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0" yWindow="0" windowWidth="15390" windowHeight="8085" tabRatio="895" activeTab="7"/>
  </bookViews>
  <sheets>
    <sheet name="COs" sheetId="12" r:id="rId1"/>
    <sheet name="PO_PSO_CO_Mapping" sheetId="14" r:id="rId2"/>
    <sheet name="T1" sheetId="17" r:id="rId3"/>
    <sheet name="T2" sheetId="26" r:id="rId4"/>
    <sheet name="T3" sheetId="27" r:id="rId5"/>
    <sheet name="TA" sheetId="28" r:id="rId6"/>
    <sheet name="Final COs Attainment" sheetId="38" r:id="rId7"/>
    <sheet name="Final_CO_PO_PSO_Attainment" sheetId="24" r:id="rId8"/>
  </sheets>
  <calcPr calcId="124519"/>
</workbook>
</file>

<file path=xl/calcChain.xml><?xml version="1.0" encoding="utf-8"?>
<calcChain xmlns="http://schemas.openxmlformats.org/spreadsheetml/2006/main">
  <c r="H4" i="28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AT550"/>
  <c r="AT549"/>
  <c r="AT548"/>
  <c r="AT547"/>
  <c r="AT546"/>
  <c r="AT545"/>
  <c r="AT544"/>
  <c r="AT543"/>
  <c r="AT542"/>
  <c r="AT541"/>
  <c r="AT540"/>
  <c r="AT539"/>
  <c r="AT538"/>
  <c r="AT537"/>
  <c r="AT536"/>
  <c r="AT535"/>
  <c r="AT534"/>
  <c r="AT533"/>
  <c r="AT532"/>
  <c r="AT531"/>
  <c r="AT530"/>
  <c r="AT529"/>
  <c r="AT528"/>
  <c r="AT527"/>
  <c r="AT526"/>
  <c r="AT525"/>
  <c r="AT524"/>
  <c r="AT523"/>
  <c r="AT522"/>
  <c r="AT521"/>
  <c r="AT520"/>
  <c r="AT519"/>
  <c r="AT518"/>
  <c r="AT517"/>
  <c r="AT516"/>
  <c r="AT515"/>
  <c r="AT514"/>
  <c r="AT513"/>
  <c r="AT512"/>
  <c r="AT511"/>
  <c r="AT510"/>
  <c r="AT509"/>
  <c r="AT508"/>
  <c r="AT507"/>
  <c r="AT506"/>
  <c r="AT505"/>
  <c r="AT504"/>
  <c r="AT503"/>
  <c r="AT502"/>
  <c r="AT501"/>
  <c r="AT500"/>
  <c r="AT499"/>
  <c r="AT498"/>
  <c r="AT497"/>
  <c r="AT496"/>
  <c r="AT495"/>
  <c r="AT494"/>
  <c r="AT493"/>
  <c r="AT492"/>
  <c r="AT491"/>
  <c r="AT490"/>
  <c r="AT489"/>
  <c r="AT488"/>
  <c r="AT487"/>
  <c r="AT486"/>
  <c r="AT485"/>
  <c r="AT484"/>
  <c r="AT483"/>
  <c r="AT482"/>
  <c r="AT481"/>
  <c r="AT480"/>
  <c r="AT479"/>
  <c r="AT478"/>
  <c r="AT477"/>
  <c r="AT476"/>
  <c r="AT475"/>
  <c r="AT474"/>
  <c r="AT473"/>
  <c r="AT472"/>
  <c r="AT471"/>
  <c r="AT470"/>
  <c r="AT469"/>
  <c r="AT468"/>
  <c r="AT467"/>
  <c r="AT466"/>
  <c r="AT465"/>
  <c r="AT464"/>
  <c r="AT463"/>
  <c r="AT462"/>
  <c r="AT461"/>
  <c r="AT460"/>
  <c r="AT459"/>
  <c r="AT458"/>
  <c r="AT457"/>
  <c r="AT456"/>
  <c r="AT455"/>
  <c r="AT454"/>
  <c r="AT453"/>
  <c r="AT452"/>
  <c r="AT451"/>
  <c r="AT450"/>
  <c r="AT449"/>
  <c r="AT448"/>
  <c r="AT447"/>
  <c r="AT446"/>
  <c r="AT445"/>
  <c r="AT444"/>
  <c r="AT443"/>
  <c r="AT442"/>
  <c r="AT441"/>
  <c r="AT440"/>
  <c r="AT439"/>
  <c r="AT438"/>
  <c r="AT437"/>
  <c r="AT436"/>
  <c r="AT435"/>
  <c r="AT434"/>
  <c r="AT433"/>
  <c r="AT432"/>
  <c r="AT431"/>
  <c r="AT430"/>
  <c r="AT429"/>
  <c r="AT428"/>
  <c r="AT427"/>
  <c r="AT426"/>
  <c r="AT425"/>
  <c r="AT424"/>
  <c r="AT423"/>
  <c r="AT422"/>
  <c r="AT421"/>
  <c r="AT420"/>
  <c r="AT419"/>
  <c r="AT418"/>
  <c r="AT417"/>
  <c r="AT416"/>
  <c r="AT415"/>
  <c r="AT414"/>
  <c r="AT413"/>
  <c r="AT412"/>
  <c r="AT411"/>
  <c r="AT410"/>
  <c r="AT409"/>
  <c r="AT408"/>
  <c r="AT407"/>
  <c r="AT406"/>
  <c r="AT405"/>
  <c r="AT404"/>
  <c r="AT403"/>
  <c r="AT402"/>
  <c r="AT401"/>
  <c r="AT400"/>
  <c r="AT399"/>
  <c r="AT398"/>
  <c r="AT397"/>
  <c r="AT396"/>
  <c r="AT395"/>
  <c r="AT394"/>
  <c r="AT393"/>
  <c r="AT392"/>
  <c r="AT391"/>
  <c r="AT390"/>
  <c r="AT389"/>
  <c r="AT388"/>
  <c r="AT387"/>
  <c r="AT386"/>
  <c r="AT385"/>
  <c r="AT384"/>
  <c r="AT383"/>
  <c r="AT382"/>
  <c r="AT381"/>
  <c r="AT380"/>
  <c r="AT379"/>
  <c r="AT378"/>
  <c r="AT377"/>
  <c r="AT376"/>
  <c r="AT375"/>
  <c r="AT374"/>
  <c r="AT373"/>
  <c r="AT372"/>
  <c r="AT371"/>
  <c r="AT370"/>
  <c r="AT369"/>
  <c r="AT368"/>
  <c r="AT367"/>
  <c r="AT366"/>
  <c r="AT365"/>
  <c r="AT364"/>
  <c r="AT363"/>
  <c r="AT362"/>
  <c r="AT361"/>
  <c r="AT360"/>
  <c r="AT359"/>
  <c r="AT358"/>
  <c r="AT357"/>
  <c r="AT356"/>
  <c r="AT355"/>
  <c r="AT354"/>
  <c r="AT353"/>
  <c r="AT352"/>
  <c r="AT351"/>
  <c r="AT350"/>
  <c r="AT349"/>
  <c r="AT348"/>
  <c r="AT347"/>
  <c r="AT346"/>
  <c r="AT345"/>
  <c r="AT344"/>
  <c r="AT343"/>
  <c r="AT342"/>
  <c r="AT341"/>
  <c r="AT340"/>
  <c r="AT339"/>
  <c r="AT338"/>
  <c r="AT337"/>
  <c r="AT336"/>
  <c r="AT335"/>
  <c r="AT334"/>
  <c r="AT333"/>
  <c r="AT332"/>
  <c r="AT331"/>
  <c r="AT330"/>
  <c r="AT329"/>
  <c r="AT328"/>
  <c r="AT327"/>
  <c r="AT326"/>
  <c r="AT325"/>
  <c r="AT324"/>
  <c r="AT323"/>
  <c r="AT322"/>
  <c r="AT321"/>
  <c r="AT320"/>
  <c r="AT319"/>
  <c r="AT318"/>
  <c r="AT317"/>
  <c r="AT316"/>
  <c r="AT315"/>
  <c r="AT314"/>
  <c r="AT313"/>
  <c r="AT312"/>
  <c r="AT311"/>
  <c r="AT310"/>
  <c r="AT309"/>
  <c r="AT308"/>
  <c r="AT307"/>
  <c r="AT306"/>
  <c r="AT305"/>
  <c r="AT304"/>
  <c r="AT303"/>
  <c r="AT302"/>
  <c r="AT301"/>
  <c r="AT300"/>
  <c r="AT299"/>
  <c r="AT298"/>
  <c r="AT297"/>
  <c r="AT296"/>
  <c r="AT295"/>
  <c r="AT294"/>
  <c r="AT293"/>
  <c r="AT292"/>
  <c r="AT291"/>
  <c r="AT290"/>
  <c r="AT289"/>
  <c r="AT288"/>
  <c r="AT287"/>
  <c r="AT286"/>
  <c r="AT285"/>
  <c r="AT284"/>
  <c r="AT283"/>
  <c r="AT282"/>
  <c r="AT281"/>
  <c r="AT280"/>
  <c r="AT279"/>
  <c r="AT278"/>
  <c r="AT277"/>
  <c r="AT276"/>
  <c r="AT275"/>
  <c r="AT274"/>
  <c r="AT273"/>
  <c r="AT272"/>
  <c r="AT271"/>
  <c r="AT270"/>
  <c r="AT269"/>
  <c r="AT268"/>
  <c r="AT267"/>
  <c r="AT266"/>
  <c r="AT265"/>
  <c r="AT264"/>
  <c r="AT263"/>
  <c r="AT262"/>
  <c r="AT261"/>
  <c r="AT260"/>
  <c r="AT259"/>
  <c r="AT258"/>
  <c r="AT257"/>
  <c r="AT256"/>
  <c r="AT255"/>
  <c r="AT254"/>
  <c r="AT253"/>
  <c r="AT252"/>
  <c r="AT251"/>
  <c r="AT250"/>
  <c r="AT249"/>
  <c r="AT248"/>
  <c r="AT247"/>
  <c r="AT246"/>
  <c r="AT245"/>
  <c r="AT244"/>
  <c r="AT243"/>
  <c r="AT242"/>
  <c r="AT241"/>
  <c r="AT240"/>
  <c r="AT239"/>
  <c r="AT238"/>
  <c r="AT237"/>
  <c r="AT236"/>
  <c r="AT235"/>
  <c r="AT234"/>
  <c r="AT233"/>
  <c r="AT232"/>
  <c r="AT231"/>
  <c r="AT230"/>
  <c r="AT229"/>
  <c r="AT228"/>
  <c r="AT227"/>
  <c r="AT226"/>
  <c r="AT225"/>
  <c r="AT224"/>
  <c r="AT223"/>
  <c r="AT222"/>
  <c r="AT221"/>
  <c r="AT220"/>
  <c r="AT219"/>
  <c r="AT218"/>
  <c r="AT217"/>
  <c r="AT216"/>
  <c r="AT215"/>
  <c r="AT214"/>
  <c r="AT213"/>
  <c r="AT212"/>
  <c r="AT211"/>
  <c r="AT210"/>
  <c r="AT209"/>
  <c r="AT208"/>
  <c r="AT207"/>
  <c r="AT206"/>
  <c r="AT205"/>
  <c r="AT204"/>
  <c r="AT203"/>
  <c r="AT202"/>
  <c r="AT201"/>
  <c r="AT200"/>
  <c r="AT199"/>
  <c r="AT198"/>
  <c r="AT197"/>
  <c r="AT196"/>
  <c r="AT195"/>
  <c r="AT194"/>
  <c r="AT193"/>
  <c r="AT192"/>
  <c r="AT191"/>
  <c r="AT190"/>
  <c r="AT189"/>
  <c r="AT188"/>
  <c r="AT187"/>
  <c r="AT186"/>
  <c r="AT185"/>
  <c r="AT184"/>
  <c r="AT183"/>
  <c r="AT182"/>
  <c r="AT181"/>
  <c r="AT180"/>
  <c r="AT179"/>
  <c r="AT178"/>
  <c r="AT177"/>
  <c r="AT176"/>
  <c r="AT175"/>
  <c r="AT174"/>
  <c r="AT173"/>
  <c r="AT172"/>
  <c r="AT171"/>
  <c r="AT170"/>
  <c r="AT169"/>
  <c r="AT168"/>
  <c r="AT167"/>
  <c r="AT166"/>
  <c r="AT165"/>
  <c r="AT164"/>
  <c r="AT163"/>
  <c r="AT162"/>
  <c r="AT161"/>
  <c r="AT160"/>
  <c r="AT159"/>
  <c r="AT158"/>
  <c r="AT157"/>
  <c r="AT156"/>
  <c r="AT155"/>
  <c r="AT154"/>
  <c r="AT153"/>
  <c r="AT152"/>
  <c r="AT151"/>
  <c r="AT150"/>
  <c r="AT149"/>
  <c r="AT148"/>
  <c r="AT147"/>
  <c r="AT146"/>
  <c r="AT145"/>
  <c r="AT144"/>
  <c r="AT143"/>
  <c r="AT142"/>
  <c r="AT141"/>
  <c r="AT140"/>
  <c r="AT139"/>
  <c r="AT138"/>
  <c r="AT137"/>
  <c r="AT136"/>
  <c r="AT135"/>
  <c r="AT134"/>
  <c r="AT133"/>
  <c r="AT132"/>
  <c r="AT131"/>
  <c r="AT130"/>
  <c r="AT129"/>
  <c r="AT128"/>
  <c r="AT127"/>
  <c r="AT126"/>
  <c r="AT125"/>
  <c r="AT124"/>
  <c r="AT123"/>
  <c r="AT122"/>
  <c r="AT121"/>
  <c r="AT120"/>
  <c r="AT119"/>
  <c r="AT118"/>
  <c r="AT117"/>
  <c r="AT116"/>
  <c r="AT115"/>
  <c r="AT114"/>
  <c r="AT113"/>
  <c r="AT112"/>
  <c r="AT111"/>
  <c r="AT110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T82"/>
  <c r="AT81"/>
  <c r="AT80"/>
  <c r="AT79"/>
  <c r="AT78"/>
  <c r="AT77"/>
  <c r="AT76"/>
  <c r="AT75"/>
  <c r="AT74"/>
  <c r="AT73"/>
  <c r="AT72"/>
  <c r="AT71"/>
  <c r="AT70"/>
  <c r="AT69"/>
  <c r="AT68"/>
  <c r="AT67"/>
  <c r="AT66"/>
  <c r="AT65"/>
  <c r="AT64"/>
  <c r="AT63"/>
  <c r="AT62"/>
  <c r="AT61"/>
  <c r="AT60"/>
  <c r="AT59"/>
  <c r="AT58"/>
  <c r="AT57"/>
  <c r="AT56"/>
  <c r="AT55"/>
  <c r="AT54"/>
  <c r="AT53"/>
  <c r="AT52"/>
  <c r="AT51"/>
  <c r="AT50"/>
  <c r="AT49"/>
  <c r="AT48"/>
  <c r="AT47"/>
  <c r="AT46"/>
  <c r="AT45"/>
  <c r="AT44"/>
  <c r="AT43"/>
  <c r="AS550"/>
  <c r="AS549"/>
  <c r="AS548"/>
  <c r="AS547"/>
  <c r="AS546"/>
  <c r="AS545"/>
  <c r="AS544"/>
  <c r="AS543"/>
  <c r="AS542"/>
  <c r="AS541"/>
  <c r="AS540"/>
  <c r="AS539"/>
  <c r="AS538"/>
  <c r="AS537"/>
  <c r="AS536"/>
  <c r="AS535"/>
  <c r="AS534"/>
  <c r="AS533"/>
  <c r="AS532"/>
  <c r="AS531"/>
  <c r="AS530"/>
  <c r="AS529"/>
  <c r="AS528"/>
  <c r="AS527"/>
  <c r="AS526"/>
  <c r="AS525"/>
  <c r="AS524"/>
  <c r="AS523"/>
  <c r="AS522"/>
  <c r="AS521"/>
  <c r="AS520"/>
  <c r="AS519"/>
  <c r="AS518"/>
  <c r="AS517"/>
  <c r="AS516"/>
  <c r="AS515"/>
  <c r="AS514"/>
  <c r="AS513"/>
  <c r="AS512"/>
  <c r="AS511"/>
  <c r="AS510"/>
  <c r="AS509"/>
  <c r="AS508"/>
  <c r="AS507"/>
  <c r="AS506"/>
  <c r="AS505"/>
  <c r="AS504"/>
  <c r="AS503"/>
  <c r="AS502"/>
  <c r="AS501"/>
  <c r="AS500"/>
  <c r="AS499"/>
  <c r="AS498"/>
  <c r="AS497"/>
  <c r="AS496"/>
  <c r="AS495"/>
  <c r="AS494"/>
  <c r="AS493"/>
  <c r="AS492"/>
  <c r="AS491"/>
  <c r="AS490"/>
  <c r="AS489"/>
  <c r="AS488"/>
  <c r="AS487"/>
  <c r="AS486"/>
  <c r="AS485"/>
  <c r="AS484"/>
  <c r="AS483"/>
  <c r="AS482"/>
  <c r="AS481"/>
  <c r="AS480"/>
  <c r="AS479"/>
  <c r="AS478"/>
  <c r="AS477"/>
  <c r="AS476"/>
  <c r="AS475"/>
  <c r="AS474"/>
  <c r="AS473"/>
  <c r="AS472"/>
  <c r="AS471"/>
  <c r="AS470"/>
  <c r="AS469"/>
  <c r="AS468"/>
  <c r="AS467"/>
  <c r="AS466"/>
  <c r="AS465"/>
  <c r="AS464"/>
  <c r="AS463"/>
  <c r="AS462"/>
  <c r="AS461"/>
  <c r="AS460"/>
  <c r="AS459"/>
  <c r="AS458"/>
  <c r="AS457"/>
  <c r="AS456"/>
  <c r="AS455"/>
  <c r="AS454"/>
  <c r="AS453"/>
  <c r="AS452"/>
  <c r="AS451"/>
  <c r="AS450"/>
  <c r="AS449"/>
  <c r="AS448"/>
  <c r="AS447"/>
  <c r="AS446"/>
  <c r="AS445"/>
  <c r="AS444"/>
  <c r="AS443"/>
  <c r="AS442"/>
  <c r="AS441"/>
  <c r="AS440"/>
  <c r="AS439"/>
  <c r="AS438"/>
  <c r="AS437"/>
  <c r="AS436"/>
  <c r="AS435"/>
  <c r="AS434"/>
  <c r="AS433"/>
  <c r="AS432"/>
  <c r="AS431"/>
  <c r="AS430"/>
  <c r="AS429"/>
  <c r="AS428"/>
  <c r="AS427"/>
  <c r="AS426"/>
  <c r="AS425"/>
  <c r="AS424"/>
  <c r="AS423"/>
  <c r="AS422"/>
  <c r="AS421"/>
  <c r="AS420"/>
  <c r="AS419"/>
  <c r="AS418"/>
  <c r="AS417"/>
  <c r="AS416"/>
  <c r="AS415"/>
  <c r="AS414"/>
  <c r="AS413"/>
  <c r="AS412"/>
  <c r="AS411"/>
  <c r="AS410"/>
  <c r="AS409"/>
  <c r="AS408"/>
  <c r="AS407"/>
  <c r="AS406"/>
  <c r="AS405"/>
  <c r="AS404"/>
  <c r="AS403"/>
  <c r="AS402"/>
  <c r="AS401"/>
  <c r="AS400"/>
  <c r="AS399"/>
  <c r="AS398"/>
  <c r="AS397"/>
  <c r="AS396"/>
  <c r="AS395"/>
  <c r="AS394"/>
  <c r="AS393"/>
  <c r="AS392"/>
  <c r="AS391"/>
  <c r="AS390"/>
  <c r="AS389"/>
  <c r="AS388"/>
  <c r="AS387"/>
  <c r="AS386"/>
  <c r="AS385"/>
  <c r="AS384"/>
  <c r="AS383"/>
  <c r="AS382"/>
  <c r="AS381"/>
  <c r="AS380"/>
  <c r="AS379"/>
  <c r="AS378"/>
  <c r="AS377"/>
  <c r="AS376"/>
  <c r="AS375"/>
  <c r="AS374"/>
  <c r="AS373"/>
  <c r="AS372"/>
  <c r="AS371"/>
  <c r="AS370"/>
  <c r="AS369"/>
  <c r="AS368"/>
  <c r="AS367"/>
  <c r="AS366"/>
  <c r="AS365"/>
  <c r="AS364"/>
  <c r="AS363"/>
  <c r="AS362"/>
  <c r="AS361"/>
  <c r="AS360"/>
  <c r="AS359"/>
  <c r="AS358"/>
  <c r="AS357"/>
  <c r="AS356"/>
  <c r="AS355"/>
  <c r="AS354"/>
  <c r="AS353"/>
  <c r="AS352"/>
  <c r="AS351"/>
  <c r="AS350"/>
  <c r="AS349"/>
  <c r="AS348"/>
  <c r="AS347"/>
  <c r="AS346"/>
  <c r="AS345"/>
  <c r="AS344"/>
  <c r="AS343"/>
  <c r="AS342"/>
  <c r="AS341"/>
  <c r="AS340"/>
  <c r="AS339"/>
  <c r="AS338"/>
  <c r="AS337"/>
  <c r="AS336"/>
  <c r="AS335"/>
  <c r="AS334"/>
  <c r="AS333"/>
  <c r="AS332"/>
  <c r="AS331"/>
  <c r="AS330"/>
  <c r="AS329"/>
  <c r="AS328"/>
  <c r="AS327"/>
  <c r="AS326"/>
  <c r="AS325"/>
  <c r="AS324"/>
  <c r="AS323"/>
  <c r="AS322"/>
  <c r="AS321"/>
  <c r="AS320"/>
  <c r="AS319"/>
  <c r="AS318"/>
  <c r="AS317"/>
  <c r="AS316"/>
  <c r="AS315"/>
  <c r="AS314"/>
  <c r="AS313"/>
  <c r="AS312"/>
  <c r="AS311"/>
  <c r="AS310"/>
  <c r="AS309"/>
  <c r="AS308"/>
  <c r="AS307"/>
  <c r="AS306"/>
  <c r="AS305"/>
  <c r="AS304"/>
  <c r="AS303"/>
  <c r="AS302"/>
  <c r="AS301"/>
  <c r="AS300"/>
  <c r="AS299"/>
  <c r="AS298"/>
  <c r="AS297"/>
  <c r="AS296"/>
  <c r="AS295"/>
  <c r="AS294"/>
  <c r="AS293"/>
  <c r="AS292"/>
  <c r="AS291"/>
  <c r="AS290"/>
  <c r="AS289"/>
  <c r="AS288"/>
  <c r="AS287"/>
  <c r="AS286"/>
  <c r="AS285"/>
  <c r="AS284"/>
  <c r="AS283"/>
  <c r="AS282"/>
  <c r="AS281"/>
  <c r="AS280"/>
  <c r="AS279"/>
  <c r="AS278"/>
  <c r="AS277"/>
  <c r="AS276"/>
  <c r="AS275"/>
  <c r="AS274"/>
  <c r="AS273"/>
  <c r="AS272"/>
  <c r="AS271"/>
  <c r="AS270"/>
  <c r="AS269"/>
  <c r="AS268"/>
  <c r="AS267"/>
  <c r="AS266"/>
  <c r="AS265"/>
  <c r="AS264"/>
  <c r="AS263"/>
  <c r="AS262"/>
  <c r="AS261"/>
  <c r="AS260"/>
  <c r="AS259"/>
  <c r="AS258"/>
  <c r="AS257"/>
  <c r="AS256"/>
  <c r="AS255"/>
  <c r="AS254"/>
  <c r="AS253"/>
  <c r="AS252"/>
  <c r="AS251"/>
  <c r="AS250"/>
  <c r="AS249"/>
  <c r="AS248"/>
  <c r="AS247"/>
  <c r="AS246"/>
  <c r="AS245"/>
  <c r="AS244"/>
  <c r="AS243"/>
  <c r="AS242"/>
  <c r="AS241"/>
  <c r="AS240"/>
  <c r="AS239"/>
  <c r="AS238"/>
  <c r="AS237"/>
  <c r="AS236"/>
  <c r="AS235"/>
  <c r="AS234"/>
  <c r="AS233"/>
  <c r="AS232"/>
  <c r="AS231"/>
  <c r="AS230"/>
  <c r="AS229"/>
  <c r="AS228"/>
  <c r="AS227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6"/>
  <c r="AS175"/>
  <c r="AS174"/>
  <c r="AS173"/>
  <c r="AS172"/>
  <c r="AS171"/>
  <c r="AS170"/>
  <c r="AS169"/>
  <c r="AS168"/>
  <c r="AS167"/>
  <c r="AS166"/>
  <c r="AS165"/>
  <c r="AS164"/>
  <c r="AS163"/>
  <c r="AS162"/>
  <c r="AS161"/>
  <c r="AS160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S46"/>
  <c r="AS45"/>
  <c r="AS44"/>
  <c r="AS43"/>
  <c r="AR550"/>
  <c r="AR549"/>
  <c r="AR548"/>
  <c r="AR547"/>
  <c r="AR546"/>
  <c r="AR545"/>
  <c r="AR544"/>
  <c r="AR543"/>
  <c r="AR542"/>
  <c r="AR541"/>
  <c r="AR540"/>
  <c r="AR539"/>
  <c r="AR538"/>
  <c r="AR537"/>
  <c r="AR536"/>
  <c r="AR535"/>
  <c r="AR534"/>
  <c r="AR533"/>
  <c r="AR532"/>
  <c r="AR531"/>
  <c r="AR530"/>
  <c r="AR529"/>
  <c r="AR528"/>
  <c r="AR527"/>
  <c r="AR526"/>
  <c r="AR525"/>
  <c r="AR524"/>
  <c r="AR523"/>
  <c r="AR522"/>
  <c r="AR521"/>
  <c r="AR520"/>
  <c r="AR519"/>
  <c r="AR518"/>
  <c r="AR517"/>
  <c r="AR516"/>
  <c r="AR515"/>
  <c r="AR514"/>
  <c r="AR513"/>
  <c r="AR512"/>
  <c r="AR511"/>
  <c r="AR510"/>
  <c r="AR509"/>
  <c r="AR508"/>
  <c r="AR507"/>
  <c r="AR506"/>
  <c r="AR505"/>
  <c r="AR504"/>
  <c r="AR503"/>
  <c r="AR502"/>
  <c r="AR501"/>
  <c r="AR500"/>
  <c r="AR499"/>
  <c r="AR498"/>
  <c r="AR497"/>
  <c r="AR496"/>
  <c r="AR495"/>
  <c r="AR494"/>
  <c r="AR493"/>
  <c r="AR492"/>
  <c r="AR491"/>
  <c r="AR490"/>
  <c r="AR489"/>
  <c r="AR488"/>
  <c r="AR487"/>
  <c r="AR486"/>
  <c r="AR485"/>
  <c r="AR484"/>
  <c r="AR483"/>
  <c r="AR482"/>
  <c r="AR481"/>
  <c r="AR480"/>
  <c r="AR479"/>
  <c r="AR478"/>
  <c r="AR477"/>
  <c r="AR476"/>
  <c r="AR475"/>
  <c r="AR474"/>
  <c r="AR473"/>
  <c r="AR472"/>
  <c r="AR471"/>
  <c r="AR470"/>
  <c r="AR469"/>
  <c r="AR468"/>
  <c r="AR467"/>
  <c r="AR466"/>
  <c r="AR465"/>
  <c r="AR464"/>
  <c r="AR463"/>
  <c r="AR462"/>
  <c r="AR461"/>
  <c r="AR460"/>
  <c r="AR459"/>
  <c r="AR458"/>
  <c r="AR457"/>
  <c r="AR456"/>
  <c r="AR455"/>
  <c r="AR454"/>
  <c r="AR453"/>
  <c r="AR452"/>
  <c r="AR451"/>
  <c r="AR450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AR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7"/>
  <c r="AR316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R277"/>
  <c r="AR276"/>
  <c r="AR275"/>
  <c r="AR274"/>
  <c r="AR273"/>
  <c r="AR272"/>
  <c r="AR271"/>
  <c r="AR270"/>
  <c r="AR269"/>
  <c r="AR268"/>
  <c r="AR267"/>
  <c r="AR266"/>
  <c r="AR265"/>
  <c r="AR264"/>
  <c r="AR263"/>
  <c r="AR262"/>
  <c r="AR261"/>
  <c r="AR260"/>
  <c r="AR259"/>
  <c r="AR258"/>
  <c r="AR257"/>
  <c r="AR256"/>
  <c r="AR255"/>
  <c r="AR254"/>
  <c r="AR253"/>
  <c r="AR252"/>
  <c r="AR251"/>
  <c r="AR250"/>
  <c r="AR249"/>
  <c r="AR248"/>
  <c r="AR247"/>
  <c r="AR246"/>
  <c r="AR245"/>
  <c r="AR244"/>
  <c r="AR243"/>
  <c r="AR242"/>
  <c r="AR241"/>
  <c r="AR240"/>
  <c r="AR239"/>
  <c r="AR238"/>
  <c r="AR237"/>
  <c r="AR236"/>
  <c r="AR235"/>
  <c r="AR234"/>
  <c r="AR233"/>
  <c r="AR232"/>
  <c r="AR231"/>
  <c r="AR230"/>
  <c r="AR229"/>
  <c r="AR228"/>
  <c r="AR227"/>
  <c r="AR226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6"/>
  <c r="AR205"/>
  <c r="AR204"/>
  <c r="AR203"/>
  <c r="AR202"/>
  <c r="AR201"/>
  <c r="AR200"/>
  <c r="AR199"/>
  <c r="AR198"/>
  <c r="AR197"/>
  <c r="AR196"/>
  <c r="AR195"/>
  <c r="AR194"/>
  <c r="AR193"/>
  <c r="AR192"/>
  <c r="AR191"/>
  <c r="AR190"/>
  <c r="AR189"/>
  <c r="AR188"/>
  <c r="AR187"/>
  <c r="AR186"/>
  <c r="AR185"/>
  <c r="AR184"/>
  <c r="AR183"/>
  <c r="AR182"/>
  <c r="AR181"/>
  <c r="AR180"/>
  <c r="AR179"/>
  <c r="AR178"/>
  <c r="AR177"/>
  <c r="AR176"/>
  <c r="AR175"/>
  <c r="AR174"/>
  <c r="AR173"/>
  <c r="AR172"/>
  <c r="AR171"/>
  <c r="AR170"/>
  <c r="AR169"/>
  <c r="AR168"/>
  <c r="AR167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7"/>
  <c r="AR96"/>
  <c r="AR95"/>
  <c r="AR94"/>
  <c r="AR93"/>
  <c r="AR92"/>
  <c r="AR91"/>
  <c r="AR90"/>
  <c r="AR89"/>
  <c r="AR88"/>
  <c r="AR87"/>
  <c r="AR86"/>
  <c r="AR85"/>
  <c r="AR84"/>
  <c r="AR83"/>
  <c r="AR82"/>
  <c r="AR81"/>
  <c r="AR80"/>
  <c r="AR79"/>
  <c r="AR78"/>
  <c r="AR77"/>
  <c r="AR76"/>
  <c r="AR75"/>
  <c r="AR74"/>
  <c r="AR73"/>
  <c r="AR72"/>
  <c r="AR71"/>
  <c r="AR70"/>
  <c r="AR69"/>
  <c r="AR68"/>
  <c r="AR67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7"/>
  <c r="AR46"/>
  <c r="AR45"/>
  <c r="AR44"/>
  <c r="AR43"/>
  <c r="AQ5"/>
  <c r="AT39" s="1"/>
  <c r="AO5"/>
  <c r="AR34" s="1"/>
  <c r="AP5"/>
  <c r="AS27" s="1"/>
  <c r="ES550" i="38"/>
  <c r="ES549"/>
  <c r="ES548"/>
  <c r="ES547"/>
  <c r="ES546"/>
  <c r="ES545"/>
  <c r="ES544"/>
  <c r="ES543"/>
  <c r="ES542"/>
  <c r="ES541"/>
  <c r="ES540"/>
  <c r="ES539"/>
  <c r="ES538"/>
  <c r="ES537"/>
  <c r="ES536"/>
  <c r="ES535"/>
  <c r="ES534"/>
  <c r="ES533"/>
  <c r="ES532"/>
  <c r="ES531"/>
  <c r="ES530"/>
  <c r="ES529"/>
  <c r="ES528"/>
  <c r="ES527"/>
  <c r="ES526"/>
  <c r="ES525"/>
  <c r="ES524"/>
  <c r="ES523"/>
  <c r="ES522"/>
  <c r="ES521"/>
  <c r="ES520"/>
  <c r="ES519"/>
  <c r="ES518"/>
  <c r="ES517"/>
  <c r="ES516"/>
  <c r="ES515"/>
  <c r="ES514"/>
  <c r="ES513"/>
  <c r="ES512"/>
  <c r="ES511"/>
  <c r="ES510"/>
  <c r="ES509"/>
  <c r="ES508"/>
  <c r="ES507"/>
  <c r="ES506"/>
  <c r="ES505"/>
  <c r="ES504"/>
  <c r="ES503"/>
  <c r="ES502"/>
  <c r="ES501"/>
  <c r="ES500"/>
  <c r="ES499"/>
  <c r="ES498"/>
  <c r="ES497"/>
  <c r="ES496"/>
  <c r="ES495"/>
  <c r="ES494"/>
  <c r="ES493"/>
  <c r="ES492"/>
  <c r="ES491"/>
  <c r="ES490"/>
  <c r="ES489"/>
  <c r="ES488"/>
  <c r="ES487"/>
  <c r="ES486"/>
  <c r="ES485"/>
  <c r="ES484"/>
  <c r="ES483"/>
  <c r="ES482"/>
  <c r="ES481"/>
  <c r="ES480"/>
  <c r="ES479"/>
  <c r="ES478"/>
  <c r="ES477"/>
  <c r="ES476"/>
  <c r="ES475"/>
  <c r="ES474"/>
  <c r="ES473"/>
  <c r="ES472"/>
  <c r="ES471"/>
  <c r="ES470"/>
  <c r="ES469"/>
  <c r="ES468"/>
  <c r="ES467"/>
  <c r="ES466"/>
  <c r="ES465"/>
  <c r="ES464"/>
  <c r="ES463"/>
  <c r="ES462"/>
  <c r="ES461"/>
  <c r="ES460"/>
  <c r="ES459"/>
  <c r="ES458"/>
  <c r="ES457"/>
  <c r="ES456"/>
  <c r="ES455"/>
  <c r="ES454"/>
  <c r="ES453"/>
  <c r="ES452"/>
  <c r="ES451"/>
  <c r="ES450"/>
  <c r="ES449"/>
  <c r="ES448"/>
  <c r="ES447"/>
  <c r="ES446"/>
  <c r="ES445"/>
  <c r="ES444"/>
  <c r="ES443"/>
  <c r="ES442"/>
  <c r="ES441"/>
  <c r="ES440"/>
  <c r="ES439"/>
  <c r="ES438"/>
  <c r="ES437"/>
  <c r="ES436"/>
  <c r="ES435"/>
  <c r="ES434"/>
  <c r="ES433"/>
  <c r="ES432"/>
  <c r="ES431"/>
  <c r="ES430"/>
  <c r="ES429"/>
  <c r="ES428"/>
  <c r="ES427"/>
  <c r="ES426"/>
  <c r="ES425"/>
  <c r="ES424"/>
  <c r="ES423"/>
  <c r="ES422"/>
  <c r="ES421"/>
  <c r="ES420"/>
  <c r="ES419"/>
  <c r="ES418"/>
  <c r="ES417"/>
  <c r="ES416"/>
  <c r="ES415"/>
  <c r="ES414"/>
  <c r="ES413"/>
  <c r="ES412"/>
  <c r="ES411"/>
  <c r="ES410"/>
  <c r="ES409"/>
  <c r="ES408"/>
  <c r="ES407"/>
  <c r="ES406"/>
  <c r="ES405"/>
  <c r="ES404"/>
  <c r="ES403"/>
  <c r="ES402"/>
  <c r="ES401"/>
  <c r="ES400"/>
  <c r="ES399"/>
  <c r="ES398"/>
  <c r="ES397"/>
  <c r="ES396"/>
  <c r="ES395"/>
  <c r="ES394"/>
  <c r="ES393"/>
  <c r="ES392"/>
  <c r="ES391"/>
  <c r="ES390"/>
  <c r="ES389"/>
  <c r="ES388"/>
  <c r="ES387"/>
  <c r="ES386"/>
  <c r="ES385"/>
  <c r="ES384"/>
  <c r="ES383"/>
  <c r="ES382"/>
  <c r="ES381"/>
  <c r="ES380"/>
  <c r="ES379"/>
  <c r="ES378"/>
  <c r="ES377"/>
  <c r="ES376"/>
  <c r="ES375"/>
  <c r="ES374"/>
  <c r="ES373"/>
  <c r="ES372"/>
  <c r="ES371"/>
  <c r="ES370"/>
  <c r="ES369"/>
  <c r="ES368"/>
  <c r="ES367"/>
  <c r="ES366"/>
  <c r="ES365"/>
  <c r="ES364"/>
  <c r="ES363"/>
  <c r="ES362"/>
  <c r="ES361"/>
  <c r="ES360"/>
  <c r="ES359"/>
  <c r="ES358"/>
  <c r="ES357"/>
  <c r="ES356"/>
  <c r="ES355"/>
  <c r="ES354"/>
  <c r="ES353"/>
  <c r="ES352"/>
  <c r="ES351"/>
  <c r="ES350"/>
  <c r="ES349"/>
  <c r="ES348"/>
  <c r="ES347"/>
  <c r="ES346"/>
  <c r="ES345"/>
  <c r="ES344"/>
  <c r="ES343"/>
  <c r="ES342"/>
  <c r="ES341"/>
  <c r="ES340"/>
  <c r="ES339"/>
  <c r="ES338"/>
  <c r="ES337"/>
  <c r="ES336"/>
  <c r="ES335"/>
  <c r="ES334"/>
  <c r="ES333"/>
  <c r="ES332"/>
  <c r="ES331"/>
  <c r="ES330"/>
  <c r="ES329"/>
  <c r="ES328"/>
  <c r="ES327"/>
  <c r="ES326"/>
  <c r="ES325"/>
  <c r="ES324"/>
  <c r="ES323"/>
  <c r="ES322"/>
  <c r="ES321"/>
  <c r="ES320"/>
  <c r="ES319"/>
  <c r="ES318"/>
  <c r="ES317"/>
  <c r="ES316"/>
  <c r="ES315"/>
  <c r="ES314"/>
  <c r="ES313"/>
  <c r="ES312"/>
  <c r="ES311"/>
  <c r="ES310"/>
  <c r="ES309"/>
  <c r="ES308"/>
  <c r="ES307"/>
  <c r="ES306"/>
  <c r="ES305"/>
  <c r="ES304"/>
  <c r="ES303"/>
  <c r="ES302"/>
  <c r="ES301"/>
  <c r="ES300"/>
  <c r="ES299"/>
  <c r="ES298"/>
  <c r="ES297"/>
  <c r="ES296"/>
  <c r="ES295"/>
  <c r="ES294"/>
  <c r="ES293"/>
  <c r="ES292"/>
  <c r="ES291"/>
  <c r="ES290"/>
  <c r="ES289"/>
  <c r="ES288"/>
  <c r="ES287"/>
  <c r="ES286"/>
  <c r="ES285"/>
  <c r="ES284"/>
  <c r="ES283"/>
  <c r="ES282"/>
  <c r="ES281"/>
  <c r="ES280"/>
  <c r="ES279"/>
  <c r="ES278"/>
  <c r="ES277"/>
  <c r="ES276"/>
  <c r="ES275"/>
  <c r="ES274"/>
  <c r="ES273"/>
  <c r="ES272"/>
  <c r="ES271"/>
  <c r="ES270"/>
  <c r="ES269"/>
  <c r="ES268"/>
  <c r="ES267"/>
  <c r="ES266"/>
  <c r="ES265"/>
  <c r="ES264"/>
  <c r="ES263"/>
  <c r="ES262"/>
  <c r="ES261"/>
  <c r="ES260"/>
  <c r="ES259"/>
  <c r="ES258"/>
  <c r="ES257"/>
  <c r="ES256"/>
  <c r="ES255"/>
  <c r="ES254"/>
  <c r="ES253"/>
  <c r="ES252"/>
  <c r="ES251"/>
  <c r="ES250"/>
  <c r="ES249"/>
  <c r="ES248"/>
  <c r="ES247"/>
  <c r="ES246"/>
  <c r="ES245"/>
  <c r="ES244"/>
  <c r="ES243"/>
  <c r="ES242"/>
  <c r="ES241"/>
  <c r="ES240"/>
  <c r="ES239"/>
  <c r="ES238"/>
  <c r="ES237"/>
  <c r="ES236"/>
  <c r="ES235"/>
  <c r="ES234"/>
  <c r="ES233"/>
  <c r="ES232"/>
  <c r="ES231"/>
  <c r="ES230"/>
  <c r="ES229"/>
  <c r="ES228"/>
  <c r="ES227"/>
  <c r="ES226"/>
  <c r="ES225"/>
  <c r="ES224"/>
  <c r="ES223"/>
  <c r="ES222"/>
  <c r="ES221"/>
  <c r="ES220"/>
  <c r="ES219"/>
  <c r="ES218"/>
  <c r="ES217"/>
  <c r="ES216"/>
  <c r="ES215"/>
  <c r="ES214"/>
  <c r="ES213"/>
  <c r="ES212"/>
  <c r="ES211"/>
  <c r="ES210"/>
  <c r="ES209"/>
  <c r="ES208"/>
  <c r="ES207"/>
  <c r="ES206"/>
  <c r="ES205"/>
  <c r="ES204"/>
  <c r="ES203"/>
  <c r="ES202"/>
  <c r="ES201"/>
  <c r="ES200"/>
  <c r="ES199"/>
  <c r="ES198"/>
  <c r="ES197"/>
  <c r="ES196"/>
  <c r="ES195"/>
  <c r="ES194"/>
  <c r="ES193"/>
  <c r="ES192"/>
  <c r="ES191"/>
  <c r="ES190"/>
  <c r="ES189"/>
  <c r="ES188"/>
  <c r="ES187"/>
  <c r="ES186"/>
  <c r="ES185"/>
  <c r="ES184"/>
  <c r="ES183"/>
  <c r="ES182"/>
  <c r="ES181"/>
  <c r="ES180"/>
  <c r="ES179"/>
  <c r="ES178"/>
  <c r="ES177"/>
  <c r="ES176"/>
  <c r="ES175"/>
  <c r="ES174"/>
  <c r="ES173"/>
  <c r="ES172"/>
  <c r="ES171"/>
  <c r="ES170"/>
  <c r="ES169"/>
  <c r="ES168"/>
  <c r="ES167"/>
  <c r="ES166"/>
  <c r="ES165"/>
  <c r="ES164"/>
  <c r="ES163"/>
  <c r="ES162"/>
  <c r="ES161"/>
  <c r="ES160"/>
  <c r="ES159"/>
  <c r="ES158"/>
  <c r="ES157"/>
  <c r="ES156"/>
  <c r="ES155"/>
  <c r="ES154"/>
  <c r="ES153"/>
  <c r="ES152"/>
  <c r="ES151"/>
  <c r="ES150"/>
  <c r="ES149"/>
  <c r="ES148"/>
  <c r="ES147"/>
  <c r="ES146"/>
  <c r="ES145"/>
  <c r="ES144"/>
  <c r="ES143"/>
  <c r="ES142"/>
  <c r="ES141"/>
  <c r="ES140"/>
  <c r="ES139"/>
  <c r="ES138"/>
  <c r="ES137"/>
  <c r="ES136"/>
  <c r="ES135"/>
  <c r="ES134"/>
  <c r="ES133"/>
  <c r="ES132"/>
  <c r="ES131"/>
  <c r="ES130"/>
  <c r="ES129"/>
  <c r="ES128"/>
  <c r="ES127"/>
  <c r="ES126"/>
  <c r="ES125"/>
  <c r="ES124"/>
  <c r="ES123"/>
  <c r="ES122"/>
  <c r="ES121"/>
  <c r="ES120"/>
  <c r="ES119"/>
  <c r="ES118"/>
  <c r="ES117"/>
  <c r="ES116"/>
  <c r="ES115"/>
  <c r="ES114"/>
  <c r="ES113"/>
  <c r="ES112"/>
  <c r="ES111"/>
  <c r="ES110"/>
  <c r="ES109"/>
  <c r="ES108"/>
  <c r="ES107"/>
  <c r="ES106"/>
  <c r="ES105"/>
  <c r="ES104"/>
  <c r="ES103"/>
  <c r="ES102"/>
  <c r="ES101"/>
  <c r="ES100"/>
  <c r="ES99"/>
  <c r="ES98"/>
  <c r="ES97"/>
  <c r="ES96"/>
  <c r="ES95"/>
  <c r="ES94"/>
  <c r="ES93"/>
  <c r="ES92"/>
  <c r="ES91"/>
  <c r="ES90"/>
  <c r="ES89"/>
  <c r="ES88"/>
  <c r="ES87"/>
  <c r="ES86"/>
  <c r="ES85"/>
  <c r="ES84"/>
  <c r="ES83"/>
  <c r="ES82"/>
  <c r="ES81"/>
  <c r="ES80"/>
  <c r="ES79"/>
  <c r="ES78"/>
  <c r="ES77"/>
  <c r="ES76"/>
  <c r="ES75"/>
  <c r="ES74"/>
  <c r="ES73"/>
  <c r="ES72"/>
  <c r="ES71"/>
  <c r="ES70"/>
  <c r="ES69"/>
  <c r="ES68"/>
  <c r="ES67"/>
  <c r="ES66"/>
  <c r="ES65"/>
  <c r="ES64"/>
  <c r="ES63"/>
  <c r="ES62"/>
  <c r="ES61"/>
  <c r="ES60"/>
  <c r="ES59"/>
  <c r="ES58"/>
  <c r="ES57"/>
  <c r="ES56"/>
  <c r="ES55"/>
  <c r="ES54"/>
  <c r="ES53"/>
  <c r="ES52"/>
  <c r="ES51"/>
  <c r="ES50"/>
  <c r="ES49"/>
  <c r="ES48"/>
  <c r="ES47"/>
  <c r="EE550"/>
  <c r="EE549"/>
  <c r="EE548"/>
  <c r="EE547"/>
  <c r="EE546"/>
  <c r="EE545"/>
  <c r="EE544"/>
  <c r="EE543"/>
  <c r="EE542"/>
  <c r="EE541"/>
  <c r="EE540"/>
  <c r="EE539"/>
  <c r="EE538"/>
  <c r="EE537"/>
  <c r="EE536"/>
  <c r="EE535"/>
  <c r="EE534"/>
  <c r="EE533"/>
  <c r="EE532"/>
  <c r="EE531"/>
  <c r="EE530"/>
  <c r="EE529"/>
  <c r="EE528"/>
  <c r="EE527"/>
  <c r="EE526"/>
  <c r="EE525"/>
  <c r="EE524"/>
  <c r="EE523"/>
  <c r="EE522"/>
  <c r="EE521"/>
  <c r="EE520"/>
  <c r="EE519"/>
  <c r="EE518"/>
  <c r="EE517"/>
  <c r="EE516"/>
  <c r="EE515"/>
  <c r="EE514"/>
  <c r="EE513"/>
  <c r="EE512"/>
  <c r="EE511"/>
  <c r="EE510"/>
  <c r="EE509"/>
  <c r="EE508"/>
  <c r="EE507"/>
  <c r="EE506"/>
  <c r="EE505"/>
  <c r="EE504"/>
  <c r="EE503"/>
  <c r="EE502"/>
  <c r="EE501"/>
  <c r="EE500"/>
  <c r="EE499"/>
  <c r="EE498"/>
  <c r="EE497"/>
  <c r="EE496"/>
  <c r="EE495"/>
  <c r="EE494"/>
  <c r="EE493"/>
  <c r="EE492"/>
  <c r="EE491"/>
  <c r="EE490"/>
  <c r="EE489"/>
  <c r="EE488"/>
  <c r="EE487"/>
  <c r="EE486"/>
  <c r="EE485"/>
  <c r="EE484"/>
  <c r="EE483"/>
  <c r="EE482"/>
  <c r="EE481"/>
  <c r="EE480"/>
  <c r="EE479"/>
  <c r="EE478"/>
  <c r="EE477"/>
  <c r="EE476"/>
  <c r="EE475"/>
  <c r="EE474"/>
  <c r="EE473"/>
  <c r="EE472"/>
  <c r="EE471"/>
  <c r="EE470"/>
  <c r="EE469"/>
  <c r="EE468"/>
  <c r="EE467"/>
  <c r="EE466"/>
  <c r="EE465"/>
  <c r="EE464"/>
  <c r="EE463"/>
  <c r="EE462"/>
  <c r="EE461"/>
  <c r="EE460"/>
  <c r="EE459"/>
  <c r="EE458"/>
  <c r="EE457"/>
  <c r="EE456"/>
  <c r="EE455"/>
  <c r="EE454"/>
  <c r="EE453"/>
  <c r="EE452"/>
  <c r="EE451"/>
  <c r="EE450"/>
  <c r="EE449"/>
  <c r="EE448"/>
  <c r="EE447"/>
  <c r="EE446"/>
  <c r="EE445"/>
  <c r="EE444"/>
  <c r="EE443"/>
  <c r="EE442"/>
  <c r="EE441"/>
  <c r="EE440"/>
  <c r="EE439"/>
  <c r="EE438"/>
  <c r="EE437"/>
  <c r="EE436"/>
  <c r="EE435"/>
  <c r="EE434"/>
  <c r="EE433"/>
  <c r="EE432"/>
  <c r="EE431"/>
  <c r="EE430"/>
  <c r="EE429"/>
  <c r="EE428"/>
  <c r="EE427"/>
  <c r="EE426"/>
  <c r="EE425"/>
  <c r="EE424"/>
  <c r="EE423"/>
  <c r="EE422"/>
  <c r="EE421"/>
  <c r="EE420"/>
  <c r="EE419"/>
  <c r="EE418"/>
  <c r="EE417"/>
  <c r="EE416"/>
  <c r="EE415"/>
  <c r="EE414"/>
  <c r="EE413"/>
  <c r="EE412"/>
  <c r="EE411"/>
  <c r="EE410"/>
  <c r="EE409"/>
  <c r="EE408"/>
  <c r="EE407"/>
  <c r="EE406"/>
  <c r="EE405"/>
  <c r="EE404"/>
  <c r="EE403"/>
  <c r="EE402"/>
  <c r="EE401"/>
  <c r="EE400"/>
  <c r="EE399"/>
  <c r="EE398"/>
  <c r="EE397"/>
  <c r="EE396"/>
  <c r="EE395"/>
  <c r="EE394"/>
  <c r="EE393"/>
  <c r="EE392"/>
  <c r="EE391"/>
  <c r="EE390"/>
  <c r="EE389"/>
  <c r="EE388"/>
  <c r="EE387"/>
  <c r="EE386"/>
  <c r="EE385"/>
  <c r="EE384"/>
  <c r="EE383"/>
  <c r="EE382"/>
  <c r="EE381"/>
  <c r="EE380"/>
  <c r="EE379"/>
  <c r="EE378"/>
  <c r="EE377"/>
  <c r="EE376"/>
  <c r="EE375"/>
  <c r="EE374"/>
  <c r="EE373"/>
  <c r="EE372"/>
  <c r="EE371"/>
  <c r="EE370"/>
  <c r="EE369"/>
  <c r="EE368"/>
  <c r="EE367"/>
  <c r="EE366"/>
  <c r="EE365"/>
  <c r="EE364"/>
  <c r="EE363"/>
  <c r="EE362"/>
  <c r="EE361"/>
  <c r="EE360"/>
  <c r="EE359"/>
  <c r="EE358"/>
  <c r="EE357"/>
  <c r="EE356"/>
  <c r="EE355"/>
  <c r="EE354"/>
  <c r="EE353"/>
  <c r="EE352"/>
  <c r="EE351"/>
  <c r="EE350"/>
  <c r="EE349"/>
  <c r="EE348"/>
  <c r="EE347"/>
  <c r="EE346"/>
  <c r="EE345"/>
  <c r="EE344"/>
  <c r="EE343"/>
  <c r="EE342"/>
  <c r="EE341"/>
  <c r="EE340"/>
  <c r="EE339"/>
  <c r="EE338"/>
  <c r="EE337"/>
  <c r="EE336"/>
  <c r="EE335"/>
  <c r="EE334"/>
  <c r="EE333"/>
  <c r="EE332"/>
  <c r="EE331"/>
  <c r="EE330"/>
  <c r="EE329"/>
  <c r="EE328"/>
  <c r="EE327"/>
  <c r="EE326"/>
  <c r="EE325"/>
  <c r="EE324"/>
  <c r="EE323"/>
  <c r="EE322"/>
  <c r="EE321"/>
  <c r="EE320"/>
  <c r="EE319"/>
  <c r="EE318"/>
  <c r="EE317"/>
  <c r="EE316"/>
  <c r="EE315"/>
  <c r="EE314"/>
  <c r="EE313"/>
  <c r="EE312"/>
  <c r="EE311"/>
  <c r="EE310"/>
  <c r="EE309"/>
  <c r="EE308"/>
  <c r="EE307"/>
  <c r="EE306"/>
  <c r="EE305"/>
  <c r="EE304"/>
  <c r="EE303"/>
  <c r="EE302"/>
  <c r="EE301"/>
  <c r="EE300"/>
  <c r="EE299"/>
  <c r="EE298"/>
  <c r="EE297"/>
  <c r="EE296"/>
  <c r="EE295"/>
  <c r="EE294"/>
  <c r="EE293"/>
  <c r="EE292"/>
  <c r="EE291"/>
  <c r="EE290"/>
  <c r="EE289"/>
  <c r="EE288"/>
  <c r="EE287"/>
  <c r="EE286"/>
  <c r="EE285"/>
  <c r="EE284"/>
  <c r="EE283"/>
  <c r="EE282"/>
  <c r="EE281"/>
  <c r="EE280"/>
  <c r="EE279"/>
  <c r="EE278"/>
  <c r="EE277"/>
  <c r="EE276"/>
  <c r="EE275"/>
  <c r="EE274"/>
  <c r="EE273"/>
  <c r="EE272"/>
  <c r="EE271"/>
  <c r="EE270"/>
  <c r="EE269"/>
  <c r="EE268"/>
  <c r="EE267"/>
  <c r="EE266"/>
  <c r="EE265"/>
  <c r="EE264"/>
  <c r="EE263"/>
  <c r="EE262"/>
  <c r="EE261"/>
  <c r="EE260"/>
  <c r="EE259"/>
  <c r="EE258"/>
  <c r="EE257"/>
  <c r="EE256"/>
  <c r="EE255"/>
  <c r="EE254"/>
  <c r="EE253"/>
  <c r="EE252"/>
  <c r="EE251"/>
  <c r="EE250"/>
  <c r="EE249"/>
  <c r="EE248"/>
  <c r="EE247"/>
  <c r="EE246"/>
  <c r="EE245"/>
  <c r="EE244"/>
  <c r="EE243"/>
  <c r="EE242"/>
  <c r="EE241"/>
  <c r="EE240"/>
  <c r="EE239"/>
  <c r="EE238"/>
  <c r="EE237"/>
  <c r="EE236"/>
  <c r="EE235"/>
  <c r="EE234"/>
  <c r="EE233"/>
  <c r="EE232"/>
  <c r="EE231"/>
  <c r="EE230"/>
  <c r="EE229"/>
  <c r="EE228"/>
  <c r="EE227"/>
  <c r="EE226"/>
  <c r="EE225"/>
  <c r="EE224"/>
  <c r="EE223"/>
  <c r="EE222"/>
  <c r="EE221"/>
  <c r="EE220"/>
  <c r="EE219"/>
  <c r="EE218"/>
  <c r="EE217"/>
  <c r="EE216"/>
  <c r="EE215"/>
  <c r="EE214"/>
  <c r="EE213"/>
  <c r="EE212"/>
  <c r="EE211"/>
  <c r="EE210"/>
  <c r="EE209"/>
  <c r="EE208"/>
  <c r="EE207"/>
  <c r="EE206"/>
  <c r="EE205"/>
  <c r="EE204"/>
  <c r="EE203"/>
  <c r="EE202"/>
  <c r="EE201"/>
  <c r="EE200"/>
  <c r="EE199"/>
  <c r="EE198"/>
  <c r="EE197"/>
  <c r="EE196"/>
  <c r="EE195"/>
  <c r="EE194"/>
  <c r="EE193"/>
  <c r="EE192"/>
  <c r="EE191"/>
  <c r="EE190"/>
  <c r="EE189"/>
  <c r="EE188"/>
  <c r="EE187"/>
  <c r="EE186"/>
  <c r="EE185"/>
  <c r="EE184"/>
  <c r="EE183"/>
  <c r="EE182"/>
  <c r="EE181"/>
  <c r="EE180"/>
  <c r="EE179"/>
  <c r="EE178"/>
  <c r="EE177"/>
  <c r="EE176"/>
  <c r="EE175"/>
  <c r="EE174"/>
  <c r="EE173"/>
  <c r="EE172"/>
  <c r="EE171"/>
  <c r="EE170"/>
  <c r="EE169"/>
  <c r="EE168"/>
  <c r="EE167"/>
  <c r="EE166"/>
  <c r="EE165"/>
  <c r="EE164"/>
  <c r="EE163"/>
  <c r="EE162"/>
  <c r="EE161"/>
  <c r="EE160"/>
  <c r="EE159"/>
  <c r="EE158"/>
  <c r="EE157"/>
  <c r="EE156"/>
  <c r="EE155"/>
  <c r="EE154"/>
  <c r="EE153"/>
  <c r="EE152"/>
  <c r="EE151"/>
  <c r="EE150"/>
  <c r="EE149"/>
  <c r="EE148"/>
  <c r="EE147"/>
  <c r="EE146"/>
  <c r="EE145"/>
  <c r="EE144"/>
  <c r="EE143"/>
  <c r="EE142"/>
  <c r="EE141"/>
  <c r="EE140"/>
  <c r="EE139"/>
  <c r="EE138"/>
  <c r="EE137"/>
  <c r="EE136"/>
  <c r="EE135"/>
  <c r="EE134"/>
  <c r="EE133"/>
  <c r="EE132"/>
  <c r="EE131"/>
  <c r="EE130"/>
  <c r="EE129"/>
  <c r="EE128"/>
  <c r="EE127"/>
  <c r="EE126"/>
  <c r="EE125"/>
  <c r="EE124"/>
  <c r="EE123"/>
  <c r="EE122"/>
  <c r="EE121"/>
  <c r="EE120"/>
  <c r="EE119"/>
  <c r="EE118"/>
  <c r="EE117"/>
  <c r="EE116"/>
  <c r="EE115"/>
  <c r="EE114"/>
  <c r="EE113"/>
  <c r="EE112"/>
  <c r="EE111"/>
  <c r="EE110"/>
  <c r="EE109"/>
  <c r="EE108"/>
  <c r="EE107"/>
  <c r="EE106"/>
  <c r="EE105"/>
  <c r="EE104"/>
  <c r="EE103"/>
  <c r="EE102"/>
  <c r="EE101"/>
  <c r="EE100"/>
  <c r="EE99"/>
  <c r="EE98"/>
  <c r="EE97"/>
  <c r="EE96"/>
  <c r="EE95"/>
  <c r="EE94"/>
  <c r="EE93"/>
  <c r="EE92"/>
  <c r="EE91"/>
  <c r="EE90"/>
  <c r="EE89"/>
  <c r="EE88"/>
  <c r="EE87"/>
  <c r="EE86"/>
  <c r="EE85"/>
  <c r="EE84"/>
  <c r="EE83"/>
  <c r="EE82"/>
  <c r="EE81"/>
  <c r="EE80"/>
  <c r="EE79"/>
  <c r="EE78"/>
  <c r="EE77"/>
  <c r="EE76"/>
  <c r="EE75"/>
  <c r="EE74"/>
  <c r="EE73"/>
  <c r="EE72"/>
  <c r="EE71"/>
  <c r="EE70"/>
  <c r="EE69"/>
  <c r="EE68"/>
  <c r="EE67"/>
  <c r="EE66"/>
  <c r="EE65"/>
  <c r="EE64"/>
  <c r="EE63"/>
  <c r="EE62"/>
  <c r="EE61"/>
  <c r="EE60"/>
  <c r="EE59"/>
  <c r="EE58"/>
  <c r="EE57"/>
  <c r="EE56"/>
  <c r="EE55"/>
  <c r="EE54"/>
  <c r="EE53"/>
  <c r="EE52"/>
  <c r="EE51"/>
  <c r="EE50"/>
  <c r="EE49"/>
  <c r="EE48"/>
  <c r="EE47"/>
  <c r="DQ550"/>
  <c r="DQ549"/>
  <c r="DQ548"/>
  <c r="DQ547"/>
  <c r="DQ546"/>
  <c r="DQ545"/>
  <c r="DQ544"/>
  <c r="DQ543"/>
  <c r="DQ542"/>
  <c r="DQ541"/>
  <c r="DQ540"/>
  <c r="DQ539"/>
  <c r="DQ538"/>
  <c r="DQ537"/>
  <c r="DQ536"/>
  <c r="DQ535"/>
  <c r="DQ534"/>
  <c r="DQ533"/>
  <c r="DQ532"/>
  <c r="DQ531"/>
  <c r="DQ530"/>
  <c r="DQ529"/>
  <c r="DQ528"/>
  <c r="DQ527"/>
  <c r="DQ526"/>
  <c r="DQ525"/>
  <c r="DQ524"/>
  <c r="DQ523"/>
  <c r="DQ522"/>
  <c r="DQ521"/>
  <c r="DQ520"/>
  <c r="DQ519"/>
  <c r="DQ518"/>
  <c r="DQ517"/>
  <c r="DQ516"/>
  <c r="DQ515"/>
  <c r="DQ514"/>
  <c r="DQ513"/>
  <c r="DQ512"/>
  <c r="DQ511"/>
  <c r="DQ510"/>
  <c r="DQ509"/>
  <c r="DQ508"/>
  <c r="DQ507"/>
  <c r="DQ506"/>
  <c r="DQ505"/>
  <c r="DQ504"/>
  <c r="DQ503"/>
  <c r="DQ502"/>
  <c r="DQ501"/>
  <c r="DQ500"/>
  <c r="DQ499"/>
  <c r="DQ498"/>
  <c r="DQ497"/>
  <c r="DQ496"/>
  <c r="DQ495"/>
  <c r="DQ494"/>
  <c r="DQ493"/>
  <c r="DQ492"/>
  <c r="DQ491"/>
  <c r="DQ490"/>
  <c r="DQ489"/>
  <c r="DQ488"/>
  <c r="DQ487"/>
  <c r="DQ486"/>
  <c r="DQ485"/>
  <c r="DQ484"/>
  <c r="DQ483"/>
  <c r="DQ482"/>
  <c r="DQ481"/>
  <c r="DQ480"/>
  <c r="DQ479"/>
  <c r="DQ478"/>
  <c r="DQ477"/>
  <c r="DQ476"/>
  <c r="DQ475"/>
  <c r="DQ474"/>
  <c r="DQ473"/>
  <c r="DQ472"/>
  <c r="DQ471"/>
  <c r="DQ470"/>
  <c r="DQ469"/>
  <c r="DQ468"/>
  <c r="DQ467"/>
  <c r="DQ466"/>
  <c r="DQ465"/>
  <c r="DQ464"/>
  <c r="DQ463"/>
  <c r="DQ462"/>
  <c r="DQ461"/>
  <c r="DQ460"/>
  <c r="DQ459"/>
  <c r="DQ458"/>
  <c r="DQ457"/>
  <c r="DQ456"/>
  <c r="DQ455"/>
  <c r="DQ454"/>
  <c r="DQ453"/>
  <c r="DQ452"/>
  <c r="DQ451"/>
  <c r="DQ450"/>
  <c r="DQ449"/>
  <c r="DQ448"/>
  <c r="DQ447"/>
  <c r="DQ446"/>
  <c r="DQ445"/>
  <c r="DQ444"/>
  <c r="DQ443"/>
  <c r="DQ442"/>
  <c r="DQ441"/>
  <c r="DQ440"/>
  <c r="DQ439"/>
  <c r="DQ438"/>
  <c r="DQ437"/>
  <c r="DQ436"/>
  <c r="DQ435"/>
  <c r="DQ434"/>
  <c r="DQ433"/>
  <c r="DQ432"/>
  <c r="DQ431"/>
  <c r="DQ430"/>
  <c r="DQ429"/>
  <c r="DQ428"/>
  <c r="DQ427"/>
  <c r="DQ426"/>
  <c r="DQ425"/>
  <c r="DQ424"/>
  <c r="DQ423"/>
  <c r="DQ422"/>
  <c r="DQ421"/>
  <c r="DQ420"/>
  <c r="DQ419"/>
  <c r="DQ418"/>
  <c r="DQ417"/>
  <c r="DQ416"/>
  <c r="DQ415"/>
  <c r="DQ414"/>
  <c r="DQ413"/>
  <c r="DQ412"/>
  <c r="DQ411"/>
  <c r="DQ410"/>
  <c r="DQ409"/>
  <c r="DQ408"/>
  <c r="DQ407"/>
  <c r="DQ406"/>
  <c r="DQ405"/>
  <c r="DQ404"/>
  <c r="DQ403"/>
  <c r="DQ402"/>
  <c r="DQ401"/>
  <c r="DQ400"/>
  <c r="DQ399"/>
  <c r="DQ398"/>
  <c r="DQ397"/>
  <c r="DQ396"/>
  <c r="DQ395"/>
  <c r="DQ394"/>
  <c r="DQ393"/>
  <c r="DQ392"/>
  <c r="DQ391"/>
  <c r="DQ390"/>
  <c r="DQ389"/>
  <c r="DQ388"/>
  <c r="DQ387"/>
  <c r="DQ386"/>
  <c r="DQ385"/>
  <c r="DQ384"/>
  <c r="DQ383"/>
  <c r="DQ382"/>
  <c r="DQ381"/>
  <c r="DQ380"/>
  <c r="DQ379"/>
  <c r="DQ378"/>
  <c r="DQ377"/>
  <c r="DQ376"/>
  <c r="DQ375"/>
  <c r="DQ374"/>
  <c r="DQ373"/>
  <c r="DQ372"/>
  <c r="DQ371"/>
  <c r="DQ370"/>
  <c r="DQ369"/>
  <c r="DQ368"/>
  <c r="DQ367"/>
  <c r="DQ366"/>
  <c r="DQ365"/>
  <c r="DQ364"/>
  <c r="DQ363"/>
  <c r="DQ362"/>
  <c r="DQ361"/>
  <c r="DQ360"/>
  <c r="DQ359"/>
  <c r="DQ358"/>
  <c r="DQ357"/>
  <c r="DQ356"/>
  <c r="DQ355"/>
  <c r="DQ354"/>
  <c r="DQ353"/>
  <c r="DQ352"/>
  <c r="DQ351"/>
  <c r="DQ350"/>
  <c r="DQ349"/>
  <c r="DQ348"/>
  <c r="DQ347"/>
  <c r="DQ346"/>
  <c r="DQ345"/>
  <c r="DQ344"/>
  <c r="DQ343"/>
  <c r="DQ342"/>
  <c r="DQ341"/>
  <c r="DQ340"/>
  <c r="DQ339"/>
  <c r="DQ338"/>
  <c r="DQ337"/>
  <c r="DQ336"/>
  <c r="DQ335"/>
  <c r="DQ334"/>
  <c r="DQ333"/>
  <c r="DQ332"/>
  <c r="DQ331"/>
  <c r="DQ330"/>
  <c r="DQ329"/>
  <c r="DQ328"/>
  <c r="DQ327"/>
  <c r="DQ326"/>
  <c r="DQ325"/>
  <c r="DQ324"/>
  <c r="DQ323"/>
  <c r="DQ322"/>
  <c r="DQ321"/>
  <c r="DQ320"/>
  <c r="DQ319"/>
  <c r="DQ318"/>
  <c r="DQ317"/>
  <c r="DQ316"/>
  <c r="DQ315"/>
  <c r="DQ314"/>
  <c r="DQ313"/>
  <c r="DQ312"/>
  <c r="DQ311"/>
  <c r="DQ310"/>
  <c r="DQ309"/>
  <c r="DQ308"/>
  <c r="DQ307"/>
  <c r="DQ306"/>
  <c r="DQ305"/>
  <c r="DQ304"/>
  <c r="DQ303"/>
  <c r="DQ302"/>
  <c r="DQ301"/>
  <c r="DQ300"/>
  <c r="DQ299"/>
  <c r="DQ298"/>
  <c r="DQ297"/>
  <c r="DQ296"/>
  <c r="DQ295"/>
  <c r="DQ294"/>
  <c r="DQ293"/>
  <c r="DQ292"/>
  <c r="DQ291"/>
  <c r="DQ290"/>
  <c r="DQ289"/>
  <c r="DQ288"/>
  <c r="DQ287"/>
  <c r="DQ286"/>
  <c r="DQ285"/>
  <c r="DQ284"/>
  <c r="DQ283"/>
  <c r="DQ282"/>
  <c r="DQ281"/>
  <c r="DQ280"/>
  <c r="DQ279"/>
  <c r="DQ278"/>
  <c r="DQ277"/>
  <c r="DQ276"/>
  <c r="DQ275"/>
  <c r="DQ274"/>
  <c r="DQ273"/>
  <c r="DQ272"/>
  <c r="DQ271"/>
  <c r="DQ270"/>
  <c r="DQ269"/>
  <c r="DQ268"/>
  <c r="DQ267"/>
  <c r="DQ266"/>
  <c r="DQ265"/>
  <c r="DQ264"/>
  <c r="DQ263"/>
  <c r="DQ262"/>
  <c r="DQ261"/>
  <c r="DQ260"/>
  <c r="DQ259"/>
  <c r="DQ258"/>
  <c r="DQ257"/>
  <c r="DQ256"/>
  <c r="DQ255"/>
  <c r="DQ254"/>
  <c r="DQ253"/>
  <c r="DQ252"/>
  <c r="DQ251"/>
  <c r="DQ250"/>
  <c r="DQ249"/>
  <c r="DQ248"/>
  <c r="DQ247"/>
  <c r="DQ246"/>
  <c r="DQ245"/>
  <c r="DQ244"/>
  <c r="DQ243"/>
  <c r="DQ242"/>
  <c r="DQ241"/>
  <c r="DQ240"/>
  <c r="DQ239"/>
  <c r="DQ238"/>
  <c r="DQ237"/>
  <c r="DQ236"/>
  <c r="DQ235"/>
  <c r="DQ234"/>
  <c r="DQ233"/>
  <c r="DQ232"/>
  <c r="DQ231"/>
  <c r="DQ230"/>
  <c r="DQ229"/>
  <c r="DQ228"/>
  <c r="DQ227"/>
  <c r="DQ226"/>
  <c r="DQ225"/>
  <c r="DQ224"/>
  <c r="DQ223"/>
  <c r="DQ222"/>
  <c r="DQ221"/>
  <c r="DQ220"/>
  <c r="DQ219"/>
  <c r="DQ218"/>
  <c r="DQ217"/>
  <c r="DQ216"/>
  <c r="DQ215"/>
  <c r="DQ214"/>
  <c r="DQ213"/>
  <c r="DQ212"/>
  <c r="DQ211"/>
  <c r="DQ210"/>
  <c r="DQ209"/>
  <c r="DQ208"/>
  <c r="DQ207"/>
  <c r="DQ206"/>
  <c r="DQ205"/>
  <c r="DQ204"/>
  <c r="DQ203"/>
  <c r="DQ202"/>
  <c r="DQ201"/>
  <c r="DQ200"/>
  <c r="DQ199"/>
  <c r="DQ198"/>
  <c r="DQ197"/>
  <c r="DQ196"/>
  <c r="DQ195"/>
  <c r="DQ194"/>
  <c r="DQ193"/>
  <c r="DQ192"/>
  <c r="DQ191"/>
  <c r="DQ190"/>
  <c r="DQ189"/>
  <c r="DQ188"/>
  <c r="DQ187"/>
  <c r="DQ186"/>
  <c r="DQ185"/>
  <c r="DQ184"/>
  <c r="DQ183"/>
  <c r="DQ182"/>
  <c r="DQ181"/>
  <c r="DQ180"/>
  <c r="DQ179"/>
  <c r="DQ178"/>
  <c r="DQ177"/>
  <c r="DQ176"/>
  <c r="DQ175"/>
  <c r="DQ174"/>
  <c r="DQ173"/>
  <c r="DQ172"/>
  <c r="DQ171"/>
  <c r="DQ170"/>
  <c r="DQ169"/>
  <c r="DQ168"/>
  <c r="DQ167"/>
  <c r="DQ166"/>
  <c r="DQ165"/>
  <c r="DQ164"/>
  <c r="DQ163"/>
  <c r="DQ162"/>
  <c r="DQ161"/>
  <c r="DQ160"/>
  <c r="DQ159"/>
  <c r="DQ158"/>
  <c r="DQ157"/>
  <c r="DQ156"/>
  <c r="DQ155"/>
  <c r="DQ154"/>
  <c r="DQ153"/>
  <c r="DQ152"/>
  <c r="DQ151"/>
  <c r="DQ150"/>
  <c r="DQ149"/>
  <c r="DQ148"/>
  <c r="DQ147"/>
  <c r="DQ146"/>
  <c r="DQ145"/>
  <c r="DQ144"/>
  <c r="DQ143"/>
  <c r="DQ142"/>
  <c r="DQ141"/>
  <c r="DQ140"/>
  <c r="DQ139"/>
  <c r="DQ138"/>
  <c r="DQ137"/>
  <c r="DQ136"/>
  <c r="DQ135"/>
  <c r="DQ134"/>
  <c r="DQ133"/>
  <c r="DQ132"/>
  <c r="DQ131"/>
  <c r="DQ130"/>
  <c r="DQ129"/>
  <c r="DQ128"/>
  <c r="DQ127"/>
  <c r="DQ126"/>
  <c r="DQ125"/>
  <c r="DQ124"/>
  <c r="DQ123"/>
  <c r="DQ122"/>
  <c r="DQ121"/>
  <c r="DQ120"/>
  <c r="DQ119"/>
  <c r="DQ118"/>
  <c r="DQ117"/>
  <c r="DQ116"/>
  <c r="DQ115"/>
  <c r="DQ114"/>
  <c r="DQ113"/>
  <c r="DQ112"/>
  <c r="DQ111"/>
  <c r="DQ110"/>
  <c r="DQ109"/>
  <c r="DQ108"/>
  <c r="DQ107"/>
  <c r="DQ106"/>
  <c r="DQ105"/>
  <c r="DQ104"/>
  <c r="DQ103"/>
  <c r="DQ102"/>
  <c r="DQ101"/>
  <c r="DQ100"/>
  <c r="DQ99"/>
  <c r="DQ98"/>
  <c r="DQ97"/>
  <c r="DQ96"/>
  <c r="DQ95"/>
  <c r="DQ94"/>
  <c r="DQ93"/>
  <c r="DQ92"/>
  <c r="DQ91"/>
  <c r="DQ90"/>
  <c r="DQ89"/>
  <c r="DQ88"/>
  <c r="DQ87"/>
  <c r="DQ86"/>
  <c r="DQ85"/>
  <c r="DQ84"/>
  <c r="DQ83"/>
  <c r="DQ82"/>
  <c r="DQ81"/>
  <c r="DQ80"/>
  <c r="DQ79"/>
  <c r="DQ78"/>
  <c r="DQ77"/>
  <c r="DQ76"/>
  <c r="DQ75"/>
  <c r="DQ74"/>
  <c r="DQ73"/>
  <c r="DQ72"/>
  <c r="DQ71"/>
  <c r="DQ70"/>
  <c r="DQ69"/>
  <c r="DQ68"/>
  <c r="DQ67"/>
  <c r="DQ66"/>
  <c r="DQ65"/>
  <c r="DQ64"/>
  <c r="DQ63"/>
  <c r="DQ62"/>
  <c r="DQ61"/>
  <c r="DQ60"/>
  <c r="DQ59"/>
  <c r="DQ58"/>
  <c r="DQ57"/>
  <c r="DQ56"/>
  <c r="DQ55"/>
  <c r="DQ54"/>
  <c r="DQ53"/>
  <c r="DQ52"/>
  <c r="DQ51"/>
  <c r="DQ50"/>
  <c r="DQ49"/>
  <c r="DQ48"/>
  <c r="DQ47"/>
  <c r="DC550"/>
  <c r="DC549"/>
  <c r="DC548"/>
  <c r="DC547"/>
  <c r="DC546"/>
  <c r="DC545"/>
  <c r="DC544"/>
  <c r="DC543"/>
  <c r="DC542"/>
  <c r="DC541"/>
  <c r="DC540"/>
  <c r="DC539"/>
  <c r="DC538"/>
  <c r="DC537"/>
  <c r="DC536"/>
  <c r="DC535"/>
  <c r="DC534"/>
  <c r="DC533"/>
  <c r="DC532"/>
  <c r="DC531"/>
  <c r="DC530"/>
  <c r="DC529"/>
  <c r="DC528"/>
  <c r="DC527"/>
  <c r="DC526"/>
  <c r="DC525"/>
  <c r="DC524"/>
  <c r="DC523"/>
  <c r="DC522"/>
  <c r="DC521"/>
  <c r="DC520"/>
  <c r="DC519"/>
  <c r="DC518"/>
  <c r="DC517"/>
  <c r="DC516"/>
  <c r="DC515"/>
  <c r="DC514"/>
  <c r="DC513"/>
  <c r="DC512"/>
  <c r="DC511"/>
  <c r="DC510"/>
  <c r="DC509"/>
  <c r="DC508"/>
  <c r="DC507"/>
  <c r="DC506"/>
  <c r="DC505"/>
  <c r="DC504"/>
  <c r="DC503"/>
  <c r="DC502"/>
  <c r="DC501"/>
  <c r="DC500"/>
  <c r="DC499"/>
  <c r="DC498"/>
  <c r="DC497"/>
  <c r="DC496"/>
  <c r="DC495"/>
  <c r="DC494"/>
  <c r="DC493"/>
  <c r="DC492"/>
  <c r="DC491"/>
  <c r="DC490"/>
  <c r="DC489"/>
  <c r="DC488"/>
  <c r="DC487"/>
  <c r="DC486"/>
  <c r="DC485"/>
  <c r="DC484"/>
  <c r="DC483"/>
  <c r="DC482"/>
  <c r="DC481"/>
  <c r="DC480"/>
  <c r="DC479"/>
  <c r="DC478"/>
  <c r="DC477"/>
  <c r="DC476"/>
  <c r="DC475"/>
  <c r="DC474"/>
  <c r="DC473"/>
  <c r="DC472"/>
  <c r="DC471"/>
  <c r="DC470"/>
  <c r="DC469"/>
  <c r="DC468"/>
  <c r="DC467"/>
  <c r="DC466"/>
  <c r="DC465"/>
  <c r="DC464"/>
  <c r="DC463"/>
  <c r="DC462"/>
  <c r="DC461"/>
  <c r="DC460"/>
  <c r="DC459"/>
  <c r="DC458"/>
  <c r="DC457"/>
  <c r="DC456"/>
  <c r="DC455"/>
  <c r="DC454"/>
  <c r="DC453"/>
  <c r="DC452"/>
  <c r="DC451"/>
  <c r="DC450"/>
  <c r="DC449"/>
  <c r="DC448"/>
  <c r="DC447"/>
  <c r="DC446"/>
  <c r="DC445"/>
  <c r="DC444"/>
  <c r="DC443"/>
  <c r="DC442"/>
  <c r="DC441"/>
  <c r="DC440"/>
  <c r="DC439"/>
  <c r="DC438"/>
  <c r="DC437"/>
  <c r="DC436"/>
  <c r="DC435"/>
  <c r="DC434"/>
  <c r="DC433"/>
  <c r="DC432"/>
  <c r="DC431"/>
  <c r="DC430"/>
  <c r="DC429"/>
  <c r="DC428"/>
  <c r="DC427"/>
  <c r="DC426"/>
  <c r="DC425"/>
  <c r="DC424"/>
  <c r="DC423"/>
  <c r="DC422"/>
  <c r="DC421"/>
  <c r="DC420"/>
  <c r="DC419"/>
  <c r="DC418"/>
  <c r="DC417"/>
  <c r="DC416"/>
  <c r="DC415"/>
  <c r="DC414"/>
  <c r="DC413"/>
  <c r="DC412"/>
  <c r="DC411"/>
  <c r="DC410"/>
  <c r="DC409"/>
  <c r="DC408"/>
  <c r="DC407"/>
  <c r="DC406"/>
  <c r="DC405"/>
  <c r="DC404"/>
  <c r="DC403"/>
  <c r="DC402"/>
  <c r="DC401"/>
  <c r="DC400"/>
  <c r="DC399"/>
  <c r="DC398"/>
  <c r="DC397"/>
  <c r="DC396"/>
  <c r="DC395"/>
  <c r="DC394"/>
  <c r="DC393"/>
  <c r="DC392"/>
  <c r="DC391"/>
  <c r="DC390"/>
  <c r="DC389"/>
  <c r="DC388"/>
  <c r="DC387"/>
  <c r="DC386"/>
  <c r="DC385"/>
  <c r="DC384"/>
  <c r="DC383"/>
  <c r="DC382"/>
  <c r="DC381"/>
  <c r="DC380"/>
  <c r="DC379"/>
  <c r="DC378"/>
  <c r="DC377"/>
  <c r="DC376"/>
  <c r="DC375"/>
  <c r="DC374"/>
  <c r="DC373"/>
  <c r="DC372"/>
  <c r="DC371"/>
  <c r="DC370"/>
  <c r="DC369"/>
  <c r="DC368"/>
  <c r="DC367"/>
  <c r="DC366"/>
  <c r="DC365"/>
  <c r="DC364"/>
  <c r="DC363"/>
  <c r="DC362"/>
  <c r="DC361"/>
  <c r="DC360"/>
  <c r="DC359"/>
  <c r="DC358"/>
  <c r="DC357"/>
  <c r="DC356"/>
  <c r="DC355"/>
  <c r="DC354"/>
  <c r="DC353"/>
  <c r="DC352"/>
  <c r="DC351"/>
  <c r="DC350"/>
  <c r="DC349"/>
  <c r="DC348"/>
  <c r="DC347"/>
  <c r="DC346"/>
  <c r="DC345"/>
  <c r="DC344"/>
  <c r="DC343"/>
  <c r="DC342"/>
  <c r="DC341"/>
  <c r="DC340"/>
  <c r="DC339"/>
  <c r="DC338"/>
  <c r="DC337"/>
  <c r="DC336"/>
  <c r="DC335"/>
  <c r="DC334"/>
  <c r="DC333"/>
  <c r="DC332"/>
  <c r="DC331"/>
  <c r="DC330"/>
  <c r="DC329"/>
  <c r="DC328"/>
  <c r="DC327"/>
  <c r="DC326"/>
  <c r="DC325"/>
  <c r="DC324"/>
  <c r="DC323"/>
  <c r="DC322"/>
  <c r="DC321"/>
  <c r="DC320"/>
  <c r="DC319"/>
  <c r="DC318"/>
  <c r="DC317"/>
  <c r="DC316"/>
  <c r="DC315"/>
  <c r="DC314"/>
  <c r="DC313"/>
  <c r="DC312"/>
  <c r="DC311"/>
  <c r="DC310"/>
  <c r="DC309"/>
  <c r="DC308"/>
  <c r="DC307"/>
  <c r="DC306"/>
  <c r="DC305"/>
  <c r="DC304"/>
  <c r="DC303"/>
  <c r="DC302"/>
  <c r="DC301"/>
  <c r="DC300"/>
  <c r="DC299"/>
  <c r="DC298"/>
  <c r="DC297"/>
  <c r="DC296"/>
  <c r="DC295"/>
  <c r="DC294"/>
  <c r="DC293"/>
  <c r="DC292"/>
  <c r="DC291"/>
  <c r="DC290"/>
  <c r="DC289"/>
  <c r="DC288"/>
  <c r="DC287"/>
  <c r="DC286"/>
  <c r="DC285"/>
  <c r="DC284"/>
  <c r="DC283"/>
  <c r="DC282"/>
  <c r="DC281"/>
  <c r="DC280"/>
  <c r="DC279"/>
  <c r="DC278"/>
  <c r="DC277"/>
  <c r="DC276"/>
  <c r="DC275"/>
  <c r="DC274"/>
  <c r="DC273"/>
  <c r="DC272"/>
  <c r="DC271"/>
  <c r="DC270"/>
  <c r="DC269"/>
  <c r="DC268"/>
  <c r="DC267"/>
  <c r="DC266"/>
  <c r="DC265"/>
  <c r="DC264"/>
  <c r="DC263"/>
  <c r="DC262"/>
  <c r="DC261"/>
  <c r="DC260"/>
  <c r="DC259"/>
  <c r="DC258"/>
  <c r="DC257"/>
  <c r="DC256"/>
  <c r="DC255"/>
  <c r="DC254"/>
  <c r="DC253"/>
  <c r="DC252"/>
  <c r="DC251"/>
  <c r="DC250"/>
  <c r="DC249"/>
  <c r="DC248"/>
  <c r="DC247"/>
  <c r="DC246"/>
  <c r="DC245"/>
  <c r="DC244"/>
  <c r="DC243"/>
  <c r="DC242"/>
  <c r="DC241"/>
  <c r="DC240"/>
  <c r="DC239"/>
  <c r="DC238"/>
  <c r="DC237"/>
  <c r="DC236"/>
  <c r="DC235"/>
  <c r="DC234"/>
  <c r="DC233"/>
  <c r="DC232"/>
  <c r="DC231"/>
  <c r="DC230"/>
  <c r="DC229"/>
  <c r="DC228"/>
  <c r="DC227"/>
  <c r="DC226"/>
  <c r="DC225"/>
  <c r="DC224"/>
  <c r="DC223"/>
  <c r="DC222"/>
  <c r="DC221"/>
  <c r="DC220"/>
  <c r="DC219"/>
  <c r="DC218"/>
  <c r="DC217"/>
  <c r="DC216"/>
  <c r="DC215"/>
  <c r="DC214"/>
  <c r="DC213"/>
  <c r="DC212"/>
  <c r="DC211"/>
  <c r="DC210"/>
  <c r="DC209"/>
  <c r="DC208"/>
  <c r="DC207"/>
  <c r="DC206"/>
  <c r="DC205"/>
  <c r="DC204"/>
  <c r="DC203"/>
  <c r="DC202"/>
  <c r="DC201"/>
  <c r="DC200"/>
  <c r="DC199"/>
  <c r="DC198"/>
  <c r="DC197"/>
  <c r="DC196"/>
  <c r="DC195"/>
  <c r="DC194"/>
  <c r="DC193"/>
  <c r="DC192"/>
  <c r="DC191"/>
  <c r="DC190"/>
  <c r="DC189"/>
  <c r="DC188"/>
  <c r="DC187"/>
  <c r="DC186"/>
  <c r="DC185"/>
  <c r="DC184"/>
  <c r="DC183"/>
  <c r="DC182"/>
  <c r="DC181"/>
  <c r="DC180"/>
  <c r="DC179"/>
  <c r="DC178"/>
  <c r="DC177"/>
  <c r="DC176"/>
  <c r="DC175"/>
  <c r="DC174"/>
  <c r="DC173"/>
  <c r="DC172"/>
  <c r="DC171"/>
  <c r="DC170"/>
  <c r="DC169"/>
  <c r="DC168"/>
  <c r="DC167"/>
  <c r="DC166"/>
  <c r="DC165"/>
  <c r="DC164"/>
  <c r="DC163"/>
  <c r="DC162"/>
  <c r="DC161"/>
  <c r="DC160"/>
  <c r="DC159"/>
  <c r="DC158"/>
  <c r="DC157"/>
  <c r="DC156"/>
  <c r="DC155"/>
  <c r="DC154"/>
  <c r="DC153"/>
  <c r="DC152"/>
  <c r="DC151"/>
  <c r="DC150"/>
  <c r="DC149"/>
  <c r="DC148"/>
  <c r="DC147"/>
  <c r="DC146"/>
  <c r="DC145"/>
  <c r="DC144"/>
  <c r="DC143"/>
  <c r="DC142"/>
  <c r="DC141"/>
  <c r="DC140"/>
  <c r="DC139"/>
  <c r="DC138"/>
  <c r="DC137"/>
  <c r="DC136"/>
  <c r="DC135"/>
  <c r="DC134"/>
  <c r="DC133"/>
  <c r="DC132"/>
  <c r="DC131"/>
  <c r="DC130"/>
  <c r="DC129"/>
  <c r="DC128"/>
  <c r="DC127"/>
  <c r="DC126"/>
  <c r="DC125"/>
  <c r="DC124"/>
  <c r="DC123"/>
  <c r="DC122"/>
  <c r="DC121"/>
  <c r="DC120"/>
  <c r="DC119"/>
  <c r="DC118"/>
  <c r="DC117"/>
  <c r="DC116"/>
  <c r="DC115"/>
  <c r="DC114"/>
  <c r="DC113"/>
  <c r="DC112"/>
  <c r="DC111"/>
  <c r="DC110"/>
  <c r="DC109"/>
  <c r="DC108"/>
  <c r="DC107"/>
  <c r="DC106"/>
  <c r="DC105"/>
  <c r="DC104"/>
  <c r="DC103"/>
  <c r="DC102"/>
  <c r="DC101"/>
  <c r="DC100"/>
  <c r="DC99"/>
  <c r="DC98"/>
  <c r="DC97"/>
  <c r="DC96"/>
  <c r="DC95"/>
  <c r="DC94"/>
  <c r="DC93"/>
  <c r="DC92"/>
  <c r="DC91"/>
  <c r="DC90"/>
  <c r="DC89"/>
  <c r="DC88"/>
  <c r="DC87"/>
  <c r="DC86"/>
  <c r="DC85"/>
  <c r="DC84"/>
  <c r="DC83"/>
  <c r="DC82"/>
  <c r="DC81"/>
  <c r="DC80"/>
  <c r="DC79"/>
  <c r="DC78"/>
  <c r="DC77"/>
  <c r="DC76"/>
  <c r="DC75"/>
  <c r="DC74"/>
  <c r="DC73"/>
  <c r="DC72"/>
  <c r="DC71"/>
  <c r="DC70"/>
  <c r="DC69"/>
  <c r="DC68"/>
  <c r="DC67"/>
  <c r="DC66"/>
  <c r="DC65"/>
  <c r="DC64"/>
  <c r="DC63"/>
  <c r="DC62"/>
  <c r="DC61"/>
  <c r="DC60"/>
  <c r="DC59"/>
  <c r="DC58"/>
  <c r="DC57"/>
  <c r="DC56"/>
  <c r="DC55"/>
  <c r="DC54"/>
  <c r="DC53"/>
  <c r="DC52"/>
  <c r="DC51"/>
  <c r="DC50"/>
  <c r="DC49"/>
  <c r="DC48"/>
  <c r="DC47"/>
  <c r="CO550"/>
  <c r="CO549"/>
  <c r="CO548"/>
  <c r="CO547"/>
  <c r="CO546"/>
  <c r="CO545"/>
  <c r="CO544"/>
  <c r="CO543"/>
  <c r="CO542"/>
  <c r="CO541"/>
  <c r="CO540"/>
  <c r="CO539"/>
  <c r="CO538"/>
  <c r="CO537"/>
  <c r="CO536"/>
  <c r="CO535"/>
  <c r="CO534"/>
  <c r="CO533"/>
  <c r="CO532"/>
  <c r="CO531"/>
  <c r="CO530"/>
  <c r="CO529"/>
  <c r="CO528"/>
  <c r="CO527"/>
  <c r="CO526"/>
  <c r="CO525"/>
  <c r="CO524"/>
  <c r="CO523"/>
  <c r="CO522"/>
  <c r="CO521"/>
  <c r="CO520"/>
  <c r="CO519"/>
  <c r="CO518"/>
  <c r="CO517"/>
  <c r="CO516"/>
  <c r="CO515"/>
  <c r="CO514"/>
  <c r="CO513"/>
  <c r="CO512"/>
  <c r="CO511"/>
  <c r="CO510"/>
  <c r="CO509"/>
  <c r="CO508"/>
  <c r="CO507"/>
  <c r="CO506"/>
  <c r="CO505"/>
  <c r="CO504"/>
  <c r="CO503"/>
  <c r="CO502"/>
  <c r="CO501"/>
  <c r="CO500"/>
  <c r="CO499"/>
  <c r="CO498"/>
  <c r="CO497"/>
  <c r="CO496"/>
  <c r="CO495"/>
  <c r="CO494"/>
  <c r="CO493"/>
  <c r="CO492"/>
  <c r="CO491"/>
  <c r="CO490"/>
  <c r="CO489"/>
  <c r="CO488"/>
  <c r="CO487"/>
  <c r="CO486"/>
  <c r="CO485"/>
  <c r="CO484"/>
  <c r="CO483"/>
  <c r="CO482"/>
  <c r="CO481"/>
  <c r="CO480"/>
  <c r="CO479"/>
  <c r="CO478"/>
  <c r="CO477"/>
  <c r="CO476"/>
  <c r="CO475"/>
  <c r="CO474"/>
  <c r="CO473"/>
  <c r="CO472"/>
  <c r="CO471"/>
  <c r="CO470"/>
  <c r="CO469"/>
  <c r="CO468"/>
  <c r="CO467"/>
  <c r="CO466"/>
  <c r="CO465"/>
  <c r="CO464"/>
  <c r="CO463"/>
  <c r="CO462"/>
  <c r="CO461"/>
  <c r="CO460"/>
  <c r="CO459"/>
  <c r="CO458"/>
  <c r="CO457"/>
  <c r="CO456"/>
  <c r="CO455"/>
  <c r="CO454"/>
  <c r="CO453"/>
  <c r="CO452"/>
  <c r="CO451"/>
  <c r="CO450"/>
  <c r="CO449"/>
  <c r="CO448"/>
  <c r="CO447"/>
  <c r="CO446"/>
  <c r="CO445"/>
  <c r="CO444"/>
  <c r="CO443"/>
  <c r="CO442"/>
  <c r="CO441"/>
  <c r="CO440"/>
  <c r="CO439"/>
  <c r="CO438"/>
  <c r="CO437"/>
  <c r="CO436"/>
  <c r="CO435"/>
  <c r="CO434"/>
  <c r="CO433"/>
  <c r="CO432"/>
  <c r="CO431"/>
  <c r="CO430"/>
  <c r="CO429"/>
  <c r="CO428"/>
  <c r="CO427"/>
  <c r="CO426"/>
  <c r="CO425"/>
  <c r="CO424"/>
  <c r="CO423"/>
  <c r="CO422"/>
  <c r="CO421"/>
  <c r="CO420"/>
  <c r="CO419"/>
  <c r="CO418"/>
  <c r="CO417"/>
  <c r="CO416"/>
  <c r="CO415"/>
  <c r="CO414"/>
  <c r="CO413"/>
  <c r="CO412"/>
  <c r="CO411"/>
  <c r="CO410"/>
  <c r="CO409"/>
  <c r="CO408"/>
  <c r="CO407"/>
  <c r="CO406"/>
  <c r="CO405"/>
  <c r="CO404"/>
  <c r="CO403"/>
  <c r="CO402"/>
  <c r="CO401"/>
  <c r="CO400"/>
  <c r="CO399"/>
  <c r="CO398"/>
  <c r="CO397"/>
  <c r="CO396"/>
  <c r="CO395"/>
  <c r="CO394"/>
  <c r="CO393"/>
  <c r="CO392"/>
  <c r="CO391"/>
  <c r="CO390"/>
  <c r="CO389"/>
  <c r="CO388"/>
  <c r="CO387"/>
  <c r="CO386"/>
  <c r="CO385"/>
  <c r="CO384"/>
  <c r="CO383"/>
  <c r="CO382"/>
  <c r="CO381"/>
  <c r="CO380"/>
  <c r="CO379"/>
  <c r="CO378"/>
  <c r="CO377"/>
  <c r="CO376"/>
  <c r="CO375"/>
  <c r="CO374"/>
  <c r="CO373"/>
  <c r="CO372"/>
  <c r="CO371"/>
  <c r="CO370"/>
  <c r="CO369"/>
  <c r="CO368"/>
  <c r="CO367"/>
  <c r="CO366"/>
  <c r="CO365"/>
  <c r="CO364"/>
  <c r="CO363"/>
  <c r="CO362"/>
  <c r="CO361"/>
  <c r="CO360"/>
  <c r="CO359"/>
  <c r="CO358"/>
  <c r="CO357"/>
  <c r="CO356"/>
  <c r="CO355"/>
  <c r="CO354"/>
  <c r="CO353"/>
  <c r="CO352"/>
  <c r="CO351"/>
  <c r="CO350"/>
  <c r="CO349"/>
  <c r="CO348"/>
  <c r="CO347"/>
  <c r="CO346"/>
  <c r="CO345"/>
  <c r="CO344"/>
  <c r="CO343"/>
  <c r="CO342"/>
  <c r="CO341"/>
  <c r="CO340"/>
  <c r="CO339"/>
  <c r="CO338"/>
  <c r="CO337"/>
  <c r="CO336"/>
  <c r="CO335"/>
  <c r="CO334"/>
  <c r="CO333"/>
  <c r="CO332"/>
  <c r="CO331"/>
  <c r="CO330"/>
  <c r="CO329"/>
  <c r="CO328"/>
  <c r="CO327"/>
  <c r="CO326"/>
  <c r="CO325"/>
  <c r="CO324"/>
  <c r="CO323"/>
  <c r="CO322"/>
  <c r="CO321"/>
  <c r="CO320"/>
  <c r="CO319"/>
  <c r="CO318"/>
  <c r="CO317"/>
  <c r="CO316"/>
  <c r="CO315"/>
  <c r="CO314"/>
  <c r="CO313"/>
  <c r="CO312"/>
  <c r="CO311"/>
  <c r="CO310"/>
  <c r="CO309"/>
  <c r="CO308"/>
  <c r="CO307"/>
  <c r="CO306"/>
  <c r="CO305"/>
  <c r="CO304"/>
  <c r="CO303"/>
  <c r="CO302"/>
  <c r="CO301"/>
  <c r="CO300"/>
  <c r="CO299"/>
  <c r="CO298"/>
  <c r="CO297"/>
  <c r="CO296"/>
  <c r="CO295"/>
  <c r="CO294"/>
  <c r="CO293"/>
  <c r="CO292"/>
  <c r="CO291"/>
  <c r="CO290"/>
  <c r="CO289"/>
  <c r="CO288"/>
  <c r="CO287"/>
  <c r="CO286"/>
  <c r="CO285"/>
  <c r="CO284"/>
  <c r="CO283"/>
  <c r="CO282"/>
  <c r="CO281"/>
  <c r="CO280"/>
  <c r="CO279"/>
  <c r="CO278"/>
  <c r="CO277"/>
  <c r="CO276"/>
  <c r="CO275"/>
  <c r="CO274"/>
  <c r="CO273"/>
  <c r="CO272"/>
  <c r="CO271"/>
  <c r="CO270"/>
  <c r="CO269"/>
  <c r="CO268"/>
  <c r="CO267"/>
  <c r="CO266"/>
  <c r="CO265"/>
  <c r="CO264"/>
  <c r="CO263"/>
  <c r="CO262"/>
  <c r="CO261"/>
  <c r="CO260"/>
  <c r="CO259"/>
  <c r="CO258"/>
  <c r="CO257"/>
  <c r="CO256"/>
  <c r="CO255"/>
  <c r="CO254"/>
  <c r="CO253"/>
  <c r="CO252"/>
  <c r="CO251"/>
  <c r="CO250"/>
  <c r="CO249"/>
  <c r="CO248"/>
  <c r="CO247"/>
  <c r="CO246"/>
  <c r="CO245"/>
  <c r="CO244"/>
  <c r="CO243"/>
  <c r="CO242"/>
  <c r="CO241"/>
  <c r="CO240"/>
  <c r="CO239"/>
  <c r="CO238"/>
  <c r="CO237"/>
  <c r="CO236"/>
  <c r="CO235"/>
  <c r="CO234"/>
  <c r="CO233"/>
  <c r="CO232"/>
  <c r="CO231"/>
  <c r="CO230"/>
  <c r="CO229"/>
  <c r="CO228"/>
  <c r="CO227"/>
  <c r="CO226"/>
  <c r="CO225"/>
  <c r="CO224"/>
  <c r="CO223"/>
  <c r="CO222"/>
  <c r="CO221"/>
  <c r="CO220"/>
  <c r="CO219"/>
  <c r="CO218"/>
  <c r="CO217"/>
  <c r="CO216"/>
  <c r="CO215"/>
  <c r="CO214"/>
  <c r="CO213"/>
  <c r="CO212"/>
  <c r="CO211"/>
  <c r="CO210"/>
  <c r="CO209"/>
  <c r="CO208"/>
  <c r="CO207"/>
  <c r="CO206"/>
  <c r="CO205"/>
  <c r="CO204"/>
  <c r="CO203"/>
  <c r="CO202"/>
  <c r="CO201"/>
  <c r="CO200"/>
  <c r="CO199"/>
  <c r="CO198"/>
  <c r="CO197"/>
  <c r="CO196"/>
  <c r="CO195"/>
  <c r="CO194"/>
  <c r="CO193"/>
  <c r="CO192"/>
  <c r="CO191"/>
  <c r="CO190"/>
  <c r="CO189"/>
  <c r="CO188"/>
  <c r="CO187"/>
  <c r="CO186"/>
  <c r="CO185"/>
  <c r="CO184"/>
  <c r="CO183"/>
  <c r="CO182"/>
  <c r="CO181"/>
  <c r="CO180"/>
  <c r="CO179"/>
  <c r="CO178"/>
  <c r="CO177"/>
  <c r="CO176"/>
  <c r="CO175"/>
  <c r="CO174"/>
  <c r="CO173"/>
  <c r="CO172"/>
  <c r="CO171"/>
  <c r="CO170"/>
  <c r="CO169"/>
  <c r="CO168"/>
  <c r="CO167"/>
  <c r="CO166"/>
  <c r="CO165"/>
  <c r="CO164"/>
  <c r="CO163"/>
  <c r="CO162"/>
  <c r="CO161"/>
  <c r="CO160"/>
  <c r="CO159"/>
  <c r="CO158"/>
  <c r="CO157"/>
  <c r="CO156"/>
  <c r="CO155"/>
  <c r="CO154"/>
  <c r="CO153"/>
  <c r="CO152"/>
  <c r="CO151"/>
  <c r="CO150"/>
  <c r="CO149"/>
  <c r="CO148"/>
  <c r="CO147"/>
  <c r="CO146"/>
  <c r="CO145"/>
  <c r="CO144"/>
  <c r="CO143"/>
  <c r="CO142"/>
  <c r="CO141"/>
  <c r="CO140"/>
  <c r="CO139"/>
  <c r="CO138"/>
  <c r="CO137"/>
  <c r="CO136"/>
  <c r="CO135"/>
  <c r="CO134"/>
  <c r="CO133"/>
  <c r="CO132"/>
  <c r="CO131"/>
  <c r="CO130"/>
  <c r="CO129"/>
  <c r="CO128"/>
  <c r="CO127"/>
  <c r="CO126"/>
  <c r="CO125"/>
  <c r="CO124"/>
  <c r="CO123"/>
  <c r="CO122"/>
  <c r="CO121"/>
  <c r="CO120"/>
  <c r="CO119"/>
  <c r="CO118"/>
  <c r="CO117"/>
  <c r="CO116"/>
  <c r="CO115"/>
  <c r="CO114"/>
  <c r="CO113"/>
  <c r="CO112"/>
  <c r="CO111"/>
  <c r="CO110"/>
  <c r="CO109"/>
  <c r="CO108"/>
  <c r="CO107"/>
  <c r="CO106"/>
  <c r="CO105"/>
  <c r="CO104"/>
  <c r="CO103"/>
  <c r="CO102"/>
  <c r="CO101"/>
  <c r="CO100"/>
  <c r="CO99"/>
  <c r="CO98"/>
  <c r="CO97"/>
  <c r="CO96"/>
  <c r="CO95"/>
  <c r="CO94"/>
  <c r="CO93"/>
  <c r="CO92"/>
  <c r="CO91"/>
  <c r="CO90"/>
  <c r="CO89"/>
  <c r="CO88"/>
  <c r="CO87"/>
  <c r="CO86"/>
  <c r="CO85"/>
  <c r="CO84"/>
  <c r="CO83"/>
  <c r="CO82"/>
  <c r="CO81"/>
  <c r="CO80"/>
  <c r="CO79"/>
  <c r="CO78"/>
  <c r="CO77"/>
  <c r="CO76"/>
  <c r="CO75"/>
  <c r="CO74"/>
  <c r="CO73"/>
  <c r="CO72"/>
  <c r="CO71"/>
  <c r="CO70"/>
  <c r="CO69"/>
  <c r="CO68"/>
  <c r="CO67"/>
  <c r="CO66"/>
  <c r="CO65"/>
  <c r="CO64"/>
  <c r="CO63"/>
  <c r="CO62"/>
  <c r="CO61"/>
  <c r="CO60"/>
  <c r="CO59"/>
  <c r="CO58"/>
  <c r="CO57"/>
  <c r="CO56"/>
  <c r="CO55"/>
  <c r="CO54"/>
  <c r="CO53"/>
  <c r="CO52"/>
  <c r="CO51"/>
  <c r="CO50"/>
  <c r="CO49"/>
  <c r="CO48"/>
  <c r="CO47"/>
  <c r="CA550"/>
  <c r="CA549"/>
  <c r="CA548"/>
  <c r="CA547"/>
  <c r="CA546"/>
  <c r="CA545"/>
  <c r="CA544"/>
  <c r="CA543"/>
  <c r="CA542"/>
  <c r="CA541"/>
  <c r="CA540"/>
  <c r="CA539"/>
  <c r="CA538"/>
  <c r="CA537"/>
  <c r="CA536"/>
  <c r="CA535"/>
  <c r="CA534"/>
  <c r="CA533"/>
  <c r="CA532"/>
  <c r="CA531"/>
  <c r="CA530"/>
  <c r="CA529"/>
  <c r="CA528"/>
  <c r="CA527"/>
  <c r="CA526"/>
  <c r="CA525"/>
  <c r="CA524"/>
  <c r="CA523"/>
  <c r="CA522"/>
  <c r="CA521"/>
  <c r="CA520"/>
  <c r="CA519"/>
  <c r="CA518"/>
  <c r="CA517"/>
  <c r="CA516"/>
  <c r="CA515"/>
  <c r="CA514"/>
  <c r="CA513"/>
  <c r="CA512"/>
  <c r="CA511"/>
  <c r="CA510"/>
  <c r="CA509"/>
  <c r="CA508"/>
  <c r="CA507"/>
  <c r="CA506"/>
  <c r="CA505"/>
  <c r="CA504"/>
  <c r="CA503"/>
  <c r="CA502"/>
  <c r="CA501"/>
  <c r="CA500"/>
  <c r="CA499"/>
  <c r="CA498"/>
  <c r="CA497"/>
  <c r="CA496"/>
  <c r="CA495"/>
  <c r="CA494"/>
  <c r="CA493"/>
  <c r="CA492"/>
  <c r="CA491"/>
  <c r="CA490"/>
  <c r="CA489"/>
  <c r="CA488"/>
  <c r="CA487"/>
  <c r="CA486"/>
  <c r="CA485"/>
  <c r="CA484"/>
  <c r="CA483"/>
  <c r="CA482"/>
  <c r="CA481"/>
  <c r="CA480"/>
  <c r="CA479"/>
  <c r="CA478"/>
  <c r="CA477"/>
  <c r="CA476"/>
  <c r="CA475"/>
  <c r="CA474"/>
  <c r="CA473"/>
  <c r="CA472"/>
  <c r="CA471"/>
  <c r="CA470"/>
  <c r="CA469"/>
  <c r="CA468"/>
  <c r="CA467"/>
  <c r="CA466"/>
  <c r="CA465"/>
  <c r="CA464"/>
  <c r="CA463"/>
  <c r="CA462"/>
  <c r="CA461"/>
  <c r="CA460"/>
  <c r="CA459"/>
  <c r="CA458"/>
  <c r="CA457"/>
  <c r="CA456"/>
  <c r="CA455"/>
  <c r="CA454"/>
  <c r="CA453"/>
  <c r="CA452"/>
  <c r="CA451"/>
  <c r="CA450"/>
  <c r="CA449"/>
  <c r="CA448"/>
  <c r="CA447"/>
  <c r="CA446"/>
  <c r="CA445"/>
  <c r="CA444"/>
  <c r="CA443"/>
  <c r="CA442"/>
  <c r="CA441"/>
  <c r="CA440"/>
  <c r="CA439"/>
  <c r="CA438"/>
  <c r="CA437"/>
  <c r="CA436"/>
  <c r="CA435"/>
  <c r="CA434"/>
  <c r="CA433"/>
  <c r="CA432"/>
  <c r="CA431"/>
  <c r="CA430"/>
  <c r="CA429"/>
  <c r="CA428"/>
  <c r="CA427"/>
  <c r="CA426"/>
  <c r="CA425"/>
  <c r="CA424"/>
  <c r="CA423"/>
  <c r="CA422"/>
  <c r="CA421"/>
  <c r="CA420"/>
  <c r="CA419"/>
  <c r="CA418"/>
  <c r="CA417"/>
  <c r="CA416"/>
  <c r="CA415"/>
  <c r="CA414"/>
  <c r="CA413"/>
  <c r="CA412"/>
  <c r="CA411"/>
  <c r="CA410"/>
  <c r="CA409"/>
  <c r="CA408"/>
  <c r="CA407"/>
  <c r="CA406"/>
  <c r="CA405"/>
  <c r="CA404"/>
  <c r="CA403"/>
  <c r="CA402"/>
  <c r="CA401"/>
  <c r="CA400"/>
  <c r="CA399"/>
  <c r="CA398"/>
  <c r="CA397"/>
  <c r="CA396"/>
  <c r="CA395"/>
  <c r="CA394"/>
  <c r="CA393"/>
  <c r="CA392"/>
  <c r="CA391"/>
  <c r="CA390"/>
  <c r="CA389"/>
  <c r="CA388"/>
  <c r="CA387"/>
  <c r="CA386"/>
  <c r="CA385"/>
  <c r="CA384"/>
  <c r="CA383"/>
  <c r="CA382"/>
  <c r="CA381"/>
  <c r="CA380"/>
  <c r="CA379"/>
  <c r="CA378"/>
  <c r="CA377"/>
  <c r="CA376"/>
  <c r="CA375"/>
  <c r="CA374"/>
  <c r="CA373"/>
  <c r="CA372"/>
  <c r="CA371"/>
  <c r="CA370"/>
  <c r="CA369"/>
  <c r="CA368"/>
  <c r="CA367"/>
  <c r="CA366"/>
  <c r="CA365"/>
  <c r="CA364"/>
  <c r="CA363"/>
  <c r="CA362"/>
  <c r="CA361"/>
  <c r="CA360"/>
  <c r="CA359"/>
  <c r="CA358"/>
  <c r="CA357"/>
  <c r="CA356"/>
  <c r="CA355"/>
  <c r="CA354"/>
  <c r="CA353"/>
  <c r="CA352"/>
  <c r="CA351"/>
  <c r="CA350"/>
  <c r="CA349"/>
  <c r="CA348"/>
  <c r="CA347"/>
  <c r="CA346"/>
  <c r="CA345"/>
  <c r="CA344"/>
  <c r="CA343"/>
  <c r="CA342"/>
  <c r="CA341"/>
  <c r="CA340"/>
  <c r="CA339"/>
  <c r="CA338"/>
  <c r="CA337"/>
  <c r="CA336"/>
  <c r="CA335"/>
  <c r="CA334"/>
  <c r="CA333"/>
  <c r="CA332"/>
  <c r="CA331"/>
  <c r="CA330"/>
  <c r="CA329"/>
  <c r="CA328"/>
  <c r="CA327"/>
  <c r="CA326"/>
  <c r="CA325"/>
  <c r="CA324"/>
  <c r="CA323"/>
  <c r="CA322"/>
  <c r="CA321"/>
  <c r="CA320"/>
  <c r="CA319"/>
  <c r="CA318"/>
  <c r="CA317"/>
  <c r="CA316"/>
  <c r="CA315"/>
  <c r="CA314"/>
  <c r="CA313"/>
  <c r="CA312"/>
  <c r="CA311"/>
  <c r="CA310"/>
  <c r="CA309"/>
  <c r="CA308"/>
  <c r="CA307"/>
  <c r="CA306"/>
  <c r="CA305"/>
  <c r="CA304"/>
  <c r="CA303"/>
  <c r="CA302"/>
  <c r="CA301"/>
  <c r="CA300"/>
  <c r="CA299"/>
  <c r="CA298"/>
  <c r="CA297"/>
  <c r="CA296"/>
  <c r="CA295"/>
  <c r="CA294"/>
  <c r="CA293"/>
  <c r="CA292"/>
  <c r="CA291"/>
  <c r="CA290"/>
  <c r="CA289"/>
  <c r="CA288"/>
  <c r="CA287"/>
  <c r="CA286"/>
  <c r="CA285"/>
  <c r="CA284"/>
  <c r="CA283"/>
  <c r="CA282"/>
  <c r="CA281"/>
  <c r="CA280"/>
  <c r="CA279"/>
  <c r="CA278"/>
  <c r="CA277"/>
  <c r="CA276"/>
  <c r="CA275"/>
  <c r="CA274"/>
  <c r="CA273"/>
  <c r="CA272"/>
  <c r="CA271"/>
  <c r="CA270"/>
  <c r="CA269"/>
  <c r="CA268"/>
  <c r="CA267"/>
  <c r="CA266"/>
  <c r="CA265"/>
  <c r="CA264"/>
  <c r="CA263"/>
  <c r="CA262"/>
  <c r="CA261"/>
  <c r="CA260"/>
  <c r="CA259"/>
  <c r="CA258"/>
  <c r="CA257"/>
  <c r="CA256"/>
  <c r="CA255"/>
  <c r="CA254"/>
  <c r="CA253"/>
  <c r="CA252"/>
  <c r="CA251"/>
  <c r="CA250"/>
  <c r="CA249"/>
  <c r="CA248"/>
  <c r="CA247"/>
  <c r="CA246"/>
  <c r="CA245"/>
  <c r="CA244"/>
  <c r="CA243"/>
  <c r="CA242"/>
  <c r="CA241"/>
  <c r="CA240"/>
  <c r="CA239"/>
  <c r="CA238"/>
  <c r="CA237"/>
  <c r="CA236"/>
  <c r="CA235"/>
  <c r="CA234"/>
  <c r="CA233"/>
  <c r="CA232"/>
  <c r="CA231"/>
  <c r="CA230"/>
  <c r="CA229"/>
  <c r="CA228"/>
  <c r="CA227"/>
  <c r="CA226"/>
  <c r="CA225"/>
  <c r="CA224"/>
  <c r="CA223"/>
  <c r="CA222"/>
  <c r="CA221"/>
  <c r="CA220"/>
  <c r="CA219"/>
  <c r="CA218"/>
  <c r="CA217"/>
  <c r="CA216"/>
  <c r="CA215"/>
  <c r="CA214"/>
  <c r="CA213"/>
  <c r="CA212"/>
  <c r="CA211"/>
  <c r="CA210"/>
  <c r="CA209"/>
  <c r="CA208"/>
  <c r="CA207"/>
  <c r="CA206"/>
  <c r="CA205"/>
  <c r="CA204"/>
  <c r="CA203"/>
  <c r="CA202"/>
  <c r="CA201"/>
  <c r="CA200"/>
  <c r="CA199"/>
  <c r="CA198"/>
  <c r="CA197"/>
  <c r="CA196"/>
  <c r="CA195"/>
  <c r="CA194"/>
  <c r="CA193"/>
  <c r="CA192"/>
  <c r="CA191"/>
  <c r="CA190"/>
  <c r="CA189"/>
  <c r="CA188"/>
  <c r="CA187"/>
  <c r="CA186"/>
  <c r="CA185"/>
  <c r="CA184"/>
  <c r="CA183"/>
  <c r="CA182"/>
  <c r="CA181"/>
  <c r="CA180"/>
  <c r="CA179"/>
  <c r="CA178"/>
  <c r="CA177"/>
  <c r="CA176"/>
  <c r="CA175"/>
  <c r="CA174"/>
  <c r="CA173"/>
  <c r="CA172"/>
  <c r="CA171"/>
  <c r="CA170"/>
  <c r="CA169"/>
  <c r="CA168"/>
  <c r="CA167"/>
  <c r="CA166"/>
  <c r="CA165"/>
  <c r="CA164"/>
  <c r="CA163"/>
  <c r="CA162"/>
  <c r="CA161"/>
  <c r="CA160"/>
  <c r="CA159"/>
  <c r="CA158"/>
  <c r="CA157"/>
  <c r="CA156"/>
  <c r="CA155"/>
  <c r="CA154"/>
  <c r="CA153"/>
  <c r="CA152"/>
  <c r="CA151"/>
  <c r="CA150"/>
  <c r="CA149"/>
  <c r="CA148"/>
  <c r="CA147"/>
  <c r="CA146"/>
  <c r="CA145"/>
  <c r="CA144"/>
  <c r="CA143"/>
  <c r="CA142"/>
  <c r="CA141"/>
  <c r="CA140"/>
  <c r="CA139"/>
  <c r="CA138"/>
  <c r="CA137"/>
  <c r="CA136"/>
  <c r="CA135"/>
  <c r="CA134"/>
  <c r="CA133"/>
  <c r="CA132"/>
  <c r="CA131"/>
  <c r="CA130"/>
  <c r="CA129"/>
  <c r="CA128"/>
  <c r="CA127"/>
  <c r="CA126"/>
  <c r="CA125"/>
  <c r="CA124"/>
  <c r="CA123"/>
  <c r="CA122"/>
  <c r="CA121"/>
  <c r="CA120"/>
  <c r="CA119"/>
  <c r="CA118"/>
  <c r="CA117"/>
  <c r="CA116"/>
  <c r="CA115"/>
  <c r="CA114"/>
  <c r="CA113"/>
  <c r="CA112"/>
  <c r="CA111"/>
  <c r="CA110"/>
  <c r="CA109"/>
  <c r="CA108"/>
  <c r="CA107"/>
  <c r="CA106"/>
  <c r="CA105"/>
  <c r="CA104"/>
  <c r="CA103"/>
  <c r="CA102"/>
  <c r="CA101"/>
  <c r="CA100"/>
  <c r="CA99"/>
  <c r="CA98"/>
  <c r="CA97"/>
  <c r="CA96"/>
  <c r="CA95"/>
  <c r="CA94"/>
  <c r="CA93"/>
  <c r="CA92"/>
  <c r="CA91"/>
  <c r="CA90"/>
  <c r="CA89"/>
  <c r="CA88"/>
  <c r="CA87"/>
  <c r="CA86"/>
  <c r="CA85"/>
  <c r="CA84"/>
  <c r="CA83"/>
  <c r="CA82"/>
  <c r="CA81"/>
  <c r="CA80"/>
  <c r="CA79"/>
  <c r="CA78"/>
  <c r="CA77"/>
  <c r="CA76"/>
  <c r="CA75"/>
  <c r="CA74"/>
  <c r="CA73"/>
  <c r="CA72"/>
  <c r="CA71"/>
  <c r="CA70"/>
  <c r="CA69"/>
  <c r="CA68"/>
  <c r="CA67"/>
  <c r="CA66"/>
  <c r="CA65"/>
  <c r="CA64"/>
  <c r="CA63"/>
  <c r="CA62"/>
  <c r="CA61"/>
  <c r="CA60"/>
  <c r="CA59"/>
  <c r="CA58"/>
  <c r="CA57"/>
  <c r="CA56"/>
  <c r="CA55"/>
  <c r="CA54"/>
  <c r="CA53"/>
  <c r="CA52"/>
  <c r="CA51"/>
  <c r="CA50"/>
  <c r="CA49"/>
  <c r="CA48"/>
  <c r="CA47"/>
  <c r="BM550"/>
  <c r="BM549"/>
  <c r="BM548"/>
  <c r="BM547"/>
  <c r="BM546"/>
  <c r="BM545"/>
  <c r="BM544"/>
  <c r="BM543"/>
  <c r="BM542"/>
  <c r="BM541"/>
  <c r="BM540"/>
  <c r="BM539"/>
  <c r="BM538"/>
  <c r="BM537"/>
  <c r="BM536"/>
  <c r="BM535"/>
  <c r="BM534"/>
  <c r="BM533"/>
  <c r="BM532"/>
  <c r="BM531"/>
  <c r="BM530"/>
  <c r="BM529"/>
  <c r="BM528"/>
  <c r="BM527"/>
  <c r="BM526"/>
  <c r="BM525"/>
  <c r="BM524"/>
  <c r="BM523"/>
  <c r="BM522"/>
  <c r="BM521"/>
  <c r="BM520"/>
  <c r="BM519"/>
  <c r="BM518"/>
  <c r="BM517"/>
  <c r="BM516"/>
  <c r="BM515"/>
  <c r="BM514"/>
  <c r="BM513"/>
  <c r="BM512"/>
  <c r="BM511"/>
  <c r="BM510"/>
  <c r="BM509"/>
  <c r="BM508"/>
  <c r="BM507"/>
  <c r="BM506"/>
  <c r="BM505"/>
  <c r="BM504"/>
  <c r="BM503"/>
  <c r="BM502"/>
  <c r="BM501"/>
  <c r="BM500"/>
  <c r="BM499"/>
  <c r="BM498"/>
  <c r="BM497"/>
  <c r="BM496"/>
  <c r="BM495"/>
  <c r="BM494"/>
  <c r="BM493"/>
  <c r="BM492"/>
  <c r="BM491"/>
  <c r="BM490"/>
  <c r="BM489"/>
  <c r="BM488"/>
  <c r="BM487"/>
  <c r="BM486"/>
  <c r="BM485"/>
  <c r="BM484"/>
  <c r="BM483"/>
  <c r="BM482"/>
  <c r="BM481"/>
  <c r="BM480"/>
  <c r="BM479"/>
  <c r="BM478"/>
  <c r="BM477"/>
  <c r="BM476"/>
  <c r="BM475"/>
  <c r="BM474"/>
  <c r="BM473"/>
  <c r="BM472"/>
  <c r="BM471"/>
  <c r="BM470"/>
  <c r="BM469"/>
  <c r="BM468"/>
  <c r="BM467"/>
  <c r="BM466"/>
  <c r="BM465"/>
  <c r="BM464"/>
  <c r="BM463"/>
  <c r="BM462"/>
  <c r="BM461"/>
  <c r="BM460"/>
  <c r="BM459"/>
  <c r="BM458"/>
  <c r="BM457"/>
  <c r="BM456"/>
  <c r="BM455"/>
  <c r="BM454"/>
  <c r="BM453"/>
  <c r="BM452"/>
  <c r="BM451"/>
  <c r="BM450"/>
  <c r="BM449"/>
  <c r="BM448"/>
  <c r="BM447"/>
  <c r="BM446"/>
  <c r="BM445"/>
  <c r="BM444"/>
  <c r="BM443"/>
  <c r="BM442"/>
  <c r="BM441"/>
  <c r="BM440"/>
  <c r="BM439"/>
  <c r="BM438"/>
  <c r="BM437"/>
  <c r="BM436"/>
  <c r="BM435"/>
  <c r="BM434"/>
  <c r="BM433"/>
  <c r="BM432"/>
  <c r="BM431"/>
  <c r="BM430"/>
  <c r="BM429"/>
  <c r="BM428"/>
  <c r="BM427"/>
  <c r="BM426"/>
  <c r="BM425"/>
  <c r="BM424"/>
  <c r="BM423"/>
  <c r="BM422"/>
  <c r="BM421"/>
  <c r="BM420"/>
  <c r="BM419"/>
  <c r="BM418"/>
  <c r="BM417"/>
  <c r="BM416"/>
  <c r="BM415"/>
  <c r="BM414"/>
  <c r="BM413"/>
  <c r="BM412"/>
  <c r="BM411"/>
  <c r="BM410"/>
  <c r="BM409"/>
  <c r="BM408"/>
  <c r="BM407"/>
  <c r="BM406"/>
  <c r="BM405"/>
  <c r="BM404"/>
  <c r="BM403"/>
  <c r="BM402"/>
  <c r="BM401"/>
  <c r="BM400"/>
  <c r="BM399"/>
  <c r="BM398"/>
  <c r="BM397"/>
  <c r="BM396"/>
  <c r="BM395"/>
  <c r="BM394"/>
  <c r="BM393"/>
  <c r="BM392"/>
  <c r="BM391"/>
  <c r="BM390"/>
  <c r="BM389"/>
  <c r="BM388"/>
  <c r="BM387"/>
  <c r="BM386"/>
  <c r="BM385"/>
  <c r="BM384"/>
  <c r="BM383"/>
  <c r="BM382"/>
  <c r="BM381"/>
  <c r="BM380"/>
  <c r="BM379"/>
  <c r="BM378"/>
  <c r="BM377"/>
  <c r="BM376"/>
  <c r="BM375"/>
  <c r="BM374"/>
  <c r="BM373"/>
  <c r="BM372"/>
  <c r="BM371"/>
  <c r="BM370"/>
  <c r="BM369"/>
  <c r="BM368"/>
  <c r="BM367"/>
  <c r="BM366"/>
  <c r="BM365"/>
  <c r="BM364"/>
  <c r="BM363"/>
  <c r="BM362"/>
  <c r="BM361"/>
  <c r="BM360"/>
  <c r="BM359"/>
  <c r="BM358"/>
  <c r="BM357"/>
  <c r="BM356"/>
  <c r="BM355"/>
  <c r="BM354"/>
  <c r="BM353"/>
  <c r="BM352"/>
  <c r="BM351"/>
  <c r="BM350"/>
  <c r="BM349"/>
  <c r="BM348"/>
  <c r="BM347"/>
  <c r="BM346"/>
  <c r="BM345"/>
  <c r="BM344"/>
  <c r="BM343"/>
  <c r="BM342"/>
  <c r="BM341"/>
  <c r="BM340"/>
  <c r="BM339"/>
  <c r="BM338"/>
  <c r="BM337"/>
  <c r="BM336"/>
  <c r="BM335"/>
  <c r="BM334"/>
  <c r="BM333"/>
  <c r="BM332"/>
  <c r="BM331"/>
  <c r="BM330"/>
  <c r="BM329"/>
  <c r="BM328"/>
  <c r="BM327"/>
  <c r="BM326"/>
  <c r="BM325"/>
  <c r="BM324"/>
  <c r="BM323"/>
  <c r="BM322"/>
  <c r="BM321"/>
  <c r="BM320"/>
  <c r="BM319"/>
  <c r="BM318"/>
  <c r="BM317"/>
  <c r="BM316"/>
  <c r="BM315"/>
  <c r="BM314"/>
  <c r="BM313"/>
  <c r="BM312"/>
  <c r="BM311"/>
  <c r="BM310"/>
  <c r="BM309"/>
  <c r="BM308"/>
  <c r="BM307"/>
  <c r="BM306"/>
  <c r="BM305"/>
  <c r="BM304"/>
  <c r="BM303"/>
  <c r="BM302"/>
  <c r="BM301"/>
  <c r="BM300"/>
  <c r="BM299"/>
  <c r="BM298"/>
  <c r="BM297"/>
  <c r="BM296"/>
  <c r="BM295"/>
  <c r="BM294"/>
  <c r="BM293"/>
  <c r="BM292"/>
  <c r="BM291"/>
  <c r="BM290"/>
  <c r="BM289"/>
  <c r="BM288"/>
  <c r="BM287"/>
  <c r="BM286"/>
  <c r="BM285"/>
  <c r="BM284"/>
  <c r="BM283"/>
  <c r="BM282"/>
  <c r="BM281"/>
  <c r="BM280"/>
  <c r="BM279"/>
  <c r="BM278"/>
  <c r="BM277"/>
  <c r="BM276"/>
  <c r="BM275"/>
  <c r="BM274"/>
  <c r="BM273"/>
  <c r="BM272"/>
  <c r="BM271"/>
  <c r="BM270"/>
  <c r="BM269"/>
  <c r="BM268"/>
  <c r="BM267"/>
  <c r="BM266"/>
  <c r="BM265"/>
  <c r="BM264"/>
  <c r="BM263"/>
  <c r="BM262"/>
  <c r="BM261"/>
  <c r="BM260"/>
  <c r="BM259"/>
  <c r="BM258"/>
  <c r="BM257"/>
  <c r="BM256"/>
  <c r="BM255"/>
  <c r="BM254"/>
  <c r="BM253"/>
  <c r="BM252"/>
  <c r="BM251"/>
  <c r="BM250"/>
  <c r="BM249"/>
  <c r="BM248"/>
  <c r="BM247"/>
  <c r="BM246"/>
  <c r="BM245"/>
  <c r="BM244"/>
  <c r="BM243"/>
  <c r="BM242"/>
  <c r="BM241"/>
  <c r="BM240"/>
  <c r="BM239"/>
  <c r="BM238"/>
  <c r="BM237"/>
  <c r="BM236"/>
  <c r="BM235"/>
  <c r="BM234"/>
  <c r="BM233"/>
  <c r="BM232"/>
  <c r="BM231"/>
  <c r="BM230"/>
  <c r="BM229"/>
  <c r="BM228"/>
  <c r="BM227"/>
  <c r="BM226"/>
  <c r="BM225"/>
  <c r="BM224"/>
  <c r="BM223"/>
  <c r="BM222"/>
  <c r="BM221"/>
  <c r="BM220"/>
  <c r="BM219"/>
  <c r="BM218"/>
  <c r="BM217"/>
  <c r="BM216"/>
  <c r="BM215"/>
  <c r="BM214"/>
  <c r="BM213"/>
  <c r="BM212"/>
  <c r="BM211"/>
  <c r="BM210"/>
  <c r="BM209"/>
  <c r="BM208"/>
  <c r="BM207"/>
  <c r="BM206"/>
  <c r="BM205"/>
  <c r="BM204"/>
  <c r="BM203"/>
  <c r="BM202"/>
  <c r="BM201"/>
  <c r="BM200"/>
  <c r="BM199"/>
  <c r="BM198"/>
  <c r="BM197"/>
  <c r="BM196"/>
  <c r="BM195"/>
  <c r="BM194"/>
  <c r="BM193"/>
  <c r="BM192"/>
  <c r="BM191"/>
  <c r="BM190"/>
  <c r="BM189"/>
  <c r="BM188"/>
  <c r="BM187"/>
  <c r="BM186"/>
  <c r="BM185"/>
  <c r="BM184"/>
  <c r="BM183"/>
  <c r="BM182"/>
  <c r="BM181"/>
  <c r="BM180"/>
  <c r="BM179"/>
  <c r="BM178"/>
  <c r="BM177"/>
  <c r="BM176"/>
  <c r="BM175"/>
  <c r="BM174"/>
  <c r="BM173"/>
  <c r="BM172"/>
  <c r="BM171"/>
  <c r="BM170"/>
  <c r="BM169"/>
  <c r="BM168"/>
  <c r="BM167"/>
  <c r="BM166"/>
  <c r="BM165"/>
  <c r="BM164"/>
  <c r="BM163"/>
  <c r="BM162"/>
  <c r="BM161"/>
  <c r="BM160"/>
  <c r="BM159"/>
  <c r="BM158"/>
  <c r="BM157"/>
  <c r="BM156"/>
  <c r="BM155"/>
  <c r="BM154"/>
  <c r="BM153"/>
  <c r="BM152"/>
  <c r="BM151"/>
  <c r="BM150"/>
  <c r="BM149"/>
  <c r="BM148"/>
  <c r="BM147"/>
  <c r="BM146"/>
  <c r="BM145"/>
  <c r="BM144"/>
  <c r="BM143"/>
  <c r="BM142"/>
  <c r="BM141"/>
  <c r="BM140"/>
  <c r="BM139"/>
  <c r="BM138"/>
  <c r="BM137"/>
  <c r="BM136"/>
  <c r="BM135"/>
  <c r="BM134"/>
  <c r="BM133"/>
  <c r="BM132"/>
  <c r="BM131"/>
  <c r="BM130"/>
  <c r="BM129"/>
  <c r="BM128"/>
  <c r="BM127"/>
  <c r="BM126"/>
  <c r="BM125"/>
  <c r="BM124"/>
  <c r="BM123"/>
  <c r="BM122"/>
  <c r="BM121"/>
  <c r="BM120"/>
  <c r="BM119"/>
  <c r="BM118"/>
  <c r="BM117"/>
  <c r="BM116"/>
  <c r="BM115"/>
  <c r="BM114"/>
  <c r="BM113"/>
  <c r="BM112"/>
  <c r="BM111"/>
  <c r="BM110"/>
  <c r="BM109"/>
  <c r="BM108"/>
  <c r="BM107"/>
  <c r="BM106"/>
  <c r="BM105"/>
  <c r="BM104"/>
  <c r="BM103"/>
  <c r="BM102"/>
  <c r="BM101"/>
  <c r="BM100"/>
  <c r="BM99"/>
  <c r="BM98"/>
  <c r="BM97"/>
  <c r="BM96"/>
  <c r="BM95"/>
  <c r="BM94"/>
  <c r="BM93"/>
  <c r="BM92"/>
  <c r="BM91"/>
  <c r="BM90"/>
  <c r="BM89"/>
  <c r="BM88"/>
  <c r="BM87"/>
  <c r="BM86"/>
  <c r="BM85"/>
  <c r="BM84"/>
  <c r="BM83"/>
  <c r="BM82"/>
  <c r="BM81"/>
  <c r="BM80"/>
  <c r="BM79"/>
  <c r="BM78"/>
  <c r="BM77"/>
  <c r="BM76"/>
  <c r="BM75"/>
  <c r="BM74"/>
  <c r="BM73"/>
  <c r="BM72"/>
  <c r="BM71"/>
  <c r="BM70"/>
  <c r="BM69"/>
  <c r="BM68"/>
  <c r="BM67"/>
  <c r="BM66"/>
  <c r="BM65"/>
  <c r="BM64"/>
  <c r="BM63"/>
  <c r="BM62"/>
  <c r="BM61"/>
  <c r="BM60"/>
  <c r="BM59"/>
  <c r="BM58"/>
  <c r="BM57"/>
  <c r="BM56"/>
  <c r="BM55"/>
  <c r="BM54"/>
  <c r="BM53"/>
  <c r="BM52"/>
  <c r="BM51"/>
  <c r="BM50"/>
  <c r="BM49"/>
  <c r="BM48"/>
  <c r="BM47"/>
  <c r="AY550"/>
  <c r="AY549"/>
  <c r="AY548"/>
  <c r="AY547"/>
  <c r="AY546"/>
  <c r="AY545"/>
  <c r="AY544"/>
  <c r="AY543"/>
  <c r="AY542"/>
  <c r="AY541"/>
  <c r="AY540"/>
  <c r="AY539"/>
  <c r="AY538"/>
  <c r="AY537"/>
  <c r="AY536"/>
  <c r="AY535"/>
  <c r="AY534"/>
  <c r="AY533"/>
  <c r="AY532"/>
  <c r="AY531"/>
  <c r="AY530"/>
  <c r="AY529"/>
  <c r="AY528"/>
  <c r="AY527"/>
  <c r="AY526"/>
  <c r="AY525"/>
  <c r="AY524"/>
  <c r="AY523"/>
  <c r="AY522"/>
  <c r="AY521"/>
  <c r="AY520"/>
  <c r="AY519"/>
  <c r="AY518"/>
  <c r="AY517"/>
  <c r="AY516"/>
  <c r="AY515"/>
  <c r="AY514"/>
  <c r="AY513"/>
  <c r="AY512"/>
  <c r="AY511"/>
  <c r="AY510"/>
  <c r="AY509"/>
  <c r="AY508"/>
  <c r="AY507"/>
  <c r="AY506"/>
  <c r="AY505"/>
  <c r="AY504"/>
  <c r="AY503"/>
  <c r="AY502"/>
  <c r="AY501"/>
  <c r="AY500"/>
  <c r="AY499"/>
  <c r="AY498"/>
  <c r="AY497"/>
  <c r="AY496"/>
  <c r="AY495"/>
  <c r="AY494"/>
  <c r="AY493"/>
  <c r="AY492"/>
  <c r="AY491"/>
  <c r="AY490"/>
  <c r="AY489"/>
  <c r="AY488"/>
  <c r="AY487"/>
  <c r="AY486"/>
  <c r="AY485"/>
  <c r="AY484"/>
  <c r="AY483"/>
  <c r="AY482"/>
  <c r="AY481"/>
  <c r="AY480"/>
  <c r="AY479"/>
  <c r="AY478"/>
  <c r="AY477"/>
  <c r="AY476"/>
  <c r="AY475"/>
  <c r="AY474"/>
  <c r="AY473"/>
  <c r="AY472"/>
  <c r="AY471"/>
  <c r="AY470"/>
  <c r="AY469"/>
  <c r="AY468"/>
  <c r="AY467"/>
  <c r="AY466"/>
  <c r="AY465"/>
  <c r="AY464"/>
  <c r="AY463"/>
  <c r="AY462"/>
  <c r="AY461"/>
  <c r="AY460"/>
  <c r="AY459"/>
  <c r="AY458"/>
  <c r="AY457"/>
  <c r="AY456"/>
  <c r="AY455"/>
  <c r="AY454"/>
  <c r="AY453"/>
  <c r="AY452"/>
  <c r="AY451"/>
  <c r="AY450"/>
  <c r="AY449"/>
  <c r="AY448"/>
  <c r="AY447"/>
  <c r="AY446"/>
  <c r="AY445"/>
  <c r="AY444"/>
  <c r="AY443"/>
  <c r="AY442"/>
  <c r="AY441"/>
  <c r="AY440"/>
  <c r="AY439"/>
  <c r="AY438"/>
  <c r="AY437"/>
  <c r="AY436"/>
  <c r="AY435"/>
  <c r="AY434"/>
  <c r="AY433"/>
  <c r="AY432"/>
  <c r="AY431"/>
  <c r="AY430"/>
  <c r="AY429"/>
  <c r="AY428"/>
  <c r="AY427"/>
  <c r="AY426"/>
  <c r="AY425"/>
  <c r="AY424"/>
  <c r="AY423"/>
  <c r="AY422"/>
  <c r="AY421"/>
  <c r="AY420"/>
  <c r="AY419"/>
  <c r="AY418"/>
  <c r="AY417"/>
  <c r="AY416"/>
  <c r="AY415"/>
  <c r="AY414"/>
  <c r="AY413"/>
  <c r="AY412"/>
  <c r="AY411"/>
  <c r="AY410"/>
  <c r="AY409"/>
  <c r="AY408"/>
  <c r="AY407"/>
  <c r="AY406"/>
  <c r="AY405"/>
  <c r="AY404"/>
  <c r="AY403"/>
  <c r="AY402"/>
  <c r="AY401"/>
  <c r="AY400"/>
  <c r="AY399"/>
  <c r="AY398"/>
  <c r="AY397"/>
  <c r="AY396"/>
  <c r="AY395"/>
  <c r="AY394"/>
  <c r="AY393"/>
  <c r="AY392"/>
  <c r="AY391"/>
  <c r="AY390"/>
  <c r="AY389"/>
  <c r="AY388"/>
  <c r="AY387"/>
  <c r="AY386"/>
  <c r="AY385"/>
  <c r="AY384"/>
  <c r="AY383"/>
  <c r="AY382"/>
  <c r="AY381"/>
  <c r="AY380"/>
  <c r="AY379"/>
  <c r="AY378"/>
  <c r="AY377"/>
  <c r="AY376"/>
  <c r="AY375"/>
  <c r="AY374"/>
  <c r="AY373"/>
  <c r="AY372"/>
  <c r="AY371"/>
  <c r="AY370"/>
  <c r="AY369"/>
  <c r="AY368"/>
  <c r="AY367"/>
  <c r="AY366"/>
  <c r="AY365"/>
  <c r="AY364"/>
  <c r="AY363"/>
  <c r="AY362"/>
  <c r="AY361"/>
  <c r="AY360"/>
  <c r="AY359"/>
  <c r="AY358"/>
  <c r="AY357"/>
  <c r="AY356"/>
  <c r="AY355"/>
  <c r="AY354"/>
  <c r="AY353"/>
  <c r="AY352"/>
  <c r="AY351"/>
  <c r="AY350"/>
  <c r="AY349"/>
  <c r="AY348"/>
  <c r="AY347"/>
  <c r="AY346"/>
  <c r="AY345"/>
  <c r="AY344"/>
  <c r="AY343"/>
  <c r="AY342"/>
  <c r="AY341"/>
  <c r="AY340"/>
  <c r="AY339"/>
  <c r="AY338"/>
  <c r="AY337"/>
  <c r="AY336"/>
  <c r="AY335"/>
  <c r="AY334"/>
  <c r="AY333"/>
  <c r="AY332"/>
  <c r="AY331"/>
  <c r="AY330"/>
  <c r="AY329"/>
  <c r="AY328"/>
  <c r="AY327"/>
  <c r="AY326"/>
  <c r="AY325"/>
  <c r="AY324"/>
  <c r="AY323"/>
  <c r="AY322"/>
  <c r="AY321"/>
  <c r="AY320"/>
  <c r="AY319"/>
  <c r="AY318"/>
  <c r="AY317"/>
  <c r="AY316"/>
  <c r="AY315"/>
  <c r="AY314"/>
  <c r="AY313"/>
  <c r="AY312"/>
  <c r="AY311"/>
  <c r="AY310"/>
  <c r="AY309"/>
  <c r="AY308"/>
  <c r="AY307"/>
  <c r="AY306"/>
  <c r="AY305"/>
  <c r="AY304"/>
  <c r="AY303"/>
  <c r="AY302"/>
  <c r="AY301"/>
  <c r="AY300"/>
  <c r="AY299"/>
  <c r="AY298"/>
  <c r="AY297"/>
  <c r="AY296"/>
  <c r="AY295"/>
  <c r="AY294"/>
  <c r="AY293"/>
  <c r="AY292"/>
  <c r="AY291"/>
  <c r="AY290"/>
  <c r="AY289"/>
  <c r="AY288"/>
  <c r="AY287"/>
  <c r="AY286"/>
  <c r="AY285"/>
  <c r="AY284"/>
  <c r="AY283"/>
  <c r="AY282"/>
  <c r="AY281"/>
  <c r="AY280"/>
  <c r="AY279"/>
  <c r="AY278"/>
  <c r="AY277"/>
  <c r="AY276"/>
  <c r="AY275"/>
  <c r="AY274"/>
  <c r="AY273"/>
  <c r="AY272"/>
  <c r="AY271"/>
  <c r="AY270"/>
  <c r="AY269"/>
  <c r="AY268"/>
  <c r="AY267"/>
  <c r="AY266"/>
  <c r="AY265"/>
  <c r="AY264"/>
  <c r="AY263"/>
  <c r="AY262"/>
  <c r="AY261"/>
  <c r="AY260"/>
  <c r="AY259"/>
  <c r="AY258"/>
  <c r="AY257"/>
  <c r="AY256"/>
  <c r="AY255"/>
  <c r="AY254"/>
  <c r="AY253"/>
  <c r="AY252"/>
  <c r="AY251"/>
  <c r="AY250"/>
  <c r="AY249"/>
  <c r="AY248"/>
  <c r="AY247"/>
  <c r="AY246"/>
  <c r="AY245"/>
  <c r="AY244"/>
  <c r="AY243"/>
  <c r="AY242"/>
  <c r="AY241"/>
  <c r="AY240"/>
  <c r="AY239"/>
  <c r="AY238"/>
  <c r="AY237"/>
  <c r="AY236"/>
  <c r="AY235"/>
  <c r="AY234"/>
  <c r="AY233"/>
  <c r="AY232"/>
  <c r="AY231"/>
  <c r="AY230"/>
  <c r="AY229"/>
  <c r="AY228"/>
  <c r="AY227"/>
  <c r="AY226"/>
  <c r="AY225"/>
  <c r="AY224"/>
  <c r="AY223"/>
  <c r="AY222"/>
  <c r="AY221"/>
  <c r="AY220"/>
  <c r="AY219"/>
  <c r="AY218"/>
  <c r="AY217"/>
  <c r="AY216"/>
  <c r="AY215"/>
  <c r="AY214"/>
  <c r="AY213"/>
  <c r="AY212"/>
  <c r="AY211"/>
  <c r="AY210"/>
  <c r="AY209"/>
  <c r="AY208"/>
  <c r="AY207"/>
  <c r="AY206"/>
  <c r="AY205"/>
  <c r="AY204"/>
  <c r="AY203"/>
  <c r="AY202"/>
  <c r="AY201"/>
  <c r="AY200"/>
  <c r="AY199"/>
  <c r="AY198"/>
  <c r="AY197"/>
  <c r="AY196"/>
  <c r="AY195"/>
  <c r="AY194"/>
  <c r="AY193"/>
  <c r="AY192"/>
  <c r="AY191"/>
  <c r="AY190"/>
  <c r="AY189"/>
  <c r="AY188"/>
  <c r="AY187"/>
  <c r="AY186"/>
  <c r="AY185"/>
  <c r="AY184"/>
  <c r="AY183"/>
  <c r="AY182"/>
  <c r="AY181"/>
  <c r="AY180"/>
  <c r="AY179"/>
  <c r="AY178"/>
  <c r="AY177"/>
  <c r="AY176"/>
  <c r="AY175"/>
  <c r="AY174"/>
  <c r="AY173"/>
  <c r="AY172"/>
  <c r="AY171"/>
  <c r="AY170"/>
  <c r="AY169"/>
  <c r="AY168"/>
  <c r="AY167"/>
  <c r="AY166"/>
  <c r="AY165"/>
  <c r="AY164"/>
  <c r="AY163"/>
  <c r="AY162"/>
  <c r="AY161"/>
  <c r="AY160"/>
  <c r="AY159"/>
  <c r="AY158"/>
  <c r="AY157"/>
  <c r="AY156"/>
  <c r="AY155"/>
  <c r="AY154"/>
  <c r="AY153"/>
  <c r="AY152"/>
  <c r="AY151"/>
  <c r="AY150"/>
  <c r="AY149"/>
  <c r="AY148"/>
  <c r="AY147"/>
  <c r="AY146"/>
  <c r="AY145"/>
  <c r="AY144"/>
  <c r="AY143"/>
  <c r="AY142"/>
  <c r="AY141"/>
  <c r="AY140"/>
  <c r="AY139"/>
  <c r="AY138"/>
  <c r="AY137"/>
  <c r="AY136"/>
  <c r="AY135"/>
  <c r="AY134"/>
  <c r="AY133"/>
  <c r="AY132"/>
  <c r="AY131"/>
  <c r="AY130"/>
  <c r="AY129"/>
  <c r="AY128"/>
  <c r="AY127"/>
  <c r="AY126"/>
  <c r="AY125"/>
  <c r="AY124"/>
  <c r="AY123"/>
  <c r="AY122"/>
  <c r="AY121"/>
  <c r="AY120"/>
  <c r="AY119"/>
  <c r="AY118"/>
  <c r="AY117"/>
  <c r="AY116"/>
  <c r="AY115"/>
  <c r="AY114"/>
  <c r="AY113"/>
  <c r="AY112"/>
  <c r="AY111"/>
  <c r="AY110"/>
  <c r="AY109"/>
  <c r="AY108"/>
  <c r="AY107"/>
  <c r="AY106"/>
  <c r="AY105"/>
  <c r="AY104"/>
  <c r="AY103"/>
  <c r="AY102"/>
  <c r="AY101"/>
  <c r="AY100"/>
  <c r="AY99"/>
  <c r="AY98"/>
  <c r="AY97"/>
  <c r="AY96"/>
  <c r="AY95"/>
  <c r="AY94"/>
  <c r="AY93"/>
  <c r="AY92"/>
  <c r="AY91"/>
  <c r="AY90"/>
  <c r="AY89"/>
  <c r="AY88"/>
  <c r="AY87"/>
  <c r="AY86"/>
  <c r="AY85"/>
  <c r="AY84"/>
  <c r="AY83"/>
  <c r="AY82"/>
  <c r="AY81"/>
  <c r="AY80"/>
  <c r="AY79"/>
  <c r="AY78"/>
  <c r="AY77"/>
  <c r="AY76"/>
  <c r="AY75"/>
  <c r="AY74"/>
  <c r="AY73"/>
  <c r="AY72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1"/>
  <c r="AY50"/>
  <c r="AY49"/>
  <c r="AY48"/>
  <c r="AY47"/>
  <c r="AK550"/>
  <c r="AK549"/>
  <c r="AK548"/>
  <c r="AK547"/>
  <c r="AK546"/>
  <c r="AK545"/>
  <c r="AK544"/>
  <c r="AK543"/>
  <c r="AK542"/>
  <c r="AK541"/>
  <c r="AK540"/>
  <c r="AK539"/>
  <c r="AK538"/>
  <c r="AK537"/>
  <c r="AK536"/>
  <c r="AK535"/>
  <c r="AK534"/>
  <c r="AK533"/>
  <c r="AK532"/>
  <c r="AK531"/>
  <c r="AK530"/>
  <c r="AK529"/>
  <c r="AK528"/>
  <c r="AK527"/>
  <c r="AK526"/>
  <c r="AK525"/>
  <c r="AK524"/>
  <c r="AK523"/>
  <c r="AK522"/>
  <c r="AK521"/>
  <c r="AK520"/>
  <c r="AK519"/>
  <c r="AK518"/>
  <c r="AK517"/>
  <c r="AK516"/>
  <c r="AK515"/>
  <c r="AK514"/>
  <c r="AK513"/>
  <c r="AK512"/>
  <c r="AK511"/>
  <c r="AK510"/>
  <c r="AK509"/>
  <c r="AK508"/>
  <c r="AK507"/>
  <c r="AK506"/>
  <c r="AK505"/>
  <c r="AK504"/>
  <c r="AK503"/>
  <c r="AK502"/>
  <c r="AK501"/>
  <c r="AK500"/>
  <c r="AK499"/>
  <c r="AK498"/>
  <c r="AK497"/>
  <c r="AK496"/>
  <c r="AK495"/>
  <c r="AK494"/>
  <c r="AK493"/>
  <c r="AK492"/>
  <c r="AK491"/>
  <c r="AK490"/>
  <c r="AK489"/>
  <c r="AK488"/>
  <c r="AK487"/>
  <c r="AK486"/>
  <c r="AK485"/>
  <c r="AK484"/>
  <c r="AK483"/>
  <c r="AK482"/>
  <c r="AK481"/>
  <c r="AK480"/>
  <c r="AK479"/>
  <c r="AK478"/>
  <c r="AK477"/>
  <c r="AK476"/>
  <c r="AK475"/>
  <c r="AK474"/>
  <c r="AK473"/>
  <c r="AK472"/>
  <c r="AK471"/>
  <c r="AK470"/>
  <c r="AK469"/>
  <c r="AK468"/>
  <c r="AK467"/>
  <c r="AK466"/>
  <c r="AK465"/>
  <c r="AK464"/>
  <c r="AK463"/>
  <c r="AK462"/>
  <c r="AK461"/>
  <c r="AK460"/>
  <c r="AK459"/>
  <c r="AK458"/>
  <c r="AK457"/>
  <c r="AK456"/>
  <c r="AK455"/>
  <c r="AK454"/>
  <c r="AK453"/>
  <c r="AK452"/>
  <c r="AK451"/>
  <c r="AK450"/>
  <c r="AK449"/>
  <c r="AK448"/>
  <c r="AK447"/>
  <c r="AK446"/>
  <c r="AK445"/>
  <c r="AK444"/>
  <c r="AK443"/>
  <c r="AK442"/>
  <c r="AK441"/>
  <c r="AK440"/>
  <c r="AK439"/>
  <c r="AK438"/>
  <c r="AK437"/>
  <c r="AK436"/>
  <c r="AK435"/>
  <c r="AK434"/>
  <c r="AK433"/>
  <c r="AK432"/>
  <c r="AK431"/>
  <c r="AK430"/>
  <c r="AK429"/>
  <c r="AK428"/>
  <c r="AK427"/>
  <c r="AK426"/>
  <c r="AK425"/>
  <c r="AK424"/>
  <c r="AK423"/>
  <c r="AK422"/>
  <c r="AK421"/>
  <c r="AK420"/>
  <c r="AK419"/>
  <c r="AK418"/>
  <c r="AK417"/>
  <c r="AK416"/>
  <c r="AK415"/>
  <c r="AK414"/>
  <c r="AK413"/>
  <c r="AK412"/>
  <c r="AK411"/>
  <c r="AK410"/>
  <c r="AK409"/>
  <c r="AK408"/>
  <c r="AK407"/>
  <c r="AK406"/>
  <c r="AK405"/>
  <c r="AK404"/>
  <c r="AK403"/>
  <c r="AK402"/>
  <c r="AK401"/>
  <c r="AK400"/>
  <c r="AK399"/>
  <c r="AK398"/>
  <c r="AK397"/>
  <c r="AK396"/>
  <c r="AK395"/>
  <c r="AK394"/>
  <c r="AK393"/>
  <c r="AK392"/>
  <c r="AK391"/>
  <c r="AK390"/>
  <c r="AK389"/>
  <c r="AK388"/>
  <c r="AK387"/>
  <c r="AK386"/>
  <c r="AK385"/>
  <c r="AK384"/>
  <c r="AK383"/>
  <c r="AK382"/>
  <c r="AK381"/>
  <c r="AK380"/>
  <c r="AK379"/>
  <c r="AK378"/>
  <c r="AK377"/>
  <c r="AK376"/>
  <c r="AK375"/>
  <c r="AK374"/>
  <c r="AK373"/>
  <c r="AK372"/>
  <c r="AK371"/>
  <c r="AK370"/>
  <c r="AK369"/>
  <c r="AK368"/>
  <c r="AK367"/>
  <c r="AK366"/>
  <c r="AK365"/>
  <c r="AK364"/>
  <c r="AK363"/>
  <c r="AK362"/>
  <c r="AK361"/>
  <c r="AK360"/>
  <c r="AK359"/>
  <c r="AK358"/>
  <c r="AK357"/>
  <c r="AK356"/>
  <c r="AK355"/>
  <c r="AK354"/>
  <c r="AK353"/>
  <c r="AK352"/>
  <c r="AK351"/>
  <c r="AK350"/>
  <c r="AK349"/>
  <c r="AK348"/>
  <c r="AK347"/>
  <c r="AK346"/>
  <c r="AK345"/>
  <c r="AK344"/>
  <c r="AK343"/>
  <c r="AK342"/>
  <c r="AK341"/>
  <c r="AK340"/>
  <c r="AK339"/>
  <c r="AK338"/>
  <c r="AK337"/>
  <c r="AK336"/>
  <c r="AK335"/>
  <c r="AK334"/>
  <c r="AK333"/>
  <c r="AK332"/>
  <c r="AK331"/>
  <c r="AK330"/>
  <c r="AK329"/>
  <c r="AK328"/>
  <c r="AK327"/>
  <c r="AK326"/>
  <c r="AK325"/>
  <c r="AK324"/>
  <c r="AK323"/>
  <c r="AK322"/>
  <c r="AK321"/>
  <c r="AK320"/>
  <c r="AK319"/>
  <c r="AK318"/>
  <c r="AK317"/>
  <c r="AK316"/>
  <c r="AK315"/>
  <c r="AK314"/>
  <c r="AK313"/>
  <c r="AK312"/>
  <c r="AK311"/>
  <c r="AK310"/>
  <c r="AK309"/>
  <c r="AK308"/>
  <c r="AK307"/>
  <c r="AK306"/>
  <c r="AK305"/>
  <c r="AK304"/>
  <c r="AK303"/>
  <c r="AK302"/>
  <c r="AK301"/>
  <c r="AK300"/>
  <c r="AK299"/>
  <c r="AK298"/>
  <c r="AK297"/>
  <c r="AK296"/>
  <c r="AK295"/>
  <c r="AK294"/>
  <c r="AK293"/>
  <c r="AK292"/>
  <c r="AK291"/>
  <c r="AK290"/>
  <c r="AK289"/>
  <c r="AK288"/>
  <c r="AK287"/>
  <c r="AK286"/>
  <c r="AK285"/>
  <c r="AK284"/>
  <c r="AK283"/>
  <c r="AK282"/>
  <c r="AK281"/>
  <c r="AK280"/>
  <c r="AK279"/>
  <c r="AK278"/>
  <c r="AK277"/>
  <c r="AK276"/>
  <c r="AK275"/>
  <c r="AK274"/>
  <c r="AK273"/>
  <c r="AK272"/>
  <c r="AK271"/>
  <c r="AK270"/>
  <c r="AK269"/>
  <c r="AK268"/>
  <c r="AK267"/>
  <c r="AK266"/>
  <c r="AK265"/>
  <c r="AK264"/>
  <c r="AK263"/>
  <c r="AK262"/>
  <c r="AK261"/>
  <c r="AK260"/>
  <c r="AK259"/>
  <c r="AK258"/>
  <c r="AK257"/>
  <c r="AK256"/>
  <c r="AK255"/>
  <c r="AK254"/>
  <c r="AK253"/>
  <c r="AK252"/>
  <c r="AK251"/>
  <c r="AK250"/>
  <c r="AK249"/>
  <c r="AK248"/>
  <c r="AK247"/>
  <c r="AK246"/>
  <c r="AK245"/>
  <c r="AK244"/>
  <c r="AK243"/>
  <c r="AK242"/>
  <c r="AK241"/>
  <c r="AK240"/>
  <c r="AK239"/>
  <c r="AK238"/>
  <c r="AK237"/>
  <c r="AK236"/>
  <c r="AK235"/>
  <c r="AK234"/>
  <c r="AK233"/>
  <c r="AK232"/>
  <c r="AK231"/>
  <c r="AK230"/>
  <c r="AK229"/>
  <c r="AK228"/>
  <c r="AK227"/>
  <c r="AK226"/>
  <c r="AK225"/>
  <c r="AK224"/>
  <c r="AK223"/>
  <c r="AK222"/>
  <c r="AK221"/>
  <c r="AK220"/>
  <c r="AK219"/>
  <c r="AK218"/>
  <c r="AK217"/>
  <c r="AK216"/>
  <c r="AK215"/>
  <c r="AK214"/>
  <c r="AK213"/>
  <c r="AK212"/>
  <c r="AK211"/>
  <c r="AK210"/>
  <c r="AK209"/>
  <c r="AK208"/>
  <c r="AK207"/>
  <c r="AK206"/>
  <c r="AK205"/>
  <c r="AK204"/>
  <c r="AK203"/>
  <c r="AK202"/>
  <c r="AK201"/>
  <c r="AK200"/>
  <c r="AK199"/>
  <c r="AK198"/>
  <c r="AK197"/>
  <c r="AK196"/>
  <c r="AK195"/>
  <c r="AK194"/>
  <c r="AK193"/>
  <c r="AK192"/>
  <c r="AK191"/>
  <c r="AK190"/>
  <c r="AK189"/>
  <c r="AK188"/>
  <c r="AK187"/>
  <c r="AK186"/>
  <c r="AK185"/>
  <c r="AK184"/>
  <c r="AK183"/>
  <c r="AK182"/>
  <c r="AK181"/>
  <c r="AK180"/>
  <c r="AK179"/>
  <c r="AK178"/>
  <c r="AK177"/>
  <c r="AK176"/>
  <c r="AK175"/>
  <c r="AK174"/>
  <c r="AK173"/>
  <c r="AK172"/>
  <c r="AK171"/>
  <c r="AK170"/>
  <c r="AK169"/>
  <c r="AK168"/>
  <c r="AK167"/>
  <c r="AK166"/>
  <c r="AK165"/>
  <c r="AK164"/>
  <c r="AK163"/>
  <c r="AK162"/>
  <c r="AK161"/>
  <c r="AK160"/>
  <c r="AK159"/>
  <c r="AK158"/>
  <c r="AK157"/>
  <c r="AK156"/>
  <c r="AK155"/>
  <c r="AK154"/>
  <c r="AK153"/>
  <c r="AK152"/>
  <c r="AK151"/>
  <c r="AK150"/>
  <c r="AK149"/>
  <c r="AK148"/>
  <c r="AK147"/>
  <c r="AK146"/>
  <c r="AK145"/>
  <c r="AK144"/>
  <c r="AK143"/>
  <c r="AK142"/>
  <c r="AK141"/>
  <c r="AK140"/>
  <c r="AK139"/>
  <c r="AK138"/>
  <c r="AK137"/>
  <c r="AK136"/>
  <c r="AK135"/>
  <c r="AK134"/>
  <c r="AK133"/>
  <c r="AK132"/>
  <c r="AK131"/>
  <c r="AK130"/>
  <c r="AK129"/>
  <c r="AK128"/>
  <c r="AK127"/>
  <c r="AK126"/>
  <c r="AK125"/>
  <c r="AK124"/>
  <c r="AK123"/>
  <c r="AK122"/>
  <c r="AK121"/>
  <c r="AK120"/>
  <c r="AK119"/>
  <c r="AK118"/>
  <c r="AK117"/>
  <c r="AK116"/>
  <c r="AK115"/>
  <c r="AK114"/>
  <c r="AK113"/>
  <c r="AK112"/>
  <c r="AK111"/>
  <c r="AK110"/>
  <c r="AK109"/>
  <c r="AK108"/>
  <c r="AK107"/>
  <c r="AK106"/>
  <c r="AK105"/>
  <c r="AK104"/>
  <c r="AK103"/>
  <c r="AK102"/>
  <c r="AK101"/>
  <c r="AK100"/>
  <c r="AK99"/>
  <c r="AK98"/>
  <c r="AK97"/>
  <c r="AK96"/>
  <c r="AK95"/>
  <c r="AK94"/>
  <c r="AK93"/>
  <c r="AK92"/>
  <c r="AK91"/>
  <c r="AK90"/>
  <c r="AK89"/>
  <c r="AK88"/>
  <c r="AK87"/>
  <c r="AK86"/>
  <c r="AK85"/>
  <c r="AK84"/>
  <c r="AK83"/>
  <c r="AK82"/>
  <c r="AK81"/>
  <c r="AK80"/>
  <c r="AK79"/>
  <c r="AK78"/>
  <c r="AK77"/>
  <c r="AK76"/>
  <c r="AK75"/>
  <c r="AK74"/>
  <c r="AK73"/>
  <c r="AK72"/>
  <c r="AK71"/>
  <c r="AK70"/>
  <c r="AK69"/>
  <c r="AK68"/>
  <c r="AK67"/>
  <c r="AK66"/>
  <c r="AK65"/>
  <c r="AK64"/>
  <c r="AK63"/>
  <c r="AK62"/>
  <c r="AK61"/>
  <c r="AK60"/>
  <c r="AK59"/>
  <c r="AK58"/>
  <c r="AK57"/>
  <c r="AK56"/>
  <c r="AK55"/>
  <c r="AK54"/>
  <c r="AK53"/>
  <c r="AK52"/>
  <c r="AK51"/>
  <c r="AK50"/>
  <c r="AK49"/>
  <c r="AK48"/>
  <c r="AK47"/>
  <c r="V550"/>
  <c r="V549"/>
  <c r="V548"/>
  <c r="V547"/>
  <c r="V546"/>
  <c r="V545"/>
  <c r="V544"/>
  <c r="V543"/>
  <c r="V542"/>
  <c r="V541"/>
  <c r="V540"/>
  <c r="V539"/>
  <c r="V538"/>
  <c r="V537"/>
  <c r="V536"/>
  <c r="V535"/>
  <c r="V534"/>
  <c r="V533"/>
  <c r="V532"/>
  <c r="V531"/>
  <c r="V530"/>
  <c r="V529"/>
  <c r="V528"/>
  <c r="V527"/>
  <c r="V526"/>
  <c r="V525"/>
  <c r="V524"/>
  <c r="V523"/>
  <c r="V522"/>
  <c r="V521"/>
  <c r="V520"/>
  <c r="V519"/>
  <c r="V518"/>
  <c r="V517"/>
  <c r="V516"/>
  <c r="V515"/>
  <c r="V514"/>
  <c r="V513"/>
  <c r="V512"/>
  <c r="V511"/>
  <c r="V510"/>
  <c r="V509"/>
  <c r="V508"/>
  <c r="V507"/>
  <c r="V506"/>
  <c r="V505"/>
  <c r="V504"/>
  <c r="V503"/>
  <c r="V502"/>
  <c r="V501"/>
  <c r="V500"/>
  <c r="V499"/>
  <c r="V498"/>
  <c r="V497"/>
  <c r="V496"/>
  <c r="V495"/>
  <c r="V494"/>
  <c r="V493"/>
  <c r="V492"/>
  <c r="V491"/>
  <c r="V490"/>
  <c r="V489"/>
  <c r="V488"/>
  <c r="V487"/>
  <c r="V486"/>
  <c r="V485"/>
  <c r="V484"/>
  <c r="V483"/>
  <c r="V482"/>
  <c r="V481"/>
  <c r="V480"/>
  <c r="V479"/>
  <c r="V478"/>
  <c r="V477"/>
  <c r="V476"/>
  <c r="V475"/>
  <c r="V474"/>
  <c r="V473"/>
  <c r="V472"/>
  <c r="V471"/>
  <c r="V470"/>
  <c r="V469"/>
  <c r="V468"/>
  <c r="V467"/>
  <c r="V466"/>
  <c r="V465"/>
  <c r="V464"/>
  <c r="V463"/>
  <c r="V462"/>
  <c r="V461"/>
  <c r="V460"/>
  <c r="V459"/>
  <c r="V458"/>
  <c r="V457"/>
  <c r="V456"/>
  <c r="V455"/>
  <c r="V454"/>
  <c r="V453"/>
  <c r="V452"/>
  <c r="V451"/>
  <c r="V450"/>
  <c r="V449"/>
  <c r="V448"/>
  <c r="V447"/>
  <c r="V446"/>
  <c r="V445"/>
  <c r="V444"/>
  <c r="V443"/>
  <c r="V442"/>
  <c r="V441"/>
  <c r="V440"/>
  <c r="V439"/>
  <c r="V438"/>
  <c r="V437"/>
  <c r="V436"/>
  <c r="V435"/>
  <c r="V434"/>
  <c r="V433"/>
  <c r="V432"/>
  <c r="V431"/>
  <c r="V430"/>
  <c r="V429"/>
  <c r="V428"/>
  <c r="V427"/>
  <c r="V426"/>
  <c r="V425"/>
  <c r="V424"/>
  <c r="V423"/>
  <c r="V422"/>
  <c r="V421"/>
  <c r="V420"/>
  <c r="V419"/>
  <c r="V418"/>
  <c r="V417"/>
  <c r="V416"/>
  <c r="V415"/>
  <c r="V414"/>
  <c r="V413"/>
  <c r="V412"/>
  <c r="V411"/>
  <c r="V410"/>
  <c r="V409"/>
  <c r="V408"/>
  <c r="V407"/>
  <c r="V406"/>
  <c r="V405"/>
  <c r="V404"/>
  <c r="V403"/>
  <c r="V402"/>
  <c r="V401"/>
  <c r="V400"/>
  <c r="V399"/>
  <c r="V398"/>
  <c r="V397"/>
  <c r="V396"/>
  <c r="V395"/>
  <c r="V394"/>
  <c r="V393"/>
  <c r="V392"/>
  <c r="V391"/>
  <c r="V390"/>
  <c r="V389"/>
  <c r="V388"/>
  <c r="V387"/>
  <c r="V386"/>
  <c r="V385"/>
  <c r="V384"/>
  <c r="V383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5"/>
  <c r="V344"/>
  <c r="V343"/>
  <c r="V342"/>
  <c r="V341"/>
  <c r="V340"/>
  <c r="V339"/>
  <c r="V338"/>
  <c r="V337"/>
  <c r="V336"/>
  <c r="V335"/>
  <c r="V334"/>
  <c r="V333"/>
  <c r="V332"/>
  <c r="V331"/>
  <c r="V330"/>
  <c r="V329"/>
  <c r="V328"/>
  <c r="V327"/>
  <c r="V326"/>
  <c r="V325"/>
  <c r="V324"/>
  <c r="V323"/>
  <c r="V322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5"/>
  <c r="V284"/>
  <c r="V283"/>
  <c r="V282"/>
  <c r="V281"/>
  <c r="V280"/>
  <c r="V279"/>
  <c r="V278"/>
  <c r="V277"/>
  <c r="V276"/>
  <c r="V275"/>
  <c r="V274"/>
  <c r="V273"/>
  <c r="V272"/>
  <c r="V271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218"/>
  <c r="V217"/>
  <c r="V216"/>
  <c r="V215"/>
  <c r="V214"/>
  <c r="V213"/>
  <c r="V212"/>
  <c r="V211"/>
  <c r="V210"/>
  <c r="V209"/>
  <c r="V208"/>
  <c r="V207"/>
  <c r="V206"/>
  <c r="V205"/>
  <c r="V204"/>
  <c r="V203"/>
  <c r="V202"/>
  <c r="V201"/>
  <c r="V200"/>
  <c r="V199"/>
  <c r="V198"/>
  <c r="V197"/>
  <c r="V196"/>
  <c r="V195"/>
  <c r="V194"/>
  <c r="V193"/>
  <c r="V192"/>
  <c r="V191"/>
  <c r="V190"/>
  <c r="V189"/>
  <c r="V188"/>
  <c r="V187"/>
  <c r="V186"/>
  <c r="V185"/>
  <c r="V184"/>
  <c r="V183"/>
  <c r="V182"/>
  <c r="V181"/>
  <c r="V180"/>
  <c r="V179"/>
  <c r="V178"/>
  <c r="V177"/>
  <c r="V176"/>
  <c r="V175"/>
  <c r="V174"/>
  <c r="V173"/>
  <c r="V172"/>
  <c r="V171"/>
  <c r="V170"/>
  <c r="V169"/>
  <c r="V168"/>
  <c r="V167"/>
  <c r="V166"/>
  <c r="V165"/>
  <c r="V164"/>
  <c r="V163"/>
  <c r="V162"/>
  <c r="V161"/>
  <c r="V160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U550"/>
  <c r="U549"/>
  <c r="U548"/>
  <c r="U547"/>
  <c r="U546"/>
  <c r="U545"/>
  <c r="U544"/>
  <c r="U543"/>
  <c r="U542"/>
  <c r="U541"/>
  <c r="U540"/>
  <c r="U539"/>
  <c r="U538"/>
  <c r="U537"/>
  <c r="U536"/>
  <c r="U535"/>
  <c r="U534"/>
  <c r="U533"/>
  <c r="U532"/>
  <c r="U531"/>
  <c r="U530"/>
  <c r="U529"/>
  <c r="U528"/>
  <c r="U527"/>
  <c r="U526"/>
  <c r="U525"/>
  <c r="U524"/>
  <c r="U523"/>
  <c r="U522"/>
  <c r="U521"/>
  <c r="U520"/>
  <c r="U519"/>
  <c r="U518"/>
  <c r="U517"/>
  <c r="U516"/>
  <c r="U515"/>
  <c r="U514"/>
  <c r="U513"/>
  <c r="U512"/>
  <c r="U511"/>
  <c r="U510"/>
  <c r="U509"/>
  <c r="U508"/>
  <c r="U507"/>
  <c r="U506"/>
  <c r="U505"/>
  <c r="U504"/>
  <c r="U503"/>
  <c r="U502"/>
  <c r="U501"/>
  <c r="U500"/>
  <c r="U499"/>
  <c r="U498"/>
  <c r="U497"/>
  <c r="U496"/>
  <c r="U495"/>
  <c r="U494"/>
  <c r="U493"/>
  <c r="U492"/>
  <c r="U491"/>
  <c r="U490"/>
  <c r="U489"/>
  <c r="U488"/>
  <c r="U487"/>
  <c r="U486"/>
  <c r="U485"/>
  <c r="U484"/>
  <c r="U483"/>
  <c r="U482"/>
  <c r="U481"/>
  <c r="U480"/>
  <c r="U479"/>
  <c r="U478"/>
  <c r="U477"/>
  <c r="U476"/>
  <c r="U475"/>
  <c r="U474"/>
  <c r="U473"/>
  <c r="U472"/>
  <c r="U471"/>
  <c r="U470"/>
  <c r="U469"/>
  <c r="U468"/>
  <c r="U467"/>
  <c r="U466"/>
  <c r="U465"/>
  <c r="U464"/>
  <c r="U463"/>
  <c r="U462"/>
  <c r="U461"/>
  <c r="U460"/>
  <c r="U459"/>
  <c r="U458"/>
  <c r="U457"/>
  <c r="U456"/>
  <c r="U455"/>
  <c r="U454"/>
  <c r="U453"/>
  <c r="U452"/>
  <c r="U451"/>
  <c r="U450"/>
  <c r="U449"/>
  <c r="U448"/>
  <c r="U447"/>
  <c r="U446"/>
  <c r="U445"/>
  <c r="U444"/>
  <c r="U443"/>
  <c r="U442"/>
  <c r="U441"/>
  <c r="U440"/>
  <c r="U439"/>
  <c r="U438"/>
  <c r="U437"/>
  <c r="U436"/>
  <c r="U435"/>
  <c r="U434"/>
  <c r="U433"/>
  <c r="U432"/>
  <c r="U431"/>
  <c r="U430"/>
  <c r="U429"/>
  <c r="U428"/>
  <c r="U427"/>
  <c r="U426"/>
  <c r="U425"/>
  <c r="U424"/>
  <c r="U423"/>
  <c r="U422"/>
  <c r="U421"/>
  <c r="U420"/>
  <c r="U419"/>
  <c r="U418"/>
  <c r="U417"/>
  <c r="U416"/>
  <c r="U415"/>
  <c r="U414"/>
  <c r="U413"/>
  <c r="U412"/>
  <c r="U411"/>
  <c r="U410"/>
  <c r="U409"/>
  <c r="U408"/>
  <c r="U407"/>
  <c r="U406"/>
  <c r="U405"/>
  <c r="U404"/>
  <c r="U403"/>
  <c r="U402"/>
  <c r="U401"/>
  <c r="U400"/>
  <c r="U399"/>
  <c r="U398"/>
  <c r="U397"/>
  <c r="U396"/>
  <c r="U395"/>
  <c r="U394"/>
  <c r="U393"/>
  <c r="U392"/>
  <c r="U391"/>
  <c r="U390"/>
  <c r="U389"/>
  <c r="U388"/>
  <c r="U387"/>
  <c r="U386"/>
  <c r="U385"/>
  <c r="U384"/>
  <c r="U383"/>
  <c r="U382"/>
  <c r="U381"/>
  <c r="U380"/>
  <c r="U379"/>
  <c r="U378"/>
  <c r="U377"/>
  <c r="U376"/>
  <c r="U375"/>
  <c r="U374"/>
  <c r="U373"/>
  <c r="U372"/>
  <c r="U371"/>
  <c r="U370"/>
  <c r="U369"/>
  <c r="U368"/>
  <c r="U367"/>
  <c r="U366"/>
  <c r="U365"/>
  <c r="U364"/>
  <c r="U363"/>
  <c r="U362"/>
  <c r="U361"/>
  <c r="U360"/>
  <c r="U359"/>
  <c r="U358"/>
  <c r="U357"/>
  <c r="U356"/>
  <c r="U355"/>
  <c r="U354"/>
  <c r="U353"/>
  <c r="U352"/>
  <c r="U351"/>
  <c r="U350"/>
  <c r="U349"/>
  <c r="U348"/>
  <c r="U347"/>
  <c r="U346"/>
  <c r="U345"/>
  <c r="U344"/>
  <c r="U343"/>
  <c r="U342"/>
  <c r="U341"/>
  <c r="U340"/>
  <c r="U339"/>
  <c r="U338"/>
  <c r="U337"/>
  <c r="U336"/>
  <c r="U335"/>
  <c r="U334"/>
  <c r="U333"/>
  <c r="U332"/>
  <c r="U331"/>
  <c r="U330"/>
  <c r="U329"/>
  <c r="U328"/>
  <c r="U327"/>
  <c r="U326"/>
  <c r="U325"/>
  <c r="U324"/>
  <c r="U323"/>
  <c r="U322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52"/>
  <c r="U251"/>
  <c r="U250"/>
  <c r="U249"/>
  <c r="U248"/>
  <c r="U247"/>
  <c r="U246"/>
  <c r="U245"/>
  <c r="U244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215"/>
  <c r="U214"/>
  <c r="U213"/>
  <c r="U212"/>
  <c r="U211"/>
  <c r="U210"/>
  <c r="U209"/>
  <c r="U208"/>
  <c r="U207"/>
  <c r="U206"/>
  <c r="U205"/>
  <c r="U204"/>
  <c r="U203"/>
  <c r="U202"/>
  <c r="U201"/>
  <c r="U200"/>
  <c r="U199"/>
  <c r="U198"/>
  <c r="U197"/>
  <c r="U196"/>
  <c r="U195"/>
  <c r="U194"/>
  <c r="U193"/>
  <c r="U192"/>
  <c r="U191"/>
  <c r="U190"/>
  <c r="U189"/>
  <c r="U188"/>
  <c r="U187"/>
  <c r="U186"/>
  <c r="U185"/>
  <c r="U184"/>
  <c r="U183"/>
  <c r="U182"/>
  <c r="U181"/>
  <c r="U180"/>
  <c r="U179"/>
  <c r="U178"/>
  <c r="U177"/>
  <c r="U176"/>
  <c r="U175"/>
  <c r="U174"/>
  <c r="U173"/>
  <c r="U172"/>
  <c r="U171"/>
  <c r="U170"/>
  <c r="U169"/>
  <c r="U168"/>
  <c r="U167"/>
  <c r="U166"/>
  <c r="U165"/>
  <c r="U164"/>
  <c r="U163"/>
  <c r="U162"/>
  <c r="U161"/>
  <c r="U160"/>
  <c r="U159"/>
  <c r="U158"/>
  <c r="U157"/>
  <c r="U156"/>
  <c r="U155"/>
  <c r="U154"/>
  <c r="U153"/>
  <c r="U152"/>
  <c r="U151"/>
  <c r="U150"/>
  <c r="U149"/>
  <c r="U148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9"/>
  <c r="U128"/>
  <c r="U127"/>
  <c r="U126"/>
  <c r="U125"/>
  <c r="U124"/>
  <c r="U123"/>
  <c r="U122"/>
  <c r="U121"/>
  <c r="U120"/>
  <c r="U119"/>
  <c r="U118"/>
  <c r="U117"/>
  <c r="U116"/>
  <c r="U115"/>
  <c r="U114"/>
  <c r="U113"/>
  <c r="U112"/>
  <c r="U111"/>
  <c r="U110"/>
  <c r="U109"/>
  <c r="U108"/>
  <c r="U107"/>
  <c r="U106"/>
  <c r="U105"/>
  <c r="U104"/>
  <c r="U103"/>
  <c r="U102"/>
  <c r="U101"/>
  <c r="U100"/>
  <c r="U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AJ550"/>
  <c r="AJ549"/>
  <c r="AJ548"/>
  <c r="AJ547"/>
  <c r="AJ546"/>
  <c r="AJ545"/>
  <c r="AJ544"/>
  <c r="AJ543"/>
  <c r="AJ542"/>
  <c r="AJ541"/>
  <c r="AJ540"/>
  <c r="AJ539"/>
  <c r="AJ538"/>
  <c r="AJ537"/>
  <c r="AJ536"/>
  <c r="AJ535"/>
  <c r="AJ534"/>
  <c r="AJ533"/>
  <c r="AJ532"/>
  <c r="AJ531"/>
  <c r="AJ530"/>
  <c r="AJ529"/>
  <c r="AJ528"/>
  <c r="AJ527"/>
  <c r="AJ526"/>
  <c r="AJ525"/>
  <c r="AJ524"/>
  <c r="AJ523"/>
  <c r="AJ522"/>
  <c r="AJ521"/>
  <c r="AJ520"/>
  <c r="AJ519"/>
  <c r="AJ518"/>
  <c r="AJ517"/>
  <c r="AJ516"/>
  <c r="AJ515"/>
  <c r="AJ514"/>
  <c r="AJ513"/>
  <c r="AJ512"/>
  <c r="AJ511"/>
  <c r="AJ510"/>
  <c r="AJ509"/>
  <c r="AJ508"/>
  <c r="AJ507"/>
  <c r="AJ506"/>
  <c r="AJ505"/>
  <c r="AJ504"/>
  <c r="AJ503"/>
  <c r="AJ502"/>
  <c r="AJ501"/>
  <c r="AJ500"/>
  <c r="AJ499"/>
  <c r="AJ498"/>
  <c r="AJ497"/>
  <c r="AJ496"/>
  <c r="AJ495"/>
  <c r="AJ494"/>
  <c r="AJ493"/>
  <c r="AJ492"/>
  <c r="AJ491"/>
  <c r="AJ490"/>
  <c r="AJ489"/>
  <c r="AJ488"/>
  <c r="AJ487"/>
  <c r="AJ486"/>
  <c r="AJ485"/>
  <c r="AJ484"/>
  <c r="AJ483"/>
  <c r="AJ482"/>
  <c r="AJ481"/>
  <c r="AJ480"/>
  <c r="AJ479"/>
  <c r="AJ478"/>
  <c r="AJ477"/>
  <c r="AJ476"/>
  <c r="AJ475"/>
  <c r="AJ474"/>
  <c r="AJ473"/>
  <c r="AJ472"/>
  <c r="AJ471"/>
  <c r="AJ470"/>
  <c r="AJ469"/>
  <c r="AJ468"/>
  <c r="AJ467"/>
  <c r="AJ466"/>
  <c r="AJ465"/>
  <c r="AJ464"/>
  <c r="AJ463"/>
  <c r="AJ462"/>
  <c r="AJ461"/>
  <c r="AJ460"/>
  <c r="AJ459"/>
  <c r="AJ458"/>
  <c r="AJ457"/>
  <c r="AJ456"/>
  <c r="AJ455"/>
  <c r="AJ454"/>
  <c r="AJ453"/>
  <c r="AJ452"/>
  <c r="AJ451"/>
  <c r="AJ450"/>
  <c r="AJ449"/>
  <c r="AJ448"/>
  <c r="AJ447"/>
  <c r="AJ446"/>
  <c r="AJ445"/>
  <c r="AJ444"/>
  <c r="AJ443"/>
  <c r="AJ442"/>
  <c r="AJ441"/>
  <c r="AJ440"/>
  <c r="AJ439"/>
  <c r="AJ438"/>
  <c r="AJ437"/>
  <c r="AJ436"/>
  <c r="AJ435"/>
  <c r="AJ434"/>
  <c r="AJ433"/>
  <c r="AJ432"/>
  <c r="AJ431"/>
  <c r="AJ430"/>
  <c r="AJ429"/>
  <c r="AJ428"/>
  <c r="AJ427"/>
  <c r="AJ426"/>
  <c r="AJ425"/>
  <c r="AJ424"/>
  <c r="AJ423"/>
  <c r="AJ422"/>
  <c r="AJ421"/>
  <c r="AJ420"/>
  <c r="AJ419"/>
  <c r="AJ418"/>
  <c r="AJ417"/>
  <c r="AJ416"/>
  <c r="AJ415"/>
  <c r="AJ414"/>
  <c r="AJ413"/>
  <c r="AJ412"/>
  <c r="AJ411"/>
  <c r="AJ410"/>
  <c r="AJ409"/>
  <c r="AJ408"/>
  <c r="AJ407"/>
  <c r="AJ406"/>
  <c r="AJ405"/>
  <c r="AJ404"/>
  <c r="AJ403"/>
  <c r="AJ402"/>
  <c r="AJ401"/>
  <c r="AJ400"/>
  <c r="AJ399"/>
  <c r="AJ398"/>
  <c r="AJ397"/>
  <c r="AJ396"/>
  <c r="AJ395"/>
  <c r="AJ394"/>
  <c r="AJ393"/>
  <c r="AJ392"/>
  <c r="AJ391"/>
  <c r="AJ390"/>
  <c r="AJ389"/>
  <c r="AJ388"/>
  <c r="AJ387"/>
  <c r="AJ386"/>
  <c r="AJ385"/>
  <c r="AJ384"/>
  <c r="AJ383"/>
  <c r="AJ382"/>
  <c r="AJ381"/>
  <c r="AJ380"/>
  <c r="AJ379"/>
  <c r="AJ378"/>
  <c r="AJ377"/>
  <c r="AJ376"/>
  <c r="AJ375"/>
  <c r="AJ374"/>
  <c r="AJ373"/>
  <c r="AJ372"/>
  <c r="AJ371"/>
  <c r="AJ370"/>
  <c r="AJ369"/>
  <c r="AJ368"/>
  <c r="AJ367"/>
  <c r="AJ366"/>
  <c r="AJ365"/>
  <c r="AJ364"/>
  <c r="AJ363"/>
  <c r="AJ362"/>
  <c r="AJ361"/>
  <c r="AJ360"/>
  <c r="AJ359"/>
  <c r="AJ358"/>
  <c r="AJ357"/>
  <c r="AJ356"/>
  <c r="AJ355"/>
  <c r="AJ354"/>
  <c r="AJ353"/>
  <c r="AJ352"/>
  <c r="AJ351"/>
  <c r="AJ350"/>
  <c r="AJ349"/>
  <c r="AJ348"/>
  <c r="AJ347"/>
  <c r="AJ346"/>
  <c r="AJ345"/>
  <c r="AJ344"/>
  <c r="AJ343"/>
  <c r="AJ342"/>
  <c r="AJ341"/>
  <c r="AJ340"/>
  <c r="AJ339"/>
  <c r="AJ338"/>
  <c r="AJ337"/>
  <c r="AJ336"/>
  <c r="AJ335"/>
  <c r="AJ334"/>
  <c r="AJ333"/>
  <c r="AJ332"/>
  <c r="AJ331"/>
  <c r="AJ330"/>
  <c r="AJ329"/>
  <c r="AJ328"/>
  <c r="AJ327"/>
  <c r="AJ326"/>
  <c r="AJ325"/>
  <c r="AJ324"/>
  <c r="AJ323"/>
  <c r="AJ322"/>
  <c r="AJ321"/>
  <c r="AJ320"/>
  <c r="AJ319"/>
  <c r="AJ318"/>
  <c r="AJ317"/>
  <c r="AJ316"/>
  <c r="AJ315"/>
  <c r="AJ314"/>
  <c r="AJ313"/>
  <c r="AJ312"/>
  <c r="AJ311"/>
  <c r="AJ310"/>
  <c r="AJ309"/>
  <c r="AJ308"/>
  <c r="AJ307"/>
  <c r="AJ306"/>
  <c r="AJ305"/>
  <c r="AJ304"/>
  <c r="AJ303"/>
  <c r="AJ302"/>
  <c r="AJ301"/>
  <c r="AJ300"/>
  <c r="AJ299"/>
  <c r="AJ298"/>
  <c r="AJ297"/>
  <c r="AJ296"/>
  <c r="AJ295"/>
  <c r="AJ294"/>
  <c r="AJ293"/>
  <c r="AJ292"/>
  <c r="AJ291"/>
  <c r="AJ290"/>
  <c r="AJ289"/>
  <c r="AJ288"/>
  <c r="AJ287"/>
  <c r="AJ286"/>
  <c r="AJ285"/>
  <c r="AJ284"/>
  <c r="AJ283"/>
  <c r="AJ282"/>
  <c r="AJ281"/>
  <c r="AJ280"/>
  <c r="AJ279"/>
  <c r="AJ278"/>
  <c r="AJ277"/>
  <c r="AJ276"/>
  <c r="AJ275"/>
  <c r="AJ274"/>
  <c r="AJ273"/>
  <c r="AJ272"/>
  <c r="AJ271"/>
  <c r="AJ270"/>
  <c r="AJ269"/>
  <c r="AJ268"/>
  <c r="AJ267"/>
  <c r="AJ266"/>
  <c r="AJ265"/>
  <c r="AJ264"/>
  <c r="AJ263"/>
  <c r="AJ262"/>
  <c r="AJ261"/>
  <c r="AJ260"/>
  <c r="AJ259"/>
  <c r="AJ258"/>
  <c r="AJ257"/>
  <c r="AJ256"/>
  <c r="AJ255"/>
  <c r="AJ254"/>
  <c r="AJ253"/>
  <c r="AJ252"/>
  <c r="AJ251"/>
  <c r="AJ250"/>
  <c r="AJ249"/>
  <c r="AJ248"/>
  <c r="AJ247"/>
  <c r="AJ246"/>
  <c r="AJ245"/>
  <c r="AJ244"/>
  <c r="AJ243"/>
  <c r="AJ242"/>
  <c r="AJ241"/>
  <c r="AJ240"/>
  <c r="AJ239"/>
  <c r="AJ238"/>
  <c r="AJ237"/>
  <c r="AJ236"/>
  <c r="AJ235"/>
  <c r="AJ234"/>
  <c r="AJ233"/>
  <c r="AJ232"/>
  <c r="AJ231"/>
  <c r="AJ230"/>
  <c r="AJ229"/>
  <c r="AJ228"/>
  <c r="AJ227"/>
  <c r="AJ226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6"/>
  <c r="AJ205"/>
  <c r="AJ204"/>
  <c r="AJ203"/>
  <c r="AJ202"/>
  <c r="AJ201"/>
  <c r="AJ200"/>
  <c r="AJ199"/>
  <c r="AJ198"/>
  <c r="AJ197"/>
  <c r="AJ196"/>
  <c r="AJ195"/>
  <c r="AJ194"/>
  <c r="AJ193"/>
  <c r="AJ192"/>
  <c r="AJ191"/>
  <c r="AJ190"/>
  <c r="AJ189"/>
  <c r="AJ188"/>
  <c r="AJ187"/>
  <c r="AJ186"/>
  <c r="AJ185"/>
  <c r="AJ184"/>
  <c r="AJ183"/>
  <c r="AJ182"/>
  <c r="AJ181"/>
  <c r="AJ180"/>
  <c r="AJ179"/>
  <c r="AJ178"/>
  <c r="AJ177"/>
  <c r="AJ176"/>
  <c r="AJ175"/>
  <c r="AJ174"/>
  <c r="AJ173"/>
  <c r="AJ172"/>
  <c r="AJ171"/>
  <c r="AJ170"/>
  <c r="AJ169"/>
  <c r="AJ168"/>
  <c r="AJ167"/>
  <c r="AJ166"/>
  <c r="AJ165"/>
  <c r="AJ164"/>
  <c r="AJ163"/>
  <c r="AJ162"/>
  <c r="AJ161"/>
  <c r="AJ160"/>
  <c r="AJ159"/>
  <c r="AJ158"/>
  <c r="AJ157"/>
  <c r="AJ156"/>
  <c r="AJ155"/>
  <c r="AJ154"/>
  <c r="AJ153"/>
  <c r="AJ152"/>
  <c r="AJ151"/>
  <c r="AJ150"/>
  <c r="AJ149"/>
  <c r="AJ148"/>
  <c r="AJ147"/>
  <c r="AJ146"/>
  <c r="AJ145"/>
  <c r="AJ144"/>
  <c r="AJ143"/>
  <c r="AJ142"/>
  <c r="AJ141"/>
  <c r="AJ140"/>
  <c r="AJ139"/>
  <c r="AJ138"/>
  <c r="AJ137"/>
  <c r="AJ136"/>
  <c r="AJ135"/>
  <c r="AJ134"/>
  <c r="AJ133"/>
  <c r="AJ132"/>
  <c r="AJ131"/>
  <c r="AJ130"/>
  <c r="AJ129"/>
  <c r="AJ128"/>
  <c r="AJ127"/>
  <c r="AJ126"/>
  <c r="AJ125"/>
  <c r="AJ124"/>
  <c r="AJ123"/>
  <c r="AJ122"/>
  <c r="AJ121"/>
  <c r="AJ120"/>
  <c r="AJ119"/>
  <c r="AJ118"/>
  <c r="AJ117"/>
  <c r="AJ116"/>
  <c r="AJ115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7"/>
  <c r="AJ96"/>
  <c r="AJ95"/>
  <c r="AJ94"/>
  <c r="AJ93"/>
  <c r="AJ92"/>
  <c r="AJ91"/>
  <c r="AJ90"/>
  <c r="AJ89"/>
  <c r="AJ88"/>
  <c r="AJ87"/>
  <c r="AJ86"/>
  <c r="AJ85"/>
  <c r="AJ84"/>
  <c r="AJ83"/>
  <c r="AJ82"/>
  <c r="AJ81"/>
  <c r="AJ80"/>
  <c r="AJ79"/>
  <c r="AJ78"/>
  <c r="AJ77"/>
  <c r="AJ76"/>
  <c r="AJ75"/>
  <c r="AJ74"/>
  <c r="AJ73"/>
  <c r="AJ72"/>
  <c r="AJ71"/>
  <c r="AJ70"/>
  <c r="AJ69"/>
  <c r="AJ68"/>
  <c r="AJ67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7"/>
  <c r="AX550"/>
  <c r="AX549"/>
  <c r="AX548"/>
  <c r="AX547"/>
  <c r="AX546"/>
  <c r="AX545"/>
  <c r="AX544"/>
  <c r="AX543"/>
  <c r="AX542"/>
  <c r="AX541"/>
  <c r="AX540"/>
  <c r="AX539"/>
  <c r="AX538"/>
  <c r="AX537"/>
  <c r="AX536"/>
  <c r="AX535"/>
  <c r="AX534"/>
  <c r="AX533"/>
  <c r="AX532"/>
  <c r="AX531"/>
  <c r="AX530"/>
  <c r="AX529"/>
  <c r="AX528"/>
  <c r="AX527"/>
  <c r="AX526"/>
  <c r="AX525"/>
  <c r="AX524"/>
  <c r="AX523"/>
  <c r="AX522"/>
  <c r="AX521"/>
  <c r="AX520"/>
  <c r="AX519"/>
  <c r="AX518"/>
  <c r="AX517"/>
  <c r="AX516"/>
  <c r="AX515"/>
  <c r="AX514"/>
  <c r="AX513"/>
  <c r="AX512"/>
  <c r="AX511"/>
  <c r="AX510"/>
  <c r="AX509"/>
  <c r="AX508"/>
  <c r="AX507"/>
  <c r="AX506"/>
  <c r="AX505"/>
  <c r="AX504"/>
  <c r="AX503"/>
  <c r="AX502"/>
  <c r="AX501"/>
  <c r="AX500"/>
  <c r="AX499"/>
  <c r="AX498"/>
  <c r="AX497"/>
  <c r="AX496"/>
  <c r="AX495"/>
  <c r="AX494"/>
  <c r="AX493"/>
  <c r="AX492"/>
  <c r="AX491"/>
  <c r="AX490"/>
  <c r="AX489"/>
  <c r="AX488"/>
  <c r="AX487"/>
  <c r="AX486"/>
  <c r="AX485"/>
  <c r="AX484"/>
  <c r="AX483"/>
  <c r="AX482"/>
  <c r="AX481"/>
  <c r="AX480"/>
  <c r="AX479"/>
  <c r="AX478"/>
  <c r="AX477"/>
  <c r="AX476"/>
  <c r="AX475"/>
  <c r="AX474"/>
  <c r="AX473"/>
  <c r="AX472"/>
  <c r="AX471"/>
  <c r="AX470"/>
  <c r="AX469"/>
  <c r="AX468"/>
  <c r="AX467"/>
  <c r="AX466"/>
  <c r="AX465"/>
  <c r="AX464"/>
  <c r="AX463"/>
  <c r="AX462"/>
  <c r="AX461"/>
  <c r="AX460"/>
  <c r="AX459"/>
  <c r="AX458"/>
  <c r="AX457"/>
  <c r="AX456"/>
  <c r="AX455"/>
  <c r="AX454"/>
  <c r="AX453"/>
  <c r="AX452"/>
  <c r="AX451"/>
  <c r="AX450"/>
  <c r="AX449"/>
  <c r="AX448"/>
  <c r="AX447"/>
  <c r="AX446"/>
  <c r="AX445"/>
  <c r="AX444"/>
  <c r="AX443"/>
  <c r="AX442"/>
  <c r="AX441"/>
  <c r="AX440"/>
  <c r="AX439"/>
  <c r="AX438"/>
  <c r="AX437"/>
  <c r="AX436"/>
  <c r="AX435"/>
  <c r="AX434"/>
  <c r="AX433"/>
  <c r="AX432"/>
  <c r="AX431"/>
  <c r="AX430"/>
  <c r="AX429"/>
  <c r="AX428"/>
  <c r="AX427"/>
  <c r="AX426"/>
  <c r="AX425"/>
  <c r="AX424"/>
  <c r="AX423"/>
  <c r="AX422"/>
  <c r="AX421"/>
  <c r="AX420"/>
  <c r="AX419"/>
  <c r="AX418"/>
  <c r="AX417"/>
  <c r="AX416"/>
  <c r="AX415"/>
  <c r="AX414"/>
  <c r="AX413"/>
  <c r="AX412"/>
  <c r="AX411"/>
  <c r="AX410"/>
  <c r="AX409"/>
  <c r="AX408"/>
  <c r="AX407"/>
  <c r="AX406"/>
  <c r="AX405"/>
  <c r="AX404"/>
  <c r="AX403"/>
  <c r="AX402"/>
  <c r="AX401"/>
  <c r="AX400"/>
  <c r="AX399"/>
  <c r="AX398"/>
  <c r="AX397"/>
  <c r="AX396"/>
  <c r="AX395"/>
  <c r="AX394"/>
  <c r="AX393"/>
  <c r="AX392"/>
  <c r="AX391"/>
  <c r="AX390"/>
  <c r="AX389"/>
  <c r="AX388"/>
  <c r="AX387"/>
  <c r="AX386"/>
  <c r="AX385"/>
  <c r="AX384"/>
  <c r="AX383"/>
  <c r="AX382"/>
  <c r="AX381"/>
  <c r="AX380"/>
  <c r="AX379"/>
  <c r="AX378"/>
  <c r="AX377"/>
  <c r="AX376"/>
  <c r="AX375"/>
  <c r="AX374"/>
  <c r="AX373"/>
  <c r="AX372"/>
  <c r="AX371"/>
  <c r="AX370"/>
  <c r="AX369"/>
  <c r="AX368"/>
  <c r="AX367"/>
  <c r="AX366"/>
  <c r="AX365"/>
  <c r="AX364"/>
  <c r="AX363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5"/>
  <c r="AX344"/>
  <c r="AX343"/>
  <c r="AX342"/>
  <c r="AX341"/>
  <c r="AX340"/>
  <c r="AX339"/>
  <c r="AX338"/>
  <c r="AX337"/>
  <c r="AX336"/>
  <c r="AX335"/>
  <c r="AX334"/>
  <c r="AX333"/>
  <c r="AX332"/>
  <c r="AX331"/>
  <c r="AX330"/>
  <c r="AX329"/>
  <c r="AX328"/>
  <c r="AX327"/>
  <c r="AX326"/>
  <c r="AX325"/>
  <c r="AX324"/>
  <c r="AX323"/>
  <c r="AX322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3"/>
  <c r="AX292"/>
  <c r="AX291"/>
  <c r="AX290"/>
  <c r="AX289"/>
  <c r="AX288"/>
  <c r="AX287"/>
  <c r="AX286"/>
  <c r="AX285"/>
  <c r="AX284"/>
  <c r="AX283"/>
  <c r="AX282"/>
  <c r="AX281"/>
  <c r="AX280"/>
  <c r="AX279"/>
  <c r="AX278"/>
  <c r="AX277"/>
  <c r="AX276"/>
  <c r="AX275"/>
  <c r="AX274"/>
  <c r="AX273"/>
  <c r="AX272"/>
  <c r="AX271"/>
  <c r="AX270"/>
  <c r="AX269"/>
  <c r="AX268"/>
  <c r="AX267"/>
  <c r="AX266"/>
  <c r="AX265"/>
  <c r="AX264"/>
  <c r="AX263"/>
  <c r="AX262"/>
  <c r="AX261"/>
  <c r="AX260"/>
  <c r="AX259"/>
  <c r="AX258"/>
  <c r="AX257"/>
  <c r="AX256"/>
  <c r="AX255"/>
  <c r="AX254"/>
  <c r="AX253"/>
  <c r="AX252"/>
  <c r="AX251"/>
  <c r="AX250"/>
  <c r="AX249"/>
  <c r="AX248"/>
  <c r="AX247"/>
  <c r="AX246"/>
  <c r="AX245"/>
  <c r="AX244"/>
  <c r="AX243"/>
  <c r="AX242"/>
  <c r="AX241"/>
  <c r="AX240"/>
  <c r="AX239"/>
  <c r="AX238"/>
  <c r="AX237"/>
  <c r="AX236"/>
  <c r="AX235"/>
  <c r="AX234"/>
  <c r="AX233"/>
  <c r="AX232"/>
  <c r="AX231"/>
  <c r="AX230"/>
  <c r="AX229"/>
  <c r="AX228"/>
  <c r="AX227"/>
  <c r="AX226"/>
  <c r="AX225"/>
  <c r="AX224"/>
  <c r="AX223"/>
  <c r="AX222"/>
  <c r="AX221"/>
  <c r="AX220"/>
  <c r="AX219"/>
  <c r="AX218"/>
  <c r="AX217"/>
  <c r="AX216"/>
  <c r="AX215"/>
  <c r="AX214"/>
  <c r="AX213"/>
  <c r="AX212"/>
  <c r="AX211"/>
  <c r="AX210"/>
  <c r="AX209"/>
  <c r="AX208"/>
  <c r="AX207"/>
  <c r="AX206"/>
  <c r="AX205"/>
  <c r="AX204"/>
  <c r="AX203"/>
  <c r="AX202"/>
  <c r="AX201"/>
  <c r="AX200"/>
  <c r="AX199"/>
  <c r="AX198"/>
  <c r="AX197"/>
  <c r="AX196"/>
  <c r="AX195"/>
  <c r="AX194"/>
  <c r="AX193"/>
  <c r="AX192"/>
  <c r="AX191"/>
  <c r="AX190"/>
  <c r="AX189"/>
  <c r="AX188"/>
  <c r="AX187"/>
  <c r="AX186"/>
  <c r="AX185"/>
  <c r="AX184"/>
  <c r="AX183"/>
  <c r="AX182"/>
  <c r="AX181"/>
  <c r="AX180"/>
  <c r="AX179"/>
  <c r="AX178"/>
  <c r="AX177"/>
  <c r="AX176"/>
  <c r="AX175"/>
  <c r="AX174"/>
  <c r="AX173"/>
  <c r="AX172"/>
  <c r="AX171"/>
  <c r="AX170"/>
  <c r="AX169"/>
  <c r="AX168"/>
  <c r="AX167"/>
  <c r="AX166"/>
  <c r="AX165"/>
  <c r="AX164"/>
  <c r="AX163"/>
  <c r="AX162"/>
  <c r="AX161"/>
  <c r="AX160"/>
  <c r="AX159"/>
  <c r="AX158"/>
  <c r="AX157"/>
  <c r="AX156"/>
  <c r="AX155"/>
  <c r="AX154"/>
  <c r="AX153"/>
  <c r="AX152"/>
  <c r="AX151"/>
  <c r="AX150"/>
  <c r="AX149"/>
  <c r="AX148"/>
  <c r="AX147"/>
  <c r="AX146"/>
  <c r="AX145"/>
  <c r="AX144"/>
  <c r="AX143"/>
  <c r="AX142"/>
  <c r="AX141"/>
  <c r="AX140"/>
  <c r="AX139"/>
  <c r="AX138"/>
  <c r="AX137"/>
  <c r="AX136"/>
  <c r="AX135"/>
  <c r="AX134"/>
  <c r="AX133"/>
  <c r="AX132"/>
  <c r="AX131"/>
  <c r="AX130"/>
  <c r="AX129"/>
  <c r="AX128"/>
  <c r="AX127"/>
  <c r="AX126"/>
  <c r="AX125"/>
  <c r="AX124"/>
  <c r="AX123"/>
  <c r="AX122"/>
  <c r="AX121"/>
  <c r="AX120"/>
  <c r="AX119"/>
  <c r="AX118"/>
  <c r="AX117"/>
  <c r="AX116"/>
  <c r="AX115"/>
  <c r="AX114"/>
  <c r="AX113"/>
  <c r="AX112"/>
  <c r="AX111"/>
  <c r="AX110"/>
  <c r="AX109"/>
  <c r="AX108"/>
  <c r="AX107"/>
  <c r="AX106"/>
  <c r="AX105"/>
  <c r="AX104"/>
  <c r="AX103"/>
  <c r="AX102"/>
  <c r="AX101"/>
  <c r="AX100"/>
  <c r="AX99"/>
  <c r="AX98"/>
  <c r="AX97"/>
  <c r="AX96"/>
  <c r="AX95"/>
  <c r="AX94"/>
  <c r="AX93"/>
  <c r="AX92"/>
  <c r="AX91"/>
  <c r="AX90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X70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BL550"/>
  <c r="BL549"/>
  <c r="BL548"/>
  <c r="BL547"/>
  <c r="BL546"/>
  <c r="BL545"/>
  <c r="BL544"/>
  <c r="BL543"/>
  <c r="BL542"/>
  <c r="BL541"/>
  <c r="BL540"/>
  <c r="BL539"/>
  <c r="BL538"/>
  <c r="BL537"/>
  <c r="BL536"/>
  <c r="BL535"/>
  <c r="BL534"/>
  <c r="BL533"/>
  <c r="BL532"/>
  <c r="BL531"/>
  <c r="BL530"/>
  <c r="BL529"/>
  <c r="BL528"/>
  <c r="BL527"/>
  <c r="BL526"/>
  <c r="BL525"/>
  <c r="BL524"/>
  <c r="BL523"/>
  <c r="BL522"/>
  <c r="BL521"/>
  <c r="BL520"/>
  <c r="BL519"/>
  <c r="BL518"/>
  <c r="BL517"/>
  <c r="BL516"/>
  <c r="BL515"/>
  <c r="BL514"/>
  <c r="BL513"/>
  <c r="BL512"/>
  <c r="BL511"/>
  <c r="BL510"/>
  <c r="BL509"/>
  <c r="BL508"/>
  <c r="BL507"/>
  <c r="BL506"/>
  <c r="BL505"/>
  <c r="BL504"/>
  <c r="BL503"/>
  <c r="BL502"/>
  <c r="BL501"/>
  <c r="BL500"/>
  <c r="BL499"/>
  <c r="BL498"/>
  <c r="BL497"/>
  <c r="BL496"/>
  <c r="BL495"/>
  <c r="BL494"/>
  <c r="BL493"/>
  <c r="BL492"/>
  <c r="BL491"/>
  <c r="BL490"/>
  <c r="BL489"/>
  <c r="BL488"/>
  <c r="BL487"/>
  <c r="BL486"/>
  <c r="BL485"/>
  <c r="BL484"/>
  <c r="BL483"/>
  <c r="BL482"/>
  <c r="BL481"/>
  <c r="BL480"/>
  <c r="BL479"/>
  <c r="BL478"/>
  <c r="BL477"/>
  <c r="BL476"/>
  <c r="BL475"/>
  <c r="BL474"/>
  <c r="BL473"/>
  <c r="BL472"/>
  <c r="BL471"/>
  <c r="BL470"/>
  <c r="BL469"/>
  <c r="BL468"/>
  <c r="BL467"/>
  <c r="BL466"/>
  <c r="BL465"/>
  <c r="BL464"/>
  <c r="BL463"/>
  <c r="BL462"/>
  <c r="BL461"/>
  <c r="BL460"/>
  <c r="BL459"/>
  <c r="BL458"/>
  <c r="BL457"/>
  <c r="BL456"/>
  <c r="BL455"/>
  <c r="BL454"/>
  <c r="BL453"/>
  <c r="BL452"/>
  <c r="BL451"/>
  <c r="BL450"/>
  <c r="BL449"/>
  <c r="BL448"/>
  <c r="BL447"/>
  <c r="BL446"/>
  <c r="BL445"/>
  <c r="BL444"/>
  <c r="BL443"/>
  <c r="BL442"/>
  <c r="BL441"/>
  <c r="BL440"/>
  <c r="BL439"/>
  <c r="BL438"/>
  <c r="BL437"/>
  <c r="BL436"/>
  <c r="BL435"/>
  <c r="BL434"/>
  <c r="BL433"/>
  <c r="BL432"/>
  <c r="BL431"/>
  <c r="BL430"/>
  <c r="BL429"/>
  <c r="BL428"/>
  <c r="BL427"/>
  <c r="BL426"/>
  <c r="BL425"/>
  <c r="BL424"/>
  <c r="BL423"/>
  <c r="BL422"/>
  <c r="BL421"/>
  <c r="BL420"/>
  <c r="BL419"/>
  <c r="BL418"/>
  <c r="BL417"/>
  <c r="BL416"/>
  <c r="BL415"/>
  <c r="BL414"/>
  <c r="BL413"/>
  <c r="BL412"/>
  <c r="BL411"/>
  <c r="BL410"/>
  <c r="BL409"/>
  <c r="BL408"/>
  <c r="BL407"/>
  <c r="BL406"/>
  <c r="BL405"/>
  <c r="BL404"/>
  <c r="BL403"/>
  <c r="BL402"/>
  <c r="BL401"/>
  <c r="BL400"/>
  <c r="BL399"/>
  <c r="BL398"/>
  <c r="BL397"/>
  <c r="BL396"/>
  <c r="BL395"/>
  <c r="BL394"/>
  <c r="BL393"/>
  <c r="BL392"/>
  <c r="BL391"/>
  <c r="BL390"/>
  <c r="BL389"/>
  <c r="BL388"/>
  <c r="BL387"/>
  <c r="BL386"/>
  <c r="BL385"/>
  <c r="BL384"/>
  <c r="BL383"/>
  <c r="BL382"/>
  <c r="BL381"/>
  <c r="BL380"/>
  <c r="BL379"/>
  <c r="BL378"/>
  <c r="BL377"/>
  <c r="BL376"/>
  <c r="BL375"/>
  <c r="BL374"/>
  <c r="BL373"/>
  <c r="BL372"/>
  <c r="BL371"/>
  <c r="BL370"/>
  <c r="BL369"/>
  <c r="BL368"/>
  <c r="BL367"/>
  <c r="BL366"/>
  <c r="BL365"/>
  <c r="BL364"/>
  <c r="BL363"/>
  <c r="BL362"/>
  <c r="BL361"/>
  <c r="BL360"/>
  <c r="BL359"/>
  <c r="BL358"/>
  <c r="BL357"/>
  <c r="BL356"/>
  <c r="BL355"/>
  <c r="BL354"/>
  <c r="BL353"/>
  <c r="BL352"/>
  <c r="BL351"/>
  <c r="BL350"/>
  <c r="BL349"/>
  <c r="BL348"/>
  <c r="BL347"/>
  <c r="BL346"/>
  <c r="BL345"/>
  <c r="BL344"/>
  <c r="BL343"/>
  <c r="BL342"/>
  <c r="BL341"/>
  <c r="BL340"/>
  <c r="BL339"/>
  <c r="BL338"/>
  <c r="BL337"/>
  <c r="BL336"/>
  <c r="BL335"/>
  <c r="BL334"/>
  <c r="BL333"/>
  <c r="BL332"/>
  <c r="BL331"/>
  <c r="BL330"/>
  <c r="BL329"/>
  <c r="BL328"/>
  <c r="BL327"/>
  <c r="BL326"/>
  <c r="BL325"/>
  <c r="BL324"/>
  <c r="BL323"/>
  <c r="BL322"/>
  <c r="BL321"/>
  <c r="BL320"/>
  <c r="BL319"/>
  <c r="BL318"/>
  <c r="BL317"/>
  <c r="BL316"/>
  <c r="BL315"/>
  <c r="BL314"/>
  <c r="BL313"/>
  <c r="BL312"/>
  <c r="BL311"/>
  <c r="BL310"/>
  <c r="BL309"/>
  <c r="BL308"/>
  <c r="BL307"/>
  <c r="BL306"/>
  <c r="BL305"/>
  <c r="BL304"/>
  <c r="BL303"/>
  <c r="BL302"/>
  <c r="BL301"/>
  <c r="BL300"/>
  <c r="BL299"/>
  <c r="BL298"/>
  <c r="BL297"/>
  <c r="BL296"/>
  <c r="BL295"/>
  <c r="BL294"/>
  <c r="BL293"/>
  <c r="BL292"/>
  <c r="BL291"/>
  <c r="BL290"/>
  <c r="BL289"/>
  <c r="BL288"/>
  <c r="BL287"/>
  <c r="BL286"/>
  <c r="BL285"/>
  <c r="BL284"/>
  <c r="BL283"/>
  <c r="BL282"/>
  <c r="BL281"/>
  <c r="BL280"/>
  <c r="BL279"/>
  <c r="BL278"/>
  <c r="BL277"/>
  <c r="BL276"/>
  <c r="BL275"/>
  <c r="BL274"/>
  <c r="BL273"/>
  <c r="BL272"/>
  <c r="BL271"/>
  <c r="BL270"/>
  <c r="BL269"/>
  <c r="BL268"/>
  <c r="BL267"/>
  <c r="BL266"/>
  <c r="BL265"/>
  <c r="BL264"/>
  <c r="BL263"/>
  <c r="BL262"/>
  <c r="BL261"/>
  <c r="BL260"/>
  <c r="BL259"/>
  <c r="BL258"/>
  <c r="BL257"/>
  <c r="BL256"/>
  <c r="BL255"/>
  <c r="BL254"/>
  <c r="BL253"/>
  <c r="BL252"/>
  <c r="BL251"/>
  <c r="BL250"/>
  <c r="BL249"/>
  <c r="BL248"/>
  <c r="BL247"/>
  <c r="BL246"/>
  <c r="BL245"/>
  <c r="BL244"/>
  <c r="BL243"/>
  <c r="BL242"/>
  <c r="BL241"/>
  <c r="BL240"/>
  <c r="BL239"/>
  <c r="BL238"/>
  <c r="BL237"/>
  <c r="BL236"/>
  <c r="BL235"/>
  <c r="BL234"/>
  <c r="BL233"/>
  <c r="BL232"/>
  <c r="BL231"/>
  <c r="BL230"/>
  <c r="BL229"/>
  <c r="BL228"/>
  <c r="BL227"/>
  <c r="BL226"/>
  <c r="BL225"/>
  <c r="BL224"/>
  <c r="BL223"/>
  <c r="BL222"/>
  <c r="BL221"/>
  <c r="BL220"/>
  <c r="BL219"/>
  <c r="BL218"/>
  <c r="BL217"/>
  <c r="BL216"/>
  <c r="BL215"/>
  <c r="BL214"/>
  <c r="BL213"/>
  <c r="BL212"/>
  <c r="BL211"/>
  <c r="BL210"/>
  <c r="BL209"/>
  <c r="BL208"/>
  <c r="BL207"/>
  <c r="BL206"/>
  <c r="BL205"/>
  <c r="BL204"/>
  <c r="BL203"/>
  <c r="BL202"/>
  <c r="BL201"/>
  <c r="BL200"/>
  <c r="BL199"/>
  <c r="BL198"/>
  <c r="BL197"/>
  <c r="BL196"/>
  <c r="BL195"/>
  <c r="BL194"/>
  <c r="BL193"/>
  <c r="BL192"/>
  <c r="BL191"/>
  <c r="BL190"/>
  <c r="BL189"/>
  <c r="BL188"/>
  <c r="BL187"/>
  <c r="BL186"/>
  <c r="BL185"/>
  <c r="BL184"/>
  <c r="BL183"/>
  <c r="BL182"/>
  <c r="BL181"/>
  <c r="BL180"/>
  <c r="BL179"/>
  <c r="BL178"/>
  <c r="BL177"/>
  <c r="BL176"/>
  <c r="BL175"/>
  <c r="BL174"/>
  <c r="BL173"/>
  <c r="BL172"/>
  <c r="BL171"/>
  <c r="BL170"/>
  <c r="BL169"/>
  <c r="BL168"/>
  <c r="BL167"/>
  <c r="BL166"/>
  <c r="BL165"/>
  <c r="BL164"/>
  <c r="BL163"/>
  <c r="BL162"/>
  <c r="BL161"/>
  <c r="BL160"/>
  <c r="BL159"/>
  <c r="BL158"/>
  <c r="BL157"/>
  <c r="BL156"/>
  <c r="BL155"/>
  <c r="BL154"/>
  <c r="BL153"/>
  <c r="BL152"/>
  <c r="BL151"/>
  <c r="BL150"/>
  <c r="BL149"/>
  <c r="BL148"/>
  <c r="BL147"/>
  <c r="BL146"/>
  <c r="BL145"/>
  <c r="BL144"/>
  <c r="BL143"/>
  <c r="BL142"/>
  <c r="BL141"/>
  <c r="BL140"/>
  <c r="BL139"/>
  <c r="BL138"/>
  <c r="BL137"/>
  <c r="BL136"/>
  <c r="BL135"/>
  <c r="BL134"/>
  <c r="BL133"/>
  <c r="BL132"/>
  <c r="BL131"/>
  <c r="BL130"/>
  <c r="BL129"/>
  <c r="BL128"/>
  <c r="BL127"/>
  <c r="BL126"/>
  <c r="BL125"/>
  <c r="BL124"/>
  <c r="BL123"/>
  <c r="BL122"/>
  <c r="BL121"/>
  <c r="BL120"/>
  <c r="BL119"/>
  <c r="BL118"/>
  <c r="BL117"/>
  <c r="BL116"/>
  <c r="BL115"/>
  <c r="BL114"/>
  <c r="BL113"/>
  <c r="BL112"/>
  <c r="BL111"/>
  <c r="BL110"/>
  <c r="BL109"/>
  <c r="BL108"/>
  <c r="BL107"/>
  <c r="BL106"/>
  <c r="BL105"/>
  <c r="BL104"/>
  <c r="BL103"/>
  <c r="BL102"/>
  <c r="BL101"/>
  <c r="BL100"/>
  <c r="BL99"/>
  <c r="BL98"/>
  <c r="BL97"/>
  <c r="BL96"/>
  <c r="BL95"/>
  <c r="BL94"/>
  <c r="BL93"/>
  <c r="BL92"/>
  <c r="BL91"/>
  <c r="BL90"/>
  <c r="BL89"/>
  <c r="BL88"/>
  <c r="BL87"/>
  <c r="BL86"/>
  <c r="BL85"/>
  <c r="BL84"/>
  <c r="BL83"/>
  <c r="BL82"/>
  <c r="BL81"/>
  <c r="BL80"/>
  <c r="BL79"/>
  <c r="BL78"/>
  <c r="BL77"/>
  <c r="BL76"/>
  <c r="BL75"/>
  <c r="BL74"/>
  <c r="BL73"/>
  <c r="BL72"/>
  <c r="BL71"/>
  <c r="BL70"/>
  <c r="BL69"/>
  <c r="BL68"/>
  <c r="BL67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7"/>
  <c r="BZ550"/>
  <c r="BZ549"/>
  <c r="BZ548"/>
  <c r="BZ547"/>
  <c r="BZ546"/>
  <c r="BZ545"/>
  <c r="BZ544"/>
  <c r="BZ543"/>
  <c r="BZ542"/>
  <c r="BZ541"/>
  <c r="BZ540"/>
  <c r="BZ539"/>
  <c r="BZ538"/>
  <c r="BZ537"/>
  <c r="BZ536"/>
  <c r="BZ535"/>
  <c r="BZ534"/>
  <c r="BZ533"/>
  <c r="BZ532"/>
  <c r="BZ531"/>
  <c r="BZ530"/>
  <c r="BZ529"/>
  <c r="BZ528"/>
  <c r="BZ527"/>
  <c r="BZ526"/>
  <c r="BZ525"/>
  <c r="BZ524"/>
  <c r="BZ523"/>
  <c r="BZ522"/>
  <c r="BZ521"/>
  <c r="BZ520"/>
  <c r="BZ519"/>
  <c r="BZ518"/>
  <c r="BZ517"/>
  <c r="BZ516"/>
  <c r="BZ515"/>
  <c r="BZ514"/>
  <c r="BZ513"/>
  <c r="BZ512"/>
  <c r="BZ511"/>
  <c r="BZ510"/>
  <c r="BZ509"/>
  <c r="BZ508"/>
  <c r="BZ507"/>
  <c r="BZ506"/>
  <c r="BZ505"/>
  <c r="BZ504"/>
  <c r="BZ503"/>
  <c r="BZ502"/>
  <c r="BZ501"/>
  <c r="BZ500"/>
  <c r="BZ499"/>
  <c r="BZ498"/>
  <c r="BZ497"/>
  <c r="BZ496"/>
  <c r="BZ495"/>
  <c r="BZ494"/>
  <c r="BZ493"/>
  <c r="BZ492"/>
  <c r="BZ491"/>
  <c r="BZ490"/>
  <c r="BZ489"/>
  <c r="BZ488"/>
  <c r="BZ487"/>
  <c r="BZ486"/>
  <c r="BZ485"/>
  <c r="BZ484"/>
  <c r="BZ483"/>
  <c r="BZ482"/>
  <c r="BZ481"/>
  <c r="BZ480"/>
  <c r="BZ479"/>
  <c r="BZ478"/>
  <c r="BZ477"/>
  <c r="BZ476"/>
  <c r="BZ475"/>
  <c r="BZ474"/>
  <c r="BZ473"/>
  <c r="BZ472"/>
  <c r="BZ471"/>
  <c r="BZ470"/>
  <c r="BZ469"/>
  <c r="BZ468"/>
  <c r="BZ467"/>
  <c r="BZ466"/>
  <c r="BZ465"/>
  <c r="BZ464"/>
  <c r="BZ463"/>
  <c r="BZ462"/>
  <c r="BZ461"/>
  <c r="BZ460"/>
  <c r="BZ459"/>
  <c r="BZ458"/>
  <c r="BZ457"/>
  <c r="BZ456"/>
  <c r="BZ455"/>
  <c r="BZ454"/>
  <c r="BZ453"/>
  <c r="BZ452"/>
  <c r="BZ451"/>
  <c r="BZ450"/>
  <c r="BZ449"/>
  <c r="BZ448"/>
  <c r="BZ447"/>
  <c r="BZ446"/>
  <c r="BZ445"/>
  <c r="BZ444"/>
  <c r="BZ443"/>
  <c r="BZ442"/>
  <c r="BZ441"/>
  <c r="BZ440"/>
  <c r="BZ439"/>
  <c r="BZ438"/>
  <c r="BZ437"/>
  <c r="BZ436"/>
  <c r="BZ435"/>
  <c r="BZ434"/>
  <c r="BZ433"/>
  <c r="BZ432"/>
  <c r="BZ431"/>
  <c r="BZ430"/>
  <c r="BZ429"/>
  <c r="BZ428"/>
  <c r="BZ427"/>
  <c r="BZ426"/>
  <c r="BZ425"/>
  <c r="BZ424"/>
  <c r="BZ423"/>
  <c r="BZ422"/>
  <c r="BZ421"/>
  <c r="BZ420"/>
  <c r="BZ419"/>
  <c r="BZ418"/>
  <c r="BZ417"/>
  <c r="BZ416"/>
  <c r="BZ415"/>
  <c r="BZ414"/>
  <c r="BZ413"/>
  <c r="BZ412"/>
  <c r="BZ411"/>
  <c r="BZ410"/>
  <c r="BZ409"/>
  <c r="BZ408"/>
  <c r="BZ407"/>
  <c r="BZ406"/>
  <c r="BZ405"/>
  <c r="BZ404"/>
  <c r="BZ403"/>
  <c r="BZ402"/>
  <c r="BZ401"/>
  <c r="BZ400"/>
  <c r="BZ399"/>
  <c r="BZ398"/>
  <c r="BZ397"/>
  <c r="BZ396"/>
  <c r="BZ395"/>
  <c r="BZ394"/>
  <c r="BZ393"/>
  <c r="BZ392"/>
  <c r="BZ391"/>
  <c r="BZ390"/>
  <c r="BZ389"/>
  <c r="BZ388"/>
  <c r="BZ387"/>
  <c r="BZ386"/>
  <c r="BZ385"/>
  <c r="BZ384"/>
  <c r="BZ383"/>
  <c r="BZ382"/>
  <c r="BZ381"/>
  <c r="BZ380"/>
  <c r="BZ379"/>
  <c r="BZ378"/>
  <c r="BZ377"/>
  <c r="BZ376"/>
  <c r="BZ375"/>
  <c r="BZ374"/>
  <c r="BZ373"/>
  <c r="BZ372"/>
  <c r="BZ371"/>
  <c r="BZ370"/>
  <c r="BZ369"/>
  <c r="BZ368"/>
  <c r="BZ367"/>
  <c r="BZ366"/>
  <c r="BZ365"/>
  <c r="BZ364"/>
  <c r="BZ363"/>
  <c r="BZ362"/>
  <c r="BZ361"/>
  <c r="BZ360"/>
  <c r="BZ359"/>
  <c r="BZ358"/>
  <c r="BZ357"/>
  <c r="BZ356"/>
  <c r="BZ355"/>
  <c r="BZ354"/>
  <c r="BZ353"/>
  <c r="BZ352"/>
  <c r="BZ351"/>
  <c r="BZ350"/>
  <c r="BZ349"/>
  <c r="BZ348"/>
  <c r="BZ347"/>
  <c r="BZ346"/>
  <c r="BZ345"/>
  <c r="BZ344"/>
  <c r="BZ343"/>
  <c r="BZ342"/>
  <c r="BZ341"/>
  <c r="BZ340"/>
  <c r="BZ339"/>
  <c r="BZ338"/>
  <c r="BZ337"/>
  <c r="BZ336"/>
  <c r="BZ335"/>
  <c r="BZ334"/>
  <c r="BZ333"/>
  <c r="BZ332"/>
  <c r="BZ331"/>
  <c r="BZ330"/>
  <c r="BZ329"/>
  <c r="BZ328"/>
  <c r="BZ327"/>
  <c r="BZ326"/>
  <c r="BZ325"/>
  <c r="BZ324"/>
  <c r="BZ323"/>
  <c r="BZ322"/>
  <c r="BZ321"/>
  <c r="BZ320"/>
  <c r="BZ319"/>
  <c r="BZ318"/>
  <c r="BZ317"/>
  <c r="BZ316"/>
  <c r="BZ315"/>
  <c r="BZ314"/>
  <c r="BZ313"/>
  <c r="BZ312"/>
  <c r="BZ311"/>
  <c r="BZ310"/>
  <c r="BZ309"/>
  <c r="BZ308"/>
  <c r="BZ307"/>
  <c r="BZ306"/>
  <c r="BZ305"/>
  <c r="BZ304"/>
  <c r="BZ303"/>
  <c r="BZ302"/>
  <c r="BZ301"/>
  <c r="BZ300"/>
  <c r="BZ299"/>
  <c r="BZ298"/>
  <c r="BZ297"/>
  <c r="BZ296"/>
  <c r="BZ295"/>
  <c r="BZ294"/>
  <c r="BZ293"/>
  <c r="BZ292"/>
  <c r="BZ291"/>
  <c r="BZ290"/>
  <c r="BZ289"/>
  <c r="BZ288"/>
  <c r="BZ287"/>
  <c r="BZ286"/>
  <c r="BZ285"/>
  <c r="BZ284"/>
  <c r="BZ283"/>
  <c r="BZ282"/>
  <c r="BZ281"/>
  <c r="BZ280"/>
  <c r="BZ279"/>
  <c r="BZ278"/>
  <c r="BZ277"/>
  <c r="BZ276"/>
  <c r="BZ275"/>
  <c r="BZ274"/>
  <c r="BZ273"/>
  <c r="BZ272"/>
  <c r="BZ271"/>
  <c r="BZ270"/>
  <c r="BZ269"/>
  <c r="BZ268"/>
  <c r="BZ267"/>
  <c r="BZ266"/>
  <c r="BZ265"/>
  <c r="BZ264"/>
  <c r="BZ263"/>
  <c r="BZ262"/>
  <c r="BZ261"/>
  <c r="BZ260"/>
  <c r="BZ259"/>
  <c r="BZ258"/>
  <c r="BZ257"/>
  <c r="BZ256"/>
  <c r="BZ255"/>
  <c r="BZ254"/>
  <c r="BZ253"/>
  <c r="BZ252"/>
  <c r="BZ251"/>
  <c r="BZ250"/>
  <c r="BZ249"/>
  <c r="BZ248"/>
  <c r="BZ247"/>
  <c r="BZ246"/>
  <c r="BZ245"/>
  <c r="BZ244"/>
  <c r="BZ243"/>
  <c r="BZ242"/>
  <c r="BZ241"/>
  <c r="BZ240"/>
  <c r="BZ239"/>
  <c r="BZ238"/>
  <c r="BZ237"/>
  <c r="BZ236"/>
  <c r="BZ235"/>
  <c r="BZ234"/>
  <c r="BZ233"/>
  <c r="BZ232"/>
  <c r="BZ231"/>
  <c r="BZ230"/>
  <c r="BZ229"/>
  <c r="BZ228"/>
  <c r="BZ227"/>
  <c r="BZ226"/>
  <c r="BZ225"/>
  <c r="BZ224"/>
  <c r="BZ223"/>
  <c r="BZ222"/>
  <c r="BZ221"/>
  <c r="BZ220"/>
  <c r="BZ219"/>
  <c r="BZ218"/>
  <c r="BZ217"/>
  <c r="BZ216"/>
  <c r="BZ215"/>
  <c r="BZ214"/>
  <c r="BZ213"/>
  <c r="BZ212"/>
  <c r="BZ211"/>
  <c r="BZ210"/>
  <c r="BZ209"/>
  <c r="BZ208"/>
  <c r="BZ207"/>
  <c r="BZ206"/>
  <c r="BZ205"/>
  <c r="BZ204"/>
  <c r="BZ203"/>
  <c r="BZ202"/>
  <c r="BZ201"/>
  <c r="BZ200"/>
  <c r="BZ199"/>
  <c r="BZ198"/>
  <c r="BZ197"/>
  <c r="BZ196"/>
  <c r="BZ195"/>
  <c r="BZ194"/>
  <c r="BZ193"/>
  <c r="BZ192"/>
  <c r="BZ191"/>
  <c r="BZ190"/>
  <c r="BZ189"/>
  <c r="BZ188"/>
  <c r="BZ187"/>
  <c r="BZ186"/>
  <c r="BZ185"/>
  <c r="BZ184"/>
  <c r="BZ183"/>
  <c r="BZ182"/>
  <c r="BZ181"/>
  <c r="BZ180"/>
  <c r="BZ179"/>
  <c r="BZ178"/>
  <c r="BZ177"/>
  <c r="BZ176"/>
  <c r="BZ175"/>
  <c r="BZ174"/>
  <c r="BZ173"/>
  <c r="BZ172"/>
  <c r="BZ171"/>
  <c r="BZ170"/>
  <c r="BZ169"/>
  <c r="BZ168"/>
  <c r="BZ167"/>
  <c r="BZ166"/>
  <c r="BZ165"/>
  <c r="BZ164"/>
  <c r="BZ163"/>
  <c r="BZ162"/>
  <c r="BZ161"/>
  <c r="BZ160"/>
  <c r="BZ159"/>
  <c r="BZ158"/>
  <c r="BZ157"/>
  <c r="BZ156"/>
  <c r="BZ155"/>
  <c r="BZ154"/>
  <c r="BZ153"/>
  <c r="BZ152"/>
  <c r="BZ151"/>
  <c r="BZ150"/>
  <c r="BZ149"/>
  <c r="BZ148"/>
  <c r="BZ147"/>
  <c r="BZ146"/>
  <c r="BZ145"/>
  <c r="BZ144"/>
  <c r="BZ143"/>
  <c r="BZ142"/>
  <c r="BZ141"/>
  <c r="BZ140"/>
  <c r="BZ139"/>
  <c r="BZ138"/>
  <c r="BZ137"/>
  <c r="BZ136"/>
  <c r="BZ135"/>
  <c r="BZ134"/>
  <c r="BZ133"/>
  <c r="BZ132"/>
  <c r="BZ131"/>
  <c r="BZ130"/>
  <c r="BZ129"/>
  <c r="BZ128"/>
  <c r="BZ127"/>
  <c r="BZ126"/>
  <c r="BZ125"/>
  <c r="BZ124"/>
  <c r="BZ123"/>
  <c r="BZ122"/>
  <c r="BZ121"/>
  <c r="BZ120"/>
  <c r="BZ119"/>
  <c r="BZ118"/>
  <c r="BZ117"/>
  <c r="BZ116"/>
  <c r="BZ115"/>
  <c r="BZ114"/>
  <c r="BZ113"/>
  <c r="BZ112"/>
  <c r="BZ111"/>
  <c r="BZ110"/>
  <c r="BZ109"/>
  <c r="BZ108"/>
  <c r="BZ107"/>
  <c r="BZ106"/>
  <c r="BZ105"/>
  <c r="BZ104"/>
  <c r="BZ103"/>
  <c r="BZ102"/>
  <c r="BZ101"/>
  <c r="BZ100"/>
  <c r="BZ99"/>
  <c r="BZ98"/>
  <c r="BZ97"/>
  <c r="BZ96"/>
  <c r="BZ95"/>
  <c r="BZ94"/>
  <c r="BZ93"/>
  <c r="BZ92"/>
  <c r="BZ91"/>
  <c r="BZ90"/>
  <c r="BZ89"/>
  <c r="BZ88"/>
  <c r="BZ87"/>
  <c r="BZ86"/>
  <c r="BZ85"/>
  <c r="BZ84"/>
  <c r="BZ83"/>
  <c r="BZ82"/>
  <c r="BZ81"/>
  <c r="BZ80"/>
  <c r="BZ79"/>
  <c r="BZ78"/>
  <c r="BZ77"/>
  <c r="BZ76"/>
  <c r="BZ75"/>
  <c r="BZ74"/>
  <c r="BZ73"/>
  <c r="BZ72"/>
  <c r="BZ71"/>
  <c r="BZ70"/>
  <c r="BZ69"/>
  <c r="BZ68"/>
  <c r="BZ67"/>
  <c r="BZ66"/>
  <c r="BZ65"/>
  <c r="BZ64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CN550"/>
  <c r="CN549"/>
  <c r="CN548"/>
  <c r="CN547"/>
  <c r="CN546"/>
  <c r="CN545"/>
  <c r="CN544"/>
  <c r="CN543"/>
  <c r="CN542"/>
  <c r="CN541"/>
  <c r="CN540"/>
  <c r="CN539"/>
  <c r="CN538"/>
  <c r="CN537"/>
  <c r="CN536"/>
  <c r="CN535"/>
  <c r="CN534"/>
  <c r="CN533"/>
  <c r="CN532"/>
  <c r="CN531"/>
  <c r="CN530"/>
  <c r="CN529"/>
  <c r="CN528"/>
  <c r="CN527"/>
  <c r="CN526"/>
  <c r="CN525"/>
  <c r="CN524"/>
  <c r="CN523"/>
  <c r="CN522"/>
  <c r="CN521"/>
  <c r="CN520"/>
  <c r="CN519"/>
  <c r="CN518"/>
  <c r="CN517"/>
  <c r="CN516"/>
  <c r="CN515"/>
  <c r="CN514"/>
  <c r="CN513"/>
  <c r="CN512"/>
  <c r="CN511"/>
  <c r="CN510"/>
  <c r="CN509"/>
  <c r="CN508"/>
  <c r="CN507"/>
  <c r="CN506"/>
  <c r="CN505"/>
  <c r="CN504"/>
  <c r="CN503"/>
  <c r="CN502"/>
  <c r="CN501"/>
  <c r="CN500"/>
  <c r="CN499"/>
  <c r="CN498"/>
  <c r="CN497"/>
  <c r="CN496"/>
  <c r="CN495"/>
  <c r="CN494"/>
  <c r="CN493"/>
  <c r="CN492"/>
  <c r="CN491"/>
  <c r="CN490"/>
  <c r="CN489"/>
  <c r="CN488"/>
  <c r="CN487"/>
  <c r="CN486"/>
  <c r="CN485"/>
  <c r="CN484"/>
  <c r="CN483"/>
  <c r="CN482"/>
  <c r="CN481"/>
  <c r="CN480"/>
  <c r="CN479"/>
  <c r="CN478"/>
  <c r="CN477"/>
  <c r="CN476"/>
  <c r="CN475"/>
  <c r="CN474"/>
  <c r="CN473"/>
  <c r="CN472"/>
  <c r="CN471"/>
  <c r="CN470"/>
  <c r="CN469"/>
  <c r="CN468"/>
  <c r="CN467"/>
  <c r="CN466"/>
  <c r="CN465"/>
  <c r="CN464"/>
  <c r="CN463"/>
  <c r="CN462"/>
  <c r="CN461"/>
  <c r="CN460"/>
  <c r="CN459"/>
  <c r="CN458"/>
  <c r="CN457"/>
  <c r="CN456"/>
  <c r="CN455"/>
  <c r="CN454"/>
  <c r="CN453"/>
  <c r="CN452"/>
  <c r="CN451"/>
  <c r="CN450"/>
  <c r="CN449"/>
  <c r="CN448"/>
  <c r="CN447"/>
  <c r="CN446"/>
  <c r="CN445"/>
  <c r="CN444"/>
  <c r="CN443"/>
  <c r="CN442"/>
  <c r="CN441"/>
  <c r="CN440"/>
  <c r="CN439"/>
  <c r="CN438"/>
  <c r="CN437"/>
  <c r="CN436"/>
  <c r="CN435"/>
  <c r="CN434"/>
  <c r="CN433"/>
  <c r="CN432"/>
  <c r="CN431"/>
  <c r="CN430"/>
  <c r="CN429"/>
  <c r="CN428"/>
  <c r="CN427"/>
  <c r="CN426"/>
  <c r="CN425"/>
  <c r="CN424"/>
  <c r="CN423"/>
  <c r="CN422"/>
  <c r="CN421"/>
  <c r="CN420"/>
  <c r="CN419"/>
  <c r="CN418"/>
  <c r="CN417"/>
  <c r="CN416"/>
  <c r="CN415"/>
  <c r="CN414"/>
  <c r="CN413"/>
  <c r="CN412"/>
  <c r="CN411"/>
  <c r="CN410"/>
  <c r="CN409"/>
  <c r="CN408"/>
  <c r="CN407"/>
  <c r="CN406"/>
  <c r="CN405"/>
  <c r="CN404"/>
  <c r="CN403"/>
  <c r="CN402"/>
  <c r="CN401"/>
  <c r="CN400"/>
  <c r="CN399"/>
  <c r="CN398"/>
  <c r="CN397"/>
  <c r="CN396"/>
  <c r="CN395"/>
  <c r="CN394"/>
  <c r="CN393"/>
  <c r="CN392"/>
  <c r="CN391"/>
  <c r="CN390"/>
  <c r="CN389"/>
  <c r="CN388"/>
  <c r="CN387"/>
  <c r="CN386"/>
  <c r="CN385"/>
  <c r="CN384"/>
  <c r="CN383"/>
  <c r="CN382"/>
  <c r="CN381"/>
  <c r="CN380"/>
  <c r="CN379"/>
  <c r="CN378"/>
  <c r="CN377"/>
  <c r="CN376"/>
  <c r="CN375"/>
  <c r="CN374"/>
  <c r="CN373"/>
  <c r="CN372"/>
  <c r="CN371"/>
  <c r="CN370"/>
  <c r="CN369"/>
  <c r="CN368"/>
  <c r="CN367"/>
  <c r="CN366"/>
  <c r="CN365"/>
  <c r="CN364"/>
  <c r="CN363"/>
  <c r="CN362"/>
  <c r="CN361"/>
  <c r="CN360"/>
  <c r="CN359"/>
  <c r="CN358"/>
  <c r="CN357"/>
  <c r="CN356"/>
  <c r="CN355"/>
  <c r="CN354"/>
  <c r="CN353"/>
  <c r="CN352"/>
  <c r="CN351"/>
  <c r="CN350"/>
  <c r="CN349"/>
  <c r="CN348"/>
  <c r="CN347"/>
  <c r="CN346"/>
  <c r="CN345"/>
  <c r="CN344"/>
  <c r="CN343"/>
  <c r="CN342"/>
  <c r="CN341"/>
  <c r="CN340"/>
  <c r="CN339"/>
  <c r="CN338"/>
  <c r="CN337"/>
  <c r="CN336"/>
  <c r="CN335"/>
  <c r="CN334"/>
  <c r="CN333"/>
  <c r="CN332"/>
  <c r="CN331"/>
  <c r="CN330"/>
  <c r="CN329"/>
  <c r="CN328"/>
  <c r="CN327"/>
  <c r="CN326"/>
  <c r="CN325"/>
  <c r="CN324"/>
  <c r="CN323"/>
  <c r="CN322"/>
  <c r="CN321"/>
  <c r="CN320"/>
  <c r="CN319"/>
  <c r="CN318"/>
  <c r="CN317"/>
  <c r="CN316"/>
  <c r="CN315"/>
  <c r="CN314"/>
  <c r="CN313"/>
  <c r="CN312"/>
  <c r="CN311"/>
  <c r="CN310"/>
  <c r="CN309"/>
  <c r="CN308"/>
  <c r="CN307"/>
  <c r="CN306"/>
  <c r="CN305"/>
  <c r="CN304"/>
  <c r="CN303"/>
  <c r="CN302"/>
  <c r="CN301"/>
  <c r="CN300"/>
  <c r="CN299"/>
  <c r="CN298"/>
  <c r="CN297"/>
  <c r="CN296"/>
  <c r="CN295"/>
  <c r="CN294"/>
  <c r="CN293"/>
  <c r="CN292"/>
  <c r="CN291"/>
  <c r="CN290"/>
  <c r="CN289"/>
  <c r="CN288"/>
  <c r="CN287"/>
  <c r="CN286"/>
  <c r="CN285"/>
  <c r="CN284"/>
  <c r="CN283"/>
  <c r="CN282"/>
  <c r="CN281"/>
  <c r="CN280"/>
  <c r="CN279"/>
  <c r="CN278"/>
  <c r="CN277"/>
  <c r="CN276"/>
  <c r="CN275"/>
  <c r="CN274"/>
  <c r="CN273"/>
  <c r="CN272"/>
  <c r="CN271"/>
  <c r="CN270"/>
  <c r="CN269"/>
  <c r="CN268"/>
  <c r="CN267"/>
  <c r="CN266"/>
  <c r="CN265"/>
  <c r="CN264"/>
  <c r="CN263"/>
  <c r="CN262"/>
  <c r="CN261"/>
  <c r="CN260"/>
  <c r="CN259"/>
  <c r="CN258"/>
  <c r="CN257"/>
  <c r="CN256"/>
  <c r="CN255"/>
  <c r="CN254"/>
  <c r="CN253"/>
  <c r="CN252"/>
  <c r="CN251"/>
  <c r="CN250"/>
  <c r="CN249"/>
  <c r="CN248"/>
  <c r="CN247"/>
  <c r="CN246"/>
  <c r="CN245"/>
  <c r="CN244"/>
  <c r="CN243"/>
  <c r="CN242"/>
  <c r="CN241"/>
  <c r="CN240"/>
  <c r="CN239"/>
  <c r="CN238"/>
  <c r="CN237"/>
  <c r="CN236"/>
  <c r="CN235"/>
  <c r="CN234"/>
  <c r="CN233"/>
  <c r="CN232"/>
  <c r="CN231"/>
  <c r="CN230"/>
  <c r="CN229"/>
  <c r="CN228"/>
  <c r="CN227"/>
  <c r="CN226"/>
  <c r="CN225"/>
  <c r="CN224"/>
  <c r="CN223"/>
  <c r="CN222"/>
  <c r="CN221"/>
  <c r="CN220"/>
  <c r="CN219"/>
  <c r="CN218"/>
  <c r="CN217"/>
  <c r="CN216"/>
  <c r="CN215"/>
  <c r="CN214"/>
  <c r="CN213"/>
  <c r="CN212"/>
  <c r="CN211"/>
  <c r="CN210"/>
  <c r="CN209"/>
  <c r="CN208"/>
  <c r="CN207"/>
  <c r="CN206"/>
  <c r="CN205"/>
  <c r="CN204"/>
  <c r="CN203"/>
  <c r="CN202"/>
  <c r="CN201"/>
  <c r="CN200"/>
  <c r="CN199"/>
  <c r="CN198"/>
  <c r="CN197"/>
  <c r="CN196"/>
  <c r="CN195"/>
  <c r="CN194"/>
  <c r="CN193"/>
  <c r="CN192"/>
  <c r="CN191"/>
  <c r="CN190"/>
  <c r="CN189"/>
  <c r="CN188"/>
  <c r="CN187"/>
  <c r="CN186"/>
  <c r="CN185"/>
  <c r="CN184"/>
  <c r="CN183"/>
  <c r="CN182"/>
  <c r="CN181"/>
  <c r="CN180"/>
  <c r="CN179"/>
  <c r="CN178"/>
  <c r="CN177"/>
  <c r="CN176"/>
  <c r="CN175"/>
  <c r="CN174"/>
  <c r="CN173"/>
  <c r="CN172"/>
  <c r="CN171"/>
  <c r="CN170"/>
  <c r="CN169"/>
  <c r="CN168"/>
  <c r="CN167"/>
  <c r="CN166"/>
  <c r="CN165"/>
  <c r="CN164"/>
  <c r="CN163"/>
  <c r="CN162"/>
  <c r="CN161"/>
  <c r="CN160"/>
  <c r="CN159"/>
  <c r="CN158"/>
  <c r="CN157"/>
  <c r="CN156"/>
  <c r="CN155"/>
  <c r="CN154"/>
  <c r="CN153"/>
  <c r="CN152"/>
  <c r="CN151"/>
  <c r="CN150"/>
  <c r="CN149"/>
  <c r="CN148"/>
  <c r="CN147"/>
  <c r="CN146"/>
  <c r="CN145"/>
  <c r="CN144"/>
  <c r="CN143"/>
  <c r="CN142"/>
  <c r="CN141"/>
  <c r="CN140"/>
  <c r="CN139"/>
  <c r="CN138"/>
  <c r="CN137"/>
  <c r="CN136"/>
  <c r="CN135"/>
  <c r="CN134"/>
  <c r="CN133"/>
  <c r="CN132"/>
  <c r="CN131"/>
  <c r="CN130"/>
  <c r="CN129"/>
  <c r="CN128"/>
  <c r="CN127"/>
  <c r="CN126"/>
  <c r="CN125"/>
  <c r="CN124"/>
  <c r="CN123"/>
  <c r="CN122"/>
  <c r="CN121"/>
  <c r="CN120"/>
  <c r="CN119"/>
  <c r="CN118"/>
  <c r="CN117"/>
  <c r="CN116"/>
  <c r="CN115"/>
  <c r="CN114"/>
  <c r="CN113"/>
  <c r="CN112"/>
  <c r="CN111"/>
  <c r="CN110"/>
  <c r="CN109"/>
  <c r="CN108"/>
  <c r="CN107"/>
  <c r="CN106"/>
  <c r="CN105"/>
  <c r="CN104"/>
  <c r="CN103"/>
  <c r="CN102"/>
  <c r="CN101"/>
  <c r="CN100"/>
  <c r="CN99"/>
  <c r="CN98"/>
  <c r="CN97"/>
  <c r="CN96"/>
  <c r="CN95"/>
  <c r="CN94"/>
  <c r="CN93"/>
  <c r="CN92"/>
  <c r="CN91"/>
  <c r="CN90"/>
  <c r="CN89"/>
  <c r="CN88"/>
  <c r="CN87"/>
  <c r="CN86"/>
  <c r="CN85"/>
  <c r="CN84"/>
  <c r="CN83"/>
  <c r="CN82"/>
  <c r="CN81"/>
  <c r="CN80"/>
  <c r="CN79"/>
  <c r="CN78"/>
  <c r="CN77"/>
  <c r="CN76"/>
  <c r="CN75"/>
  <c r="CN74"/>
  <c r="CN73"/>
  <c r="CN72"/>
  <c r="CN71"/>
  <c r="CN70"/>
  <c r="CN69"/>
  <c r="CN68"/>
  <c r="CN67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7"/>
  <c r="DB550"/>
  <c r="DB549"/>
  <c r="DB548"/>
  <c r="DB547"/>
  <c r="DB546"/>
  <c r="DB545"/>
  <c r="DB544"/>
  <c r="DB543"/>
  <c r="DB542"/>
  <c r="DB541"/>
  <c r="DB540"/>
  <c r="DB539"/>
  <c r="DB538"/>
  <c r="DB537"/>
  <c r="DB536"/>
  <c r="DB535"/>
  <c r="DB534"/>
  <c r="DB533"/>
  <c r="DB532"/>
  <c r="DB531"/>
  <c r="DB530"/>
  <c r="DB529"/>
  <c r="DB528"/>
  <c r="DB527"/>
  <c r="DB526"/>
  <c r="DB525"/>
  <c r="DB524"/>
  <c r="DB523"/>
  <c r="DB522"/>
  <c r="DB521"/>
  <c r="DB520"/>
  <c r="DB519"/>
  <c r="DB518"/>
  <c r="DB517"/>
  <c r="DB516"/>
  <c r="DB515"/>
  <c r="DB514"/>
  <c r="DB513"/>
  <c r="DB512"/>
  <c r="DB511"/>
  <c r="DB510"/>
  <c r="DB509"/>
  <c r="DB508"/>
  <c r="DB507"/>
  <c r="DB506"/>
  <c r="DB505"/>
  <c r="DB504"/>
  <c r="DB503"/>
  <c r="DB502"/>
  <c r="DB501"/>
  <c r="DB500"/>
  <c r="DB499"/>
  <c r="DB498"/>
  <c r="DB497"/>
  <c r="DB496"/>
  <c r="DB495"/>
  <c r="DB494"/>
  <c r="DB493"/>
  <c r="DB492"/>
  <c r="DB491"/>
  <c r="DB490"/>
  <c r="DB489"/>
  <c r="DB488"/>
  <c r="DB487"/>
  <c r="DB486"/>
  <c r="DB485"/>
  <c r="DB484"/>
  <c r="DB483"/>
  <c r="DB482"/>
  <c r="DB481"/>
  <c r="DB480"/>
  <c r="DB479"/>
  <c r="DB478"/>
  <c r="DB477"/>
  <c r="DB476"/>
  <c r="DB475"/>
  <c r="DB474"/>
  <c r="DB473"/>
  <c r="DB472"/>
  <c r="DB471"/>
  <c r="DB470"/>
  <c r="DB469"/>
  <c r="DB468"/>
  <c r="DB467"/>
  <c r="DB466"/>
  <c r="DB465"/>
  <c r="DB464"/>
  <c r="DB463"/>
  <c r="DB462"/>
  <c r="DB461"/>
  <c r="DB460"/>
  <c r="DB459"/>
  <c r="DB458"/>
  <c r="DB457"/>
  <c r="DB456"/>
  <c r="DB455"/>
  <c r="DB454"/>
  <c r="DB453"/>
  <c r="DB452"/>
  <c r="DB451"/>
  <c r="DB450"/>
  <c r="DB449"/>
  <c r="DB448"/>
  <c r="DB447"/>
  <c r="DB446"/>
  <c r="DB445"/>
  <c r="DB444"/>
  <c r="DB443"/>
  <c r="DB442"/>
  <c r="DB441"/>
  <c r="DB440"/>
  <c r="DB439"/>
  <c r="DB438"/>
  <c r="DB437"/>
  <c r="DB436"/>
  <c r="DB435"/>
  <c r="DB434"/>
  <c r="DB433"/>
  <c r="DB432"/>
  <c r="DB431"/>
  <c r="DB430"/>
  <c r="DB429"/>
  <c r="DB428"/>
  <c r="DB427"/>
  <c r="DB426"/>
  <c r="DB425"/>
  <c r="DB424"/>
  <c r="DB423"/>
  <c r="DB422"/>
  <c r="DB421"/>
  <c r="DB420"/>
  <c r="DB419"/>
  <c r="DB418"/>
  <c r="DB417"/>
  <c r="DB416"/>
  <c r="DB415"/>
  <c r="DB414"/>
  <c r="DB413"/>
  <c r="DB412"/>
  <c r="DB411"/>
  <c r="DB410"/>
  <c r="DB409"/>
  <c r="DB408"/>
  <c r="DB407"/>
  <c r="DB406"/>
  <c r="DB405"/>
  <c r="DB404"/>
  <c r="DB403"/>
  <c r="DB402"/>
  <c r="DB401"/>
  <c r="DB400"/>
  <c r="DB399"/>
  <c r="DB398"/>
  <c r="DB397"/>
  <c r="DB396"/>
  <c r="DB395"/>
  <c r="DB394"/>
  <c r="DB393"/>
  <c r="DB392"/>
  <c r="DB391"/>
  <c r="DB390"/>
  <c r="DB389"/>
  <c r="DB388"/>
  <c r="DB387"/>
  <c r="DB386"/>
  <c r="DB385"/>
  <c r="DB384"/>
  <c r="DB383"/>
  <c r="DB382"/>
  <c r="DB381"/>
  <c r="DB380"/>
  <c r="DB379"/>
  <c r="DB378"/>
  <c r="DB377"/>
  <c r="DB376"/>
  <c r="DB375"/>
  <c r="DB374"/>
  <c r="DB373"/>
  <c r="DB372"/>
  <c r="DB371"/>
  <c r="DB370"/>
  <c r="DB369"/>
  <c r="DB368"/>
  <c r="DB367"/>
  <c r="DB366"/>
  <c r="DB365"/>
  <c r="DB364"/>
  <c r="DB363"/>
  <c r="DB362"/>
  <c r="DB361"/>
  <c r="DB360"/>
  <c r="DB359"/>
  <c r="DB358"/>
  <c r="DB357"/>
  <c r="DB356"/>
  <c r="DB355"/>
  <c r="DB354"/>
  <c r="DB353"/>
  <c r="DB352"/>
  <c r="DB351"/>
  <c r="DB350"/>
  <c r="DB349"/>
  <c r="DB348"/>
  <c r="DB347"/>
  <c r="DB346"/>
  <c r="DB345"/>
  <c r="DB344"/>
  <c r="DB343"/>
  <c r="DB342"/>
  <c r="DB341"/>
  <c r="DB340"/>
  <c r="DB339"/>
  <c r="DB338"/>
  <c r="DB337"/>
  <c r="DB336"/>
  <c r="DB335"/>
  <c r="DB334"/>
  <c r="DB333"/>
  <c r="DB332"/>
  <c r="DB331"/>
  <c r="DB330"/>
  <c r="DB329"/>
  <c r="DB328"/>
  <c r="DB327"/>
  <c r="DB326"/>
  <c r="DB325"/>
  <c r="DB324"/>
  <c r="DB323"/>
  <c r="DB322"/>
  <c r="DB321"/>
  <c r="DB320"/>
  <c r="DB319"/>
  <c r="DB318"/>
  <c r="DB317"/>
  <c r="DB316"/>
  <c r="DB315"/>
  <c r="DB314"/>
  <c r="DB313"/>
  <c r="DB312"/>
  <c r="DB311"/>
  <c r="DB310"/>
  <c r="DB309"/>
  <c r="DB308"/>
  <c r="DB307"/>
  <c r="DB306"/>
  <c r="DB305"/>
  <c r="DB304"/>
  <c r="DB303"/>
  <c r="DB302"/>
  <c r="DB301"/>
  <c r="DB300"/>
  <c r="DB299"/>
  <c r="DB298"/>
  <c r="DB297"/>
  <c r="DB296"/>
  <c r="DB295"/>
  <c r="DB294"/>
  <c r="DB293"/>
  <c r="DB292"/>
  <c r="DB291"/>
  <c r="DB290"/>
  <c r="DB289"/>
  <c r="DB288"/>
  <c r="DB287"/>
  <c r="DB286"/>
  <c r="DB285"/>
  <c r="DB284"/>
  <c r="DB283"/>
  <c r="DB282"/>
  <c r="DB281"/>
  <c r="DB280"/>
  <c r="DB279"/>
  <c r="DB278"/>
  <c r="DB277"/>
  <c r="DB276"/>
  <c r="DB275"/>
  <c r="DB274"/>
  <c r="DB273"/>
  <c r="DB272"/>
  <c r="DB271"/>
  <c r="DB270"/>
  <c r="DB269"/>
  <c r="DB268"/>
  <c r="DB267"/>
  <c r="DB266"/>
  <c r="DB265"/>
  <c r="DB264"/>
  <c r="DB263"/>
  <c r="DB262"/>
  <c r="DB261"/>
  <c r="DB260"/>
  <c r="DB259"/>
  <c r="DB258"/>
  <c r="DB257"/>
  <c r="DB256"/>
  <c r="DB255"/>
  <c r="DB254"/>
  <c r="DB253"/>
  <c r="DB252"/>
  <c r="DB251"/>
  <c r="DB250"/>
  <c r="DB249"/>
  <c r="DB248"/>
  <c r="DB247"/>
  <c r="DB246"/>
  <c r="DB245"/>
  <c r="DB244"/>
  <c r="DB243"/>
  <c r="DB242"/>
  <c r="DB241"/>
  <c r="DB240"/>
  <c r="DB239"/>
  <c r="DB238"/>
  <c r="DB237"/>
  <c r="DB236"/>
  <c r="DB235"/>
  <c r="DB234"/>
  <c r="DB233"/>
  <c r="DB232"/>
  <c r="DB231"/>
  <c r="DB230"/>
  <c r="DB229"/>
  <c r="DB228"/>
  <c r="DB227"/>
  <c r="DB226"/>
  <c r="DB225"/>
  <c r="DB224"/>
  <c r="DB223"/>
  <c r="DB222"/>
  <c r="DB221"/>
  <c r="DB220"/>
  <c r="DB219"/>
  <c r="DB218"/>
  <c r="DB217"/>
  <c r="DB216"/>
  <c r="DB215"/>
  <c r="DB214"/>
  <c r="DB213"/>
  <c r="DB212"/>
  <c r="DB211"/>
  <c r="DB210"/>
  <c r="DB209"/>
  <c r="DB208"/>
  <c r="DB207"/>
  <c r="DB206"/>
  <c r="DB205"/>
  <c r="DB204"/>
  <c r="DB203"/>
  <c r="DB202"/>
  <c r="DB201"/>
  <c r="DB200"/>
  <c r="DB199"/>
  <c r="DB198"/>
  <c r="DB197"/>
  <c r="DB196"/>
  <c r="DB195"/>
  <c r="DB194"/>
  <c r="DB193"/>
  <c r="DB192"/>
  <c r="DB191"/>
  <c r="DB190"/>
  <c r="DB189"/>
  <c r="DB188"/>
  <c r="DB187"/>
  <c r="DB186"/>
  <c r="DB185"/>
  <c r="DB184"/>
  <c r="DB183"/>
  <c r="DB182"/>
  <c r="DB181"/>
  <c r="DB180"/>
  <c r="DB179"/>
  <c r="DB178"/>
  <c r="DB177"/>
  <c r="DB176"/>
  <c r="DB175"/>
  <c r="DB174"/>
  <c r="DB173"/>
  <c r="DB172"/>
  <c r="DB171"/>
  <c r="DB170"/>
  <c r="DB169"/>
  <c r="DB168"/>
  <c r="DB167"/>
  <c r="DB166"/>
  <c r="DB165"/>
  <c r="DB164"/>
  <c r="DB163"/>
  <c r="DB162"/>
  <c r="DB161"/>
  <c r="DB160"/>
  <c r="DB159"/>
  <c r="DB158"/>
  <c r="DB157"/>
  <c r="DB156"/>
  <c r="DB155"/>
  <c r="DB154"/>
  <c r="DB153"/>
  <c r="DB152"/>
  <c r="DB151"/>
  <c r="DB150"/>
  <c r="DB149"/>
  <c r="DB148"/>
  <c r="DB147"/>
  <c r="DB146"/>
  <c r="DB145"/>
  <c r="DB144"/>
  <c r="DB143"/>
  <c r="DB142"/>
  <c r="DB141"/>
  <c r="DB140"/>
  <c r="DB139"/>
  <c r="DB138"/>
  <c r="DB137"/>
  <c r="DB136"/>
  <c r="DB135"/>
  <c r="DB134"/>
  <c r="DB133"/>
  <c r="DB132"/>
  <c r="DB131"/>
  <c r="DB130"/>
  <c r="DB129"/>
  <c r="DB128"/>
  <c r="DB127"/>
  <c r="DB126"/>
  <c r="DB125"/>
  <c r="DB124"/>
  <c r="DB123"/>
  <c r="DB122"/>
  <c r="DB121"/>
  <c r="DB120"/>
  <c r="DB119"/>
  <c r="DB118"/>
  <c r="DB117"/>
  <c r="DB116"/>
  <c r="DB115"/>
  <c r="DB114"/>
  <c r="DB113"/>
  <c r="DB112"/>
  <c r="DB111"/>
  <c r="DB110"/>
  <c r="DB109"/>
  <c r="DB108"/>
  <c r="DB107"/>
  <c r="DB106"/>
  <c r="DB105"/>
  <c r="DB104"/>
  <c r="DB103"/>
  <c r="DB102"/>
  <c r="DB101"/>
  <c r="DB100"/>
  <c r="DB99"/>
  <c r="DB98"/>
  <c r="DB97"/>
  <c r="DB96"/>
  <c r="DB95"/>
  <c r="DB94"/>
  <c r="DB93"/>
  <c r="DB92"/>
  <c r="DB91"/>
  <c r="DB90"/>
  <c r="DB89"/>
  <c r="DB88"/>
  <c r="DB87"/>
  <c r="DB86"/>
  <c r="DB85"/>
  <c r="DB84"/>
  <c r="DB83"/>
  <c r="DB82"/>
  <c r="DB81"/>
  <c r="DB80"/>
  <c r="DB79"/>
  <c r="DB78"/>
  <c r="DB77"/>
  <c r="DB76"/>
  <c r="DB75"/>
  <c r="DB74"/>
  <c r="DB73"/>
  <c r="DB72"/>
  <c r="DB71"/>
  <c r="DB70"/>
  <c r="DB69"/>
  <c r="DB68"/>
  <c r="DB67"/>
  <c r="DB66"/>
  <c r="DB65"/>
  <c r="DB64"/>
  <c r="DB63"/>
  <c r="DB62"/>
  <c r="DB61"/>
  <c r="DB60"/>
  <c r="DB59"/>
  <c r="DB58"/>
  <c r="DB57"/>
  <c r="DB56"/>
  <c r="DB55"/>
  <c r="DB54"/>
  <c r="DB53"/>
  <c r="DB52"/>
  <c r="DB51"/>
  <c r="DB50"/>
  <c r="DB49"/>
  <c r="DB48"/>
  <c r="DB47"/>
  <c r="DP550"/>
  <c r="DP549"/>
  <c r="DP548"/>
  <c r="DP547"/>
  <c r="DP546"/>
  <c r="DP545"/>
  <c r="DP544"/>
  <c r="DP543"/>
  <c r="DP542"/>
  <c r="DP541"/>
  <c r="DP540"/>
  <c r="DP539"/>
  <c r="DP538"/>
  <c r="DP537"/>
  <c r="DP536"/>
  <c r="DP535"/>
  <c r="DP534"/>
  <c r="DP533"/>
  <c r="DP532"/>
  <c r="DP531"/>
  <c r="DP530"/>
  <c r="DP529"/>
  <c r="DP528"/>
  <c r="DP527"/>
  <c r="DP526"/>
  <c r="DP525"/>
  <c r="DP524"/>
  <c r="DP523"/>
  <c r="DP522"/>
  <c r="DP521"/>
  <c r="DP520"/>
  <c r="DP519"/>
  <c r="DP518"/>
  <c r="DP517"/>
  <c r="DP516"/>
  <c r="DP515"/>
  <c r="DP514"/>
  <c r="DP513"/>
  <c r="DP512"/>
  <c r="DP511"/>
  <c r="DP510"/>
  <c r="DP509"/>
  <c r="DP508"/>
  <c r="DP507"/>
  <c r="DP506"/>
  <c r="DP505"/>
  <c r="DP504"/>
  <c r="DP503"/>
  <c r="DP502"/>
  <c r="DP501"/>
  <c r="DP500"/>
  <c r="DP499"/>
  <c r="DP498"/>
  <c r="DP497"/>
  <c r="DP496"/>
  <c r="DP495"/>
  <c r="DP494"/>
  <c r="DP493"/>
  <c r="DP492"/>
  <c r="DP491"/>
  <c r="DP490"/>
  <c r="DP489"/>
  <c r="DP488"/>
  <c r="DP487"/>
  <c r="DP486"/>
  <c r="DP485"/>
  <c r="DP484"/>
  <c r="DP483"/>
  <c r="DP482"/>
  <c r="DP481"/>
  <c r="DP480"/>
  <c r="DP479"/>
  <c r="DP478"/>
  <c r="DP477"/>
  <c r="DP476"/>
  <c r="DP475"/>
  <c r="DP474"/>
  <c r="DP473"/>
  <c r="DP472"/>
  <c r="DP471"/>
  <c r="DP470"/>
  <c r="DP469"/>
  <c r="DP468"/>
  <c r="DP467"/>
  <c r="DP466"/>
  <c r="DP465"/>
  <c r="DP464"/>
  <c r="DP463"/>
  <c r="DP462"/>
  <c r="DP461"/>
  <c r="DP460"/>
  <c r="DP459"/>
  <c r="DP458"/>
  <c r="DP457"/>
  <c r="DP456"/>
  <c r="DP455"/>
  <c r="DP454"/>
  <c r="DP453"/>
  <c r="DP452"/>
  <c r="DP451"/>
  <c r="DP450"/>
  <c r="DP449"/>
  <c r="DP448"/>
  <c r="DP447"/>
  <c r="DP446"/>
  <c r="DP445"/>
  <c r="DP444"/>
  <c r="DP443"/>
  <c r="DP442"/>
  <c r="DP441"/>
  <c r="DP440"/>
  <c r="DP439"/>
  <c r="DP438"/>
  <c r="DP437"/>
  <c r="DP436"/>
  <c r="DP435"/>
  <c r="DP434"/>
  <c r="DP433"/>
  <c r="DP432"/>
  <c r="DP431"/>
  <c r="DP430"/>
  <c r="DP429"/>
  <c r="DP428"/>
  <c r="DP427"/>
  <c r="DP426"/>
  <c r="DP425"/>
  <c r="DP424"/>
  <c r="DP423"/>
  <c r="DP422"/>
  <c r="DP421"/>
  <c r="DP420"/>
  <c r="DP419"/>
  <c r="DP418"/>
  <c r="DP417"/>
  <c r="DP416"/>
  <c r="DP415"/>
  <c r="DP414"/>
  <c r="DP413"/>
  <c r="DP412"/>
  <c r="DP411"/>
  <c r="DP410"/>
  <c r="DP409"/>
  <c r="DP408"/>
  <c r="DP407"/>
  <c r="DP406"/>
  <c r="DP405"/>
  <c r="DP404"/>
  <c r="DP403"/>
  <c r="DP402"/>
  <c r="DP401"/>
  <c r="DP400"/>
  <c r="DP399"/>
  <c r="DP398"/>
  <c r="DP397"/>
  <c r="DP396"/>
  <c r="DP395"/>
  <c r="DP394"/>
  <c r="DP393"/>
  <c r="DP392"/>
  <c r="DP391"/>
  <c r="DP390"/>
  <c r="DP389"/>
  <c r="DP388"/>
  <c r="DP387"/>
  <c r="DP386"/>
  <c r="DP385"/>
  <c r="DP384"/>
  <c r="DP383"/>
  <c r="DP382"/>
  <c r="DP381"/>
  <c r="DP380"/>
  <c r="DP379"/>
  <c r="DP378"/>
  <c r="DP377"/>
  <c r="DP376"/>
  <c r="DP375"/>
  <c r="DP374"/>
  <c r="DP373"/>
  <c r="DP372"/>
  <c r="DP371"/>
  <c r="DP370"/>
  <c r="DP369"/>
  <c r="DP368"/>
  <c r="DP367"/>
  <c r="DP366"/>
  <c r="DP365"/>
  <c r="DP364"/>
  <c r="DP363"/>
  <c r="DP362"/>
  <c r="DP361"/>
  <c r="DP360"/>
  <c r="DP359"/>
  <c r="DP358"/>
  <c r="DP357"/>
  <c r="DP356"/>
  <c r="DP355"/>
  <c r="DP354"/>
  <c r="DP353"/>
  <c r="DP352"/>
  <c r="DP351"/>
  <c r="DP350"/>
  <c r="DP349"/>
  <c r="DP348"/>
  <c r="DP347"/>
  <c r="DP346"/>
  <c r="DP345"/>
  <c r="DP344"/>
  <c r="DP343"/>
  <c r="DP342"/>
  <c r="DP341"/>
  <c r="DP340"/>
  <c r="DP339"/>
  <c r="DP338"/>
  <c r="DP337"/>
  <c r="DP336"/>
  <c r="DP335"/>
  <c r="DP334"/>
  <c r="DP333"/>
  <c r="DP332"/>
  <c r="DP331"/>
  <c r="DP330"/>
  <c r="DP329"/>
  <c r="DP328"/>
  <c r="DP327"/>
  <c r="DP326"/>
  <c r="DP325"/>
  <c r="DP324"/>
  <c r="DP323"/>
  <c r="DP322"/>
  <c r="DP321"/>
  <c r="DP320"/>
  <c r="DP319"/>
  <c r="DP318"/>
  <c r="DP317"/>
  <c r="DP316"/>
  <c r="DP315"/>
  <c r="DP314"/>
  <c r="DP313"/>
  <c r="DP312"/>
  <c r="DP311"/>
  <c r="DP310"/>
  <c r="DP309"/>
  <c r="DP308"/>
  <c r="DP307"/>
  <c r="DP306"/>
  <c r="DP305"/>
  <c r="DP304"/>
  <c r="DP303"/>
  <c r="DP302"/>
  <c r="DP301"/>
  <c r="DP300"/>
  <c r="DP299"/>
  <c r="DP298"/>
  <c r="DP297"/>
  <c r="DP296"/>
  <c r="DP295"/>
  <c r="DP294"/>
  <c r="DP293"/>
  <c r="DP292"/>
  <c r="DP291"/>
  <c r="DP290"/>
  <c r="DP289"/>
  <c r="DP288"/>
  <c r="DP287"/>
  <c r="DP286"/>
  <c r="DP285"/>
  <c r="DP284"/>
  <c r="DP283"/>
  <c r="DP282"/>
  <c r="DP281"/>
  <c r="DP280"/>
  <c r="DP279"/>
  <c r="DP278"/>
  <c r="DP277"/>
  <c r="DP276"/>
  <c r="DP275"/>
  <c r="DP274"/>
  <c r="DP273"/>
  <c r="DP272"/>
  <c r="DP271"/>
  <c r="DP270"/>
  <c r="DP269"/>
  <c r="DP268"/>
  <c r="DP267"/>
  <c r="DP266"/>
  <c r="DP265"/>
  <c r="DP264"/>
  <c r="DP263"/>
  <c r="DP262"/>
  <c r="DP261"/>
  <c r="DP260"/>
  <c r="DP259"/>
  <c r="DP258"/>
  <c r="DP257"/>
  <c r="DP256"/>
  <c r="DP255"/>
  <c r="DP254"/>
  <c r="DP253"/>
  <c r="DP252"/>
  <c r="DP251"/>
  <c r="DP250"/>
  <c r="DP249"/>
  <c r="DP248"/>
  <c r="DP247"/>
  <c r="DP246"/>
  <c r="DP245"/>
  <c r="DP244"/>
  <c r="DP243"/>
  <c r="DP242"/>
  <c r="DP241"/>
  <c r="DP240"/>
  <c r="DP239"/>
  <c r="DP238"/>
  <c r="DP237"/>
  <c r="DP236"/>
  <c r="DP235"/>
  <c r="DP234"/>
  <c r="DP233"/>
  <c r="DP232"/>
  <c r="DP231"/>
  <c r="DP230"/>
  <c r="DP229"/>
  <c r="DP228"/>
  <c r="DP227"/>
  <c r="DP226"/>
  <c r="DP225"/>
  <c r="DP224"/>
  <c r="DP223"/>
  <c r="DP222"/>
  <c r="DP221"/>
  <c r="DP220"/>
  <c r="DP219"/>
  <c r="DP218"/>
  <c r="DP217"/>
  <c r="DP216"/>
  <c r="DP215"/>
  <c r="DP214"/>
  <c r="DP213"/>
  <c r="DP212"/>
  <c r="DP211"/>
  <c r="DP210"/>
  <c r="DP209"/>
  <c r="DP208"/>
  <c r="DP207"/>
  <c r="DP206"/>
  <c r="DP205"/>
  <c r="DP204"/>
  <c r="DP203"/>
  <c r="DP202"/>
  <c r="DP201"/>
  <c r="DP200"/>
  <c r="DP199"/>
  <c r="DP198"/>
  <c r="DP197"/>
  <c r="DP196"/>
  <c r="DP195"/>
  <c r="DP194"/>
  <c r="DP193"/>
  <c r="DP192"/>
  <c r="DP191"/>
  <c r="DP190"/>
  <c r="DP189"/>
  <c r="DP188"/>
  <c r="DP187"/>
  <c r="DP186"/>
  <c r="DP185"/>
  <c r="DP184"/>
  <c r="DP183"/>
  <c r="DP182"/>
  <c r="DP181"/>
  <c r="DP180"/>
  <c r="DP179"/>
  <c r="DP178"/>
  <c r="DP177"/>
  <c r="DP176"/>
  <c r="DP175"/>
  <c r="DP174"/>
  <c r="DP173"/>
  <c r="DP172"/>
  <c r="DP171"/>
  <c r="DP170"/>
  <c r="DP169"/>
  <c r="DP168"/>
  <c r="DP167"/>
  <c r="DP166"/>
  <c r="DP165"/>
  <c r="DP164"/>
  <c r="DP163"/>
  <c r="DP162"/>
  <c r="DP161"/>
  <c r="DP160"/>
  <c r="DP159"/>
  <c r="DP158"/>
  <c r="DP157"/>
  <c r="DP156"/>
  <c r="DP155"/>
  <c r="DP154"/>
  <c r="DP153"/>
  <c r="DP152"/>
  <c r="DP151"/>
  <c r="DP150"/>
  <c r="DP149"/>
  <c r="DP148"/>
  <c r="DP147"/>
  <c r="DP146"/>
  <c r="DP145"/>
  <c r="DP144"/>
  <c r="DP143"/>
  <c r="DP142"/>
  <c r="DP141"/>
  <c r="DP140"/>
  <c r="DP139"/>
  <c r="DP138"/>
  <c r="DP137"/>
  <c r="DP136"/>
  <c r="DP135"/>
  <c r="DP134"/>
  <c r="DP133"/>
  <c r="DP132"/>
  <c r="DP131"/>
  <c r="DP130"/>
  <c r="DP129"/>
  <c r="DP128"/>
  <c r="DP127"/>
  <c r="DP126"/>
  <c r="DP125"/>
  <c r="DP124"/>
  <c r="DP123"/>
  <c r="DP122"/>
  <c r="DP121"/>
  <c r="DP120"/>
  <c r="DP119"/>
  <c r="DP118"/>
  <c r="DP117"/>
  <c r="DP116"/>
  <c r="DP115"/>
  <c r="DP114"/>
  <c r="DP113"/>
  <c r="DP112"/>
  <c r="DP111"/>
  <c r="DP110"/>
  <c r="DP109"/>
  <c r="DP108"/>
  <c r="DP107"/>
  <c r="DP106"/>
  <c r="DP105"/>
  <c r="DP104"/>
  <c r="DP103"/>
  <c r="DP102"/>
  <c r="DP101"/>
  <c r="DP100"/>
  <c r="DP99"/>
  <c r="DP98"/>
  <c r="DP97"/>
  <c r="DP96"/>
  <c r="DP95"/>
  <c r="DP94"/>
  <c r="DP93"/>
  <c r="DP92"/>
  <c r="DP91"/>
  <c r="DP90"/>
  <c r="DP89"/>
  <c r="DP88"/>
  <c r="DP87"/>
  <c r="DP86"/>
  <c r="DP85"/>
  <c r="DP84"/>
  <c r="DP83"/>
  <c r="DP82"/>
  <c r="DP81"/>
  <c r="DP80"/>
  <c r="DP79"/>
  <c r="DP78"/>
  <c r="DP77"/>
  <c r="DP76"/>
  <c r="DP75"/>
  <c r="DP74"/>
  <c r="DP73"/>
  <c r="DP72"/>
  <c r="DP71"/>
  <c r="DP70"/>
  <c r="DP69"/>
  <c r="DP68"/>
  <c r="DP67"/>
  <c r="DP66"/>
  <c r="DP65"/>
  <c r="DP64"/>
  <c r="DP63"/>
  <c r="DP62"/>
  <c r="DP61"/>
  <c r="DP60"/>
  <c r="DP59"/>
  <c r="DP58"/>
  <c r="DP57"/>
  <c r="DP56"/>
  <c r="DP55"/>
  <c r="DP54"/>
  <c r="DP53"/>
  <c r="DP52"/>
  <c r="DP51"/>
  <c r="DP50"/>
  <c r="DP49"/>
  <c r="DP48"/>
  <c r="DP47"/>
  <c r="ED550"/>
  <c r="ED549"/>
  <c r="ED548"/>
  <c r="ED547"/>
  <c r="ED546"/>
  <c r="ED545"/>
  <c r="ED544"/>
  <c r="ED543"/>
  <c r="ED542"/>
  <c r="ED541"/>
  <c r="ED540"/>
  <c r="ED539"/>
  <c r="ED538"/>
  <c r="ED537"/>
  <c r="ED536"/>
  <c r="ED535"/>
  <c r="ED534"/>
  <c r="ED533"/>
  <c r="ED532"/>
  <c r="ED531"/>
  <c r="ED530"/>
  <c r="ED529"/>
  <c r="ED528"/>
  <c r="ED527"/>
  <c r="ED526"/>
  <c r="ED525"/>
  <c r="ED524"/>
  <c r="ED523"/>
  <c r="ED522"/>
  <c r="ED521"/>
  <c r="ED520"/>
  <c r="ED519"/>
  <c r="ED518"/>
  <c r="ED517"/>
  <c r="ED516"/>
  <c r="ED515"/>
  <c r="ED514"/>
  <c r="ED513"/>
  <c r="ED512"/>
  <c r="ED511"/>
  <c r="ED510"/>
  <c r="ED509"/>
  <c r="ED508"/>
  <c r="ED507"/>
  <c r="ED506"/>
  <c r="ED505"/>
  <c r="ED504"/>
  <c r="ED503"/>
  <c r="ED502"/>
  <c r="ED501"/>
  <c r="ED500"/>
  <c r="ED499"/>
  <c r="ED498"/>
  <c r="ED497"/>
  <c r="ED496"/>
  <c r="ED495"/>
  <c r="ED494"/>
  <c r="ED493"/>
  <c r="ED492"/>
  <c r="ED491"/>
  <c r="ED490"/>
  <c r="ED489"/>
  <c r="ED488"/>
  <c r="ED487"/>
  <c r="ED486"/>
  <c r="ED485"/>
  <c r="ED484"/>
  <c r="ED483"/>
  <c r="ED482"/>
  <c r="ED481"/>
  <c r="ED480"/>
  <c r="ED479"/>
  <c r="ED478"/>
  <c r="ED477"/>
  <c r="ED476"/>
  <c r="ED475"/>
  <c r="ED474"/>
  <c r="ED473"/>
  <c r="ED472"/>
  <c r="ED471"/>
  <c r="ED470"/>
  <c r="ED469"/>
  <c r="ED468"/>
  <c r="ED467"/>
  <c r="ED466"/>
  <c r="ED465"/>
  <c r="ED464"/>
  <c r="ED463"/>
  <c r="ED462"/>
  <c r="ED461"/>
  <c r="ED460"/>
  <c r="ED459"/>
  <c r="ED458"/>
  <c r="ED457"/>
  <c r="ED456"/>
  <c r="ED455"/>
  <c r="ED454"/>
  <c r="ED453"/>
  <c r="ED452"/>
  <c r="ED451"/>
  <c r="ED450"/>
  <c r="ED449"/>
  <c r="ED448"/>
  <c r="ED447"/>
  <c r="ED446"/>
  <c r="ED445"/>
  <c r="ED444"/>
  <c r="ED443"/>
  <c r="ED442"/>
  <c r="ED441"/>
  <c r="ED440"/>
  <c r="ED439"/>
  <c r="ED438"/>
  <c r="ED437"/>
  <c r="ED436"/>
  <c r="ED435"/>
  <c r="ED434"/>
  <c r="ED433"/>
  <c r="ED432"/>
  <c r="ED431"/>
  <c r="ED430"/>
  <c r="ED429"/>
  <c r="ED428"/>
  <c r="ED427"/>
  <c r="ED426"/>
  <c r="ED425"/>
  <c r="ED424"/>
  <c r="ED423"/>
  <c r="ED422"/>
  <c r="ED421"/>
  <c r="ED420"/>
  <c r="ED419"/>
  <c r="ED418"/>
  <c r="ED417"/>
  <c r="ED416"/>
  <c r="ED415"/>
  <c r="ED414"/>
  <c r="ED413"/>
  <c r="ED412"/>
  <c r="ED411"/>
  <c r="ED410"/>
  <c r="ED409"/>
  <c r="ED408"/>
  <c r="ED407"/>
  <c r="ED406"/>
  <c r="ED405"/>
  <c r="ED404"/>
  <c r="ED403"/>
  <c r="ED402"/>
  <c r="ED401"/>
  <c r="ED400"/>
  <c r="ED399"/>
  <c r="ED398"/>
  <c r="ED397"/>
  <c r="ED396"/>
  <c r="ED395"/>
  <c r="ED394"/>
  <c r="ED393"/>
  <c r="ED392"/>
  <c r="ED391"/>
  <c r="ED390"/>
  <c r="ED389"/>
  <c r="ED388"/>
  <c r="ED387"/>
  <c r="ED386"/>
  <c r="ED385"/>
  <c r="ED384"/>
  <c r="ED383"/>
  <c r="ED382"/>
  <c r="ED381"/>
  <c r="ED380"/>
  <c r="ED379"/>
  <c r="ED378"/>
  <c r="ED377"/>
  <c r="ED376"/>
  <c r="ED375"/>
  <c r="ED374"/>
  <c r="ED373"/>
  <c r="ED372"/>
  <c r="ED371"/>
  <c r="ED370"/>
  <c r="ED369"/>
  <c r="ED368"/>
  <c r="ED367"/>
  <c r="ED366"/>
  <c r="ED365"/>
  <c r="ED364"/>
  <c r="ED363"/>
  <c r="ED362"/>
  <c r="ED361"/>
  <c r="ED360"/>
  <c r="ED359"/>
  <c r="ED358"/>
  <c r="ED357"/>
  <c r="ED356"/>
  <c r="ED355"/>
  <c r="ED354"/>
  <c r="ED353"/>
  <c r="ED352"/>
  <c r="ED351"/>
  <c r="ED350"/>
  <c r="ED349"/>
  <c r="ED348"/>
  <c r="ED347"/>
  <c r="ED346"/>
  <c r="ED345"/>
  <c r="ED344"/>
  <c r="ED343"/>
  <c r="ED342"/>
  <c r="ED341"/>
  <c r="ED340"/>
  <c r="ED339"/>
  <c r="ED338"/>
  <c r="ED337"/>
  <c r="ED336"/>
  <c r="ED335"/>
  <c r="ED334"/>
  <c r="ED333"/>
  <c r="ED332"/>
  <c r="ED331"/>
  <c r="ED330"/>
  <c r="ED329"/>
  <c r="ED328"/>
  <c r="ED327"/>
  <c r="ED326"/>
  <c r="ED325"/>
  <c r="ED324"/>
  <c r="ED323"/>
  <c r="ED322"/>
  <c r="ED321"/>
  <c r="ED320"/>
  <c r="ED319"/>
  <c r="ED318"/>
  <c r="ED317"/>
  <c r="ED316"/>
  <c r="ED315"/>
  <c r="ED314"/>
  <c r="ED313"/>
  <c r="ED312"/>
  <c r="ED311"/>
  <c r="ED310"/>
  <c r="ED309"/>
  <c r="ED308"/>
  <c r="ED307"/>
  <c r="ED306"/>
  <c r="ED305"/>
  <c r="ED304"/>
  <c r="ED303"/>
  <c r="ED302"/>
  <c r="ED301"/>
  <c r="ED300"/>
  <c r="ED299"/>
  <c r="ED298"/>
  <c r="ED297"/>
  <c r="ED296"/>
  <c r="ED295"/>
  <c r="ED294"/>
  <c r="ED293"/>
  <c r="ED292"/>
  <c r="ED291"/>
  <c r="ED290"/>
  <c r="ED289"/>
  <c r="ED288"/>
  <c r="ED287"/>
  <c r="ED286"/>
  <c r="ED285"/>
  <c r="ED284"/>
  <c r="ED283"/>
  <c r="ED282"/>
  <c r="ED281"/>
  <c r="ED280"/>
  <c r="ED279"/>
  <c r="ED278"/>
  <c r="ED277"/>
  <c r="ED276"/>
  <c r="ED275"/>
  <c r="ED274"/>
  <c r="ED273"/>
  <c r="ED272"/>
  <c r="ED271"/>
  <c r="ED270"/>
  <c r="ED269"/>
  <c r="ED268"/>
  <c r="ED267"/>
  <c r="ED266"/>
  <c r="ED265"/>
  <c r="ED264"/>
  <c r="ED263"/>
  <c r="ED262"/>
  <c r="ED261"/>
  <c r="ED260"/>
  <c r="ED259"/>
  <c r="ED258"/>
  <c r="ED257"/>
  <c r="ED256"/>
  <c r="ED255"/>
  <c r="ED254"/>
  <c r="ED253"/>
  <c r="ED252"/>
  <c r="ED251"/>
  <c r="ED250"/>
  <c r="ED249"/>
  <c r="ED248"/>
  <c r="ED247"/>
  <c r="ED246"/>
  <c r="ED245"/>
  <c r="ED244"/>
  <c r="ED243"/>
  <c r="ED242"/>
  <c r="ED241"/>
  <c r="ED240"/>
  <c r="ED239"/>
  <c r="ED238"/>
  <c r="ED237"/>
  <c r="ED236"/>
  <c r="ED235"/>
  <c r="ED234"/>
  <c r="ED233"/>
  <c r="ED232"/>
  <c r="ED231"/>
  <c r="ED230"/>
  <c r="ED229"/>
  <c r="ED228"/>
  <c r="ED227"/>
  <c r="ED226"/>
  <c r="ED225"/>
  <c r="ED224"/>
  <c r="ED223"/>
  <c r="ED222"/>
  <c r="ED221"/>
  <c r="ED220"/>
  <c r="ED219"/>
  <c r="ED218"/>
  <c r="ED217"/>
  <c r="ED216"/>
  <c r="ED215"/>
  <c r="ED214"/>
  <c r="ED213"/>
  <c r="ED212"/>
  <c r="ED211"/>
  <c r="ED210"/>
  <c r="ED209"/>
  <c r="ED208"/>
  <c r="ED207"/>
  <c r="ED206"/>
  <c r="ED205"/>
  <c r="ED204"/>
  <c r="ED203"/>
  <c r="ED202"/>
  <c r="ED201"/>
  <c r="ED200"/>
  <c r="ED199"/>
  <c r="ED198"/>
  <c r="ED197"/>
  <c r="ED196"/>
  <c r="ED195"/>
  <c r="ED194"/>
  <c r="ED193"/>
  <c r="ED192"/>
  <c r="ED191"/>
  <c r="ED190"/>
  <c r="ED189"/>
  <c r="ED188"/>
  <c r="ED187"/>
  <c r="ED186"/>
  <c r="ED185"/>
  <c r="ED184"/>
  <c r="ED183"/>
  <c r="ED182"/>
  <c r="ED181"/>
  <c r="ED180"/>
  <c r="ED179"/>
  <c r="ED178"/>
  <c r="ED177"/>
  <c r="ED176"/>
  <c r="ED175"/>
  <c r="ED174"/>
  <c r="ED173"/>
  <c r="ED172"/>
  <c r="ED171"/>
  <c r="ED170"/>
  <c r="ED169"/>
  <c r="ED168"/>
  <c r="ED167"/>
  <c r="ED166"/>
  <c r="ED165"/>
  <c r="ED164"/>
  <c r="ED163"/>
  <c r="ED162"/>
  <c r="ED161"/>
  <c r="ED160"/>
  <c r="ED159"/>
  <c r="ED158"/>
  <c r="ED157"/>
  <c r="ED156"/>
  <c r="ED155"/>
  <c r="ED154"/>
  <c r="ED153"/>
  <c r="ED152"/>
  <c r="ED151"/>
  <c r="ED150"/>
  <c r="ED149"/>
  <c r="ED148"/>
  <c r="ED147"/>
  <c r="ED146"/>
  <c r="ED145"/>
  <c r="ED144"/>
  <c r="ED143"/>
  <c r="ED142"/>
  <c r="ED141"/>
  <c r="ED140"/>
  <c r="ED139"/>
  <c r="ED138"/>
  <c r="ED137"/>
  <c r="ED136"/>
  <c r="ED135"/>
  <c r="ED134"/>
  <c r="ED133"/>
  <c r="ED132"/>
  <c r="ED131"/>
  <c r="ED130"/>
  <c r="ED129"/>
  <c r="ED128"/>
  <c r="ED127"/>
  <c r="ED126"/>
  <c r="ED125"/>
  <c r="ED124"/>
  <c r="ED123"/>
  <c r="ED122"/>
  <c r="ED121"/>
  <c r="ED120"/>
  <c r="ED119"/>
  <c r="ED118"/>
  <c r="ED117"/>
  <c r="ED116"/>
  <c r="ED115"/>
  <c r="ED114"/>
  <c r="ED113"/>
  <c r="ED112"/>
  <c r="ED111"/>
  <c r="ED110"/>
  <c r="ED109"/>
  <c r="ED108"/>
  <c r="ED107"/>
  <c r="ED106"/>
  <c r="ED105"/>
  <c r="ED104"/>
  <c r="ED103"/>
  <c r="ED102"/>
  <c r="ED101"/>
  <c r="ED100"/>
  <c r="ED99"/>
  <c r="ED98"/>
  <c r="ED97"/>
  <c r="ED96"/>
  <c r="ED95"/>
  <c r="ED94"/>
  <c r="ED93"/>
  <c r="ED92"/>
  <c r="ED91"/>
  <c r="ED90"/>
  <c r="ED89"/>
  <c r="ED88"/>
  <c r="ED87"/>
  <c r="ED86"/>
  <c r="ED85"/>
  <c r="ED84"/>
  <c r="ED83"/>
  <c r="ED82"/>
  <c r="ED81"/>
  <c r="ED80"/>
  <c r="ED79"/>
  <c r="ED78"/>
  <c r="ED77"/>
  <c r="ED76"/>
  <c r="ED75"/>
  <c r="ED74"/>
  <c r="ED73"/>
  <c r="ED72"/>
  <c r="ED71"/>
  <c r="ED70"/>
  <c r="ED69"/>
  <c r="ED68"/>
  <c r="ED67"/>
  <c r="ED66"/>
  <c r="ED65"/>
  <c r="ED64"/>
  <c r="ED63"/>
  <c r="ED62"/>
  <c r="ED61"/>
  <c r="ED60"/>
  <c r="ED59"/>
  <c r="ED58"/>
  <c r="ED57"/>
  <c r="ED56"/>
  <c r="ED55"/>
  <c r="ED54"/>
  <c r="ED53"/>
  <c r="ED52"/>
  <c r="ED51"/>
  <c r="ED50"/>
  <c r="ED49"/>
  <c r="ED48"/>
  <c r="ED47"/>
  <c r="ER550"/>
  <c r="ER549"/>
  <c r="ER548"/>
  <c r="ER547"/>
  <c r="ER546"/>
  <c r="ER545"/>
  <c r="ER544"/>
  <c r="ER543"/>
  <c r="ER542"/>
  <c r="ER541"/>
  <c r="ER540"/>
  <c r="ER539"/>
  <c r="ER538"/>
  <c r="ER537"/>
  <c r="ER536"/>
  <c r="ER535"/>
  <c r="ER534"/>
  <c r="ER533"/>
  <c r="ER532"/>
  <c r="ER531"/>
  <c r="ER530"/>
  <c r="ER529"/>
  <c r="ER528"/>
  <c r="ER527"/>
  <c r="ER526"/>
  <c r="ER525"/>
  <c r="ER524"/>
  <c r="ER523"/>
  <c r="ER522"/>
  <c r="ER521"/>
  <c r="ER520"/>
  <c r="ER519"/>
  <c r="ER518"/>
  <c r="ER517"/>
  <c r="ER516"/>
  <c r="ER515"/>
  <c r="ER514"/>
  <c r="ER513"/>
  <c r="ER512"/>
  <c r="ER511"/>
  <c r="ER510"/>
  <c r="ER509"/>
  <c r="ER508"/>
  <c r="ER507"/>
  <c r="ER506"/>
  <c r="ER505"/>
  <c r="ER504"/>
  <c r="ER503"/>
  <c r="ER502"/>
  <c r="ER501"/>
  <c r="ER500"/>
  <c r="ER499"/>
  <c r="ER498"/>
  <c r="ER497"/>
  <c r="ER496"/>
  <c r="ER495"/>
  <c r="ER494"/>
  <c r="ER493"/>
  <c r="ER492"/>
  <c r="ER491"/>
  <c r="ER490"/>
  <c r="ER489"/>
  <c r="ER488"/>
  <c r="ER487"/>
  <c r="ER486"/>
  <c r="ER485"/>
  <c r="ER484"/>
  <c r="ER483"/>
  <c r="ER482"/>
  <c r="ER481"/>
  <c r="ER480"/>
  <c r="ER479"/>
  <c r="ER478"/>
  <c r="ER477"/>
  <c r="ER476"/>
  <c r="ER475"/>
  <c r="ER474"/>
  <c r="ER473"/>
  <c r="ER472"/>
  <c r="ER471"/>
  <c r="ER470"/>
  <c r="ER469"/>
  <c r="ER468"/>
  <c r="ER467"/>
  <c r="ER466"/>
  <c r="ER465"/>
  <c r="ER464"/>
  <c r="ER463"/>
  <c r="ER462"/>
  <c r="ER461"/>
  <c r="ER460"/>
  <c r="ER459"/>
  <c r="ER458"/>
  <c r="ER457"/>
  <c r="ER456"/>
  <c r="ER455"/>
  <c r="ER454"/>
  <c r="ER453"/>
  <c r="ER452"/>
  <c r="ER451"/>
  <c r="ER450"/>
  <c r="ER449"/>
  <c r="ER448"/>
  <c r="ER447"/>
  <c r="ER446"/>
  <c r="ER445"/>
  <c r="ER444"/>
  <c r="ER443"/>
  <c r="ER442"/>
  <c r="ER441"/>
  <c r="ER440"/>
  <c r="ER439"/>
  <c r="ER438"/>
  <c r="ER437"/>
  <c r="ER436"/>
  <c r="ER435"/>
  <c r="ER434"/>
  <c r="ER433"/>
  <c r="ER432"/>
  <c r="ER431"/>
  <c r="ER430"/>
  <c r="ER429"/>
  <c r="ER428"/>
  <c r="ER427"/>
  <c r="ER426"/>
  <c r="ER425"/>
  <c r="ER424"/>
  <c r="ER423"/>
  <c r="ER422"/>
  <c r="ER421"/>
  <c r="ER420"/>
  <c r="ER419"/>
  <c r="ER418"/>
  <c r="ER417"/>
  <c r="ER416"/>
  <c r="ER415"/>
  <c r="ER414"/>
  <c r="ER413"/>
  <c r="ER412"/>
  <c r="ER411"/>
  <c r="ER410"/>
  <c r="ER409"/>
  <c r="ER408"/>
  <c r="ER407"/>
  <c r="ER406"/>
  <c r="ER405"/>
  <c r="ER404"/>
  <c r="ER403"/>
  <c r="ER402"/>
  <c r="ER401"/>
  <c r="ER400"/>
  <c r="ER399"/>
  <c r="ER398"/>
  <c r="ER397"/>
  <c r="ER396"/>
  <c r="ER395"/>
  <c r="ER394"/>
  <c r="ER393"/>
  <c r="ER392"/>
  <c r="ER391"/>
  <c r="ER390"/>
  <c r="ER389"/>
  <c r="ER388"/>
  <c r="ER387"/>
  <c r="ER386"/>
  <c r="ER385"/>
  <c r="ER384"/>
  <c r="ER383"/>
  <c r="ER382"/>
  <c r="ER381"/>
  <c r="ER380"/>
  <c r="ER379"/>
  <c r="ER378"/>
  <c r="ER377"/>
  <c r="ER376"/>
  <c r="ER375"/>
  <c r="ER374"/>
  <c r="ER373"/>
  <c r="ER372"/>
  <c r="ER371"/>
  <c r="ER370"/>
  <c r="ER369"/>
  <c r="ER368"/>
  <c r="ER367"/>
  <c r="ER366"/>
  <c r="ER365"/>
  <c r="ER364"/>
  <c r="ER363"/>
  <c r="ER362"/>
  <c r="ER361"/>
  <c r="ER360"/>
  <c r="ER359"/>
  <c r="ER358"/>
  <c r="ER357"/>
  <c r="ER356"/>
  <c r="ER355"/>
  <c r="ER354"/>
  <c r="ER353"/>
  <c r="ER352"/>
  <c r="ER351"/>
  <c r="ER350"/>
  <c r="ER349"/>
  <c r="ER348"/>
  <c r="ER347"/>
  <c r="ER346"/>
  <c r="ER345"/>
  <c r="ER344"/>
  <c r="ER343"/>
  <c r="ER342"/>
  <c r="ER341"/>
  <c r="ER340"/>
  <c r="ER339"/>
  <c r="ER338"/>
  <c r="ER337"/>
  <c r="ER336"/>
  <c r="ER335"/>
  <c r="ER334"/>
  <c r="ER333"/>
  <c r="ER332"/>
  <c r="ER331"/>
  <c r="ER330"/>
  <c r="ER329"/>
  <c r="ER328"/>
  <c r="ER327"/>
  <c r="ER326"/>
  <c r="ER325"/>
  <c r="ER324"/>
  <c r="ER323"/>
  <c r="ER322"/>
  <c r="ER321"/>
  <c r="ER320"/>
  <c r="ER319"/>
  <c r="ER318"/>
  <c r="ER317"/>
  <c r="ER316"/>
  <c r="ER315"/>
  <c r="ER314"/>
  <c r="ER313"/>
  <c r="ER312"/>
  <c r="ER311"/>
  <c r="ER310"/>
  <c r="ER309"/>
  <c r="ER308"/>
  <c r="ER307"/>
  <c r="ER306"/>
  <c r="ER305"/>
  <c r="ER304"/>
  <c r="ER303"/>
  <c r="ER302"/>
  <c r="ER301"/>
  <c r="ER300"/>
  <c r="ER299"/>
  <c r="ER298"/>
  <c r="ER297"/>
  <c r="ER296"/>
  <c r="ER295"/>
  <c r="ER294"/>
  <c r="ER293"/>
  <c r="ER292"/>
  <c r="ER291"/>
  <c r="ER290"/>
  <c r="ER289"/>
  <c r="ER288"/>
  <c r="ER287"/>
  <c r="ER286"/>
  <c r="ER285"/>
  <c r="ER284"/>
  <c r="ER283"/>
  <c r="ER282"/>
  <c r="ER281"/>
  <c r="ER280"/>
  <c r="ER279"/>
  <c r="ER278"/>
  <c r="ER277"/>
  <c r="ER276"/>
  <c r="ER275"/>
  <c r="ER274"/>
  <c r="ER273"/>
  <c r="ER272"/>
  <c r="ER271"/>
  <c r="ER270"/>
  <c r="ER269"/>
  <c r="ER268"/>
  <c r="ER267"/>
  <c r="ER266"/>
  <c r="ER265"/>
  <c r="ER264"/>
  <c r="ER263"/>
  <c r="ER262"/>
  <c r="ER261"/>
  <c r="ER260"/>
  <c r="ER259"/>
  <c r="ER258"/>
  <c r="ER257"/>
  <c r="ER256"/>
  <c r="ER255"/>
  <c r="ER254"/>
  <c r="ER253"/>
  <c r="ER252"/>
  <c r="ER251"/>
  <c r="ER250"/>
  <c r="ER249"/>
  <c r="ER248"/>
  <c r="ER247"/>
  <c r="ER246"/>
  <c r="ER245"/>
  <c r="ER244"/>
  <c r="ER243"/>
  <c r="ER242"/>
  <c r="ER241"/>
  <c r="ER240"/>
  <c r="ER239"/>
  <c r="ER238"/>
  <c r="ER237"/>
  <c r="ER236"/>
  <c r="ER235"/>
  <c r="ER234"/>
  <c r="ER233"/>
  <c r="ER232"/>
  <c r="ER231"/>
  <c r="ER230"/>
  <c r="ER229"/>
  <c r="ER228"/>
  <c r="ER227"/>
  <c r="ER226"/>
  <c r="ER225"/>
  <c r="ER224"/>
  <c r="ER223"/>
  <c r="ER222"/>
  <c r="ER221"/>
  <c r="ER220"/>
  <c r="ER219"/>
  <c r="ER218"/>
  <c r="ER217"/>
  <c r="ER216"/>
  <c r="ER215"/>
  <c r="ER214"/>
  <c r="ER213"/>
  <c r="ER212"/>
  <c r="ER211"/>
  <c r="ER210"/>
  <c r="ER209"/>
  <c r="ER208"/>
  <c r="ER207"/>
  <c r="ER206"/>
  <c r="ER205"/>
  <c r="ER204"/>
  <c r="ER203"/>
  <c r="ER202"/>
  <c r="ER201"/>
  <c r="ER200"/>
  <c r="ER199"/>
  <c r="ER198"/>
  <c r="ER197"/>
  <c r="ER196"/>
  <c r="ER195"/>
  <c r="ER194"/>
  <c r="ER193"/>
  <c r="ER192"/>
  <c r="ER191"/>
  <c r="ER190"/>
  <c r="ER189"/>
  <c r="ER188"/>
  <c r="ER187"/>
  <c r="ER186"/>
  <c r="ER185"/>
  <c r="ER184"/>
  <c r="ER183"/>
  <c r="ER182"/>
  <c r="ER181"/>
  <c r="ER180"/>
  <c r="ER179"/>
  <c r="ER178"/>
  <c r="ER177"/>
  <c r="ER176"/>
  <c r="ER175"/>
  <c r="ER174"/>
  <c r="ER173"/>
  <c r="ER172"/>
  <c r="ER171"/>
  <c r="ER170"/>
  <c r="ER169"/>
  <c r="ER168"/>
  <c r="ER167"/>
  <c r="ER166"/>
  <c r="ER165"/>
  <c r="ER164"/>
  <c r="ER163"/>
  <c r="ER162"/>
  <c r="ER161"/>
  <c r="ER160"/>
  <c r="ER159"/>
  <c r="ER158"/>
  <c r="ER157"/>
  <c r="ER156"/>
  <c r="ER155"/>
  <c r="ER154"/>
  <c r="ER153"/>
  <c r="ER152"/>
  <c r="ER151"/>
  <c r="ER150"/>
  <c r="ER149"/>
  <c r="ER148"/>
  <c r="ER147"/>
  <c r="ER146"/>
  <c r="ER145"/>
  <c r="ER144"/>
  <c r="ER143"/>
  <c r="ER142"/>
  <c r="ER141"/>
  <c r="ER140"/>
  <c r="ER139"/>
  <c r="ER138"/>
  <c r="ER137"/>
  <c r="ER136"/>
  <c r="ER135"/>
  <c r="ER134"/>
  <c r="ER133"/>
  <c r="ER132"/>
  <c r="ER131"/>
  <c r="ER130"/>
  <c r="ER129"/>
  <c r="ER128"/>
  <c r="ER127"/>
  <c r="ER126"/>
  <c r="ER125"/>
  <c r="ER124"/>
  <c r="ER123"/>
  <c r="ER122"/>
  <c r="ER121"/>
  <c r="ER120"/>
  <c r="ER119"/>
  <c r="ER118"/>
  <c r="ER117"/>
  <c r="ER116"/>
  <c r="ER115"/>
  <c r="ER114"/>
  <c r="ER113"/>
  <c r="ER112"/>
  <c r="ER111"/>
  <c r="ER110"/>
  <c r="ER109"/>
  <c r="ER108"/>
  <c r="ER107"/>
  <c r="ER106"/>
  <c r="ER105"/>
  <c r="ER104"/>
  <c r="ER103"/>
  <c r="ER102"/>
  <c r="ER101"/>
  <c r="ER100"/>
  <c r="ER99"/>
  <c r="ER98"/>
  <c r="ER97"/>
  <c r="ER96"/>
  <c r="ER95"/>
  <c r="ER94"/>
  <c r="ER93"/>
  <c r="ER92"/>
  <c r="ER91"/>
  <c r="ER90"/>
  <c r="ER89"/>
  <c r="ER88"/>
  <c r="ER87"/>
  <c r="ER86"/>
  <c r="ER85"/>
  <c r="ER84"/>
  <c r="ER83"/>
  <c r="ER82"/>
  <c r="ER81"/>
  <c r="ER80"/>
  <c r="ER79"/>
  <c r="ER78"/>
  <c r="ER77"/>
  <c r="ER76"/>
  <c r="ER75"/>
  <c r="ER74"/>
  <c r="ER73"/>
  <c r="ER72"/>
  <c r="ER71"/>
  <c r="ER70"/>
  <c r="ER69"/>
  <c r="ER68"/>
  <c r="ER67"/>
  <c r="ER66"/>
  <c r="ER65"/>
  <c r="ER64"/>
  <c r="ER63"/>
  <c r="ER62"/>
  <c r="ER61"/>
  <c r="ER60"/>
  <c r="ER59"/>
  <c r="ER58"/>
  <c r="ER57"/>
  <c r="ER56"/>
  <c r="ER55"/>
  <c r="ER54"/>
  <c r="ER53"/>
  <c r="ER52"/>
  <c r="ER51"/>
  <c r="ER50"/>
  <c r="ER49"/>
  <c r="ER48"/>
  <c r="ER47"/>
  <c r="EQ550"/>
  <c r="EQ549"/>
  <c r="EQ548"/>
  <c r="EQ547"/>
  <c r="EQ546"/>
  <c r="EQ545"/>
  <c r="EQ544"/>
  <c r="EQ543"/>
  <c r="EQ542"/>
  <c r="EQ541"/>
  <c r="EQ540"/>
  <c r="EQ539"/>
  <c r="EQ538"/>
  <c r="EQ537"/>
  <c r="EQ536"/>
  <c r="EQ535"/>
  <c r="EQ534"/>
  <c r="EQ533"/>
  <c r="EQ532"/>
  <c r="EQ531"/>
  <c r="EQ530"/>
  <c r="EQ529"/>
  <c r="EQ528"/>
  <c r="EQ527"/>
  <c r="EQ526"/>
  <c r="EQ525"/>
  <c r="EQ524"/>
  <c r="EQ523"/>
  <c r="EQ522"/>
  <c r="EQ521"/>
  <c r="EQ520"/>
  <c r="EQ519"/>
  <c r="EQ518"/>
  <c r="EQ517"/>
  <c r="EQ516"/>
  <c r="EQ515"/>
  <c r="EQ514"/>
  <c r="EQ513"/>
  <c r="EQ512"/>
  <c r="EQ511"/>
  <c r="EQ510"/>
  <c r="EQ509"/>
  <c r="EQ508"/>
  <c r="EQ507"/>
  <c r="EQ506"/>
  <c r="EQ505"/>
  <c r="EQ504"/>
  <c r="EQ503"/>
  <c r="EQ502"/>
  <c r="EQ501"/>
  <c r="EQ500"/>
  <c r="EQ499"/>
  <c r="EQ498"/>
  <c r="EQ497"/>
  <c r="EQ496"/>
  <c r="EQ495"/>
  <c r="EQ494"/>
  <c r="EQ493"/>
  <c r="EQ492"/>
  <c r="EQ491"/>
  <c r="EQ490"/>
  <c r="EQ489"/>
  <c r="EQ488"/>
  <c r="EQ487"/>
  <c r="EQ486"/>
  <c r="EQ485"/>
  <c r="EQ484"/>
  <c r="EQ483"/>
  <c r="EQ482"/>
  <c r="EQ481"/>
  <c r="EQ480"/>
  <c r="EQ479"/>
  <c r="EQ478"/>
  <c r="EQ477"/>
  <c r="EQ476"/>
  <c r="EQ475"/>
  <c r="EQ474"/>
  <c r="EQ473"/>
  <c r="EQ472"/>
  <c r="EQ471"/>
  <c r="EQ470"/>
  <c r="EQ469"/>
  <c r="EQ468"/>
  <c r="EQ467"/>
  <c r="EQ466"/>
  <c r="EQ465"/>
  <c r="EQ464"/>
  <c r="EQ463"/>
  <c r="EQ462"/>
  <c r="EQ461"/>
  <c r="EQ460"/>
  <c r="EQ459"/>
  <c r="EQ458"/>
  <c r="EQ457"/>
  <c r="EQ456"/>
  <c r="EQ455"/>
  <c r="EQ454"/>
  <c r="EQ453"/>
  <c r="EQ452"/>
  <c r="EQ451"/>
  <c r="EQ450"/>
  <c r="EQ449"/>
  <c r="EQ448"/>
  <c r="EQ447"/>
  <c r="EQ446"/>
  <c r="EQ445"/>
  <c r="EQ444"/>
  <c r="EQ443"/>
  <c r="EQ442"/>
  <c r="EQ441"/>
  <c r="EQ440"/>
  <c r="EQ439"/>
  <c r="EQ438"/>
  <c r="EQ437"/>
  <c r="EQ436"/>
  <c r="EQ435"/>
  <c r="EQ434"/>
  <c r="EQ433"/>
  <c r="EQ432"/>
  <c r="EQ431"/>
  <c r="EQ430"/>
  <c r="EQ429"/>
  <c r="EQ428"/>
  <c r="EQ427"/>
  <c r="EQ426"/>
  <c r="EQ425"/>
  <c r="EQ424"/>
  <c r="EQ423"/>
  <c r="EQ422"/>
  <c r="EQ421"/>
  <c r="EQ420"/>
  <c r="EQ419"/>
  <c r="EQ418"/>
  <c r="EQ417"/>
  <c r="EQ416"/>
  <c r="EQ415"/>
  <c r="EQ414"/>
  <c r="EQ413"/>
  <c r="EQ412"/>
  <c r="EQ411"/>
  <c r="EQ410"/>
  <c r="EQ409"/>
  <c r="EQ408"/>
  <c r="EQ407"/>
  <c r="EQ406"/>
  <c r="EQ405"/>
  <c r="EQ404"/>
  <c r="EQ403"/>
  <c r="EQ402"/>
  <c r="EQ401"/>
  <c r="EQ400"/>
  <c r="EQ399"/>
  <c r="EQ398"/>
  <c r="EQ397"/>
  <c r="EQ396"/>
  <c r="EQ395"/>
  <c r="EQ394"/>
  <c r="EQ393"/>
  <c r="EQ392"/>
  <c r="EQ391"/>
  <c r="EQ390"/>
  <c r="EQ389"/>
  <c r="EQ388"/>
  <c r="EQ387"/>
  <c r="EQ386"/>
  <c r="EQ385"/>
  <c r="EQ384"/>
  <c r="EQ383"/>
  <c r="EQ382"/>
  <c r="EQ381"/>
  <c r="EQ380"/>
  <c r="EQ379"/>
  <c r="EQ378"/>
  <c r="EQ377"/>
  <c r="EQ376"/>
  <c r="EQ375"/>
  <c r="EQ374"/>
  <c r="EQ373"/>
  <c r="EQ372"/>
  <c r="EQ371"/>
  <c r="EQ370"/>
  <c r="EQ369"/>
  <c r="EQ368"/>
  <c r="EQ367"/>
  <c r="EQ366"/>
  <c r="EQ365"/>
  <c r="EQ364"/>
  <c r="EQ363"/>
  <c r="EQ362"/>
  <c r="EQ361"/>
  <c r="EQ360"/>
  <c r="EQ359"/>
  <c r="EQ358"/>
  <c r="EQ357"/>
  <c r="EQ356"/>
  <c r="EQ355"/>
  <c r="EQ354"/>
  <c r="EQ353"/>
  <c r="EQ352"/>
  <c r="EQ351"/>
  <c r="EQ350"/>
  <c r="EQ349"/>
  <c r="EQ348"/>
  <c r="EQ347"/>
  <c r="EQ346"/>
  <c r="EQ345"/>
  <c r="EQ344"/>
  <c r="EQ343"/>
  <c r="EQ342"/>
  <c r="EQ341"/>
  <c r="EQ340"/>
  <c r="EQ339"/>
  <c r="EQ338"/>
  <c r="EQ337"/>
  <c r="EQ336"/>
  <c r="EQ335"/>
  <c r="EQ334"/>
  <c r="EQ333"/>
  <c r="EQ332"/>
  <c r="EQ331"/>
  <c r="EQ330"/>
  <c r="EQ329"/>
  <c r="EQ328"/>
  <c r="EQ327"/>
  <c r="EQ326"/>
  <c r="EQ325"/>
  <c r="EQ324"/>
  <c r="EQ323"/>
  <c r="EQ322"/>
  <c r="EQ321"/>
  <c r="EQ320"/>
  <c r="EQ319"/>
  <c r="EQ318"/>
  <c r="EQ317"/>
  <c r="EQ316"/>
  <c r="EQ315"/>
  <c r="EQ314"/>
  <c r="EQ313"/>
  <c r="EQ312"/>
  <c r="EQ311"/>
  <c r="EQ310"/>
  <c r="EQ309"/>
  <c r="EQ308"/>
  <c r="EQ307"/>
  <c r="EQ306"/>
  <c r="EQ305"/>
  <c r="EQ304"/>
  <c r="EQ303"/>
  <c r="EQ302"/>
  <c r="EQ301"/>
  <c r="EQ300"/>
  <c r="EQ299"/>
  <c r="EQ298"/>
  <c r="EQ297"/>
  <c r="EQ296"/>
  <c r="EQ295"/>
  <c r="EQ294"/>
  <c r="EQ293"/>
  <c r="EQ292"/>
  <c r="EQ291"/>
  <c r="EQ290"/>
  <c r="EQ289"/>
  <c r="EQ288"/>
  <c r="EQ287"/>
  <c r="EQ286"/>
  <c r="EQ285"/>
  <c r="EQ284"/>
  <c r="EQ283"/>
  <c r="EQ282"/>
  <c r="EQ281"/>
  <c r="EQ280"/>
  <c r="EQ279"/>
  <c r="EQ278"/>
  <c r="EQ277"/>
  <c r="EQ276"/>
  <c r="EQ275"/>
  <c r="EQ274"/>
  <c r="EQ273"/>
  <c r="EQ272"/>
  <c r="EQ271"/>
  <c r="EQ270"/>
  <c r="EQ269"/>
  <c r="EQ268"/>
  <c r="EQ267"/>
  <c r="EQ266"/>
  <c r="EQ265"/>
  <c r="EQ264"/>
  <c r="EQ263"/>
  <c r="EQ262"/>
  <c r="EQ261"/>
  <c r="EQ260"/>
  <c r="EQ259"/>
  <c r="EQ258"/>
  <c r="EQ257"/>
  <c r="EQ256"/>
  <c r="EQ255"/>
  <c r="EQ254"/>
  <c r="EQ253"/>
  <c r="EQ252"/>
  <c r="EQ251"/>
  <c r="EQ250"/>
  <c r="EQ249"/>
  <c r="EQ248"/>
  <c r="EQ247"/>
  <c r="EQ246"/>
  <c r="EQ245"/>
  <c r="EQ244"/>
  <c r="EQ243"/>
  <c r="EQ242"/>
  <c r="EQ241"/>
  <c r="EQ240"/>
  <c r="EQ239"/>
  <c r="EQ238"/>
  <c r="EQ237"/>
  <c r="EQ236"/>
  <c r="EQ235"/>
  <c r="EQ234"/>
  <c r="EQ233"/>
  <c r="EQ232"/>
  <c r="EQ231"/>
  <c r="EQ230"/>
  <c r="EQ229"/>
  <c r="EQ228"/>
  <c r="EQ227"/>
  <c r="EQ226"/>
  <c r="EQ225"/>
  <c r="EQ224"/>
  <c r="EQ223"/>
  <c r="EQ222"/>
  <c r="EQ221"/>
  <c r="EQ220"/>
  <c r="EQ219"/>
  <c r="EQ218"/>
  <c r="EQ217"/>
  <c r="EQ216"/>
  <c r="EQ215"/>
  <c r="EQ214"/>
  <c r="EQ213"/>
  <c r="EQ212"/>
  <c r="EQ211"/>
  <c r="EQ210"/>
  <c r="EQ209"/>
  <c r="EQ208"/>
  <c r="EQ207"/>
  <c r="EQ206"/>
  <c r="EQ205"/>
  <c r="EQ204"/>
  <c r="EQ203"/>
  <c r="EQ202"/>
  <c r="EQ201"/>
  <c r="EQ200"/>
  <c r="EQ199"/>
  <c r="EQ198"/>
  <c r="EQ197"/>
  <c r="EQ196"/>
  <c r="EQ195"/>
  <c r="EQ194"/>
  <c r="EQ193"/>
  <c r="EQ192"/>
  <c r="EQ191"/>
  <c r="EQ190"/>
  <c r="EQ189"/>
  <c r="EQ188"/>
  <c r="EQ187"/>
  <c r="EQ186"/>
  <c r="EQ185"/>
  <c r="EQ184"/>
  <c r="EQ183"/>
  <c r="EQ182"/>
  <c r="EQ181"/>
  <c r="EQ180"/>
  <c r="EQ179"/>
  <c r="EQ178"/>
  <c r="EQ177"/>
  <c r="EQ176"/>
  <c r="EQ175"/>
  <c r="EQ174"/>
  <c r="EQ173"/>
  <c r="EQ172"/>
  <c r="EQ171"/>
  <c r="EQ170"/>
  <c r="EQ169"/>
  <c r="EQ168"/>
  <c r="EQ167"/>
  <c r="EQ166"/>
  <c r="EQ165"/>
  <c r="EQ164"/>
  <c r="EQ163"/>
  <c r="EQ162"/>
  <c r="EQ161"/>
  <c r="EQ160"/>
  <c r="EQ159"/>
  <c r="EQ158"/>
  <c r="EQ157"/>
  <c r="EQ156"/>
  <c r="EQ155"/>
  <c r="EQ154"/>
  <c r="EQ153"/>
  <c r="EQ152"/>
  <c r="EQ151"/>
  <c r="EQ150"/>
  <c r="EQ149"/>
  <c r="EQ148"/>
  <c r="EQ147"/>
  <c r="EQ146"/>
  <c r="EQ145"/>
  <c r="EQ144"/>
  <c r="EQ143"/>
  <c r="EQ142"/>
  <c r="EQ141"/>
  <c r="EQ140"/>
  <c r="EQ139"/>
  <c r="EQ138"/>
  <c r="EQ137"/>
  <c r="EQ136"/>
  <c r="EQ135"/>
  <c r="EQ134"/>
  <c r="EQ133"/>
  <c r="EQ132"/>
  <c r="EQ131"/>
  <c r="EQ130"/>
  <c r="EQ129"/>
  <c r="EQ128"/>
  <c r="EQ127"/>
  <c r="EQ126"/>
  <c r="EQ125"/>
  <c r="EQ124"/>
  <c r="EQ123"/>
  <c r="EQ122"/>
  <c r="EQ121"/>
  <c r="EQ120"/>
  <c r="EQ119"/>
  <c r="EQ118"/>
  <c r="EQ117"/>
  <c r="EQ116"/>
  <c r="EQ115"/>
  <c r="EQ114"/>
  <c r="EQ113"/>
  <c r="EQ112"/>
  <c r="EQ111"/>
  <c r="EQ110"/>
  <c r="EQ109"/>
  <c r="EQ108"/>
  <c r="EQ107"/>
  <c r="EQ106"/>
  <c r="EQ105"/>
  <c r="EQ104"/>
  <c r="EQ103"/>
  <c r="EQ102"/>
  <c r="EQ101"/>
  <c r="EQ100"/>
  <c r="EQ99"/>
  <c r="EQ98"/>
  <c r="EQ97"/>
  <c r="EQ96"/>
  <c r="EQ95"/>
  <c r="EQ94"/>
  <c r="EQ93"/>
  <c r="EQ92"/>
  <c r="EQ91"/>
  <c r="EQ90"/>
  <c r="EQ89"/>
  <c r="EQ88"/>
  <c r="EQ87"/>
  <c r="EQ86"/>
  <c r="EQ85"/>
  <c r="EQ84"/>
  <c r="EQ83"/>
  <c r="EQ82"/>
  <c r="EQ81"/>
  <c r="EQ80"/>
  <c r="EQ79"/>
  <c r="EQ78"/>
  <c r="EQ77"/>
  <c r="EQ76"/>
  <c r="EQ75"/>
  <c r="EQ74"/>
  <c r="EQ73"/>
  <c r="EQ72"/>
  <c r="EQ71"/>
  <c r="EQ70"/>
  <c r="EQ69"/>
  <c r="EQ68"/>
  <c r="EQ67"/>
  <c r="EQ66"/>
  <c r="EQ65"/>
  <c r="EQ64"/>
  <c r="EQ63"/>
  <c r="EQ62"/>
  <c r="EQ61"/>
  <c r="EQ60"/>
  <c r="EQ59"/>
  <c r="EQ58"/>
  <c r="EQ57"/>
  <c r="EQ56"/>
  <c r="EQ55"/>
  <c r="EQ54"/>
  <c r="EQ53"/>
  <c r="EQ52"/>
  <c r="EQ51"/>
  <c r="EQ50"/>
  <c r="EQ49"/>
  <c r="EQ48"/>
  <c r="EQ47"/>
  <c r="EC550"/>
  <c r="EC549"/>
  <c r="EC548"/>
  <c r="EC547"/>
  <c r="EC546"/>
  <c r="EC545"/>
  <c r="EC544"/>
  <c r="EC543"/>
  <c r="EC542"/>
  <c r="EC541"/>
  <c r="EC540"/>
  <c r="EC539"/>
  <c r="EC538"/>
  <c r="EC537"/>
  <c r="EC536"/>
  <c r="EC535"/>
  <c r="EC534"/>
  <c r="EC533"/>
  <c r="EC532"/>
  <c r="EC531"/>
  <c r="EC530"/>
  <c r="EC529"/>
  <c r="EC528"/>
  <c r="EC527"/>
  <c r="EC526"/>
  <c r="EC525"/>
  <c r="EC524"/>
  <c r="EC523"/>
  <c r="EC522"/>
  <c r="EC521"/>
  <c r="EC520"/>
  <c r="EC519"/>
  <c r="EC518"/>
  <c r="EC517"/>
  <c r="EC516"/>
  <c r="EC515"/>
  <c r="EC514"/>
  <c r="EC513"/>
  <c r="EC512"/>
  <c r="EC511"/>
  <c r="EC510"/>
  <c r="EC509"/>
  <c r="EC508"/>
  <c r="EC507"/>
  <c r="EC506"/>
  <c r="EC505"/>
  <c r="EC504"/>
  <c r="EC503"/>
  <c r="EC502"/>
  <c r="EC501"/>
  <c r="EC500"/>
  <c r="EC499"/>
  <c r="EC498"/>
  <c r="EC497"/>
  <c r="EC496"/>
  <c r="EC495"/>
  <c r="EC494"/>
  <c r="EC493"/>
  <c r="EC492"/>
  <c r="EC491"/>
  <c r="EC490"/>
  <c r="EC489"/>
  <c r="EC488"/>
  <c r="EC487"/>
  <c r="EC486"/>
  <c r="EC485"/>
  <c r="EC484"/>
  <c r="EC483"/>
  <c r="EC482"/>
  <c r="EC481"/>
  <c r="EC480"/>
  <c r="EC479"/>
  <c r="EC478"/>
  <c r="EC477"/>
  <c r="EC476"/>
  <c r="EC475"/>
  <c r="EC474"/>
  <c r="EC473"/>
  <c r="EC472"/>
  <c r="EC471"/>
  <c r="EC470"/>
  <c r="EC469"/>
  <c r="EC468"/>
  <c r="EC467"/>
  <c r="EC466"/>
  <c r="EC465"/>
  <c r="EC464"/>
  <c r="EC463"/>
  <c r="EC462"/>
  <c r="EC461"/>
  <c r="EC460"/>
  <c r="EC459"/>
  <c r="EC458"/>
  <c r="EC457"/>
  <c r="EC456"/>
  <c r="EC455"/>
  <c r="EC454"/>
  <c r="EC453"/>
  <c r="EC452"/>
  <c r="EC451"/>
  <c r="EC450"/>
  <c r="EC449"/>
  <c r="EC448"/>
  <c r="EC447"/>
  <c r="EC446"/>
  <c r="EC445"/>
  <c r="EC444"/>
  <c r="EC443"/>
  <c r="EC442"/>
  <c r="EC441"/>
  <c r="EC440"/>
  <c r="EC439"/>
  <c r="EC438"/>
  <c r="EC437"/>
  <c r="EC436"/>
  <c r="EC435"/>
  <c r="EC434"/>
  <c r="EC433"/>
  <c r="EC432"/>
  <c r="EC431"/>
  <c r="EC430"/>
  <c r="EC429"/>
  <c r="EC428"/>
  <c r="EC427"/>
  <c r="EC426"/>
  <c r="EC425"/>
  <c r="EC424"/>
  <c r="EC423"/>
  <c r="EC422"/>
  <c r="EC421"/>
  <c r="EC420"/>
  <c r="EC419"/>
  <c r="EC418"/>
  <c r="EC417"/>
  <c r="EC416"/>
  <c r="EC415"/>
  <c r="EC414"/>
  <c r="EC413"/>
  <c r="EC412"/>
  <c r="EC411"/>
  <c r="EC410"/>
  <c r="EC409"/>
  <c r="EC408"/>
  <c r="EC407"/>
  <c r="EC406"/>
  <c r="EC405"/>
  <c r="EC404"/>
  <c r="EC403"/>
  <c r="EC402"/>
  <c r="EC401"/>
  <c r="EC400"/>
  <c r="EC399"/>
  <c r="EC398"/>
  <c r="EC397"/>
  <c r="EC396"/>
  <c r="EC395"/>
  <c r="EC394"/>
  <c r="EC393"/>
  <c r="EC392"/>
  <c r="EC391"/>
  <c r="EC390"/>
  <c r="EC389"/>
  <c r="EC388"/>
  <c r="EC387"/>
  <c r="EC386"/>
  <c r="EC385"/>
  <c r="EC384"/>
  <c r="EC383"/>
  <c r="EC382"/>
  <c r="EC381"/>
  <c r="EC380"/>
  <c r="EC379"/>
  <c r="EC378"/>
  <c r="EC377"/>
  <c r="EC376"/>
  <c r="EC375"/>
  <c r="EC374"/>
  <c r="EC373"/>
  <c r="EC372"/>
  <c r="EC371"/>
  <c r="EC370"/>
  <c r="EC369"/>
  <c r="EC368"/>
  <c r="EC367"/>
  <c r="EC366"/>
  <c r="EC365"/>
  <c r="EC364"/>
  <c r="EC363"/>
  <c r="EC362"/>
  <c r="EC361"/>
  <c r="EC360"/>
  <c r="EC359"/>
  <c r="EC358"/>
  <c r="EC357"/>
  <c r="EC356"/>
  <c r="EC355"/>
  <c r="EC354"/>
  <c r="EC353"/>
  <c r="EC352"/>
  <c r="EC351"/>
  <c r="EC350"/>
  <c r="EC349"/>
  <c r="EC348"/>
  <c r="EC347"/>
  <c r="EC346"/>
  <c r="EC345"/>
  <c r="EC344"/>
  <c r="EC343"/>
  <c r="EC342"/>
  <c r="EC341"/>
  <c r="EC340"/>
  <c r="EC339"/>
  <c r="EC338"/>
  <c r="EC337"/>
  <c r="EC336"/>
  <c r="EC335"/>
  <c r="EC334"/>
  <c r="EC333"/>
  <c r="EC332"/>
  <c r="EC331"/>
  <c r="EC330"/>
  <c r="EC329"/>
  <c r="EC328"/>
  <c r="EC327"/>
  <c r="EC326"/>
  <c r="EC325"/>
  <c r="EC324"/>
  <c r="EC323"/>
  <c r="EC322"/>
  <c r="EC321"/>
  <c r="EC320"/>
  <c r="EC319"/>
  <c r="EC318"/>
  <c r="EC317"/>
  <c r="EC316"/>
  <c r="EC315"/>
  <c r="EC314"/>
  <c r="EC313"/>
  <c r="EC312"/>
  <c r="EC311"/>
  <c r="EC310"/>
  <c r="EC309"/>
  <c r="EC308"/>
  <c r="EC307"/>
  <c r="EC306"/>
  <c r="EC305"/>
  <c r="EC304"/>
  <c r="EC303"/>
  <c r="EC302"/>
  <c r="EC301"/>
  <c r="EC300"/>
  <c r="EC299"/>
  <c r="EC298"/>
  <c r="EC297"/>
  <c r="EC296"/>
  <c r="EC295"/>
  <c r="EC294"/>
  <c r="EC293"/>
  <c r="EC292"/>
  <c r="EC291"/>
  <c r="EC290"/>
  <c r="EC289"/>
  <c r="EC288"/>
  <c r="EC287"/>
  <c r="EC286"/>
  <c r="EC285"/>
  <c r="EC284"/>
  <c r="EC283"/>
  <c r="EC282"/>
  <c r="EC281"/>
  <c r="EC280"/>
  <c r="EC279"/>
  <c r="EC278"/>
  <c r="EC277"/>
  <c r="EC276"/>
  <c r="EC275"/>
  <c r="EC274"/>
  <c r="EC273"/>
  <c r="EC272"/>
  <c r="EC271"/>
  <c r="EC270"/>
  <c r="EC269"/>
  <c r="EC268"/>
  <c r="EC267"/>
  <c r="EC266"/>
  <c r="EC265"/>
  <c r="EC264"/>
  <c r="EC263"/>
  <c r="EC262"/>
  <c r="EC261"/>
  <c r="EC260"/>
  <c r="EC259"/>
  <c r="EC258"/>
  <c r="EC257"/>
  <c r="EC256"/>
  <c r="EC255"/>
  <c r="EC254"/>
  <c r="EC253"/>
  <c r="EC252"/>
  <c r="EC251"/>
  <c r="EC250"/>
  <c r="EC249"/>
  <c r="EC248"/>
  <c r="EC247"/>
  <c r="EC246"/>
  <c r="EC245"/>
  <c r="EC244"/>
  <c r="EC243"/>
  <c r="EC242"/>
  <c r="EC241"/>
  <c r="EC240"/>
  <c r="EC239"/>
  <c r="EC238"/>
  <c r="EC237"/>
  <c r="EC236"/>
  <c r="EC235"/>
  <c r="EC234"/>
  <c r="EC233"/>
  <c r="EC232"/>
  <c r="EC231"/>
  <c r="EC230"/>
  <c r="EC229"/>
  <c r="EC228"/>
  <c r="EC227"/>
  <c r="EC226"/>
  <c r="EC225"/>
  <c r="EC224"/>
  <c r="EC223"/>
  <c r="EC222"/>
  <c r="EC221"/>
  <c r="EC220"/>
  <c r="EC219"/>
  <c r="EC218"/>
  <c r="EC217"/>
  <c r="EC216"/>
  <c r="EC215"/>
  <c r="EC214"/>
  <c r="EC213"/>
  <c r="EC212"/>
  <c r="EC211"/>
  <c r="EC210"/>
  <c r="EC209"/>
  <c r="EC208"/>
  <c r="EC207"/>
  <c r="EC206"/>
  <c r="EC205"/>
  <c r="EC204"/>
  <c r="EC203"/>
  <c r="EC202"/>
  <c r="EC201"/>
  <c r="EC200"/>
  <c r="EC199"/>
  <c r="EC198"/>
  <c r="EC197"/>
  <c r="EC196"/>
  <c r="EC195"/>
  <c r="EC194"/>
  <c r="EC193"/>
  <c r="EC192"/>
  <c r="EC191"/>
  <c r="EC190"/>
  <c r="EC189"/>
  <c r="EC188"/>
  <c r="EC187"/>
  <c r="EC186"/>
  <c r="EC185"/>
  <c r="EC184"/>
  <c r="EC183"/>
  <c r="EC182"/>
  <c r="EC181"/>
  <c r="EC180"/>
  <c r="EC179"/>
  <c r="EC178"/>
  <c r="EC177"/>
  <c r="EC176"/>
  <c r="EC175"/>
  <c r="EC174"/>
  <c r="EC173"/>
  <c r="EC172"/>
  <c r="EC171"/>
  <c r="EC170"/>
  <c r="EC169"/>
  <c r="EC168"/>
  <c r="EC167"/>
  <c r="EC166"/>
  <c r="EC165"/>
  <c r="EC164"/>
  <c r="EC163"/>
  <c r="EC162"/>
  <c r="EC161"/>
  <c r="EC160"/>
  <c r="EC159"/>
  <c r="EC158"/>
  <c r="EC157"/>
  <c r="EC156"/>
  <c r="EC155"/>
  <c r="EC154"/>
  <c r="EC153"/>
  <c r="EC152"/>
  <c r="EC151"/>
  <c r="EC150"/>
  <c r="EC149"/>
  <c r="EC148"/>
  <c r="EC147"/>
  <c r="EC146"/>
  <c r="EC145"/>
  <c r="EC144"/>
  <c r="EC143"/>
  <c r="EC142"/>
  <c r="EC141"/>
  <c r="EC140"/>
  <c r="EC139"/>
  <c r="EC138"/>
  <c r="EC137"/>
  <c r="EC136"/>
  <c r="EC135"/>
  <c r="EC134"/>
  <c r="EC133"/>
  <c r="EC132"/>
  <c r="EC131"/>
  <c r="EC130"/>
  <c r="EC129"/>
  <c r="EC128"/>
  <c r="EC127"/>
  <c r="EC126"/>
  <c r="EC125"/>
  <c r="EC124"/>
  <c r="EC123"/>
  <c r="EC122"/>
  <c r="EC121"/>
  <c r="EC120"/>
  <c r="EC119"/>
  <c r="EC118"/>
  <c r="EC117"/>
  <c r="EC116"/>
  <c r="EC115"/>
  <c r="EC114"/>
  <c r="EC113"/>
  <c r="EC112"/>
  <c r="EC111"/>
  <c r="EC110"/>
  <c r="EC109"/>
  <c r="EC108"/>
  <c r="EC107"/>
  <c r="EC106"/>
  <c r="EC105"/>
  <c r="EC104"/>
  <c r="EC103"/>
  <c r="EC102"/>
  <c r="EC101"/>
  <c r="EC100"/>
  <c r="EC99"/>
  <c r="EC98"/>
  <c r="EC97"/>
  <c r="EC96"/>
  <c r="EC95"/>
  <c r="EC94"/>
  <c r="EC93"/>
  <c r="EC92"/>
  <c r="EC91"/>
  <c r="EC90"/>
  <c r="EC89"/>
  <c r="EC88"/>
  <c r="EC87"/>
  <c r="EC86"/>
  <c r="EC85"/>
  <c r="EC84"/>
  <c r="EC83"/>
  <c r="EC82"/>
  <c r="EC81"/>
  <c r="EC80"/>
  <c r="EC79"/>
  <c r="EC78"/>
  <c r="EC77"/>
  <c r="EC76"/>
  <c r="EC75"/>
  <c r="EC74"/>
  <c r="EC73"/>
  <c r="EC72"/>
  <c r="EC71"/>
  <c r="EC70"/>
  <c r="EC69"/>
  <c r="EC68"/>
  <c r="EC67"/>
  <c r="EC66"/>
  <c r="EC65"/>
  <c r="EC64"/>
  <c r="EC63"/>
  <c r="EC62"/>
  <c r="EC61"/>
  <c r="EC60"/>
  <c r="EC59"/>
  <c r="EC58"/>
  <c r="EC57"/>
  <c r="EC56"/>
  <c r="EC55"/>
  <c r="EC54"/>
  <c r="EC53"/>
  <c r="EC52"/>
  <c r="EC51"/>
  <c r="EC50"/>
  <c r="EC49"/>
  <c r="EC48"/>
  <c r="EC47"/>
  <c r="DO550"/>
  <c r="DO549"/>
  <c r="DO548"/>
  <c r="DO547"/>
  <c r="DO546"/>
  <c r="DO545"/>
  <c r="DO544"/>
  <c r="DO543"/>
  <c r="DO542"/>
  <c r="DO541"/>
  <c r="DO540"/>
  <c r="DO539"/>
  <c r="DO538"/>
  <c r="DO537"/>
  <c r="DO536"/>
  <c r="DO535"/>
  <c r="DO534"/>
  <c r="DO533"/>
  <c r="DO532"/>
  <c r="DO531"/>
  <c r="DO530"/>
  <c r="DO529"/>
  <c r="DO528"/>
  <c r="DO527"/>
  <c r="DO526"/>
  <c r="DO525"/>
  <c r="DO524"/>
  <c r="DO523"/>
  <c r="DO522"/>
  <c r="DO521"/>
  <c r="DO520"/>
  <c r="DO519"/>
  <c r="DO518"/>
  <c r="DO517"/>
  <c r="DO516"/>
  <c r="DO515"/>
  <c r="DO514"/>
  <c r="DO513"/>
  <c r="DO512"/>
  <c r="DO511"/>
  <c r="DO510"/>
  <c r="DO509"/>
  <c r="DO508"/>
  <c r="DO507"/>
  <c r="DO506"/>
  <c r="DO505"/>
  <c r="DO504"/>
  <c r="DO503"/>
  <c r="DO502"/>
  <c r="DO501"/>
  <c r="DO500"/>
  <c r="DO499"/>
  <c r="DO498"/>
  <c r="DO497"/>
  <c r="DO496"/>
  <c r="DO495"/>
  <c r="DO494"/>
  <c r="DO493"/>
  <c r="DO492"/>
  <c r="DO491"/>
  <c r="DO490"/>
  <c r="DO489"/>
  <c r="DO488"/>
  <c r="DO487"/>
  <c r="DO486"/>
  <c r="DO485"/>
  <c r="DO484"/>
  <c r="DO483"/>
  <c r="DO482"/>
  <c r="DO481"/>
  <c r="DO480"/>
  <c r="DO479"/>
  <c r="DO478"/>
  <c r="DO477"/>
  <c r="DO476"/>
  <c r="DO475"/>
  <c r="DO474"/>
  <c r="DO473"/>
  <c r="DO472"/>
  <c r="DO471"/>
  <c r="DO470"/>
  <c r="DO469"/>
  <c r="DO468"/>
  <c r="DO467"/>
  <c r="DO466"/>
  <c r="DO465"/>
  <c r="DO464"/>
  <c r="DO463"/>
  <c r="DO462"/>
  <c r="DO461"/>
  <c r="DO460"/>
  <c r="DO459"/>
  <c r="DO458"/>
  <c r="DO457"/>
  <c r="DO456"/>
  <c r="DO455"/>
  <c r="DO454"/>
  <c r="DO453"/>
  <c r="DO452"/>
  <c r="DO451"/>
  <c r="DO450"/>
  <c r="DO449"/>
  <c r="DO448"/>
  <c r="DO447"/>
  <c r="DO446"/>
  <c r="DO445"/>
  <c r="DO444"/>
  <c r="DO443"/>
  <c r="DO442"/>
  <c r="DO441"/>
  <c r="DO440"/>
  <c r="DO439"/>
  <c r="DO438"/>
  <c r="DO437"/>
  <c r="DO436"/>
  <c r="DO435"/>
  <c r="DO434"/>
  <c r="DO433"/>
  <c r="DO432"/>
  <c r="DO431"/>
  <c r="DO430"/>
  <c r="DO429"/>
  <c r="DO428"/>
  <c r="DO427"/>
  <c r="DO426"/>
  <c r="DO425"/>
  <c r="DO424"/>
  <c r="DO423"/>
  <c r="DO422"/>
  <c r="DO421"/>
  <c r="DO420"/>
  <c r="DO419"/>
  <c r="DO418"/>
  <c r="DO417"/>
  <c r="DO416"/>
  <c r="DO415"/>
  <c r="DO414"/>
  <c r="DO413"/>
  <c r="DO412"/>
  <c r="DO411"/>
  <c r="DO410"/>
  <c r="DO409"/>
  <c r="DO408"/>
  <c r="DO407"/>
  <c r="DO406"/>
  <c r="DO405"/>
  <c r="DO404"/>
  <c r="DO403"/>
  <c r="DO402"/>
  <c r="DO401"/>
  <c r="DO400"/>
  <c r="DO399"/>
  <c r="DO398"/>
  <c r="DO397"/>
  <c r="DO396"/>
  <c r="DO395"/>
  <c r="DO394"/>
  <c r="DO393"/>
  <c r="DO392"/>
  <c r="DO391"/>
  <c r="DO390"/>
  <c r="DO389"/>
  <c r="DO388"/>
  <c r="DO387"/>
  <c r="DO386"/>
  <c r="DO385"/>
  <c r="DO384"/>
  <c r="DO383"/>
  <c r="DO382"/>
  <c r="DO381"/>
  <c r="DO380"/>
  <c r="DO379"/>
  <c r="DO378"/>
  <c r="DO377"/>
  <c r="DO376"/>
  <c r="DO375"/>
  <c r="DO374"/>
  <c r="DO373"/>
  <c r="DO372"/>
  <c r="DO371"/>
  <c r="DO370"/>
  <c r="DO369"/>
  <c r="DO368"/>
  <c r="DO367"/>
  <c r="DO366"/>
  <c r="DO365"/>
  <c r="DO364"/>
  <c r="DO363"/>
  <c r="DO362"/>
  <c r="DO361"/>
  <c r="DO360"/>
  <c r="DO359"/>
  <c r="DO358"/>
  <c r="DO357"/>
  <c r="DO356"/>
  <c r="DO355"/>
  <c r="DO354"/>
  <c r="DO353"/>
  <c r="DO352"/>
  <c r="DO351"/>
  <c r="DO350"/>
  <c r="DO349"/>
  <c r="DO348"/>
  <c r="DO347"/>
  <c r="DO346"/>
  <c r="DO345"/>
  <c r="DO344"/>
  <c r="DO343"/>
  <c r="DO342"/>
  <c r="DO341"/>
  <c r="DO340"/>
  <c r="DO339"/>
  <c r="DO338"/>
  <c r="DO337"/>
  <c r="DO336"/>
  <c r="DO335"/>
  <c r="DO334"/>
  <c r="DO333"/>
  <c r="DO332"/>
  <c r="DO331"/>
  <c r="DO330"/>
  <c r="DO329"/>
  <c r="DO328"/>
  <c r="DO327"/>
  <c r="DO326"/>
  <c r="DO325"/>
  <c r="DO324"/>
  <c r="DO323"/>
  <c r="DO322"/>
  <c r="DO321"/>
  <c r="DO320"/>
  <c r="DO319"/>
  <c r="DO318"/>
  <c r="DO317"/>
  <c r="DO316"/>
  <c r="DO315"/>
  <c r="DO314"/>
  <c r="DO313"/>
  <c r="DO312"/>
  <c r="DO311"/>
  <c r="DO310"/>
  <c r="DO309"/>
  <c r="DO308"/>
  <c r="DO307"/>
  <c r="DO306"/>
  <c r="DO305"/>
  <c r="DO304"/>
  <c r="DO303"/>
  <c r="DO302"/>
  <c r="DO301"/>
  <c r="DO300"/>
  <c r="DO299"/>
  <c r="DO298"/>
  <c r="DO297"/>
  <c r="DO296"/>
  <c r="DO295"/>
  <c r="DO294"/>
  <c r="DO293"/>
  <c r="DO292"/>
  <c r="DO291"/>
  <c r="DO290"/>
  <c r="DO289"/>
  <c r="DO288"/>
  <c r="DO287"/>
  <c r="DO286"/>
  <c r="DO285"/>
  <c r="DO284"/>
  <c r="DO283"/>
  <c r="DO282"/>
  <c r="DO281"/>
  <c r="DO280"/>
  <c r="DO279"/>
  <c r="DO278"/>
  <c r="DO277"/>
  <c r="DO276"/>
  <c r="DO275"/>
  <c r="DO274"/>
  <c r="DO273"/>
  <c r="DO272"/>
  <c r="DO271"/>
  <c r="DO270"/>
  <c r="DO269"/>
  <c r="DO268"/>
  <c r="DO267"/>
  <c r="DO266"/>
  <c r="DO265"/>
  <c r="DO264"/>
  <c r="DO263"/>
  <c r="DO262"/>
  <c r="DO261"/>
  <c r="DO260"/>
  <c r="DO259"/>
  <c r="DO258"/>
  <c r="DO257"/>
  <c r="DO256"/>
  <c r="DO255"/>
  <c r="DO254"/>
  <c r="DO253"/>
  <c r="DO252"/>
  <c r="DO251"/>
  <c r="DO250"/>
  <c r="DO249"/>
  <c r="DO248"/>
  <c r="DO247"/>
  <c r="DO246"/>
  <c r="DO245"/>
  <c r="DO244"/>
  <c r="DO243"/>
  <c r="DO242"/>
  <c r="DO241"/>
  <c r="DO240"/>
  <c r="DO239"/>
  <c r="DO238"/>
  <c r="DO237"/>
  <c r="DO236"/>
  <c r="DO235"/>
  <c r="DO234"/>
  <c r="DO233"/>
  <c r="DO232"/>
  <c r="DO231"/>
  <c r="DO230"/>
  <c r="DO229"/>
  <c r="DO228"/>
  <c r="DO227"/>
  <c r="DO226"/>
  <c r="DO225"/>
  <c r="DO224"/>
  <c r="DO223"/>
  <c r="DO222"/>
  <c r="DO221"/>
  <c r="DO220"/>
  <c r="DO219"/>
  <c r="DO218"/>
  <c r="DO217"/>
  <c r="DO216"/>
  <c r="DO215"/>
  <c r="DO214"/>
  <c r="DO213"/>
  <c r="DO212"/>
  <c r="DO211"/>
  <c r="DO210"/>
  <c r="DO209"/>
  <c r="DO208"/>
  <c r="DO207"/>
  <c r="DO206"/>
  <c r="DO205"/>
  <c r="DO204"/>
  <c r="DO203"/>
  <c r="DO202"/>
  <c r="DO201"/>
  <c r="DO200"/>
  <c r="DO199"/>
  <c r="DO198"/>
  <c r="DO197"/>
  <c r="DO196"/>
  <c r="DO195"/>
  <c r="DO194"/>
  <c r="DO193"/>
  <c r="DO192"/>
  <c r="DO191"/>
  <c r="DO190"/>
  <c r="DO189"/>
  <c r="DO188"/>
  <c r="DO187"/>
  <c r="DO186"/>
  <c r="DO185"/>
  <c r="DO184"/>
  <c r="DO183"/>
  <c r="DO182"/>
  <c r="DO181"/>
  <c r="DO180"/>
  <c r="DO179"/>
  <c r="DO178"/>
  <c r="DO177"/>
  <c r="DO176"/>
  <c r="DO175"/>
  <c r="DO174"/>
  <c r="DO173"/>
  <c r="DO172"/>
  <c r="DO171"/>
  <c r="DO170"/>
  <c r="DO169"/>
  <c r="DO168"/>
  <c r="DO167"/>
  <c r="DO166"/>
  <c r="DO165"/>
  <c r="DO164"/>
  <c r="DO163"/>
  <c r="DO162"/>
  <c r="DO161"/>
  <c r="DO160"/>
  <c r="DO159"/>
  <c r="DO158"/>
  <c r="DO157"/>
  <c r="DO156"/>
  <c r="DO155"/>
  <c r="DO154"/>
  <c r="DO153"/>
  <c r="DO152"/>
  <c r="DO151"/>
  <c r="DO150"/>
  <c r="DO149"/>
  <c r="DO148"/>
  <c r="DO147"/>
  <c r="DO146"/>
  <c r="DO145"/>
  <c r="DO144"/>
  <c r="DO143"/>
  <c r="DO142"/>
  <c r="DO141"/>
  <c r="DO140"/>
  <c r="DO139"/>
  <c r="DO138"/>
  <c r="DO137"/>
  <c r="DO136"/>
  <c r="DO135"/>
  <c r="DO134"/>
  <c r="DO133"/>
  <c r="DO132"/>
  <c r="DO131"/>
  <c r="DO130"/>
  <c r="DO129"/>
  <c r="DO128"/>
  <c r="DO127"/>
  <c r="DO126"/>
  <c r="DO125"/>
  <c r="DO124"/>
  <c r="DO123"/>
  <c r="DO122"/>
  <c r="DO121"/>
  <c r="DO120"/>
  <c r="DO119"/>
  <c r="DO118"/>
  <c r="DO117"/>
  <c r="DO116"/>
  <c r="DO115"/>
  <c r="DO114"/>
  <c r="DO113"/>
  <c r="DO112"/>
  <c r="DO111"/>
  <c r="DO110"/>
  <c r="DO109"/>
  <c r="DO108"/>
  <c r="DO107"/>
  <c r="DO106"/>
  <c r="DO105"/>
  <c r="DO104"/>
  <c r="DO103"/>
  <c r="DO102"/>
  <c r="DO101"/>
  <c r="DO100"/>
  <c r="DO99"/>
  <c r="DO98"/>
  <c r="DO97"/>
  <c r="DO96"/>
  <c r="DO95"/>
  <c r="DO94"/>
  <c r="DO93"/>
  <c r="DO92"/>
  <c r="DO91"/>
  <c r="DO90"/>
  <c r="DO89"/>
  <c r="DO88"/>
  <c r="DO87"/>
  <c r="DO86"/>
  <c r="DO85"/>
  <c r="DO84"/>
  <c r="DO83"/>
  <c r="DO82"/>
  <c r="DO81"/>
  <c r="DO80"/>
  <c r="DO79"/>
  <c r="DO78"/>
  <c r="DO77"/>
  <c r="DO76"/>
  <c r="DO75"/>
  <c r="DO74"/>
  <c r="DO73"/>
  <c r="DO72"/>
  <c r="DO71"/>
  <c r="DO70"/>
  <c r="DO69"/>
  <c r="DO68"/>
  <c r="DO67"/>
  <c r="DO66"/>
  <c r="DO65"/>
  <c r="DO64"/>
  <c r="DO63"/>
  <c r="DO62"/>
  <c r="DO61"/>
  <c r="DO60"/>
  <c r="DO59"/>
  <c r="DO58"/>
  <c r="DO57"/>
  <c r="DO56"/>
  <c r="DO55"/>
  <c r="DO54"/>
  <c r="DO53"/>
  <c r="DO52"/>
  <c r="DO51"/>
  <c r="DO50"/>
  <c r="DO49"/>
  <c r="DO48"/>
  <c r="DO47"/>
  <c r="DA550"/>
  <c r="DA549"/>
  <c r="DA548"/>
  <c r="DA547"/>
  <c r="DA546"/>
  <c r="DA545"/>
  <c r="DA544"/>
  <c r="DA543"/>
  <c r="DA542"/>
  <c r="DA541"/>
  <c r="DA540"/>
  <c r="DA539"/>
  <c r="DA538"/>
  <c r="DA537"/>
  <c r="DA536"/>
  <c r="DA535"/>
  <c r="DA534"/>
  <c r="DA533"/>
  <c r="DA532"/>
  <c r="DA531"/>
  <c r="DA530"/>
  <c r="DA529"/>
  <c r="DA528"/>
  <c r="DA527"/>
  <c r="DA526"/>
  <c r="DA525"/>
  <c r="DA524"/>
  <c r="DA523"/>
  <c r="DA522"/>
  <c r="DA521"/>
  <c r="DA520"/>
  <c r="DA519"/>
  <c r="DA518"/>
  <c r="DA517"/>
  <c r="DA516"/>
  <c r="DA515"/>
  <c r="DA514"/>
  <c r="DA513"/>
  <c r="DA512"/>
  <c r="DA511"/>
  <c r="DA510"/>
  <c r="DA509"/>
  <c r="DA508"/>
  <c r="DA507"/>
  <c r="DA506"/>
  <c r="DA505"/>
  <c r="DA504"/>
  <c r="DA503"/>
  <c r="DA502"/>
  <c r="DA501"/>
  <c r="DA500"/>
  <c r="DA499"/>
  <c r="DA498"/>
  <c r="DA497"/>
  <c r="DA496"/>
  <c r="DA495"/>
  <c r="DA494"/>
  <c r="DA493"/>
  <c r="DA492"/>
  <c r="DA491"/>
  <c r="DA490"/>
  <c r="DA489"/>
  <c r="DA488"/>
  <c r="DA487"/>
  <c r="DA486"/>
  <c r="DA485"/>
  <c r="DA484"/>
  <c r="DA483"/>
  <c r="DA482"/>
  <c r="DA481"/>
  <c r="DA480"/>
  <c r="DA479"/>
  <c r="DA478"/>
  <c r="DA477"/>
  <c r="DA476"/>
  <c r="DA475"/>
  <c r="DA474"/>
  <c r="DA473"/>
  <c r="DA472"/>
  <c r="DA471"/>
  <c r="DA470"/>
  <c r="DA469"/>
  <c r="DA468"/>
  <c r="DA467"/>
  <c r="DA466"/>
  <c r="DA465"/>
  <c r="DA464"/>
  <c r="DA463"/>
  <c r="DA462"/>
  <c r="DA461"/>
  <c r="DA460"/>
  <c r="DA459"/>
  <c r="DA458"/>
  <c r="DA457"/>
  <c r="DA456"/>
  <c r="DA455"/>
  <c r="DA454"/>
  <c r="DA453"/>
  <c r="DA452"/>
  <c r="DA451"/>
  <c r="DA450"/>
  <c r="DA449"/>
  <c r="DA448"/>
  <c r="DA447"/>
  <c r="DA446"/>
  <c r="DA445"/>
  <c r="DA444"/>
  <c r="DA443"/>
  <c r="DA442"/>
  <c r="DA441"/>
  <c r="DA440"/>
  <c r="DA439"/>
  <c r="DA438"/>
  <c r="DA437"/>
  <c r="DA436"/>
  <c r="DA435"/>
  <c r="DA434"/>
  <c r="DA433"/>
  <c r="DA432"/>
  <c r="DA431"/>
  <c r="DA430"/>
  <c r="DA429"/>
  <c r="DA428"/>
  <c r="DA427"/>
  <c r="DA426"/>
  <c r="DA425"/>
  <c r="DA424"/>
  <c r="DA423"/>
  <c r="DA422"/>
  <c r="DA421"/>
  <c r="DA420"/>
  <c r="DA419"/>
  <c r="DA418"/>
  <c r="DA417"/>
  <c r="DA416"/>
  <c r="DA415"/>
  <c r="DA414"/>
  <c r="DA413"/>
  <c r="DA412"/>
  <c r="DA411"/>
  <c r="DA410"/>
  <c r="DA409"/>
  <c r="DA408"/>
  <c r="DA407"/>
  <c r="DA406"/>
  <c r="DA405"/>
  <c r="DA404"/>
  <c r="DA403"/>
  <c r="DA402"/>
  <c r="DA401"/>
  <c r="DA400"/>
  <c r="DA399"/>
  <c r="DA398"/>
  <c r="DA397"/>
  <c r="DA396"/>
  <c r="DA395"/>
  <c r="DA394"/>
  <c r="DA393"/>
  <c r="DA392"/>
  <c r="DA391"/>
  <c r="DA390"/>
  <c r="DA389"/>
  <c r="DA388"/>
  <c r="DA387"/>
  <c r="DA386"/>
  <c r="DA385"/>
  <c r="DA384"/>
  <c r="DA383"/>
  <c r="DA382"/>
  <c r="DA381"/>
  <c r="DA380"/>
  <c r="DA379"/>
  <c r="DA378"/>
  <c r="DA377"/>
  <c r="DA376"/>
  <c r="DA375"/>
  <c r="DA374"/>
  <c r="DA373"/>
  <c r="DA372"/>
  <c r="DA371"/>
  <c r="DA370"/>
  <c r="DA369"/>
  <c r="DA368"/>
  <c r="DA367"/>
  <c r="DA366"/>
  <c r="DA365"/>
  <c r="DA364"/>
  <c r="DA363"/>
  <c r="DA362"/>
  <c r="DA361"/>
  <c r="DA360"/>
  <c r="DA359"/>
  <c r="DA358"/>
  <c r="DA357"/>
  <c r="DA356"/>
  <c r="DA355"/>
  <c r="DA354"/>
  <c r="DA353"/>
  <c r="DA352"/>
  <c r="DA351"/>
  <c r="DA350"/>
  <c r="DA349"/>
  <c r="DA348"/>
  <c r="DA347"/>
  <c r="DA346"/>
  <c r="DA345"/>
  <c r="DA344"/>
  <c r="DA343"/>
  <c r="DA342"/>
  <c r="DA341"/>
  <c r="DA340"/>
  <c r="DA339"/>
  <c r="DA338"/>
  <c r="DA337"/>
  <c r="DA336"/>
  <c r="DA335"/>
  <c r="DA334"/>
  <c r="DA333"/>
  <c r="DA332"/>
  <c r="DA331"/>
  <c r="DA330"/>
  <c r="DA329"/>
  <c r="DA328"/>
  <c r="DA327"/>
  <c r="DA326"/>
  <c r="DA325"/>
  <c r="DA324"/>
  <c r="DA323"/>
  <c r="DA322"/>
  <c r="DA321"/>
  <c r="DA320"/>
  <c r="DA319"/>
  <c r="DA318"/>
  <c r="DA317"/>
  <c r="DA316"/>
  <c r="DA315"/>
  <c r="DA314"/>
  <c r="DA313"/>
  <c r="DA312"/>
  <c r="DA311"/>
  <c r="DA310"/>
  <c r="DA309"/>
  <c r="DA308"/>
  <c r="DA307"/>
  <c r="DA306"/>
  <c r="DA305"/>
  <c r="DA304"/>
  <c r="DA303"/>
  <c r="DA302"/>
  <c r="DA301"/>
  <c r="DA300"/>
  <c r="DA299"/>
  <c r="DA298"/>
  <c r="DA297"/>
  <c r="DA296"/>
  <c r="DA295"/>
  <c r="DA294"/>
  <c r="DA293"/>
  <c r="DA292"/>
  <c r="DA291"/>
  <c r="DA290"/>
  <c r="DA289"/>
  <c r="DA288"/>
  <c r="DA287"/>
  <c r="DA286"/>
  <c r="DA285"/>
  <c r="DA284"/>
  <c r="DA283"/>
  <c r="DA282"/>
  <c r="DA281"/>
  <c r="DA280"/>
  <c r="DA279"/>
  <c r="DA278"/>
  <c r="DA277"/>
  <c r="DA276"/>
  <c r="DA275"/>
  <c r="DA274"/>
  <c r="DA273"/>
  <c r="DA272"/>
  <c r="DA271"/>
  <c r="DA270"/>
  <c r="DA269"/>
  <c r="DA268"/>
  <c r="DA267"/>
  <c r="DA266"/>
  <c r="DA265"/>
  <c r="DA264"/>
  <c r="DA263"/>
  <c r="DA262"/>
  <c r="DA261"/>
  <c r="DA260"/>
  <c r="DA259"/>
  <c r="DA258"/>
  <c r="DA257"/>
  <c r="DA256"/>
  <c r="DA255"/>
  <c r="DA254"/>
  <c r="DA253"/>
  <c r="DA252"/>
  <c r="DA251"/>
  <c r="DA250"/>
  <c r="DA249"/>
  <c r="DA248"/>
  <c r="DA247"/>
  <c r="DA246"/>
  <c r="DA245"/>
  <c r="DA244"/>
  <c r="DA243"/>
  <c r="DA242"/>
  <c r="DA241"/>
  <c r="DA240"/>
  <c r="DA239"/>
  <c r="DA238"/>
  <c r="DA237"/>
  <c r="DA236"/>
  <c r="DA235"/>
  <c r="DA234"/>
  <c r="DA233"/>
  <c r="DA232"/>
  <c r="DA231"/>
  <c r="DA230"/>
  <c r="DA229"/>
  <c r="DA228"/>
  <c r="DA227"/>
  <c r="DA226"/>
  <c r="DA225"/>
  <c r="DA224"/>
  <c r="DA223"/>
  <c r="DA222"/>
  <c r="DA221"/>
  <c r="DA220"/>
  <c r="DA219"/>
  <c r="DA218"/>
  <c r="DA217"/>
  <c r="DA216"/>
  <c r="DA215"/>
  <c r="DA214"/>
  <c r="DA213"/>
  <c r="DA212"/>
  <c r="DA211"/>
  <c r="DA210"/>
  <c r="DA209"/>
  <c r="DA208"/>
  <c r="DA207"/>
  <c r="DA206"/>
  <c r="DA205"/>
  <c r="DA204"/>
  <c r="DA203"/>
  <c r="DA202"/>
  <c r="DA201"/>
  <c r="DA200"/>
  <c r="DA199"/>
  <c r="DA198"/>
  <c r="DA197"/>
  <c r="DA196"/>
  <c r="DA195"/>
  <c r="DA194"/>
  <c r="DA193"/>
  <c r="DA192"/>
  <c r="DA191"/>
  <c r="DA190"/>
  <c r="DA189"/>
  <c r="DA188"/>
  <c r="DA187"/>
  <c r="DA186"/>
  <c r="DA185"/>
  <c r="DA184"/>
  <c r="DA183"/>
  <c r="DA182"/>
  <c r="DA181"/>
  <c r="DA180"/>
  <c r="DA179"/>
  <c r="DA178"/>
  <c r="DA177"/>
  <c r="DA176"/>
  <c r="DA175"/>
  <c r="DA174"/>
  <c r="DA173"/>
  <c r="DA172"/>
  <c r="DA171"/>
  <c r="DA170"/>
  <c r="DA169"/>
  <c r="DA168"/>
  <c r="DA167"/>
  <c r="DA166"/>
  <c r="DA165"/>
  <c r="DA164"/>
  <c r="DA163"/>
  <c r="DA162"/>
  <c r="DA161"/>
  <c r="DA160"/>
  <c r="DA159"/>
  <c r="DA158"/>
  <c r="DA157"/>
  <c r="DA156"/>
  <c r="DA155"/>
  <c r="DA154"/>
  <c r="DA153"/>
  <c r="DA152"/>
  <c r="DA151"/>
  <c r="DA150"/>
  <c r="DA149"/>
  <c r="DA148"/>
  <c r="DA147"/>
  <c r="DA146"/>
  <c r="DA145"/>
  <c r="DA144"/>
  <c r="DA143"/>
  <c r="DA142"/>
  <c r="DA141"/>
  <c r="DA140"/>
  <c r="DA139"/>
  <c r="DA138"/>
  <c r="DA137"/>
  <c r="DA136"/>
  <c r="DA135"/>
  <c r="DA134"/>
  <c r="DA133"/>
  <c r="DA132"/>
  <c r="DA131"/>
  <c r="DA130"/>
  <c r="DA129"/>
  <c r="DA128"/>
  <c r="DA127"/>
  <c r="DA126"/>
  <c r="DA125"/>
  <c r="DA124"/>
  <c r="DA123"/>
  <c r="DA122"/>
  <c r="DA121"/>
  <c r="DA120"/>
  <c r="DA119"/>
  <c r="DA118"/>
  <c r="DA117"/>
  <c r="DA116"/>
  <c r="DA115"/>
  <c r="DA114"/>
  <c r="DA113"/>
  <c r="DA112"/>
  <c r="DA111"/>
  <c r="DA110"/>
  <c r="DA109"/>
  <c r="DA108"/>
  <c r="DA107"/>
  <c r="DA106"/>
  <c r="DA105"/>
  <c r="DA104"/>
  <c r="DA103"/>
  <c r="DA102"/>
  <c r="DA101"/>
  <c r="DA100"/>
  <c r="DA99"/>
  <c r="DA98"/>
  <c r="DA97"/>
  <c r="DA96"/>
  <c r="DA95"/>
  <c r="DA94"/>
  <c r="DA93"/>
  <c r="DA92"/>
  <c r="DA91"/>
  <c r="DA90"/>
  <c r="DA89"/>
  <c r="DA88"/>
  <c r="DA87"/>
  <c r="DA86"/>
  <c r="DA85"/>
  <c r="DA84"/>
  <c r="DA83"/>
  <c r="DA82"/>
  <c r="DA81"/>
  <c r="DA80"/>
  <c r="DA79"/>
  <c r="DA78"/>
  <c r="DA77"/>
  <c r="DA76"/>
  <c r="DA75"/>
  <c r="DA74"/>
  <c r="DA73"/>
  <c r="DA72"/>
  <c r="DA71"/>
  <c r="DA70"/>
  <c r="DA69"/>
  <c r="DA68"/>
  <c r="DA67"/>
  <c r="DA66"/>
  <c r="DA65"/>
  <c r="DA64"/>
  <c r="DA63"/>
  <c r="DA62"/>
  <c r="DA61"/>
  <c r="DA60"/>
  <c r="DA59"/>
  <c r="DA58"/>
  <c r="DA57"/>
  <c r="DA56"/>
  <c r="DA55"/>
  <c r="DA54"/>
  <c r="DA53"/>
  <c r="DA52"/>
  <c r="DA51"/>
  <c r="DA50"/>
  <c r="DA49"/>
  <c r="DA48"/>
  <c r="DA47"/>
  <c r="CM550"/>
  <c r="CM549"/>
  <c r="CM548"/>
  <c r="CM547"/>
  <c r="CM546"/>
  <c r="CM545"/>
  <c r="CM544"/>
  <c r="CM543"/>
  <c r="CM542"/>
  <c r="CM541"/>
  <c r="CM540"/>
  <c r="CM539"/>
  <c r="CM538"/>
  <c r="CM537"/>
  <c r="CM536"/>
  <c r="CM535"/>
  <c r="CM534"/>
  <c r="CM533"/>
  <c r="CM532"/>
  <c r="CM531"/>
  <c r="CM530"/>
  <c r="CM529"/>
  <c r="CM528"/>
  <c r="CM527"/>
  <c r="CM526"/>
  <c r="CM525"/>
  <c r="CM524"/>
  <c r="CM523"/>
  <c r="CM522"/>
  <c r="CM521"/>
  <c r="CM520"/>
  <c r="CM519"/>
  <c r="CM518"/>
  <c r="CM517"/>
  <c r="CM516"/>
  <c r="CM515"/>
  <c r="CM514"/>
  <c r="CM513"/>
  <c r="CM512"/>
  <c r="CM511"/>
  <c r="CM510"/>
  <c r="CM509"/>
  <c r="CM508"/>
  <c r="CM507"/>
  <c r="CM506"/>
  <c r="CM505"/>
  <c r="CM504"/>
  <c r="CM503"/>
  <c r="CM502"/>
  <c r="CM501"/>
  <c r="CM500"/>
  <c r="CM499"/>
  <c r="CM498"/>
  <c r="CM497"/>
  <c r="CM496"/>
  <c r="CM495"/>
  <c r="CM494"/>
  <c r="CM493"/>
  <c r="CM492"/>
  <c r="CM491"/>
  <c r="CM490"/>
  <c r="CM489"/>
  <c r="CM488"/>
  <c r="CM487"/>
  <c r="CM486"/>
  <c r="CM485"/>
  <c r="CM484"/>
  <c r="CM483"/>
  <c r="CM482"/>
  <c r="CM481"/>
  <c r="CM480"/>
  <c r="CM479"/>
  <c r="CM478"/>
  <c r="CM477"/>
  <c r="CM476"/>
  <c r="CM475"/>
  <c r="CM474"/>
  <c r="CM473"/>
  <c r="CM472"/>
  <c r="CM471"/>
  <c r="CM470"/>
  <c r="CM469"/>
  <c r="CM468"/>
  <c r="CM467"/>
  <c r="CM466"/>
  <c r="CM465"/>
  <c r="CM464"/>
  <c r="CM463"/>
  <c r="CM462"/>
  <c r="CM461"/>
  <c r="CM460"/>
  <c r="CM459"/>
  <c r="CM458"/>
  <c r="CM457"/>
  <c r="CM456"/>
  <c r="CM455"/>
  <c r="CM454"/>
  <c r="CM453"/>
  <c r="CM452"/>
  <c r="CM451"/>
  <c r="CM450"/>
  <c r="CM449"/>
  <c r="CM448"/>
  <c r="CM447"/>
  <c r="CM446"/>
  <c r="CM445"/>
  <c r="CM444"/>
  <c r="CM443"/>
  <c r="CM442"/>
  <c r="CM441"/>
  <c r="CM440"/>
  <c r="CM439"/>
  <c r="CM438"/>
  <c r="CM437"/>
  <c r="CM436"/>
  <c r="CM435"/>
  <c r="CM434"/>
  <c r="CM433"/>
  <c r="CM432"/>
  <c r="CM431"/>
  <c r="CM430"/>
  <c r="CM429"/>
  <c r="CM428"/>
  <c r="CM427"/>
  <c r="CM426"/>
  <c r="CM425"/>
  <c r="CM424"/>
  <c r="CM423"/>
  <c r="CM422"/>
  <c r="CM421"/>
  <c r="CM420"/>
  <c r="CM419"/>
  <c r="CM418"/>
  <c r="CM417"/>
  <c r="CM416"/>
  <c r="CM415"/>
  <c r="CM414"/>
  <c r="CM413"/>
  <c r="CM412"/>
  <c r="CM411"/>
  <c r="CM410"/>
  <c r="CM409"/>
  <c r="CM408"/>
  <c r="CM407"/>
  <c r="CM406"/>
  <c r="CM405"/>
  <c r="CM404"/>
  <c r="CM403"/>
  <c r="CM402"/>
  <c r="CM401"/>
  <c r="CM400"/>
  <c r="CM399"/>
  <c r="CM398"/>
  <c r="CM397"/>
  <c r="CM396"/>
  <c r="CM395"/>
  <c r="CM394"/>
  <c r="CM393"/>
  <c r="CM392"/>
  <c r="CM391"/>
  <c r="CM390"/>
  <c r="CM389"/>
  <c r="CM388"/>
  <c r="CM387"/>
  <c r="CM386"/>
  <c r="CM385"/>
  <c r="CM384"/>
  <c r="CM383"/>
  <c r="CM382"/>
  <c r="CM381"/>
  <c r="CM380"/>
  <c r="CM379"/>
  <c r="CM378"/>
  <c r="CM377"/>
  <c r="CM376"/>
  <c r="CM375"/>
  <c r="CM374"/>
  <c r="CM373"/>
  <c r="CM372"/>
  <c r="CM371"/>
  <c r="CM370"/>
  <c r="CM369"/>
  <c r="CM368"/>
  <c r="CM367"/>
  <c r="CM366"/>
  <c r="CM365"/>
  <c r="CM364"/>
  <c r="CM363"/>
  <c r="CM362"/>
  <c r="CM361"/>
  <c r="CM360"/>
  <c r="CM359"/>
  <c r="CM358"/>
  <c r="CM357"/>
  <c r="CM356"/>
  <c r="CM355"/>
  <c r="CM354"/>
  <c r="CM353"/>
  <c r="CM352"/>
  <c r="CM351"/>
  <c r="CM350"/>
  <c r="CM349"/>
  <c r="CM348"/>
  <c r="CM347"/>
  <c r="CM346"/>
  <c r="CM345"/>
  <c r="CM344"/>
  <c r="CM343"/>
  <c r="CM342"/>
  <c r="CM341"/>
  <c r="CM340"/>
  <c r="CM339"/>
  <c r="CM338"/>
  <c r="CM337"/>
  <c r="CM336"/>
  <c r="CM335"/>
  <c r="CM334"/>
  <c r="CM333"/>
  <c r="CM332"/>
  <c r="CM331"/>
  <c r="CM330"/>
  <c r="CM329"/>
  <c r="CM328"/>
  <c r="CM327"/>
  <c r="CM326"/>
  <c r="CM325"/>
  <c r="CM324"/>
  <c r="CM323"/>
  <c r="CM322"/>
  <c r="CM321"/>
  <c r="CM320"/>
  <c r="CM319"/>
  <c r="CM318"/>
  <c r="CM317"/>
  <c r="CM316"/>
  <c r="CM315"/>
  <c r="CM314"/>
  <c r="CM313"/>
  <c r="CM312"/>
  <c r="CM311"/>
  <c r="CM310"/>
  <c r="CM309"/>
  <c r="CM308"/>
  <c r="CM307"/>
  <c r="CM306"/>
  <c r="CM305"/>
  <c r="CM304"/>
  <c r="CM303"/>
  <c r="CM302"/>
  <c r="CM301"/>
  <c r="CM300"/>
  <c r="CM299"/>
  <c r="CM298"/>
  <c r="CM297"/>
  <c r="CM296"/>
  <c r="CM295"/>
  <c r="CM294"/>
  <c r="CM293"/>
  <c r="CM292"/>
  <c r="CM291"/>
  <c r="CM290"/>
  <c r="CM289"/>
  <c r="CM288"/>
  <c r="CM287"/>
  <c r="CM286"/>
  <c r="CM285"/>
  <c r="CM284"/>
  <c r="CM283"/>
  <c r="CM282"/>
  <c r="CM281"/>
  <c r="CM280"/>
  <c r="CM279"/>
  <c r="CM278"/>
  <c r="CM277"/>
  <c r="CM276"/>
  <c r="CM275"/>
  <c r="CM274"/>
  <c r="CM273"/>
  <c r="CM272"/>
  <c r="CM271"/>
  <c r="CM270"/>
  <c r="CM269"/>
  <c r="CM268"/>
  <c r="CM267"/>
  <c r="CM266"/>
  <c r="CM265"/>
  <c r="CM264"/>
  <c r="CM263"/>
  <c r="CM262"/>
  <c r="CM261"/>
  <c r="CM260"/>
  <c r="CM259"/>
  <c r="CM258"/>
  <c r="CM257"/>
  <c r="CM256"/>
  <c r="CM255"/>
  <c r="CM254"/>
  <c r="CM253"/>
  <c r="CM252"/>
  <c r="CM251"/>
  <c r="CM250"/>
  <c r="CM249"/>
  <c r="CM248"/>
  <c r="CM247"/>
  <c r="CM246"/>
  <c r="CM245"/>
  <c r="CM244"/>
  <c r="CM243"/>
  <c r="CM242"/>
  <c r="CM241"/>
  <c r="CM240"/>
  <c r="CM239"/>
  <c r="CM238"/>
  <c r="CM237"/>
  <c r="CM236"/>
  <c r="CM235"/>
  <c r="CM234"/>
  <c r="CM233"/>
  <c r="CM232"/>
  <c r="CM231"/>
  <c r="CM230"/>
  <c r="CM229"/>
  <c r="CM228"/>
  <c r="CM227"/>
  <c r="CM226"/>
  <c r="CM225"/>
  <c r="CM224"/>
  <c r="CM223"/>
  <c r="CM222"/>
  <c r="CM221"/>
  <c r="CM220"/>
  <c r="CM219"/>
  <c r="CM218"/>
  <c r="CM217"/>
  <c r="CM216"/>
  <c r="CM215"/>
  <c r="CM214"/>
  <c r="CM213"/>
  <c r="CM212"/>
  <c r="CM211"/>
  <c r="CM210"/>
  <c r="CM209"/>
  <c r="CM208"/>
  <c r="CM207"/>
  <c r="CM206"/>
  <c r="CM205"/>
  <c r="CM204"/>
  <c r="CM203"/>
  <c r="CM202"/>
  <c r="CM201"/>
  <c r="CM200"/>
  <c r="CM199"/>
  <c r="CM198"/>
  <c r="CM197"/>
  <c r="CM196"/>
  <c r="CM195"/>
  <c r="CM194"/>
  <c r="CM193"/>
  <c r="CM192"/>
  <c r="CM191"/>
  <c r="CM190"/>
  <c r="CM189"/>
  <c r="CM188"/>
  <c r="CM187"/>
  <c r="CM186"/>
  <c r="CM185"/>
  <c r="CM184"/>
  <c r="CM183"/>
  <c r="CM182"/>
  <c r="CM181"/>
  <c r="CM180"/>
  <c r="CM179"/>
  <c r="CM178"/>
  <c r="CM177"/>
  <c r="CM176"/>
  <c r="CM175"/>
  <c r="CM174"/>
  <c r="CM173"/>
  <c r="CM172"/>
  <c r="CM171"/>
  <c r="CM170"/>
  <c r="CM169"/>
  <c r="CM168"/>
  <c r="CM167"/>
  <c r="CM166"/>
  <c r="CM165"/>
  <c r="CM164"/>
  <c r="CM163"/>
  <c r="CM162"/>
  <c r="CM161"/>
  <c r="CM160"/>
  <c r="CM159"/>
  <c r="CM158"/>
  <c r="CM157"/>
  <c r="CM156"/>
  <c r="CM155"/>
  <c r="CM154"/>
  <c r="CM153"/>
  <c r="CM152"/>
  <c r="CM151"/>
  <c r="CM150"/>
  <c r="CM149"/>
  <c r="CM148"/>
  <c r="CM147"/>
  <c r="CM146"/>
  <c r="CM145"/>
  <c r="CM144"/>
  <c r="CM143"/>
  <c r="CM142"/>
  <c r="CM141"/>
  <c r="CM140"/>
  <c r="CM139"/>
  <c r="CM138"/>
  <c r="CM137"/>
  <c r="CM136"/>
  <c r="CM135"/>
  <c r="CM134"/>
  <c r="CM133"/>
  <c r="CM132"/>
  <c r="CM131"/>
  <c r="CM130"/>
  <c r="CM129"/>
  <c r="CM128"/>
  <c r="CM127"/>
  <c r="CM126"/>
  <c r="CM125"/>
  <c r="CM124"/>
  <c r="CM123"/>
  <c r="CM122"/>
  <c r="CM121"/>
  <c r="CM120"/>
  <c r="CM119"/>
  <c r="CM118"/>
  <c r="CM117"/>
  <c r="CM116"/>
  <c r="CM115"/>
  <c r="CM114"/>
  <c r="CM113"/>
  <c r="CM112"/>
  <c r="CM111"/>
  <c r="CM110"/>
  <c r="CM109"/>
  <c r="CM108"/>
  <c r="CM107"/>
  <c r="CM106"/>
  <c r="CM105"/>
  <c r="CM104"/>
  <c r="CM103"/>
  <c r="CM102"/>
  <c r="CM101"/>
  <c r="CM100"/>
  <c r="CM99"/>
  <c r="CM98"/>
  <c r="CM97"/>
  <c r="CM96"/>
  <c r="CM95"/>
  <c r="CM94"/>
  <c r="CM93"/>
  <c r="CM92"/>
  <c r="CM91"/>
  <c r="CM90"/>
  <c r="CM89"/>
  <c r="CM88"/>
  <c r="CM87"/>
  <c r="CM86"/>
  <c r="CM85"/>
  <c r="CM84"/>
  <c r="CM83"/>
  <c r="CM82"/>
  <c r="CM81"/>
  <c r="CM80"/>
  <c r="CM79"/>
  <c r="CM78"/>
  <c r="CM77"/>
  <c r="CM76"/>
  <c r="CM75"/>
  <c r="CM74"/>
  <c r="CM73"/>
  <c r="CM72"/>
  <c r="CM71"/>
  <c r="CM70"/>
  <c r="CM69"/>
  <c r="CM68"/>
  <c r="CM67"/>
  <c r="CM66"/>
  <c r="CM65"/>
  <c r="CM64"/>
  <c r="CM63"/>
  <c r="CM62"/>
  <c r="CM61"/>
  <c r="CM60"/>
  <c r="CM59"/>
  <c r="CM58"/>
  <c r="CM57"/>
  <c r="CM56"/>
  <c r="CM55"/>
  <c r="CM54"/>
  <c r="CM53"/>
  <c r="CM52"/>
  <c r="CM51"/>
  <c r="CM50"/>
  <c r="CM49"/>
  <c r="CM48"/>
  <c r="CM47"/>
  <c r="BY550"/>
  <c r="BY549"/>
  <c r="BY548"/>
  <c r="BY547"/>
  <c r="BY546"/>
  <c r="BY545"/>
  <c r="BY544"/>
  <c r="BY543"/>
  <c r="BY542"/>
  <c r="BY541"/>
  <c r="BY540"/>
  <c r="BY539"/>
  <c r="BY538"/>
  <c r="BY537"/>
  <c r="BY536"/>
  <c r="BY535"/>
  <c r="BY534"/>
  <c r="BY533"/>
  <c r="BY532"/>
  <c r="BY531"/>
  <c r="BY530"/>
  <c r="BY529"/>
  <c r="BY528"/>
  <c r="BY527"/>
  <c r="BY526"/>
  <c r="BY525"/>
  <c r="BY524"/>
  <c r="BY523"/>
  <c r="BY522"/>
  <c r="BY521"/>
  <c r="BY520"/>
  <c r="BY519"/>
  <c r="BY518"/>
  <c r="BY517"/>
  <c r="BY516"/>
  <c r="BY515"/>
  <c r="BY514"/>
  <c r="BY513"/>
  <c r="BY512"/>
  <c r="BY511"/>
  <c r="BY510"/>
  <c r="BY509"/>
  <c r="BY508"/>
  <c r="BY507"/>
  <c r="BY506"/>
  <c r="BY505"/>
  <c r="BY504"/>
  <c r="BY503"/>
  <c r="BY502"/>
  <c r="BY501"/>
  <c r="BY500"/>
  <c r="BY499"/>
  <c r="BY498"/>
  <c r="BY497"/>
  <c r="BY496"/>
  <c r="BY495"/>
  <c r="BY494"/>
  <c r="BY493"/>
  <c r="BY492"/>
  <c r="BY491"/>
  <c r="BY490"/>
  <c r="BY489"/>
  <c r="BY488"/>
  <c r="BY487"/>
  <c r="BY486"/>
  <c r="BY485"/>
  <c r="BY484"/>
  <c r="BY483"/>
  <c r="BY482"/>
  <c r="BY481"/>
  <c r="BY480"/>
  <c r="BY479"/>
  <c r="BY478"/>
  <c r="BY477"/>
  <c r="BY476"/>
  <c r="BY475"/>
  <c r="BY474"/>
  <c r="BY473"/>
  <c r="BY472"/>
  <c r="BY471"/>
  <c r="BY470"/>
  <c r="BY469"/>
  <c r="BY468"/>
  <c r="BY467"/>
  <c r="BY466"/>
  <c r="BY465"/>
  <c r="BY464"/>
  <c r="BY463"/>
  <c r="BY462"/>
  <c r="BY461"/>
  <c r="BY460"/>
  <c r="BY459"/>
  <c r="BY458"/>
  <c r="BY457"/>
  <c r="BY456"/>
  <c r="BY455"/>
  <c r="BY454"/>
  <c r="BY453"/>
  <c r="BY452"/>
  <c r="BY451"/>
  <c r="BY450"/>
  <c r="BY449"/>
  <c r="BY448"/>
  <c r="BY447"/>
  <c r="BY446"/>
  <c r="BY445"/>
  <c r="BY444"/>
  <c r="BY443"/>
  <c r="BY442"/>
  <c r="BY441"/>
  <c r="BY440"/>
  <c r="BY439"/>
  <c r="BY438"/>
  <c r="BY437"/>
  <c r="BY436"/>
  <c r="BY435"/>
  <c r="BY434"/>
  <c r="BY433"/>
  <c r="BY432"/>
  <c r="BY431"/>
  <c r="BY430"/>
  <c r="BY429"/>
  <c r="BY428"/>
  <c r="BY427"/>
  <c r="BY426"/>
  <c r="BY425"/>
  <c r="BY424"/>
  <c r="BY423"/>
  <c r="BY422"/>
  <c r="BY421"/>
  <c r="BY420"/>
  <c r="BY419"/>
  <c r="BY418"/>
  <c r="BY417"/>
  <c r="BY416"/>
  <c r="BY415"/>
  <c r="BY414"/>
  <c r="BY413"/>
  <c r="BY412"/>
  <c r="BY411"/>
  <c r="BY410"/>
  <c r="BY409"/>
  <c r="BY408"/>
  <c r="BY407"/>
  <c r="BY406"/>
  <c r="BY405"/>
  <c r="BY404"/>
  <c r="BY403"/>
  <c r="BY402"/>
  <c r="BY401"/>
  <c r="BY400"/>
  <c r="BY399"/>
  <c r="BY398"/>
  <c r="BY397"/>
  <c r="BY396"/>
  <c r="BY395"/>
  <c r="BY394"/>
  <c r="BY393"/>
  <c r="BY392"/>
  <c r="BY391"/>
  <c r="BY390"/>
  <c r="BY389"/>
  <c r="BY388"/>
  <c r="BY387"/>
  <c r="BY386"/>
  <c r="BY385"/>
  <c r="BY384"/>
  <c r="BY383"/>
  <c r="BY382"/>
  <c r="BY381"/>
  <c r="BY380"/>
  <c r="BY379"/>
  <c r="BY378"/>
  <c r="BY377"/>
  <c r="BY376"/>
  <c r="BY375"/>
  <c r="BY374"/>
  <c r="BY373"/>
  <c r="BY372"/>
  <c r="BY371"/>
  <c r="BY370"/>
  <c r="BY369"/>
  <c r="BY368"/>
  <c r="BY367"/>
  <c r="BY366"/>
  <c r="BY365"/>
  <c r="BY364"/>
  <c r="BY363"/>
  <c r="BY362"/>
  <c r="BY361"/>
  <c r="BY360"/>
  <c r="BY359"/>
  <c r="BY358"/>
  <c r="BY357"/>
  <c r="BY356"/>
  <c r="BY355"/>
  <c r="BY354"/>
  <c r="BY353"/>
  <c r="BY352"/>
  <c r="BY351"/>
  <c r="BY350"/>
  <c r="BY349"/>
  <c r="BY348"/>
  <c r="BY347"/>
  <c r="BY346"/>
  <c r="BY345"/>
  <c r="BY344"/>
  <c r="BY343"/>
  <c r="BY342"/>
  <c r="BY341"/>
  <c r="BY340"/>
  <c r="BY339"/>
  <c r="BY338"/>
  <c r="BY337"/>
  <c r="BY336"/>
  <c r="BY335"/>
  <c r="BY334"/>
  <c r="BY333"/>
  <c r="BY332"/>
  <c r="BY331"/>
  <c r="BY330"/>
  <c r="BY329"/>
  <c r="BY328"/>
  <c r="BY327"/>
  <c r="BY326"/>
  <c r="BY325"/>
  <c r="BY324"/>
  <c r="BY323"/>
  <c r="BY322"/>
  <c r="BY321"/>
  <c r="BY320"/>
  <c r="BY319"/>
  <c r="BY318"/>
  <c r="BY317"/>
  <c r="BY316"/>
  <c r="BY315"/>
  <c r="BY314"/>
  <c r="BY313"/>
  <c r="BY312"/>
  <c r="BY311"/>
  <c r="BY310"/>
  <c r="BY309"/>
  <c r="BY308"/>
  <c r="BY307"/>
  <c r="BY306"/>
  <c r="BY305"/>
  <c r="BY304"/>
  <c r="BY303"/>
  <c r="BY302"/>
  <c r="BY301"/>
  <c r="BY300"/>
  <c r="BY299"/>
  <c r="BY298"/>
  <c r="BY297"/>
  <c r="BY296"/>
  <c r="BY295"/>
  <c r="BY294"/>
  <c r="BY293"/>
  <c r="BY292"/>
  <c r="BY291"/>
  <c r="BY290"/>
  <c r="BY289"/>
  <c r="BY288"/>
  <c r="BY287"/>
  <c r="BY286"/>
  <c r="BY285"/>
  <c r="BY284"/>
  <c r="BY283"/>
  <c r="BY282"/>
  <c r="BY281"/>
  <c r="BY280"/>
  <c r="BY279"/>
  <c r="BY278"/>
  <c r="BY277"/>
  <c r="BY276"/>
  <c r="BY275"/>
  <c r="BY274"/>
  <c r="BY273"/>
  <c r="BY272"/>
  <c r="BY271"/>
  <c r="BY270"/>
  <c r="BY269"/>
  <c r="BY268"/>
  <c r="BY267"/>
  <c r="BY266"/>
  <c r="BY265"/>
  <c r="BY264"/>
  <c r="BY263"/>
  <c r="BY262"/>
  <c r="BY261"/>
  <c r="BY260"/>
  <c r="BY259"/>
  <c r="BY258"/>
  <c r="BY257"/>
  <c r="BY256"/>
  <c r="BY255"/>
  <c r="BY254"/>
  <c r="BY253"/>
  <c r="BY252"/>
  <c r="BY251"/>
  <c r="BY250"/>
  <c r="BY249"/>
  <c r="BY248"/>
  <c r="BY247"/>
  <c r="BY246"/>
  <c r="BY245"/>
  <c r="BY244"/>
  <c r="BY243"/>
  <c r="BY242"/>
  <c r="BY241"/>
  <c r="BY240"/>
  <c r="BY239"/>
  <c r="BY238"/>
  <c r="BY237"/>
  <c r="BY236"/>
  <c r="BY235"/>
  <c r="BY234"/>
  <c r="BY233"/>
  <c r="BY232"/>
  <c r="BY231"/>
  <c r="BY230"/>
  <c r="BY229"/>
  <c r="BY228"/>
  <c r="BY227"/>
  <c r="BY226"/>
  <c r="BY225"/>
  <c r="BY224"/>
  <c r="BY223"/>
  <c r="BY222"/>
  <c r="BY221"/>
  <c r="BY220"/>
  <c r="BY219"/>
  <c r="BY218"/>
  <c r="BY217"/>
  <c r="BY216"/>
  <c r="BY215"/>
  <c r="BY214"/>
  <c r="BY213"/>
  <c r="BY212"/>
  <c r="BY211"/>
  <c r="BY210"/>
  <c r="BY209"/>
  <c r="BY208"/>
  <c r="BY207"/>
  <c r="BY206"/>
  <c r="BY205"/>
  <c r="BY204"/>
  <c r="BY203"/>
  <c r="BY202"/>
  <c r="BY201"/>
  <c r="BY200"/>
  <c r="BY199"/>
  <c r="BY198"/>
  <c r="BY197"/>
  <c r="BY196"/>
  <c r="BY195"/>
  <c r="BY194"/>
  <c r="BY193"/>
  <c r="BY192"/>
  <c r="BY191"/>
  <c r="BY190"/>
  <c r="BY189"/>
  <c r="BY188"/>
  <c r="BY187"/>
  <c r="BY186"/>
  <c r="BY185"/>
  <c r="BY184"/>
  <c r="BY183"/>
  <c r="BY182"/>
  <c r="BY181"/>
  <c r="BY180"/>
  <c r="BY179"/>
  <c r="BY178"/>
  <c r="BY177"/>
  <c r="BY176"/>
  <c r="BY175"/>
  <c r="BY174"/>
  <c r="BY173"/>
  <c r="BY172"/>
  <c r="BY171"/>
  <c r="BY170"/>
  <c r="BY169"/>
  <c r="BY168"/>
  <c r="BY167"/>
  <c r="BY166"/>
  <c r="BY165"/>
  <c r="BY164"/>
  <c r="BY163"/>
  <c r="BY162"/>
  <c r="BY161"/>
  <c r="BY160"/>
  <c r="BY159"/>
  <c r="BY158"/>
  <c r="BY157"/>
  <c r="BY156"/>
  <c r="BY155"/>
  <c r="BY154"/>
  <c r="BY153"/>
  <c r="BY152"/>
  <c r="BY151"/>
  <c r="BY150"/>
  <c r="BY149"/>
  <c r="BY148"/>
  <c r="BY147"/>
  <c r="BY146"/>
  <c r="BY145"/>
  <c r="BY144"/>
  <c r="BY143"/>
  <c r="BY142"/>
  <c r="BY141"/>
  <c r="BY140"/>
  <c r="BY139"/>
  <c r="BY138"/>
  <c r="BY137"/>
  <c r="BY136"/>
  <c r="BY135"/>
  <c r="BY134"/>
  <c r="BY133"/>
  <c r="BY132"/>
  <c r="BY131"/>
  <c r="BY130"/>
  <c r="BY129"/>
  <c r="BY128"/>
  <c r="BY127"/>
  <c r="BY126"/>
  <c r="BY125"/>
  <c r="BY124"/>
  <c r="BY123"/>
  <c r="BY122"/>
  <c r="BY121"/>
  <c r="BY120"/>
  <c r="BY119"/>
  <c r="BY118"/>
  <c r="BY117"/>
  <c r="BY116"/>
  <c r="BY115"/>
  <c r="BY114"/>
  <c r="BY113"/>
  <c r="BY112"/>
  <c r="BY111"/>
  <c r="BY110"/>
  <c r="BY109"/>
  <c r="BY108"/>
  <c r="BY107"/>
  <c r="BY106"/>
  <c r="BY105"/>
  <c r="BY104"/>
  <c r="BY103"/>
  <c r="BY102"/>
  <c r="BY101"/>
  <c r="BY100"/>
  <c r="BY99"/>
  <c r="BY98"/>
  <c r="BY97"/>
  <c r="BY96"/>
  <c r="BY95"/>
  <c r="BY94"/>
  <c r="BY93"/>
  <c r="BY92"/>
  <c r="BY91"/>
  <c r="BY90"/>
  <c r="BY89"/>
  <c r="BY88"/>
  <c r="BY87"/>
  <c r="BY86"/>
  <c r="BY85"/>
  <c r="BY84"/>
  <c r="BY83"/>
  <c r="BY82"/>
  <c r="BY81"/>
  <c r="BY80"/>
  <c r="BY79"/>
  <c r="BY78"/>
  <c r="BY77"/>
  <c r="BY76"/>
  <c r="BY75"/>
  <c r="BY74"/>
  <c r="BY73"/>
  <c r="BY72"/>
  <c r="BY71"/>
  <c r="BY70"/>
  <c r="BY69"/>
  <c r="BY68"/>
  <c r="BY67"/>
  <c r="BY66"/>
  <c r="BY65"/>
  <c r="BY64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K550"/>
  <c r="BK549"/>
  <c r="BK548"/>
  <c r="BK547"/>
  <c r="BK546"/>
  <c r="BK545"/>
  <c r="BK544"/>
  <c r="BK543"/>
  <c r="BK542"/>
  <c r="BK541"/>
  <c r="BK540"/>
  <c r="BK539"/>
  <c r="BK538"/>
  <c r="BK537"/>
  <c r="BK536"/>
  <c r="BK535"/>
  <c r="BK534"/>
  <c r="BK533"/>
  <c r="BK532"/>
  <c r="BK531"/>
  <c r="BK530"/>
  <c r="BK529"/>
  <c r="BK528"/>
  <c r="BK527"/>
  <c r="BK526"/>
  <c r="BK525"/>
  <c r="BK524"/>
  <c r="BK523"/>
  <c r="BK522"/>
  <c r="BK521"/>
  <c r="BK520"/>
  <c r="BK519"/>
  <c r="BK518"/>
  <c r="BK517"/>
  <c r="BK516"/>
  <c r="BK515"/>
  <c r="BK514"/>
  <c r="BK513"/>
  <c r="BK512"/>
  <c r="BK511"/>
  <c r="BK510"/>
  <c r="BK509"/>
  <c r="BK508"/>
  <c r="BK507"/>
  <c r="BK506"/>
  <c r="BK505"/>
  <c r="BK504"/>
  <c r="BK503"/>
  <c r="BK502"/>
  <c r="BK501"/>
  <c r="BK500"/>
  <c r="BK499"/>
  <c r="BK498"/>
  <c r="BK497"/>
  <c r="BK496"/>
  <c r="BK495"/>
  <c r="BK494"/>
  <c r="BK493"/>
  <c r="BK492"/>
  <c r="BK491"/>
  <c r="BK490"/>
  <c r="BK489"/>
  <c r="BK488"/>
  <c r="BK487"/>
  <c r="BK486"/>
  <c r="BK485"/>
  <c r="BK484"/>
  <c r="BK483"/>
  <c r="BK482"/>
  <c r="BK481"/>
  <c r="BK480"/>
  <c r="BK479"/>
  <c r="BK478"/>
  <c r="BK477"/>
  <c r="BK476"/>
  <c r="BK475"/>
  <c r="BK474"/>
  <c r="BK473"/>
  <c r="BK472"/>
  <c r="BK471"/>
  <c r="BK470"/>
  <c r="BK469"/>
  <c r="BK468"/>
  <c r="BK467"/>
  <c r="BK466"/>
  <c r="BK465"/>
  <c r="BK464"/>
  <c r="BK463"/>
  <c r="BK462"/>
  <c r="BK461"/>
  <c r="BK460"/>
  <c r="BK459"/>
  <c r="BK458"/>
  <c r="BK457"/>
  <c r="BK456"/>
  <c r="BK455"/>
  <c r="BK454"/>
  <c r="BK453"/>
  <c r="BK452"/>
  <c r="BK451"/>
  <c r="BK450"/>
  <c r="BK449"/>
  <c r="BK448"/>
  <c r="BK447"/>
  <c r="BK446"/>
  <c r="BK445"/>
  <c r="BK444"/>
  <c r="BK443"/>
  <c r="BK442"/>
  <c r="BK441"/>
  <c r="BK440"/>
  <c r="BK439"/>
  <c r="BK438"/>
  <c r="BK437"/>
  <c r="BK436"/>
  <c r="BK435"/>
  <c r="BK434"/>
  <c r="BK433"/>
  <c r="BK432"/>
  <c r="BK431"/>
  <c r="BK430"/>
  <c r="BK429"/>
  <c r="BK428"/>
  <c r="BK427"/>
  <c r="BK426"/>
  <c r="BK425"/>
  <c r="BK424"/>
  <c r="BK423"/>
  <c r="BK422"/>
  <c r="BK421"/>
  <c r="BK420"/>
  <c r="BK419"/>
  <c r="BK418"/>
  <c r="BK417"/>
  <c r="BK416"/>
  <c r="BK415"/>
  <c r="BK414"/>
  <c r="BK413"/>
  <c r="BK412"/>
  <c r="BK411"/>
  <c r="BK410"/>
  <c r="BK409"/>
  <c r="BK408"/>
  <c r="BK407"/>
  <c r="BK406"/>
  <c r="BK405"/>
  <c r="BK404"/>
  <c r="BK403"/>
  <c r="BK402"/>
  <c r="BK401"/>
  <c r="BK400"/>
  <c r="BK399"/>
  <c r="BK398"/>
  <c r="BK397"/>
  <c r="BK396"/>
  <c r="BK395"/>
  <c r="BK394"/>
  <c r="BK393"/>
  <c r="BK392"/>
  <c r="BK391"/>
  <c r="BK390"/>
  <c r="BK389"/>
  <c r="BK388"/>
  <c r="BK387"/>
  <c r="BK386"/>
  <c r="BK385"/>
  <c r="BK384"/>
  <c r="BK383"/>
  <c r="BK382"/>
  <c r="BK381"/>
  <c r="BK380"/>
  <c r="BK379"/>
  <c r="BK378"/>
  <c r="BK377"/>
  <c r="BK376"/>
  <c r="BK375"/>
  <c r="BK374"/>
  <c r="BK373"/>
  <c r="BK372"/>
  <c r="BK371"/>
  <c r="BK370"/>
  <c r="BK369"/>
  <c r="BK368"/>
  <c r="BK367"/>
  <c r="BK366"/>
  <c r="BK365"/>
  <c r="BK364"/>
  <c r="BK363"/>
  <c r="BK362"/>
  <c r="BK361"/>
  <c r="BK360"/>
  <c r="BK359"/>
  <c r="BK358"/>
  <c r="BK357"/>
  <c r="BK356"/>
  <c r="BK355"/>
  <c r="BK354"/>
  <c r="BK353"/>
  <c r="BK352"/>
  <c r="BK351"/>
  <c r="BK350"/>
  <c r="BK349"/>
  <c r="BK348"/>
  <c r="BK347"/>
  <c r="BK346"/>
  <c r="BK345"/>
  <c r="BK344"/>
  <c r="BK343"/>
  <c r="BK342"/>
  <c r="BK341"/>
  <c r="BK340"/>
  <c r="BK339"/>
  <c r="BK338"/>
  <c r="BK337"/>
  <c r="BK336"/>
  <c r="BK335"/>
  <c r="BK334"/>
  <c r="BK333"/>
  <c r="BK332"/>
  <c r="BK331"/>
  <c r="BK330"/>
  <c r="BK329"/>
  <c r="BK328"/>
  <c r="BK327"/>
  <c r="BK326"/>
  <c r="BK325"/>
  <c r="BK324"/>
  <c r="BK323"/>
  <c r="BK322"/>
  <c r="BK321"/>
  <c r="BK320"/>
  <c r="BK319"/>
  <c r="BK318"/>
  <c r="BK317"/>
  <c r="BK316"/>
  <c r="BK315"/>
  <c r="BK314"/>
  <c r="BK313"/>
  <c r="BK312"/>
  <c r="BK311"/>
  <c r="BK310"/>
  <c r="BK309"/>
  <c r="BK308"/>
  <c r="BK307"/>
  <c r="BK306"/>
  <c r="BK305"/>
  <c r="BK304"/>
  <c r="BK303"/>
  <c r="BK302"/>
  <c r="BK301"/>
  <c r="BK300"/>
  <c r="BK299"/>
  <c r="BK298"/>
  <c r="BK297"/>
  <c r="BK296"/>
  <c r="BK295"/>
  <c r="BK294"/>
  <c r="BK293"/>
  <c r="BK292"/>
  <c r="BK291"/>
  <c r="BK290"/>
  <c r="BK289"/>
  <c r="BK288"/>
  <c r="BK287"/>
  <c r="BK286"/>
  <c r="BK285"/>
  <c r="BK284"/>
  <c r="BK283"/>
  <c r="BK282"/>
  <c r="BK281"/>
  <c r="BK280"/>
  <c r="BK279"/>
  <c r="BK278"/>
  <c r="BK277"/>
  <c r="BK276"/>
  <c r="BK275"/>
  <c r="BK274"/>
  <c r="BK273"/>
  <c r="BK272"/>
  <c r="BK271"/>
  <c r="BK270"/>
  <c r="BK269"/>
  <c r="BK268"/>
  <c r="BK267"/>
  <c r="BK266"/>
  <c r="BK265"/>
  <c r="BK264"/>
  <c r="BK263"/>
  <c r="BK262"/>
  <c r="BK261"/>
  <c r="BK260"/>
  <c r="BK259"/>
  <c r="BK258"/>
  <c r="BK257"/>
  <c r="BK256"/>
  <c r="BK255"/>
  <c r="BK254"/>
  <c r="BK253"/>
  <c r="BK252"/>
  <c r="BK251"/>
  <c r="BK250"/>
  <c r="BK249"/>
  <c r="BK248"/>
  <c r="BK247"/>
  <c r="BK246"/>
  <c r="BK245"/>
  <c r="BK244"/>
  <c r="BK243"/>
  <c r="BK242"/>
  <c r="BK241"/>
  <c r="BK240"/>
  <c r="BK239"/>
  <c r="BK238"/>
  <c r="BK237"/>
  <c r="BK236"/>
  <c r="BK235"/>
  <c r="BK234"/>
  <c r="BK233"/>
  <c r="BK232"/>
  <c r="BK231"/>
  <c r="BK230"/>
  <c r="BK229"/>
  <c r="BK228"/>
  <c r="BK227"/>
  <c r="BK226"/>
  <c r="BK225"/>
  <c r="BK224"/>
  <c r="BK223"/>
  <c r="BK222"/>
  <c r="BK221"/>
  <c r="BK220"/>
  <c r="BK219"/>
  <c r="BK218"/>
  <c r="BK217"/>
  <c r="BK216"/>
  <c r="BK215"/>
  <c r="BK214"/>
  <c r="BK213"/>
  <c r="BK212"/>
  <c r="BK211"/>
  <c r="BK210"/>
  <c r="BK209"/>
  <c r="BK208"/>
  <c r="BK207"/>
  <c r="BK206"/>
  <c r="BK205"/>
  <c r="BK204"/>
  <c r="BK203"/>
  <c r="BK202"/>
  <c r="BK201"/>
  <c r="BK200"/>
  <c r="BK199"/>
  <c r="BK198"/>
  <c r="BK197"/>
  <c r="BK196"/>
  <c r="BK195"/>
  <c r="BK194"/>
  <c r="BK193"/>
  <c r="BK192"/>
  <c r="BK191"/>
  <c r="BK190"/>
  <c r="BK189"/>
  <c r="BK188"/>
  <c r="BK187"/>
  <c r="BK186"/>
  <c r="BK185"/>
  <c r="BK184"/>
  <c r="BK183"/>
  <c r="BK182"/>
  <c r="BK181"/>
  <c r="BK180"/>
  <c r="BK179"/>
  <c r="BK178"/>
  <c r="BK177"/>
  <c r="BK176"/>
  <c r="BK175"/>
  <c r="BK174"/>
  <c r="BK173"/>
  <c r="BK172"/>
  <c r="BK171"/>
  <c r="BK170"/>
  <c r="BK169"/>
  <c r="BK168"/>
  <c r="BK167"/>
  <c r="BK166"/>
  <c r="BK165"/>
  <c r="BK164"/>
  <c r="BK163"/>
  <c r="BK162"/>
  <c r="BK161"/>
  <c r="BK160"/>
  <c r="BK159"/>
  <c r="BK158"/>
  <c r="BK157"/>
  <c r="BK156"/>
  <c r="BK155"/>
  <c r="BK154"/>
  <c r="BK153"/>
  <c r="BK152"/>
  <c r="BK151"/>
  <c r="BK150"/>
  <c r="BK149"/>
  <c r="BK148"/>
  <c r="BK147"/>
  <c r="BK146"/>
  <c r="BK145"/>
  <c r="BK144"/>
  <c r="BK143"/>
  <c r="BK142"/>
  <c r="BK141"/>
  <c r="BK140"/>
  <c r="BK139"/>
  <c r="BK138"/>
  <c r="BK137"/>
  <c r="BK136"/>
  <c r="BK135"/>
  <c r="BK134"/>
  <c r="BK133"/>
  <c r="BK132"/>
  <c r="BK131"/>
  <c r="BK130"/>
  <c r="BK129"/>
  <c r="BK128"/>
  <c r="BK127"/>
  <c r="BK126"/>
  <c r="BK125"/>
  <c r="BK124"/>
  <c r="BK123"/>
  <c r="BK122"/>
  <c r="BK121"/>
  <c r="BK120"/>
  <c r="BK119"/>
  <c r="BK118"/>
  <c r="BK117"/>
  <c r="BK116"/>
  <c r="BK115"/>
  <c r="BK114"/>
  <c r="BK113"/>
  <c r="BK112"/>
  <c r="BK111"/>
  <c r="BK110"/>
  <c r="BK109"/>
  <c r="BK108"/>
  <c r="BK107"/>
  <c r="BK106"/>
  <c r="BK105"/>
  <c r="BK104"/>
  <c r="BK103"/>
  <c r="BK102"/>
  <c r="BK101"/>
  <c r="BK100"/>
  <c r="BK99"/>
  <c r="BK98"/>
  <c r="BK97"/>
  <c r="BK96"/>
  <c r="BK95"/>
  <c r="BK94"/>
  <c r="BK93"/>
  <c r="BK92"/>
  <c r="BK91"/>
  <c r="BK90"/>
  <c r="BK89"/>
  <c r="BK88"/>
  <c r="BK87"/>
  <c r="BK86"/>
  <c r="BK85"/>
  <c r="BK84"/>
  <c r="BK83"/>
  <c r="BK82"/>
  <c r="BK81"/>
  <c r="BK80"/>
  <c r="BK79"/>
  <c r="BK78"/>
  <c r="BK77"/>
  <c r="BK76"/>
  <c r="BK75"/>
  <c r="BK74"/>
  <c r="BK73"/>
  <c r="BK72"/>
  <c r="BK71"/>
  <c r="BK70"/>
  <c r="BK69"/>
  <c r="BK68"/>
  <c r="BK67"/>
  <c r="BK66"/>
  <c r="BK65"/>
  <c r="BK64"/>
  <c r="BK63"/>
  <c r="BK62"/>
  <c r="BK61"/>
  <c r="BK60"/>
  <c r="BK59"/>
  <c r="BK58"/>
  <c r="BK57"/>
  <c r="BK56"/>
  <c r="BK55"/>
  <c r="BK54"/>
  <c r="BK53"/>
  <c r="BK52"/>
  <c r="BK51"/>
  <c r="BK50"/>
  <c r="BK49"/>
  <c r="BK48"/>
  <c r="BK47"/>
  <c r="AW550"/>
  <c r="AW549"/>
  <c r="AW548"/>
  <c r="AW547"/>
  <c r="AW546"/>
  <c r="AW545"/>
  <c r="AW544"/>
  <c r="AW543"/>
  <c r="AW542"/>
  <c r="AW541"/>
  <c r="AW540"/>
  <c r="AW539"/>
  <c r="AW538"/>
  <c r="AW537"/>
  <c r="AW536"/>
  <c r="AW535"/>
  <c r="AW534"/>
  <c r="AW533"/>
  <c r="AW532"/>
  <c r="AW531"/>
  <c r="AW530"/>
  <c r="AW529"/>
  <c r="AW528"/>
  <c r="AW527"/>
  <c r="AW526"/>
  <c r="AW525"/>
  <c r="AW524"/>
  <c r="AW523"/>
  <c r="AW522"/>
  <c r="AW521"/>
  <c r="AW520"/>
  <c r="AW519"/>
  <c r="AW518"/>
  <c r="AW517"/>
  <c r="AW516"/>
  <c r="AW515"/>
  <c r="AW514"/>
  <c r="AW513"/>
  <c r="AW512"/>
  <c r="AW511"/>
  <c r="AW510"/>
  <c r="AW509"/>
  <c r="AW508"/>
  <c r="AW507"/>
  <c r="AW506"/>
  <c r="AW505"/>
  <c r="AW504"/>
  <c r="AW503"/>
  <c r="AW502"/>
  <c r="AW501"/>
  <c r="AW500"/>
  <c r="AW499"/>
  <c r="AW498"/>
  <c r="AW497"/>
  <c r="AW496"/>
  <c r="AW495"/>
  <c r="AW494"/>
  <c r="AW493"/>
  <c r="AW492"/>
  <c r="AW491"/>
  <c r="AW490"/>
  <c r="AW489"/>
  <c r="AW488"/>
  <c r="AW487"/>
  <c r="AW486"/>
  <c r="AW485"/>
  <c r="AW484"/>
  <c r="AW483"/>
  <c r="AW482"/>
  <c r="AW481"/>
  <c r="AW480"/>
  <c r="AW479"/>
  <c r="AW478"/>
  <c r="AW477"/>
  <c r="AW476"/>
  <c r="AW475"/>
  <c r="AW474"/>
  <c r="AW473"/>
  <c r="AW472"/>
  <c r="AW471"/>
  <c r="AW470"/>
  <c r="AW469"/>
  <c r="AW468"/>
  <c r="AW467"/>
  <c r="AW466"/>
  <c r="AW465"/>
  <c r="AW464"/>
  <c r="AW463"/>
  <c r="AW462"/>
  <c r="AW461"/>
  <c r="AW460"/>
  <c r="AW459"/>
  <c r="AW458"/>
  <c r="AW457"/>
  <c r="AW456"/>
  <c r="AW455"/>
  <c r="AW454"/>
  <c r="AW453"/>
  <c r="AW452"/>
  <c r="AW451"/>
  <c r="AW450"/>
  <c r="AW449"/>
  <c r="AW448"/>
  <c r="AW447"/>
  <c r="AW446"/>
  <c r="AW445"/>
  <c r="AW444"/>
  <c r="AW443"/>
  <c r="AW442"/>
  <c r="AW441"/>
  <c r="AW440"/>
  <c r="AW439"/>
  <c r="AW438"/>
  <c r="AW437"/>
  <c r="AW436"/>
  <c r="AW435"/>
  <c r="AW434"/>
  <c r="AW433"/>
  <c r="AW432"/>
  <c r="AW431"/>
  <c r="AW430"/>
  <c r="AW429"/>
  <c r="AW428"/>
  <c r="AW427"/>
  <c r="AW426"/>
  <c r="AW425"/>
  <c r="AW424"/>
  <c r="AW423"/>
  <c r="AW422"/>
  <c r="AW421"/>
  <c r="AW420"/>
  <c r="AW419"/>
  <c r="AW418"/>
  <c r="AW417"/>
  <c r="AW416"/>
  <c r="AW415"/>
  <c r="AW414"/>
  <c r="AW413"/>
  <c r="AW412"/>
  <c r="AW411"/>
  <c r="AW410"/>
  <c r="AW409"/>
  <c r="AW408"/>
  <c r="AW407"/>
  <c r="AW406"/>
  <c r="AW405"/>
  <c r="AW404"/>
  <c r="AW403"/>
  <c r="AW402"/>
  <c r="AW401"/>
  <c r="AW400"/>
  <c r="AW399"/>
  <c r="AW398"/>
  <c r="AW397"/>
  <c r="AW396"/>
  <c r="AW395"/>
  <c r="AW394"/>
  <c r="AW393"/>
  <c r="AW392"/>
  <c r="AW391"/>
  <c r="AW390"/>
  <c r="AW389"/>
  <c r="AW388"/>
  <c r="AW387"/>
  <c r="AW386"/>
  <c r="AW385"/>
  <c r="AW384"/>
  <c r="AW383"/>
  <c r="AW382"/>
  <c r="AW381"/>
  <c r="AW380"/>
  <c r="AW379"/>
  <c r="AW378"/>
  <c r="AW377"/>
  <c r="AW376"/>
  <c r="AW375"/>
  <c r="AW374"/>
  <c r="AW373"/>
  <c r="AW372"/>
  <c r="AW371"/>
  <c r="AW370"/>
  <c r="AW369"/>
  <c r="AW368"/>
  <c r="AW367"/>
  <c r="AW366"/>
  <c r="AW365"/>
  <c r="AW364"/>
  <c r="AW363"/>
  <c r="AW362"/>
  <c r="AW361"/>
  <c r="AW360"/>
  <c r="AW359"/>
  <c r="AW358"/>
  <c r="AW357"/>
  <c r="AW356"/>
  <c r="AW355"/>
  <c r="AW354"/>
  <c r="AW353"/>
  <c r="AW352"/>
  <c r="AW351"/>
  <c r="AW350"/>
  <c r="AW349"/>
  <c r="AW348"/>
  <c r="AW347"/>
  <c r="AW346"/>
  <c r="AW345"/>
  <c r="AW344"/>
  <c r="AW343"/>
  <c r="AW342"/>
  <c r="AW341"/>
  <c r="AW340"/>
  <c r="AW339"/>
  <c r="AW338"/>
  <c r="AW337"/>
  <c r="AW336"/>
  <c r="AW335"/>
  <c r="AW334"/>
  <c r="AW333"/>
  <c r="AW332"/>
  <c r="AW331"/>
  <c r="AW330"/>
  <c r="AW329"/>
  <c r="AW328"/>
  <c r="AW327"/>
  <c r="AW326"/>
  <c r="AW325"/>
  <c r="AW324"/>
  <c r="AW323"/>
  <c r="AW322"/>
  <c r="AW321"/>
  <c r="AW320"/>
  <c r="AW319"/>
  <c r="AW318"/>
  <c r="AW317"/>
  <c r="AW316"/>
  <c r="AW315"/>
  <c r="AW314"/>
  <c r="AW313"/>
  <c r="AW312"/>
  <c r="AW311"/>
  <c r="AW310"/>
  <c r="AW309"/>
  <c r="AW308"/>
  <c r="AW307"/>
  <c r="AW306"/>
  <c r="AW305"/>
  <c r="AW304"/>
  <c r="AW303"/>
  <c r="AW302"/>
  <c r="AW301"/>
  <c r="AW300"/>
  <c r="AW299"/>
  <c r="AW298"/>
  <c r="AW297"/>
  <c r="AW296"/>
  <c r="AW295"/>
  <c r="AW294"/>
  <c r="AW293"/>
  <c r="AW292"/>
  <c r="AW291"/>
  <c r="AW290"/>
  <c r="AW289"/>
  <c r="AW288"/>
  <c r="AW287"/>
  <c r="AW286"/>
  <c r="AW285"/>
  <c r="AW284"/>
  <c r="AW283"/>
  <c r="AW282"/>
  <c r="AW281"/>
  <c r="AW280"/>
  <c r="AW279"/>
  <c r="AW278"/>
  <c r="AW277"/>
  <c r="AW276"/>
  <c r="AW275"/>
  <c r="AW274"/>
  <c r="AW273"/>
  <c r="AW272"/>
  <c r="AW271"/>
  <c r="AW270"/>
  <c r="AW269"/>
  <c r="AW268"/>
  <c r="AW267"/>
  <c r="AW266"/>
  <c r="AW265"/>
  <c r="AW264"/>
  <c r="AW263"/>
  <c r="AW262"/>
  <c r="AW261"/>
  <c r="AW260"/>
  <c r="AW259"/>
  <c r="AW258"/>
  <c r="AW257"/>
  <c r="AW256"/>
  <c r="AW255"/>
  <c r="AW254"/>
  <c r="AW253"/>
  <c r="AW252"/>
  <c r="AW251"/>
  <c r="AW250"/>
  <c r="AW249"/>
  <c r="AW248"/>
  <c r="AW247"/>
  <c r="AW246"/>
  <c r="AW245"/>
  <c r="AW244"/>
  <c r="AW243"/>
  <c r="AW242"/>
  <c r="AW241"/>
  <c r="AW240"/>
  <c r="AW239"/>
  <c r="AW238"/>
  <c r="AW237"/>
  <c r="AW236"/>
  <c r="AW235"/>
  <c r="AW234"/>
  <c r="AW233"/>
  <c r="AW232"/>
  <c r="AW231"/>
  <c r="AW230"/>
  <c r="AW229"/>
  <c r="AW228"/>
  <c r="AW227"/>
  <c r="AW226"/>
  <c r="AW225"/>
  <c r="AW224"/>
  <c r="AW223"/>
  <c r="AW222"/>
  <c r="AW221"/>
  <c r="AW220"/>
  <c r="AW219"/>
  <c r="AW218"/>
  <c r="AW217"/>
  <c r="AW216"/>
  <c r="AW215"/>
  <c r="AW214"/>
  <c r="AW213"/>
  <c r="AW212"/>
  <c r="AW211"/>
  <c r="AW210"/>
  <c r="AW209"/>
  <c r="AW208"/>
  <c r="AW207"/>
  <c r="AW206"/>
  <c r="AW205"/>
  <c r="AW204"/>
  <c r="AW203"/>
  <c r="AW202"/>
  <c r="AW201"/>
  <c r="AW200"/>
  <c r="AW199"/>
  <c r="AW198"/>
  <c r="AW197"/>
  <c r="AW196"/>
  <c r="AW195"/>
  <c r="AW194"/>
  <c r="AW193"/>
  <c r="AW192"/>
  <c r="AW191"/>
  <c r="AW190"/>
  <c r="AW189"/>
  <c r="AW188"/>
  <c r="AW187"/>
  <c r="AW186"/>
  <c r="AW185"/>
  <c r="AW184"/>
  <c r="AW183"/>
  <c r="AW182"/>
  <c r="AW181"/>
  <c r="AW180"/>
  <c r="AW179"/>
  <c r="AW178"/>
  <c r="AW177"/>
  <c r="AW176"/>
  <c r="AW175"/>
  <c r="AW174"/>
  <c r="AW173"/>
  <c r="AW172"/>
  <c r="AW171"/>
  <c r="AW170"/>
  <c r="AW169"/>
  <c r="AW168"/>
  <c r="AW167"/>
  <c r="AW166"/>
  <c r="AW165"/>
  <c r="AW164"/>
  <c r="AW163"/>
  <c r="AW162"/>
  <c r="AW161"/>
  <c r="AW160"/>
  <c r="AW159"/>
  <c r="AW158"/>
  <c r="AW157"/>
  <c r="AW156"/>
  <c r="AW155"/>
  <c r="AW154"/>
  <c r="AW153"/>
  <c r="AW152"/>
  <c r="AW151"/>
  <c r="AW150"/>
  <c r="AW149"/>
  <c r="AW148"/>
  <c r="AW147"/>
  <c r="AW146"/>
  <c r="AW145"/>
  <c r="AW144"/>
  <c r="AW143"/>
  <c r="AW142"/>
  <c r="AW141"/>
  <c r="AW140"/>
  <c r="AW139"/>
  <c r="AW138"/>
  <c r="AW137"/>
  <c r="AW136"/>
  <c r="AW135"/>
  <c r="AW134"/>
  <c r="AW133"/>
  <c r="AW132"/>
  <c r="AW131"/>
  <c r="AW130"/>
  <c r="AW129"/>
  <c r="AW128"/>
  <c r="AW127"/>
  <c r="AW126"/>
  <c r="AW125"/>
  <c r="AW124"/>
  <c r="AW123"/>
  <c r="AW122"/>
  <c r="AW121"/>
  <c r="AW120"/>
  <c r="AW119"/>
  <c r="AW118"/>
  <c r="AW117"/>
  <c r="AW116"/>
  <c r="AW115"/>
  <c r="AW114"/>
  <c r="AW113"/>
  <c r="AW112"/>
  <c r="AW111"/>
  <c r="AW110"/>
  <c r="AW109"/>
  <c r="AW108"/>
  <c r="AW107"/>
  <c r="AW106"/>
  <c r="AW105"/>
  <c r="AW104"/>
  <c r="AW103"/>
  <c r="AW102"/>
  <c r="AW101"/>
  <c r="AW100"/>
  <c r="AW99"/>
  <c r="AW98"/>
  <c r="AW97"/>
  <c r="AW96"/>
  <c r="AW95"/>
  <c r="AW94"/>
  <c r="AW93"/>
  <c r="AW92"/>
  <c r="AW91"/>
  <c r="AW90"/>
  <c r="AW89"/>
  <c r="AW88"/>
  <c r="AW87"/>
  <c r="AW86"/>
  <c r="AW85"/>
  <c r="AW84"/>
  <c r="AW83"/>
  <c r="AW82"/>
  <c r="AW81"/>
  <c r="AW80"/>
  <c r="AW79"/>
  <c r="AW78"/>
  <c r="AW77"/>
  <c r="AW76"/>
  <c r="AW75"/>
  <c r="AW74"/>
  <c r="AW73"/>
  <c r="AW72"/>
  <c r="AW71"/>
  <c r="AW70"/>
  <c r="AW69"/>
  <c r="AW68"/>
  <c r="AW67"/>
  <c r="AW66"/>
  <c r="AW65"/>
  <c r="AW64"/>
  <c r="AW63"/>
  <c r="AW62"/>
  <c r="AW61"/>
  <c r="AW60"/>
  <c r="AW59"/>
  <c r="AW58"/>
  <c r="AW57"/>
  <c r="AW56"/>
  <c r="AW55"/>
  <c r="AW54"/>
  <c r="AW53"/>
  <c r="AW52"/>
  <c r="AW51"/>
  <c r="AW50"/>
  <c r="AW49"/>
  <c r="AW48"/>
  <c r="AW47"/>
  <c r="AI550"/>
  <c r="AI549"/>
  <c r="AI548"/>
  <c r="AI547"/>
  <c r="AI546"/>
  <c r="AI545"/>
  <c r="AI544"/>
  <c r="AI543"/>
  <c r="AI542"/>
  <c r="AI541"/>
  <c r="AI540"/>
  <c r="AI539"/>
  <c r="AI538"/>
  <c r="AI537"/>
  <c r="AI536"/>
  <c r="AI535"/>
  <c r="AI534"/>
  <c r="AI533"/>
  <c r="AI532"/>
  <c r="AI531"/>
  <c r="AI530"/>
  <c r="AI529"/>
  <c r="AI528"/>
  <c r="AI527"/>
  <c r="AI526"/>
  <c r="AI525"/>
  <c r="AI524"/>
  <c r="AI523"/>
  <c r="AI522"/>
  <c r="AI521"/>
  <c r="AI520"/>
  <c r="AI519"/>
  <c r="AI518"/>
  <c r="AI517"/>
  <c r="AI516"/>
  <c r="AI515"/>
  <c r="AI514"/>
  <c r="AI513"/>
  <c r="AI512"/>
  <c r="AI511"/>
  <c r="AI510"/>
  <c r="AI509"/>
  <c r="AI508"/>
  <c r="AI507"/>
  <c r="AI506"/>
  <c r="AI505"/>
  <c r="AI504"/>
  <c r="AI503"/>
  <c r="AI502"/>
  <c r="AI501"/>
  <c r="AI500"/>
  <c r="AI499"/>
  <c r="AI498"/>
  <c r="AI497"/>
  <c r="AI496"/>
  <c r="AI495"/>
  <c r="AI494"/>
  <c r="AI493"/>
  <c r="AI492"/>
  <c r="AI491"/>
  <c r="AI490"/>
  <c r="AI489"/>
  <c r="AI488"/>
  <c r="AI487"/>
  <c r="AI486"/>
  <c r="AI485"/>
  <c r="AI484"/>
  <c r="AI483"/>
  <c r="AI482"/>
  <c r="AI481"/>
  <c r="AI480"/>
  <c r="AI479"/>
  <c r="AI478"/>
  <c r="AI477"/>
  <c r="AI476"/>
  <c r="AI475"/>
  <c r="AI474"/>
  <c r="AI473"/>
  <c r="AI472"/>
  <c r="AI471"/>
  <c r="AI470"/>
  <c r="AI469"/>
  <c r="AI468"/>
  <c r="AI467"/>
  <c r="AI466"/>
  <c r="AI465"/>
  <c r="AI464"/>
  <c r="AI463"/>
  <c r="AI462"/>
  <c r="AI461"/>
  <c r="AI460"/>
  <c r="AI459"/>
  <c r="AI458"/>
  <c r="AI457"/>
  <c r="AI456"/>
  <c r="AI455"/>
  <c r="AI454"/>
  <c r="AI453"/>
  <c r="AI452"/>
  <c r="AI451"/>
  <c r="AI450"/>
  <c r="AI449"/>
  <c r="AI448"/>
  <c r="AI447"/>
  <c r="AI446"/>
  <c r="AI445"/>
  <c r="AI444"/>
  <c r="AI443"/>
  <c r="AI442"/>
  <c r="AI441"/>
  <c r="AI440"/>
  <c r="AI439"/>
  <c r="AI438"/>
  <c r="AI437"/>
  <c r="AI436"/>
  <c r="AI435"/>
  <c r="AI434"/>
  <c r="AI433"/>
  <c r="AI432"/>
  <c r="AI431"/>
  <c r="AI430"/>
  <c r="AI429"/>
  <c r="AI428"/>
  <c r="AI427"/>
  <c r="AI426"/>
  <c r="AI425"/>
  <c r="AI424"/>
  <c r="AI423"/>
  <c r="AI422"/>
  <c r="AI421"/>
  <c r="AI420"/>
  <c r="AI419"/>
  <c r="AI418"/>
  <c r="AI417"/>
  <c r="AI416"/>
  <c r="AI415"/>
  <c r="AI414"/>
  <c r="AI413"/>
  <c r="AI412"/>
  <c r="AI411"/>
  <c r="AI410"/>
  <c r="AI409"/>
  <c r="AI408"/>
  <c r="AI407"/>
  <c r="AI406"/>
  <c r="AI405"/>
  <c r="AI404"/>
  <c r="AI403"/>
  <c r="AI402"/>
  <c r="AI401"/>
  <c r="AI400"/>
  <c r="AI399"/>
  <c r="AI398"/>
  <c r="AI397"/>
  <c r="AI396"/>
  <c r="AI395"/>
  <c r="AI394"/>
  <c r="AI393"/>
  <c r="AI392"/>
  <c r="AI391"/>
  <c r="AI390"/>
  <c r="AI389"/>
  <c r="AI388"/>
  <c r="AI387"/>
  <c r="AI386"/>
  <c r="AI385"/>
  <c r="AI384"/>
  <c r="AI383"/>
  <c r="AI382"/>
  <c r="AI381"/>
  <c r="AI380"/>
  <c r="AI379"/>
  <c r="AI378"/>
  <c r="AI377"/>
  <c r="AI376"/>
  <c r="AI375"/>
  <c r="AI374"/>
  <c r="AI373"/>
  <c r="AI372"/>
  <c r="AI371"/>
  <c r="AI370"/>
  <c r="AI369"/>
  <c r="AI368"/>
  <c r="AI367"/>
  <c r="AI366"/>
  <c r="AI365"/>
  <c r="AI364"/>
  <c r="AI363"/>
  <c r="AI362"/>
  <c r="AI361"/>
  <c r="AI360"/>
  <c r="AI359"/>
  <c r="AI358"/>
  <c r="AI357"/>
  <c r="AI356"/>
  <c r="AI355"/>
  <c r="AI354"/>
  <c r="AI353"/>
  <c r="AI352"/>
  <c r="AI351"/>
  <c r="AI350"/>
  <c r="AI349"/>
  <c r="AI348"/>
  <c r="AI347"/>
  <c r="AI346"/>
  <c r="AI345"/>
  <c r="AI344"/>
  <c r="AI343"/>
  <c r="AI342"/>
  <c r="AI341"/>
  <c r="AI340"/>
  <c r="AI339"/>
  <c r="AI338"/>
  <c r="AI337"/>
  <c r="AI336"/>
  <c r="AI335"/>
  <c r="AI334"/>
  <c r="AI333"/>
  <c r="AI332"/>
  <c r="AI331"/>
  <c r="AI330"/>
  <c r="AI329"/>
  <c r="AI328"/>
  <c r="AI327"/>
  <c r="AI326"/>
  <c r="AI325"/>
  <c r="AI324"/>
  <c r="AI323"/>
  <c r="AI322"/>
  <c r="AI321"/>
  <c r="AI320"/>
  <c r="AI319"/>
  <c r="AI318"/>
  <c r="AI317"/>
  <c r="AI316"/>
  <c r="AI315"/>
  <c r="AI314"/>
  <c r="AI313"/>
  <c r="AI312"/>
  <c r="AI311"/>
  <c r="AI310"/>
  <c r="AI309"/>
  <c r="AI308"/>
  <c r="AI307"/>
  <c r="AI306"/>
  <c r="AI305"/>
  <c r="AI304"/>
  <c r="AI303"/>
  <c r="AI302"/>
  <c r="AI301"/>
  <c r="AI300"/>
  <c r="AI299"/>
  <c r="AI298"/>
  <c r="AI297"/>
  <c r="AI296"/>
  <c r="AI295"/>
  <c r="AI294"/>
  <c r="AI293"/>
  <c r="AI292"/>
  <c r="AI291"/>
  <c r="AI290"/>
  <c r="AI289"/>
  <c r="AI288"/>
  <c r="AI287"/>
  <c r="AI286"/>
  <c r="AI285"/>
  <c r="AI284"/>
  <c r="AI283"/>
  <c r="AI282"/>
  <c r="AI281"/>
  <c r="AI280"/>
  <c r="AI279"/>
  <c r="AI278"/>
  <c r="AI277"/>
  <c r="AI276"/>
  <c r="AI275"/>
  <c r="AI274"/>
  <c r="AI273"/>
  <c r="AI272"/>
  <c r="AI271"/>
  <c r="AI270"/>
  <c r="AI269"/>
  <c r="AI268"/>
  <c r="AI267"/>
  <c r="AI266"/>
  <c r="AI265"/>
  <c r="AI264"/>
  <c r="AI263"/>
  <c r="AI262"/>
  <c r="AI261"/>
  <c r="AI260"/>
  <c r="AI259"/>
  <c r="AI258"/>
  <c r="AI257"/>
  <c r="AI256"/>
  <c r="AI255"/>
  <c r="AI254"/>
  <c r="AI253"/>
  <c r="AI252"/>
  <c r="AI251"/>
  <c r="AI250"/>
  <c r="AI249"/>
  <c r="AI248"/>
  <c r="AI247"/>
  <c r="AI246"/>
  <c r="AI245"/>
  <c r="AI244"/>
  <c r="AI243"/>
  <c r="AI242"/>
  <c r="AI241"/>
  <c r="AI240"/>
  <c r="AI239"/>
  <c r="AI238"/>
  <c r="AI237"/>
  <c r="AI236"/>
  <c r="AI235"/>
  <c r="AI234"/>
  <c r="AI233"/>
  <c r="AI232"/>
  <c r="AI231"/>
  <c r="AI230"/>
  <c r="AI229"/>
  <c r="AI228"/>
  <c r="AI227"/>
  <c r="AI226"/>
  <c r="AI225"/>
  <c r="AI224"/>
  <c r="AI223"/>
  <c r="AI222"/>
  <c r="AI221"/>
  <c r="AI220"/>
  <c r="AI219"/>
  <c r="AI218"/>
  <c r="AI217"/>
  <c r="AI216"/>
  <c r="AI215"/>
  <c r="AI214"/>
  <c r="AI213"/>
  <c r="AI212"/>
  <c r="AI211"/>
  <c r="AI210"/>
  <c r="AI209"/>
  <c r="AI208"/>
  <c r="AI207"/>
  <c r="AI206"/>
  <c r="AI205"/>
  <c r="AI204"/>
  <c r="AI203"/>
  <c r="AI202"/>
  <c r="AI201"/>
  <c r="AI200"/>
  <c r="AI199"/>
  <c r="AI198"/>
  <c r="AI197"/>
  <c r="AI196"/>
  <c r="AI195"/>
  <c r="AI194"/>
  <c r="AI193"/>
  <c r="AI192"/>
  <c r="AI191"/>
  <c r="AI190"/>
  <c r="AI189"/>
  <c r="AI188"/>
  <c r="AI187"/>
  <c r="AI186"/>
  <c r="AI185"/>
  <c r="AI184"/>
  <c r="AI183"/>
  <c r="AI182"/>
  <c r="AI181"/>
  <c r="AI180"/>
  <c r="AI179"/>
  <c r="AI178"/>
  <c r="AI177"/>
  <c r="AI176"/>
  <c r="AI175"/>
  <c r="AI174"/>
  <c r="AI173"/>
  <c r="AI172"/>
  <c r="AI171"/>
  <c r="AI170"/>
  <c r="AI169"/>
  <c r="AI168"/>
  <c r="AI167"/>
  <c r="AI166"/>
  <c r="AI165"/>
  <c r="AI164"/>
  <c r="AI163"/>
  <c r="AI162"/>
  <c r="AI161"/>
  <c r="AI160"/>
  <c r="AI159"/>
  <c r="AI158"/>
  <c r="AI157"/>
  <c r="AI156"/>
  <c r="AI155"/>
  <c r="AI154"/>
  <c r="AI153"/>
  <c r="AI152"/>
  <c r="AI151"/>
  <c r="AI150"/>
  <c r="AI149"/>
  <c r="AI148"/>
  <c r="AI147"/>
  <c r="AI146"/>
  <c r="AI145"/>
  <c r="AI144"/>
  <c r="AI143"/>
  <c r="AI142"/>
  <c r="AI141"/>
  <c r="AI140"/>
  <c r="AI139"/>
  <c r="AI138"/>
  <c r="AI137"/>
  <c r="AI136"/>
  <c r="AI135"/>
  <c r="AI134"/>
  <c r="AI133"/>
  <c r="AI132"/>
  <c r="AI131"/>
  <c r="AI130"/>
  <c r="AI129"/>
  <c r="AI128"/>
  <c r="AI127"/>
  <c r="AI126"/>
  <c r="AI125"/>
  <c r="AI124"/>
  <c r="AI123"/>
  <c r="AI122"/>
  <c r="AI121"/>
  <c r="AI120"/>
  <c r="AI119"/>
  <c r="AI118"/>
  <c r="AI117"/>
  <c r="AI116"/>
  <c r="AI115"/>
  <c r="AI114"/>
  <c r="AI113"/>
  <c r="AI112"/>
  <c r="AI111"/>
  <c r="AI110"/>
  <c r="AI109"/>
  <c r="AI108"/>
  <c r="AI107"/>
  <c r="AI106"/>
  <c r="AI105"/>
  <c r="AI104"/>
  <c r="AI103"/>
  <c r="AI102"/>
  <c r="AI101"/>
  <c r="AI100"/>
  <c r="AI99"/>
  <c r="AI98"/>
  <c r="AI97"/>
  <c r="AI96"/>
  <c r="AI95"/>
  <c r="AI94"/>
  <c r="AI93"/>
  <c r="AI92"/>
  <c r="AI91"/>
  <c r="AI90"/>
  <c r="AI89"/>
  <c r="AI88"/>
  <c r="AI87"/>
  <c r="AI86"/>
  <c r="AI85"/>
  <c r="AI84"/>
  <c r="AI83"/>
  <c r="AI82"/>
  <c r="AI81"/>
  <c r="AI80"/>
  <c r="AI79"/>
  <c r="AI78"/>
  <c r="AI77"/>
  <c r="AI76"/>
  <c r="AI75"/>
  <c r="AI74"/>
  <c r="AI73"/>
  <c r="AI72"/>
  <c r="AI71"/>
  <c r="AI70"/>
  <c r="AI69"/>
  <c r="AI68"/>
  <c r="AI67"/>
  <c r="AI66"/>
  <c r="AI65"/>
  <c r="AI64"/>
  <c r="AI63"/>
  <c r="AI62"/>
  <c r="AI61"/>
  <c r="AI60"/>
  <c r="AI59"/>
  <c r="AI58"/>
  <c r="AI57"/>
  <c r="AI56"/>
  <c r="AI55"/>
  <c r="AI54"/>
  <c r="AI53"/>
  <c r="AI52"/>
  <c r="AI51"/>
  <c r="AI50"/>
  <c r="AI49"/>
  <c r="AI48"/>
  <c r="AI47"/>
  <c r="T550"/>
  <c r="T549"/>
  <c r="T548"/>
  <c r="T547"/>
  <c r="T546"/>
  <c r="T545"/>
  <c r="T544"/>
  <c r="T543"/>
  <c r="T542"/>
  <c r="T541"/>
  <c r="T540"/>
  <c r="T539"/>
  <c r="T538"/>
  <c r="T537"/>
  <c r="T536"/>
  <c r="T535"/>
  <c r="T534"/>
  <c r="T533"/>
  <c r="T532"/>
  <c r="T531"/>
  <c r="T530"/>
  <c r="T529"/>
  <c r="T528"/>
  <c r="T527"/>
  <c r="T526"/>
  <c r="T525"/>
  <c r="T524"/>
  <c r="T523"/>
  <c r="T522"/>
  <c r="T521"/>
  <c r="T520"/>
  <c r="T519"/>
  <c r="T518"/>
  <c r="T517"/>
  <c r="T516"/>
  <c r="T515"/>
  <c r="T514"/>
  <c r="T513"/>
  <c r="T512"/>
  <c r="T511"/>
  <c r="T510"/>
  <c r="T509"/>
  <c r="T508"/>
  <c r="T507"/>
  <c r="T506"/>
  <c r="T505"/>
  <c r="T504"/>
  <c r="T503"/>
  <c r="T502"/>
  <c r="T501"/>
  <c r="T500"/>
  <c r="T499"/>
  <c r="T498"/>
  <c r="T497"/>
  <c r="T496"/>
  <c r="T495"/>
  <c r="T494"/>
  <c r="T493"/>
  <c r="T492"/>
  <c r="T491"/>
  <c r="T490"/>
  <c r="T489"/>
  <c r="T488"/>
  <c r="T487"/>
  <c r="T486"/>
  <c r="T485"/>
  <c r="T484"/>
  <c r="T483"/>
  <c r="T482"/>
  <c r="T481"/>
  <c r="T480"/>
  <c r="T479"/>
  <c r="T478"/>
  <c r="T477"/>
  <c r="T476"/>
  <c r="T475"/>
  <c r="T474"/>
  <c r="T473"/>
  <c r="T472"/>
  <c r="T471"/>
  <c r="T470"/>
  <c r="T469"/>
  <c r="T468"/>
  <c r="T467"/>
  <c r="T466"/>
  <c r="T465"/>
  <c r="T464"/>
  <c r="T463"/>
  <c r="T462"/>
  <c r="T461"/>
  <c r="T460"/>
  <c r="T459"/>
  <c r="T458"/>
  <c r="T457"/>
  <c r="T456"/>
  <c r="T455"/>
  <c r="T454"/>
  <c r="T453"/>
  <c r="T452"/>
  <c r="T451"/>
  <c r="T450"/>
  <c r="T449"/>
  <c r="T448"/>
  <c r="T447"/>
  <c r="T446"/>
  <c r="T445"/>
  <c r="T444"/>
  <c r="T443"/>
  <c r="T442"/>
  <c r="T441"/>
  <c r="T440"/>
  <c r="T439"/>
  <c r="T438"/>
  <c r="T437"/>
  <c r="T436"/>
  <c r="T435"/>
  <c r="T434"/>
  <c r="T433"/>
  <c r="T432"/>
  <c r="T431"/>
  <c r="T430"/>
  <c r="T429"/>
  <c r="T428"/>
  <c r="T427"/>
  <c r="T426"/>
  <c r="T425"/>
  <c r="T424"/>
  <c r="T423"/>
  <c r="T422"/>
  <c r="T421"/>
  <c r="T420"/>
  <c r="T419"/>
  <c r="T418"/>
  <c r="T417"/>
  <c r="T416"/>
  <c r="T415"/>
  <c r="T414"/>
  <c r="T413"/>
  <c r="T412"/>
  <c r="T411"/>
  <c r="T410"/>
  <c r="T409"/>
  <c r="T408"/>
  <c r="T407"/>
  <c r="T406"/>
  <c r="T405"/>
  <c r="T404"/>
  <c r="T403"/>
  <c r="T402"/>
  <c r="T401"/>
  <c r="T400"/>
  <c r="T399"/>
  <c r="T398"/>
  <c r="T397"/>
  <c r="T396"/>
  <c r="T395"/>
  <c r="T394"/>
  <c r="T393"/>
  <c r="T392"/>
  <c r="T391"/>
  <c r="T390"/>
  <c r="T389"/>
  <c r="T388"/>
  <c r="T387"/>
  <c r="T386"/>
  <c r="T385"/>
  <c r="T384"/>
  <c r="T383"/>
  <c r="T382"/>
  <c r="T381"/>
  <c r="T380"/>
  <c r="T379"/>
  <c r="T378"/>
  <c r="T377"/>
  <c r="T376"/>
  <c r="T375"/>
  <c r="T374"/>
  <c r="T373"/>
  <c r="T372"/>
  <c r="T371"/>
  <c r="T370"/>
  <c r="T369"/>
  <c r="T368"/>
  <c r="T367"/>
  <c r="T366"/>
  <c r="T365"/>
  <c r="T364"/>
  <c r="T363"/>
  <c r="T362"/>
  <c r="T361"/>
  <c r="T360"/>
  <c r="T359"/>
  <c r="T358"/>
  <c r="T357"/>
  <c r="T356"/>
  <c r="T355"/>
  <c r="T354"/>
  <c r="T353"/>
  <c r="T352"/>
  <c r="T351"/>
  <c r="T350"/>
  <c r="T349"/>
  <c r="T348"/>
  <c r="T347"/>
  <c r="T346"/>
  <c r="T345"/>
  <c r="T344"/>
  <c r="T343"/>
  <c r="T342"/>
  <c r="T341"/>
  <c r="T340"/>
  <c r="T339"/>
  <c r="T338"/>
  <c r="T337"/>
  <c r="T336"/>
  <c r="T335"/>
  <c r="T334"/>
  <c r="T333"/>
  <c r="T332"/>
  <c r="T331"/>
  <c r="T330"/>
  <c r="T329"/>
  <c r="T328"/>
  <c r="T327"/>
  <c r="T326"/>
  <c r="T325"/>
  <c r="T324"/>
  <c r="T323"/>
  <c r="T322"/>
  <c r="T321"/>
  <c r="T320"/>
  <c r="T319"/>
  <c r="T318"/>
  <c r="T317"/>
  <c r="T316"/>
  <c r="T315"/>
  <c r="T314"/>
  <c r="T313"/>
  <c r="T312"/>
  <c r="T311"/>
  <c r="T310"/>
  <c r="T309"/>
  <c r="T308"/>
  <c r="T307"/>
  <c r="T306"/>
  <c r="T305"/>
  <c r="T304"/>
  <c r="T303"/>
  <c r="T302"/>
  <c r="T301"/>
  <c r="T300"/>
  <c r="T299"/>
  <c r="T298"/>
  <c r="T297"/>
  <c r="T296"/>
  <c r="T295"/>
  <c r="T294"/>
  <c r="T293"/>
  <c r="T292"/>
  <c r="T291"/>
  <c r="T290"/>
  <c r="T289"/>
  <c r="T288"/>
  <c r="T287"/>
  <c r="T286"/>
  <c r="T285"/>
  <c r="T284"/>
  <c r="T283"/>
  <c r="T282"/>
  <c r="T281"/>
  <c r="T280"/>
  <c r="T279"/>
  <c r="T278"/>
  <c r="T277"/>
  <c r="T276"/>
  <c r="T275"/>
  <c r="T274"/>
  <c r="T273"/>
  <c r="T272"/>
  <c r="T271"/>
  <c r="T270"/>
  <c r="T269"/>
  <c r="T268"/>
  <c r="T267"/>
  <c r="T266"/>
  <c r="T265"/>
  <c r="T264"/>
  <c r="T263"/>
  <c r="T262"/>
  <c r="T261"/>
  <c r="T260"/>
  <c r="T259"/>
  <c r="T258"/>
  <c r="T257"/>
  <c r="T256"/>
  <c r="T255"/>
  <c r="T254"/>
  <c r="T253"/>
  <c r="T252"/>
  <c r="T251"/>
  <c r="T250"/>
  <c r="T249"/>
  <c r="T248"/>
  <c r="T247"/>
  <c r="T246"/>
  <c r="T245"/>
  <c r="T244"/>
  <c r="T243"/>
  <c r="T242"/>
  <c r="T241"/>
  <c r="T240"/>
  <c r="T239"/>
  <c r="T238"/>
  <c r="T237"/>
  <c r="T236"/>
  <c r="T235"/>
  <c r="T234"/>
  <c r="T233"/>
  <c r="T232"/>
  <c r="T231"/>
  <c r="T230"/>
  <c r="T229"/>
  <c r="T228"/>
  <c r="T227"/>
  <c r="T226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6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79"/>
  <c r="T178"/>
  <c r="T177"/>
  <c r="T176"/>
  <c r="T175"/>
  <c r="T174"/>
  <c r="T173"/>
  <c r="T172"/>
  <c r="T171"/>
  <c r="T170"/>
  <c r="T169"/>
  <c r="T168"/>
  <c r="T167"/>
  <c r="T166"/>
  <c r="T165"/>
  <c r="T164"/>
  <c r="T163"/>
  <c r="T162"/>
  <c r="T161"/>
  <c r="T160"/>
  <c r="T159"/>
  <c r="T158"/>
  <c r="T157"/>
  <c r="T156"/>
  <c r="T155"/>
  <c r="T154"/>
  <c r="T153"/>
  <c r="T152"/>
  <c r="T151"/>
  <c r="T150"/>
  <c r="T149"/>
  <c r="T148"/>
  <c r="T147"/>
  <c r="T146"/>
  <c r="T145"/>
  <c r="T144"/>
  <c r="T143"/>
  <c r="T142"/>
  <c r="T141"/>
  <c r="T140"/>
  <c r="T139"/>
  <c r="T138"/>
  <c r="T137"/>
  <c r="T136"/>
  <c r="T135"/>
  <c r="T134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7"/>
  <c r="T96"/>
  <c r="T95"/>
  <c r="T94"/>
  <c r="T93"/>
  <c r="T92"/>
  <c r="T91"/>
  <c r="T90"/>
  <c r="T89"/>
  <c r="T88"/>
  <c r="T87"/>
  <c r="T86"/>
  <c r="T85"/>
  <c r="T84"/>
  <c r="T83"/>
  <c r="T82"/>
  <c r="T81"/>
  <c r="T80"/>
  <c r="T79"/>
  <c r="T78"/>
  <c r="T77"/>
  <c r="T76"/>
  <c r="T75"/>
  <c r="T74"/>
  <c r="T73"/>
  <c r="T72"/>
  <c r="T71"/>
  <c r="T70"/>
  <c r="T69"/>
  <c r="T68"/>
  <c r="T67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7"/>
  <c r="EZ550"/>
  <c r="EZ549"/>
  <c r="EZ548"/>
  <c r="EZ547"/>
  <c r="EZ546"/>
  <c r="EZ545"/>
  <c r="EZ544"/>
  <c r="EZ543"/>
  <c r="EZ542"/>
  <c r="EZ541"/>
  <c r="EZ540"/>
  <c r="EZ539"/>
  <c r="EZ538"/>
  <c r="EZ537"/>
  <c r="EZ536"/>
  <c r="EZ535"/>
  <c r="EZ534"/>
  <c r="EZ533"/>
  <c r="EZ532"/>
  <c r="EZ531"/>
  <c r="EZ530"/>
  <c r="EZ529"/>
  <c r="EZ528"/>
  <c r="EZ527"/>
  <c r="EZ526"/>
  <c r="EZ525"/>
  <c r="EZ524"/>
  <c r="EZ523"/>
  <c r="EZ522"/>
  <c r="EZ521"/>
  <c r="EZ520"/>
  <c r="EZ519"/>
  <c r="EZ518"/>
  <c r="EZ517"/>
  <c r="EZ516"/>
  <c r="EZ515"/>
  <c r="EZ514"/>
  <c r="EZ513"/>
  <c r="EZ512"/>
  <c r="EZ511"/>
  <c r="EZ510"/>
  <c r="EZ509"/>
  <c r="EZ508"/>
  <c r="EZ507"/>
  <c r="EZ506"/>
  <c r="EZ505"/>
  <c r="EZ504"/>
  <c r="EZ503"/>
  <c r="EZ502"/>
  <c r="EZ501"/>
  <c r="EZ500"/>
  <c r="EZ499"/>
  <c r="EZ498"/>
  <c r="EZ497"/>
  <c r="EZ496"/>
  <c r="EZ495"/>
  <c r="EZ494"/>
  <c r="EZ493"/>
  <c r="EZ492"/>
  <c r="EZ491"/>
  <c r="EZ490"/>
  <c r="EZ489"/>
  <c r="EZ488"/>
  <c r="EZ487"/>
  <c r="EZ486"/>
  <c r="EZ485"/>
  <c r="EZ484"/>
  <c r="EZ483"/>
  <c r="EZ482"/>
  <c r="EZ481"/>
  <c r="EZ480"/>
  <c r="EZ479"/>
  <c r="EZ478"/>
  <c r="EZ477"/>
  <c r="EZ476"/>
  <c r="EZ475"/>
  <c r="EZ474"/>
  <c r="EZ473"/>
  <c r="EZ472"/>
  <c r="EZ471"/>
  <c r="EZ470"/>
  <c r="EZ469"/>
  <c r="EZ468"/>
  <c r="EZ467"/>
  <c r="EZ466"/>
  <c r="EZ465"/>
  <c r="EZ464"/>
  <c r="EZ463"/>
  <c r="EZ462"/>
  <c r="EZ461"/>
  <c r="EZ460"/>
  <c r="EZ459"/>
  <c r="EZ458"/>
  <c r="EZ457"/>
  <c r="EZ456"/>
  <c r="EZ455"/>
  <c r="EZ454"/>
  <c r="EZ453"/>
  <c r="EZ452"/>
  <c r="EZ451"/>
  <c r="EZ450"/>
  <c r="EZ449"/>
  <c r="EZ448"/>
  <c r="EZ447"/>
  <c r="EZ446"/>
  <c r="EZ445"/>
  <c r="EZ444"/>
  <c r="EZ443"/>
  <c r="EZ442"/>
  <c r="EZ441"/>
  <c r="EZ440"/>
  <c r="EZ439"/>
  <c r="EZ438"/>
  <c r="EZ437"/>
  <c r="EZ436"/>
  <c r="EZ435"/>
  <c r="EZ434"/>
  <c r="EZ433"/>
  <c r="EZ432"/>
  <c r="EZ431"/>
  <c r="EZ430"/>
  <c r="EZ429"/>
  <c r="EZ428"/>
  <c r="EZ427"/>
  <c r="EZ426"/>
  <c r="EZ425"/>
  <c r="EZ424"/>
  <c r="EZ423"/>
  <c r="EZ422"/>
  <c r="EZ421"/>
  <c r="EZ420"/>
  <c r="EZ419"/>
  <c r="EZ418"/>
  <c r="EZ417"/>
  <c r="EZ416"/>
  <c r="EZ415"/>
  <c r="EZ414"/>
  <c r="EZ413"/>
  <c r="EZ412"/>
  <c r="EZ411"/>
  <c r="EZ410"/>
  <c r="EZ409"/>
  <c r="EZ408"/>
  <c r="EZ407"/>
  <c r="EZ406"/>
  <c r="EZ405"/>
  <c r="EZ404"/>
  <c r="EZ403"/>
  <c r="EZ402"/>
  <c r="EZ401"/>
  <c r="EZ400"/>
  <c r="EZ399"/>
  <c r="EZ398"/>
  <c r="EZ397"/>
  <c r="EZ396"/>
  <c r="EZ395"/>
  <c r="EZ394"/>
  <c r="EZ393"/>
  <c r="EZ392"/>
  <c r="EZ391"/>
  <c r="EZ390"/>
  <c r="EZ389"/>
  <c r="EZ388"/>
  <c r="EZ387"/>
  <c r="EZ386"/>
  <c r="EZ385"/>
  <c r="EZ384"/>
  <c r="EZ383"/>
  <c r="EZ382"/>
  <c r="EZ381"/>
  <c r="EZ380"/>
  <c r="EZ379"/>
  <c r="EZ378"/>
  <c r="EZ377"/>
  <c r="EZ376"/>
  <c r="EZ375"/>
  <c r="EZ374"/>
  <c r="EZ373"/>
  <c r="EZ372"/>
  <c r="EZ371"/>
  <c r="EZ370"/>
  <c r="EZ369"/>
  <c r="EZ368"/>
  <c r="EZ367"/>
  <c r="EZ366"/>
  <c r="EZ365"/>
  <c r="EZ364"/>
  <c r="EZ363"/>
  <c r="EZ362"/>
  <c r="EZ361"/>
  <c r="EZ360"/>
  <c r="EZ359"/>
  <c r="EZ358"/>
  <c r="EZ357"/>
  <c r="EZ356"/>
  <c r="EZ355"/>
  <c r="EZ354"/>
  <c r="EZ353"/>
  <c r="EZ352"/>
  <c r="EZ351"/>
  <c r="EZ350"/>
  <c r="EZ349"/>
  <c r="EZ348"/>
  <c r="EZ347"/>
  <c r="EZ346"/>
  <c r="EZ345"/>
  <c r="EZ344"/>
  <c r="EZ343"/>
  <c r="EZ342"/>
  <c r="EZ341"/>
  <c r="EZ340"/>
  <c r="EZ339"/>
  <c r="EZ338"/>
  <c r="EZ337"/>
  <c r="EZ336"/>
  <c r="EZ335"/>
  <c r="EZ334"/>
  <c r="EZ333"/>
  <c r="EZ332"/>
  <c r="EZ331"/>
  <c r="EZ330"/>
  <c r="EZ329"/>
  <c r="EZ328"/>
  <c r="EZ327"/>
  <c r="EZ326"/>
  <c r="EZ325"/>
  <c r="EZ324"/>
  <c r="EZ323"/>
  <c r="EZ322"/>
  <c r="EZ321"/>
  <c r="EZ320"/>
  <c r="EZ319"/>
  <c r="EZ318"/>
  <c r="EZ317"/>
  <c r="EZ316"/>
  <c r="EZ315"/>
  <c r="EZ314"/>
  <c r="EZ313"/>
  <c r="EZ312"/>
  <c r="EZ311"/>
  <c r="EZ310"/>
  <c r="EZ309"/>
  <c r="EZ308"/>
  <c r="EZ307"/>
  <c r="EZ306"/>
  <c r="EZ305"/>
  <c r="EZ304"/>
  <c r="EZ303"/>
  <c r="EZ302"/>
  <c r="EZ301"/>
  <c r="EZ300"/>
  <c r="EZ299"/>
  <c r="EZ298"/>
  <c r="EZ297"/>
  <c r="EZ296"/>
  <c r="EZ295"/>
  <c r="EZ294"/>
  <c r="EZ293"/>
  <c r="EZ292"/>
  <c r="EZ291"/>
  <c r="EZ290"/>
  <c r="EZ289"/>
  <c r="EZ288"/>
  <c r="EZ287"/>
  <c r="EZ286"/>
  <c r="EZ285"/>
  <c r="EZ284"/>
  <c r="EZ283"/>
  <c r="EZ282"/>
  <c r="EZ281"/>
  <c r="EZ280"/>
  <c r="EZ279"/>
  <c r="EZ278"/>
  <c r="EZ277"/>
  <c r="EZ276"/>
  <c r="EZ275"/>
  <c r="EZ274"/>
  <c r="EZ273"/>
  <c r="EZ272"/>
  <c r="EZ271"/>
  <c r="EZ270"/>
  <c r="EZ269"/>
  <c r="EZ268"/>
  <c r="EZ267"/>
  <c r="EZ266"/>
  <c r="EZ265"/>
  <c r="EZ264"/>
  <c r="EZ263"/>
  <c r="EZ262"/>
  <c r="EZ261"/>
  <c r="EZ260"/>
  <c r="EZ259"/>
  <c r="EZ258"/>
  <c r="EZ257"/>
  <c r="EZ256"/>
  <c r="EZ255"/>
  <c r="EZ254"/>
  <c r="EZ253"/>
  <c r="EZ252"/>
  <c r="EZ251"/>
  <c r="EZ250"/>
  <c r="EZ249"/>
  <c r="EZ248"/>
  <c r="EZ247"/>
  <c r="EZ246"/>
  <c r="EZ245"/>
  <c r="EZ244"/>
  <c r="EZ243"/>
  <c r="EZ242"/>
  <c r="EZ241"/>
  <c r="EZ240"/>
  <c r="EZ239"/>
  <c r="EZ238"/>
  <c r="EZ237"/>
  <c r="EZ236"/>
  <c r="EZ235"/>
  <c r="EZ234"/>
  <c r="EZ233"/>
  <c r="EZ232"/>
  <c r="EZ231"/>
  <c r="EZ230"/>
  <c r="EZ229"/>
  <c r="EZ228"/>
  <c r="EZ227"/>
  <c r="EZ226"/>
  <c r="EZ225"/>
  <c r="EZ224"/>
  <c r="EZ223"/>
  <c r="EZ222"/>
  <c r="EZ221"/>
  <c r="EZ220"/>
  <c r="EZ219"/>
  <c r="EZ218"/>
  <c r="EZ217"/>
  <c r="EZ216"/>
  <c r="EZ215"/>
  <c r="EZ214"/>
  <c r="EZ213"/>
  <c r="EZ212"/>
  <c r="EZ211"/>
  <c r="EZ210"/>
  <c r="EZ209"/>
  <c r="EZ208"/>
  <c r="EZ207"/>
  <c r="EZ206"/>
  <c r="EZ205"/>
  <c r="EZ204"/>
  <c r="EZ203"/>
  <c r="EZ202"/>
  <c r="EZ201"/>
  <c r="EZ200"/>
  <c r="EZ199"/>
  <c r="EZ198"/>
  <c r="EZ197"/>
  <c r="EZ196"/>
  <c r="EZ195"/>
  <c r="EZ194"/>
  <c r="EZ193"/>
  <c r="EZ192"/>
  <c r="EZ191"/>
  <c r="EZ190"/>
  <c r="EZ189"/>
  <c r="EZ188"/>
  <c r="EZ187"/>
  <c r="EZ186"/>
  <c r="EZ185"/>
  <c r="EZ184"/>
  <c r="EZ183"/>
  <c r="EZ182"/>
  <c r="EZ181"/>
  <c r="EZ180"/>
  <c r="EZ179"/>
  <c r="EZ178"/>
  <c r="EZ177"/>
  <c r="EZ176"/>
  <c r="EZ175"/>
  <c r="EZ174"/>
  <c r="EZ173"/>
  <c r="EZ172"/>
  <c r="EZ171"/>
  <c r="EZ170"/>
  <c r="EZ169"/>
  <c r="EZ168"/>
  <c r="EZ167"/>
  <c r="EZ166"/>
  <c r="EZ165"/>
  <c r="EZ164"/>
  <c r="EZ163"/>
  <c r="EZ162"/>
  <c r="EZ161"/>
  <c r="EZ160"/>
  <c r="EZ159"/>
  <c r="EZ158"/>
  <c r="EZ157"/>
  <c r="EZ156"/>
  <c r="EZ155"/>
  <c r="EZ154"/>
  <c r="EZ153"/>
  <c r="EZ152"/>
  <c r="EZ151"/>
  <c r="EZ150"/>
  <c r="EZ149"/>
  <c r="EZ148"/>
  <c r="EZ147"/>
  <c r="EZ146"/>
  <c r="EZ145"/>
  <c r="EZ144"/>
  <c r="EZ143"/>
  <c r="EZ142"/>
  <c r="EZ141"/>
  <c r="EZ140"/>
  <c r="EZ139"/>
  <c r="EZ138"/>
  <c r="EZ137"/>
  <c r="EZ136"/>
  <c r="EZ135"/>
  <c r="EZ134"/>
  <c r="EZ133"/>
  <c r="EZ132"/>
  <c r="EZ131"/>
  <c r="EZ130"/>
  <c r="EZ129"/>
  <c r="EZ128"/>
  <c r="EZ127"/>
  <c r="EZ126"/>
  <c r="EZ125"/>
  <c r="EZ124"/>
  <c r="EZ123"/>
  <c r="EZ122"/>
  <c r="EZ121"/>
  <c r="EZ120"/>
  <c r="EZ119"/>
  <c r="EZ118"/>
  <c r="EZ117"/>
  <c r="EZ116"/>
  <c r="EZ115"/>
  <c r="EZ114"/>
  <c r="EZ113"/>
  <c r="EZ112"/>
  <c r="EZ111"/>
  <c r="EZ110"/>
  <c r="EZ109"/>
  <c r="EZ108"/>
  <c r="EZ107"/>
  <c r="EZ106"/>
  <c r="EZ105"/>
  <c r="EZ104"/>
  <c r="EZ103"/>
  <c r="EZ102"/>
  <c r="EZ101"/>
  <c r="EZ100"/>
  <c r="EZ99"/>
  <c r="EZ98"/>
  <c r="EZ97"/>
  <c r="EZ96"/>
  <c r="EZ95"/>
  <c r="EZ94"/>
  <c r="EZ93"/>
  <c r="EZ92"/>
  <c r="EZ91"/>
  <c r="EZ90"/>
  <c r="EZ89"/>
  <c r="EZ88"/>
  <c r="EZ87"/>
  <c r="EZ86"/>
  <c r="EZ85"/>
  <c r="EZ84"/>
  <c r="EZ83"/>
  <c r="EZ82"/>
  <c r="EZ81"/>
  <c r="EZ80"/>
  <c r="EZ79"/>
  <c r="EZ78"/>
  <c r="EZ77"/>
  <c r="EZ76"/>
  <c r="EZ75"/>
  <c r="EZ74"/>
  <c r="EZ73"/>
  <c r="EZ72"/>
  <c r="EZ71"/>
  <c r="EZ70"/>
  <c r="EZ69"/>
  <c r="EZ68"/>
  <c r="EZ67"/>
  <c r="EZ66"/>
  <c r="EZ65"/>
  <c r="EZ64"/>
  <c r="EZ63"/>
  <c r="EZ62"/>
  <c r="EZ61"/>
  <c r="EZ60"/>
  <c r="EZ59"/>
  <c r="EZ58"/>
  <c r="EZ57"/>
  <c r="EZ56"/>
  <c r="EZ55"/>
  <c r="EZ54"/>
  <c r="EZ53"/>
  <c r="EZ52"/>
  <c r="EZ51"/>
  <c r="EZ50"/>
  <c r="EZ49"/>
  <c r="EZ48"/>
  <c r="EZ47"/>
  <c r="EZ46"/>
  <c r="EZ45"/>
  <c r="EZ44"/>
  <c r="EZ43"/>
  <c r="EZ42"/>
  <c r="EZ41"/>
  <c r="EZ40"/>
  <c r="EZ39"/>
  <c r="EZ38"/>
  <c r="EZ37"/>
  <c r="EZ36"/>
  <c r="EZ35"/>
  <c r="EZ34"/>
  <c r="EZ33"/>
  <c r="EZ32"/>
  <c r="EZ31"/>
  <c r="EZ30"/>
  <c r="EZ29"/>
  <c r="EZ28"/>
  <c r="EZ27"/>
  <c r="EZ26"/>
  <c r="EZ25"/>
  <c r="EZ24"/>
  <c r="EZ23"/>
  <c r="EZ22"/>
  <c r="EZ21"/>
  <c r="EZ20"/>
  <c r="EZ19"/>
  <c r="EZ18"/>
  <c r="EZ17"/>
  <c r="EZ16"/>
  <c r="EZ15"/>
  <c r="EZ14"/>
  <c r="EZ13"/>
  <c r="EZ12"/>
  <c r="EZ11"/>
  <c r="EZ10"/>
  <c r="EZ9"/>
  <c r="EZ8"/>
  <c r="EZ5"/>
  <c r="EY550"/>
  <c r="EY549"/>
  <c r="EY548"/>
  <c r="EY547"/>
  <c r="EY546"/>
  <c r="EY545"/>
  <c r="EY544"/>
  <c r="EY543"/>
  <c r="EY542"/>
  <c r="EY541"/>
  <c r="EY540"/>
  <c r="EY539"/>
  <c r="EY538"/>
  <c r="EY537"/>
  <c r="EY536"/>
  <c r="EY535"/>
  <c r="EY534"/>
  <c r="EY533"/>
  <c r="EY532"/>
  <c r="EY531"/>
  <c r="EY530"/>
  <c r="EY529"/>
  <c r="EY528"/>
  <c r="EY527"/>
  <c r="EY526"/>
  <c r="EY525"/>
  <c r="EY524"/>
  <c r="EY523"/>
  <c r="EY522"/>
  <c r="EY521"/>
  <c r="EY520"/>
  <c r="EY519"/>
  <c r="EY518"/>
  <c r="EY517"/>
  <c r="EY516"/>
  <c r="EY515"/>
  <c r="EY514"/>
  <c r="EY513"/>
  <c r="EY512"/>
  <c r="EY511"/>
  <c r="EY510"/>
  <c r="EY509"/>
  <c r="EY508"/>
  <c r="EY507"/>
  <c r="EY506"/>
  <c r="EY505"/>
  <c r="EY504"/>
  <c r="EY503"/>
  <c r="EY502"/>
  <c r="EY501"/>
  <c r="EY500"/>
  <c r="EY499"/>
  <c r="EY498"/>
  <c r="EY497"/>
  <c r="EY496"/>
  <c r="EY495"/>
  <c r="EY494"/>
  <c r="EY493"/>
  <c r="EY492"/>
  <c r="EY491"/>
  <c r="EY490"/>
  <c r="EY489"/>
  <c r="EY488"/>
  <c r="EY487"/>
  <c r="EY486"/>
  <c r="EY485"/>
  <c r="EY484"/>
  <c r="EY483"/>
  <c r="EY482"/>
  <c r="EY481"/>
  <c r="EY480"/>
  <c r="EY479"/>
  <c r="EY478"/>
  <c r="EY477"/>
  <c r="EY476"/>
  <c r="EY475"/>
  <c r="EY474"/>
  <c r="EY473"/>
  <c r="EY472"/>
  <c r="EY471"/>
  <c r="EY470"/>
  <c r="EY469"/>
  <c r="EY468"/>
  <c r="EY467"/>
  <c r="EY466"/>
  <c r="EY465"/>
  <c r="EY464"/>
  <c r="EY463"/>
  <c r="EY462"/>
  <c r="EY461"/>
  <c r="EY460"/>
  <c r="EY459"/>
  <c r="EY458"/>
  <c r="EY457"/>
  <c r="EY456"/>
  <c r="EY455"/>
  <c r="EY454"/>
  <c r="EY453"/>
  <c r="EY452"/>
  <c r="EY451"/>
  <c r="EY450"/>
  <c r="EY449"/>
  <c r="EY448"/>
  <c r="EY447"/>
  <c r="EY446"/>
  <c r="EY445"/>
  <c r="EY444"/>
  <c r="EY443"/>
  <c r="EY442"/>
  <c r="EY441"/>
  <c r="EY440"/>
  <c r="EY439"/>
  <c r="EY438"/>
  <c r="EY437"/>
  <c r="EY436"/>
  <c r="EY435"/>
  <c r="EY434"/>
  <c r="EY433"/>
  <c r="EY432"/>
  <c r="EY431"/>
  <c r="EY430"/>
  <c r="EY429"/>
  <c r="EY428"/>
  <c r="EY427"/>
  <c r="EY426"/>
  <c r="EY425"/>
  <c r="EY424"/>
  <c r="EY423"/>
  <c r="EY422"/>
  <c r="EY421"/>
  <c r="EY420"/>
  <c r="EY419"/>
  <c r="EY418"/>
  <c r="EY417"/>
  <c r="EY416"/>
  <c r="EY415"/>
  <c r="EY414"/>
  <c r="EY413"/>
  <c r="EY412"/>
  <c r="EY411"/>
  <c r="EY410"/>
  <c r="EY409"/>
  <c r="EY408"/>
  <c r="EY407"/>
  <c r="EY406"/>
  <c r="EY405"/>
  <c r="EY404"/>
  <c r="EY403"/>
  <c r="EY402"/>
  <c r="EY401"/>
  <c r="EY400"/>
  <c r="EY399"/>
  <c r="EY398"/>
  <c r="EY397"/>
  <c r="EY396"/>
  <c r="EY395"/>
  <c r="EY394"/>
  <c r="EY393"/>
  <c r="EY392"/>
  <c r="EY391"/>
  <c r="EY390"/>
  <c r="EY389"/>
  <c r="EY388"/>
  <c r="EY387"/>
  <c r="EY386"/>
  <c r="EY385"/>
  <c r="EY384"/>
  <c r="EY383"/>
  <c r="EY382"/>
  <c r="EY381"/>
  <c r="EY380"/>
  <c r="EY379"/>
  <c r="EY378"/>
  <c r="EY377"/>
  <c r="EY376"/>
  <c r="EY375"/>
  <c r="EY374"/>
  <c r="EY373"/>
  <c r="EY372"/>
  <c r="EY371"/>
  <c r="EY370"/>
  <c r="EY369"/>
  <c r="EY368"/>
  <c r="EY367"/>
  <c r="EY366"/>
  <c r="EY365"/>
  <c r="EY364"/>
  <c r="EY363"/>
  <c r="EY362"/>
  <c r="EY361"/>
  <c r="EY360"/>
  <c r="EY359"/>
  <c r="EY358"/>
  <c r="EY357"/>
  <c r="EY356"/>
  <c r="EY355"/>
  <c r="EY354"/>
  <c r="EY353"/>
  <c r="EY352"/>
  <c r="EY351"/>
  <c r="EY350"/>
  <c r="EY349"/>
  <c r="EY348"/>
  <c r="EY347"/>
  <c r="EY346"/>
  <c r="EY345"/>
  <c r="EY344"/>
  <c r="EY343"/>
  <c r="EY342"/>
  <c r="EY341"/>
  <c r="EY340"/>
  <c r="EY339"/>
  <c r="EY338"/>
  <c r="EY337"/>
  <c r="EY336"/>
  <c r="EY335"/>
  <c r="EY334"/>
  <c r="EY333"/>
  <c r="EY332"/>
  <c r="EY331"/>
  <c r="EY330"/>
  <c r="EY329"/>
  <c r="EY328"/>
  <c r="EY327"/>
  <c r="EY326"/>
  <c r="EY325"/>
  <c r="EY324"/>
  <c r="EY323"/>
  <c r="EY322"/>
  <c r="EY321"/>
  <c r="EY320"/>
  <c r="EY319"/>
  <c r="EY318"/>
  <c r="EY317"/>
  <c r="EY316"/>
  <c r="EY315"/>
  <c r="EY314"/>
  <c r="EY313"/>
  <c r="EY312"/>
  <c r="EY311"/>
  <c r="EY310"/>
  <c r="EY309"/>
  <c r="EY308"/>
  <c r="EY307"/>
  <c r="EY306"/>
  <c r="EY305"/>
  <c r="EY304"/>
  <c r="EY303"/>
  <c r="EY302"/>
  <c r="EY301"/>
  <c r="EY300"/>
  <c r="EY299"/>
  <c r="EY298"/>
  <c r="EY297"/>
  <c r="EY296"/>
  <c r="EY295"/>
  <c r="EY294"/>
  <c r="EY293"/>
  <c r="EY292"/>
  <c r="EY291"/>
  <c r="EY290"/>
  <c r="EY289"/>
  <c r="EY288"/>
  <c r="EY287"/>
  <c r="EY286"/>
  <c r="EY285"/>
  <c r="EY284"/>
  <c r="EY283"/>
  <c r="EY282"/>
  <c r="EY281"/>
  <c r="EY280"/>
  <c r="EY279"/>
  <c r="EY278"/>
  <c r="EY277"/>
  <c r="EY276"/>
  <c r="EY275"/>
  <c r="EY274"/>
  <c r="EY273"/>
  <c r="EY272"/>
  <c r="EY271"/>
  <c r="EY270"/>
  <c r="EY269"/>
  <c r="EY268"/>
  <c r="EY267"/>
  <c r="EY266"/>
  <c r="EY265"/>
  <c r="EY264"/>
  <c r="EY263"/>
  <c r="EY262"/>
  <c r="EY261"/>
  <c r="EY260"/>
  <c r="EY259"/>
  <c r="EY258"/>
  <c r="EY257"/>
  <c r="EY256"/>
  <c r="EY255"/>
  <c r="EY254"/>
  <c r="EY253"/>
  <c r="EY252"/>
  <c r="EY251"/>
  <c r="EY250"/>
  <c r="EY249"/>
  <c r="EY248"/>
  <c r="EY247"/>
  <c r="EY246"/>
  <c r="EY245"/>
  <c r="EY244"/>
  <c r="EY243"/>
  <c r="EY242"/>
  <c r="EY241"/>
  <c r="EY240"/>
  <c r="EY239"/>
  <c r="EY238"/>
  <c r="EY237"/>
  <c r="EY236"/>
  <c r="EY235"/>
  <c r="EY234"/>
  <c r="EY233"/>
  <c r="EY232"/>
  <c r="EY231"/>
  <c r="EY230"/>
  <c r="EY229"/>
  <c r="EY228"/>
  <c r="EY227"/>
  <c r="EY226"/>
  <c r="EY225"/>
  <c r="EY224"/>
  <c r="EY223"/>
  <c r="EY222"/>
  <c r="EY221"/>
  <c r="EY220"/>
  <c r="EY219"/>
  <c r="EY218"/>
  <c r="EY217"/>
  <c r="EY216"/>
  <c r="EY215"/>
  <c r="EY214"/>
  <c r="EY213"/>
  <c r="EY212"/>
  <c r="EY211"/>
  <c r="EY210"/>
  <c r="EY209"/>
  <c r="EY208"/>
  <c r="EY207"/>
  <c r="EY206"/>
  <c r="EY205"/>
  <c r="EY204"/>
  <c r="EY203"/>
  <c r="EY202"/>
  <c r="EY201"/>
  <c r="EY200"/>
  <c r="EY199"/>
  <c r="EY198"/>
  <c r="EY197"/>
  <c r="EY196"/>
  <c r="EY195"/>
  <c r="EY194"/>
  <c r="EY193"/>
  <c r="EY192"/>
  <c r="EY191"/>
  <c r="EY190"/>
  <c r="EY189"/>
  <c r="EY188"/>
  <c r="EY187"/>
  <c r="EY186"/>
  <c r="EY185"/>
  <c r="EY184"/>
  <c r="EY183"/>
  <c r="EY182"/>
  <c r="EY181"/>
  <c r="EY180"/>
  <c r="EY179"/>
  <c r="EY178"/>
  <c r="EY177"/>
  <c r="EY176"/>
  <c r="EY175"/>
  <c r="EY174"/>
  <c r="EY173"/>
  <c r="EY172"/>
  <c r="EY171"/>
  <c r="EY170"/>
  <c r="EY169"/>
  <c r="EY168"/>
  <c r="EY167"/>
  <c r="EY166"/>
  <c r="EY165"/>
  <c r="EY164"/>
  <c r="EY163"/>
  <c r="EY162"/>
  <c r="EY161"/>
  <c r="EY160"/>
  <c r="EY159"/>
  <c r="EY158"/>
  <c r="EY157"/>
  <c r="EY156"/>
  <c r="EY155"/>
  <c r="EY154"/>
  <c r="EY153"/>
  <c r="EY152"/>
  <c r="EY151"/>
  <c r="EY150"/>
  <c r="EY149"/>
  <c r="EY148"/>
  <c r="EY147"/>
  <c r="EY146"/>
  <c r="EY145"/>
  <c r="EY144"/>
  <c r="EY143"/>
  <c r="EY142"/>
  <c r="EY141"/>
  <c r="EY140"/>
  <c r="EY139"/>
  <c r="EY138"/>
  <c r="EY137"/>
  <c r="EY136"/>
  <c r="EY135"/>
  <c r="EY134"/>
  <c r="EY133"/>
  <c r="EY132"/>
  <c r="EY131"/>
  <c r="EY130"/>
  <c r="EY129"/>
  <c r="EY128"/>
  <c r="EY127"/>
  <c r="EY126"/>
  <c r="EY125"/>
  <c r="EY124"/>
  <c r="EY123"/>
  <c r="EY122"/>
  <c r="EY121"/>
  <c r="EY120"/>
  <c r="EY119"/>
  <c r="EY118"/>
  <c r="EY117"/>
  <c r="EY116"/>
  <c r="EY115"/>
  <c r="EY114"/>
  <c r="EY113"/>
  <c r="EY112"/>
  <c r="EY111"/>
  <c r="EY110"/>
  <c r="EY109"/>
  <c r="EY108"/>
  <c r="EY107"/>
  <c r="EY106"/>
  <c r="EY105"/>
  <c r="EY104"/>
  <c r="EY103"/>
  <c r="EY102"/>
  <c r="EY101"/>
  <c r="EY100"/>
  <c r="EY99"/>
  <c r="EY98"/>
  <c r="EY97"/>
  <c r="EY96"/>
  <c r="EY95"/>
  <c r="EY94"/>
  <c r="EY93"/>
  <c r="EY92"/>
  <c r="EY91"/>
  <c r="EY90"/>
  <c r="EY89"/>
  <c r="EY88"/>
  <c r="EY87"/>
  <c r="EY86"/>
  <c r="EY85"/>
  <c r="EY84"/>
  <c r="EY83"/>
  <c r="EY82"/>
  <c r="EY81"/>
  <c r="EY80"/>
  <c r="EY79"/>
  <c r="EY78"/>
  <c r="EY77"/>
  <c r="EY76"/>
  <c r="EY75"/>
  <c r="EY74"/>
  <c r="EY73"/>
  <c r="EY72"/>
  <c r="EY71"/>
  <c r="EY70"/>
  <c r="EY69"/>
  <c r="EY68"/>
  <c r="EY67"/>
  <c r="EY66"/>
  <c r="EY65"/>
  <c r="EY64"/>
  <c r="EY63"/>
  <c r="EY62"/>
  <c r="EY61"/>
  <c r="EY60"/>
  <c r="EY59"/>
  <c r="EY58"/>
  <c r="EY57"/>
  <c r="EY56"/>
  <c r="EY55"/>
  <c r="EY54"/>
  <c r="EY53"/>
  <c r="EY52"/>
  <c r="EY51"/>
  <c r="EY50"/>
  <c r="EY49"/>
  <c r="EY48"/>
  <c r="EY47"/>
  <c r="EY46"/>
  <c r="EY45"/>
  <c r="EY44"/>
  <c r="EY43"/>
  <c r="EY42"/>
  <c r="EY41"/>
  <c r="EY40"/>
  <c r="EY39"/>
  <c r="EY38"/>
  <c r="EY37"/>
  <c r="EY36"/>
  <c r="EY35"/>
  <c r="EY34"/>
  <c r="EY33"/>
  <c r="EY32"/>
  <c r="EY31"/>
  <c r="EY30"/>
  <c r="EY29"/>
  <c r="EY28"/>
  <c r="EY27"/>
  <c r="EY26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5"/>
  <c r="EL550"/>
  <c r="EL549"/>
  <c r="EL548"/>
  <c r="EL547"/>
  <c r="EL546"/>
  <c r="EL545"/>
  <c r="EL544"/>
  <c r="EL543"/>
  <c r="EL542"/>
  <c r="EL541"/>
  <c r="EL540"/>
  <c r="EL539"/>
  <c r="EL538"/>
  <c r="EL537"/>
  <c r="EL536"/>
  <c r="EL535"/>
  <c r="EL534"/>
  <c r="EL533"/>
  <c r="EL532"/>
  <c r="EL531"/>
  <c r="EL530"/>
  <c r="EL529"/>
  <c r="EL528"/>
  <c r="EL527"/>
  <c r="EL526"/>
  <c r="EL525"/>
  <c r="EL524"/>
  <c r="EL523"/>
  <c r="EL522"/>
  <c r="EL521"/>
  <c r="EL520"/>
  <c r="EL519"/>
  <c r="EL518"/>
  <c r="EL517"/>
  <c r="EL516"/>
  <c r="EL515"/>
  <c r="EL514"/>
  <c r="EL513"/>
  <c r="EL512"/>
  <c r="EL511"/>
  <c r="EL510"/>
  <c r="EL509"/>
  <c r="EL508"/>
  <c r="EL507"/>
  <c r="EL506"/>
  <c r="EL505"/>
  <c r="EL504"/>
  <c r="EL503"/>
  <c r="EL502"/>
  <c r="EL501"/>
  <c r="EL500"/>
  <c r="EL499"/>
  <c r="EL498"/>
  <c r="EL497"/>
  <c r="EL496"/>
  <c r="EL495"/>
  <c r="EL494"/>
  <c r="EL493"/>
  <c r="EL492"/>
  <c r="EL491"/>
  <c r="EL490"/>
  <c r="EL489"/>
  <c r="EL488"/>
  <c r="EL487"/>
  <c r="EL486"/>
  <c r="EL485"/>
  <c r="EL484"/>
  <c r="EL483"/>
  <c r="EL482"/>
  <c r="EL481"/>
  <c r="EL480"/>
  <c r="EL479"/>
  <c r="EL478"/>
  <c r="EL477"/>
  <c r="EL476"/>
  <c r="EL475"/>
  <c r="EL474"/>
  <c r="EL473"/>
  <c r="EL472"/>
  <c r="EL471"/>
  <c r="EL470"/>
  <c r="EL469"/>
  <c r="EL468"/>
  <c r="EL467"/>
  <c r="EL466"/>
  <c r="EL465"/>
  <c r="EL464"/>
  <c r="EL463"/>
  <c r="EL462"/>
  <c r="EL461"/>
  <c r="EL460"/>
  <c r="EL459"/>
  <c r="EL458"/>
  <c r="EL457"/>
  <c r="EL456"/>
  <c r="EL455"/>
  <c r="EL454"/>
  <c r="EL453"/>
  <c r="EL452"/>
  <c r="EL451"/>
  <c r="EL450"/>
  <c r="EL449"/>
  <c r="EL448"/>
  <c r="EL447"/>
  <c r="EL446"/>
  <c r="EL445"/>
  <c r="EL444"/>
  <c r="EL443"/>
  <c r="EL442"/>
  <c r="EL441"/>
  <c r="EL440"/>
  <c r="EL439"/>
  <c r="EL438"/>
  <c r="EL437"/>
  <c r="EL436"/>
  <c r="EL435"/>
  <c r="EL434"/>
  <c r="EL433"/>
  <c r="EL432"/>
  <c r="EL431"/>
  <c r="EL430"/>
  <c r="EL429"/>
  <c r="EL428"/>
  <c r="EL427"/>
  <c r="EL426"/>
  <c r="EL425"/>
  <c r="EL424"/>
  <c r="EL423"/>
  <c r="EL422"/>
  <c r="EL421"/>
  <c r="EL420"/>
  <c r="EL419"/>
  <c r="EL418"/>
  <c r="EL417"/>
  <c r="EL416"/>
  <c r="EL415"/>
  <c r="EL414"/>
  <c r="EL413"/>
  <c r="EL412"/>
  <c r="EL411"/>
  <c r="EL410"/>
  <c r="EL409"/>
  <c r="EL408"/>
  <c r="EL407"/>
  <c r="EL406"/>
  <c r="EL405"/>
  <c r="EL404"/>
  <c r="EL403"/>
  <c r="EL402"/>
  <c r="EL401"/>
  <c r="EL400"/>
  <c r="EL399"/>
  <c r="EL398"/>
  <c r="EL397"/>
  <c r="EL396"/>
  <c r="EL395"/>
  <c r="EL394"/>
  <c r="EL393"/>
  <c r="EL392"/>
  <c r="EL391"/>
  <c r="EL390"/>
  <c r="EL389"/>
  <c r="EL388"/>
  <c r="EL387"/>
  <c r="EL386"/>
  <c r="EL385"/>
  <c r="EL384"/>
  <c r="EL383"/>
  <c r="EL382"/>
  <c r="EL381"/>
  <c r="EL380"/>
  <c r="EL379"/>
  <c r="EL378"/>
  <c r="EL377"/>
  <c r="EL376"/>
  <c r="EL375"/>
  <c r="EL374"/>
  <c r="EL373"/>
  <c r="EL372"/>
  <c r="EL371"/>
  <c r="EL370"/>
  <c r="EL369"/>
  <c r="EL368"/>
  <c r="EL367"/>
  <c r="EL366"/>
  <c r="EL365"/>
  <c r="EL364"/>
  <c r="EL363"/>
  <c r="EL362"/>
  <c r="EL361"/>
  <c r="EL360"/>
  <c r="EL359"/>
  <c r="EL358"/>
  <c r="EL357"/>
  <c r="EL356"/>
  <c r="EL355"/>
  <c r="EL354"/>
  <c r="EL353"/>
  <c r="EL352"/>
  <c r="EL351"/>
  <c r="EL350"/>
  <c r="EL349"/>
  <c r="EL348"/>
  <c r="EL347"/>
  <c r="EL346"/>
  <c r="EL345"/>
  <c r="EL344"/>
  <c r="EL343"/>
  <c r="EL342"/>
  <c r="EL341"/>
  <c r="EL340"/>
  <c r="EL339"/>
  <c r="EL338"/>
  <c r="EL337"/>
  <c r="EL336"/>
  <c r="EL335"/>
  <c r="EL334"/>
  <c r="EL333"/>
  <c r="EL332"/>
  <c r="EL331"/>
  <c r="EL330"/>
  <c r="EL329"/>
  <c r="EL328"/>
  <c r="EL327"/>
  <c r="EL326"/>
  <c r="EL325"/>
  <c r="EL324"/>
  <c r="EL323"/>
  <c r="EL322"/>
  <c r="EL321"/>
  <c r="EL320"/>
  <c r="EL319"/>
  <c r="EL318"/>
  <c r="EL317"/>
  <c r="EL316"/>
  <c r="EL315"/>
  <c r="EL314"/>
  <c r="EL313"/>
  <c r="EL312"/>
  <c r="EL311"/>
  <c r="EL310"/>
  <c r="EL309"/>
  <c r="EL308"/>
  <c r="EL307"/>
  <c r="EL306"/>
  <c r="EL305"/>
  <c r="EL304"/>
  <c r="EL303"/>
  <c r="EL302"/>
  <c r="EL301"/>
  <c r="EL300"/>
  <c r="EL299"/>
  <c r="EL298"/>
  <c r="EL297"/>
  <c r="EL296"/>
  <c r="EL295"/>
  <c r="EL294"/>
  <c r="EL293"/>
  <c r="EL292"/>
  <c r="EL291"/>
  <c r="EL290"/>
  <c r="EL289"/>
  <c r="EL288"/>
  <c r="EL287"/>
  <c r="EL286"/>
  <c r="EL285"/>
  <c r="EL284"/>
  <c r="EL283"/>
  <c r="EL282"/>
  <c r="EL281"/>
  <c r="EL280"/>
  <c r="EL279"/>
  <c r="EL278"/>
  <c r="EL277"/>
  <c r="EL276"/>
  <c r="EL275"/>
  <c r="EL274"/>
  <c r="EL273"/>
  <c r="EL272"/>
  <c r="EL271"/>
  <c r="EL270"/>
  <c r="EL269"/>
  <c r="EL268"/>
  <c r="EL267"/>
  <c r="EL266"/>
  <c r="EL265"/>
  <c r="EL264"/>
  <c r="EL263"/>
  <c r="EL262"/>
  <c r="EL261"/>
  <c r="EL260"/>
  <c r="EL259"/>
  <c r="EL258"/>
  <c r="EL257"/>
  <c r="EL256"/>
  <c r="EL255"/>
  <c r="EL254"/>
  <c r="EL253"/>
  <c r="EL252"/>
  <c r="EL251"/>
  <c r="EL250"/>
  <c r="EL249"/>
  <c r="EL248"/>
  <c r="EL247"/>
  <c r="EL246"/>
  <c r="EL245"/>
  <c r="EL244"/>
  <c r="EL243"/>
  <c r="EL242"/>
  <c r="EL241"/>
  <c r="EL240"/>
  <c r="EL239"/>
  <c r="EL238"/>
  <c r="EL237"/>
  <c r="EL236"/>
  <c r="EL235"/>
  <c r="EL234"/>
  <c r="EL233"/>
  <c r="EL232"/>
  <c r="EL231"/>
  <c r="EL230"/>
  <c r="EL229"/>
  <c r="EL228"/>
  <c r="EL227"/>
  <c r="EL226"/>
  <c r="EL225"/>
  <c r="EL224"/>
  <c r="EL223"/>
  <c r="EL222"/>
  <c r="EL221"/>
  <c r="EL220"/>
  <c r="EL219"/>
  <c r="EL218"/>
  <c r="EL217"/>
  <c r="EL216"/>
  <c r="EL215"/>
  <c r="EL214"/>
  <c r="EL213"/>
  <c r="EL212"/>
  <c r="EL211"/>
  <c r="EL210"/>
  <c r="EL209"/>
  <c r="EL208"/>
  <c r="EL207"/>
  <c r="EL206"/>
  <c r="EL205"/>
  <c r="EL204"/>
  <c r="EL203"/>
  <c r="EL202"/>
  <c r="EL201"/>
  <c r="EL200"/>
  <c r="EL199"/>
  <c r="EL198"/>
  <c r="EL197"/>
  <c r="EL196"/>
  <c r="EL195"/>
  <c r="EL194"/>
  <c r="EL193"/>
  <c r="EL192"/>
  <c r="EL191"/>
  <c r="EL190"/>
  <c r="EL189"/>
  <c r="EL188"/>
  <c r="EL187"/>
  <c r="EL186"/>
  <c r="EL185"/>
  <c r="EL184"/>
  <c r="EL183"/>
  <c r="EL182"/>
  <c r="EL181"/>
  <c r="EL180"/>
  <c r="EL179"/>
  <c r="EL178"/>
  <c r="EL177"/>
  <c r="EL176"/>
  <c r="EL175"/>
  <c r="EL174"/>
  <c r="EL173"/>
  <c r="EL172"/>
  <c r="EL171"/>
  <c r="EL170"/>
  <c r="EL169"/>
  <c r="EL168"/>
  <c r="EL167"/>
  <c r="EL166"/>
  <c r="EL165"/>
  <c r="EL164"/>
  <c r="EL163"/>
  <c r="EL162"/>
  <c r="EL161"/>
  <c r="EL160"/>
  <c r="EL159"/>
  <c r="EL158"/>
  <c r="EL157"/>
  <c r="EL156"/>
  <c r="EL155"/>
  <c r="EL154"/>
  <c r="EL153"/>
  <c r="EL152"/>
  <c r="EL151"/>
  <c r="EL150"/>
  <c r="EL149"/>
  <c r="EL148"/>
  <c r="EL147"/>
  <c r="EL146"/>
  <c r="EL145"/>
  <c r="EL144"/>
  <c r="EL143"/>
  <c r="EL142"/>
  <c r="EL141"/>
  <c r="EL140"/>
  <c r="EL139"/>
  <c r="EL138"/>
  <c r="EL137"/>
  <c r="EL136"/>
  <c r="EL135"/>
  <c r="EL134"/>
  <c r="EL133"/>
  <c r="EL132"/>
  <c r="EL131"/>
  <c r="EL130"/>
  <c r="EL129"/>
  <c r="EL128"/>
  <c r="EL127"/>
  <c r="EL126"/>
  <c r="EL125"/>
  <c r="EL124"/>
  <c r="EL123"/>
  <c r="EL122"/>
  <c r="EL121"/>
  <c r="EL120"/>
  <c r="EL119"/>
  <c r="EL118"/>
  <c r="EL117"/>
  <c r="EL116"/>
  <c r="EL115"/>
  <c r="EL114"/>
  <c r="EL113"/>
  <c r="EL112"/>
  <c r="EL111"/>
  <c r="EL110"/>
  <c r="EL109"/>
  <c r="EL108"/>
  <c r="EL107"/>
  <c r="EL106"/>
  <c r="EL105"/>
  <c r="EL104"/>
  <c r="EL103"/>
  <c r="EL102"/>
  <c r="EL101"/>
  <c r="EL100"/>
  <c r="EL99"/>
  <c r="EL98"/>
  <c r="EL97"/>
  <c r="EL96"/>
  <c r="EL95"/>
  <c r="EL94"/>
  <c r="EL93"/>
  <c r="EL92"/>
  <c r="EL91"/>
  <c r="EL90"/>
  <c r="EL89"/>
  <c r="EL88"/>
  <c r="EL87"/>
  <c r="EL86"/>
  <c r="EL85"/>
  <c r="EL84"/>
  <c r="EL83"/>
  <c r="EL82"/>
  <c r="EL81"/>
  <c r="EL80"/>
  <c r="EL79"/>
  <c r="EL78"/>
  <c r="EL77"/>
  <c r="EL76"/>
  <c r="EL75"/>
  <c r="EL74"/>
  <c r="EL73"/>
  <c r="EL72"/>
  <c r="EL71"/>
  <c r="EL70"/>
  <c r="EL69"/>
  <c r="EL68"/>
  <c r="EL67"/>
  <c r="EL66"/>
  <c r="EL65"/>
  <c r="EL64"/>
  <c r="EL63"/>
  <c r="EL62"/>
  <c r="EL61"/>
  <c r="EL60"/>
  <c r="EL59"/>
  <c r="EL58"/>
  <c r="EL57"/>
  <c r="EL56"/>
  <c r="EL55"/>
  <c r="EL54"/>
  <c r="EL53"/>
  <c r="EL52"/>
  <c r="EL51"/>
  <c r="EL50"/>
  <c r="EL49"/>
  <c r="EL48"/>
  <c r="EL47"/>
  <c r="EL46"/>
  <c r="EL45"/>
  <c r="EL44"/>
  <c r="EL43"/>
  <c r="EL42"/>
  <c r="EL41"/>
  <c r="EL40"/>
  <c r="EL39"/>
  <c r="EL38"/>
  <c r="EL37"/>
  <c r="EL36"/>
  <c r="EL35"/>
  <c r="EL34"/>
  <c r="EL33"/>
  <c r="EL32"/>
  <c r="EL31"/>
  <c r="EL30"/>
  <c r="EL29"/>
  <c r="EL28"/>
  <c r="EL27"/>
  <c r="EL26"/>
  <c r="EL25"/>
  <c r="EL24"/>
  <c r="EL23"/>
  <c r="EL22"/>
  <c r="EL21"/>
  <c r="EL20"/>
  <c r="EL19"/>
  <c r="EL18"/>
  <c r="EL17"/>
  <c r="EL16"/>
  <c r="EL15"/>
  <c r="EL14"/>
  <c r="EL13"/>
  <c r="EL12"/>
  <c r="EL11"/>
  <c r="EL10"/>
  <c r="EL9"/>
  <c r="EL8"/>
  <c r="EL5"/>
  <c r="EK550"/>
  <c r="EK549"/>
  <c r="EK548"/>
  <c r="EK547"/>
  <c r="EK546"/>
  <c r="EK545"/>
  <c r="EK544"/>
  <c r="EK543"/>
  <c r="EK542"/>
  <c r="EK541"/>
  <c r="EK540"/>
  <c r="EK539"/>
  <c r="EK538"/>
  <c r="EK537"/>
  <c r="EK536"/>
  <c r="EK535"/>
  <c r="EK534"/>
  <c r="EK533"/>
  <c r="EK532"/>
  <c r="EK531"/>
  <c r="EK530"/>
  <c r="EK529"/>
  <c r="EK528"/>
  <c r="EK527"/>
  <c r="EK526"/>
  <c r="EK525"/>
  <c r="EK524"/>
  <c r="EK523"/>
  <c r="EK522"/>
  <c r="EK521"/>
  <c r="EK520"/>
  <c r="EK519"/>
  <c r="EK518"/>
  <c r="EK517"/>
  <c r="EK516"/>
  <c r="EK515"/>
  <c r="EK514"/>
  <c r="EK513"/>
  <c r="EK512"/>
  <c r="EK511"/>
  <c r="EK510"/>
  <c r="EK509"/>
  <c r="EK508"/>
  <c r="EK507"/>
  <c r="EK506"/>
  <c r="EK505"/>
  <c r="EK504"/>
  <c r="EK503"/>
  <c r="EK502"/>
  <c r="EK501"/>
  <c r="EK500"/>
  <c r="EK499"/>
  <c r="EK498"/>
  <c r="EK497"/>
  <c r="EK496"/>
  <c r="EK495"/>
  <c r="EK494"/>
  <c r="EK493"/>
  <c r="EK492"/>
  <c r="EK491"/>
  <c r="EK490"/>
  <c r="EK489"/>
  <c r="EK488"/>
  <c r="EK487"/>
  <c r="EK486"/>
  <c r="EK485"/>
  <c r="EK484"/>
  <c r="EK483"/>
  <c r="EK482"/>
  <c r="EK481"/>
  <c r="EK480"/>
  <c r="EK479"/>
  <c r="EK478"/>
  <c r="EK477"/>
  <c r="EK476"/>
  <c r="EK475"/>
  <c r="EK474"/>
  <c r="EK473"/>
  <c r="EK472"/>
  <c r="EK471"/>
  <c r="EK470"/>
  <c r="EK469"/>
  <c r="EK468"/>
  <c r="EK467"/>
  <c r="EK466"/>
  <c r="EK465"/>
  <c r="EK464"/>
  <c r="EK463"/>
  <c r="EK462"/>
  <c r="EK461"/>
  <c r="EK460"/>
  <c r="EK459"/>
  <c r="EK458"/>
  <c r="EK457"/>
  <c r="EK456"/>
  <c r="EK455"/>
  <c r="EK454"/>
  <c r="EK453"/>
  <c r="EK452"/>
  <c r="EK451"/>
  <c r="EK450"/>
  <c r="EK449"/>
  <c r="EK448"/>
  <c r="EK447"/>
  <c r="EK446"/>
  <c r="EK445"/>
  <c r="EK444"/>
  <c r="EK443"/>
  <c r="EK442"/>
  <c r="EK441"/>
  <c r="EK440"/>
  <c r="EK439"/>
  <c r="EK438"/>
  <c r="EK437"/>
  <c r="EK436"/>
  <c r="EK435"/>
  <c r="EK434"/>
  <c r="EK433"/>
  <c r="EK432"/>
  <c r="EK431"/>
  <c r="EK430"/>
  <c r="EK429"/>
  <c r="EK428"/>
  <c r="EK427"/>
  <c r="EK426"/>
  <c r="EK425"/>
  <c r="EK424"/>
  <c r="EK423"/>
  <c r="EK422"/>
  <c r="EK421"/>
  <c r="EK420"/>
  <c r="EK419"/>
  <c r="EK418"/>
  <c r="EK417"/>
  <c r="EK416"/>
  <c r="EK415"/>
  <c r="EK414"/>
  <c r="EK413"/>
  <c r="EK412"/>
  <c r="EK411"/>
  <c r="EK410"/>
  <c r="EK409"/>
  <c r="EK408"/>
  <c r="EK407"/>
  <c r="EK406"/>
  <c r="EK405"/>
  <c r="EK404"/>
  <c r="EK403"/>
  <c r="EK402"/>
  <c r="EK401"/>
  <c r="EK400"/>
  <c r="EK399"/>
  <c r="EK398"/>
  <c r="EK397"/>
  <c r="EK396"/>
  <c r="EK395"/>
  <c r="EK394"/>
  <c r="EK393"/>
  <c r="EK392"/>
  <c r="EK391"/>
  <c r="EK390"/>
  <c r="EK389"/>
  <c r="EK388"/>
  <c r="EK387"/>
  <c r="EK386"/>
  <c r="EK385"/>
  <c r="EK384"/>
  <c r="EK383"/>
  <c r="EK382"/>
  <c r="EK381"/>
  <c r="EK380"/>
  <c r="EK379"/>
  <c r="EK378"/>
  <c r="EK377"/>
  <c r="EK376"/>
  <c r="EK375"/>
  <c r="EK374"/>
  <c r="EK373"/>
  <c r="EK372"/>
  <c r="EK371"/>
  <c r="EK370"/>
  <c r="EK369"/>
  <c r="EK368"/>
  <c r="EK367"/>
  <c r="EK366"/>
  <c r="EK365"/>
  <c r="EK364"/>
  <c r="EK363"/>
  <c r="EK362"/>
  <c r="EK361"/>
  <c r="EK360"/>
  <c r="EK359"/>
  <c r="EK358"/>
  <c r="EK357"/>
  <c r="EK356"/>
  <c r="EK355"/>
  <c r="EK354"/>
  <c r="EK353"/>
  <c r="EK352"/>
  <c r="EK351"/>
  <c r="EK350"/>
  <c r="EK349"/>
  <c r="EK348"/>
  <c r="EK347"/>
  <c r="EK346"/>
  <c r="EK345"/>
  <c r="EK344"/>
  <c r="EK343"/>
  <c r="EK342"/>
  <c r="EK341"/>
  <c r="EK340"/>
  <c r="EK339"/>
  <c r="EK338"/>
  <c r="EK337"/>
  <c r="EK336"/>
  <c r="EK335"/>
  <c r="EK334"/>
  <c r="EK333"/>
  <c r="EK332"/>
  <c r="EK331"/>
  <c r="EK330"/>
  <c r="EK329"/>
  <c r="EK328"/>
  <c r="EK327"/>
  <c r="EK326"/>
  <c r="EK325"/>
  <c r="EK324"/>
  <c r="EK323"/>
  <c r="EK322"/>
  <c r="EK321"/>
  <c r="EK320"/>
  <c r="EK319"/>
  <c r="EK318"/>
  <c r="EK317"/>
  <c r="EK316"/>
  <c r="EK315"/>
  <c r="EK314"/>
  <c r="EK313"/>
  <c r="EK312"/>
  <c r="EK311"/>
  <c r="EK310"/>
  <c r="EK309"/>
  <c r="EK308"/>
  <c r="EK307"/>
  <c r="EK306"/>
  <c r="EK305"/>
  <c r="EK304"/>
  <c r="EK303"/>
  <c r="EK302"/>
  <c r="EK301"/>
  <c r="EK300"/>
  <c r="EK299"/>
  <c r="EK298"/>
  <c r="EK297"/>
  <c r="EK296"/>
  <c r="EK295"/>
  <c r="EK294"/>
  <c r="EK293"/>
  <c r="EK292"/>
  <c r="EK291"/>
  <c r="EK290"/>
  <c r="EK289"/>
  <c r="EK288"/>
  <c r="EK287"/>
  <c r="EK286"/>
  <c r="EK285"/>
  <c r="EK284"/>
  <c r="EK283"/>
  <c r="EK282"/>
  <c r="EK281"/>
  <c r="EK280"/>
  <c r="EK279"/>
  <c r="EK278"/>
  <c r="EK277"/>
  <c r="EK276"/>
  <c r="EK275"/>
  <c r="EK274"/>
  <c r="EK273"/>
  <c r="EK272"/>
  <c r="EK271"/>
  <c r="EK270"/>
  <c r="EK269"/>
  <c r="EK268"/>
  <c r="EK267"/>
  <c r="EK266"/>
  <c r="EK265"/>
  <c r="EK264"/>
  <c r="EK263"/>
  <c r="EK262"/>
  <c r="EK261"/>
  <c r="EK260"/>
  <c r="EK259"/>
  <c r="EK258"/>
  <c r="EK257"/>
  <c r="EK256"/>
  <c r="EK255"/>
  <c r="EK254"/>
  <c r="EK253"/>
  <c r="EK252"/>
  <c r="EK251"/>
  <c r="EK250"/>
  <c r="EK249"/>
  <c r="EK248"/>
  <c r="EK247"/>
  <c r="EK246"/>
  <c r="EK245"/>
  <c r="EK244"/>
  <c r="EK243"/>
  <c r="EK242"/>
  <c r="EK241"/>
  <c r="EK240"/>
  <c r="EK239"/>
  <c r="EK238"/>
  <c r="EK237"/>
  <c r="EK236"/>
  <c r="EK235"/>
  <c r="EK234"/>
  <c r="EK233"/>
  <c r="EK232"/>
  <c r="EK231"/>
  <c r="EK230"/>
  <c r="EK229"/>
  <c r="EK228"/>
  <c r="EK227"/>
  <c r="EK226"/>
  <c r="EK225"/>
  <c r="EK224"/>
  <c r="EK223"/>
  <c r="EK222"/>
  <c r="EK221"/>
  <c r="EK220"/>
  <c r="EK219"/>
  <c r="EK218"/>
  <c r="EK217"/>
  <c r="EK216"/>
  <c r="EK215"/>
  <c r="EK214"/>
  <c r="EK213"/>
  <c r="EK212"/>
  <c r="EK211"/>
  <c r="EK210"/>
  <c r="EK209"/>
  <c r="EK208"/>
  <c r="EK207"/>
  <c r="EK206"/>
  <c r="EK205"/>
  <c r="EK204"/>
  <c r="EK203"/>
  <c r="EK202"/>
  <c r="EK201"/>
  <c r="EK200"/>
  <c r="EK199"/>
  <c r="EK198"/>
  <c r="EK197"/>
  <c r="EK196"/>
  <c r="EK195"/>
  <c r="EK194"/>
  <c r="EK193"/>
  <c r="EK192"/>
  <c r="EK191"/>
  <c r="EK190"/>
  <c r="EK189"/>
  <c r="EK188"/>
  <c r="EK187"/>
  <c r="EK186"/>
  <c r="EK185"/>
  <c r="EK184"/>
  <c r="EK183"/>
  <c r="EK182"/>
  <c r="EK181"/>
  <c r="EK180"/>
  <c r="EK179"/>
  <c r="EK178"/>
  <c r="EK177"/>
  <c r="EK176"/>
  <c r="EK175"/>
  <c r="EK174"/>
  <c r="EK173"/>
  <c r="EK172"/>
  <c r="EK171"/>
  <c r="EK170"/>
  <c r="EK169"/>
  <c r="EK168"/>
  <c r="EK167"/>
  <c r="EK166"/>
  <c r="EK165"/>
  <c r="EK164"/>
  <c r="EK163"/>
  <c r="EK162"/>
  <c r="EK161"/>
  <c r="EK160"/>
  <c r="EK159"/>
  <c r="EK158"/>
  <c r="EK157"/>
  <c r="EK156"/>
  <c r="EK155"/>
  <c r="EK154"/>
  <c r="EK153"/>
  <c r="EK152"/>
  <c r="EK151"/>
  <c r="EK150"/>
  <c r="EK149"/>
  <c r="EK148"/>
  <c r="EK147"/>
  <c r="EK146"/>
  <c r="EK145"/>
  <c r="EK144"/>
  <c r="EK143"/>
  <c r="EK142"/>
  <c r="EK141"/>
  <c r="EK140"/>
  <c r="EK139"/>
  <c r="EK138"/>
  <c r="EK137"/>
  <c r="EK136"/>
  <c r="EK135"/>
  <c r="EK134"/>
  <c r="EK133"/>
  <c r="EK132"/>
  <c r="EK131"/>
  <c r="EK130"/>
  <c r="EK129"/>
  <c r="EK128"/>
  <c r="EK127"/>
  <c r="EK126"/>
  <c r="EK125"/>
  <c r="EK124"/>
  <c r="EK123"/>
  <c r="EK122"/>
  <c r="EK121"/>
  <c r="EK120"/>
  <c r="EK119"/>
  <c r="EK118"/>
  <c r="EK117"/>
  <c r="EK116"/>
  <c r="EK115"/>
  <c r="EK114"/>
  <c r="EK113"/>
  <c r="EK112"/>
  <c r="EK111"/>
  <c r="EK110"/>
  <c r="EK109"/>
  <c r="EK108"/>
  <c r="EK107"/>
  <c r="EK106"/>
  <c r="EK105"/>
  <c r="EK104"/>
  <c r="EK103"/>
  <c r="EK102"/>
  <c r="EK101"/>
  <c r="EK100"/>
  <c r="EK99"/>
  <c r="EK98"/>
  <c r="EK97"/>
  <c r="EK96"/>
  <c r="EK95"/>
  <c r="EK94"/>
  <c r="EK93"/>
  <c r="EK92"/>
  <c r="EK91"/>
  <c r="EK90"/>
  <c r="EK89"/>
  <c r="EK88"/>
  <c r="EK87"/>
  <c r="EK86"/>
  <c r="EK85"/>
  <c r="EK84"/>
  <c r="EK83"/>
  <c r="EK82"/>
  <c r="EK81"/>
  <c r="EK80"/>
  <c r="EK79"/>
  <c r="EK78"/>
  <c r="EK77"/>
  <c r="EK76"/>
  <c r="EK75"/>
  <c r="EK74"/>
  <c r="EK73"/>
  <c r="EK72"/>
  <c r="EK71"/>
  <c r="EK70"/>
  <c r="EK69"/>
  <c r="EK68"/>
  <c r="EK67"/>
  <c r="EK66"/>
  <c r="EK65"/>
  <c r="EK64"/>
  <c r="EK63"/>
  <c r="EK62"/>
  <c r="EK61"/>
  <c r="EK60"/>
  <c r="EK59"/>
  <c r="EK58"/>
  <c r="EK57"/>
  <c r="EK56"/>
  <c r="EK55"/>
  <c r="EK54"/>
  <c r="EK53"/>
  <c r="EK52"/>
  <c r="EK51"/>
  <c r="EK50"/>
  <c r="EK49"/>
  <c r="EK48"/>
  <c r="EK47"/>
  <c r="EK46"/>
  <c r="EK45"/>
  <c r="EK44"/>
  <c r="EK43"/>
  <c r="EK42"/>
  <c r="EK41"/>
  <c r="EK40"/>
  <c r="EK39"/>
  <c r="EK38"/>
  <c r="EK37"/>
  <c r="EK36"/>
  <c r="EK35"/>
  <c r="EK34"/>
  <c r="EK33"/>
  <c r="EK32"/>
  <c r="EK31"/>
  <c r="EK30"/>
  <c r="EK29"/>
  <c r="EK28"/>
  <c r="EK27"/>
  <c r="EK26"/>
  <c r="EK25"/>
  <c r="EK24"/>
  <c r="EK23"/>
  <c r="EK22"/>
  <c r="EK21"/>
  <c r="EK20"/>
  <c r="EK19"/>
  <c r="EK18"/>
  <c r="EK17"/>
  <c r="EK16"/>
  <c r="EK15"/>
  <c r="EK14"/>
  <c r="EK13"/>
  <c r="EK12"/>
  <c r="EK11"/>
  <c r="EK10"/>
  <c r="EK9"/>
  <c r="EK8"/>
  <c r="EK5"/>
  <c r="DX550"/>
  <c r="DX549"/>
  <c r="DX548"/>
  <c r="DX547"/>
  <c r="DX546"/>
  <c r="DX545"/>
  <c r="DX544"/>
  <c r="DX543"/>
  <c r="DX542"/>
  <c r="DX541"/>
  <c r="DX540"/>
  <c r="DX539"/>
  <c r="DX538"/>
  <c r="DX537"/>
  <c r="DX536"/>
  <c r="DX535"/>
  <c r="DX534"/>
  <c r="DX533"/>
  <c r="DX532"/>
  <c r="DX531"/>
  <c r="DX530"/>
  <c r="DX529"/>
  <c r="DX528"/>
  <c r="DX527"/>
  <c r="DX526"/>
  <c r="DX525"/>
  <c r="DX524"/>
  <c r="DX523"/>
  <c r="DX522"/>
  <c r="DX521"/>
  <c r="DX520"/>
  <c r="DX519"/>
  <c r="DX518"/>
  <c r="DX517"/>
  <c r="DX516"/>
  <c r="DX515"/>
  <c r="DX514"/>
  <c r="DX513"/>
  <c r="DX512"/>
  <c r="DX511"/>
  <c r="DX510"/>
  <c r="DX509"/>
  <c r="DX508"/>
  <c r="DX507"/>
  <c r="DX506"/>
  <c r="DX505"/>
  <c r="DX504"/>
  <c r="DX503"/>
  <c r="DX502"/>
  <c r="DX501"/>
  <c r="DX500"/>
  <c r="DX499"/>
  <c r="DX498"/>
  <c r="DX497"/>
  <c r="DX496"/>
  <c r="DX495"/>
  <c r="DX494"/>
  <c r="DX493"/>
  <c r="DX492"/>
  <c r="DX491"/>
  <c r="DX490"/>
  <c r="DX489"/>
  <c r="DX488"/>
  <c r="DX487"/>
  <c r="DX486"/>
  <c r="DX485"/>
  <c r="DX484"/>
  <c r="DX483"/>
  <c r="DX482"/>
  <c r="DX481"/>
  <c r="DX480"/>
  <c r="DX479"/>
  <c r="DX478"/>
  <c r="DX477"/>
  <c r="DX476"/>
  <c r="DX475"/>
  <c r="DX474"/>
  <c r="DX473"/>
  <c r="DX472"/>
  <c r="DX471"/>
  <c r="DX470"/>
  <c r="DX469"/>
  <c r="DX468"/>
  <c r="DX467"/>
  <c r="DX466"/>
  <c r="DX465"/>
  <c r="DX464"/>
  <c r="DX463"/>
  <c r="DX462"/>
  <c r="DX461"/>
  <c r="DX460"/>
  <c r="DX459"/>
  <c r="DX458"/>
  <c r="DX457"/>
  <c r="DX456"/>
  <c r="DX455"/>
  <c r="DX454"/>
  <c r="DX453"/>
  <c r="DX452"/>
  <c r="DX451"/>
  <c r="DX450"/>
  <c r="DX449"/>
  <c r="DX448"/>
  <c r="DX447"/>
  <c r="DX446"/>
  <c r="DX445"/>
  <c r="DX444"/>
  <c r="DX443"/>
  <c r="DX442"/>
  <c r="DX441"/>
  <c r="DX440"/>
  <c r="DX439"/>
  <c r="DX438"/>
  <c r="DX437"/>
  <c r="DX436"/>
  <c r="DX435"/>
  <c r="DX434"/>
  <c r="DX433"/>
  <c r="DX432"/>
  <c r="DX431"/>
  <c r="DX430"/>
  <c r="DX429"/>
  <c r="DX428"/>
  <c r="DX427"/>
  <c r="DX426"/>
  <c r="DX425"/>
  <c r="DX424"/>
  <c r="DX423"/>
  <c r="DX422"/>
  <c r="DX421"/>
  <c r="DX420"/>
  <c r="DX419"/>
  <c r="DX418"/>
  <c r="DX417"/>
  <c r="DX416"/>
  <c r="DX415"/>
  <c r="DX414"/>
  <c r="DX413"/>
  <c r="DX412"/>
  <c r="DX411"/>
  <c r="DX410"/>
  <c r="DX409"/>
  <c r="DX408"/>
  <c r="DX407"/>
  <c r="DX406"/>
  <c r="DX405"/>
  <c r="DX404"/>
  <c r="DX403"/>
  <c r="DX402"/>
  <c r="DX401"/>
  <c r="DX400"/>
  <c r="DX399"/>
  <c r="DX398"/>
  <c r="DX397"/>
  <c r="DX396"/>
  <c r="DX395"/>
  <c r="DX394"/>
  <c r="DX393"/>
  <c r="DX392"/>
  <c r="DX391"/>
  <c r="DX390"/>
  <c r="DX389"/>
  <c r="DX388"/>
  <c r="DX387"/>
  <c r="DX386"/>
  <c r="DX385"/>
  <c r="DX384"/>
  <c r="DX383"/>
  <c r="DX382"/>
  <c r="DX381"/>
  <c r="DX380"/>
  <c r="DX379"/>
  <c r="DX378"/>
  <c r="DX377"/>
  <c r="DX376"/>
  <c r="DX375"/>
  <c r="DX374"/>
  <c r="DX373"/>
  <c r="DX372"/>
  <c r="DX371"/>
  <c r="DX370"/>
  <c r="DX369"/>
  <c r="DX368"/>
  <c r="DX367"/>
  <c r="DX366"/>
  <c r="DX365"/>
  <c r="DX364"/>
  <c r="DX363"/>
  <c r="DX362"/>
  <c r="DX361"/>
  <c r="DX360"/>
  <c r="DX359"/>
  <c r="DX358"/>
  <c r="DX357"/>
  <c r="DX356"/>
  <c r="DX355"/>
  <c r="DX354"/>
  <c r="DX353"/>
  <c r="DX352"/>
  <c r="DX351"/>
  <c r="DX350"/>
  <c r="DX349"/>
  <c r="DX348"/>
  <c r="DX347"/>
  <c r="DX346"/>
  <c r="DX345"/>
  <c r="DX344"/>
  <c r="DX343"/>
  <c r="DX342"/>
  <c r="DX341"/>
  <c r="DX340"/>
  <c r="DX339"/>
  <c r="DX338"/>
  <c r="DX337"/>
  <c r="DX336"/>
  <c r="DX335"/>
  <c r="DX334"/>
  <c r="DX333"/>
  <c r="DX332"/>
  <c r="DX331"/>
  <c r="DX330"/>
  <c r="DX329"/>
  <c r="DX328"/>
  <c r="DX327"/>
  <c r="DX326"/>
  <c r="DX325"/>
  <c r="DX324"/>
  <c r="DX323"/>
  <c r="DX322"/>
  <c r="DX321"/>
  <c r="DX320"/>
  <c r="DX319"/>
  <c r="DX318"/>
  <c r="DX317"/>
  <c r="DX316"/>
  <c r="DX315"/>
  <c r="DX314"/>
  <c r="DX313"/>
  <c r="DX312"/>
  <c r="DX311"/>
  <c r="DX310"/>
  <c r="DX309"/>
  <c r="DX308"/>
  <c r="DX307"/>
  <c r="DX306"/>
  <c r="DX305"/>
  <c r="DX304"/>
  <c r="DX303"/>
  <c r="DX302"/>
  <c r="DX301"/>
  <c r="DX300"/>
  <c r="DX299"/>
  <c r="DX298"/>
  <c r="DX297"/>
  <c r="DX296"/>
  <c r="DX295"/>
  <c r="DX294"/>
  <c r="DX293"/>
  <c r="DX292"/>
  <c r="DX291"/>
  <c r="DX290"/>
  <c r="DX289"/>
  <c r="DX288"/>
  <c r="DX287"/>
  <c r="DX286"/>
  <c r="DX285"/>
  <c r="DX284"/>
  <c r="DX283"/>
  <c r="DX282"/>
  <c r="DX281"/>
  <c r="DX280"/>
  <c r="DX279"/>
  <c r="DX278"/>
  <c r="DX277"/>
  <c r="DX276"/>
  <c r="DX275"/>
  <c r="DX274"/>
  <c r="DX273"/>
  <c r="DX272"/>
  <c r="DX271"/>
  <c r="DX270"/>
  <c r="DX269"/>
  <c r="DX268"/>
  <c r="DX267"/>
  <c r="DX266"/>
  <c r="DX265"/>
  <c r="DX264"/>
  <c r="DX263"/>
  <c r="DX262"/>
  <c r="DX261"/>
  <c r="DX260"/>
  <c r="DX259"/>
  <c r="DX258"/>
  <c r="DX257"/>
  <c r="DX256"/>
  <c r="DX255"/>
  <c r="DX254"/>
  <c r="DX253"/>
  <c r="DX252"/>
  <c r="DX251"/>
  <c r="DX250"/>
  <c r="DX249"/>
  <c r="DX248"/>
  <c r="DX247"/>
  <c r="DX246"/>
  <c r="DX245"/>
  <c r="DX244"/>
  <c r="DX243"/>
  <c r="DX242"/>
  <c r="DX241"/>
  <c r="DX240"/>
  <c r="DX239"/>
  <c r="DX238"/>
  <c r="DX237"/>
  <c r="DX236"/>
  <c r="DX235"/>
  <c r="DX234"/>
  <c r="DX233"/>
  <c r="DX232"/>
  <c r="DX231"/>
  <c r="DX230"/>
  <c r="DX229"/>
  <c r="DX228"/>
  <c r="DX227"/>
  <c r="DX226"/>
  <c r="DX225"/>
  <c r="DX224"/>
  <c r="DX223"/>
  <c r="DX222"/>
  <c r="DX221"/>
  <c r="DX220"/>
  <c r="DX219"/>
  <c r="DX218"/>
  <c r="DX217"/>
  <c r="DX216"/>
  <c r="DX215"/>
  <c r="DX214"/>
  <c r="DX213"/>
  <c r="DX212"/>
  <c r="DX211"/>
  <c r="DX210"/>
  <c r="DX209"/>
  <c r="DX208"/>
  <c r="DX207"/>
  <c r="DX206"/>
  <c r="DX205"/>
  <c r="DX204"/>
  <c r="DX203"/>
  <c r="DX202"/>
  <c r="DX201"/>
  <c r="DX200"/>
  <c r="DX199"/>
  <c r="DX198"/>
  <c r="DX197"/>
  <c r="DX196"/>
  <c r="DX195"/>
  <c r="DX194"/>
  <c r="DX193"/>
  <c r="DX192"/>
  <c r="DX191"/>
  <c r="DX190"/>
  <c r="DX189"/>
  <c r="DX188"/>
  <c r="DX187"/>
  <c r="DX186"/>
  <c r="DX185"/>
  <c r="DX184"/>
  <c r="DX183"/>
  <c r="DX182"/>
  <c r="DX181"/>
  <c r="DX180"/>
  <c r="DX179"/>
  <c r="DX178"/>
  <c r="DX177"/>
  <c r="DX176"/>
  <c r="DX175"/>
  <c r="DX174"/>
  <c r="DX173"/>
  <c r="DX172"/>
  <c r="DX171"/>
  <c r="DX170"/>
  <c r="DX169"/>
  <c r="DX168"/>
  <c r="DX167"/>
  <c r="DX166"/>
  <c r="DX165"/>
  <c r="DX164"/>
  <c r="DX163"/>
  <c r="DX162"/>
  <c r="DX161"/>
  <c r="DX160"/>
  <c r="DX159"/>
  <c r="DX158"/>
  <c r="DX157"/>
  <c r="DX156"/>
  <c r="DX155"/>
  <c r="DX154"/>
  <c r="DX153"/>
  <c r="DX152"/>
  <c r="DX151"/>
  <c r="DX150"/>
  <c r="DX149"/>
  <c r="DX148"/>
  <c r="DX147"/>
  <c r="DX146"/>
  <c r="DX145"/>
  <c r="DX144"/>
  <c r="DX143"/>
  <c r="DX142"/>
  <c r="DX141"/>
  <c r="DX140"/>
  <c r="DX139"/>
  <c r="DX138"/>
  <c r="DX137"/>
  <c r="DX136"/>
  <c r="DX135"/>
  <c r="DX134"/>
  <c r="DX133"/>
  <c r="DX132"/>
  <c r="DX131"/>
  <c r="DX130"/>
  <c r="DX129"/>
  <c r="DX128"/>
  <c r="DX127"/>
  <c r="DX126"/>
  <c r="DX125"/>
  <c r="DX124"/>
  <c r="DX123"/>
  <c r="DX122"/>
  <c r="DX121"/>
  <c r="DX120"/>
  <c r="DX119"/>
  <c r="DX118"/>
  <c r="DX117"/>
  <c r="DX116"/>
  <c r="DX115"/>
  <c r="DX114"/>
  <c r="DX113"/>
  <c r="DX112"/>
  <c r="DX111"/>
  <c r="DX110"/>
  <c r="DX109"/>
  <c r="DX108"/>
  <c r="DX107"/>
  <c r="DX106"/>
  <c r="DX105"/>
  <c r="DX104"/>
  <c r="DX103"/>
  <c r="DX102"/>
  <c r="DX101"/>
  <c r="DX100"/>
  <c r="DX99"/>
  <c r="DX98"/>
  <c r="DX97"/>
  <c r="DX96"/>
  <c r="DX95"/>
  <c r="DX94"/>
  <c r="DX93"/>
  <c r="DX92"/>
  <c r="DX91"/>
  <c r="DX90"/>
  <c r="DX89"/>
  <c r="DX88"/>
  <c r="DX87"/>
  <c r="DX86"/>
  <c r="DX85"/>
  <c r="DX84"/>
  <c r="DX83"/>
  <c r="DX82"/>
  <c r="DX81"/>
  <c r="DX80"/>
  <c r="DX79"/>
  <c r="DX78"/>
  <c r="DX77"/>
  <c r="DX76"/>
  <c r="DX75"/>
  <c r="DX74"/>
  <c r="DX73"/>
  <c r="DX72"/>
  <c r="DX71"/>
  <c r="DX70"/>
  <c r="DX69"/>
  <c r="DX68"/>
  <c r="DX67"/>
  <c r="DX66"/>
  <c r="DX65"/>
  <c r="DX64"/>
  <c r="DX63"/>
  <c r="DX62"/>
  <c r="DX61"/>
  <c r="DX60"/>
  <c r="DX59"/>
  <c r="DX58"/>
  <c r="DX57"/>
  <c r="DX56"/>
  <c r="DX55"/>
  <c r="DX54"/>
  <c r="DX53"/>
  <c r="DX52"/>
  <c r="DX51"/>
  <c r="DX50"/>
  <c r="DX49"/>
  <c r="DX48"/>
  <c r="DX47"/>
  <c r="DX46"/>
  <c r="DX45"/>
  <c r="DX44"/>
  <c r="DX43"/>
  <c r="DX42"/>
  <c r="DX41"/>
  <c r="DX40"/>
  <c r="DX39"/>
  <c r="DX38"/>
  <c r="DX37"/>
  <c r="DX36"/>
  <c r="DX35"/>
  <c r="DX34"/>
  <c r="DX33"/>
  <c r="DX32"/>
  <c r="DX31"/>
  <c r="DX30"/>
  <c r="DX29"/>
  <c r="DX28"/>
  <c r="DX27"/>
  <c r="DX26"/>
  <c r="DX25"/>
  <c r="DX24"/>
  <c r="DX23"/>
  <c r="DX22"/>
  <c r="DX21"/>
  <c r="DX20"/>
  <c r="DX19"/>
  <c r="DX18"/>
  <c r="DX17"/>
  <c r="DX16"/>
  <c r="DX15"/>
  <c r="DX14"/>
  <c r="DX13"/>
  <c r="DX12"/>
  <c r="DX11"/>
  <c r="DX10"/>
  <c r="DX9"/>
  <c r="DX8"/>
  <c r="DX5"/>
  <c r="DW550"/>
  <c r="DW549"/>
  <c r="DW548"/>
  <c r="DW547"/>
  <c r="DW546"/>
  <c r="DW545"/>
  <c r="DW544"/>
  <c r="DW543"/>
  <c r="DW542"/>
  <c r="DW541"/>
  <c r="DW540"/>
  <c r="DW539"/>
  <c r="DW538"/>
  <c r="DW537"/>
  <c r="DW536"/>
  <c r="DW535"/>
  <c r="DW534"/>
  <c r="DW533"/>
  <c r="DW532"/>
  <c r="DW531"/>
  <c r="DW530"/>
  <c r="DW529"/>
  <c r="DW528"/>
  <c r="DW527"/>
  <c r="DW526"/>
  <c r="DW525"/>
  <c r="DW524"/>
  <c r="DW523"/>
  <c r="DW522"/>
  <c r="DW521"/>
  <c r="DW520"/>
  <c r="DW519"/>
  <c r="DW518"/>
  <c r="DW517"/>
  <c r="DW516"/>
  <c r="DW515"/>
  <c r="DW514"/>
  <c r="DW513"/>
  <c r="DW512"/>
  <c r="DW511"/>
  <c r="DW510"/>
  <c r="DW509"/>
  <c r="DW508"/>
  <c r="DW507"/>
  <c r="DW506"/>
  <c r="DW505"/>
  <c r="DW504"/>
  <c r="DW503"/>
  <c r="DW502"/>
  <c r="DW501"/>
  <c r="DW500"/>
  <c r="DW499"/>
  <c r="DW498"/>
  <c r="DW497"/>
  <c r="DW496"/>
  <c r="DW495"/>
  <c r="DW494"/>
  <c r="DW493"/>
  <c r="DW492"/>
  <c r="DW491"/>
  <c r="DW490"/>
  <c r="DW489"/>
  <c r="DW488"/>
  <c r="DW487"/>
  <c r="DW486"/>
  <c r="DW485"/>
  <c r="DW484"/>
  <c r="DW483"/>
  <c r="DW482"/>
  <c r="DW481"/>
  <c r="DW480"/>
  <c r="DW479"/>
  <c r="DW478"/>
  <c r="DW477"/>
  <c r="DW476"/>
  <c r="DW475"/>
  <c r="DW474"/>
  <c r="DW473"/>
  <c r="DW472"/>
  <c r="DW471"/>
  <c r="DW470"/>
  <c r="DW469"/>
  <c r="DW468"/>
  <c r="DW467"/>
  <c r="DW466"/>
  <c r="DW465"/>
  <c r="DW464"/>
  <c r="DW463"/>
  <c r="DW462"/>
  <c r="DW461"/>
  <c r="DW460"/>
  <c r="DW459"/>
  <c r="DW458"/>
  <c r="DW457"/>
  <c r="DW456"/>
  <c r="DW455"/>
  <c r="DW454"/>
  <c r="DW453"/>
  <c r="DW452"/>
  <c r="DW451"/>
  <c r="DW450"/>
  <c r="DW449"/>
  <c r="DW448"/>
  <c r="DW447"/>
  <c r="DW446"/>
  <c r="DW445"/>
  <c r="DW444"/>
  <c r="DW443"/>
  <c r="DW442"/>
  <c r="DW441"/>
  <c r="DW440"/>
  <c r="DW439"/>
  <c r="DW438"/>
  <c r="DW437"/>
  <c r="DW436"/>
  <c r="DW435"/>
  <c r="DW434"/>
  <c r="DW433"/>
  <c r="DW432"/>
  <c r="DW431"/>
  <c r="DW430"/>
  <c r="DW429"/>
  <c r="DW428"/>
  <c r="DW427"/>
  <c r="DW426"/>
  <c r="DW425"/>
  <c r="DW424"/>
  <c r="DW423"/>
  <c r="DW422"/>
  <c r="DW421"/>
  <c r="DW420"/>
  <c r="DW419"/>
  <c r="DW418"/>
  <c r="DW417"/>
  <c r="DW416"/>
  <c r="DW415"/>
  <c r="DW414"/>
  <c r="DW413"/>
  <c r="DW412"/>
  <c r="DW411"/>
  <c r="DW410"/>
  <c r="DW409"/>
  <c r="DW408"/>
  <c r="DW407"/>
  <c r="DW406"/>
  <c r="DW405"/>
  <c r="DW404"/>
  <c r="DW403"/>
  <c r="DW402"/>
  <c r="DW401"/>
  <c r="DW400"/>
  <c r="DW399"/>
  <c r="DW398"/>
  <c r="DW397"/>
  <c r="DW396"/>
  <c r="DW395"/>
  <c r="DW394"/>
  <c r="DW393"/>
  <c r="DW392"/>
  <c r="DW391"/>
  <c r="DW390"/>
  <c r="DW389"/>
  <c r="DW388"/>
  <c r="DW387"/>
  <c r="DW386"/>
  <c r="DW385"/>
  <c r="DW384"/>
  <c r="DW383"/>
  <c r="DW382"/>
  <c r="DW381"/>
  <c r="DW380"/>
  <c r="DW379"/>
  <c r="DW378"/>
  <c r="DW377"/>
  <c r="DW376"/>
  <c r="DW375"/>
  <c r="DW374"/>
  <c r="DW373"/>
  <c r="DW372"/>
  <c r="DW371"/>
  <c r="DW370"/>
  <c r="DW369"/>
  <c r="DW368"/>
  <c r="DW367"/>
  <c r="DW366"/>
  <c r="DW365"/>
  <c r="DW364"/>
  <c r="DW363"/>
  <c r="DW362"/>
  <c r="DW361"/>
  <c r="DW360"/>
  <c r="DW359"/>
  <c r="DW358"/>
  <c r="DW357"/>
  <c r="DW356"/>
  <c r="DW355"/>
  <c r="DW354"/>
  <c r="DW353"/>
  <c r="DW352"/>
  <c r="DW351"/>
  <c r="DW350"/>
  <c r="DW349"/>
  <c r="DW348"/>
  <c r="DW347"/>
  <c r="DW346"/>
  <c r="DW345"/>
  <c r="DW344"/>
  <c r="DW343"/>
  <c r="DW342"/>
  <c r="DW341"/>
  <c r="DW340"/>
  <c r="DW339"/>
  <c r="DW338"/>
  <c r="DW337"/>
  <c r="DW336"/>
  <c r="DW335"/>
  <c r="DW334"/>
  <c r="DW333"/>
  <c r="DW332"/>
  <c r="DW331"/>
  <c r="DW330"/>
  <c r="DW329"/>
  <c r="DW328"/>
  <c r="DW327"/>
  <c r="DW326"/>
  <c r="DW325"/>
  <c r="DW324"/>
  <c r="DW323"/>
  <c r="DW322"/>
  <c r="DW321"/>
  <c r="DW320"/>
  <c r="DW319"/>
  <c r="DW318"/>
  <c r="DW317"/>
  <c r="DW316"/>
  <c r="DW315"/>
  <c r="DW314"/>
  <c r="DW313"/>
  <c r="DW312"/>
  <c r="DW311"/>
  <c r="DW310"/>
  <c r="DW309"/>
  <c r="DW308"/>
  <c r="DW307"/>
  <c r="DW306"/>
  <c r="DW305"/>
  <c r="DW304"/>
  <c r="DW303"/>
  <c r="DW302"/>
  <c r="DW301"/>
  <c r="DW300"/>
  <c r="DW299"/>
  <c r="DW298"/>
  <c r="DW297"/>
  <c r="DW296"/>
  <c r="DW295"/>
  <c r="DW294"/>
  <c r="DW293"/>
  <c r="DW292"/>
  <c r="DW291"/>
  <c r="DW290"/>
  <c r="DW289"/>
  <c r="DW288"/>
  <c r="DW287"/>
  <c r="DW286"/>
  <c r="DW285"/>
  <c r="DW284"/>
  <c r="DW283"/>
  <c r="DW282"/>
  <c r="DW281"/>
  <c r="DW280"/>
  <c r="DW279"/>
  <c r="DW278"/>
  <c r="DW277"/>
  <c r="DW276"/>
  <c r="DW275"/>
  <c r="DW274"/>
  <c r="DW273"/>
  <c r="DW272"/>
  <c r="DW271"/>
  <c r="DW270"/>
  <c r="DW269"/>
  <c r="DW268"/>
  <c r="DW267"/>
  <c r="DW266"/>
  <c r="DW265"/>
  <c r="DW264"/>
  <c r="DW263"/>
  <c r="DW262"/>
  <c r="DW261"/>
  <c r="DW260"/>
  <c r="DW259"/>
  <c r="DW258"/>
  <c r="DW257"/>
  <c r="DW256"/>
  <c r="DW255"/>
  <c r="DW254"/>
  <c r="DW253"/>
  <c r="DW252"/>
  <c r="DW251"/>
  <c r="DW250"/>
  <c r="DW249"/>
  <c r="DW248"/>
  <c r="DW247"/>
  <c r="DW246"/>
  <c r="DW245"/>
  <c r="DW244"/>
  <c r="DW243"/>
  <c r="DW242"/>
  <c r="DW241"/>
  <c r="DW240"/>
  <c r="DW239"/>
  <c r="DW238"/>
  <c r="DW237"/>
  <c r="DW236"/>
  <c r="DW235"/>
  <c r="DW234"/>
  <c r="DW233"/>
  <c r="DW232"/>
  <c r="DW231"/>
  <c r="DW230"/>
  <c r="DW229"/>
  <c r="DW228"/>
  <c r="DW227"/>
  <c r="DW226"/>
  <c r="DW225"/>
  <c r="DW224"/>
  <c r="DW223"/>
  <c r="DW222"/>
  <c r="DW221"/>
  <c r="DW220"/>
  <c r="DW219"/>
  <c r="DW218"/>
  <c r="DW217"/>
  <c r="DW216"/>
  <c r="DW215"/>
  <c r="DW214"/>
  <c r="DW213"/>
  <c r="DW212"/>
  <c r="DW211"/>
  <c r="DW210"/>
  <c r="DW209"/>
  <c r="DW208"/>
  <c r="DW207"/>
  <c r="DW206"/>
  <c r="DW205"/>
  <c r="DW204"/>
  <c r="DW203"/>
  <c r="DW202"/>
  <c r="DW201"/>
  <c r="DW200"/>
  <c r="DW199"/>
  <c r="DW198"/>
  <c r="DW197"/>
  <c r="DW196"/>
  <c r="DW195"/>
  <c r="DW194"/>
  <c r="DW193"/>
  <c r="DW192"/>
  <c r="DW191"/>
  <c r="DW190"/>
  <c r="DW189"/>
  <c r="DW188"/>
  <c r="DW187"/>
  <c r="DW186"/>
  <c r="DW185"/>
  <c r="DW184"/>
  <c r="DW183"/>
  <c r="DW182"/>
  <c r="DW181"/>
  <c r="DW180"/>
  <c r="DW179"/>
  <c r="DW178"/>
  <c r="DW177"/>
  <c r="DW176"/>
  <c r="DW175"/>
  <c r="DW174"/>
  <c r="DW173"/>
  <c r="DW172"/>
  <c r="DW171"/>
  <c r="DW170"/>
  <c r="DW169"/>
  <c r="DW168"/>
  <c r="DW167"/>
  <c r="DW166"/>
  <c r="DW165"/>
  <c r="DW164"/>
  <c r="DW163"/>
  <c r="DW162"/>
  <c r="DW161"/>
  <c r="DW160"/>
  <c r="DW159"/>
  <c r="DW158"/>
  <c r="DW157"/>
  <c r="DW156"/>
  <c r="DW155"/>
  <c r="DW154"/>
  <c r="DW153"/>
  <c r="DW152"/>
  <c r="DW151"/>
  <c r="DW150"/>
  <c r="DW149"/>
  <c r="DW148"/>
  <c r="DW147"/>
  <c r="DW146"/>
  <c r="DW145"/>
  <c r="DW144"/>
  <c r="DW143"/>
  <c r="DW142"/>
  <c r="DW141"/>
  <c r="DW140"/>
  <c r="DW139"/>
  <c r="DW138"/>
  <c r="DW137"/>
  <c r="DW136"/>
  <c r="DW135"/>
  <c r="DW134"/>
  <c r="DW133"/>
  <c r="DW132"/>
  <c r="DW131"/>
  <c r="DW130"/>
  <c r="DW129"/>
  <c r="DW128"/>
  <c r="DW127"/>
  <c r="DW126"/>
  <c r="DW125"/>
  <c r="DW124"/>
  <c r="DW123"/>
  <c r="DW122"/>
  <c r="DW121"/>
  <c r="DW120"/>
  <c r="DW119"/>
  <c r="DW118"/>
  <c r="DW117"/>
  <c r="DW116"/>
  <c r="DW115"/>
  <c r="DW114"/>
  <c r="DW113"/>
  <c r="DW112"/>
  <c r="DW111"/>
  <c r="DW110"/>
  <c r="DW109"/>
  <c r="DW108"/>
  <c r="DW107"/>
  <c r="DW106"/>
  <c r="DW105"/>
  <c r="DW104"/>
  <c r="DW103"/>
  <c r="DW102"/>
  <c r="DW101"/>
  <c r="DW100"/>
  <c r="DW99"/>
  <c r="DW98"/>
  <c r="DW97"/>
  <c r="DW96"/>
  <c r="DW95"/>
  <c r="DW94"/>
  <c r="DW93"/>
  <c r="DW92"/>
  <c r="DW91"/>
  <c r="DW90"/>
  <c r="DW89"/>
  <c r="DW88"/>
  <c r="DW87"/>
  <c r="DW86"/>
  <c r="DW85"/>
  <c r="DW84"/>
  <c r="DW83"/>
  <c r="DW82"/>
  <c r="DW81"/>
  <c r="DW80"/>
  <c r="DW79"/>
  <c r="DW78"/>
  <c r="DW77"/>
  <c r="DW76"/>
  <c r="DW75"/>
  <c r="DW74"/>
  <c r="DW73"/>
  <c r="DW72"/>
  <c r="DW71"/>
  <c r="DW70"/>
  <c r="DW69"/>
  <c r="DW68"/>
  <c r="DW67"/>
  <c r="DW66"/>
  <c r="DW65"/>
  <c r="DW64"/>
  <c r="DW63"/>
  <c r="DW62"/>
  <c r="DW61"/>
  <c r="DW60"/>
  <c r="DW59"/>
  <c r="DW58"/>
  <c r="DW57"/>
  <c r="DW56"/>
  <c r="DW55"/>
  <c r="DW54"/>
  <c r="DW53"/>
  <c r="DW52"/>
  <c r="DW51"/>
  <c r="DW50"/>
  <c r="DW49"/>
  <c r="DW48"/>
  <c r="DW47"/>
  <c r="DW46"/>
  <c r="DW45"/>
  <c r="DW44"/>
  <c r="DW43"/>
  <c r="DW42"/>
  <c r="DW41"/>
  <c r="DW40"/>
  <c r="DW39"/>
  <c r="DW38"/>
  <c r="DW37"/>
  <c r="DW36"/>
  <c r="DW35"/>
  <c r="DW34"/>
  <c r="DW33"/>
  <c r="DW32"/>
  <c r="DW31"/>
  <c r="DW30"/>
  <c r="DW29"/>
  <c r="DW28"/>
  <c r="DW27"/>
  <c r="DW26"/>
  <c r="DW25"/>
  <c r="DW24"/>
  <c r="DW23"/>
  <c r="DW22"/>
  <c r="DW21"/>
  <c r="DW20"/>
  <c r="DW19"/>
  <c r="DW18"/>
  <c r="DW17"/>
  <c r="DW16"/>
  <c r="DW15"/>
  <c r="DW14"/>
  <c r="DW13"/>
  <c r="DW12"/>
  <c r="DW11"/>
  <c r="DW10"/>
  <c r="DW9"/>
  <c r="DW8"/>
  <c r="DW5"/>
  <c r="DJ550"/>
  <c r="DJ549"/>
  <c r="DJ548"/>
  <c r="DJ547"/>
  <c r="DJ546"/>
  <c r="DJ545"/>
  <c r="DJ544"/>
  <c r="DJ543"/>
  <c r="DJ542"/>
  <c r="DJ541"/>
  <c r="DJ540"/>
  <c r="DJ539"/>
  <c r="DJ538"/>
  <c r="DJ537"/>
  <c r="DJ536"/>
  <c r="DJ535"/>
  <c r="DJ534"/>
  <c r="DJ533"/>
  <c r="DJ532"/>
  <c r="DJ531"/>
  <c r="DJ530"/>
  <c r="DJ529"/>
  <c r="DJ528"/>
  <c r="DJ527"/>
  <c r="DJ526"/>
  <c r="DJ525"/>
  <c r="DJ524"/>
  <c r="DJ523"/>
  <c r="DJ522"/>
  <c r="DJ521"/>
  <c r="DJ520"/>
  <c r="DJ519"/>
  <c r="DJ518"/>
  <c r="DJ517"/>
  <c r="DJ516"/>
  <c r="DJ515"/>
  <c r="DJ514"/>
  <c r="DJ513"/>
  <c r="DJ512"/>
  <c r="DJ511"/>
  <c r="DJ510"/>
  <c r="DJ509"/>
  <c r="DJ508"/>
  <c r="DJ507"/>
  <c r="DJ506"/>
  <c r="DJ505"/>
  <c r="DJ504"/>
  <c r="DJ503"/>
  <c r="DJ502"/>
  <c r="DJ501"/>
  <c r="DJ500"/>
  <c r="DJ499"/>
  <c r="DJ498"/>
  <c r="DJ497"/>
  <c r="DJ496"/>
  <c r="DJ495"/>
  <c r="DJ494"/>
  <c r="DJ493"/>
  <c r="DJ492"/>
  <c r="DJ491"/>
  <c r="DJ490"/>
  <c r="DJ489"/>
  <c r="DJ488"/>
  <c r="DJ487"/>
  <c r="DJ486"/>
  <c r="DJ485"/>
  <c r="DJ484"/>
  <c r="DJ483"/>
  <c r="DJ482"/>
  <c r="DJ481"/>
  <c r="DJ480"/>
  <c r="DJ479"/>
  <c r="DJ478"/>
  <c r="DJ477"/>
  <c r="DJ476"/>
  <c r="DJ475"/>
  <c r="DJ474"/>
  <c r="DJ473"/>
  <c r="DJ472"/>
  <c r="DJ471"/>
  <c r="DJ470"/>
  <c r="DJ469"/>
  <c r="DJ468"/>
  <c r="DJ467"/>
  <c r="DJ466"/>
  <c r="DJ465"/>
  <c r="DJ464"/>
  <c r="DJ463"/>
  <c r="DJ462"/>
  <c r="DJ461"/>
  <c r="DJ460"/>
  <c r="DJ459"/>
  <c r="DJ458"/>
  <c r="DJ457"/>
  <c r="DJ456"/>
  <c r="DJ455"/>
  <c r="DJ454"/>
  <c r="DJ453"/>
  <c r="DJ452"/>
  <c r="DJ451"/>
  <c r="DJ450"/>
  <c r="DJ449"/>
  <c r="DJ448"/>
  <c r="DJ447"/>
  <c r="DJ446"/>
  <c r="DJ445"/>
  <c r="DJ444"/>
  <c r="DJ443"/>
  <c r="DJ442"/>
  <c r="DJ441"/>
  <c r="DJ440"/>
  <c r="DJ439"/>
  <c r="DJ438"/>
  <c r="DJ437"/>
  <c r="DJ436"/>
  <c r="DJ435"/>
  <c r="DJ434"/>
  <c r="DJ433"/>
  <c r="DJ432"/>
  <c r="DJ431"/>
  <c r="DJ430"/>
  <c r="DJ429"/>
  <c r="DJ428"/>
  <c r="DJ427"/>
  <c r="DJ426"/>
  <c r="DJ425"/>
  <c r="DJ424"/>
  <c r="DJ423"/>
  <c r="DJ422"/>
  <c r="DJ421"/>
  <c r="DJ420"/>
  <c r="DJ419"/>
  <c r="DJ418"/>
  <c r="DJ417"/>
  <c r="DJ416"/>
  <c r="DJ415"/>
  <c r="DJ414"/>
  <c r="DJ413"/>
  <c r="DJ412"/>
  <c r="DJ411"/>
  <c r="DJ410"/>
  <c r="DJ409"/>
  <c r="DJ408"/>
  <c r="DJ407"/>
  <c r="DJ406"/>
  <c r="DJ405"/>
  <c r="DJ404"/>
  <c r="DJ403"/>
  <c r="DJ402"/>
  <c r="DJ401"/>
  <c r="DJ400"/>
  <c r="DJ399"/>
  <c r="DJ398"/>
  <c r="DJ397"/>
  <c r="DJ396"/>
  <c r="DJ395"/>
  <c r="DJ394"/>
  <c r="DJ393"/>
  <c r="DJ392"/>
  <c r="DJ391"/>
  <c r="DJ390"/>
  <c r="DJ389"/>
  <c r="DJ388"/>
  <c r="DJ387"/>
  <c r="DJ386"/>
  <c r="DJ385"/>
  <c r="DJ384"/>
  <c r="DJ383"/>
  <c r="DJ382"/>
  <c r="DJ381"/>
  <c r="DJ380"/>
  <c r="DJ379"/>
  <c r="DJ378"/>
  <c r="DJ377"/>
  <c r="DJ376"/>
  <c r="DJ375"/>
  <c r="DJ374"/>
  <c r="DJ373"/>
  <c r="DJ372"/>
  <c r="DJ371"/>
  <c r="DJ370"/>
  <c r="DJ369"/>
  <c r="DJ368"/>
  <c r="DJ367"/>
  <c r="DJ366"/>
  <c r="DJ365"/>
  <c r="DJ364"/>
  <c r="DJ363"/>
  <c r="DJ362"/>
  <c r="DJ361"/>
  <c r="DJ360"/>
  <c r="DJ359"/>
  <c r="DJ358"/>
  <c r="DJ357"/>
  <c r="DJ356"/>
  <c r="DJ355"/>
  <c r="DJ354"/>
  <c r="DJ353"/>
  <c r="DJ352"/>
  <c r="DJ351"/>
  <c r="DJ350"/>
  <c r="DJ349"/>
  <c r="DJ348"/>
  <c r="DJ347"/>
  <c r="DJ346"/>
  <c r="DJ345"/>
  <c r="DJ344"/>
  <c r="DJ343"/>
  <c r="DJ342"/>
  <c r="DJ341"/>
  <c r="DJ340"/>
  <c r="DJ339"/>
  <c r="DJ338"/>
  <c r="DJ337"/>
  <c r="DJ336"/>
  <c r="DJ335"/>
  <c r="DJ334"/>
  <c r="DJ333"/>
  <c r="DJ332"/>
  <c r="DJ331"/>
  <c r="DJ330"/>
  <c r="DJ329"/>
  <c r="DJ328"/>
  <c r="DJ327"/>
  <c r="DJ326"/>
  <c r="DJ325"/>
  <c r="DJ324"/>
  <c r="DJ323"/>
  <c r="DJ322"/>
  <c r="DJ321"/>
  <c r="DJ320"/>
  <c r="DJ319"/>
  <c r="DJ318"/>
  <c r="DJ317"/>
  <c r="DJ316"/>
  <c r="DJ315"/>
  <c r="DJ314"/>
  <c r="DJ313"/>
  <c r="DJ312"/>
  <c r="DJ311"/>
  <c r="DJ310"/>
  <c r="DJ309"/>
  <c r="DJ308"/>
  <c r="DJ307"/>
  <c r="DJ306"/>
  <c r="DJ305"/>
  <c r="DJ304"/>
  <c r="DJ303"/>
  <c r="DJ302"/>
  <c r="DJ301"/>
  <c r="DJ300"/>
  <c r="DJ299"/>
  <c r="DJ298"/>
  <c r="DJ297"/>
  <c r="DJ296"/>
  <c r="DJ295"/>
  <c r="DJ294"/>
  <c r="DJ293"/>
  <c r="DJ292"/>
  <c r="DJ291"/>
  <c r="DJ290"/>
  <c r="DJ289"/>
  <c r="DJ288"/>
  <c r="DJ287"/>
  <c r="DJ286"/>
  <c r="DJ285"/>
  <c r="DJ284"/>
  <c r="DJ283"/>
  <c r="DJ282"/>
  <c r="DJ281"/>
  <c r="DJ280"/>
  <c r="DJ279"/>
  <c r="DJ278"/>
  <c r="DJ277"/>
  <c r="DJ276"/>
  <c r="DJ275"/>
  <c r="DJ274"/>
  <c r="DJ273"/>
  <c r="DJ272"/>
  <c r="DJ271"/>
  <c r="DJ270"/>
  <c r="DJ269"/>
  <c r="DJ268"/>
  <c r="DJ267"/>
  <c r="DJ266"/>
  <c r="DJ265"/>
  <c r="DJ264"/>
  <c r="DJ263"/>
  <c r="DJ262"/>
  <c r="DJ261"/>
  <c r="DJ260"/>
  <c r="DJ259"/>
  <c r="DJ258"/>
  <c r="DJ257"/>
  <c r="DJ256"/>
  <c r="DJ255"/>
  <c r="DJ254"/>
  <c r="DJ253"/>
  <c r="DJ252"/>
  <c r="DJ251"/>
  <c r="DJ250"/>
  <c r="DJ249"/>
  <c r="DJ248"/>
  <c r="DJ247"/>
  <c r="DJ246"/>
  <c r="DJ245"/>
  <c r="DJ244"/>
  <c r="DJ243"/>
  <c r="DJ242"/>
  <c r="DJ241"/>
  <c r="DJ240"/>
  <c r="DJ239"/>
  <c r="DJ238"/>
  <c r="DJ237"/>
  <c r="DJ236"/>
  <c r="DJ235"/>
  <c r="DJ234"/>
  <c r="DJ233"/>
  <c r="DJ232"/>
  <c r="DJ231"/>
  <c r="DJ230"/>
  <c r="DJ229"/>
  <c r="DJ228"/>
  <c r="DJ227"/>
  <c r="DJ226"/>
  <c r="DJ225"/>
  <c r="DJ224"/>
  <c r="DJ223"/>
  <c r="DJ222"/>
  <c r="DJ221"/>
  <c r="DJ220"/>
  <c r="DJ219"/>
  <c r="DJ218"/>
  <c r="DJ217"/>
  <c r="DJ216"/>
  <c r="DJ215"/>
  <c r="DJ214"/>
  <c r="DJ213"/>
  <c r="DJ212"/>
  <c r="DJ211"/>
  <c r="DJ210"/>
  <c r="DJ209"/>
  <c r="DJ208"/>
  <c r="DJ207"/>
  <c r="DJ206"/>
  <c r="DJ205"/>
  <c r="DJ204"/>
  <c r="DJ203"/>
  <c r="DJ202"/>
  <c r="DJ201"/>
  <c r="DJ200"/>
  <c r="DJ199"/>
  <c r="DJ198"/>
  <c r="DJ197"/>
  <c r="DJ196"/>
  <c r="DJ195"/>
  <c r="DJ194"/>
  <c r="DJ193"/>
  <c r="DJ192"/>
  <c r="DJ191"/>
  <c r="DJ190"/>
  <c r="DJ189"/>
  <c r="DJ188"/>
  <c r="DJ187"/>
  <c r="DJ186"/>
  <c r="DJ185"/>
  <c r="DJ184"/>
  <c r="DJ183"/>
  <c r="DJ182"/>
  <c r="DJ181"/>
  <c r="DJ180"/>
  <c r="DJ179"/>
  <c r="DJ178"/>
  <c r="DJ177"/>
  <c r="DJ176"/>
  <c r="DJ175"/>
  <c r="DJ174"/>
  <c r="DJ173"/>
  <c r="DJ172"/>
  <c r="DJ171"/>
  <c r="DJ170"/>
  <c r="DJ169"/>
  <c r="DJ168"/>
  <c r="DJ167"/>
  <c r="DJ166"/>
  <c r="DJ165"/>
  <c r="DJ164"/>
  <c r="DJ163"/>
  <c r="DJ162"/>
  <c r="DJ161"/>
  <c r="DJ160"/>
  <c r="DJ159"/>
  <c r="DJ158"/>
  <c r="DJ157"/>
  <c r="DJ156"/>
  <c r="DJ155"/>
  <c r="DJ154"/>
  <c r="DJ153"/>
  <c r="DJ152"/>
  <c r="DJ151"/>
  <c r="DJ150"/>
  <c r="DJ149"/>
  <c r="DJ148"/>
  <c r="DJ147"/>
  <c r="DJ146"/>
  <c r="DJ145"/>
  <c r="DJ144"/>
  <c r="DJ143"/>
  <c r="DJ142"/>
  <c r="DJ141"/>
  <c r="DJ140"/>
  <c r="DJ139"/>
  <c r="DJ138"/>
  <c r="DJ137"/>
  <c r="DJ136"/>
  <c r="DJ135"/>
  <c r="DJ134"/>
  <c r="DJ133"/>
  <c r="DJ132"/>
  <c r="DJ131"/>
  <c r="DJ130"/>
  <c r="DJ129"/>
  <c r="DJ128"/>
  <c r="DJ127"/>
  <c r="DJ126"/>
  <c r="DJ125"/>
  <c r="DJ124"/>
  <c r="DJ123"/>
  <c r="DJ122"/>
  <c r="DJ121"/>
  <c r="DJ120"/>
  <c r="DJ119"/>
  <c r="DJ118"/>
  <c r="DJ117"/>
  <c r="DJ116"/>
  <c r="DJ115"/>
  <c r="DJ114"/>
  <c r="DJ113"/>
  <c r="DJ112"/>
  <c r="DJ111"/>
  <c r="DJ110"/>
  <c r="DJ109"/>
  <c r="DJ108"/>
  <c r="DJ107"/>
  <c r="DJ106"/>
  <c r="DJ105"/>
  <c r="DJ104"/>
  <c r="DJ103"/>
  <c r="DJ102"/>
  <c r="DJ101"/>
  <c r="DJ100"/>
  <c r="DJ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5"/>
  <c r="DI550"/>
  <c r="DI549"/>
  <c r="DI548"/>
  <c r="DI547"/>
  <c r="DI546"/>
  <c r="DI545"/>
  <c r="DI544"/>
  <c r="DI543"/>
  <c r="DI542"/>
  <c r="DI541"/>
  <c r="DI540"/>
  <c r="DI539"/>
  <c r="DI538"/>
  <c r="DI537"/>
  <c r="DI536"/>
  <c r="DI535"/>
  <c r="DI534"/>
  <c r="DI533"/>
  <c r="DI532"/>
  <c r="DI531"/>
  <c r="DI530"/>
  <c r="DI529"/>
  <c r="DI528"/>
  <c r="DI527"/>
  <c r="DI526"/>
  <c r="DI525"/>
  <c r="DI524"/>
  <c r="DI523"/>
  <c r="DI522"/>
  <c r="DI521"/>
  <c r="DI520"/>
  <c r="DI519"/>
  <c r="DI518"/>
  <c r="DI517"/>
  <c r="DI516"/>
  <c r="DI515"/>
  <c r="DI514"/>
  <c r="DI513"/>
  <c r="DI512"/>
  <c r="DI511"/>
  <c r="DI510"/>
  <c r="DI509"/>
  <c r="DI508"/>
  <c r="DI507"/>
  <c r="DI506"/>
  <c r="DI505"/>
  <c r="DI504"/>
  <c r="DI503"/>
  <c r="DI502"/>
  <c r="DI501"/>
  <c r="DI500"/>
  <c r="DI499"/>
  <c r="DI498"/>
  <c r="DI497"/>
  <c r="DI496"/>
  <c r="DI495"/>
  <c r="DI494"/>
  <c r="DI493"/>
  <c r="DI492"/>
  <c r="DI491"/>
  <c r="DI490"/>
  <c r="DI489"/>
  <c r="DI488"/>
  <c r="DI487"/>
  <c r="DI486"/>
  <c r="DI485"/>
  <c r="DI484"/>
  <c r="DI483"/>
  <c r="DI482"/>
  <c r="DI481"/>
  <c r="DI480"/>
  <c r="DI479"/>
  <c r="DI478"/>
  <c r="DI477"/>
  <c r="DI476"/>
  <c r="DI475"/>
  <c r="DI474"/>
  <c r="DI473"/>
  <c r="DI472"/>
  <c r="DI471"/>
  <c r="DI470"/>
  <c r="DI469"/>
  <c r="DI468"/>
  <c r="DI467"/>
  <c r="DI466"/>
  <c r="DI465"/>
  <c r="DI464"/>
  <c r="DI463"/>
  <c r="DI462"/>
  <c r="DI461"/>
  <c r="DI460"/>
  <c r="DI459"/>
  <c r="DI458"/>
  <c r="DI457"/>
  <c r="DI456"/>
  <c r="DI455"/>
  <c r="DI454"/>
  <c r="DI453"/>
  <c r="DI452"/>
  <c r="DI451"/>
  <c r="DI450"/>
  <c r="DI449"/>
  <c r="DI448"/>
  <c r="DI447"/>
  <c r="DI446"/>
  <c r="DI445"/>
  <c r="DI444"/>
  <c r="DI443"/>
  <c r="DI442"/>
  <c r="DI441"/>
  <c r="DI440"/>
  <c r="DI439"/>
  <c r="DI438"/>
  <c r="DI437"/>
  <c r="DI436"/>
  <c r="DI435"/>
  <c r="DI434"/>
  <c r="DI433"/>
  <c r="DI432"/>
  <c r="DI431"/>
  <c r="DI430"/>
  <c r="DI429"/>
  <c r="DI428"/>
  <c r="DI427"/>
  <c r="DI426"/>
  <c r="DI425"/>
  <c r="DI424"/>
  <c r="DI423"/>
  <c r="DI422"/>
  <c r="DI421"/>
  <c r="DI420"/>
  <c r="DI419"/>
  <c r="DI418"/>
  <c r="DI417"/>
  <c r="DI416"/>
  <c r="DI415"/>
  <c r="DI414"/>
  <c r="DI413"/>
  <c r="DI412"/>
  <c r="DI411"/>
  <c r="DI410"/>
  <c r="DI409"/>
  <c r="DI408"/>
  <c r="DI407"/>
  <c r="DI406"/>
  <c r="DI405"/>
  <c r="DI404"/>
  <c r="DI403"/>
  <c r="DI402"/>
  <c r="DI401"/>
  <c r="DI400"/>
  <c r="DI399"/>
  <c r="DI398"/>
  <c r="DI397"/>
  <c r="DI396"/>
  <c r="DI395"/>
  <c r="DI394"/>
  <c r="DI393"/>
  <c r="DI392"/>
  <c r="DI391"/>
  <c r="DI390"/>
  <c r="DI389"/>
  <c r="DI388"/>
  <c r="DI387"/>
  <c r="DI386"/>
  <c r="DI385"/>
  <c r="DI384"/>
  <c r="DI383"/>
  <c r="DI382"/>
  <c r="DI381"/>
  <c r="DI380"/>
  <c r="DI379"/>
  <c r="DI378"/>
  <c r="DI377"/>
  <c r="DI376"/>
  <c r="DI375"/>
  <c r="DI374"/>
  <c r="DI373"/>
  <c r="DI372"/>
  <c r="DI371"/>
  <c r="DI370"/>
  <c r="DI369"/>
  <c r="DI368"/>
  <c r="DI367"/>
  <c r="DI366"/>
  <c r="DI365"/>
  <c r="DI364"/>
  <c r="DI363"/>
  <c r="DI362"/>
  <c r="DI361"/>
  <c r="DI360"/>
  <c r="DI359"/>
  <c r="DI358"/>
  <c r="DI357"/>
  <c r="DI356"/>
  <c r="DI355"/>
  <c r="DI354"/>
  <c r="DI353"/>
  <c r="DI352"/>
  <c r="DI351"/>
  <c r="DI350"/>
  <c r="DI349"/>
  <c r="DI348"/>
  <c r="DI347"/>
  <c r="DI346"/>
  <c r="DI345"/>
  <c r="DI344"/>
  <c r="DI343"/>
  <c r="DI342"/>
  <c r="DI341"/>
  <c r="DI340"/>
  <c r="DI339"/>
  <c r="DI338"/>
  <c r="DI337"/>
  <c r="DI336"/>
  <c r="DI335"/>
  <c r="DI334"/>
  <c r="DI333"/>
  <c r="DI332"/>
  <c r="DI331"/>
  <c r="DI330"/>
  <c r="DI329"/>
  <c r="DI328"/>
  <c r="DI327"/>
  <c r="DI326"/>
  <c r="DI325"/>
  <c r="DI324"/>
  <c r="DI323"/>
  <c r="DI322"/>
  <c r="DI321"/>
  <c r="DI320"/>
  <c r="DI319"/>
  <c r="DI318"/>
  <c r="DI317"/>
  <c r="DI316"/>
  <c r="DI315"/>
  <c r="DI314"/>
  <c r="DI313"/>
  <c r="DI312"/>
  <c r="DI311"/>
  <c r="DI310"/>
  <c r="DI309"/>
  <c r="DI308"/>
  <c r="DI307"/>
  <c r="DI306"/>
  <c r="DI305"/>
  <c r="DI304"/>
  <c r="DI303"/>
  <c r="DI302"/>
  <c r="DI301"/>
  <c r="DI300"/>
  <c r="DI299"/>
  <c r="DI298"/>
  <c r="DI297"/>
  <c r="DI296"/>
  <c r="DI295"/>
  <c r="DI294"/>
  <c r="DI293"/>
  <c r="DI292"/>
  <c r="DI291"/>
  <c r="DI290"/>
  <c r="DI289"/>
  <c r="DI288"/>
  <c r="DI287"/>
  <c r="DI286"/>
  <c r="DI285"/>
  <c r="DI284"/>
  <c r="DI283"/>
  <c r="DI282"/>
  <c r="DI281"/>
  <c r="DI280"/>
  <c r="DI279"/>
  <c r="DI278"/>
  <c r="DI277"/>
  <c r="DI276"/>
  <c r="DI275"/>
  <c r="DI274"/>
  <c r="DI273"/>
  <c r="DI272"/>
  <c r="DI271"/>
  <c r="DI270"/>
  <c r="DI269"/>
  <c r="DI268"/>
  <c r="DI267"/>
  <c r="DI266"/>
  <c r="DI265"/>
  <c r="DI264"/>
  <c r="DI263"/>
  <c r="DI262"/>
  <c r="DI261"/>
  <c r="DI260"/>
  <c r="DI259"/>
  <c r="DI258"/>
  <c r="DI257"/>
  <c r="DI256"/>
  <c r="DI255"/>
  <c r="DI254"/>
  <c r="DI253"/>
  <c r="DI252"/>
  <c r="DI251"/>
  <c r="DI250"/>
  <c r="DI249"/>
  <c r="DI248"/>
  <c r="DI247"/>
  <c r="DI246"/>
  <c r="DI245"/>
  <c r="DI244"/>
  <c r="DI243"/>
  <c r="DI242"/>
  <c r="DI241"/>
  <c r="DI240"/>
  <c r="DI239"/>
  <c r="DI238"/>
  <c r="DI237"/>
  <c r="DI236"/>
  <c r="DI235"/>
  <c r="DI234"/>
  <c r="DI233"/>
  <c r="DI232"/>
  <c r="DI231"/>
  <c r="DI230"/>
  <c r="DI229"/>
  <c r="DI228"/>
  <c r="DI227"/>
  <c r="DI226"/>
  <c r="DI225"/>
  <c r="DI224"/>
  <c r="DI223"/>
  <c r="DI222"/>
  <c r="DI221"/>
  <c r="DI220"/>
  <c r="DI219"/>
  <c r="DI218"/>
  <c r="DI217"/>
  <c r="DI216"/>
  <c r="DI215"/>
  <c r="DI214"/>
  <c r="DI213"/>
  <c r="DI212"/>
  <c r="DI211"/>
  <c r="DI210"/>
  <c r="DI209"/>
  <c r="DI208"/>
  <c r="DI207"/>
  <c r="DI206"/>
  <c r="DI205"/>
  <c r="DI204"/>
  <c r="DI203"/>
  <c r="DI202"/>
  <c r="DI201"/>
  <c r="DI200"/>
  <c r="DI199"/>
  <c r="DI198"/>
  <c r="DI197"/>
  <c r="DI196"/>
  <c r="DI195"/>
  <c r="DI194"/>
  <c r="DI193"/>
  <c r="DI192"/>
  <c r="DI191"/>
  <c r="DI190"/>
  <c r="DI189"/>
  <c r="DI188"/>
  <c r="DI187"/>
  <c r="DI186"/>
  <c r="DI185"/>
  <c r="DI184"/>
  <c r="DI183"/>
  <c r="DI182"/>
  <c r="DI181"/>
  <c r="DI180"/>
  <c r="DI179"/>
  <c r="DI178"/>
  <c r="DI177"/>
  <c r="DI176"/>
  <c r="DI175"/>
  <c r="DI174"/>
  <c r="DI173"/>
  <c r="DI172"/>
  <c r="DI171"/>
  <c r="DI170"/>
  <c r="DI169"/>
  <c r="DI168"/>
  <c r="DI167"/>
  <c r="DI166"/>
  <c r="DI165"/>
  <c r="DI164"/>
  <c r="DI163"/>
  <c r="DI162"/>
  <c r="DI161"/>
  <c r="DI160"/>
  <c r="DI159"/>
  <c r="DI158"/>
  <c r="DI157"/>
  <c r="DI156"/>
  <c r="DI155"/>
  <c r="DI154"/>
  <c r="DI153"/>
  <c r="DI152"/>
  <c r="DI151"/>
  <c r="DI150"/>
  <c r="DI149"/>
  <c r="DI148"/>
  <c r="DI147"/>
  <c r="DI146"/>
  <c r="DI145"/>
  <c r="DI144"/>
  <c r="DI143"/>
  <c r="DI142"/>
  <c r="DI141"/>
  <c r="DI140"/>
  <c r="DI139"/>
  <c r="DI138"/>
  <c r="DI137"/>
  <c r="DI136"/>
  <c r="DI135"/>
  <c r="DI134"/>
  <c r="DI133"/>
  <c r="DI132"/>
  <c r="DI131"/>
  <c r="DI130"/>
  <c r="DI129"/>
  <c r="DI128"/>
  <c r="DI127"/>
  <c r="DI126"/>
  <c r="DI125"/>
  <c r="DI124"/>
  <c r="DI123"/>
  <c r="DI122"/>
  <c r="DI121"/>
  <c r="DI120"/>
  <c r="DI119"/>
  <c r="DI118"/>
  <c r="DI117"/>
  <c r="DI116"/>
  <c r="DI115"/>
  <c r="DI114"/>
  <c r="DI113"/>
  <c r="DI112"/>
  <c r="DI111"/>
  <c r="DI110"/>
  <c r="DI109"/>
  <c r="DI108"/>
  <c r="DI107"/>
  <c r="DI106"/>
  <c r="DI105"/>
  <c r="DI104"/>
  <c r="DI103"/>
  <c r="DI102"/>
  <c r="DI101"/>
  <c r="DI100"/>
  <c r="DI99"/>
  <c r="DI98"/>
  <c r="DI97"/>
  <c r="DI96"/>
  <c r="DI95"/>
  <c r="DI94"/>
  <c r="DI93"/>
  <c r="DI92"/>
  <c r="DI91"/>
  <c r="DI90"/>
  <c r="DI89"/>
  <c r="DI88"/>
  <c r="DI87"/>
  <c r="DI86"/>
  <c r="DI85"/>
  <c r="DI84"/>
  <c r="DI83"/>
  <c r="DI82"/>
  <c r="DI81"/>
  <c r="DI80"/>
  <c r="DI79"/>
  <c r="DI78"/>
  <c r="DI77"/>
  <c r="DI76"/>
  <c r="DI75"/>
  <c r="DI74"/>
  <c r="DI73"/>
  <c r="DI72"/>
  <c r="DI71"/>
  <c r="DI70"/>
  <c r="DI69"/>
  <c r="DI68"/>
  <c r="DI67"/>
  <c r="DI66"/>
  <c r="DI65"/>
  <c r="DI64"/>
  <c r="DI63"/>
  <c r="DI62"/>
  <c r="DI61"/>
  <c r="DI60"/>
  <c r="DI59"/>
  <c r="DI58"/>
  <c r="DI57"/>
  <c r="DI56"/>
  <c r="DI55"/>
  <c r="DI54"/>
  <c r="DI53"/>
  <c r="DI52"/>
  <c r="DI51"/>
  <c r="DI50"/>
  <c r="DI49"/>
  <c r="DI48"/>
  <c r="DI47"/>
  <c r="DI46"/>
  <c r="DI45"/>
  <c r="DI44"/>
  <c r="DI43"/>
  <c r="DI42"/>
  <c r="DI41"/>
  <c r="DI40"/>
  <c r="DI39"/>
  <c r="DI38"/>
  <c r="DI37"/>
  <c r="DI36"/>
  <c r="DI35"/>
  <c r="DI34"/>
  <c r="DI33"/>
  <c r="DI32"/>
  <c r="DI31"/>
  <c r="DI30"/>
  <c r="DI29"/>
  <c r="DI28"/>
  <c r="DI27"/>
  <c r="DI26"/>
  <c r="DI25"/>
  <c r="DI24"/>
  <c r="DI23"/>
  <c r="DI22"/>
  <c r="DI21"/>
  <c r="DI20"/>
  <c r="DI19"/>
  <c r="DI18"/>
  <c r="DI17"/>
  <c r="DI16"/>
  <c r="DI15"/>
  <c r="DI14"/>
  <c r="DI13"/>
  <c r="DI12"/>
  <c r="DI11"/>
  <c r="DI10"/>
  <c r="DI9"/>
  <c r="DI8"/>
  <c r="DI5"/>
  <c r="CV550"/>
  <c r="CV549"/>
  <c r="CV548"/>
  <c r="CV547"/>
  <c r="CV546"/>
  <c r="CV545"/>
  <c r="CV544"/>
  <c r="CV543"/>
  <c r="CV542"/>
  <c r="CV541"/>
  <c r="CV540"/>
  <c r="CV539"/>
  <c r="CV538"/>
  <c r="CV537"/>
  <c r="CV536"/>
  <c r="CV535"/>
  <c r="CV534"/>
  <c r="CV533"/>
  <c r="CV532"/>
  <c r="CV531"/>
  <c r="CV530"/>
  <c r="CV529"/>
  <c r="CV528"/>
  <c r="CV527"/>
  <c r="CV526"/>
  <c r="CV525"/>
  <c r="CV524"/>
  <c r="CV523"/>
  <c r="CV522"/>
  <c r="CV521"/>
  <c r="CV520"/>
  <c r="CV519"/>
  <c r="CV518"/>
  <c r="CV517"/>
  <c r="CV516"/>
  <c r="CV515"/>
  <c r="CV514"/>
  <c r="CV513"/>
  <c r="CV512"/>
  <c r="CV511"/>
  <c r="CV510"/>
  <c r="CV509"/>
  <c r="CV508"/>
  <c r="CV507"/>
  <c r="CV506"/>
  <c r="CV505"/>
  <c r="CV504"/>
  <c r="CV503"/>
  <c r="CV502"/>
  <c r="CV501"/>
  <c r="CV500"/>
  <c r="CV499"/>
  <c r="CV498"/>
  <c r="CV497"/>
  <c r="CV496"/>
  <c r="CV495"/>
  <c r="CV494"/>
  <c r="CV493"/>
  <c r="CV492"/>
  <c r="CV491"/>
  <c r="CV490"/>
  <c r="CV489"/>
  <c r="CV488"/>
  <c r="CV487"/>
  <c r="CV486"/>
  <c r="CV485"/>
  <c r="CV484"/>
  <c r="CV483"/>
  <c r="CV482"/>
  <c r="CV481"/>
  <c r="CV480"/>
  <c r="CV479"/>
  <c r="CV478"/>
  <c r="CV477"/>
  <c r="CV476"/>
  <c r="CV475"/>
  <c r="CV474"/>
  <c r="CV473"/>
  <c r="CV472"/>
  <c r="CV471"/>
  <c r="CV470"/>
  <c r="CV469"/>
  <c r="CV468"/>
  <c r="CV467"/>
  <c r="CV466"/>
  <c r="CV465"/>
  <c r="CV464"/>
  <c r="CV463"/>
  <c r="CV462"/>
  <c r="CV461"/>
  <c r="CV460"/>
  <c r="CV459"/>
  <c r="CV458"/>
  <c r="CV457"/>
  <c r="CV456"/>
  <c r="CV455"/>
  <c r="CV454"/>
  <c r="CV453"/>
  <c r="CV452"/>
  <c r="CV451"/>
  <c r="CV450"/>
  <c r="CV449"/>
  <c r="CV448"/>
  <c r="CV447"/>
  <c r="CV446"/>
  <c r="CV445"/>
  <c r="CV444"/>
  <c r="CV443"/>
  <c r="CV442"/>
  <c r="CV441"/>
  <c r="CV440"/>
  <c r="CV439"/>
  <c r="CV438"/>
  <c r="CV437"/>
  <c r="CV436"/>
  <c r="CV435"/>
  <c r="CV434"/>
  <c r="CV433"/>
  <c r="CV432"/>
  <c r="CV431"/>
  <c r="CV430"/>
  <c r="CV429"/>
  <c r="CV428"/>
  <c r="CV427"/>
  <c r="CV426"/>
  <c r="CV425"/>
  <c r="CV424"/>
  <c r="CV423"/>
  <c r="CV422"/>
  <c r="CV421"/>
  <c r="CV420"/>
  <c r="CV419"/>
  <c r="CV418"/>
  <c r="CV417"/>
  <c r="CV416"/>
  <c r="CV415"/>
  <c r="CV414"/>
  <c r="CV413"/>
  <c r="CV412"/>
  <c r="CV411"/>
  <c r="CV410"/>
  <c r="CV409"/>
  <c r="CV408"/>
  <c r="CV407"/>
  <c r="CV406"/>
  <c r="CV405"/>
  <c r="CV404"/>
  <c r="CV403"/>
  <c r="CV402"/>
  <c r="CV401"/>
  <c r="CV400"/>
  <c r="CV399"/>
  <c r="CV398"/>
  <c r="CV397"/>
  <c r="CV396"/>
  <c r="CV395"/>
  <c r="CV394"/>
  <c r="CV393"/>
  <c r="CV392"/>
  <c r="CV391"/>
  <c r="CV390"/>
  <c r="CV389"/>
  <c r="CV388"/>
  <c r="CV387"/>
  <c r="CV386"/>
  <c r="CV385"/>
  <c r="CV384"/>
  <c r="CV383"/>
  <c r="CV382"/>
  <c r="CV381"/>
  <c r="CV380"/>
  <c r="CV379"/>
  <c r="CV378"/>
  <c r="CV377"/>
  <c r="CV376"/>
  <c r="CV375"/>
  <c r="CV374"/>
  <c r="CV373"/>
  <c r="CV372"/>
  <c r="CV371"/>
  <c r="CV370"/>
  <c r="CV369"/>
  <c r="CV368"/>
  <c r="CV367"/>
  <c r="CV366"/>
  <c r="CV365"/>
  <c r="CV364"/>
  <c r="CV363"/>
  <c r="CV362"/>
  <c r="CV361"/>
  <c r="CV360"/>
  <c r="CV359"/>
  <c r="CV358"/>
  <c r="CV357"/>
  <c r="CV356"/>
  <c r="CV355"/>
  <c r="CV354"/>
  <c r="CV353"/>
  <c r="CV352"/>
  <c r="CV351"/>
  <c r="CV350"/>
  <c r="CV349"/>
  <c r="CV348"/>
  <c r="CV347"/>
  <c r="CV346"/>
  <c r="CV345"/>
  <c r="CV344"/>
  <c r="CV343"/>
  <c r="CV342"/>
  <c r="CV341"/>
  <c r="CV340"/>
  <c r="CV339"/>
  <c r="CV338"/>
  <c r="CV337"/>
  <c r="CV336"/>
  <c r="CV335"/>
  <c r="CV334"/>
  <c r="CV333"/>
  <c r="CV332"/>
  <c r="CV331"/>
  <c r="CV330"/>
  <c r="CV329"/>
  <c r="CV328"/>
  <c r="CV327"/>
  <c r="CV326"/>
  <c r="CV325"/>
  <c r="CV324"/>
  <c r="CV323"/>
  <c r="CV322"/>
  <c r="CV321"/>
  <c r="CV320"/>
  <c r="CV319"/>
  <c r="CV318"/>
  <c r="CV317"/>
  <c r="CV316"/>
  <c r="CV315"/>
  <c r="CV314"/>
  <c r="CV313"/>
  <c r="CV312"/>
  <c r="CV311"/>
  <c r="CV310"/>
  <c r="CV309"/>
  <c r="CV308"/>
  <c r="CV307"/>
  <c r="CV306"/>
  <c r="CV305"/>
  <c r="CV304"/>
  <c r="CV303"/>
  <c r="CV302"/>
  <c r="CV301"/>
  <c r="CV300"/>
  <c r="CV299"/>
  <c r="CV298"/>
  <c r="CV297"/>
  <c r="CV296"/>
  <c r="CV295"/>
  <c r="CV294"/>
  <c r="CV293"/>
  <c r="CV292"/>
  <c r="CV291"/>
  <c r="CV290"/>
  <c r="CV289"/>
  <c r="CV288"/>
  <c r="CV287"/>
  <c r="CV286"/>
  <c r="CV285"/>
  <c r="CV284"/>
  <c r="CV283"/>
  <c r="CV282"/>
  <c r="CV281"/>
  <c r="CV280"/>
  <c r="CV279"/>
  <c r="CV278"/>
  <c r="CV277"/>
  <c r="CV276"/>
  <c r="CV275"/>
  <c r="CV274"/>
  <c r="CV273"/>
  <c r="CV272"/>
  <c r="CV271"/>
  <c r="CV270"/>
  <c r="CV269"/>
  <c r="CV268"/>
  <c r="CV267"/>
  <c r="CV266"/>
  <c r="CV265"/>
  <c r="CV264"/>
  <c r="CV263"/>
  <c r="CV262"/>
  <c r="CV261"/>
  <c r="CV260"/>
  <c r="CV259"/>
  <c r="CV258"/>
  <c r="CV257"/>
  <c r="CV256"/>
  <c r="CV255"/>
  <c r="CV254"/>
  <c r="CV253"/>
  <c r="CV252"/>
  <c r="CV251"/>
  <c r="CV250"/>
  <c r="CV249"/>
  <c r="CV248"/>
  <c r="CV247"/>
  <c r="CV246"/>
  <c r="CV245"/>
  <c r="CV244"/>
  <c r="CV243"/>
  <c r="CV242"/>
  <c r="CV241"/>
  <c r="CV240"/>
  <c r="CV239"/>
  <c r="CV238"/>
  <c r="CV237"/>
  <c r="CV236"/>
  <c r="CV235"/>
  <c r="CV234"/>
  <c r="CV233"/>
  <c r="CV232"/>
  <c r="CV231"/>
  <c r="CV230"/>
  <c r="CV229"/>
  <c r="CV228"/>
  <c r="CV227"/>
  <c r="CV226"/>
  <c r="CV225"/>
  <c r="CV224"/>
  <c r="CV223"/>
  <c r="CV222"/>
  <c r="CV221"/>
  <c r="CV220"/>
  <c r="CV219"/>
  <c r="CV218"/>
  <c r="CV217"/>
  <c r="CV216"/>
  <c r="CV215"/>
  <c r="CV214"/>
  <c r="CV213"/>
  <c r="CV212"/>
  <c r="CV211"/>
  <c r="CV210"/>
  <c r="CV209"/>
  <c r="CV208"/>
  <c r="CV207"/>
  <c r="CV206"/>
  <c r="CV205"/>
  <c r="CV204"/>
  <c r="CV203"/>
  <c r="CV202"/>
  <c r="CV201"/>
  <c r="CV200"/>
  <c r="CV199"/>
  <c r="CV198"/>
  <c r="CV197"/>
  <c r="CV196"/>
  <c r="CV195"/>
  <c r="CV194"/>
  <c r="CV193"/>
  <c r="CV192"/>
  <c r="CV191"/>
  <c r="CV190"/>
  <c r="CV189"/>
  <c r="CV188"/>
  <c r="CV187"/>
  <c r="CV186"/>
  <c r="CV185"/>
  <c r="CV184"/>
  <c r="CV183"/>
  <c r="CV182"/>
  <c r="CV181"/>
  <c r="CV180"/>
  <c r="CV179"/>
  <c r="CV178"/>
  <c r="CV177"/>
  <c r="CV176"/>
  <c r="CV175"/>
  <c r="CV174"/>
  <c r="CV173"/>
  <c r="CV172"/>
  <c r="CV171"/>
  <c r="CV170"/>
  <c r="CV169"/>
  <c r="CV168"/>
  <c r="CV167"/>
  <c r="CV166"/>
  <c r="CV165"/>
  <c r="CV164"/>
  <c r="CV163"/>
  <c r="CV162"/>
  <c r="CV161"/>
  <c r="CV160"/>
  <c r="CV159"/>
  <c r="CV158"/>
  <c r="CV157"/>
  <c r="CV156"/>
  <c r="CV155"/>
  <c r="CV154"/>
  <c r="CV153"/>
  <c r="CV152"/>
  <c r="CV151"/>
  <c r="CV150"/>
  <c r="CV149"/>
  <c r="CV148"/>
  <c r="CV147"/>
  <c r="CV146"/>
  <c r="CV145"/>
  <c r="CV144"/>
  <c r="CV143"/>
  <c r="CV142"/>
  <c r="CV141"/>
  <c r="CV140"/>
  <c r="CV139"/>
  <c r="CV138"/>
  <c r="CV137"/>
  <c r="CV136"/>
  <c r="CV135"/>
  <c r="CV134"/>
  <c r="CV133"/>
  <c r="CV132"/>
  <c r="CV131"/>
  <c r="CV130"/>
  <c r="CV129"/>
  <c r="CV128"/>
  <c r="CV127"/>
  <c r="CV126"/>
  <c r="CV125"/>
  <c r="CV124"/>
  <c r="CV123"/>
  <c r="CV122"/>
  <c r="CV121"/>
  <c r="CV120"/>
  <c r="CV119"/>
  <c r="CV118"/>
  <c r="CV117"/>
  <c r="CV116"/>
  <c r="CV115"/>
  <c r="CV114"/>
  <c r="CV113"/>
  <c r="CV112"/>
  <c r="CV111"/>
  <c r="CV110"/>
  <c r="CV109"/>
  <c r="CV108"/>
  <c r="CV107"/>
  <c r="CV106"/>
  <c r="CV105"/>
  <c r="CV104"/>
  <c r="CV103"/>
  <c r="CV102"/>
  <c r="CV101"/>
  <c r="CV100"/>
  <c r="CV99"/>
  <c r="CV98"/>
  <c r="CV97"/>
  <c r="CV96"/>
  <c r="CV95"/>
  <c r="CV94"/>
  <c r="CV93"/>
  <c r="CV92"/>
  <c r="CV91"/>
  <c r="CV90"/>
  <c r="CV89"/>
  <c r="CV88"/>
  <c r="CV87"/>
  <c r="CV86"/>
  <c r="CV85"/>
  <c r="CV84"/>
  <c r="CV83"/>
  <c r="CV82"/>
  <c r="CV81"/>
  <c r="CV80"/>
  <c r="CV79"/>
  <c r="CV78"/>
  <c r="CV77"/>
  <c r="CV76"/>
  <c r="CV75"/>
  <c r="CV74"/>
  <c r="CV73"/>
  <c r="CV72"/>
  <c r="CV71"/>
  <c r="CV70"/>
  <c r="CV69"/>
  <c r="CV68"/>
  <c r="CV67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7"/>
  <c r="CV46"/>
  <c r="CV45"/>
  <c r="CV44"/>
  <c r="CV43"/>
  <c r="CV42"/>
  <c r="CV41"/>
  <c r="CV40"/>
  <c r="CV39"/>
  <c r="CV38"/>
  <c r="CV37"/>
  <c r="CV36"/>
  <c r="CV35"/>
  <c r="CV34"/>
  <c r="CV33"/>
  <c r="CV32"/>
  <c r="CV31"/>
  <c r="CV30"/>
  <c r="CV29"/>
  <c r="CV28"/>
  <c r="CV27"/>
  <c r="CV26"/>
  <c r="CV25"/>
  <c r="CV24"/>
  <c r="CV23"/>
  <c r="CV22"/>
  <c r="CV21"/>
  <c r="CV20"/>
  <c r="CV19"/>
  <c r="CV18"/>
  <c r="CV17"/>
  <c r="CV16"/>
  <c r="CV15"/>
  <c r="CV14"/>
  <c r="CV13"/>
  <c r="CV12"/>
  <c r="CV11"/>
  <c r="CV10"/>
  <c r="CV9"/>
  <c r="CV8"/>
  <c r="CV5"/>
  <c r="CU550"/>
  <c r="CU549"/>
  <c r="CU548"/>
  <c r="CU547"/>
  <c r="CU546"/>
  <c r="CU545"/>
  <c r="CU544"/>
  <c r="CU543"/>
  <c r="CU542"/>
  <c r="CU541"/>
  <c r="CU540"/>
  <c r="CU539"/>
  <c r="CU538"/>
  <c r="CU537"/>
  <c r="CU536"/>
  <c r="CU535"/>
  <c r="CU534"/>
  <c r="CU533"/>
  <c r="CU532"/>
  <c r="CU531"/>
  <c r="CU530"/>
  <c r="CU529"/>
  <c r="CU528"/>
  <c r="CU527"/>
  <c r="CU526"/>
  <c r="CU525"/>
  <c r="CU524"/>
  <c r="CU523"/>
  <c r="CU522"/>
  <c r="CU521"/>
  <c r="CU520"/>
  <c r="CU519"/>
  <c r="CU518"/>
  <c r="CU517"/>
  <c r="CU516"/>
  <c r="CU515"/>
  <c r="CU514"/>
  <c r="CU513"/>
  <c r="CU512"/>
  <c r="CU511"/>
  <c r="CU510"/>
  <c r="CU509"/>
  <c r="CU508"/>
  <c r="CU507"/>
  <c r="CU506"/>
  <c r="CU505"/>
  <c r="CU504"/>
  <c r="CU503"/>
  <c r="CU502"/>
  <c r="CU501"/>
  <c r="CU500"/>
  <c r="CU499"/>
  <c r="CU498"/>
  <c r="CU497"/>
  <c r="CU496"/>
  <c r="CU495"/>
  <c r="CU494"/>
  <c r="CU493"/>
  <c r="CU492"/>
  <c r="CU491"/>
  <c r="CU490"/>
  <c r="CU489"/>
  <c r="CU488"/>
  <c r="CU487"/>
  <c r="CU486"/>
  <c r="CU485"/>
  <c r="CU484"/>
  <c r="CU483"/>
  <c r="CU482"/>
  <c r="CU481"/>
  <c r="CU480"/>
  <c r="CU479"/>
  <c r="CU478"/>
  <c r="CU477"/>
  <c r="CU476"/>
  <c r="CU475"/>
  <c r="CU474"/>
  <c r="CU473"/>
  <c r="CU472"/>
  <c r="CU471"/>
  <c r="CU470"/>
  <c r="CU469"/>
  <c r="CU468"/>
  <c r="CU467"/>
  <c r="CU466"/>
  <c r="CU465"/>
  <c r="CU464"/>
  <c r="CU463"/>
  <c r="CU462"/>
  <c r="CU461"/>
  <c r="CU460"/>
  <c r="CU459"/>
  <c r="CU458"/>
  <c r="CU457"/>
  <c r="CU456"/>
  <c r="CU455"/>
  <c r="CU454"/>
  <c r="CU453"/>
  <c r="CU452"/>
  <c r="CU451"/>
  <c r="CU450"/>
  <c r="CU449"/>
  <c r="CU448"/>
  <c r="CU447"/>
  <c r="CU446"/>
  <c r="CU445"/>
  <c r="CU444"/>
  <c r="CU443"/>
  <c r="CU442"/>
  <c r="CU441"/>
  <c r="CU440"/>
  <c r="CU439"/>
  <c r="CU438"/>
  <c r="CU437"/>
  <c r="CU436"/>
  <c r="CU435"/>
  <c r="CU434"/>
  <c r="CU433"/>
  <c r="CU432"/>
  <c r="CU431"/>
  <c r="CU430"/>
  <c r="CU429"/>
  <c r="CU428"/>
  <c r="CU427"/>
  <c r="CU426"/>
  <c r="CU425"/>
  <c r="CU424"/>
  <c r="CU423"/>
  <c r="CU422"/>
  <c r="CU421"/>
  <c r="CU420"/>
  <c r="CU419"/>
  <c r="CU418"/>
  <c r="CU417"/>
  <c r="CU416"/>
  <c r="CU415"/>
  <c r="CU414"/>
  <c r="CU413"/>
  <c r="CU412"/>
  <c r="CU411"/>
  <c r="CU410"/>
  <c r="CU409"/>
  <c r="CU408"/>
  <c r="CU407"/>
  <c r="CU406"/>
  <c r="CU405"/>
  <c r="CU404"/>
  <c r="CU403"/>
  <c r="CU402"/>
  <c r="CU401"/>
  <c r="CU400"/>
  <c r="CU399"/>
  <c r="CU398"/>
  <c r="CU397"/>
  <c r="CU396"/>
  <c r="CU395"/>
  <c r="CU394"/>
  <c r="CU393"/>
  <c r="CU392"/>
  <c r="CU391"/>
  <c r="CU390"/>
  <c r="CU389"/>
  <c r="CU388"/>
  <c r="CU387"/>
  <c r="CU386"/>
  <c r="CU385"/>
  <c r="CU384"/>
  <c r="CU383"/>
  <c r="CU382"/>
  <c r="CU381"/>
  <c r="CU380"/>
  <c r="CU379"/>
  <c r="CU378"/>
  <c r="CU377"/>
  <c r="CU376"/>
  <c r="CU375"/>
  <c r="CU374"/>
  <c r="CU373"/>
  <c r="CU372"/>
  <c r="CU371"/>
  <c r="CU370"/>
  <c r="CU369"/>
  <c r="CU368"/>
  <c r="CU367"/>
  <c r="CU366"/>
  <c r="CU365"/>
  <c r="CU364"/>
  <c r="CU363"/>
  <c r="CU362"/>
  <c r="CU361"/>
  <c r="CU360"/>
  <c r="CU359"/>
  <c r="CU358"/>
  <c r="CU357"/>
  <c r="CU356"/>
  <c r="CU355"/>
  <c r="CU354"/>
  <c r="CU353"/>
  <c r="CU352"/>
  <c r="CU351"/>
  <c r="CU350"/>
  <c r="CU349"/>
  <c r="CU348"/>
  <c r="CU347"/>
  <c r="CU346"/>
  <c r="CU345"/>
  <c r="CU344"/>
  <c r="CU343"/>
  <c r="CU342"/>
  <c r="CU341"/>
  <c r="CU340"/>
  <c r="CU339"/>
  <c r="CU338"/>
  <c r="CU337"/>
  <c r="CU336"/>
  <c r="CU335"/>
  <c r="CU334"/>
  <c r="CU333"/>
  <c r="CU332"/>
  <c r="CU331"/>
  <c r="CU330"/>
  <c r="CU329"/>
  <c r="CU328"/>
  <c r="CU327"/>
  <c r="CU326"/>
  <c r="CU325"/>
  <c r="CU324"/>
  <c r="CU323"/>
  <c r="CU322"/>
  <c r="CU321"/>
  <c r="CU320"/>
  <c r="CU319"/>
  <c r="CU318"/>
  <c r="CU317"/>
  <c r="CU316"/>
  <c r="CU315"/>
  <c r="CU314"/>
  <c r="CU313"/>
  <c r="CU312"/>
  <c r="CU311"/>
  <c r="CU310"/>
  <c r="CU309"/>
  <c r="CU308"/>
  <c r="CU307"/>
  <c r="CU306"/>
  <c r="CU305"/>
  <c r="CU304"/>
  <c r="CU303"/>
  <c r="CU302"/>
  <c r="CU301"/>
  <c r="CU300"/>
  <c r="CU299"/>
  <c r="CU298"/>
  <c r="CU297"/>
  <c r="CU296"/>
  <c r="CU295"/>
  <c r="CU294"/>
  <c r="CU293"/>
  <c r="CU292"/>
  <c r="CU291"/>
  <c r="CU290"/>
  <c r="CU289"/>
  <c r="CU288"/>
  <c r="CU287"/>
  <c r="CU286"/>
  <c r="CU285"/>
  <c r="CU284"/>
  <c r="CU283"/>
  <c r="CU282"/>
  <c r="CU281"/>
  <c r="CU280"/>
  <c r="CU279"/>
  <c r="CU278"/>
  <c r="CU277"/>
  <c r="CU276"/>
  <c r="CU275"/>
  <c r="CU274"/>
  <c r="CU273"/>
  <c r="CU272"/>
  <c r="CU271"/>
  <c r="CU270"/>
  <c r="CU269"/>
  <c r="CU268"/>
  <c r="CU267"/>
  <c r="CU266"/>
  <c r="CU265"/>
  <c r="CU264"/>
  <c r="CU263"/>
  <c r="CU262"/>
  <c r="CU261"/>
  <c r="CU260"/>
  <c r="CU259"/>
  <c r="CU258"/>
  <c r="CU257"/>
  <c r="CU256"/>
  <c r="CU255"/>
  <c r="CU254"/>
  <c r="CU253"/>
  <c r="CU252"/>
  <c r="CU251"/>
  <c r="CU250"/>
  <c r="CU249"/>
  <c r="CU248"/>
  <c r="CU247"/>
  <c r="CU246"/>
  <c r="CU245"/>
  <c r="CU244"/>
  <c r="CU243"/>
  <c r="CU242"/>
  <c r="CU241"/>
  <c r="CU240"/>
  <c r="CU239"/>
  <c r="CU238"/>
  <c r="CU237"/>
  <c r="CU236"/>
  <c r="CU235"/>
  <c r="CU234"/>
  <c r="CU233"/>
  <c r="CU232"/>
  <c r="CU231"/>
  <c r="CU230"/>
  <c r="CU229"/>
  <c r="CU228"/>
  <c r="CU227"/>
  <c r="CU226"/>
  <c r="CU225"/>
  <c r="CU224"/>
  <c r="CU223"/>
  <c r="CU222"/>
  <c r="CU221"/>
  <c r="CU220"/>
  <c r="CU219"/>
  <c r="CU218"/>
  <c r="CU217"/>
  <c r="CU216"/>
  <c r="CU215"/>
  <c r="CU214"/>
  <c r="CU213"/>
  <c r="CU212"/>
  <c r="CU211"/>
  <c r="CU210"/>
  <c r="CU209"/>
  <c r="CU208"/>
  <c r="CU207"/>
  <c r="CU206"/>
  <c r="CU205"/>
  <c r="CU204"/>
  <c r="CU203"/>
  <c r="CU202"/>
  <c r="CU201"/>
  <c r="CU200"/>
  <c r="CU199"/>
  <c r="CU198"/>
  <c r="CU197"/>
  <c r="CU196"/>
  <c r="CU195"/>
  <c r="CU194"/>
  <c r="CU193"/>
  <c r="CU192"/>
  <c r="CU191"/>
  <c r="CU190"/>
  <c r="CU189"/>
  <c r="CU188"/>
  <c r="CU187"/>
  <c r="CU186"/>
  <c r="CU185"/>
  <c r="CU184"/>
  <c r="CU183"/>
  <c r="CU182"/>
  <c r="CU181"/>
  <c r="CU180"/>
  <c r="CU179"/>
  <c r="CU178"/>
  <c r="CU177"/>
  <c r="CU176"/>
  <c r="CU175"/>
  <c r="CU174"/>
  <c r="CU173"/>
  <c r="CU172"/>
  <c r="CU171"/>
  <c r="CU170"/>
  <c r="CU169"/>
  <c r="CU168"/>
  <c r="CU167"/>
  <c r="CU166"/>
  <c r="CU165"/>
  <c r="CU164"/>
  <c r="CU163"/>
  <c r="CU162"/>
  <c r="CU161"/>
  <c r="CU160"/>
  <c r="CU159"/>
  <c r="CU158"/>
  <c r="CU157"/>
  <c r="CU156"/>
  <c r="CU155"/>
  <c r="CU154"/>
  <c r="CU153"/>
  <c r="CU152"/>
  <c r="CU151"/>
  <c r="CU150"/>
  <c r="CU149"/>
  <c r="CU148"/>
  <c r="CU147"/>
  <c r="CU146"/>
  <c r="CU145"/>
  <c r="CU144"/>
  <c r="CU143"/>
  <c r="CU142"/>
  <c r="CU141"/>
  <c r="CU140"/>
  <c r="CU139"/>
  <c r="CU138"/>
  <c r="CU137"/>
  <c r="CU136"/>
  <c r="CU135"/>
  <c r="CU134"/>
  <c r="CU133"/>
  <c r="CU132"/>
  <c r="CU131"/>
  <c r="CU130"/>
  <c r="CU129"/>
  <c r="CU128"/>
  <c r="CU127"/>
  <c r="CU126"/>
  <c r="CU125"/>
  <c r="CU124"/>
  <c r="CU123"/>
  <c r="CU122"/>
  <c r="CU121"/>
  <c r="CU120"/>
  <c r="CU119"/>
  <c r="CU118"/>
  <c r="CU117"/>
  <c r="CU116"/>
  <c r="CU115"/>
  <c r="CU114"/>
  <c r="CU113"/>
  <c r="CU112"/>
  <c r="CU111"/>
  <c r="CU110"/>
  <c r="CU109"/>
  <c r="CU108"/>
  <c r="CU107"/>
  <c r="CU106"/>
  <c r="CU105"/>
  <c r="CU104"/>
  <c r="CU103"/>
  <c r="CU102"/>
  <c r="CU101"/>
  <c r="CU100"/>
  <c r="CU99"/>
  <c r="CU98"/>
  <c r="CU97"/>
  <c r="CU96"/>
  <c r="CU95"/>
  <c r="CU94"/>
  <c r="CU93"/>
  <c r="CU92"/>
  <c r="CU91"/>
  <c r="CU90"/>
  <c r="CU89"/>
  <c r="CU88"/>
  <c r="CU87"/>
  <c r="CU86"/>
  <c r="CU85"/>
  <c r="CU84"/>
  <c r="CU83"/>
  <c r="CU82"/>
  <c r="CU81"/>
  <c r="CU80"/>
  <c r="CU79"/>
  <c r="CU78"/>
  <c r="CU77"/>
  <c r="CU76"/>
  <c r="CU75"/>
  <c r="CU74"/>
  <c r="CU73"/>
  <c r="CU72"/>
  <c r="CU71"/>
  <c r="CU70"/>
  <c r="CU69"/>
  <c r="CU68"/>
  <c r="CU67"/>
  <c r="CU66"/>
  <c r="CU65"/>
  <c r="CU64"/>
  <c r="CU63"/>
  <c r="CU62"/>
  <c r="CU61"/>
  <c r="CU60"/>
  <c r="CU59"/>
  <c r="CU58"/>
  <c r="CU57"/>
  <c r="CU56"/>
  <c r="CU55"/>
  <c r="CU54"/>
  <c r="CU53"/>
  <c r="CU52"/>
  <c r="CU51"/>
  <c r="CU50"/>
  <c r="CU49"/>
  <c r="CU48"/>
  <c r="CU47"/>
  <c r="CU46"/>
  <c r="CU45"/>
  <c r="CU44"/>
  <c r="CU43"/>
  <c r="CU42"/>
  <c r="CU41"/>
  <c r="CU40"/>
  <c r="CU39"/>
  <c r="CU38"/>
  <c r="CU37"/>
  <c r="CU36"/>
  <c r="CU35"/>
  <c r="CU34"/>
  <c r="CU33"/>
  <c r="CU32"/>
  <c r="CU31"/>
  <c r="CU30"/>
  <c r="CU29"/>
  <c r="CU28"/>
  <c r="CU27"/>
  <c r="CU26"/>
  <c r="CU25"/>
  <c r="CU24"/>
  <c r="CU23"/>
  <c r="CU22"/>
  <c r="CU21"/>
  <c r="CU20"/>
  <c r="CU19"/>
  <c r="CU18"/>
  <c r="CU17"/>
  <c r="CU16"/>
  <c r="CU15"/>
  <c r="CU14"/>
  <c r="CU13"/>
  <c r="CU12"/>
  <c r="CU11"/>
  <c r="CU10"/>
  <c r="CU9"/>
  <c r="CU8"/>
  <c r="CU5"/>
  <c r="CH550"/>
  <c r="CH549"/>
  <c r="CH548"/>
  <c r="CH547"/>
  <c r="CH546"/>
  <c r="CH545"/>
  <c r="CH544"/>
  <c r="CH543"/>
  <c r="CH542"/>
  <c r="CH541"/>
  <c r="CH540"/>
  <c r="CH539"/>
  <c r="CH538"/>
  <c r="CH537"/>
  <c r="CH536"/>
  <c r="CH535"/>
  <c r="CH534"/>
  <c r="CH533"/>
  <c r="CH532"/>
  <c r="CH531"/>
  <c r="CH530"/>
  <c r="CH529"/>
  <c r="CH528"/>
  <c r="CH527"/>
  <c r="CH526"/>
  <c r="CH525"/>
  <c r="CH524"/>
  <c r="CH523"/>
  <c r="CH522"/>
  <c r="CH521"/>
  <c r="CH520"/>
  <c r="CH519"/>
  <c r="CH518"/>
  <c r="CH517"/>
  <c r="CH516"/>
  <c r="CH515"/>
  <c r="CH514"/>
  <c r="CH513"/>
  <c r="CH512"/>
  <c r="CH511"/>
  <c r="CH510"/>
  <c r="CH509"/>
  <c r="CH508"/>
  <c r="CH507"/>
  <c r="CH506"/>
  <c r="CH505"/>
  <c r="CH504"/>
  <c r="CH503"/>
  <c r="CH502"/>
  <c r="CH501"/>
  <c r="CH500"/>
  <c r="CH499"/>
  <c r="CH498"/>
  <c r="CH497"/>
  <c r="CH496"/>
  <c r="CH495"/>
  <c r="CH494"/>
  <c r="CH493"/>
  <c r="CH492"/>
  <c r="CH491"/>
  <c r="CH490"/>
  <c r="CH489"/>
  <c r="CH488"/>
  <c r="CH487"/>
  <c r="CH486"/>
  <c r="CH485"/>
  <c r="CH484"/>
  <c r="CH483"/>
  <c r="CH482"/>
  <c r="CH481"/>
  <c r="CH480"/>
  <c r="CH479"/>
  <c r="CH478"/>
  <c r="CH477"/>
  <c r="CH476"/>
  <c r="CH475"/>
  <c r="CH474"/>
  <c r="CH473"/>
  <c r="CH472"/>
  <c r="CH471"/>
  <c r="CH470"/>
  <c r="CH469"/>
  <c r="CH468"/>
  <c r="CH467"/>
  <c r="CH466"/>
  <c r="CH465"/>
  <c r="CH464"/>
  <c r="CH463"/>
  <c r="CH462"/>
  <c r="CH461"/>
  <c r="CH460"/>
  <c r="CH459"/>
  <c r="CH458"/>
  <c r="CH457"/>
  <c r="CH456"/>
  <c r="CH455"/>
  <c r="CH454"/>
  <c r="CH453"/>
  <c r="CH452"/>
  <c r="CH451"/>
  <c r="CH450"/>
  <c r="CH449"/>
  <c r="CH448"/>
  <c r="CH447"/>
  <c r="CH446"/>
  <c r="CH445"/>
  <c r="CH444"/>
  <c r="CH443"/>
  <c r="CH442"/>
  <c r="CH441"/>
  <c r="CH440"/>
  <c r="CH439"/>
  <c r="CH438"/>
  <c r="CH437"/>
  <c r="CH436"/>
  <c r="CH435"/>
  <c r="CH434"/>
  <c r="CH433"/>
  <c r="CH432"/>
  <c r="CH431"/>
  <c r="CH430"/>
  <c r="CH429"/>
  <c r="CH428"/>
  <c r="CH427"/>
  <c r="CH426"/>
  <c r="CH425"/>
  <c r="CH424"/>
  <c r="CH423"/>
  <c r="CH422"/>
  <c r="CH421"/>
  <c r="CH420"/>
  <c r="CH419"/>
  <c r="CH418"/>
  <c r="CH417"/>
  <c r="CH416"/>
  <c r="CH415"/>
  <c r="CH414"/>
  <c r="CH413"/>
  <c r="CH412"/>
  <c r="CH411"/>
  <c r="CH410"/>
  <c r="CH409"/>
  <c r="CH408"/>
  <c r="CH407"/>
  <c r="CH406"/>
  <c r="CH405"/>
  <c r="CH404"/>
  <c r="CH403"/>
  <c r="CH402"/>
  <c r="CH401"/>
  <c r="CH400"/>
  <c r="CH399"/>
  <c r="CH398"/>
  <c r="CH397"/>
  <c r="CH396"/>
  <c r="CH395"/>
  <c r="CH394"/>
  <c r="CH393"/>
  <c r="CH392"/>
  <c r="CH391"/>
  <c r="CH390"/>
  <c r="CH389"/>
  <c r="CH388"/>
  <c r="CH387"/>
  <c r="CH386"/>
  <c r="CH385"/>
  <c r="CH384"/>
  <c r="CH383"/>
  <c r="CH382"/>
  <c r="CH381"/>
  <c r="CH380"/>
  <c r="CH379"/>
  <c r="CH378"/>
  <c r="CH377"/>
  <c r="CH376"/>
  <c r="CH375"/>
  <c r="CH374"/>
  <c r="CH373"/>
  <c r="CH372"/>
  <c r="CH371"/>
  <c r="CH370"/>
  <c r="CH369"/>
  <c r="CH368"/>
  <c r="CH367"/>
  <c r="CH366"/>
  <c r="CH365"/>
  <c r="CH364"/>
  <c r="CH363"/>
  <c r="CH362"/>
  <c r="CH361"/>
  <c r="CH360"/>
  <c r="CH359"/>
  <c r="CH358"/>
  <c r="CH357"/>
  <c r="CH356"/>
  <c r="CH355"/>
  <c r="CH354"/>
  <c r="CH353"/>
  <c r="CH352"/>
  <c r="CH351"/>
  <c r="CH350"/>
  <c r="CH349"/>
  <c r="CH348"/>
  <c r="CH347"/>
  <c r="CH346"/>
  <c r="CH345"/>
  <c r="CH344"/>
  <c r="CH343"/>
  <c r="CH342"/>
  <c r="CH341"/>
  <c r="CH340"/>
  <c r="CH339"/>
  <c r="CH338"/>
  <c r="CH337"/>
  <c r="CH336"/>
  <c r="CH335"/>
  <c r="CH334"/>
  <c r="CH333"/>
  <c r="CH332"/>
  <c r="CH331"/>
  <c r="CH330"/>
  <c r="CH329"/>
  <c r="CH328"/>
  <c r="CH327"/>
  <c r="CH326"/>
  <c r="CH325"/>
  <c r="CH324"/>
  <c r="CH323"/>
  <c r="CH322"/>
  <c r="CH321"/>
  <c r="CH320"/>
  <c r="CH319"/>
  <c r="CH318"/>
  <c r="CH317"/>
  <c r="CH316"/>
  <c r="CH315"/>
  <c r="CH314"/>
  <c r="CH313"/>
  <c r="CH312"/>
  <c r="CH311"/>
  <c r="CH310"/>
  <c r="CH309"/>
  <c r="CH308"/>
  <c r="CH307"/>
  <c r="CH306"/>
  <c r="CH305"/>
  <c r="CH304"/>
  <c r="CH303"/>
  <c r="CH302"/>
  <c r="CH301"/>
  <c r="CH300"/>
  <c r="CH299"/>
  <c r="CH298"/>
  <c r="CH297"/>
  <c r="CH296"/>
  <c r="CH295"/>
  <c r="CH294"/>
  <c r="CH293"/>
  <c r="CH292"/>
  <c r="CH291"/>
  <c r="CH290"/>
  <c r="CH289"/>
  <c r="CH288"/>
  <c r="CH287"/>
  <c r="CH286"/>
  <c r="CH285"/>
  <c r="CH284"/>
  <c r="CH283"/>
  <c r="CH282"/>
  <c r="CH281"/>
  <c r="CH280"/>
  <c r="CH279"/>
  <c r="CH278"/>
  <c r="CH277"/>
  <c r="CH276"/>
  <c r="CH275"/>
  <c r="CH274"/>
  <c r="CH273"/>
  <c r="CH272"/>
  <c r="CH271"/>
  <c r="CH270"/>
  <c r="CH269"/>
  <c r="CH268"/>
  <c r="CH267"/>
  <c r="CH266"/>
  <c r="CH265"/>
  <c r="CH264"/>
  <c r="CH263"/>
  <c r="CH262"/>
  <c r="CH261"/>
  <c r="CH260"/>
  <c r="CH259"/>
  <c r="CH258"/>
  <c r="CH257"/>
  <c r="CH256"/>
  <c r="CH255"/>
  <c r="CH254"/>
  <c r="CH253"/>
  <c r="CH252"/>
  <c r="CH251"/>
  <c r="CH250"/>
  <c r="CH249"/>
  <c r="CH248"/>
  <c r="CH247"/>
  <c r="CH246"/>
  <c r="CH245"/>
  <c r="CH244"/>
  <c r="CH243"/>
  <c r="CH242"/>
  <c r="CH241"/>
  <c r="CH240"/>
  <c r="CH239"/>
  <c r="CH238"/>
  <c r="CH237"/>
  <c r="CH236"/>
  <c r="CH235"/>
  <c r="CH234"/>
  <c r="CH233"/>
  <c r="CH232"/>
  <c r="CH231"/>
  <c r="CH230"/>
  <c r="CH229"/>
  <c r="CH228"/>
  <c r="CH227"/>
  <c r="CH226"/>
  <c r="CH225"/>
  <c r="CH224"/>
  <c r="CH223"/>
  <c r="CH222"/>
  <c r="CH221"/>
  <c r="CH220"/>
  <c r="CH219"/>
  <c r="CH218"/>
  <c r="CH217"/>
  <c r="CH216"/>
  <c r="CH215"/>
  <c r="CH214"/>
  <c r="CH213"/>
  <c r="CH212"/>
  <c r="CH211"/>
  <c r="CH210"/>
  <c r="CH209"/>
  <c r="CH208"/>
  <c r="CH207"/>
  <c r="CH206"/>
  <c r="CH205"/>
  <c r="CH204"/>
  <c r="CH203"/>
  <c r="CH202"/>
  <c r="CH201"/>
  <c r="CH200"/>
  <c r="CH199"/>
  <c r="CH198"/>
  <c r="CH197"/>
  <c r="CH196"/>
  <c r="CH195"/>
  <c r="CH194"/>
  <c r="CH193"/>
  <c r="CH192"/>
  <c r="CH191"/>
  <c r="CH190"/>
  <c r="CH189"/>
  <c r="CH188"/>
  <c r="CH187"/>
  <c r="CH186"/>
  <c r="CH185"/>
  <c r="CH184"/>
  <c r="CH183"/>
  <c r="CH182"/>
  <c r="CH181"/>
  <c r="CH180"/>
  <c r="CH179"/>
  <c r="CH178"/>
  <c r="CH177"/>
  <c r="CH176"/>
  <c r="CH175"/>
  <c r="CH174"/>
  <c r="CH173"/>
  <c r="CH172"/>
  <c r="CH171"/>
  <c r="CH170"/>
  <c r="CH169"/>
  <c r="CH168"/>
  <c r="CH167"/>
  <c r="CH166"/>
  <c r="CH165"/>
  <c r="CH164"/>
  <c r="CH163"/>
  <c r="CH162"/>
  <c r="CH161"/>
  <c r="CH160"/>
  <c r="CH159"/>
  <c r="CH158"/>
  <c r="CH157"/>
  <c r="CH156"/>
  <c r="CH155"/>
  <c r="CH154"/>
  <c r="CH153"/>
  <c r="CH152"/>
  <c r="CH151"/>
  <c r="CH150"/>
  <c r="CH149"/>
  <c r="CH148"/>
  <c r="CH147"/>
  <c r="CH146"/>
  <c r="CH145"/>
  <c r="CH144"/>
  <c r="CH143"/>
  <c r="CH142"/>
  <c r="CH141"/>
  <c r="CH140"/>
  <c r="CH139"/>
  <c r="CH138"/>
  <c r="CH137"/>
  <c r="CH136"/>
  <c r="CH135"/>
  <c r="CH134"/>
  <c r="CH133"/>
  <c r="CH132"/>
  <c r="CH131"/>
  <c r="CH130"/>
  <c r="CH129"/>
  <c r="CH128"/>
  <c r="CH127"/>
  <c r="CH126"/>
  <c r="CH125"/>
  <c r="CH124"/>
  <c r="CH123"/>
  <c r="CH122"/>
  <c r="CH121"/>
  <c r="CH120"/>
  <c r="CH119"/>
  <c r="CH118"/>
  <c r="CH117"/>
  <c r="CH116"/>
  <c r="CH115"/>
  <c r="CH114"/>
  <c r="CH113"/>
  <c r="CH112"/>
  <c r="CH111"/>
  <c r="CH110"/>
  <c r="CH109"/>
  <c r="CH108"/>
  <c r="CH107"/>
  <c r="CH106"/>
  <c r="CH105"/>
  <c r="CH104"/>
  <c r="CH103"/>
  <c r="CH102"/>
  <c r="CH101"/>
  <c r="CH100"/>
  <c r="CH99"/>
  <c r="CH98"/>
  <c r="CH97"/>
  <c r="CH96"/>
  <c r="CH95"/>
  <c r="CH94"/>
  <c r="CH93"/>
  <c r="CH92"/>
  <c r="CH91"/>
  <c r="CH90"/>
  <c r="CH89"/>
  <c r="CH88"/>
  <c r="CH87"/>
  <c r="CH86"/>
  <c r="CH85"/>
  <c r="CH84"/>
  <c r="CH83"/>
  <c r="CH82"/>
  <c r="CH81"/>
  <c r="CH80"/>
  <c r="CH79"/>
  <c r="CH78"/>
  <c r="CH77"/>
  <c r="CH76"/>
  <c r="CH75"/>
  <c r="CH74"/>
  <c r="CH73"/>
  <c r="CH72"/>
  <c r="CH71"/>
  <c r="CH70"/>
  <c r="CH69"/>
  <c r="CH68"/>
  <c r="CH67"/>
  <c r="CH66"/>
  <c r="CH65"/>
  <c r="CH64"/>
  <c r="CH63"/>
  <c r="CH62"/>
  <c r="CH61"/>
  <c r="CH60"/>
  <c r="CH59"/>
  <c r="CH58"/>
  <c r="CH57"/>
  <c r="CH56"/>
  <c r="CH55"/>
  <c r="CH54"/>
  <c r="CH53"/>
  <c r="CH52"/>
  <c r="CH51"/>
  <c r="CH50"/>
  <c r="CH49"/>
  <c r="CH48"/>
  <c r="CH47"/>
  <c r="CH46"/>
  <c r="CH45"/>
  <c r="CH44"/>
  <c r="CH43"/>
  <c r="CH42"/>
  <c r="CH41"/>
  <c r="CH40"/>
  <c r="CH39"/>
  <c r="CH38"/>
  <c r="CH37"/>
  <c r="CH36"/>
  <c r="CH35"/>
  <c r="CH34"/>
  <c r="CH33"/>
  <c r="CH32"/>
  <c r="CH31"/>
  <c r="CH30"/>
  <c r="CH29"/>
  <c r="CH28"/>
  <c r="CH27"/>
  <c r="CH26"/>
  <c r="CH25"/>
  <c r="CH24"/>
  <c r="CH23"/>
  <c r="CH22"/>
  <c r="CH21"/>
  <c r="CH20"/>
  <c r="CH19"/>
  <c r="CH18"/>
  <c r="CH17"/>
  <c r="CH16"/>
  <c r="CH15"/>
  <c r="CH14"/>
  <c r="CH13"/>
  <c r="CH12"/>
  <c r="CH11"/>
  <c r="CH10"/>
  <c r="CH9"/>
  <c r="CH8"/>
  <c r="CH5"/>
  <c r="CG550"/>
  <c r="CG549"/>
  <c r="CG548"/>
  <c r="CG547"/>
  <c r="CG546"/>
  <c r="CG545"/>
  <c r="CG544"/>
  <c r="CG543"/>
  <c r="CG542"/>
  <c r="CG541"/>
  <c r="CG540"/>
  <c r="CG539"/>
  <c r="CG538"/>
  <c r="CG537"/>
  <c r="CG536"/>
  <c r="CG535"/>
  <c r="CG534"/>
  <c r="CG533"/>
  <c r="CG532"/>
  <c r="CG531"/>
  <c r="CG530"/>
  <c r="CG529"/>
  <c r="CG528"/>
  <c r="CG527"/>
  <c r="CG526"/>
  <c r="CG525"/>
  <c r="CG524"/>
  <c r="CG523"/>
  <c r="CG522"/>
  <c r="CG521"/>
  <c r="CG520"/>
  <c r="CG519"/>
  <c r="CG518"/>
  <c r="CG517"/>
  <c r="CG516"/>
  <c r="CG515"/>
  <c r="CG514"/>
  <c r="CG513"/>
  <c r="CG512"/>
  <c r="CG511"/>
  <c r="CG510"/>
  <c r="CG509"/>
  <c r="CG508"/>
  <c r="CG507"/>
  <c r="CG506"/>
  <c r="CG505"/>
  <c r="CG504"/>
  <c r="CG503"/>
  <c r="CG502"/>
  <c r="CG501"/>
  <c r="CG500"/>
  <c r="CG499"/>
  <c r="CG498"/>
  <c r="CG497"/>
  <c r="CG496"/>
  <c r="CG495"/>
  <c r="CG494"/>
  <c r="CG493"/>
  <c r="CG492"/>
  <c r="CG491"/>
  <c r="CG490"/>
  <c r="CG489"/>
  <c r="CG488"/>
  <c r="CG487"/>
  <c r="CG486"/>
  <c r="CG485"/>
  <c r="CG484"/>
  <c r="CG483"/>
  <c r="CG482"/>
  <c r="CG481"/>
  <c r="CG480"/>
  <c r="CG479"/>
  <c r="CG478"/>
  <c r="CG477"/>
  <c r="CG476"/>
  <c r="CG475"/>
  <c r="CG474"/>
  <c r="CG473"/>
  <c r="CG472"/>
  <c r="CG471"/>
  <c r="CG470"/>
  <c r="CG469"/>
  <c r="CG468"/>
  <c r="CG467"/>
  <c r="CG466"/>
  <c r="CG465"/>
  <c r="CG464"/>
  <c r="CG463"/>
  <c r="CG462"/>
  <c r="CG461"/>
  <c r="CG460"/>
  <c r="CG459"/>
  <c r="CG458"/>
  <c r="CG457"/>
  <c r="CG456"/>
  <c r="CG455"/>
  <c r="CG454"/>
  <c r="CG453"/>
  <c r="CG452"/>
  <c r="CG451"/>
  <c r="CG450"/>
  <c r="CG449"/>
  <c r="CG448"/>
  <c r="CG447"/>
  <c r="CG446"/>
  <c r="CG445"/>
  <c r="CG444"/>
  <c r="CG443"/>
  <c r="CG442"/>
  <c r="CG441"/>
  <c r="CG440"/>
  <c r="CG439"/>
  <c r="CG438"/>
  <c r="CG437"/>
  <c r="CG436"/>
  <c r="CG435"/>
  <c r="CG434"/>
  <c r="CG433"/>
  <c r="CG432"/>
  <c r="CG431"/>
  <c r="CG430"/>
  <c r="CG429"/>
  <c r="CG428"/>
  <c r="CG427"/>
  <c r="CG426"/>
  <c r="CG425"/>
  <c r="CG424"/>
  <c r="CG423"/>
  <c r="CG422"/>
  <c r="CG421"/>
  <c r="CG420"/>
  <c r="CG419"/>
  <c r="CG418"/>
  <c r="CG417"/>
  <c r="CG416"/>
  <c r="CG415"/>
  <c r="CG414"/>
  <c r="CG413"/>
  <c r="CG412"/>
  <c r="CG411"/>
  <c r="CG410"/>
  <c r="CG409"/>
  <c r="CG408"/>
  <c r="CG407"/>
  <c r="CG406"/>
  <c r="CG405"/>
  <c r="CG404"/>
  <c r="CG403"/>
  <c r="CG402"/>
  <c r="CG401"/>
  <c r="CG400"/>
  <c r="CG399"/>
  <c r="CG398"/>
  <c r="CG397"/>
  <c r="CG396"/>
  <c r="CG395"/>
  <c r="CG394"/>
  <c r="CG393"/>
  <c r="CG392"/>
  <c r="CG391"/>
  <c r="CG390"/>
  <c r="CG389"/>
  <c r="CG388"/>
  <c r="CG387"/>
  <c r="CG386"/>
  <c r="CG385"/>
  <c r="CG384"/>
  <c r="CG383"/>
  <c r="CG382"/>
  <c r="CG381"/>
  <c r="CG380"/>
  <c r="CG379"/>
  <c r="CG378"/>
  <c r="CG377"/>
  <c r="CG376"/>
  <c r="CG375"/>
  <c r="CG374"/>
  <c r="CG373"/>
  <c r="CG372"/>
  <c r="CG371"/>
  <c r="CG370"/>
  <c r="CG369"/>
  <c r="CG368"/>
  <c r="CG367"/>
  <c r="CG366"/>
  <c r="CG365"/>
  <c r="CG364"/>
  <c r="CG363"/>
  <c r="CG362"/>
  <c r="CG361"/>
  <c r="CG360"/>
  <c r="CG359"/>
  <c r="CG358"/>
  <c r="CG357"/>
  <c r="CG356"/>
  <c r="CG355"/>
  <c r="CG354"/>
  <c r="CG353"/>
  <c r="CG352"/>
  <c r="CG351"/>
  <c r="CG350"/>
  <c r="CG349"/>
  <c r="CG348"/>
  <c r="CG347"/>
  <c r="CG346"/>
  <c r="CG345"/>
  <c r="CG344"/>
  <c r="CG343"/>
  <c r="CG342"/>
  <c r="CG341"/>
  <c r="CG340"/>
  <c r="CG339"/>
  <c r="CG338"/>
  <c r="CG337"/>
  <c r="CG336"/>
  <c r="CG335"/>
  <c r="CG334"/>
  <c r="CG333"/>
  <c r="CG332"/>
  <c r="CG331"/>
  <c r="CG330"/>
  <c r="CG329"/>
  <c r="CG328"/>
  <c r="CG327"/>
  <c r="CG326"/>
  <c r="CG325"/>
  <c r="CG324"/>
  <c r="CG323"/>
  <c r="CG322"/>
  <c r="CG321"/>
  <c r="CG320"/>
  <c r="CG319"/>
  <c r="CG318"/>
  <c r="CG317"/>
  <c r="CG316"/>
  <c r="CG315"/>
  <c r="CG314"/>
  <c r="CG313"/>
  <c r="CG312"/>
  <c r="CG311"/>
  <c r="CG310"/>
  <c r="CG309"/>
  <c r="CG308"/>
  <c r="CG307"/>
  <c r="CG306"/>
  <c r="CG305"/>
  <c r="CG304"/>
  <c r="CG303"/>
  <c r="CG302"/>
  <c r="CG301"/>
  <c r="CG300"/>
  <c r="CG299"/>
  <c r="CG298"/>
  <c r="CG297"/>
  <c r="CG296"/>
  <c r="CG295"/>
  <c r="CG294"/>
  <c r="CG293"/>
  <c r="CG292"/>
  <c r="CG291"/>
  <c r="CG290"/>
  <c r="CG289"/>
  <c r="CG288"/>
  <c r="CG287"/>
  <c r="CG286"/>
  <c r="CG285"/>
  <c r="CG284"/>
  <c r="CG283"/>
  <c r="CG282"/>
  <c r="CG281"/>
  <c r="CG280"/>
  <c r="CG279"/>
  <c r="CG278"/>
  <c r="CG277"/>
  <c r="CG276"/>
  <c r="CG275"/>
  <c r="CG274"/>
  <c r="CG273"/>
  <c r="CG272"/>
  <c r="CG271"/>
  <c r="CG270"/>
  <c r="CG269"/>
  <c r="CG268"/>
  <c r="CG267"/>
  <c r="CG266"/>
  <c r="CG265"/>
  <c r="CG264"/>
  <c r="CG263"/>
  <c r="CG262"/>
  <c r="CG261"/>
  <c r="CG260"/>
  <c r="CG259"/>
  <c r="CG258"/>
  <c r="CG257"/>
  <c r="CG256"/>
  <c r="CG255"/>
  <c r="CG254"/>
  <c r="CG253"/>
  <c r="CG252"/>
  <c r="CG251"/>
  <c r="CG250"/>
  <c r="CG249"/>
  <c r="CG248"/>
  <c r="CG247"/>
  <c r="CG246"/>
  <c r="CG245"/>
  <c r="CG244"/>
  <c r="CG243"/>
  <c r="CG242"/>
  <c r="CG241"/>
  <c r="CG240"/>
  <c r="CG239"/>
  <c r="CG238"/>
  <c r="CG237"/>
  <c r="CG236"/>
  <c r="CG235"/>
  <c r="CG234"/>
  <c r="CG233"/>
  <c r="CG232"/>
  <c r="CG231"/>
  <c r="CG230"/>
  <c r="CG229"/>
  <c r="CG228"/>
  <c r="CG227"/>
  <c r="CG226"/>
  <c r="CG225"/>
  <c r="CG224"/>
  <c r="CG223"/>
  <c r="CG222"/>
  <c r="CG221"/>
  <c r="CG220"/>
  <c r="CG219"/>
  <c r="CG218"/>
  <c r="CG217"/>
  <c r="CG216"/>
  <c r="CG215"/>
  <c r="CG214"/>
  <c r="CG213"/>
  <c r="CG212"/>
  <c r="CG211"/>
  <c r="CG210"/>
  <c r="CG209"/>
  <c r="CG208"/>
  <c r="CG207"/>
  <c r="CG206"/>
  <c r="CG205"/>
  <c r="CG204"/>
  <c r="CG203"/>
  <c r="CG202"/>
  <c r="CG201"/>
  <c r="CG200"/>
  <c r="CG199"/>
  <c r="CG198"/>
  <c r="CG197"/>
  <c r="CG196"/>
  <c r="CG195"/>
  <c r="CG194"/>
  <c r="CG193"/>
  <c r="CG192"/>
  <c r="CG191"/>
  <c r="CG190"/>
  <c r="CG189"/>
  <c r="CG188"/>
  <c r="CG187"/>
  <c r="CG186"/>
  <c r="CG185"/>
  <c r="CG184"/>
  <c r="CG183"/>
  <c r="CG182"/>
  <c r="CG181"/>
  <c r="CG180"/>
  <c r="CG179"/>
  <c r="CG178"/>
  <c r="CG177"/>
  <c r="CG176"/>
  <c r="CG175"/>
  <c r="CG174"/>
  <c r="CG173"/>
  <c r="CG172"/>
  <c r="CG171"/>
  <c r="CG170"/>
  <c r="CG169"/>
  <c r="CG168"/>
  <c r="CG167"/>
  <c r="CG166"/>
  <c r="CG165"/>
  <c r="CG164"/>
  <c r="CG163"/>
  <c r="CG162"/>
  <c r="CG161"/>
  <c r="CG160"/>
  <c r="CG159"/>
  <c r="CG158"/>
  <c r="CG157"/>
  <c r="CG156"/>
  <c r="CG155"/>
  <c r="CG154"/>
  <c r="CG153"/>
  <c r="CG152"/>
  <c r="CG151"/>
  <c r="CG150"/>
  <c r="CG149"/>
  <c r="CG148"/>
  <c r="CG147"/>
  <c r="CG146"/>
  <c r="CG145"/>
  <c r="CG144"/>
  <c r="CG143"/>
  <c r="CG142"/>
  <c r="CG141"/>
  <c r="CG140"/>
  <c r="CG139"/>
  <c r="CG138"/>
  <c r="CG137"/>
  <c r="CG136"/>
  <c r="CG135"/>
  <c r="CG134"/>
  <c r="CG133"/>
  <c r="CG132"/>
  <c r="CG131"/>
  <c r="CG130"/>
  <c r="CG129"/>
  <c r="CG128"/>
  <c r="CG127"/>
  <c r="CG126"/>
  <c r="CG125"/>
  <c r="CG124"/>
  <c r="CG123"/>
  <c r="CG122"/>
  <c r="CG121"/>
  <c r="CG120"/>
  <c r="CG119"/>
  <c r="CG118"/>
  <c r="CG117"/>
  <c r="CG116"/>
  <c r="CG115"/>
  <c r="CG114"/>
  <c r="CG113"/>
  <c r="CG112"/>
  <c r="CG111"/>
  <c r="CG110"/>
  <c r="CG109"/>
  <c r="CG108"/>
  <c r="CG107"/>
  <c r="CG106"/>
  <c r="CG105"/>
  <c r="CG104"/>
  <c r="CG103"/>
  <c r="CG102"/>
  <c r="CG101"/>
  <c r="CG100"/>
  <c r="CG99"/>
  <c r="CG98"/>
  <c r="CG97"/>
  <c r="CG96"/>
  <c r="CG95"/>
  <c r="CG94"/>
  <c r="CG93"/>
  <c r="CG92"/>
  <c r="CG91"/>
  <c r="CG90"/>
  <c r="CG89"/>
  <c r="CG88"/>
  <c r="CG87"/>
  <c r="CG86"/>
  <c r="CG85"/>
  <c r="CG84"/>
  <c r="CG83"/>
  <c r="CG82"/>
  <c r="CG81"/>
  <c r="CG80"/>
  <c r="CG79"/>
  <c r="CG78"/>
  <c r="CG77"/>
  <c r="CG76"/>
  <c r="CG75"/>
  <c r="CG74"/>
  <c r="CG73"/>
  <c r="CG72"/>
  <c r="CG71"/>
  <c r="CG70"/>
  <c r="CG69"/>
  <c r="CG68"/>
  <c r="CG67"/>
  <c r="CG66"/>
  <c r="CG65"/>
  <c r="CG64"/>
  <c r="CG63"/>
  <c r="CG62"/>
  <c r="CG61"/>
  <c r="CG60"/>
  <c r="CG59"/>
  <c r="CG58"/>
  <c r="CG57"/>
  <c r="CG56"/>
  <c r="CG55"/>
  <c r="CG54"/>
  <c r="CG53"/>
  <c r="CG52"/>
  <c r="CG51"/>
  <c r="CG50"/>
  <c r="CG49"/>
  <c r="CG48"/>
  <c r="CG47"/>
  <c r="CG46"/>
  <c r="CG45"/>
  <c r="CG44"/>
  <c r="CG43"/>
  <c r="CG42"/>
  <c r="CG41"/>
  <c r="CG40"/>
  <c r="CG39"/>
  <c r="CG38"/>
  <c r="CG37"/>
  <c r="CG36"/>
  <c r="CG35"/>
  <c r="CG34"/>
  <c r="CG33"/>
  <c r="CG32"/>
  <c r="CG31"/>
  <c r="CG30"/>
  <c r="CG29"/>
  <c r="CG28"/>
  <c r="CG27"/>
  <c r="CG26"/>
  <c r="CG25"/>
  <c r="CG24"/>
  <c r="CG23"/>
  <c r="CG22"/>
  <c r="CG21"/>
  <c r="CG20"/>
  <c r="CG19"/>
  <c r="CG18"/>
  <c r="CG17"/>
  <c r="CG16"/>
  <c r="CG15"/>
  <c r="CG14"/>
  <c r="CG13"/>
  <c r="CG12"/>
  <c r="CG11"/>
  <c r="CG10"/>
  <c r="CG9"/>
  <c r="CG8"/>
  <c r="CG5"/>
  <c r="BT550"/>
  <c r="BT549"/>
  <c r="BT548"/>
  <c r="BT547"/>
  <c r="BT546"/>
  <c r="BT545"/>
  <c r="BT544"/>
  <c r="BT543"/>
  <c r="BT542"/>
  <c r="BT541"/>
  <c r="BT540"/>
  <c r="BT539"/>
  <c r="BT538"/>
  <c r="BT537"/>
  <c r="BT536"/>
  <c r="BT535"/>
  <c r="BT534"/>
  <c r="BT533"/>
  <c r="BT532"/>
  <c r="BT531"/>
  <c r="BT530"/>
  <c r="BT529"/>
  <c r="BT528"/>
  <c r="BT527"/>
  <c r="BT526"/>
  <c r="BT525"/>
  <c r="BT524"/>
  <c r="BT523"/>
  <c r="BT522"/>
  <c r="BT521"/>
  <c r="BT520"/>
  <c r="BT519"/>
  <c r="BT518"/>
  <c r="BT517"/>
  <c r="BT516"/>
  <c r="BT515"/>
  <c r="BT514"/>
  <c r="BT513"/>
  <c r="BT512"/>
  <c r="BT511"/>
  <c r="BT510"/>
  <c r="BT509"/>
  <c r="BT508"/>
  <c r="BT507"/>
  <c r="BT506"/>
  <c r="BT505"/>
  <c r="BT504"/>
  <c r="BT503"/>
  <c r="BT502"/>
  <c r="BT501"/>
  <c r="BT500"/>
  <c r="BT499"/>
  <c r="BT498"/>
  <c r="BT497"/>
  <c r="BT496"/>
  <c r="BT495"/>
  <c r="BT494"/>
  <c r="BT493"/>
  <c r="BT492"/>
  <c r="BT491"/>
  <c r="BT490"/>
  <c r="BT489"/>
  <c r="BT488"/>
  <c r="BT487"/>
  <c r="BT486"/>
  <c r="BT485"/>
  <c r="BT484"/>
  <c r="BT483"/>
  <c r="BT482"/>
  <c r="BT481"/>
  <c r="BT480"/>
  <c r="BT479"/>
  <c r="BT478"/>
  <c r="BT477"/>
  <c r="BT476"/>
  <c r="BT475"/>
  <c r="BT474"/>
  <c r="BT473"/>
  <c r="BT472"/>
  <c r="BT471"/>
  <c r="BT470"/>
  <c r="BT469"/>
  <c r="BT468"/>
  <c r="BT467"/>
  <c r="BT466"/>
  <c r="BT465"/>
  <c r="BT464"/>
  <c r="BT463"/>
  <c r="BT462"/>
  <c r="BT461"/>
  <c r="BT460"/>
  <c r="BT459"/>
  <c r="BT458"/>
  <c r="BT457"/>
  <c r="BT456"/>
  <c r="BT455"/>
  <c r="BT454"/>
  <c r="BT453"/>
  <c r="BT452"/>
  <c r="BT451"/>
  <c r="BT450"/>
  <c r="BT449"/>
  <c r="BT448"/>
  <c r="BT447"/>
  <c r="BT446"/>
  <c r="BT445"/>
  <c r="BT444"/>
  <c r="BT443"/>
  <c r="BT442"/>
  <c r="BT441"/>
  <c r="BT440"/>
  <c r="BT439"/>
  <c r="BT438"/>
  <c r="BT437"/>
  <c r="BT436"/>
  <c r="BT435"/>
  <c r="BT434"/>
  <c r="BT433"/>
  <c r="BT432"/>
  <c r="BT431"/>
  <c r="BT430"/>
  <c r="BT429"/>
  <c r="BT428"/>
  <c r="BT427"/>
  <c r="BT426"/>
  <c r="BT425"/>
  <c r="BT424"/>
  <c r="BT423"/>
  <c r="BT422"/>
  <c r="BT421"/>
  <c r="BT420"/>
  <c r="BT419"/>
  <c r="BT418"/>
  <c r="BT417"/>
  <c r="BT416"/>
  <c r="BT415"/>
  <c r="BT414"/>
  <c r="BT413"/>
  <c r="BT412"/>
  <c r="BT411"/>
  <c r="BT410"/>
  <c r="BT409"/>
  <c r="BT408"/>
  <c r="BT407"/>
  <c r="BT406"/>
  <c r="BT405"/>
  <c r="BT404"/>
  <c r="BT403"/>
  <c r="BT402"/>
  <c r="BT401"/>
  <c r="BT400"/>
  <c r="BT399"/>
  <c r="BT398"/>
  <c r="BT397"/>
  <c r="BT396"/>
  <c r="BT395"/>
  <c r="BT394"/>
  <c r="BT393"/>
  <c r="BT392"/>
  <c r="BT391"/>
  <c r="BT390"/>
  <c r="BT389"/>
  <c r="BT388"/>
  <c r="BT387"/>
  <c r="BT386"/>
  <c r="BT385"/>
  <c r="BT384"/>
  <c r="BT383"/>
  <c r="BT382"/>
  <c r="BT381"/>
  <c r="BT380"/>
  <c r="BT379"/>
  <c r="BT378"/>
  <c r="BT377"/>
  <c r="BT376"/>
  <c r="BT375"/>
  <c r="BT374"/>
  <c r="BT373"/>
  <c r="BT372"/>
  <c r="BT371"/>
  <c r="BT370"/>
  <c r="BT369"/>
  <c r="BT368"/>
  <c r="BT367"/>
  <c r="BT366"/>
  <c r="BT365"/>
  <c r="BT364"/>
  <c r="BT363"/>
  <c r="BT362"/>
  <c r="BT361"/>
  <c r="BT360"/>
  <c r="BT359"/>
  <c r="BT358"/>
  <c r="BT357"/>
  <c r="BT356"/>
  <c r="BT355"/>
  <c r="BT354"/>
  <c r="BT353"/>
  <c r="BT352"/>
  <c r="BT351"/>
  <c r="BT350"/>
  <c r="BT349"/>
  <c r="BT348"/>
  <c r="BT347"/>
  <c r="BT346"/>
  <c r="BT345"/>
  <c r="BT344"/>
  <c r="BT343"/>
  <c r="BT342"/>
  <c r="BT341"/>
  <c r="BT340"/>
  <c r="BT339"/>
  <c r="BT338"/>
  <c r="BT337"/>
  <c r="BT336"/>
  <c r="BT335"/>
  <c r="BT334"/>
  <c r="BT333"/>
  <c r="BT332"/>
  <c r="BT331"/>
  <c r="BT330"/>
  <c r="BT329"/>
  <c r="BT328"/>
  <c r="BT327"/>
  <c r="BT326"/>
  <c r="BT325"/>
  <c r="BT324"/>
  <c r="BT323"/>
  <c r="BT322"/>
  <c r="BT321"/>
  <c r="BT320"/>
  <c r="BT319"/>
  <c r="BT318"/>
  <c r="BT317"/>
  <c r="BT316"/>
  <c r="BT315"/>
  <c r="BT314"/>
  <c r="BT313"/>
  <c r="BT312"/>
  <c r="BT311"/>
  <c r="BT310"/>
  <c r="BT309"/>
  <c r="BT308"/>
  <c r="BT307"/>
  <c r="BT306"/>
  <c r="BT305"/>
  <c r="BT304"/>
  <c r="BT303"/>
  <c r="BT302"/>
  <c r="BT301"/>
  <c r="BT300"/>
  <c r="BT299"/>
  <c r="BT298"/>
  <c r="BT297"/>
  <c r="BT296"/>
  <c r="BT295"/>
  <c r="BT294"/>
  <c r="BT293"/>
  <c r="BT292"/>
  <c r="BT291"/>
  <c r="BT290"/>
  <c r="BT289"/>
  <c r="BT288"/>
  <c r="BT287"/>
  <c r="BT286"/>
  <c r="BT285"/>
  <c r="BT284"/>
  <c r="BT283"/>
  <c r="BT282"/>
  <c r="BT281"/>
  <c r="BT280"/>
  <c r="BT279"/>
  <c r="BT278"/>
  <c r="BT277"/>
  <c r="BT276"/>
  <c r="BT275"/>
  <c r="BT274"/>
  <c r="BT273"/>
  <c r="BT272"/>
  <c r="BT271"/>
  <c r="BT270"/>
  <c r="BT269"/>
  <c r="BT268"/>
  <c r="BT267"/>
  <c r="BT266"/>
  <c r="BT265"/>
  <c r="BT264"/>
  <c r="BT263"/>
  <c r="BT262"/>
  <c r="BT261"/>
  <c r="BT260"/>
  <c r="BT259"/>
  <c r="BT258"/>
  <c r="BT257"/>
  <c r="BT256"/>
  <c r="BT255"/>
  <c r="BT254"/>
  <c r="BT253"/>
  <c r="BT252"/>
  <c r="BT251"/>
  <c r="BT250"/>
  <c r="BT249"/>
  <c r="BT248"/>
  <c r="BT247"/>
  <c r="BT246"/>
  <c r="BT245"/>
  <c r="BT244"/>
  <c r="BT243"/>
  <c r="BT242"/>
  <c r="BT241"/>
  <c r="BT240"/>
  <c r="BT239"/>
  <c r="BT238"/>
  <c r="BT237"/>
  <c r="BT236"/>
  <c r="BT235"/>
  <c r="BT234"/>
  <c r="BT233"/>
  <c r="BT232"/>
  <c r="BT231"/>
  <c r="BT230"/>
  <c r="BT229"/>
  <c r="BT228"/>
  <c r="BT227"/>
  <c r="BT226"/>
  <c r="BT225"/>
  <c r="BT224"/>
  <c r="BT223"/>
  <c r="BT222"/>
  <c r="BT221"/>
  <c r="BT220"/>
  <c r="BT219"/>
  <c r="BT218"/>
  <c r="BT217"/>
  <c r="BT216"/>
  <c r="BT215"/>
  <c r="BT214"/>
  <c r="BT213"/>
  <c r="BT212"/>
  <c r="BT211"/>
  <c r="BT210"/>
  <c r="BT209"/>
  <c r="BT208"/>
  <c r="BT207"/>
  <c r="BT206"/>
  <c r="BT205"/>
  <c r="BT204"/>
  <c r="BT203"/>
  <c r="BT202"/>
  <c r="BT201"/>
  <c r="BT200"/>
  <c r="BT199"/>
  <c r="BT198"/>
  <c r="BT197"/>
  <c r="BT196"/>
  <c r="BT195"/>
  <c r="BT194"/>
  <c r="BT193"/>
  <c r="BT192"/>
  <c r="BT191"/>
  <c r="BT190"/>
  <c r="BT189"/>
  <c r="BT188"/>
  <c r="BT187"/>
  <c r="BT186"/>
  <c r="BT185"/>
  <c r="BT184"/>
  <c r="BT183"/>
  <c r="BT182"/>
  <c r="BT181"/>
  <c r="BT180"/>
  <c r="BT179"/>
  <c r="BT178"/>
  <c r="BT177"/>
  <c r="BT176"/>
  <c r="BT175"/>
  <c r="BT174"/>
  <c r="BT173"/>
  <c r="BT172"/>
  <c r="BT171"/>
  <c r="BT170"/>
  <c r="BT169"/>
  <c r="BT168"/>
  <c r="BT167"/>
  <c r="BT166"/>
  <c r="BT165"/>
  <c r="BT164"/>
  <c r="BT163"/>
  <c r="BT162"/>
  <c r="BT161"/>
  <c r="BT160"/>
  <c r="BT159"/>
  <c r="BT158"/>
  <c r="BT157"/>
  <c r="BT156"/>
  <c r="BT155"/>
  <c r="BT154"/>
  <c r="BT153"/>
  <c r="BT152"/>
  <c r="BT151"/>
  <c r="BT150"/>
  <c r="BT149"/>
  <c r="BT148"/>
  <c r="BT147"/>
  <c r="BT146"/>
  <c r="BT145"/>
  <c r="BT144"/>
  <c r="BT143"/>
  <c r="BT142"/>
  <c r="BT141"/>
  <c r="BT140"/>
  <c r="BT139"/>
  <c r="BT138"/>
  <c r="BT137"/>
  <c r="BT136"/>
  <c r="BT135"/>
  <c r="BT134"/>
  <c r="BT133"/>
  <c r="BT132"/>
  <c r="BT131"/>
  <c r="BT130"/>
  <c r="BT129"/>
  <c r="BT128"/>
  <c r="BT127"/>
  <c r="BT126"/>
  <c r="BT125"/>
  <c r="BT124"/>
  <c r="BT123"/>
  <c r="BT122"/>
  <c r="BT121"/>
  <c r="BT120"/>
  <c r="BT119"/>
  <c r="BT118"/>
  <c r="BT117"/>
  <c r="BT116"/>
  <c r="BT115"/>
  <c r="BT114"/>
  <c r="BT113"/>
  <c r="BT112"/>
  <c r="BT111"/>
  <c r="BT110"/>
  <c r="BT109"/>
  <c r="BT108"/>
  <c r="BT107"/>
  <c r="BT106"/>
  <c r="BT105"/>
  <c r="BT104"/>
  <c r="BT103"/>
  <c r="BT102"/>
  <c r="BT101"/>
  <c r="BT100"/>
  <c r="BT99"/>
  <c r="BT98"/>
  <c r="BT97"/>
  <c r="BT96"/>
  <c r="BT95"/>
  <c r="BT94"/>
  <c r="BT93"/>
  <c r="BT92"/>
  <c r="BT91"/>
  <c r="BT90"/>
  <c r="BT89"/>
  <c r="BT88"/>
  <c r="BT87"/>
  <c r="BT86"/>
  <c r="BT85"/>
  <c r="BT84"/>
  <c r="BT83"/>
  <c r="BT82"/>
  <c r="BT81"/>
  <c r="BT80"/>
  <c r="BT79"/>
  <c r="BT78"/>
  <c r="BT77"/>
  <c r="BT76"/>
  <c r="BT75"/>
  <c r="BT74"/>
  <c r="BT73"/>
  <c r="BT72"/>
  <c r="BT71"/>
  <c r="BT70"/>
  <c r="BT69"/>
  <c r="BT68"/>
  <c r="BT67"/>
  <c r="BT66"/>
  <c r="BT65"/>
  <c r="BT64"/>
  <c r="BT63"/>
  <c r="BT62"/>
  <c r="BT61"/>
  <c r="BT60"/>
  <c r="BT59"/>
  <c r="BT58"/>
  <c r="BT57"/>
  <c r="BT56"/>
  <c r="BT55"/>
  <c r="BT54"/>
  <c r="BT53"/>
  <c r="BT52"/>
  <c r="BT51"/>
  <c r="BT50"/>
  <c r="BT49"/>
  <c r="BT48"/>
  <c r="BT47"/>
  <c r="BT46"/>
  <c r="BT45"/>
  <c r="BT44"/>
  <c r="BT43"/>
  <c r="BT42"/>
  <c r="BT41"/>
  <c r="BT40"/>
  <c r="BT39"/>
  <c r="BT38"/>
  <c r="BT37"/>
  <c r="BT36"/>
  <c r="BT35"/>
  <c r="BT34"/>
  <c r="BT33"/>
  <c r="BT32"/>
  <c r="BT31"/>
  <c r="BT30"/>
  <c r="BT29"/>
  <c r="BT28"/>
  <c r="BT27"/>
  <c r="BT26"/>
  <c r="BT25"/>
  <c r="BT24"/>
  <c r="BT23"/>
  <c r="BT22"/>
  <c r="BT21"/>
  <c r="BT20"/>
  <c r="BT19"/>
  <c r="BT18"/>
  <c r="BT17"/>
  <c r="BT16"/>
  <c r="BT15"/>
  <c r="BT14"/>
  <c r="BT13"/>
  <c r="BT12"/>
  <c r="BT11"/>
  <c r="BT10"/>
  <c r="BT9"/>
  <c r="BT8"/>
  <c r="BT5"/>
  <c r="BS550"/>
  <c r="BS549"/>
  <c r="BS548"/>
  <c r="BS547"/>
  <c r="BS546"/>
  <c r="BS545"/>
  <c r="BS544"/>
  <c r="BS543"/>
  <c r="BS542"/>
  <c r="BS541"/>
  <c r="BS540"/>
  <c r="BS539"/>
  <c r="BS538"/>
  <c r="BS537"/>
  <c r="BS536"/>
  <c r="BS535"/>
  <c r="BS534"/>
  <c r="BS533"/>
  <c r="BS532"/>
  <c r="BS531"/>
  <c r="BS530"/>
  <c r="BS529"/>
  <c r="BS528"/>
  <c r="BS527"/>
  <c r="BS526"/>
  <c r="BS525"/>
  <c r="BS524"/>
  <c r="BS523"/>
  <c r="BS522"/>
  <c r="BS521"/>
  <c r="BS520"/>
  <c r="BS519"/>
  <c r="BS518"/>
  <c r="BS517"/>
  <c r="BS516"/>
  <c r="BS515"/>
  <c r="BS514"/>
  <c r="BS513"/>
  <c r="BS512"/>
  <c r="BS511"/>
  <c r="BS510"/>
  <c r="BS509"/>
  <c r="BS508"/>
  <c r="BS507"/>
  <c r="BS506"/>
  <c r="BS505"/>
  <c r="BS504"/>
  <c r="BS503"/>
  <c r="BS502"/>
  <c r="BS501"/>
  <c r="BS500"/>
  <c r="BS499"/>
  <c r="BS498"/>
  <c r="BS497"/>
  <c r="BS496"/>
  <c r="BS495"/>
  <c r="BS494"/>
  <c r="BS493"/>
  <c r="BS492"/>
  <c r="BS491"/>
  <c r="BS490"/>
  <c r="BS489"/>
  <c r="BS488"/>
  <c r="BS487"/>
  <c r="BS486"/>
  <c r="BS485"/>
  <c r="BS484"/>
  <c r="BS483"/>
  <c r="BS482"/>
  <c r="BS481"/>
  <c r="BS480"/>
  <c r="BS479"/>
  <c r="BS478"/>
  <c r="BS477"/>
  <c r="BS476"/>
  <c r="BS475"/>
  <c r="BS474"/>
  <c r="BS473"/>
  <c r="BS472"/>
  <c r="BS471"/>
  <c r="BS470"/>
  <c r="BS469"/>
  <c r="BS468"/>
  <c r="BS467"/>
  <c r="BS466"/>
  <c r="BS465"/>
  <c r="BS464"/>
  <c r="BS463"/>
  <c r="BS462"/>
  <c r="BS461"/>
  <c r="BS460"/>
  <c r="BS459"/>
  <c r="BS458"/>
  <c r="BS457"/>
  <c r="BS456"/>
  <c r="BS455"/>
  <c r="BS454"/>
  <c r="BS453"/>
  <c r="BS452"/>
  <c r="BS451"/>
  <c r="BS450"/>
  <c r="BS449"/>
  <c r="BS448"/>
  <c r="BS447"/>
  <c r="BS446"/>
  <c r="BS445"/>
  <c r="BS444"/>
  <c r="BS443"/>
  <c r="BS442"/>
  <c r="BS441"/>
  <c r="BS440"/>
  <c r="BS439"/>
  <c r="BS438"/>
  <c r="BS437"/>
  <c r="BS436"/>
  <c r="BS435"/>
  <c r="BS434"/>
  <c r="BS433"/>
  <c r="BS432"/>
  <c r="BS431"/>
  <c r="BS430"/>
  <c r="BS429"/>
  <c r="BS428"/>
  <c r="BS427"/>
  <c r="BS426"/>
  <c r="BS425"/>
  <c r="BS424"/>
  <c r="BS423"/>
  <c r="BS422"/>
  <c r="BS421"/>
  <c r="BS420"/>
  <c r="BS419"/>
  <c r="BS418"/>
  <c r="BS417"/>
  <c r="BS416"/>
  <c r="BS415"/>
  <c r="BS414"/>
  <c r="BS413"/>
  <c r="BS412"/>
  <c r="BS411"/>
  <c r="BS410"/>
  <c r="BS409"/>
  <c r="BS408"/>
  <c r="BS407"/>
  <c r="BS406"/>
  <c r="BS405"/>
  <c r="BS404"/>
  <c r="BS403"/>
  <c r="BS402"/>
  <c r="BS401"/>
  <c r="BS400"/>
  <c r="BS399"/>
  <c r="BS398"/>
  <c r="BS397"/>
  <c r="BS396"/>
  <c r="BS395"/>
  <c r="BS394"/>
  <c r="BS393"/>
  <c r="BS392"/>
  <c r="BS391"/>
  <c r="BS390"/>
  <c r="BS389"/>
  <c r="BS388"/>
  <c r="BS387"/>
  <c r="BS386"/>
  <c r="BS385"/>
  <c r="BS384"/>
  <c r="BS383"/>
  <c r="BS382"/>
  <c r="BS381"/>
  <c r="BS380"/>
  <c r="BS379"/>
  <c r="BS378"/>
  <c r="BS377"/>
  <c r="BS376"/>
  <c r="BS375"/>
  <c r="BS374"/>
  <c r="BS373"/>
  <c r="BS372"/>
  <c r="BS371"/>
  <c r="BS370"/>
  <c r="BS369"/>
  <c r="BS368"/>
  <c r="BS367"/>
  <c r="BS366"/>
  <c r="BS365"/>
  <c r="BS364"/>
  <c r="BS363"/>
  <c r="BS362"/>
  <c r="BS361"/>
  <c r="BS360"/>
  <c r="BS359"/>
  <c r="BS358"/>
  <c r="BS357"/>
  <c r="BS356"/>
  <c r="BS355"/>
  <c r="BS354"/>
  <c r="BS353"/>
  <c r="BS352"/>
  <c r="BS351"/>
  <c r="BS350"/>
  <c r="BS349"/>
  <c r="BS348"/>
  <c r="BS347"/>
  <c r="BS346"/>
  <c r="BS345"/>
  <c r="BS344"/>
  <c r="BS343"/>
  <c r="BS342"/>
  <c r="BS341"/>
  <c r="BS340"/>
  <c r="BS339"/>
  <c r="BS338"/>
  <c r="BS337"/>
  <c r="BS336"/>
  <c r="BS335"/>
  <c r="BS334"/>
  <c r="BS333"/>
  <c r="BS332"/>
  <c r="BS331"/>
  <c r="BS330"/>
  <c r="BS329"/>
  <c r="BS328"/>
  <c r="BS327"/>
  <c r="BS326"/>
  <c r="BS325"/>
  <c r="BS324"/>
  <c r="BS323"/>
  <c r="BS322"/>
  <c r="BS321"/>
  <c r="BS320"/>
  <c r="BS319"/>
  <c r="BS318"/>
  <c r="BS317"/>
  <c r="BS316"/>
  <c r="BS315"/>
  <c r="BS314"/>
  <c r="BS313"/>
  <c r="BS312"/>
  <c r="BS311"/>
  <c r="BS310"/>
  <c r="BS309"/>
  <c r="BS308"/>
  <c r="BS307"/>
  <c r="BS306"/>
  <c r="BS305"/>
  <c r="BS304"/>
  <c r="BS303"/>
  <c r="BS302"/>
  <c r="BS301"/>
  <c r="BS300"/>
  <c r="BS299"/>
  <c r="BS298"/>
  <c r="BS297"/>
  <c r="BS296"/>
  <c r="BS295"/>
  <c r="BS294"/>
  <c r="BS293"/>
  <c r="BS292"/>
  <c r="BS291"/>
  <c r="BS290"/>
  <c r="BS289"/>
  <c r="BS288"/>
  <c r="BS287"/>
  <c r="BS286"/>
  <c r="BS285"/>
  <c r="BS284"/>
  <c r="BS283"/>
  <c r="BS282"/>
  <c r="BS281"/>
  <c r="BS280"/>
  <c r="BS279"/>
  <c r="BS278"/>
  <c r="BS277"/>
  <c r="BS276"/>
  <c r="BS275"/>
  <c r="BS274"/>
  <c r="BS273"/>
  <c r="BS272"/>
  <c r="BS271"/>
  <c r="BS270"/>
  <c r="BS269"/>
  <c r="BS268"/>
  <c r="BS267"/>
  <c r="BS266"/>
  <c r="BS265"/>
  <c r="BS264"/>
  <c r="BS263"/>
  <c r="BS262"/>
  <c r="BS261"/>
  <c r="BS260"/>
  <c r="BS259"/>
  <c r="BS258"/>
  <c r="BS257"/>
  <c r="BS256"/>
  <c r="BS255"/>
  <c r="BS254"/>
  <c r="BS253"/>
  <c r="BS252"/>
  <c r="BS251"/>
  <c r="BS250"/>
  <c r="BS249"/>
  <c r="BS248"/>
  <c r="BS247"/>
  <c r="BS246"/>
  <c r="BS245"/>
  <c r="BS244"/>
  <c r="BS243"/>
  <c r="BS242"/>
  <c r="BS241"/>
  <c r="BS240"/>
  <c r="BS239"/>
  <c r="BS238"/>
  <c r="BS237"/>
  <c r="BS236"/>
  <c r="BS235"/>
  <c r="BS234"/>
  <c r="BS233"/>
  <c r="BS232"/>
  <c r="BS231"/>
  <c r="BS230"/>
  <c r="BS229"/>
  <c r="BS228"/>
  <c r="BS227"/>
  <c r="BS226"/>
  <c r="BS225"/>
  <c r="BS224"/>
  <c r="BS223"/>
  <c r="BS222"/>
  <c r="BS221"/>
  <c r="BS220"/>
  <c r="BS219"/>
  <c r="BS218"/>
  <c r="BS217"/>
  <c r="BS216"/>
  <c r="BS215"/>
  <c r="BS214"/>
  <c r="BS213"/>
  <c r="BS212"/>
  <c r="BS211"/>
  <c r="BS210"/>
  <c r="BS209"/>
  <c r="BS208"/>
  <c r="BS207"/>
  <c r="BS206"/>
  <c r="BS205"/>
  <c r="BS204"/>
  <c r="BS203"/>
  <c r="BS202"/>
  <c r="BS201"/>
  <c r="BS200"/>
  <c r="BS199"/>
  <c r="BS198"/>
  <c r="BS197"/>
  <c r="BS196"/>
  <c r="BS195"/>
  <c r="BS194"/>
  <c r="BS193"/>
  <c r="BS192"/>
  <c r="BS191"/>
  <c r="BS190"/>
  <c r="BS189"/>
  <c r="BS188"/>
  <c r="BS187"/>
  <c r="BS186"/>
  <c r="BS185"/>
  <c r="BS184"/>
  <c r="BS183"/>
  <c r="BS182"/>
  <c r="BS181"/>
  <c r="BS180"/>
  <c r="BS179"/>
  <c r="BS178"/>
  <c r="BS177"/>
  <c r="BS176"/>
  <c r="BS175"/>
  <c r="BS174"/>
  <c r="BS173"/>
  <c r="BS172"/>
  <c r="BS171"/>
  <c r="BS170"/>
  <c r="BS169"/>
  <c r="BS168"/>
  <c r="BS167"/>
  <c r="BS166"/>
  <c r="BS165"/>
  <c r="BS164"/>
  <c r="BS163"/>
  <c r="BS162"/>
  <c r="BS161"/>
  <c r="BS160"/>
  <c r="BS159"/>
  <c r="BS158"/>
  <c r="BS157"/>
  <c r="BS156"/>
  <c r="BS155"/>
  <c r="BS154"/>
  <c r="BS153"/>
  <c r="BS152"/>
  <c r="BS151"/>
  <c r="BS150"/>
  <c r="BS149"/>
  <c r="BS148"/>
  <c r="BS147"/>
  <c r="BS146"/>
  <c r="BS145"/>
  <c r="BS144"/>
  <c r="BS143"/>
  <c r="BS142"/>
  <c r="BS141"/>
  <c r="BS140"/>
  <c r="BS139"/>
  <c r="BS138"/>
  <c r="BS137"/>
  <c r="BS136"/>
  <c r="BS135"/>
  <c r="BS134"/>
  <c r="BS133"/>
  <c r="BS132"/>
  <c r="BS131"/>
  <c r="BS130"/>
  <c r="BS129"/>
  <c r="BS128"/>
  <c r="BS127"/>
  <c r="BS126"/>
  <c r="BS125"/>
  <c r="BS124"/>
  <c r="BS123"/>
  <c r="BS122"/>
  <c r="BS121"/>
  <c r="BS120"/>
  <c r="BS119"/>
  <c r="BS118"/>
  <c r="BS117"/>
  <c r="BS116"/>
  <c r="BS115"/>
  <c r="BS114"/>
  <c r="BS113"/>
  <c r="BS112"/>
  <c r="BS111"/>
  <c r="BS110"/>
  <c r="BS109"/>
  <c r="BS108"/>
  <c r="BS107"/>
  <c r="BS106"/>
  <c r="BS105"/>
  <c r="BS104"/>
  <c r="BS103"/>
  <c r="BS102"/>
  <c r="BS101"/>
  <c r="BS100"/>
  <c r="BS99"/>
  <c r="BS98"/>
  <c r="BS97"/>
  <c r="BS96"/>
  <c r="BS95"/>
  <c r="BS94"/>
  <c r="BS93"/>
  <c r="BS92"/>
  <c r="BS91"/>
  <c r="BS90"/>
  <c r="BS89"/>
  <c r="BS88"/>
  <c r="BS87"/>
  <c r="BS86"/>
  <c r="BS85"/>
  <c r="BS84"/>
  <c r="BS83"/>
  <c r="BS82"/>
  <c r="BS81"/>
  <c r="BS80"/>
  <c r="BS79"/>
  <c r="BS78"/>
  <c r="BS77"/>
  <c r="BS76"/>
  <c r="BS75"/>
  <c r="BS74"/>
  <c r="BS73"/>
  <c r="BS72"/>
  <c r="BS71"/>
  <c r="BS70"/>
  <c r="BS69"/>
  <c r="BS68"/>
  <c r="BS67"/>
  <c r="BS66"/>
  <c r="BS65"/>
  <c r="BS64"/>
  <c r="BS63"/>
  <c r="BS62"/>
  <c r="BS61"/>
  <c r="BS60"/>
  <c r="BS59"/>
  <c r="BS58"/>
  <c r="BS57"/>
  <c r="BS56"/>
  <c r="BS55"/>
  <c r="BS54"/>
  <c r="BS53"/>
  <c r="BS52"/>
  <c r="BS51"/>
  <c r="BS50"/>
  <c r="BS49"/>
  <c r="BS48"/>
  <c r="BS47"/>
  <c r="BS46"/>
  <c r="BS45"/>
  <c r="BS44"/>
  <c r="BS43"/>
  <c r="BS42"/>
  <c r="BS41"/>
  <c r="BS40"/>
  <c r="BS39"/>
  <c r="BS38"/>
  <c r="BS37"/>
  <c r="BS36"/>
  <c r="BS35"/>
  <c r="BS34"/>
  <c r="BS33"/>
  <c r="BS32"/>
  <c r="BS31"/>
  <c r="BS30"/>
  <c r="BS29"/>
  <c r="BS28"/>
  <c r="BS27"/>
  <c r="BS26"/>
  <c r="BS25"/>
  <c r="BS24"/>
  <c r="BS23"/>
  <c r="BS22"/>
  <c r="BS21"/>
  <c r="BS20"/>
  <c r="BS19"/>
  <c r="BS18"/>
  <c r="BS17"/>
  <c r="BS16"/>
  <c r="BS15"/>
  <c r="BS14"/>
  <c r="BS13"/>
  <c r="BS12"/>
  <c r="BS11"/>
  <c r="BS10"/>
  <c r="BS9"/>
  <c r="BS8"/>
  <c r="BS5"/>
  <c r="BF550"/>
  <c r="BF549"/>
  <c r="BF548"/>
  <c r="BF547"/>
  <c r="BF546"/>
  <c r="BF545"/>
  <c r="BF544"/>
  <c r="BF543"/>
  <c r="BF542"/>
  <c r="BF541"/>
  <c r="BF540"/>
  <c r="BF539"/>
  <c r="BF538"/>
  <c r="BF537"/>
  <c r="BF536"/>
  <c r="BF535"/>
  <c r="BF534"/>
  <c r="BF533"/>
  <c r="BF532"/>
  <c r="BF531"/>
  <c r="BF530"/>
  <c r="BF529"/>
  <c r="BF528"/>
  <c r="BF527"/>
  <c r="BF526"/>
  <c r="BF525"/>
  <c r="BF524"/>
  <c r="BF523"/>
  <c r="BF522"/>
  <c r="BF521"/>
  <c r="BF520"/>
  <c r="BF519"/>
  <c r="BF518"/>
  <c r="BF517"/>
  <c r="BF516"/>
  <c r="BF515"/>
  <c r="BF514"/>
  <c r="BF513"/>
  <c r="BF512"/>
  <c r="BF511"/>
  <c r="BF510"/>
  <c r="BF509"/>
  <c r="BF508"/>
  <c r="BF507"/>
  <c r="BF506"/>
  <c r="BF505"/>
  <c r="BF504"/>
  <c r="BF503"/>
  <c r="BF502"/>
  <c r="BF501"/>
  <c r="BF500"/>
  <c r="BF499"/>
  <c r="BF498"/>
  <c r="BF497"/>
  <c r="BF496"/>
  <c r="BF495"/>
  <c r="BF494"/>
  <c r="BF493"/>
  <c r="BF492"/>
  <c r="BF491"/>
  <c r="BF490"/>
  <c r="BF489"/>
  <c r="BF488"/>
  <c r="BF487"/>
  <c r="BF486"/>
  <c r="BF485"/>
  <c r="BF484"/>
  <c r="BF483"/>
  <c r="BF482"/>
  <c r="BF481"/>
  <c r="BF480"/>
  <c r="BF479"/>
  <c r="BF478"/>
  <c r="BF477"/>
  <c r="BF476"/>
  <c r="BF475"/>
  <c r="BF474"/>
  <c r="BF473"/>
  <c r="BF472"/>
  <c r="BF471"/>
  <c r="BF470"/>
  <c r="BF469"/>
  <c r="BF468"/>
  <c r="BF467"/>
  <c r="BF466"/>
  <c r="BF465"/>
  <c r="BF464"/>
  <c r="BF463"/>
  <c r="BF462"/>
  <c r="BF461"/>
  <c r="BF460"/>
  <c r="BF459"/>
  <c r="BF458"/>
  <c r="BF457"/>
  <c r="BF456"/>
  <c r="BF455"/>
  <c r="BF454"/>
  <c r="BF453"/>
  <c r="BF452"/>
  <c r="BF451"/>
  <c r="BF450"/>
  <c r="BF449"/>
  <c r="BF448"/>
  <c r="BF447"/>
  <c r="BF446"/>
  <c r="BF445"/>
  <c r="BF444"/>
  <c r="BF443"/>
  <c r="BF442"/>
  <c r="BF441"/>
  <c r="BF440"/>
  <c r="BF439"/>
  <c r="BF438"/>
  <c r="BF437"/>
  <c r="BF436"/>
  <c r="BF435"/>
  <c r="BF434"/>
  <c r="BF433"/>
  <c r="BF432"/>
  <c r="BF431"/>
  <c r="BF430"/>
  <c r="BF429"/>
  <c r="BF428"/>
  <c r="BF427"/>
  <c r="BF426"/>
  <c r="BF425"/>
  <c r="BF424"/>
  <c r="BF423"/>
  <c r="BF422"/>
  <c r="BF421"/>
  <c r="BF420"/>
  <c r="BF419"/>
  <c r="BF418"/>
  <c r="BF417"/>
  <c r="BF416"/>
  <c r="BF415"/>
  <c r="BF414"/>
  <c r="BF413"/>
  <c r="BF412"/>
  <c r="BF411"/>
  <c r="BF410"/>
  <c r="BF409"/>
  <c r="BF408"/>
  <c r="BF407"/>
  <c r="BF406"/>
  <c r="BF405"/>
  <c r="BF404"/>
  <c r="BF403"/>
  <c r="BF402"/>
  <c r="BF401"/>
  <c r="BF400"/>
  <c r="BF399"/>
  <c r="BF398"/>
  <c r="BF397"/>
  <c r="BF396"/>
  <c r="BF395"/>
  <c r="BF394"/>
  <c r="BF393"/>
  <c r="BF392"/>
  <c r="BF391"/>
  <c r="BF390"/>
  <c r="BF389"/>
  <c r="BF388"/>
  <c r="BF387"/>
  <c r="BF386"/>
  <c r="BF385"/>
  <c r="BF384"/>
  <c r="BF383"/>
  <c r="BF382"/>
  <c r="BF381"/>
  <c r="BF380"/>
  <c r="BF379"/>
  <c r="BF378"/>
  <c r="BF377"/>
  <c r="BF376"/>
  <c r="BF375"/>
  <c r="BF374"/>
  <c r="BF373"/>
  <c r="BF372"/>
  <c r="BF371"/>
  <c r="BF370"/>
  <c r="BF369"/>
  <c r="BF368"/>
  <c r="BF367"/>
  <c r="BF366"/>
  <c r="BF365"/>
  <c r="BF364"/>
  <c r="BF363"/>
  <c r="BF362"/>
  <c r="BF361"/>
  <c r="BF360"/>
  <c r="BF359"/>
  <c r="BF358"/>
  <c r="BF357"/>
  <c r="BF356"/>
  <c r="BF355"/>
  <c r="BF354"/>
  <c r="BF353"/>
  <c r="BF352"/>
  <c r="BF351"/>
  <c r="BF350"/>
  <c r="BF349"/>
  <c r="BF348"/>
  <c r="BF347"/>
  <c r="BF346"/>
  <c r="BF345"/>
  <c r="BF344"/>
  <c r="BF343"/>
  <c r="BF342"/>
  <c r="BF341"/>
  <c r="BF340"/>
  <c r="BF339"/>
  <c r="BF338"/>
  <c r="BF337"/>
  <c r="BF336"/>
  <c r="BF335"/>
  <c r="BF334"/>
  <c r="BF333"/>
  <c r="BF332"/>
  <c r="BF331"/>
  <c r="BF330"/>
  <c r="BF329"/>
  <c r="BF328"/>
  <c r="BF327"/>
  <c r="BF326"/>
  <c r="BF325"/>
  <c r="BF324"/>
  <c r="BF323"/>
  <c r="BF322"/>
  <c r="BF321"/>
  <c r="BF320"/>
  <c r="BF319"/>
  <c r="BF318"/>
  <c r="BF317"/>
  <c r="BF316"/>
  <c r="BF315"/>
  <c r="BF314"/>
  <c r="BF313"/>
  <c r="BF312"/>
  <c r="BF311"/>
  <c r="BF310"/>
  <c r="BF309"/>
  <c r="BF308"/>
  <c r="BF307"/>
  <c r="BF306"/>
  <c r="BF305"/>
  <c r="BF304"/>
  <c r="BF303"/>
  <c r="BF302"/>
  <c r="BF301"/>
  <c r="BF300"/>
  <c r="BF299"/>
  <c r="BF298"/>
  <c r="BF297"/>
  <c r="BF296"/>
  <c r="BF295"/>
  <c r="BF294"/>
  <c r="BF293"/>
  <c r="BF292"/>
  <c r="BF291"/>
  <c r="BF290"/>
  <c r="BF289"/>
  <c r="BF288"/>
  <c r="BF287"/>
  <c r="BF286"/>
  <c r="BF285"/>
  <c r="BF284"/>
  <c r="BF283"/>
  <c r="BF282"/>
  <c r="BF281"/>
  <c r="BF280"/>
  <c r="BF279"/>
  <c r="BF278"/>
  <c r="BF277"/>
  <c r="BF276"/>
  <c r="BF275"/>
  <c r="BF274"/>
  <c r="BF273"/>
  <c r="BF272"/>
  <c r="BF271"/>
  <c r="BF270"/>
  <c r="BF269"/>
  <c r="BF268"/>
  <c r="BF267"/>
  <c r="BF266"/>
  <c r="BF265"/>
  <c r="BF264"/>
  <c r="BF263"/>
  <c r="BF262"/>
  <c r="BF261"/>
  <c r="BF260"/>
  <c r="BF259"/>
  <c r="BF258"/>
  <c r="BF257"/>
  <c r="BF256"/>
  <c r="BF255"/>
  <c r="BF254"/>
  <c r="BF253"/>
  <c r="BF252"/>
  <c r="BF251"/>
  <c r="BF250"/>
  <c r="BF249"/>
  <c r="BF248"/>
  <c r="BF247"/>
  <c r="BF246"/>
  <c r="BF245"/>
  <c r="BF244"/>
  <c r="BF243"/>
  <c r="BF242"/>
  <c r="BF241"/>
  <c r="BF240"/>
  <c r="BF239"/>
  <c r="BF238"/>
  <c r="BF237"/>
  <c r="BF236"/>
  <c r="BF235"/>
  <c r="BF234"/>
  <c r="BF233"/>
  <c r="BF232"/>
  <c r="BF231"/>
  <c r="BF230"/>
  <c r="BF229"/>
  <c r="BF228"/>
  <c r="BF227"/>
  <c r="BF226"/>
  <c r="BF225"/>
  <c r="BF224"/>
  <c r="BF223"/>
  <c r="BF222"/>
  <c r="BF221"/>
  <c r="BF220"/>
  <c r="BF219"/>
  <c r="BF218"/>
  <c r="BF217"/>
  <c r="BF216"/>
  <c r="BF215"/>
  <c r="BF214"/>
  <c r="BF213"/>
  <c r="BF212"/>
  <c r="BF211"/>
  <c r="BF210"/>
  <c r="BF209"/>
  <c r="BF208"/>
  <c r="BF207"/>
  <c r="BF206"/>
  <c r="BF205"/>
  <c r="BF204"/>
  <c r="BF203"/>
  <c r="BF202"/>
  <c r="BF201"/>
  <c r="BF200"/>
  <c r="BF199"/>
  <c r="BF198"/>
  <c r="BF197"/>
  <c r="BF196"/>
  <c r="BF195"/>
  <c r="BF194"/>
  <c r="BF193"/>
  <c r="BF192"/>
  <c r="BF191"/>
  <c r="BF190"/>
  <c r="BF189"/>
  <c r="BF188"/>
  <c r="BF187"/>
  <c r="BF186"/>
  <c r="BF185"/>
  <c r="BF184"/>
  <c r="BF183"/>
  <c r="BF182"/>
  <c r="BF181"/>
  <c r="BF180"/>
  <c r="BF179"/>
  <c r="BF178"/>
  <c r="BF177"/>
  <c r="BF176"/>
  <c r="BF175"/>
  <c r="BF174"/>
  <c r="BF173"/>
  <c r="BF172"/>
  <c r="BF171"/>
  <c r="BF170"/>
  <c r="BF169"/>
  <c r="BF168"/>
  <c r="BF167"/>
  <c r="BF166"/>
  <c r="BF165"/>
  <c r="BF164"/>
  <c r="BF163"/>
  <c r="BF162"/>
  <c r="BF161"/>
  <c r="BF160"/>
  <c r="BF159"/>
  <c r="BF158"/>
  <c r="BF157"/>
  <c r="BF156"/>
  <c r="BF155"/>
  <c r="BF154"/>
  <c r="BF153"/>
  <c r="BF152"/>
  <c r="BF151"/>
  <c r="BF150"/>
  <c r="BF149"/>
  <c r="BF148"/>
  <c r="BF147"/>
  <c r="BF146"/>
  <c r="BF145"/>
  <c r="BF144"/>
  <c r="BF143"/>
  <c r="BF142"/>
  <c r="BF141"/>
  <c r="BF140"/>
  <c r="BF139"/>
  <c r="BF138"/>
  <c r="BF137"/>
  <c r="BF136"/>
  <c r="BF135"/>
  <c r="BF134"/>
  <c r="BF133"/>
  <c r="BF132"/>
  <c r="BF131"/>
  <c r="BF130"/>
  <c r="BF129"/>
  <c r="BF128"/>
  <c r="BF127"/>
  <c r="BF126"/>
  <c r="BF125"/>
  <c r="BF124"/>
  <c r="BF123"/>
  <c r="BF122"/>
  <c r="BF121"/>
  <c r="BF120"/>
  <c r="BF119"/>
  <c r="BF118"/>
  <c r="BF117"/>
  <c r="BF116"/>
  <c r="BF115"/>
  <c r="BF114"/>
  <c r="BF113"/>
  <c r="BF112"/>
  <c r="BF111"/>
  <c r="BF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83"/>
  <c r="BF82"/>
  <c r="BF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54"/>
  <c r="BF53"/>
  <c r="BF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32"/>
  <c r="BF31"/>
  <c r="BF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5"/>
  <c r="BE550"/>
  <c r="BE549"/>
  <c r="BE548"/>
  <c r="BE547"/>
  <c r="BE546"/>
  <c r="BE545"/>
  <c r="BE544"/>
  <c r="BE543"/>
  <c r="BE542"/>
  <c r="BE541"/>
  <c r="BE540"/>
  <c r="BE539"/>
  <c r="BE538"/>
  <c r="BE537"/>
  <c r="BE536"/>
  <c r="BE535"/>
  <c r="BE534"/>
  <c r="BE533"/>
  <c r="BE532"/>
  <c r="BE531"/>
  <c r="BE530"/>
  <c r="BE529"/>
  <c r="BE528"/>
  <c r="BE527"/>
  <c r="BE526"/>
  <c r="BE525"/>
  <c r="BE524"/>
  <c r="BE523"/>
  <c r="BE522"/>
  <c r="BE521"/>
  <c r="BE520"/>
  <c r="BE519"/>
  <c r="BE518"/>
  <c r="BE517"/>
  <c r="BE516"/>
  <c r="BE515"/>
  <c r="BE514"/>
  <c r="BE513"/>
  <c r="BE512"/>
  <c r="BE511"/>
  <c r="BE510"/>
  <c r="BE509"/>
  <c r="BE508"/>
  <c r="BE507"/>
  <c r="BE506"/>
  <c r="BE505"/>
  <c r="BE504"/>
  <c r="BE503"/>
  <c r="BE502"/>
  <c r="BE501"/>
  <c r="BE500"/>
  <c r="BE499"/>
  <c r="BE498"/>
  <c r="BE497"/>
  <c r="BE496"/>
  <c r="BE495"/>
  <c r="BE494"/>
  <c r="BE493"/>
  <c r="BE492"/>
  <c r="BE491"/>
  <c r="BE490"/>
  <c r="BE489"/>
  <c r="BE488"/>
  <c r="BE487"/>
  <c r="BE486"/>
  <c r="BE485"/>
  <c r="BE484"/>
  <c r="BE483"/>
  <c r="BE482"/>
  <c r="BE481"/>
  <c r="BE480"/>
  <c r="BE479"/>
  <c r="BE478"/>
  <c r="BE477"/>
  <c r="BE476"/>
  <c r="BE475"/>
  <c r="BE474"/>
  <c r="BE473"/>
  <c r="BE472"/>
  <c r="BE471"/>
  <c r="BE470"/>
  <c r="BE469"/>
  <c r="BE468"/>
  <c r="BE467"/>
  <c r="BE466"/>
  <c r="BE465"/>
  <c r="BE464"/>
  <c r="BE463"/>
  <c r="BE462"/>
  <c r="BE461"/>
  <c r="BE460"/>
  <c r="BE459"/>
  <c r="BE458"/>
  <c r="BE457"/>
  <c r="BE456"/>
  <c r="BE455"/>
  <c r="BE454"/>
  <c r="BE453"/>
  <c r="BE452"/>
  <c r="BE451"/>
  <c r="BE450"/>
  <c r="BE449"/>
  <c r="BE448"/>
  <c r="BE447"/>
  <c r="BE446"/>
  <c r="BE445"/>
  <c r="BE444"/>
  <c r="BE443"/>
  <c r="BE442"/>
  <c r="BE441"/>
  <c r="BE440"/>
  <c r="BE439"/>
  <c r="BE438"/>
  <c r="BE437"/>
  <c r="BE436"/>
  <c r="BE435"/>
  <c r="BE434"/>
  <c r="BE433"/>
  <c r="BE432"/>
  <c r="BE431"/>
  <c r="BE430"/>
  <c r="BE429"/>
  <c r="BE428"/>
  <c r="BE427"/>
  <c r="BE426"/>
  <c r="BE425"/>
  <c r="BE424"/>
  <c r="BE423"/>
  <c r="BE422"/>
  <c r="BE421"/>
  <c r="BE420"/>
  <c r="BE419"/>
  <c r="BE418"/>
  <c r="BE417"/>
  <c r="BE416"/>
  <c r="BE415"/>
  <c r="BE414"/>
  <c r="BE413"/>
  <c r="BE412"/>
  <c r="BE411"/>
  <c r="BE410"/>
  <c r="BE409"/>
  <c r="BE408"/>
  <c r="BE407"/>
  <c r="BE406"/>
  <c r="BE405"/>
  <c r="BE404"/>
  <c r="BE403"/>
  <c r="BE402"/>
  <c r="BE401"/>
  <c r="BE400"/>
  <c r="BE399"/>
  <c r="BE398"/>
  <c r="BE397"/>
  <c r="BE396"/>
  <c r="BE395"/>
  <c r="BE394"/>
  <c r="BE393"/>
  <c r="BE392"/>
  <c r="BE391"/>
  <c r="BE390"/>
  <c r="BE389"/>
  <c r="BE388"/>
  <c r="BE387"/>
  <c r="BE386"/>
  <c r="BE385"/>
  <c r="BE384"/>
  <c r="BE383"/>
  <c r="BE382"/>
  <c r="BE381"/>
  <c r="BE380"/>
  <c r="BE379"/>
  <c r="BE378"/>
  <c r="BE377"/>
  <c r="BE376"/>
  <c r="BE375"/>
  <c r="BE374"/>
  <c r="BE373"/>
  <c r="BE372"/>
  <c r="BE371"/>
  <c r="BE370"/>
  <c r="BE369"/>
  <c r="BE368"/>
  <c r="BE367"/>
  <c r="BE366"/>
  <c r="BE365"/>
  <c r="BE364"/>
  <c r="BE363"/>
  <c r="BE362"/>
  <c r="BE361"/>
  <c r="BE360"/>
  <c r="BE359"/>
  <c r="BE358"/>
  <c r="BE357"/>
  <c r="BE356"/>
  <c r="BE355"/>
  <c r="BE354"/>
  <c r="BE353"/>
  <c r="BE352"/>
  <c r="BE351"/>
  <c r="BE350"/>
  <c r="BE349"/>
  <c r="BE348"/>
  <c r="BE347"/>
  <c r="BE346"/>
  <c r="BE345"/>
  <c r="BE344"/>
  <c r="BE343"/>
  <c r="BE342"/>
  <c r="BE341"/>
  <c r="BE340"/>
  <c r="BE339"/>
  <c r="BE338"/>
  <c r="BE337"/>
  <c r="BE336"/>
  <c r="BE335"/>
  <c r="BE334"/>
  <c r="BE333"/>
  <c r="BE332"/>
  <c r="BE331"/>
  <c r="BE330"/>
  <c r="BE329"/>
  <c r="BE328"/>
  <c r="BE327"/>
  <c r="BE326"/>
  <c r="BE325"/>
  <c r="BE324"/>
  <c r="BE323"/>
  <c r="BE322"/>
  <c r="BE321"/>
  <c r="BE320"/>
  <c r="BE319"/>
  <c r="BE318"/>
  <c r="BE317"/>
  <c r="BE316"/>
  <c r="BE315"/>
  <c r="BE314"/>
  <c r="BE313"/>
  <c r="BE312"/>
  <c r="BE311"/>
  <c r="BE310"/>
  <c r="BE309"/>
  <c r="BE308"/>
  <c r="BE307"/>
  <c r="BE306"/>
  <c r="BE305"/>
  <c r="BE304"/>
  <c r="BE303"/>
  <c r="BE302"/>
  <c r="BE301"/>
  <c r="BE300"/>
  <c r="BE299"/>
  <c r="BE298"/>
  <c r="BE297"/>
  <c r="BE296"/>
  <c r="BE295"/>
  <c r="BE294"/>
  <c r="BE293"/>
  <c r="BE292"/>
  <c r="BE291"/>
  <c r="BE290"/>
  <c r="BE289"/>
  <c r="BE288"/>
  <c r="BE287"/>
  <c r="BE286"/>
  <c r="BE285"/>
  <c r="BE284"/>
  <c r="BE283"/>
  <c r="BE282"/>
  <c r="BE281"/>
  <c r="BE280"/>
  <c r="BE279"/>
  <c r="BE278"/>
  <c r="BE277"/>
  <c r="BE276"/>
  <c r="BE275"/>
  <c r="BE274"/>
  <c r="BE273"/>
  <c r="BE272"/>
  <c r="BE271"/>
  <c r="BE270"/>
  <c r="BE269"/>
  <c r="BE268"/>
  <c r="BE267"/>
  <c r="BE266"/>
  <c r="BE265"/>
  <c r="BE264"/>
  <c r="BE263"/>
  <c r="BE262"/>
  <c r="BE261"/>
  <c r="BE260"/>
  <c r="BE259"/>
  <c r="BE258"/>
  <c r="BE257"/>
  <c r="BE256"/>
  <c r="BE255"/>
  <c r="BE254"/>
  <c r="BE253"/>
  <c r="BE252"/>
  <c r="BE251"/>
  <c r="BE250"/>
  <c r="BE249"/>
  <c r="BE248"/>
  <c r="BE247"/>
  <c r="BE246"/>
  <c r="BE245"/>
  <c r="BE244"/>
  <c r="BE243"/>
  <c r="BE242"/>
  <c r="BE241"/>
  <c r="BE240"/>
  <c r="BE239"/>
  <c r="BE238"/>
  <c r="BE237"/>
  <c r="BE236"/>
  <c r="BE235"/>
  <c r="BE234"/>
  <c r="BE233"/>
  <c r="BE232"/>
  <c r="BE231"/>
  <c r="BE230"/>
  <c r="BE229"/>
  <c r="BE228"/>
  <c r="BE227"/>
  <c r="BE226"/>
  <c r="BE225"/>
  <c r="BE224"/>
  <c r="BE223"/>
  <c r="BE222"/>
  <c r="BE221"/>
  <c r="BE220"/>
  <c r="BE219"/>
  <c r="BE218"/>
  <c r="BE217"/>
  <c r="BE216"/>
  <c r="BE215"/>
  <c r="BE214"/>
  <c r="BE213"/>
  <c r="BE212"/>
  <c r="BE211"/>
  <c r="BE210"/>
  <c r="BE209"/>
  <c r="BE208"/>
  <c r="BE207"/>
  <c r="BE206"/>
  <c r="BE205"/>
  <c r="BE204"/>
  <c r="BE203"/>
  <c r="BE202"/>
  <c r="BE201"/>
  <c r="BE200"/>
  <c r="BE199"/>
  <c r="BE198"/>
  <c r="BE197"/>
  <c r="BE196"/>
  <c r="BE195"/>
  <c r="BE194"/>
  <c r="BE193"/>
  <c r="BE192"/>
  <c r="BE191"/>
  <c r="BE190"/>
  <c r="BE189"/>
  <c r="BE188"/>
  <c r="BE187"/>
  <c r="BE186"/>
  <c r="BE185"/>
  <c r="BE184"/>
  <c r="BE183"/>
  <c r="BE182"/>
  <c r="BE181"/>
  <c r="BE180"/>
  <c r="BE179"/>
  <c r="BE178"/>
  <c r="BE177"/>
  <c r="BE176"/>
  <c r="BE175"/>
  <c r="BE174"/>
  <c r="BE173"/>
  <c r="BE172"/>
  <c r="BE171"/>
  <c r="BE170"/>
  <c r="BE169"/>
  <c r="BE168"/>
  <c r="BE167"/>
  <c r="BE166"/>
  <c r="BE165"/>
  <c r="BE164"/>
  <c r="BE163"/>
  <c r="BE162"/>
  <c r="BE161"/>
  <c r="BE160"/>
  <c r="BE159"/>
  <c r="BE158"/>
  <c r="BE157"/>
  <c r="BE156"/>
  <c r="BE155"/>
  <c r="BE154"/>
  <c r="BE153"/>
  <c r="BE152"/>
  <c r="BE151"/>
  <c r="BE150"/>
  <c r="BE149"/>
  <c r="BE148"/>
  <c r="BE147"/>
  <c r="BE146"/>
  <c r="BE145"/>
  <c r="BE144"/>
  <c r="BE143"/>
  <c r="BE142"/>
  <c r="BE141"/>
  <c r="BE140"/>
  <c r="BE139"/>
  <c r="BE138"/>
  <c r="BE137"/>
  <c r="BE136"/>
  <c r="BE135"/>
  <c r="BE134"/>
  <c r="BE133"/>
  <c r="BE132"/>
  <c r="BE131"/>
  <c r="BE130"/>
  <c r="BE129"/>
  <c r="BE128"/>
  <c r="BE127"/>
  <c r="BE126"/>
  <c r="BE125"/>
  <c r="BE124"/>
  <c r="BE123"/>
  <c r="BE122"/>
  <c r="BE121"/>
  <c r="BE120"/>
  <c r="BE119"/>
  <c r="BE118"/>
  <c r="BE117"/>
  <c r="BE116"/>
  <c r="BE115"/>
  <c r="BE114"/>
  <c r="BE113"/>
  <c r="BE112"/>
  <c r="BE111"/>
  <c r="BE110"/>
  <c r="BE109"/>
  <c r="BE108"/>
  <c r="BE107"/>
  <c r="BE106"/>
  <c r="BE105"/>
  <c r="BE104"/>
  <c r="BE103"/>
  <c r="BE102"/>
  <c r="BE101"/>
  <c r="BE100"/>
  <c r="BE99"/>
  <c r="BE98"/>
  <c r="BE97"/>
  <c r="BE96"/>
  <c r="BE95"/>
  <c r="BE94"/>
  <c r="BE93"/>
  <c r="BE92"/>
  <c r="BE91"/>
  <c r="BE90"/>
  <c r="BE89"/>
  <c r="BE88"/>
  <c r="BE87"/>
  <c r="BE86"/>
  <c r="BE85"/>
  <c r="BE84"/>
  <c r="BE83"/>
  <c r="BE82"/>
  <c r="BE81"/>
  <c r="BE80"/>
  <c r="BE79"/>
  <c r="BE78"/>
  <c r="BE77"/>
  <c r="BE76"/>
  <c r="BE75"/>
  <c r="BE74"/>
  <c r="BE73"/>
  <c r="BE72"/>
  <c r="BE71"/>
  <c r="BE70"/>
  <c r="BE69"/>
  <c r="BE68"/>
  <c r="BE67"/>
  <c r="BE66"/>
  <c r="BE65"/>
  <c r="BE64"/>
  <c r="BE63"/>
  <c r="BE62"/>
  <c r="BE61"/>
  <c r="BE60"/>
  <c r="BE59"/>
  <c r="BE58"/>
  <c r="BE57"/>
  <c r="BE56"/>
  <c r="BE55"/>
  <c r="BE54"/>
  <c r="BE53"/>
  <c r="BE52"/>
  <c r="BE51"/>
  <c r="BE50"/>
  <c r="BE49"/>
  <c r="BE48"/>
  <c r="BE47"/>
  <c r="BE46"/>
  <c r="BE45"/>
  <c r="BE44"/>
  <c r="BE43"/>
  <c r="BE42"/>
  <c r="BE41"/>
  <c r="BE40"/>
  <c r="BE39"/>
  <c r="BE38"/>
  <c r="BE37"/>
  <c r="BE36"/>
  <c r="BE35"/>
  <c r="BE34"/>
  <c r="BE33"/>
  <c r="BE32"/>
  <c r="BE31"/>
  <c r="BE30"/>
  <c r="BE29"/>
  <c r="BE28"/>
  <c r="BE27"/>
  <c r="BE26"/>
  <c r="BE25"/>
  <c r="BE24"/>
  <c r="BE23"/>
  <c r="BE22"/>
  <c r="BE21"/>
  <c r="BE20"/>
  <c r="BE19"/>
  <c r="BE18"/>
  <c r="BE17"/>
  <c r="BE16"/>
  <c r="BE15"/>
  <c r="BE14"/>
  <c r="BE13"/>
  <c r="BE12"/>
  <c r="BE11"/>
  <c r="BE10"/>
  <c r="BE9"/>
  <c r="BE8"/>
  <c r="BE5"/>
  <c r="AR550"/>
  <c r="AR549"/>
  <c r="AR548"/>
  <c r="AR547"/>
  <c r="AR546"/>
  <c r="AR545"/>
  <c r="AR544"/>
  <c r="AR543"/>
  <c r="AR542"/>
  <c r="AR541"/>
  <c r="AR540"/>
  <c r="AR539"/>
  <c r="AR538"/>
  <c r="AR537"/>
  <c r="AR536"/>
  <c r="AR535"/>
  <c r="AR534"/>
  <c r="AR533"/>
  <c r="AR532"/>
  <c r="AR531"/>
  <c r="AR530"/>
  <c r="AR529"/>
  <c r="AR528"/>
  <c r="AR527"/>
  <c r="AR526"/>
  <c r="AR525"/>
  <c r="AR524"/>
  <c r="AR523"/>
  <c r="AR522"/>
  <c r="AR521"/>
  <c r="AR520"/>
  <c r="AR519"/>
  <c r="AR518"/>
  <c r="AR517"/>
  <c r="AR516"/>
  <c r="AR515"/>
  <c r="AR514"/>
  <c r="AR513"/>
  <c r="AR512"/>
  <c r="AR511"/>
  <c r="AR510"/>
  <c r="AR509"/>
  <c r="AR508"/>
  <c r="AR507"/>
  <c r="AR506"/>
  <c r="AR505"/>
  <c r="AR504"/>
  <c r="AR503"/>
  <c r="AR502"/>
  <c r="AR501"/>
  <c r="AR500"/>
  <c r="AR499"/>
  <c r="AR498"/>
  <c r="AR497"/>
  <c r="AR496"/>
  <c r="AR495"/>
  <c r="AR494"/>
  <c r="AR493"/>
  <c r="AR492"/>
  <c r="AR491"/>
  <c r="AR490"/>
  <c r="AR489"/>
  <c r="AR488"/>
  <c r="AR487"/>
  <c r="AR486"/>
  <c r="AR485"/>
  <c r="AR484"/>
  <c r="AR483"/>
  <c r="AR482"/>
  <c r="AR481"/>
  <c r="AR480"/>
  <c r="AR479"/>
  <c r="AR478"/>
  <c r="AR477"/>
  <c r="AR476"/>
  <c r="AR475"/>
  <c r="AR474"/>
  <c r="AR473"/>
  <c r="AR472"/>
  <c r="AR471"/>
  <c r="AR470"/>
  <c r="AR469"/>
  <c r="AR468"/>
  <c r="AR467"/>
  <c r="AR466"/>
  <c r="AR465"/>
  <c r="AR464"/>
  <c r="AR463"/>
  <c r="AR462"/>
  <c r="AR461"/>
  <c r="AR460"/>
  <c r="AR459"/>
  <c r="AR458"/>
  <c r="AR457"/>
  <c r="AR456"/>
  <c r="AR455"/>
  <c r="AR454"/>
  <c r="AR453"/>
  <c r="AR452"/>
  <c r="AR451"/>
  <c r="AR450"/>
  <c r="AR449"/>
  <c r="AR448"/>
  <c r="AR447"/>
  <c r="AR446"/>
  <c r="AR445"/>
  <c r="AR444"/>
  <c r="AR443"/>
  <c r="AR442"/>
  <c r="AR441"/>
  <c r="AR440"/>
  <c r="AR439"/>
  <c r="AR438"/>
  <c r="AR437"/>
  <c r="AR436"/>
  <c r="AR435"/>
  <c r="AR434"/>
  <c r="AR433"/>
  <c r="AR432"/>
  <c r="AR431"/>
  <c r="AR430"/>
  <c r="AR429"/>
  <c r="AR428"/>
  <c r="AR427"/>
  <c r="AR426"/>
  <c r="AR425"/>
  <c r="AR424"/>
  <c r="AR423"/>
  <c r="AR422"/>
  <c r="AR421"/>
  <c r="AR420"/>
  <c r="AR419"/>
  <c r="AR418"/>
  <c r="AR417"/>
  <c r="AR416"/>
  <c r="AR415"/>
  <c r="AR414"/>
  <c r="AR413"/>
  <c r="AR412"/>
  <c r="AR411"/>
  <c r="AR410"/>
  <c r="AR409"/>
  <c r="AR408"/>
  <c r="AR407"/>
  <c r="AR406"/>
  <c r="AR405"/>
  <c r="AR404"/>
  <c r="AR403"/>
  <c r="AR402"/>
  <c r="AR401"/>
  <c r="AR400"/>
  <c r="AR399"/>
  <c r="AR398"/>
  <c r="AR397"/>
  <c r="AR396"/>
  <c r="AR395"/>
  <c r="AR394"/>
  <c r="AR393"/>
  <c r="AR392"/>
  <c r="AR391"/>
  <c r="AR390"/>
  <c r="AR389"/>
  <c r="AR388"/>
  <c r="AR387"/>
  <c r="AR386"/>
  <c r="AR385"/>
  <c r="AR384"/>
  <c r="AR383"/>
  <c r="AR382"/>
  <c r="AR381"/>
  <c r="AR380"/>
  <c r="AR379"/>
  <c r="AR378"/>
  <c r="AR377"/>
  <c r="AR376"/>
  <c r="AR375"/>
  <c r="AR374"/>
  <c r="AR373"/>
  <c r="AR372"/>
  <c r="AR371"/>
  <c r="AR370"/>
  <c r="AR369"/>
  <c r="AR368"/>
  <c r="AR367"/>
  <c r="AR366"/>
  <c r="AR365"/>
  <c r="AR364"/>
  <c r="AR363"/>
  <c r="AR362"/>
  <c r="AR361"/>
  <c r="AR360"/>
  <c r="AR359"/>
  <c r="AR358"/>
  <c r="AR357"/>
  <c r="AR356"/>
  <c r="AR355"/>
  <c r="AR354"/>
  <c r="AR353"/>
  <c r="AR352"/>
  <c r="AR351"/>
  <c r="AR350"/>
  <c r="AR349"/>
  <c r="AR348"/>
  <c r="AR347"/>
  <c r="AR346"/>
  <c r="AR345"/>
  <c r="AR344"/>
  <c r="AR343"/>
  <c r="AR342"/>
  <c r="AR341"/>
  <c r="AR340"/>
  <c r="AR339"/>
  <c r="AR338"/>
  <c r="AR337"/>
  <c r="AR336"/>
  <c r="AR335"/>
  <c r="AR334"/>
  <c r="AR333"/>
  <c r="AR332"/>
  <c r="AR331"/>
  <c r="AR330"/>
  <c r="AR329"/>
  <c r="AR328"/>
  <c r="AR327"/>
  <c r="AR326"/>
  <c r="AR325"/>
  <c r="AR324"/>
  <c r="AR323"/>
  <c r="AR322"/>
  <c r="AR321"/>
  <c r="AR320"/>
  <c r="AR319"/>
  <c r="AR318"/>
  <c r="AR317"/>
  <c r="AR316"/>
  <c r="AR315"/>
  <c r="AR314"/>
  <c r="AR313"/>
  <c r="AR312"/>
  <c r="AR311"/>
  <c r="AR310"/>
  <c r="AR309"/>
  <c r="AR308"/>
  <c r="AR307"/>
  <c r="AR306"/>
  <c r="AR305"/>
  <c r="AR304"/>
  <c r="AR303"/>
  <c r="AR302"/>
  <c r="AR301"/>
  <c r="AR300"/>
  <c r="AR299"/>
  <c r="AR298"/>
  <c r="AR297"/>
  <c r="AR296"/>
  <c r="AR295"/>
  <c r="AR294"/>
  <c r="AR293"/>
  <c r="AR292"/>
  <c r="AR291"/>
  <c r="AR290"/>
  <c r="AR289"/>
  <c r="AR288"/>
  <c r="AR287"/>
  <c r="AR286"/>
  <c r="AR285"/>
  <c r="AR284"/>
  <c r="AR283"/>
  <c r="AR282"/>
  <c r="AR281"/>
  <c r="AR280"/>
  <c r="AR279"/>
  <c r="AR278"/>
  <c r="AR277"/>
  <c r="AR276"/>
  <c r="AR275"/>
  <c r="AR274"/>
  <c r="AR273"/>
  <c r="AR272"/>
  <c r="AR271"/>
  <c r="AR270"/>
  <c r="AR269"/>
  <c r="AR268"/>
  <c r="AR267"/>
  <c r="AR266"/>
  <c r="AR265"/>
  <c r="AR264"/>
  <c r="AR263"/>
  <c r="AR262"/>
  <c r="AR261"/>
  <c r="AR260"/>
  <c r="AR259"/>
  <c r="AR258"/>
  <c r="AR257"/>
  <c r="AR256"/>
  <c r="AR255"/>
  <c r="AR254"/>
  <c r="AR253"/>
  <c r="AR252"/>
  <c r="AR251"/>
  <c r="AR250"/>
  <c r="AR249"/>
  <c r="AR248"/>
  <c r="AR247"/>
  <c r="AR246"/>
  <c r="AR245"/>
  <c r="AR244"/>
  <c r="AR243"/>
  <c r="AR242"/>
  <c r="AR241"/>
  <c r="AR240"/>
  <c r="AR239"/>
  <c r="AR238"/>
  <c r="AR237"/>
  <c r="AR236"/>
  <c r="AR235"/>
  <c r="AR234"/>
  <c r="AR233"/>
  <c r="AR232"/>
  <c r="AR231"/>
  <c r="AR230"/>
  <c r="AR229"/>
  <c r="AR228"/>
  <c r="AR227"/>
  <c r="AR226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6"/>
  <c r="AR205"/>
  <c r="AR204"/>
  <c r="AR203"/>
  <c r="AR202"/>
  <c r="AR201"/>
  <c r="AR200"/>
  <c r="AR199"/>
  <c r="AR198"/>
  <c r="AR197"/>
  <c r="AR196"/>
  <c r="AR195"/>
  <c r="AR194"/>
  <c r="AR193"/>
  <c r="AR192"/>
  <c r="AR191"/>
  <c r="AR190"/>
  <c r="AR189"/>
  <c r="AR188"/>
  <c r="AR187"/>
  <c r="AR186"/>
  <c r="AR185"/>
  <c r="AR184"/>
  <c r="AR183"/>
  <c r="AR182"/>
  <c r="AR181"/>
  <c r="AR180"/>
  <c r="AR179"/>
  <c r="AR178"/>
  <c r="AR177"/>
  <c r="AR176"/>
  <c r="AR175"/>
  <c r="AR174"/>
  <c r="AR173"/>
  <c r="AR172"/>
  <c r="AR171"/>
  <c r="AR170"/>
  <c r="AR169"/>
  <c r="AR168"/>
  <c r="AR167"/>
  <c r="AR166"/>
  <c r="AR165"/>
  <c r="AR164"/>
  <c r="AR163"/>
  <c r="AR162"/>
  <c r="AR161"/>
  <c r="AR160"/>
  <c r="AR159"/>
  <c r="AR158"/>
  <c r="AR157"/>
  <c r="AR156"/>
  <c r="AR155"/>
  <c r="AR154"/>
  <c r="AR153"/>
  <c r="AR152"/>
  <c r="AR151"/>
  <c r="AR150"/>
  <c r="AR149"/>
  <c r="AR148"/>
  <c r="AR147"/>
  <c r="AR146"/>
  <c r="AR145"/>
  <c r="AR144"/>
  <c r="AR143"/>
  <c r="AR142"/>
  <c r="AR141"/>
  <c r="AR140"/>
  <c r="AR139"/>
  <c r="AR138"/>
  <c r="AR137"/>
  <c r="AR136"/>
  <c r="AR135"/>
  <c r="AR134"/>
  <c r="AR133"/>
  <c r="AR132"/>
  <c r="AR131"/>
  <c r="AR130"/>
  <c r="AR129"/>
  <c r="AR128"/>
  <c r="AR127"/>
  <c r="AR126"/>
  <c r="AR125"/>
  <c r="AR124"/>
  <c r="AR123"/>
  <c r="AR122"/>
  <c r="AR121"/>
  <c r="AR120"/>
  <c r="AR119"/>
  <c r="AR118"/>
  <c r="AR117"/>
  <c r="AR116"/>
  <c r="AR115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7"/>
  <c r="AR96"/>
  <c r="AR95"/>
  <c r="AR94"/>
  <c r="AR93"/>
  <c r="AR92"/>
  <c r="AR91"/>
  <c r="AR90"/>
  <c r="AR89"/>
  <c r="AR88"/>
  <c r="AR87"/>
  <c r="AR86"/>
  <c r="AR85"/>
  <c r="AR84"/>
  <c r="AR83"/>
  <c r="AR82"/>
  <c r="AR81"/>
  <c r="AR80"/>
  <c r="AR79"/>
  <c r="AR78"/>
  <c r="AR77"/>
  <c r="AR76"/>
  <c r="AR75"/>
  <c r="AR74"/>
  <c r="AR73"/>
  <c r="AR72"/>
  <c r="AR71"/>
  <c r="AR70"/>
  <c r="AR69"/>
  <c r="AR68"/>
  <c r="AR67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7"/>
  <c r="AR46"/>
  <c r="AR45"/>
  <c r="AR44"/>
  <c r="AR43"/>
  <c r="AR42"/>
  <c r="AR41"/>
  <c r="AR40"/>
  <c r="AR39"/>
  <c r="AR38"/>
  <c r="AR37"/>
  <c r="AR36"/>
  <c r="AR35"/>
  <c r="AR34"/>
  <c r="AR33"/>
  <c r="AR32"/>
  <c r="AR31"/>
  <c r="AR30"/>
  <c r="AR29"/>
  <c r="AR28"/>
  <c r="AR27"/>
  <c r="AR26"/>
  <c r="AR25"/>
  <c r="AR24"/>
  <c r="AR23"/>
  <c r="AR22"/>
  <c r="AR21"/>
  <c r="AR20"/>
  <c r="AR19"/>
  <c r="AR18"/>
  <c r="AR17"/>
  <c r="AR16"/>
  <c r="AR15"/>
  <c r="AR14"/>
  <c r="AR13"/>
  <c r="AR12"/>
  <c r="AR11"/>
  <c r="AR10"/>
  <c r="AR9"/>
  <c r="AR8"/>
  <c r="AR5"/>
  <c r="AQ550"/>
  <c r="AQ549"/>
  <c r="AQ548"/>
  <c r="AQ547"/>
  <c r="AQ546"/>
  <c r="AQ545"/>
  <c r="AQ544"/>
  <c r="AQ543"/>
  <c r="AQ542"/>
  <c r="AQ541"/>
  <c r="AQ540"/>
  <c r="AQ539"/>
  <c r="AQ538"/>
  <c r="AQ537"/>
  <c r="AQ536"/>
  <c r="AQ535"/>
  <c r="AQ534"/>
  <c r="AQ533"/>
  <c r="AQ532"/>
  <c r="AQ531"/>
  <c r="AQ530"/>
  <c r="AQ529"/>
  <c r="AQ528"/>
  <c r="AQ527"/>
  <c r="AQ526"/>
  <c r="AQ525"/>
  <c r="AQ524"/>
  <c r="AQ523"/>
  <c r="AQ522"/>
  <c r="AQ521"/>
  <c r="AQ520"/>
  <c r="AQ519"/>
  <c r="AQ518"/>
  <c r="AQ517"/>
  <c r="AQ516"/>
  <c r="AQ515"/>
  <c r="AQ514"/>
  <c r="AQ513"/>
  <c r="AQ512"/>
  <c r="AQ511"/>
  <c r="AQ510"/>
  <c r="AQ509"/>
  <c r="AQ508"/>
  <c r="AQ507"/>
  <c r="AQ506"/>
  <c r="AQ505"/>
  <c r="AQ504"/>
  <c r="AQ503"/>
  <c r="AQ502"/>
  <c r="AQ501"/>
  <c r="AQ500"/>
  <c r="AQ499"/>
  <c r="AQ498"/>
  <c r="AQ497"/>
  <c r="AQ496"/>
  <c r="AQ495"/>
  <c r="AQ494"/>
  <c r="AQ493"/>
  <c r="AQ492"/>
  <c r="AQ491"/>
  <c r="AQ490"/>
  <c r="AQ489"/>
  <c r="AQ488"/>
  <c r="AQ487"/>
  <c r="AQ486"/>
  <c r="AQ485"/>
  <c r="AQ484"/>
  <c r="AQ483"/>
  <c r="AQ482"/>
  <c r="AQ481"/>
  <c r="AQ480"/>
  <c r="AQ479"/>
  <c r="AQ478"/>
  <c r="AQ477"/>
  <c r="AQ476"/>
  <c r="AQ475"/>
  <c r="AQ474"/>
  <c r="AQ473"/>
  <c r="AQ472"/>
  <c r="AQ471"/>
  <c r="AQ470"/>
  <c r="AQ469"/>
  <c r="AQ468"/>
  <c r="AQ467"/>
  <c r="AQ466"/>
  <c r="AQ465"/>
  <c r="AQ464"/>
  <c r="AQ463"/>
  <c r="AQ462"/>
  <c r="AQ461"/>
  <c r="AQ460"/>
  <c r="AQ459"/>
  <c r="AQ458"/>
  <c r="AQ457"/>
  <c r="AQ456"/>
  <c r="AQ455"/>
  <c r="AQ454"/>
  <c r="AQ453"/>
  <c r="AQ452"/>
  <c r="AQ451"/>
  <c r="AQ450"/>
  <c r="AQ449"/>
  <c r="AQ448"/>
  <c r="AQ447"/>
  <c r="AQ446"/>
  <c r="AQ445"/>
  <c r="AQ444"/>
  <c r="AQ443"/>
  <c r="AQ442"/>
  <c r="AQ441"/>
  <c r="AQ440"/>
  <c r="AQ439"/>
  <c r="AQ438"/>
  <c r="AQ437"/>
  <c r="AQ436"/>
  <c r="AQ435"/>
  <c r="AQ434"/>
  <c r="AQ433"/>
  <c r="AQ432"/>
  <c r="AQ431"/>
  <c r="AQ430"/>
  <c r="AQ429"/>
  <c r="AQ428"/>
  <c r="AQ427"/>
  <c r="AQ426"/>
  <c r="AQ425"/>
  <c r="AQ424"/>
  <c r="AQ423"/>
  <c r="AQ422"/>
  <c r="AQ421"/>
  <c r="AQ420"/>
  <c r="AQ419"/>
  <c r="AQ418"/>
  <c r="AQ417"/>
  <c r="AQ416"/>
  <c r="AQ415"/>
  <c r="AQ414"/>
  <c r="AQ413"/>
  <c r="AQ412"/>
  <c r="AQ411"/>
  <c r="AQ410"/>
  <c r="AQ409"/>
  <c r="AQ408"/>
  <c r="AQ407"/>
  <c r="AQ406"/>
  <c r="AQ405"/>
  <c r="AQ404"/>
  <c r="AQ403"/>
  <c r="AQ402"/>
  <c r="AQ401"/>
  <c r="AQ400"/>
  <c r="AQ399"/>
  <c r="AQ398"/>
  <c r="AQ397"/>
  <c r="AQ396"/>
  <c r="AQ395"/>
  <c r="AQ394"/>
  <c r="AQ393"/>
  <c r="AQ392"/>
  <c r="AQ391"/>
  <c r="AQ390"/>
  <c r="AQ389"/>
  <c r="AQ388"/>
  <c r="AQ387"/>
  <c r="AQ386"/>
  <c r="AQ385"/>
  <c r="AQ384"/>
  <c r="AQ383"/>
  <c r="AQ382"/>
  <c r="AQ381"/>
  <c r="AQ380"/>
  <c r="AQ379"/>
  <c r="AQ378"/>
  <c r="AQ377"/>
  <c r="AQ376"/>
  <c r="AQ375"/>
  <c r="AQ374"/>
  <c r="AQ373"/>
  <c r="AQ372"/>
  <c r="AQ371"/>
  <c r="AQ370"/>
  <c r="AQ369"/>
  <c r="AQ368"/>
  <c r="AQ367"/>
  <c r="AQ366"/>
  <c r="AQ365"/>
  <c r="AQ364"/>
  <c r="AQ363"/>
  <c r="AQ362"/>
  <c r="AQ361"/>
  <c r="AQ360"/>
  <c r="AQ359"/>
  <c r="AQ358"/>
  <c r="AQ357"/>
  <c r="AQ356"/>
  <c r="AQ355"/>
  <c r="AQ354"/>
  <c r="AQ353"/>
  <c r="AQ352"/>
  <c r="AQ351"/>
  <c r="AQ350"/>
  <c r="AQ349"/>
  <c r="AQ348"/>
  <c r="AQ347"/>
  <c r="AQ346"/>
  <c r="AQ345"/>
  <c r="AQ344"/>
  <c r="AQ343"/>
  <c r="AQ342"/>
  <c r="AQ341"/>
  <c r="AQ340"/>
  <c r="AQ339"/>
  <c r="AQ338"/>
  <c r="AQ337"/>
  <c r="AQ336"/>
  <c r="AQ335"/>
  <c r="AQ334"/>
  <c r="AQ333"/>
  <c r="AQ332"/>
  <c r="AQ331"/>
  <c r="AQ330"/>
  <c r="AQ329"/>
  <c r="AQ328"/>
  <c r="AQ327"/>
  <c r="AQ326"/>
  <c r="AQ325"/>
  <c r="AQ324"/>
  <c r="AQ323"/>
  <c r="AQ322"/>
  <c r="AQ321"/>
  <c r="AQ320"/>
  <c r="AQ319"/>
  <c r="AQ318"/>
  <c r="AQ317"/>
  <c r="AQ316"/>
  <c r="AQ315"/>
  <c r="AQ314"/>
  <c r="AQ313"/>
  <c r="AQ312"/>
  <c r="AQ311"/>
  <c r="AQ310"/>
  <c r="AQ309"/>
  <c r="AQ308"/>
  <c r="AQ307"/>
  <c r="AQ306"/>
  <c r="AQ305"/>
  <c r="AQ304"/>
  <c r="AQ303"/>
  <c r="AQ302"/>
  <c r="AQ301"/>
  <c r="AQ300"/>
  <c r="AQ299"/>
  <c r="AQ298"/>
  <c r="AQ297"/>
  <c r="AQ296"/>
  <c r="AQ295"/>
  <c r="AQ294"/>
  <c r="AQ293"/>
  <c r="AQ292"/>
  <c r="AQ291"/>
  <c r="AQ290"/>
  <c r="AQ289"/>
  <c r="AQ288"/>
  <c r="AQ287"/>
  <c r="AQ286"/>
  <c r="AQ285"/>
  <c r="AQ284"/>
  <c r="AQ283"/>
  <c r="AQ282"/>
  <c r="AQ281"/>
  <c r="AQ280"/>
  <c r="AQ279"/>
  <c r="AQ278"/>
  <c r="AQ277"/>
  <c r="AQ276"/>
  <c r="AQ275"/>
  <c r="AQ274"/>
  <c r="AQ273"/>
  <c r="AQ272"/>
  <c r="AQ271"/>
  <c r="AQ270"/>
  <c r="AQ269"/>
  <c r="AQ268"/>
  <c r="AQ267"/>
  <c r="AQ266"/>
  <c r="AQ265"/>
  <c r="AQ264"/>
  <c r="AQ263"/>
  <c r="AQ262"/>
  <c r="AQ261"/>
  <c r="AQ260"/>
  <c r="AQ259"/>
  <c r="AQ258"/>
  <c r="AQ257"/>
  <c r="AQ256"/>
  <c r="AQ255"/>
  <c r="AQ254"/>
  <c r="AQ253"/>
  <c r="AQ252"/>
  <c r="AQ251"/>
  <c r="AQ250"/>
  <c r="AQ249"/>
  <c r="AQ248"/>
  <c r="AQ247"/>
  <c r="AQ246"/>
  <c r="AQ245"/>
  <c r="AQ244"/>
  <c r="AQ243"/>
  <c r="AQ242"/>
  <c r="AQ241"/>
  <c r="AQ240"/>
  <c r="AQ239"/>
  <c r="AQ238"/>
  <c r="AQ237"/>
  <c r="AQ236"/>
  <c r="AQ235"/>
  <c r="AQ234"/>
  <c r="AQ233"/>
  <c r="AQ232"/>
  <c r="AQ231"/>
  <c r="AQ230"/>
  <c r="AQ229"/>
  <c r="AQ228"/>
  <c r="AQ227"/>
  <c r="AQ226"/>
  <c r="AQ225"/>
  <c r="AQ224"/>
  <c r="AQ223"/>
  <c r="AQ222"/>
  <c r="AQ221"/>
  <c r="AQ220"/>
  <c r="AQ219"/>
  <c r="AQ218"/>
  <c r="AQ217"/>
  <c r="AQ216"/>
  <c r="AQ215"/>
  <c r="AQ214"/>
  <c r="AQ213"/>
  <c r="AQ212"/>
  <c r="AQ211"/>
  <c r="AQ210"/>
  <c r="AQ209"/>
  <c r="AQ208"/>
  <c r="AQ207"/>
  <c r="AQ206"/>
  <c r="AQ205"/>
  <c r="AQ204"/>
  <c r="AQ203"/>
  <c r="AQ202"/>
  <c r="AQ201"/>
  <c r="AQ200"/>
  <c r="AQ199"/>
  <c r="AQ198"/>
  <c r="AQ197"/>
  <c r="AQ196"/>
  <c r="AQ195"/>
  <c r="AQ194"/>
  <c r="AQ193"/>
  <c r="AQ192"/>
  <c r="AQ191"/>
  <c r="AQ190"/>
  <c r="AQ189"/>
  <c r="AQ188"/>
  <c r="AQ187"/>
  <c r="AQ186"/>
  <c r="AQ185"/>
  <c r="AQ184"/>
  <c r="AQ183"/>
  <c r="AQ182"/>
  <c r="AQ181"/>
  <c r="AQ180"/>
  <c r="AQ179"/>
  <c r="AQ178"/>
  <c r="AQ177"/>
  <c r="AQ176"/>
  <c r="AQ175"/>
  <c r="AQ174"/>
  <c r="AQ173"/>
  <c r="AQ172"/>
  <c r="AQ171"/>
  <c r="AQ170"/>
  <c r="AQ169"/>
  <c r="AQ168"/>
  <c r="AQ167"/>
  <c r="AQ166"/>
  <c r="AQ165"/>
  <c r="AQ164"/>
  <c r="AQ163"/>
  <c r="AQ162"/>
  <c r="AQ16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8"/>
  <c r="AQ5"/>
  <c r="AC550"/>
  <c r="AC549"/>
  <c r="AC548"/>
  <c r="AC547"/>
  <c r="AC546"/>
  <c r="AC545"/>
  <c r="AC544"/>
  <c r="AC543"/>
  <c r="AC542"/>
  <c r="AC541"/>
  <c r="AC540"/>
  <c r="AC539"/>
  <c r="AC538"/>
  <c r="AC537"/>
  <c r="AC536"/>
  <c r="AC535"/>
  <c r="AC534"/>
  <c r="AC533"/>
  <c r="AC532"/>
  <c r="AC531"/>
  <c r="AC530"/>
  <c r="AC529"/>
  <c r="AC528"/>
  <c r="AC527"/>
  <c r="AC526"/>
  <c r="AC525"/>
  <c r="AC524"/>
  <c r="AC523"/>
  <c r="AC522"/>
  <c r="AC521"/>
  <c r="AC520"/>
  <c r="AC519"/>
  <c r="AC518"/>
  <c r="AC517"/>
  <c r="AC516"/>
  <c r="AC515"/>
  <c r="AC514"/>
  <c r="AC513"/>
  <c r="AC512"/>
  <c r="AC511"/>
  <c r="AC510"/>
  <c r="AC509"/>
  <c r="AC508"/>
  <c r="AC507"/>
  <c r="AC506"/>
  <c r="AC505"/>
  <c r="AC504"/>
  <c r="AC503"/>
  <c r="AC502"/>
  <c r="AC501"/>
  <c r="AC500"/>
  <c r="AC499"/>
  <c r="AC498"/>
  <c r="AC497"/>
  <c r="AC496"/>
  <c r="AC495"/>
  <c r="AC494"/>
  <c r="AC493"/>
  <c r="AC492"/>
  <c r="AC491"/>
  <c r="AC490"/>
  <c r="AC489"/>
  <c r="AC488"/>
  <c r="AC487"/>
  <c r="AC486"/>
  <c r="AC485"/>
  <c r="AC484"/>
  <c r="AC483"/>
  <c r="AC482"/>
  <c r="AC481"/>
  <c r="AC480"/>
  <c r="AC479"/>
  <c r="AC478"/>
  <c r="AC477"/>
  <c r="AC476"/>
  <c r="AC475"/>
  <c r="AC474"/>
  <c r="AC473"/>
  <c r="AC472"/>
  <c r="AC471"/>
  <c r="AC470"/>
  <c r="AC469"/>
  <c r="AC468"/>
  <c r="AC467"/>
  <c r="AC466"/>
  <c r="AC465"/>
  <c r="AC464"/>
  <c r="AC463"/>
  <c r="AC462"/>
  <c r="AC461"/>
  <c r="AC460"/>
  <c r="AC459"/>
  <c r="AC458"/>
  <c r="AC457"/>
  <c r="AC456"/>
  <c r="AC455"/>
  <c r="AC454"/>
  <c r="AC453"/>
  <c r="AC452"/>
  <c r="AC451"/>
  <c r="AC450"/>
  <c r="AC449"/>
  <c r="AC448"/>
  <c r="AC447"/>
  <c r="AC446"/>
  <c r="AC445"/>
  <c r="AC444"/>
  <c r="AC443"/>
  <c r="AC442"/>
  <c r="AC441"/>
  <c r="AC440"/>
  <c r="AC439"/>
  <c r="AC438"/>
  <c r="AC437"/>
  <c r="AC436"/>
  <c r="AC435"/>
  <c r="AC434"/>
  <c r="AC433"/>
  <c r="AC432"/>
  <c r="AC431"/>
  <c r="AC430"/>
  <c r="AC429"/>
  <c r="AC428"/>
  <c r="AC427"/>
  <c r="AC426"/>
  <c r="AC425"/>
  <c r="AC424"/>
  <c r="AC423"/>
  <c r="AC422"/>
  <c r="AC421"/>
  <c r="AC420"/>
  <c r="AC419"/>
  <c r="AC418"/>
  <c r="AC417"/>
  <c r="AC416"/>
  <c r="AC415"/>
  <c r="AC414"/>
  <c r="AC413"/>
  <c r="AC412"/>
  <c r="AC411"/>
  <c r="AC410"/>
  <c r="AC409"/>
  <c r="AC408"/>
  <c r="AC407"/>
  <c r="AC406"/>
  <c r="AC405"/>
  <c r="AC404"/>
  <c r="AC403"/>
  <c r="AC402"/>
  <c r="AC401"/>
  <c r="AC400"/>
  <c r="AC399"/>
  <c r="AC398"/>
  <c r="AC397"/>
  <c r="AC396"/>
  <c r="AC395"/>
  <c r="AC394"/>
  <c r="AC393"/>
  <c r="AC392"/>
  <c r="AC391"/>
  <c r="AC390"/>
  <c r="AC389"/>
  <c r="AC388"/>
  <c r="AC387"/>
  <c r="AC386"/>
  <c r="AC385"/>
  <c r="AC384"/>
  <c r="AC383"/>
  <c r="AC382"/>
  <c r="AC381"/>
  <c r="AC380"/>
  <c r="AC379"/>
  <c r="AC378"/>
  <c r="AC377"/>
  <c r="AC376"/>
  <c r="AC375"/>
  <c r="AC374"/>
  <c r="AC373"/>
  <c r="AC372"/>
  <c r="AC371"/>
  <c r="AC370"/>
  <c r="AC369"/>
  <c r="AC368"/>
  <c r="AC367"/>
  <c r="AC366"/>
  <c r="AC365"/>
  <c r="AC364"/>
  <c r="AC363"/>
  <c r="AC362"/>
  <c r="AC361"/>
  <c r="AC360"/>
  <c r="AC359"/>
  <c r="AC358"/>
  <c r="AC357"/>
  <c r="AC356"/>
  <c r="AC355"/>
  <c r="AC354"/>
  <c r="AC353"/>
  <c r="AC352"/>
  <c r="AC351"/>
  <c r="AC350"/>
  <c r="AC349"/>
  <c r="AC348"/>
  <c r="AC347"/>
  <c r="AC346"/>
  <c r="AC345"/>
  <c r="AC344"/>
  <c r="AC343"/>
  <c r="AC342"/>
  <c r="AC341"/>
  <c r="AC340"/>
  <c r="AC339"/>
  <c r="AC338"/>
  <c r="AC337"/>
  <c r="AC336"/>
  <c r="AC335"/>
  <c r="AC334"/>
  <c r="AC333"/>
  <c r="AC332"/>
  <c r="AC331"/>
  <c r="AC330"/>
  <c r="AC329"/>
  <c r="AC328"/>
  <c r="AC327"/>
  <c r="AC326"/>
  <c r="AC325"/>
  <c r="AC324"/>
  <c r="AC323"/>
  <c r="AC322"/>
  <c r="AC321"/>
  <c r="AC320"/>
  <c r="AC319"/>
  <c r="AC318"/>
  <c r="AC317"/>
  <c r="AC316"/>
  <c r="AC315"/>
  <c r="AC314"/>
  <c r="AC313"/>
  <c r="AC312"/>
  <c r="AC311"/>
  <c r="AC310"/>
  <c r="AC309"/>
  <c r="AC308"/>
  <c r="AC307"/>
  <c r="AC306"/>
  <c r="AC305"/>
  <c r="AC304"/>
  <c r="AC303"/>
  <c r="AC302"/>
  <c r="AC301"/>
  <c r="AC300"/>
  <c r="AC299"/>
  <c r="AC298"/>
  <c r="AC297"/>
  <c r="AC296"/>
  <c r="AC295"/>
  <c r="AC294"/>
  <c r="AC293"/>
  <c r="AC292"/>
  <c r="AC291"/>
  <c r="AC290"/>
  <c r="AC289"/>
  <c r="AC288"/>
  <c r="AC287"/>
  <c r="AC286"/>
  <c r="AC285"/>
  <c r="AC284"/>
  <c r="AC283"/>
  <c r="AC282"/>
  <c r="AC281"/>
  <c r="AC280"/>
  <c r="AC279"/>
  <c r="AC278"/>
  <c r="AC277"/>
  <c r="AC276"/>
  <c r="AC275"/>
  <c r="AC274"/>
  <c r="AC273"/>
  <c r="AC272"/>
  <c r="AC271"/>
  <c r="AC270"/>
  <c r="AC269"/>
  <c r="AC268"/>
  <c r="AC267"/>
  <c r="AC266"/>
  <c r="AC265"/>
  <c r="AC264"/>
  <c r="AC263"/>
  <c r="AC262"/>
  <c r="AC261"/>
  <c r="AC260"/>
  <c r="AC259"/>
  <c r="AC258"/>
  <c r="AC257"/>
  <c r="AC256"/>
  <c r="AC255"/>
  <c r="AC254"/>
  <c r="AC253"/>
  <c r="AC252"/>
  <c r="AC251"/>
  <c r="AC250"/>
  <c r="AC249"/>
  <c r="AC248"/>
  <c r="AC247"/>
  <c r="AC246"/>
  <c r="AC245"/>
  <c r="AC244"/>
  <c r="AC243"/>
  <c r="AC242"/>
  <c r="AC241"/>
  <c r="AC240"/>
  <c r="AC239"/>
  <c r="AC238"/>
  <c r="AC237"/>
  <c r="AC236"/>
  <c r="AC235"/>
  <c r="AC234"/>
  <c r="AC233"/>
  <c r="AC232"/>
  <c r="AC231"/>
  <c r="AC230"/>
  <c r="AC229"/>
  <c r="AC228"/>
  <c r="AC227"/>
  <c r="AC226"/>
  <c r="AC225"/>
  <c r="AC224"/>
  <c r="AC223"/>
  <c r="AC222"/>
  <c r="AC221"/>
  <c r="AC220"/>
  <c r="AC219"/>
  <c r="AC218"/>
  <c r="AC217"/>
  <c r="AC216"/>
  <c r="AC215"/>
  <c r="AC214"/>
  <c r="AC213"/>
  <c r="AC212"/>
  <c r="AC211"/>
  <c r="AC210"/>
  <c r="AC209"/>
  <c r="AC208"/>
  <c r="AC207"/>
  <c r="AC206"/>
  <c r="AC205"/>
  <c r="AC204"/>
  <c r="AC203"/>
  <c r="AC202"/>
  <c r="AC201"/>
  <c r="AC200"/>
  <c r="AC199"/>
  <c r="AC198"/>
  <c r="AC197"/>
  <c r="AC196"/>
  <c r="AC195"/>
  <c r="AC194"/>
  <c r="AC193"/>
  <c r="AC192"/>
  <c r="AC191"/>
  <c r="AC190"/>
  <c r="AC189"/>
  <c r="AC188"/>
  <c r="AC187"/>
  <c r="AC186"/>
  <c r="AC185"/>
  <c r="AC184"/>
  <c r="AC183"/>
  <c r="AC182"/>
  <c r="AC181"/>
  <c r="AC180"/>
  <c r="AC179"/>
  <c r="AC178"/>
  <c r="AC177"/>
  <c r="AC176"/>
  <c r="AC175"/>
  <c r="AC174"/>
  <c r="AC173"/>
  <c r="AC172"/>
  <c r="AC171"/>
  <c r="AC170"/>
  <c r="AC169"/>
  <c r="AC168"/>
  <c r="AC167"/>
  <c r="AC166"/>
  <c r="AC165"/>
  <c r="AC164"/>
  <c r="AC163"/>
  <c r="AC162"/>
  <c r="AC161"/>
  <c r="AC160"/>
  <c r="AC159"/>
  <c r="AC158"/>
  <c r="AC157"/>
  <c r="AC156"/>
  <c r="AC155"/>
  <c r="AC154"/>
  <c r="AC153"/>
  <c r="AC152"/>
  <c r="AC151"/>
  <c r="AC150"/>
  <c r="AC149"/>
  <c r="AC148"/>
  <c r="AC147"/>
  <c r="AC146"/>
  <c r="AC145"/>
  <c r="AC144"/>
  <c r="AC143"/>
  <c r="AC142"/>
  <c r="AC141"/>
  <c r="AC140"/>
  <c r="AC139"/>
  <c r="AC138"/>
  <c r="AC137"/>
  <c r="AC136"/>
  <c r="AC135"/>
  <c r="AC134"/>
  <c r="AC133"/>
  <c r="AC132"/>
  <c r="AC131"/>
  <c r="AC130"/>
  <c r="AC129"/>
  <c r="AC128"/>
  <c r="AC127"/>
  <c r="AC126"/>
  <c r="AC125"/>
  <c r="AC124"/>
  <c r="AC123"/>
  <c r="AC122"/>
  <c r="AC121"/>
  <c r="AC120"/>
  <c r="AC119"/>
  <c r="AC118"/>
  <c r="AC117"/>
  <c r="AC116"/>
  <c r="AC115"/>
  <c r="AC114"/>
  <c r="AC113"/>
  <c r="AC112"/>
  <c r="AC111"/>
  <c r="AC110"/>
  <c r="AC109"/>
  <c r="AC108"/>
  <c r="AC107"/>
  <c r="AC106"/>
  <c r="AC105"/>
  <c r="AC104"/>
  <c r="AC103"/>
  <c r="AC102"/>
  <c r="AC101"/>
  <c r="AC100"/>
  <c r="AC99"/>
  <c r="AC98"/>
  <c r="AC97"/>
  <c r="AC96"/>
  <c r="AC95"/>
  <c r="AC94"/>
  <c r="AC93"/>
  <c r="AC92"/>
  <c r="AC91"/>
  <c r="AC90"/>
  <c r="AC89"/>
  <c r="AC88"/>
  <c r="AC87"/>
  <c r="AC86"/>
  <c r="AC85"/>
  <c r="AC84"/>
  <c r="AC83"/>
  <c r="AC82"/>
  <c r="AC81"/>
  <c r="AC80"/>
  <c r="AC79"/>
  <c r="AC78"/>
  <c r="AC77"/>
  <c r="AC76"/>
  <c r="AC75"/>
  <c r="AC74"/>
  <c r="AC73"/>
  <c r="AC72"/>
  <c r="AC71"/>
  <c r="AC70"/>
  <c r="AC69"/>
  <c r="AC68"/>
  <c r="AC67"/>
  <c r="AC66"/>
  <c r="AC65"/>
  <c r="AC64"/>
  <c r="AC63"/>
  <c r="AC62"/>
  <c r="AC61"/>
  <c r="AC60"/>
  <c r="AC59"/>
  <c r="AC58"/>
  <c r="AC57"/>
  <c r="AC56"/>
  <c r="AC55"/>
  <c r="AC54"/>
  <c r="AC53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5"/>
  <c r="AB550"/>
  <c r="AB549"/>
  <c r="AB548"/>
  <c r="AB547"/>
  <c r="AB546"/>
  <c r="AB545"/>
  <c r="AB544"/>
  <c r="AB543"/>
  <c r="AB542"/>
  <c r="AB541"/>
  <c r="AB540"/>
  <c r="AB539"/>
  <c r="AB538"/>
  <c r="AB537"/>
  <c r="AB536"/>
  <c r="AB535"/>
  <c r="AB534"/>
  <c r="AB533"/>
  <c r="AB532"/>
  <c r="AB531"/>
  <c r="AB530"/>
  <c r="AB529"/>
  <c r="AB528"/>
  <c r="AB527"/>
  <c r="AB526"/>
  <c r="AB525"/>
  <c r="AB524"/>
  <c r="AB523"/>
  <c r="AB522"/>
  <c r="AB521"/>
  <c r="AB520"/>
  <c r="AB519"/>
  <c r="AB518"/>
  <c r="AB517"/>
  <c r="AB516"/>
  <c r="AB515"/>
  <c r="AB514"/>
  <c r="AB513"/>
  <c r="AB512"/>
  <c r="AB511"/>
  <c r="AB510"/>
  <c r="AB509"/>
  <c r="AB508"/>
  <c r="AB507"/>
  <c r="AB506"/>
  <c r="AB505"/>
  <c r="AB504"/>
  <c r="AB503"/>
  <c r="AB502"/>
  <c r="AB501"/>
  <c r="AB500"/>
  <c r="AB499"/>
  <c r="AB498"/>
  <c r="AB497"/>
  <c r="AB496"/>
  <c r="AB495"/>
  <c r="AB494"/>
  <c r="AB493"/>
  <c r="AB492"/>
  <c r="AB491"/>
  <c r="AB490"/>
  <c r="AB489"/>
  <c r="AB488"/>
  <c r="AB487"/>
  <c r="AB486"/>
  <c r="AB485"/>
  <c r="AB484"/>
  <c r="AB483"/>
  <c r="AB482"/>
  <c r="AB481"/>
  <c r="AB480"/>
  <c r="AB479"/>
  <c r="AB478"/>
  <c r="AB477"/>
  <c r="AB476"/>
  <c r="AB475"/>
  <c r="AB474"/>
  <c r="AB473"/>
  <c r="AB472"/>
  <c r="AB471"/>
  <c r="AB470"/>
  <c r="AB469"/>
  <c r="AB468"/>
  <c r="AB467"/>
  <c r="AB466"/>
  <c r="AB465"/>
  <c r="AB464"/>
  <c r="AB463"/>
  <c r="AB462"/>
  <c r="AB461"/>
  <c r="AB460"/>
  <c r="AB459"/>
  <c r="AB458"/>
  <c r="AB457"/>
  <c r="AB456"/>
  <c r="AB455"/>
  <c r="AB454"/>
  <c r="AB453"/>
  <c r="AB452"/>
  <c r="AB451"/>
  <c r="AB450"/>
  <c r="AB449"/>
  <c r="AB448"/>
  <c r="AB447"/>
  <c r="AB446"/>
  <c r="AB445"/>
  <c r="AB444"/>
  <c r="AB443"/>
  <c r="AB442"/>
  <c r="AB441"/>
  <c r="AB440"/>
  <c r="AB439"/>
  <c r="AB438"/>
  <c r="AB437"/>
  <c r="AB436"/>
  <c r="AB435"/>
  <c r="AB434"/>
  <c r="AB433"/>
  <c r="AB432"/>
  <c r="AB431"/>
  <c r="AB430"/>
  <c r="AB429"/>
  <c r="AB428"/>
  <c r="AB427"/>
  <c r="AB426"/>
  <c r="AB425"/>
  <c r="AB424"/>
  <c r="AB423"/>
  <c r="AB422"/>
  <c r="AB421"/>
  <c r="AB420"/>
  <c r="AB419"/>
  <c r="AB418"/>
  <c r="AB417"/>
  <c r="AB416"/>
  <c r="AB415"/>
  <c r="AB414"/>
  <c r="AB413"/>
  <c r="AB412"/>
  <c r="AB411"/>
  <c r="AB410"/>
  <c r="AB409"/>
  <c r="AB408"/>
  <c r="AB407"/>
  <c r="AB406"/>
  <c r="AB405"/>
  <c r="AB404"/>
  <c r="AB403"/>
  <c r="AB402"/>
  <c r="AB401"/>
  <c r="AB400"/>
  <c r="AB399"/>
  <c r="AB398"/>
  <c r="AB397"/>
  <c r="AB396"/>
  <c r="AB395"/>
  <c r="AB394"/>
  <c r="AB393"/>
  <c r="AB392"/>
  <c r="AB391"/>
  <c r="AB390"/>
  <c r="AB389"/>
  <c r="AB388"/>
  <c r="AB387"/>
  <c r="AB386"/>
  <c r="AB385"/>
  <c r="AB384"/>
  <c r="AB383"/>
  <c r="AB382"/>
  <c r="AB381"/>
  <c r="AB380"/>
  <c r="AB379"/>
  <c r="AB378"/>
  <c r="AB377"/>
  <c r="AB376"/>
  <c r="AB375"/>
  <c r="AB374"/>
  <c r="AB373"/>
  <c r="AB372"/>
  <c r="AB371"/>
  <c r="AB370"/>
  <c r="AB369"/>
  <c r="AB368"/>
  <c r="AB367"/>
  <c r="AB366"/>
  <c r="AB365"/>
  <c r="AB364"/>
  <c r="AB363"/>
  <c r="AB362"/>
  <c r="AB361"/>
  <c r="AB360"/>
  <c r="AB359"/>
  <c r="AB358"/>
  <c r="AB357"/>
  <c r="AB356"/>
  <c r="AB355"/>
  <c r="AB354"/>
  <c r="AB353"/>
  <c r="AB352"/>
  <c r="AB351"/>
  <c r="AB350"/>
  <c r="AB349"/>
  <c r="AB348"/>
  <c r="AB347"/>
  <c r="AB346"/>
  <c r="AB345"/>
  <c r="AB344"/>
  <c r="AB343"/>
  <c r="AB342"/>
  <c r="AB341"/>
  <c r="AB340"/>
  <c r="AB339"/>
  <c r="AB338"/>
  <c r="AB337"/>
  <c r="AB336"/>
  <c r="AB335"/>
  <c r="AB334"/>
  <c r="AB333"/>
  <c r="AB332"/>
  <c r="AB331"/>
  <c r="AB330"/>
  <c r="AB329"/>
  <c r="AB328"/>
  <c r="AB327"/>
  <c r="AB326"/>
  <c r="AB325"/>
  <c r="AB324"/>
  <c r="AB323"/>
  <c r="AB322"/>
  <c r="AB321"/>
  <c r="AB320"/>
  <c r="AB319"/>
  <c r="AB318"/>
  <c r="AB317"/>
  <c r="AB316"/>
  <c r="AB315"/>
  <c r="AB314"/>
  <c r="AB313"/>
  <c r="AB312"/>
  <c r="AB311"/>
  <c r="AB310"/>
  <c r="AB309"/>
  <c r="AB308"/>
  <c r="AB307"/>
  <c r="AB306"/>
  <c r="AB305"/>
  <c r="AB304"/>
  <c r="AB303"/>
  <c r="AB302"/>
  <c r="AB301"/>
  <c r="AB300"/>
  <c r="AB299"/>
  <c r="AB298"/>
  <c r="AB297"/>
  <c r="AB296"/>
  <c r="AB295"/>
  <c r="AB294"/>
  <c r="AB293"/>
  <c r="AB292"/>
  <c r="AB291"/>
  <c r="AB290"/>
  <c r="AB289"/>
  <c r="AB288"/>
  <c r="AB287"/>
  <c r="AB286"/>
  <c r="AB285"/>
  <c r="AB284"/>
  <c r="AB283"/>
  <c r="AB282"/>
  <c r="AB281"/>
  <c r="AB280"/>
  <c r="AB279"/>
  <c r="AB278"/>
  <c r="AB277"/>
  <c r="AB276"/>
  <c r="AB275"/>
  <c r="AB274"/>
  <c r="AB273"/>
  <c r="AB272"/>
  <c r="AB271"/>
  <c r="AB270"/>
  <c r="AB269"/>
  <c r="AB268"/>
  <c r="AB267"/>
  <c r="AB266"/>
  <c r="AB265"/>
  <c r="AB264"/>
  <c r="AB263"/>
  <c r="AB262"/>
  <c r="AB261"/>
  <c r="AB260"/>
  <c r="AB259"/>
  <c r="AB258"/>
  <c r="AB257"/>
  <c r="AB256"/>
  <c r="AB255"/>
  <c r="AB254"/>
  <c r="AB253"/>
  <c r="AB252"/>
  <c r="AB251"/>
  <c r="AB250"/>
  <c r="AB249"/>
  <c r="AB248"/>
  <c r="AB247"/>
  <c r="AB246"/>
  <c r="AB245"/>
  <c r="AB244"/>
  <c r="AB243"/>
  <c r="AB242"/>
  <c r="AB241"/>
  <c r="AB240"/>
  <c r="AB239"/>
  <c r="AB238"/>
  <c r="AB237"/>
  <c r="AB236"/>
  <c r="AB235"/>
  <c r="AB234"/>
  <c r="AB233"/>
  <c r="AB232"/>
  <c r="AB231"/>
  <c r="AB230"/>
  <c r="AB229"/>
  <c r="AB228"/>
  <c r="AB227"/>
  <c r="AB226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6"/>
  <c r="AB205"/>
  <c r="AB204"/>
  <c r="AB203"/>
  <c r="AB202"/>
  <c r="AB201"/>
  <c r="AB200"/>
  <c r="AB199"/>
  <c r="AB198"/>
  <c r="AB197"/>
  <c r="AB196"/>
  <c r="AB195"/>
  <c r="AB194"/>
  <c r="AB193"/>
  <c r="AB192"/>
  <c r="AB191"/>
  <c r="AB190"/>
  <c r="AB189"/>
  <c r="AB188"/>
  <c r="AB187"/>
  <c r="AB186"/>
  <c r="AB185"/>
  <c r="AB184"/>
  <c r="AB183"/>
  <c r="AB182"/>
  <c r="AB181"/>
  <c r="AB180"/>
  <c r="AB179"/>
  <c r="AB178"/>
  <c r="AB177"/>
  <c r="AB176"/>
  <c r="AB175"/>
  <c r="AB174"/>
  <c r="AB173"/>
  <c r="AB172"/>
  <c r="AB171"/>
  <c r="AB170"/>
  <c r="AB169"/>
  <c r="AB168"/>
  <c r="AB167"/>
  <c r="AB166"/>
  <c r="AB165"/>
  <c r="AB164"/>
  <c r="AB163"/>
  <c r="AB162"/>
  <c r="AB161"/>
  <c r="AB160"/>
  <c r="AB159"/>
  <c r="AB158"/>
  <c r="AB157"/>
  <c r="AB156"/>
  <c r="AB155"/>
  <c r="AB154"/>
  <c r="AB153"/>
  <c r="AB152"/>
  <c r="AB151"/>
  <c r="AB150"/>
  <c r="AB149"/>
  <c r="AB148"/>
  <c r="AB147"/>
  <c r="AB146"/>
  <c r="AB145"/>
  <c r="AB144"/>
  <c r="AB143"/>
  <c r="AB142"/>
  <c r="AB141"/>
  <c r="AB140"/>
  <c r="AB139"/>
  <c r="AB138"/>
  <c r="AB137"/>
  <c r="AB136"/>
  <c r="AB135"/>
  <c r="AB134"/>
  <c r="AB133"/>
  <c r="AB132"/>
  <c r="AB131"/>
  <c r="AB130"/>
  <c r="AB129"/>
  <c r="AB128"/>
  <c r="AB127"/>
  <c r="AB126"/>
  <c r="AB125"/>
  <c r="AB124"/>
  <c r="AB123"/>
  <c r="AB122"/>
  <c r="AB121"/>
  <c r="AB120"/>
  <c r="AB119"/>
  <c r="AB118"/>
  <c r="AB117"/>
  <c r="AB116"/>
  <c r="AB115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7"/>
  <c r="AB96"/>
  <c r="AB95"/>
  <c r="AB94"/>
  <c r="AB93"/>
  <c r="AB92"/>
  <c r="AB91"/>
  <c r="AB90"/>
  <c r="AB89"/>
  <c r="AB88"/>
  <c r="AB87"/>
  <c r="AB86"/>
  <c r="AB85"/>
  <c r="AB84"/>
  <c r="AB83"/>
  <c r="AB82"/>
  <c r="AB81"/>
  <c r="AB80"/>
  <c r="AB79"/>
  <c r="AB78"/>
  <c r="AB77"/>
  <c r="AB76"/>
  <c r="AB75"/>
  <c r="AB74"/>
  <c r="AB73"/>
  <c r="AB72"/>
  <c r="AB71"/>
  <c r="AB70"/>
  <c r="AB69"/>
  <c r="AB68"/>
  <c r="AB67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7"/>
  <c r="AB46"/>
  <c r="AB45"/>
  <c r="AB44"/>
  <c r="AB43"/>
  <c r="AB42"/>
  <c r="AB41"/>
  <c r="AB40"/>
  <c r="AB39"/>
  <c r="AB38"/>
  <c r="AB37"/>
  <c r="AB36"/>
  <c r="AB35"/>
  <c r="AB34"/>
  <c r="AB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5"/>
  <c r="W5"/>
  <c r="X5"/>
  <c r="Y5"/>
  <c r="Z5"/>
  <c r="AA5"/>
  <c r="AL5"/>
  <c r="AM5"/>
  <c r="AN5"/>
  <c r="AO5"/>
  <c r="AP5"/>
  <c r="AZ5"/>
  <c r="BA5"/>
  <c r="BB5"/>
  <c r="BC5"/>
  <c r="BD5"/>
  <c r="BN5"/>
  <c r="BO5"/>
  <c r="BP5"/>
  <c r="BQ5"/>
  <c r="BR5"/>
  <c r="CB5"/>
  <c r="CC5"/>
  <c r="CD5"/>
  <c r="CE5"/>
  <c r="CF5"/>
  <c r="CP5"/>
  <c r="CQ5"/>
  <c r="CR5"/>
  <c r="CS5"/>
  <c r="CT5"/>
  <c r="DD5"/>
  <c r="DE5"/>
  <c r="DF5"/>
  <c r="DG5"/>
  <c r="DH5"/>
  <c r="DR5"/>
  <c r="DS5"/>
  <c r="DT5"/>
  <c r="DU5"/>
  <c r="DV5"/>
  <c r="EF5"/>
  <c r="EG5"/>
  <c r="EH5"/>
  <c r="EI5"/>
  <c r="EJ5"/>
  <c r="ET5"/>
  <c r="EU5"/>
  <c r="EV5"/>
  <c r="EW5"/>
  <c r="EX5"/>
  <c r="AT550"/>
  <c r="AT549"/>
  <c r="AT548"/>
  <c r="AT547"/>
  <c r="AT546"/>
  <c r="AT545"/>
  <c r="AT544"/>
  <c r="AT543"/>
  <c r="AT542"/>
  <c r="AT541"/>
  <c r="AT540"/>
  <c r="AT539"/>
  <c r="AT538"/>
  <c r="AT537"/>
  <c r="AT536"/>
  <c r="AT535"/>
  <c r="AT534"/>
  <c r="AT533"/>
  <c r="AT532"/>
  <c r="AT531"/>
  <c r="AT530"/>
  <c r="AT529"/>
  <c r="AT528"/>
  <c r="AT527"/>
  <c r="AT526"/>
  <c r="AT525"/>
  <c r="AT524"/>
  <c r="AT523"/>
  <c r="AT522"/>
  <c r="AT521"/>
  <c r="AT520"/>
  <c r="AT519"/>
  <c r="AT518"/>
  <c r="AT517"/>
  <c r="AT516"/>
  <c r="AT515"/>
  <c r="AT514"/>
  <c r="AT513"/>
  <c r="AT512"/>
  <c r="AT511"/>
  <c r="AT510"/>
  <c r="AT509"/>
  <c r="AT508"/>
  <c r="AT507"/>
  <c r="AT506"/>
  <c r="AT505"/>
  <c r="AT504"/>
  <c r="AT503"/>
  <c r="AT502"/>
  <c r="AT501"/>
  <c r="AT500"/>
  <c r="AT499"/>
  <c r="AT498"/>
  <c r="AT497"/>
  <c r="AT496"/>
  <c r="AT495"/>
  <c r="AT494"/>
  <c r="AT493"/>
  <c r="AT492"/>
  <c r="AT491"/>
  <c r="AT490"/>
  <c r="AT489"/>
  <c r="AT488"/>
  <c r="AT487"/>
  <c r="AT486"/>
  <c r="AT485"/>
  <c r="AT484"/>
  <c r="AT483"/>
  <c r="AT482"/>
  <c r="AT481"/>
  <c r="AT480"/>
  <c r="AT479"/>
  <c r="AT478"/>
  <c r="AT477"/>
  <c r="AT476"/>
  <c r="AT475"/>
  <c r="AT474"/>
  <c r="AT473"/>
  <c r="AT472"/>
  <c r="AT471"/>
  <c r="AT470"/>
  <c r="AT469"/>
  <c r="AT468"/>
  <c r="AT467"/>
  <c r="AT466"/>
  <c r="AT465"/>
  <c r="AT464"/>
  <c r="AT463"/>
  <c r="AT462"/>
  <c r="AT461"/>
  <c r="AT460"/>
  <c r="AT459"/>
  <c r="AT458"/>
  <c r="AT457"/>
  <c r="AT456"/>
  <c r="AT455"/>
  <c r="AT454"/>
  <c r="AT453"/>
  <c r="AT452"/>
  <c r="AT451"/>
  <c r="AT450"/>
  <c r="AT449"/>
  <c r="AT448"/>
  <c r="AT447"/>
  <c r="AT446"/>
  <c r="AT445"/>
  <c r="AT444"/>
  <c r="AT443"/>
  <c r="AT442"/>
  <c r="AT441"/>
  <c r="AT440"/>
  <c r="AT439"/>
  <c r="AT438"/>
  <c r="AT437"/>
  <c r="AT436"/>
  <c r="AT435"/>
  <c r="AT434"/>
  <c r="AT433"/>
  <c r="AT432"/>
  <c r="AT431"/>
  <c r="AT430"/>
  <c r="AT429"/>
  <c r="AT428"/>
  <c r="AT427"/>
  <c r="AT426"/>
  <c r="AT425"/>
  <c r="AT424"/>
  <c r="AT423"/>
  <c r="AT422"/>
  <c r="AT421"/>
  <c r="AT420"/>
  <c r="AT419"/>
  <c r="AT418"/>
  <c r="AT417"/>
  <c r="AT416"/>
  <c r="AT415"/>
  <c r="AT414"/>
  <c r="AT413"/>
  <c r="AT412"/>
  <c r="AT411"/>
  <c r="AT410"/>
  <c r="AT409"/>
  <c r="AT408"/>
  <c r="AT407"/>
  <c r="AT406"/>
  <c r="AT405"/>
  <c r="AT404"/>
  <c r="AT403"/>
  <c r="AT402"/>
  <c r="AT401"/>
  <c r="AT400"/>
  <c r="AT399"/>
  <c r="AT398"/>
  <c r="AT397"/>
  <c r="AT396"/>
  <c r="AT395"/>
  <c r="AT394"/>
  <c r="AT393"/>
  <c r="AT392"/>
  <c r="AT391"/>
  <c r="AT390"/>
  <c r="AT389"/>
  <c r="AT388"/>
  <c r="AT387"/>
  <c r="AT386"/>
  <c r="AT385"/>
  <c r="AT384"/>
  <c r="AT383"/>
  <c r="AT382"/>
  <c r="AT381"/>
  <c r="AT380"/>
  <c r="AT379"/>
  <c r="AT378"/>
  <c r="AT377"/>
  <c r="AT376"/>
  <c r="AT375"/>
  <c r="AT374"/>
  <c r="AT373"/>
  <c r="AT372"/>
  <c r="AT371"/>
  <c r="AT370"/>
  <c r="AT369"/>
  <c r="AT368"/>
  <c r="AT367"/>
  <c r="AT366"/>
  <c r="AT365"/>
  <c r="AT364"/>
  <c r="AT363"/>
  <c r="AT362"/>
  <c r="AT361"/>
  <c r="AT360"/>
  <c r="AT359"/>
  <c r="AT358"/>
  <c r="AT357"/>
  <c r="AT356"/>
  <c r="AT355"/>
  <c r="AT354"/>
  <c r="AT353"/>
  <c r="AT352"/>
  <c r="AT351"/>
  <c r="AT350"/>
  <c r="AT349"/>
  <c r="AT348"/>
  <c r="AT347"/>
  <c r="AT346"/>
  <c r="AT345"/>
  <c r="AT344"/>
  <c r="AT343"/>
  <c r="AT342"/>
  <c r="AT341"/>
  <c r="AT340"/>
  <c r="AT339"/>
  <c r="AT338"/>
  <c r="AT337"/>
  <c r="AT336"/>
  <c r="AT335"/>
  <c r="AT334"/>
  <c r="AT333"/>
  <c r="AT332"/>
  <c r="AT331"/>
  <c r="AT330"/>
  <c r="AT329"/>
  <c r="AT328"/>
  <c r="AT327"/>
  <c r="AT326"/>
  <c r="AT325"/>
  <c r="AT324"/>
  <c r="AT323"/>
  <c r="AT322"/>
  <c r="AT321"/>
  <c r="AT320"/>
  <c r="AT319"/>
  <c r="AT318"/>
  <c r="AT317"/>
  <c r="AT316"/>
  <c r="AT315"/>
  <c r="AT314"/>
  <c r="AT313"/>
  <c r="AT312"/>
  <c r="AT311"/>
  <c r="AT310"/>
  <c r="AT309"/>
  <c r="AT308"/>
  <c r="AT307"/>
  <c r="AT306"/>
  <c r="AT305"/>
  <c r="AT304"/>
  <c r="AT303"/>
  <c r="AT302"/>
  <c r="AT301"/>
  <c r="AT300"/>
  <c r="AT299"/>
  <c r="AT298"/>
  <c r="AT297"/>
  <c r="AT296"/>
  <c r="AT295"/>
  <c r="AT294"/>
  <c r="AT293"/>
  <c r="AT292"/>
  <c r="AT291"/>
  <c r="AT290"/>
  <c r="AT289"/>
  <c r="AT288"/>
  <c r="AT287"/>
  <c r="AT286"/>
  <c r="AT285"/>
  <c r="AT284"/>
  <c r="AT283"/>
  <c r="AT282"/>
  <c r="AT281"/>
  <c r="AT280"/>
  <c r="AT279"/>
  <c r="AT278"/>
  <c r="AT277"/>
  <c r="AT276"/>
  <c r="AT275"/>
  <c r="AT274"/>
  <c r="AT273"/>
  <c r="AT272"/>
  <c r="AT271"/>
  <c r="AT270"/>
  <c r="AT269"/>
  <c r="AT268"/>
  <c r="AT267"/>
  <c r="AT266"/>
  <c r="AT265"/>
  <c r="AT264"/>
  <c r="AT263"/>
  <c r="AT262"/>
  <c r="AT261"/>
  <c r="AT260"/>
  <c r="AT259"/>
  <c r="AT258"/>
  <c r="AT257"/>
  <c r="AT256"/>
  <c r="AT255"/>
  <c r="AT254"/>
  <c r="AT253"/>
  <c r="AT252"/>
  <c r="AT251"/>
  <c r="AT250"/>
  <c r="AT249"/>
  <c r="AT248"/>
  <c r="AT247"/>
  <c r="AT246"/>
  <c r="AT245"/>
  <c r="AT244"/>
  <c r="AT243"/>
  <c r="AT242"/>
  <c r="AT241"/>
  <c r="AT240"/>
  <c r="AT239"/>
  <c r="AT238"/>
  <c r="AT237"/>
  <c r="AT236"/>
  <c r="AT235"/>
  <c r="AT234"/>
  <c r="AT233"/>
  <c r="AT232"/>
  <c r="AT231"/>
  <c r="AT230"/>
  <c r="AT229"/>
  <c r="AT228"/>
  <c r="AT227"/>
  <c r="AT226"/>
  <c r="AT225"/>
  <c r="AT224"/>
  <c r="AT223"/>
  <c r="AT222"/>
  <c r="AT221"/>
  <c r="AT220"/>
  <c r="AT219"/>
  <c r="AT218"/>
  <c r="AT217"/>
  <c r="AT216"/>
  <c r="AT215"/>
  <c r="AT214"/>
  <c r="AT213"/>
  <c r="AT212"/>
  <c r="AT211"/>
  <c r="AT210"/>
  <c r="AT209"/>
  <c r="AT208"/>
  <c r="AT207"/>
  <c r="AT206"/>
  <c r="AT205"/>
  <c r="AT204"/>
  <c r="AT203"/>
  <c r="AT202"/>
  <c r="AT201"/>
  <c r="AT200"/>
  <c r="AT199"/>
  <c r="AT198"/>
  <c r="AT197"/>
  <c r="AT196"/>
  <c r="AT195"/>
  <c r="AT194"/>
  <c r="AT193"/>
  <c r="AT192"/>
  <c r="AT191"/>
  <c r="AT190"/>
  <c r="AT189"/>
  <c r="AT188"/>
  <c r="AT187"/>
  <c r="AT186"/>
  <c r="AT185"/>
  <c r="AT184"/>
  <c r="AT183"/>
  <c r="AT182"/>
  <c r="AT181"/>
  <c r="AT180"/>
  <c r="AT179"/>
  <c r="AT178"/>
  <c r="AT177"/>
  <c r="AT176"/>
  <c r="AT175"/>
  <c r="AT174"/>
  <c r="AT173"/>
  <c r="AT172"/>
  <c r="AT171"/>
  <c r="AT170"/>
  <c r="AT169"/>
  <c r="AT168"/>
  <c r="AT167"/>
  <c r="AT166"/>
  <c r="AT165"/>
  <c r="AT164"/>
  <c r="AT163"/>
  <c r="AT162"/>
  <c r="AT161"/>
  <c r="AT160"/>
  <c r="AT159"/>
  <c r="AT158"/>
  <c r="AT157"/>
  <c r="AT156"/>
  <c r="AT155"/>
  <c r="AT154"/>
  <c r="AT153"/>
  <c r="AT152"/>
  <c r="AT151"/>
  <c r="AT150"/>
  <c r="AT149"/>
  <c r="AT148"/>
  <c r="AT147"/>
  <c r="AT146"/>
  <c r="AT145"/>
  <c r="AT144"/>
  <c r="AT143"/>
  <c r="AT142"/>
  <c r="AT141"/>
  <c r="AT140"/>
  <c r="AT139"/>
  <c r="AT138"/>
  <c r="AT137"/>
  <c r="AT136"/>
  <c r="AT135"/>
  <c r="AT134"/>
  <c r="AT133"/>
  <c r="AT132"/>
  <c r="AT131"/>
  <c r="AT130"/>
  <c r="AT129"/>
  <c r="AT128"/>
  <c r="AT127"/>
  <c r="AT126"/>
  <c r="AT125"/>
  <c r="AT124"/>
  <c r="AT123"/>
  <c r="AT122"/>
  <c r="AT121"/>
  <c r="AT120"/>
  <c r="AT119"/>
  <c r="AT118"/>
  <c r="AT117"/>
  <c r="AT116"/>
  <c r="AT115"/>
  <c r="AT114"/>
  <c r="AT113"/>
  <c r="AT112"/>
  <c r="AT111"/>
  <c r="AT110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T82"/>
  <c r="AT81"/>
  <c r="AT80"/>
  <c r="AT79"/>
  <c r="AT78"/>
  <c r="AT77"/>
  <c r="AT76"/>
  <c r="AT75"/>
  <c r="AT74"/>
  <c r="AT73"/>
  <c r="AT72"/>
  <c r="AT71"/>
  <c r="AT70"/>
  <c r="AT69"/>
  <c r="AT68"/>
  <c r="AT67"/>
  <c r="AT66"/>
  <c r="AT65"/>
  <c r="AT64"/>
  <c r="AT63"/>
  <c r="AT62"/>
  <c r="AT61"/>
  <c r="AT60"/>
  <c r="AT59"/>
  <c r="AT58"/>
  <c r="AT57"/>
  <c r="AT56"/>
  <c r="AT55"/>
  <c r="AT54"/>
  <c r="AT53"/>
  <c r="AT52"/>
  <c r="AT51"/>
  <c r="AT50"/>
  <c r="AT49"/>
  <c r="AT48"/>
  <c r="AT47"/>
  <c r="FA550"/>
  <c r="FA549"/>
  <c r="FA548"/>
  <c r="FA547"/>
  <c r="FA546"/>
  <c r="FA545"/>
  <c r="FA544"/>
  <c r="FA543"/>
  <c r="FA542"/>
  <c r="FA541"/>
  <c r="FA540"/>
  <c r="FA539"/>
  <c r="FA538"/>
  <c r="FA537"/>
  <c r="FA536"/>
  <c r="FA535"/>
  <c r="FA534"/>
  <c r="FA533"/>
  <c r="FA532"/>
  <c r="FA531"/>
  <c r="FA530"/>
  <c r="FA529"/>
  <c r="FA528"/>
  <c r="FA527"/>
  <c r="FA526"/>
  <c r="FA525"/>
  <c r="FA524"/>
  <c r="FA523"/>
  <c r="FA522"/>
  <c r="FA521"/>
  <c r="FA520"/>
  <c r="FA519"/>
  <c r="FA518"/>
  <c r="FA517"/>
  <c r="FA516"/>
  <c r="FA515"/>
  <c r="FA514"/>
  <c r="FA513"/>
  <c r="FA512"/>
  <c r="FA511"/>
  <c r="FA510"/>
  <c r="FA509"/>
  <c r="FA508"/>
  <c r="FA507"/>
  <c r="FA506"/>
  <c r="FA505"/>
  <c r="FA504"/>
  <c r="FA503"/>
  <c r="FA502"/>
  <c r="FA501"/>
  <c r="FA500"/>
  <c r="FA499"/>
  <c r="FA498"/>
  <c r="FA497"/>
  <c r="FA496"/>
  <c r="FA495"/>
  <c r="FA494"/>
  <c r="FA493"/>
  <c r="FA492"/>
  <c r="FA491"/>
  <c r="FA490"/>
  <c r="FA489"/>
  <c r="FA488"/>
  <c r="FA487"/>
  <c r="FA486"/>
  <c r="FA485"/>
  <c r="FA484"/>
  <c r="FA483"/>
  <c r="FA482"/>
  <c r="FA481"/>
  <c r="FA480"/>
  <c r="FA479"/>
  <c r="FA478"/>
  <c r="FA477"/>
  <c r="FA476"/>
  <c r="FA475"/>
  <c r="FA474"/>
  <c r="FA473"/>
  <c r="FA472"/>
  <c r="FA471"/>
  <c r="FA470"/>
  <c r="FA469"/>
  <c r="FA468"/>
  <c r="FA467"/>
  <c r="FA466"/>
  <c r="FA465"/>
  <c r="FA464"/>
  <c r="FA463"/>
  <c r="FA462"/>
  <c r="FA461"/>
  <c r="FA460"/>
  <c r="FA459"/>
  <c r="FA458"/>
  <c r="FA457"/>
  <c r="FA456"/>
  <c r="FA455"/>
  <c r="FA454"/>
  <c r="FA453"/>
  <c r="FA452"/>
  <c r="FA451"/>
  <c r="FA450"/>
  <c r="FA449"/>
  <c r="FA448"/>
  <c r="FA447"/>
  <c r="FA446"/>
  <c r="FA445"/>
  <c r="FA444"/>
  <c r="FA443"/>
  <c r="FA442"/>
  <c r="FA441"/>
  <c r="FA440"/>
  <c r="FA439"/>
  <c r="FA438"/>
  <c r="FA437"/>
  <c r="FA436"/>
  <c r="FA435"/>
  <c r="FA434"/>
  <c r="FA433"/>
  <c r="FA432"/>
  <c r="FA431"/>
  <c r="FA430"/>
  <c r="FA429"/>
  <c r="FA428"/>
  <c r="FA427"/>
  <c r="FA426"/>
  <c r="FA425"/>
  <c r="FA424"/>
  <c r="FA423"/>
  <c r="FA422"/>
  <c r="FA421"/>
  <c r="FA420"/>
  <c r="FA419"/>
  <c r="FA418"/>
  <c r="FA417"/>
  <c r="FA416"/>
  <c r="FA415"/>
  <c r="FA414"/>
  <c r="FA413"/>
  <c r="FA412"/>
  <c r="FA411"/>
  <c r="FA410"/>
  <c r="FA409"/>
  <c r="FA408"/>
  <c r="FA407"/>
  <c r="FA406"/>
  <c r="FA405"/>
  <c r="FA404"/>
  <c r="FA403"/>
  <c r="FA402"/>
  <c r="FA401"/>
  <c r="FA400"/>
  <c r="FA399"/>
  <c r="FA398"/>
  <c r="FA397"/>
  <c r="FA396"/>
  <c r="FA395"/>
  <c r="FA394"/>
  <c r="FA393"/>
  <c r="FA392"/>
  <c r="FA391"/>
  <c r="FA390"/>
  <c r="FA389"/>
  <c r="FA388"/>
  <c r="FA387"/>
  <c r="FA386"/>
  <c r="FA385"/>
  <c r="FA384"/>
  <c r="FA383"/>
  <c r="FA382"/>
  <c r="FA381"/>
  <c r="FA380"/>
  <c r="FA379"/>
  <c r="FA378"/>
  <c r="FA377"/>
  <c r="FA376"/>
  <c r="FA375"/>
  <c r="FA374"/>
  <c r="FA373"/>
  <c r="FA372"/>
  <c r="FA371"/>
  <c r="FA370"/>
  <c r="FA369"/>
  <c r="FA368"/>
  <c r="FA367"/>
  <c r="FA366"/>
  <c r="FA365"/>
  <c r="FA364"/>
  <c r="FA363"/>
  <c r="FA362"/>
  <c r="FA361"/>
  <c r="FA360"/>
  <c r="FA359"/>
  <c r="FA358"/>
  <c r="FA357"/>
  <c r="FA356"/>
  <c r="FA355"/>
  <c r="FA354"/>
  <c r="FA353"/>
  <c r="FA352"/>
  <c r="FA351"/>
  <c r="FA350"/>
  <c r="FA349"/>
  <c r="FA348"/>
  <c r="FA347"/>
  <c r="FA346"/>
  <c r="FA345"/>
  <c r="FA344"/>
  <c r="FA343"/>
  <c r="FA342"/>
  <c r="FA341"/>
  <c r="FA340"/>
  <c r="FA339"/>
  <c r="FA338"/>
  <c r="FA337"/>
  <c r="FA336"/>
  <c r="FA335"/>
  <c r="FA334"/>
  <c r="FA333"/>
  <c r="FA332"/>
  <c r="FA331"/>
  <c r="FA330"/>
  <c r="FA329"/>
  <c r="FA328"/>
  <c r="FA327"/>
  <c r="FA326"/>
  <c r="FA325"/>
  <c r="FA324"/>
  <c r="FA323"/>
  <c r="FA322"/>
  <c r="FA321"/>
  <c r="FA320"/>
  <c r="FA319"/>
  <c r="FA318"/>
  <c r="FA317"/>
  <c r="FA316"/>
  <c r="FA315"/>
  <c r="FA314"/>
  <c r="FA313"/>
  <c r="FA312"/>
  <c r="FA311"/>
  <c r="FA310"/>
  <c r="FA309"/>
  <c r="FA308"/>
  <c r="FA307"/>
  <c r="FA306"/>
  <c r="FA305"/>
  <c r="FA304"/>
  <c r="FA303"/>
  <c r="FA302"/>
  <c r="FA301"/>
  <c r="FA300"/>
  <c r="FA299"/>
  <c r="FA298"/>
  <c r="FA297"/>
  <c r="FA296"/>
  <c r="FA295"/>
  <c r="FA294"/>
  <c r="FA293"/>
  <c r="FA292"/>
  <c r="FA291"/>
  <c r="FA290"/>
  <c r="FA289"/>
  <c r="FA288"/>
  <c r="FA287"/>
  <c r="FA286"/>
  <c r="FA285"/>
  <c r="FA284"/>
  <c r="FA283"/>
  <c r="FA282"/>
  <c r="FA281"/>
  <c r="FA280"/>
  <c r="FA279"/>
  <c r="FA278"/>
  <c r="FA277"/>
  <c r="FA276"/>
  <c r="FA275"/>
  <c r="FA274"/>
  <c r="FA273"/>
  <c r="FA272"/>
  <c r="FA271"/>
  <c r="FA270"/>
  <c r="FA269"/>
  <c r="FA268"/>
  <c r="FA267"/>
  <c r="FA266"/>
  <c r="FA265"/>
  <c r="FA264"/>
  <c r="FA263"/>
  <c r="FA262"/>
  <c r="FA261"/>
  <c r="FA260"/>
  <c r="FA259"/>
  <c r="FA258"/>
  <c r="FA257"/>
  <c r="FA256"/>
  <c r="FA255"/>
  <c r="FA254"/>
  <c r="FA253"/>
  <c r="FA252"/>
  <c r="FA251"/>
  <c r="FA250"/>
  <c r="FA249"/>
  <c r="FA248"/>
  <c r="FA247"/>
  <c r="FA246"/>
  <c r="FA245"/>
  <c r="FA244"/>
  <c r="FA243"/>
  <c r="FA242"/>
  <c r="FA241"/>
  <c r="FA240"/>
  <c r="FA239"/>
  <c r="FA238"/>
  <c r="FA237"/>
  <c r="FA236"/>
  <c r="FA235"/>
  <c r="FA234"/>
  <c r="FA233"/>
  <c r="FA232"/>
  <c r="FA231"/>
  <c r="FA230"/>
  <c r="FA229"/>
  <c r="FA228"/>
  <c r="FA227"/>
  <c r="FA226"/>
  <c r="FA225"/>
  <c r="FA224"/>
  <c r="FA223"/>
  <c r="FA222"/>
  <c r="FA221"/>
  <c r="FA220"/>
  <c r="FA219"/>
  <c r="FA218"/>
  <c r="FA217"/>
  <c r="FA216"/>
  <c r="FA215"/>
  <c r="FA214"/>
  <c r="FA213"/>
  <c r="FA212"/>
  <c r="FA211"/>
  <c r="FA210"/>
  <c r="FA209"/>
  <c r="FA208"/>
  <c r="FA207"/>
  <c r="FA206"/>
  <c r="FA205"/>
  <c r="FA204"/>
  <c r="FA203"/>
  <c r="FA202"/>
  <c r="FA201"/>
  <c r="FA200"/>
  <c r="FA199"/>
  <c r="FA198"/>
  <c r="FA197"/>
  <c r="FA196"/>
  <c r="FA195"/>
  <c r="FA194"/>
  <c r="FA193"/>
  <c r="FA192"/>
  <c r="FA191"/>
  <c r="FA190"/>
  <c r="FA189"/>
  <c r="FA188"/>
  <c r="FA187"/>
  <c r="FA186"/>
  <c r="FA185"/>
  <c r="FA184"/>
  <c r="FA183"/>
  <c r="FA182"/>
  <c r="FA181"/>
  <c r="FA180"/>
  <c r="FA179"/>
  <c r="FA178"/>
  <c r="FA177"/>
  <c r="FA176"/>
  <c r="FA175"/>
  <c r="FA174"/>
  <c r="FA173"/>
  <c r="FA172"/>
  <c r="FA171"/>
  <c r="FA170"/>
  <c r="FA169"/>
  <c r="FA168"/>
  <c r="FA167"/>
  <c r="FA166"/>
  <c r="FA165"/>
  <c r="FA164"/>
  <c r="FA163"/>
  <c r="FA162"/>
  <c r="FA161"/>
  <c r="FA160"/>
  <c r="FA159"/>
  <c r="FA158"/>
  <c r="FA157"/>
  <c r="FA156"/>
  <c r="FA155"/>
  <c r="FA154"/>
  <c r="FA153"/>
  <c r="FA152"/>
  <c r="FA151"/>
  <c r="FA150"/>
  <c r="FA149"/>
  <c r="FA148"/>
  <c r="FA147"/>
  <c r="FA146"/>
  <c r="FA145"/>
  <c r="FA144"/>
  <c r="FA143"/>
  <c r="FA142"/>
  <c r="FA141"/>
  <c r="FA140"/>
  <c r="FA139"/>
  <c r="FA138"/>
  <c r="FA137"/>
  <c r="FA136"/>
  <c r="FA135"/>
  <c r="FA134"/>
  <c r="FA133"/>
  <c r="FA132"/>
  <c r="FA131"/>
  <c r="FA130"/>
  <c r="FA129"/>
  <c r="FA128"/>
  <c r="FA127"/>
  <c r="FA126"/>
  <c r="FA125"/>
  <c r="FA124"/>
  <c r="FA123"/>
  <c r="FA122"/>
  <c r="FA121"/>
  <c r="FA120"/>
  <c r="FA119"/>
  <c r="FA118"/>
  <c r="FA117"/>
  <c r="FA116"/>
  <c r="FA115"/>
  <c r="FA114"/>
  <c r="FA113"/>
  <c r="FA112"/>
  <c r="FA111"/>
  <c r="FA110"/>
  <c r="FA109"/>
  <c r="FA108"/>
  <c r="FA107"/>
  <c r="FA106"/>
  <c r="FA105"/>
  <c r="FA104"/>
  <c r="FA103"/>
  <c r="FA102"/>
  <c r="FA101"/>
  <c r="FA100"/>
  <c r="FA99"/>
  <c r="FA98"/>
  <c r="FA97"/>
  <c r="FA96"/>
  <c r="FA95"/>
  <c r="FA94"/>
  <c r="FA93"/>
  <c r="FA92"/>
  <c r="FA91"/>
  <c r="FA90"/>
  <c r="FA89"/>
  <c r="FA88"/>
  <c r="FA87"/>
  <c r="FA86"/>
  <c r="FA85"/>
  <c r="FA84"/>
  <c r="FA83"/>
  <c r="FA82"/>
  <c r="FA81"/>
  <c r="FA80"/>
  <c r="FA79"/>
  <c r="FA78"/>
  <c r="FA77"/>
  <c r="FA76"/>
  <c r="FA75"/>
  <c r="FA74"/>
  <c r="FA73"/>
  <c r="FA72"/>
  <c r="FA71"/>
  <c r="FA70"/>
  <c r="FA69"/>
  <c r="FA68"/>
  <c r="FA67"/>
  <c r="FA66"/>
  <c r="FA65"/>
  <c r="FA64"/>
  <c r="FA63"/>
  <c r="FA62"/>
  <c r="FA61"/>
  <c r="FA60"/>
  <c r="FA59"/>
  <c r="FA58"/>
  <c r="FA57"/>
  <c r="FA56"/>
  <c r="FA55"/>
  <c r="FA54"/>
  <c r="FA53"/>
  <c r="FA52"/>
  <c r="FA51"/>
  <c r="FA50"/>
  <c r="FA49"/>
  <c r="FA48"/>
  <c r="FA47"/>
  <c r="EM550"/>
  <c r="EM549"/>
  <c r="EM548"/>
  <c r="EM547"/>
  <c r="EM546"/>
  <c r="EM545"/>
  <c r="EM544"/>
  <c r="EM543"/>
  <c r="EM542"/>
  <c r="EM541"/>
  <c r="EM540"/>
  <c r="EM539"/>
  <c r="EM538"/>
  <c r="EM537"/>
  <c r="EM536"/>
  <c r="EM535"/>
  <c r="EM534"/>
  <c r="EM533"/>
  <c r="EM532"/>
  <c r="EM531"/>
  <c r="EM530"/>
  <c r="EM529"/>
  <c r="EM528"/>
  <c r="EM527"/>
  <c r="EM526"/>
  <c r="EM525"/>
  <c r="EM524"/>
  <c r="EM523"/>
  <c r="EM522"/>
  <c r="EM521"/>
  <c r="EM520"/>
  <c r="EM519"/>
  <c r="EM518"/>
  <c r="EM517"/>
  <c r="EM516"/>
  <c r="EM515"/>
  <c r="EM514"/>
  <c r="EM513"/>
  <c r="EM512"/>
  <c r="EM511"/>
  <c r="EM510"/>
  <c r="EM509"/>
  <c r="EM508"/>
  <c r="EM507"/>
  <c r="EM506"/>
  <c r="EM505"/>
  <c r="EM504"/>
  <c r="EM503"/>
  <c r="EM502"/>
  <c r="EM501"/>
  <c r="EM500"/>
  <c r="EM499"/>
  <c r="EM498"/>
  <c r="EM497"/>
  <c r="EM496"/>
  <c r="EM495"/>
  <c r="EM494"/>
  <c r="EM493"/>
  <c r="EM492"/>
  <c r="EM491"/>
  <c r="EM490"/>
  <c r="EM489"/>
  <c r="EM488"/>
  <c r="EM487"/>
  <c r="EM486"/>
  <c r="EM485"/>
  <c r="EM484"/>
  <c r="EM483"/>
  <c r="EM482"/>
  <c r="EM481"/>
  <c r="EM480"/>
  <c r="EM479"/>
  <c r="EM478"/>
  <c r="EM477"/>
  <c r="EM476"/>
  <c r="EM475"/>
  <c r="EM474"/>
  <c r="EM473"/>
  <c r="EM472"/>
  <c r="EM471"/>
  <c r="EM470"/>
  <c r="EM469"/>
  <c r="EM468"/>
  <c r="EM467"/>
  <c r="EM466"/>
  <c r="EM465"/>
  <c r="EM464"/>
  <c r="EM463"/>
  <c r="EM462"/>
  <c r="EM461"/>
  <c r="EM460"/>
  <c r="EM459"/>
  <c r="EM458"/>
  <c r="EM457"/>
  <c r="EM456"/>
  <c r="EM455"/>
  <c r="EM454"/>
  <c r="EM453"/>
  <c r="EM452"/>
  <c r="EM451"/>
  <c r="EM450"/>
  <c r="EM449"/>
  <c r="EM448"/>
  <c r="EM447"/>
  <c r="EM446"/>
  <c r="EM445"/>
  <c r="EM444"/>
  <c r="EM443"/>
  <c r="EM442"/>
  <c r="EM441"/>
  <c r="EM440"/>
  <c r="EM439"/>
  <c r="EM438"/>
  <c r="EM437"/>
  <c r="EM436"/>
  <c r="EM435"/>
  <c r="EM434"/>
  <c r="EM433"/>
  <c r="EM432"/>
  <c r="EM431"/>
  <c r="EM430"/>
  <c r="EM429"/>
  <c r="EM428"/>
  <c r="EM427"/>
  <c r="EM426"/>
  <c r="EM425"/>
  <c r="EM424"/>
  <c r="EM423"/>
  <c r="EM422"/>
  <c r="EM421"/>
  <c r="EM420"/>
  <c r="EM419"/>
  <c r="EM418"/>
  <c r="EM417"/>
  <c r="EM416"/>
  <c r="EM415"/>
  <c r="EM414"/>
  <c r="EM413"/>
  <c r="EM412"/>
  <c r="EM411"/>
  <c r="EM410"/>
  <c r="EM409"/>
  <c r="EM408"/>
  <c r="EM407"/>
  <c r="EM406"/>
  <c r="EM405"/>
  <c r="EM404"/>
  <c r="EM403"/>
  <c r="EM402"/>
  <c r="EM401"/>
  <c r="EM400"/>
  <c r="EM399"/>
  <c r="EM398"/>
  <c r="EM397"/>
  <c r="EM396"/>
  <c r="EM395"/>
  <c r="EM394"/>
  <c r="EM393"/>
  <c r="EM392"/>
  <c r="EM391"/>
  <c r="EM390"/>
  <c r="EM389"/>
  <c r="EM388"/>
  <c r="EM387"/>
  <c r="EM386"/>
  <c r="EM385"/>
  <c r="EM384"/>
  <c r="EM383"/>
  <c r="EM382"/>
  <c r="EM381"/>
  <c r="EM380"/>
  <c r="EM379"/>
  <c r="EM378"/>
  <c r="EM377"/>
  <c r="EM376"/>
  <c r="EM375"/>
  <c r="EM374"/>
  <c r="EM373"/>
  <c r="EM372"/>
  <c r="EM371"/>
  <c r="EM370"/>
  <c r="EM369"/>
  <c r="EM368"/>
  <c r="EM367"/>
  <c r="EM366"/>
  <c r="EM365"/>
  <c r="EM364"/>
  <c r="EM363"/>
  <c r="EM362"/>
  <c r="EM361"/>
  <c r="EM360"/>
  <c r="EM359"/>
  <c r="EM358"/>
  <c r="EM357"/>
  <c r="EM356"/>
  <c r="EM355"/>
  <c r="EM354"/>
  <c r="EM353"/>
  <c r="EM352"/>
  <c r="EM351"/>
  <c r="EM350"/>
  <c r="EM349"/>
  <c r="EM348"/>
  <c r="EM347"/>
  <c r="EM346"/>
  <c r="EM345"/>
  <c r="EM344"/>
  <c r="EM343"/>
  <c r="EM342"/>
  <c r="EM341"/>
  <c r="EM340"/>
  <c r="EM339"/>
  <c r="EM338"/>
  <c r="EM337"/>
  <c r="EM336"/>
  <c r="EM335"/>
  <c r="EM334"/>
  <c r="EM333"/>
  <c r="EM332"/>
  <c r="EM331"/>
  <c r="EM330"/>
  <c r="EM329"/>
  <c r="EM328"/>
  <c r="EM327"/>
  <c r="EM326"/>
  <c r="EM325"/>
  <c r="EM324"/>
  <c r="EM323"/>
  <c r="EM322"/>
  <c r="EM321"/>
  <c r="EM320"/>
  <c r="EM319"/>
  <c r="EM318"/>
  <c r="EM317"/>
  <c r="EM316"/>
  <c r="EM315"/>
  <c r="EM314"/>
  <c r="EM313"/>
  <c r="EM312"/>
  <c r="EM311"/>
  <c r="EM310"/>
  <c r="EM309"/>
  <c r="EM308"/>
  <c r="EM307"/>
  <c r="EM306"/>
  <c r="EM305"/>
  <c r="EM304"/>
  <c r="EM303"/>
  <c r="EM302"/>
  <c r="EM301"/>
  <c r="EM300"/>
  <c r="EM299"/>
  <c r="EM298"/>
  <c r="EM297"/>
  <c r="EM296"/>
  <c r="EM295"/>
  <c r="EM294"/>
  <c r="EM293"/>
  <c r="EM292"/>
  <c r="EM291"/>
  <c r="EM290"/>
  <c r="EM289"/>
  <c r="EM288"/>
  <c r="EM287"/>
  <c r="EM286"/>
  <c r="EM285"/>
  <c r="EM284"/>
  <c r="EM283"/>
  <c r="EM282"/>
  <c r="EM281"/>
  <c r="EM280"/>
  <c r="EM279"/>
  <c r="EM278"/>
  <c r="EM277"/>
  <c r="EM276"/>
  <c r="EM275"/>
  <c r="EM274"/>
  <c r="EM273"/>
  <c r="EM272"/>
  <c r="EM271"/>
  <c r="EM270"/>
  <c r="EM269"/>
  <c r="EM268"/>
  <c r="EM267"/>
  <c r="EM266"/>
  <c r="EM265"/>
  <c r="EM264"/>
  <c r="EM263"/>
  <c r="EM262"/>
  <c r="EM261"/>
  <c r="EM260"/>
  <c r="EM259"/>
  <c r="EM258"/>
  <c r="EM257"/>
  <c r="EM256"/>
  <c r="EM255"/>
  <c r="EM254"/>
  <c r="EM253"/>
  <c r="EM252"/>
  <c r="EM251"/>
  <c r="EM250"/>
  <c r="EM249"/>
  <c r="EM248"/>
  <c r="EM247"/>
  <c r="EM246"/>
  <c r="EM245"/>
  <c r="EM244"/>
  <c r="EM243"/>
  <c r="EM242"/>
  <c r="EM241"/>
  <c r="EM240"/>
  <c r="EM239"/>
  <c r="EM238"/>
  <c r="EM237"/>
  <c r="EM236"/>
  <c r="EM235"/>
  <c r="EM234"/>
  <c r="EM233"/>
  <c r="EM232"/>
  <c r="EM231"/>
  <c r="EM230"/>
  <c r="EM229"/>
  <c r="EM228"/>
  <c r="EM227"/>
  <c r="EM226"/>
  <c r="EM225"/>
  <c r="EM224"/>
  <c r="EM223"/>
  <c r="EM222"/>
  <c r="EM221"/>
  <c r="EM220"/>
  <c r="EM219"/>
  <c r="EM218"/>
  <c r="EM217"/>
  <c r="EM216"/>
  <c r="EM215"/>
  <c r="EM214"/>
  <c r="EM213"/>
  <c r="EM212"/>
  <c r="EM211"/>
  <c r="EM210"/>
  <c r="EM209"/>
  <c r="EM208"/>
  <c r="EM207"/>
  <c r="EM206"/>
  <c r="EM205"/>
  <c r="EM204"/>
  <c r="EM203"/>
  <c r="EM202"/>
  <c r="EM201"/>
  <c r="EM200"/>
  <c r="EM199"/>
  <c r="EM198"/>
  <c r="EM197"/>
  <c r="EM196"/>
  <c r="EM195"/>
  <c r="EM194"/>
  <c r="EM193"/>
  <c r="EM192"/>
  <c r="EM191"/>
  <c r="EM190"/>
  <c r="EM189"/>
  <c r="EM188"/>
  <c r="EM187"/>
  <c r="EM186"/>
  <c r="EM185"/>
  <c r="EM184"/>
  <c r="EM183"/>
  <c r="EM182"/>
  <c r="EM181"/>
  <c r="EM180"/>
  <c r="EM179"/>
  <c r="EM178"/>
  <c r="EM177"/>
  <c r="EM176"/>
  <c r="EM175"/>
  <c r="EM174"/>
  <c r="EM173"/>
  <c r="EM172"/>
  <c r="EM171"/>
  <c r="EM170"/>
  <c r="EM169"/>
  <c r="EM168"/>
  <c r="EM167"/>
  <c r="EM166"/>
  <c r="EM165"/>
  <c r="EM164"/>
  <c r="EM163"/>
  <c r="EM162"/>
  <c r="EM161"/>
  <c r="EM160"/>
  <c r="EM159"/>
  <c r="EM158"/>
  <c r="EM157"/>
  <c r="EM156"/>
  <c r="EM155"/>
  <c r="EM154"/>
  <c r="EM153"/>
  <c r="EM152"/>
  <c r="EM151"/>
  <c r="EM150"/>
  <c r="EM149"/>
  <c r="EM148"/>
  <c r="EM147"/>
  <c r="EM146"/>
  <c r="EM145"/>
  <c r="EM144"/>
  <c r="EM143"/>
  <c r="EM142"/>
  <c r="EM141"/>
  <c r="EM140"/>
  <c r="EM139"/>
  <c r="EM138"/>
  <c r="EM137"/>
  <c r="EM136"/>
  <c r="EM135"/>
  <c r="EM134"/>
  <c r="EM133"/>
  <c r="EM132"/>
  <c r="EM131"/>
  <c r="EM130"/>
  <c r="EM129"/>
  <c r="EM128"/>
  <c r="EM127"/>
  <c r="EM126"/>
  <c r="EM125"/>
  <c r="EM124"/>
  <c r="EM123"/>
  <c r="EM122"/>
  <c r="EM121"/>
  <c r="EM120"/>
  <c r="EM119"/>
  <c r="EM118"/>
  <c r="EM117"/>
  <c r="EM116"/>
  <c r="EM115"/>
  <c r="EM114"/>
  <c r="EM113"/>
  <c r="EM112"/>
  <c r="EM111"/>
  <c r="EM110"/>
  <c r="EM109"/>
  <c r="EM108"/>
  <c r="EM107"/>
  <c r="EM106"/>
  <c r="EM105"/>
  <c r="EM104"/>
  <c r="EM103"/>
  <c r="EM102"/>
  <c r="EM101"/>
  <c r="EM100"/>
  <c r="EM99"/>
  <c r="EM98"/>
  <c r="EM97"/>
  <c r="EM96"/>
  <c r="EM95"/>
  <c r="EM94"/>
  <c r="EM93"/>
  <c r="EM92"/>
  <c r="EM91"/>
  <c r="EM90"/>
  <c r="EM89"/>
  <c r="EM88"/>
  <c r="EM87"/>
  <c r="EM86"/>
  <c r="EM85"/>
  <c r="EM84"/>
  <c r="EM83"/>
  <c r="EM82"/>
  <c r="EM81"/>
  <c r="EM80"/>
  <c r="EM79"/>
  <c r="EM78"/>
  <c r="EM77"/>
  <c r="EM76"/>
  <c r="EM75"/>
  <c r="EM74"/>
  <c r="EM73"/>
  <c r="EM72"/>
  <c r="EM71"/>
  <c r="EM70"/>
  <c r="EM69"/>
  <c r="EM68"/>
  <c r="EM67"/>
  <c r="EM66"/>
  <c r="EM65"/>
  <c r="EM64"/>
  <c r="EM63"/>
  <c r="EM62"/>
  <c r="EM61"/>
  <c r="EM60"/>
  <c r="EM59"/>
  <c r="EM58"/>
  <c r="EM57"/>
  <c r="EM56"/>
  <c r="EM55"/>
  <c r="EM54"/>
  <c r="EM53"/>
  <c r="EM52"/>
  <c r="EM51"/>
  <c r="EM50"/>
  <c r="EM49"/>
  <c r="EM48"/>
  <c r="EM47"/>
  <c r="DY550"/>
  <c r="DY549"/>
  <c r="DY548"/>
  <c r="DY547"/>
  <c r="DY546"/>
  <c r="DY545"/>
  <c r="DY544"/>
  <c r="DY543"/>
  <c r="DY542"/>
  <c r="DY541"/>
  <c r="DY540"/>
  <c r="DY539"/>
  <c r="DY538"/>
  <c r="DY537"/>
  <c r="DY536"/>
  <c r="DY535"/>
  <c r="DY534"/>
  <c r="DY533"/>
  <c r="DY532"/>
  <c r="DY531"/>
  <c r="DY530"/>
  <c r="DY529"/>
  <c r="DY528"/>
  <c r="DY527"/>
  <c r="DY526"/>
  <c r="DY525"/>
  <c r="DY524"/>
  <c r="DY523"/>
  <c r="DY522"/>
  <c r="DY521"/>
  <c r="DY520"/>
  <c r="DY519"/>
  <c r="DY518"/>
  <c r="DY517"/>
  <c r="DY516"/>
  <c r="DY515"/>
  <c r="DY514"/>
  <c r="DY513"/>
  <c r="DY512"/>
  <c r="DY511"/>
  <c r="DY510"/>
  <c r="DY509"/>
  <c r="DY508"/>
  <c r="DY507"/>
  <c r="DY506"/>
  <c r="DY505"/>
  <c r="DY504"/>
  <c r="DY503"/>
  <c r="DY502"/>
  <c r="DY501"/>
  <c r="DY500"/>
  <c r="DY499"/>
  <c r="DY498"/>
  <c r="DY497"/>
  <c r="DY496"/>
  <c r="DY495"/>
  <c r="DY494"/>
  <c r="DY493"/>
  <c r="DY492"/>
  <c r="DY491"/>
  <c r="DY490"/>
  <c r="DY489"/>
  <c r="DY488"/>
  <c r="DY487"/>
  <c r="DY486"/>
  <c r="DY485"/>
  <c r="DY484"/>
  <c r="DY483"/>
  <c r="DY482"/>
  <c r="DY481"/>
  <c r="DY480"/>
  <c r="DY479"/>
  <c r="DY478"/>
  <c r="DY477"/>
  <c r="DY476"/>
  <c r="DY475"/>
  <c r="DY474"/>
  <c r="DY473"/>
  <c r="DY472"/>
  <c r="DY471"/>
  <c r="DY470"/>
  <c r="DY469"/>
  <c r="DY468"/>
  <c r="DY467"/>
  <c r="DY466"/>
  <c r="DY465"/>
  <c r="DY464"/>
  <c r="DY463"/>
  <c r="DY462"/>
  <c r="DY461"/>
  <c r="DY460"/>
  <c r="DY459"/>
  <c r="DY458"/>
  <c r="DY457"/>
  <c r="DY456"/>
  <c r="DY455"/>
  <c r="DY454"/>
  <c r="DY453"/>
  <c r="DY452"/>
  <c r="DY451"/>
  <c r="DY450"/>
  <c r="DY449"/>
  <c r="DY448"/>
  <c r="DY447"/>
  <c r="DY446"/>
  <c r="DY445"/>
  <c r="DY444"/>
  <c r="DY443"/>
  <c r="DY442"/>
  <c r="DY441"/>
  <c r="DY440"/>
  <c r="DY439"/>
  <c r="DY438"/>
  <c r="DY437"/>
  <c r="DY436"/>
  <c r="DY435"/>
  <c r="DY434"/>
  <c r="DY433"/>
  <c r="DY432"/>
  <c r="DY431"/>
  <c r="DY430"/>
  <c r="DY429"/>
  <c r="DY428"/>
  <c r="DY427"/>
  <c r="DY426"/>
  <c r="DY425"/>
  <c r="DY424"/>
  <c r="DY423"/>
  <c r="DY422"/>
  <c r="DY421"/>
  <c r="DY420"/>
  <c r="DY419"/>
  <c r="DY418"/>
  <c r="DY417"/>
  <c r="DY416"/>
  <c r="DY415"/>
  <c r="DY414"/>
  <c r="DY413"/>
  <c r="DY412"/>
  <c r="DY411"/>
  <c r="DY410"/>
  <c r="DY409"/>
  <c r="DY408"/>
  <c r="DY407"/>
  <c r="DY406"/>
  <c r="DY405"/>
  <c r="DY404"/>
  <c r="DY403"/>
  <c r="DY402"/>
  <c r="DY401"/>
  <c r="DY400"/>
  <c r="DY399"/>
  <c r="DY398"/>
  <c r="DY397"/>
  <c r="DY396"/>
  <c r="DY395"/>
  <c r="DY394"/>
  <c r="DY393"/>
  <c r="DY392"/>
  <c r="DY391"/>
  <c r="DY390"/>
  <c r="DY389"/>
  <c r="DY388"/>
  <c r="DY387"/>
  <c r="DY386"/>
  <c r="DY385"/>
  <c r="DY384"/>
  <c r="DY383"/>
  <c r="DY382"/>
  <c r="DY381"/>
  <c r="DY380"/>
  <c r="DY379"/>
  <c r="DY378"/>
  <c r="DY377"/>
  <c r="DY376"/>
  <c r="DY375"/>
  <c r="DY374"/>
  <c r="DY373"/>
  <c r="DY372"/>
  <c r="DY371"/>
  <c r="DY370"/>
  <c r="DY369"/>
  <c r="DY368"/>
  <c r="DY367"/>
  <c r="DY366"/>
  <c r="DY365"/>
  <c r="DY364"/>
  <c r="DY363"/>
  <c r="DY362"/>
  <c r="DY361"/>
  <c r="DY360"/>
  <c r="DY359"/>
  <c r="DY358"/>
  <c r="DY357"/>
  <c r="DY356"/>
  <c r="DY355"/>
  <c r="DY354"/>
  <c r="DY353"/>
  <c r="DY352"/>
  <c r="DY351"/>
  <c r="DY350"/>
  <c r="DY349"/>
  <c r="DY348"/>
  <c r="DY347"/>
  <c r="DY346"/>
  <c r="DY345"/>
  <c r="DY344"/>
  <c r="DY343"/>
  <c r="DY342"/>
  <c r="DY341"/>
  <c r="DY340"/>
  <c r="DY339"/>
  <c r="DY338"/>
  <c r="DY337"/>
  <c r="DY336"/>
  <c r="DY335"/>
  <c r="DY334"/>
  <c r="DY333"/>
  <c r="DY332"/>
  <c r="DY331"/>
  <c r="DY330"/>
  <c r="DY329"/>
  <c r="DY328"/>
  <c r="DY327"/>
  <c r="DY326"/>
  <c r="DY325"/>
  <c r="DY324"/>
  <c r="DY323"/>
  <c r="DY322"/>
  <c r="DY321"/>
  <c r="DY320"/>
  <c r="DY319"/>
  <c r="DY318"/>
  <c r="DY317"/>
  <c r="DY316"/>
  <c r="DY315"/>
  <c r="DY314"/>
  <c r="DY313"/>
  <c r="DY312"/>
  <c r="DY311"/>
  <c r="DY310"/>
  <c r="DY309"/>
  <c r="DY308"/>
  <c r="DY307"/>
  <c r="DY306"/>
  <c r="DY305"/>
  <c r="DY304"/>
  <c r="DY303"/>
  <c r="DY302"/>
  <c r="DY301"/>
  <c r="DY300"/>
  <c r="DY299"/>
  <c r="DY298"/>
  <c r="DY297"/>
  <c r="DY296"/>
  <c r="DY295"/>
  <c r="DY294"/>
  <c r="DY293"/>
  <c r="DY292"/>
  <c r="DY291"/>
  <c r="DY290"/>
  <c r="DY289"/>
  <c r="DY288"/>
  <c r="DY287"/>
  <c r="DY286"/>
  <c r="DY285"/>
  <c r="DY284"/>
  <c r="DY283"/>
  <c r="DY282"/>
  <c r="DY281"/>
  <c r="DY280"/>
  <c r="DY279"/>
  <c r="DY278"/>
  <c r="DY277"/>
  <c r="DY276"/>
  <c r="DY275"/>
  <c r="DY274"/>
  <c r="DY273"/>
  <c r="DY272"/>
  <c r="DY271"/>
  <c r="DY270"/>
  <c r="DY269"/>
  <c r="DY268"/>
  <c r="DY267"/>
  <c r="DY266"/>
  <c r="DY265"/>
  <c r="DY264"/>
  <c r="DY263"/>
  <c r="DY262"/>
  <c r="DY261"/>
  <c r="DY260"/>
  <c r="DY259"/>
  <c r="DY258"/>
  <c r="DY257"/>
  <c r="DY256"/>
  <c r="DY255"/>
  <c r="DY254"/>
  <c r="DY253"/>
  <c r="DY252"/>
  <c r="DY251"/>
  <c r="DY250"/>
  <c r="DY249"/>
  <c r="DY248"/>
  <c r="DY247"/>
  <c r="DY246"/>
  <c r="DY245"/>
  <c r="DY244"/>
  <c r="DY243"/>
  <c r="DY242"/>
  <c r="DY241"/>
  <c r="DY240"/>
  <c r="DY239"/>
  <c r="DY238"/>
  <c r="DY237"/>
  <c r="DY236"/>
  <c r="DY235"/>
  <c r="DY234"/>
  <c r="DY233"/>
  <c r="DY232"/>
  <c r="DY231"/>
  <c r="DY230"/>
  <c r="DY229"/>
  <c r="DY228"/>
  <c r="DY227"/>
  <c r="DY226"/>
  <c r="DY225"/>
  <c r="DY224"/>
  <c r="DY223"/>
  <c r="DY222"/>
  <c r="DY221"/>
  <c r="DY220"/>
  <c r="DY219"/>
  <c r="DY218"/>
  <c r="DY217"/>
  <c r="DY216"/>
  <c r="DY215"/>
  <c r="DY214"/>
  <c r="DY213"/>
  <c r="DY212"/>
  <c r="DY211"/>
  <c r="DY210"/>
  <c r="DY209"/>
  <c r="DY208"/>
  <c r="DY207"/>
  <c r="DY206"/>
  <c r="DY205"/>
  <c r="DY204"/>
  <c r="DY203"/>
  <c r="DY202"/>
  <c r="DY201"/>
  <c r="DY200"/>
  <c r="DY199"/>
  <c r="DY198"/>
  <c r="DY197"/>
  <c r="DY196"/>
  <c r="DY195"/>
  <c r="DY194"/>
  <c r="DY193"/>
  <c r="DY192"/>
  <c r="DY191"/>
  <c r="DY190"/>
  <c r="DY189"/>
  <c r="DY188"/>
  <c r="DY187"/>
  <c r="DY186"/>
  <c r="DY185"/>
  <c r="DY184"/>
  <c r="DY183"/>
  <c r="DY182"/>
  <c r="DY181"/>
  <c r="DY180"/>
  <c r="DY179"/>
  <c r="DY178"/>
  <c r="DY177"/>
  <c r="DY176"/>
  <c r="DY175"/>
  <c r="DY174"/>
  <c r="DY173"/>
  <c r="DY172"/>
  <c r="DY171"/>
  <c r="DY170"/>
  <c r="DY169"/>
  <c r="DY168"/>
  <c r="DY167"/>
  <c r="DY166"/>
  <c r="DY165"/>
  <c r="DY164"/>
  <c r="DY163"/>
  <c r="DY162"/>
  <c r="DY161"/>
  <c r="DY160"/>
  <c r="DY159"/>
  <c r="DY158"/>
  <c r="DY157"/>
  <c r="DY156"/>
  <c r="DY155"/>
  <c r="DY154"/>
  <c r="DY153"/>
  <c r="DY152"/>
  <c r="DY151"/>
  <c r="DY150"/>
  <c r="DY149"/>
  <c r="DY148"/>
  <c r="DY147"/>
  <c r="DY146"/>
  <c r="DY145"/>
  <c r="DY144"/>
  <c r="DY143"/>
  <c r="DY142"/>
  <c r="DY141"/>
  <c r="DY140"/>
  <c r="DY139"/>
  <c r="DY138"/>
  <c r="DY137"/>
  <c r="DY136"/>
  <c r="DY135"/>
  <c r="DY134"/>
  <c r="DY133"/>
  <c r="DY132"/>
  <c r="DY131"/>
  <c r="DY130"/>
  <c r="DY129"/>
  <c r="DY128"/>
  <c r="DY127"/>
  <c r="DY126"/>
  <c r="DY125"/>
  <c r="DY124"/>
  <c r="DY123"/>
  <c r="DY122"/>
  <c r="DY121"/>
  <c r="DY120"/>
  <c r="DY119"/>
  <c r="DY118"/>
  <c r="DY117"/>
  <c r="DY116"/>
  <c r="DY115"/>
  <c r="DY114"/>
  <c r="DY113"/>
  <c r="DY112"/>
  <c r="DY111"/>
  <c r="DY110"/>
  <c r="DY109"/>
  <c r="DY108"/>
  <c r="DY107"/>
  <c r="DY106"/>
  <c r="DY105"/>
  <c r="DY104"/>
  <c r="DY103"/>
  <c r="DY102"/>
  <c r="DY101"/>
  <c r="DY100"/>
  <c r="DY99"/>
  <c r="DY98"/>
  <c r="DY97"/>
  <c r="DY96"/>
  <c r="DY95"/>
  <c r="DY94"/>
  <c r="DY93"/>
  <c r="DY92"/>
  <c r="DY91"/>
  <c r="DY90"/>
  <c r="DY89"/>
  <c r="DY88"/>
  <c r="DY87"/>
  <c r="DY86"/>
  <c r="DY85"/>
  <c r="DY84"/>
  <c r="DY83"/>
  <c r="DY82"/>
  <c r="DY81"/>
  <c r="DY80"/>
  <c r="DY79"/>
  <c r="DY78"/>
  <c r="DY77"/>
  <c r="DY76"/>
  <c r="DY75"/>
  <c r="DY74"/>
  <c r="DY73"/>
  <c r="DY72"/>
  <c r="DY71"/>
  <c r="DY70"/>
  <c r="DY69"/>
  <c r="DY68"/>
  <c r="DY67"/>
  <c r="DY66"/>
  <c r="DY65"/>
  <c r="DY64"/>
  <c r="DY63"/>
  <c r="DY62"/>
  <c r="DY61"/>
  <c r="DY60"/>
  <c r="DY59"/>
  <c r="DY58"/>
  <c r="DY57"/>
  <c r="DY56"/>
  <c r="DY55"/>
  <c r="DY54"/>
  <c r="DY53"/>
  <c r="DY52"/>
  <c r="DY51"/>
  <c r="DY50"/>
  <c r="DY49"/>
  <c r="DY48"/>
  <c r="DY47"/>
  <c r="DK550"/>
  <c r="DK549"/>
  <c r="DK548"/>
  <c r="DK547"/>
  <c r="DK546"/>
  <c r="DK545"/>
  <c r="DK544"/>
  <c r="DK543"/>
  <c r="DK542"/>
  <c r="DK541"/>
  <c r="DK540"/>
  <c r="DK539"/>
  <c r="DK538"/>
  <c r="DK537"/>
  <c r="DK536"/>
  <c r="DK535"/>
  <c r="DK534"/>
  <c r="DK533"/>
  <c r="DK532"/>
  <c r="DK531"/>
  <c r="DK530"/>
  <c r="DK529"/>
  <c r="DK528"/>
  <c r="DK527"/>
  <c r="DK526"/>
  <c r="DK525"/>
  <c r="DK524"/>
  <c r="DK523"/>
  <c r="DK522"/>
  <c r="DK521"/>
  <c r="DK520"/>
  <c r="DK519"/>
  <c r="DK518"/>
  <c r="DK517"/>
  <c r="DK516"/>
  <c r="DK515"/>
  <c r="DK514"/>
  <c r="DK513"/>
  <c r="DK512"/>
  <c r="DK511"/>
  <c r="DK510"/>
  <c r="DK509"/>
  <c r="DK508"/>
  <c r="DK507"/>
  <c r="DK506"/>
  <c r="DK505"/>
  <c r="DK504"/>
  <c r="DK503"/>
  <c r="DK502"/>
  <c r="DK501"/>
  <c r="DK500"/>
  <c r="DK499"/>
  <c r="DK498"/>
  <c r="DK497"/>
  <c r="DK496"/>
  <c r="DK495"/>
  <c r="DK494"/>
  <c r="DK493"/>
  <c r="DK492"/>
  <c r="DK491"/>
  <c r="DK490"/>
  <c r="DK489"/>
  <c r="DK488"/>
  <c r="DK487"/>
  <c r="DK486"/>
  <c r="DK485"/>
  <c r="DK484"/>
  <c r="DK483"/>
  <c r="DK482"/>
  <c r="DK481"/>
  <c r="DK480"/>
  <c r="DK479"/>
  <c r="DK478"/>
  <c r="DK477"/>
  <c r="DK476"/>
  <c r="DK475"/>
  <c r="DK474"/>
  <c r="DK473"/>
  <c r="DK472"/>
  <c r="DK471"/>
  <c r="DK470"/>
  <c r="DK469"/>
  <c r="DK468"/>
  <c r="DK467"/>
  <c r="DK466"/>
  <c r="DK465"/>
  <c r="DK464"/>
  <c r="DK463"/>
  <c r="DK462"/>
  <c r="DK461"/>
  <c r="DK460"/>
  <c r="DK459"/>
  <c r="DK458"/>
  <c r="DK457"/>
  <c r="DK456"/>
  <c r="DK455"/>
  <c r="DK454"/>
  <c r="DK453"/>
  <c r="DK452"/>
  <c r="DK451"/>
  <c r="DK450"/>
  <c r="DK449"/>
  <c r="DK448"/>
  <c r="DK447"/>
  <c r="DK446"/>
  <c r="DK445"/>
  <c r="DK444"/>
  <c r="DK443"/>
  <c r="DK442"/>
  <c r="DK441"/>
  <c r="DK440"/>
  <c r="DK439"/>
  <c r="DK438"/>
  <c r="DK437"/>
  <c r="DK436"/>
  <c r="DK435"/>
  <c r="DK434"/>
  <c r="DK433"/>
  <c r="DK432"/>
  <c r="DK431"/>
  <c r="DK430"/>
  <c r="DK429"/>
  <c r="DK428"/>
  <c r="DK427"/>
  <c r="DK426"/>
  <c r="DK425"/>
  <c r="DK424"/>
  <c r="DK423"/>
  <c r="DK422"/>
  <c r="DK421"/>
  <c r="DK420"/>
  <c r="DK419"/>
  <c r="DK418"/>
  <c r="DK417"/>
  <c r="DK416"/>
  <c r="DK415"/>
  <c r="DK414"/>
  <c r="DK413"/>
  <c r="DK412"/>
  <c r="DK411"/>
  <c r="DK410"/>
  <c r="DK409"/>
  <c r="DK408"/>
  <c r="DK407"/>
  <c r="DK406"/>
  <c r="DK405"/>
  <c r="DK404"/>
  <c r="DK403"/>
  <c r="DK402"/>
  <c r="DK401"/>
  <c r="DK400"/>
  <c r="DK399"/>
  <c r="DK398"/>
  <c r="DK397"/>
  <c r="DK396"/>
  <c r="DK395"/>
  <c r="DK394"/>
  <c r="DK393"/>
  <c r="DK392"/>
  <c r="DK391"/>
  <c r="DK390"/>
  <c r="DK389"/>
  <c r="DK388"/>
  <c r="DK387"/>
  <c r="DK386"/>
  <c r="DK385"/>
  <c r="DK384"/>
  <c r="DK383"/>
  <c r="DK382"/>
  <c r="DK381"/>
  <c r="DK380"/>
  <c r="DK379"/>
  <c r="DK378"/>
  <c r="DK377"/>
  <c r="DK376"/>
  <c r="DK375"/>
  <c r="DK374"/>
  <c r="DK373"/>
  <c r="DK372"/>
  <c r="DK371"/>
  <c r="DK370"/>
  <c r="DK369"/>
  <c r="DK368"/>
  <c r="DK367"/>
  <c r="DK366"/>
  <c r="DK365"/>
  <c r="DK364"/>
  <c r="DK363"/>
  <c r="DK362"/>
  <c r="DK361"/>
  <c r="DK360"/>
  <c r="DK359"/>
  <c r="DK358"/>
  <c r="DK357"/>
  <c r="DK356"/>
  <c r="DK355"/>
  <c r="DK354"/>
  <c r="DK353"/>
  <c r="DK352"/>
  <c r="DK351"/>
  <c r="DK350"/>
  <c r="DK349"/>
  <c r="DK348"/>
  <c r="DK347"/>
  <c r="DK346"/>
  <c r="DK345"/>
  <c r="DK344"/>
  <c r="DK343"/>
  <c r="DK342"/>
  <c r="DK341"/>
  <c r="DK340"/>
  <c r="DK339"/>
  <c r="DK338"/>
  <c r="DK337"/>
  <c r="DK336"/>
  <c r="DK335"/>
  <c r="DK334"/>
  <c r="DK333"/>
  <c r="DK332"/>
  <c r="DK331"/>
  <c r="DK330"/>
  <c r="DK329"/>
  <c r="DK328"/>
  <c r="DK327"/>
  <c r="DK326"/>
  <c r="DK325"/>
  <c r="DK324"/>
  <c r="DK323"/>
  <c r="DK322"/>
  <c r="DK321"/>
  <c r="DK320"/>
  <c r="DK319"/>
  <c r="DK318"/>
  <c r="DK317"/>
  <c r="DK316"/>
  <c r="DK315"/>
  <c r="DK314"/>
  <c r="DK313"/>
  <c r="DK312"/>
  <c r="DK311"/>
  <c r="DK310"/>
  <c r="DK309"/>
  <c r="DK308"/>
  <c r="DK307"/>
  <c r="DK306"/>
  <c r="DK305"/>
  <c r="DK304"/>
  <c r="DK303"/>
  <c r="DK302"/>
  <c r="DK301"/>
  <c r="DK300"/>
  <c r="DK299"/>
  <c r="DK298"/>
  <c r="DK297"/>
  <c r="DK296"/>
  <c r="DK295"/>
  <c r="DK294"/>
  <c r="DK293"/>
  <c r="DK292"/>
  <c r="DK291"/>
  <c r="DK290"/>
  <c r="DK289"/>
  <c r="DK288"/>
  <c r="DK287"/>
  <c r="DK286"/>
  <c r="DK285"/>
  <c r="DK284"/>
  <c r="DK283"/>
  <c r="DK282"/>
  <c r="DK281"/>
  <c r="DK280"/>
  <c r="DK279"/>
  <c r="DK278"/>
  <c r="DK277"/>
  <c r="DK276"/>
  <c r="DK275"/>
  <c r="DK274"/>
  <c r="DK273"/>
  <c r="DK272"/>
  <c r="DK271"/>
  <c r="DK270"/>
  <c r="DK269"/>
  <c r="DK268"/>
  <c r="DK267"/>
  <c r="DK266"/>
  <c r="DK265"/>
  <c r="DK264"/>
  <c r="DK263"/>
  <c r="DK262"/>
  <c r="DK261"/>
  <c r="DK260"/>
  <c r="DK259"/>
  <c r="DK258"/>
  <c r="DK257"/>
  <c r="DK256"/>
  <c r="DK255"/>
  <c r="DK254"/>
  <c r="DK253"/>
  <c r="DK252"/>
  <c r="DK251"/>
  <c r="DK250"/>
  <c r="DK249"/>
  <c r="DK248"/>
  <c r="DK247"/>
  <c r="DK246"/>
  <c r="DK245"/>
  <c r="DK244"/>
  <c r="DK243"/>
  <c r="DK242"/>
  <c r="DK241"/>
  <c r="DK240"/>
  <c r="DK239"/>
  <c r="DK238"/>
  <c r="DK237"/>
  <c r="DK236"/>
  <c r="DK235"/>
  <c r="DK234"/>
  <c r="DK233"/>
  <c r="DK232"/>
  <c r="DK231"/>
  <c r="DK230"/>
  <c r="DK229"/>
  <c r="DK228"/>
  <c r="DK227"/>
  <c r="DK226"/>
  <c r="DK225"/>
  <c r="DK224"/>
  <c r="DK223"/>
  <c r="DK222"/>
  <c r="DK221"/>
  <c r="DK220"/>
  <c r="DK219"/>
  <c r="DK218"/>
  <c r="DK217"/>
  <c r="DK216"/>
  <c r="DK215"/>
  <c r="DK214"/>
  <c r="DK213"/>
  <c r="DK212"/>
  <c r="DK211"/>
  <c r="DK210"/>
  <c r="DK209"/>
  <c r="DK208"/>
  <c r="DK207"/>
  <c r="DK206"/>
  <c r="DK205"/>
  <c r="DK204"/>
  <c r="DK203"/>
  <c r="DK202"/>
  <c r="DK201"/>
  <c r="DK200"/>
  <c r="DK199"/>
  <c r="DK198"/>
  <c r="DK197"/>
  <c r="DK196"/>
  <c r="DK195"/>
  <c r="DK194"/>
  <c r="DK193"/>
  <c r="DK192"/>
  <c r="DK191"/>
  <c r="DK190"/>
  <c r="DK189"/>
  <c r="DK188"/>
  <c r="DK187"/>
  <c r="DK186"/>
  <c r="DK185"/>
  <c r="DK184"/>
  <c r="DK183"/>
  <c r="DK182"/>
  <c r="DK181"/>
  <c r="DK180"/>
  <c r="DK179"/>
  <c r="DK178"/>
  <c r="DK177"/>
  <c r="DK176"/>
  <c r="DK175"/>
  <c r="DK174"/>
  <c r="DK173"/>
  <c r="DK172"/>
  <c r="DK171"/>
  <c r="DK170"/>
  <c r="DK169"/>
  <c r="DK168"/>
  <c r="DK167"/>
  <c r="DK166"/>
  <c r="DK165"/>
  <c r="DK164"/>
  <c r="DK163"/>
  <c r="DK162"/>
  <c r="DK161"/>
  <c r="DK160"/>
  <c r="DK159"/>
  <c r="DK158"/>
  <c r="DK157"/>
  <c r="DK156"/>
  <c r="DK155"/>
  <c r="DK154"/>
  <c r="DK153"/>
  <c r="DK152"/>
  <c r="DK151"/>
  <c r="DK150"/>
  <c r="DK149"/>
  <c r="DK148"/>
  <c r="DK147"/>
  <c r="DK146"/>
  <c r="DK145"/>
  <c r="DK144"/>
  <c r="DK143"/>
  <c r="DK142"/>
  <c r="DK141"/>
  <c r="DK140"/>
  <c r="DK139"/>
  <c r="DK138"/>
  <c r="DK137"/>
  <c r="DK136"/>
  <c r="DK135"/>
  <c r="DK134"/>
  <c r="DK133"/>
  <c r="DK132"/>
  <c r="DK131"/>
  <c r="DK130"/>
  <c r="DK129"/>
  <c r="DK128"/>
  <c r="DK127"/>
  <c r="DK126"/>
  <c r="DK125"/>
  <c r="DK124"/>
  <c r="DK123"/>
  <c r="DK122"/>
  <c r="DK121"/>
  <c r="DK120"/>
  <c r="DK119"/>
  <c r="DK118"/>
  <c r="DK117"/>
  <c r="DK116"/>
  <c r="DK115"/>
  <c r="DK114"/>
  <c r="DK113"/>
  <c r="DK112"/>
  <c r="DK111"/>
  <c r="DK110"/>
  <c r="DK109"/>
  <c r="DK108"/>
  <c r="DK107"/>
  <c r="DK106"/>
  <c r="DK105"/>
  <c r="DK104"/>
  <c r="DK103"/>
  <c r="DK102"/>
  <c r="DK101"/>
  <c r="DK100"/>
  <c r="DK99"/>
  <c r="DK98"/>
  <c r="DK97"/>
  <c r="DK96"/>
  <c r="DK95"/>
  <c r="DK94"/>
  <c r="DK93"/>
  <c r="DK92"/>
  <c r="DK91"/>
  <c r="DK90"/>
  <c r="DK89"/>
  <c r="DK88"/>
  <c r="DK87"/>
  <c r="DK86"/>
  <c r="DK85"/>
  <c r="DK84"/>
  <c r="DK83"/>
  <c r="DK82"/>
  <c r="DK81"/>
  <c r="DK80"/>
  <c r="DK79"/>
  <c r="DK78"/>
  <c r="DK77"/>
  <c r="DK76"/>
  <c r="DK75"/>
  <c r="DK74"/>
  <c r="DK73"/>
  <c r="DK72"/>
  <c r="DK71"/>
  <c r="DK70"/>
  <c r="DK69"/>
  <c r="DK68"/>
  <c r="DK67"/>
  <c r="DK66"/>
  <c r="DK65"/>
  <c r="DK64"/>
  <c r="DK63"/>
  <c r="DK62"/>
  <c r="DK61"/>
  <c r="DK60"/>
  <c r="DK59"/>
  <c r="DK58"/>
  <c r="DK57"/>
  <c r="DK56"/>
  <c r="DK55"/>
  <c r="DK54"/>
  <c r="DK53"/>
  <c r="DK52"/>
  <c r="DK51"/>
  <c r="DK50"/>
  <c r="DK49"/>
  <c r="DK48"/>
  <c r="DK47"/>
  <c r="CW550"/>
  <c r="CW549"/>
  <c r="CW548"/>
  <c r="CW547"/>
  <c r="CW546"/>
  <c r="CW545"/>
  <c r="CW544"/>
  <c r="CW543"/>
  <c r="CW542"/>
  <c r="CW541"/>
  <c r="CW540"/>
  <c r="CW539"/>
  <c r="CW538"/>
  <c r="CW537"/>
  <c r="CW536"/>
  <c r="CW535"/>
  <c r="CW534"/>
  <c r="CW533"/>
  <c r="CW532"/>
  <c r="CW531"/>
  <c r="CW530"/>
  <c r="CW529"/>
  <c r="CW528"/>
  <c r="CW527"/>
  <c r="CW526"/>
  <c r="CW525"/>
  <c r="CW524"/>
  <c r="CW523"/>
  <c r="CW522"/>
  <c r="CW521"/>
  <c r="CW520"/>
  <c r="CW519"/>
  <c r="CW518"/>
  <c r="CW517"/>
  <c r="CW516"/>
  <c r="CW515"/>
  <c r="CW514"/>
  <c r="CW513"/>
  <c r="CW512"/>
  <c r="CW511"/>
  <c r="CW510"/>
  <c r="CW509"/>
  <c r="CW508"/>
  <c r="CW507"/>
  <c r="CW506"/>
  <c r="CW505"/>
  <c r="CW504"/>
  <c r="CW503"/>
  <c r="CW502"/>
  <c r="CW501"/>
  <c r="CW500"/>
  <c r="CW499"/>
  <c r="CW498"/>
  <c r="CW497"/>
  <c r="CW496"/>
  <c r="CW495"/>
  <c r="CW494"/>
  <c r="CW493"/>
  <c r="CW492"/>
  <c r="CW491"/>
  <c r="CW490"/>
  <c r="CW489"/>
  <c r="CW488"/>
  <c r="CW487"/>
  <c r="CW486"/>
  <c r="CW485"/>
  <c r="CW484"/>
  <c r="CW483"/>
  <c r="CW482"/>
  <c r="CW481"/>
  <c r="CW480"/>
  <c r="CW479"/>
  <c r="CW478"/>
  <c r="CW477"/>
  <c r="CW476"/>
  <c r="CW475"/>
  <c r="CW474"/>
  <c r="CW473"/>
  <c r="CW472"/>
  <c r="CW471"/>
  <c r="CW470"/>
  <c r="CW469"/>
  <c r="CW468"/>
  <c r="CW467"/>
  <c r="CW466"/>
  <c r="CW465"/>
  <c r="CW464"/>
  <c r="CW463"/>
  <c r="CW462"/>
  <c r="CW461"/>
  <c r="CW460"/>
  <c r="CW459"/>
  <c r="CW458"/>
  <c r="CW457"/>
  <c r="CW456"/>
  <c r="CW455"/>
  <c r="CW454"/>
  <c r="CW453"/>
  <c r="CW452"/>
  <c r="CW451"/>
  <c r="CW450"/>
  <c r="CW449"/>
  <c r="CW448"/>
  <c r="CW447"/>
  <c r="CW446"/>
  <c r="CW445"/>
  <c r="CW444"/>
  <c r="CW443"/>
  <c r="CW442"/>
  <c r="CW441"/>
  <c r="CW440"/>
  <c r="CW439"/>
  <c r="CW438"/>
  <c r="CW437"/>
  <c r="CW436"/>
  <c r="CW435"/>
  <c r="CW434"/>
  <c r="CW433"/>
  <c r="CW432"/>
  <c r="CW431"/>
  <c r="CW430"/>
  <c r="CW429"/>
  <c r="CW428"/>
  <c r="CW427"/>
  <c r="CW426"/>
  <c r="CW425"/>
  <c r="CW424"/>
  <c r="CW423"/>
  <c r="CW422"/>
  <c r="CW421"/>
  <c r="CW420"/>
  <c r="CW419"/>
  <c r="CW418"/>
  <c r="CW417"/>
  <c r="CW416"/>
  <c r="CW415"/>
  <c r="CW414"/>
  <c r="CW413"/>
  <c r="CW412"/>
  <c r="CW411"/>
  <c r="CW410"/>
  <c r="CW409"/>
  <c r="CW408"/>
  <c r="CW407"/>
  <c r="CW406"/>
  <c r="CW405"/>
  <c r="CW404"/>
  <c r="CW403"/>
  <c r="CW402"/>
  <c r="CW401"/>
  <c r="CW400"/>
  <c r="CW399"/>
  <c r="CW398"/>
  <c r="CW397"/>
  <c r="CW396"/>
  <c r="CW395"/>
  <c r="CW394"/>
  <c r="CW393"/>
  <c r="CW392"/>
  <c r="CW391"/>
  <c r="CW390"/>
  <c r="CW389"/>
  <c r="CW388"/>
  <c r="CW387"/>
  <c r="CW386"/>
  <c r="CW385"/>
  <c r="CW384"/>
  <c r="CW383"/>
  <c r="CW382"/>
  <c r="CW381"/>
  <c r="CW380"/>
  <c r="CW379"/>
  <c r="CW378"/>
  <c r="CW377"/>
  <c r="CW376"/>
  <c r="CW375"/>
  <c r="CW374"/>
  <c r="CW373"/>
  <c r="CW372"/>
  <c r="CW371"/>
  <c r="CW370"/>
  <c r="CW369"/>
  <c r="CW368"/>
  <c r="CW367"/>
  <c r="CW366"/>
  <c r="CW365"/>
  <c r="CW364"/>
  <c r="CW363"/>
  <c r="CW362"/>
  <c r="CW361"/>
  <c r="CW360"/>
  <c r="CW359"/>
  <c r="CW358"/>
  <c r="CW357"/>
  <c r="CW356"/>
  <c r="CW355"/>
  <c r="CW354"/>
  <c r="CW353"/>
  <c r="CW352"/>
  <c r="CW351"/>
  <c r="CW350"/>
  <c r="CW349"/>
  <c r="CW348"/>
  <c r="CW347"/>
  <c r="CW346"/>
  <c r="CW345"/>
  <c r="CW344"/>
  <c r="CW343"/>
  <c r="CW342"/>
  <c r="CW341"/>
  <c r="CW340"/>
  <c r="CW339"/>
  <c r="CW338"/>
  <c r="CW337"/>
  <c r="CW336"/>
  <c r="CW335"/>
  <c r="CW334"/>
  <c r="CW333"/>
  <c r="CW332"/>
  <c r="CW331"/>
  <c r="CW330"/>
  <c r="CW329"/>
  <c r="CW328"/>
  <c r="CW327"/>
  <c r="CW326"/>
  <c r="CW325"/>
  <c r="CW324"/>
  <c r="CW323"/>
  <c r="CW322"/>
  <c r="CW321"/>
  <c r="CW320"/>
  <c r="CW319"/>
  <c r="CW318"/>
  <c r="CW317"/>
  <c r="CW316"/>
  <c r="CW315"/>
  <c r="CW314"/>
  <c r="CW313"/>
  <c r="CW312"/>
  <c r="CW311"/>
  <c r="CW310"/>
  <c r="CW309"/>
  <c r="CW308"/>
  <c r="CW307"/>
  <c r="CW306"/>
  <c r="CW305"/>
  <c r="CW304"/>
  <c r="CW303"/>
  <c r="CW302"/>
  <c r="CW301"/>
  <c r="CW300"/>
  <c r="CW299"/>
  <c r="CW298"/>
  <c r="CW297"/>
  <c r="CW296"/>
  <c r="CW295"/>
  <c r="CW294"/>
  <c r="CW293"/>
  <c r="CW292"/>
  <c r="CW291"/>
  <c r="CW290"/>
  <c r="CW289"/>
  <c r="CW288"/>
  <c r="CW287"/>
  <c r="CW286"/>
  <c r="CW285"/>
  <c r="CW284"/>
  <c r="CW283"/>
  <c r="CW282"/>
  <c r="CW281"/>
  <c r="CW280"/>
  <c r="CW279"/>
  <c r="CW278"/>
  <c r="CW277"/>
  <c r="CW276"/>
  <c r="CW275"/>
  <c r="CW274"/>
  <c r="CW273"/>
  <c r="CW272"/>
  <c r="CW271"/>
  <c r="CW270"/>
  <c r="CW269"/>
  <c r="CW268"/>
  <c r="CW267"/>
  <c r="CW266"/>
  <c r="CW265"/>
  <c r="CW264"/>
  <c r="CW263"/>
  <c r="CW262"/>
  <c r="CW261"/>
  <c r="CW260"/>
  <c r="CW259"/>
  <c r="CW258"/>
  <c r="CW257"/>
  <c r="CW256"/>
  <c r="CW255"/>
  <c r="CW254"/>
  <c r="CW253"/>
  <c r="CW252"/>
  <c r="CW251"/>
  <c r="CW250"/>
  <c r="CW249"/>
  <c r="CW248"/>
  <c r="CW247"/>
  <c r="CW246"/>
  <c r="CW245"/>
  <c r="CW244"/>
  <c r="CW243"/>
  <c r="CW242"/>
  <c r="CW241"/>
  <c r="CW240"/>
  <c r="CW239"/>
  <c r="CW238"/>
  <c r="CW237"/>
  <c r="CW236"/>
  <c r="CW235"/>
  <c r="CW234"/>
  <c r="CW233"/>
  <c r="CW232"/>
  <c r="CW231"/>
  <c r="CW230"/>
  <c r="CW229"/>
  <c r="CW228"/>
  <c r="CW227"/>
  <c r="CW226"/>
  <c r="CW225"/>
  <c r="CW224"/>
  <c r="CW223"/>
  <c r="CW222"/>
  <c r="CW221"/>
  <c r="CW220"/>
  <c r="CW219"/>
  <c r="CW218"/>
  <c r="CW217"/>
  <c r="CW216"/>
  <c r="CW215"/>
  <c r="CW214"/>
  <c r="CW213"/>
  <c r="CW212"/>
  <c r="CW211"/>
  <c r="CW210"/>
  <c r="CW209"/>
  <c r="CW208"/>
  <c r="CW207"/>
  <c r="CW206"/>
  <c r="CW205"/>
  <c r="CW204"/>
  <c r="CW203"/>
  <c r="CW202"/>
  <c r="CW201"/>
  <c r="CW200"/>
  <c r="CW199"/>
  <c r="CW198"/>
  <c r="CW197"/>
  <c r="CW196"/>
  <c r="CW195"/>
  <c r="CW194"/>
  <c r="CW193"/>
  <c r="CW192"/>
  <c r="CW191"/>
  <c r="CW190"/>
  <c r="CW189"/>
  <c r="CW188"/>
  <c r="CW187"/>
  <c r="CW186"/>
  <c r="CW185"/>
  <c r="CW184"/>
  <c r="CW183"/>
  <c r="CW182"/>
  <c r="CW181"/>
  <c r="CW180"/>
  <c r="CW179"/>
  <c r="CW178"/>
  <c r="CW177"/>
  <c r="CW176"/>
  <c r="CW175"/>
  <c r="CW174"/>
  <c r="CW173"/>
  <c r="CW172"/>
  <c r="CW171"/>
  <c r="CW170"/>
  <c r="CW169"/>
  <c r="CW168"/>
  <c r="CW167"/>
  <c r="CW166"/>
  <c r="CW165"/>
  <c r="CW164"/>
  <c r="CW163"/>
  <c r="CW162"/>
  <c r="CW161"/>
  <c r="CW160"/>
  <c r="CW159"/>
  <c r="CW158"/>
  <c r="CW157"/>
  <c r="CW156"/>
  <c r="CW155"/>
  <c r="CW154"/>
  <c r="CW153"/>
  <c r="CW152"/>
  <c r="CW151"/>
  <c r="CW150"/>
  <c r="CW149"/>
  <c r="CW148"/>
  <c r="CW147"/>
  <c r="CW146"/>
  <c r="CW145"/>
  <c r="CW144"/>
  <c r="CW143"/>
  <c r="CW142"/>
  <c r="CW141"/>
  <c r="CW140"/>
  <c r="CW139"/>
  <c r="CW138"/>
  <c r="CW137"/>
  <c r="CW136"/>
  <c r="CW135"/>
  <c r="CW134"/>
  <c r="CW133"/>
  <c r="CW132"/>
  <c r="CW131"/>
  <c r="CW130"/>
  <c r="CW129"/>
  <c r="CW128"/>
  <c r="CW127"/>
  <c r="CW126"/>
  <c r="CW125"/>
  <c r="CW124"/>
  <c r="CW123"/>
  <c r="CW122"/>
  <c r="CW121"/>
  <c r="CW120"/>
  <c r="CW119"/>
  <c r="CW118"/>
  <c r="CW117"/>
  <c r="CW116"/>
  <c r="CW115"/>
  <c r="CW114"/>
  <c r="CW113"/>
  <c r="CW112"/>
  <c r="CW111"/>
  <c r="CW110"/>
  <c r="CW109"/>
  <c r="CW108"/>
  <c r="CW107"/>
  <c r="CW106"/>
  <c r="CW105"/>
  <c r="CW104"/>
  <c r="CW103"/>
  <c r="CW102"/>
  <c r="CW101"/>
  <c r="CW100"/>
  <c r="CW99"/>
  <c r="CW98"/>
  <c r="CW97"/>
  <c r="CW96"/>
  <c r="CW95"/>
  <c r="CW94"/>
  <c r="CW93"/>
  <c r="CW92"/>
  <c r="CW91"/>
  <c r="CW90"/>
  <c r="CW89"/>
  <c r="CW88"/>
  <c r="CW87"/>
  <c r="CW86"/>
  <c r="CW85"/>
  <c r="CW84"/>
  <c r="CW83"/>
  <c r="CW82"/>
  <c r="CW81"/>
  <c r="CW80"/>
  <c r="CW79"/>
  <c r="CW78"/>
  <c r="CW77"/>
  <c r="CW76"/>
  <c r="CW75"/>
  <c r="CW74"/>
  <c r="CW73"/>
  <c r="CW72"/>
  <c r="CW71"/>
  <c r="CW70"/>
  <c r="CW69"/>
  <c r="CW68"/>
  <c r="CW67"/>
  <c r="CW66"/>
  <c r="CW65"/>
  <c r="CW64"/>
  <c r="CW63"/>
  <c r="CW62"/>
  <c r="CW61"/>
  <c r="CW60"/>
  <c r="CW59"/>
  <c r="CW58"/>
  <c r="CW57"/>
  <c r="CW56"/>
  <c r="CW55"/>
  <c r="CW54"/>
  <c r="CW53"/>
  <c r="CW52"/>
  <c r="CW51"/>
  <c r="CW50"/>
  <c r="CW49"/>
  <c r="CW48"/>
  <c r="CW47"/>
  <c r="CI550"/>
  <c r="CI549"/>
  <c r="CI548"/>
  <c r="CI547"/>
  <c r="CI546"/>
  <c r="CI545"/>
  <c r="CI544"/>
  <c r="CI543"/>
  <c r="CI542"/>
  <c r="CI541"/>
  <c r="CI540"/>
  <c r="CI539"/>
  <c r="CI538"/>
  <c r="CI537"/>
  <c r="CI536"/>
  <c r="CI535"/>
  <c r="CI534"/>
  <c r="CI533"/>
  <c r="CI532"/>
  <c r="CI531"/>
  <c r="CI530"/>
  <c r="CI529"/>
  <c r="CI528"/>
  <c r="CI527"/>
  <c r="CI526"/>
  <c r="CI525"/>
  <c r="CI524"/>
  <c r="CI523"/>
  <c r="CI522"/>
  <c r="CI521"/>
  <c r="CI520"/>
  <c r="CI519"/>
  <c r="CI518"/>
  <c r="CI517"/>
  <c r="CI516"/>
  <c r="CI515"/>
  <c r="CI514"/>
  <c r="CI513"/>
  <c r="CI512"/>
  <c r="CI511"/>
  <c r="CI510"/>
  <c r="CI509"/>
  <c r="CI508"/>
  <c r="CI507"/>
  <c r="CI506"/>
  <c r="CI505"/>
  <c r="CI504"/>
  <c r="CI503"/>
  <c r="CI502"/>
  <c r="CI501"/>
  <c r="CI500"/>
  <c r="CI499"/>
  <c r="CI498"/>
  <c r="CI497"/>
  <c r="CI496"/>
  <c r="CI495"/>
  <c r="CI494"/>
  <c r="CI493"/>
  <c r="CI492"/>
  <c r="CI491"/>
  <c r="CI490"/>
  <c r="CI489"/>
  <c r="CI488"/>
  <c r="CI487"/>
  <c r="CI486"/>
  <c r="CI485"/>
  <c r="CI484"/>
  <c r="CI483"/>
  <c r="CI482"/>
  <c r="CI481"/>
  <c r="CI480"/>
  <c r="CI479"/>
  <c r="CI478"/>
  <c r="CI477"/>
  <c r="CI476"/>
  <c r="CI475"/>
  <c r="CI474"/>
  <c r="CI473"/>
  <c r="CI472"/>
  <c r="CI471"/>
  <c r="CI470"/>
  <c r="CI469"/>
  <c r="CI468"/>
  <c r="CI467"/>
  <c r="CI466"/>
  <c r="CI465"/>
  <c r="CI464"/>
  <c r="CI463"/>
  <c r="CI462"/>
  <c r="CI461"/>
  <c r="CI460"/>
  <c r="CI459"/>
  <c r="CI458"/>
  <c r="CI457"/>
  <c r="CI456"/>
  <c r="CI455"/>
  <c r="CI454"/>
  <c r="CI453"/>
  <c r="CI452"/>
  <c r="CI451"/>
  <c r="CI450"/>
  <c r="CI449"/>
  <c r="CI448"/>
  <c r="CI447"/>
  <c r="CI446"/>
  <c r="CI445"/>
  <c r="CI444"/>
  <c r="CI443"/>
  <c r="CI442"/>
  <c r="CI441"/>
  <c r="CI440"/>
  <c r="CI439"/>
  <c r="CI438"/>
  <c r="CI437"/>
  <c r="CI436"/>
  <c r="CI435"/>
  <c r="CI434"/>
  <c r="CI433"/>
  <c r="CI432"/>
  <c r="CI431"/>
  <c r="CI430"/>
  <c r="CI429"/>
  <c r="CI428"/>
  <c r="CI427"/>
  <c r="CI426"/>
  <c r="CI425"/>
  <c r="CI424"/>
  <c r="CI423"/>
  <c r="CI422"/>
  <c r="CI421"/>
  <c r="CI420"/>
  <c r="CI419"/>
  <c r="CI418"/>
  <c r="CI417"/>
  <c r="CI416"/>
  <c r="CI415"/>
  <c r="CI414"/>
  <c r="CI413"/>
  <c r="CI412"/>
  <c r="CI411"/>
  <c r="CI410"/>
  <c r="CI409"/>
  <c r="CI408"/>
  <c r="CI407"/>
  <c r="CI406"/>
  <c r="CI405"/>
  <c r="CI404"/>
  <c r="CI403"/>
  <c r="CI402"/>
  <c r="CI401"/>
  <c r="CI400"/>
  <c r="CI399"/>
  <c r="CI398"/>
  <c r="CI397"/>
  <c r="CI396"/>
  <c r="CI395"/>
  <c r="CI394"/>
  <c r="CI393"/>
  <c r="CI392"/>
  <c r="CI391"/>
  <c r="CI390"/>
  <c r="CI389"/>
  <c r="CI388"/>
  <c r="CI387"/>
  <c r="CI386"/>
  <c r="CI385"/>
  <c r="CI384"/>
  <c r="CI383"/>
  <c r="CI382"/>
  <c r="CI381"/>
  <c r="CI380"/>
  <c r="CI379"/>
  <c r="CI378"/>
  <c r="CI377"/>
  <c r="CI376"/>
  <c r="CI375"/>
  <c r="CI374"/>
  <c r="CI373"/>
  <c r="CI372"/>
  <c r="CI371"/>
  <c r="CI370"/>
  <c r="CI369"/>
  <c r="CI368"/>
  <c r="CI367"/>
  <c r="CI366"/>
  <c r="CI365"/>
  <c r="CI364"/>
  <c r="CI363"/>
  <c r="CI362"/>
  <c r="CI361"/>
  <c r="CI360"/>
  <c r="CI359"/>
  <c r="CI358"/>
  <c r="CI357"/>
  <c r="CI356"/>
  <c r="CI355"/>
  <c r="CI354"/>
  <c r="CI353"/>
  <c r="CI352"/>
  <c r="CI351"/>
  <c r="CI350"/>
  <c r="CI349"/>
  <c r="CI348"/>
  <c r="CI347"/>
  <c r="CI346"/>
  <c r="CI345"/>
  <c r="CI344"/>
  <c r="CI343"/>
  <c r="CI342"/>
  <c r="CI341"/>
  <c r="CI340"/>
  <c r="CI339"/>
  <c r="CI338"/>
  <c r="CI337"/>
  <c r="CI336"/>
  <c r="CI335"/>
  <c r="CI334"/>
  <c r="CI333"/>
  <c r="CI332"/>
  <c r="CI331"/>
  <c r="CI330"/>
  <c r="CI329"/>
  <c r="CI328"/>
  <c r="CI327"/>
  <c r="CI326"/>
  <c r="CI325"/>
  <c r="CI324"/>
  <c r="CI323"/>
  <c r="CI322"/>
  <c r="CI321"/>
  <c r="CI320"/>
  <c r="CI319"/>
  <c r="CI318"/>
  <c r="CI317"/>
  <c r="CI316"/>
  <c r="CI315"/>
  <c r="CI314"/>
  <c r="CI313"/>
  <c r="CI312"/>
  <c r="CI311"/>
  <c r="CI310"/>
  <c r="CI309"/>
  <c r="CI308"/>
  <c r="CI307"/>
  <c r="CI306"/>
  <c r="CI305"/>
  <c r="CI304"/>
  <c r="CI303"/>
  <c r="CI302"/>
  <c r="CI301"/>
  <c r="CI300"/>
  <c r="CI299"/>
  <c r="CI298"/>
  <c r="CI297"/>
  <c r="CI296"/>
  <c r="CI295"/>
  <c r="CI294"/>
  <c r="CI293"/>
  <c r="CI292"/>
  <c r="CI291"/>
  <c r="CI290"/>
  <c r="CI289"/>
  <c r="CI288"/>
  <c r="CI287"/>
  <c r="CI286"/>
  <c r="CI285"/>
  <c r="CI284"/>
  <c r="CI283"/>
  <c r="CI282"/>
  <c r="CI281"/>
  <c r="CI280"/>
  <c r="CI279"/>
  <c r="CI278"/>
  <c r="CI277"/>
  <c r="CI276"/>
  <c r="CI275"/>
  <c r="CI274"/>
  <c r="CI273"/>
  <c r="CI272"/>
  <c r="CI271"/>
  <c r="CI270"/>
  <c r="CI269"/>
  <c r="CI268"/>
  <c r="CI267"/>
  <c r="CI266"/>
  <c r="CI265"/>
  <c r="CI264"/>
  <c r="CI263"/>
  <c r="CI262"/>
  <c r="CI261"/>
  <c r="CI260"/>
  <c r="CI259"/>
  <c r="CI258"/>
  <c r="CI257"/>
  <c r="CI256"/>
  <c r="CI255"/>
  <c r="CI254"/>
  <c r="CI253"/>
  <c r="CI252"/>
  <c r="CI251"/>
  <c r="CI250"/>
  <c r="CI249"/>
  <c r="CI248"/>
  <c r="CI247"/>
  <c r="CI246"/>
  <c r="CI245"/>
  <c r="CI244"/>
  <c r="CI243"/>
  <c r="CI242"/>
  <c r="CI241"/>
  <c r="CI240"/>
  <c r="CI239"/>
  <c r="CI238"/>
  <c r="CI237"/>
  <c r="CI236"/>
  <c r="CI235"/>
  <c r="CI234"/>
  <c r="CI233"/>
  <c r="CI232"/>
  <c r="CI231"/>
  <c r="CI230"/>
  <c r="CI229"/>
  <c r="CI228"/>
  <c r="CI227"/>
  <c r="CI226"/>
  <c r="CI225"/>
  <c r="CI224"/>
  <c r="CI223"/>
  <c r="CI222"/>
  <c r="CI221"/>
  <c r="CI220"/>
  <c r="CI219"/>
  <c r="CI218"/>
  <c r="CI217"/>
  <c r="CI216"/>
  <c r="CI215"/>
  <c r="CI214"/>
  <c r="CI213"/>
  <c r="CI212"/>
  <c r="CI211"/>
  <c r="CI210"/>
  <c r="CI209"/>
  <c r="CI208"/>
  <c r="CI207"/>
  <c r="CI206"/>
  <c r="CI205"/>
  <c r="CI204"/>
  <c r="CI203"/>
  <c r="CI202"/>
  <c r="CI201"/>
  <c r="CI200"/>
  <c r="CI199"/>
  <c r="CI198"/>
  <c r="CI197"/>
  <c r="CI196"/>
  <c r="CI195"/>
  <c r="CI194"/>
  <c r="CI193"/>
  <c r="CI192"/>
  <c r="CI191"/>
  <c r="CI190"/>
  <c r="CI189"/>
  <c r="CI188"/>
  <c r="CI187"/>
  <c r="CI186"/>
  <c r="CI185"/>
  <c r="CI184"/>
  <c r="CI183"/>
  <c r="CI182"/>
  <c r="CI181"/>
  <c r="CI180"/>
  <c r="CI179"/>
  <c r="CI178"/>
  <c r="CI177"/>
  <c r="CI176"/>
  <c r="CI175"/>
  <c r="CI174"/>
  <c r="CI173"/>
  <c r="CI172"/>
  <c r="CI171"/>
  <c r="CI170"/>
  <c r="CI169"/>
  <c r="CI168"/>
  <c r="CI167"/>
  <c r="CI166"/>
  <c r="CI165"/>
  <c r="CI164"/>
  <c r="CI163"/>
  <c r="CI162"/>
  <c r="CI161"/>
  <c r="CI160"/>
  <c r="CI159"/>
  <c r="CI158"/>
  <c r="CI157"/>
  <c r="CI156"/>
  <c r="CI155"/>
  <c r="CI154"/>
  <c r="CI153"/>
  <c r="CI152"/>
  <c r="CI151"/>
  <c r="CI150"/>
  <c r="CI149"/>
  <c r="CI148"/>
  <c r="CI147"/>
  <c r="CI146"/>
  <c r="CI145"/>
  <c r="CI144"/>
  <c r="CI143"/>
  <c r="CI142"/>
  <c r="CI141"/>
  <c r="CI140"/>
  <c r="CI139"/>
  <c r="CI138"/>
  <c r="CI137"/>
  <c r="CI136"/>
  <c r="CI135"/>
  <c r="CI134"/>
  <c r="CI133"/>
  <c r="CI132"/>
  <c r="CI131"/>
  <c r="CI130"/>
  <c r="CI129"/>
  <c r="CI128"/>
  <c r="CI127"/>
  <c r="CI126"/>
  <c r="CI125"/>
  <c r="CI124"/>
  <c r="CI123"/>
  <c r="CI122"/>
  <c r="CI121"/>
  <c r="CI120"/>
  <c r="CI119"/>
  <c r="CI118"/>
  <c r="CI117"/>
  <c r="CI116"/>
  <c r="CI115"/>
  <c r="CI114"/>
  <c r="CI113"/>
  <c r="CI112"/>
  <c r="CI111"/>
  <c r="CI110"/>
  <c r="CI109"/>
  <c r="CI108"/>
  <c r="CI107"/>
  <c r="CI106"/>
  <c r="CI105"/>
  <c r="CI104"/>
  <c r="CI103"/>
  <c r="CI102"/>
  <c r="CI101"/>
  <c r="CI100"/>
  <c r="CI99"/>
  <c r="CI98"/>
  <c r="CI97"/>
  <c r="CI96"/>
  <c r="CI95"/>
  <c r="CI94"/>
  <c r="CI93"/>
  <c r="CI92"/>
  <c r="CI91"/>
  <c r="CI90"/>
  <c r="CI89"/>
  <c r="CI88"/>
  <c r="CI87"/>
  <c r="CI86"/>
  <c r="CI85"/>
  <c r="CI84"/>
  <c r="CI83"/>
  <c r="CI82"/>
  <c r="CI81"/>
  <c r="CI80"/>
  <c r="CI79"/>
  <c r="CI78"/>
  <c r="CI77"/>
  <c r="CI76"/>
  <c r="CI75"/>
  <c r="CI74"/>
  <c r="CI73"/>
  <c r="CI72"/>
  <c r="CI71"/>
  <c r="CI70"/>
  <c r="CI69"/>
  <c r="CI68"/>
  <c r="CI67"/>
  <c r="CI66"/>
  <c r="CI65"/>
  <c r="CI64"/>
  <c r="CI63"/>
  <c r="CI62"/>
  <c r="CI61"/>
  <c r="CI60"/>
  <c r="CI59"/>
  <c r="CI58"/>
  <c r="CI57"/>
  <c r="CI56"/>
  <c r="CI55"/>
  <c r="CI54"/>
  <c r="CI53"/>
  <c r="CI52"/>
  <c r="CI51"/>
  <c r="CI50"/>
  <c r="CI49"/>
  <c r="CI48"/>
  <c r="CI47"/>
  <c r="BU550"/>
  <c r="BU549"/>
  <c r="BU548"/>
  <c r="BU547"/>
  <c r="BU546"/>
  <c r="BU545"/>
  <c r="BU544"/>
  <c r="BU543"/>
  <c r="BU542"/>
  <c r="BU541"/>
  <c r="BU540"/>
  <c r="BU539"/>
  <c r="BU538"/>
  <c r="BU537"/>
  <c r="BU536"/>
  <c r="BU535"/>
  <c r="BU534"/>
  <c r="BU533"/>
  <c r="BU532"/>
  <c r="BU531"/>
  <c r="BU530"/>
  <c r="BU529"/>
  <c r="BU528"/>
  <c r="BU527"/>
  <c r="BU526"/>
  <c r="BU525"/>
  <c r="BU524"/>
  <c r="BU523"/>
  <c r="BU522"/>
  <c r="BU521"/>
  <c r="BU520"/>
  <c r="BU519"/>
  <c r="BU518"/>
  <c r="BU517"/>
  <c r="BU516"/>
  <c r="BU515"/>
  <c r="BU514"/>
  <c r="BU513"/>
  <c r="BU512"/>
  <c r="BU511"/>
  <c r="BU510"/>
  <c r="BU509"/>
  <c r="BU508"/>
  <c r="BU507"/>
  <c r="BU506"/>
  <c r="BU505"/>
  <c r="BU504"/>
  <c r="BU503"/>
  <c r="BU502"/>
  <c r="BU501"/>
  <c r="BU500"/>
  <c r="BU499"/>
  <c r="BU498"/>
  <c r="BU497"/>
  <c r="BU496"/>
  <c r="BU495"/>
  <c r="BU494"/>
  <c r="BU493"/>
  <c r="BU492"/>
  <c r="BU491"/>
  <c r="BU490"/>
  <c r="BU489"/>
  <c r="BU488"/>
  <c r="BU487"/>
  <c r="BU486"/>
  <c r="BU485"/>
  <c r="BU484"/>
  <c r="BU483"/>
  <c r="BU482"/>
  <c r="BU481"/>
  <c r="BU480"/>
  <c r="BU479"/>
  <c r="BU478"/>
  <c r="BU477"/>
  <c r="BU476"/>
  <c r="BU475"/>
  <c r="BU474"/>
  <c r="BU473"/>
  <c r="BU472"/>
  <c r="BU471"/>
  <c r="BU470"/>
  <c r="BU469"/>
  <c r="BU468"/>
  <c r="BU467"/>
  <c r="BU466"/>
  <c r="BU465"/>
  <c r="BU464"/>
  <c r="BU463"/>
  <c r="BU462"/>
  <c r="BU461"/>
  <c r="BU460"/>
  <c r="BU459"/>
  <c r="BU458"/>
  <c r="BU457"/>
  <c r="BU456"/>
  <c r="BU455"/>
  <c r="BU454"/>
  <c r="BU453"/>
  <c r="BU452"/>
  <c r="BU451"/>
  <c r="BU450"/>
  <c r="BU449"/>
  <c r="BU448"/>
  <c r="BU447"/>
  <c r="BU446"/>
  <c r="BU445"/>
  <c r="BU444"/>
  <c r="BU443"/>
  <c r="BU442"/>
  <c r="BU441"/>
  <c r="BU440"/>
  <c r="BU439"/>
  <c r="BU438"/>
  <c r="BU437"/>
  <c r="BU436"/>
  <c r="BU435"/>
  <c r="BU434"/>
  <c r="BU433"/>
  <c r="BU432"/>
  <c r="BU431"/>
  <c r="BU430"/>
  <c r="BU429"/>
  <c r="BU428"/>
  <c r="BU427"/>
  <c r="BU426"/>
  <c r="BU425"/>
  <c r="BU424"/>
  <c r="BU423"/>
  <c r="BU422"/>
  <c r="BU421"/>
  <c r="BU420"/>
  <c r="BU419"/>
  <c r="BU418"/>
  <c r="BU417"/>
  <c r="BU416"/>
  <c r="BU415"/>
  <c r="BU414"/>
  <c r="BU413"/>
  <c r="BU412"/>
  <c r="BU411"/>
  <c r="BU410"/>
  <c r="BU409"/>
  <c r="BU408"/>
  <c r="BU407"/>
  <c r="BU406"/>
  <c r="BU405"/>
  <c r="BU404"/>
  <c r="BU403"/>
  <c r="BU402"/>
  <c r="BU401"/>
  <c r="BU400"/>
  <c r="BU399"/>
  <c r="BU398"/>
  <c r="BU397"/>
  <c r="BU396"/>
  <c r="BU395"/>
  <c r="BU394"/>
  <c r="BU393"/>
  <c r="BU392"/>
  <c r="BU391"/>
  <c r="BU390"/>
  <c r="BU389"/>
  <c r="BU388"/>
  <c r="BU387"/>
  <c r="BU386"/>
  <c r="BU385"/>
  <c r="BU384"/>
  <c r="BU383"/>
  <c r="BU382"/>
  <c r="BU381"/>
  <c r="BU380"/>
  <c r="BU379"/>
  <c r="BU378"/>
  <c r="BU377"/>
  <c r="BU376"/>
  <c r="BU375"/>
  <c r="BU374"/>
  <c r="BU373"/>
  <c r="BU372"/>
  <c r="BU371"/>
  <c r="BU370"/>
  <c r="BU369"/>
  <c r="BU368"/>
  <c r="BU367"/>
  <c r="BU366"/>
  <c r="BU365"/>
  <c r="BU364"/>
  <c r="BU363"/>
  <c r="BU362"/>
  <c r="BU361"/>
  <c r="BU360"/>
  <c r="BU359"/>
  <c r="BU358"/>
  <c r="BU357"/>
  <c r="BU356"/>
  <c r="BU355"/>
  <c r="BU354"/>
  <c r="BU353"/>
  <c r="BU352"/>
  <c r="BU351"/>
  <c r="BU350"/>
  <c r="BU349"/>
  <c r="BU348"/>
  <c r="BU347"/>
  <c r="BU346"/>
  <c r="BU345"/>
  <c r="BU344"/>
  <c r="BU343"/>
  <c r="BU342"/>
  <c r="BU341"/>
  <c r="BU340"/>
  <c r="BU339"/>
  <c r="BU338"/>
  <c r="BU337"/>
  <c r="BU336"/>
  <c r="BU335"/>
  <c r="BU334"/>
  <c r="BU333"/>
  <c r="BU332"/>
  <c r="BU331"/>
  <c r="BU330"/>
  <c r="BU329"/>
  <c r="BU328"/>
  <c r="BU327"/>
  <c r="BU326"/>
  <c r="BU325"/>
  <c r="BU324"/>
  <c r="BU323"/>
  <c r="BU322"/>
  <c r="BU321"/>
  <c r="BU320"/>
  <c r="BU319"/>
  <c r="BU318"/>
  <c r="BU317"/>
  <c r="BU316"/>
  <c r="BU315"/>
  <c r="BU314"/>
  <c r="BU313"/>
  <c r="BU312"/>
  <c r="BU311"/>
  <c r="BU310"/>
  <c r="BU309"/>
  <c r="BU308"/>
  <c r="BU307"/>
  <c r="BU306"/>
  <c r="BU305"/>
  <c r="BU304"/>
  <c r="BU303"/>
  <c r="BU302"/>
  <c r="BU301"/>
  <c r="BU300"/>
  <c r="BU299"/>
  <c r="BU298"/>
  <c r="BU297"/>
  <c r="BU296"/>
  <c r="BU295"/>
  <c r="BU294"/>
  <c r="BU293"/>
  <c r="BU292"/>
  <c r="BU291"/>
  <c r="BU290"/>
  <c r="BU289"/>
  <c r="BU288"/>
  <c r="BU287"/>
  <c r="BU286"/>
  <c r="BU285"/>
  <c r="BU284"/>
  <c r="BU283"/>
  <c r="BU282"/>
  <c r="BU281"/>
  <c r="BU280"/>
  <c r="BU279"/>
  <c r="BU278"/>
  <c r="BU277"/>
  <c r="BU276"/>
  <c r="BU275"/>
  <c r="BU274"/>
  <c r="BU273"/>
  <c r="BU272"/>
  <c r="BU271"/>
  <c r="BU270"/>
  <c r="BU269"/>
  <c r="BU268"/>
  <c r="BU267"/>
  <c r="BU266"/>
  <c r="BU265"/>
  <c r="BU264"/>
  <c r="BU263"/>
  <c r="BU262"/>
  <c r="BU261"/>
  <c r="BU260"/>
  <c r="BU259"/>
  <c r="BU258"/>
  <c r="BU257"/>
  <c r="BU256"/>
  <c r="BU255"/>
  <c r="BU254"/>
  <c r="BU253"/>
  <c r="BU252"/>
  <c r="BU251"/>
  <c r="BU250"/>
  <c r="BU249"/>
  <c r="BU248"/>
  <c r="BU247"/>
  <c r="BU246"/>
  <c r="BU245"/>
  <c r="BU244"/>
  <c r="BU243"/>
  <c r="BU242"/>
  <c r="BU241"/>
  <c r="BU240"/>
  <c r="BU239"/>
  <c r="BU238"/>
  <c r="BU237"/>
  <c r="BU236"/>
  <c r="BU235"/>
  <c r="BU234"/>
  <c r="BU233"/>
  <c r="BU232"/>
  <c r="BU231"/>
  <c r="BU230"/>
  <c r="BU229"/>
  <c r="BU228"/>
  <c r="BU227"/>
  <c r="BU226"/>
  <c r="BU225"/>
  <c r="BU224"/>
  <c r="BU223"/>
  <c r="BU222"/>
  <c r="BU221"/>
  <c r="BU220"/>
  <c r="BU219"/>
  <c r="BU218"/>
  <c r="BU217"/>
  <c r="BU216"/>
  <c r="BU215"/>
  <c r="BU214"/>
  <c r="BU213"/>
  <c r="BU212"/>
  <c r="BU211"/>
  <c r="BU210"/>
  <c r="BU209"/>
  <c r="BU208"/>
  <c r="BU207"/>
  <c r="BU206"/>
  <c r="BU205"/>
  <c r="BU204"/>
  <c r="BU203"/>
  <c r="BU202"/>
  <c r="BU201"/>
  <c r="BU200"/>
  <c r="BU199"/>
  <c r="BU198"/>
  <c r="BU197"/>
  <c r="BU196"/>
  <c r="BU195"/>
  <c r="BU194"/>
  <c r="BU193"/>
  <c r="BU192"/>
  <c r="BU191"/>
  <c r="BU190"/>
  <c r="BU189"/>
  <c r="BU188"/>
  <c r="BU187"/>
  <c r="BU186"/>
  <c r="BU185"/>
  <c r="BU184"/>
  <c r="BU183"/>
  <c r="BU182"/>
  <c r="BU181"/>
  <c r="BU180"/>
  <c r="BU179"/>
  <c r="BU178"/>
  <c r="BU177"/>
  <c r="BU176"/>
  <c r="BU175"/>
  <c r="BU174"/>
  <c r="BU173"/>
  <c r="BU172"/>
  <c r="BU171"/>
  <c r="BU170"/>
  <c r="BU169"/>
  <c r="BU168"/>
  <c r="BU167"/>
  <c r="BU166"/>
  <c r="BU165"/>
  <c r="BU164"/>
  <c r="BU163"/>
  <c r="BU162"/>
  <c r="BU161"/>
  <c r="BU160"/>
  <c r="BU159"/>
  <c r="BU158"/>
  <c r="BU157"/>
  <c r="BU156"/>
  <c r="BU155"/>
  <c r="BU154"/>
  <c r="BU153"/>
  <c r="BU152"/>
  <c r="BU151"/>
  <c r="BU150"/>
  <c r="BU149"/>
  <c r="BU148"/>
  <c r="BU147"/>
  <c r="BU146"/>
  <c r="BU145"/>
  <c r="BU144"/>
  <c r="BU143"/>
  <c r="BU142"/>
  <c r="BU141"/>
  <c r="BU140"/>
  <c r="BU139"/>
  <c r="BU138"/>
  <c r="BU137"/>
  <c r="BU136"/>
  <c r="BU135"/>
  <c r="BU134"/>
  <c r="BU133"/>
  <c r="BU132"/>
  <c r="BU131"/>
  <c r="BU130"/>
  <c r="BU129"/>
  <c r="BU128"/>
  <c r="BU127"/>
  <c r="BU126"/>
  <c r="BU125"/>
  <c r="BU124"/>
  <c r="BU123"/>
  <c r="BU122"/>
  <c r="BU121"/>
  <c r="BU120"/>
  <c r="BU119"/>
  <c r="BU118"/>
  <c r="BU117"/>
  <c r="BU116"/>
  <c r="BU115"/>
  <c r="BU114"/>
  <c r="BU113"/>
  <c r="BU112"/>
  <c r="BU111"/>
  <c r="BU110"/>
  <c r="BU109"/>
  <c r="BU108"/>
  <c r="BU107"/>
  <c r="BU106"/>
  <c r="BU105"/>
  <c r="BU104"/>
  <c r="BU103"/>
  <c r="BU102"/>
  <c r="BU101"/>
  <c r="BU100"/>
  <c r="BU99"/>
  <c r="BU98"/>
  <c r="BU97"/>
  <c r="BU96"/>
  <c r="BU95"/>
  <c r="BU94"/>
  <c r="BU93"/>
  <c r="BU92"/>
  <c r="BU91"/>
  <c r="BU90"/>
  <c r="BU89"/>
  <c r="BU88"/>
  <c r="BU87"/>
  <c r="BU86"/>
  <c r="BU85"/>
  <c r="BU84"/>
  <c r="BU83"/>
  <c r="BU82"/>
  <c r="BU81"/>
  <c r="BU80"/>
  <c r="BU79"/>
  <c r="BU78"/>
  <c r="BU77"/>
  <c r="BU76"/>
  <c r="BU75"/>
  <c r="BU74"/>
  <c r="BU73"/>
  <c r="BU72"/>
  <c r="BU71"/>
  <c r="BU70"/>
  <c r="BU69"/>
  <c r="BU68"/>
  <c r="BU67"/>
  <c r="BU66"/>
  <c r="BU65"/>
  <c r="BU64"/>
  <c r="BU63"/>
  <c r="BU62"/>
  <c r="BU61"/>
  <c r="BU60"/>
  <c r="BU59"/>
  <c r="BU58"/>
  <c r="BU57"/>
  <c r="BU56"/>
  <c r="BU55"/>
  <c r="BU54"/>
  <c r="BU53"/>
  <c r="BU52"/>
  <c r="BU51"/>
  <c r="BU50"/>
  <c r="BU49"/>
  <c r="BU48"/>
  <c r="BU47"/>
  <c r="BG550"/>
  <c r="BG549"/>
  <c r="BG548"/>
  <c r="BG547"/>
  <c r="BG546"/>
  <c r="BG545"/>
  <c r="BG544"/>
  <c r="BG543"/>
  <c r="BG542"/>
  <c r="BG541"/>
  <c r="BG540"/>
  <c r="BG539"/>
  <c r="BG538"/>
  <c r="BG537"/>
  <c r="BG536"/>
  <c r="BG535"/>
  <c r="BG534"/>
  <c r="BG533"/>
  <c r="BG532"/>
  <c r="BG531"/>
  <c r="BG530"/>
  <c r="BG529"/>
  <c r="BG528"/>
  <c r="BG527"/>
  <c r="BG526"/>
  <c r="BG525"/>
  <c r="BG524"/>
  <c r="BG523"/>
  <c r="BG522"/>
  <c r="BG521"/>
  <c r="BG520"/>
  <c r="BG519"/>
  <c r="BG518"/>
  <c r="BG517"/>
  <c r="BG516"/>
  <c r="BG515"/>
  <c r="BG514"/>
  <c r="BG513"/>
  <c r="BG512"/>
  <c r="BG511"/>
  <c r="BG510"/>
  <c r="BG509"/>
  <c r="BG508"/>
  <c r="BG507"/>
  <c r="BG506"/>
  <c r="BG505"/>
  <c r="BG504"/>
  <c r="BG503"/>
  <c r="BG502"/>
  <c r="BG501"/>
  <c r="BG500"/>
  <c r="BG499"/>
  <c r="BG498"/>
  <c r="BG497"/>
  <c r="BG496"/>
  <c r="BG495"/>
  <c r="BG494"/>
  <c r="BG493"/>
  <c r="BG492"/>
  <c r="BG491"/>
  <c r="BG490"/>
  <c r="BG489"/>
  <c r="BG488"/>
  <c r="BG487"/>
  <c r="BG486"/>
  <c r="BG485"/>
  <c r="BG484"/>
  <c r="BG483"/>
  <c r="BG482"/>
  <c r="BG481"/>
  <c r="BG480"/>
  <c r="BG479"/>
  <c r="BG478"/>
  <c r="BG477"/>
  <c r="BG476"/>
  <c r="BG475"/>
  <c r="BG474"/>
  <c r="BG473"/>
  <c r="BG472"/>
  <c r="BG471"/>
  <c r="BG470"/>
  <c r="BG469"/>
  <c r="BG468"/>
  <c r="BG467"/>
  <c r="BG466"/>
  <c r="BG465"/>
  <c r="BG464"/>
  <c r="BG463"/>
  <c r="BG462"/>
  <c r="BG461"/>
  <c r="BG460"/>
  <c r="BG459"/>
  <c r="BG458"/>
  <c r="BG457"/>
  <c r="BG456"/>
  <c r="BG455"/>
  <c r="BG454"/>
  <c r="BG453"/>
  <c r="BG452"/>
  <c r="BG451"/>
  <c r="BG450"/>
  <c r="BG449"/>
  <c r="BG448"/>
  <c r="BG447"/>
  <c r="BG446"/>
  <c r="BG445"/>
  <c r="BG444"/>
  <c r="BG443"/>
  <c r="BG442"/>
  <c r="BG441"/>
  <c r="BG440"/>
  <c r="BG439"/>
  <c r="BG438"/>
  <c r="BG437"/>
  <c r="BG436"/>
  <c r="BG435"/>
  <c r="BG434"/>
  <c r="BG433"/>
  <c r="BG432"/>
  <c r="BG431"/>
  <c r="BG430"/>
  <c r="BG429"/>
  <c r="BG428"/>
  <c r="BG427"/>
  <c r="BG426"/>
  <c r="BG425"/>
  <c r="BG424"/>
  <c r="BG423"/>
  <c r="BG422"/>
  <c r="BG421"/>
  <c r="BG420"/>
  <c r="BG419"/>
  <c r="BG418"/>
  <c r="BG417"/>
  <c r="BG416"/>
  <c r="BG415"/>
  <c r="BG414"/>
  <c r="BG413"/>
  <c r="BG412"/>
  <c r="BG411"/>
  <c r="BG410"/>
  <c r="BG409"/>
  <c r="BG408"/>
  <c r="BG407"/>
  <c r="BG406"/>
  <c r="BG405"/>
  <c r="BG404"/>
  <c r="BG403"/>
  <c r="BG402"/>
  <c r="BG401"/>
  <c r="BG400"/>
  <c r="BG399"/>
  <c r="BG398"/>
  <c r="BG397"/>
  <c r="BG396"/>
  <c r="BG395"/>
  <c r="BG394"/>
  <c r="BG393"/>
  <c r="BG392"/>
  <c r="BG391"/>
  <c r="BG390"/>
  <c r="BG389"/>
  <c r="BG388"/>
  <c r="BG387"/>
  <c r="BG386"/>
  <c r="BG385"/>
  <c r="BG384"/>
  <c r="BG383"/>
  <c r="BG382"/>
  <c r="BG381"/>
  <c r="BG380"/>
  <c r="BG379"/>
  <c r="BG378"/>
  <c r="BG377"/>
  <c r="BG376"/>
  <c r="BG375"/>
  <c r="BG374"/>
  <c r="BG373"/>
  <c r="BG372"/>
  <c r="BG371"/>
  <c r="BG370"/>
  <c r="BG369"/>
  <c r="BG368"/>
  <c r="BG367"/>
  <c r="BG366"/>
  <c r="BG365"/>
  <c r="BG364"/>
  <c r="BG363"/>
  <c r="BG362"/>
  <c r="BG361"/>
  <c r="BG360"/>
  <c r="BG359"/>
  <c r="BG358"/>
  <c r="BG357"/>
  <c r="BG356"/>
  <c r="BG355"/>
  <c r="BG354"/>
  <c r="BG353"/>
  <c r="BG352"/>
  <c r="BG351"/>
  <c r="BG350"/>
  <c r="BG349"/>
  <c r="BG348"/>
  <c r="BG347"/>
  <c r="BG346"/>
  <c r="BG345"/>
  <c r="BG344"/>
  <c r="BG343"/>
  <c r="BG342"/>
  <c r="BG341"/>
  <c r="BG340"/>
  <c r="BG339"/>
  <c r="BG338"/>
  <c r="BG337"/>
  <c r="BG336"/>
  <c r="BG335"/>
  <c r="BG334"/>
  <c r="BG333"/>
  <c r="BG332"/>
  <c r="BG331"/>
  <c r="BG330"/>
  <c r="BG329"/>
  <c r="BG328"/>
  <c r="BG327"/>
  <c r="BG326"/>
  <c r="BG325"/>
  <c r="BG324"/>
  <c r="BG323"/>
  <c r="BG322"/>
  <c r="BG321"/>
  <c r="BG320"/>
  <c r="BG319"/>
  <c r="BG318"/>
  <c r="BG317"/>
  <c r="BG316"/>
  <c r="BG315"/>
  <c r="BG314"/>
  <c r="BG313"/>
  <c r="BG312"/>
  <c r="BG311"/>
  <c r="BG310"/>
  <c r="BG309"/>
  <c r="BG308"/>
  <c r="BG307"/>
  <c r="BG306"/>
  <c r="BG305"/>
  <c r="BG304"/>
  <c r="BG303"/>
  <c r="BG302"/>
  <c r="BG301"/>
  <c r="BG300"/>
  <c r="BG299"/>
  <c r="BG298"/>
  <c r="BG297"/>
  <c r="BG296"/>
  <c r="BG295"/>
  <c r="BG294"/>
  <c r="BG293"/>
  <c r="BG292"/>
  <c r="BG291"/>
  <c r="BG290"/>
  <c r="BG289"/>
  <c r="BG288"/>
  <c r="BG287"/>
  <c r="BG286"/>
  <c r="BG285"/>
  <c r="BG284"/>
  <c r="BG283"/>
  <c r="BG282"/>
  <c r="BG281"/>
  <c r="BG280"/>
  <c r="BG279"/>
  <c r="BG278"/>
  <c r="BG277"/>
  <c r="BG276"/>
  <c r="BG275"/>
  <c r="BG274"/>
  <c r="BG273"/>
  <c r="BG272"/>
  <c r="BG271"/>
  <c r="BG270"/>
  <c r="BG269"/>
  <c r="BG268"/>
  <c r="BG267"/>
  <c r="BG266"/>
  <c r="BG265"/>
  <c r="BG264"/>
  <c r="BG263"/>
  <c r="BG262"/>
  <c r="BG261"/>
  <c r="BG260"/>
  <c r="BG259"/>
  <c r="BG258"/>
  <c r="BG257"/>
  <c r="BG256"/>
  <c r="BG255"/>
  <c r="BG254"/>
  <c r="BG253"/>
  <c r="BG252"/>
  <c r="BG251"/>
  <c r="BG250"/>
  <c r="BG249"/>
  <c r="BG248"/>
  <c r="BG247"/>
  <c r="BG246"/>
  <c r="BG245"/>
  <c r="BG244"/>
  <c r="BG243"/>
  <c r="BG242"/>
  <c r="BG241"/>
  <c r="BG240"/>
  <c r="BG239"/>
  <c r="BG238"/>
  <c r="BG237"/>
  <c r="BG236"/>
  <c r="BG235"/>
  <c r="BG234"/>
  <c r="BG233"/>
  <c r="BG232"/>
  <c r="BG231"/>
  <c r="BG230"/>
  <c r="BG229"/>
  <c r="BG228"/>
  <c r="BG227"/>
  <c r="BG226"/>
  <c r="BG225"/>
  <c r="BG224"/>
  <c r="BG223"/>
  <c r="BG222"/>
  <c r="BG221"/>
  <c r="BG220"/>
  <c r="BG219"/>
  <c r="BG218"/>
  <c r="BG217"/>
  <c r="BG216"/>
  <c r="BG215"/>
  <c r="BG214"/>
  <c r="BG213"/>
  <c r="BG212"/>
  <c r="BG211"/>
  <c r="BG210"/>
  <c r="BG209"/>
  <c r="BG208"/>
  <c r="BG207"/>
  <c r="BG206"/>
  <c r="BG205"/>
  <c r="BG204"/>
  <c r="BG203"/>
  <c r="BG202"/>
  <c r="BG201"/>
  <c r="BG200"/>
  <c r="BG199"/>
  <c r="BG198"/>
  <c r="BG197"/>
  <c r="BG196"/>
  <c r="BG195"/>
  <c r="BG194"/>
  <c r="BG193"/>
  <c r="BG192"/>
  <c r="BG191"/>
  <c r="BG190"/>
  <c r="BG189"/>
  <c r="BG188"/>
  <c r="BG187"/>
  <c r="BG186"/>
  <c r="BG185"/>
  <c r="BG184"/>
  <c r="BG183"/>
  <c r="BG182"/>
  <c r="BG181"/>
  <c r="BG180"/>
  <c r="BG179"/>
  <c r="BG178"/>
  <c r="BG177"/>
  <c r="BG176"/>
  <c r="BG175"/>
  <c r="BG174"/>
  <c r="BG173"/>
  <c r="BG172"/>
  <c r="BG171"/>
  <c r="BG170"/>
  <c r="BG169"/>
  <c r="BG168"/>
  <c r="BG167"/>
  <c r="BG166"/>
  <c r="BG165"/>
  <c r="BG164"/>
  <c r="BG163"/>
  <c r="BG162"/>
  <c r="BG161"/>
  <c r="BG160"/>
  <c r="BG159"/>
  <c r="BG158"/>
  <c r="BG157"/>
  <c r="BG156"/>
  <c r="BG155"/>
  <c r="BG154"/>
  <c r="BG153"/>
  <c r="BG152"/>
  <c r="BG151"/>
  <c r="BG150"/>
  <c r="BG149"/>
  <c r="BG148"/>
  <c r="BG147"/>
  <c r="BG146"/>
  <c r="BG145"/>
  <c r="BG144"/>
  <c r="BG143"/>
  <c r="BG142"/>
  <c r="BG141"/>
  <c r="BG140"/>
  <c r="BG139"/>
  <c r="BG138"/>
  <c r="BG137"/>
  <c r="BG136"/>
  <c r="BG135"/>
  <c r="BG134"/>
  <c r="BG133"/>
  <c r="BG132"/>
  <c r="BG131"/>
  <c r="BG130"/>
  <c r="BG129"/>
  <c r="BG128"/>
  <c r="BG127"/>
  <c r="BG126"/>
  <c r="BG125"/>
  <c r="BG124"/>
  <c r="BG123"/>
  <c r="BG122"/>
  <c r="BG121"/>
  <c r="BG120"/>
  <c r="BG119"/>
  <c r="BG118"/>
  <c r="BG117"/>
  <c r="BG116"/>
  <c r="BG115"/>
  <c r="BG114"/>
  <c r="BG113"/>
  <c r="BG112"/>
  <c r="BG111"/>
  <c r="BG110"/>
  <c r="BG109"/>
  <c r="BG108"/>
  <c r="BG107"/>
  <c r="BG106"/>
  <c r="BG105"/>
  <c r="BG104"/>
  <c r="BG103"/>
  <c r="BG102"/>
  <c r="BG101"/>
  <c r="BG100"/>
  <c r="BG99"/>
  <c r="BG98"/>
  <c r="BG97"/>
  <c r="BG96"/>
  <c r="BG95"/>
  <c r="BG94"/>
  <c r="BG93"/>
  <c r="BG92"/>
  <c r="BG91"/>
  <c r="BG90"/>
  <c r="BG89"/>
  <c r="BG88"/>
  <c r="BG87"/>
  <c r="BG86"/>
  <c r="BG85"/>
  <c r="BG84"/>
  <c r="BG83"/>
  <c r="BG82"/>
  <c r="BG81"/>
  <c r="BG80"/>
  <c r="BG79"/>
  <c r="BG78"/>
  <c r="BG77"/>
  <c r="BG76"/>
  <c r="BG75"/>
  <c r="BG74"/>
  <c r="BG73"/>
  <c r="BG72"/>
  <c r="BG71"/>
  <c r="BG70"/>
  <c r="BG69"/>
  <c r="BG68"/>
  <c r="BG67"/>
  <c r="BG66"/>
  <c r="BG65"/>
  <c r="BG64"/>
  <c r="BG63"/>
  <c r="BG62"/>
  <c r="BG61"/>
  <c r="BG60"/>
  <c r="BG59"/>
  <c r="BG58"/>
  <c r="BG57"/>
  <c r="BG56"/>
  <c r="BG55"/>
  <c r="BG54"/>
  <c r="BG53"/>
  <c r="BG52"/>
  <c r="BG51"/>
  <c r="BG50"/>
  <c r="BG49"/>
  <c r="BG48"/>
  <c r="BG47"/>
  <c r="AS550"/>
  <c r="AS549"/>
  <c r="AS548"/>
  <c r="AS547"/>
  <c r="AS546"/>
  <c r="AS545"/>
  <c r="AS544"/>
  <c r="AS543"/>
  <c r="AS542"/>
  <c r="AS541"/>
  <c r="AS540"/>
  <c r="AS539"/>
  <c r="AS538"/>
  <c r="AS537"/>
  <c r="AS536"/>
  <c r="AS535"/>
  <c r="AS534"/>
  <c r="AS533"/>
  <c r="AS532"/>
  <c r="AS531"/>
  <c r="AS530"/>
  <c r="AS529"/>
  <c r="AS528"/>
  <c r="AS527"/>
  <c r="AS526"/>
  <c r="AS525"/>
  <c r="AS524"/>
  <c r="AS523"/>
  <c r="AS522"/>
  <c r="AS521"/>
  <c r="AS520"/>
  <c r="AS519"/>
  <c r="AS518"/>
  <c r="AS517"/>
  <c r="AS516"/>
  <c r="AS515"/>
  <c r="AS514"/>
  <c r="AS513"/>
  <c r="AS512"/>
  <c r="AS511"/>
  <c r="AS510"/>
  <c r="AS509"/>
  <c r="AS508"/>
  <c r="AS507"/>
  <c r="AS506"/>
  <c r="AS505"/>
  <c r="AS504"/>
  <c r="AS503"/>
  <c r="AS502"/>
  <c r="AS501"/>
  <c r="AS500"/>
  <c r="AS499"/>
  <c r="AS498"/>
  <c r="AS497"/>
  <c r="AS496"/>
  <c r="AS495"/>
  <c r="AS494"/>
  <c r="AS493"/>
  <c r="AS492"/>
  <c r="AS491"/>
  <c r="AS490"/>
  <c r="AS489"/>
  <c r="AS488"/>
  <c r="AS487"/>
  <c r="AS486"/>
  <c r="AS485"/>
  <c r="AS484"/>
  <c r="AS483"/>
  <c r="AS482"/>
  <c r="AS481"/>
  <c r="AS480"/>
  <c r="AS479"/>
  <c r="AS478"/>
  <c r="AS477"/>
  <c r="AS476"/>
  <c r="AS475"/>
  <c r="AS474"/>
  <c r="AS473"/>
  <c r="AS472"/>
  <c r="AS471"/>
  <c r="AS470"/>
  <c r="AS469"/>
  <c r="AS468"/>
  <c r="AS467"/>
  <c r="AS466"/>
  <c r="AS465"/>
  <c r="AS464"/>
  <c r="AS463"/>
  <c r="AS462"/>
  <c r="AS461"/>
  <c r="AS460"/>
  <c r="AS459"/>
  <c r="AS458"/>
  <c r="AS457"/>
  <c r="AS456"/>
  <c r="AS455"/>
  <c r="AS454"/>
  <c r="AS453"/>
  <c r="AS452"/>
  <c r="AS451"/>
  <c r="AS450"/>
  <c r="AS449"/>
  <c r="AS448"/>
  <c r="AS447"/>
  <c r="AS446"/>
  <c r="AS445"/>
  <c r="AS444"/>
  <c r="AS443"/>
  <c r="AS442"/>
  <c r="AS441"/>
  <c r="AS440"/>
  <c r="AS439"/>
  <c r="AS438"/>
  <c r="AS437"/>
  <c r="AS436"/>
  <c r="AS435"/>
  <c r="AS434"/>
  <c r="AS433"/>
  <c r="AS432"/>
  <c r="AS431"/>
  <c r="AS430"/>
  <c r="AS429"/>
  <c r="AS428"/>
  <c r="AS427"/>
  <c r="AS426"/>
  <c r="AS425"/>
  <c r="AS424"/>
  <c r="AS423"/>
  <c r="AS422"/>
  <c r="AS421"/>
  <c r="AS420"/>
  <c r="AS419"/>
  <c r="AS418"/>
  <c r="AS417"/>
  <c r="AS416"/>
  <c r="AS415"/>
  <c r="AS414"/>
  <c r="AS413"/>
  <c r="AS412"/>
  <c r="AS411"/>
  <c r="AS410"/>
  <c r="AS409"/>
  <c r="AS408"/>
  <c r="AS407"/>
  <c r="AS406"/>
  <c r="AS405"/>
  <c r="AS404"/>
  <c r="AS403"/>
  <c r="AS402"/>
  <c r="AS401"/>
  <c r="AS400"/>
  <c r="AS399"/>
  <c r="AS398"/>
  <c r="AS397"/>
  <c r="AS396"/>
  <c r="AS395"/>
  <c r="AS394"/>
  <c r="AS393"/>
  <c r="AS392"/>
  <c r="AS391"/>
  <c r="AS390"/>
  <c r="AS389"/>
  <c r="AS388"/>
  <c r="AS387"/>
  <c r="AS386"/>
  <c r="AS385"/>
  <c r="AS384"/>
  <c r="AS383"/>
  <c r="AS382"/>
  <c r="AS381"/>
  <c r="AS380"/>
  <c r="AS379"/>
  <c r="AS378"/>
  <c r="AS377"/>
  <c r="AS376"/>
  <c r="AS375"/>
  <c r="AS374"/>
  <c r="AS373"/>
  <c r="AS372"/>
  <c r="AS371"/>
  <c r="AS370"/>
  <c r="AS369"/>
  <c r="AS368"/>
  <c r="AS367"/>
  <c r="AS366"/>
  <c r="AS365"/>
  <c r="AS364"/>
  <c r="AS363"/>
  <c r="AS362"/>
  <c r="AS361"/>
  <c r="AS360"/>
  <c r="AS359"/>
  <c r="AS358"/>
  <c r="AS357"/>
  <c r="AS356"/>
  <c r="AS355"/>
  <c r="AS354"/>
  <c r="AS353"/>
  <c r="AS352"/>
  <c r="AS351"/>
  <c r="AS350"/>
  <c r="AS349"/>
  <c r="AS348"/>
  <c r="AS347"/>
  <c r="AS346"/>
  <c r="AS345"/>
  <c r="AS344"/>
  <c r="AS343"/>
  <c r="AS342"/>
  <c r="AS341"/>
  <c r="AS340"/>
  <c r="AS339"/>
  <c r="AS338"/>
  <c r="AS337"/>
  <c r="AS336"/>
  <c r="AS335"/>
  <c r="AS334"/>
  <c r="AS333"/>
  <c r="AS332"/>
  <c r="AS331"/>
  <c r="AS330"/>
  <c r="AS329"/>
  <c r="AS328"/>
  <c r="AS327"/>
  <c r="AS326"/>
  <c r="AS325"/>
  <c r="AS324"/>
  <c r="AS323"/>
  <c r="AS322"/>
  <c r="AS321"/>
  <c r="AS320"/>
  <c r="AS319"/>
  <c r="AS318"/>
  <c r="AS317"/>
  <c r="AS316"/>
  <c r="AS315"/>
  <c r="AS314"/>
  <c r="AS313"/>
  <c r="AS312"/>
  <c r="AS311"/>
  <c r="AS310"/>
  <c r="AS309"/>
  <c r="AS308"/>
  <c r="AS307"/>
  <c r="AS306"/>
  <c r="AS305"/>
  <c r="AS304"/>
  <c r="AS303"/>
  <c r="AS302"/>
  <c r="AS301"/>
  <c r="AS300"/>
  <c r="AS299"/>
  <c r="AS298"/>
  <c r="AS297"/>
  <c r="AS296"/>
  <c r="AS295"/>
  <c r="AS294"/>
  <c r="AS293"/>
  <c r="AS292"/>
  <c r="AS291"/>
  <c r="AS290"/>
  <c r="AS289"/>
  <c r="AS288"/>
  <c r="AS287"/>
  <c r="AS286"/>
  <c r="AS285"/>
  <c r="AS284"/>
  <c r="AS283"/>
  <c r="AS282"/>
  <c r="AS281"/>
  <c r="AS280"/>
  <c r="AS279"/>
  <c r="AS278"/>
  <c r="AS277"/>
  <c r="AS276"/>
  <c r="AS275"/>
  <c r="AS274"/>
  <c r="AS273"/>
  <c r="AS272"/>
  <c r="AS271"/>
  <c r="AS270"/>
  <c r="AS269"/>
  <c r="AS268"/>
  <c r="AS267"/>
  <c r="AS266"/>
  <c r="AS265"/>
  <c r="AS264"/>
  <c r="AS263"/>
  <c r="AS262"/>
  <c r="AS261"/>
  <c r="AS260"/>
  <c r="AS259"/>
  <c r="AS258"/>
  <c r="AS257"/>
  <c r="AS256"/>
  <c r="AS255"/>
  <c r="AS254"/>
  <c r="AS253"/>
  <c r="AS252"/>
  <c r="AS251"/>
  <c r="AS250"/>
  <c r="AS249"/>
  <c r="AS248"/>
  <c r="AS247"/>
  <c r="AS246"/>
  <c r="AS245"/>
  <c r="AS244"/>
  <c r="AS243"/>
  <c r="AS242"/>
  <c r="AS241"/>
  <c r="AS240"/>
  <c r="AS239"/>
  <c r="AS238"/>
  <c r="AS237"/>
  <c r="AS236"/>
  <c r="AS235"/>
  <c r="AS234"/>
  <c r="AS233"/>
  <c r="AS232"/>
  <c r="AS231"/>
  <c r="AS230"/>
  <c r="AS229"/>
  <c r="AS228"/>
  <c r="AS227"/>
  <c r="AS226"/>
  <c r="AS225"/>
  <c r="AS224"/>
  <c r="AS223"/>
  <c r="AS222"/>
  <c r="AS221"/>
  <c r="AS220"/>
  <c r="AS219"/>
  <c r="AS218"/>
  <c r="AS217"/>
  <c r="AS216"/>
  <c r="AS215"/>
  <c r="AS214"/>
  <c r="AS213"/>
  <c r="AS212"/>
  <c r="AS211"/>
  <c r="AS210"/>
  <c r="AS209"/>
  <c r="AS208"/>
  <c r="AS207"/>
  <c r="AS206"/>
  <c r="AS205"/>
  <c r="AS204"/>
  <c r="AS203"/>
  <c r="AS202"/>
  <c r="AS201"/>
  <c r="AS200"/>
  <c r="AS199"/>
  <c r="AS198"/>
  <c r="AS197"/>
  <c r="AS196"/>
  <c r="AS195"/>
  <c r="AS194"/>
  <c r="AS193"/>
  <c r="AS192"/>
  <c r="AS191"/>
  <c r="AS190"/>
  <c r="AS189"/>
  <c r="AS188"/>
  <c r="AS187"/>
  <c r="AS186"/>
  <c r="AS185"/>
  <c r="AS184"/>
  <c r="AS183"/>
  <c r="AS182"/>
  <c r="AS181"/>
  <c r="AS180"/>
  <c r="AS179"/>
  <c r="AS178"/>
  <c r="AS177"/>
  <c r="AS176"/>
  <c r="AS175"/>
  <c r="AS174"/>
  <c r="AS173"/>
  <c r="AS172"/>
  <c r="AS171"/>
  <c r="AS170"/>
  <c r="AS169"/>
  <c r="AS168"/>
  <c r="AS167"/>
  <c r="AS166"/>
  <c r="AS165"/>
  <c r="AS164"/>
  <c r="AS163"/>
  <c r="AS162"/>
  <c r="AS161"/>
  <c r="AS160"/>
  <c r="AS159"/>
  <c r="AS158"/>
  <c r="AS157"/>
  <c r="AS156"/>
  <c r="AS155"/>
  <c r="AS154"/>
  <c r="AS153"/>
  <c r="AS152"/>
  <c r="AS151"/>
  <c r="AS150"/>
  <c r="AS149"/>
  <c r="AS148"/>
  <c r="AS147"/>
  <c r="AS146"/>
  <c r="AS145"/>
  <c r="AS144"/>
  <c r="AS143"/>
  <c r="AS142"/>
  <c r="AS141"/>
  <c r="AS140"/>
  <c r="AS139"/>
  <c r="AS138"/>
  <c r="AS137"/>
  <c r="AS136"/>
  <c r="AS135"/>
  <c r="AS134"/>
  <c r="AS133"/>
  <c r="AS132"/>
  <c r="AS131"/>
  <c r="AS130"/>
  <c r="AS129"/>
  <c r="AS128"/>
  <c r="AS127"/>
  <c r="AS126"/>
  <c r="AS125"/>
  <c r="AS124"/>
  <c r="AS123"/>
  <c r="AS122"/>
  <c r="AS121"/>
  <c r="AS120"/>
  <c r="AS119"/>
  <c r="AS118"/>
  <c r="AS117"/>
  <c r="AS116"/>
  <c r="AS115"/>
  <c r="AS114"/>
  <c r="AS113"/>
  <c r="AS112"/>
  <c r="AS111"/>
  <c r="AS110"/>
  <c r="AS109"/>
  <c r="AS108"/>
  <c r="AS107"/>
  <c r="AS106"/>
  <c r="AS105"/>
  <c r="AS104"/>
  <c r="AS103"/>
  <c r="AS102"/>
  <c r="AS101"/>
  <c r="AS100"/>
  <c r="AS99"/>
  <c r="AS98"/>
  <c r="AS97"/>
  <c r="AS96"/>
  <c r="AS95"/>
  <c r="AS94"/>
  <c r="AS93"/>
  <c r="AS92"/>
  <c r="AS91"/>
  <c r="AS90"/>
  <c r="AS89"/>
  <c r="AS88"/>
  <c r="AS87"/>
  <c r="AS86"/>
  <c r="AS85"/>
  <c r="AS84"/>
  <c r="AS83"/>
  <c r="AS82"/>
  <c r="AS81"/>
  <c r="AS80"/>
  <c r="AS79"/>
  <c r="AS78"/>
  <c r="AS77"/>
  <c r="AS76"/>
  <c r="AS75"/>
  <c r="AS74"/>
  <c r="AS73"/>
  <c r="AS72"/>
  <c r="AS71"/>
  <c r="AS70"/>
  <c r="AS69"/>
  <c r="AS68"/>
  <c r="AS67"/>
  <c r="AS66"/>
  <c r="AS65"/>
  <c r="AS64"/>
  <c r="AS63"/>
  <c r="AS62"/>
  <c r="AS61"/>
  <c r="AS60"/>
  <c r="AS59"/>
  <c r="AS58"/>
  <c r="AS57"/>
  <c r="AS56"/>
  <c r="AS55"/>
  <c r="AS54"/>
  <c r="AS53"/>
  <c r="AS52"/>
  <c r="AS51"/>
  <c r="AS50"/>
  <c r="AS49"/>
  <c r="AS48"/>
  <c r="AS47"/>
  <c r="AD550"/>
  <c r="AD549"/>
  <c r="AD548"/>
  <c r="AD547"/>
  <c r="AD546"/>
  <c r="AD545"/>
  <c r="AD544"/>
  <c r="AD543"/>
  <c r="AD542"/>
  <c r="AD541"/>
  <c r="AD540"/>
  <c r="AD539"/>
  <c r="AD538"/>
  <c r="AD537"/>
  <c r="AD536"/>
  <c r="AD535"/>
  <c r="AD534"/>
  <c r="AD533"/>
  <c r="AD532"/>
  <c r="AD531"/>
  <c r="AD530"/>
  <c r="AD529"/>
  <c r="AD528"/>
  <c r="AD527"/>
  <c r="AD526"/>
  <c r="AD525"/>
  <c r="AD524"/>
  <c r="AD523"/>
  <c r="AD522"/>
  <c r="AD521"/>
  <c r="AD520"/>
  <c r="AD519"/>
  <c r="AD518"/>
  <c r="AD517"/>
  <c r="AD516"/>
  <c r="AD515"/>
  <c r="AD514"/>
  <c r="AD513"/>
  <c r="AD512"/>
  <c r="AD511"/>
  <c r="AD510"/>
  <c r="AD509"/>
  <c r="AD508"/>
  <c r="AD507"/>
  <c r="AD506"/>
  <c r="AD505"/>
  <c r="AD504"/>
  <c r="AD503"/>
  <c r="AD502"/>
  <c r="AD501"/>
  <c r="AD500"/>
  <c r="AD499"/>
  <c r="AD498"/>
  <c r="AD497"/>
  <c r="AD496"/>
  <c r="AD495"/>
  <c r="AD494"/>
  <c r="AD493"/>
  <c r="AD492"/>
  <c r="AD491"/>
  <c r="AD490"/>
  <c r="AD489"/>
  <c r="AD488"/>
  <c r="AD487"/>
  <c r="AD486"/>
  <c r="AD485"/>
  <c r="AD484"/>
  <c r="AD483"/>
  <c r="AD482"/>
  <c r="AD481"/>
  <c r="AD480"/>
  <c r="AD479"/>
  <c r="AD478"/>
  <c r="AD477"/>
  <c r="AD476"/>
  <c r="AD475"/>
  <c r="AD474"/>
  <c r="AD473"/>
  <c r="AD472"/>
  <c r="AD471"/>
  <c r="AD470"/>
  <c r="AD469"/>
  <c r="AD468"/>
  <c r="AD467"/>
  <c r="AD466"/>
  <c r="AD465"/>
  <c r="AD464"/>
  <c r="AD463"/>
  <c r="AD462"/>
  <c r="AD461"/>
  <c r="AD460"/>
  <c r="AD459"/>
  <c r="AD458"/>
  <c r="AD457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1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FB550"/>
  <c r="FB549"/>
  <c r="FB548"/>
  <c r="FB547"/>
  <c r="FB546"/>
  <c r="FB545"/>
  <c r="FB544"/>
  <c r="FB543"/>
  <c r="FB542"/>
  <c r="FB541"/>
  <c r="FB540"/>
  <c r="FB539"/>
  <c r="FB538"/>
  <c r="FB537"/>
  <c r="FB536"/>
  <c r="FB535"/>
  <c r="FB534"/>
  <c r="FB533"/>
  <c r="FB532"/>
  <c r="FB531"/>
  <c r="FB530"/>
  <c r="FB529"/>
  <c r="FB528"/>
  <c r="FB527"/>
  <c r="FB526"/>
  <c r="FB525"/>
  <c r="FB524"/>
  <c r="FB523"/>
  <c r="FB522"/>
  <c r="FB521"/>
  <c r="FB520"/>
  <c r="FB519"/>
  <c r="FB518"/>
  <c r="FB517"/>
  <c r="FB516"/>
  <c r="FB515"/>
  <c r="FB514"/>
  <c r="FB513"/>
  <c r="FB512"/>
  <c r="FB511"/>
  <c r="FB510"/>
  <c r="FB509"/>
  <c r="FB508"/>
  <c r="FB507"/>
  <c r="FB506"/>
  <c r="FB505"/>
  <c r="FB504"/>
  <c r="FB503"/>
  <c r="FB502"/>
  <c r="FB501"/>
  <c r="FB500"/>
  <c r="FB499"/>
  <c r="FB498"/>
  <c r="FB497"/>
  <c r="FB496"/>
  <c r="FB495"/>
  <c r="FB494"/>
  <c r="FB493"/>
  <c r="FB492"/>
  <c r="FB491"/>
  <c r="FB490"/>
  <c r="FB489"/>
  <c r="FB488"/>
  <c r="FB487"/>
  <c r="FB486"/>
  <c r="FB485"/>
  <c r="FB484"/>
  <c r="FB483"/>
  <c r="FB482"/>
  <c r="FB481"/>
  <c r="FB480"/>
  <c r="FB479"/>
  <c r="FB478"/>
  <c r="FB477"/>
  <c r="FB476"/>
  <c r="FB475"/>
  <c r="FB474"/>
  <c r="FB473"/>
  <c r="FB472"/>
  <c r="FB471"/>
  <c r="FB470"/>
  <c r="FB469"/>
  <c r="FB468"/>
  <c r="FB467"/>
  <c r="FB466"/>
  <c r="FB465"/>
  <c r="FB464"/>
  <c r="FB463"/>
  <c r="FB462"/>
  <c r="FB461"/>
  <c r="FB460"/>
  <c r="FB459"/>
  <c r="FB458"/>
  <c r="FB457"/>
  <c r="FB456"/>
  <c r="FB455"/>
  <c r="FB454"/>
  <c r="FB453"/>
  <c r="FB452"/>
  <c r="FB451"/>
  <c r="FB450"/>
  <c r="FB449"/>
  <c r="FB448"/>
  <c r="FB447"/>
  <c r="FB446"/>
  <c r="FB445"/>
  <c r="FB444"/>
  <c r="FB443"/>
  <c r="FB442"/>
  <c r="FB441"/>
  <c r="FB440"/>
  <c r="FB439"/>
  <c r="FB438"/>
  <c r="FB437"/>
  <c r="FB436"/>
  <c r="FB435"/>
  <c r="FB434"/>
  <c r="FB433"/>
  <c r="FB432"/>
  <c r="FB431"/>
  <c r="FB430"/>
  <c r="FB429"/>
  <c r="FB428"/>
  <c r="FB427"/>
  <c r="FB426"/>
  <c r="FB425"/>
  <c r="FB424"/>
  <c r="FB423"/>
  <c r="FB422"/>
  <c r="FB421"/>
  <c r="FB420"/>
  <c r="FB419"/>
  <c r="FB418"/>
  <c r="FB417"/>
  <c r="FB416"/>
  <c r="FB415"/>
  <c r="FB414"/>
  <c r="FB413"/>
  <c r="FB412"/>
  <c r="FB411"/>
  <c r="FB410"/>
  <c r="FB409"/>
  <c r="FB408"/>
  <c r="FB407"/>
  <c r="FB406"/>
  <c r="FB405"/>
  <c r="FB404"/>
  <c r="FB403"/>
  <c r="FB402"/>
  <c r="FB401"/>
  <c r="FB400"/>
  <c r="FB399"/>
  <c r="FB398"/>
  <c r="FB397"/>
  <c r="FB396"/>
  <c r="FB395"/>
  <c r="FB394"/>
  <c r="FB393"/>
  <c r="FB392"/>
  <c r="FB391"/>
  <c r="FB390"/>
  <c r="FB389"/>
  <c r="FB388"/>
  <c r="FB387"/>
  <c r="FB386"/>
  <c r="FB385"/>
  <c r="FB384"/>
  <c r="FB383"/>
  <c r="FB382"/>
  <c r="FB381"/>
  <c r="FB380"/>
  <c r="FB379"/>
  <c r="FB378"/>
  <c r="FB377"/>
  <c r="FB376"/>
  <c r="FB375"/>
  <c r="FB374"/>
  <c r="FB373"/>
  <c r="FB372"/>
  <c r="FB371"/>
  <c r="FB370"/>
  <c r="FB369"/>
  <c r="FB368"/>
  <c r="FB367"/>
  <c r="FB366"/>
  <c r="FB365"/>
  <c r="FB364"/>
  <c r="FB363"/>
  <c r="FB362"/>
  <c r="FB361"/>
  <c r="FB360"/>
  <c r="FB359"/>
  <c r="FB358"/>
  <c r="FB357"/>
  <c r="FB356"/>
  <c r="FB355"/>
  <c r="FB354"/>
  <c r="FB353"/>
  <c r="FB352"/>
  <c r="FB351"/>
  <c r="FB350"/>
  <c r="FB349"/>
  <c r="FB348"/>
  <c r="FB347"/>
  <c r="FB346"/>
  <c r="FB345"/>
  <c r="FB344"/>
  <c r="FB343"/>
  <c r="FB342"/>
  <c r="FB341"/>
  <c r="FB340"/>
  <c r="FB339"/>
  <c r="FB338"/>
  <c r="FB337"/>
  <c r="FB336"/>
  <c r="FB335"/>
  <c r="FB334"/>
  <c r="FB333"/>
  <c r="FB332"/>
  <c r="FB331"/>
  <c r="FB330"/>
  <c r="FB329"/>
  <c r="FB328"/>
  <c r="FB327"/>
  <c r="FB326"/>
  <c r="FB325"/>
  <c r="FB324"/>
  <c r="FB323"/>
  <c r="FB322"/>
  <c r="FB321"/>
  <c r="FB320"/>
  <c r="FB319"/>
  <c r="FB318"/>
  <c r="FB317"/>
  <c r="FB316"/>
  <c r="FB315"/>
  <c r="FB314"/>
  <c r="FB313"/>
  <c r="FB312"/>
  <c r="FB311"/>
  <c r="FB310"/>
  <c r="FB309"/>
  <c r="FB308"/>
  <c r="FB307"/>
  <c r="FB306"/>
  <c r="FB305"/>
  <c r="FB304"/>
  <c r="FB303"/>
  <c r="FB302"/>
  <c r="FB301"/>
  <c r="FB300"/>
  <c r="FB299"/>
  <c r="FB298"/>
  <c r="FB297"/>
  <c r="FB296"/>
  <c r="FB295"/>
  <c r="FB294"/>
  <c r="FB293"/>
  <c r="FB292"/>
  <c r="FB291"/>
  <c r="FB290"/>
  <c r="FB289"/>
  <c r="FB288"/>
  <c r="FB287"/>
  <c r="FB286"/>
  <c r="FB285"/>
  <c r="FB284"/>
  <c r="FB283"/>
  <c r="FB282"/>
  <c r="FB281"/>
  <c r="FB280"/>
  <c r="FB279"/>
  <c r="FB278"/>
  <c r="FB277"/>
  <c r="FB276"/>
  <c r="FB275"/>
  <c r="FB274"/>
  <c r="FB273"/>
  <c r="FB272"/>
  <c r="FB271"/>
  <c r="FB270"/>
  <c r="FB269"/>
  <c r="FB268"/>
  <c r="FB267"/>
  <c r="FB266"/>
  <c r="FB265"/>
  <c r="FB264"/>
  <c r="FB263"/>
  <c r="FB262"/>
  <c r="FB261"/>
  <c r="FB260"/>
  <c r="FB259"/>
  <c r="FB258"/>
  <c r="FB257"/>
  <c r="FB256"/>
  <c r="FB255"/>
  <c r="FB254"/>
  <c r="FB253"/>
  <c r="FB252"/>
  <c r="FB251"/>
  <c r="FB250"/>
  <c r="FB249"/>
  <c r="FB248"/>
  <c r="FB247"/>
  <c r="FB246"/>
  <c r="FB245"/>
  <c r="FB244"/>
  <c r="FB243"/>
  <c r="FB242"/>
  <c r="FB241"/>
  <c r="FB240"/>
  <c r="FB239"/>
  <c r="FB238"/>
  <c r="FB237"/>
  <c r="FB236"/>
  <c r="FB235"/>
  <c r="FB234"/>
  <c r="FB233"/>
  <c r="FB232"/>
  <c r="FB231"/>
  <c r="FB230"/>
  <c r="FB229"/>
  <c r="FB228"/>
  <c r="FB227"/>
  <c r="FB226"/>
  <c r="FB225"/>
  <c r="FB224"/>
  <c r="FB223"/>
  <c r="FB222"/>
  <c r="FB221"/>
  <c r="FB220"/>
  <c r="FB219"/>
  <c r="FB218"/>
  <c r="FB217"/>
  <c r="FB216"/>
  <c r="FB215"/>
  <c r="FB214"/>
  <c r="FB213"/>
  <c r="FB212"/>
  <c r="FB211"/>
  <c r="FB210"/>
  <c r="FB209"/>
  <c r="FB208"/>
  <c r="FB207"/>
  <c r="FB206"/>
  <c r="FB205"/>
  <c r="FB204"/>
  <c r="FB203"/>
  <c r="FB202"/>
  <c r="FB201"/>
  <c r="FB200"/>
  <c r="FB199"/>
  <c r="FB198"/>
  <c r="FB197"/>
  <c r="FB196"/>
  <c r="FB195"/>
  <c r="FB194"/>
  <c r="FB193"/>
  <c r="FB192"/>
  <c r="FB191"/>
  <c r="FB190"/>
  <c r="FB189"/>
  <c r="FB188"/>
  <c r="FB187"/>
  <c r="FB186"/>
  <c r="FB185"/>
  <c r="FB184"/>
  <c r="FB183"/>
  <c r="FB182"/>
  <c r="FB181"/>
  <c r="FB180"/>
  <c r="FB179"/>
  <c r="FB178"/>
  <c r="FB177"/>
  <c r="FB176"/>
  <c r="FB175"/>
  <c r="FB174"/>
  <c r="FB173"/>
  <c r="FB172"/>
  <c r="FB171"/>
  <c r="FB170"/>
  <c r="FB169"/>
  <c r="FB168"/>
  <c r="FB167"/>
  <c r="FB166"/>
  <c r="FB165"/>
  <c r="FB164"/>
  <c r="FB163"/>
  <c r="FB162"/>
  <c r="FB161"/>
  <c r="FB160"/>
  <c r="FB159"/>
  <c r="FB158"/>
  <c r="FB157"/>
  <c r="FB156"/>
  <c r="FB155"/>
  <c r="FB154"/>
  <c r="FB153"/>
  <c r="FB152"/>
  <c r="FB151"/>
  <c r="FB150"/>
  <c r="FB149"/>
  <c r="FB148"/>
  <c r="FB147"/>
  <c r="FB146"/>
  <c r="FB145"/>
  <c r="FB144"/>
  <c r="FB143"/>
  <c r="FB142"/>
  <c r="FB141"/>
  <c r="FB140"/>
  <c r="FB139"/>
  <c r="FB138"/>
  <c r="FB137"/>
  <c r="FB136"/>
  <c r="FB135"/>
  <c r="FB134"/>
  <c r="FB133"/>
  <c r="FB132"/>
  <c r="FB131"/>
  <c r="FB130"/>
  <c r="FB129"/>
  <c r="FB128"/>
  <c r="FB127"/>
  <c r="FB126"/>
  <c r="FB125"/>
  <c r="FB124"/>
  <c r="FB123"/>
  <c r="FB122"/>
  <c r="FB121"/>
  <c r="FB120"/>
  <c r="FB119"/>
  <c r="FB118"/>
  <c r="FB117"/>
  <c r="FB116"/>
  <c r="FB115"/>
  <c r="FB114"/>
  <c r="FB113"/>
  <c r="FB112"/>
  <c r="FB111"/>
  <c r="FB110"/>
  <c r="FB109"/>
  <c r="FB108"/>
  <c r="FB107"/>
  <c r="FB106"/>
  <c r="FB105"/>
  <c r="FB104"/>
  <c r="FB103"/>
  <c r="FB102"/>
  <c r="FB101"/>
  <c r="FB100"/>
  <c r="FB99"/>
  <c r="FB98"/>
  <c r="FB97"/>
  <c r="FB96"/>
  <c r="FB95"/>
  <c r="FB94"/>
  <c r="FB93"/>
  <c r="FB92"/>
  <c r="FB91"/>
  <c r="FB90"/>
  <c r="FB89"/>
  <c r="FB88"/>
  <c r="FB87"/>
  <c r="FB86"/>
  <c r="FB85"/>
  <c r="FB84"/>
  <c r="FB83"/>
  <c r="FB82"/>
  <c r="FB81"/>
  <c r="FB80"/>
  <c r="FB79"/>
  <c r="FB78"/>
  <c r="FB77"/>
  <c r="FB76"/>
  <c r="FB75"/>
  <c r="FB74"/>
  <c r="FB73"/>
  <c r="FB72"/>
  <c r="FB71"/>
  <c r="FB70"/>
  <c r="FB69"/>
  <c r="FB68"/>
  <c r="FB67"/>
  <c r="FB66"/>
  <c r="FB65"/>
  <c r="FB64"/>
  <c r="FB63"/>
  <c r="FB62"/>
  <c r="FB61"/>
  <c r="FB60"/>
  <c r="FB59"/>
  <c r="FB58"/>
  <c r="FB57"/>
  <c r="FB56"/>
  <c r="FB55"/>
  <c r="FB54"/>
  <c r="FB53"/>
  <c r="FB52"/>
  <c r="FB51"/>
  <c r="FB50"/>
  <c r="FB49"/>
  <c r="FB48"/>
  <c r="FB47"/>
  <c r="EN550"/>
  <c r="EN549"/>
  <c r="EN548"/>
  <c r="EN547"/>
  <c r="EN546"/>
  <c r="EN545"/>
  <c r="EN544"/>
  <c r="EN543"/>
  <c r="EN542"/>
  <c r="EN541"/>
  <c r="EN540"/>
  <c r="EN539"/>
  <c r="EN538"/>
  <c r="EN537"/>
  <c r="EN536"/>
  <c r="EN535"/>
  <c r="EN534"/>
  <c r="EN533"/>
  <c r="EN532"/>
  <c r="EN531"/>
  <c r="EN530"/>
  <c r="EN529"/>
  <c r="EN528"/>
  <c r="EN527"/>
  <c r="EN526"/>
  <c r="EN525"/>
  <c r="EN524"/>
  <c r="EN523"/>
  <c r="EN522"/>
  <c r="EN521"/>
  <c r="EN520"/>
  <c r="EN519"/>
  <c r="EN518"/>
  <c r="EN517"/>
  <c r="EN516"/>
  <c r="EN515"/>
  <c r="EN514"/>
  <c r="EN513"/>
  <c r="EN512"/>
  <c r="EN511"/>
  <c r="EN510"/>
  <c r="EN509"/>
  <c r="EN508"/>
  <c r="EN507"/>
  <c r="EN506"/>
  <c r="EN505"/>
  <c r="EN504"/>
  <c r="EN503"/>
  <c r="EN502"/>
  <c r="EN501"/>
  <c r="EN500"/>
  <c r="EN499"/>
  <c r="EN498"/>
  <c r="EN497"/>
  <c r="EN496"/>
  <c r="EN495"/>
  <c r="EN494"/>
  <c r="EN493"/>
  <c r="EN492"/>
  <c r="EN491"/>
  <c r="EN490"/>
  <c r="EN489"/>
  <c r="EN488"/>
  <c r="EN487"/>
  <c r="EN486"/>
  <c r="EN485"/>
  <c r="EN484"/>
  <c r="EN483"/>
  <c r="EN482"/>
  <c r="EN481"/>
  <c r="EN480"/>
  <c r="EN479"/>
  <c r="EN478"/>
  <c r="EN477"/>
  <c r="EN476"/>
  <c r="EN475"/>
  <c r="EN474"/>
  <c r="EN473"/>
  <c r="EN472"/>
  <c r="EN471"/>
  <c r="EN470"/>
  <c r="EN469"/>
  <c r="EN468"/>
  <c r="EN467"/>
  <c r="EN466"/>
  <c r="EN465"/>
  <c r="EN464"/>
  <c r="EN463"/>
  <c r="EN462"/>
  <c r="EN461"/>
  <c r="EN460"/>
  <c r="EN459"/>
  <c r="EN458"/>
  <c r="EN457"/>
  <c r="EN456"/>
  <c r="EN455"/>
  <c r="EN454"/>
  <c r="EN453"/>
  <c r="EN452"/>
  <c r="EN451"/>
  <c r="EN450"/>
  <c r="EN449"/>
  <c r="EN448"/>
  <c r="EN447"/>
  <c r="EN446"/>
  <c r="EN445"/>
  <c r="EN444"/>
  <c r="EN443"/>
  <c r="EN442"/>
  <c r="EN441"/>
  <c r="EN440"/>
  <c r="EN439"/>
  <c r="EN438"/>
  <c r="EN437"/>
  <c r="EN436"/>
  <c r="EN435"/>
  <c r="EN434"/>
  <c r="EN433"/>
  <c r="EN432"/>
  <c r="EN431"/>
  <c r="EN430"/>
  <c r="EN429"/>
  <c r="EN428"/>
  <c r="EN427"/>
  <c r="EN426"/>
  <c r="EN425"/>
  <c r="EN424"/>
  <c r="EN423"/>
  <c r="EN422"/>
  <c r="EN421"/>
  <c r="EN420"/>
  <c r="EN419"/>
  <c r="EN418"/>
  <c r="EN417"/>
  <c r="EN416"/>
  <c r="EN415"/>
  <c r="EN414"/>
  <c r="EN413"/>
  <c r="EN412"/>
  <c r="EN411"/>
  <c r="EN410"/>
  <c r="EN409"/>
  <c r="EN408"/>
  <c r="EN407"/>
  <c r="EN406"/>
  <c r="EN405"/>
  <c r="EN404"/>
  <c r="EN403"/>
  <c r="EN402"/>
  <c r="EN401"/>
  <c r="EN400"/>
  <c r="EN399"/>
  <c r="EN398"/>
  <c r="EN397"/>
  <c r="EN396"/>
  <c r="EN395"/>
  <c r="EN394"/>
  <c r="EN393"/>
  <c r="EN392"/>
  <c r="EN391"/>
  <c r="EN390"/>
  <c r="EN389"/>
  <c r="EN388"/>
  <c r="EN387"/>
  <c r="EN386"/>
  <c r="EN385"/>
  <c r="EN384"/>
  <c r="EN383"/>
  <c r="EN382"/>
  <c r="EN381"/>
  <c r="EN380"/>
  <c r="EN379"/>
  <c r="EN378"/>
  <c r="EN377"/>
  <c r="EN376"/>
  <c r="EN375"/>
  <c r="EN374"/>
  <c r="EN373"/>
  <c r="EN372"/>
  <c r="EN371"/>
  <c r="EN370"/>
  <c r="EN369"/>
  <c r="EN368"/>
  <c r="EN367"/>
  <c r="EN366"/>
  <c r="EN365"/>
  <c r="EN364"/>
  <c r="EN363"/>
  <c r="EN362"/>
  <c r="EN361"/>
  <c r="EN360"/>
  <c r="EN359"/>
  <c r="EN358"/>
  <c r="EN357"/>
  <c r="EN356"/>
  <c r="EN355"/>
  <c r="EN354"/>
  <c r="EN353"/>
  <c r="EN352"/>
  <c r="EN351"/>
  <c r="EN350"/>
  <c r="EN349"/>
  <c r="EN348"/>
  <c r="EN347"/>
  <c r="EN346"/>
  <c r="EN345"/>
  <c r="EN344"/>
  <c r="EN343"/>
  <c r="EN342"/>
  <c r="EN341"/>
  <c r="EN340"/>
  <c r="EN339"/>
  <c r="EN338"/>
  <c r="EN337"/>
  <c r="EN336"/>
  <c r="EN335"/>
  <c r="EN334"/>
  <c r="EN333"/>
  <c r="EN332"/>
  <c r="EN331"/>
  <c r="EN330"/>
  <c r="EN329"/>
  <c r="EN328"/>
  <c r="EN327"/>
  <c r="EN326"/>
  <c r="EN325"/>
  <c r="EN324"/>
  <c r="EN323"/>
  <c r="EN322"/>
  <c r="EN321"/>
  <c r="EN320"/>
  <c r="EN319"/>
  <c r="EN318"/>
  <c r="EN317"/>
  <c r="EN316"/>
  <c r="EN315"/>
  <c r="EN314"/>
  <c r="EN313"/>
  <c r="EN312"/>
  <c r="EN311"/>
  <c r="EN310"/>
  <c r="EN309"/>
  <c r="EN308"/>
  <c r="EN307"/>
  <c r="EN306"/>
  <c r="EN305"/>
  <c r="EN304"/>
  <c r="EN303"/>
  <c r="EN302"/>
  <c r="EN301"/>
  <c r="EN300"/>
  <c r="EN299"/>
  <c r="EN298"/>
  <c r="EN297"/>
  <c r="EN296"/>
  <c r="EN295"/>
  <c r="EN294"/>
  <c r="EN293"/>
  <c r="EN292"/>
  <c r="EN291"/>
  <c r="EN290"/>
  <c r="EN289"/>
  <c r="EN288"/>
  <c r="EN287"/>
  <c r="EN286"/>
  <c r="EN285"/>
  <c r="EN284"/>
  <c r="EN283"/>
  <c r="EN282"/>
  <c r="EN281"/>
  <c r="EN280"/>
  <c r="EN279"/>
  <c r="EN278"/>
  <c r="EN277"/>
  <c r="EN276"/>
  <c r="EN275"/>
  <c r="EN274"/>
  <c r="EN273"/>
  <c r="EN272"/>
  <c r="EN271"/>
  <c r="EN270"/>
  <c r="EN269"/>
  <c r="EN268"/>
  <c r="EN267"/>
  <c r="EN266"/>
  <c r="EN265"/>
  <c r="EN264"/>
  <c r="EN263"/>
  <c r="EN262"/>
  <c r="EN261"/>
  <c r="EN260"/>
  <c r="EN259"/>
  <c r="EN258"/>
  <c r="EN257"/>
  <c r="EN256"/>
  <c r="EN255"/>
  <c r="EN254"/>
  <c r="EN253"/>
  <c r="EN252"/>
  <c r="EN251"/>
  <c r="EN250"/>
  <c r="EN249"/>
  <c r="EN248"/>
  <c r="EN247"/>
  <c r="EN246"/>
  <c r="EN245"/>
  <c r="EN244"/>
  <c r="EN243"/>
  <c r="EN242"/>
  <c r="EN241"/>
  <c r="EN240"/>
  <c r="EN239"/>
  <c r="EN238"/>
  <c r="EN237"/>
  <c r="EN236"/>
  <c r="EN235"/>
  <c r="EN234"/>
  <c r="EN233"/>
  <c r="EN232"/>
  <c r="EN231"/>
  <c r="EN230"/>
  <c r="EN229"/>
  <c r="EN228"/>
  <c r="EN227"/>
  <c r="EN226"/>
  <c r="EN225"/>
  <c r="EN224"/>
  <c r="EN223"/>
  <c r="EN222"/>
  <c r="EN221"/>
  <c r="EN220"/>
  <c r="EN219"/>
  <c r="EN218"/>
  <c r="EN217"/>
  <c r="EN216"/>
  <c r="EN215"/>
  <c r="EN214"/>
  <c r="EN213"/>
  <c r="EN212"/>
  <c r="EN211"/>
  <c r="EN210"/>
  <c r="EN209"/>
  <c r="EN208"/>
  <c r="EN207"/>
  <c r="EN206"/>
  <c r="EN205"/>
  <c r="EN204"/>
  <c r="EN203"/>
  <c r="EN202"/>
  <c r="EN201"/>
  <c r="EN200"/>
  <c r="EN199"/>
  <c r="EN198"/>
  <c r="EN197"/>
  <c r="EN196"/>
  <c r="EN195"/>
  <c r="EN194"/>
  <c r="EN193"/>
  <c r="EN192"/>
  <c r="EN191"/>
  <c r="EN190"/>
  <c r="EN189"/>
  <c r="EN188"/>
  <c r="EN187"/>
  <c r="EN186"/>
  <c r="EN185"/>
  <c r="EN184"/>
  <c r="EN183"/>
  <c r="EN182"/>
  <c r="EN181"/>
  <c r="EN180"/>
  <c r="EN179"/>
  <c r="EN178"/>
  <c r="EN177"/>
  <c r="EN176"/>
  <c r="EN175"/>
  <c r="EN174"/>
  <c r="EN173"/>
  <c r="EN172"/>
  <c r="EN171"/>
  <c r="EN170"/>
  <c r="EN169"/>
  <c r="EN168"/>
  <c r="EN167"/>
  <c r="EN166"/>
  <c r="EN165"/>
  <c r="EN164"/>
  <c r="EN163"/>
  <c r="EN162"/>
  <c r="EN161"/>
  <c r="EN160"/>
  <c r="EN159"/>
  <c r="EN158"/>
  <c r="EN157"/>
  <c r="EN156"/>
  <c r="EN155"/>
  <c r="EN154"/>
  <c r="EN153"/>
  <c r="EN152"/>
  <c r="EN151"/>
  <c r="EN150"/>
  <c r="EN149"/>
  <c r="EN148"/>
  <c r="EN147"/>
  <c r="EN146"/>
  <c r="EN145"/>
  <c r="EN144"/>
  <c r="EN143"/>
  <c r="EN142"/>
  <c r="EN141"/>
  <c r="EN140"/>
  <c r="EN139"/>
  <c r="EN138"/>
  <c r="EN137"/>
  <c r="EN136"/>
  <c r="EN135"/>
  <c r="EN134"/>
  <c r="EN133"/>
  <c r="EN132"/>
  <c r="EN131"/>
  <c r="EN130"/>
  <c r="EN129"/>
  <c r="EN128"/>
  <c r="EN127"/>
  <c r="EN126"/>
  <c r="EN125"/>
  <c r="EN124"/>
  <c r="EN123"/>
  <c r="EN122"/>
  <c r="EN121"/>
  <c r="EN120"/>
  <c r="EN119"/>
  <c r="EN118"/>
  <c r="EN117"/>
  <c r="EN116"/>
  <c r="EN115"/>
  <c r="EN114"/>
  <c r="EN113"/>
  <c r="EN112"/>
  <c r="EN111"/>
  <c r="EN110"/>
  <c r="EN109"/>
  <c r="EN108"/>
  <c r="EN107"/>
  <c r="EN106"/>
  <c r="EN105"/>
  <c r="EN104"/>
  <c r="EN103"/>
  <c r="EN102"/>
  <c r="EN101"/>
  <c r="EN100"/>
  <c r="EN99"/>
  <c r="EN98"/>
  <c r="EN97"/>
  <c r="EN96"/>
  <c r="EN95"/>
  <c r="EN94"/>
  <c r="EN93"/>
  <c r="EN92"/>
  <c r="EN91"/>
  <c r="EN90"/>
  <c r="EN89"/>
  <c r="EN88"/>
  <c r="EN87"/>
  <c r="EN86"/>
  <c r="EN85"/>
  <c r="EN84"/>
  <c r="EN83"/>
  <c r="EN82"/>
  <c r="EN81"/>
  <c r="EN80"/>
  <c r="EN79"/>
  <c r="EN78"/>
  <c r="EN77"/>
  <c r="EN76"/>
  <c r="EN75"/>
  <c r="EN74"/>
  <c r="EN73"/>
  <c r="EN72"/>
  <c r="EN71"/>
  <c r="EN70"/>
  <c r="EN69"/>
  <c r="EN68"/>
  <c r="EN67"/>
  <c r="EN66"/>
  <c r="EN65"/>
  <c r="EN64"/>
  <c r="EN63"/>
  <c r="EN62"/>
  <c r="EN61"/>
  <c r="EN60"/>
  <c r="EN59"/>
  <c r="EN58"/>
  <c r="EN57"/>
  <c r="EN56"/>
  <c r="EN55"/>
  <c r="EN54"/>
  <c r="EN53"/>
  <c r="EN52"/>
  <c r="EN51"/>
  <c r="EN50"/>
  <c r="EN49"/>
  <c r="EN48"/>
  <c r="EN47"/>
  <c r="DZ550"/>
  <c r="DZ549"/>
  <c r="DZ548"/>
  <c r="DZ547"/>
  <c r="DZ546"/>
  <c r="DZ545"/>
  <c r="DZ544"/>
  <c r="DZ543"/>
  <c r="DZ542"/>
  <c r="DZ541"/>
  <c r="DZ540"/>
  <c r="DZ539"/>
  <c r="DZ538"/>
  <c r="DZ537"/>
  <c r="DZ536"/>
  <c r="DZ535"/>
  <c r="DZ534"/>
  <c r="DZ533"/>
  <c r="DZ532"/>
  <c r="DZ531"/>
  <c r="DZ530"/>
  <c r="DZ529"/>
  <c r="DZ528"/>
  <c r="DZ527"/>
  <c r="DZ526"/>
  <c r="DZ525"/>
  <c r="DZ524"/>
  <c r="DZ523"/>
  <c r="DZ522"/>
  <c r="DZ521"/>
  <c r="DZ520"/>
  <c r="DZ519"/>
  <c r="DZ518"/>
  <c r="DZ517"/>
  <c r="DZ516"/>
  <c r="DZ515"/>
  <c r="DZ514"/>
  <c r="DZ513"/>
  <c r="DZ512"/>
  <c r="DZ511"/>
  <c r="DZ510"/>
  <c r="DZ509"/>
  <c r="DZ508"/>
  <c r="DZ507"/>
  <c r="DZ506"/>
  <c r="DZ505"/>
  <c r="DZ504"/>
  <c r="DZ503"/>
  <c r="DZ502"/>
  <c r="DZ501"/>
  <c r="DZ500"/>
  <c r="DZ499"/>
  <c r="DZ498"/>
  <c r="DZ497"/>
  <c r="DZ496"/>
  <c r="DZ495"/>
  <c r="DZ494"/>
  <c r="DZ493"/>
  <c r="DZ492"/>
  <c r="DZ491"/>
  <c r="DZ490"/>
  <c r="DZ489"/>
  <c r="DZ488"/>
  <c r="DZ487"/>
  <c r="DZ486"/>
  <c r="DZ485"/>
  <c r="DZ484"/>
  <c r="DZ483"/>
  <c r="DZ482"/>
  <c r="DZ481"/>
  <c r="DZ480"/>
  <c r="DZ479"/>
  <c r="DZ478"/>
  <c r="DZ477"/>
  <c r="DZ476"/>
  <c r="DZ475"/>
  <c r="DZ474"/>
  <c r="DZ473"/>
  <c r="DZ472"/>
  <c r="DZ471"/>
  <c r="DZ470"/>
  <c r="DZ469"/>
  <c r="DZ468"/>
  <c r="DZ467"/>
  <c r="DZ466"/>
  <c r="DZ465"/>
  <c r="DZ464"/>
  <c r="DZ463"/>
  <c r="DZ462"/>
  <c r="DZ461"/>
  <c r="DZ460"/>
  <c r="DZ459"/>
  <c r="DZ458"/>
  <c r="DZ457"/>
  <c r="DZ456"/>
  <c r="DZ455"/>
  <c r="DZ454"/>
  <c r="DZ453"/>
  <c r="DZ452"/>
  <c r="DZ451"/>
  <c r="DZ450"/>
  <c r="DZ449"/>
  <c r="DZ448"/>
  <c r="DZ447"/>
  <c r="DZ446"/>
  <c r="DZ445"/>
  <c r="DZ444"/>
  <c r="DZ443"/>
  <c r="DZ442"/>
  <c r="DZ441"/>
  <c r="DZ440"/>
  <c r="DZ439"/>
  <c r="DZ438"/>
  <c r="DZ437"/>
  <c r="DZ436"/>
  <c r="DZ435"/>
  <c r="DZ434"/>
  <c r="DZ433"/>
  <c r="DZ432"/>
  <c r="DZ431"/>
  <c r="DZ430"/>
  <c r="DZ429"/>
  <c r="DZ428"/>
  <c r="DZ427"/>
  <c r="DZ426"/>
  <c r="DZ425"/>
  <c r="DZ424"/>
  <c r="DZ423"/>
  <c r="DZ422"/>
  <c r="DZ421"/>
  <c r="DZ420"/>
  <c r="DZ419"/>
  <c r="DZ418"/>
  <c r="DZ417"/>
  <c r="DZ416"/>
  <c r="DZ415"/>
  <c r="DZ414"/>
  <c r="DZ413"/>
  <c r="DZ412"/>
  <c r="DZ411"/>
  <c r="DZ410"/>
  <c r="DZ409"/>
  <c r="DZ408"/>
  <c r="DZ407"/>
  <c r="DZ406"/>
  <c r="DZ405"/>
  <c r="DZ404"/>
  <c r="DZ403"/>
  <c r="DZ402"/>
  <c r="DZ401"/>
  <c r="DZ400"/>
  <c r="DZ399"/>
  <c r="DZ398"/>
  <c r="DZ397"/>
  <c r="DZ396"/>
  <c r="DZ395"/>
  <c r="DZ394"/>
  <c r="DZ393"/>
  <c r="DZ392"/>
  <c r="DZ391"/>
  <c r="DZ390"/>
  <c r="DZ389"/>
  <c r="DZ388"/>
  <c r="DZ387"/>
  <c r="DZ386"/>
  <c r="DZ385"/>
  <c r="DZ384"/>
  <c r="DZ383"/>
  <c r="DZ382"/>
  <c r="DZ381"/>
  <c r="DZ380"/>
  <c r="DZ379"/>
  <c r="DZ378"/>
  <c r="DZ377"/>
  <c r="DZ376"/>
  <c r="DZ375"/>
  <c r="DZ374"/>
  <c r="DZ373"/>
  <c r="DZ372"/>
  <c r="DZ371"/>
  <c r="DZ370"/>
  <c r="DZ369"/>
  <c r="DZ368"/>
  <c r="DZ367"/>
  <c r="DZ366"/>
  <c r="DZ365"/>
  <c r="DZ364"/>
  <c r="DZ363"/>
  <c r="DZ362"/>
  <c r="DZ361"/>
  <c r="DZ360"/>
  <c r="DZ359"/>
  <c r="DZ358"/>
  <c r="DZ357"/>
  <c r="DZ356"/>
  <c r="DZ355"/>
  <c r="DZ354"/>
  <c r="DZ353"/>
  <c r="DZ352"/>
  <c r="DZ351"/>
  <c r="DZ350"/>
  <c r="DZ349"/>
  <c r="DZ348"/>
  <c r="DZ347"/>
  <c r="DZ346"/>
  <c r="DZ345"/>
  <c r="DZ344"/>
  <c r="DZ343"/>
  <c r="DZ342"/>
  <c r="DZ341"/>
  <c r="DZ340"/>
  <c r="DZ339"/>
  <c r="DZ338"/>
  <c r="DZ337"/>
  <c r="DZ336"/>
  <c r="DZ335"/>
  <c r="DZ334"/>
  <c r="DZ333"/>
  <c r="DZ332"/>
  <c r="DZ331"/>
  <c r="DZ330"/>
  <c r="DZ329"/>
  <c r="DZ328"/>
  <c r="DZ327"/>
  <c r="DZ326"/>
  <c r="DZ325"/>
  <c r="DZ324"/>
  <c r="DZ323"/>
  <c r="DZ322"/>
  <c r="DZ321"/>
  <c r="DZ320"/>
  <c r="DZ319"/>
  <c r="DZ318"/>
  <c r="DZ317"/>
  <c r="DZ316"/>
  <c r="DZ315"/>
  <c r="DZ314"/>
  <c r="DZ313"/>
  <c r="DZ312"/>
  <c r="DZ311"/>
  <c r="DZ310"/>
  <c r="DZ309"/>
  <c r="DZ308"/>
  <c r="DZ307"/>
  <c r="DZ306"/>
  <c r="DZ305"/>
  <c r="DZ304"/>
  <c r="DZ303"/>
  <c r="DZ302"/>
  <c r="DZ301"/>
  <c r="DZ300"/>
  <c r="DZ299"/>
  <c r="DZ298"/>
  <c r="DZ297"/>
  <c r="DZ296"/>
  <c r="DZ295"/>
  <c r="DZ294"/>
  <c r="DZ293"/>
  <c r="DZ292"/>
  <c r="DZ291"/>
  <c r="DZ290"/>
  <c r="DZ289"/>
  <c r="DZ288"/>
  <c r="DZ287"/>
  <c r="DZ286"/>
  <c r="DZ285"/>
  <c r="DZ284"/>
  <c r="DZ283"/>
  <c r="DZ282"/>
  <c r="DZ281"/>
  <c r="DZ280"/>
  <c r="DZ279"/>
  <c r="DZ278"/>
  <c r="DZ277"/>
  <c r="DZ276"/>
  <c r="DZ275"/>
  <c r="DZ274"/>
  <c r="DZ273"/>
  <c r="DZ272"/>
  <c r="DZ271"/>
  <c r="DZ270"/>
  <c r="DZ269"/>
  <c r="DZ268"/>
  <c r="DZ267"/>
  <c r="DZ266"/>
  <c r="DZ265"/>
  <c r="DZ264"/>
  <c r="DZ263"/>
  <c r="DZ262"/>
  <c r="DZ261"/>
  <c r="DZ260"/>
  <c r="DZ259"/>
  <c r="DZ258"/>
  <c r="DZ257"/>
  <c r="DZ256"/>
  <c r="DZ255"/>
  <c r="DZ254"/>
  <c r="DZ253"/>
  <c r="DZ252"/>
  <c r="DZ251"/>
  <c r="DZ250"/>
  <c r="DZ249"/>
  <c r="DZ248"/>
  <c r="DZ247"/>
  <c r="DZ246"/>
  <c r="DZ245"/>
  <c r="DZ244"/>
  <c r="DZ243"/>
  <c r="DZ242"/>
  <c r="DZ241"/>
  <c r="DZ240"/>
  <c r="DZ239"/>
  <c r="DZ238"/>
  <c r="DZ237"/>
  <c r="DZ236"/>
  <c r="DZ235"/>
  <c r="DZ234"/>
  <c r="DZ233"/>
  <c r="DZ232"/>
  <c r="DZ231"/>
  <c r="DZ230"/>
  <c r="DZ229"/>
  <c r="DZ228"/>
  <c r="DZ227"/>
  <c r="DZ226"/>
  <c r="DZ225"/>
  <c r="DZ224"/>
  <c r="DZ223"/>
  <c r="DZ222"/>
  <c r="DZ221"/>
  <c r="DZ220"/>
  <c r="DZ219"/>
  <c r="DZ218"/>
  <c r="DZ217"/>
  <c r="DZ216"/>
  <c r="DZ215"/>
  <c r="DZ214"/>
  <c r="DZ213"/>
  <c r="DZ212"/>
  <c r="DZ211"/>
  <c r="DZ210"/>
  <c r="DZ209"/>
  <c r="DZ208"/>
  <c r="DZ207"/>
  <c r="DZ206"/>
  <c r="DZ205"/>
  <c r="DZ204"/>
  <c r="DZ203"/>
  <c r="DZ202"/>
  <c r="DZ201"/>
  <c r="DZ200"/>
  <c r="DZ199"/>
  <c r="DZ198"/>
  <c r="DZ197"/>
  <c r="DZ196"/>
  <c r="DZ195"/>
  <c r="DZ194"/>
  <c r="DZ193"/>
  <c r="DZ192"/>
  <c r="DZ191"/>
  <c r="DZ190"/>
  <c r="DZ189"/>
  <c r="DZ188"/>
  <c r="DZ187"/>
  <c r="DZ186"/>
  <c r="DZ185"/>
  <c r="DZ184"/>
  <c r="DZ183"/>
  <c r="DZ182"/>
  <c r="DZ181"/>
  <c r="DZ180"/>
  <c r="DZ179"/>
  <c r="DZ178"/>
  <c r="DZ177"/>
  <c r="DZ176"/>
  <c r="DZ175"/>
  <c r="DZ174"/>
  <c r="DZ173"/>
  <c r="DZ172"/>
  <c r="DZ171"/>
  <c r="DZ170"/>
  <c r="DZ169"/>
  <c r="DZ168"/>
  <c r="DZ167"/>
  <c r="DZ166"/>
  <c r="DZ165"/>
  <c r="DZ164"/>
  <c r="DZ163"/>
  <c r="DZ162"/>
  <c r="DZ161"/>
  <c r="DZ160"/>
  <c r="DZ159"/>
  <c r="DZ158"/>
  <c r="DZ157"/>
  <c r="DZ156"/>
  <c r="DZ155"/>
  <c r="DZ154"/>
  <c r="DZ153"/>
  <c r="DZ152"/>
  <c r="DZ151"/>
  <c r="DZ150"/>
  <c r="DZ149"/>
  <c r="DZ148"/>
  <c r="DZ147"/>
  <c r="DZ146"/>
  <c r="DZ145"/>
  <c r="DZ144"/>
  <c r="DZ143"/>
  <c r="DZ142"/>
  <c r="DZ141"/>
  <c r="DZ140"/>
  <c r="DZ139"/>
  <c r="DZ138"/>
  <c r="DZ137"/>
  <c r="DZ136"/>
  <c r="DZ135"/>
  <c r="DZ134"/>
  <c r="DZ133"/>
  <c r="DZ132"/>
  <c r="DZ131"/>
  <c r="DZ130"/>
  <c r="DZ129"/>
  <c r="DZ128"/>
  <c r="DZ127"/>
  <c r="DZ126"/>
  <c r="DZ125"/>
  <c r="DZ124"/>
  <c r="DZ123"/>
  <c r="DZ122"/>
  <c r="DZ121"/>
  <c r="DZ120"/>
  <c r="DZ119"/>
  <c r="DZ118"/>
  <c r="DZ117"/>
  <c r="DZ116"/>
  <c r="DZ115"/>
  <c r="DZ114"/>
  <c r="DZ113"/>
  <c r="DZ112"/>
  <c r="DZ111"/>
  <c r="DZ110"/>
  <c r="DZ109"/>
  <c r="DZ108"/>
  <c r="DZ107"/>
  <c r="DZ106"/>
  <c r="DZ105"/>
  <c r="DZ104"/>
  <c r="DZ103"/>
  <c r="DZ102"/>
  <c r="DZ101"/>
  <c r="DZ100"/>
  <c r="DZ99"/>
  <c r="DZ98"/>
  <c r="DZ97"/>
  <c r="DZ96"/>
  <c r="DZ95"/>
  <c r="DZ94"/>
  <c r="DZ93"/>
  <c r="DZ92"/>
  <c r="DZ91"/>
  <c r="DZ90"/>
  <c r="DZ89"/>
  <c r="DZ88"/>
  <c r="DZ87"/>
  <c r="DZ86"/>
  <c r="DZ85"/>
  <c r="DZ84"/>
  <c r="DZ83"/>
  <c r="DZ82"/>
  <c r="DZ81"/>
  <c r="DZ80"/>
  <c r="DZ79"/>
  <c r="DZ78"/>
  <c r="DZ77"/>
  <c r="DZ76"/>
  <c r="DZ75"/>
  <c r="DZ74"/>
  <c r="DZ73"/>
  <c r="DZ72"/>
  <c r="DZ71"/>
  <c r="DZ70"/>
  <c r="DZ69"/>
  <c r="DZ68"/>
  <c r="DZ67"/>
  <c r="DZ66"/>
  <c r="DZ65"/>
  <c r="DZ64"/>
  <c r="DZ63"/>
  <c r="DZ62"/>
  <c r="DZ61"/>
  <c r="DZ60"/>
  <c r="DZ59"/>
  <c r="DZ58"/>
  <c r="DZ57"/>
  <c r="DZ56"/>
  <c r="DZ55"/>
  <c r="DZ54"/>
  <c r="DZ53"/>
  <c r="DZ52"/>
  <c r="DZ51"/>
  <c r="DZ50"/>
  <c r="DZ49"/>
  <c r="DZ48"/>
  <c r="DZ47"/>
  <c r="DL550"/>
  <c r="DL549"/>
  <c r="DL548"/>
  <c r="DL547"/>
  <c r="DL546"/>
  <c r="DL545"/>
  <c r="DL544"/>
  <c r="DL543"/>
  <c r="DL542"/>
  <c r="DL541"/>
  <c r="DL540"/>
  <c r="DL539"/>
  <c r="DL538"/>
  <c r="DL537"/>
  <c r="DL536"/>
  <c r="DL535"/>
  <c r="DL534"/>
  <c r="DL533"/>
  <c r="DL532"/>
  <c r="DL531"/>
  <c r="DL530"/>
  <c r="DL529"/>
  <c r="DL528"/>
  <c r="DL527"/>
  <c r="DL526"/>
  <c r="DL525"/>
  <c r="DL524"/>
  <c r="DL523"/>
  <c r="DL522"/>
  <c r="DL521"/>
  <c r="DL520"/>
  <c r="DL519"/>
  <c r="DL518"/>
  <c r="DL517"/>
  <c r="DL516"/>
  <c r="DL515"/>
  <c r="DL514"/>
  <c r="DL513"/>
  <c r="DL512"/>
  <c r="DL511"/>
  <c r="DL510"/>
  <c r="DL509"/>
  <c r="DL508"/>
  <c r="DL507"/>
  <c r="DL506"/>
  <c r="DL505"/>
  <c r="DL504"/>
  <c r="DL503"/>
  <c r="DL502"/>
  <c r="DL501"/>
  <c r="DL500"/>
  <c r="DL499"/>
  <c r="DL498"/>
  <c r="DL497"/>
  <c r="DL496"/>
  <c r="DL495"/>
  <c r="DL494"/>
  <c r="DL493"/>
  <c r="DL492"/>
  <c r="DL491"/>
  <c r="DL490"/>
  <c r="DL489"/>
  <c r="DL488"/>
  <c r="DL487"/>
  <c r="DL486"/>
  <c r="DL485"/>
  <c r="DL484"/>
  <c r="DL483"/>
  <c r="DL482"/>
  <c r="DL481"/>
  <c r="DL480"/>
  <c r="DL479"/>
  <c r="DL478"/>
  <c r="DL477"/>
  <c r="DL476"/>
  <c r="DL475"/>
  <c r="DL474"/>
  <c r="DL473"/>
  <c r="DL472"/>
  <c r="DL471"/>
  <c r="DL470"/>
  <c r="DL469"/>
  <c r="DL468"/>
  <c r="DL467"/>
  <c r="DL466"/>
  <c r="DL465"/>
  <c r="DL464"/>
  <c r="DL463"/>
  <c r="DL462"/>
  <c r="DL461"/>
  <c r="DL460"/>
  <c r="DL459"/>
  <c r="DL458"/>
  <c r="DL457"/>
  <c r="DL456"/>
  <c r="DL455"/>
  <c r="DL454"/>
  <c r="DL453"/>
  <c r="DL452"/>
  <c r="DL451"/>
  <c r="DL450"/>
  <c r="DL449"/>
  <c r="DL448"/>
  <c r="DL447"/>
  <c r="DL446"/>
  <c r="DL445"/>
  <c r="DL444"/>
  <c r="DL443"/>
  <c r="DL442"/>
  <c r="DL441"/>
  <c r="DL440"/>
  <c r="DL439"/>
  <c r="DL438"/>
  <c r="DL437"/>
  <c r="DL436"/>
  <c r="DL435"/>
  <c r="DL434"/>
  <c r="DL433"/>
  <c r="DL432"/>
  <c r="DL431"/>
  <c r="DL430"/>
  <c r="DL429"/>
  <c r="DL428"/>
  <c r="DL427"/>
  <c r="DL426"/>
  <c r="DL425"/>
  <c r="DL424"/>
  <c r="DL423"/>
  <c r="DL422"/>
  <c r="DL421"/>
  <c r="DL420"/>
  <c r="DL419"/>
  <c r="DL418"/>
  <c r="DL417"/>
  <c r="DL416"/>
  <c r="DL415"/>
  <c r="DL414"/>
  <c r="DL413"/>
  <c r="DL412"/>
  <c r="DL411"/>
  <c r="DL410"/>
  <c r="DL409"/>
  <c r="DL408"/>
  <c r="DL407"/>
  <c r="DL406"/>
  <c r="DL405"/>
  <c r="DL404"/>
  <c r="DL403"/>
  <c r="DL402"/>
  <c r="DL401"/>
  <c r="DL400"/>
  <c r="DL399"/>
  <c r="DL398"/>
  <c r="DL397"/>
  <c r="DL396"/>
  <c r="DL395"/>
  <c r="DL394"/>
  <c r="DL393"/>
  <c r="DL392"/>
  <c r="DL391"/>
  <c r="DL390"/>
  <c r="DL389"/>
  <c r="DL388"/>
  <c r="DL387"/>
  <c r="DL386"/>
  <c r="DL385"/>
  <c r="DL384"/>
  <c r="DL383"/>
  <c r="DL382"/>
  <c r="DL381"/>
  <c r="DL380"/>
  <c r="DL379"/>
  <c r="DL378"/>
  <c r="DL377"/>
  <c r="DL376"/>
  <c r="DL375"/>
  <c r="DL374"/>
  <c r="DL373"/>
  <c r="DL372"/>
  <c r="DL371"/>
  <c r="DL370"/>
  <c r="DL369"/>
  <c r="DL368"/>
  <c r="DL367"/>
  <c r="DL366"/>
  <c r="DL365"/>
  <c r="DL364"/>
  <c r="DL363"/>
  <c r="DL362"/>
  <c r="DL361"/>
  <c r="DL360"/>
  <c r="DL359"/>
  <c r="DL358"/>
  <c r="DL357"/>
  <c r="DL356"/>
  <c r="DL355"/>
  <c r="DL354"/>
  <c r="DL353"/>
  <c r="DL352"/>
  <c r="DL351"/>
  <c r="DL350"/>
  <c r="DL349"/>
  <c r="DL348"/>
  <c r="DL347"/>
  <c r="DL346"/>
  <c r="DL345"/>
  <c r="DL344"/>
  <c r="DL343"/>
  <c r="DL342"/>
  <c r="DL341"/>
  <c r="DL340"/>
  <c r="DL339"/>
  <c r="DL338"/>
  <c r="DL337"/>
  <c r="DL336"/>
  <c r="DL335"/>
  <c r="DL334"/>
  <c r="DL333"/>
  <c r="DL332"/>
  <c r="DL331"/>
  <c r="DL330"/>
  <c r="DL329"/>
  <c r="DL328"/>
  <c r="DL327"/>
  <c r="DL326"/>
  <c r="DL325"/>
  <c r="DL324"/>
  <c r="DL323"/>
  <c r="DL322"/>
  <c r="DL321"/>
  <c r="DL320"/>
  <c r="DL319"/>
  <c r="DL318"/>
  <c r="DL317"/>
  <c r="DL316"/>
  <c r="DL315"/>
  <c r="DL314"/>
  <c r="DL313"/>
  <c r="DL312"/>
  <c r="DL311"/>
  <c r="DL310"/>
  <c r="DL309"/>
  <c r="DL308"/>
  <c r="DL307"/>
  <c r="DL306"/>
  <c r="DL305"/>
  <c r="DL304"/>
  <c r="DL303"/>
  <c r="DL302"/>
  <c r="DL301"/>
  <c r="DL300"/>
  <c r="DL299"/>
  <c r="DL298"/>
  <c r="DL297"/>
  <c r="DL296"/>
  <c r="DL295"/>
  <c r="DL294"/>
  <c r="DL293"/>
  <c r="DL292"/>
  <c r="DL291"/>
  <c r="DL290"/>
  <c r="DL289"/>
  <c r="DL288"/>
  <c r="DL287"/>
  <c r="DL286"/>
  <c r="DL285"/>
  <c r="DL284"/>
  <c r="DL283"/>
  <c r="DL282"/>
  <c r="DL281"/>
  <c r="DL280"/>
  <c r="DL279"/>
  <c r="DL278"/>
  <c r="DL277"/>
  <c r="DL276"/>
  <c r="DL275"/>
  <c r="DL274"/>
  <c r="DL273"/>
  <c r="DL272"/>
  <c r="DL271"/>
  <c r="DL270"/>
  <c r="DL269"/>
  <c r="DL268"/>
  <c r="DL267"/>
  <c r="DL266"/>
  <c r="DL265"/>
  <c r="DL264"/>
  <c r="DL263"/>
  <c r="DL262"/>
  <c r="DL261"/>
  <c r="DL260"/>
  <c r="DL259"/>
  <c r="DL258"/>
  <c r="DL257"/>
  <c r="DL256"/>
  <c r="DL255"/>
  <c r="DL254"/>
  <c r="DL253"/>
  <c r="DL252"/>
  <c r="DL251"/>
  <c r="DL250"/>
  <c r="DL249"/>
  <c r="DL248"/>
  <c r="DL247"/>
  <c r="DL246"/>
  <c r="DL245"/>
  <c r="DL244"/>
  <c r="DL243"/>
  <c r="DL242"/>
  <c r="DL241"/>
  <c r="DL240"/>
  <c r="DL239"/>
  <c r="DL238"/>
  <c r="DL237"/>
  <c r="DL236"/>
  <c r="DL235"/>
  <c r="DL234"/>
  <c r="DL233"/>
  <c r="DL232"/>
  <c r="DL231"/>
  <c r="DL230"/>
  <c r="DL229"/>
  <c r="DL228"/>
  <c r="DL227"/>
  <c r="DL226"/>
  <c r="DL225"/>
  <c r="DL224"/>
  <c r="DL223"/>
  <c r="DL222"/>
  <c r="DL221"/>
  <c r="DL220"/>
  <c r="DL219"/>
  <c r="DL218"/>
  <c r="DL217"/>
  <c r="DL216"/>
  <c r="DL215"/>
  <c r="DL214"/>
  <c r="DL213"/>
  <c r="DL212"/>
  <c r="DL211"/>
  <c r="DL210"/>
  <c r="DL209"/>
  <c r="DL208"/>
  <c r="DL207"/>
  <c r="DL206"/>
  <c r="DL205"/>
  <c r="DL204"/>
  <c r="DL203"/>
  <c r="DL202"/>
  <c r="DL201"/>
  <c r="DL200"/>
  <c r="DL199"/>
  <c r="DL198"/>
  <c r="DL197"/>
  <c r="DL196"/>
  <c r="DL195"/>
  <c r="DL194"/>
  <c r="DL193"/>
  <c r="DL192"/>
  <c r="DL191"/>
  <c r="DL190"/>
  <c r="DL189"/>
  <c r="DL188"/>
  <c r="DL187"/>
  <c r="DL186"/>
  <c r="DL185"/>
  <c r="DL184"/>
  <c r="DL183"/>
  <c r="DL182"/>
  <c r="DL181"/>
  <c r="DL180"/>
  <c r="DL179"/>
  <c r="DL178"/>
  <c r="DL177"/>
  <c r="DL176"/>
  <c r="DL175"/>
  <c r="DL174"/>
  <c r="DL173"/>
  <c r="DL172"/>
  <c r="DL171"/>
  <c r="DL170"/>
  <c r="DL169"/>
  <c r="DL168"/>
  <c r="DL167"/>
  <c r="DL166"/>
  <c r="DL165"/>
  <c r="DL164"/>
  <c r="DL163"/>
  <c r="DL162"/>
  <c r="DL161"/>
  <c r="DL160"/>
  <c r="DL159"/>
  <c r="DL158"/>
  <c r="DL157"/>
  <c r="DL156"/>
  <c r="DL155"/>
  <c r="DL154"/>
  <c r="DL153"/>
  <c r="DL152"/>
  <c r="DL151"/>
  <c r="DL150"/>
  <c r="DL149"/>
  <c r="DL148"/>
  <c r="DL147"/>
  <c r="DL146"/>
  <c r="DL145"/>
  <c r="DL144"/>
  <c r="DL143"/>
  <c r="DL142"/>
  <c r="DL141"/>
  <c r="DL140"/>
  <c r="DL139"/>
  <c r="DL138"/>
  <c r="DL137"/>
  <c r="DL136"/>
  <c r="DL135"/>
  <c r="DL134"/>
  <c r="DL133"/>
  <c r="DL132"/>
  <c r="DL131"/>
  <c r="DL130"/>
  <c r="DL129"/>
  <c r="DL128"/>
  <c r="DL127"/>
  <c r="DL126"/>
  <c r="DL125"/>
  <c r="DL124"/>
  <c r="DL123"/>
  <c r="DL122"/>
  <c r="DL121"/>
  <c r="DL120"/>
  <c r="DL119"/>
  <c r="DL118"/>
  <c r="DL117"/>
  <c r="DL116"/>
  <c r="DL115"/>
  <c r="DL114"/>
  <c r="DL113"/>
  <c r="DL112"/>
  <c r="DL111"/>
  <c r="DL110"/>
  <c r="DL109"/>
  <c r="DL108"/>
  <c r="DL107"/>
  <c r="DL106"/>
  <c r="DL105"/>
  <c r="DL104"/>
  <c r="DL103"/>
  <c r="DL102"/>
  <c r="DL101"/>
  <c r="DL100"/>
  <c r="DL99"/>
  <c r="DL98"/>
  <c r="DL97"/>
  <c r="DL96"/>
  <c r="DL95"/>
  <c r="DL94"/>
  <c r="DL93"/>
  <c r="DL92"/>
  <c r="DL91"/>
  <c r="DL90"/>
  <c r="DL89"/>
  <c r="DL88"/>
  <c r="DL87"/>
  <c r="DL86"/>
  <c r="DL85"/>
  <c r="DL84"/>
  <c r="DL83"/>
  <c r="DL82"/>
  <c r="DL81"/>
  <c r="DL80"/>
  <c r="DL79"/>
  <c r="DL78"/>
  <c r="DL77"/>
  <c r="DL76"/>
  <c r="DL75"/>
  <c r="DL74"/>
  <c r="DL73"/>
  <c r="DL72"/>
  <c r="DL71"/>
  <c r="DL70"/>
  <c r="DL69"/>
  <c r="DL68"/>
  <c r="DL67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7"/>
  <c r="CX550"/>
  <c r="CX549"/>
  <c r="CX548"/>
  <c r="CX547"/>
  <c r="CX546"/>
  <c r="CX545"/>
  <c r="CX544"/>
  <c r="CX543"/>
  <c r="CX542"/>
  <c r="CX541"/>
  <c r="CX540"/>
  <c r="CX539"/>
  <c r="CX538"/>
  <c r="CX537"/>
  <c r="CX536"/>
  <c r="CX535"/>
  <c r="CX534"/>
  <c r="CX533"/>
  <c r="CX532"/>
  <c r="CX531"/>
  <c r="CX530"/>
  <c r="CX529"/>
  <c r="CX528"/>
  <c r="CX527"/>
  <c r="CX526"/>
  <c r="CX525"/>
  <c r="CX524"/>
  <c r="CX523"/>
  <c r="CX522"/>
  <c r="CX521"/>
  <c r="CX520"/>
  <c r="CX519"/>
  <c r="CX518"/>
  <c r="CX517"/>
  <c r="CX516"/>
  <c r="CX515"/>
  <c r="CX514"/>
  <c r="CX513"/>
  <c r="CX512"/>
  <c r="CX511"/>
  <c r="CX510"/>
  <c r="CX509"/>
  <c r="CX508"/>
  <c r="CX507"/>
  <c r="CX506"/>
  <c r="CX505"/>
  <c r="CX504"/>
  <c r="CX503"/>
  <c r="CX502"/>
  <c r="CX501"/>
  <c r="CX500"/>
  <c r="CX499"/>
  <c r="CX498"/>
  <c r="CX497"/>
  <c r="CX496"/>
  <c r="CX495"/>
  <c r="CX494"/>
  <c r="CX493"/>
  <c r="CX492"/>
  <c r="CX491"/>
  <c r="CX490"/>
  <c r="CX489"/>
  <c r="CX488"/>
  <c r="CX487"/>
  <c r="CX486"/>
  <c r="CX485"/>
  <c r="CX484"/>
  <c r="CX483"/>
  <c r="CX482"/>
  <c r="CX481"/>
  <c r="CX480"/>
  <c r="CX479"/>
  <c r="CX478"/>
  <c r="CX477"/>
  <c r="CX476"/>
  <c r="CX475"/>
  <c r="CX474"/>
  <c r="CX473"/>
  <c r="CX472"/>
  <c r="CX471"/>
  <c r="CX470"/>
  <c r="CX469"/>
  <c r="CX468"/>
  <c r="CX467"/>
  <c r="CX466"/>
  <c r="CX465"/>
  <c r="CX464"/>
  <c r="CX463"/>
  <c r="CX462"/>
  <c r="CX461"/>
  <c r="CX460"/>
  <c r="CX459"/>
  <c r="CX458"/>
  <c r="CX457"/>
  <c r="CX456"/>
  <c r="CX455"/>
  <c r="CX454"/>
  <c r="CX453"/>
  <c r="CX452"/>
  <c r="CX451"/>
  <c r="CX450"/>
  <c r="CX449"/>
  <c r="CX448"/>
  <c r="CX447"/>
  <c r="CX446"/>
  <c r="CX445"/>
  <c r="CX444"/>
  <c r="CX443"/>
  <c r="CX442"/>
  <c r="CX441"/>
  <c r="CX440"/>
  <c r="CX439"/>
  <c r="CX438"/>
  <c r="CX437"/>
  <c r="CX436"/>
  <c r="CX435"/>
  <c r="CX434"/>
  <c r="CX433"/>
  <c r="CX432"/>
  <c r="CX431"/>
  <c r="CX430"/>
  <c r="CX429"/>
  <c r="CX428"/>
  <c r="CX427"/>
  <c r="CX426"/>
  <c r="CX425"/>
  <c r="CX424"/>
  <c r="CX423"/>
  <c r="CX422"/>
  <c r="CX421"/>
  <c r="CX420"/>
  <c r="CX419"/>
  <c r="CX418"/>
  <c r="CX417"/>
  <c r="CX416"/>
  <c r="CX415"/>
  <c r="CX414"/>
  <c r="CX413"/>
  <c r="CX412"/>
  <c r="CX411"/>
  <c r="CX410"/>
  <c r="CX409"/>
  <c r="CX408"/>
  <c r="CX407"/>
  <c r="CX406"/>
  <c r="CX405"/>
  <c r="CX404"/>
  <c r="CX403"/>
  <c r="CX402"/>
  <c r="CX401"/>
  <c r="CX400"/>
  <c r="CX399"/>
  <c r="CX398"/>
  <c r="CX397"/>
  <c r="CX396"/>
  <c r="CX395"/>
  <c r="CX394"/>
  <c r="CX393"/>
  <c r="CX392"/>
  <c r="CX391"/>
  <c r="CX390"/>
  <c r="CX389"/>
  <c r="CX388"/>
  <c r="CX387"/>
  <c r="CX386"/>
  <c r="CX385"/>
  <c r="CX384"/>
  <c r="CX383"/>
  <c r="CX382"/>
  <c r="CX381"/>
  <c r="CX380"/>
  <c r="CX379"/>
  <c r="CX378"/>
  <c r="CX377"/>
  <c r="CX376"/>
  <c r="CX375"/>
  <c r="CX374"/>
  <c r="CX373"/>
  <c r="CX372"/>
  <c r="CX371"/>
  <c r="CX370"/>
  <c r="CX369"/>
  <c r="CX368"/>
  <c r="CX367"/>
  <c r="CX366"/>
  <c r="CX365"/>
  <c r="CX364"/>
  <c r="CX363"/>
  <c r="CX362"/>
  <c r="CX361"/>
  <c r="CX360"/>
  <c r="CX359"/>
  <c r="CX358"/>
  <c r="CX357"/>
  <c r="CX356"/>
  <c r="CX355"/>
  <c r="CX354"/>
  <c r="CX353"/>
  <c r="CX352"/>
  <c r="CX351"/>
  <c r="CX350"/>
  <c r="CX349"/>
  <c r="CX348"/>
  <c r="CX347"/>
  <c r="CX346"/>
  <c r="CX345"/>
  <c r="CX344"/>
  <c r="CX343"/>
  <c r="CX342"/>
  <c r="CX341"/>
  <c r="CX340"/>
  <c r="CX339"/>
  <c r="CX338"/>
  <c r="CX337"/>
  <c r="CX336"/>
  <c r="CX335"/>
  <c r="CX334"/>
  <c r="CX333"/>
  <c r="CX332"/>
  <c r="CX331"/>
  <c r="CX330"/>
  <c r="CX329"/>
  <c r="CX328"/>
  <c r="CX327"/>
  <c r="CX326"/>
  <c r="CX325"/>
  <c r="CX324"/>
  <c r="CX323"/>
  <c r="CX322"/>
  <c r="CX321"/>
  <c r="CX320"/>
  <c r="CX319"/>
  <c r="CX318"/>
  <c r="CX317"/>
  <c r="CX316"/>
  <c r="CX315"/>
  <c r="CX314"/>
  <c r="CX313"/>
  <c r="CX312"/>
  <c r="CX311"/>
  <c r="CX310"/>
  <c r="CX309"/>
  <c r="CX308"/>
  <c r="CX307"/>
  <c r="CX306"/>
  <c r="CX305"/>
  <c r="CX304"/>
  <c r="CX303"/>
  <c r="CX302"/>
  <c r="CX301"/>
  <c r="CX300"/>
  <c r="CX299"/>
  <c r="CX298"/>
  <c r="CX297"/>
  <c r="CX296"/>
  <c r="CX295"/>
  <c r="CX294"/>
  <c r="CX293"/>
  <c r="CX292"/>
  <c r="CX291"/>
  <c r="CX290"/>
  <c r="CX289"/>
  <c r="CX288"/>
  <c r="CX287"/>
  <c r="CX286"/>
  <c r="CX285"/>
  <c r="CX284"/>
  <c r="CX283"/>
  <c r="CX282"/>
  <c r="CX281"/>
  <c r="CX280"/>
  <c r="CX279"/>
  <c r="CX278"/>
  <c r="CX277"/>
  <c r="CX276"/>
  <c r="CX275"/>
  <c r="CX274"/>
  <c r="CX273"/>
  <c r="CX272"/>
  <c r="CX271"/>
  <c r="CX270"/>
  <c r="CX269"/>
  <c r="CX268"/>
  <c r="CX267"/>
  <c r="CX266"/>
  <c r="CX265"/>
  <c r="CX264"/>
  <c r="CX263"/>
  <c r="CX262"/>
  <c r="CX261"/>
  <c r="CX260"/>
  <c r="CX259"/>
  <c r="CX258"/>
  <c r="CX257"/>
  <c r="CX256"/>
  <c r="CX255"/>
  <c r="CX254"/>
  <c r="CX253"/>
  <c r="CX252"/>
  <c r="CX251"/>
  <c r="CX250"/>
  <c r="CX249"/>
  <c r="CX248"/>
  <c r="CX247"/>
  <c r="CX246"/>
  <c r="CX245"/>
  <c r="CX244"/>
  <c r="CX243"/>
  <c r="CX242"/>
  <c r="CX241"/>
  <c r="CX240"/>
  <c r="CX239"/>
  <c r="CX238"/>
  <c r="CX237"/>
  <c r="CX236"/>
  <c r="CX235"/>
  <c r="CX234"/>
  <c r="CX233"/>
  <c r="CX232"/>
  <c r="CX231"/>
  <c r="CX230"/>
  <c r="CX229"/>
  <c r="CX228"/>
  <c r="CX227"/>
  <c r="CX226"/>
  <c r="CX225"/>
  <c r="CX224"/>
  <c r="CX223"/>
  <c r="CX222"/>
  <c r="CX221"/>
  <c r="CX220"/>
  <c r="CX219"/>
  <c r="CX218"/>
  <c r="CX217"/>
  <c r="CX216"/>
  <c r="CX215"/>
  <c r="CX214"/>
  <c r="CX213"/>
  <c r="CX212"/>
  <c r="CX211"/>
  <c r="CX210"/>
  <c r="CX209"/>
  <c r="CX208"/>
  <c r="CX207"/>
  <c r="CX206"/>
  <c r="CX205"/>
  <c r="CX204"/>
  <c r="CX203"/>
  <c r="CX202"/>
  <c r="CX201"/>
  <c r="CX200"/>
  <c r="CX199"/>
  <c r="CX198"/>
  <c r="CX197"/>
  <c r="CX196"/>
  <c r="CX195"/>
  <c r="CX194"/>
  <c r="CX193"/>
  <c r="CX192"/>
  <c r="CX191"/>
  <c r="CX190"/>
  <c r="CX189"/>
  <c r="CX188"/>
  <c r="CX187"/>
  <c r="CX186"/>
  <c r="CX185"/>
  <c r="CX184"/>
  <c r="CX183"/>
  <c r="CX182"/>
  <c r="CX181"/>
  <c r="CX180"/>
  <c r="CX179"/>
  <c r="CX178"/>
  <c r="CX177"/>
  <c r="CX176"/>
  <c r="CX175"/>
  <c r="CX174"/>
  <c r="CX173"/>
  <c r="CX172"/>
  <c r="CX171"/>
  <c r="CX170"/>
  <c r="CX169"/>
  <c r="CX168"/>
  <c r="CX167"/>
  <c r="CX166"/>
  <c r="CX165"/>
  <c r="CX164"/>
  <c r="CX163"/>
  <c r="CX162"/>
  <c r="CX161"/>
  <c r="CX160"/>
  <c r="CX159"/>
  <c r="CX158"/>
  <c r="CX157"/>
  <c r="CX156"/>
  <c r="CX155"/>
  <c r="CX154"/>
  <c r="CX153"/>
  <c r="CX152"/>
  <c r="CX151"/>
  <c r="CX150"/>
  <c r="CX149"/>
  <c r="CX148"/>
  <c r="CX147"/>
  <c r="CX146"/>
  <c r="CX145"/>
  <c r="CX144"/>
  <c r="CX143"/>
  <c r="CX142"/>
  <c r="CX141"/>
  <c r="CX140"/>
  <c r="CX139"/>
  <c r="CX138"/>
  <c r="CX137"/>
  <c r="CX136"/>
  <c r="CX135"/>
  <c r="CX134"/>
  <c r="CX133"/>
  <c r="CX132"/>
  <c r="CX131"/>
  <c r="CX130"/>
  <c r="CX129"/>
  <c r="CX128"/>
  <c r="CX127"/>
  <c r="CX126"/>
  <c r="CX125"/>
  <c r="CX124"/>
  <c r="CX123"/>
  <c r="CX122"/>
  <c r="CX121"/>
  <c r="CX120"/>
  <c r="CX119"/>
  <c r="CX118"/>
  <c r="CX117"/>
  <c r="CX116"/>
  <c r="CX115"/>
  <c r="CX114"/>
  <c r="CX113"/>
  <c r="CX112"/>
  <c r="CX111"/>
  <c r="CX110"/>
  <c r="CX109"/>
  <c r="CX108"/>
  <c r="CX107"/>
  <c r="CX106"/>
  <c r="CX105"/>
  <c r="CX104"/>
  <c r="CX103"/>
  <c r="CX102"/>
  <c r="CX101"/>
  <c r="CX100"/>
  <c r="CX99"/>
  <c r="CX98"/>
  <c r="CX97"/>
  <c r="CX96"/>
  <c r="CX95"/>
  <c r="CX94"/>
  <c r="CX93"/>
  <c r="CX92"/>
  <c r="CX91"/>
  <c r="CX90"/>
  <c r="CX89"/>
  <c r="CX88"/>
  <c r="CX87"/>
  <c r="CX86"/>
  <c r="CX85"/>
  <c r="CX84"/>
  <c r="CX83"/>
  <c r="CX82"/>
  <c r="CX81"/>
  <c r="CX80"/>
  <c r="CX79"/>
  <c r="CX78"/>
  <c r="CX77"/>
  <c r="CX76"/>
  <c r="CX75"/>
  <c r="CX74"/>
  <c r="CX73"/>
  <c r="CX72"/>
  <c r="CX71"/>
  <c r="CX70"/>
  <c r="CX69"/>
  <c r="CX68"/>
  <c r="CX67"/>
  <c r="CX66"/>
  <c r="CX65"/>
  <c r="CX64"/>
  <c r="CX63"/>
  <c r="CX62"/>
  <c r="CX61"/>
  <c r="CX60"/>
  <c r="CX59"/>
  <c r="CX58"/>
  <c r="CX57"/>
  <c r="CX56"/>
  <c r="CX55"/>
  <c r="CX54"/>
  <c r="CX53"/>
  <c r="CX52"/>
  <c r="CX51"/>
  <c r="CX50"/>
  <c r="CX49"/>
  <c r="CX48"/>
  <c r="CX47"/>
  <c r="CJ550"/>
  <c r="CJ549"/>
  <c r="CJ548"/>
  <c r="CJ547"/>
  <c r="CJ546"/>
  <c r="CJ545"/>
  <c r="CJ544"/>
  <c r="CJ543"/>
  <c r="CJ542"/>
  <c r="CJ541"/>
  <c r="CJ540"/>
  <c r="CJ539"/>
  <c r="CJ538"/>
  <c r="CJ537"/>
  <c r="CJ536"/>
  <c r="CJ535"/>
  <c r="CJ534"/>
  <c r="CJ533"/>
  <c r="CJ532"/>
  <c r="CJ531"/>
  <c r="CJ530"/>
  <c r="CJ529"/>
  <c r="CJ528"/>
  <c r="CJ527"/>
  <c r="CJ526"/>
  <c r="CJ525"/>
  <c r="CJ524"/>
  <c r="CJ523"/>
  <c r="CJ522"/>
  <c r="CJ521"/>
  <c r="CJ520"/>
  <c r="CJ519"/>
  <c r="CJ518"/>
  <c r="CJ517"/>
  <c r="CJ516"/>
  <c r="CJ515"/>
  <c r="CJ514"/>
  <c r="CJ513"/>
  <c r="CJ512"/>
  <c r="CJ511"/>
  <c r="CJ510"/>
  <c r="CJ509"/>
  <c r="CJ508"/>
  <c r="CJ507"/>
  <c r="CJ506"/>
  <c r="CJ505"/>
  <c r="CJ504"/>
  <c r="CJ503"/>
  <c r="CJ502"/>
  <c r="CJ501"/>
  <c r="CJ500"/>
  <c r="CJ499"/>
  <c r="CJ498"/>
  <c r="CJ497"/>
  <c r="CJ496"/>
  <c r="CJ495"/>
  <c r="CJ494"/>
  <c r="CJ493"/>
  <c r="CJ492"/>
  <c r="CJ491"/>
  <c r="CJ490"/>
  <c r="CJ489"/>
  <c r="CJ488"/>
  <c r="CJ487"/>
  <c r="CJ486"/>
  <c r="CJ485"/>
  <c r="CJ484"/>
  <c r="CJ483"/>
  <c r="CJ482"/>
  <c r="CJ481"/>
  <c r="CJ480"/>
  <c r="CJ479"/>
  <c r="CJ478"/>
  <c r="CJ477"/>
  <c r="CJ476"/>
  <c r="CJ475"/>
  <c r="CJ474"/>
  <c r="CJ473"/>
  <c r="CJ472"/>
  <c r="CJ471"/>
  <c r="CJ470"/>
  <c r="CJ469"/>
  <c r="CJ468"/>
  <c r="CJ467"/>
  <c r="CJ466"/>
  <c r="CJ465"/>
  <c r="CJ464"/>
  <c r="CJ463"/>
  <c r="CJ462"/>
  <c r="CJ461"/>
  <c r="CJ460"/>
  <c r="CJ459"/>
  <c r="CJ458"/>
  <c r="CJ457"/>
  <c r="CJ456"/>
  <c r="CJ455"/>
  <c r="CJ454"/>
  <c r="CJ453"/>
  <c r="CJ452"/>
  <c r="CJ451"/>
  <c r="CJ450"/>
  <c r="CJ449"/>
  <c r="CJ448"/>
  <c r="CJ447"/>
  <c r="CJ446"/>
  <c r="CJ445"/>
  <c r="CJ444"/>
  <c r="CJ443"/>
  <c r="CJ442"/>
  <c r="CJ441"/>
  <c r="CJ440"/>
  <c r="CJ439"/>
  <c r="CJ438"/>
  <c r="CJ437"/>
  <c r="CJ436"/>
  <c r="CJ435"/>
  <c r="CJ434"/>
  <c r="CJ433"/>
  <c r="CJ432"/>
  <c r="CJ431"/>
  <c r="CJ430"/>
  <c r="CJ429"/>
  <c r="CJ428"/>
  <c r="CJ427"/>
  <c r="CJ426"/>
  <c r="CJ425"/>
  <c r="CJ424"/>
  <c r="CJ423"/>
  <c r="CJ422"/>
  <c r="CJ421"/>
  <c r="CJ420"/>
  <c r="CJ419"/>
  <c r="CJ418"/>
  <c r="CJ417"/>
  <c r="CJ416"/>
  <c r="CJ415"/>
  <c r="CJ414"/>
  <c r="CJ413"/>
  <c r="CJ412"/>
  <c r="CJ411"/>
  <c r="CJ410"/>
  <c r="CJ409"/>
  <c r="CJ408"/>
  <c r="CJ407"/>
  <c r="CJ406"/>
  <c r="CJ405"/>
  <c r="CJ404"/>
  <c r="CJ403"/>
  <c r="CJ402"/>
  <c r="CJ401"/>
  <c r="CJ400"/>
  <c r="CJ399"/>
  <c r="CJ398"/>
  <c r="CJ397"/>
  <c r="CJ396"/>
  <c r="CJ395"/>
  <c r="CJ394"/>
  <c r="CJ393"/>
  <c r="CJ392"/>
  <c r="CJ391"/>
  <c r="CJ390"/>
  <c r="CJ389"/>
  <c r="CJ388"/>
  <c r="CJ387"/>
  <c r="CJ386"/>
  <c r="CJ385"/>
  <c r="CJ384"/>
  <c r="CJ383"/>
  <c r="CJ382"/>
  <c r="CJ381"/>
  <c r="CJ380"/>
  <c r="CJ379"/>
  <c r="CJ378"/>
  <c r="CJ377"/>
  <c r="CJ376"/>
  <c r="CJ375"/>
  <c r="CJ374"/>
  <c r="CJ373"/>
  <c r="CJ372"/>
  <c r="CJ371"/>
  <c r="CJ370"/>
  <c r="CJ369"/>
  <c r="CJ368"/>
  <c r="CJ367"/>
  <c r="CJ366"/>
  <c r="CJ365"/>
  <c r="CJ364"/>
  <c r="CJ363"/>
  <c r="CJ362"/>
  <c r="CJ361"/>
  <c r="CJ360"/>
  <c r="CJ359"/>
  <c r="CJ358"/>
  <c r="CJ357"/>
  <c r="CJ356"/>
  <c r="CJ355"/>
  <c r="CJ354"/>
  <c r="CJ353"/>
  <c r="CJ352"/>
  <c r="CJ351"/>
  <c r="CJ350"/>
  <c r="CJ349"/>
  <c r="CJ348"/>
  <c r="CJ347"/>
  <c r="CJ346"/>
  <c r="CJ345"/>
  <c r="CJ344"/>
  <c r="CJ343"/>
  <c r="CJ342"/>
  <c r="CJ341"/>
  <c r="CJ340"/>
  <c r="CJ339"/>
  <c r="CJ338"/>
  <c r="CJ337"/>
  <c r="CJ336"/>
  <c r="CJ335"/>
  <c r="CJ334"/>
  <c r="CJ333"/>
  <c r="CJ332"/>
  <c r="CJ331"/>
  <c r="CJ330"/>
  <c r="CJ329"/>
  <c r="CJ328"/>
  <c r="CJ327"/>
  <c r="CJ326"/>
  <c r="CJ325"/>
  <c r="CJ324"/>
  <c r="CJ323"/>
  <c r="CJ322"/>
  <c r="CJ321"/>
  <c r="CJ320"/>
  <c r="CJ319"/>
  <c r="CJ318"/>
  <c r="CJ317"/>
  <c r="CJ316"/>
  <c r="CJ315"/>
  <c r="CJ314"/>
  <c r="CJ313"/>
  <c r="CJ312"/>
  <c r="CJ311"/>
  <c r="CJ310"/>
  <c r="CJ309"/>
  <c r="CJ308"/>
  <c r="CJ307"/>
  <c r="CJ306"/>
  <c r="CJ305"/>
  <c r="CJ304"/>
  <c r="CJ303"/>
  <c r="CJ302"/>
  <c r="CJ301"/>
  <c r="CJ300"/>
  <c r="CJ299"/>
  <c r="CJ298"/>
  <c r="CJ297"/>
  <c r="CJ296"/>
  <c r="CJ295"/>
  <c r="CJ294"/>
  <c r="CJ293"/>
  <c r="CJ292"/>
  <c r="CJ291"/>
  <c r="CJ290"/>
  <c r="CJ289"/>
  <c r="CJ288"/>
  <c r="CJ287"/>
  <c r="CJ286"/>
  <c r="CJ285"/>
  <c r="CJ284"/>
  <c r="CJ283"/>
  <c r="CJ282"/>
  <c r="CJ281"/>
  <c r="CJ280"/>
  <c r="CJ279"/>
  <c r="CJ278"/>
  <c r="CJ277"/>
  <c r="CJ276"/>
  <c r="CJ275"/>
  <c r="CJ274"/>
  <c r="CJ273"/>
  <c r="CJ272"/>
  <c r="CJ271"/>
  <c r="CJ270"/>
  <c r="CJ269"/>
  <c r="CJ268"/>
  <c r="CJ267"/>
  <c r="CJ266"/>
  <c r="CJ265"/>
  <c r="CJ264"/>
  <c r="CJ263"/>
  <c r="CJ262"/>
  <c r="CJ261"/>
  <c r="CJ260"/>
  <c r="CJ259"/>
  <c r="CJ258"/>
  <c r="CJ257"/>
  <c r="CJ256"/>
  <c r="CJ255"/>
  <c r="CJ254"/>
  <c r="CJ253"/>
  <c r="CJ252"/>
  <c r="CJ251"/>
  <c r="CJ250"/>
  <c r="CJ249"/>
  <c r="CJ248"/>
  <c r="CJ247"/>
  <c r="CJ246"/>
  <c r="CJ245"/>
  <c r="CJ244"/>
  <c r="CJ243"/>
  <c r="CJ242"/>
  <c r="CJ241"/>
  <c r="CJ240"/>
  <c r="CJ239"/>
  <c r="CJ238"/>
  <c r="CJ237"/>
  <c r="CJ236"/>
  <c r="CJ235"/>
  <c r="CJ234"/>
  <c r="CJ233"/>
  <c r="CJ232"/>
  <c r="CJ231"/>
  <c r="CJ230"/>
  <c r="CJ229"/>
  <c r="CJ228"/>
  <c r="CJ227"/>
  <c r="CJ226"/>
  <c r="CJ225"/>
  <c r="CJ224"/>
  <c r="CJ223"/>
  <c r="CJ222"/>
  <c r="CJ221"/>
  <c r="CJ220"/>
  <c r="CJ219"/>
  <c r="CJ218"/>
  <c r="CJ217"/>
  <c r="CJ216"/>
  <c r="CJ215"/>
  <c r="CJ214"/>
  <c r="CJ213"/>
  <c r="CJ212"/>
  <c r="CJ211"/>
  <c r="CJ210"/>
  <c r="CJ209"/>
  <c r="CJ208"/>
  <c r="CJ207"/>
  <c r="CJ206"/>
  <c r="CJ205"/>
  <c r="CJ204"/>
  <c r="CJ203"/>
  <c r="CJ202"/>
  <c r="CJ201"/>
  <c r="CJ200"/>
  <c r="CJ199"/>
  <c r="CJ198"/>
  <c r="CJ197"/>
  <c r="CJ196"/>
  <c r="CJ195"/>
  <c r="CJ194"/>
  <c r="CJ193"/>
  <c r="CJ192"/>
  <c r="CJ191"/>
  <c r="CJ190"/>
  <c r="CJ189"/>
  <c r="CJ188"/>
  <c r="CJ187"/>
  <c r="CJ186"/>
  <c r="CJ185"/>
  <c r="CJ184"/>
  <c r="CJ183"/>
  <c r="CJ182"/>
  <c r="CJ181"/>
  <c r="CJ180"/>
  <c r="CJ179"/>
  <c r="CJ178"/>
  <c r="CJ177"/>
  <c r="CJ176"/>
  <c r="CJ175"/>
  <c r="CJ174"/>
  <c r="CJ173"/>
  <c r="CJ172"/>
  <c r="CJ171"/>
  <c r="CJ170"/>
  <c r="CJ169"/>
  <c r="CJ168"/>
  <c r="CJ167"/>
  <c r="CJ166"/>
  <c r="CJ165"/>
  <c r="CJ164"/>
  <c r="CJ163"/>
  <c r="CJ162"/>
  <c r="CJ161"/>
  <c r="CJ160"/>
  <c r="CJ159"/>
  <c r="CJ158"/>
  <c r="CJ157"/>
  <c r="CJ156"/>
  <c r="CJ155"/>
  <c r="CJ154"/>
  <c r="CJ153"/>
  <c r="CJ152"/>
  <c r="CJ151"/>
  <c r="CJ150"/>
  <c r="CJ149"/>
  <c r="CJ148"/>
  <c r="CJ147"/>
  <c r="CJ146"/>
  <c r="CJ145"/>
  <c r="CJ144"/>
  <c r="CJ143"/>
  <c r="CJ142"/>
  <c r="CJ141"/>
  <c r="CJ140"/>
  <c r="CJ139"/>
  <c r="CJ138"/>
  <c r="CJ137"/>
  <c r="CJ136"/>
  <c r="CJ135"/>
  <c r="CJ134"/>
  <c r="CJ133"/>
  <c r="CJ132"/>
  <c r="CJ131"/>
  <c r="CJ130"/>
  <c r="CJ129"/>
  <c r="CJ128"/>
  <c r="CJ127"/>
  <c r="CJ126"/>
  <c r="CJ125"/>
  <c r="CJ124"/>
  <c r="CJ123"/>
  <c r="CJ122"/>
  <c r="CJ121"/>
  <c r="CJ120"/>
  <c r="CJ119"/>
  <c r="CJ118"/>
  <c r="CJ117"/>
  <c r="CJ116"/>
  <c r="CJ115"/>
  <c r="CJ114"/>
  <c r="CJ113"/>
  <c r="CJ112"/>
  <c r="CJ111"/>
  <c r="CJ110"/>
  <c r="CJ109"/>
  <c r="CJ108"/>
  <c r="CJ107"/>
  <c r="CJ106"/>
  <c r="CJ105"/>
  <c r="CJ104"/>
  <c r="CJ103"/>
  <c r="CJ102"/>
  <c r="CJ101"/>
  <c r="CJ100"/>
  <c r="CJ99"/>
  <c r="CJ98"/>
  <c r="CJ97"/>
  <c r="CJ96"/>
  <c r="CJ95"/>
  <c r="CJ94"/>
  <c r="CJ93"/>
  <c r="CJ92"/>
  <c r="CJ91"/>
  <c r="CJ90"/>
  <c r="CJ89"/>
  <c r="CJ88"/>
  <c r="CJ87"/>
  <c r="CJ86"/>
  <c r="CJ85"/>
  <c r="CJ84"/>
  <c r="CJ83"/>
  <c r="CJ82"/>
  <c r="CJ81"/>
  <c r="CJ80"/>
  <c r="CJ79"/>
  <c r="CJ78"/>
  <c r="CJ77"/>
  <c r="CJ76"/>
  <c r="CJ75"/>
  <c r="CJ74"/>
  <c r="CJ73"/>
  <c r="CJ72"/>
  <c r="CJ71"/>
  <c r="CJ70"/>
  <c r="CJ69"/>
  <c r="CJ68"/>
  <c r="CJ67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7"/>
  <c r="BV550"/>
  <c r="BV549"/>
  <c r="BV548"/>
  <c r="BV547"/>
  <c r="BV546"/>
  <c r="BV545"/>
  <c r="BV544"/>
  <c r="BV543"/>
  <c r="BV542"/>
  <c r="BV541"/>
  <c r="BV540"/>
  <c r="BV539"/>
  <c r="BV538"/>
  <c r="BV537"/>
  <c r="BV536"/>
  <c r="BV535"/>
  <c r="BV534"/>
  <c r="BV533"/>
  <c r="BV532"/>
  <c r="BV531"/>
  <c r="BV530"/>
  <c r="BV529"/>
  <c r="BV528"/>
  <c r="BV527"/>
  <c r="BV526"/>
  <c r="BV525"/>
  <c r="BV524"/>
  <c r="BV523"/>
  <c r="BV522"/>
  <c r="BV521"/>
  <c r="BV520"/>
  <c r="BV519"/>
  <c r="BV518"/>
  <c r="BV517"/>
  <c r="BV516"/>
  <c r="BV515"/>
  <c r="BV514"/>
  <c r="BV513"/>
  <c r="BV512"/>
  <c r="BV511"/>
  <c r="BV510"/>
  <c r="BV509"/>
  <c r="BV508"/>
  <c r="BV507"/>
  <c r="BV506"/>
  <c r="BV505"/>
  <c r="BV504"/>
  <c r="BV503"/>
  <c r="BV502"/>
  <c r="BV501"/>
  <c r="BV500"/>
  <c r="BV499"/>
  <c r="BV498"/>
  <c r="BV497"/>
  <c r="BV496"/>
  <c r="BV495"/>
  <c r="BV494"/>
  <c r="BV493"/>
  <c r="BV492"/>
  <c r="BV491"/>
  <c r="BV490"/>
  <c r="BV489"/>
  <c r="BV488"/>
  <c r="BV487"/>
  <c r="BV486"/>
  <c r="BV485"/>
  <c r="BV484"/>
  <c r="BV483"/>
  <c r="BV482"/>
  <c r="BV481"/>
  <c r="BV480"/>
  <c r="BV479"/>
  <c r="BV478"/>
  <c r="BV477"/>
  <c r="BV476"/>
  <c r="BV475"/>
  <c r="BV474"/>
  <c r="BV473"/>
  <c r="BV472"/>
  <c r="BV471"/>
  <c r="BV470"/>
  <c r="BV469"/>
  <c r="BV468"/>
  <c r="BV467"/>
  <c r="BV466"/>
  <c r="BV465"/>
  <c r="BV464"/>
  <c r="BV463"/>
  <c r="BV462"/>
  <c r="BV461"/>
  <c r="BV460"/>
  <c r="BV459"/>
  <c r="BV458"/>
  <c r="BV457"/>
  <c r="BV456"/>
  <c r="BV455"/>
  <c r="BV454"/>
  <c r="BV453"/>
  <c r="BV452"/>
  <c r="BV451"/>
  <c r="BV450"/>
  <c r="BV449"/>
  <c r="BV448"/>
  <c r="BV447"/>
  <c r="BV446"/>
  <c r="BV445"/>
  <c r="BV444"/>
  <c r="BV443"/>
  <c r="BV442"/>
  <c r="BV441"/>
  <c r="BV440"/>
  <c r="BV439"/>
  <c r="BV438"/>
  <c r="BV437"/>
  <c r="BV436"/>
  <c r="BV435"/>
  <c r="BV434"/>
  <c r="BV433"/>
  <c r="BV432"/>
  <c r="BV431"/>
  <c r="BV430"/>
  <c r="BV429"/>
  <c r="BV428"/>
  <c r="BV427"/>
  <c r="BV426"/>
  <c r="BV425"/>
  <c r="BV424"/>
  <c r="BV423"/>
  <c r="BV422"/>
  <c r="BV421"/>
  <c r="BV420"/>
  <c r="BV419"/>
  <c r="BV418"/>
  <c r="BV417"/>
  <c r="BV416"/>
  <c r="BV415"/>
  <c r="BV414"/>
  <c r="BV413"/>
  <c r="BV412"/>
  <c r="BV411"/>
  <c r="BV410"/>
  <c r="BV409"/>
  <c r="BV408"/>
  <c r="BV407"/>
  <c r="BV406"/>
  <c r="BV405"/>
  <c r="BV404"/>
  <c r="BV403"/>
  <c r="BV402"/>
  <c r="BV401"/>
  <c r="BV400"/>
  <c r="BV399"/>
  <c r="BV398"/>
  <c r="BV397"/>
  <c r="BV396"/>
  <c r="BV395"/>
  <c r="BV394"/>
  <c r="BV393"/>
  <c r="BV392"/>
  <c r="BV391"/>
  <c r="BV390"/>
  <c r="BV389"/>
  <c r="BV388"/>
  <c r="BV387"/>
  <c r="BV386"/>
  <c r="BV385"/>
  <c r="BV384"/>
  <c r="BV383"/>
  <c r="BV382"/>
  <c r="BV381"/>
  <c r="BV380"/>
  <c r="BV379"/>
  <c r="BV378"/>
  <c r="BV377"/>
  <c r="BV376"/>
  <c r="BV375"/>
  <c r="BV374"/>
  <c r="BV373"/>
  <c r="BV372"/>
  <c r="BV371"/>
  <c r="BV370"/>
  <c r="BV369"/>
  <c r="BV368"/>
  <c r="BV367"/>
  <c r="BV366"/>
  <c r="BV365"/>
  <c r="BV364"/>
  <c r="BV363"/>
  <c r="BV362"/>
  <c r="BV361"/>
  <c r="BV360"/>
  <c r="BV359"/>
  <c r="BV358"/>
  <c r="BV357"/>
  <c r="BV356"/>
  <c r="BV355"/>
  <c r="BV354"/>
  <c r="BV353"/>
  <c r="BV352"/>
  <c r="BV351"/>
  <c r="BV350"/>
  <c r="BV349"/>
  <c r="BV348"/>
  <c r="BV347"/>
  <c r="BV346"/>
  <c r="BV345"/>
  <c r="BV344"/>
  <c r="BV343"/>
  <c r="BV342"/>
  <c r="BV341"/>
  <c r="BV340"/>
  <c r="BV339"/>
  <c r="BV338"/>
  <c r="BV337"/>
  <c r="BV336"/>
  <c r="BV335"/>
  <c r="BV334"/>
  <c r="BV333"/>
  <c r="BV332"/>
  <c r="BV331"/>
  <c r="BV330"/>
  <c r="BV329"/>
  <c r="BV328"/>
  <c r="BV327"/>
  <c r="BV326"/>
  <c r="BV325"/>
  <c r="BV324"/>
  <c r="BV323"/>
  <c r="BV322"/>
  <c r="BV321"/>
  <c r="BV320"/>
  <c r="BV319"/>
  <c r="BV318"/>
  <c r="BV317"/>
  <c r="BV316"/>
  <c r="BV315"/>
  <c r="BV314"/>
  <c r="BV313"/>
  <c r="BV312"/>
  <c r="BV311"/>
  <c r="BV310"/>
  <c r="BV309"/>
  <c r="BV308"/>
  <c r="BV307"/>
  <c r="BV306"/>
  <c r="BV305"/>
  <c r="BV304"/>
  <c r="BV303"/>
  <c r="BV302"/>
  <c r="BV301"/>
  <c r="BV300"/>
  <c r="BV299"/>
  <c r="BV298"/>
  <c r="BV297"/>
  <c r="BV296"/>
  <c r="BV295"/>
  <c r="BV294"/>
  <c r="BV293"/>
  <c r="BV292"/>
  <c r="BV291"/>
  <c r="BV290"/>
  <c r="BV289"/>
  <c r="BV288"/>
  <c r="BV287"/>
  <c r="BV286"/>
  <c r="BV285"/>
  <c r="BV284"/>
  <c r="BV283"/>
  <c r="BV282"/>
  <c r="BV281"/>
  <c r="BV280"/>
  <c r="BV279"/>
  <c r="BV278"/>
  <c r="BV277"/>
  <c r="BV276"/>
  <c r="BV275"/>
  <c r="BV274"/>
  <c r="BV273"/>
  <c r="BV272"/>
  <c r="BV271"/>
  <c r="BV270"/>
  <c r="BV269"/>
  <c r="BV268"/>
  <c r="BV267"/>
  <c r="BV266"/>
  <c r="BV265"/>
  <c r="BV264"/>
  <c r="BV263"/>
  <c r="BV262"/>
  <c r="BV261"/>
  <c r="BV260"/>
  <c r="BV259"/>
  <c r="BV258"/>
  <c r="BV257"/>
  <c r="BV256"/>
  <c r="BV255"/>
  <c r="BV254"/>
  <c r="BV253"/>
  <c r="BV252"/>
  <c r="BV251"/>
  <c r="BV250"/>
  <c r="BV249"/>
  <c r="BV248"/>
  <c r="BV247"/>
  <c r="BV246"/>
  <c r="BV245"/>
  <c r="BV244"/>
  <c r="BV243"/>
  <c r="BV242"/>
  <c r="BV241"/>
  <c r="BV240"/>
  <c r="BV239"/>
  <c r="BV238"/>
  <c r="BV237"/>
  <c r="BV236"/>
  <c r="BV235"/>
  <c r="BV234"/>
  <c r="BV233"/>
  <c r="BV232"/>
  <c r="BV231"/>
  <c r="BV230"/>
  <c r="BV229"/>
  <c r="BV228"/>
  <c r="BV227"/>
  <c r="BV226"/>
  <c r="BV225"/>
  <c r="BV224"/>
  <c r="BV223"/>
  <c r="BV222"/>
  <c r="BV221"/>
  <c r="BV220"/>
  <c r="BV219"/>
  <c r="BV218"/>
  <c r="BV217"/>
  <c r="BV216"/>
  <c r="BV215"/>
  <c r="BV214"/>
  <c r="BV213"/>
  <c r="BV212"/>
  <c r="BV211"/>
  <c r="BV210"/>
  <c r="BV209"/>
  <c r="BV208"/>
  <c r="BV207"/>
  <c r="BV206"/>
  <c r="BV205"/>
  <c r="BV204"/>
  <c r="BV203"/>
  <c r="BV202"/>
  <c r="BV201"/>
  <c r="BV200"/>
  <c r="BV199"/>
  <c r="BV198"/>
  <c r="BV197"/>
  <c r="BV196"/>
  <c r="BV195"/>
  <c r="BV194"/>
  <c r="BV193"/>
  <c r="BV192"/>
  <c r="BV191"/>
  <c r="BV190"/>
  <c r="BV189"/>
  <c r="BV188"/>
  <c r="BV187"/>
  <c r="BV186"/>
  <c r="BV185"/>
  <c r="BV184"/>
  <c r="BV183"/>
  <c r="BV182"/>
  <c r="BV181"/>
  <c r="BV180"/>
  <c r="BV179"/>
  <c r="BV178"/>
  <c r="BV177"/>
  <c r="BV176"/>
  <c r="BV175"/>
  <c r="BV174"/>
  <c r="BV173"/>
  <c r="BV172"/>
  <c r="BV171"/>
  <c r="BV170"/>
  <c r="BV169"/>
  <c r="BV168"/>
  <c r="BV167"/>
  <c r="BV166"/>
  <c r="BV165"/>
  <c r="BV164"/>
  <c r="BV163"/>
  <c r="BV162"/>
  <c r="BV161"/>
  <c r="BV160"/>
  <c r="BV159"/>
  <c r="BV158"/>
  <c r="BV157"/>
  <c r="BV156"/>
  <c r="BV155"/>
  <c r="BV154"/>
  <c r="BV153"/>
  <c r="BV152"/>
  <c r="BV151"/>
  <c r="BV150"/>
  <c r="BV149"/>
  <c r="BV148"/>
  <c r="BV147"/>
  <c r="BV146"/>
  <c r="BV145"/>
  <c r="BV144"/>
  <c r="BV143"/>
  <c r="BV142"/>
  <c r="BV141"/>
  <c r="BV140"/>
  <c r="BV139"/>
  <c r="BV138"/>
  <c r="BV137"/>
  <c r="BV136"/>
  <c r="BV135"/>
  <c r="BV134"/>
  <c r="BV133"/>
  <c r="BV132"/>
  <c r="BV131"/>
  <c r="BV130"/>
  <c r="BV129"/>
  <c r="BV128"/>
  <c r="BV127"/>
  <c r="BV126"/>
  <c r="BV125"/>
  <c r="BV124"/>
  <c r="BV123"/>
  <c r="BV122"/>
  <c r="BV121"/>
  <c r="BV120"/>
  <c r="BV119"/>
  <c r="BV118"/>
  <c r="BV117"/>
  <c r="BV116"/>
  <c r="BV115"/>
  <c r="BV114"/>
  <c r="BV113"/>
  <c r="BV112"/>
  <c r="BV111"/>
  <c r="BV110"/>
  <c r="BV109"/>
  <c r="BV108"/>
  <c r="BV107"/>
  <c r="BV106"/>
  <c r="BV105"/>
  <c r="BV104"/>
  <c r="BV103"/>
  <c r="BV102"/>
  <c r="BV101"/>
  <c r="BV100"/>
  <c r="BV99"/>
  <c r="BV98"/>
  <c r="BV97"/>
  <c r="BV96"/>
  <c r="BV95"/>
  <c r="BV94"/>
  <c r="BV93"/>
  <c r="BV92"/>
  <c r="BV91"/>
  <c r="BV90"/>
  <c r="BV89"/>
  <c r="BV88"/>
  <c r="BV87"/>
  <c r="BV86"/>
  <c r="BV85"/>
  <c r="BV84"/>
  <c r="BV83"/>
  <c r="BV82"/>
  <c r="BV81"/>
  <c r="BV80"/>
  <c r="BV79"/>
  <c r="BV78"/>
  <c r="BV77"/>
  <c r="BV76"/>
  <c r="BV75"/>
  <c r="BV74"/>
  <c r="BV73"/>
  <c r="BV72"/>
  <c r="BV71"/>
  <c r="BV70"/>
  <c r="BV69"/>
  <c r="BV68"/>
  <c r="BV67"/>
  <c r="BV66"/>
  <c r="BV65"/>
  <c r="BV64"/>
  <c r="BV63"/>
  <c r="BV62"/>
  <c r="BV61"/>
  <c r="BV60"/>
  <c r="BV59"/>
  <c r="BV58"/>
  <c r="BV57"/>
  <c r="BV56"/>
  <c r="BV55"/>
  <c r="BV54"/>
  <c r="BV53"/>
  <c r="BV52"/>
  <c r="BV51"/>
  <c r="BV50"/>
  <c r="BV49"/>
  <c r="BV48"/>
  <c r="BV47"/>
  <c r="BH550"/>
  <c r="BH549"/>
  <c r="BH548"/>
  <c r="BH547"/>
  <c r="BH546"/>
  <c r="BH545"/>
  <c r="BH544"/>
  <c r="BH543"/>
  <c r="BH542"/>
  <c r="BH541"/>
  <c r="BH540"/>
  <c r="BH539"/>
  <c r="BH538"/>
  <c r="BH537"/>
  <c r="BH536"/>
  <c r="BH535"/>
  <c r="BH534"/>
  <c r="BH533"/>
  <c r="BH532"/>
  <c r="BH531"/>
  <c r="BH530"/>
  <c r="BH529"/>
  <c r="BH528"/>
  <c r="BH527"/>
  <c r="BH526"/>
  <c r="BH525"/>
  <c r="BH524"/>
  <c r="BH523"/>
  <c r="BH522"/>
  <c r="BH521"/>
  <c r="BH520"/>
  <c r="BH519"/>
  <c r="BH518"/>
  <c r="BH517"/>
  <c r="BH516"/>
  <c r="BH515"/>
  <c r="BH514"/>
  <c r="BH513"/>
  <c r="BH512"/>
  <c r="BH511"/>
  <c r="BH510"/>
  <c r="BH509"/>
  <c r="BH508"/>
  <c r="BH507"/>
  <c r="BH506"/>
  <c r="BH505"/>
  <c r="BH504"/>
  <c r="BH503"/>
  <c r="BH502"/>
  <c r="BH501"/>
  <c r="BH500"/>
  <c r="BH499"/>
  <c r="BH498"/>
  <c r="BH497"/>
  <c r="BH496"/>
  <c r="BH495"/>
  <c r="BH494"/>
  <c r="BH493"/>
  <c r="BH492"/>
  <c r="BH491"/>
  <c r="BH490"/>
  <c r="BH489"/>
  <c r="BH488"/>
  <c r="BH487"/>
  <c r="BH486"/>
  <c r="BH485"/>
  <c r="BH484"/>
  <c r="BH483"/>
  <c r="BH482"/>
  <c r="BH481"/>
  <c r="BH480"/>
  <c r="BH479"/>
  <c r="BH478"/>
  <c r="BH477"/>
  <c r="BH476"/>
  <c r="BH475"/>
  <c r="BH474"/>
  <c r="BH473"/>
  <c r="BH472"/>
  <c r="BH471"/>
  <c r="BH470"/>
  <c r="BH469"/>
  <c r="BH468"/>
  <c r="BH467"/>
  <c r="BH466"/>
  <c r="BH465"/>
  <c r="BH464"/>
  <c r="BH463"/>
  <c r="BH462"/>
  <c r="BH461"/>
  <c r="BH460"/>
  <c r="BH459"/>
  <c r="BH458"/>
  <c r="BH457"/>
  <c r="BH456"/>
  <c r="BH455"/>
  <c r="BH454"/>
  <c r="BH453"/>
  <c r="BH452"/>
  <c r="BH451"/>
  <c r="BH450"/>
  <c r="BH449"/>
  <c r="BH448"/>
  <c r="BH447"/>
  <c r="BH446"/>
  <c r="BH445"/>
  <c r="BH444"/>
  <c r="BH443"/>
  <c r="BH442"/>
  <c r="BH441"/>
  <c r="BH440"/>
  <c r="BH439"/>
  <c r="BH438"/>
  <c r="BH437"/>
  <c r="BH436"/>
  <c r="BH435"/>
  <c r="BH434"/>
  <c r="BH433"/>
  <c r="BH432"/>
  <c r="BH431"/>
  <c r="BH430"/>
  <c r="BH429"/>
  <c r="BH428"/>
  <c r="BH427"/>
  <c r="BH426"/>
  <c r="BH425"/>
  <c r="BH424"/>
  <c r="BH423"/>
  <c r="BH422"/>
  <c r="BH421"/>
  <c r="BH420"/>
  <c r="BH419"/>
  <c r="BH418"/>
  <c r="BH417"/>
  <c r="BH416"/>
  <c r="BH415"/>
  <c r="BH414"/>
  <c r="BH413"/>
  <c r="BH412"/>
  <c r="BH411"/>
  <c r="BH410"/>
  <c r="BH409"/>
  <c r="BH408"/>
  <c r="BH407"/>
  <c r="BH406"/>
  <c r="BH405"/>
  <c r="BH404"/>
  <c r="BH403"/>
  <c r="BH402"/>
  <c r="BH401"/>
  <c r="BH400"/>
  <c r="BH399"/>
  <c r="BH398"/>
  <c r="BH397"/>
  <c r="BH396"/>
  <c r="BH395"/>
  <c r="BH394"/>
  <c r="BH393"/>
  <c r="BH392"/>
  <c r="BH391"/>
  <c r="BH390"/>
  <c r="BH389"/>
  <c r="BH388"/>
  <c r="BH387"/>
  <c r="BH386"/>
  <c r="BH385"/>
  <c r="BH384"/>
  <c r="BH383"/>
  <c r="BH382"/>
  <c r="BH381"/>
  <c r="BH380"/>
  <c r="BH379"/>
  <c r="BH378"/>
  <c r="BH377"/>
  <c r="BH376"/>
  <c r="BH375"/>
  <c r="BH374"/>
  <c r="BH373"/>
  <c r="BH372"/>
  <c r="BH371"/>
  <c r="BH370"/>
  <c r="BH369"/>
  <c r="BH368"/>
  <c r="BH367"/>
  <c r="BH366"/>
  <c r="BH365"/>
  <c r="BH364"/>
  <c r="BH363"/>
  <c r="BH362"/>
  <c r="BH361"/>
  <c r="BH360"/>
  <c r="BH359"/>
  <c r="BH358"/>
  <c r="BH357"/>
  <c r="BH356"/>
  <c r="BH355"/>
  <c r="BH354"/>
  <c r="BH353"/>
  <c r="BH352"/>
  <c r="BH351"/>
  <c r="BH350"/>
  <c r="BH349"/>
  <c r="BH348"/>
  <c r="BH347"/>
  <c r="BH346"/>
  <c r="BH345"/>
  <c r="BH344"/>
  <c r="BH343"/>
  <c r="BH342"/>
  <c r="BH341"/>
  <c r="BH340"/>
  <c r="BH339"/>
  <c r="BH338"/>
  <c r="BH337"/>
  <c r="BH336"/>
  <c r="BH335"/>
  <c r="BH334"/>
  <c r="BH333"/>
  <c r="BH332"/>
  <c r="BH331"/>
  <c r="BH330"/>
  <c r="BH329"/>
  <c r="BH328"/>
  <c r="BH327"/>
  <c r="BH326"/>
  <c r="BH325"/>
  <c r="BH324"/>
  <c r="BH323"/>
  <c r="BH322"/>
  <c r="BH321"/>
  <c r="BH320"/>
  <c r="BH319"/>
  <c r="BH318"/>
  <c r="BH317"/>
  <c r="BH316"/>
  <c r="BH315"/>
  <c r="BH314"/>
  <c r="BH313"/>
  <c r="BH312"/>
  <c r="BH311"/>
  <c r="BH310"/>
  <c r="BH309"/>
  <c r="BH308"/>
  <c r="BH307"/>
  <c r="BH306"/>
  <c r="BH305"/>
  <c r="BH304"/>
  <c r="BH303"/>
  <c r="BH302"/>
  <c r="BH301"/>
  <c r="BH300"/>
  <c r="BH299"/>
  <c r="BH298"/>
  <c r="BH297"/>
  <c r="BH296"/>
  <c r="BH295"/>
  <c r="BH294"/>
  <c r="BH293"/>
  <c r="BH292"/>
  <c r="BH291"/>
  <c r="BH290"/>
  <c r="BH289"/>
  <c r="BH288"/>
  <c r="BH287"/>
  <c r="BH286"/>
  <c r="BH285"/>
  <c r="BH284"/>
  <c r="BH283"/>
  <c r="BH282"/>
  <c r="BH281"/>
  <c r="BH280"/>
  <c r="BH279"/>
  <c r="BH278"/>
  <c r="BH277"/>
  <c r="BH276"/>
  <c r="BH275"/>
  <c r="BH274"/>
  <c r="BH273"/>
  <c r="BH272"/>
  <c r="BH271"/>
  <c r="BH270"/>
  <c r="BH269"/>
  <c r="BH268"/>
  <c r="BH267"/>
  <c r="BH266"/>
  <c r="BH265"/>
  <c r="BH264"/>
  <c r="BH263"/>
  <c r="BH262"/>
  <c r="BH261"/>
  <c r="BH260"/>
  <c r="BH259"/>
  <c r="BH258"/>
  <c r="BH257"/>
  <c r="BH256"/>
  <c r="BH255"/>
  <c r="BH254"/>
  <c r="BH253"/>
  <c r="BH252"/>
  <c r="BH251"/>
  <c r="BH250"/>
  <c r="BH249"/>
  <c r="BH248"/>
  <c r="BH247"/>
  <c r="BH246"/>
  <c r="BH245"/>
  <c r="BH244"/>
  <c r="BH243"/>
  <c r="BH242"/>
  <c r="BH241"/>
  <c r="BH240"/>
  <c r="BH239"/>
  <c r="BH238"/>
  <c r="BH237"/>
  <c r="BH236"/>
  <c r="BH235"/>
  <c r="BH234"/>
  <c r="BH233"/>
  <c r="BH232"/>
  <c r="BH231"/>
  <c r="BH230"/>
  <c r="BH229"/>
  <c r="BH228"/>
  <c r="BH227"/>
  <c r="BH226"/>
  <c r="BH225"/>
  <c r="BH224"/>
  <c r="BH223"/>
  <c r="BH222"/>
  <c r="BH221"/>
  <c r="BH220"/>
  <c r="BH219"/>
  <c r="BH218"/>
  <c r="BH217"/>
  <c r="BH216"/>
  <c r="BH215"/>
  <c r="BH214"/>
  <c r="BH213"/>
  <c r="BH212"/>
  <c r="BH211"/>
  <c r="BH210"/>
  <c r="BH209"/>
  <c r="BH208"/>
  <c r="BH207"/>
  <c r="BH206"/>
  <c r="BH205"/>
  <c r="BH204"/>
  <c r="BH203"/>
  <c r="BH202"/>
  <c r="BH201"/>
  <c r="BH200"/>
  <c r="BH199"/>
  <c r="BH198"/>
  <c r="BH197"/>
  <c r="BH196"/>
  <c r="BH195"/>
  <c r="BH194"/>
  <c r="BH193"/>
  <c r="BH192"/>
  <c r="BH191"/>
  <c r="BH190"/>
  <c r="BH189"/>
  <c r="BH188"/>
  <c r="BH187"/>
  <c r="BH186"/>
  <c r="BH185"/>
  <c r="BH184"/>
  <c r="BH183"/>
  <c r="BH182"/>
  <c r="BH181"/>
  <c r="BH180"/>
  <c r="BH179"/>
  <c r="BH178"/>
  <c r="BH177"/>
  <c r="BH176"/>
  <c r="BH175"/>
  <c r="BH174"/>
  <c r="BH173"/>
  <c r="BH172"/>
  <c r="BH171"/>
  <c r="BH170"/>
  <c r="BH169"/>
  <c r="BH168"/>
  <c r="BH167"/>
  <c r="BH166"/>
  <c r="BH165"/>
  <c r="BH164"/>
  <c r="BH163"/>
  <c r="BH162"/>
  <c r="BH161"/>
  <c r="BH160"/>
  <c r="BH159"/>
  <c r="BH158"/>
  <c r="BH157"/>
  <c r="BH156"/>
  <c r="BH155"/>
  <c r="BH154"/>
  <c r="BH153"/>
  <c r="BH152"/>
  <c r="BH151"/>
  <c r="BH150"/>
  <c r="BH149"/>
  <c r="BH148"/>
  <c r="BH147"/>
  <c r="BH146"/>
  <c r="BH145"/>
  <c r="BH144"/>
  <c r="BH143"/>
  <c r="BH142"/>
  <c r="BH141"/>
  <c r="BH140"/>
  <c r="BH139"/>
  <c r="BH138"/>
  <c r="BH137"/>
  <c r="BH136"/>
  <c r="BH135"/>
  <c r="BH134"/>
  <c r="BH133"/>
  <c r="BH132"/>
  <c r="BH131"/>
  <c r="BH130"/>
  <c r="BH129"/>
  <c r="BH128"/>
  <c r="BH127"/>
  <c r="BH126"/>
  <c r="BH125"/>
  <c r="BH124"/>
  <c r="BH123"/>
  <c r="BH122"/>
  <c r="BH121"/>
  <c r="BH120"/>
  <c r="BH119"/>
  <c r="BH118"/>
  <c r="BH117"/>
  <c r="BH116"/>
  <c r="BH115"/>
  <c r="BH114"/>
  <c r="BH113"/>
  <c r="BH112"/>
  <c r="BH111"/>
  <c r="BH110"/>
  <c r="BH109"/>
  <c r="BH108"/>
  <c r="BH107"/>
  <c r="BH106"/>
  <c r="BH105"/>
  <c r="BH104"/>
  <c r="BH103"/>
  <c r="BH102"/>
  <c r="BH101"/>
  <c r="BH100"/>
  <c r="BH99"/>
  <c r="BH98"/>
  <c r="BH97"/>
  <c r="BH96"/>
  <c r="BH95"/>
  <c r="BH94"/>
  <c r="BH93"/>
  <c r="BH92"/>
  <c r="BH91"/>
  <c r="BH90"/>
  <c r="BH89"/>
  <c r="BH88"/>
  <c r="BH87"/>
  <c r="BH86"/>
  <c r="BH85"/>
  <c r="BH84"/>
  <c r="BH83"/>
  <c r="BH82"/>
  <c r="BH81"/>
  <c r="BH80"/>
  <c r="BH79"/>
  <c r="BH78"/>
  <c r="BH77"/>
  <c r="BH76"/>
  <c r="BH75"/>
  <c r="BH74"/>
  <c r="BH73"/>
  <c r="BH72"/>
  <c r="BH71"/>
  <c r="BH70"/>
  <c r="BH69"/>
  <c r="BH68"/>
  <c r="BH67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7"/>
  <c r="AE550"/>
  <c r="AE549"/>
  <c r="AE548"/>
  <c r="AE547"/>
  <c r="AE546"/>
  <c r="AE545"/>
  <c r="AE544"/>
  <c r="AE543"/>
  <c r="AE542"/>
  <c r="AE541"/>
  <c r="AE540"/>
  <c r="AE539"/>
  <c r="AE538"/>
  <c r="AE537"/>
  <c r="AE536"/>
  <c r="AE535"/>
  <c r="AE534"/>
  <c r="AE533"/>
  <c r="AE532"/>
  <c r="AE531"/>
  <c r="AE530"/>
  <c r="AE529"/>
  <c r="AE528"/>
  <c r="AE527"/>
  <c r="AE526"/>
  <c r="AE525"/>
  <c r="AE524"/>
  <c r="AE523"/>
  <c r="AE522"/>
  <c r="AE521"/>
  <c r="AE520"/>
  <c r="AE519"/>
  <c r="AE518"/>
  <c r="AE517"/>
  <c r="AE516"/>
  <c r="AE515"/>
  <c r="AE514"/>
  <c r="AE513"/>
  <c r="AE512"/>
  <c r="AE511"/>
  <c r="AE510"/>
  <c r="AE509"/>
  <c r="AE508"/>
  <c r="AE507"/>
  <c r="AE506"/>
  <c r="AE505"/>
  <c r="AE504"/>
  <c r="AE503"/>
  <c r="AE502"/>
  <c r="AE501"/>
  <c r="AE500"/>
  <c r="AE499"/>
  <c r="AE498"/>
  <c r="AE497"/>
  <c r="AE496"/>
  <c r="AE495"/>
  <c r="AE494"/>
  <c r="AE493"/>
  <c r="AE492"/>
  <c r="AE491"/>
  <c r="AE490"/>
  <c r="AE489"/>
  <c r="AE488"/>
  <c r="AE487"/>
  <c r="AE486"/>
  <c r="AE485"/>
  <c r="AE484"/>
  <c r="AE483"/>
  <c r="AE482"/>
  <c r="AE481"/>
  <c r="AE480"/>
  <c r="AE479"/>
  <c r="AE478"/>
  <c r="AE477"/>
  <c r="AE476"/>
  <c r="AE475"/>
  <c r="AE474"/>
  <c r="AE473"/>
  <c r="AE472"/>
  <c r="AE471"/>
  <c r="AE470"/>
  <c r="AE469"/>
  <c r="AE468"/>
  <c r="AE467"/>
  <c r="AE466"/>
  <c r="AE465"/>
  <c r="AE464"/>
  <c r="AE463"/>
  <c r="AE462"/>
  <c r="AE461"/>
  <c r="AE460"/>
  <c r="AE459"/>
  <c r="AE458"/>
  <c r="AE457"/>
  <c r="AE456"/>
  <c r="AE455"/>
  <c r="AE454"/>
  <c r="AE453"/>
  <c r="AE452"/>
  <c r="AE451"/>
  <c r="AE450"/>
  <c r="AE449"/>
  <c r="AE448"/>
  <c r="AE447"/>
  <c r="AE446"/>
  <c r="AE445"/>
  <c r="AE444"/>
  <c r="AE443"/>
  <c r="AE442"/>
  <c r="AE441"/>
  <c r="AE440"/>
  <c r="AE439"/>
  <c r="AE438"/>
  <c r="AE437"/>
  <c r="AE436"/>
  <c r="AE435"/>
  <c r="AE434"/>
  <c r="AE433"/>
  <c r="AE432"/>
  <c r="AE431"/>
  <c r="AE430"/>
  <c r="AE429"/>
  <c r="AE428"/>
  <c r="AE427"/>
  <c r="AE426"/>
  <c r="AE425"/>
  <c r="AE424"/>
  <c r="AE423"/>
  <c r="AE422"/>
  <c r="AE421"/>
  <c r="AE420"/>
  <c r="AE419"/>
  <c r="AE418"/>
  <c r="AE417"/>
  <c r="AE416"/>
  <c r="AE415"/>
  <c r="AE414"/>
  <c r="AE413"/>
  <c r="AE412"/>
  <c r="AE411"/>
  <c r="AE410"/>
  <c r="AE409"/>
  <c r="AE408"/>
  <c r="AE407"/>
  <c r="AE406"/>
  <c r="AE405"/>
  <c r="AE404"/>
  <c r="AE403"/>
  <c r="AE402"/>
  <c r="AE401"/>
  <c r="AE400"/>
  <c r="AE399"/>
  <c r="AE398"/>
  <c r="AE397"/>
  <c r="AE396"/>
  <c r="AE395"/>
  <c r="AE394"/>
  <c r="AE393"/>
  <c r="AE392"/>
  <c r="AE391"/>
  <c r="AE390"/>
  <c r="AE389"/>
  <c r="AE388"/>
  <c r="AE387"/>
  <c r="AE386"/>
  <c r="AE385"/>
  <c r="AE384"/>
  <c r="AE383"/>
  <c r="AE382"/>
  <c r="AE381"/>
  <c r="AE380"/>
  <c r="AE379"/>
  <c r="AE378"/>
  <c r="AE377"/>
  <c r="AE376"/>
  <c r="AE375"/>
  <c r="AE374"/>
  <c r="AE373"/>
  <c r="AE372"/>
  <c r="AE371"/>
  <c r="AE370"/>
  <c r="AE369"/>
  <c r="AE368"/>
  <c r="AE367"/>
  <c r="AE366"/>
  <c r="AE365"/>
  <c r="AE364"/>
  <c r="AE363"/>
  <c r="AE362"/>
  <c r="AE361"/>
  <c r="AE360"/>
  <c r="AE359"/>
  <c r="AE358"/>
  <c r="AE357"/>
  <c r="AE356"/>
  <c r="AE355"/>
  <c r="AE354"/>
  <c r="AE353"/>
  <c r="AE352"/>
  <c r="AE351"/>
  <c r="AE350"/>
  <c r="AE349"/>
  <c r="AE348"/>
  <c r="AE347"/>
  <c r="AE346"/>
  <c r="AE345"/>
  <c r="AE344"/>
  <c r="AE343"/>
  <c r="AE342"/>
  <c r="AE341"/>
  <c r="AE340"/>
  <c r="AE339"/>
  <c r="AE338"/>
  <c r="AE337"/>
  <c r="AE336"/>
  <c r="AE335"/>
  <c r="AE334"/>
  <c r="AE333"/>
  <c r="AE332"/>
  <c r="AE331"/>
  <c r="AE330"/>
  <c r="AE329"/>
  <c r="AE328"/>
  <c r="AE327"/>
  <c r="AE326"/>
  <c r="AE325"/>
  <c r="AE324"/>
  <c r="AE323"/>
  <c r="AE322"/>
  <c r="AE321"/>
  <c r="AE320"/>
  <c r="AE319"/>
  <c r="AE318"/>
  <c r="AE317"/>
  <c r="AE316"/>
  <c r="AE315"/>
  <c r="AE314"/>
  <c r="AE313"/>
  <c r="AE312"/>
  <c r="AE311"/>
  <c r="AE310"/>
  <c r="AE309"/>
  <c r="AE308"/>
  <c r="AE307"/>
  <c r="AE306"/>
  <c r="AE305"/>
  <c r="AE304"/>
  <c r="AE303"/>
  <c r="AE302"/>
  <c r="AE301"/>
  <c r="AE300"/>
  <c r="AE299"/>
  <c r="AE298"/>
  <c r="AE297"/>
  <c r="AE296"/>
  <c r="AE295"/>
  <c r="AE294"/>
  <c r="AE293"/>
  <c r="AE292"/>
  <c r="AE291"/>
  <c r="AE290"/>
  <c r="AE289"/>
  <c r="AE288"/>
  <c r="AE287"/>
  <c r="AE286"/>
  <c r="AE285"/>
  <c r="AE284"/>
  <c r="AE283"/>
  <c r="AE282"/>
  <c r="AE281"/>
  <c r="AE280"/>
  <c r="AE279"/>
  <c r="AE278"/>
  <c r="AE277"/>
  <c r="AE276"/>
  <c r="AE275"/>
  <c r="AE274"/>
  <c r="AE273"/>
  <c r="AE272"/>
  <c r="AE271"/>
  <c r="AE270"/>
  <c r="AE269"/>
  <c r="AE268"/>
  <c r="AE267"/>
  <c r="AE266"/>
  <c r="AE265"/>
  <c r="AE264"/>
  <c r="AE263"/>
  <c r="AE262"/>
  <c r="AE261"/>
  <c r="AE260"/>
  <c r="AE259"/>
  <c r="AE258"/>
  <c r="AE257"/>
  <c r="AE256"/>
  <c r="AE255"/>
  <c r="AE254"/>
  <c r="AE253"/>
  <c r="AE252"/>
  <c r="AE251"/>
  <c r="AE250"/>
  <c r="AE249"/>
  <c r="AE248"/>
  <c r="AE247"/>
  <c r="AE246"/>
  <c r="AE245"/>
  <c r="AE244"/>
  <c r="AE243"/>
  <c r="AE242"/>
  <c r="AE241"/>
  <c r="AE240"/>
  <c r="AE239"/>
  <c r="AE238"/>
  <c r="AE237"/>
  <c r="AE236"/>
  <c r="AE235"/>
  <c r="AE234"/>
  <c r="AE233"/>
  <c r="AE232"/>
  <c r="AE231"/>
  <c r="AE230"/>
  <c r="AE229"/>
  <c r="AE228"/>
  <c r="AE227"/>
  <c r="AE226"/>
  <c r="AE225"/>
  <c r="AE224"/>
  <c r="AE223"/>
  <c r="AE222"/>
  <c r="AE221"/>
  <c r="AE220"/>
  <c r="AE219"/>
  <c r="AE218"/>
  <c r="AE217"/>
  <c r="AE216"/>
  <c r="AE215"/>
  <c r="AE214"/>
  <c r="AE213"/>
  <c r="AE212"/>
  <c r="AE211"/>
  <c r="AE210"/>
  <c r="AE209"/>
  <c r="AE208"/>
  <c r="AE207"/>
  <c r="AE206"/>
  <c r="AE205"/>
  <c r="AE204"/>
  <c r="AE203"/>
  <c r="AE202"/>
  <c r="AE201"/>
  <c r="AE200"/>
  <c r="AE199"/>
  <c r="AE198"/>
  <c r="AE197"/>
  <c r="AE196"/>
  <c r="AE195"/>
  <c r="AE194"/>
  <c r="AE193"/>
  <c r="AE192"/>
  <c r="AE191"/>
  <c r="AE190"/>
  <c r="AE189"/>
  <c r="AE188"/>
  <c r="AE187"/>
  <c r="AE186"/>
  <c r="AE185"/>
  <c r="AE184"/>
  <c r="AE183"/>
  <c r="AE182"/>
  <c r="AE181"/>
  <c r="AE180"/>
  <c r="AE179"/>
  <c r="AE178"/>
  <c r="AE177"/>
  <c r="AE176"/>
  <c r="AE175"/>
  <c r="AE174"/>
  <c r="AE173"/>
  <c r="AE172"/>
  <c r="AE171"/>
  <c r="AE170"/>
  <c r="AE169"/>
  <c r="AE168"/>
  <c r="AE167"/>
  <c r="AE166"/>
  <c r="AE165"/>
  <c r="AE164"/>
  <c r="AE163"/>
  <c r="AE162"/>
  <c r="AE161"/>
  <c r="AE160"/>
  <c r="AE159"/>
  <c r="AE158"/>
  <c r="AE157"/>
  <c r="AE156"/>
  <c r="AE155"/>
  <c r="AE154"/>
  <c r="AE153"/>
  <c r="AE152"/>
  <c r="AE151"/>
  <c r="AE150"/>
  <c r="AE149"/>
  <c r="AE148"/>
  <c r="AE147"/>
  <c r="AE146"/>
  <c r="AE145"/>
  <c r="AE144"/>
  <c r="AE143"/>
  <c r="AE142"/>
  <c r="AE141"/>
  <c r="AE140"/>
  <c r="AE139"/>
  <c r="AE138"/>
  <c r="AE137"/>
  <c r="AE136"/>
  <c r="AE135"/>
  <c r="AE134"/>
  <c r="AE133"/>
  <c r="AE132"/>
  <c r="AE131"/>
  <c r="AE130"/>
  <c r="AE129"/>
  <c r="AE128"/>
  <c r="AE127"/>
  <c r="AE126"/>
  <c r="AE125"/>
  <c r="AE124"/>
  <c r="AE123"/>
  <c r="AE122"/>
  <c r="AE121"/>
  <c r="AE120"/>
  <c r="AE119"/>
  <c r="AE118"/>
  <c r="AE117"/>
  <c r="AE116"/>
  <c r="AE115"/>
  <c r="AE114"/>
  <c r="AE113"/>
  <c r="AE112"/>
  <c r="AE111"/>
  <c r="AE110"/>
  <c r="AE109"/>
  <c r="AE108"/>
  <c r="AE107"/>
  <c r="AE106"/>
  <c r="AE105"/>
  <c r="AE104"/>
  <c r="AE103"/>
  <c r="AE102"/>
  <c r="AE101"/>
  <c r="AE100"/>
  <c r="AE99"/>
  <c r="AE98"/>
  <c r="AE97"/>
  <c r="AE96"/>
  <c r="AE95"/>
  <c r="AE94"/>
  <c r="AE93"/>
  <c r="AE92"/>
  <c r="AE91"/>
  <c r="AE90"/>
  <c r="AE89"/>
  <c r="AE88"/>
  <c r="AE87"/>
  <c r="AE86"/>
  <c r="AE85"/>
  <c r="AE84"/>
  <c r="AE83"/>
  <c r="AE82"/>
  <c r="AE81"/>
  <c r="AE80"/>
  <c r="AE79"/>
  <c r="AE78"/>
  <c r="AE77"/>
  <c r="AE76"/>
  <c r="AE75"/>
  <c r="AE74"/>
  <c r="AE73"/>
  <c r="AE72"/>
  <c r="AE71"/>
  <c r="AE70"/>
  <c r="AE69"/>
  <c r="AE68"/>
  <c r="AE67"/>
  <c r="AE66"/>
  <c r="AE65"/>
  <c r="AE64"/>
  <c r="AE63"/>
  <c r="AE62"/>
  <c r="AE61"/>
  <c r="AE60"/>
  <c r="AE59"/>
  <c r="AE58"/>
  <c r="AE57"/>
  <c r="AE56"/>
  <c r="AE55"/>
  <c r="AE54"/>
  <c r="AE53"/>
  <c r="AE52"/>
  <c r="AE51"/>
  <c r="AE50"/>
  <c r="AE49"/>
  <c r="AE48"/>
  <c r="AE47"/>
  <c r="EX550"/>
  <c r="EX549"/>
  <c r="EX548"/>
  <c r="EX547"/>
  <c r="EX546"/>
  <c r="EX545"/>
  <c r="EX544"/>
  <c r="EX543"/>
  <c r="EX542"/>
  <c r="EX541"/>
  <c r="EX540"/>
  <c r="EX539"/>
  <c r="EX538"/>
  <c r="EX537"/>
  <c r="EX536"/>
  <c r="EX535"/>
  <c r="EX534"/>
  <c r="EX533"/>
  <c r="EX532"/>
  <c r="EX531"/>
  <c r="EX530"/>
  <c r="EX529"/>
  <c r="EX528"/>
  <c r="EX527"/>
  <c r="EX526"/>
  <c r="EX525"/>
  <c r="EX524"/>
  <c r="EX523"/>
  <c r="EX522"/>
  <c r="EX521"/>
  <c r="EX520"/>
  <c r="EX519"/>
  <c r="EX518"/>
  <c r="EX517"/>
  <c r="EX516"/>
  <c r="EX515"/>
  <c r="EX514"/>
  <c r="EX513"/>
  <c r="EX512"/>
  <c r="EX511"/>
  <c r="EX510"/>
  <c r="EX509"/>
  <c r="EX508"/>
  <c r="EX507"/>
  <c r="EX506"/>
  <c r="EX505"/>
  <c r="EX504"/>
  <c r="EX503"/>
  <c r="EX502"/>
  <c r="EX501"/>
  <c r="EX500"/>
  <c r="EX499"/>
  <c r="EX498"/>
  <c r="EX497"/>
  <c r="EX496"/>
  <c r="EX495"/>
  <c r="EX494"/>
  <c r="EX493"/>
  <c r="EX492"/>
  <c r="EX491"/>
  <c r="EX490"/>
  <c r="EX489"/>
  <c r="EX488"/>
  <c r="EX487"/>
  <c r="EX486"/>
  <c r="EX485"/>
  <c r="EX484"/>
  <c r="EX483"/>
  <c r="EX482"/>
  <c r="EX481"/>
  <c r="EX480"/>
  <c r="EX479"/>
  <c r="EX478"/>
  <c r="EX477"/>
  <c r="EX476"/>
  <c r="EX475"/>
  <c r="EX474"/>
  <c r="EX473"/>
  <c r="EX472"/>
  <c r="EX471"/>
  <c r="EX470"/>
  <c r="EX469"/>
  <c r="EX468"/>
  <c r="EX467"/>
  <c r="EX466"/>
  <c r="EX465"/>
  <c r="EX464"/>
  <c r="EX463"/>
  <c r="EX462"/>
  <c r="EX461"/>
  <c r="EX460"/>
  <c r="EX459"/>
  <c r="EX458"/>
  <c r="EX457"/>
  <c r="EX456"/>
  <c r="EX455"/>
  <c r="EX454"/>
  <c r="EX453"/>
  <c r="EX452"/>
  <c r="EX451"/>
  <c r="EX450"/>
  <c r="EX449"/>
  <c r="EX448"/>
  <c r="EX447"/>
  <c r="EX446"/>
  <c r="EX445"/>
  <c r="EX444"/>
  <c r="EX443"/>
  <c r="EX442"/>
  <c r="EX441"/>
  <c r="EX440"/>
  <c r="EX439"/>
  <c r="EX438"/>
  <c r="EX437"/>
  <c r="EX436"/>
  <c r="EX435"/>
  <c r="EX434"/>
  <c r="EX433"/>
  <c r="EX432"/>
  <c r="EX431"/>
  <c r="EX430"/>
  <c r="EX429"/>
  <c r="EX428"/>
  <c r="EX427"/>
  <c r="EX426"/>
  <c r="EX425"/>
  <c r="EX424"/>
  <c r="EX423"/>
  <c r="EX422"/>
  <c r="EX421"/>
  <c r="EX420"/>
  <c r="EX419"/>
  <c r="EX418"/>
  <c r="EX417"/>
  <c r="EX416"/>
  <c r="EX415"/>
  <c r="EX414"/>
  <c r="EX413"/>
  <c r="EX412"/>
  <c r="EX411"/>
  <c r="EX410"/>
  <c r="EX409"/>
  <c r="EX408"/>
  <c r="EX407"/>
  <c r="EX406"/>
  <c r="EX405"/>
  <c r="EX404"/>
  <c r="EX403"/>
  <c r="EX402"/>
  <c r="EX401"/>
  <c r="EX400"/>
  <c r="EX399"/>
  <c r="EX398"/>
  <c r="EX397"/>
  <c r="EX396"/>
  <c r="EX395"/>
  <c r="EX394"/>
  <c r="EX393"/>
  <c r="EX392"/>
  <c r="EX391"/>
  <c r="EX390"/>
  <c r="EX389"/>
  <c r="EX388"/>
  <c r="EX387"/>
  <c r="EX386"/>
  <c r="EX385"/>
  <c r="EX384"/>
  <c r="EX383"/>
  <c r="EX382"/>
  <c r="EX381"/>
  <c r="EX380"/>
  <c r="EX379"/>
  <c r="EX378"/>
  <c r="EX377"/>
  <c r="EX376"/>
  <c r="EX375"/>
  <c r="EX374"/>
  <c r="EX373"/>
  <c r="EX372"/>
  <c r="EX371"/>
  <c r="EX370"/>
  <c r="EX369"/>
  <c r="EX368"/>
  <c r="EX367"/>
  <c r="EX366"/>
  <c r="EX365"/>
  <c r="EX364"/>
  <c r="EX363"/>
  <c r="EX362"/>
  <c r="EX361"/>
  <c r="EX360"/>
  <c r="EX359"/>
  <c r="EX358"/>
  <c r="EX357"/>
  <c r="EX356"/>
  <c r="EX355"/>
  <c r="EX354"/>
  <c r="EX353"/>
  <c r="EX352"/>
  <c r="EX351"/>
  <c r="EX350"/>
  <c r="EX349"/>
  <c r="EX348"/>
  <c r="EX347"/>
  <c r="EX346"/>
  <c r="EX345"/>
  <c r="EX344"/>
  <c r="EX343"/>
  <c r="EX342"/>
  <c r="EX341"/>
  <c r="EX340"/>
  <c r="EX339"/>
  <c r="EX338"/>
  <c r="EX337"/>
  <c r="EX336"/>
  <c r="EX335"/>
  <c r="EX334"/>
  <c r="EX333"/>
  <c r="EX332"/>
  <c r="EX331"/>
  <c r="EX330"/>
  <c r="EX329"/>
  <c r="EX328"/>
  <c r="EX327"/>
  <c r="EX326"/>
  <c r="EX325"/>
  <c r="EX324"/>
  <c r="EX323"/>
  <c r="EX322"/>
  <c r="EX321"/>
  <c r="EX320"/>
  <c r="EX319"/>
  <c r="EX318"/>
  <c r="EX317"/>
  <c r="EX316"/>
  <c r="EX315"/>
  <c r="EX314"/>
  <c r="EX313"/>
  <c r="EX312"/>
  <c r="EX311"/>
  <c r="EX310"/>
  <c r="EX309"/>
  <c r="EX308"/>
  <c r="EX307"/>
  <c r="EX306"/>
  <c r="EX305"/>
  <c r="EX304"/>
  <c r="EX303"/>
  <c r="EX302"/>
  <c r="EX301"/>
  <c r="EX300"/>
  <c r="EX299"/>
  <c r="EX298"/>
  <c r="EX297"/>
  <c r="EX296"/>
  <c r="EX295"/>
  <c r="EX294"/>
  <c r="EX293"/>
  <c r="EX292"/>
  <c r="EX291"/>
  <c r="EX290"/>
  <c r="EX289"/>
  <c r="EX288"/>
  <c r="EX287"/>
  <c r="EX286"/>
  <c r="EX285"/>
  <c r="EX284"/>
  <c r="EX283"/>
  <c r="EX282"/>
  <c r="EX281"/>
  <c r="EX280"/>
  <c r="EX279"/>
  <c r="EX278"/>
  <c r="EX277"/>
  <c r="EX276"/>
  <c r="EX275"/>
  <c r="EX274"/>
  <c r="EX273"/>
  <c r="EX272"/>
  <c r="EX271"/>
  <c r="EX270"/>
  <c r="EX269"/>
  <c r="EX268"/>
  <c r="EX267"/>
  <c r="EX266"/>
  <c r="EX265"/>
  <c r="EX264"/>
  <c r="EX263"/>
  <c r="EX262"/>
  <c r="EX261"/>
  <c r="EX260"/>
  <c r="EX259"/>
  <c r="EX258"/>
  <c r="EX257"/>
  <c r="EX256"/>
  <c r="EX255"/>
  <c r="EX254"/>
  <c r="EX253"/>
  <c r="EX252"/>
  <c r="EX251"/>
  <c r="EX250"/>
  <c r="EX249"/>
  <c r="EX248"/>
  <c r="EX247"/>
  <c r="EX246"/>
  <c r="EX245"/>
  <c r="EX244"/>
  <c r="EX243"/>
  <c r="EX242"/>
  <c r="EX241"/>
  <c r="EX240"/>
  <c r="EX239"/>
  <c r="EX238"/>
  <c r="EX237"/>
  <c r="EX236"/>
  <c r="EX235"/>
  <c r="EX234"/>
  <c r="EX233"/>
  <c r="EX232"/>
  <c r="EX231"/>
  <c r="EX230"/>
  <c r="EX229"/>
  <c r="EX228"/>
  <c r="EX227"/>
  <c r="EX226"/>
  <c r="EX225"/>
  <c r="EX224"/>
  <c r="EX223"/>
  <c r="EX222"/>
  <c r="EX221"/>
  <c r="EX220"/>
  <c r="EX219"/>
  <c r="EX218"/>
  <c r="EX217"/>
  <c r="EX216"/>
  <c r="EX215"/>
  <c r="EX214"/>
  <c r="EX213"/>
  <c r="EX212"/>
  <c r="EX211"/>
  <c r="EX210"/>
  <c r="EX209"/>
  <c r="EX208"/>
  <c r="EX207"/>
  <c r="EX206"/>
  <c r="EX205"/>
  <c r="EX204"/>
  <c r="EX203"/>
  <c r="EX202"/>
  <c r="EX201"/>
  <c r="EX200"/>
  <c r="EX199"/>
  <c r="EX198"/>
  <c r="EX197"/>
  <c r="EX196"/>
  <c r="EX195"/>
  <c r="EX194"/>
  <c r="EX193"/>
  <c r="EX192"/>
  <c r="EX191"/>
  <c r="EX190"/>
  <c r="EX189"/>
  <c r="EX188"/>
  <c r="EX187"/>
  <c r="EX186"/>
  <c r="EX185"/>
  <c r="EX184"/>
  <c r="EX183"/>
  <c r="EX182"/>
  <c r="EX181"/>
  <c r="EX180"/>
  <c r="EX179"/>
  <c r="EX178"/>
  <c r="EX177"/>
  <c r="EX176"/>
  <c r="EX175"/>
  <c r="EX174"/>
  <c r="EX173"/>
  <c r="EX172"/>
  <c r="EX171"/>
  <c r="EX170"/>
  <c r="EX169"/>
  <c r="EX168"/>
  <c r="EX167"/>
  <c r="EX166"/>
  <c r="EX165"/>
  <c r="EX164"/>
  <c r="EX163"/>
  <c r="EX162"/>
  <c r="EX161"/>
  <c r="EX160"/>
  <c r="EX159"/>
  <c r="EX158"/>
  <c r="EX157"/>
  <c r="EX156"/>
  <c r="EX155"/>
  <c r="EX154"/>
  <c r="EX153"/>
  <c r="EX152"/>
  <c r="EX151"/>
  <c r="EX150"/>
  <c r="EX149"/>
  <c r="EX148"/>
  <c r="EX147"/>
  <c r="EX146"/>
  <c r="EX145"/>
  <c r="EX144"/>
  <c r="EX143"/>
  <c r="EX142"/>
  <c r="EX141"/>
  <c r="EX140"/>
  <c r="EX139"/>
  <c r="EX138"/>
  <c r="EX137"/>
  <c r="EX136"/>
  <c r="EX135"/>
  <c r="EX134"/>
  <c r="EX133"/>
  <c r="EX132"/>
  <c r="EX131"/>
  <c r="EX130"/>
  <c r="EX129"/>
  <c r="EX128"/>
  <c r="EX127"/>
  <c r="EX126"/>
  <c r="EX125"/>
  <c r="EX124"/>
  <c r="EX123"/>
  <c r="EX122"/>
  <c r="EX121"/>
  <c r="EX120"/>
  <c r="EX119"/>
  <c r="EX118"/>
  <c r="EX117"/>
  <c r="EX116"/>
  <c r="EX115"/>
  <c r="EX114"/>
  <c r="EX113"/>
  <c r="EX112"/>
  <c r="EX111"/>
  <c r="EX110"/>
  <c r="EX109"/>
  <c r="EX108"/>
  <c r="EX107"/>
  <c r="EX106"/>
  <c r="EX105"/>
  <c r="EX104"/>
  <c r="EX103"/>
  <c r="EX102"/>
  <c r="EX101"/>
  <c r="EX100"/>
  <c r="EX99"/>
  <c r="EX98"/>
  <c r="EX97"/>
  <c r="EX96"/>
  <c r="EX95"/>
  <c r="EX94"/>
  <c r="EX93"/>
  <c r="EX92"/>
  <c r="EX91"/>
  <c r="EX90"/>
  <c r="EX89"/>
  <c r="EX88"/>
  <c r="EX87"/>
  <c r="EX86"/>
  <c r="EX85"/>
  <c r="EX84"/>
  <c r="EX83"/>
  <c r="EX82"/>
  <c r="EX81"/>
  <c r="EX80"/>
  <c r="EX79"/>
  <c r="EX78"/>
  <c r="EX77"/>
  <c r="EX76"/>
  <c r="EX75"/>
  <c r="EX74"/>
  <c r="EX73"/>
  <c r="EX72"/>
  <c r="EX71"/>
  <c r="EX70"/>
  <c r="EX69"/>
  <c r="EX68"/>
  <c r="EX67"/>
  <c r="EX66"/>
  <c r="EX65"/>
  <c r="EX64"/>
  <c r="EX63"/>
  <c r="EX62"/>
  <c r="EX61"/>
  <c r="EX60"/>
  <c r="EX59"/>
  <c r="EX58"/>
  <c r="EX57"/>
  <c r="EX56"/>
  <c r="EX55"/>
  <c r="EX54"/>
  <c r="EX53"/>
  <c r="EX52"/>
  <c r="EX51"/>
  <c r="EX50"/>
  <c r="EX49"/>
  <c r="EX48"/>
  <c r="EX47"/>
  <c r="EX46"/>
  <c r="EX45"/>
  <c r="EX44"/>
  <c r="EX43"/>
  <c r="EX42"/>
  <c r="EX41"/>
  <c r="EX40"/>
  <c r="EX39"/>
  <c r="EX38"/>
  <c r="EX37"/>
  <c r="EX36"/>
  <c r="EX35"/>
  <c r="EX34"/>
  <c r="EX33"/>
  <c r="EX32"/>
  <c r="EX31"/>
  <c r="EX30"/>
  <c r="EX29"/>
  <c r="EX28"/>
  <c r="EX27"/>
  <c r="EX26"/>
  <c r="EX25"/>
  <c r="EX24"/>
  <c r="EX23"/>
  <c r="EX22"/>
  <c r="EX21"/>
  <c r="EX20"/>
  <c r="EX19"/>
  <c r="EX18"/>
  <c r="EX17"/>
  <c r="EX16"/>
  <c r="EX15"/>
  <c r="EX14"/>
  <c r="EX13"/>
  <c r="EX12"/>
  <c r="EX11"/>
  <c r="EX10"/>
  <c r="EX9"/>
  <c r="EX8"/>
  <c r="EW550"/>
  <c r="EW549"/>
  <c r="EW548"/>
  <c r="EW547"/>
  <c r="EW546"/>
  <c r="EW545"/>
  <c r="EW544"/>
  <c r="EW543"/>
  <c r="EW542"/>
  <c r="EW541"/>
  <c r="EW540"/>
  <c r="EW539"/>
  <c r="EW538"/>
  <c r="EW537"/>
  <c r="EW536"/>
  <c r="EW535"/>
  <c r="EW534"/>
  <c r="EW533"/>
  <c r="EW532"/>
  <c r="EW531"/>
  <c r="EW530"/>
  <c r="EW529"/>
  <c r="EW528"/>
  <c r="EW527"/>
  <c r="EW526"/>
  <c r="EW525"/>
  <c r="EW524"/>
  <c r="EW523"/>
  <c r="EW522"/>
  <c r="EW521"/>
  <c r="EW520"/>
  <c r="EW519"/>
  <c r="EW518"/>
  <c r="EW517"/>
  <c r="EW516"/>
  <c r="EW515"/>
  <c r="EW514"/>
  <c r="EW513"/>
  <c r="EW512"/>
  <c r="EW511"/>
  <c r="EW510"/>
  <c r="EW509"/>
  <c r="EW508"/>
  <c r="EW507"/>
  <c r="EW506"/>
  <c r="EW505"/>
  <c r="EW504"/>
  <c r="EW503"/>
  <c r="EW502"/>
  <c r="EW501"/>
  <c r="EW500"/>
  <c r="EW499"/>
  <c r="EW498"/>
  <c r="EW497"/>
  <c r="EW496"/>
  <c r="EW495"/>
  <c r="EW494"/>
  <c r="EW493"/>
  <c r="EW492"/>
  <c r="EW491"/>
  <c r="EW490"/>
  <c r="EW489"/>
  <c r="EW488"/>
  <c r="EW487"/>
  <c r="EW486"/>
  <c r="EW485"/>
  <c r="EW484"/>
  <c r="EW483"/>
  <c r="EW482"/>
  <c r="EW481"/>
  <c r="EW480"/>
  <c r="EW479"/>
  <c r="EW478"/>
  <c r="EW477"/>
  <c r="EW476"/>
  <c r="EW475"/>
  <c r="EW474"/>
  <c r="EW473"/>
  <c r="EW472"/>
  <c r="EW471"/>
  <c r="EW470"/>
  <c r="EW469"/>
  <c r="EW468"/>
  <c r="EW467"/>
  <c r="EW466"/>
  <c r="EW465"/>
  <c r="EW464"/>
  <c r="EW463"/>
  <c r="EW462"/>
  <c r="EW461"/>
  <c r="EW460"/>
  <c r="EW459"/>
  <c r="EW458"/>
  <c r="EW457"/>
  <c r="EW456"/>
  <c r="EW455"/>
  <c r="EW454"/>
  <c r="EW453"/>
  <c r="EW452"/>
  <c r="EW451"/>
  <c r="EW450"/>
  <c r="EW449"/>
  <c r="EW448"/>
  <c r="EW447"/>
  <c r="EW446"/>
  <c r="EW445"/>
  <c r="EW444"/>
  <c r="EW443"/>
  <c r="EW442"/>
  <c r="EW441"/>
  <c r="EW440"/>
  <c r="EW439"/>
  <c r="EW438"/>
  <c r="EW437"/>
  <c r="EW436"/>
  <c r="EW435"/>
  <c r="EW434"/>
  <c r="EW433"/>
  <c r="EW432"/>
  <c r="EW431"/>
  <c r="EW430"/>
  <c r="EW429"/>
  <c r="EW428"/>
  <c r="EW427"/>
  <c r="EW426"/>
  <c r="EW425"/>
  <c r="EW424"/>
  <c r="EW423"/>
  <c r="EW422"/>
  <c r="EW421"/>
  <c r="EW420"/>
  <c r="EW419"/>
  <c r="EW418"/>
  <c r="EW417"/>
  <c r="EW416"/>
  <c r="EW415"/>
  <c r="EW414"/>
  <c r="EW413"/>
  <c r="EW412"/>
  <c r="EW411"/>
  <c r="EW410"/>
  <c r="EW409"/>
  <c r="EW408"/>
  <c r="EW407"/>
  <c r="EW406"/>
  <c r="EW405"/>
  <c r="EW404"/>
  <c r="EW403"/>
  <c r="EW402"/>
  <c r="EW401"/>
  <c r="EW400"/>
  <c r="EW399"/>
  <c r="EW398"/>
  <c r="EW397"/>
  <c r="EW396"/>
  <c r="EW395"/>
  <c r="EW394"/>
  <c r="EW393"/>
  <c r="EW392"/>
  <c r="EW391"/>
  <c r="EW390"/>
  <c r="EW389"/>
  <c r="EW388"/>
  <c r="EW387"/>
  <c r="EW386"/>
  <c r="EW385"/>
  <c r="EW384"/>
  <c r="EW383"/>
  <c r="EW382"/>
  <c r="EW381"/>
  <c r="EW380"/>
  <c r="EW379"/>
  <c r="EW378"/>
  <c r="EW377"/>
  <c r="EW376"/>
  <c r="EW375"/>
  <c r="EW374"/>
  <c r="EW373"/>
  <c r="EW372"/>
  <c r="EW371"/>
  <c r="EW370"/>
  <c r="EW369"/>
  <c r="EW368"/>
  <c r="EW367"/>
  <c r="EW366"/>
  <c r="EW365"/>
  <c r="EW364"/>
  <c r="EW363"/>
  <c r="EW362"/>
  <c r="EW361"/>
  <c r="EW360"/>
  <c r="EW359"/>
  <c r="EW358"/>
  <c r="EW357"/>
  <c r="EW356"/>
  <c r="EW355"/>
  <c r="EW354"/>
  <c r="EW353"/>
  <c r="EW352"/>
  <c r="EW351"/>
  <c r="EW350"/>
  <c r="EW349"/>
  <c r="EW348"/>
  <c r="EW347"/>
  <c r="EW346"/>
  <c r="EW345"/>
  <c r="EW344"/>
  <c r="EW343"/>
  <c r="EW342"/>
  <c r="EW341"/>
  <c r="EW340"/>
  <c r="EW339"/>
  <c r="EW338"/>
  <c r="EW337"/>
  <c r="EW336"/>
  <c r="EW335"/>
  <c r="EW334"/>
  <c r="EW333"/>
  <c r="EW332"/>
  <c r="EW331"/>
  <c r="EW330"/>
  <c r="EW329"/>
  <c r="EW328"/>
  <c r="EW327"/>
  <c r="EW326"/>
  <c r="EW325"/>
  <c r="EW324"/>
  <c r="EW323"/>
  <c r="EW322"/>
  <c r="EW321"/>
  <c r="EW320"/>
  <c r="EW319"/>
  <c r="EW318"/>
  <c r="EW317"/>
  <c r="EW316"/>
  <c r="EW315"/>
  <c r="EW314"/>
  <c r="EW313"/>
  <c r="EW312"/>
  <c r="EW311"/>
  <c r="EW310"/>
  <c r="EW309"/>
  <c r="EW308"/>
  <c r="EW307"/>
  <c r="EW306"/>
  <c r="EW305"/>
  <c r="EW304"/>
  <c r="EW303"/>
  <c r="EW302"/>
  <c r="EW301"/>
  <c r="EW300"/>
  <c r="EW299"/>
  <c r="EW298"/>
  <c r="EW297"/>
  <c r="EW296"/>
  <c r="EW295"/>
  <c r="EW294"/>
  <c r="EW293"/>
  <c r="EW292"/>
  <c r="EW291"/>
  <c r="EW290"/>
  <c r="EW289"/>
  <c r="EW288"/>
  <c r="EW287"/>
  <c r="EW286"/>
  <c r="EW285"/>
  <c r="EW284"/>
  <c r="EW283"/>
  <c r="EW282"/>
  <c r="EW281"/>
  <c r="EW280"/>
  <c r="EW279"/>
  <c r="EW278"/>
  <c r="EW277"/>
  <c r="EW276"/>
  <c r="EW275"/>
  <c r="EW274"/>
  <c r="EW273"/>
  <c r="EW272"/>
  <c r="EW271"/>
  <c r="EW270"/>
  <c r="EW269"/>
  <c r="EW268"/>
  <c r="EW267"/>
  <c r="EW266"/>
  <c r="EW265"/>
  <c r="EW264"/>
  <c r="EW263"/>
  <c r="EW262"/>
  <c r="EW261"/>
  <c r="EW260"/>
  <c r="EW259"/>
  <c r="EW258"/>
  <c r="EW257"/>
  <c r="EW256"/>
  <c r="EW255"/>
  <c r="EW254"/>
  <c r="EW253"/>
  <c r="EW252"/>
  <c r="EW251"/>
  <c r="EW250"/>
  <c r="EW249"/>
  <c r="EW248"/>
  <c r="EW247"/>
  <c r="EW246"/>
  <c r="EW245"/>
  <c r="EW244"/>
  <c r="EW243"/>
  <c r="EW242"/>
  <c r="EW241"/>
  <c r="EW240"/>
  <c r="EW239"/>
  <c r="EW238"/>
  <c r="EW237"/>
  <c r="EW236"/>
  <c r="EW235"/>
  <c r="EW234"/>
  <c r="EW233"/>
  <c r="EW232"/>
  <c r="EW231"/>
  <c r="EW230"/>
  <c r="EW229"/>
  <c r="EW228"/>
  <c r="EW227"/>
  <c r="EW226"/>
  <c r="EW225"/>
  <c r="EW224"/>
  <c r="EW223"/>
  <c r="EW222"/>
  <c r="EW221"/>
  <c r="EW220"/>
  <c r="EW219"/>
  <c r="EW218"/>
  <c r="EW217"/>
  <c r="EW216"/>
  <c r="EW215"/>
  <c r="EW214"/>
  <c r="EW213"/>
  <c r="EW212"/>
  <c r="EW211"/>
  <c r="EW210"/>
  <c r="EW209"/>
  <c r="EW208"/>
  <c r="EW207"/>
  <c r="EW206"/>
  <c r="EW205"/>
  <c r="EW204"/>
  <c r="EW203"/>
  <c r="EW202"/>
  <c r="EW201"/>
  <c r="EW200"/>
  <c r="EW199"/>
  <c r="EW198"/>
  <c r="EW197"/>
  <c r="EW196"/>
  <c r="EW195"/>
  <c r="EW194"/>
  <c r="EW193"/>
  <c r="EW192"/>
  <c r="EW191"/>
  <c r="EW190"/>
  <c r="EW189"/>
  <c r="EW188"/>
  <c r="EW187"/>
  <c r="EW186"/>
  <c r="EW185"/>
  <c r="EW184"/>
  <c r="EW183"/>
  <c r="EW182"/>
  <c r="EW181"/>
  <c r="EW180"/>
  <c r="EW179"/>
  <c r="EW178"/>
  <c r="EW177"/>
  <c r="EW176"/>
  <c r="EW175"/>
  <c r="EW174"/>
  <c r="EW173"/>
  <c r="EW172"/>
  <c r="EW171"/>
  <c r="EW170"/>
  <c r="EW169"/>
  <c r="EW168"/>
  <c r="EW167"/>
  <c r="EW166"/>
  <c r="EW165"/>
  <c r="EW164"/>
  <c r="EW163"/>
  <c r="EW162"/>
  <c r="EW161"/>
  <c r="EW160"/>
  <c r="EW159"/>
  <c r="EW158"/>
  <c r="EW157"/>
  <c r="EW156"/>
  <c r="EW155"/>
  <c r="EW154"/>
  <c r="EW153"/>
  <c r="EW152"/>
  <c r="EW151"/>
  <c r="EW150"/>
  <c r="EW149"/>
  <c r="EW148"/>
  <c r="EW147"/>
  <c r="EW146"/>
  <c r="EW145"/>
  <c r="EW144"/>
  <c r="EW143"/>
  <c r="EW142"/>
  <c r="EW141"/>
  <c r="EW140"/>
  <c r="EW139"/>
  <c r="EW138"/>
  <c r="EW137"/>
  <c r="EW136"/>
  <c r="EW135"/>
  <c r="EW134"/>
  <c r="EW133"/>
  <c r="EW132"/>
  <c r="EW131"/>
  <c r="EW130"/>
  <c r="EW129"/>
  <c r="EW128"/>
  <c r="EW127"/>
  <c r="EW126"/>
  <c r="EW125"/>
  <c r="EW124"/>
  <c r="EW123"/>
  <c r="EW122"/>
  <c r="EW121"/>
  <c r="EW120"/>
  <c r="EW119"/>
  <c r="EW118"/>
  <c r="EW117"/>
  <c r="EW116"/>
  <c r="EW115"/>
  <c r="EW114"/>
  <c r="EW113"/>
  <c r="EW112"/>
  <c r="EW111"/>
  <c r="EW110"/>
  <c r="EW109"/>
  <c r="EW108"/>
  <c r="EW107"/>
  <c r="EW106"/>
  <c r="EW105"/>
  <c r="EW104"/>
  <c r="EW103"/>
  <c r="EW102"/>
  <c r="EW101"/>
  <c r="EW100"/>
  <c r="EW99"/>
  <c r="EW98"/>
  <c r="EW97"/>
  <c r="EW96"/>
  <c r="EW95"/>
  <c r="EW94"/>
  <c r="EW93"/>
  <c r="EW92"/>
  <c r="EW91"/>
  <c r="EW90"/>
  <c r="EW89"/>
  <c r="EW88"/>
  <c r="EW87"/>
  <c r="EW86"/>
  <c r="EW85"/>
  <c r="EW84"/>
  <c r="EW83"/>
  <c r="EW82"/>
  <c r="EW81"/>
  <c r="EW80"/>
  <c r="EW79"/>
  <c r="EW78"/>
  <c r="EW77"/>
  <c r="EW76"/>
  <c r="EW75"/>
  <c r="EW74"/>
  <c r="EW73"/>
  <c r="EW72"/>
  <c r="EW71"/>
  <c r="EW70"/>
  <c r="EW69"/>
  <c r="EW68"/>
  <c r="EW67"/>
  <c r="EW66"/>
  <c r="EW65"/>
  <c r="EW64"/>
  <c r="EW63"/>
  <c r="EW62"/>
  <c r="EW61"/>
  <c r="EW60"/>
  <c r="EW59"/>
  <c r="EW58"/>
  <c r="EW57"/>
  <c r="EW56"/>
  <c r="EW55"/>
  <c r="EW54"/>
  <c r="EW53"/>
  <c r="EW52"/>
  <c r="EW51"/>
  <c r="EW50"/>
  <c r="EW49"/>
  <c r="EW48"/>
  <c r="EW47"/>
  <c r="EW46"/>
  <c r="EW45"/>
  <c r="EW44"/>
  <c r="EW43"/>
  <c r="EW42"/>
  <c r="EW41"/>
  <c r="EW40"/>
  <c r="EW39"/>
  <c r="EW38"/>
  <c r="EW37"/>
  <c r="EW36"/>
  <c r="EW35"/>
  <c r="EW34"/>
  <c r="EW33"/>
  <c r="EW32"/>
  <c r="EW31"/>
  <c r="EW30"/>
  <c r="EW29"/>
  <c r="EW28"/>
  <c r="EW27"/>
  <c r="EW26"/>
  <c r="EW25"/>
  <c r="EW24"/>
  <c r="EW23"/>
  <c r="EW22"/>
  <c r="EW21"/>
  <c r="EW20"/>
  <c r="EW19"/>
  <c r="EW18"/>
  <c r="EW17"/>
  <c r="EW16"/>
  <c r="EW15"/>
  <c r="EW14"/>
  <c r="EW13"/>
  <c r="EW12"/>
  <c r="EW11"/>
  <c r="EW10"/>
  <c r="EW9"/>
  <c r="EW8"/>
  <c r="EV550"/>
  <c r="EV549"/>
  <c r="EV548"/>
  <c r="EV547"/>
  <c r="EV546"/>
  <c r="EV545"/>
  <c r="EV544"/>
  <c r="EV543"/>
  <c r="EV542"/>
  <c r="EV541"/>
  <c r="EV540"/>
  <c r="EV539"/>
  <c r="EV538"/>
  <c r="EV537"/>
  <c r="EV536"/>
  <c r="EV535"/>
  <c r="EV534"/>
  <c r="EV533"/>
  <c r="EV532"/>
  <c r="EV531"/>
  <c r="EV530"/>
  <c r="EV529"/>
  <c r="EV528"/>
  <c r="EV527"/>
  <c r="EV526"/>
  <c r="EV525"/>
  <c r="EV524"/>
  <c r="EV523"/>
  <c r="EV522"/>
  <c r="EV521"/>
  <c r="EV520"/>
  <c r="EV519"/>
  <c r="EV518"/>
  <c r="EV517"/>
  <c r="EV516"/>
  <c r="EV515"/>
  <c r="EV514"/>
  <c r="EV513"/>
  <c r="EV512"/>
  <c r="EV511"/>
  <c r="EV510"/>
  <c r="EV509"/>
  <c r="EV508"/>
  <c r="EV507"/>
  <c r="EV506"/>
  <c r="EV505"/>
  <c r="EV504"/>
  <c r="EV503"/>
  <c r="EV502"/>
  <c r="EV501"/>
  <c r="EV500"/>
  <c r="EV499"/>
  <c r="EV498"/>
  <c r="EV497"/>
  <c r="EV496"/>
  <c r="EV495"/>
  <c r="EV494"/>
  <c r="EV493"/>
  <c r="EV492"/>
  <c r="EV491"/>
  <c r="EV490"/>
  <c r="EV489"/>
  <c r="EV488"/>
  <c r="EV487"/>
  <c r="EV486"/>
  <c r="EV485"/>
  <c r="EV484"/>
  <c r="EV483"/>
  <c r="EV482"/>
  <c r="EV481"/>
  <c r="EV480"/>
  <c r="EV479"/>
  <c r="EV478"/>
  <c r="EV477"/>
  <c r="EV476"/>
  <c r="EV475"/>
  <c r="EV474"/>
  <c r="EV473"/>
  <c r="EV472"/>
  <c r="EV471"/>
  <c r="EV470"/>
  <c r="EV469"/>
  <c r="EV468"/>
  <c r="EV467"/>
  <c r="EV466"/>
  <c r="EV465"/>
  <c r="EV464"/>
  <c r="EV463"/>
  <c r="EV462"/>
  <c r="EV461"/>
  <c r="EV460"/>
  <c r="EV459"/>
  <c r="EV458"/>
  <c r="EV457"/>
  <c r="EV456"/>
  <c r="EV455"/>
  <c r="EV454"/>
  <c r="EV453"/>
  <c r="EV452"/>
  <c r="EV451"/>
  <c r="EV450"/>
  <c r="EV449"/>
  <c r="EV448"/>
  <c r="EV447"/>
  <c r="EV446"/>
  <c r="EV445"/>
  <c r="EV444"/>
  <c r="EV443"/>
  <c r="EV442"/>
  <c r="EV441"/>
  <c r="EV440"/>
  <c r="EV439"/>
  <c r="EV438"/>
  <c r="EV437"/>
  <c r="EV436"/>
  <c r="EV435"/>
  <c r="EV434"/>
  <c r="EV433"/>
  <c r="EV432"/>
  <c r="EV431"/>
  <c r="EV430"/>
  <c r="EV429"/>
  <c r="EV428"/>
  <c r="EV427"/>
  <c r="EV426"/>
  <c r="EV425"/>
  <c r="EV424"/>
  <c r="EV423"/>
  <c r="EV422"/>
  <c r="EV421"/>
  <c r="EV420"/>
  <c r="EV419"/>
  <c r="EV418"/>
  <c r="EV417"/>
  <c r="EV416"/>
  <c r="EV415"/>
  <c r="EV414"/>
  <c r="EV413"/>
  <c r="EV412"/>
  <c r="EV411"/>
  <c r="EV410"/>
  <c r="EV409"/>
  <c r="EV408"/>
  <c r="EV407"/>
  <c r="EV406"/>
  <c r="EV405"/>
  <c r="EV404"/>
  <c r="EV403"/>
  <c r="EV402"/>
  <c r="EV401"/>
  <c r="EV400"/>
  <c r="EV399"/>
  <c r="EV398"/>
  <c r="EV397"/>
  <c r="EV396"/>
  <c r="EV395"/>
  <c r="EV394"/>
  <c r="EV393"/>
  <c r="EV392"/>
  <c r="EV391"/>
  <c r="EV390"/>
  <c r="EV389"/>
  <c r="EV388"/>
  <c r="EV387"/>
  <c r="EV386"/>
  <c r="EV385"/>
  <c r="EV384"/>
  <c r="EV383"/>
  <c r="EV382"/>
  <c r="EV381"/>
  <c r="EV380"/>
  <c r="EV379"/>
  <c r="EV378"/>
  <c r="EV377"/>
  <c r="EV376"/>
  <c r="EV375"/>
  <c r="EV374"/>
  <c r="EV373"/>
  <c r="EV372"/>
  <c r="EV371"/>
  <c r="EV370"/>
  <c r="EV369"/>
  <c r="EV368"/>
  <c r="EV367"/>
  <c r="EV366"/>
  <c r="EV365"/>
  <c r="EV364"/>
  <c r="EV363"/>
  <c r="EV362"/>
  <c r="EV361"/>
  <c r="EV360"/>
  <c r="EV359"/>
  <c r="EV358"/>
  <c r="EV357"/>
  <c r="EV356"/>
  <c r="EV355"/>
  <c r="EV354"/>
  <c r="EV353"/>
  <c r="EV352"/>
  <c r="EV351"/>
  <c r="EV350"/>
  <c r="EV349"/>
  <c r="EV348"/>
  <c r="EV347"/>
  <c r="EV346"/>
  <c r="EV345"/>
  <c r="EV344"/>
  <c r="EV343"/>
  <c r="EV342"/>
  <c r="EV341"/>
  <c r="EV340"/>
  <c r="EV339"/>
  <c r="EV338"/>
  <c r="EV337"/>
  <c r="EV336"/>
  <c r="EV335"/>
  <c r="EV334"/>
  <c r="EV333"/>
  <c r="EV332"/>
  <c r="EV331"/>
  <c r="EV330"/>
  <c r="EV329"/>
  <c r="EV328"/>
  <c r="EV327"/>
  <c r="EV326"/>
  <c r="EV325"/>
  <c r="EV324"/>
  <c r="EV323"/>
  <c r="EV322"/>
  <c r="EV321"/>
  <c r="EV320"/>
  <c r="EV319"/>
  <c r="EV318"/>
  <c r="EV317"/>
  <c r="EV316"/>
  <c r="EV315"/>
  <c r="EV314"/>
  <c r="EV313"/>
  <c r="EV312"/>
  <c r="EV311"/>
  <c r="EV310"/>
  <c r="EV309"/>
  <c r="EV308"/>
  <c r="EV307"/>
  <c r="EV306"/>
  <c r="EV305"/>
  <c r="EV304"/>
  <c r="EV303"/>
  <c r="EV302"/>
  <c r="EV301"/>
  <c r="EV300"/>
  <c r="EV299"/>
  <c r="EV298"/>
  <c r="EV297"/>
  <c r="EV296"/>
  <c r="EV295"/>
  <c r="EV294"/>
  <c r="EV293"/>
  <c r="EV292"/>
  <c r="EV291"/>
  <c r="EV290"/>
  <c r="EV289"/>
  <c r="EV288"/>
  <c r="EV287"/>
  <c r="EV286"/>
  <c r="EV285"/>
  <c r="EV284"/>
  <c r="EV283"/>
  <c r="EV282"/>
  <c r="EV281"/>
  <c r="EV280"/>
  <c r="EV279"/>
  <c r="EV278"/>
  <c r="EV277"/>
  <c r="EV276"/>
  <c r="EV275"/>
  <c r="EV274"/>
  <c r="EV273"/>
  <c r="EV272"/>
  <c r="EV271"/>
  <c r="EV270"/>
  <c r="EV269"/>
  <c r="EV268"/>
  <c r="EV267"/>
  <c r="EV266"/>
  <c r="EV265"/>
  <c r="EV264"/>
  <c r="EV263"/>
  <c r="EV262"/>
  <c r="EV261"/>
  <c r="EV260"/>
  <c r="EV259"/>
  <c r="EV258"/>
  <c r="EV257"/>
  <c r="EV256"/>
  <c r="EV255"/>
  <c r="EV254"/>
  <c r="EV253"/>
  <c r="EV252"/>
  <c r="EV251"/>
  <c r="EV250"/>
  <c r="EV249"/>
  <c r="EV248"/>
  <c r="EV247"/>
  <c r="EV246"/>
  <c r="EV245"/>
  <c r="EV244"/>
  <c r="EV243"/>
  <c r="EV242"/>
  <c r="EV241"/>
  <c r="EV240"/>
  <c r="EV239"/>
  <c r="EV238"/>
  <c r="EV237"/>
  <c r="EV236"/>
  <c r="EV235"/>
  <c r="EV234"/>
  <c r="EV233"/>
  <c r="EV232"/>
  <c r="EV231"/>
  <c r="EV230"/>
  <c r="EV229"/>
  <c r="EV228"/>
  <c r="EV227"/>
  <c r="EV226"/>
  <c r="EV225"/>
  <c r="EV224"/>
  <c r="EV223"/>
  <c r="EV222"/>
  <c r="EV221"/>
  <c r="EV220"/>
  <c r="EV219"/>
  <c r="EV218"/>
  <c r="EV217"/>
  <c r="EV216"/>
  <c r="EV215"/>
  <c r="EV214"/>
  <c r="EV213"/>
  <c r="EV212"/>
  <c r="EV211"/>
  <c r="EV210"/>
  <c r="EV209"/>
  <c r="EV208"/>
  <c r="EV207"/>
  <c r="EV206"/>
  <c r="EV205"/>
  <c r="EV204"/>
  <c r="EV203"/>
  <c r="EV202"/>
  <c r="EV201"/>
  <c r="EV200"/>
  <c r="EV199"/>
  <c r="EV198"/>
  <c r="EV197"/>
  <c r="EV196"/>
  <c r="EV195"/>
  <c r="EV194"/>
  <c r="EV193"/>
  <c r="EV192"/>
  <c r="EV191"/>
  <c r="EV190"/>
  <c r="EV189"/>
  <c r="EV188"/>
  <c r="EV187"/>
  <c r="EV186"/>
  <c r="EV185"/>
  <c r="EV184"/>
  <c r="EV183"/>
  <c r="EV182"/>
  <c r="EV181"/>
  <c r="EV180"/>
  <c r="EV179"/>
  <c r="EV178"/>
  <c r="EV177"/>
  <c r="EV176"/>
  <c r="EV175"/>
  <c r="EV174"/>
  <c r="EV173"/>
  <c r="EV172"/>
  <c r="EV171"/>
  <c r="EV170"/>
  <c r="EV169"/>
  <c r="EV168"/>
  <c r="EV167"/>
  <c r="EV166"/>
  <c r="EV165"/>
  <c r="EV164"/>
  <c r="EV163"/>
  <c r="EV162"/>
  <c r="EV161"/>
  <c r="EV160"/>
  <c r="EV159"/>
  <c r="EV158"/>
  <c r="EV157"/>
  <c r="EV156"/>
  <c r="EV155"/>
  <c r="EV154"/>
  <c r="EV153"/>
  <c r="EV152"/>
  <c r="EV151"/>
  <c r="EV150"/>
  <c r="EV149"/>
  <c r="EV148"/>
  <c r="EV147"/>
  <c r="EV146"/>
  <c r="EV145"/>
  <c r="EV144"/>
  <c r="EV143"/>
  <c r="EV142"/>
  <c r="EV141"/>
  <c r="EV140"/>
  <c r="EV139"/>
  <c r="EV138"/>
  <c r="EV137"/>
  <c r="EV136"/>
  <c r="EV135"/>
  <c r="EV134"/>
  <c r="EV133"/>
  <c r="EV132"/>
  <c r="EV131"/>
  <c r="EV130"/>
  <c r="EV129"/>
  <c r="EV128"/>
  <c r="EV127"/>
  <c r="EV126"/>
  <c r="EV125"/>
  <c r="EV124"/>
  <c r="EV123"/>
  <c r="EV122"/>
  <c r="EV121"/>
  <c r="EV120"/>
  <c r="EV119"/>
  <c r="EV118"/>
  <c r="EV117"/>
  <c r="EV116"/>
  <c r="EV115"/>
  <c r="EV114"/>
  <c r="EV113"/>
  <c r="EV112"/>
  <c r="EV111"/>
  <c r="EV110"/>
  <c r="EV109"/>
  <c r="EV108"/>
  <c r="EV107"/>
  <c r="EV106"/>
  <c r="EV105"/>
  <c r="EV104"/>
  <c r="EV103"/>
  <c r="EV102"/>
  <c r="EV101"/>
  <c r="EV100"/>
  <c r="EV99"/>
  <c r="EV98"/>
  <c r="EV97"/>
  <c r="EV96"/>
  <c r="EV95"/>
  <c r="EV94"/>
  <c r="EV93"/>
  <c r="EV92"/>
  <c r="EV91"/>
  <c r="EV90"/>
  <c r="EV89"/>
  <c r="EV88"/>
  <c r="EV87"/>
  <c r="EV86"/>
  <c r="EV85"/>
  <c r="EV84"/>
  <c r="EV83"/>
  <c r="EV82"/>
  <c r="EV81"/>
  <c r="EV80"/>
  <c r="EV79"/>
  <c r="EV78"/>
  <c r="EV77"/>
  <c r="EV76"/>
  <c r="EV75"/>
  <c r="EV74"/>
  <c r="EV73"/>
  <c r="EV72"/>
  <c r="EV71"/>
  <c r="EV70"/>
  <c r="EV69"/>
  <c r="EV68"/>
  <c r="EV67"/>
  <c r="EV66"/>
  <c r="EV65"/>
  <c r="EV64"/>
  <c r="EV63"/>
  <c r="EV62"/>
  <c r="EV61"/>
  <c r="EV60"/>
  <c r="EV59"/>
  <c r="EV58"/>
  <c r="EV57"/>
  <c r="EV56"/>
  <c r="EV55"/>
  <c r="EV54"/>
  <c r="EV53"/>
  <c r="EV52"/>
  <c r="EV51"/>
  <c r="EV50"/>
  <c r="EV49"/>
  <c r="EV48"/>
  <c r="EV47"/>
  <c r="EV46"/>
  <c r="EV45"/>
  <c r="EV44"/>
  <c r="EV43"/>
  <c r="EV42"/>
  <c r="EV41"/>
  <c r="EV40"/>
  <c r="EV39"/>
  <c r="EV38"/>
  <c r="EV37"/>
  <c r="EV36"/>
  <c r="EV35"/>
  <c r="EV34"/>
  <c r="EV33"/>
  <c r="EV32"/>
  <c r="EV31"/>
  <c r="EV30"/>
  <c r="EV29"/>
  <c r="EV28"/>
  <c r="EV27"/>
  <c r="EV26"/>
  <c r="EV25"/>
  <c r="EV24"/>
  <c r="EV23"/>
  <c r="EV22"/>
  <c r="EV21"/>
  <c r="EV20"/>
  <c r="EV19"/>
  <c r="EV18"/>
  <c r="EV17"/>
  <c r="EV16"/>
  <c r="EV15"/>
  <c r="EV14"/>
  <c r="EV13"/>
  <c r="EV12"/>
  <c r="EV11"/>
  <c r="EV10"/>
  <c r="EV9"/>
  <c r="EV8"/>
  <c r="EU550"/>
  <c r="EU549"/>
  <c r="EU548"/>
  <c r="EU547"/>
  <c r="EU546"/>
  <c r="EU545"/>
  <c r="EU544"/>
  <c r="EU543"/>
  <c r="EU542"/>
  <c r="EU541"/>
  <c r="EU540"/>
  <c r="EU539"/>
  <c r="EU538"/>
  <c r="EU537"/>
  <c r="EU536"/>
  <c r="EU535"/>
  <c r="EU534"/>
  <c r="EU533"/>
  <c r="EU532"/>
  <c r="EU531"/>
  <c r="EU530"/>
  <c r="EU529"/>
  <c r="EU528"/>
  <c r="EU527"/>
  <c r="EU526"/>
  <c r="EU525"/>
  <c r="EU524"/>
  <c r="EU523"/>
  <c r="EU522"/>
  <c r="EU521"/>
  <c r="EU520"/>
  <c r="EU519"/>
  <c r="EU518"/>
  <c r="EU517"/>
  <c r="EU516"/>
  <c r="EU515"/>
  <c r="EU514"/>
  <c r="EU513"/>
  <c r="EU512"/>
  <c r="EU511"/>
  <c r="EU510"/>
  <c r="EU509"/>
  <c r="EU508"/>
  <c r="EU507"/>
  <c r="EU506"/>
  <c r="EU505"/>
  <c r="EU504"/>
  <c r="EU503"/>
  <c r="EU502"/>
  <c r="EU501"/>
  <c r="EU500"/>
  <c r="EU499"/>
  <c r="EU498"/>
  <c r="EU497"/>
  <c r="EU496"/>
  <c r="EU495"/>
  <c r="EU494"/>
  <c r="EU493"/>
  <c r="EU492"/>
  <c r="EU491"/>
  <c r="EU490"/>
  <c r="EU489"/>
  <c r="EU488"/>
  <c r="EU487"/>
  <c r="EU486"/>
  <c r="EU485"/>
  <c r="EU484"/>
  <c r="EU483"/>
  <c r="EU482"/>
  <c r="EU481"/>
  <c r="EU480"/>
  <c r="EU479"/>
  <c r="EU478"/>
  <c r="EU477"/>
  <c r="EU476"/>
  <c r="EU475"/>
  <c r="EU474"/>
  <c r="EU473"/>
  <c r="EU472"/>
  <c r="EU471"/>
  <c r="EU470"/>
  <c r="EU469"/>
  <c r="EU468"/>
  <c r="EU467"/>
  <c r="EU466"/>
  <c r="EU465"/>
  <c r="EU464"/>
  <c r="EU463"/>
  <c r="EU462"/>
  <c r="EU461"/>
  <c r="EU460"/>
  <c r="EU459"/>
  <c r="EU458"/>
  <c r="EU457"/>
  <c r="EU456"/>
  <c r="EU455"/>
  <c r="EU454"/>
  <c r="EU453"/>
  <c r="EU452"/>
  <c r="EU451"/>
  <c r="EU450"/>
  <c r="EU449"/>
  <c r="EU448"/>
  <c r="EU447"/>
  <c r="EU446"/>
  <c r="EU445"/>
  <c r="EU444"/>
  <c r="EU443"/>
  <c r="EU442"/>
  <c r="EU441"/>
  <c r="EU440"/>
  <c r="EU439"/>
  <c r="EU438"/>
  <c r="EU437"/>
  <c r="EU436"/>
  <c r="EU435"/>
  <c r="EU434"/>
  <c r="EU433"/>
  <c r="EU432"/>
  <c r="EU431"/>
  <c r="EU430"/>
  <c r="EU429"/>
  <c r="EU428"/>
  <c r="EU427"/>
  <c r="EU426"/>
  <c r="EU425"/>
  <c r="EU424"/>
  <c r="EU423"/>
  <c r="EU422"/>
  <c r="EU421"/>
  <c r="EU420"/>
  <c r="EU419"/>
  <c r="EU418"/>
  <c r="EU417"/>
  <c r="EU416"/>
  <c r="EU415"/>
  <c r="EU414"/>
  <c r="EU413"/>
  <c r="EU412"/>
  <c r="EU411"/>
  <c r="EU410"/>
  <c r="EU409"/>
  <c r="EU408"/>
  <c r="EU407"/>
  <c r="EU406"/>
  <c r="EU405"/>
  <c r="EU404"/>
  <c r="EU403"/>
  <c r="EU402"/>
  <c r="EU401"/>
  <c r="EU400"/>
  <c r="EU399"/>
  <c r="EU398"/>
  <c r="EU397"/>
  <c r="EU396"/>
  <c r="EU395"/>
  <c r="EU394"/>
  <c r="EU393"/>
  <c r="EU392"/>
  <c r="EU391"/>
  <c r="EU390"/>
  <c r="EU389"/>
  <c r="EU388"/>
  <c r="EU387"/>
  <c r="EU386"/>
  <c r="EU385"/>
  <c r="EU384"/>
  <c r="EU383"/>
  <c r="EU382"/>
  <c r="EU381"/>
  <c r="EU380"/>
  <c r="EU379"/>
  <c r="EU378"/>
  <c r="EU377"/>
  <c r="EU376"/>
  <c r="EU375"/>
  <c r="EU374"/>
  <c r="EU373"/>
  <c r="EU372"/>
  <c r="EU371"/>
  <c r="EU370"/>
  <c r="EU369"/>
  <c r="EU368"/>
  <c r="EU367"/>
  <c r="EU366"/>
  <c r="EU365"/>
  <c r="EU364"/>
  <c r="EU363"/>
  <c r="EU362"/>
  <c r="EU361"/>
  <c r="EU360"/>
  <c r="EU359"/>
  <c r="EU358"/>
  <c r="EU357"/>
  <c r="EU356"/>
  <c r="EU355"/>
  <c r="EU354"/>
  <c r="EU353"/>
  <c r="EU352"/>
  <c r="EU351"/>
  <c r="EU350"/>
  <c r="EU349"/>
  <c r="EU348"/>
  <c r="EU347"/>
  <c r="EU346"/>
  <c r="EU345"/>
  <c r="EU344"/>
  <c r="EU343"/>
  <c r="EU342"/>
  <c r="EU341"/>
  <c r="EU340"/>
  <c r="EU339"/>
  <c r="EU338"/>
  <c r="EU337"/>
  <c r="EU336"/>
  <c r="EU335"/>
  <c r="EU334"/>
  <c r="EU333"/>
  <c r="EU332"/>
  <c r="EU331"/>
  <c r="EU330"/>
  <c r="EU329"/>
  <c r="EU328"/>
  <c r="EU327"/>
  <c r="EU326"/>
  <c r="EU325"/>
  <c r="EU324"/>
  <c r="EU323"/>
  <c r="EU322"/>
  <c r="EU321"/>
  <c r="EU320"/>
  <c r="EU319"/>
  <c r="EU318"/>
  <c r="EU317"/>
  <c r="EU316"/>
  <c r="EU315"/>
  <c r="EU314"/>
  <c r="EU313"/>
  <c r="EU312"/>
  <c r="EU311"/>
  <c r="EU310"/>
  <c r="EU309"/>
  <c r="EU308"/>
  <c r="EU307"/>
  <c r="EU306"/>
  <c r="EU305"/>
  <c r="EU304"/>
  <c r="EU303"/>
  <c r="EU302"/>
  <c r="EU301"/>
  <c r="EU300"/>
  <c r="EU299"/>
  <c r="EU298"/>
  <c r="EU297"/>
  <c r="EU296"/>
  <c r="EU295"/>
  <c r="EU294"/>
  <c r="EU293"/>
  <c r="EU292"/>
  <c r="EU291"/>
  <c r="EU290"/>
  <c r="EU289"/>
  <c r="EU288"/>
  <c r="EU287"/>
  <c r="EU286"/>
  <c r="EU285"/>
  <c r="EU284"/>
  <c r="EU283"/>
  <c r="EU282"/>
  <c r="EU281"/>
  <c r="EU280"/>
  <c r="EU279"/>
  <c r="EU278"/>
  <c r="EU277"/>
  <c r="EU276"/>
  <c r="EU275"/>
  <c r="EU274"/>
  <c r="EU273"/>
  <c r="EU272"/>
  <c r="EU271"/>
  <c r="EU270"/>
  <c r="EU269"/>
  <c r="EU268"/>
  <c r="EU267"/>
  <c r="EU266"/>
  <c r="EU265"/>
  <c r="EU264"/>
  <c r="EU263"/>
  <c r="EU262"/>
  <c r="EU261"/>
  <c r="EU260"/>
  <c r="EU259"/>
  <c r="EU258"/>
  <c r="EU257"/>
  <c r="EU256"/>
  <c r="EU255"/>
  <c r="EU254"/>
  <c r="EU253"/>
  <c r="EU252"/>
  <c r="EU251"/>
  <c r="EU250"/>
  <c r="EU249"/>
  <c r="EU248"/>
  <c r="EU247"/>
  <c r="EU246"/>
  <c r="EU245"/>
  <c r="EU244"/>
  <c r="EU243"/>
  <c r="EU242"/>
  <c r="EU241"/>
  <c r="EU240"/>
  <c r="EU239"/>
  <c r="EU238"/>
  <c r="EU237"/>
  <c r="EU236"/>
  <c r="EU235"/>
  <c r="EU234"/>
  <c r="EU233"/>
  <c r="EU232"/>
  <c r="EU231"/>
  <c r="EU230"/>
  <c r="EU229"/>
  <c r="EU228"/>
  <c r="EU227"/>
  <c r="EU226"/>
  <c r="EU225"/>
  <c r="EU224"/>
  <c r="EU223"/>
  <c r="EU222"/>
  <c r="EU221"/>
  <c r="EU220"/>
  <c r="EU219"/>
  <c r="EU218"/>
  <c r="EU217"/>
  <c r="EU216"/>
  <c r="EU215"/>
  <c r="EU214"/>
  <c r="EU213"/>
  <c r="EU212"/>
  <c r="EU211"/>
  <c r="EU210"/>
  <c r="EU209"/>
  <c r="EU208"/>
  <c r="EU207"/>
  <c r="EU206"/>
  <c r="EU205"/>
  <c r="EU204"/>
  <c r="EU203"/>
  <c r="EU202"/>
  <c r="EU201"/>
  <c r="EU200"/>
  <c r="EU199"/>
  <c r="EU198"/>
  <c r="EU197"/>
  <c r="EU196"/>
  <c r="EU195"/>
  <c r="EU194"/>
  <c r="EU193"/>
  <c r="EU192"/>
  <c r="EU191"/>
  <c r="EU190"/>
  <c r="EU189"/>
  <c r="EU188"/>
  <c r="EU187"/>
  <c r="EU186"/>
  <c r="EU185"/>
  <c r="EU184"/>
  <c r="EU183"/>
  <c r="EU182"/>
  <c r="EU181"/>
  <c r="EU180"/>
  <c r="EU179"/>
  <c r="EU178"/>
  <c r="EU177"/>
  <c r="EU176"/>
  <c r="EU175"/>
  <c r="EU174"/>
  <c r="EU173"/>
  <c r="EU172"/>
  <c r="EU171"/>
  <c r="EU170"/>
  <c r="EU169"/>
  <c r="EU168"/>
  <c r="EU167"/>
  <c r="EU166"/>
  <c r="EU165"/>
  <c r="EU164"/>
  <c r="EU163"/>
  <c r="EU162"/>
  <c r="EU161"/>
  <c r="EU160"/>
  <c r="EU159"/>
  <c r="EU158"/>
  <c r="EU157"/>
  <c r="EU156"/>
  <c r="EU155"/>
  <c r="EU154"/>
  <c r="EU153"/>
  <c r="EU152"/>
  <c r="EU151"/>
  <c r="EU150"/>
  <c r="EU149"/>
  <c r="EU148"/>
  <c r="EU147"/>
  <c r="EU146"/>
  <c r="EU145"/>
  <c r="EU144"/>
  <c r="EU143"/>
  <c r="EU142"/>
  <c r="EU141"/>
  <c r="EU140"/>
  <c r="EU139"/>
  <c r="EU138"/>
  <c r="EU137"/>
  <c r="EU136"/>
  <c r="EU135"/>
  <c r="EU134"/>
  <c r="EU133"/>
  <c r="EU132"/>
  <c r="EU131"/>
  <c r="EU130"/>
  <c r="EU129"/>
  <c r="EU128"/>
  <c r="EU127"/>
  <c r="EU126"/>
  <c r="EU125"/>
  <c r="EU124"/>
  <c r="EU123"/>
  <c r="EU122"/>
  <c r="EU121"/>
  <c r="EU120"/>
  <c r="EU119"/>
  <c r="EU118"/>
  <c r="EU117"/>
  <c r="EU116"/>
  <c r="EU115"/>
  <c r="EU114"/>
  <c r="EU113"/>
  <c r="EU112"/>
  <c r="EU111"/>
  <c r="EU110"/>
  <c r="EU109"/>
  <c r="EU108"/>
  <c r="EU107"/>
  <c r="EU106"/>
  <c r="EU105"/>
  <c r="EU104"/>
  <c r="EU103"/>
  <c r="EU102"/>
  <c r="EU101"/>
  <c r="EU100"/>
  <c r="EU99"/>
  <c r="EU98"/>
  <c r="EU97"/>
  <c r="EU96"/>
  <c r="EU95"/>
  <c r="EU94"/>
  <c r="EU93"/>
  <c r="EU92"/>
  <c r="EU91"/>
  <c r="EU90"/>
  <c r="EU89"/>
  <c r="EU88"/>
  <c r="EU87"/>
  <c r="EU86"/>
  <c r="EU85"/>
  <c r="EU84"/>
  <c r="EU83"/>
  <c r="EU82"/>
  <c r="EU81"/>
  <c r="EU80"/>
  <c r="EU79"/>
  <c r="EU78"/>
  <c r="EU77"/>
  <c r="EU76"/>
  <c r="EU75"/>
  <c r="EU74"/>
  <c r="EU73"/>
  <c r="EU72"/>
  <c r="EU71"/>
  <c r="EU70"/>
  <c r="EU69"/>
  <c r="EU68"/>
  <c r="EU67"/>
  <c r="EU66"/>
  <c r="EU65"/>
  <c r="EU64"/>
  <c r="EU63"/>
  <c r="EU62"/>
  <c r="EU61"/>
  <c r="EU60"/>
  <c r="EU59"/>
  <c r="EU58"/>
  <c r="EU57"/>
  <c r="EU56"/>
  <c r="EU55"/>
  <c r="EU54"/>
  <c r="EU53"/>
  <c r="EU52"/>
  <c r="EU51"/>
  <c r="EU50"/>
  <c r="EU49"/>
  <c r="EU48"/>
  <c r="EU47"/>
  <c r="EU46"/>
  <c r="EU45"/>
  <c r="EU44"/>
  <c r="EU43"/>
  <c r="EU42"/>
  <c r="EU41"/>
  <c r="EU40"/>
  <c r="EU39"/>
  <c r="EU38"/>
  <c r="EU37"/>
  <c r="EU36"/>
  <c r="EU35"/>
  <c r="EU34"/>
  <c r="EU33"/>
  <c r="EU32"/>
  <c r="EU31"/>
  <c r="EU30"/>
  <c r="EU29"/>
  <c r="EU28"/>
  <c r="EU27"/>
  <c r="EU26"/>
  <c r="EU25"/>
  <c r="EU24"/>
  <c r="EU23"/>
  <c r="EU22"/>
  <c r="EU21"/>
  <c r="EU20"/>
  <c r="EU19"/>
  <c r="EU18"/>
  <c r="EU17"/>
  <c r="EU16"/>
  <c r="EU15"/>
  <c r="EU14"/>
  <c r="EU13"/>
  <c r="EU12"/>
  <c r="EU11"/>
  <c r="EU10"/>
  <c r="EU9"/>
  <c r="EU8"/>
  <c r="ET550"/>
  <c r="ET549"/>
  <c r="ET548"/>
  <c r="ET547"/>
  <c r="ET546"/>
  <c r="ET545"/>
  <c r="ET544"/>
  <c r="ET543"/>
  <c r="ET542"/>
  <c r="ET541"/>
  <c r="ET540"/>
  <c r="ET539"/>
  <c r="ET538"/>
  <c r="ET537"/>
  <c r="ET536"/>
  <c r="ET535"/>
  <c r="ET534"/>
  <c r="ET533"/>
  <c r="ET532"/>
  <c r="ET531"/>
  <c r="ET530"/>
  <c r="ET529"/>
  <c r="ET528"/>
  <c r="ET527"/>
  <c r="ET526"/>
  <c r="ET525"/>
  <c r="ET524"/>
  <c r="ET523"/>
  <c r="ET522"/>
  <c r="ET521"/>
  <c r="ET520"/>
  <c r="ET519"/>
  <c r="ET518"/>
  <c r="ET517"/>
  <c r="ET516"/>
  <c r="ET515"/>
  <c r="ET514"/>
  <c r="ET513"/>
  <c r="ET512"/>
  <c r="ET511"/>
  <c r="ET510"/>
  <c r="ET509"/>
  <c r="ET508"/>
  <c r="ET507"/>
  <c r="ET506"/>
  <c r="ET505"/>
  <c r="ET504"/>
  <c r="ET503"/>
  <c r="ET502"/>
  <c r="ET501"/>
  <c r="ET500"/>
  <c r="ET499"/>
  <c r="ET498"/>
  <c r="ET497"/>
  <c r="ET496"/>
  <c r="ET495"/>
  <c r="ET494"/>
  <c r="ET493"/>
  <c r="ET492"/>
  <c r="ET491"/>
  <c r="ET490"/>
  <c r="ET489"/>
  <c r="ET488"/>
  <c r="ET487"/>
  <c r="ET486"/>
  <c r="ET485"/>
  <c r="ET484"/>
  <c r="ET483"/>
  <c r="ET482"/>
  <c r="ET481"/>
  <c r="ET480"/>
  <c r="ET479"/>
  <c r="ET478"/>
  <c r="ET477"/>
  <c r="ET476"/>
  <c r="ET475"/>
  <c r="ET474"/>
  <c r="ET473"/>
  <c r="ET472"/>
  <c r="ET471"/>
  <c r="ET470"/>
  <c r="ET469"/>
  <c r="ET468"/>
  <c r="ET467"/>
  <c r="ET466"/>
  <c r="ET465"/>
  <c r="ET464"/>
  <c r="ET463"/>
  <c r="ET462"/>
  <c r="ET461"/>
  <c r="ET460"/>
  <c r="ET459"/>
  <c r="ET458"/>
  <c r="ET457"/>
  <c r="ET456"/>
  <c r="ET455"/>
  <c r="ET454"/>
  <c r="ET453"/>
  <c r="ET452"/>
  <c r="ET451"/>
  <c r="ET450"/>
  <c r="ET449"/>
  <c r="ET448"/>
  <c r="ET447"/>
  <c r="ET446"/>
  <c r="ET445"/>
  <c r="ET444"/>
  <c r="ET443"/>
  <c r="ET442"/>
  <c r="ET441"/>
  <c r="ET440"/>
  <c r="ET439"/>
  <c r="ET438"/>
  <c r="ET437"/>
  <c r="ET436"/>
  <c r="ET435"/>
  <c r="ET434"/>
  <c r="ET433"/>
  <c r="ET432"/>
  <c r="ET431"/>
  <c r="ET430"/>
  <c r="ET429"/>
  <c r="ET428"/>
  <c r="ET427"/>
  <c r="ET426"/>
  <c r="ET425"/>
  <c r="ET424"/>
  <c r="ET423"/>
  <c r="ET422"/>
  <c r="ET421"/>
  <c r="ET420"/>
  <c r="ET419"/>
  <c r="ET418"/>
  <c r="ET417"/>
  <c r="ET416"/>
  <c r="ET415"/>
  <c r="ET414"/>
  <c r="ET413"/>
  <c r="ET412"/>
  <c r="ET411"/>
  <c r="ET410"/>
  <c r="ET409"/>
  <c r="ET408"/>
  <c r="ET407"/>
  <c r="ET406"/>
  <c r="ET405"/>
  <c r="ET404"/>
  <c r="ET403"/>
  <c r="ET402"/>
  <c r="ET401"/>
  <c r="ET400"/>
  <c r="ET399"/>
  <c r="ET398"/>
  <c r="ET397"/>
  <c r="ET396"/>
  <c r="ET395"/>
  <c r="ET394"/>
  <c r="ET393"/>
  <c r="ET392"/>
  <c r="ET391"/>
  <c r="ET390"/>
  <c r="ET389"/>
  <c r="ET388"/>
  <c r="ET387"/>
  <c r="ET386"/>
  <c r="ET385"/>
  <c r="ET384"/>
  <c r="ET383"/>
  <c r="ET382"/>
  <c r="ET381"/>
  <c r="ET380"/>
  <c r="ET379"/>
  <c r="ET378"/>
  <c r="ET377"/>
  <c r="ET376"/>
  <c r="ET375"/>
  <c r="ET374"/>
  <c r="ET373"/>
  <c r="ET372"/>
  <c r="ET371"/>
  <c r="ET370"/>
  <c r="ET369"/>
  <c r="ET368"/>
  <c r="ET367"/>
  <c r="ET366"/>
  <c r="ET365"/>
  <c r="ET364"/>
  <c r="ET363"/>
  <c r="ET362"/>
  <c r="ET361"/>
  <c r="ET360"/>
  <c r="ET359"/>
  <c r="ET358"/>
  <c r="ET357"/>
  <c r="ET356"/>
  <c r="ET355"/>
  <c r="ET354"/>
  <c r="ET353"/>
  <c r="ET352"/>
  <c r="ET351"/>
  <c r="ET350"/>
  <c r="ET349"/>
  <c r="ET348"/>
  <c r="ET347"/>
  <c r="ET346"/>
  <c r="ET345"/>
  <c r="ET344"/>
  <c r="ET343"/>
  <c r="ET342"/>
  <c r="ET341"/>
  <c r="ET340"/>
  <c r="ET339"/>
  <c r="ET338"/>
  <c r="ET337"/>
  <c r="ET336"/>
  <c r="ET335"/>
  <c r="ET334"/>
  <c r="ET333"/>
  <c r="ET332"/>
  <c r="ET331"/>
  <c r="ET330"/>
  <c r="ET329"/>
  <c r="ET328"/>
  <c r="ET327"/>
  <c r="ET326"/>
  <c r="ET325"/>
  <c r="ET324"/>
  <c r="ET323"/>
  <c r="ET322"/>
  <c r="ET321"/>
  <c r="ET320"/>
  <c r="ET319"/>
  <c r="ET318"/>
  <c r="ET317"/>
  <c r="ET316"/>
  <c r="ET315"/>
  <c r="ET314"/>
  <c r="ET313"/>
  <c r="ET312"/>
  <c r="ET311"/>
  <c r="ET310"/>
  <c r="ET309"/>
  <c r="ET308"/>
  <c r="ET307"/>
  <c r="ET306"/>
  <c r="ET305"/>
  <c r="ET304"/>
  <c r="ET303"/>
  <c r="ET302"/>
  <c r="ET301"/>
  <c r="ET300"/>
  <c r="ET299"/>
  <c r="ET298"/>
  <c r="ET297"/>
  <c r="ET296"/>
  <c r="ET295"/>
  <c r="ET294"/>
  <c r="ET293"/>
  <c r="ET292"/>
  <c r="ET291"/>
  <c r="ET290"/>
  <c r="ET289"/>
  <c r="ET288"/>
  <c r="ET287"/>
  <c r="ET286"/>
  <c r="ET285"/>
  <c r="ET284"/>
  <c r="ET283"/>
  <c r="ET282"/>
  <c r="ET281"/>
  <c r="ET280"/>
  <c r="ET279"/>
  <c r="ET278"/>
  <c r="ET277"/>
  <c r="ET276"/>
  <c r="ET275"/>
  <c r="ET274"/>
  <c r="ET273"/>
  <c r="ET272"/>
  <c r="ET271"/>
  <c r="ET270"/>
  <c r="ET269"/>
  <c r="ET268"/>
  <c r="ET267"/>
  <c r="ET266"/>
  <c r="ET265"/>
  <c r="ET264"/>
  <c r="ET263"/>
  <c r="ET262"/>
  <c r="ET261"/>
  <c r="ET260"/>
  <c r="ET259"/>
  <c r="ET258"/>
  <c r="ET257"/>
  <c r="ET256"/>
  <c r="ET255"/>
  <c r="ET254"/>
  <c r="ET253"/>
  <c r="ET252"/>
  <c r="ET251"/>
  <c r="ET250"/>
  <c r="ET249"/>
  <c r="ET248"/>
  <c r="ET247"/>
  <c r="ET246"/>
  <c r="ET245"/>
  <c r="ET244"/>
  <c r="ET243"/>
  <c r="ET242"/>
  <c r="ET241"/>
  <c r="ET240"/>
  <c r="ET239"/>
  <c r="ET238"/>
  <c r="ET237"/>
  <c r="ET236"/>
  <c r="ET235"/>
  <c r="ET234"/>
  <c r="ET233"/>
  <c r="ET232"/>
  <c r="ET231"/>
  <c r="ET230"/>
  <c r="ET229"/>
  <c r="ET228"/>
  <c r="ET227"/>
  <c r="ET226"/>
  <c r="ET225"/>
  <c r="ET224"/>
  <c r="ET223"/>
  <c r="ET222"/>
  <c r="ET221"/>
  <c r="ET220"/>
  <c r="ET219"/>
  <c r="ET218"/>
  <c r="ET217"/>
  <c r="ET216"/>
  <c r="ET215"/>
  <c r="ET214"/>
  <c r="ET213"/>
  <c r="ET212"/>
  <c r="ET211"/>
  <c r="ET210"/>
  <c r="ET209"/>
  <c r="ET208"/>
  <c r="ET207"/>
  <c r="ET206"/>
  <c r="ET205"/>
  <c r="ET204"/>
  <c r="ET203"/>
  <c r="ET202"/>
  <c r="ET201"/>
  <c r="ET200"/>
  <c r="ET199"/>
  <c r="ET198"/>
  <c r="ET197"/>
  <c r="ET196"/>
  <c r="ET195"/>
  <c r="ET194"/>
  <c r="ET193"/>
  <c r="ET192"/>
  <c r="ET191"/>
  <c r="ET190"/>
  <c r="ET189"/>
  <c r="ET188"/>
  <c r="ET187"/>
  <c r="ET186"/>
  <c r="ET185"/>
  <c r="ET184"/>
  <c r="ET183"/>
  <c r="ET182"/>
  <c r="ET181"/>
  <c r="ET180"/>
  <c r="ET179"/>
  <c r="ET178"/>
  <c r="ET177"/>
  <c r="ET176"/>
  <c r="ET175"/>
  <c r="ET174"/>
  <c r="ET173"/>
  <c r="ET172"/>
  <c r="ET171"/>
  <c r="ET170"/>
  <c r="ET169"/>
  <c r="ET168"/>
  <c r="ET167"/>
  <c r="ET166"/>
  <c r="ET165"/>
  <c r="ET164"/>
  <c r="ET163"/>
  <c r="ET162"/>
  <c r="ET161"/>
  <c r="ET160"/>
  <c r="ET159"/>
  <c r="ET158"/>
  <c r="ET157"/>
  <c r="ET156"/>
  <c r="ET155"/>
  <c r="ET154"/>
  <c r="ET153"/>
  <c r="ET152"/>
  <c r="ET151"/>
  <c r="ET150"/>
  <c r="ET149"/>
  <c r="ET148"/>
  <c r="ET147"/>
  <c r="ET146"/>
  <c r="ET145"/>
  <c r="ET144"/>
  <c r="ET143"/>
  <c r="ET142"/>
  <c r="ET141"/>
  <c r="ET140"/>
  <c r="ET139"/>
  <c r="ET138"/>
  <c r="ET137"/>
  <c r="ET136"/>
  <c r="ET135"/>
  <c r="ET134"/>
  <c r="ET133"/>
  <c r="ET132"/>
  <c r="ET131"/>
  <c r="ET130"/>
  <c r="ET129"/>
  <c r="ET128"/>
  <c r="ET127"/>
  <c r="ET126"/>
  <c r="ET125"/>
  <c r="ET124"/>
  <c r="ET123"/>
  <c r="ET122"/>
  <c r="ET121"/>
  <c r="ET120"/>
  <c r="ET119"/>
  <c r="ET118"/>
  <c r="ET117"/>
  <c r="ET116"/>
  <c r="ET115"/>
  <c r="ET114"/>
  <c r="ET113"/>
  <c r="ET112"/>
  <c r="ET111"/>
  <c r="ET110"/>
  <c r="ET109"/>
  <c r="ET108"/>
  <c r="ET107"/>
  <c r="ET106"/>
  <c r="ET105"/>
  <c r="ET104"/>
  <c r="ET103"/>
  <c r="ET102"/>
  <c r="ET101"/>
  <c r="ET100"/>
  <c r="ET99"/>
  <c r="ET98"/>
  <c r="ET97"/>
  <c r="ET96"/>
  <c r="ET95"/>
  <c r="ET94"/>
  <c r="ET93"/>
  <c r="ET92"/>
  <c r="ET91"/>
  <c r="ET90"/>
  <c r="ET89"/>
  <c r="ET88"/>
  <c r="ET87"/>
  <c r="ET86"/>
  <c r="ET85"/>
  <c r="ET84"/>
  <c r="ET83"/>
  <c r="ET82"/>
  <c r="ET81"/>
  <c r="ET80"/>
  <c r="ET79"/>
  <c r="ET78"/>
  <c r="ET77"/>
  <c r="ET76"/>
  <c r="ET75"/>
  <c r="ET74"/>
  <c r="ET73"/>
  <c r="ET72"/>
  <c r="ET71"/>
  <c r="ET70"/>
  <c r="ET69"/>
  <c r="ET68"/>
  <c r="ET67"/>
  <c r="ET66"/>
  <c r="ET65"/>
  <c r="ET64"/>
  <c r="ET63"/>
  <c r="ET62"/>
  <c r="ET61"/>
  <c r="ET60"/>
  <c r="ET59"/>
  <c r="ET58"/>
  <c r="ET57"/>
  <c r="ET56"/>
  <c r="ET55"/>
  <c r="ET54"/>
  <c r="ET53"/>
  <c r="ET52"/>
  <c r="ET51"/>
  <c r="ET50"/>
  <c r="ET49"/>
  <c r="ET48"/>
  <c r="ET47"/>
  <c r="ET46"/>
  <c r="ET45"/>
  <c r="ET44"/>
  <c r="ET43"/>
  <c r="ET42"/>
  <c r="ET41"/>
  <c r="ET40"/>
  <c r="ET39"/>
  <c r="ET38"/>
  <c r="ET37"/>
  <c r="ET36"/>
  <c r="ET35"/>
  <c r="ET34"/>
  <c r="ET33"/>
  <c r="ET32"/>
  <c r="ET31"/>
  <c r="ET30"/>
  <c r="ET29"/>
  <c r="ET28"/>
  <c r="ET27"/>
  <c r="ET26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J550"/>
  <c r="EJ549"/>
  <c r="EJ548"/>
  <c r="EJ547"/>
  <c r="EJ546"/>
  <c r="EJ545"/>
  <c r="EJ544"/>
  <c r="EJ543"/>
  <c r="EJ542"/>
  <c r="EJ541"/>
  <c r="EJ540"/>
  <c r="EJ539"/>
  <c r="EJ538"/>
  <c r="EJ537"/>
  <c r="EJ536"/>
  <c r="EJ535"/>
  <c r="EJ534"/>
  <c r="EJ533"/>
  <c r="EJ532"/>
  <c r="EJ531"/>
  <c r="EJ530"/>
  <c r="EJ529"/>
  <c r="EJ528"/>
  <c r="EJ527"/>
  <c r="EJ526"/>
  <c r="EJ525"/>
  <c r="EJ524"/>
  <c r="EJ523"/>
  <c r="EJ522"/>
  <c r="EJ521"/>
  <c r="EJ520"/>
  <c r="EJ519"/>
  <c r="EJ518"/>
  <c r="EJ517"/>
  <c r="EJ516"/>
  <c r="EJ515"/>
  <c r="EJ514"/>
  <c r="EJ513"/>
  <c r="EJ512"/>
  <c r="EJ511"/>
  <c r="EJ510"/>
  <c r="EJ509"/>
  <c r="EJ508"/>
  <c r="EJ507"/>
  <c r="EJ506"/>
  <c r="EJ505"/>
  <c r="EJ504"/>
  <c r="EJ503"/>
  <c r="EJ502"/>
  <c r="EJ501"/>
  <c r="EJ500"/>
  <c r="EJ499"/>
  <c r="EJ498"/>
  <c r="EJ497"/>
  <c r="EJ496"/>
  <c r="EJ495"/>
  <c r="EJ494"/>
  <c r="EJ493"/>
  <c r="EJ492"/>
  <c r="EJ491"/>
  <c r="EJ490"/>
  <c r="EJ489"/>
  <c r="EJ488"/>
  <c r="EJ487"/>
  <c r="EJ486"/>
  <c r="EJ485"/>
  <c r="EJ484"/>
  <c r="EJ483"/>
  <c r="EJ482"/>
  <c r="EJ481"/>
  <c r="EJ480"/>
  <c r="EJ479"/>
  <c r="EJ478"/>
  <c r="EJ477"/>
  <c r="EJ476"/>
  <c r="EJ475"/>
  <c r="EJ474"/>
  <c r="EJ473"/>
  <c r="EJ472"/>
  <c r="EJ471"/>
  <c r="EJ470"/>
  <c r="EJ469"/>
  <c r="EJ468"/>
  <c r="EJ467"/>
  <c r="EJ466"/>
  <c r="EJ465"/>
  <c r="EJ464"/>
  <c r="EJ463"/>
  <c r="EJ462"/>
  <c r="EJ461"/>
  <c r="EJ460"/>
  <c r="EJ459"/>
  <c r="EJ458"/>
  <c r="EJ457"/>
  <c r="EJ456"/>
  <c r="EJ455"/>
  <c r="EJ454"/>
  <c r="EJ453"/>
  <c r="EJ452"/>
  <c r="EJ451"/>
  <c r="EJ450"/>
  <c r="EJ449"/>
  <c r="EJ448"/>
  <c r="EJ447"/>
  <c r="EJ446"/>
  <c r="EJ445"/>
  <c r="EJ444"/>
  <c r="EJ443"/>
  <c r="EJ442"/>
  <c r="EJ441"/>
  <c r="EJ440"/>
  <c r="EJ439"/>
  <c r="EJ438"/>
  <c r="EJ437"/>
  <c r="EJ436"/>
  <c r="EJ435"/>
  <c r="EJ434"/>
  <c r="EJ433"/>
  <c r="EJ432"/>
  <c r="EJ431"/>
  <c r="EJ430"/>
  <c r="EJ429"/>
  <c r="EJ428"/>
  <c r="EJ427"/>
  <c r="EJ426"/>
  <c r="EJ425"/>
  <c r="EJ424"/>
  <c r="EJ423"/>
  <c r="EJ422"/>
  <c r="EJ421"/>
  <c r="EJ420"/>
  <c r="EJ419"/>
  <c r="EJ418"/>
  <c r="EJ417"/>
  <c r="EJ416"/>
  <c r="EJ415"/>
  <c r="EJ414"/>
  <c r="EJ413"/>
  <c r="EJ412"/>
  <c r="EJ411"/>
  <c r="EJ410"/>
  <c r="EJ409"/>
  <c r="EJ408"/>
  <c r="EJ407"/>
  <c r="EJ406"/>
  <c r="EJ405"/>
  <c r="EJ404"/>
  <c r="EJ403"/>
  <c r="EJ402"/>
  <c r="EJ401"/>
  <c r="EJ400"/>
  <c r="EJ399"/>
  <c r="EJ398"/>
  <c r="EJ397"/>
  <c r="EJ396"/>
  <c r="EJ395"/>
  <c r="EJ394"/>
  <c r="EJ393"/>
  <c r="EJ392"/>
  <c r="EJ391"/>
  <c r="EJ390"/>
  <c r="EJ389"/>
  <c r="EJ388"/>
  <c r="EJ387"/>
  <c r="EJ386"/>
  <c r="EJ385"/>
  <c r="EJ384"/>
  <c r="EJ383"/>
  <c r="EJ382"/>
  <c r="EJ381"/>
  <c r="EJ380"/>
  <c r="EJ379"/>
  <c r="EJ378"/>
  <c r="EJ377"/>
  <c r="EJ376"/>
  <c r="EJ375"/>
  <c r="EJ374"/>
  <c r="EJ373"/>
  <c r="EJ372"/>
  <c r="EJ371"/>
  <c r="EJ370"/>
  <c r="EJ369"/>
  <c r="EJ368"/>
  <c r="EJ367"/>
  <c r="EJ366"/>
  <c r="EJ365"/>
  <c r="EJ364"/>
  <c r="EJ363"/>
  <c r="EJ362"/>
  <c r="EJ361"/>
  <c r="EJ360"/>
  <c r="EJ359"/>
  <c r="EJ358"/>
  <c r="EJ357"/>
  <c r="EJ356"/>
  <c r="EJ355"/>
  <c r="EJ354"/>
  <c r="EJ353"/>
  <c r="EJ352"/>
  <c r="EJ351"/>
  <c r="EJ350"/>
  <c r="EJ349"/>
  <c r="EJ348"/>
  <c r="EJ347"/>
  <c r="EJ346"/>
  <c r="EJ345"/>
  <c r="EJ344"/>
  <c r="EJ343"/>
  <c r="EJ342"/>
  <c r="EJ341"/>
  <c r="EJ340"/>
  <c r="EJ339"/>
  <c r="EJ338"/>
  <c r="EJ337"/>
  <c r="EJ336"/>
  <c r="EJ335"/>
  <c r="EJ334"/>
  <c r="EJ333"/>
  <c r="EJ332"/>
  <c r="EJ331"/>
  <c r="EJ330"/>
  <c r="EJ329"/>
  <c r="EJ328"/>
  <c r="EJ327"/>
  <c r="EJ326"/>
  <c r="EJ325"/>
  <c r="EJ324"/>
  <c r="EJ323"/>
  <c r="EJ322"/>
  <c r="EJ321"/>
  <c r="EJ320"/>
  <c r="EJ319"/>
  <c r="EJ318"/>
  <c r="EJ317"/>
  <c r="EJ316"/>
  <c r="EJ315"/>
  <c r="EJ314"/>
  <c r="EJ313"/>
  <c r="EJ312"/>
  <c r="EJ311"/>
  <c r="EJ310"/>
  <c r="EJ309"/>
  <c r="EJ308"/>
  <c r="EJ307"/>
  <c r="EJ306"/>
  <c r="EJ305"/>
  <c r="EJ304"/>
  <c r="EJ303"/>
  <c r="EJ302"/>
  <c r="EJ301"/>
  <c r="EJ300"/>
  <c r="EJ299"/>
  <c r="EJ298"/>
  <c r="EJ297"/>
  <c r="EJ296"/>
  <c r="EJ295"/>
  <c r="EJ294"/>
  <c r="EJ293"/>
  <c r="EJ292"/>
  <c r="EJ291"/>
  <c r="EJ290"/>
  <c r="EJ289"/>
  <c r="EJ288"/>
  <c r="EJ287"/>
  <c r="EJ286"/>
  <c r="EJ285"/>
  <c r="EJ284"/>
  <c r="EJ283"/>
  <c r="EJ282"/>
  <c r="EJ281"/>
  <c r="EJ280"/>
  <c r="EJ279"/>
  <c r="EJ278"/>
  <c r="EJ277"/>
  <c r="EJ276"/>
  <c r="EJ275"/>
  <c r="EJ274"/>
  <c r="EJ273"/>
  <c r="EJ272"/>
  <c r="EJ271"/>
  <c r="EJ270"/>
  <c r="EJ269"/>
  <c r="EJ268"/>
  <c r="EJ267"/>
  <c r="EJ266"/>
  <c r="EJ265"/>
  <c r="EJ264"/>
  <c r="EJ263"/>
  <c r="EJ262"/>
  <c r="EJ261"/>
  <c r="EJ260"/>
  <c r="EJ259"/>
  <c r="EJ258"/>
  <c r="EJ257"/>
  <c r="EJ256"/>
  <c r="EJ255"/>
  <c r="EJ254"/>
  <c r="EJ253"/>
  <c r="EJ252"/>
  <c r="EJ251"/>
  <c r="EJ250"/>
  <c r="EJ249"/>
  <c r="EJ248"/>
  <c r="EJ247"/>
  <c r="EJ246"/>
  <c r="EJ245"/>
  <c r="EJ244"/>
  <c r="EJ243"/>
  <c r="EJ242"/>
  <c r="EJ241"/>
  <c r="EJ240"/>
  <c r="EJ239"/>
  <c r="EJ238"/>
  <c r="EJ237"/>
  <c r="EJ236"/>
  <c r="EJ235"/>
  <c r="EJ234"/>
  <c r="EJ233"/>
  <c r="EJ232"/>
  <c r="EJ231"/>
  <c r="EJ230"/>
  <c r="EJ229"/>
  <c r="EJ228"/>
  <c r="EJ227"/>
  <c r="EJ226"/>
  <c r="EJ225"/>
  <c r="EJ224"/>
  <c r="EJ223"/>
  <c r="EJ222"/>
  <c r="EJ221"/>
  <c r="EJ220"/>
  <c r="EJ219"/>
  <c r="EJ218"/>
  <c r="EJ217"/>
  <c r="EJ216"/>
  <c r="EJ215"/>
  <c r="EJ214"/>
  <c r="EJ213"/>
  <c r="EJ212"/>
  <c r="EJ211"/>
  <c r="EJ210"/>
  <c r="EJ209"/>
  <c r="EJ208"/>
  <c r="EJ207"/>
  <c r="EJ206"/>
  <c r="EJ205"/>
  <c r="EJ204"/>
  <c r="EJ203"/>
  <c r="EJ202"/>
  <c r="EJ201"/>
  <c r="EJ200"/>
  <c r="EJ199"/>
  <c r="EJ198"/>
  <c r="EJ197"/>
  <c r="EJ196"/>
  <c r="EJ195"/>
  <c r="EJ194"/>
  <c r="EJ193"/>
  <c r="EJ192"/>
  <c r="EJ191"/>
  <c r="EJ190"/>
  <c r="EJ189"/>
  <c r="EJ188"/>
  <c r="EJ187"/>
  <c r="EJ186"/>
  <c r="EJ185"/>
  <c r="EJ184"/>
  <c r="EJ183"/>
  <c r="EJ182"/>
  <c r="EJ181"/>
  <c r="EJ180"/>
  <c r="EJ179"/>
  <c r="EJ178"/>
  <c r="EJ177"/>
  <c r="EJ176"/>
  <c r="EJ175"/>
  <c r="EJ174"/>
  <c r="EJ173"/>
  <c r="EJ172"/>
  <c r="EJ171"/>
  <c r="EJ170"/>
  <c r="EJ169"/>
  <c r="EJ168"/>
  <c r="EJ167"/>
  <c r="EJ166"/>
  <c r="EJ165"/>
  <c r="EJ164"/>
  <c r="EJ163"/>
  <c r="EJ162"/>
  <c r="EJ161"/>
  <c r="EJ160"/>
  <c r="EJ159"/>
  <c r="EJ158"/>
  <c r="EJ157"/>
  <c r="EJ156"/>
  <c r="EJ155"/>
  <c r="EJ154"/>
  <c r="EJ153"/>
  <c r="EJ152"/>
  <c r="EJ151"/>
  <c r="EJ150"/>
  <c r="EJ149"/>
  <c r="EJ148"/>
  <c r="EJ147"/>
  <c r="EJ146"/>
  <c r="EJ145"/>
  <c r="EJ144"/>
  <c r="EJ143"/>
  <c r="EJ142"/>
  <c r="EJ141"/>
  <c r="EJ140"/>
  <c r="EJ139"/>
  <c r="EJ138"/>
  <c r="EJ137"/>
  <c r="EJ136"/>
  <c r="EJ135"/>
  <c r="EJ134"/>
  <c r="EJ133"/>
  <c r="EJ132"/>
  <c r="EJ131"/>
  <c r="EJ130"/>
  <c r="EJ129"/>
  <c r="EJ128"/>
  <c r="EJ127"/>
  <c r="EJ126"/>
  <c r="EJ125"/>
  <c r="EJ124"/>
  <c r="EJ123"/>
  <c r="EJ122"/>
  <c r="EJ121"/>
  <c r="EJ120"/>
  <c r="EJ119"/>
  <c r="EJ118"/>
  <c r="EJ117"/>
  <c r="EJ116"/>
  <c r="EJ115"/>
  <c r="EJ114"/>
  <c r="EJ113"/>
  <c r="EJ112"/>
  <c r="EJ111"/>
  <c r="EJ110"/>
  <c r="EJ109"/>
  <c r="EJ108"/>
  <c r="EJ107"/>
  <c r="EJ106"/>
  <c r="EJ105"/>
  <c r="EJ104"/>
  <c r="EJ103"/>
  <c r="EJ102"/>
  <c r="EJ101"/>
  <c r="EJ100"/>
  <c r="EJ99"/>
  <c r="EJ98"/>
  <c r="EJ97"/>
  <c r="EJ96"/>
  <c r="EJ95"/>
  <c r="EJ94"/>
  <c r="EJ93"/>
  <c r="EJ92"/>
  <c r="EJ91"/>
  <c r="EJ90"/>
  <c r="EJ89"/>
  <c r="EJ88"/>
  <c r="EJ87"/>
  <c r="EJ86"/>
  <c r="EJ85"/>
  <c r="EJ84"/>
  <c r="EJ83"/>
  <c r="EJ82"/>
  <c r="EJ81"/>
  <c r="EJ80"/>
  <c r="EJ79"/>
  <c r="EJ78"/>
  <c r="EJ77"/>
  <c r="EJ76"/>
  <c r="EJ75"/>
  <c r="EJ74"/>
  <c r="EJ73"/>
  <c r="EJ72"/>
  <c r="EJ71"/>
  <c r="EJ70"/>
  <c r="EJ69"/>
  <c r="EJ68"/>
  <c r="EJ67"/>
  <c r="EJ66"/>
  <c r="EJ65"/>
  <c r="EJ64"/>
  <c r="EJ63"/>
  <c r="EJ62"/>
  <c r="EJ61"/>
  <c r="EJ60"/>
  <c r="EJ59"/>
  <c r="EJ58"/>
  <c r="EJ57"/>
  <c r="EJ56"/>
  <c r="EJ55"/>
  <c r="EJ54"/>
  <c r="EJ53"/>
  <c r="EJ52"/>
  <c r="EJ51"/>
  <c r="EJ50"/>
  <c r="EJ49"/>
  <c r="EJ48"/>
  <c r="EJ47"/>
  <c r="EJ46"/>
  <c r="EJ45"/>
  <c r="EJ44"/>
  <c r="EJ43"/>
  <c r="EJ42"/>
  <c r="EJ41"/>
  <c r="EJ40"/>
  <c r="EJ39"/>
  <c r="EJ38"/>
  <c r="EJ37"/>
  <c r="EJ36"/>
  <c r="EJ35"/>
  <c r="EJ34"/>
  <c r="EJ33"/>
  <c r="EJ32"/>
  <c r="EJ31"/>
  <c r="EJ30"/>
  <c r="EJ29"/>
  <c r="EJ28"/>
  <c r="EJ27"/>
  <c r="EJ26"/>
  <c r="EJ25"/>
  <c r="EJ24"/>
  <c r="EJ23"/>
  <c r="EJ22"/>
  <c r="EJ21"/>
  <c r="EJ20"/>
  <c r="EJ19"/>
  <c r="EJ18"/>
  <c r="EJ17"/>
  <c r="EJ16"/>
  <c r="EJ15"/>
  <c r="EJ14"/>
  <c r="EJ13"/>
  <c r="EJ12"/>
  <c r="EJ11"/>
  <c r="EJ10"/>
  <c r="EJ9"/>
  <c r="EJ8"/>
  <c r="EI550"/>
  <c r="EI549"/>
  <c r="EI548"/>
  <c r="EI547"/>
  <c r="EI546"/>
  <c r="EI545"/>
  <c r="EI544"/>
  <c r="EI543"/>
  <c r="EI542"/>
  <c r="EI541"/>
  <c r="EI540"/>
  <c r="EI539"/>
  <c r="EI538"/>
  <c r="EI537"/>
  <c r="EI536"/>
  <c r="EI535"/>
  <c r="EI534"/>
  <c r="EI533"/>
  <c r="EI532"/>
  <c r="EI531"/>
  <c r="EI530"/>
  <c r="EI529"/>
  <c r="EI528"/>
  <c r="EI527"/>
  <c r="EI526"/>
  <c r="EI525"/>
  <c r="EI524"/>
  <c r="EI523"/>
  <c r="EI522"/>
  <c r="EI521"/>
  <c r="EI520"/>
  <c r="EI519"/>
  <c r="EI518"/>
  <c r="EI517"/>
  <c r="EI516"/>
  <c r="EI515"/>
  <c r="EI514"/>
  <c r="EI513"/>
  <c r="EI512"/>
  <c r="EI511"/>
  <c r="EI510"/>
  <c r="EI509"/>
  <c r="EI508"/>
  <c r="EI507"/>
  <c r="EI506"/>
  <c r="EI505"/>
  <c r="EI504"/>
  <c r="EI503"/>
  <c r="EI502"/>
  <c r="EI501"/>
  <c r="EI500"/>
  <c r="EI499"/>
  <c r="EI498"/>
  <c r="EI497"/>
  <c r="EI496"/>
  <c r="EI495"/>
  <c r="EI494"/>
  <c r="EI493"/>
  <c r="EI492"/>
  <c r="EI491"/>
  <c r="EI490"/>
  <c r="EI489"/>
  <c r="EI488"/>
  <c r="EI487"/>
  <c r="EI486"/>
  <c r="EI485"/>
  <c r="EI484"/>
  <c r="EI483"/>
  <c r="EI482"/>
  <c r="EI481"/>
  <c r="EI480"/>
  <c r="EI479"/>
  <c r="EI478"/>
  <c r="EI477"/>
  <c r="EI476"/>
  <c r="EI475"/>
  <c r="EI474"/>
  <c r="EI473"/>
  <c r="EI472"/>
  <c r="EI471"/>
  <c r="EI470"/>
  <c r="EI469"/>
  <c r="EI468"/>
  <c r="EI467"/>
  <c r="EI466"/>
  <c r="EI465"/>
  <c r="EI464"/>
  <c r="EI463"/>
  <c r="EI462"/>
  <c r="EI461"/>
  <c r="EI460"/>
  <c r="EI459"/>
  <c r="EI458"/>
  <c r="EI457"/>
  <c r="EI456"/>
  <c r="EI455"/>
  <c r="EI454"/>
  <c r="EI453"/>
  <c r="EI452"/>
  <c r="EI451"/>
  <c r="EI450"/>
  <c r="EI449"/>
  <c r="EI448"/>
  <c r="EI447"/>
  <c r="EI446"/>
  <c r="EI445"/>
  <c r="EI444"/>
  <c r="EI443"/>
  <c r="EI442"/>
  <c r="EI441"/>
  <c r="EI440"/>
  <c r="EI439"/>
  <c r="EI438"/>
  <c r="EI437"/>
  <c r="EI436"/>
  <c r="EI435"/>
  <c r="EI434"/>
  <c r="EI433"/>
  <c r="EI432"/>
  <c r="EI431"/>
  <c r="EI430"/>
  <c r="EI429"/>
  <c r="EI428"/>
  <c r="EI427"/>
  <c r="EI426"/>
  <c r="EI425"/>
  <c r="EI424"/>
  <c r="EI423"/>
  <c r="EI422"/>
  <c r="EI421"/>
  <c r="EI420"/>
  <c r="EI419"/>
  <c r="EI418"/>
  <c r="EI417"/>
  <c r="EI416"/>
  <c r="EI415"/>
  <c r="EI414"/>
  <c r="EI413"/>
  <c r="EI412"/>
  <c r="EI411"/>
  <c r="EI410"/>
  <c r="EI409"/>
  <c r="EI408"/>
  <c r="EI407"/>
  <c r="EI406"/>
  <c r="EI405"/>
  <c r="EI404"/>
  <c r="EI403"/>
  <c r="EI402"/>
  <c r="EI401"/>
  <c r="EI400"/>
  <c r="EI399"/>
  <c r="EI398"/>
  <c r="EI397"/>
  <c r="EI396"/>
  <c r="EI395"/>
  <c r="EI394"/>
  <c r="EI393"/>
  <c r="EI392"/>
  <c r="EI391"/>
  <c r="EI390"/>
  <c r="EI389"/>
  <c r="EI388"/>
  <c r="EI387"/>
  <c r="EI386"/>
  <c r="EI385"/>
  <c r="EI384"/>
  <c r="EI383"/>
  <c r="EI382"/>
  <c r="EI381"/>
  <c r="EI380"/>
  <c r="EI379"/>
  <c r="EI378"/>
  <c r="EI377"/>
  <c r="EI376"/>
  <c r="EI375"/>
  <c r="EI374"/>
  <c r="EI373"/>
  <c r="EI372"/>
  <c r="EI371"/>
  <c r="EI370"/>
  <c r="EI369"/>
  <c r="EI368"/>
  <c r="EI367"/>
  <c r="EI366"/>
  <c r="EI365"/>
  <c r="EI364"/>
  <c r="EI363"/>
  <c r="EI362"/>
  <c r="EI361"/>
  <c r="EI360"/>
  <c r="EI359"/>
  <c r="EI358"/>
  <c r="EI357"/>
  <c r="EI356"/>
  <c r="EI355"/>
  <c r="EI354"/>
  <c r="EI353"/>
  <c r="EI352"/>
  <c r="EI351"/>
  <c r="EI350"/>
  <c r="EI349"/>
  <c r="EI348"/>
  <c r="EI347"/>
  <c r="EI346"/>
  <c r="EI345"/>
  <c r="EI344"/>
  <c r="EI343"/>
  <c r="EI342"/>
  <c r="EI341"/>
  <c r="EI340"/>
  <c r="EI339"/>
  <c r="EI338"/>
  <c r="EI337"/>
  <c r="EI336"/>
  <c r="EI335"/>
  <c r="EI334"/>
  <c r="EI333"/>
  <c r="EI332"/>
  <c r="EI331"/>
  <c r="EI330"/>
  <c r="EI329"/>
  <c r="EI328"/>
  <c r="EI327"/>
  <c r="EI326"/>
  <c r="EI325"/>
  <c r="EI324"/>
  <c r="EI323"/>
  <c r="EI322"/>
  <c r="EI321"/>
  <c r="EI320"/>
  <c r="EI319"/>
  <c r="EI318"/>
  <c r="EI317"/>
  <c r="EI316"/>
  <c r="EI315"/>
  <c r="EI314"/>
  <c r="EI313"/>
  <c r="EI312"/>
  <c r="EI311"/>
  <c r="EI310"/>
  <c r="EI309"/>
  <c r="EI308"/>
  <c r="EI307"/>
  <c r="EI306"/>
  <c r="EI305"/>
  <c r="EI304"/>
  <c r="EI303"/>
  <c r="EI302"/>
  <c r="EI301"/>
  <c r="EI300"/>
  <c r="EI299"/>
  <c r="EI298"/>
  <c r="EI297"/>
  <c r="EI296"/>
  <c r="EI295"/>
  <c r="EI294"/>
  <c r="EI293"/>
  <c r="EI292"/>
  <c r="EI291"/>
  <c r="EI290"/>
  <c r="EI289"/>
  <c r="EI288"/>
  <c r="EI287"/>
  <c r="EI286"/>
  <c r="EI285"/>
  <c r="EI284"/>
  <c r="EI283"/>
  <c r="EI282"/>
  <c r="EI281"/>
  <c r="EI280"/>
  <c r="EI279"/>
  <c r="EI278"/>
  <c r="EI277"/>
  <c r="EI276"/>
  <c r="EI275"/>
  <c r="EI274"/>
  <c r="EI273"/>
  <c r="EI272"/>
  <c r="EI271"/>
  <c r="EI270"/>
  <c r="EI269"/>
  <c r="EI268"/>
  <c r="EI267"/>
  <c r="EI266"/>
  <c r="EI265"/>
  <c r="EI264"/>
  <c r="EI263"/>
  <c r="EI262"/>
  <c r="EI261"/>
  <c r="EI260"/>
  <c r="EI259"/>
  <c r="EI258"/>
  <c r="EI257"/>
  <c r="EI256"/>
  <c r="EI255"/>
  <c r="EI254"/>
  <c r="EI253"/>
  <c r="EI252"/>
  <c r="EI251"/>
  <c r="EI250"/>
  <c r="EI249"/>
  <c r="EI248"/>
  <c r="EI247"/>
  <c r="EI246"/>
  <c r="EI245"/>
  <c r="EI244"/>
  <c r="EI243"/>
  <c r="EI242"/>
  <c r="EI241"/>
  <c r="EI240"/>
  <c r="EI239"/>
  <c r="EI238"/>
  <c r="EI237"/>
  <c r="EI236"/>
  <c r="EI235"/>
  <c r="EI234"/>
  <c r="EI233"/>
  <c r="EI232"/>
  <c r="EI231"/>
  <c r="EI230"/>
  <c r="EI229"/>
  <c r="EI228"/>
  <c r="EI227"/>
  <c r="EI226"/>
  <c r="EI225"/>
  <c r="EI224"/>
  <c r="EI223"/>
  <c r="EI222"/>
  <c r="EI221"/>
  <c r="EI220"/>
  <c r="EI219"/>
  <c r="EI218"/>
  <c r="EI217"/>
  <c r="EI216"/>
  <c r="EI215"/>
  <c r="EI214"/>
  <c r="EI213"/>
  <c r="EI212"/>
  <c r="EI211"/>
  <c r="EI210"/>
  <c r="EI209"/>
  <c r="EI208"/>
  <c r="EI207"/>
  <c r="EI206"/>
  <c r="EI205"/>
  <c r="EI204"/>
  <c r="EI203"/>
  <c r="EI202"/>
  <c r="EI201"/>
  <c r="EI200"/>
  <c r="EI199"/>
  <c r="EI198"/>
  <c r="EI197"/>
  <c r="EI196"/>
  <c r="EI195"/>
  <c r="EI194"/>
  <c r="EI193"/>
  <c r="EI192"/>
  <c r="EI191"/>
  <c r="EI190"/>
  <c r="EI189"/>
  <c r="EI188"/>
  <c r="EI187"/>
  <c r="EI186"/>
  <c r="EI185"/>
  <c r="EI184"/>
  <c r="EI183"/>
  <c r="EI182"/>
  <c r="EI181"/>
  <c r="EI180"/>
  <c r="EI179"/>
  <c r="EI178"/>
  <c r="EI177"/>
  <c r="EI176"/>
  <c r="EI175"/>
  <c r="EI174"/>
  <c r="EI173"/>
  <c r="EI172"/>
  <c r="EI171"/>
  <c r="EI170"/>
  <c r="EI169"/>
  <c r="EI168"/>
  <c r="EI167"/>
  <c r="EI166"/>
  <c r="EI165"/>
  <c r="EI164"/>
  <c r="EI163"/>
  <c r="EI162"/>
  <c r="EI161"/>
  <c r="EI160"/>
  <c r="EI159"/>
  <c r="EI158"/>
  <c r="EI157"/>
  <c r="EI156"/>
  <c r="EI155"/>
  <c r="EI154"/>
  <c r="EI153"/>
  <c r="EI152"/>
  <c r="EI151"/>
  <c r="EI150"/>
  <c r="EI149"/>
  <c r="EI148"/>
  <c r="EI147"/>
  <c r="EI146"/>
  <c r="EI145"/>
  <c r="EI144"/>
  <c r="EI143"/>
  <c r="EI142"/>
  <c r="EI141"/>
  <c r="EI140"/>
  <c r="EI139"/>
  <c r="EI138"/>
  <c r="EI137"/>
  <c r="EI136"/>
  <c r="EI135"/>
  <c r="EI134"/>
  <c r="EI133"/>
  <c r="EI132"/>
  <c r="EI131"/>
  <c r="EI130"/>
  <c r="EI129"/>
  <c r="EI128"/>
  <c r="EI127"/>
  <c r="EI126"/>
  <c r="EI125"/>
  <c r="EI124"/>
  <c r="EI123"/>
  <c r="EI122"/>
  <c r="EI121"/>
  <c r="EI120"/>
  <c r="EI119"/>
  <c r="EI118"/>
  <c r="EI117"/>
  <c r="EI116"/>
  <c r="EI115"/>
  <c r="EI114"/>
  <c r="EI113"/>
  <c r="EI112"/>
  <c r="EI111"/>
  <c r="EI110"/>
  <c r="EI109"/>
  <c r="EI108"/>
  <c r="EI107"/>
  <c r="EI106"/>
  <c r="EI105"/>
  <c r="EI104"/>
  <c r="EI103"/>
  <c r="EI102"/>
  <c r="EI101"/>
  <c r="EI100"/>
  <c r="EI99"/>
  <c r="EI98"/>
  <c r="EI97"/>
  <c r="EI96"/>
  <c r="EI95"/>
  <c r="EI94"/>
  <c r="EI93"/>
  <c r="EI92"/>
  <c r="EI91"/>
  <c r="EI90"/>
  <c r="EI89"/>
  <c r="EI88"/>
  <c r="EI87"/>
  <c r="EI86"/>
  <c r="EI85"/>
  <c r="EI84"/>
  <c r="EI83"/>
  <c r="EI82"/>
  <c r="EI81"/>
  <c r="EI80"/>
  <c r="EI79"/>
  <c r="EI78"/>
  <c r="EI77"/>
  <c r="EI76"/>
  <c r="EI75"/>
  <c r="EI74"/>
  <c r="EI73"/>
  <c r="EI72"/>
  <c r="EI71"/>
  <c r="EI70"/>
  <c r="EI69"/>
  <c r="EI68"/>
  <c r="EI67"/>
  <c r="EI66"/>
  <c r="EI65"/>
  <c r="EI64"/>
  <c r="EI63"/>
  <c r="EI62"/>
  <c r="EI61"/>
  <c r="EI60"/>
  <c r="EI59"/>
  <c r="EI58"/>
  <c r="EI57"/>
  <c r="EI56"/>
  <c r="EI55"/>
  <c r="EI54"/>
  <c r="EI53"/>
  <c r="EI52"/>
  <c r="EI51"/>
  <c r="EI50"/>
  <c r="EI49"/>
  <c r="EI48"/>
  <c r="EI47"/>
  <c r="EI46"/>
  <c r="EI45"/>
  <c r="EI44"/>
  <c r="EI43"/>
  <c r="EI42"/>
  <c r="EI41"/>
  <c r="EI40"/>
  <c r="EI39"/>
  <c r="EI38"/>
  <c r="EI37"/>
  <c r="EI36"/>
  <c r="EI35"/>
  <c r="EI34"/>
  <c r="EI33"/>
  <c r="EI32"/>
  <c r="EI31"/>
  <c r="EI30"/>
  <c r="EI29"/>
  <c r="EI28"/>
  <c r="EI27"/>
  <c r="EI26"/>
  <c r="EI25"/>
  <c r="EI24"/>
  <c r="EI23"/>
  <c r="EI22"/>
  <c r="EI21"/>
  <c r="EI20"/>
  <c r="EI19"/>
  <c r="EI18"/>
  <c r="EI17"/>
  <c r="EI16"/>
  <c r="EI15"/>
  <c r="EI14"/>
  <c r="EI13"/>
  <c r="EI12"/>
  <c r="EI11"/>
  <c r="EI10"/>
  <c r="EI9"/>
  <c r="EI8"/>
  <c r="EH550"/>
  <c r="EH549"/>
  <c r="EH548"/>
  <c r="EH547"/>
  <c r="EH546"/>
  <c r="EH545"/>
  <c r="EH544"/>
  <c r="EH543"/>
  <c r="EH542"/>
  <c r="EH541"/>
  <c r="EH540"/>
  <c r="EH539"/>
  <c r="EH538"/>
  <c r="EH537"/>
  <c r="EH536"/>
  <c r="EH535"/>
  <c r="EH534"/>
  <c r="EH533"/>
  <c r="EH532"/>
  <c r="EH531"/>
  <c r="EH530"/>
  <c r="EH529"/>
  <c r="EH528"/>
  <c r="EH527"/>
  <c r="EH526"/>
  <c r="EH525"/>
  <c r="EH524"/>
  <c r="EH523"/>
  <c r="EH522"/>
  <c r="EH521"/>
  <c r="EH520"/>
  <c r="EH519"/>
  <c r="EH518"/>
  <c r="EH517"/>
  <c r="EH516"/>
  <c r="EH515"/>
  <c r="EH514"/>
  <c r="EH513"/>
  <c r="EH512"/>
  <c r="EH511"/>
  <c r="EH510"/>
  <c r="EH509"/>
  <c r="EH508"/>
  <c r="EH507"/>
  <c r="EH506"/>
  <c r="EH505"/>
  <c r="EH504"/>
  <c r="EH503"/>
  <c r="EH502"/>
  <c r="EH501"/>
  <c r="EH500"/>
  <c r="EH499"/>
  <c r="EH498"/>
  <c r="EH497"/>
  <c r="EH496"/>
  <c r="EH495"/>
  <c r="EH494"/>
  <c r="EH493"/>
  <c r="EH492"/>
  <c r="EH491"/>
  <c r="EH490"/>
  <c r="EH489"/>
  <c r="EH488"/>
  <c r="EH487"/>
  <c r="EH486"/>
  <c r="EH485"/>
  <c r="EH484"/>
  <c r="EH483"/>
  <c r="EH482"/>
  <c r="EH481"/>
  <c r="EH480"/>
  <c r="EH479"/>
  <c r="EH478"/>
  <c r="EH477"/>
  <c r="EH476"/>
  <c r="EH475"/>
  <c r="EH474"/>
  <c r="EH473"/>
  <c r="EH472"/>
  <c r="EH471"/>
  <c r="EH470"/>
  <c r="EH469"/>
  <c r="EH468"/>
  <c r="EH467"/>
  <c r="EH466"/>
  <c r="EH465"/>
  <c r="EH464"/>
  <c r="EH463"/>
  <c r="EH462"/>
  <c r="EH461"/>
  <c r="EH460"/>
  <c r="EH459"/>
  <c r="EH458"/>
  <c r="EH457"/>
  <c r="EH456"/>
  <c r="EH455"/>
  <c r="EH454"/>
  <c r="EH453"/>
  <c r="EH452"/>
  <c r="EH451"/>
  <c r="EH450"/>
  <c r="EH449"/>
  <c r="EH448"/>
  <c r="EH447"/>
  <c r="EH446"/>
  <c r="EH445"/>
  <c r="EH444"/>
  <c r="EH443"/>
  <c r="EH442"/>
  <c r="EH441"/>
  <c r="EH440"/>
  <c r="EH439"/>
  <c r="EH438"/>
  <c r="EH437"/>
  <c r="EH436"/>
  <c r="EH435"/>
  <c r="EH434"/>
  <c r="EH433"/>
  <c r="EH432"/>
  <c r="EH431"/>
  <c r="EH430"/>
  <c r="EH429"/>
  <c r="EH428"/>
  <c r="EH427"/>
  <c r="EH426"/>
  <c r="EH425"/>
  <c r="EH424"/>
  <c r="EH423"/>
  <c r="EH422"/>
  <c r="EH421"/>
  <c r="EH420"/>
  <c r="EH419"/>
  <c r="EH418"/>
  <c r="EH417"/>
  <c r="EH416"/>
  <c r="EH415"/>
  <c r="EH414"/>
  <c r="EH413"/>
  <c r="EH412"/>
  <c r="EH411"/>
  <c r="EH410"/>
  <c r="EH409"/>
  <c r="EH408"/>
  <c r="EH407"/>
  <c r="EH406"/>
  <c r="EH405"/>
  <c r="EH404"/>
  <c r="EH403"/>
  <c r="EH402"/>
  <c r="EH401"/>
  <c r="EH400"/>
  <c r="EH399"/>
  <c r="EH398"/>
  <c r="EH397"/>
  <c r="EH396"/>
  <c r="EH395"/>
  <c r="EH394"/>
  <c r="EH393"/>
  <c r="EH392"/>
  <c r="EH391"/>
  <c r="EH390"/>
  <c r="EH389"/>
  <c r="EH388"/>
  <c r="EH387"/>
  <c r="EH386"/>
  <c r="EH385"/>
  <c r="EH384"/>
  <c r="EH383"/>
  <c r="EH382"/>
  <c r="EH381"/>
  <c r="EH380"/>
  <c r="EH379"/>
  <c r="EH378"/>
  <c r="EH377"/>
  <c r="EH376"/>
  <c r="EH375"/>
  <c r="EH374"/>
  <c r="EH373"/>
  <c r="EH372"/>
  <c r="EH371"/>
  <c r="EH370"/>
  <c r="EH369"/>
  <c r="EH368"/>
  <c r="EH367"/>
  <c r="EH366"/>
  <c r="EH365"/>
  <c r="EH364"/>
  <c r="EH363"/>
  <c r="EH362"/>
  <c r="EH361"/>
  <c r="EH360"/>
  <c r="EH359"/>
  <c r="EH358"/>
  <c r="EH357"/>
  <c r="EH356"/>
  <c r="EH355"/>
  <c r="EH354"/>
  <c r="EH353"/>
  <c r="EH352"/>
  <c r="EH351"/>
  <c r="EH350"/>
  <c r="EH349"/>
  <c r="EH348"/>
  <c r="EH347"/>
  <c r="EH346"/>
  <c r="EH345"/>
  <c r="EH344"/>
  <c r="EH343"/>
  <c r="EH342"/>
  <c r="EH341"/>
  <c r="EH340"/>
  <c r="EH339"/>
  <c r="EH338"/>
  <c r="EH337"/>
  <c r="EH336"/>
  <c r="EH335"/>
  <c r="EH334"/>
  <c r="EH333"/>
  <c r="EH332"/>
  <c r="EH331"/>
  <c r="EH330"/>
  <c r="EH329"/>
  <c r="EH328"/>
  <c r="EH327"/>
  <c r="EH326"/>
  <c r="EH325"/>
  <c r="EH324"/>
  <c r="EH323"/>
  <c r="EH322"/>
  <c r="EH321"/>
  <c r="EH320"/>
  <c r="EH319"/>
  <c r="EH318"/>
  <c r="EH317"/>
  <c r="EH316"/>
  <c r="EH315"/>
  <c r="EH314"/>
  <c r="EH313"/>
  <c r="EH312"/>
  <c r="EH311"/>
  <c r="EH310"/>
  <c r="EH309"/>
  <c r="EH308"/>
  <c r="EH307"/>
  <c r="EH306"/>
  <c r="EH305"/>
  <c r="EH304"/>
  <c r="EH303"/>
  <c r="EH302"/>
  <c r="EH301"/>
  <c r="EH300"/>
  <c r="EH299"/>
  <c r="EH298"/>
  <c r="EH297"/>
  <c r="EH296"/>
  <c r="EH295"/>
  <c r="EH294"/>
  <c r="EH293"/>
  <c r="EH292"/>
  <c r="EH291"/>
  <c r="EH290"/>
  <c r="EH289"/>
  <c r="EH288"/>
  <c r="EH287"/>
  <c r="EH286"/>
  <c r="EH285"/>
  <c r="EH284"/>
  <c r="EH283"/>
  <c r="EH282"/>
  <c r="EH281"/>
  <c r="EH280"/>
  <c r="EH279"/>
  <c r="EH278"/>
  <c r="EH277"/>
  <c r="EH276"/>
  <c r="EH275"/>
  <c r="EH274"/>
  <c r="EH273"/>
  <c r="EH272"/>
  <c r="EH271"/>
  <c r="EH270"/>
  <c r="EH269"/>
  <c r="EH268"/>
  <c r="EH267"/>
  <c r="EH266"/>
  <c r="EH265"/>
  <c r="EH264"/>
  <c r="EH263"/>
  <c r="EH262"/>
  <c r="EH261"/>
  <c r="EH260"/>
  <c r="EH259"/>
  <c r="EH258"/>
  <c r="EH257"/>
  <c r="EH256"/>
  <c r="EH255"/>
  <c r="EH254"/>
  <c r="EH253"/>
  <c r="EH252"/>
  <c r="EH251"/>
  <c r="EH250"/>
  <c r="EH249"/>
  <c r="EH248"/>
  <c r="EH247"/>
  <c r="EH246"/>
  <c r="EH245"/>
  <c r="EH244"/>
  <c r="EH243"/>
  <c r="EH242"/>
  <c r="EH241"/>
  <c r="EH240"/>
  <c r="EH239"/>
  <c r="EH238"/>
  <c r="EH237"/>
  <c r="EH236"/>
  <c r="EH235"/>
  <c r="EH234"/>
  <c r="EH233"/>
  <c r="EH232"/>
  <c r="EH231"/>
  <c r="EH230"/>
  <c r="EH229"/>
  <c r="EH228"/>
  <c r="EH227"/>
  <c r="EH226"/>
  <c r="EH225"/>
  <c r="EH224"/>
  <c r="EH223"/>
  <c r="EH222"/>
  <c r="EH221"/>
  <c r="EH220"/>
  <c r="EH219"/>
  <c r="EH218"/>
  <c r="EH217"/>
  <c r="EH216"/>
  <c r="EH215"/>
  <c r="EH214"/>
  <c r="EH213"/>
  <c r="EH212"/>
  <c r="EH211"/>
  <c r="EH210"/>
  <c r="EH209"/>
  <c r="EH208"/>
  <c r="EH207"/>
  <c r="EH206"/>
  <c r="EH205"/>
  <c r="EH204"/>
  <c r="EH203"/>
  <c r="EH202"/>
  <c r="EH201"/>
  <c r="EH200"/>
  <c r="EH199"/>
  <c r="EH198"/>
  <c r="EH197"/>
  <c r="EH196"/>
  <c r="EH195"/>
  <c r="EH194"/>
  <c r="EH193"/>
  <c r="EH192"/>
  <c r="EH191"/>
  <c r="EH190"/>
  <c r="EH189"/>
  <c r="EH188"/>
  <c r="EH187"/>
  <c r="EH186"/>
  <c r="EH185"/>
  <c r="EH184"/>
  <c r="EH183"/>
  <c r="EH182"/>
  <c r="EH181"/>
  <c r="EH180"/>
  <c r="EH179"/>
  <c r="EH178"/>
  <c r="EH177"/>
  <c r="EH176"/>
  <c r="EH175"/>
  <c r="EH174"/>
  <c r="EH173"/>
  <c r="EH172"/>
  <c r="EH171"/>
  <c r="EH170"/>
  <c r="EH169"/>
  <c r="EH168"/>
  <c r="EH167"/>
  <c r="EH166"/>
  <c r="EH165"/>
  <c r="EH164"/>
  <c r="EH163"/>
  <c r="EH162"/>
  <c r="EH161"/>
  <c r="EH160"/>
  <c r="EH159"/>
  <c r="EH158"/>
  <c r="EH157"/>
  <c r="EH156"/>
  <c r="EH155"/>
  <c r="EH154"/>
  <c r="EH153"/>
  <c r="EH152"/>
  <c r="EH151"/>
  <c r="EH150"/>
  <c r="EH149"/>
  <c r="EH148"/>
  <c r="EH147"/>
  <c r="EH146"/>
  <c r="EH145"/>
  <c r="EH144"/>
  <c r="EH143"/>
  <c r="EH142"/>
  <c r="EH141"/>
  <c r="EH140"/>
  <c r="EH139"/>
  <c r="EH138"/>
  <c r="EH137"/>
  <c r="EH136"/>
  <c r="EH135"/>
  <c r="EH134"/>
  <c r="EH133"/>
  <c r="EH132"/>
  <c r="EH131"/>
  <c r="EH130"/>
  <c r="EH129"/>
  <c r="EH128"/>
  <c r="EH127"/>
  <c r="EH126"/>
  <c r="EH125"/>
  <c r="EH124"/>
  <c r="EH123"/>
  <c r="EH122"/>
  <c r="EH121"/>
  <c r="EH120"/>
  <c r="EH119"/>
  <c r="EH118"/>
  <c r="EH117"/>
  <c r="EH116"/>
  <c r="EH115"/>
  <c r="EH114"/>
  <c r="EH113"/>
  <c r="EH112"/>
  <c r="EH111"/>
  <c r="EH110"/>
  <c r="EH109"/>
  <c r="EH108"/>
  <c r="EH107"/>
  <c r="EH106"/>
  <c r="EH105"/>
  <c r="EH104"/>
  <c r="EH103"/>
  <c r="EH102"/>
  <c r="EH101"/>
  <c r="EH100"/>
  <c r="EH99"/>
  <c r="EH98"/>
  <c r="EH97"/>
  <c r="EH96"/>
  <c r="EH95"/>
  <c r="EH94"/>
  <c r="EH93"/>
  <c r="EH92"/>
  <c r="EH91"/>
  <c r="EH90"/>
  <c r="EH89"/>
  <c r="EH88"/>
  <c r="EH87"/>
  <c r="EH86"/>
  <c r="EH85"/>
  <c r="EH84"/>
  <c r="EH83"/>
  <c r="EH82"/>
  <c r="EH81"/>
  <c r="EH80"/>
  <c r="EH79"/>
  <c r="EH78"/>
  <c r="EH77"/>
  <c r="EH76"/>
  <c r="EH75"/>
  <c r="EH74"/>
  <c r="EH73"/>
  <c r="EH72"/>
  <c r="EH71"/>
  <c r="EH70"/>
  <c r="EH69"/>
  <c r="EH68"/>
  <c r="EH67"/>
  <c r="EH66"/>
  <c r="EH65"/>
  <c r="EH64"/>
  <c r="EH63"/>
  <c r="EH62"/>
  <c r="EH61"/>
  <c r="EH60"/>
  <c r="EH59"/>
  <c r="EH58"/>
  <c r="EH57"/>
  <c r="EH56"/>
  <c r="EH55"/>
  <c r="EH54"/>
  <c r="EH53"/>
  <c r="EH52"/>
  <c r="EH51"/>
  <c r="EH50"/>
  <c r="EH49"/>
  <c r="EH48"/>
  <c r="EH47"/>
  <c r="EH46"/>
  <c r="EH45"/>
  <c r="EH44"/>
  <c r="EH43"/>
  <c r="EH42"/>
  <c r="EH41"/>
  <c r="EH40"/>
  <c r="EH39"/>
  <c r="EH38"/>
  <c r="EH37"/>
  <c r="EH36"/>
  <c r="EH35"/>
  <c r="EH34"/>
  <c r="EH33"/>
  <c r="EH32"/>
  <c r="EH31"/>
  <c r="EH30"/>
  <c r="EH29"/>
  <c r="EH28"/>
  <c r="EH27"/>
  <c r="EH26"/>
  <c r="EH25"/>
  <c r="EH24"/>
  <c r="EH23"/>
  <c r="EH22"/>
  <c r="EH21"/>
  <c r="EH20"/>
  <c r="EH19"/>
  <c r="EH18"/>
  <c r="EH17"/>
  <c r="EH16"/>
  <c r="EH15"/>
  <c r="EH14"/>
  <c r="EH13"/>
  <c r="EH12"/>
  <c r="EH11"/>
  <c r="EH10"/>
  <c r="EH9"/>
  <c r="EH8"/>
  <c r="EG550"/>
  <c r="EG549"/>
  <c r="EG548"/>
  <c r="EG547"/>
  <c r="EG546"/>
  <c r="EG545"/>
  <c r="EG544"/>
  <c r="EG543"/>
  <c r="EG542"/>
  <c r="EG541"/>
  <c r="EG540"/>
  <c r="EG539"/>
  <c r="EG538"/>
  <c r="EG537"/>
  <c r="EG536"/>
  <c r="EG535"/>
  <c r="EG534"/>
  <c r="EG533"/>
  <c r="EG532"/>
  <c r="EG531"/>
  <c r="EG530"/>
  <c r="EG529"/>
  <c r="EG528"/>
  <c r="EG527"/>
  <c r="EG526"/>
  <c r="EG525"/>
  <c r="EG524"/>
  <c r="EG523"/>
  <c r="EG522"/>
  <c r="EG521"/>
  <c r="EG520"/>
  <c r="EG519"/>
  <c r="EG518"/>
  <c r="EG517"/>
  <c r="EG516"/>
  <c r="EG515"/>
  <c r="EG514"/>
  <c r="EG513"/>
  <c r="EG512"/>
  <c r="EG511"/>
  <c r="EG510"/>
  <c r="EG509"/>
  <c r="EG508"/>
  <c r="EG507"/>
  <c r="EG506"/>
  <c r="EG505"/>
  <c r="EG504"/>
  <c r="EG503"/>
  <c r="EG502"/>
  <c r="EG501"/>
  <c r="EG500"/>
  <c r="EG499"/>
  <c r="EG498"/>
  <c r="EG497"/>
  <c r="EG496"/>
  <c r="EG495"/>
  <c r="EG494"/>
  <c r="EG493"/>
  <c r="EG492"/>
  <c r="EG491"/>
  <c r="EG490"/>
  <c r="EG489"/>
  <c r="EG488"/>
  <c r="EG487"/>
  <c r="EG486"/>
  <c r="EG485"/>
  <c r="EG484"/>
  <c r="EG483"/>
  <c r="EG482"/>
  <c r="EG481"/>
  <c r="EG480"/>
  <c r="EG479"/>
  <c r="EG478"/>
  <c r="EG477"/>
  <c r="EG476"/>
  <c r="EG475"/>
  <c r="EG474"/>
  <c r="EG473"/>
  <c r="EG472"/>
  <c r="EG471"/>
  <c r="EG470"/>
  <c r="EG469"/>
  <c r="EG468"/>
  <c r="EG467"/>
  <c r="EG466"/>
  <c r="EG465"/>
  <c r="EG464"/>
  <c r="EG463"/>
  <c r="EG462"/>
  <c r="EG461"/>
  <c r="EG460"/>
  <c r="EG459"/>
  <c r="EG458"/>
  <c r="EG457"/>
  <c r="EG456"/>
  <c r="EG455"/>
  <c r="EG454"/>
  <c r="EG453"/>
  <c r="EG452"/>
  <c r="EG451"/>
  <c r="EG450"/>
  <c r="EG449"/>
  <c r="EG448"/>
  <c r="EG447"/>
  <c r="EG446"/>
  <c r="EG445"/>
  <c r="EG444"/>
  <c r="EG443"/>
  <c r="EG442"/>
  <c r="EG441"/>
  <c r="EG440"/>
  <c r="EG439"/>
  <c r="EG438"/>
  <c r="EG437"/>
  <c r="EG436"/>
  <c r="EG435"/>
  <c r="EG434"/>
  <c r="EG433"/>
  <c r="EG432"/>
  <c r="EG431"/>
  <c r="EG430"/>
  <c r="EG429"/>
  <c r="EG428"/>
  <c r="EG427"/>
  <c r="EG426"/>
  <c r="EG425"/>
  <c r="EG424"/>
  <c r="EG423"/>
  <c r="EG422"/>
  <c r="EG421"/>
  <c r="EG420"/>
  <c r="EG419"/>
  <c r="EG418"/>
  <c r="EG417"/>
  <c r="EG416"/>
  <c r="EG415"/>
  <c r="EG414"/>
  <c r="EG413"/>
  <c r="EG412"/>
  <c r="EG411"/>
  <c r="EG410"/>
  <c r="EG409"/>
  <c r="EG408"/>
  <c r="EG407"/>
  <c r="EG406"/>
  <c r="EG405"/>
  <c r="EG404"/>
  <c r="EG403"/>
  <c r="EG402"/>
  <c r="EG401"/>
  <c r="EG400"/>
  <c r="EG399"/>
  <c r="EG398"/>
  <c r="EG397"/>
  <c r="EG396"/>
  <c r="EG395"/>
  <c r="EG394"/>
  <c r="EG393"/>
  <c r="EG392"/>
  <c r="EG391"/>
  <c r="EG390"/>
  <c r="EG389"/>
  <c r="EG388"/>
  <c r="EG387"/>
  <c r="EG386"/>
  <c r="EG385"/>
  <c r="EG384"/>
  <c r="EG383"/>
  <c r="EG382"/>
  <c r="EG381"/>
  <c r="EG380"/>
  <c r="EG379"/>
  <c r="EG378"/>
  <c r="EG377"/>
  <c r="EG376"/>
  <c r="EG375"/>
  <c r="EG374"/>
  <c r="EG373"/>
  <c r="EG372"/>
  <c r="EG371"/>
  <c r="EG370"/>
  <c r="EG369"/>
  <c r="EG368"/>
  <c r="EG367"/>
  <c r="EG366"/>
  <c r="EG365"/>
  <c r="EG364"/>
  <c r="EG363"/>
  <c r="EG362"/>
  <c r="EG361"/>
  <c r="EG360"/>
  <c r="EG359"/>
  <c r="EG358"/>
  <c r="EG357"/>
  <c r="EG356"/>
  <c r="EG355"/>
  <c r="EG354"/>
  <c r="EG353"/>
  <c r="EG352"/>
  <c r="EG351"/>
  <c r="EG350"/>
  <c r="EG349"/>
  <c r="EG348"/>
  <c r="EG347"/>
  <c r="EG346"/>
  <c r="EG345"/>
  <c r="EG344"/>
  <c r="EG343"/>
  <c r="EG342"/>
  <c r="EG341"/>
  <c r="EG340"/>
  <c r="EG339"/>
  <c r="EG338"/>
  <c r="EG337"/>
  <c r="EG336"/>
  <c r="EG335"/>
  <c r="EG334"/>
  <c r="EG333"/>
  <c r="EG332"/>
  <c r="EG331"/>
  <c r="EG330"/>
  <c r="EG329"/>
  <c r="EG328"/>
  <c r="EG327"/>
  <c r="EG326"/>
  <c r="EG325"/>
  <c r="EG324"/>
  <c r="EG323"/>
  <c r="EG322"/>
  <c r="EG321"/>
  <c r="EG320"/>
  <c r="EG319"/>
  <c r="EG318"/>
  <c r="EG317"/>
  <c r="EG316"/>
  <c r="EG315"/>
  <c r="EG314"/>
  <c r="EG313"/>
  <c r="EG312"/>
  <c r="EG311"/>
  <c r="EG310"/>
  <c r="EG309"/>
  <c r="EG308"/>
  <c r="EG307"/>
  <c r="EG306"/>
  <c r="EG305"/>
  <c r="EG304"/>
  <c r="EG303"/>
  <c r="EG302"/>
  <c r="EG301"/>
  <c r="EG300"/>
  <c r="EG299"/>
  <c r="EG298"/>
  <c r="EG297"/>
  <c r="EG296"/>
  <c r="EG295"/>
  <c r="EG294"/>
  <c r="EG293"/>
  <c r="EG292"/>
  <c r="EG291"/>
  <c r="EG290"/>
  <c r="EG289"/>
  <c r="EG288"/>
  <c r="EG287"/>
  <c r="EG286"/>
  <c r="EG285"/>
  <c r="EG284"/>
  <c r="EG283"/>
  <c r="EG282"/>
  <c r="EG281"/>
  <c r="EG280"/>
  <c r="EG279"/>
  <c r="EG278"/>
  <c r="EG277"/>
  <c r="EG276"/>
  <c r="EG275"/>
  <c r="EG274"/>
  <c r="EG273"/>
  <c r="EG272"/>
  <c r="EG271"/>
  <c r="EG270"/>
  <c r="EG269"/>
  <c r="EG268"/>
  <c r="EG267"/>
  <c r="EG266"/>
  <c r="EG265"/>
  <c r="EG264"/>
  <c r="EG263"/>
  <c r="EG262"/>
  <c r="EG261"/>
  <c r="EG260"/>
  <c r="EG259"/>
  <c r="EG258"/>
  <c r="EG257"/>
  <c r="EG256"/>
  <c r="EG255"/>
  <c r="EG254"/>
  <c r="EG253"/>
  <c r="EG252"/>
  <c r="EG251"/>
  <c r="EG250"/>
  <c r="EG249"/>
  <c r="EG248"/>
  <c r="EG247"/>
  <c r="EG246"/>
  <c r="EG245"/>
  <c r="EG244"/>
  <c r="EG243"/>
  <c r="EG242"/>
  <c r="EG241"/>
  <c r="EG240"/>
  <c r="EG239"/>
  <c r="EG238"/>
  <c r="EG237"/>
  <c r="EG236"/>
  <c r="EG235"/>
  <c r="EG234"/>
  <c r="EG233"/>
  <c r="EG232"/>
  <c r="EG231"/>
  <c r="EG230"/>
  <c r="EG229"/>
  <c r="EG228"/>
  <c r="EG227"/>
  <c r="EG226"/>
  <c r="EG225"/>
  <c r="EG224"/>
  <c r="EG223"/>
  <c r="EG222"/>
  <c r="EG221"/>
  <c r="EG220"/>
  <c r="EG219"/>
  <c r="EG218"/>
  <c r="EG217"/>
  <c r="EG216"/>
  <c r="EG215"/>
  <c r="EG214"/>
  <c r="EG213"/>
  <c r="EG212"/>
  <c r="EG211"/>
  <c r="EG210"/>
  <c r="EG209"/>
  <c r="EG208"/>
  <c r="EG207"/>
  <c r="EG206"/>
  <c r="EG205"/>
  <c r="EG204"/>
  <c r="EG203"/>
  <c r="EG202"/>
  <c r="EG201"/>
  <c r="EG200"/>
  <c r="EG199"/>
  <c r="EG198"/>
  <c r="EG197"/>
  <c r="EG196"/>
  <c r="EG195"/>
  <c r="EG194"/>
  <c r="EG193"/>
  <c r="EG192"/>
  <c r="EG191"/>
  <c r="EG190"/>
  <c r="EG189"/>
  <c r="EG188"/>
  <c r="EG187"/>
  <c r="EG186"/>
  <c r="EG185"/>
  <c r="EG184"/>
  <c r="EG183"/>
  <c r="EG182"/>
  <c r="EG181"/>
  <c r="EG180"/>
  <c r="EG179"/>
  <c r="EG178"/>
  <c r="EG177"/>
  <c r="EG176"/>
  <c r="EG175"/>
  <c r="EG174"/>
  <c r="EG173"/>
  <c r="EG172"/>
  <c r="EG171"/>
  <c r="EG170"/>
  <c r="EG169"/>
  <c r="EG168"/>
  <c r="EG167"/>
  <c r="EG166"/>
  <c r="EG165"/>
  <c r="EG164"/>
  <c r="EG163"/>
  <c r="EG162"/>
  <c r="EG161"/>
  <c r="EG160"/>
  <c r="EG159"/>
  <c r="EG158"/>
  <c r="EG157"/>
  <c r="EG156"/>
  <c r="EG155"/>
  <c r="EG154"/>
  <c r="EG153"/>
  <c r="EG152"/>
  <c r="EG151"/>
  <c r="EG150"/>
  <c r="EG149"/>
  <c r="EG148"/>
  <c r="EG147"/>
  <c r="EG146"/>
  <c r="EG145"/>
  <c r="EG144"/>
  <c r="EG143"/>
  <c r="EG142"/>
  <c r="EG141"/>
  <c r="EG140"/>
  <c r="EG139"/>
  <c r="EG138"/>
  <c r="EG137"/>
  <c r="EG136"/>
  <c r="EG135"/>
  <c r="EG134"/>
  <c r="EG133"/>
  <c r="EG132"/>
  <c r="EG131"/>
  <c r="EG130"/>
  <c r="EG129"/>
  <c r="EG128"/>
  <c r="EG127"/>
  <c r="EG126"/>
  <c r="EG125"/>
  <c r="EG124"/>
  <c r="EG123"/>
  <c r="EG122"/>
  <c r="EG121"/>
  <c r="EG120"/>
  <c r="EG119"/>
  <c r="EG118"/>
  <c r="EG117"/>
  <c r="EG116"/>
  <c r="EG115"/>
  <c r="EG114"/>
  <c r="EG113"/>
  <c r="EG112"/>
  <c r="EG111"/>
  <c r="EG110"/>
  <c r="EG109"/>
  <c r="EG108"/>
  <c r="EG107"/>
  <c r="EG106"/>
  <c r="EG105"/>
  <c r="EG104"/>
  <c r="EG103"/>
  <c r="EG102"/>
  <c r="EG101"/>
  <c r="EG100"/>
  <c r="EG99"/>
  <c r="EG98"/>
  <c r="EG97"/>
  <c r="EG96"/>
  <c r="EG95"/>
  <c r="EG94"/>
  <c r="EG93"/>
  <c r="EG92"/>
  <c r="EG91"/>
  <c r="EG90"/>
  <c r="EG89"/>
  <c r="EG88"/>
  <c r="EG87"/>
  <c r="EG86"/>
  <c r="EG85"/>
  <c r="EG84"/>
  <c r="EG83"/>
  <c r="EG82"/>
  <c r="EG81"/>
  <c r="EG80"/>
  <c r="EG79"/>
  <c r="EG78"/>
  <c r="EG77"/>
  <c r="EG76"/>
  <c r="EG75"/>
  <c r="EG74"/>
  <c r="EG73"/>
  <c r="EG72"/>
  <c r="EG71"/>
  <c r="EG70"/>
  <c r="EG69"/>
  <c r="EG68"/>
  <c r="EG67"/>
  <c r="EG66"/>
  <c r="EG65"/>
  <c r="EG64"/>
  <c r="EG63"/>
  <c r="EG62"/>
  <c r="EG61"/>
  <c r="EG60"/>
  <c r="EG59"/>
  <c r="EG58"/>
  <c r="EG57"/>
  <c r="EG56"/>
  <c r="EG55"/>
  <c r="EG54"/>
  <c r="EG53"/>
  <c r="EG52"/>
  <c r="EG51"/>
  <c r="EG50"/>
  <c r="EG49"/>
  <c r="EG48"/>
  <c r="EG47"/>
  <c r="EG46"/>
  <c r="EG45"/>
  <c r="EG44"/>
  <c r="EG43"/>
  <c r="EG42"/>
  <c r="EG41"/>
  <c r="EG40"/>
  <c r="EG39"/>
  <c r="EG38"/>
  <c r="EG37"/>
  <c r="EG36"/>
  <c r="EG35"/>
  <c r="EG34"/>
  <c r="EG33"/>
  <c r="EG32"/>
  <c r="EG31"/>
  <c r="EG30"/>
  <c r="EG29"/>
  <c r="EG28"/>
  <c r="EG27"/>
  <c r="EG26"/>
  <c r="EG25"/>
  <c r="EG24"/>
  <c r="EG23"/>
  <c r="EG22"/>
  <c r="EG21"/>
  <c r="EG20"/>
  <c r="EG19"/>
  <c r="EG18"/>
  <c r="EG17"/>
  <c r="EG16"/>
  <c r="EG15"/>
  <c r="EG14"/>
  <c r="EG13"/>
  <c r="EG12"/>
  <c r="EG11"/>
  <c r="EG10"/>
  <c r="EG9"/>
  <c r="EG8"/>
  <c r="EF550"/>
  <c r="EF549"/>
  <c r="EF548"/>
  <c r="EF547"/>
  <c r="EF546"/>
  <c r="EF545"/>
  <c r="EF544"/>
  <c r="EF543"/>
  <c r="EF542"/>
  <c r="EF541"/>
  <c r="EF540"/>
  <c r="EF539"/>
  <c r="EF538"/>
  <c r="EF537"/>
  <c r="EF536"/>
  <c r="EF535"/>
  <c r="EF534"/>
  <c r="EF533"/>
  <c r="EF532"/>
  <c r="EF531"/>
  <c r="EF530"/>
  <c r="EF529"/>
  <c r="EF528"/>
  <c r="EF527"/>
  <c r="EF526"/>
  <c r="EF525"/>
  <c r="EF524"/>
  <c r="EF523"/>
  <c r="EF522"/>
  <c r="EF521"/>
  <c r="EF520"/>
  <c r="EF519"/>
  <c r="EF518"/>
  <c r="EF517"/>
  <c r="EF516"/>
  <c r="EF515"/>
  <c r="EF514"/>
  <c r="EF513"/>
  <c r="EF512"/>
  <c r="EF511"/>
  <c r="EF510"/>
  <c r="EF509"/>
  <c r="EF508"/>
  <c r="EF507"/>
  <c r="EF506"/>
  <c r="EF505"/>
  <c r="EF504"/>
  <c r="EF503"/>
  <c r="EF502"/>
  <c r="EF501"/>
  <c r="EF500"/>
  <c r="EF499"/>
  <c r="EF498"/>
  <c r="EF497"/>
  <c r="EF496"/>
  <c r="EF495"/>
  <c r="EF494"/>
  <c r="EF493"/>
  <c r="EF492"/>
  <c r="EF491"/>
  <c r="EF490"/>
  <c r="EF489"/>
  <c r="EF488"/>
  <c r="EF487"/>
  <c r="EF486"/>
  <c r="EF485"/>
  <c r="EF484"/>
  <c r="EF483"/>
  <c r="EF482"/>
  <c r="EF481"/>
  <c r="EF480"/>
  <c r="EF479"/>
  <c r="EF478"/>
  <c r="EF477"/>
  <c r="EF476"/>
  <c r="EF475"/>
  <c r="EF474"/>
  <c r="EF473"/>
  <c r="EF472"/>
  <c r="EF471"/>
  <c r="EF470"/>
  <c r="EF469"/>
  <c r="EF468"/>
  <c r="EF467"/>
  <c r="EF466"/>
  <c r="EF465"/>
  <c r="EF464"/>
  <c r="EF463"/>
  <c r="EF462"/>
  <c r="EF461"/>
  <c r="EF460"/>
  <c r="EF459"/>
  <c r="EF458"/>
  <c r="EF457"/>
  <c r="EF456"/>
  <c r="EF455"/>
  <c r="EF454"/>
  <c r="EF453"/>
  <c r="EF452"/>
  <c r="EF451"/>
  <c r="EF450"/>
  <c r="EF449"/>
  <c r="EF448"/>
  <c r="EF447"/>
  <c r="EF446"/>
  <c r="EF445"/>
  <c r="EF444"/>
  <c r="EF443"/>
  <c r="EF442"/>
  <c r="EF441"/>
  <c r="EF440"/>
  <c r="EF439"/>
  <c r="EF438"/>
  <c r="EF437"/>
  <c r="EF436"/>
  <c r="EF435"/>
  <c r="EF434"/>
  <c r="EF433"/>
  <c r="EF432"/>
  <c r="EF431"/>
  <c r="EF430"/>
  <c r="EF429"/>
  <c r="EF428"/>
  <c r="EF427"/>
  <c r="EF426"/>
  <c r="EF425"/>
  <c r="EF424"/>
  <c r="EF423"/>
  <c r="EF422"/>
  <c r="EF421"/>
  <c r="EF420"/>
  <c r="EF419"/>
  <c r="EF418"/>
  <c r="EF417"/>
  <c r="EF416"/>
  <c r="EF415"/>
  <c r="EF414"/>
  <c r="EF413"/>
  <c r="EF412"/>
  <c r="EF411"/>
  <c r="EF410"/>
  <c r="EF409"/>
  <c r="EF408"/>
  <c r="EF407"/>
  <c r="EF406"/>
  <c r="EF405"/>
  <c r="EF404"/>
  <c r="EF403"/>
  <c r="EF402"/>
  <c r="EF401"/>
  <c r="EF400"/>
  <c r="EF399"/>
  <c r="EF398"/>
  <c r="EF397"/>
  <c r="EF396"/>
  <c r="EF395"/>
  <c r="EF394"/>
  <c r="EF393"/>
  <c r="EF392"/>
  <c r="EF391"/>
  <c r="EF390"/>
  <c r="EF389"/>
  <c r="EF388"/>
  <c r="EF387"/>
  <c r="EF386"/>
  <c r="EF385"/>
  <c r="EF384"/>
  <c r="EF383"/>
  <c r="EF382"/>
  <c r="EF381"/>
  <c r="EF380"/>
  <c r="EF379"/>
  <c r="EF378"/>
  <c r="EF377"/>
  <c r="EF376"/>
  <c r="EF375"/>
  <c r="EF374"/>
  <c r="EF373"/>
  <c r="EF372"/>
  <c r="EF371"/>
  <c r="EF370"/>
  <c r="EF369"/>
  <c r="EF368"/>
  <c r="EF367"/>
  <c r="EF366"/>
  <c r="EF365"/>
  <c r="EF364"/>
  <c r="EF363"/>
  <c r="EF362"/>
  <c r="EF361"/>
  <c r="EF360"/>
  <c r="EF359"/>
  <c r="EF358"/>
  <c r="EF357"/>
  <c r="EF356"/>
  <c r="EF355"/>
  <c r="EF354"/>
  <c r="EF353"/>
  <c r="EF352"/>
  <c r="EF351"/>
  <c r="EF350"/>
  <c r="EF349"/>
  <c r="EF348"/>
  <c r="EF347"/>
  <c r="EF346"/>
  <c r="EF345"/>
  <c r="EF344"/>
  <c r="EF343"/>
  <c r="EF342"/>
  <c r="EF341"/>
  <c r="EF340"/>
  <c r="EF339"/>
  <c r="EF338"/>
  <c r="EF337"/>
  <c r="EF336"/>
  <c r="EF335"/>
  <c r="EF334"/>
  <c r="EF333"/>
  <c r="EF332"/>
  <c r="EF331"/>
  <c r="EF330"/>
  <c r="EF329"/>
  <c r="EF328"/>
  <c r="EF327"/>
  <c r="EF326"/>
  <c r="EF325"/>
  <c r="EF324"/>
  <c r="EF323"/>
  <c r="EF322"/>
  <c r="EF321"/>
  <c r="EF320"/>
  <c r="EF319"/>
  <c r="EF318"/>
  <c r="EF317"/>
  <c r="EF316"/>
  <c r="EF315"/>
  <c r="EF314"/>
  <c r="EF313"/>
  <c r="EF312"/>
  <c r="EF311"/>
  <c r="EF310"/>
  <c r="EF309"/>
  <c r="EF308"/>
  <c r="EF307"/>
  <c r="EF306"/>
  <c r="EF305"/>
  <c r="EF304"/>
  <c r="EF303"/>
  <c r="EF302"/>
  <c r="EF301"/>
  <c r="EF300"/>
  <c r="EF299"/>
  <c r="EF298"/>
  <c r="EF297"/>
  <c r="EF296"/>
  <c r="EF295"/>
  <c r="EF294"/>
  <c r="EF293"/>
  <c r="EF292"/>
  <c r="EF291"/>
  <c r="EF290"/>
  <c r="EF289"/>
  <c r="EF288"/>
  <c r="EF287"/>
  <c r="EF286"/>
  <c r="EF285"/>
  <c r="EF284"/>
  <c r="EF283"/>
  <c r="EF282"/>
  <c r="EF281"/>
  <c r="EF280"/>
  <c r="EF279"/>
  <c r="EF278"/>
  <c r="EF277"/>
  <c r="EF276"/>
  <c r="EF275"/>
  <c r="EF274"/>
  <c r="EF273"/>
  <c r="EF272"/>
  <c r="EF271"/>
  <c r="EF270"/>
  <c r="EF269"/>
  <c r="EF268"/>
  <c r="EF267"/>
  <c r="EF266"/>
  <c r="EF265"/>
  <c r="EF264"/>
  <c r="EF263"/>
  <c r="EF262"/>
  <c r="EF261"/>
  <c r="EF260"/>
  <c r="EF259"/>
  <c r="EF258"/>
  <c r="EF257"/>
  <c r="EF256"/>
  <c r="EF255"/>
  <c r="EF254"/>
  <c r="EF253"/>
  <c r="EF252"/>
  <c r="EF251"/>
  <c r="EF250"/>
  <c r="EF249"/>
  <c r="EF248"/>
  <c r="EF247"/>
  <c r="EF246"/>
  <c r="EF245"/>
  <c r="EF244"/>
  <c r="EF243"/>
  <c r="EF242"/>
  <c r="EF241"/>
  <c r="EF240"/>
  <c r="EF239"/>
  <c r="EF238"/>
  <c r="EF237"/>
  <c r="EF236"/>
  <c r="EF235"/>
  <c r="EF234"/>
  <c r="EF233"/>
  <c r="EF232"/>
  <c r="EF231"/>
  <c r="EF230"/>
  <c r="EF229"/>
  <c r="EF228"/>
  <c r="EF227"/>
  <c r="EF226"/>
  <c r="EF225"/>
  <c r="EF224"/>
  <c r="EF223"/>
  <c r="EF222"/>
  <c r="EF221"/>
  <c r="EF220"/>
  <c r="EF219"/>
  <c r="EF218"/>
  <c r="EF217"/>
  <c r="EF216"/>
  <c r="EF215"/>
  <c r="EF214"/>
  <c r="EF213"/>
  <c r="EF212"/>
  <c r="EF211"/>
  <c r="EF210"/>
  <c r="EF209"/>
  <c r="EF208"/>
  <c r="EF207"/>
  <c r="EF206"/>
  <c r="EF205"/>
  <c r="EF204"/>
  <c r="EF203"/>
  <c r="EF202"/>
  <c r="EF201"/>
  <c r="EF200"/>
  <c r="EF199"/>
  <c r="EF198"/>
  <c r="EF197"/>
  <c r="EF196"/>
  <c r="EF195"/>
  <c r="EF194"/>
  <c r="EF193"/>
  <c r="EF192"/>
  <c r="EF191"/>
  <c r="EF190"/>
  <c r="EF189"/>
  <c r="EF188"/>
  <c r="EF187"/>
  <c r="EF186"/>
  <c r="EF185"/>
  <c r="EF184"/>
  <c r="EF183"/>
  <c r="EF182"/>
  <c r="EF181"/>
  <c r="EF180"/>
  <c r="EF179"/>
  <c r="EF178"/>
  <c r="EF177"/>
  <c r="EF176"/>
  <c r="EF175"/>
  <c r="EF174"/>
  <c r="EF173"/>
  <c r="EF172"/>
  <c r="EF171"/>
  <c r="EF170"/>
  <c r="EF169"/>
  <c r="EF168"/>
  <c r="EF167"/>
  <c r="EF166"/>
  <c r="EF165"/>
  <c r="EF164"/>
  <c r="EF163"/>
  <c r="EF162"/>
  <c r="EF161"/>
  <c r="EF160"/>
  <c r="EF159"/>
  <c r="EF158"/>
  <c r="EF157"/>
  <c r="EF156"/>
  <c r="EF155"/>
  <c r="EF154"/>
  <c r="EF153"/>
  <c r="EF152"/>
  <c r="EF151"/>
  <c r="EF150"/>
  <c r="EF149"/>
  <c r="EF148"/>
  <c r="EF147"/>
  <c r="EF146"/>
  <c r="EF145"/>
  <c r="EF144"/>
  <c r="EF143"/>
  <c r="EF142"/>
  <c r="EF141"/>
  <c r="EF140"/>
  <c r="EF139"/>
  <c r="EF138"/>
  <c r="EF137"/>
  <c r="EF136"/>
  <c r="EF135"/>
  <c r="EF134"/>
  <c r="EF133"/>
  <c r="EF132"/>
  <c r="EF131"/>
  <c r="EF130"/>
  <c r="EF129"/>
  <c r="EF128"/>
  <c r="EF127"/>
  <c r="EF126"/>
  <c r="EF125"/>
  <c r="EF124"/>
  <c r="EF123"/>
  <c r="EF122"/>
  <c r="EF121"/>
  <c r="EF120"/>
  <c r="EF119"/>
  <c r="EF118"/>
  <c r="EF117"/>
  <c r="EF116"/>
  <c r="EF115"/>
  <c r="EF114"/>
  <c r="EF113"/>
  <c r="EF112"/>
  <c r="EF111"/>
  <c r="EF110"/>
  <c r="EF109"/>
  <c r="EF108"/>
  <c r="EF107"/>
  <c r="EF106"/>
  <c r="EF105"/>
  <c r="EF104"/>
  <c r="EF103"/>
  <c r="EF102"/>
  <c r="EF101"/>
  <c r="EF100"/>
  <c r="EF99"/>
  <c r="EF98"/>
  <c r="EF97"/>
  <c r="EF96"/>
  <c r="EF95"/>
  <c r="EF94"/>
  <c r="EF93"/>
  <c r="EF92"/>
  <c r="EF91"/>
  <c r="EF90"/>
  <c r="EF89"/>
  <c r="EF88"/>
  <c r="EF87"/>
  <c r="EF86"/>
  <c r="EF85"/>
  <c r="EF84"/>
  <c r="EF83"/>
  <c r="EF82"/>
  <c r="EF81"/>
  <c r="EF80"/>
  <c r="EF79"/>
  <c r="EF78"/>
  <c r="EF77"/>
  <c r="EF76"/>
  <c r="EF75"/>
  <c r="EF74"/>
  <c r="EF73"/>
  <c r="EF72"/>
  <c r="EF71"/>
  <c r="EF70"/>
  <c r="EF69"/>
  <c r="EF68"/>
  <c r="EF67"/>
  <c r="EF66"/>
  <c r="EF65"/>
  <c r="EF64"/>
  <c r="EF63"/>
  <c r="EF62"/>
  <c r="EF61"/>
  <c r="EF60"/>
  <c r="EF59"/>
  <c r="EF58"/>
  <c r="EF57"/>
  <c r="EF56"/>
  <c r="EF55"/>
  <c r="EF54"/>
  <c r="EF53"/>
  <c r="EF52"/>
  <c r="EF51"/>
  <c r="EF50"/>
  <c r="EF49"/>
  <c r="EF48"/>
  <c r="EF47"/>
  <c r="EF46"/>
  <c r="EF45"/>
  <c r="EF44"/>
  <c r="EF43"/>
  <c r="EF42"/>
  <c r="EF41"/>
  <c r="EF40"/>
  <c r="EF39"/>
  <c r="EF38"/>
  <c r="EF37"/>
  <c r="EF36"/>
  <c r="EF35"/>
  <c r="EF34"/>
  <c r="EF33"/>
  <c r="EF32"/>
  <c r="EF31"/>
  <c r="EF30"/>
  <c r="EF29"/>
  <c r="EF28"/>
  <c r="EF27"/>
  <c r="EF26"/>
  <c r="EF25"/>
  <c r="EF24"/>
  <c r="EF23"/>
  <c r="EF22"/>
  <c r="EF21"/>
  <c r="EF20"/>
  <c r="EF19"/>
  <c r="EF18"/>
  <c r="EF17"/>
  <c r="EF16"/>
  <c r="EF15"/>
  <c r="EF14"/>
  <c r="EF13"/>
  <c r="EF12"/>
  <c r="EF11"/>
  <c r="EF10"/>
  <c r="EF9"/>
  <c r="EF8"/>
  <c r="DV550"/>
  <c r="DV549"/>
  <c r="DV548"/>
  <c r="DV547"/>
  <c r="DV546"/>
  <c r="DV545"/>
  <c r="DV544"/>
  <c r="DV543"/>
  <c r="DV542"/>
  <c r="DV541"/>
  <c r="DV540"/>
  <c r="DV539"/>
  <c r="DV538"/>
  <c r="DV537"/>
  <c r="DV536"/>
  <c r="DV535"/>
  <c r="DV534"/>
  <c r="DV533"/>
  <c r="DV532"/>
  <c r="DV531"/>
  <c r="DV530"/>
  <c r="DV529"/>
  <c r="DV528"/>
  <c r="DV527"/>
  <c r="DV526"/>
  <c r="DV525"/>
  <c r="DV524"/>
  <c r="DV523"/>
  <c r="DV522"/>
  <c r="DV521"/>
  <c r="DV520"/>
  <c r="DV519"/>
  <c r="DV518"/>
  <c r="DV517"/>
  <c r="DV516"/>
  <c r="DV515"/>
  <c r="DV514"/>
  <c r="DV513"/>
  <c r="DV512"/>
  <c r="DV511"/>
  <c r="DV510"/>
  <c r="DV509"/>
  <c r="DV508"/>
  <c r="DV507"/>
  <c r="DV506"/>
  <c r="DV505"/>
  <c r="DV504"/>
  <c r="DV503"/>
  <c r="DV502"/>
  <c r="DV501"/>
  <c r="DV500"/>
  <c r="DV499"/>
  <c r="DV498"/>
  <c r="DV497"/>
  <c r="DV496"/>
  <c r="DV495"/>
  <c r="DV494"/>
  <c r="DV493"/>
  <c r="DV492"/>
  <c r="DV491"/>
  <c r="DV490"/>
  <c r="DV489"/>
  <c r="DV488"/>
  <c r="DV487"/>
  <c r="DV486"/>
  <c r="DV485"/>
  <c r="DV484"/>
  <c r="DV483"/>
  <c r="DV482"/>
  <c r="DV481"/>
  <c r="DV480"/>
  <c r="DV479"/>
  <c r="DV478"/>
  <c r="DV477"/>
  <c r="DV476"/>
  <c r="DV475"/>
  <c r="DV474"/>
  <c r="DV473"/>
  <c r="DV472"/>
  <c r="DV471"/>
  <c r="DV470"/>
  <c r="DV469"/>
  <c r="DV468"/>
  <c r="DV467"/>
  <c r="DV466"/>
  <c r="DV465"/>
  <c r="DV464"/>
  <c r="DV463"/>
  <c r="DV462"/>
  <c r="DV461"/>
  <c r="DV460"/>
  <c r="DV459"/>
  <c r="DV458"/>
  <c r="DV457"/>
  <c r="DV456"/>
  <c r="DV455"/>
  <c r="DV454"/>
  <c r="DV453"/>
  <c r="DV452"/>
  <c r="DV451"/>
  <c r="DV450"/>
  <c r="DV449"/>
  <c r="DV448"/>
  <c r="DV447"/>
  <c r="DV446"/>
  <c r="DV445"/>
  <c r="DV444"/>
  <c r="DV443"/>
  <c r="DV442"/>
  <c r="DV441"/>
  <c r="DV440"/>
  <c r="DV439"/>
  <c r="DV438"/>
  <c r="DV437"/>
  <c r="DV436"/>
  <c r="DV435"/>
  <c r="DV434"/>
  <c r="DV433"/>
  <c r="DV432"/>
  <c r="DV431"/>
  <c r="DV430"/>
  <c r="DV429"/>
  <c r="DV428"/>
  <c r="DV427"/>
  <c r="DV426"/>
  <c r="DV425"/>
  <c r="DV424"/>
  <c r="DV423"/>
  <c r="DV422"/>
  <c r="DV421"/>
  <c r="DV420"/>
  <c r="DV419"/>
  <c r="DV418"/>
  <c r="DV417"/>
  <c r="DV416"/>
  <c r="DV415"/>
  <c r="DV414"/>
  <c r="DV413"/>
  <c r="DV412"/>
  <c r="DV411"/>
  <c r="DV410"/>
  <c r="DV409"/>
  <c r="DV408"/>
  <c r="DV407"/>
  <c r="DV406"/>
  <c r="DV405"/>
  <c r="DV404"/>
  <c r="DV403"/>
  <c r="DV402"/>
  <c r="DV401"/>
  <c r="DV400"/>
  <c r="DV399"/>
  <c r="DV398"/>
  <c r="DV397"/>
  <c r="DV396"/>
  <c r="DV395"/>
  <c r="DV394"/>
  <c r="DV393"/>
  <c r="DV392"/>
  <c r="DV391"/>
  <c r="DV390"/>
  <c r="DV389"/>
  <c r="DV388"/>
  <c r="DV387"/>
  <c r="DV386"/>
  <c r="DV385"/>
  <c r="DV384"/>
  <c r="DV383"/>
  <c r="DV382"/>
  <c r="DV381"/>
  <c r="DV380"/>
  <c r="DV379"/>
  <c r="DV378"/>
  <c r="DV377"/>
  <c r="DV376"/>
  <c r="DV375"/>
  <c r="DV374"/>
  <c r="DV373"/>
  <c r="DV372"/>
  <c r="DV371"/>
  <c r="DV370"/>
  <c r="DV369"/>
  <c r="DV368"/>
  <c r="DV367"/>
  <c r="DV366"/>
  <c r="DV365"/>
  <c r="DV364"/>
  <c r="DV363"/>
  <c r="DV362"/>
  <c r="DV361"/>
  <c r="DV360"/>
  <c r="DV359"/>
  <c r="DV358"/>
  <c r="DV357"/>
  <c r="DV356"/>
  <c r="DV355"/>
  <c r="DV354"/>
  <c r="DV353"/>
  <c r="DV352"/>
  <c r="DV351"/>
  <c r="DV350"/>
  <c r="DV349"/>
  <c r="DV348"/>
  <c r="DV347"/>
  <c r="DV346"/>
  <c r="DV345"/>
  <c r="DV344"/>
  <c r="DV343"/>
  <c r="DV342"/>
  <c r="DV341"/>
  <c r="DV340"/>
  <c r="DV339"/>
  <c r="DV338"/>
  <c r="DV337"/>
  <c r="DV336"/>
  <c r="DV335"/>
  <c r="DV334"/>
  <c r="DV333"/>
  <c r="DV332"/>
  <c r="DV331"/>
  <c r="DV330"/>
  <c r="DV329"/>
  <c r="DV328"/>
  <c r="DV327"/>
  <c r="DV326"/>
  <c r="DV325"/>
  <c r="DV324"/>
  <c r="DV323"/>
  <c r="DV322"/>
  <c r="DV321"/>
  <c r="DV320"/>
  <c r="DV319"/>
  <c r="DV318"/>
  <c r="DV317"/>
  <c r="DV316"/>
  <c r="DV315"/>
  <c r="DV314"/>
  <c r="DV313"/>
  <c r="DV312"/>
  <c r="DV311"/>
  <c r="DV310"/>
  <c r="DV309"/>
  <c r="DV308"/>
  <c r="DV307"/>
  <c r="DV306"/>
  <c r="DV305"/>
  <c r="DV304"/>
  <c r="DV303"/>
  <c r="DV302"/>
  <c r="DV301"/>
  <c r="DV300"/>
  <c r="DV299"/>
  <c r="DV298"/>
  <c r="DV297"/>
  <c r="DV296"/>
  <c r="DV295"/>
  <c r="DV294"/>
  <c r="DV293"/>
  <c r="DV292"/>
  <c r="DV291"/>
  <c r="DV290"/>
  <c r="DV289"/>
  <c r="DV288"/>
  <c r="DV287"/>
  <c r="DV286"/>
  <c r="DV285"/>
  <c r="DV284"/>
  <c r="DV283"/>
  <c r="DV282"/>
  <c r="DV281"/>
  <c r="DV280"/>
  <c r="DV279"/>
  <c r="DV278"/>
  <c r="DV277"/>
  <c r="DV276"/>
  <c r="DV275"/>
  <c r="DV274"/>
  <c r="DV273"/>
  <c r="DV272"/>
  <c r="DV271"/>
  <c r="DV270"/>
  <c r="DV269"/>
  <c r="DV268"/>
  <c r="DV267"/>
  <c r="DV266"/>
  <c r="DV265"/>
  <c r="DV264"/>
  <c r="DV263"/>
  <c r="DV262"/>
  <c r="DV261"/>
  <c r="DV260"/>
  <c r="DV259"/>
  <c r="DV258"/>
  <c r="DV257"/>
  <c r="DV256"/>
  <c r="DV255"/>
  <c r="DV254"/>
  <c r="DV253"/>
  <c r="DV252"/>
  <c r="DV251"/>
  <c r="DV250"/>
  <c r="DV249"/>
  <c r="DV248"/>
  <c r="DV247"/>
  <c r="DV246"/>
  <c r="DV245"/>
  <c r="DV244"/>
  <c r="DV243"/>
  <c r="DV242"/>
  <c r="DV241"/>
  <c r="DV240"/>
  <c r="DV239"/>
  <c r="DV238"/>
  <c r="DV237"/>
  <c r="DV236"/>
  <c r="DV235"/>
  <c r="DV234"/>
  <c r="DV233"/>
  <c r="DV232"/>
  <c r="DV231"/>
  <c r="DV230"/>
  <c r="DV229"/>
  <c r="DV228"/>
  <c r="DV227"/>
  <c r="DV226"/>
  <c r="DV225"/>
  <c r="DV224"/>
  <c r="DV223"/>
  <c r="DV222"/>
  <c r="DV221"/>
  <c r="DV220"/>
  <c r="DV219"/>
  <c r="DV218"/>
  <c r="DV217"/>
  <c r="DV216"/>
  <c r="DV215"/>
  <c r="DV214"/>
  <c r="DV213"/>
  <c r="DV212"/>
  <c r="DV211"/>
  <c r="DV210"/>
  <c r="DV209"/>
  <c r="DV208"/>
  <c r="DV207"/>
  <c r="DV206"/>
  <c r="DV205"/>
  <c r="DV204"/>
  <c r="DV203"/>
  <c r="DV202"/>
  <c r="DV201"/>
  <c r="DV200"/>
  <c r="DV199"/>
  <c r="DV198"/>
  <c r="DV197"/>
  <c r="DV196"/>
  <c r="DV195"/>
  <c r="DV194"/>
  <c r="DV193"/>
  <c r="DV192"/>
  <c r="DV191"/>
  <c r="DV190"/>
  <c r="DV189"/>
  <c r="DV188"/>
  <c r="DV187"/>
  <c r="DV186"/>
  <c r="DV185"/>
  <c r="DV184"/>
  <c r="DV183"/>
  <c r="DV182"/>
  <c r="DV181"/>
  <c r="DV180"/>
  <c r="DV179"/>
  <c r="DV178"/>
  <c r="DV177"/>
  <c r="DV176"/>
  <c r="DV175"/>
  <c r="DV174"/>
  <c r="DV173"/>
  <c r="DV172"/>
  <c r="DV171"/>
  <c r="DV170"/>
  <c r="DV169"/>
  <c r="DV168"/>
  <c r="DV167"/>
  <c r="DV166"/>
  <c r="DV165"/>
  <c r="DV164"/>
  <c r="DV163"/>
  <c r="DV162"/>
  <c r="DV161"/>
  <c r="DV160"/>
  <c r="DV159"/>
  <c r="DV158"/>
  <c r="DV157"/>
  <c r="DV156"/>
  <c r="DV155"/>
  <c r="DV154"/>
  <c r="DV153"/>
  <c r="DV152"/>
  <c r="DV151"/>
  <c r="DV150"/>
  <c r="DV149"/>
  <c r="DV148"/>
  <c r="DV147"/>
  <c r="DV146"/>
  <c r="DV145"/>
  <c r="DV144"/>
  <c r="DV143"/>
  <c r="DV142"/>
  <c r="DV141"/>
  <c r="DV140"/>
  <c r="DV139"/>
  <c r="DV138"/>
  <c r="DV137"/>
  <c r="DV136"/>
  <c r="DV135"/>
  <c r="DV134"/>
  <c r="DV133"/>
  <c r="DV132"/>
  <c r="DV131"/>
  <c r="DV130"/>
  <c r="DV129"/>
  <c r="DV128"/>
  <c r="DV127"/>
  <c r="DV126"/>
  <c r="DV125"/>
  <c r="DV124"/>
  <c r="DV123"/>
  <c r="DV122"/>
  <c r="DV121"/>
  <c r="DV120"/>
  <c r="DV119"/>
  <c r="DV118"/>
  <c r="DV117"/>
  <c r="DV116"/>
  <c r="DV115"/>
  <c r="DV114"/>
  <c r="DV113"/>
  <c r="DV112"/>
  <c r="DV111"/>
  <c r="DV110"/>
  <c r="DV109"/>
  <c r="DV108"/>
  <c r="DV107"/>
  <c r="DV106"/>
  <c r="DV105"/>
  <c r="DV104"/>
  <c r="DV103"/>
  <c r="DV102"/>
  <c r="DV101"/>
  <c r="DV100"/>
  <c r="DV99"/>
  <c r="DV98"/>
  <c r="DV97"/>
  <c r="DV96"/>
  <c r="DV95"/>
  <c r="DV94"/>
  <c r="DV93"/>
  <c r="DV92"/>
  <c r="DV91"/>
  <c r="DV90"/>
  <c r="DV89"/>
  <c r="DV88"/>
  <c r="DV87"/>
  <c r="DV86"/>
  <c r="DV85"/>
  <c r="DV84"/>
  <c r="DV83"/>
  <c r="DV82"/>
  <c r="DV81"/>
  <c r="DV80"/>
  <c r="DV79"/>
  <c r="DV78"/>
  <c r="DV77"/>
  <c r="DV76"/>
  <c r="DV75"/>
  <c r="DV74"/>
  <c r="DV73"/>
  <c r="DV72"/>
  <c r="DV71"/>
  <c r="DV70"/>
  <c r="DV69"/>
  <c r="DV68"/>
  <c r="DV67"/>
  <c r="DV66"/>
  <c r="DV65"/>
  <c r="DV64"/>
  <c r="DV63"/>
  <c r="DV62"/>
  <c r="DV61"/>
  <c r="DV60"/>
  <c r="DV59"/>
  <c r="DV58"/>
  <c r="DV57"/>
  <c r="DV56"/>
  <c r="DV55"/>
  <c r="DV54"/>
  <c r="DV53"/>
  <c r="DV52"/>
  <c r="DV51"/>
  <c r="DV50"/>
  <c r="DV49"/>
  <c r="DV48"/>
  <c r="DV47"/>
  <c r="DV46"/>
  <c r="DV45"/>
  <c r="DV44"/>
  <c r="DV43"/>
  <c r="DV42"/>
  <c r="DV41"/>
  <c r="DV40"/>
  <c r="DV39"/>
  <c r="DV38"/>
  <c r="DV37"/>
  <c r="DV36"/>
  <c r="DV35"/>
  <c r="DV34"/>
  <c r="DV33"/>
  <c r="DV32"/>
  <c r="DV31"/>
  <c r="DV30"/>
  <c r="DV29"/>
  <c r="DV28"/>
  <c r="DV27"/>
  <c r="DV26"/>
  <c r="DV25"/>
  <c r="DV24"/>
  <c r="DV23"/>
  <c r="DV22"/>
  <c r="DV21"/>
  <c r="DV20"/>
  <c r="DV19"/>
  <c r="DV18"/>
  <c r="DV17"/>
  <c r="DV16"/>
  <c r="DV15"/>
  <c r="DV14"/>
  <c r="DV13"/>
  <c r="DV12"/>
  <c r="DV11"/>
  <c r="DV10"/>
  <c r="DV9"/>
  <c r="DV8"/>
  <c r="DU550"/>
  <c r="DU549"/>
  <c r="DU548"/>
  <c r="DU547"/>
  <c r="DU546"/>
  <c r="DU545"/>
  <c r="DU544"/>
  <c r="DU543"/>
  <c r="DU542"/>
  <c r="DU541"/>
  <c r="DU540"/>
  <c r="DU539"/>
  <c r="DU538"/>
  <c r="DU537"/>
  <c r="DU536"/>
  <c r="DU535"/>
  <c r="DU534"/>
  <c r="DU533"/>
  <c r="DU532"/>
  <c r="DU531"/>
  <c r="DU530"/>
  <c r="DU529"/>
  <c r="DU528"/>
  <c r="DU527"/>
  <c r="DU526"/>
  <c r="DU525"/>
  <c r="DU524"/>
  <c r="DU523"/>
  <c r="DU522"/>
  <c r="DU521"/>
  <c r="DU520"/>
  <c r="DU519"/>
  <c r="DU518"/>
  <c r="DU517"/>
  <c r="DU516"/>
  <c r="DU515"/>
  <c r="DU514"/>
  <c r="DU513"/>
  <c r="DU512"/>
  <c r="DU511"/>
  <c r="DU510"/>
  <c r="DU509"/>
  <c r="DU508"/>
  <c r="DU507"/>
  <c r="DU506"/>
  <c r="DU505"/>
  <c r="DU504"/>
  <c r="DU503"/>
  <c r="DU502"/>
  <c r="DU501"/>
  <c r="DU500"/>
  <c r="DU499"/>
  <c r="DU498"/>
  <c r="DU497"/>
  <c r="DU496"/>
  <c r="DU495"/>
  <c r="DU494"/>
  <c r="DU493"/>
  <c r="DU492"/>
  <c r="DU491"/>
  <c r="DU490"/>
  <c r="DU489"/>
  <c r="DU488"/>
  <c r="DU487"/>
  <c r="DU486"/>
  <c r="DU485"/>
  <c r="DU484"/>
  <c r="DU483"/>
  <c r="DU482"/>
  <c r="DU481"/>
  <c r="DU480"/>
  <c r="DU479"/>
  <c r="DU478"/>
  <c r="DU477"/>
  <c r="DU476"/>
  <c r="DU475"/>
  <c r="DU474"/>
  <c r="DU473"/>
  <c r="DU472"/>
  <c r="DU471"/>
  <c r="DU470"/>
  <c r="DU469"/>
  <c r="DU468"/>
  <c r="DU467"/>
  <c r="DU466"/>
  <c r="DU465"/>
  <c r="DU464"/>
  <c r="DU463"/>
  <c r="DU462"/>
  <c r="DU461"/>
  <c r="DU460"/>
  <c r="DU459"/>
  <c r="DU458"/>
  <c r="DU457"/>
  <c r="DU456"/>
  <c r="DU455"/>
  <c r="DU454"/>
  <c r="DU453"/>
  <c r="DU452"/>
  <c r="DU451"/>
  <c r="DU450"/>
  <c r="DU449"/>
  <c r="DU448"/>
  <c r="DU447"/>
  <c r="DU446"/>
  <c r="DU445"/>
  <c r="DU444"/>
  <c r="DU443"/>
  <c r="DU442"/>
  <c r="DU441"/>
  <c r="DU440"/>
  <c r="DU439"/>
  <c r="DU438"/>
  <c r="DU437"/>
  <c r="DU436"/>
  <c r="DU435"/>
  <c r="DU434"/>
  <c r="DU433"/>
  <c r="DU432"/>
  <c r="DU431"/>
  <c r="DU430"/>
  <c r="DU429"/>
  <c r="DU428"/>
  <c r="DU427"/>
  <c r="DU426"/>
  <c r="DU425"/>
  <c r="DU424"/>
  <c r="DU423"/>
  <c r="DU422"/>
  <c r="DU421"/>
  <c r="DU420"/>
  <c r="DU419"/>
  <c r="DU418"/>
  <c r="DU417"/>
  <c r="DU416"/>
  <c r="DU415"/>
  <c r="DU414"/>
  <c r="DU413"/>
  <c r="DU412"/>
  <c r="DU411"/>
  <c r="DU410"/>
  <c r="DU409"/>
  <c r="DU408"/>
  <c r="DU407"/>
  <c r="DU406"/>
  <c r="DU405"/>
  <c r="DU404"/>
  <c r="DU403"/>
  <c r="DU402"/>
  <c r="DU401"/>
  <c r="DU400"/>
  <c r="DU399"/>
  <c r="DU398"/>
  <c r="DU397"/>
  <c r="DU396"/>
  <c r="DU395"/>
  <c r="DU394"/>
  <c r="DU393"/>
  <c r="DU392"/>
  <c r="DU391"/>
  <c r="DU390"/>
  <c r="DU389"/>
  <c r="DU388"/>
  <c r="DU387"/>
  <c r="DU386"/>
  <c r="DU385"/>
  <c r="DU384"/>
  <c r="DU383"/>
  <c r="DU382"/>
  <c r="DU381"/>
  <c r="DU380"/>
  <c r="DU379"/>
  <c r="DU378"/>
  <c r="DU377"/>
  <c r="DU376"/>
  <c r="DU375"/>
  <c r="DU374"/>
  <c r="DU373"/>
  <c r="DU372"/>
  <c r="DU371"/>
  <c r="DU370"/>
  <c r="DU369"/>
  <c r="DU368"/>
  <c r="DU367"/>
  <c r="DU366"/>
  <c r="DU365"/>
  <c r="DU364"/>
  <c r="DU363"/>
  <c r="DU362"/>
  <c r="DU361"/>
  <c r="DU360"/>
  <c r="DU359"/>
  <c r="DU358"/>
  <c r="DU357"/>
  <c r="DU356"/>
  <c r="DU355"/>
  <c r="DU354"/>
  <c r="DU353"/>
  <c r="DU352"/>
  <c r="DU351"/>
  <c r="DU350"/>
  <c r="DU349"/>
  <c r="DU348"/>
  <c r="DU347"/>
  <c r="DU346"/>
  <c r="DU345"/>
  <c r="DU344"/>
  <c r="DU343"/>
  <c r="DU342"/>
  <c r="DU341"/>
  <c r="DU340"/>
  <c r="DU339"/>
  <c r="DU338"/>
  <c r="DU337"/>
  <c r="DU336"/>
  <c r="DU335"/>
  <c r="DU334"/>
  <c r="DU333"/>
  <c r="DU332"/>
  <c r="DU331"/>
  <c r="DU330"/>
  <c r="DU329"/>
  <c r="DU328"/>
  <c r="DU327"/>
  <c r="DU326"/>
  <c r="DU325"/>
  <c r="DU324"/>
  <c r="DU323"/>
  <c r="DU322"/>
  <c r="DU321"/>
  <c r="DU320"/>
  <c r="DU319"/>
  <c r="DU318"/>
  <c r="DU317"/>
  <c r="DU316"/>
  <c r="DU315"/>
  <c r="DU314"/>
  <c r="DU313"/>
  <c r="DU312"/>
  <c r="DU311"/>
  <c r="DU310"/>
  <c r="DU309"/>
  <c r="DU308"/>
  <c r="DU307"/>
  <c r="DU306"/>
  <c r="DU305"/>
  <c r="DU304"/>
  <c r="DU303"/>
  <c r="DU302"/>
  <c r="DU301"/>
  <c r="DU300"/>
  <c r="DU299"/>
  <c r="DU298"/>
  <c r="DU297"/>
  <c r="DU296"/>
  <c r="DU295"/>
  <c r="DU294"/>
  <c r="DU293"/>
  <c r="DU292"/>
  <c r="DU291"/>
  <c r="DU290"/>
  <c r="DU289"/>
  <c r="DU288"/>
  <c r="DU287"/>
  <c r="DU286"/>
  <c r="DU285"/>
  <c r="DU284"/>
  <c r="DU283"/>
  <c r="DU282"/>
  <c r="DU281"/>
  <c r="DU280"/>
  <c r="DU279"/>
  <c r="DU278"/>
  <c r="DU277"/>
  <c r="DU276"/>
  <c r="DU275"/>
  <c r="DU274"/>
  <c r="DU273"/>
  <c r="DU272"/>
  <c r="DU271"/>
  <c r="DU270"/>
  <c r="DU269"/>
  <c r="DU268"/>
  <c r="DU267"/>
  <c r="DU266"/>
  <c r="DU265"/>
  <c r="DU264"/>
  <c r="DU263"/>
  <c r="DU262"/>
  <c r="DU261"/>
  <c r="DU260"/>
  <c r="DU259"/>
  <c r="DU258"/>
  <c r="DU257"/>
  <c r="DU256"/>
  <c r="DU255"/>
  <c r="DU254"/>
  <c r="DU253"/>
  <c r="DU252"/>
  <c r="DU251"/>
  <c r="DU250"/>
  <c r="DU249"/>
  <c r="DU248"/>
  <c r="DU247"/>
  <c r="DU246"/>
  <c r="DU245"/>
  <c r="DU244"/>
  <c r="DU243"/>
  <c r="DU242"/>
  <c r="DU241"/>
  <c r="DU240"/>
  <c r="DU239"/>
  <c r="DU238"/>
  <c r="DU237"/>
  <c r="DU236"/>
  <c r="DU235"/>
  <c r="DU234"/>
  <c r="DU233"/>
  <c r="DU232"/>
  <c r="DU231"/>
  <c r="DU230"/>
  <c r="DU229"/>
  <c r="DU228"/>
  <c r="DU227"/>
  <c r="DU226"/>
  <c r="DU225"/>
  <c r="DU224"/>
  <c r="DU223"/>
  <c r="DU222"/>
  <c r="DU221"/>
  <c r="DU220"/>
  <c r="DU219"/>
  <c r="DU218"/>
  <c r="DU217"/>
  <c r="DU216"/>
  <c r="DU215"/>
  <c r="DU214"/>
  <c r="DU213"/>
  <c r="DU212"/>
  <c r="DU211"/>
  <c r="DU210"/>
  <c r="DU209"/>
  <c r="DU208"/>
  <c r="DU207"/>
  <c r="DU206"/>
  <c r="DU205"/>
  <c r="DU204"/>
  <c r="DU203"/>
  <c r="DU202"/>
  <c r="DU201"/>
  <c r="DU200"/>
  <c r="DU199"/>
  <c r="DU198"/>
  <c r="DU197"/>
  <c r="DU196"/>
  <c r="DU195"/>
  <c r="DU194"/>
  <c r="DU193"/>
  <c r="DU192"/>
  <c r="DU191"/>
  <c r="DU190"/>
  <c r="DU189"/>
  <c r="DU188"/>
  <c r="DU187"/>
  <c r="DU186"/>
  <c r="DU185"/>
  <c r="DU184"/>
  <c r="DU183"/>
  <c r="DU182"/>
  <c r="DU181"/>
  <c r="DU180"/>
  <c r="DU179"/>
  <c r="DU178"/>
  <c r="DU177"/>
  <c r="DU176"/>
  <c r="DU175"/>
  <c r="DU174"/>
  <c r="DU173"/>
  <c r="DU172"/>
  <c r="DU171"/>
  <c r="DU170"/>
  <c r="DU169"/>
  <c r="DU168"/>
  <c r="DU167"/>
  <c r="DU166"/>
  <c r="DU165"/>
  <c r="DU164"/>
  <c r="DU163"/>
  <c r="DU162"/>
  <c r="DU161"/>
  <c r="DU160"/>
  <c r="DU159"/>
  <c r="DU158"/>
  <c r="DU157"/>
  <c r="DU156"/>
  <c r="DU155"/>
  <c r="DU154"/>
  <c r="DU153"/>
  <c r="DU152"/>
  <c r="DU151"/>
  <c r="DU150"/>
  <c r="DU149"/>
  <c r="DU148"/>
  <c r="DU147"/>
  <c r="DU146"/>
  <c r="DU145"/>
  <c r="DU144"/>
  <c r="DU143"/>
  <c r="DU142"/>
  <c r="DU141"/>
  <c r="DU140"/>
  <c r="DU139"/>
  <c r="DU138"/>
  <c r="DU137"/>
  <c r="DU136"/>
  <c r="DU135"/>
  <c r="DU134"/>
  <c r="DU133"/>
  <c r="DU132"/>
  <c r="DU131"/>
  <c r="DU130"/>
  <c r="DU129"/>
  <c r="DU128"/>
  <c r="DU127"/>
  <c r="DU126"/>
  <c r="DU125"/>
  <c r="DU124"/>
  <c r="DU123"/>
  <c r="DU122"/>
  <c r="DU121"/>
  <c r="DU120"/>
  <c r="DU119"/>
  <c r="DU118"/>
  <c r="DU117"/>
  <c r="DU116"/>
  <c r="DU115"/>
  <c r="DU114"/>
  <c r="DU113"/>
  <c r="DU112"/>
  <c r="DU111"/>
  <c r="DU110"/>
  <c r="DU109"/>
  <c r="DU108"/>
  <c r="DU107"/>
  <c r="DU106"/>
  <c r="DU105"/>
  <c r="DU104"/>
  <c r="DU103"/>
  <c r="DU102"/>
  <c r="DU101"/>
  <c r="DU100"/>
  <c r="DU99"/>
  <c r="DU98"/>
  <c r="DU97"/>
  <c r="DU96"/>
  <c r="DU95"/>
  <c r="DU94"/>
  <c r="DU93"/>
  <c r="DU92"/>
  <c r="DU91"/>
  <c r="DU90"/>
  <c r="DU89"/>
  <c r="DU88"/>
  <c r="DU87"/>
  <c r="DU86"/>
  <c r="DU85"/>
  <c r="DU84"/>
  <c r="DU83"/>
  <c r="DU82"/>
  <c r="DU81"/>
  <c r="DU80"/>
  <c r="DU79"/>
  <c r="DU78"/>
  <c r="DU77"/>
  <c r="DU76"/>
  <c r="DU75"/>
  <c r="DU74"/>
  <c r="DU73"/>
  <c r="DU72"/>
  <c r="DU71"/>
  <c r="DU70"/>
  <c r="DU69"/>
  <c r="DU68"/>
  <c r="DU67"/>
  <c r="DU66"/>
  <c r="DU65"/>
  <c r="DU64"/>
  <c r="DU63"/>
  <c r="DU62"/>
  <c r="DU61"/>
  <c r="DU60"/>
  <c r="DU59"/>
  <c r="DU58"/>
  <c r="DU57"/>
  <c r="DU56"/>
  <c r="DU55"/>
  <c r="DU54"/>
  <c r="DU53"/>
  <c r="DU52"/>
  <c r="DU51"/>
  <c r="DU50"/>
  <c r="DU49"/>
  <c r="DU48"/>
  <c r="DU47"/>
  <c r="DU46"/>
  <c r="DU45"/>
  <c r="DU44"/>
  <c r="DU43"/>
  <c r="DU42"/>
  <c r="DU41"/>
  <c r="DU40"/>
  <c r="DU39"/>
  <c r="DU38"/>
  <c r="DU37"/>
  <c r="DU36"/>
  <c r="DU35"/>
  <c r="DU34"/>
  <c r="DU33"/>
  <c r="DU32"/>
  <c r="DU31"/>
  <c r="DU30"/>
  <c r="DU29"/>
  <c r="DU28"/>
  <c r="DU27"/>
  <c r="DU26"/>
  <c r="DU25"/>
  <c r="DU24"/>
  <c r="DU23"/>
  <c r="DU22"/>
  <c r="DU21"/>
  <c r="DU20"/>
  <c r="DU19"/>
  <c r="DU18"/>
  <c r="DU17"/>
  <c r="DU16"/>
  <c r="DU15"/>
  <c r="DU14"/>
  <c r="DU13"/>
  <c r="DU12"/>
  <c r="DU11"/>
  <c r="DU10"/>
  <c r="DU9"/>
  <c r="DU8"/>
  <c r="DT550"/>
  <c r="DT549"/>
  <c r="DT548"/>
  <c r="DT547"/>
  <c r="DT546"/>
  <c r="DT545"/>
  <c r="DT544"/>
  <c r="DT543"/>
  <c r="DT542"/>
  <c r="DT541"/>
  <c r="DT540"/>
  <c r="DT539"/>
  <c r="DT538"/>
  <c r="DT537"/>
  <c r="DT536"/>
  <c r="DT535"/>
  <c r="DT534"/>
  <c r="DT533"/>
  <c r="DT532"/>
  <c r="DT531"/>
  <c r="DT530"/>
  <c r="DT529"/>
  <c r="DT528"/>
  <c r="DT527"/>
  <c r="DT526"/>
  <c r="DT525"/>
  <c r="DT524"/>
  <c r="DT523"/>
  <c r="DT522"/>
  <c r="DT521"/>
  <c r="DT520"/>
  <c r="DT519"/>
  <c r="DT518"/>
  <c r="DT517"/>
  <c r="DT516"/>
  <c r="DT515"/>
  <c r="DT514"/>
  <c r="DT513"/>
  <c r="DT512"/>
  <c r="DT511"/>
  <c r="DT510"/>
  <c r="DT509"/>
  <c r="DT508"/>
  <c r="DT507"/>
  <c r="DT506"/>
  <c r="DT505"/>
  <c r="DT504"/>
  <c r="DT503"/>
  <c r="DT502"/>
  <c r="DT501"/>
  <c r="DT500"/>
  <c r="DT499"/>
  <c r="DT498"/>
  <c r="DT497"/>
  <c r="DT496"/>
  <c r="DT495"/>
  <c r="DT494"/>
  <c r="DT493"/>
  <c r="DT492"/>
  <c r="DT491"/>
  <c r="DT490"/>
  <c r="DT489"/>
  <c r="DT488"/>
  <c r="DT487"/>
  <c r="DT486"/>
  <c r="DT485"/>
  <c r="DT484"/>
  <c r="DT483"/>
  <c r="DT482"/>
  <c r="DT481"/>
  <c r="DT480"/>
  <c r="DT479"/>
  <c r="DT478"/>
  <c r="DT477"/>
  <c r="DT476"/>
  <c r="DT475"/>
  <c r="DT474"/>
  <c r="DT473"/>
  <c r="DT472"/>
  <c r="DT471"/>
  <c r="DT470"/>
  <c r="DT469"/>
  <c r="DT468"/>
  <c r="DT467"/>
  <c r="DT466"/>
  <c r="DT465"/>
  <c r="DT464"/>
  <c r="DT463"/>
  <c r="DT462"/>
  <c r="DT461"/>
  <c r="DT460"/>
  <c r="DT459"/>
  <c r="DT458"/>
  <c r="DT457"/>
  <c r="DT456"/>
  <c r="DT455"/>
  <c r="DT454"/>
  <c r="DT453"/>
  <c r="DT452"/>
  <c r="DT451"/>
  <c r="DT450"/>
  <c r="DT449"/>
  <c r="DT448"/>
  <c r="DT447"/>
  <c r="DT446"/>
  <c r="DT445"/>
  <c r="DT444"/>
  <c r="DT443"/>
  <c r="DT442"/>
  <c r="DT441"/>
  <c r="DT440"/>
  <c r="DT439"/>
  <c r="DT438"/>
  <c r="DT437"/>
  <c r="DT436"/>
  <c r="DT435"/>
  <c r="DT434"/>
  <c r="DT433"/>
  <c r="DT432"/>
  <c r="DT431"/>
  <c r="DT430"/>
  <c r="DT429"/>
  <c r="DT428"/>
  <c r="DT427"/>
  <c r="DT426"/>
  <c r="DT425"/>
  <c r="DT424"/>
  <c r="DT423"/>
  <c r="DT422"/>
  <c r="DT421"/>
  <c r="DT420"/>
  <c r="DT419"/>
  <c r="DT418"/>
  <c r="DT417"/>
  <c r="DT416"/>
  <c r="DT415"/>
  <c r="DT414"/>
  <c r="DT413"/>
  <c r="DT412"/>
  <c r="DT411"/>
  <c r="DT410"/>
  <c r="DT409"/>
  <c r="DT408"/>
  <c r="DT407"/>
  <c r="DT406"/>
  <c r="DT405"/>
  <c r="DT404"/>
  <c r="DT403"/>
  <c r="DT402"/>
  <c r="DT401"/>
  <c r="DT400"/>
  <c r="DT399"/>
  <c r="DT398"/>
  <c r="DT397"/>
  <c r="DT396"/>
  <c r="DT395"/>
  <c r="DT394"/>
  <c r="DT393"/>
  <c r="DT392"/>
  <c r="DT391"/>
  <c r="DT390"/>
  <c r="DT389"/>
  <c r="DT388"/>
  <c r="DT387"/>
  <c r="DT386"/>
  <c r="DT385"/>
  <c r="DT384"/>
  <c r="DT383"/>
  <c r="DT382"/>
  <c r="DT381"/>
  <c r="DT380"/>
  <c r="DT379"/>
  <c r="DT378"/>
  <c r="DT377"/>
  <c r="DT376"/>
  <c r="DT375"/>
  <c r="DT374"/>
  <c r="DT373"/>
  <c r="DT372"/>
  <c r="DT371"/>
  <c r="DT370"/>
  <c r="DT369"/>
  <c r="DT368"/>
  <c r="DT367"/>
  <c r="DT366"/>
  <c r="DT365"/>
  <c r="DT364"/>
  <c r="DT363"/>
  <c r="DT362"/>
  <c r="DT361"/>
  <c r="DT360"/>
  <c r="DT359"/>
  <c r="DT358"/>
  <c r="DT357"/>
  <c r="DT356"/>
  <c r="DT355"/>
  <c r="DT354"/>
  <c r="DT353"/>
  <c r="DT352"/>
  <c r="DT351"/>
  <c r="DT350"/>
  <c r="DT349"/>
  <c r="DT348"/>
  <c r="DT347"/>
  <c r="DT346"/>
  <c r="DT345"/>
  <c r="DT344"/>
  <c r="DT343"/>
  <c r="DT342"/>
  <c r="DT341"/>
  <c r="DT340"/>
  <c r="DT339"/>
  <c r="DT338"/>
  <c r="DT337"/>
  <c r="DT336"/>
  <c r="DT335"/>
  <c r="DT334"/>
  <c r="DT333"/>
  <c r="DT332"/>
  <c r="DT331"/>
  <c r="DT330"/>
  <c r="DT329"/>
  <c r="DT328"/>
  <c r="DT327"/>
  <c r="DT326"/>
  <c r="DT325"/>
  <c r="DT324"/>
  <c r="DT323"/>
  <c r="DT322"/>
  <c r="DT321"/>
  <c r="DT320"/>
  <c r="DT319"/>
  <c r="DT318"/>
  <c r="DT317"/>
  <c r="DT316"/>
  <c r="DT315"/>
  <c r="DT314"/>
  <c r="DT313"/>
  <c r="DT312"/>
  <c r="DT311"/>
  <c r="DT310"/>
  <c r="DT309"/>
  <c r="DT308"/>
  <c r="DT307"/>
  <c r="DT306"/>
  <c r="DT305"/>
  <c r="DT304"/>
  <c r="DT303"/>
  <c r="DT302"/>
  <c r="DT301"/>
  <c r="DT300"/>
  <c r="DT299"/>
  <c r="DT298"/>
  <c r="DT297"/>
  <c r="DT296"/>
  <c r="DT295"/>
  <c r="DT294"/>
  <c r="DT293"/>
  <c r="DT292"/>
  <c r="DT291"/>
  <c r="DT290"/>
  <c r="DT289"/>
  <c r="DT288"/>
  <c r="DT287"/>
  <c r="DT286"/>
  <c r="DT285"/>
  <c r="DT284"/>
  <c r="DT283"/>
  <c r="DT282"/>
  <c r="DT281"/>
  <c r="DT280"/>
  <c r="DT279"/>
  <c r="DT278"/>
  <c r="DT277"/>
  <c r="DT276"/>
  <c r="DT275"/>
  <c r="DT274"/>
  <c r="DT273"/>
  <c r="DT272"/>
  <c r="DT271"/>
  <c r="DT270"/>
  <c r="DT269"/>
  <c r="DT268"/>
  <c r="DT267"/>
  <c r="DT266"/>
  <c r="DT265"/>
  <c r="DT264"/>
  <c r="DT263"/>
  <c r="DT262"/>
  <c r="DT261"/>
  <c r="DT260"/>
  <c r="DT259"/>
  <c r="DT258"/>
  <c r="DT257"/>
  <c r="DT256"/>
  <c r="DT255"/>
  <c r="DT254"/>
  <c r="DT253"/>
  <c r="DT252"/>
  <c r="DT251"/>
  <c r="DT250"/>
  <c r="DT249"/>
  <c r="DT248"/>
  <c r="DT247"/>
  <c r="DT246"/>
  <c r="DT245"/>
  <c r="DT244"/>
  <c r="DT243"/>
  <c r="DT242"/>
  <c r="DT241"/>
  <c r="DT240"/>
  <c r="DT239"/>
  <c r="DT238"/>
  <c r="DT237"/>
  <c r="DT236"/>
  <c r="DT235"/>
  <c r="DT234"/>
  <c r="DT233"/>
  <c r="DT232"/>
  <c r="DT231"/>
  <c r="DT230"/>
  <c r="DT229"/>
  <c r="DT228"/>
  <c r="DT227"/>
  <c r="DT226"/>
  <c r="DT225"/>
  <c r="DT224"/>
  <c r="DT223"/>
  <c r="DT222"/>
  <c r="DT221"/>
  <c r="DT220"/>
  <c r="DT219"/>
  <c r="DT218"/>
  <c r="DT217"/>
  <c r="DT216"/>
  <c r="DT215"/>
  <c r="DT214"/>
  <c r="DT213"/>
  <c r="DT212"/>
  <c r="DT211"/>
  <c r="DT210"/>
  <c r="DT209"/>
  <c r="DT208"/>
  <c r="DT207"/>
  <c r="DT206"/>
  <c r="DT205"/>
  <c r="DT204"/>
  <c r="DT203"/>
  <c r="DT202"/>
  <c r="DT201"/>
  <c r="DT200"/>
  <c r="DT199"/>
  <c r="DT198"/>
  <c r="DT197"/>
  <c r="DT196"/>
  <c r="DT195"/>
  <c r="DT194"/>
  <c r="DT193"/>
  <c r="DT192"/>
  <c r="DT191"/>
  <c r="DT190"/>
  <c r="DT189"/>
  <c r="DT188"/>
  <c r="DT187"/>
  <c r="DT186"/>
  <c r="DT185"/>
  <c r="DT184"/>
  <c r="DT183"/>
  <c r="DT182"/>
  <c r="DT181"/>
  <c r="DT180"/>
  <c r="DT179"/>
  <c r="DT178"/>
  <c r="DT177"/>
  <c r="DT176"/>
  <c r="DT175"/>
  <c r="DT174"/>
  <c r="DT173"/>
  <c r="DT172"/>
  <c r="DT171"/>
  <c r="DT170"/>
  <c r="DT169"/>
  <c r="DT168"/>
  <c r="DT167"/>
  <c r="DT166"/>
  <c r="DT165"/>
  <c r="DT164"/>
  <c r="DT163"/>
  <c r="DT162"/>
  <c r="DT161"/>
  <c r="DT160"/>
  <c r="DT159"/>
  <c r="DT158"/>
  <c r="DT157"/>
  <c r="DT156"/>
  <c r="DT155"/>
  <c r="DT154"/>
  <c r="DT153"/>
  <c r="DT152"/>
  <c r="DT151"/>
  <c r="DT150"/>
  <c r="DT149"/>
  <c r="DT148"/>
  <c r="DT147"/>
  <c r="DT146"/>
  <c r="DT145"/>
  <c r="DT144"/>
  <c r="DT143"/>
  <c r="DT142"/>
  <c r="DT141"/>
  <c r="DT140"/>
  <c r="DT139"/>
  <c r="DT138"/>
  <c r="DT137"/>
  <c r="DT136"/>
  <c r="DT135"/>
  <c r="DT134"/>
  <c r="DT133"/>
  <c r="DT132"/>
  <c r="DT131"/>
  <c r="DT130"/>
  <c r="DT129"/>
  <c r="DT128"/>
  <c r="DT127"/>
  <c r="DT126"/>
  <c r="DT125"/>
  <c r="DT124"/>
  <c r="DT123"/>
  <c r="DT122"/>
  <c r="DT121"/>
  <c r="DT120"/>
  <c r="DT119"/>
  <c r="DT118"/>
  <c r="DT117"/>
  <c r="DT116"/>
  <c r="DT115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7"/>
  <c r="DT96"/>
  <c r="DT95"/>
  <c r="DT94"/>
  <c r="DT93"/>
  <c r="DT92"/>
  <c r="DT91"/>
  <c r="DT90"/>
  <c r="DT89"/>
  <c r="DT88"/>
  <c r="DT87"/>
  <c r="DT86"/>
  <c r="DT85"/>
  <c r="DT84"/>
  <c r="DT83"/>
  <c r="DT82"/>
  <c r="DT81"/>
  <c r="DT80"/>
  <c r="DT79"/>
  <c r="DT78"/>
  <c r="DT77"/>
  <c r="DT76"/>
  <c r="DT75"/>
  <c r="DT74"/>
  <c r="DT73"/>
  <c r="DT72"/>
  <c r="DT71"/>
  <c r="DT70"/>
  <c r="DT69"/>
  <c r="DT68"/>
  <c r="DT67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T49"/>
  <c r="DT48"/>
  <c r="DT47"/>
  <c r="DT46"/>
  <c r="DT45"/>
  <c r="DT44"/>
  <c r="DT43"/>
  <c r="DT42"/>
  <c r="DT41"/>
  <c r="DT40"/>
  <c r="DT39"/>
  <c r="DT38"/>
  <c r="DT37"/>
  <c r="DT36"/>
  <c r="DT35"/>
  <c r="DT34"/>
  <c r="DT33"/>
  <c r="DT32"/>
  <c r="DT31"/>
  <c r="DT30"/>
  <c r="DT29"/>
  <c r="DT28"/>
  <c r="DT27"/>
  <c r="DT26"/>
  <c r="DT25"/>
  <c r="DT24"/>
  <c r="DT23"/>
  <c r="DT22"/>
  <c r="DT21"/>
  <c r="DT20"/>
  <c r="DT19"/>
  <c r="DT18"/>
  <c r="DT17"/>
  <c r="DT16"/>
  <c r="DT15"/>
  <c r="DT14"/>
  <c r="DT13"/>
  <c r="DT12"/>
  <c r="DT11"/>
  <c r="DT10"/>
  <c r="DT9"/>
  <c r="DT8"/>
  <c r="DS550"/>
  <c r="DS549"/>
  <c r="DS548"/>
  <c r="DS547"/>
  <c r="DS546"/>
  <c r="DS545"/>
  <c r="DS544"/>
  <c r="DS543"/>
  <c r="DS542"/>
  <c r="DS541"/>
  <c r="DS540"/>
  <c r="DS539"/>
  <c r="DS538"/>
  <c r="DS537"/>
  <c r="DS536"/>
  <c r="DS535"/>
  <c r="DS534"/>
  <c r="DS533"/>
  <c r="DS532"/>
  <c r="DS531"/>
  <c r="DS530"/>
  <c r="DS529"/>
  <c r="DS528"/>
  <c r="DS527"/>
  <c r="DS526"/>
  <c r="DS525"/>
  <c r="DS524"/>
  <c r="DS523"/>
  <c r="DS522"/>
  <c r="DS521"/>
  <c r="DS520"/>
  <c r="DS519"/>
  <c r="DS518"/>
  <c r="DS517"/>
  <c r="DS516"/>
  <c r="DS515"/>
  <c r="DS514"/>
  <c r="DS513"/>
  <c r="DS512"/>
  <c r="DS511"/>
  <c r="DS510"/>
  <c r="DS509"/>
  <c r="DS508"/>
  <c r="DS507"/>
  <c r="DS506"/>
  <c r="DS505"/>
  <c r="DS504"/>
  <c r="DS503"/>
  <c r="DS502"/>
  <c r="DS501"/>
  <c r="DS500"/>
  <c r="DS499"/>
  <c r="DS498"/>
  <c r="DS497"/>
  <c r="DS496"/>
  <c r="DS495"/>
  <c r="DS494"/>
  <c r="DS493"/>
  <c r="DS492"/>
  <c r="DS491"/>
  <c r="DS490"/>
  <c r="DS489"/>
  <c r="DS488"/>
  <c r="DS487"/>
  <c r="DS486"/>
  <c r="DS485"/>
  <c r="DS484"/>
  <c r="DS483"/>
  <c r="DS482"/>
  <c r="DS481"/>
  <c r="DS480"/>
  <c r="DS479"/>
  <c r="DS478"/>
  <c r="DS477"/>
  <c r="DS476"/>
  <c r="DS475"/>
  <c r="DS474"/>
  <c r="DS473"/>
  <c r="DS472"/>
  <c r="DS471"/>
  <c r="DS470"/>
  <c r="DS469"/>
  <c r="DS468"/>
  <c r="DS467"/>
  <c r="DS466"/>
  <c r="DS465"/>
  <c r="DS464"/>
  <c r="DS463"/>
  <c r="DS462"/>
  <c r="DS461"/>
  <c r="DS460"/>
  <c r="DS459"/>
  <c r="DS458"/>
  <c r="DS457"/>
  <c r="DS456"/>
  <c r="DS455"/>
  <c r="DS454"/>
  <c r="DS453"/>
  <c r="DS452"/>
  <c r="DS451"/>
  <c r="DS450"/>
  <c r="DS449"/>
  <c r="DS448"/>
  <c r="DS447"/>
  <c r="DS446"/>
  <c r="DS445"/>
  <c r="DS444"/>
  <c r="DS443"/>
  <c r="DS442"/>
  <c r="DS441"/>
  <c r="DS440"/>
  <c r="DS439"/>
  <c r="DS438"/>
  <c r="DS437"/>
  <c r="DS436"/>
  <c r="DS435"/>
  <c r="DS434"/>
  <c r="DS433"/>
  <c r="DS432"/>
  <c r="DS431"/>
  <c r="DS430"/>
  <c r="DS429"/>
  <c r="DS428"/>
  <c r="DS427"/>
  <c r="DS426"/>
  <c r="DS425"/>
  <c r="DS424"/>
  <c r="DS423"/>
  <c r="DS422"/>
  <c r="DS421"/>
  <c r="DS420"/>
  <c r="DS419"/>
  <c r="DS418"/>
  <c r="DS417"/>
  <c r="DS416"/>
  <c r="DS415"/>
  <c r="DS414"/>
  <c r="DS413"/>
  <c r="DS412"/>
  <c r="DS411"/>
  <c r="DS410"/>
  <c r="DS409"/>
  <c r="DS408"/>
  <c r="DS407"/>
  <c r="DS406"/>
  <c r="DS405"/>
  <c r="DS404"/>
  <c r="DS403"/>
  <c r="DS402"/>
  <c r="DS401"/>
  <c r="DS400"/>
  <c r="DS399"/>
  <c r="DS398"/>
  <c r="DS397"/>
  <c r="DS396"/>
  <c r="DS395"/>
  <c r="DS394"/>
  <c r="DS393"/>
  <c r="DS392"/>
  <c r="DS391"/>
  <c r="DS390"/>
  <c r="DS389"/>
  <c r="DS388"/>
  <c r="DS387"/>
  <c r="DS386"/>
  <c r="DS385"/>
  <c r="DS384"/>
  <c r="DS383"/>
  <c r="DS382"/>
  <c r="DS381"/>
  <c r="DS380"/>
  <c r="DS379"/>
  <c r="DS378"/>
  <c r="DS377"/>
  <c r="DS376"/>
  <c r="DS375"/>
  <c r="DS374"/>
  <c r="DS373"/>
  <c r="DS372"/>
  <c r="DS371"/>
  <c r="DS370"/>
  <c r="DS369"/>
  <c r="DS368"/>
  <c r="DS367"/>
  <c r="DS366"/>
  <c r="DS365"/>
  <c r="DS364"/>
  <c r="DS363"/>
  <c r="DS362"/>
  <c r="DS361"/>
  <c r="DS360"/>
  <c r="DS359"/>
  <c r="DS358"/>
  <c r="DS357"/>
  <c r="DS356"/>
  <c r="DS355"/>
  <c r="DS354"/>
  <c r="DS353"/>
  <c r="DS352"/>
  <c r="DS351"/>
  <c r="DS350"/>
  <c r="DS349"/>
  <c r="DS348"/>
  <c r="DS347"/>
  <c r="DS346"/>
  <c r="DS345"/>
  <c r="DS344"/>
  <c r="DS343"/>
  <c r="DS342"/>
  <c r="DS341"/>
  <c r="DS340"/>
  <c r="DS339"/>
  <c r="DS338"/>
  <c r="DS337"/>
  <c r="DS336"/>
  <c r="DS335"/>
  <c r="DS334"/>
  <c r="DS333"/>
  <c r="DS332"/>
  <c r="DS331"/>
  <c r="DS330"/>
  <c r="DS329"/>
  <c r="DS328"/>
  <c r="DS327"/>
  <c r="DS326"/>
  <c r="DS325"/>
  <c r="DS324"/>
  <c r="DS323"/>
  <c r="DS322"/>
  <c r="DS321"/>
  <c r="DS320"/>
  <c r="DS319"/>
  <c r="DS318"/>
  <c r="DS317"/>
  <c r="DS316"/>
  <c r="DS315"/>
  <c r="DS314"/>
  <c r="DS313"/>
  <c r="DS312"/>
  <c r="DS311"/>
  <c r="DS310"/>
  <c r="DS309"/>
  <c r="DS308"/>
  <c r="DS307"/>
  <c r="DS306"/>
  <c r="DS305"/>
  <c r="DS304"/>
  <c r="DS303"/>
  <c r="DS302"/>
  <c r="DS301"/>
  <c r="DS300"/>
  <c r="DS299"/>
  <c r="DS298"/>
  <c r="DS297"/>
  <c r="DS296"/>
  <c r="DS295"/>
  <c r="DS294"/>
  <c r="DS293"/>
  <c r="DS292"/>
  <c r="DS291"/>
  <c r="DS290"/>
  <c r="DS289"/>
  <c r="DS288"/>
  <c r="DS287"/>
  <c r="DS286"/>
  <c r="DS285"/>
  <c r="DS284"/>
  <c r="DS283"/>
  <c r="DS282"/>
  <c r="DS281"/>
  <c r="DS280"/>
  <c r="DS279"/>
  <c r="DS278"/>
  <c r="DS277"/>
  <c r="DS276"/>
  <c r="DS275"/>
  <c r="DS274"/>
  <c r="DS273"/>
  <c r="DS272"/>
  <c r="DS271"/>
  <c r="DS270"/>
  <c r="DS269"/>
  <c r="DS268"/>
  <c r="DS267"/>
  <c r="DS266"/>
  <c r="DS265"/>
  <c r="DS264"/>
  <c r="DS263"/>
  <c r="DS262"/>
  <c r="DS261"/>
  <c r="DS260"/>
  <c r="DS259"/>
  <c r="DS258"/>
  <c r="DS257"/>
  <c r="DS256"/>
  <c r="DS255"/>
  <c r="DS254"/>
  <c r="DS253"/>
  <c r="DS252"/>
  <c r="DS251"/>
  <c r="DS250"/>
  <c r="DS249"/>
  <c r="DS248"/>
  <c r="DS247"/>
  <c r="DS246"/>
  <c r="DS245"/>
  <c r="DS244"/>
  <c r="DS243"/>
  <c r="DS242"/>
  <c r="DS241"/>
  <c r="DS240"/>
  <c r="DS239"/>
  <c r="DS238"/>
  <c r="DS237"/>
  <c r="DS236"/>
  <c r="DS235"/>
  <c r="DS234"/>
  <c r="DS233"/>
  <c r="DS232"/>
  <c r="DS231"/>
  <c r="DS230"/>
  <c r="DS229"/>
  <c r="DS228"/>
  <c r="DS227"/>
  <c r="DS226"/>
  <c r="DS225"/>
  <c r="DS224"/>
  <c r="DS223"/>
  <c r="DS222"/>
  <c r="DS221"/>
  <c r="DS220"/>
  <c r="DS219"/>
  <c r="DS218"/>
  <c r="DS217"/>
  <c r="DS216"/>
  <c r="DS215"/>
  <c r="DS214"/>
  <c r="DS213"/>
  <c r="DS212"/>
  <c r="DS211"/>
  <c r="DS210"/>
  <c r="DS209"/>
  <c r="DS208"/>
  <c r="DS207"/>
  <c r="DS206"/>
  <c r="DS205"/>
  <c r="DS204"/>
  <c r="DS203"/>
  <c r="DS202"/>
  <c r="DS201"/>
  <c r="DS200"/>
  <c r="DS199"/>
  <c r="DS198"/>
  <c r="DS197"/>
  <c r="DS196"/>
  <c r="DS195"/>
  <c r="DS194"/>
  <c r="DS193"/>
  <c r="DS192"/>
  <c r="DS191"/>
  <c r="DS190"/>
  <c r="DS189"/>
  <c r="DS188"/>
  <c r="DS187"/>
  <c r="DS186"/>
  <c r="DS185"/>
  <c r="DS184"/>
  <c r="DS183"/>
  <c r="DS182"/>
  <c r="DS181"/>
  <c r="DS180"/>
  <c r="DS179"/>
  <c r="DS178"/>
  <c r="DS177"/>
  <c r="DS176"/>
  <c r="DS175"/>
  <c r="DS174"/>
  <c r="DS173"/>
  <c r="DS172"/>
  <c r="DS171"/>
  <c r="DS170"/>
  <c r="DS169"/>
  <c r="DS168"/>
  <c r="DS167"/>
  <c r="DS166"/>
  <c r="DS165"/>
  <c r="DS164"/>
  <c r="DS163"/>
  <c r="DS162"/>
  <c r="DS161"/>
  <c r="DS160"/>
  <c r="DS159"/>
  <c r="DS158"/>
  <c r="DS157"/>
  <c r="DS156"/>
  <c r="DS155"/>
  <c r="DS154"/>
  <c r="DS153"/>
  <c r="DS152"/>
  <c r="DS151"/>
  <c r="DS150"/>
  <c r="DS149"/>
  <c r="DS148"/>
  <c r="DS147"/>
  <c r="DS146"/>
  <c r="DS145"/>
  <c r="DS144"/>
  <c r="DS143"/>
  <c r="DS142"/>
  <c r="DS141"/>
  <c r="DS140"/>
  <c r="DS139"/>
  <c r="DS138"/>
  <c r="DS137"/>
  <c r="DS136"/>
  <c r="DS135"/>
  <c r="DS134"/>
  <c r="DS133"/>
  <c r="DS132"/>
  <c r="DS131"/>
  <c r="DS130"/>
  <c r="DS129"/>
  <c r="DS128"/>
  <c r="DS127"/>
  <c r="DS126"/>
  <c r="DS125"/>
  <c r="DS124"/>
  <c r="DS123"/>
  <c r="DS122"/>
  <c r="DS121"/>
  <c r="DS120"/>
  <c r="DS119"/>
  <c r="DS118"/>
  <c r="DS117"/>
  <c r="DS116"/>
  <c r="DS115"/>
  <c r="DS114"/>
  <c r="DS113"/>
  <c r="DS112"/>
  <c r="DS111"/>
  <c r="DS110"/>
  <c r="DS109"/>
  <c r="DS108"/>
  <c r="DS107"/>
  <c r="DS106"/>
  <c r="DS105"/>
  <c r="DS104"/>
  <c r="DS103"/>
  <c r="DS102"/>
  <c r="DS101"/>
  <c r="DS100"/>
  <c r="DS99"/>
  <c r="DS98"/>
  <c r="DS97"/>
  <c r="DS96"/>
  <c r="DS95"/>
  <c r="DS94"/>
  <c r="DS93"/>
  <c r="DS92"/>
  <c r="DS91"/>
  <c r="DS90"/>
  <c r="DS89"/>
  <c r="DS88"/>
  <c r="DS87"/>
  <c r="DS86"/>
  <c r="DS85"/>
  <c r="DS84"/>
  <c r="DS83"/>
  <c r="DS82"/>
  <c r="DS81"/>
  <c r="DS80"/>
  <c r="DS79"/>
  <c r="DS78"/>
  <c r="DS77"/>
  <c r="DS76"/>
  <c r="DS75"/>
  <c r="DS74"/>
  <c r="DS73"/>
  <c r="DS72"/>
  <c r="DS71"/>
  <c r="DS70"/>
  <c r="DS69"/>
  <c r="DS68"/>
  <c r="DS67"/>
  <c r="DS66"/>
  <c r="DS65"/>
  <c r="DS64"/>
  <c r="DS63"/>
  <c r="DS62"/>
  <c r="DS61"/>
  <c r="DS60"/>
  <c r="DS59"/>
  <c r="DS58"/>
  <c r="DS57"/>
  <c r="DS56"/>
  <c r="DS55"/>
  <c r="DS54"/>
  <c r="DS53"/>
  <c r="DS52"/>
  <c r="DS51"/>
  <c r="DS50"/>
  <c r="DS49"/>
  <c r="DS48"/>
  <c r="DS47"/>
  <c r="DS46"/>
  <c r="DS45"/>
  <c r="DS44"/>
  <c r="DS43"/>
  <c r="DS42"/>
  <c r="DS41"/>
  <c r="DS40"/>
  <c r="DS39"/>
  <c r="DS38"/>
  <c r="DS37"/>
  <c r="DS36"/>
  <c r="DS35"/>
  <c r="DS34"/>
  <c r="DS33"/>
  <c r="DS32"/>
  <c r="DS31"/>
  <c r="DS30"/>
  <c r="DS29"/>
  <c r="DS28"/>
  <c r="DS27"/>
  <c r="DS26"/>
  <c r="DS25"/>
  <c r="DS24"/>
  <c r="DS23"/>
  <c r="DS22"/>
  <c r="DS21"/>
  <c r="DS20"/>
  <c r="DS19"/>
  <c r="DS18"/>
  <c r="DS17"/>
  <c r="DS16"/>
  <c r="DS15"/>
  <c r="DS14"/>
  <c r="DS13"/>
  <c r="DS12"/>
  <c r="DS11"/>
  <c r="DS10"/>
  <c r="DS9"/>
  <c r="DS8"/>
  <c r="DR550"/>
  <c r="DR549"/>
  <c r="DR548"/>
  <c r="DR547"/>
  <c r="DR546"/>
  <c r="DR545"/>
  <c r="DR544"/>
  <c r="DR543"/>
  <c r="DR542"/>
  <c r="DR541"/>
  <c r="DR540"/>
  <c r="DR539"/>
  <c r="DR538"/>
  <c r="DR537"/>
  <c r="DR536"/>
  <c r="DR535"/>
  <c r="DR534"/>
  <c r="DR533"/>
  <c r="DR532"/>
  <c r="DR531"/>
  <c r="DR530"/>
  <c r="DR529"/>
  <c r="DR528"/>
  <c r="DR527"/>
  <c r="DR526"/>
  <c r="DR525"/>
  <c r="DR524"/>
  <c r="DR523"/>
  <c r="DR522"/>
  <c r="DR521"/>
  <c r="DR520"/>
  <c r="DR519"/>
  <c r="DR518"/>
  <c r="DR517"/>
  <c r="DR516"/>
  <c r="DR515"/>
  <c r="DR514"/>
  <c r="DR513"/>
  <c r="DR512"/>
  <c r="DR511"/>
  <c r="DR510"/>
  <c r="DR509"/>
  <c r="DR508"/>
  <c r="DR507"/>
  <c r="DR506"/>
  <c r="DR505"/>
  <c r="DR504"/>
  <c r="DR503"/>
  <c r="DR502"/>
  <c r="DR501"/>
  <c r="DR500"/>
  <c r="DR499"/>
  <c r="DR498"/>
  <c r="DR497"/>
  <c r="DR496"/>
  <c r="DR495"/>
  <c r="DR494"/>
  <c r="DR493"/>
  <c r="DR492"/>
  <c r="DR491"/>
  <c r="DR490"/>
  <c r="DR489"/>
  <c r="DR488"/>
  <c r="DR487"/>
  <c r="DR486"/>
  <c r="DR485"/>
  <c r="DR484"/>
  <c r="DR483"/>
  <c r="DR482"/>
  <c r="DR481"/>
  <c r="DR480"/>
  <c r="DR479"/>
  <c r="DR478"/>
  <c r="DR477"/>
  <c r="DR476"/>
  <c r="DR475"/>
  <c r="DR474"/>
  <c r="DR473"/>
  <c r="DR472"/>
  <c r="DR471"/>
  <c r="DR470"/>
  <c r="DR469"/>
  <c r="DR468"/>
  <c r="DR467"/>
  <c r="DR466"/>
  <c r="DR465"/>
  <c r="DR464"/>
  <c r="DR463"/>
  <c r="DR462"/>
  <c r="DR461"/>
  <c r="DR460"/>
  <c r="DR459"/>
  <c r="DR458"/>
  <c r="DR457"/>
  <c r="DR456"/>
  <c r="DR455"/>
  <c r="DR454"/>
  <c r="DR453"/>
  <c r="DR452"/>
  <c r="DR451"/>
  <c r="DR450"/>
  <c r="DR449"/>
  <c r="DR448"/>
  <c r="DR447"/>
  <c r="DR446"/>
  <c r="DR445"/>
  <c r="DR444"/>
  <c r="DR443"/>
  <c r="DR442"/>
  <c r="DR441"/>
  <c r="DR440"/>
  <c r="DR439"/>
  <c r="DR438"/>
  <c r="DR437"/>
  <c r="DR436"/>
  <c r="DR435"/>
  <c r="DR434"/>
  <c r="DR433"/>
  <c r="DR432"/>
  <c r="DR431"/>
  <c r="DR430"/>
  <c r="DR429"/>
  <c r="DR428"/>
  <c r="DR427"/>
  <c r="DR426"/>
  <c r="DR425"/>
  <c r="DR424"/>
  <c r="DR423"/>
  <c r="DR422"/>
  <c r="DR421"/>
  <c r="DR420"/>
  <c r="DR419"/>
  <c r="DR418"/>
  <c r="DR417"/>
  <c r="DR416"/>
  <c r="DR415"/>
  <c r="DR414"/>
  <c r="DR413"/>
  <c r="DR412"/>
  <c r="DR411"/>
  <c r="DR410"/>
  <c r="DR409"/>
  <c r="DR408"/>
  <c r="DR407"/>
  <c r="DR406"/>
  <c r="DR405"/>
  <c r="DR404"/>
  <c r="DR403"/>
  <c r="DR402"/>
  <c r="DR401"/>
  <c r="DR400"/>
  <c r="DR399"/>
  <c r="DR398"/>
  <c r="DR397"/>
  <c r="DR396"/>
  <c r="DR395"/>
  <c r="DR394"/>
  <c r="DR393"/>
  <c r="DR392"/>
  <c r="DR391"/>
  <c r="DR390"/>
  <c r="DR389"/>
  <c r="DR388"/>
  <c r="DR387"/>
  <c r="DR386"/>
  <c r="DR385"/>
  <c r="DR384"/>
  <c r="DR383"/>
  <c r="DR382"/>
  <c r="DR381"/>
  <c r="DR380"/>
  <c r="DR379"/>
  <c r="DR378"/>
  <c r="DR377"/>
  <c r="DR376"/>
  <c r="DR375"/>
  <c r="DR374"/>
  <c r="DR373"/>
  <c r="DR372"/>
  <c r="DR371"/>
  <c r="DR370"/>
  <c r="DR369"/>
  <c r="DR368"/>
  <c r="DR367"/>
  <c r="DR366"/>
  <c r="DR365"/>
  <c r="DR364"/>
  <c r="DR363"/>
  <c r="DR362"/>
  <c r="DR361"/>
  <c r="DR360"/>
  <c r="DR359"/>
  <c r="DR358"/>
  <c r="DR357"/>
  <c r="DR356"/>
  <c r="DR355"/>
  <c r="DR354"/>
  <c r="DR353"/>
  <c r="DR352"/>
  <c r="DR351"/>
  <c r="DR350"/>
  <c r="DR349"/>
  <c r="DR348"/>
  <c r="DR347"/>
  <c r="DR346"/>
  <c r="DR345"/>
  <c r="DR344"/>
  <c r="DR343"/>
  <c r="DR342"/>
  <c r="DR341"/>
  <c r="DR340"/>
  <c r="DR339"/>
  <c r="DR338"/>
  <c r="DR337"/>
  <c r="DR336"/>
  <c r="DR335"/>
  <c r="DR334"/>
  <c r="DR333"/>
  <c r="DR332"/>
  <c r="DR331"/>
  <c r="DR330"/>
  <c r="DR329"/>
  <c r="DR328"/>
  <c r="DR327"/>
  <c r="DR326"/>
  <c r="DR325"/>
  <c r="DR324"/>
  <c r="DR323"/>
  <c r="DR322"/>
  <c r="DR321"/>
  <c r="DR320"/>
  <c r="DR319"/>
  <c r="DR318"/>
  <c r="DR317"/>
  <c r="DR316"/>
  <c r="DR315"/>
  <c r="DR314"/>
  <c r="DR313"/>
  <c r="DR312"/>
  <c r="DR311"/>
  <c r="DR310"/>
  <c r="DR309"/>
  <c r="DR308"/>
  <c r="DR307"/>
  <c r="DR306"/>
  <c r="DR305"/>
  <c r="DR304"/>
  <c r="DR303"/>
  <c r="DR302"/>
  <c r="DR301"/>
  <c r="DR300"/>
  <c r="DR299"/>
  <c r="DR298"/>
  <c r="DR297"/>
  <c r="DR296"/>
  <c r="DR295"/>
  <c r="DR294"/>
  <c r="DR293"/>
  <c r="DR292"/>
  <c r="DR291"/>
  <c r="DR290"/>
  <c r="DR289"/>
  <c r="DR288"/>
  <c r="DR287"/>
  <c r="DR286"/>
  <c r="DR285"/>
  <c r="DR284"/>
  <c r="DR283"/>
  <c r="DR282"/>
  <c r="DR281"/>
  <c r="DR280"/>
  <c r="DR279"/>
  <c r="DR278"/>
  <c r="DR277"/>
  <c r="DR276"/>
  <c r="DR275"/>
  <c r="DR274"/>
  <c r="DR273"/>
  <c r="DR272"/>
  <c r="DR271"/>
  <c r="DR270"/>
  <c r="DR269"/>
  <c r="DR268"/>
  <c r="DR267"/>
  <c r="DR266"/>
  <c r="DR265"/>
  <c r="DR264"/>
  <c r="DR263"/>
  <c r="DR262"/>
  <c r="DR261"/>
  <c r="DR260"/>
  <c r="DR259"/>
  <c r="DR258"/>
  <c r="DR257"/>
  <c r="DR256"/>
  <c r="DR255"/>
  <c r="DR254"/>
  <c r="DR253"/>
  <c r="DR252"/>
  <c r="DR251"/>
  <c r="DR250"/>
  <c r="DR249"/>
  <c r="DR248"/>
  <c r="DR247"/>
  <c r="DR246"/>
  <c r="DR245"/>
  <c r="DR244"/>
  <c r="DR243"/>
  <c r="DR242"/>
  <c r="DR241"/>
  <c r="DR240"/>
  <c r="DR239"/>
  <c r="DR238"/>
  <c r="DR237"/>
  <c r="DR236"/>
  <c r="DR235"/>
  <c r="DR234"/>
  <c r="DR233"/>
  <c r="DR232"/>
  <c r="DR231"/>
  <c r="DR230"/>
  <c r="DR229"/>
  <c r="DR228"/>
  <c r="DR227"/>
  <c r="DR226"/>
  <c r="DR225"/>
  <c r="DR224"/>
  <c r="DR223"/>
  <c r="DR222"/>
  <c r="DR221"/>
  <c r="DR220"/>
  <c r="DR219"/>
  <c r="DR218"/>
  <c r="DR217"/>
  <c r="DR216"/>
  <c r="DR215"/>
  <c r="DR214"/>
  <c r="DR213"/>
  <c r="DR212"/>
  <c r="DR211"/>
  <c r="DR210"/>
  <c r="DR209"/>
  <c r="DR208"/>
  <c r="DR207"/>
  <c r="DR206"/>
  <c r="DR205"/>
  <c r="DR204"/>
  <c r="DR203"/>
  <c r="DR202"/>
  <c r="DR201"/>
  <c r="DR200"/>
  <c r="DR199"/>
  <c r="DR198"/>
  <c r="DR197"/>
  <c r="DR196"/>
  <c r="DR195"/>
  <c r="DR194"/>
  <c r="DR193"/>
  <c r="DR192"/>
  <c r="DR191"/>
  <c r="DR190"/>
  <c r="DR189"/>
  <c r="DR188"/>
  <c r="DR187"/>
  <c r="DR186"/>
  <c r="DR185"/>
  <c r="DR184"/>
  <c r="DR183"/>
  <c r="DR182"/>
  <c r="DR181"/>
  <c r="DR180"/>
  <c r="DR179"/>
  <c r="DR178"/>
  <c r="DR177"/>
  <c r="DR176"/>
  <c r="DR175"/>
  <c r="DR174"/>
  <c r="DR173"/>
  <c r="DR172"/>
  <c r="DR171"/>
  <c r="DR170"/>
  <c r="DR169"/>
  <c r="DR168"/>
  <c r="DR167"/>
  <c r="DR166"/>
  <c r="DR165"/>
  <c r="DR164"/>
  <c r="DR163"/>
  <c r="DR162"/>
  <c r="DR161"/>
  <c r="DR160"/>
  <c r="DR159"/>
  <c r="DR158"/>
  <c r="DR157"/>
  <c r="DR156"/>
  <c r="DR155"/>
  <c r="DR154"/>
  <c r="DR153"/>
  <c r="DR152"/>
  <c r="DR151"/>
  <c r="DR150"/>
  <c r="DR149"/>
  <c r="DR148"/>
  <c r="DR147"/>
  <c r="DR146"/>
  <c r="DR145"/>
  <c r="DR144"/>
  <c r="DR143"/>
  <c r="DR142"/>
  <c r="DR141"/>
  <c r="DR140"/>
  <c r="DR139"/>
  <c r="DR138"/>
  <c r="DR137"/>
  <c r="DR136"/>
  <c r="DR135"/>
  <c r="DR134"/>
  <c r="DR133"/>
  <c r="DR132"/>
  <c r="DR131"/>
  <c r="DR130"/>
  <c r="DR129"/>
  <c r="DR128"/>
  <c r="DR127"/>
  <c r="DR126"/>
  <c r="DR125"/>
  <c r="DR124"/>
  <c r="DR123"/>
  <c r="DR122"/>
  <c r="DR121"/>
  <c r="DR120"/>
  <c r="DR119"/>
  <c r="DR118"/>
  <c r="DR117"/>
  <c r="DR116"/>
  <c r="DR115"/>
  <c r="DR114"/>
  <c r="DR113"/>
  <c r="DR112"/>
  <c r="DR111"/>
  <c r="DR110"/>
  <c r="DR109"/>
  <c r="DR108"/>
  <c r="DR107"/>
  <c r="DR106"/>
  <c r="DR105"/>
  <c r="DR104"/>
  <c r="DR103"/>
  <c r="DR102"/>
  <c r="DR101"/>
  <c r="DR100"/>
  <c r="DR99"/>
  <c r="DR98"/>
  <c r="DR97"/>
  <c r="DR96"/>
  <c r="DR95"/>
  <c r="DR94"/>
  <c r="DR93"/>
  <c r="DR92"/>
  <c r="DR91"/>
  <c r="DR90"/>
  <c r="DR89"/>
  <c r="DR88"/>
  <c r="DR87"/>
  <c r="DR86"/>
  <c r="DR85"/>
  <c r="DR84"/>
  <c r="DR83"/>
  <c r="DR82"/>
  <c r="DR81"/>
  <c r="DR80"/>
  <c r="DR79"/>
  <c r="DR78"/>
  <c r="DR77"/>
  <c r="DR76"/>
  <c r="DR75"/>
  <c r="DR74"/>
  <c r="DR73"/>
  <c r="DR72"/>
  <c r="DR71"/>
  <c r="DR70"/>
  <c r="DR69"/>
  <c r="DR68"/>
  <c r="DR67"/>
  <c r="DR66"/>
  <c r="DR65"/>
  <c r="DR64"/>
  <c r="DR63"/>
  <c r="DR62"/>
  <c r="DR61"/>
  <c r="DR60"/>
  <c r="DR59"/>
  <c r="DR58"/>
  <c r="DR57"/>
  <c r="DR56"/>
  <c r="DR55"/>
  <c r="DR54"/>
  <c r="DR53"/>
  <c r="DR52"/>
  <c r="DR51"/>
  <c r="DR50"/>
  <c r="DR49"/>
  <c r="DR48"/>
  <c r="DR47"/>
  <c r="DR46"/>
  <c r="DR45"/>
  <c r="DR44"/>
  <c r="DR43"/>
  <c r="DR42"/>
  <c r="DR41"/>
  <c r="DR40"/>
  <c r="DR39"/>
  <c r="DR38"/>
  <c r="DR37"/>
  <c r="DR36"/>
  <c r="DR35"/>
  <c r="DR34"/>
  <c r="DR33"/>
  <c r="DR32"/>
  <c r="DR31"/>
  <c r="DR30"/>
  <c r="DR29"/>
  <c r="DR28"/>
  <c r="DR27"/>
  <c r="DR26"/>
  <c r="DR25"/>
  <c r="DR24"/>
  <c r="DR23"/>
  <c r="DR22"/>
  <c r="DR21"/>
  <c r="DR20"/>
  <c r="DR19"/>
  <c r="DR18"/>
  <c r="DR17"/>
  <c r="DR16"/>
  <c r="DR15"/>
  <c r="DR14"/>
  <c r="DR13"/>
  <c r="DR12"/>
  <c r="DR11"/>
  <c r="DR10"/>
  <c r="DR9"/>
  <c r="DR8"/>
  <c r="DH550"/>
  <c r="DH549"/>
  <c r="DH548"/>
  <c r="DH547"/>
  <c r="DH546"/>
  <c r="DH545"/>
  <c r="DH544"/>
  <c r="DH543"/>
  <c r="DH542"/>
  <c r="DH541"/>
  <c r="DH540"/>
  <c r="DH539"/>
  <c r="DH538"/>
  <c r="DH537"/>
  <c r="DH536"/>
  <c r="DH535"/>
  <c r="DH534"/>
  <c r="DH533"/>
  <c r="DH532"/>
  <c r="DH531"/>
  <c r="DH530"/>
  <c r="DH529"/>
  <c r="DH528"/>
  <c r="DH527"/>
  <c r="DH526"/>
  <c r="DH525"/>
  <c r="DH524"/>
  <c r="DH523"/>
  <c r="DH522"/>
  <c r="DH521"/>
  <c r="DH520"/>
  <c r="DH519"/>
  <c r="DH518"/>
  <c r="DH517"/>
  <c r="DH516"/>
  <c r="DH515"/>
  <c r="DH514"/>
  <c r="DH513"/>
  <c r="DH512"/>
  <c r="DH511"/>
  <c r="DH510"/>
  <c r="DH509"/>
  <c r="DH508"/>
  <c r="DH507"/>
  <c r="DH506"/>
  <c r="DH505"/>
  <c r="DH504"/>
  <c r="DH503"/>
  <c r="DH502"/>
  <c r="DH501"/>
  <c r="DH500"/>
  <c r="DH499"/>
  <c r="DH498"/>
  <c r="DH497"/>
  <c r="DH496"/>
  <c r="DH495"/>
  <c r="DH494"/>
  <c r="DH493"/>
  <c r="DH492"/>
  <c r="DH491"/>
  <c r="DH490"/>
  <c r="DH489"/>
  <c r="DH488"/>
  <c r="DH487"/>
  <c r="DH486"/>
  <c r="DH485"/>
  <c r="DH484"/>
  <c r="DH483"/>
  <c r="DH482"/>
  <c r="DH481"/>
  <c r="DH480"/>
  <c r="DH479"/>
  <c r="DH478"/>
  <c r="DH477"/>
  <c r="DH476"/>
  <c r="DH475"/>
  <c r="DH474"/>
  <c r="DH473"/>
  <c r="DH472"/>
  <c r="DH471"/>
  <c r="DH470"/>
  <c r="DH469"/>
  <c r="DH468"/>
  <c r="DH467"/>
  <c r="DH466"/>
  <c r="DH465"/>
  <c r="DH464"/>
  <c r="DH463"/>
  <c r="DH462"/>
  <c r="DH461"/>
  <c r="DH460"/>
  <c r="DH459"/>
  <c r="DH458"/>
  <c r="DH457"/>
  <c r="DH456"/>
  <c r="DH455"/>
  <c r="DH454"/>
  <c r="DH453"/>
  <c r="DH452"/>
  <c r="DH451"/>
  <c r="DH450"/>
  <c r="DH449"/>
  <c r="DH448"/>
  <c r="DH447"/>
  <c r="DH446"/>
  <c r="DH445"/>
  <c r="DH444"/>
  <c r="DH443"/>
  <c r="DH442"/>
  <c r="DH441"/>
  <c r="DH440"/>
  <c r="DH439"/>
  <c r="DH438"/>
  <c r="DH437"/>
  <c r="DH436"/>
  <c r="DH435"/>
  <c r="DH434"/>
  <c r="DH433"/>
  <c r="DH432"/>
  <c r="DH431"/>
  <c r="DH430"/>
  <c r="DH429"/>
  <c r="DH428"/>
  <c r="DH427"/>
  <c r="DH426"/>
  <c r="DH425"/>
  <c r="DH424"/>
  <c r="DH423"/>
  <c r="DH422"/>
  <c r="DH421"/>
  <c r="DH420"/>
  <c r="DH419"/>
  <c r="DH418"/>
  <c r="DH417"/>
  <c r="DH416"/>
  <c r="DH415"/>
  <c r="DH414"/>
  <c r="DH413"/>
  <c r="DH412"/>
  <c r="DH411"/>
  <c r="DH410"/>
  <c r="DH409"/>
  <c r="DH408"/>
  <c r="DH407"/>
  <c r="DH406"/>
  <c r="DH405"/>
  <c r="DH404"/>
  <c r="DH403"/>
  <c r="DH402"/>
  <c r="DH401"/>
  <c r="DH400"/>
  <c r="DH399"/>
  <c r="DH398"/>
  <c r="DH397"/>
  <c r="DH396"/>
  <c r="DH395"/>
  <c r="DH394"/>
  <c r="DH393"/>
  <c r="DH392"/>
  <c r="DH391"/>
  <c r="DH390"/>
  <c r="DH389"/>
  <c r="DH388"/>
  <c r="DH387"/>
  <c r="DH386"/>
  <c r="DH385"/>
  <c r="DH384"/>
  <c r="DH383"/>
  <c r="DH382"/>
  <c r="DH381"/>
  <c r="DH380"/>
  <c r="DH379"/>
  <c r="DH378"/>
  <c r="DH377"/>
  <c r="DH376"/>
  <c r="DH375"/>
  <c r="DH374"/>
  <c r="DH373"/>
  <c r="DH372"/>
  <c r="DH371"/>
  <c r="DH370"/>
  <c r="DH369"/>
  <c r="DH368"/>
  <c r="DH367"/>
  <c r="DH366"/>
  <c r="DH365"/>
  <c r="DH364"/>
  <c r="DH363"/>
  <c r="DH362"/>
  <c r="DH361"/>
  <c r="DH360"/>
  <c r="DH359"/>
  <c r="DH358"/>
  <c r="DH357"/>
  <c r="DH356"/>
  <c r="DH355"/>
  <c r="DH354"/>
  <c r="DH353"/>
  <c r="DH352"/>
  <c r="DH351"/>
  <c r="DH350"/>
  <c r="DH349"/>
  <c r="DH348"/>
  <c r="DH347"/>
  <c r="DH346"/>
  <c r="DH345"/>
  <c r="DH344"/>
  <c r="DH343"/>
  <c r="DH342"/>
  <c r="DH341"/>
  <c r="DH340"/>
  <c r="DH339"/>
  <c r="DH338"/>
  <c r="DH337"/>
  <c r="DH336"/>
  <c r="DH335"/>
  <c r="DH334"/>
  <c r="DH333"/>
  <c r="DH332"/>
  <c r="DH331"/>
  <c r="DH330"/>
  <c r="DH329"/>
  <c r="DH328"/>
  <c r="DH327"/>
  <c r="DH326"/>
  <c r="DH325"/>
  <c r="DH324"/>
  <c r="DH323"/>
  <c r="DH322"/>
  <c r="DH321"/>
  <c r="DH320"/>
  <c r="DH319"/>
  <c r="DH318"/>
  <c r="DH317"/>
  <c r="DH316"/>
  <c r="DH315"/>
  <c r="DH314"/>
  <c r="DH313"/>
  <c r="DH312"/>
  <c r="DH311"/>
  <c r="DH310"/>
  <c r="DH309"/>
  <c r="DH308"/>
  <c r="DH307"/>
  <c r="DH306"/>
  <c r="DH305"/>
  <c r="DH304"/>
  <c r="DH303"/>
  <c r="DH302"/>
  <c r="DH301"/>
  <c r="DH300"/>
  <c r="DH299"/>
  <c r="DH298"/>
  <c r="DH297"/>
  <c r="DH296"/>
  <c r="DH295"/>
  <c r="DH294"/>
  <c r="DH293"/>
  <c r="DH292"/>
  <c r="DH291"/>
  <c r="DH290"/>
  <c r="DH289"/>
  <c r="DH288"/>
  <c r="DH287"/>
  <c r="DH286"/>
  <c r="DH285"/>
  <c r="DH284"/>
  <c r="DH283"/>
  <c r="DH282"/>
  <c r="DH281"/>
  <c r="DH280"/>
  <c r="DH279"/>
  <c r="DH278"/>
  <c r="DH277"/>
  <c r="DH276"/>
  <c r="DH275"/>
  <c r="DH274"/>
  <c r="DH273"/>
  <c r="DH272"/>
  <c r="DH271"/>
  <c r="DH270"/>
  <c r="DH269"/>
  <c r="DH268"/>
  <c r="DH267"/>
  <c r="DH266"/>
  <c r="DH265"/>
  <c r="DH264"/>
  <c r="DH263"/>
  <c r="DH262"/>
  <c r="DH261"/>
  <c r="DH260"/>
  <c r="DH259"/>
  <c r="DH258"/>
  <c r="DH257"/>
  <c r="DH256"/>
  <c r="DH255"/>
  <c r="DH254"/>
  <c r="DH253"/>
  <c r="DH252"/>
  <c r="DH251"/>
  <c r="DH250"/>
  <c r="DH249"/>
  <c r="DH248"/>
  <c r="DH247"/>
  <c r="DH246"/>
  <c r="DH245"/>
  <c r="DH244"/>
  <c r="DH243"/>
  <c r="DH242"/>
  <c r="DH241"/>
  <c r="DH240"/>
  <c r="DH239"/>
  <c r="DH238"/>
  <c r="DH237"/>
  <c r="DH236"/>
  <c r="DH235"/>
  <c r="DH234"/>
  <c r="DH233"/>
  <c r="DH232"/>
  <c r="DH231"/>
  <c r="DH230"/>
  <c r="DH229"/>
  <c r="DH228"/>
  <c r="DH227"/>
  <c r="DH226"/>
  <c r="DH225"/>
  <c r="DH224"/>
  <c r="DH223"/>
  <c r="DH222"/>
  <c r="DH221"/>
  <c r="DH220"/>
  <c r="DH219"/>
  <c r="DH218"/>
  <c r="DH217"/>
  <c r="DH216"/>
  <c r="DH215"/>
  <c r="DH214"/>
  <c r="DH213"/>
  <c r="DH212"/>
  <c r="DH211"/>
  <c r="DH210"/>
  <c r="DH209"/>
  <c r="DH208"/>
  <c r="DH207"/>
  <c r="DH206"/>
  <c r="DH205"/>
  <c r="DH204"/>
  <c r="DH203"/>
  <c r="DH202"/>
  <c r="DH201"/>
  <c r="DH200"/>
  <c r="DH199"/>
  <c r="DH198"/>
  <c r="DH197"/>
  <c r="DH196"/>
  <c r="DH195"/>
  <c r="DH194"/>
  <c r="DH193"/>
  <c r="DH192"/>
  <c r="DH191"/>
  <c r="DH190"/>
  <c r="DH189"/>
  <c r="DH188"/>
  <c r="DH187"/>
  <c r="DH186"/>
  <c r="DH185"/>
  <c r="DH184"/>
  <c r="DH183"/>
  <c r="DH182"/>
  <c r="DH181"/>
  <c r="DH180"/>
  <c r="DH179"/>
  <c r="DH178"/>
  <c r="DH177"/>
  <c r="DH176"/>
  <c r="DH175"/>
  <c r="DH174"/>
  <c r="DH173"/>
  <c r="DH172"/>
  <c r="DH171"/>
  <c r="DH170"/>
  <c r="DH169"/>
  <c r="DH168"/>
  <c r="DH167"/>
  <c r="DH166"/>
  <c r="DH165"/>
  <c r="DH164"/>
  <c r="DH163"/>
  <c r="DH162"/>
  <c r="DH161"/>
  <c r="DH160"/>
  <c r="DH159"/>
  <c r="DH158"/>
  <c r="DH157"/>
  <c r="DH156"/>
  <c r="DH155"/>
  <c r="DH154"/>
  <c r="DH153"/>
  <c r="DH152"/>
  <c r="DH151"/>
  <c r="DH150"/>
  <c r="DH149"/>
  <c r="DH148"/>
  <c r="DH147"/>
  <c r="DH146"/>
  <c r="DH145"/>
  <c r="DH144"/>
  <c r="DH143"/>
  <c r="DH142"/>
  <c r="DH141"/>
  <c r="DH140"/>
  <c r="DH139"/>
  <c r="DH138"/>
  <c r="DH137"/>
  <c r="DH136"/>
  <c r="DH135"/>
  <c r="DH134"/>
  <c r="DH133"/>
  <c r="DH132"/>
  <c r="DH131"/>
  <c r="DH130"/>
  <c r="DH129"/>
  <c r="DH128"/>
  <c r="DH127"/>
  <c r="DH126"/>
  <c r="DH125"/>
  <c r="DH124"/>
  <c r="DH123"/>
  <c r="DH122"/>
  <c r="DH121"/>
  <c r="DH120"/>
  <c r="DH119"/>
  <c r="DH118"/>
  <c r="DH117"/>
  <c r="DH116"/>
  <c r="DH115"/>
  <c r="DH114"/>
  <c r="DH113"/>
  <c r="DH112"/>
  <c r="DH111"/>
  <c r="DH110"/>
  <c r="DH109"/>
  <c r="DH108"/>
  <c r="DH107"/>
  <c r="DH106"/>
  <c r="DH105"/>
  <c r="DH104"/>
  <c r="DH103"/>
  <c r="DH102"/>
  <c r="DH101"/>
  <c r="DH100"/>
  <c r="DH99"/>
  <c r="DH98"/>
  <c r="DH97"/>
  <c r="DH96"/>
  <c r="DH95"/>
  <c r="DH94"/>
  <c r="DH93"/>
  <c r="DH92"/>
  <c r="DH91"/>
  <c r="DH90"/>
  <c r="DH89"/>
  <c r="DH88"/>
  <c r="DH87"/>
  <c r="DH86"/>
  <c r="DH85"/>
  <c r="DH84"/>
  <c r="DH83"/>
  <c r="DH82"/>
  <c r="DH81"/>
  <c r="DH80"/>
  <c r="DH79"/>
  <c r="DH78"/>
  <c r="DH77"/>
  <c r="DH76"/>
  <c r="DH75"/>
  <c r="DH74"/>
  <c r="DH73"/>
  <c r="DH72"/>
  <c r="DH71"/>
  <c r="DH70"/>
  <c r="DH69"/>
  <c r="DH68"/>
  <c r="DH67"/>
  <c r="DH66"/>
  <c r="DH65"/>
  <c r="DH64"/>
  <c r="DH63"/>
  <c r="DH62"/>
  <c r="DH61"/>
  <c r="DH60"/>
  <c r="DH59"/>
  <c r="DH58"/>
  <c r="DH57"/>
  <c r="DH56"/>
  <c r="DH55"/>
  <c r="DH54"/>
  <c r="DH53"/>
  <c r="DH52"/>
  <c r="DH51"/>
  <c r="DH50"/>
  <c r="DH49"/>
  <c r="DH48"/>
  <c r="DH47"/>
  <c r="DH46"/>
  <c r="DH45"/>
  <c r="DH44"/>
  <c r="DH43"/>
  <c r="DH42"/>
  <c r="DH41"/>
  <c r="DH40"/>
  <c r="DH39"/>
  <c r="DH38"/>
  <c r="DH37"/>
  <c r="DH36"/>
  <c r="DH35"/>
  <c r="DH34"/>
  <c r="DH33"/>
  <c r="DH32"/>
  <c r="DH31"/>
  <c r="DH30"/>
  <c r="DH29"/>
  <c r="DH28"/>
  <c r="DH27"/>
  <c r="DH26"/>
  <c r="DH25"/>
  <c r="DH24"/>
  <c r="DH23"/>
  <c r="DH22"/>
  <c r="DH21"/>
  <c r="DH20"/>
  <c r="DH19"/>
  <c r="DH18"/>
  <c r="DH17"/>
  <c r="DH16"/>
  <c r="DH15"/>
  <c r="DH14"/>
  <c r="DH13"/>
  <c r="DH12"/>
  <c r="DH11"/>
  <c r="DH10"/>
  <c r="DH9"/>
  <c r="DH8"/>
  <c r="DG550"/>
  <c r="DG549"/>
  <c r="DG548"/>
  <c r="DG547"/>
  <c r="DG546"/>
  <c r="DG545"/>
  <c r="DG544"/>
  <c r="DG543"/>
  <c r="DG542"/>
  <c r="DG541"/>
  <c r="DG540"/>
  <c r="DG539"/>
  <c r="DG538"/>
  <c r="DG537"/>
  <c r="DG536"/>
  <c r="DG535"/>
  <c r="DG534"/>
  <c r="DG533"/>
  <c r="DG532"/>
  <c r="DG531"/>
  <c r="DG530"/>
  <c r="DG529"/>
  <c r="DG528"/>
  <c r="DG527"/>
  <c r="DG526"/>
  <c r="DG525"/>
  <c r="DG524"/>
  <c r="DG523"/>
  <c r="DG522"/>
  <c r="DG521"/>
  <c r="DG520"/>
  <c r="DG519"/>
  <c r="DG518"/>
  <c r="DG517"/>
  <c r="DG516"/>
  <c r="DG515"/>
  <c r="DG514"/>
  <c r="DG513"/>
  <c r="DG512"/>
  <c r="DG511"/>
  <c r="DG510"/>
  <c r="DG509"/>
  <c r="DG508"/>
  <c r="DG507"/>
  <c r="DG506"/>
  <c r="DG505"/>
  <c r="DG504"/>
  <c r="DG503"/>
  <c r="DG502"/>
  <c r="DG501"/>
  <c r="DG500"/>
  <c r="DG499"/>
  <c r="DG498"/>
  <c r="DG497"/>
  <c r="DG496"/>
  <c r="DG495"/>
  <c r="DG494"/>
  <c r="DG493"/>
  <c r="DG492"/>
  <c r="DG491"/>
  <c r="DG490"/>
  <c r="DG489"/>
  <c r="DG488"/>
  <c r="DG487"/>
  <c r="DG486"/>
  <c r="DG485"/>
  <c r="DG484"/>
  <c r="DG483"/>
  <c r="DG482"/>
  <c r="DG481"/>
  <c r="DG480"/>
  <c r="DG479"/>
  <c r="DG478"/>
  <c r="DG477"/>
  <c r="DG476"/>
  <c r="DG475"/>
  <c r="DG474"/>
  <c r="DG473"/>
  <c r="DG472"/>
  <c r="DG471"/>
  <c r="DG470"/>
  <c r="DG469"/>
  <c r="DG468"/>
  <c r="DG467"/>
  <c r="DG466"/>
  <c r="DG465"/>
  <c r="DG464"/>
  <c r="DG463"/>
  <c r="DG462"/>
  <c r="DG461"/>
  <c r="DG460"/>
  <c r="DG459"/>
  <c r="DG458"/>
  <c r="DG457"/>
  <c r="DG456"/>
  <c r="DG455"/>
  <c r="DG454"/>
  <c r="DG453"/>
  <c r="DG452"/>
  <c r="DG451"/>
  <c r="DG450"/>
  <c r="DG449"/>
  <c r="DG448"/>
  <c r="DG447"/>
  <c r="DG446"/>
  <c r="DG445"/>
  <c r="DG444"/>
  <c r="DG443"/>
  <c r="DG442"/>
  <c r="DG441"/>
  <c r="DG440"/>
  <c r="DG439"/>
  <c r="DG438"/>
  <c r="DG437"/>
  <c r="DG436"/>
  <c r="DG435"/>
  <c r="DG434"/>
  <c r="DG433"/>
  <c r="DG432"/>
  <c r="DG431"/>
  <c r="DG430"/>
  <c r="DG429"/>
  <c r="DG428"/>
  <c r="DG427"/>
  <c r="DG426"/>
  <c r="DG425"/>
  <c r="DG424"/>
  <c r="DG423"/>
  <c r="DG422"/>
  <c r="DG421"/>
  <c r="DG420"/>
  <c r="DG419"/>
  <c r="DG418"/>
  <c r="DG417"/>
  <c r="DG416"/>
  <c r="DG415"/>
  <c r="DG414"/>
  <c r="DG413"/>
  <c r="DG412"/>
  <c r="DG411"/>
  <c r="DG410"/>
  <c r="DG409"/>
  <c r="DG408"/>
  <c r="DG407"/>
  <c r="DG406"/>
  <c r="DG405"/>
  <c r="DG404"/>
  <c r="DG403"/>
  <c r="DG402"/>
  <c r="DG401"/>
  <c r="DG400"/>
  <c r="DG399"/>
  <c r="DG398"/>
  <c r="DG397"/>
  <c r="DG396"/>
  <c r="DG395"/>
  <c r="DG394"/>
  <c r="DG393"/>
  <c r="DG392"/>
  <c r="DG391"/>
  <c r="DG390"/>
  <c r="DG389"/>
  <c r="DG388"/>
  <c r="DG387"/>
  <c r="DG386"/>
  <c r="DG385"/>
  <c r="DG384"/>
  <c r="DG383"/>
  <c r="DG382"/>
  <c r="DG381"/>
  <c r="DG380"/>
  <c r="DG379"/>
  <c r="DG378"/>
  <c r="DG377"/>
  <c r="DG376"/>
  <c r="DG375"/>
  <c r="DG374"/>
  <c r="DG373"/>
  <c r="DG372"/>
  <c r="DG371"/>
  <c r="DG370"/>
  <c r="DG369"/>
  <c r="DG368"/>
  <c r="DG367"/>
  <c r="DG366"/>
  <c r="DG365"/>
  <c r="DG364"/>
  <c r="DG363"/>
  <c r="DG362"/>
  <c r="DG361"/>
  <c r="DG360"/>
  <c r="DG359"/>
  <c r="DG358"/>
  <c r="DG357"/>
  <c r="DG356"/>
  <c r="DG355"/>
  <c r="DG354"/>
  <c r="DG353"/>
  <c r="DG352"/>
  <c r="DG351"/>
  <c r="DG350"/>
  <c r="DG349"/>
  <c r="DG348"/>
  <c r="DG347"/>
  <c r="DG346"/>
  <c r="DG345"/>
  <c r="DG344"/>
  <c r="DG343"/>
  <c r="DG342"/>
  <c r="DG341"/>
  <c r="DG340"/>
  <c r="DG339"/>
  <c r="DG338"/>
  <c r="DG337"/>
  <c r="DG336"/>
  <c r="DG335"/>
  <c r="DG334"/>
  <c r="DG333"/>
  <c r="DG332"/>
  <c r="DG331"/>
  <c r="DG330"/>
  <c r="DG329"/>
  <c r="DG328"/>
  <c r="DG327"/>
  <c r="DG326"/>
  <c r="DG325"/>
  <c r="DG324"/>
  <c r="DG323"/>
  <c r="DG322"/>
  <c r="DG321"/>
  <c r="DG320"/>
  <c r="DG319"/>
  <c r="DG318"/>
  <c r="DG317"/>
  <c r="DG316"/>
  <c r="DG315"/>
  <c r="DG314"/>
  <c r="DG313"/>
  <c r="DG312"/>
  <c r="DG311"/>
  <c r="DG310"/>
  <c r="DG309"/>
  <c r="DG308"/>
  <c r="DG307"/>
  <c r="DG306"/>
  <c r="DG305"/>
  <c r="DG304"/>
  <c r="DG303"/>
  <c r="DG302"/>
  <c r="DG301"/>
  <c r="DG300"/>
  <c r="DG299"/>
  <c r="DG298"/>
  <c r="DG297"/>
  <c r="DG296"/>
  <c r="DG295"/>
  <c r="DG294"/>
  <c r="DG293"/>
  <c r="DG292"/>
  <c r="DG291"/>
  <c r="DG290"/>
  <c r="DG289"/>
  <c r="DG288"/>
  <c r="DG287"/>
  <c r="DG286"/>
  <c r="DG285"/>
  <c r="DG284"/>
  <c r="DG283"/>
  <c r="DG282"/>
  <c r="DG281"/>
  <c r="DG280"/>
  <c r="DG279"/>
  <c r="DG278"/>
  <c r="DG277"/>
  <c r="DG276"/>
  <c r="DG275"/>
  <c r="DG274"/>
  <c r="DG273"/>
  <c r="DG272"/>
  <c r="DG271"/>
  <c r="DG270"/>
  <c r="DG269"/>
  <c r="DG268"/>
  <c r="DG267"/>
  <c r="DG266"/>
  <c r="DG265"/>
  <c r="DG264"/>
  <c r="DG263"/>
  <c r="DG262"/>
  <c r="DG261"/>
  <c r="DG260"/>
  <c r="DG259"/>
  <c r="DG258"/>
  <c r="DG257"/>
  <c r="DG256"/>
  <c r="DG255"/>
  <c r="DG254"/>
  <c r="DG253"/>
  <c r="DG252"/>
  <c r="DG251"/>
  <c r="DG250"/>
  <c r="DG249"/>
  <c r="DG248"/>
  <c r="DG247"/>
  <c r="DG246"/>
  <c r="DG245"/>
  <c r="DG244"/>
  <c r="DG243"/>
  <c r="DG242"/>
  <c r="DG241"/>
  <c r="DG240"/>
  <c r="DG239"/>
  <c r="DG238"/>
  <c r="DG237"/>
  <c r="DG236"/>
  <c r="DG235"/>
  <c r="DG234"/>
  <c r="DG233"/>
  <c r="DG232"/>
  <c r="DG231"/>
  <c r="DG230"/>
  <c r="DG229"/>
  <c r="DG228"/>
  <c r="DG227"/>
  <c r="DG226"/>
  <c r="DG225"/>
  <c r="DG224"/>
  <c r="DG223"/>
  <c r="DG222"/>
  <c r="DG221"/>
  <c r="DG220"/>
  <c r="DG219"/>
  <c r="DG218"/>
  <c r="DG217"/>
  <c r="DG216"/>
  <c r="DG215"/>
  <c r="DG214"/>
  <c r="DG213"/>
  <c r="DG212"/>
  <c r="DG211"/>
  <c r="DG210"/>
  <c r="DG209"/>
  <c r="DG208"/>
  <c r="DG207"/>
  <c r="DG206"/>
  <c r="DG205"/>
  <c r="DG204"/>
  <c r="DG203"/>
  <c r="DG202"/>
  <c r="DG201"/>
  <c r="DG200"/>
  <c r="DG199"/>
  <c r="DG198"/>
  <c r="DG197"/>
  <c r="DG196"/>
  <c r="DG195"/>
  <c r="DG194"/>
  <c r="DG193"/>
  <c r="DG192"/>
  <c r="DG191"/>
  <c r="DG190"/>
  <c r="DG189"/>
  <c r="DG188"/>
  <c r="DG187"/>
  <c r="DG186"/>
  <c r="DG185"/>
  <c r="DG184"/>
  <c r="DG183"/>
  <c r="DG182"/>
  <c r="DG181"/>
  <c r="DG180"/>
  <c r="DG179"/>
  <c r="DG178"/>
  <c r="DG177"/>
  <c r="DG176"/>
  <c r="DG175"/>
  <c r="DG174"/>
  <c r="DG173"/>
  <c r="DG172"/>
  <c r="DG171"/>
  <c r="DG170"/>
  <c r="DG169"/>
  <c r="DG168"/>
  <c r="DG167"/>
  <c r="DG166"/>
  <c r="DG165"/>
  <c r="DG164"/>
  <c r="DG163"/>
  <c r="DG162"/>
  <c r="DG161"/>
  <c r="DG160"/>
  <c r="DG159"/>
  <c r="DG158"/>
  <c r="DG157"/>
  <c r="DG156"/>
  <c r="DG155"/>
  <c r="DG154"/>
  <c r="DG153"/>
  <c r="DG152"/>
  <c r="DG151"/>
  <c r="DG150"/>
  <c r="DG149"/>
  <c r="DG148"/>
  <c r="DG147"/>
  <c r="DG146"/>
  <c r="DG145"/>
  <c r="DG144"/>
  <c r="DG143"/>
  <c r="DG142"/>
  <c r="DG141"/>
  <c r="DG140"/>
  <c r="DG139"/>
  <c r="DG138"/>
  <c r="DG137"/>
  <c r="DG136"/>
  <c r="DG135"/>
  <c r="DG134"/>
  <c r="DG133"/>
  <c r="DG132"/>
  <c r="DG131"/>
  <c r="DG130"/>
  <c r="DG129"/>
  <c r="DG128"/>
  <c r="DG127"/>
  <c r="DG126"/>
  <c r="DG125"/>
  <c r="DG124"/>
  <c r="DG123"/>
  <c r="DG122"/>
  <c r="DG121"/>
  <c r="DG120"/>
  <c r="DG119"/>
  <c r="DG118"/>
  <c r="DG117"/>
  <c r="DG116"/>
  <c r="DG115"/>
  <c r="DG114"/>
  <c r="DG113"/>
  <c r="DG112"/>
  <c r="DG111"/>
  <c r="DG110"/>
  <c r="DG109"/>
  <c r="DG108"/>
  <c r="DG107"/>
  <c r="DG106"/>
  <c r="DG105"/>
  <c r="DG104"/>
  <c r="DG103"/>
  <c r="DG102"/>
  <c r="DG101"/>
  <c r="DG100"/>
  <c r="DG99"/>
  <c r="DG98"/>
  <c r="DG97"/>
  <c r="DG96"/>
  <c r="DG95"/>
  <c r="DG94"/>
  <c r="DG93"/>
  <c r="DG92"/>
  <c r="DG91"/>
  <c r="DG90"/>
  <c r="DG89"/>
  <c r="DG88"/>
  <c r="DG87"/>
  <c r="DG86"/>
  <c r="DG85"/>
  <c r="DG84"/>
  <c r="DG83"/>
  <c r="DG82"/>
  <c r="DG81"/>
  <c r="DG80"/>
  <c r="DG79"/>
  <c r="DG78"/>
  <c r="DG77"/>
  <c r="DG76"/>
  <c r="DG75"/>
  <c r="DG74"/>
  <c r="DG73"/>
  <c r="DG72"/>
  <c r="DG71"/>
  <c r="DG70"/>
  <c r="DG69"/>
  <c r="DG68"/>
  <c r="DG67"/>
  <c r="DG66"/>
  <c r="DG65"/>
  <c r="DG64"/>
  <c r="DG63"/>
  <c r="DG62"/>
  <c r="DG61"/>
  <c r="DG60"/>
  <c r="DG59"/>
  <c r="DG58"/>
  <c r="DG57"/>
  <c r="DG56"/>
  <c r="DG55"/>
  <c r="DG54"/>
  <c r="DG53"/>
  <c r="DG52"/>
  <c r="DG51"/>
  <c r="DG50"/>
  <c r="DG49"/>
  <c r="DG48"/>
  <c r="DG47"/>
  <c r="DG46"/>
  <c r="DG45"/>
  <c r="DG44"/>
  <c r="DG43"/>
  <c r="DG42"/>
  <c r="DG41"/>
  <c r="DG40"/>
  <c r="DG39"/>
  <c r="DG38"/>
  <c r="DG37"/>
  <c r="DG36"/>
  <c r="DG35"/>
  <c r="DG34"/>
  <c r="DG33"/>
  <c r="DG32"/>
  <c r="DG31"/>
  <c r="DG30"/>
  <c r="DG29"/>
  <c r="DG28"/>
  <c r="DG27"/>
  <c r="DG26"/>
  <c r="DG25"/>
  <c r="DG24"/>
  <c r="DG23"/>
  <c r="DG22"/>
  <c r="DG21"/>
  <c r="DG20"/>
  <c r="DG19"/>
  <c r="DG18"/>
  <c r="DG17"/>
  <c r="DG16"/>
  <c r="DG15"/>
  <c r="DG14"/>
  <c r="DG13"/>
  <c r="DG12"/>
  <c r="DG11"/>
  <c r="DG10"/>
  <c r="DG9"/>
  <c r="DG8"/>
  <c r="DF550"/>
  <c r="DF549"/>
  <c r="DF548"/>
  <c r="DF547"/>
  <c r="DF546"/>
  <c r="DF545"/>
  <c r="DF544"/>
  <c r="DF543"/>
  <c r="DF542"/>
  <c r="DF541"/>
  <c r="DF540"/>
  <c r="DF539"/>
  <c r="DF538"/>
  <c r="DF537"/>
  <c r="DF536"/>
  <c r="DF535"/>
  <c r="DF534"/>
  <c r="DF533"/>
  <c r="DF532"/>
  <c r="DF531"/>
  <c r="DF530"/>
  <c r="DF529"/>
  <c r="DF528"/>
  <c r="DF527"/>
  <c r="DF526"/>
  <c r="DF525"/>
  <c r="DF524"/>
  <c r="DF523"/>
  <c r="DF522"/>
  <c r="DF521"/>
  <c r="DF520"/>
  <c r="DF519"/>
  <c r="DF518"/>
  <c r="DF517"/>
  <c r="DF516"/>
  <c r="DF515"/>
  <c r="DF514"/>
  <c r="DF513"/>
  <c r="DF512"/>
  <c r="DF511"/>
  <c r="DF510"/>
  <c r="DF509"/>
  <c r="DF508"/>
  <c r="DF507"/>
  <c r="DF506"/>
  <c r="DF505"/>
  <c r="DF504"/>
  <c r="DF503"/>
  <c r="DF502"/>
  <c r="DF501"/>
  <c r="DF500"/>
  <c r="DF499"/>
  <c r="DF498"/>
  <c r="DF497"/>
  <c r="DF496"/>
  <c r="DF495"/>
  <c r="DF494"/>
  <c r="DF493"/>
  <c r="DF492"/>
  <c r="DF491"/>
  <c r="DF490"/>
  <c r="DF489"/>
  <c r="DF488"/>
  <c r="DF487"/>
  <c r="DF486"/>
  <c r="DF485"/>
  <c r="DF484"/>
  <c r="DF483"/>
  <c r="DF482"/>
  <c r="DF481"/>
  <c r="DF480"/>
  <c r="DF479"/>
  <c r="DF478"/>
  <c r="DF477"/>
  <c r="DF476"/>
  <c r="DF475"/>
  <c r="DF474"/>
  <c r="DF473"/>
  <c r="DF472"/>
  <c r="DF471"/>
  <c r="DF470"/>
  <c r="DF469"/>
  <c r="DF468"/>
  <c r="DF467"/>
  <c r="DF466"/>
  <c r="DF465"/>
  <c r="DF464"/>
  <c r="DF463"/>
  <c r="DF462"/>
  <c r="DF461"/>
  <c r="DF460"/>
  <c r="DF459"/>
  <c r="DF458"/>
  <c r="DF457"/>
  <c r="DF456"/>
  <c r="DF455"/>
  <c r="DF454"/>
  <c r="DF453"/>
  <c r="DF452"/>
  <c r="DF451"/>
  <c r="DF450"/>
  <c r="DF449"/>
  <c r="DF448"/>
  <c r="DF447"/>
  <c r="DF446"/>
  <c r="DF445"/>
  <c r="DF444"/>
  <c r="DF443"/>
  <c r="DF442"/>
  <c r="DF441"/>
  <c r="DF440"/>
  <c r="DF439"/>
  <c r="DF438"/>
  <c r="DF437"/>
  <c r="DF436"/>
  <c r="DF435"/>
  <c r="DF434"/>
  <c r="DF433"/>
  <c r="DF432"/>
  <c r="DF431"/>
  <c r="DF430"/>
  <c r="DF429"/>
  <c r="DF428"/>
  <c r="DF427"/>
  <c r="DF426"/>
  <c r="DF425"/>
  <c r="DF424"/>
  <c r="DF423"/>
  <c r="DF422"/>
  <c r="DF421"/>
  <c r="DF420"/>
  <c r="DF419"/>
  <c r="DF418"/>
  <c r="DF417"/>
  <c r="DF416"/>
  <c r="DF415"/>
  <c r="DF414"/>
  <c r="DF413"/>
  <c r="DF412"/>
  <c r="DF411"/>
  <c r="DF410"/>
  <c r="DF409"/>
  <c r="DF408"/>
  <c r="DF407"/>
  <c r="DF406"/>
  <c r="DF405"/>
  <c r="DF404"/>
  <c r="DF403"/>
  <c r="DF402"/>
  <c r="DF401"/>
  <c r="DF400"/>
  <c r="DF399"/>
  <c r="DF398"/>
  <c r="DF397"/>
  <c r="DF396"/>
  <c r="DF395"/>
  <c r="DF394"/>
  <c r="DF393"/>
  <c r="DF392"/>
  <c r="DF391"/>
  <c r="DF390"/>
  <c r="DF389"/>
  <c r="DF388"/>
  <c r="DF387"/>
  <c r="DF386"/>
  <c r="DF385"/>
  <c r="DF384"/>
  <c r="DF383"/>
  <c r="DF382"/>
  <c r="DF381"/>
  <c r="DF380"/>
  <c r="DF379"/>
  <c r="DF378"/>
  <c r="DF377"/>
  <c r="DF376"/>
  <c r="DF375"/>
  <c r="DF374"/>
  <c r="DF373"/>
  <c r="DF372"/>
  <c r="DF371"/>
  <c r="DF370"/>
  <c r="DF369"/>
  <c r="DF368"/>
  <c r="DF367"/>
  <c r="DF366"/>
  <c r="DF365"/>
  <c r="DF364"/>
  <c r="DF363"/>
  <c r="DF362"/>
  <c r="DF361"/>
  <c r="DF360"/>
  <c r="DF359"/>
  <c r="DF358"/>
  <c r="DF357"/>
  <c r="DF356"/>
  <c r="DF355"/>
  <c r="DF354"/>
  <c r="DF353"/>
  <c r="DF352"/>
  <c r="DF351"/>
  <c r="DF350"/>
  <c r="DF349"/>
  <c r="DF348"/>
  <c r="DF347"/>
  <c r="DF346"/>
  <c r="DF345"/>
  <c r="DF344"/>
  <c r="DF343"/>
  <c r="DF342"/>
  <c r="DF341"/>
  <c r="DF340"/>
  <c r="DF339"/>
  <c r="DF338"/>
  <c r="DF337"/>
  <c r="DF336"/>
  <c r="DF335"/>
  <c r="DF334"/>
  <c r="DF333"/>
  <c r="DF332"/>
  <c r="DF331"/>
  <c r="DF330"/>
  <c r="DF329"/>
  <c r="DF328"/>
  <c r="DF327"/>
  <c r="DF326"/>
  <c r="DF325"/>
  <c r="DF324"/>
  <c r="DF323"/>
  <c r="DF322"/>
  <c r="DF321"/>
  <c r="DF320"/>
  <c r="DF319"/>
  <c r="DF318"/>
  <c r="DF317"/>
  <c r="DF316"/>
  <c r="DF315"/>
  <c r="DF314"/>
  <c r="DF313"/>
  <c r="DF312"/>
  <c r="DF311"/>
  <c r="DF310"/>
  <c r="DF309"/>
  <c r="DF308"/>
  <c r="DF307"/>
  <c r="DF306"/>
  <c r="DF305"/>
  <c r="DF304"/>
  <c r="DF303"/>
  <c r="DF302"/>
  <c r="DF301"/>
  <c r="DF300"/>
  <c r="DF299"/>
  <c r="DF298"/>
  <c r="DF297"/>
  <c r="DF296"/>
  <c r="DF295"/>
  <c r="DF294"/>
  <c r="DF293"/>
  <c r="DF292"/>
  <c r="DF291"/>
  <c r="DF290"/>
  <c r="DF289"/>
  <c r="DF288"/>
  <c r="DF287"/>
  <c r="DF286"/>
  <c r="DF285"/>
  <c r="DF284"/>
  <c r="DF283"/>
  <c r="DF282"/>
  <c r="DF281"/>
  <c r="DF280"/>
  <c r="DF279"/>
  <c r="DF278"/>
  <c r="DF277"/>
  <c r="DF276"/>
  <c r="DF275"/>
  <c r="DF274"/>
  <c r="DF273"/>
  <c r="DF272"/>
  <c r="DF271"/>
  <c r="DF270"/>
  <c r="DF269"/>
  <c r="DF268"/>
  <c r="DF267"/>
  <c r="DF266"/>
  <c r="DF265"/>
  <c r="DF264"/>
  <c r="DF263"/>
  <c r="DF262"/>
  <c r="DF261"/>
  <c r="DF260"/>
  <c r="DF259"/>
  <c r="DF258"/>
  <c r="DF257"/>
  <c r="DF256"/>
  <c r="DF255"/>
  <c r="DF254"/>
  <c r="DF253"/>
  <c r="DF252"/>
  <c r="DF251"/>
  <c r="DF250"/>
  <c r="DF249"/>
  <c r="DF248"/>
  <c r="DF247"/>
  <c r="DF246"/>
  <c r="DF245"/>
  <c r="DF244"/>
  <c r="DF243"/>
  <c r="DF242"/>
  <c r="DF241"/>
  <c r="DF240"/>
  <c r="DF239"/>
  <c r="DF238"/>
  <c r="DF237"/>
  <c r="DF236"/>
  <c r="DF235"/>
  <c r="DF234"/>
  <c r="DF233"/>
  <c r="DF232"/>
  <c r="DF231"/>
  <c r="DF230"/>
  <c r="DF229"/>
  <c r="DF228"/>
  <c r="DF227"/>
  <c r="DF226"/>
  <c r="DF225"/>
  <c r="DF224"/>
  <c r="DF223"/>
  <c r="DF222"/>
  <c r="DF221"/>
  <c r="DF220"/>
  <c r="DF219"/>
  <c r="DF218"/>
  <c r="DF217"/>
  <c r="DF216"/>
  <c r="DF215"/>
  <c r="DF214"/>
  <c r="DF213"/>
  <c r="DF212"/>
  <c r="DF211"/>
  <c r="DF210"/>
  <c r="DF209"/>
  <c r="DF208"/>
  <c r="DF207"/>
  <c r="DF206"/>
  <c r="DF205"/>
  <c r="DF204"/>
  <c r="DF203"/>
  <c r="DF202"/>
  <c r="DF201"/>
  <c r="DF200"/>
  <c r="DF199"/>
  <c r="DF198"/>
  <c r="DF197"/>
  <c r="DF196"/>
  <c r="DF195"/>
  <c r="DF194"/>
  <c r="DF193"/>
  <c r="DF192"/>
  <c r="DF191"/>
  <c r="DF190"/>
  <c r="DF189"/>
  <c r="DF188"/>
  <c r="DF187"/>
  <c r="DF186"/>
  <c r="DF185"/>
  <c r="DF184"/>
  <c r="DF183"/>
  <c r="DF182"/>
  <c r="DF181"/>
  <c r="DF180"/>
  <c r="DF179"/>
  <c r="DF178"/>
  <c r="DF177"/>
  <c r="DF176"/>
  <c r="DF175"/>
  <c r="DF174"/>
  <c r="DF173"/>
  <c r="DF172"/>
  <c r="DF171"/>
  <c r="DF170"/>
  <c r="DF169"/>
  <c r="DF168"/>
  <c r="DF167"/>
  <c r="DF166"/>
  <c r="DF165"/>
  <c r="DF164"/>
  <c r="DF163"/>
  <c r="DF162"/>
  <c r="DF161"/>
  <c r="DF160"/>
  <c r="DF159"/>
  <c r="DF158"/>
  <c r="DF157"/>
  <c r="DF156"/>
  <c r="DF155"/>
  <c r="DF154"/>
  <c r="DF153"/>
  <c r="DF152"/>
  <c r="DF151"/>
  <c r="DF150"/>
  <c r="DF149"/>
  <c r="DF148"/>
  <c r="DF147"/>
  <c r="DF146"/>
  <c r="DF145"/>
  <c r="DF144"/>
  <c r="DF143"/>
  <c r="DF142"/>
  <c r="DF141"/>
  <c r="DF140"/>
  <c r="DF139"/>
  <c r="DF138"/>
  <c r="DF137"/>
  <c r="DF136"/>
  <c r="DF135"/>
  <c r="DF134"/>
  <c r="DF133"/>
  <c r="DF132"/>
  <c r="DF131"/>
  <c r="DF130"/>
  <c r="DF129"/>
  <c r="DF128"/>
  <c r="DF127"/>
  <c r="DF126"/>
  <c r="DF125"/>
  <c r="DF124"/>
  <c r="DF123"/>
  <c r="DF122"/>
  <c r="DF121"/>
  <c r="DF120"/>
  <c r="DF119"/>
  <c r="DF118"/>
  <c r="DF117"/>
  <c r="DF116"/>
  <c r="DF115"/>
  <c r="DF114"/>
  <c r="DF113"/>
  <c r="DF112"/>
  <c r="DF111"/>
  <c r="DF110"/>
  <c r="DF109"/>
  <c r="DF108"/>
  <c r="DF107"/>
  <c r="DF106"/>
  <c r="DF105"/>
  <c r="DF104"/>
  <c r="DF103"/>
  <c r="DF102"/>
  <c r="DF101"/>
  <c r="DF100"/>
  <c r="DF99"/>
  <c r="DF98"/>
  <c r="DF97"/>
  <c r="DF96"/>
  <c r="DF95"/>
  <c r="DF94"/>
  <c r="DF93"/>
  <c r="DF92"/>
  <c r="DF91"/>
  <c r="DF90"/>
  <c r="DF89"/>
  <c r="DF88"/>
  <c r="DF87"/>
  <c r="DF86"/>
  <c r="DF85"/>
  <c r="DF84"/>
  <c r="DF83"/>
  <c r="DF82"/>
  <c r="DF81"/>
  <c r="DF80"/>
  <c r="DF79"/>
  <c r="DF78"/>
  <c r="DF77"/>
  <c r="DF76"/>
  <c r="DF75"/>
  <c r="DF74"/>
  <c r="DF73"/>
  <c r="DF72"/>
  <c r="DF71"/>
  <c r="DF70"/>
  <c r="DF69"/>
  <c r="DF68"/>
  <c r="DF67"/>
  <c r="DF66"/>
  <c r="DF65"/>
  <c r="DF64"/>
  <c r="DF63"/>
  <c r="DF62"/>
  <c r="DF61"/>
  <c r="DF60"/>
  <c r="DF59"/>
  <c r="DF58"/>
  <c r="DF57"/>
  <c r="DF56"/>
  <c r="DF55"/>
  <c r="DF54"/>
  <c r="DF53"/>
  <c r="DF52"/>
  <c r="DF51"/>
  <c r="DF50"/>
  <c r="DF49"/>
  <c r="DF48"/>
  <c r="DF47"/>
  <c r="DF46"/>
  <c r="DF45"/>
  <c r="DF44"/>
  <c r="DF43"/>
  <c r="DF42"/>
  <c r="DF41"/>
  <c r="DF40"/>
  <c r="DF39"/>
  <c r="DF38"/>
  <c r="DF37"/>
  <c r="DF36"/>
  <c r="DF35"/>
  <c r="DF34"/>
  <c r="DF33"/>
  <c r="DF32"/>
  <c r="DF31"/>
  <c r="DF30"/>
  <c r="DF29"/>
  <c r="DF28"/>
  <c r="DF27"/>
  <c r="DF26"/>
  <c r="DF25"/>
  <c r="DF24"/>
  <c r="DF23"/>
  <c r="DF22"/>
  <c r="DF21"/>
  <c r="DF20"/>
  <c r="DF19"/>
  <c r="DF18"/>
  <c r="DF17"/>
  <c r="DF16"/>
  <c r="DF15"/>
  <c r="DF14"/>
  <c r="DF13"/>
  <c r="DF12"/>
  <c r="DF11"/>
  <c r="DF10"/>
  <c r="DF9"/>
  <c r="DF8"/>
  <c r="DE550"/>
  <c r="DE549"/>
  <c r="DE548"/>
  <c r="DE547"/>
  <c r="DE546"/>
  <c r="DE545"/>
  <c r="DE544"/>
  <c r="DE543"/>
  <c r="DE542"/>
  <c r="DE541"/>
  <c r="DE540"/>
  <c r="DE539"/>
  <c r="DE538"/>
  <c r="DE537"/>
  <c r="DE536"/>
  <c r="DE535"/>
  <c r="DE534"/>
  <c r="DE533"/>
  <c r="DE532"/>
  <c r="DE531"/>
  <c r="DE530"/>
  <c r="DE529"/>
  <c r="DE528"/>
  <c r="DE527"/>
  <c r="DE526"/>
  <c r="DE525"/>
  <c r="DE524"/>
  <c r="DE523"/>
  <c r="DE522"/>
  <c r="DE521"/>
  <c r="DE520"/>
  <c r="DE519"/>
  <c r="DE518"/>
  <c r="DE517"/>
  <c r="DE516"/>
  <c r="DE515"/>
  <c r="DE514"/>
  <c r="DE513"/>
  <c r="DE512"/>
  <c r="DE511"/>
  <c r="DE510"/>
  <c r="DE509"/>
  <c r="DE508"/>
  <c r="DE507"/>
  <c r="DE506"/>
  <c r="DE505"/>
  <c r="DE504"/>
  <c r="DE503"/>
  <c r="DE502"/>
  <c r="DE501"/>
  <c r="DE500"/>
  <c r="DE499"/>
  <c r="DE498"/>
  <c r="DE497"/>
  <c r="DE496"/>
  <c r="DE495"/>
  <c r="DE494"/>
  <c r="DE493"/>
  <c r="DE492"/>
  <c r="DE491"/>
  <c r="DE490"/>
  <c r="DE489"/>
  <c r="DE488"/>
  <c r="DE487"/>
  <c r="DE486"/>
  <c r="DE485"/>
  <c r="DE484"/>
  <c r="DE483"/>
  <c r="DE482"/>
  <c r="DE481"/>
  <c r="DE480"/>
  <c r="DE479"/>
  <c r="DE478"/>
  <c r="DE477"/>
  <c r="DE476"/>
  <c r="DE475"/>
  <c r="DE474"/>
  <c r="DE473"/>
  <c r="DE472"/>
  <c r="DE471"/>
  <c r="DE470"/>
  <c r="DE469"/>
  <c r="DE468"/>
  <c r="DE467"/>
  <c r="DE466"/>
  <c r="DE465"/>
  <c r="DE464"/>
  <c r="DE463"/>
  <c r="DE462"/>
  <c r="DE461"/>
  <c r="DE460"/>
  <c r="DE459"/>
  <c r="DE458"/>
  <c r="DE457"/>
  <c r="DE456"/>
  <c r="DE455"/>
  <c r="DE454"/>
  <c r="DE453"/>
  <c r="DE452"/>
  <c r="DE451"/>
  <c r="DE450"/>
  <c r="DE449"/>
  <c r="DE448"/>
  <c r="DE447"/>
  <c r="DE446"/>
  <c r="DE445"/>
  <c r="DE444"/>
  <c r="DE443"/>
  <c r="DE442"/>
  <c r="DE441"/>
  <c r="DE440"/>
  <c r="DE439"/>
  <c r="DE438"/>
  <c r="DE437"/>
  <c r="DE436"/>
  <c r="DE435"/>
  <c r="DE434"/>
  <c r="DE433"/>
  <c r="DE432"/>
  <c r="DE431"/>
  <c r="DE430"/>
  <c r="DE429"/>
  <c r="DE428"/>
  <c r="DE427"/>
  <c r="DE426"/>
  <c r="DE425"/>
  <c r="DE424"/>
  <c r="DE423"/>
  <c r="DE422"/>
  <c r="DE421"/>
  <c r="DE420"/>
  <c r="DE419"/>
  <c r="DE418"/>
  <c r="DE417"/>
  <c r="DE416"/>
  <c r="DE415"/>
  <c r="DE414"/>
  <c r="DE413"/>
  <c r="DE412"/>
  <c r="DE411"/>
  <c r="DE410"/>
  <c r="DE409"/>
  <c r="DE408"/>
  <c r="DE407"/>
  <c r="DE406"/>
  <c r="DE405"/>
  <c r="DE404"/>
  <c r="DE403"/>
  <c r="DE402"/>
  <c r="DE401"/>
  <c r="DE400"/>
  <c r="DE399"/>
  <c r="DE398"/>
  <c r="DE397"/>
  <c r="DE396"/>
  <c r="DE395"/>
  <c r="DE394"/>
  <c r="DE393"/>
  <c r="DE392"/>
  <c r="DE391"/>
  <c r="DE390"/>
  <c r="DE389"/>
  <c r="DE388"/>
  <c r="DE387"/>
  <c r="DE386"/>
  <c r="DE385"/>
  <c r="DE384"/>
  <c r="DE383"/>
  <c r="DE382"/>
  <c r="DE381"/>
  <c r="DE380"/>
  <c r="DE379"/>
  <c r="DE378"/>
  <c r="DE377"/>
  <c r="DE376"/>
  <c r="DE375"/>
  <c r="DE374"/>
  <c r="DE373"/>
  <c r="DE372"/>
  <c r="DE371"/>
  <c r="DE370"/>
  <c r="DE369"/>
  <c r="DE368"/>
  <c r="DE367"/>
  <c r="DE366"/>
  <c r="DE365"/>
  <c r="DE364"/>
  <c r="DE363"/>
  <c r="DE362"/>
  <c r="DE361"/>
  <c r="DE360"/>
  <c r="DE359"/>
  <c r="DE358"/>
  <c r="DE357"/>
  <c r="DE356"/>
  <c r="DE355"/>
  <c r="DE354"/>
  <c r="DE353"/>
  <c r="DE352"/>
  <c r="DE351"/>
  <c r="DE350"/>
  <c r="DE349"/>
  <c r="DE348"/>
  <c r="DE347"/>
  <c r="DE346"/>
  <c r="DE345"/>
  <c r="DE344"/>
  <c r="DE343"/>
  <c r="DE342"/>
  <c r="DE341"/>
  <c r="DE340"/>
  <c r="DE339"/>
  <c r="DE338"/>
  <c r="DE337"/>
  <c r="DE336"/>
  <c r="DE335"/>
  <c r="DE334"/>
  <c r="DE333"/>
  <c r="DE332"/>
  <c r="DE331"/>
  <c r="DE330"/>
  <c r="DE329"/>
  <c r="DE328"/>
  <c r="DE327"/>
  <c r="DE326"/>
  <c r="DE325"/>
  <c r="DE324"/>
  <c r="DE323"/>
  <c r="DE322"/>
  <c r="DE321"/>
  <c r="DE320"/>
  <c r="DE319"/>
  <c r="DE318"/>
  <c r="DE317"/>
  <c r="DE316"/>
  <c r="DE315"/>
  <c r="DE314"/>
  <c r="DE313"/>
  <c r="DE312"/>
  <c r="DE311"/>
  <c r="DE310"/>
  <c r="DE309"/>
  <c r="DE308"/>
  <c r="DE307"/>
  <c r="DE306"/>
  <c r="DE305"/>
  <c r="DE304"/>
  <c r="DE303"/>
  <c r="DE302"/>
  <c r="DE301"/>
  <c r="DE300"/>
  <c r="DE299"/>
  <c r="DE298"/>
  <c r="DE297"/>
  <c r="DE296"/>
  <c r="DE295"/>
  <c r="DE294"/>
  <c r="DE293"/>
  <c r="DE292"/>
  <c r="DE291"/>
  <c r="DE290"/>
  <c r="DE289"/>
  <c r="DE288"/>
  <c r="DE287"/>
  <c r="DE286"/>
  <c r="DE285"/>
  <c r="DE284"/>
  <c r="DE283"/>
  <c r="DE282"/>
  <c r="DE281"/>
  <c r="DE280"/>
  <c r="DE279"/>
  <c r="DE278"/>
  <c r="DE277"/>
  <c r="DE276"/>
  <c r="DE275"/>
  <c r="DE274"/>
  <c r="DE273"/>
  <c r="DE272"/>
  <c r="DE271"/>
  <c r="DE270"/>
  <c r="DE269"/>
  <c r="DE268"/>
  <c r="DE267"/>
  <c r="DE266"/>
  <c r="DE265"/>
  <c r="DE264"/>
  <c r="DE263"/>
  <c r="DE262"/>
  <c r="DE261"/>
  <c r="DE260"/>
  <c r="DE259"/>
  <c r="DE258"/>
  <c r="DE257"/>
  <c r="DE256"/>
  <c r="DE255"/>
  <c r="DE254"/>
  <c r="DE253"/>
  <c r="DE252"/>
  <c r="DE251"/>
  <c r="DE250"/>
  <c r="DE249"/>
  <c r="DE248"/>
  <c r="DE247"/>
  <c r="DE246"/>
  <c r="DE245"/>
  <c r="DE244"/>
  <c r="DE243"/>
  <c r="DE242"/>
  <c r="DE241"/>
  <c r="DE240"/>
  <c r="DE239"/>
  <c r="DE238"/>
  <c r="DE237"/>
  <c r="DE236"/>
  <c r="DE235"/>
  <c r="DE234"/>
  <c r="DE233"/>
  <c r="DE232"/>
  <c r="DE231"/>
  <c r="DE230"/>
  <c r="DE229"/>
  <c r="DE228"/>
  <c r="DE227"/>
  <c r="DE226"/>
  <c r="DE225"/>
  <c r="DE224"/>
  <c r="DE223"/>
  <c r="DE222"/>
  <c r="DE221"/>
  <c r="DE220"/>
  <c r="DE219"/>
  <c r="DE218"/>
  <c r="DE217"/>
  <c r="DE216"/>
  <c r="DE215"/>
  <c r="DE214"/>
  <c r="DE213"/>
  <c r="DE212"/>
  <c r="DE211"/>
  <c r="DE210"/>
  <c r="DE209"/>
  <c r="DE208"/>
  <c r="DE207"/>
  <c r="DE206"/>
  <c r="DE205"/>
  <c r="DE204"/>
  <c r="DE203"/>
  <c r="DE202"/>
  <c r="DE201"/>
  <c r="DE200"/>
  <c r="DE199"/>
  <c r="DE198"/>
  <c r="DE197"/>
  <c r="DE196"/>
  <c r="DE195"/>
  <c r="DE194"/>
  <c r="DE193"/>
  <c r="DE192"/>
  <c r="DE191"/>
  <c r="DE190"/>
  <c r="DE189"/>
  <c r="DE188"/>
  <c r="DE187"/>
  <c r="DE186"/>
  <c r="DE185"/>
  <c r="DE184"/>
  <c r="DE183"/>
  <c r="DE182"/>
  <c r="DE181"/>
  <c r="DE180"/>
  <c r="DE179"/>
  <c r="DE178"/>
  <c r="DE177"/>
  <c r="DE176"/>
  <c r="DE175"/>
  <c r="DE174"/>
  <c r="DE173"/>
  <c r="DE172"/>
  <c r="DE171"/>
  <c r="DE170"/>
  <c r="DE169"/>
  <c r="DE168"/>
  <c r="DE167"/>
  <c r="DE166"/>
  <c r="DE165"/>
  <c r="DE164"/>
  <c r="DE163"/>
  <c r="DE162"/>
  <c r="DE161"/>
  <c r="DE160"/>
  <c r="DE159"/>
  <c r="DE158"/>
  <c r="DE157"/>
  <c r="DE156"/>
  <c r="DE155"/>
  <c r="DE154"/>
  <c r="DE153"/>
  <c r="DE152"/>
  <c r="DE151"/>
  <c r="DE150"/>
  <c r="DE149"/>
  <c r="DE148"/>
  <c r="DE147"/>
  <c r="DE146"/>
  <c r="DE145"/>
  <c r="DE144"/>
  <c r="DE143"/>
  <c r="DE142"/>
  <c r="DE141"/>
  <c r="DE140"/>
  <c r="DE139"/>
  <c r="DE138"/>
  <c r="DE137"/>
  <c r="DE136"/>
  <c r="DE135"/>
  <c r="DE134"/>
  <c r="DE133"/>
  <c r="DE132"/>
  <c r="DE131"/>
  <c r="DE130"/>
  <c r="DE129"/>
  <c r="DE128"/>
  <c r="DE127"/>
  <c r="DE126"/>
  <c r="DE125"/>
  <c r="DE124"/>
  <c r="DE123"/>
  <c r="DE122"/>
  <c r="DE121"/>
  <c r="DE120"/>
  <c r="DE119"/>
  <c r="DE118"/>
  <c r="DE117"/>
  <c r="DE116"/>
  <c r="DE115"/>
  <c r="DE114"/>
  <c r="DE113"/>
  <c r="DE112"/>
  <c r="DE111"/>
  <c r="DE110"/>
  <c r="DE109"/>
  <c r="DE108"/>
  <c r="DE107"/>
  <c r="DE106"/>
  <c r="DE105"/>
  <c r="DE104"/>
  <c r="DE103"/>
  <c r="DE102"/>
  <c r="DE101"/>
  <c r="DE100"/>
  <c r="DE99"/>
  <c r="DE98"/>
  <c r="DE97"/>
  <c r="DE96"/>
  <c r="DE95"/>
  <c r="DE94"/>
  <c r="DE93"/>
  <c r="DE92"/>
  <c r="DE91"/>
  <c r="DE90"/>
  <c r="DE89"/>
  <c r="DE88"/>
  <c r="DE87"/>
  <c r="DE86"/>
  <c r="DE85"/>
  <c r="DE84"/>
  <c r="DE83"/>
  <c r="DE82"/>
  <c r="DE81"/>
  <c r="DE80"/>
  <c r="DE79"/>
  <c r="DE78"/>
  <c r="DE77"/>
  <c r="DE76"/>
  <c r="DE75"/>
  <c r="DE74"/>
  <c r="DE73"/>
  <c r="DE72"/>
  <c r="DE71"/>
  <c r="DE70"/>
  <c r="DE69"/>
  <c r="DE68"/>
  <c r="DE67"/>
  <c r="DE66"/>
  <c r="DE65"/>
  <c r="DE64"/>
  <c r="DE63"/>
  <c r="DE62"/>
  <c r="DE61"/>
  <c r="DE60"/>
  <c r="DE59"/>
  <c r="DE58"/>
  <c r="DE57"/>
  <c r="DE56"/>
  <c r="DE55"/>
  <c r="DE54"/>
  <c r="DE53"/>
  <c r="DE52"/>
  <c r="DE51"/>
  <c r="DE50"/>
  <c r="DE49"/>
  <c r="DE48"/>
  <c r="DE47"/>
  <c r="DE46"/>
  <c r="DE45"/>
  <c r="DE44"/>
  <c r="DE43"/>
  <c r="DE42"/>
  <c r="DE41"/>
  <c r="DE40"/>
  <c r="DE39"/>
  <c r="DE38"/>
  <c r="DE37"/>
  <c r="DE36"/>
  <c r="DE35"/>
  <c r="DE34"/>
  <c r="DE33"/>
  <c r="DE32"/>
  <c r="DE31"/>
  <c r="DE30"/>
  <c r="DE29"/>
  <c r="DE28"/>
  <c r="DE27"/>
  <c r="DE26"/>
  <c r="DE25"/>
  <c r="DE24"/>
  <c r="DE23"/>
  <c r="DE22"/>
  <c r="DE21"/>
  <c r="DE20"/>
  <c r="DE19"/>
  <c r="DE18"/>
  <c r="DE17"/>
  <c r="DE16"/>
  <c r="DE15"/>
  <c r="DE14"/>
  <c r="DE13"/>
  <c r="DE12"/>
  <c r="DE11"/>
  <c r="DE10"/>
  <c r="DE9"/>
  <c r="DE8"/>
  <c r="DD550"/>
  <c r="DD549"/>
  <c r="DD548"/>
  <c r="DD547"/>
  <c r="DD546"/>
  <c r="DD545"/>
  <c r="DD544"/>
  <c r="DD543"/>
  <c r="DD542"/>
  <c r="DD541"/>
  <c r="DD540"/>
  <c r="DD539"/>
  <c r="DD538"/>
  <c r="DD537"/>
  <c r="DD536"/>
  <c r="DD535"/>
  <c r="DD534"/>
  <c r="DD533"/>
  <c r="DD532"/>
  <c r="DD531"/>
  <c r="DD530"/>
  <c r="DD529"/>
  <c r="DD528"/>
  <c r="DD527"/>
  <c r="DD526"/>
  <c r="DD525"/>
  <c r="DD524"/>
  <c r="DD523"/>
  <c r="DD522"/>
  <c r="DD521"/>
  <c r="DD520"/>
  <c r="DD519"/>
  <c r="DD518"/>
  <c r="DD517"/>
  <c r="DD516"/>
  <c r="DD515"/>
  <c r="DD514"/>
  <c r="DD513"/>
  <c r="DD512"/>
  <c r="DD511"/>
  <c r="DD510"/>
  <c r="DD509"/>
  <c r="DD508"/>
  <c r="DD507"/>
  <c r="DD506"/>
  <c r="DD505"/>
  <c r="DD504"/>
  <c r="DD503"/>
  <c r="DD502"/>
  <c r="DD501"/>
  <c r="DD500"/>
  <c r="DD499"/>
  <c r="DD498"/>
  <c r="DD497"/>
  <c r="DD496"/>
  <c r="DD495"/>
  <c r="DD494"/>
  <c r="DD493"/>
  <c r="DD492"/>
  <c r="DD491"/>
  <c r="DD490"/>
  <c r="DD489"/>
  <c r="DD488"/>
  <c r="DD487"/>
  <c r="DD486"/>
  <c r="DD485"/>
  <c r="DD484"/>
  <c r="DD483"/>
  <c r="DD482"/>
  <c r="DD481"/>
  <c r="DD480"/>
  <c r="DD479"/>
  <c r="DD478"/>
  <c r="DD477"/>
  <c r="DD476"/>
  <c r="DD475"/>
  <c r="DD474"/>
  <c r="DD473"/>
  <c r="DD472"/>
  <c r="DD471"/>
  <c r="DD470"/>
  <c r="DD469"/>
  <c r="DD468"/>
  <c r="DD467"/>
  <c r="DD466"/>
  <c r="DD465"/>
  <c r="DD464"/>
  <c r="DD463"/>
  <c r="DD462"/>
  <c r="DD461"/>
  <c r="DD460"/>
  <c r="DD459"/>
  <c r="DD458"/>
  <c r="DD457"/>
  <c r="DD456"/>
  <c r="DD455"/>
  <c r="DD454"/>
  <c r="DD453"/>
  <c r="DD452"/>
  <c r="DD451"/>
  <c r="DD450"/>
  <c r="DD449"/>
  <c r="DD448"/>
  <c r="DD447"/>
  <c r="DD446"/>
  <c r="DD445"/>
  <c r="DD444"/>
  <c r="DD443"/>
  <c r="DD442"/>
  <c r="DD441"/>
  <c r="DD440"/>
  <c r="DD439"/>
  <c r="DD438"/>
  <c r="DD437"/>
  <c r="DD436"/>
  <c r="DD435"/>
  <c r="DD434"/>
  <c r="DD433"/>
  <c r="DD432"/>
  <c r="DD431"/>
  <c r="DD430"/>
  <c r="DD429"/>
  <c r="DD428"/>
  <c r="DD427"/>
  <c r="DD426"/>
  <c r="DD425"/>
  <c r="DD424"/>
  <c r="DD423"/>
  <c r="DD422"/>
  <c r="DD421"/>
  <c r="DD420"/>
  <c r="DD419"/>
  <c r="DD418"/>
  <c r="DD417"/>
  <c r="DD416"/>
  <c r="DD415"/>
  <c r="DD414"/>
  <c r="DD413"/>
  <c r="DD412"/>
  <c r="DD411"/>
  <c r="DD410"/>
  <c r="DD409"/>
  <c r="DD408"/>
  <c r="DD407"/>
  <c r="DD406"/>
  <c r="DD405"/>
  <c r="DD404"/>
  <c r="DD403"/>
  <c r="DD402"/>
  <c r="DD401"/>
  <c r="DD400"/>
  <c r="DD399"/>
  <c r="DD398"/>
  <c r="DD397"/>
  <c r="DD396"/>
  <c r="DD395"/>
  <c r="DD394"/>
  <c r="DD393"/>
  <c r="DD392"/>
  <c r="DD391"/>
  <c r="DD390"/>
  <c r="DD389"/>
  <c r="DD388"/>
  <c r="DD387"/>
  <c r="DD386"/>
  <c r="DD385"/>
  <c r="DD384"/>
  <c r="DD383"/>
  <c r="DD382"/>
  <c r="DD381"/>
  <c r="DD380"/>
  <c r="DD379"/>
  <c r="DD378"/>
  <c r="DD377"/>
  <c r="DD376"/>
  <c r="DD375"/>
  <c r="DD374"/>
  <c r="DD373"/>
  <c r="DD372"/>
  <c r="DD371"/>
  <c r="DD370"/>
  <c r="DD369"/>
  <c r="DD368"/>
  <c r="DD367"/>
  <c r="DD366"/>
  <c r="DD365"/>
  <c r="DD364"/>
  <c r="DD363"/>
  <c r="DD362"/>
  <c r="DD361"/>
  <c r="DD360"/>
  <c r="DD359"/>
  <c r="DD358"/>
  <c r="DD357"/>
  <c r="DD356"/>
  <c r="DD355"/>
  <c r="DD354"/>
  <c r="DD353"/>
  <c r="DD352"/>
  <c r="DD351"/>
  <c r="DD350"/>
  <c r="DD349"/>
  <c r="DD348"/>
  <c r="DD347"/>
  <c r="DD346"/>
  <c r="DD345"/>
  <c r="DD344"/>
  <c r="DD343"/>
  <c r="DD342"/>
  <c r="DD341"/>
  <c r="DD340"/>
  <c r="DD339"/>
  <c r="DD338"/>
  <c r="DD337"/>
  <c r="DD336"/>
  <c r="DD335"/>
  <c r="DD334"/>
  <c r="DD333"/>
  <c r="DD332"/>
  <c r="DD331"/>
  <c r="DD330"/>
  <c r="DD329"/>
  <c r="DD328"/>
  <c r="DD327"/>
  <c r="DD326"/>
  <c r="DD325"/>
  <c r="DD324"/>
  <c r="DD323"/>
  <c r="DD322"/>
  <c r="DD321"/>
  <c r="DD320"/>
  <c r="DD319"/>
  <c r="DD318"/>
  <c r="DD317"/>
  <c r="DD316"/>
  <c r="DD315"/>
  <c r="DD314"/>
  <c r="DD313"/>
  <c r="DD312"/>
  <c r="DD311"/>
  <c r="DD310"/>
  <c r="DD309"/>
  <c r="DD308"/>
  <c r="DD307"/>
  <c r="DD306"/>
  <c r="DD305"/>
  <c r="DD304"/>
  <c r="DD303"/>
  <c r="DD302"/>
  <c r="DD301"/>
  <c r="DD300"/>
  <c r="DD299"/>
  <c r="DD298"/>
  <c r="DD297"/>
  <c r="DD296"/>
  <c r="DD295"/>
  <c r="DD294"/>
  <c r="DD293"/>
  <c r="DD292"/>
  <c r="DD291"/>
  <c r="DD290"/>
  <c r="DD289"/>
  <c r="DD288"/>
  <c r="DD287"/>
  <c r="DD286"/>
  <c r="DD285"/>
  <c r="DD284"/>
  <c r="DD283"/>
  <c r="DD282"/>
  <c r="DD281"/>
  <c r="DD280"/>
  <c r="DD279"/>
  <c r="DD278"/>
  <c r="DD277"/>
  <c r="DD276"/>
  <c r="DD275"/>
  <c r="DD274"/>
  <c r="DD273"/>
  <c r="DD272"/>
  <c r="DD271"/>
  <c r="DD270"/>
  <c r="DD269"/>
  <c r="DD268"/>
  <c r="DD267"/>
  <c r="DD266"/>
  <c r="DD265"/>
  <c r="DD264"/>
  <c r="DD263"/>
  <c r="DD262"/>
  <c r="DD261"/>
  <c r="DD260"/>
  <c r="DD259"/>
  <c r="DD258"/>
  <c r="DD257"/>
  <c r="DD256"/>
  <c r="DD255"/>
  <c r="DD254"/>
  <c r="DD253"/>
  <c r="DD252"/>
  <c r="DD251"/>
  <c r="DD250"/>
  <c r="DD249"/>
  <c r="DD248"/>
  <c r="DD247"/>
  <c r="DD246"/>
  <c r="DD245"/>
  <c r="DD244"/>
  <c r="DD243"/>
  <c r="DD242"/>
  <c r="DD241"/>
  <c r="DD240"/>
  <c r="DD239"/>
  <c r="DD238"/>
  <c r="DD237"/>
  <c r="DD236"/>
  <c r="DD235"/>
  <c r="DD234"/>
  <c r="DD233"/>
  <c r="DD232"/>
  <c r="DD231"/>
  <c r="DD230"/>
  <c r="DD229"/>
  <c r="DD228"/>
  <c r="DD227"/>
  <c r="DD226"/>
  <c r="DD225"/>
  <c r="DD224"/>
  <c r="DD223"/>
  <c r="DD222"/>
  <c r="DD221"/>
  <c r="DD220"/>
  <c r="DD219"/>
  <c r="DD218"/>
  <c r="DD217"/>
  <c r="DD216"/>
  <c r="DD215"/>
  <c r="DD214"/>
  <c r="DD213"/>
  <c r="DD212"/>
  <c r="DD211"/>
  <c r="DD210"/>
  <c r="DD209"/>
  <c r="DD208"/>
  <c r="DD207"/>
  <c r="DD206"/>
  <c r="DD205"/>
  <c r="DD204"/>
  <c r="DD203"/>
  <c r="DD202"/>
  <c r="DD201"/>
  <c r="DD200"/>
  <c r="DD199"/>
  <c r="DD198"/>
  <c r="DD197"/>
  <c r="DD196"/>
  <c r="DD195"/>
  <c r="DD194"/>
  <c r="DD193"/>
  <c r="DD192"/>
  <c r="DD191"/>
  <c r="DD190"/>
  <c r="DD189"/>
  <c r="DD188"/>
  <c r="DD187"/>
  <c r="DD186"/>
  <c r="DD185"/>
  <c r="DD184"/>
  <c r="DD183"/>
  <c r="DD182"/>
  <c r="DD181"/>
  <c r="DD180"/>
  <c r="DD179"/>
  <c r="DD178"/>
  <c r="DD177"/>
  <c r="DD176"/>
  <c r="DD175"/>
  <c r="DD174"/>
  <c r="DD173"/>
  <c r="DD172"/>
  <c r="DD171"/>
  <c r="DD170"/>
  <c r="DD169"/>
  <c r="DD168"/>
  <c r="DD167"/>
  <c r="DD166"/>
  <c r="DD165"/>
  <c r="DD164"/>
  <c r="DD163"/>
  <c r="DD162"/>
  <c r="DD161"/>
  <c r="DD160"/>
  <c r="DD159"/>
  <c r="DD158"/>
  <c r="DD157"/>
  <c r="DD156"/>
  <c r="DD155"/>
  <c r="DD154"/>
  <c r="DD153"/>
  <c r="DD152"/>
  <c r="DD151"/>
  <c r="DD150"/>
  <c r="DD149"/>
  <c r="DD148"/>
  <c r="DD147"/>
  <c r="DD146"/>
  <c r="DD145"/>
  <c r="DD144"/>
  <c r="DD143"/>
  <c r="DD142"/>
  <c r="DD141"/>
  <c r="DD140"/>
  <c r="DD139"/>
  <c r="DD138"/>
  <c r="DD137"/>
  <c r="DD136"/>
  <c r="DD135"/>
  <c r="DD134"/>
  <c r="DD133"/>
  <c r="DD132"/>
  <c r="DD131"/>
  <c r="DD130"/>
  <c r="DD129"/>
  <c r="DD128"/>
  <c r="DD127"/>
  <c r="DD126"/>
  <c r="DD125"/>
  <c r="DD124"/>
  <c r="DD123"/>
  <c r="DD122"/>
  <c r="DD121"/>
  <c r="DD120"/>
  <c r="DD119"/>
  <c r="DD118"/>
  <c r="DD117"/>
  <c r="DD116"/>
  <c r="DD115"/>
  <c r="DD114"/>
  <c r="DD113"/>
  <c r="DD112"/>
  <c r="DD111"/>
  <c r="DD110"/>
  <c r="DD109"/>
  <c r="DD108"/>
  <c r="DD107"/>
  <c r="DD106"/>
  <c r="DD105"/>
  <c r="DD104"/>
  <c r="DD103"/>
  <c r="DD102"/>
  <c r="DD101"/>
  <c r="DD100"/>
  <c r="DD99"/>
  <c r="DD98"/>
  <c r="DD97"/>
  <c r="DD96"/>
  <c r="DD95"/>
  <c r="DD94"/>
  <c r="DD93"/>
  <c r="DD92"/>
  <c r="DD91"/>
  <c r="DD90"/>
  <c r="DD89"/>
  <c r="DD88"/>
  <c r="DD87"/>
  <c r="DD86"/>
  <c r="DD85"/>
  <c r="DD84"/>
  <c r="DD83"/>
  <c r="DD82"/>
  <c r="DD81"/>
  <c r="DD80"/>
  <c r="DD79"/>
  <c r="DD78"/>
  <c r="DD77"/>
  <c r="DD76"/>
  <c r="DD75"/>
  <c r="DD74"/>
  <c r="DD73"/>
  <c r="DD72"/>
  <c r="DD71"/>
  <c r="DD70"/>
  <c r="DD69"/>
  <c r="DD68"/>
  <c r="DD67"/>
  <c r="DD66"/>
  <c r="DD65"/>
  <c r="DD64"/>
  <c r="DD63"/>
  <c r="DD62"/>
  <c r="DD61"/>
  <c r="DD60"/>
  <c r="DD59"/>
  <c r="DD58"/>
  <c r="DD57"/>
  <c r="DD56"/>
  <c r="DD55"/>
  <c r="DD54"/>
  <c r="DD53"/>
  <c r="DD52"/>
  <c r="DD51"/>
  <c r="DD50"/>
  <c r="DD49"/>
  <c r="DD48"/>
  <c r="DD47"/>
  <c r="DD46"/>
  <c r="DD45"/>
  <c r="DD44"/>
  <c r="DD43"/>
  <c r="DD42"/>
  <c r="DD41"/>
  <c r="DD40"/>
  <c r="DD39"/>
  <c r="DD38"/>
  <c r="DD37"/>
  <c r="DD36"/>
  <c r="DD35"/>
  <c r="DD34"/>
  <c r="DD33"/>
  <c r="DD32"/>
  <c r="DD31"/>
  <c r="DD30"/>
  <c r="DD29"/>
  <c r="DD28"/>
  <c r="DD27"/>
  <c r="DD26"/>
  <c r="DD25"/>
  <c r="DD24"/>
  <c r="DD23"/>
  <c r="DD22"/>
  <c r="DD21"/>
  <c r="DD20"/>
  <c r="DD19"/>
  <c r="DD18"/>
  <c r="DD17"/>
  <c r="DD16"/>
  <c r="DD15"/>
  <c r="DD14"/>
  <c r="DD13"/>
  <c r="DD12"/>
  <c r="DD11"/>
  <c r="DD10"/>
  <c r="DD9"/>
  <c r="DD8"/>
  <c r="CT550"/>
  <c r="CT549"/>
  <c r="CT548"/>
  <c r="CT547"/>
  <c r="CT546"/>
  <c r="CT545"/>
  <c r="CT544"/>
  <c r="CT543"/>
  <c r="CT542"/>
  <c r="CT541"/>
  <c r="CT540"/>
  <c r="CT539"/>
  <c r="CT538"/>
  <c r="CT537"/>
  <c r="CT536"/>
  <c r="CT535"/>
  <c r="CT534"/>
  <c r="CT533"/>
  <c r="CT532"/>
  <c r="CT531"/>
  <c r="CT530"/>
  <c r="CT529"/>
  <c r="CT528"/>
  <c r="CT527"/>
  <c r="CT526"/>
  <c r="CT525"/>
  <c r="CT524"/>
  <c r="CT523"/>
  <c r="CT522"/>
  <c r="CT521"/>
  <c r="CT520"/>
  <c r="CT519"/>
  <c r="CT518"/>
  <c r="CT517"/>
  <c r="CT516"/>
  <c r="CT515"/>
  <c r="CT514"/>
  <c r="CT513"/>
  <c r="CT512"/>
  <c r="CT511"/>
  <c r="CT510"/>
  <c r="CT509"/>
  <c r="CT508"/>
  <c r="CT507"/>
  <c r="CT506"/>
  <c r="CT505"/>
  <c r="CT504"/>
  <c r="CT503"/>
  <c r="CT502"/>
  <c r="CT501"/>
  <c r="CT500"/>
  <c r="CT499"/>
  <c r="CT498"/>
  <c r="CT497"/>
  <c r="CT496"/>
  <c r="CT495"/>
  <c r="CT494"/>
  <c r="CT493"/>
  <c r="CT492"/>
  <c r="CT491"/>
  <c r="CT490"/>
  <c r="CT489"/>
  <c r="CT488"/>
  <c r="CT487"/>
  <c r="CT486"/>
  <c r="CT485"/>
  <c r="CT484"/>
  <c r="CT483"/>
  <c r="CT482"/>
  <c r="CT481"/>
  <c r="CT480"/>
  <c r="CT479"/>
  <c r="CT478"/>
  <c r="CT477"/>
  <c r="CT476"/>
  <c r="CT475"/>
  <c r="CT474"/>
  <c r="CT473"/>
  <c r="CT472"/>
  <c r="CT471"/>
  <c r="CT470"/>
  <c r="CT469"/>
  <c r="CT468"/>
  <c r="CT467"/>
  <c r="CT466"/>
  <c r="CT465"/>
  <c r="CT464"/>
  <c r="CT463"/>
  <c r="CT462"/>
  <c r="CT461"/>
  <c r="CT460"/>
  <c r="CT459"/>
  <c r="CT458"/>
  <c r="CT457"/>
  <c r="CT456"/>
  <c r="CT455"/>
  <c r="CT454"/>
  <c r="CT453"/>
  <c r="CT452"/>
  <c r="CT451"/>
  <c r="CT450"/>
  <c r="CT449"/>
  <c r="CT448"/>
  <c r="CT447"/>
  <c r="CT446"/>
  <c r="CT445"/>
  <c r="CT444"/>
  <c r="CT443"/>
  <c r="CT442"/>
  <c r="CT441"/>
  <c r="CT440"/>
  <c r="CT439"/>
  <c r="CT438"/>
  <c r="CT437"/>
  <c r="CT436"/>
  <c r="CT435"/>
  <c r="CT434"/>
  <c r="CT433"/>
  <c r="CT432"/>
  <c r="CT431"/>
  <c r="CT430"/>
  <c r="CT429"/>
  <c r="CT428"/>
  <c r="CT427"/>
  <c r="CT426"/>
  <c r="CT425"/>
  <c r="CT424"/>
  <c r="CT423"/>
  <c r="CT422"/>
  <c r="CT421"/>
  <c r="CT420"/>
  <c r="CT419"/>
  <c r="CT418"/>
  <c r="CT417"/>
  <c r="CT416"/>
  <c r="CT415"/>
  <c r="CT414"/>
  <c r="CT413"/>
  <c r="CT412"/>
  <c r="CT411"/>
  <c r="CT410"/>
  <c r="CT409"/>
  <c r="CT408"/>
  <c r="CT407"/>
  <c r="CT406"/>
  <c r="CT405"/>
  <c r="CT404"/>
  <c r="CT403"/>
  <c r="CT402"/>
  <c r="CT401"/>
  <c r="CT400"/>
  <c r="CT399"/>
  <c r="CT398"/>
  <c r="CT397"/>
  <c r="CT396"/>
  <c r="CT395"/>
  <c r="CT394"/>
  <c r="CT393"/>
  <c r="CT392"/>
  <c r="CT391"/>
  <c r="CT390"/>
  <c r="CT389"/>
  <c r="CT388"/>
  <c r="CT387"/>
  <c r="CT386"/>
  <c r="CT385"/>
  <c r="CT384"/>
  <c r="CT383"/>
  <c r="CT382"/>
  <c r="CT381"/>
  <c r="CT380"/>
  <c r="CT379"/>
  <c r="CT378"/>
  <c r="CT377"/>
  <c r="CT376"/>
  <c r="CT375"/>
  <c r="CT374"/>
  <c r="CT373"/>
  <c r="CT372"/>
  <c r="CT371"/>
  <c r="CT370"/>
  <c r="CT369"/>
  <c r="CT368"/>
  <c r="CT367"/>
  <c r="CT366"/>
  <c r="CT365"/>
  <c r="CT364"/>
  <c r="CT363"/>
  <c r="CT362"/>
  <c r="CT361"/>
  <c r="CT360"/>
  <c r="CT359"/>
  <c r="CT358"/>
  <c r="CT357"/>
  <c r="CT356"/>
  <c r="CT355"/>
  <c r="CT354"/>
  <c r="CT353"/>
  <c r="CT352"/>
  <c r="CT351"/>
  <c r="CT350"/>
  <c r="CT349"/>
  <c r="CT348"/>
  <c r="CT347"/>
  <c r="CT346"/>
  <c r="CT345"/>
  <c r="CT344"/>
  <c r="CT343"/>
  <c r="CT342"/>
  <c r="CT341"/>
  <c r="CT340"/>
  <c r="CT339"/>
  <c r="CT338"/>
  <c r="CT337"/>
  <c r="CT336"/>
  <c r="CT335"/>
  <c r="CT334"/>
  <c r="CT333"/>
  <c r="CT332"/>
  <c r="CT331"/>
  <c r="CT330"/>
  <c r="CT329"/>
  <c r="CT328"/>
  <c r="CT327"/>
  <c r="CT326"/>
  <c r="CT325"/>
  <c r="CT324"/>
  <c r="CT323"/>
  <c r="CT322"/>
  <c r="CT321"/>
  <c r="CT320"/>
  <c r="CT319"/>
  <c r="CT318"/>
  <c r="CT317"/>
  <c r="CT316"/>
  <c r="CT315"/>
  <c r="CT314"/>
  <c r="CT313"/>
  <c r="CT312"/>
  <c r="CT311"/>
  <c r="CT310"/>
  <c r="CT309"/>
  <c r="CT308"/>
  <c r="CT307"/>
  <c r="CT306"/>
  <c r="CT305"/>
  <c r="CT304"/>
  <c r="CT303"/>
  <c r="CT302"/>
  <c r="CT301"/>
  <c r="CT300"/>
  <c r="CT299"/>
  <c r="CT298"/>
  <c r="CT297"/>
  <c r="CT296"/>
  <c r="CT295"/>
  <c r="CT294"/>
  <c r="CT293"/>
  <c r="CT292"/>
  <c r="CT291"/>
  <c r="CT290"/>
  <c r="CT289"/>
  <c r="CT288"/>
  <c r="CT287"/>
  <c r="CT286"/>
  <c r="CT285"/>
  <c r="CT284"/>
  <c r="CT283"/>
  <c r="CT282"/>
  <c r="CT281"/>
  <c r="CT280"/>
  <c r="CT279"/>
  <c r="CT278"/>
  <c r="CT277"/>
  <c r="CT276"/>
  <c r="CT275"/>
  <c r="CT274"/>
  <c r="CT273"/>
  <c r="CT272"/>
  <c r="CT271"/>
  <c r="CT270"/>
  <c r="CT269"/>
  <c r="CT268"/>
  <c r="CT267"/>
  <c r="CT266"/>
  <c r="CT265"/>
  <c r="CT264"/>
  <c r="CT263"/>
  <c r="CT262"/>
  <c r="CT261"/>
  <c r="CT260"/>
  <c r="CT259"/>
  <c r="CT258"/>
  <c r="CT257"/>
  <c r="CT256"/>
  <c r="CT255"/>
  <c r="CT254"/>
  <c r="CT253"/>
  <c r="CT252"/>
  <c r="CT251"/>
  <c r="CT250"/>
  <c r="CT249"/>
  <c r="CT248"/>
  <c r="CT247"/>
  <c r="CT246"/>
  <c r="CT245"/>
  <c r="CT244"/>
  <c r="CT243"/>
  <c r="CT242"/>
  <c r="CT241"/>
  <c r="CT240"/>
  <c r="CT239"/>
  <c r="CT238"/>
  <c r="CT237"/>
  <c r="CT236"/>
  <c r="CT235"/>
  <c r="CT234"/>
  <c r="CT233"/>
  <c r="CT232"/>
  <c r="CT231"/>
  <c r="CT230"/>
  <c r="CT229"/>
  <c r="CT228"/>
  <c r="CT227"/>
  <c r="CT226"/>
  <c r="CT225"/>
  <c r="CT224"/>
  <c r="CT223"/>
  <c r="CT222"/>
  <c r="CT221"/>
  <c r="CT220"/>
  <c r="CT219"/>
  <c r="CT218"/>
  <c r="CT217"/>
  <c r="CT216"/>
  <c r="CT215"/>
  <c r="CT214"/>
  <c r="CT213"/>
  <c r="CT212"/>
  <c r="CT211"/>
  <c r="CT210"/>
  <c r="CT209"/>
  <c r="CT208"/>
  <c r="CT207"/>
  <c r="CT206"/>
  <c r="CT205"/>
  <c r="CT204"/>
  <c r="CT203"/>
  <c r="CT202"/>
  <c r="CT201"/>
  <c r="CT200"/>
  <c r="CT199"/>
  <c r="CT198"/>
  <c r="CT197"/>
  <c r="CT196"/>
  <c r="CT195"/>
  <c r="CT194"/>
  <c r="CT193"/>
  <c r="CT192"/>
  <c r="CT191"/>
  <c r="CT190"/>
  <c r="CT189"/>
  <c r="CT188"/>
  <c r="CT187"/>
  <c r="CT186"/>
  <c r="CT185"/>
  <c r="CT184"/>
  <c r="CT183"/>
  <c r="CT182"/>
  <c r="CT181"/>
  <c r="CT180"/>
  <c r="CT179"/>
  <c r="CT178"/>
  <c r="CT177"/>
  <c r="CT176"/>
  <c r="CT175"/>
  <c r="CT174"/>
  <c r="CT173"/>
  <c r="CT172"/>
  <c r="CT171"/>
  <c r="CT170"/>
  <c r="CT169"/>
  <c r="CT168"/>
  <c r="CT167"/>
  <c r="CT166"/>
  <c r="CT165"/>
  <c r="CT164"/>
  <c r="CT163"/>
  <c r="CT162"/>
  <c r="CT161"/>
  <c r="CT160"/>
  <c r="CT159"/>
  <c r="CT158"/>
  <c r="CT157"/>
  <c r="CT156"/>
  <c r="CT155"/>
  <c r="CT154"/>
  <c r="CT153"/>
  <c r="CT152"/>
  <c r="CT151"/>
  <c r="CT150"/>
  <c r="CT149"/>
  <c r="CT148"/>
  <c r="CT147"/>
  <c r="CT146"/>
  <c r="CT145"/>
  <c r="CT144"/>
  <c r="CT143"/>
  <c r="CT142"/>
  <c r="CT141"/>
  <c r="CT140"/>
  <c r="CT139"/>
  <c r="CT138"/>
  <c r="CT137"/>
  <c r="CT136"/>
  <c r="CT135"/>
  <c r="CT134"/>
  <c r="CT133"/>
  <c r="CT132"/>
  <c r="CT131"/>
  <c r="CT130"/>
  <c r="CT129"/>
  <c r="CT128"/>
  <c r="CT127"/>
  <c r="CT126"/>
  <c r="CT125"/>
  <c r="CT124"/>
  <c r="CT123"/>
  <c r="CT122"/>
  <c r="CT121"/>
  <c r="CT120"/>
  <c r="CT119"/>
  <c r="CT118"/>
  <c r="CT117"/>
  <c r="CT116"/>
  <c r="CT115"/>
  <c r="CT114"/>
  <c r="CT113"/>
  <c r="CT112"/>
  <c r="CT111"/>
  <c r="CT110"/>
  <c r="CT109"/>
  <c r="CT108"/>
  <c r="CT107"/>
  <c r="CT106"/>
  <c r="CT105"/>
  <c r="CT104"/>
  <c r="CT103"/>
  <c r="CT102"/>
  <c r="CT101"/>
  <c r="CT100"/>
  <c r="CT99"/>
  <c r="CT98"/>
  <c r="CT97"/>
  <c r="CT96"/>
  <c r="CT95"/>
  <c r="CT94"/>
  <c r="CT93"/>
  <c r="CT92"/>
  <c r="CT91"/>
  <c r="CT90"/>
  <c r="CT89"/>
  <c r="CT88"/>
  <c r="CT87"/>
  <c r="CT86"/>
  <c r="CT85"/>
  <c r="CT84"/>
  <c r="CT83"/>
  <c r="CT82"/>
  <c r="CT81"/>
  <c r="CT80"/>
  <c r="CT79"/>
  <c r="CT78"/>
  <c r="CT77"/>
  <c r="CT76"/>
  <c r="CT75"/>
  <c r="CT74"/>
  <c r="CT73"/>
  <c r="CT72"/>
  <c r="CT71"/>
  <c r="CT70"/>
  <c r="CT69"/>
  <c r="CT68"/>
  <c r="CT67"/>
  <c r="CT66"/>
  <c r="CT65"/>
  <c r="CT64"/>
  <c r="CT63"/>
  <c r="CT62"/>
  <c r="CT61"/>
  <c r="CT60"/>
  <c r="CT59"/>
  <c r="CT58"/>
  <c r="CT57"/>
  <c r="CT56"/>
  <c r="CT55"/>
  <c r="CT54"/>
  <c r="CT53"/>
  <c r="CT52"/>
  <c r="CT51"/>
  <c r="CT50"/>
  <c r="CT49"/>
  <c r="CT48"/>
  <c r="CT47"/>
  <c r="CT46"/>
  <c r="CT45"/>
  <c r="CT44"/>
  <c r="CT43"/>
  <c r="CT42"/>
  <c r="CT41"/>
  <c r="CT40"/>
  <c r="CT39"/>
  <c r="CT38"/>
  <c r="CT37"/>
  <c r="CT36"/>
  <c r="CT35"/>
  <c r="CT34"/>
  <c r="CT33"/>
  <c r="CT32"/>
  <c r="CT31"/>
  <c r="CT30"/>
  <c r="CT29"/>
  <c r="CT28"/>
  <c r="CT27"/>
  <c r="CT26"/>
  <c r="CT25"/>
  <c r="CT24"/>
  <c r="CT23"/>
  <c r="CT22"/>
  <c r="CT21"/>
  <c r="CT20"/>
  <c r="CT19"/>
  <c r="CT18"/>
  <c r="CT17"/>
  <c r="CT16"/>
  <c r="CT15"/>
  <c r="CT14"/>
  <c r="CT13"/>
  <c r="CT12"/>
  <c r="CT11"/>
  <c r="CT10"/>
  <c r="CT9"/>
  <c r="CT8"/>
  <c r="CS550"/>
  <c r="CS549"/>
  <c r="CS548"/>
  <c r="CS547"/>
  <c r="CS546"/>
  <c r="CS545"/>
  <c r="CS544"/>
  <c r="CS543"/>
  <c r="CS542"/>
  <c r="CS541"/>
  <c r="CS540"/>
  <c r="CS539"/>
  <c r="CS538"/>
  <c r="CS537"/>
  <c r="CS536"/>
  <c r="CS535"/>
  <c r="CS534"/>
  <c r="CS533"/>
  <c r="CS532"/>
  <c r="CS531"/>
  <c r="CS530"/>
  <c r="CS529"/>
  <c r="CS528"/>
  <c r="CS527"/>
  <c r="CS526"/>
  <c r="CS525"/>
  <c r="CS524"/>
  <c r="CS523"/>
  <c r="CS522"/>
  <c r="CS521"/>
  <c r="CS520"/>
  <c r="CS519"/>
  <c r="CS518"/>
  <c r="CS517"/>
  <c r="CS516"/>
  <c r="CS515"/>
  <c r="CS514"/>
  <c r="CS513"/>
  <c r="CS512"/>
  <c r="CS511"/>
  <c r="CS510"/>
  <c r="CS509"/>
  <c r="CS508"/>
  <c r="CS507"/>
  <c r="CS506"/>
  <c r="CS505"/>
  <c r="CS504"/>
  <c r="CS503"/>
  <c r="CS502"/>
  <c r="CS501"/>
  <c r="CS500"/>
  <c r="CS499"/>
  <c r="CS498"/>
  <c r="CS497"/>
  <c r="CS496"/>
  <c r="CS495"/>
  <c r="CS494"/>
  <c r="CS493"/>
  <c r="CS492"/>
  <c r="CS491"/>
  <c r="CS490"/>
  <c r="CS489"/>
  <c r="CS488"/>
  <c r="CS487"/>
  <c r="CS486"/>
  <c r="CS485"/>
  <c r="CS484"/>
  <c r="CS483"/>
  <c r="CS482"/>
  <c r="CS481"/>
  <c r="CS480"/>
  <c r="CS479"/>
  <c r="CS478"/>
  <c r="CS477"/>
  <c r="CS476"/>
  <c r="CS475"/>
  <c r="CS474"/>
  <c r="CS473"/>
  <c r="CS472"/>
  <c r="CS471"/>
  <c r="CS470"/>
  <c r="CS469"/>
  <c r="CS468"/>
  <c r="CS467"/>
  <c r="CS466"/>
  <c r="CS465"/>
  <c r="CS464"/>
  <c r="CS463"/>
  <c r="CS462"/>
  <c r="CS461"/>
  <c r="CS460"/>
  <c r="CS459"/>
  <c r="CS458"/>
  <c r="CS457"/>
  <c r="CS456"/>
  <c r="CS455"/>
  <c r="CS454"/>
  <c r="CS453"/>
  <c r="CS452"/>
  <c r="CS451"/>
  <c r="CS450"/>
  <c r="CS449"/>
  <c r="CS448"/>
  <c r="CS447"/>
  <c r="CS446"/>
  <c r="CS445"/>
  <c r="CS444"/>
  <c r="CS443"/>
  <c r="CS442"/>
  <c r="CS441"/>
  <c r="CS440"/>
  <c r="CS439"/>
  <c r="CS438"/>
  <c r="CS437"/>
  <c r="CS436"/>
  <c r="CS435"/>
  <c r="CS434"/>
  <c r="CS433"/>
  <c r="CS432"/>
  <c r="CS431"/>
  <c r="CS430"/>
  <c r="CS429"/>
  <c r="CS428"/>
  <c r="CS427"/>
  <c r="CS426"/>
  <c r="CS425"/>
  <c r="CS424"/>
  <c r="CS423"/>
  <c r="CS422"/>
  <c r="CS421"/>
  <c r="CS420"/>
  <c r="CS419"/>
  <c r="CS418"/>
  <c r="CS417"/>
  <c r="CS416"/>
  <c r="CS415"/>
  <c r="CS414"/>
  <c r="CS413"/>
  <c r="CS412"/>
  <c r="CS411"/>
  <c r="CS410"/>
  <c r="CS409"/>
  <c r="CS408"/>
  <c r="CS407"/>
  <c r="CS406"/>
  <c r="CS405"/>
  <c r="CS404"/>
  <c r="CS403"/>
  <c r="CS402"/>
  <c r="CS401"/>
  <c r="CS400"/>
  <c r="CS399"/>
  <c r="CS398"/>
  <c r="CS397"/>
  <c r="CS396"/>
  <c r="CS395"/>
  <c r="CS394"/>
  <c r="CS393"/>
  <c r="CS392"/>
  <c r="CS391"/>
  <c r="CS390"/>
  <c r="CS389"/>
  <c r="CS388"/>
  <c r="CS387"/>
  <c r="CS386"/>
  <c r="CS385"/>
  <c r="CS384"/>
  <c r="CS383"/>
  <c r="CS382"/>
  <c r="CS381"/>
  <c r="CS380"/>
  <c r="CS379"/>
  <c r="CS378"/>
  <c r="CS377"/>
  <c r="CS376"/>
  <c r="CS375"/>
  <c r="CS374"/>
  <c r="CS373"/>
  <c r="CS372"/>
  <c r="CS371"/>
  <c r="CS370"/>
  <c r="CS369"/>
  <c r="CS368"/>
  <c r="CS367"/>
  <c r="CS366"/>
  <c r="CS365"/>
  <c r="CS364"/>
  <c r="CS363"/>
  <c r="CS362"/>
  <c r="CS361"/>
  <c r="CS360"/>
  <c r="CS359"/>
  <c r="CS358"/>
  <c r="CS357"/>
  <c r="CS356"/>
  <c r="CS355"/>
  <c r="CS354"/>
  <c r="CS353"/>
  <c r="CS352"/>
  <c r="CS351"/>
  <c r="CS350"/>
  <c r="CS349"/>
  <c r="CS348"/>
  <c r="CS347"/>
  <c r="CS346"/>
  <c r="CS345"/>
  <c r="CS344"/>
  <c r="CS343"/>
  <c r="CS342"/>
  <c r="CS341"/>
  <c r="CS340"/>
  <c r="CS339"/>
  <c r="CS338"/>
  <c r="CS337"/>
  <c r="CS336"/>
  <c r="CS335"/>
  <c r="CS334"/>
  <c r="CS333"/>
  <c r="CS332"/>
  <c r="CS331"/>
  <c r="CS330"/>
  <c r="CS329"/>
  <c r="CS328"/>
  <c r="CS327"/>
  <c r="CS326"/>
  <c r="CS325"/>
  <c r="CS324"/>
  <c r="CS323"/>
  <c r="CS322"/>
  <c r="CS321"/>
  <c r="CS320"/>
  <c r="CS319"/>
  <c r="CS318"/>
  <c r="CS317"/>
  <c r="CS316"/>
  <c r="CS315"/>
  <c r="CS314"/>
  <c r="CS313"/>
  <c r="CS312"/>
  <c r="CS311"/>
  <c r="CS310"/>
  <c r="CS309"/>
  <c r="CS308"/>
  <c r="CS307"/>
  <c r="CS306"/>
  <c r="CS305"/>
  <c r="CS304"/>
  <c r="CS303"/>
  <c r="CS302"/>
  <c r="CS301"/>
  <c r="CS300"/>
  <c r="CS299"/>
  <c r="CS298"/>
  <c r="CS297"/>
  <c r="CS296"/>
  <c r="CS295"/>
  <c r="CS294"/>
  <c r="CS293"/>
  <c r="CS292"/>
  <c r="CS291"/>
  <c r="CS290"/>
  <c r="CS289"/>
  <c r="CS288"/>
  <c r="CS287"/>
  <c r="CS286"/>
  <c r="CS285"/>
  <c r="CS284"/>
  <c r="CS283"/>
  <c r="CS282"/>
  <c r="CS281"/>
  <c r="CS280"/>
  <c r="CS279"/>
  <c r="CS278"/>
  <c r="CS277"/>
  <c r="CS276"/>
  <c r="CS275"/>
  <c r="CS274"/>
  <c r="CS273"/>
  <c r="CS272"/>
  <c r="CS271"/>
  <c r="CS270"/>
  <c r="CS269"/>
  <c r="CS268"/>
  <c r="CS267"/>
  <c r="CS266"/>
  <c r="CS265"/>
  <c r="CS264"/>
  <c r="CS263"/>
  <c r="CS262"/>
  <c r="CS261"/>
  <c r="CS260"/>
  <c r="CS259"/>
  <c r="CS258"/>
  <c r="CS257"/>
  <c r="CS256"/>
  <c r="CS255"/>
  <c r="CS254"/>
  <c r="CS253"/>
  <c r="CS252"/>
  <c r="CS251"/>
  <c r="CS250"/>
  <c r="CS249"/>
  <c r="CS248"/>
  <c r="CS247"/>
  <c r="CS246"/>
  <c r="CS245"/>
  <c r="CS244"/>
  <c r="CS243"/>
  <c r="CS242"/>
  <c r="CS241"/>
  <c r="CS240"/>
  <c r="CS239"/>
  <c r="CS238"/>
  <c r="CS237"/>
  <c r="CS236"/>
  <c r="CS235"/>
  <c r="CS234"/>
  <c r="CS233"/>
  <c r="CS232"/>
  <c r="CS231"/>
  <c r="CS230"/>
  <c r="CS229"/>
  <c r="CS228"/>
  <c r="CS227"/>
  <c r="CS226"/>
  <c r="CS225"/>
  <c r="CS224"/>
  <c r="CS223"/>
  <c r="CS222"/>
  <c r="CS221"/>
  <c r="CS220"/>
  <c r="CS219"/>
  <c r="CS218"/>
  <c r="CS217"/>
  <c r="CS216"/>
  <c r="CS215"/>
  <c r="CS214"/>
  <c r="CS213"/>
  <c r="CS212"/>
  <c r="CS211"/>
  <c r="CS210"/>
  <c r="CS209"/>
  <c r="CS208"/>
  <c r="CS207"/>
  <c r="CS206"/>
  <c r="CS205"/>
  <c r="CS204"/>
  <c r="CS203"/>
  <c r="CS202"/>
  <c r="CS201"/>
  <c r="CS200"/>
  <c r="CS199"/>
  <c r="CS198"/>
  <c r="CS197"/>
  <c r="CS196"/>
  <c r="CS195"/>
  <c r="CS194"/>
  <c r="CS193"/>
  <c r="CS192"/>
  <c r="CS191"/>
  <c r="CS190"/>
  <c r="CS189"/>
  <c r="CS188"/>
  <c r="CS187"/>
  <c r="CS186"/>
  <c r="CS185"/>
  <c r="CS184"/>
  <c r="CS183"/>
  <c r="CS182"/>
  <c r="CS181"/>
  <c r="CS180"/>
  <c r="CS179"/>
  <c r="CS178"/>
  <c r="CS177"/>
  <c r="CS176"/>
  <c r="CS175"/>
  <c r="CS174"/>
  <c r="CS173"/>
  <c r="CS172"/>
  <c r="CS171"/>
  <c r="CS170"/>
  <c r="CS169"/>
  <c r="CS168"/>
  <c r="CS167"/>
  <c r="CS166"/>
  <c r="CS165"/>
  <c r="CS164"/>
  <c r="CS163"/>
  <c r="CS162"/>
  <c r="CS161"/>
  <c r="CS160"/>
  <c r="CS159"/>
  <c r="CS158"/>
  <c r="CS157"/>
  <c r="CS156"/>
  <c r="CS155"/>
  <c r="CS154"/>
  <c r="CS153"/>
  <c r="CS152"/>
  <c r="CS151"/>
  <c r="CS150"/>
  <c r="CS149"/>
  <c r="CS148"/>
  <c r="CS147"/>
  <c r="CS146"/>
  <c r="CS145"/>
  <c r="CS144"/>
  <c r="CS143"/>
  <c r="CS142"/>
  <c r="CS141"/>
  <c r="CS140"/>
  <c r="CS139"/>
  <c r="CS138"/>
  <c r="CS137"/>
  <c r="CS136"/>
  <c r="CS135"/>
  <c r="CS134"/>
  <c r="CS133"/>
  <c r="CS132"/>
  <c r="CS131"/>
  <c r="CS130"/>
  <c r="CS129"/>
  <c r="CS128"/>
  <c r="CS127"/>
  <c r="CS126"/>
  <c r="CS125"/>
  <c r="CS124"/>
  <c r="CS123"/>
  <c r="CS122"/>
  <c r="CS121"/>
  <c r="CS120"/>
  <c r="CS119"/>
  <c r="CS118"/>
  <c r="CS117"/>
  <c r="CS116"/>
  <c r="CS115"/>
  <c r="CS114"/>
  <c r="CS113"/>
  <c r="CS112"/>
  <c r="CS111"/>
  <c r="CS110"/>
  <c r="CS109"/>
  <c r="CS108"/>
  <c r="CS107"/>
  <c r="CS106"/>
  <c r="CS105"/>
  <c r="CS104"/>
  <c r="CS103"/>
  <c r="CS102"/>
  <c r="CS101"/>
  <c r="CS100"/>
  <c r="CS99"/>
  <c r="CS98"/>
  <c r="CS97"/>
  <c r="CS96"/>
  <c r="CS95"/>
  <c r="CS94"/>
  <c r="CS93"/>
  <c r="CS92"/>
  <c r="CS91"/>
  <c r="CS90"/>
  <c r="CS89"/>
  <c r="CS88"/>
  <c r="CS87"/>
  <c r="CS86"/>
  <c r="CS85"/>
  <c r="CS84"/>
  <c r="CS83"/>
  <c r="CS82"/>
  <c r="CS81"/>
  <c r="CS80"/>
  <c r="CS79"/>
  <c r="CS78"/>
  <c r="CS77"/>
  <c r="CS76"/>
  <c r="CS75"/>
  <c r="CS74"/>
  <c r="CS73"/>
  <c r="CS72"/>
  <c r="CS71"/>
  <c r="CS70"/>
  <c r="CS69"/>
  <c r="CS68"/>
  <c r="CS67"/>
  <c r="CS66"/>
  <c r="CS65"/>
  <c r="CS64"/>
  <c r="CS63"/>
  <c r="CS62"/>
  <c r="CS61"/>
  <c r="CS60"/>
  <c r="CS59"/>
  <c r="CS58"/>
  <c r="CS57"/>
  <c r="CS56"/>
  <c r="CS55"/>
  <c r="CS54"/>
  <c r="CS53"/>
  <c r="CS52"/>
  <c r="CS51"/>
  <c r="CS50"/>
  <c r="CS49"/>
  <c r="CS48"/>
  <c r="CS47"/>
  <c r="CS46"/>
  <c r="CS45"/>
  <c r="CS44"/>
  <c r="CS43"/>
  <c r="CS42"/>
  <c r="CS41"/>
  <c r="CS40"/>
  <c r="CS39"/>
  <c r="CS38"/>
  <c r="CS37"/>
  <c r="CS36"/>
  <c r="CS35"/>
  <c r="CS34"/>
  <c r="CS33"/>
  <c r="CS32"/>
  <c r="CS31"/>
  <c r="CS30"/>
  <c r="CS29"/>
  <c r="CS28"/>
  <c r="CS27"/>
  <c r="CS26"/>
  <c r="CS25"/>
  <c r="CS24"/>
  <c r="CS23"/>
  <c r="CS22"/>
  <c r="CS21"/>
  <c r="CS20"/>
  <c r="CS19"/>
  <c r="CS18"/>
  <c r="CS17"/>
  <c r="CS16"/>
  <c r="CS15"/>
  <c r="CS14"/>
  <c r="CS13"/>
  <c r="CS12"/>
  <c r="CS11"/>
  <c r="CS10"/>
  <c r="CS9"/>
  <c r="CS8"/>
  <c r="CR550"/>
  <c r="CR549"/>
  <c r="CR548"/>
  <c r="CR547"/>
  <c r="CR546"/>
  <c r="CR545"/>
  <c r="CR544"/>
  <c r="CR543"/>
  <c r="CR542"/>
  <c r="CR541"/>
  <c r="CR540"/>
  <c r="CR539"/>
  <c r="CR538"/>
  <c r="CR537"/>
  <c r="CR536"/>
  <c r="CR535"/>
  <c r="CR534"/>
  <c r="CR533"/>
  <c r="CR532"/>
  <c r="CR531"/>
  <c r="CR530"/>
  <c r="CR529"/>
  <c r="CR528"/>
  <c r="CR527"/>
  <c r="CR526"/>
  <c r="CR525"/>
  <c r="CR524"/>
  <c r="CR523"/>
  <c r="CR522"/>
  <c r="CR521"/>
  <c r="CR520"/>
  <c r="CR519"/>
  <c r="CR518"/>
  <c r="CR517"/>
  <c r="CR516"/>
  <c r="CR515"/>
  <c r="CR514"/>
  <c r="CR513"/>
  <c r="CR512"/>
  <c r="CR511"/>
  <c r="CR510"/>
  <c r="CR509"/>
  <c r="CR508"/>
  <c r="CR507"/>
  <c r="CR506"/>
  <c r="CR505"/>
  <c r="CR504"/>
  <c r="CR503"/>
  <c r="CR502"/>
  <c r="CR501"/>
  <c r="CR500"/>
  <c r="CR499"/>
  <c r="CR498"/>
  <c r="CR497"/>
  <c r="CR496"/>
  <c r="CR495"/>
  <c r="CR494"/>
  <c r="CR493"/>
  <c r="CR492"/>
  <c r="CR491"/>
  <c r="CR490"/>
  <c r="CR489"/>
  <c r="CR488"/>
  <c r="CR487"/>
  <c r="CR486"/>
  <c r="CR485"/>
  <c r="CR484"/>
  <c r="CR483"/>
  <c r="CR482"/>
  <c r="CR481"/>
  <c r="CR480"/>
  <c r="CR479"/>
  <c r="CR478"/>
  <c r="CR477"/>
  <c r="CR476"/>
  <c r="CR475"/>
  <c r="CR474"/>
  <c r="CR473"/>
  <c r="CR472"/>
  <c r="CR471"/>
  <c r="CR470"/>
  <c r="CR469"/>
  <c r="CR468"/>
  <c r="CR467"/>
  <c r="CR466"/>
  <c r="CR465"/>
  <c r="CR464"/>
  <c r="CR463"/>
  <c r="CR462"/>
  <c r="CR461"/>
  <c r="CR460"/>
  <c r="CR459"/>
  <c r="CR458"/>
  <c r="CR457"/>
  <c r="CR456"/>
  <c r="CR455"/>
  <c r="CR454"/>
  <c r="CR453"/>
  <c r="CR452"/>
  <c r="CR451"/>
  <c r="CR450"/>
  <c r="CR449"/>
  <c r="CR448"/>
  <c r="CR447"/>
  <c r="CR446"/>
  <c r="CR445"/>
  <c r="CR444"/>
  <c r="CR443"/>
  <c r="CR442"/>
  <c r="CR441"/>
  <c r="CR440"/>
  <c r="CR439"/>
  <c r="CR438"/>
  <c r="CR437"/>
  <c r="CR436"/>
  <c r="CR435"/>
  <c r="CR434"/>
  <c r="CR433"/>
  <c r="CR432"/>
  <c r="CR431"/>
  <c r="CR430"/>
  <c r="CR429"/>
  <c r="CR428"/>
  <c r="CR427"/>
  <c r="CR426"/>
  <c r="CR425"/>
  <c r="CR424"/>
  <c r="CR423"/>
  <c r="CR422"/>
  <c r="CR421"/>
  <c r="CR420"/>
  <c r="CR419"/>
  <c r="CR418"/>
  <c r="CR417"/>
  <c r="CR416"/>
  <c r="CR415"/>
  <c r="CR414"/>
  <c r="CR413"/>
  <c r="CR412"/>
  <c r="CR411"/>
  <c r="CR410"/>
  <c r="CR409"/>
  <c r="CR408"/>
  <c r="CR407"/>
  <c r="CR406"/>
  <c r="CR405"/>
  <c r="CR404"/>
  <c r="CR403"/>
  <c r="CR402"/>
  <c r="CR401"/>
  <c r="CR400"/>
  <c r="CR399"/>
  <c r="CR398"/>
  <c r="CR397"/>
  <c r="CR396"/>
  <c r="CR395"/>
  <c r="CR394"/>
  <c r="CR393"/>
  <c r="CR392"/>
  <c r="CR391"/>
  <c r="CR390"/>
  <c r="CR389"/>
  <c r="CR388"/>
  <c r="CR387"/>
  <c r="CR386"/>
  <c r="CR385"/>
  <c r="CR384"/>
  <c r="CR383"/>
  <c r="CR382"/>
  <c r="CR381"/>
  <c r="CR380"/>
  <c r="CR379"/>
  <c r="CR378"/>
  <c r="CR377"/>
  <c r="CR376"/>
  <c r="CR375"/>
  <c r="CR374"/>
  <c r="CR373"/>
  <c r="CR372"/>
  <c r="CR371"/>
  <c r="CR370"/>
  <c r="CR369"/>
  <c r="CR368"/>
  <c r="CR367"/>
  <c r="CR366"/>
  <c r="CR365"/>
  <c r="CR364"/>
  <c r="CR363"/>
  <c r="CR362"/>
  <c r="CR361"/>
  <c r="CR360"/>
  <c r="CR359"/>
  <c r="CR358"/>
  <c r="CR357"/>
  <c r="CR356"/>
  <c r="CR355"/>
  <c r="CR354"/>
  <c r="CR353"/>
  <c r="CR352"/>
  <c r="CR351"/>
  <c r="CR350"/>
  <c r="CR349"/>
  <c r="CR348"/>
  <c r="CR347"/>
  <c r="CR346"/>
  <c r="CR345"/>
  <c r="CR344"/>
  <c r="CR343"/>
  <c r="CR342"/>
  <c r="CR341"/>
  <c r="CR340"/>
  <c r="CR339"/>
  <c r="CR338"/>
  <c r="CR337"/>
  <c r="CR336"/>
  <c r="CR335"/>
  <c r="CR334"/>
  <c r="CR333"/>
  <c r="CR332"/>
  <c r="CR331"/>
  <c r="CR330"/>
  <c r="CR329"/>
  <c r="CR328"/>
  <c r="CR327"/>
  <c r="CR326"/>
  <c r="CR325"/>
  <c r="CR324"/>
  <c r="CR323"/>
  <c r="CR322"/>
  <c r="CR321"/>
  <c r="CR320"/>
  <c r="CR319"/>
  <c r="CR318"/>
  <c r="CR317"/>
  <c r="CR316"/>
  <c r="CR315"/>
  <c r="CR314"/>
  <c r="CR313"/>
  <c r="CR312"/>
  <c r="CR311"/>
  <c r="CR310"/>
  <c r="CR309"/>
  <c r="CR308"/>
  <c r="CR307"/>
  <c r="CR306"/>
  <c r="CR305"/>
  <c r="CR304"/>
  <c r="CR303"/>
  <c r="CR302"/>
  <c r="CR301"/>
  <c r="CR300"/>
  <c r="CR299"/>
  <c r="CR298"/>
  <c r="CR297"/>
  <c r="CR296"/>
  <c r="CR295"/>
  <c r="CR294"/>
  <c r="CR293"/>
  <c r="CR292"/>
  <c r="CR291"/>
  <c r="CR290"/>
  <c r="CR289"/>
  <c r="CR288"/>
  <c r="CR287"/>
  <c r="CR286"/>
  <c r="CR285"/>
  <c r="CR284"/>
  <c r="CR283"/>
  <c r="CR282"/>
  <c r="CR281"/>
  <c r="CR280"/>
  <c r="CR279"/>
  <c r="CR278"/>
  <c r="CR277"/>
  <c r="CR276"/>
  <c r="CR275"/>
  <c r="CR274"/>
  <c r="CR273"/>
  <c r="CR272"/>
  <c r="CR271"/>
  <c r="CR270"/>
  <c r="CR269"/>
  <c r="CR268"/>
  <c r="CR267"/>
  <c r="CR266"/>
  <c r="CR265"/>
  <c r="CR264"/>
  <c r="CR263"/>
  <c r="CR262"/>
  <c r="CR261"/>
  <c r="CR260"/>
  <c r="CR259"/>
  <c r="CR258"/>
  <c r="CR257"/>
  <c r="CR256"/>
  <c r="CR255"/>
  <c r="CR254"/>
  <c r="CR253"/>
  <c r="CR252"/>
  <c r="CR251"/>
  <c r="CR250"/>
  <c r="CR249"/>
  <c r="CR248"/>
  <c r="CR247"/>
  <c r="CR246"/>
  <c r="CR245"/>
  <c r="CR244"/>
  <c r="CR243"/>
  <c r="CR242"/>
  <c r="CR241"/>
  <c r="CR240"/>
  <c r="CR239"/>
  <c r="CR238"/>
  <c r="CR237"/>
  <c r="CR236"/>
  <c r="CR235"/>
  <c r="CR234"/>
  <c r="CR233"/>
  <c r="CR232"/>
  <c r="CR231"/>
  <c r="CR230"/>
  <c r="CR229"/>
  <c r="CR228"/>
  <c r="CR227"/>
  <c r="CR226"/>
  <c r="CR225"/>
  <c r="CR224"/>
  <c r="CR223"/>
  <c r="CR222"/>
  <c r="CR221"/>
  <c r="CR220"/>
  <c r="CR219"/>
  <c r="CR218"/>
  <c r="CR217"/>
  <c r="CR216"/>
  <c r="CR215"/>
  <c r="CR214"/>
  <c r="CR213"/>
  <c r="CR212"/>
  <c r="CR211"/>
  <c r="CR210"/>
  <c r="CR209"/>
  <c r="CR208"/>
  <c r="CR207"/>
  <c r="CR206"/>
  <c r="CR205"/>
  <c r="CR204"/>
  <c r="CR203"/>
  <c r="CR202"/>
  <c r="CR201"/>
  <c r="CR200"/>
  <c r="CR199"/>
  <c r="CR198"/>
  <c r="CR197"/>
  <c r="CR196"/>
  <c r="CR195"/>
  <c r="CR194"/>
  <c r="CR193"/>
  <c r="CR192"/>
  <c r="CR191"/>
  <c r="CR190"/>
  <c r="CR189"/>
  <c r="CR188"/>
  <c r="CR187"/>
  <c r="CR186"/>
  <c r="CR185"/>
  <c r="CR184"/>
  <c r="CR183"/>
  <c r="CR182"/>
  <c r="CR181"/>
  <c r="CR180"/>
  <c r="CR179"/>
  <c r="CR178"/>
  <c r="CR177"/>
  <c r="CR176"/>
  <c r="CR175"/>
  <c r="CR174"/>
  <c r="CR173"/>
  <c r="CR172"/>
  <c r="CR171"/>
  <c r="CR170"/>
  <c r="CR169"/>
  <c r="CR168"/>
  <c r="CR167"/>
  <c r="CR166"/>
  <c r="CR165"/>
  <c r="CR164"/>
  <c r="CR163"/>
  <c r="CR162"/>
  <c r="CR161"/>
  <c r="CR160"/>
  <c r="CR159"/>
  <c r="CR158"/>
  <c r="CR157"/>
  <c r="CR156"/>
  <c r="CR155"/>
  <c r="CR154"/>
  <c r="CR153"/>
  <c r="CR152"/>
  <c r="CR151"/>
  <c r="CR150"/>
  <c r="CR149"/>
  <c r="CR148"/>
  <c r="CR147"/>
  <c r="CR146"/>
  <c r="CR145"/>
  <c r="CR144"/>
  <c r="CR143"/>
  <c r="CR142"/>
  <c r="CR141"/>
  <c r="CR140"/>
  <c r="CR139"/>
  <c r="CR138"/>
  <c r="CR137"/>
  <c r="CR136"/>
  <c r="CR135"/>
  <c r="CR134"/>
  <c r="CR133"/>
  <c r="CR132"/>
  <c r="CR131"/>
  <c r="CR130"/>
  <c r="CR129"/>
  <c r="CR128"/>
  <c r="CR127"/>
  <c r="CR126"/>
  <c r="CR125"/>
  <c r="CR124"/>
  <c r="CR123"/>
  <c r="CR122"/>
  <c r="CR121"/>
  <c r="CR120"/>
  <c r="CR119"/>
  <c r="CR118"/>
  <c r="CR117"/>
  <c r="CR116"/>
  <c r="CR115"/>
  <c r="CR114"/>
  <c r="CR113"/>
  <c r="CR112"/>
  <c r="CR111"/>
  <c r="CR110"/>
  <c r="CR109"/>
  <c r="CR108"/>
  <c r="CR107"/>
  <c r="CR106"/>
  <c r="CR105"/>
  <c r="CR104"/>
  <c r="CR103"/>
  <c r="CR102"/>
  <c r="CR101"/>
  <c r="CR100"/>
  <c r="CR99"/>
  <c r="CR98"/>
  <c r="CR97"/>
  <c r="CR96"/>
  <c r="CR95"/>
  <c r="CR94"/>
  <c r="CR93"/>
  <c r="CR92"/>
  <c r="CR91"/>
  <c r="CR90"/>
  <c r="CR89"/>
  <c r="CR88"/>
  <c r="CR87"/>
  <c r="CR86"/>
  <c r="CR85"/>
  <c r="CR84"/>
  <c r="CR83"/>
  <c r="CR82"/>
  <c r="CR81"/>
  <c r="CR80"/>
  <c r="CR79"/>
  <c r="CR78"/>
  <c r="CR77"/>
  <c r="CR76"/>
  <c r="CR75"/>
  <c r="CR74"/>
  <c r="CR73"/>
  <c r="CR72"/>
  <c r="CR71"/>
  <c r="CR70"/>
  <c r="CR69"/>
  <c r="CR68"/>
  <c r="CR67"/>
  <c r="CR66"/>
  <c r="CR65"/>
  <c r="CR64"/>
  <c r="CR63"/>
  <c r="CR62"/>
  <c r="CR61"/>
  <c r="CR60"/>
  <c r="CR59"/>
  <c r="CR58"/>
  <c r="CR57"/>
  <c r="CR56"/>
  <c r="CR55"/>
  <c r="CR54"/>
  <c r="CR53"/>
  <c r="CR52"/>
  <c r="CR51"/>
  <c r="CR50"/>
  <c r="CR49"/>
  <c r="CR48"/>
  <c r="CR47"/>
  <c r="CR46"/>
  <c r="CR45"/>
  <c r="CR44"/>
  <c r="CR43"/>
  <c r="CR42"/>
  <c r="CR41"/>
  <c r="CR40"/>
  <c r="CR39"/>
  <c r="CR38"/>
  <c r="CR37"/>
  <c r="CR36"/>
  <c r="CR35"/>
  <c r="CR34"/>
  <c r="CR33"/>
  <c r="CR32"/>
  <c r="CR31"/>
  <c r="CR30"/>
  <c r="CR29"/>
  <c r="CR28"/>
  <c r="CR27"/>
  <c r="CR26"/>
  <c r="CR25"/>
  <c r="CR24"/>
  <c r="CR23"/>
  <c r="CR22"/>
  <c r="CR21"/>
  <c r="CR20"/>
  <c r="CR19"/>
  <c r="CR18"/>
  <c r="CR17"/>
  <c r="CR16"/>
  <c r="CR15"/>
  <c r="CR14"/>
  <c r="CR13"/>
  <c r="CR12"/>
  <c r="CR11"/>
  <c r="CR10"/>
  <c r="CR9"/>
  <c r="CR8"/>
  <c r="CQ550"/>
  <c r="CQ549"/>
  <c r="CQ548"/>
  <c r="CQ547"/>
  <c r="CQ546"/>
  <c r="CQ545"/>
  <c r="CQ544"/>
  <c r="CQ543"/>
  <c r="CQ542"/>
  <c r="CQ541"/>
  <c r="CQ540"/>
  <c r="CQ539"/>
  <c r="CQ538"/>
  <c r="CQ537"/>
  <c r="CQ536"/>
  <c r="CQ535"/>
  <c r="CQ534"/>
  <c r="CQ533"/>
  <c r="CQ532"/>
  <c r="CQ531"/>
  <c r="CQ530"/>
  <c r="CQ529"/>
  <c r="CQ528"/>
  <c r="CQ527"/>
  <c r="CQ526"/>
  <c r="CQ525"/>
  <c r="CQ524"/>
  <c r="CQ523"/>
  <c r="CQ522"/>
  <c r="CQ521"/>
  <c r="CQ520"/>
  <c r="CQ519"/>
  <c r="CQ518"/>
  <c r="CQ517"/>
  <c r="CQ516"/>
  <c r="CQ515"/>
  <c r="CQ514"/>
  <c r="CQ513"/>
  <c r="CQ512"/>
  <c r="CQ511"/>
  <c r="CQ510"/>
  <c r="CQ509"/>
  <c r="CQ508"/>
  <c r="CQ507"/>
  <c r="CQ506"/>
  <c r="CQ505"/>
  <c r="CQ504"/>
  <c r="CQ503"/>
  <c r="CQ502"/>
  <c r="CQ501"/>
  <c r="CQ500"/>
  <c r="CQ499"/>
  <c r="CQ498"/>
  <c r="CQ497"/>
  <c r="CQ496"/>
  <c r="CQ495"/>
  <c r="CQ494"/>
  <c r="CQ493"/>
  <c r="CQ492"/>
  <c r="CQ491"/>
  <c r="CQ490"/>
  <c r="CQ489"/>
  <c r="CQ488"/>
  <c r="CQ487"/>
  <c r="CQ486"/>
  <c r="CQ485"/>
  <c r="CQ484"/>
  <c r="CQ483"/>
  <c r="CQ482"/>
  <c r="CQ481"/>
  <c r="CQ480"/>
  <c r="CQ479"/>
  <c r="CQ478"/>
  <c r="CQ477"/>
  <c r="CQ476"/>
  <c r="CQ475"/>
  <c r="CQ474"/>
  <c r="CQ473"/>
  <c r="CQ472"/>
  <c r="CQ471"/>
  <c r="CQ470"/>
  <c r="CQ469"/>
  <c r="CQ468"/>
  <c r="CQ467"/>
  <c r="CQ466"/>
  <c r="CQ465"/>
  <c r="CQ464"/>
  <c r="CQ463"/>
  <c r="CQ462"/>
  <c r="CQ461"/>
  <c r="CQ460"/>
  <c r="CQ459"/>
  <c r="CQ458"/>
  <c r="CQ457"/>
  <c r="CQ456"/>
  <c r="CQ455"/>
  <c r="CQ454"/>
  <c r="CQ453"/>
  <c r="CQ452"/>
  <c r="CQ451"/>
  <c r="CQ450"/>
  <c r="CQ449"/>
  <c r="CQ448"/>
  <c r="CQ447"/>
  <c r="CQ446"/>
  <c r="CQ445"/>
  <c r="CQ444"/>
  <c r="CQ443"/>
  <c r="CQ442"/>
  <c r="CQ441"/>
  <c r="CQ440"/>
  <c r="CQ439"/>
  <c r="CQ438"/>
  <c r="CQ437"/>
  <c r="CQ436"/>
  <c r="CQ435"/>
  <c r="CQ434"/>
  <c r="CQ433"/>
  <c r="CQ432"/>
  <c r="CQ431"/>
  <c r="CQ430"/>
  <c r="CQ429"/>
  <c r="CQ428"/>
  <c r="CQ427"/>
  <c r="CQ426"/>
  <c r="CQ425"/>
  <c r="CQ424"/>
  <c r="CQ423"/>
  <c r="CQ422"/>
  <c r="CQ421"/>
  <c r="CQ420"/>
  <c r="CQ419"/>
  <c r="CQ418"/>
  <c r="CQ417"/>
  <c r="CQ416"/>
  <c r="CQ415"/>
  <c r="CQ414"/>
  <c r="CQ413"/>
  <c r="CQ412"/>
  <c r="CQ411"/>
  <c r="CQ410"/>
  <c r="CQ409"/>
  <c r="CQ408"/>
  <c r="CQ407"/>
  <c r="CQ406"/>
  <c r="CQ405"/>
  <c r="CQ404"/>
  <c r="CQ403"/>
  <c r="CQ402"/>
  <c r="CQ401"/>
  <c r="CQ400"/>
  <c r="CQ399"/>
  <c r="CQ398"/>
  <c r="CQ397"/>
  <c r="CQ396"/>
  <c r="CQ395"/>
  <c r="CQ394"/>
  <c r="CQ393"/>
  <c r="CQ392"/>
  <c r="CQ391"/>
  <c r="CQ390"/>
  <c r="CQ389"/>
  <c r="CQ388"/>
  <c r="CQ387"/>
  <c r="CQ386"/>
  <c r="CQ385"/>
  <c r="CQ384"/>
  <c r="CQ383"/>
  <c r="CQ382"/>
  <c r="CQ381"/>
  <c r="CQ380"/>
  <c r="CQ379"/>
  <c r="CQ378"/>
  <c r="CQ377"/>
  <c r="CQ376"/>
  <c r="CQ375"/>
  <c r="CQ374"/>
  <c r="CQ373"/>
  <c r="CQ372"/>
  <c r="CQ371"/>
  <c r="CQ370"/>
  <c r="CQ369"/>
  <c r="CQ368"/>
  <c r="CQ367"/>
  <c r="CQ366"/>
  <c r="CQ365"/>
  <c r="CQ364"/>
  <c r="CQ363"/>
  <c r="CQ362"/>
  <c r="CQ361"/>
  <c r="CQ360"/>
  <c r="CQ359"/>
  <c r="CQ358"/>
  <c r="CQ357"/>
  <c r="CQ356"/>
  <c r="CQ355"/>
  <c r="CQ354"/>
  <c r="CQ353"/>
  <c r="CQ352"/>
  <c r="CQ351"/>
  <c r="CQ350"/>
  <c r="CQ349"/>
  <c r="CQ348"/>
  <c r="CQ347"/>
  <c r="CQ346"/>
  <c r="CQ345"/>
  <c r="CQ344"/>
  <c r="CQ343"/>
  <c r="CQ342"/>
  <c r="CQ341"/>
  <c r="CQ340"/>
  <c r="CQ339"/>
  <c r="CQ338"/>
  <c r="CQ337"/>
  <c r="CQ336"/>
  <c r="CQ335"/>
  <c r="CQ334"/>
  <c r="CQ333"/>
  <c r="CQ332"/>
  <c r="CQ331"/>
  <c r="CQ330"/>
  <c r="CQ329"/>
  <c r="CQ328"/>
  <c r="CQ327"/>
  <c r="CQ326"/>
  <c r="CQ325"/>
  <c r="CQ324"/>
  <c r="CQ323"/>
  <c r="CQ322"/>
  <c r="CQ321"/>
  <c r="CQ320"/>
  <c r="CQ319"/>
  <c r="CQ318"/>
  <c r="CQ317"/>
  <c r="CQ316"/>
  <c r="CQ315"/>
  <c r="CQ314"/>
  <c r="CQ313"/>
  <c r="CQ312"/>
  <c r="CQ311"/>
  <c r="CQ310"/>
  <c r="CQ309"/>
  <c r="CQ308"/>
  <c r="CQ307"/>
  <c r="CQ306"/>
  <c r="CQ305"/>
  <c r="CQ304"/>
  <c r="CQ303"/>
  <c r="CQ302"/>
  <c r="CQ301"/>
  <c r="CQ300"/>
  <c r="CQ299"/>
  <c r="CQ298"/>
  <c r="CQ297"/>
  <c r="CQ296"/>
  <c r="CQ295"/>
  <c r="CQ294"/>
  <c r="CQ293"/>
  <c r="CQ292"/>
  <c r="CQ291"/>
  <c r="CQ290"/>
  <c r="CQ289"/>
  <c r="CQ288"/>
  <c r="CQ287"/>
  <c r="CQ286"/>
  <c r="CQ285"/>
  <c r="CQ284"/>
  <c r="CQ283"/>
  <c r="CQ282"/>
  <c r="CQ281"/>
  <c r="CQ280"/>
  <c r="CQ279"/>
  <c r="CQ278"/>
  <c r="CQ277"/>
  <c r="CQ276"/>
  <c r="CQ275"/>
  <c r="CQ274"/>
  <c r="CQ273"/>
  <c r="CQ272"/>
  <c r="CQ271"/>
  <c r="CQ270"/>
  <c r="CQ269"/>
  <c r="CQ268"/>
  <c r="CQ267"/>
  <c r="CQ266"/>
  <c r="CQ265"/>
  <c r="CQ264"/>
  <c r="CQ263"/>
  <c r="CQ262"/>
  <c r="CQ261"/>
  <c r="CQ260"/>
  <c r="CQ259"/>
  <c r="CQ258"/>
  <c r="CQ257"/>
  <c r="CQ256"/>
  <c r="CQ255"/>
  <c r="CQ254"/>
  <c r="CQ253"/>
  <c r="CQ252"/>
  <c r="CQ251"/>
  <c r="CQ250"/>
  <c r="CQ249"/>
  <c r="CQ248"/>
  <c r="CQ247"/>
  <c r="CQ246"/>
  <c r="CQ245"/>
  <c r="CQ244"/>
  <c r="CQ243"/>
  <c r="CQ242"/>
  <c r="CQ241"/>
  <c r="CQ240"/>
  <c r="CQ239"/>
  <c r="CQ238"/>
  <c r="CQ237"/>
  <c r="CQ236"/>
  <c r="CQ235"/>
  <c r="CQ234"/>
  <c r="CQ233"/>
  <c r="CQ232"/>
  <c r="CQ231"/>
  <c r="CQ230"/>
  <c r="CQ229"/>
  <c r="CQ228"/>
  <c r="CQ227"/>
  <c r="CQ226"/>
  <c r="CQ225"/>
  <c r="CQ224"/>
  <c r="CQ223"/>
  <c r="CQ222"/>
  <c r="CQ221"/>
  <c r="CQ220"/>
  <c r="CQ219"/>
  <c r="CQ218"/>
  <c r="CQ217"/>
  <c r="CQ216"/>
  <c r="CQ215"/>
  <c r="CQ214"/>
  <c r="CQ213"/>
  <c r="CQ212"/>
  <c r="CQ211"/>
  <c r="CQ210"/>
  <c r="CQ209"/>
  <c r="CQ208"/>
  <c r="CQ207"/>
  <c r="CQ206"/>
  <c r="CQ205"/>
  <c r="CQ204"/>
  <c r="CQ203"/>
  <c r="CQ202"/>
  <c r="CQ201"/>
  <c r="CQ200"/>
  <c r="CQ199"/>
  <c r="CQ198"/>
  <c r="CQ197"/>
  <c r="CQ196"/>
  <c r="CQ195"/>
  <c r="CQ194"/>
  <c r="CQ193"/>
  <c r="CQ192"/>
  <c r="CQ191"/>
  <c r="CQ190"/>
  <c r="CQ189"/>
  <c r="CQ188"/>
  <c r="CQ187"/>
  <c r="CQ186"/>
  <c r="CQ185"/>
  <c r="CQ184"/>
  <c r="CQ183"/>
  <c r="CQ182"/>
  <c r="CQ181"/>
  <c r="CQ180"/>
  <c r="CQ179"/>
  <c r="CQ178"/>
  <c r="CQ177"/>
  <c r="CQ176"/>
  <c r="CQ175"/>
  <c r="CQ174"/>
  <c r="CQ173"/>
  <c r="CQ172"/>
  <c r="CQ171"/>
  <c r="CQ170"/>
  <c r="CQ169"/>
  <c r="CQ168"/>
  <c r="CQ167"/>
  <c r="CQ166"/>
  <c r="CQ165"/>
  <c r="CQ164"/>
  <c r="CQ163"/>
  <c r="CQ162"/>
  <c r="CQ161"/>
  <c r="CQ160"/>
  <c r="CQ159"/>
  <c r="CQ158"/>
  <c r="CQ157"/>
  <c r="CQ156"/>
  <c r="CQ155"/>
  <c r="CQ154"/>
  <c r="CQ153"/>
  <c r="CQ152"/>
  <c r="CQ151"/>
  <c r="CQ150"/>
  <c r="CQ149"/>
  <c r="CQ148"/>
  <c r="CQ147"/>
  <c r="CQ146"/>
  <c r="CQ145"/>
  <c r="CQ144"/>
  <c r="CQ143"/>
  <c r="CQ142"/>
  <c r="CQ141"/>
  <c r="CQ140"/>
  <c r="CQ139"/>
  <c r="CQ138"/>
  <c r="CQ137"/>
  <c r="CQ136"/>
  <c r="CQ135"/>
  <c r="CQ134"/>
  <c r="CQ133"/>
  <c r="CQ132"/>
  <c r="CQ131"/>
  <c r="CQ130"/>
  <c r="CQ129"/>
  <c r="CQ128"/>
  <c r="CQ127"/>
  <c r="CQ126"/>
  <c r="CQ125"/>
  <c r="CQ124"/>
  <c r="CQ123"/>
  <c r="CQ122"/>
  <c r="CQ121"/>
  <c r="CQ120"/>
  <c r="CQ119"/>
  <c r="CQ118"/>
  <c r="CQ117"/>
  <c r="CQ116"/>
  <c r="CQ115"/>
  <c r="CQ114"/>
  <c r="CQ113"/>
  <c r="CQ112"/>
  <c r="CQ111"/>
  <c r="CQ110"/>
  <c r="CQ109"/>
  <c r="CQ108"/>
  <c r="CQ107"/>
  <c r="CQ106"/>
  <c r="CQ105"/>
  <c r="CQ104"/>
  <c r="CQ103"/>
  <c r="CQ102"/>
  <c r="CQ101"/>
  <c r="CQ100"/>
  <c r="CQ99"/>
  <c r="CQ98"/>
  <c r="CQ97"/>
  <c r="CQ96"/>
  <c r="CQ95"/>
  <c r="CQ94"/>
  <c r="CQ93"/>
  <c r="CQ92"/>
  <c r="CQ91"/>
  <c r="CQ90"/>
  <c r="CQ89"/>
  <c r="CQ88"/>
  <c r="CQ87"/>
  <c r="CQ86"/>
  <c r="CQ85"/>
  <c r="CQ84"/>
  <c r="CQ83"/>
  <c r="CQ82"/>
  <c r="CQ81"/>
  <c r="CQ80"/>
  <c r="CQ79"/>
  <c r="CQ78"/>
  <c r="CQ77"/>
  <c r="CQ76"/>
  <c r="CQ75"/>
  <c r="CQ74"/>
  <c r="CQ73"/>
  <c r="CQ72"/>
  <c r="CQ71"/>
  <c r="CQ70"/>
  <c r="CQ69"/>
  <c r="CQ68"/>
  <c r="CQ67"/>
  <c r="CQ66"/>
  <c r="CQ65"/>
  <c r="CQ64"/>
  <c r="CQ63"/>
  <c r="CQ62"/>
  <c r="CQ61"/>
  <c r="CQ60"/>
  <c r="CQ59"/>
  <c r="CQ58"/>
  <c r="CQ57"/>
  <c r="CQ56"/>
  <c r="CQ55"/>
  <c r="CQ54"/>
  <c r="CQ53"/>
  <c r="CQ52"/>
  <c r="CQ51"/>
  <c r="CQ50"/>
  <c r="CQ49"/>
  <c r="CQ48"/>
  <c r="CQ47"/>
  <c r="CQ46"/>
  <c r="CQ45"/>
  <c r="CQ44"/>
  <c r="CQ43"/>
  <c r="CQ42"/>
  <c r="CQ41"/>
  <c r="CQ40"/>
  <c r="CQ39"/>
  <c r="CQ38"/>
  <c r="CQ37"/>
  <c r="CQ36"/>
  <c r="CQ35"/>
  <c r="CQ34"/>
  <c r="CQ33"/>
  <c r="CQ32"/>
  <c r="CQ31"/>
  <c r="CQ30"/>
  <c r="CQ29"/>
  <c r="CQ28"/>
  <c r="CQ27"/>
  <c r="CQ26"/>
  <c r="CQ25"/>
  <c r="CQ24"/>
  <c r="CQ23"/>
  <c r="CQ22"/>
  <c r="CQ21"/>
  <c r="CQ20"/>
  <c r="CQ19"/>
  <c r="CQ18"/>
  <c r="CQ17"/>
  <c r="CQ16"/>
  <c r="CQ15"/>
  <c r="CQ14"/>
  <c r="CQ13"/>
  <c r="CQ12"/>
  <c r="CQ11"/>
  <c r="CQ10"/>
  <c r="CQ9"/>
  <c r="CQ8"/>
  <c r="CP550"/>
  <c r="CP549"/>
  <c r="CP548"/>
  <c r="CP547"/>
  <c r="CP546"/>
  <c r="CP545"/>
  <c r="CP544"/>
  <c r="CP543"/>
  <c r="CP542"/>
  <c r="CP541"/>
  <c r="CP540"/>
  <c r="CP539"/>
  <c r="CP538"/>
  <c r="CP537"/>
  <c r="CP536"/>
  <c r="CP535"/>
  <c r="CP534"/>
  <c r="CP533"/>
  <c r="CP532"/>
  <c r="CP531"/>
  <c r="CP530"/>
  <c r="CP529"/>
  <c r="CP528"/>
  <c r="CP527"/>
  <c r="CP526"/>
  <c r="CP525"/>
  <c r="CP524"/>
  <c r="CP523"/>
  <c r="CP522"/>
  <c r="CP521"/>
  <c r="CP520"/>
  <c r="CP519"/>
  <c r="CP518"/>
  <c r="CP517"/>
  <c r="CP516"/>
  <c r="CP515"/>
  <c r="CP514"/>
  <c r="CP513"/>
  <c r="CP512"/>
  <c r="CP511"/>
  <c r="CP510"/>
  <c r="CP509"/>
  <c r="CP508"/>
  <c r="CP507"/>
  <c r="CP506"/>
  <c r="CP505"/>
  <c r="CP504"/>
  <c r="CP503"/>
  <c r="CP502"/>
  <c r="CP501"/>
  <c r="CP500"/>
  <c r="CP499"/>
  <c r="CP498"/>
  <c r="CP497"/>
  <c r="CP496"/>
  <c r="CP495"/>
  <c r="CP494"/>
  <c r="CP493"/>
  <c r="CP492"/>
  <c r="CP491"/>
  <c r="CP490"/>
  <c r="CP489"/>
  <c r="CP488"/>
  <c r="CP487"/>
  <c r="CP486"/>
  <c r="CP485"/>
  <c r="CP484"/>
  <c r="CP483"/>
  <c r="CP482"/>
  <c r="CP481"/>
  <c r="CP480"/>
  <c r="CP479"/>
  <c r="CP478"/>
  <c r="CP477"/>
  <c r="CP476"/>
  <c r="CP475"/>
  <c r="CP474"/>
  <c r="CP473"/>
  <c r="CP472"/>
  <c r="CP471"/>
  <c r="CP470"/>
  <c r="CP469"/>
  <c r="CP468"/>
  <c r="CP467"/>
  <c r="CP466"/>
  <c r="CP465"/>
  <c r="CP464"/>
  <c r="CP463"/>
  <c r="CP462"/>
  <c r="CP461"/>
  <c r="CP460"/>
  <c r="CP459"/>
  <c r="CP458"/>
  <c r="CP457"/>
  <c r="CP456"/>
  <c r="CP455"/>
  <c r="CP454"/>
  <c r="CP453"/>
  <c r="CP452"/>
  <c r="CP451"/>
  <c r="CP450"/>
  <c r="CP449"/>
  <c r="CP448"/>
  <c r="CP447"/>
  <c r="CP446"/>
  <c r="CP445"/>
  <c r="CP444"/>
  <c r="CP443"/>
  <c r="CP442"/>
  <c r="CP441"/>
  <c r="CP440"/>
  <c r="CP439"/>
  <c r="CP438"/>
  <c r="CP437"/>
  <c r="CP436"/>
  <c r="CP435"/>
  <c r="CP434"/>
  <c r="CP433"/>
  <c r="CP432"/>
  <c r="CP431"/>
  <c r="CP430"/>
  <c r="CP429"/>
  <c r="CP428"/>
  <c r="CP427"/>
  <c r="CP426"/>
  <c r="CP425"/>
  <c r="CP424"/>
  <c r="CP423"/>
  <c r="CP422"/>
  <c r="CP421"/>
  <c r="CP420"/>
  <c r="CP419"/>
  <c r="CP418"/>
  <c r="CP417"/>
  <c r="CP416"/>
  <c r="CP415"/>
  <c r="CP414"/>
  <c r="CP413"/>
  <c r="CP412"/>
  <c r="CP411"/>
  <c r="CP410"/>
  <c r="CP409"/>
  <c r="CP408"/>
  <c r="CP407"/>
  <c r="CP406"/>
  <c r="CP405"/>
  <c r="CP404"/>
  <c r="CP403"/>
  <c r="CP402"/>
  <c r="CP401"/>
  <c r="CP400"/>
  <c r="CP399"/>
  <c r="CP398"/>
  <c r="CP397"/>
  <c r="CP396"/>
  <c r="CP395"/>
  <c r="CP394"/>
  <c r="CP393"/>
  <c r="CP392"/>
  <c r="CP391"/>
  <c r="CP390"/>
  <c r="CP389"/>
  <c r="CP388"/>
  <c r="CP387"/>
  <c r="CP386"/>
  <c r="CP385"/>
  <c r="CP384"/>
  <c r="CP383"/>
  <c r="CP382"/>
  <c r="CP381"/>
  <c r="CP380"/>
  <c r="CP379"/>
  <c r="CP378"/>
  <c r="CP377"/>
  <c r="CP376"/>
  <c r="CP375"/>
  <c r="CP374"/>
  <c r="CP373"/>
  <c r="CP372"/>
  <c r="CP371"/>
  <c r="CP370"/>
  <c r="CP369"/>
  <c r="CP368"/>
  <c r="CP367"/>
  <c r="CP366"/>
  <c r="CP365"/>
  <c r="CP364"/>
  <c r="CP363"/>
  <c r="CP362"/>
  <c r="CP361"/>
  <c r="CP360"/>
  <c r="CP359"/>
  <c r="CP358"/>
  <c r="CP357"/>
  <c r="CP356"/>
  <c r="CP355"/>
  <c r="CP354"/>
  <c r="CP353"/>
  <c r="CP352"/>
  <c r="CP351"/>
  <c r="CP350"/>
  <c r="CP349"/>
  <c r="CP348"/>
  <c r="CP347"/>
  <c r="CP346"/>
  <c r="CP345"/>
  <c r="CP344"/>
  <c r="CP343"/>
  <c r="CP342"/>
  <c r="CP341"/>
  <c r="CP340"/>
  <c r="CP339"/>
  <c r="CP338"/>
  <c r="CP337"/>
  <c r="CP336"/>
  <c r="CP335"/>
  <c r="CP334"/>
  <c r="CP333"/>
  <c r="CP332"/>
  <c r="CP331"/>
  <c r="CP330"/>
  <c r="CP329"/>
  <c r="CP328"/>
  <c r="CP327"/>
  <c r="CP326"/>
  <c r="CP325"/>
  <c r="CP324"/>
  <c r="CP323"/>
  <c r="CP322"/>
  <c r="CP321"/>
  <c r="CP320"/>
  <c r="CP319"/>
  <c r="CP318"/>
  <c r="CP317"/>
  <c r="CP316"/>
  <c r="CP315"/>
  <c r="CP314"/>
  <c r="CP313"/>
  <c r="CP312"/>
  <c r="CP311"/>
  <c r="CP310"/>
  <c r="CP309"/>
  <c r="CP308"/>
  <c r="CP307"/>
  <c r="CP306"/>
  <c r="CP305"/>
  <c r="CP304"/>
  <c r="CP303"/>
  <c r="CP302"/>
  <c r="CP301"/>
  <c r="CP300"/>
  <c r="CP299"/>
  <c r="CP298"/>
  <c r="CP297"/>
  <c r="CP296"/>
  <c r="CP295"/>
  <c r="CP294"/>
  <c r="CP293"/>
  <c r="CP292"/>
  <c r="CP291"/>
  <c r="CP290"/>
  <c r="CP289"/>
  <c r="CP288"/>
  <c r="CP287"/>
  <c r="CP286"/>
  <c r="CP285"/>
  <c r="CP284"/>
  <c r="CP283"/>
  <c r="CP282"/>
  <c r="CP281"/>
  <c r="CP280"/>
  <c r="CP279"/>
  <c r="CP278"/>
  <c r="CP277"/>
  <c r="CP276"/>
  <c r="CP275"/>
  <c r="CP274"/>
  <c r="CP273"/>
  <c r="CP272"/>
  <c r="CP271"/>
  <c r="CP270"/>
  <c r="CP269"/>
  <c r="CP268"/>
  <c r="CP267"/>
  <c r="CP266"/>
  <c r="CP265"/>
  <c r="CP264"/>
  <c r="CP263"/>
  <c r="CP262"/>
  <c r="CP261"/>
  <c r="CP260"/>
  <c r="CP259"/>
  <c r="CP258"/>
  <c r="CP257"/>
  <c r="CP256"/>
  <c r="CP255"/>
  <c r="CP254"/>
  <c r="CP253"/>
  <c r="CP252"/>
  <c r="CP251"/>
  <c r="CP250"/>
  <c r="CP249"/>
  <c r="CP248"/>
  <c r="CP247"/>
  <c r="CP246"/>
  <c r="CP245"/>
  <c r="CP244"/>
  <c r="CP243"/>
  <c r="CP242"/>
  <c r="CP241"/>
  <c r="CP240"/>
  <c r="CP239"/>
  <c r="CP238"/>
  <c r="CP237"/>
  <c r="CP236"/>
  <c r="CP235"/>
  <c r="CP234"/>
  <c r="CP233"/>
  <c r="CP232"/>
  <c r="CP231"/>
  <c r="CP230"/>
  <c r="CP229"/>
  <c r="CP228"/>
  <c r="CP227"/>
  <c r="CP226"/>
  <c r="CP225"/>
  <c r="CP224"/>
  <c r="CP223"/>
  <c r="CP222"/>
  <c r="CP221"/>
  <c r="CP220"/>
  <c r="CP219"/>
  <c r="CP218"/>
  <c r="CP217"/>
  <c r="CP216"/>
  <c r="CP215"/>
  <c r="CP214"/>
  <c r="CP213"/>
  <c r="CP212"/>
  <c r="CP211"/>
  <c r="CP210"/>
  <c r="CP209"/>
  <c r="CP208"/>
  <c r="CP207"/>
  <c r="CP206"/>
  <c r="CP205"/>
  <c r="CP204"/>
  <c r="CP203"/>
  <c r="CP202"/>
  <c r="CP201"/>
  <c r="CP200"/>
  <c r="CP199"/>
  <c r="CP198"/>
  <c r="CP197"/>
  <c r="CP196"/>
  <c r="CP195"/>
  <c r="CP194"/>
  <c r="CP193"/>
  <c r="CP192"/>
  <c r="CP191"/>
  <c r="CP190"/>
  <c r="CP189"/>
  <c r="CP188"/>
  <c r="CP187"/>
  <c r="CP186"/>
  <c r="CP185"/>
  <c r="CP184"/>
  <c r="CP183"/>
  <c r="CP182"/>
  <c r="CP181"/>
  <c r="CP180"/>
  <c r="CP179"/>
  <c r="CP178"/>
  <c r="CP177"/>
  <c r="CP176"/>
  <c r="CP175"/>
  <c r="CP174"/>
  <c r="CP173"/>
  <c r="CP172"/>
  <c r="CP171"/>
  <c r="CP170"/>
  <c r="CP169"/>
  <c r="CP168"/>
  <c r="CP167"/>
  <c r="CP166"/>
  <c r="CP165"/>
  <c r="CP164"/>
  <c r="CP163"/>
  <c r="CP162"/>
  <c r="CP161"/>
  <c r="CP160"/>
  <c r="CP159"/>
  <c r="CP158"/>
  <c r="CP157"/>
  <c r="CP156"/>
  <c r="CP155"/>
  <c r="CP154"/>
  <c r="CP153"/>
  <c r="CP152"/>
  <c r="CP151"/>
  <c r="CP150"/>
  <c r="CP149"/>
  <c r="CP148"/>
  <c r="CP147"/>
  <c r="CP146"/>
  <c r="CP145"/>
  <c r="CP144"/>
  <c r="CP143"/>
  <c r="CP142"/>
  <c r="CP141"/>
  <c r="CP140"/>
  <c r="CP139"/>
  <c r="CP138"/>
  <c r="CP137"/>
  <c r="CP136"/>
  <c r="CP135"/>
  <c r="CP134"/>
  <c r="CP133"/>
  <c r="CP132"/>
  <c r="CP131"/>
  <c r="CP130"/>
  <c r="CP129"/>
  <c r="CP128"/>
  <c r="CP127"/>
  <c r="CP126"/>
  <c r="CP125"/>
  <c r="CP124"/>
  <c r="CP123"/>
  <c r="CP122"/>
  <c r="CP121"/>
  <c r="CP120"/>
  <c r="CP119"/>
  <c r="CP118"/>
  <c r="CP117"/>
  <c r="CP116"/>
  <c r="CP115"/>
  <c r="CP114"/>
  <c r="CP113"/>
  <c r="CP112"/>
  <c r="CP111"/>
  <c r="CP110"/>
  <c r="CP109"/>
  <c r="CP108"/>
  <c r="CP107"/>
  <c r="CP106"/>
  <c r="CP105"/>
  <c r="CP104"/>
  <c r="CP103"/>
  <c r="CP102"/>
  <c r="CP101"/>
  <c r="CP100"/>
  <c r="CP99"/>
  <c r="CP98"/>
  <c r="CP97"/>
  <c r="CP96"/>
  <c r="CP95"/>
  <c r="CP94"/>
  <c r="CP93"/>
  <c r="CP92"/>
  <c r="CP91"/>
  <c r="CP90"/>
  <c r="CP89"/>
  <c r="CP88"/>
  <c r="CP87"/>
  <c r="CP86"/>
  <c r="CP85"/>
  <c r="CP84"/>
  <c r="CP83"/>
  <c r="CP82"/>
  <c r="CP81"/>
  <c r="CP80"/>
  <c r="CP79"/>
  <c r="CP78"/>
  <c r="CP77"/>
  <c r="CP76"/>
  <c r="CP75"/>
  <c r="CP74"/>
  <c r="CP73"/>
  <c r="CP72"/>
  <c r="CP71"/>
  <c r="CP70"/>
  <c r="CP69"/>
  <c r="CP68"/>
  <c r="CP67"/>
  <c r="CP66"/>
  <c r="CP65"/>
  <c r="CP64"/>
  <c r="CP63"/>
  <c r="CP62"/>
  <c r="CP61"/>
  <c r="CP60"/>
  <c r="CP59"/>
  <c r="CP58"/>
  <c r="CP57"/>
  <c r="CP56"/>
  <c r="CP55"/>
  <c r="CP54"/>
  <c r="CP53"/>
  <c r="CP52"/>
  <c r="CP51"/>
  <c r="CP50"/>
  <c r="CP49"/>
  <c r="CP48"/>
  <c r="CP47"/>
  <c r="CP46"/>
  <c r="CP45"/>
  <c r="CP44"/>
  <c r="CP43"/>
  <c r="CP42"/>
  <c r="CP41"/>
  <c r="CP40"/>
  <c r="CP39"/>
  <c r="CP38"/>
  <c r="CP37"/>
  <c r="CP36"/>
  <c r="CP35"/>
  <c r="CP34"/>
  <c r="CP33"/>
  <c r="CP32"/>
  <c r="CP31"/>
  <c r="CP30"/>
  <c r="CP29"/>
  <c r="CP28"/>
  <c r="CP27"/>
  <c r="CP26"/>
  <c r="CP25"/>
  <c r="CP24"/>
  <c r="CP23"/>
  <c r="CP22"/>
  <c r="CP21"/>
  <c r="CP20"/>
  <c r="CP19"/>
  <c r="CP18"/>
  <c r="CP17"/>
  <c r="CP16"/>
  <c r="CP15"/>
  <c r="CP14"/>
  <c r="CP13"/>
  <c r="CP12"/>
  <c r="CP11"/>
  <c r="CP10"/>
  <c r="CP9"/>
  <c r="CP8"/>
  <c r="CF550"/>
  <c r="CF549"/>
  <c r="CF548"/>
  <c r="CF547"/>
  <c r="CF546"/>
  <c r="CF545"/>
  <c r="CF544"/>
  <c r="CF543"/>
  <c r="CF542"/>
  <c r="CF541"/>
  <c r="CF540"/>
  <c r="CF539"/>
  <c r="CF538"/>
  <c r="CF537"/>
  <c r="CF536"/>
  <c r="CF535"/>
  <c r="CF534"/>
  <c r="CF533"/>
  <c r="CF532"/>
  <c r="CF531"/>
  <c r="CF530"/>
  <c r="CF529"/>
  <c r="CF528"/>
  <c r="CF527"/>
  <c r="CF526"/>
  <c r="CF525"/>
  <c r="CF524"/>
  <c r="CF523"/>
  <c r="CF522"/>
  <c r="CF521"/>
  <c r="CF520"/>
  <c r="CF519"/>
  <c r="CF518"/>
  <c r="CF517"/>
  <c r="CF516"/>
  <c r="CF515"/>
  <c r="CF514"/>
  <c r="CF513"/>
  <c r="CF512"/>
  <c r="CF511"/>
  <c r="CF510"/>
  <c r="CF509"/>
  <c r="CF508"/>
  <c r="CF507"/>
  <c r="CF506"/>
  <c r="CF505"/>
  <c r="CF504"/>
  <c r="CF503"/>
  <c r="CF502"/>
  <c r="CF501"/>
  <c r="CF500"/>
  <c r="CF499"/>
  <c r="CF498"/>
  <c r="CF497"/>
  <c r="CF496"/>
  <c r="CF495"/>
  <c r="CF494"/>
  <c r="CF493"/>
  <c r="CF492"/>
  <c r="CF491"/>
  <c r="CF490"/>
  <c r="CF489"/>
  <c r="CF488"/>
  <c r="CF487"/>
  <c r="CF486"/>
  <c r="CF485"/>
  <c r="CF484"/>
  <c r="CF483"/>
  <c r="CF482"/>
  <c r="CF481"/>
  <c r="CF480"/>
  <c r="CF479"/>
  <c r="CF478"/>
  <c r="CF477"/>
  <c r="CF476"/>
  <c r="CF475"/>
  <c r="CF474"/>
  <c r="CF473"/>
  <c r="CF472"/>
  <c r="CF471"/>
  <c r="CF470"/>
  <c r="CF469"/>
  <c r="CF468"/>
  <c r="CF467"/>
  <c r="CF466"/>
  <c r="CF465"/>
  <c r="CF464"/>
  <c r="CF463"/>
  <c r="CF462"/>
  <c r="CF461"/>
  <c r="CF460"/>
  <c r="CF459"/>
  <c r="CF458"/>
  <c r="CF457"/>
  <c r="CF456"/>
  <c r="CF455"/>
  <c r="CF454"/>
  <c r="CF453"/>
  <c r="CF452"/>
  <c r="CF451"/>
  <c r="CF450"/>
  <c r="CF449"/>
  <c r="CF448"/>
  <c r="CF447"/>
  <c r="CF446"/>
  <c r="CF445"/>
  <c r="CF444"/>
  <c r="CF443"/>
  <c r="CF442"/>
  <c r="CF441"/>
  <c r="CF440"/>
  <c r="CF439"/>
  <c r="CF438"/>
  <c r="CF437"/>
  <c r="CF436"/>
  <c r="CF435"/>
  <c r="CF434"/>
  <c r="CF433"/>
  <c r="CF432"/>
  <c r="CF431"/>
  <c r="CF430"/>
  <c r="CF429"/>
  <c r="CF428"/>
  <c r="CF427"/>
  <c r="CF426"/>
  <c r="CF425"/>
  <c r="CF424"/>
  <c r="CF423"/>
  <c r="CF422"/>
  <c r="CF421"/>
  <c r="CF420"/>
  <c r="CF419"/>
  <c r="CF418"/>
  <c r="CF417"/>
  <c r="CF416"/>
  <c r="CF415"/>
  <c r="CF414"/>
  <c r="CF413"/>
  <c r="CF412"/>
  <c r="CF411"/>
  <c r="CF410"/>
  <c r="CF409"/>
  <c r="CF408"/>
  <c r="CF407"/>
  <c r="CF406"/>
  <c r="CF405"/>
  <c r="CF404"/>
  <c r="CF403"/>
  <c r="CF402"/>
  <c r="CF401"/>
  <c r="CF400"/>
  <c r="CF399"/>
  <c r="CF398"/>
  <c r="CF397"/>
  <c r="CF396"/>
  <c r="CF395"/>
  <c r="CF394"/>
  <c r="CF393"/>
  <c r="CF392"/>
  <c r="CF391"/>
  <c r="CF390"/>
  <c r="CF389"/>
  <c r="CF388"/>
  <c r="CF387"/>
  <c r="CF386"/>
  <c r="CF385"/>
  <c r="CF384"/>
  <c r="CF383"/>
  <c r="CF382"/>
  <c r="CF381"/>
  <c r="CF380"/>
  <c r="CF379"/>
  <c r="CF378"/>
  <c r="CF377"/>
  <c r="CF376"/>
  <c r="CF375"/>
  <c r="CF374"/>
  <c r="CF373"/>
  <c r="CF372"/>
  <c r="CF371"/>
  <c r="CF370"/>
  <c r="CF369"/>
  <c r="CF368"/>
  <c r="CF367"/>
  <c r="CF366"/>
  <c r="CF365"/>
  <c r="CF364"/>
  <c r="CF363"/>
  <c r="CF362"/>
  <c r="CF361"/>
  <c r="CF360"/>
  <c r="CF359"/>
  <c r="CF358"/>
  <c r="CF357"/>
  <c r="CF356"/>
  <c r="CF355"/>
  <c r="CF354"/>
  <c r="CF353"/>
  <c r="CF352"/>
  <c r="CF351"/>
  <c r="CF350"/>
  <c r="CF349"/>
  <c r="CF348"/>
  <c r="CF347"/>
  <c r="CF346"/>
  <c r="CF345"/>
  <c r="CF344"/>
  <c r="CF343"/>
  <c r="CF342"/>
  <c r="CF341"/>
  <c r="CF340"/>
  <c r="CF339"/>
  <c r="CF338"/>
  <c r="CF337"/>
  <c r="CF336"/>
  <c r="CF335"/>
  <c r="CF334"/>
  <c r="CF333"/>
  <c r="CF332"/>
  <c r="CF331"/>
  <c r="CF330"/>
  <c r="CF329"/>
  <c r="CF328"/>
  <c r="CF327"/>
  <c r="CF326"/>
  <c r="CF325"/>
  <c r="CF324"/>
  <c r="CF323"/>
  <c r="CF322"/>
  <c r="CF321"/>
  <c r="CF320"/>
  <c r="CF319"/>
  <c r="CF318"/>
  <c r="CF317"/>
  <c r="CF316"/>
  <c r="CF315"/>
  <c r="CF314"/>
  <c r="CF313"/>
  <c r="CF312"/>
  <c r="CF311"/>
  <c r="CF310"/>
  <c r="CF309"/>
  <c r="CF308"/>
  <c r="CF307"/>
  <c r="CF306"/>
  <c r="CF305"/>
  <c r="CF304"/>
  <c r="CF303"/>
  <c r="CF302"/>
  <c r="CF301"/>
  <c r="CF300"/>
  <c r="CF299"/>
  <c r="CF298"/>
  <c r="CF297"/>
  <c r="CF296"/>
  <c r="CF295"/>
  <c r="CF294"/>
  <c r="CF293"/>
  <c r="CF292"/>
  <c r="CF291"/>
  <c r="CF290"/>
  <c r="CF289"/>
  <c r="CF288"/>
  <c r="CF287"/>
  <c r="CF286"/>
  <c r="CF285"/>
  <c r="CF284"/>
  <c r="CF283"/>
  <c r="CF282"/>
  <c r="CF281"/>
  <c r="CF280"/>
  <c r="CF279"/>
  <c r="CF278"/>
  <c r="CF277"/>
  <c r="CF276"/>
  <c r="CF275"/>
  <c r="CF274"/>
  <c r="CF273"/>
  <c r="CF272"/>
  <c r="CF271"/>
  <c r="CF270"/>
  <c r="CF269"/>
  <c r="CF268"/>
  <c r="CF267"/>
  <c r="CF266"/>
  <c r="CF265"/>
  <c r="CF264"/>
  <c r="CF263"/>
  <c r="CF262"/>
  <c r="CF261"/>
  <c r="CF260"/>
  <c r="CF259"/>
  <c r="CF258"/>
  <c r="CF257"/>
  <c r="CF256"/>
  <c r="CF255"/>
  <c r="CF254"/>
  <c r="CF253"/>
  <c r="CF252"/>
  <c r="CF251"/>
  <c r="CF250"/>
  <c r="CF249"/>
  <c r="CF248"/>
  <c r="CF247"/>
  <c r="CF246"/>
  <c r="CF245"/>
  <c r="CF244"/>
  <c r="CF243"/>
  <c r="CF242"/>
  <c r="CF241"/>
  <c r="CF240"/>
  <c r="CF239"/>
  <c r="CF238"/>
  <c r="CF237"/>
  <c r="CF236"/>
  <c r="CF235"/>
  <c r="CF234"/>
  <c r="CF233"/>
  <c r="CF232"/>
  <c r="CF231"/>
  <c r="CF230"/>
  <c r="CF229"/>
  <c r="CF228"/>
  <c r="CF227"/>
  <c r="CF226"/>
  <c r="CF225"/>
  <c r="CF224"/>
  <c r="CF223"/>
  <c r="CF222"/>
  <c r="CF221"/>
  <c r="CF220"/>
  <c r="CF219"/>
  <c r="CF218"/>
  <c r="CF217"/>
  <c r="CF216"/>
  <c r="CF215"/>
  <c r="CF214"/>
  <c r="CF213"/>
  <c r="CF212"/>
  <c r="CF211"/>
  <c r="CF210"/>
  <c r="CF209"/>
  <c r="CF208"/>
  <c r="CF207"/>
  <c r="CF206"/>
  <c r="CF205"/>
  <c r="CF204"/>
  <c r="CF203"/>
  <c r="CF202"/>
  <c r="CF201"/>
  <c r="CF200"/>
  <c r="CF199"/>
  <c r="CF198"/>
  <c r="CF197"/>
  <c r="CF196"/>
  <c r="CF195"/>
  <c r="CF194"/>
  <c r="CF193"/>
  <c r="CF192"/>
  <c r="CF191"/>
  <c r="CF190"/>
  <c r="CF189"/>
  <c r="CF188"/>
  <c r="CF187"/>
  <c r="CF186"/>
  <c r="CF185"/>
  <c r="CF184"/>
  <c r="CF183"/>
  <c r="CF182"/>
  <c r="CF181"/>
  <c r="CF180"/>
  <c r="CF179"/>
  <c r="CF178"/>
  <c r="CF177"/>
  <c r="CF176"/>
  <c r="CF175"/>
  <c r="CF174"/>
  <c r="CF173"/>
  <c r="CF172"/>
  <c r="CF171"/>
  <c r="CF170"/>
  <c r="CF169"/>
  <c r="CF168"/>
  <c r="CF167"/>
  <c r="CF166"/>
  <c r="CF165"/>
  <c r="CF164"/>
  <c r="CF163"/>
  <c r="CF162"/>
  <c r="CF161"/>
  <c r="CF160"/>
  <c r="CF159"/>
  <c r="CF158"/>
  <c r="CF157"/>
  <c r="CF156"/>
  <c r="CF155"/>
  <c r="CF154"/>
  <c r="CF153"/>
  <c r="CF152"/>
  <c r="CF151"/>
  <c r="CF150"/>
  <c r="CF149"/>
  <c r="CF148"/>
  <c r="CF147"/>
  <c r="CF146"/>
  <c r="CF145"/>
  <c r="CF144"/>
  <c r="CF143"/>
  <c r="CF142"/>
  <c r="CF141"/>
  <c r="CF140"/>
  <c r="CF139"/>
  <c r="CF138"/>
  <c r="CF137"/>
  <c r="CF136"/>
  <c r="CF135"/>
  <c r="CF134"/>
  <c r="CF133"/>
  <c r="CF132"/>
  <c r="CF131"/>
  <c r="CF130"/>
  <c r="CF129"/>
  <c r="CF128"/>
  <c r="CF127"/>
  <c r="CF126"/>
  <c r="CF125"/>
  <c r="CF124"/>
  <c r="CF123"/>
  <c r="CF122"/>
  <c r="CF121"/>
  <c r="CF120"/>
  <c r="CF119"/>
  <c r="CF118"/>
  <c r="CF117"/>
  <c r="CF116"/>
  <c r="CF115"/>
  <c r="CF114"/>
  <c r="CF113"/>
  <c r="CF112"/>
  <c r="CF111"/>
  <c r="CF110"/>
  <c r="CF109"/>
  <c r="CF108"/>
  <c r="CF107"/>
  <c r="CF106"/>
  <c r="CF105"/>
  <c r="CF104"/>
  <c r="CF103"/>
  <c r="CF102"/>
  <c r="CF101"/>
  <c r="CF100"/>
  <c r="CF99"/>
  <c r="CF98"/>
  <c r="CF97"/>
  <c r="CF96"/>
  <c r="CF95"/>
  <c r="CF94"/>
  <c r="CF93"/>
  <c r="CF92"/>
  <c r="CF91"/>
  <c r="CF90"/>
  <c r="CF89"/>
  <c r="CF88"/>
  <c r="CF87"/>
  <c r="CF86"/>
  <c r="CF85"/>
  <c r="CF84"/>
  <c r="CF83"/>
  <c r="CF82"/>
  <c r="CF81"/>
  <c r="CF80"/>
  <c r="CF79"/>
  <c r="CF78"/>
  <c r="CF77"/>
  <c r="CF76"/>
  <c r="CF75"/>
  <c r="CF74"/>
  <c r="CF73"/>
  <c r="CF72"/>
  <c r="CF71"/>
  <c r="CF70"/>
  <c r="CF69"/>
  <c r="CF68"/>
  <c r="CF67"/>
  <c r="CF66"/>
  <c r="CF65"/>
  <c r="CF64"/>
  <c r="CF63"/>
  <c r="CF62"/>
  <c r="CF61"/>
  <c r="CF60"/>
  <c r="CF59"/>
  <c r="CF58"/>
  <c r="CF57"/>
  <c r="CF56"/>
  <c r="CF55"/>
  <c r="CF54"/>
  <c r="CF53"/>
  <c r="CF52"/>
  <c r="CF51"/>
  <c r="CF50"/>
  <c r="CF49"/>
  <c r="CF48"/>
  <c r="CF47"/>
  <c r="CF46"/>
  <c r="CF45"/>
  <c r="CF44"/>
  <c r="CF43"/>
  <c r="CF42"/>
  <c r="CF41"/>
  <c r="CF40"/>
  <c r="CF39"/>
  <c r="CF38"/>
  <c r="CF37"/>
  <c r="CF36"/>
  <c r="CF35"/>
  <c r="CF34"/>
  <c r="CF33"/>
  <c r="CF32"/>
  <c r="CF31"/>
  <c r="CF30"/>
  <c r="CF29"/>
  <c r="CF28"/>
  <c r="CF27"/>
  <c r="CF26"/>
  <c r="CF25"/>
  <c r="CF24"/>
  <c r="CF23"/>
  <c r="CF22"/>
  <c r="CF21"/>
  <c r="CF20"/>
  <c r="CF19"/>
  <c r="CF18"/>
  <c r="CF17"/>
  <c r="CF16"/>
  <c r="CF15"/>
  <c r="CF14"/>
  <c r="CF13"/>
  <c r="CF12"/>
  <c r="CF11"/>
  <c r="CF10"/>
  <c r="CF9"/>
  <c r="CF8"/>
  <c r="CE550"/>
  <c r="CE549"/>
  <c r="CE548"/>
  <c r="CE547"/>
  <c r="CE546"/>
  <c r="CE545"/>
  <c r="CE544"/>
  <c r="CE543"/>
  <c r="CE542"/>
  <c r="CE541"/>
  <c r="CE540"/>
  <c r="CE539"/>
  <c r="CE538"/>
  <c r="CE537"/>
  <c r="CE536"/>
  <c r="CE535"/>
  <c r="CE534"/>
  <c r="CE533"/>
  <c r="CE532"/>
  <c r="CE531"/>
  <c r="CE530"/>
  <c r="CE529"/>
  <c r="CE528"/>
  <c r="CE527"/>
  <c r="CE526"/>
  <c r="CE525"/>
  <c r="CE524"/>
  <c r="CE523"/>
  <c r="CE522"/>
  <c r="CE521"/>
  <c r="CE520"/>
  <c r="CE519"/>
  <c r="CE518"/>
  <c r="CE517"/>
  <c r="CE516"/>
  <c r="CE515"/>
  <c r="CE514"/>
  <c r="CE513"/>
  <c r="CE512"/>
  <c r="CE511"/>
  <c r="CE510"/>
  <c r="CE509"/>
  <c r="CE508"/>
  <c r="CE507"/>
  <c r="CE506"/>
  <c r="CE505"/>
  <c r="CE504"/>
  <c r="CE503"/>
  <c r="CE502"/>
  <c r="CE501"/>
  <c r="CE500"/>
  <c r="CE499"/>
  <c r="CE498"/>
  <c r="CE497"/>
  <c r="CE496"/>
  <c r="CE495"/>
  <c r="CE494"/>
  <c r="CE493"/>
  <c r="CE492"/>
  <c r="CE491"/>
  <c r="CE490"/>
  <c r="CE489"/>
  <c r="CE488"/>
  <c r="CE487"/>
  <c r="CE486"/>
  <c r="CE485"/>
  <c r="CE484"/>
  <c r="CE483"/>
  <c r="CE482"/>
  <c r="CE481"/>
  <c r="CE480"/>
  <c r="CE479"/>
  <c r="CE478"/>
  <c r="CE477"/>
  <c r="CE476"/>
  <c r="CE475"/>
  <c r="CE474"/>
  <c r="CE473"/>
  <c r="CE472"/>
  <c r="CE471"/>
  <c r="CE470"/>
  <c r="CE469"/>
  <c r="CE468"/>
  <c r="CE467"/>
  <c r="CE466"/>
  <c r="CE465"/>
  <c r="CE464"/>
  <c r="CE463"/>
  <c r="CE462"/>
  <c r="CE461"/>
  <c r="CE460"/>
  <c r="CE459"/>
  <c r="CE458"/>
  <c r="CE457"/>
  <c r="CE456"/>
  <c r="CE455"/>
  <c r="CE454"/>
  <c r="CE453"/>
  <c r="CE452"/>
  <c r="CE451"/>
  <c r="CE450"/>
  <c r="CE449"/>
  <c r="CE448"/>
  <c r="CE447"/>
  <c r="CE446"/>
  <c r="CE445"/>
  <c r="CE444"/>
  <c r="CE443"/>
  <c r="CE442"/>
  <c r="CE441"/>
  <c r="CE440"/>
  <c r="CE439"/>
  <c r="CE438"/>
  <c r="CE437"/>
  <c r="CE436"/>
  <c r="CE435"/>
  <c r="CE434"/>
  <c r="CE433"/>
  <c r="CE432"/>
  <c r="CE431"/>
  <c r="CE430"/>
  <c r="CE429"/>
  <c r="CE428"/>
  <c r="CE427"/>
  <c r="CE426"/>
  <c r="CE425"/>
  <c r="CE424"/>
  <c r="CE423"/>
  <c r="CE422"/>
  <c r="CE421"/>
  <c r="CE420"/>
  <c r="CE419"/>
  <c r="CE418"/>
  <c r="CE417"/>
  <c r="CE416"/>
  <c r="CE415"/>
  <c r="CE414"/>
  <c r="CE413"/>
  <c r="CE412"/>
  <c r="CE411"/>
  <c r="CE410"/>
  <c r="CE409"/>
  <c r="CE408"/>
  <c r="CE407"/>
  <c r="CE406"/>
  <c r="CE405"/>
  <c r="CE404"/>
  <c r="CE403"/>
  <c r="CE402"/>
  <c r="CE401"/>
  <c r="CE400"/>
  <c r="CE399"/>
  <c r="CE398"/>
  <c r="CE397"/>
  <c r="CE396"/>
  <c r="CE395"/>
  <c r="CE394"/>
  <c r="CE393"/>
  <c r="CE392"/>
  <c r="CE391"/>
  <c r="CE390"/>
  <c r="CE389"/>
  <c r="CE388"/>
  <c r="CE387"/>
  <c r="CE386"/>
  <c r="CE385"/>
  <c r="CE384"/>
  <c r="CE383"/>
  <c r="CE382"/>
  <c r="CE381"/>
  <c r="CE380"/>
  <c r="CE379"/>
  <c r="CE378"/>
  <c r="CE377"/>
  <c r="CE376"/>
  <c r="CE375"/>
  <c r="CE374"/>
  <c r="CE373"/>
  <c r="CE372"/>
  <c r="CE371"/>
  <c r="CE370"/>
  <c r="CE369"/>
  <c r="CE368"/>
  <c r="CE367"/>
  <c r="CE366"/>
  <c r="CE365"/>
  <c r="CE364"/>
  <c r="CE363"/>
  <c r="CE362"/>
  <c r="CE361"/>
  <c r="CE360"/>
  <c r="CE359"/>
  <c r="CE358"/>
  <c r="CE357"/>
  <c r="CE356"/>
  <c r="CE355"/>
  <c r="CE354"/>
  <c r="CE353"/>
  <c r="CE352"/>
  <c r="CE351"/>
  <c r="CE350"/>
  <c r="CE349"/>
  <c r="CE348"/>
  <c r="CE347"/>
  <c r="CE346"/>
  <c r="CE345"/>
  <c r="CE344"/>
  <c r="CE343"/>
  <c r="CE342"/>
  <c r="CE341"/>
  <c r="CE340"/>
  <c r="CE339"/>
  <c r="CE338"/>
  <c r="CE337"/>
  <c r="CE336"/>
  <c r="CE335"/>
  <c r="CE334"/>
  <c r="CE333"/>
  <c r="CE332"/>
  <c r="CE331"/>
  <c r="CE330"/>
  <c r="CE329"/>
  <c r="CE328"/>
  <c r="CE327"/>
  <c r="CE326"/>
  <c r="CE325"/>
  <c r="CE324"/>
  <c r="CE323"/>
  <c r="CE322"/>
  <c r="CE321"/>
  <c r="CE320"/>
  <c r="CE319"/>
  <c r="CE318"/>
  <c r="CE317"/>
  <c r="CE316"/>
  <c r="CE315"/>
  <c r="CE314"/>
  <c r="CE313"/>
  <c r="CE312"/>
  <c r="CE311"/>
  <c r="CE310"/>
  <c r="CE309"/>
  <c r="CE308"/>
  <c r="CE307"/>
  <c r="CE306"/>
  <c r="CE305"/>
  <c r="CE304"/>
  <c r="CE303"/>
  <c r="CE302"/>
  <c r="CE301"/>
  <c r="CE300"/>
  <c r="CE299"/>
  <c r="CE298"/>
  <c r="CE297"/>
  <c r="CE296"/>
  <c r="CE295"/>
  <c r="CE294"/>
  <c r="CE293"/>
  <c r="CE292"/>
  <c r="CE291"/>
  <c r="CE290"/>
  <c r="CE289"/>
  <c r="CE288"/>
  <c r="CE287"/>
  <c r="CE286"/>
  <c r="CE285"/>
  <c r="CE284"/>
  <c r="CE283"/>
  <c r="CE282"/>
  <c r="CE281"/>
  <c r="CE280"/>
  <c r="CE279"/>
  <c r="CE278"/>
  <c r="CE277"/>
  <c r="CE276"/>
  <c r="CE275"/>
  <c r="CE274"/>
  <c r="CE273"/>
  <c r="CE272"/>
  <c r="CE271"/>
  <c r="CE270"/>
  <c r="CE269"/>
  <c r="CE268"/>
  <c r="CE267"/>
  <c r="CE266"/>
  <c r="CE265"/>
  <c r="CE264"/>
  <c r="CE263"/>
  <c r="CE262"/>
  <c r="CE261"/>
  <c r="CE260"/>
  <c r="CE259"/>
  <c r="CE258"/>
  <c r="CE257"/>
  <c r="CE256"/>
  <c r="CE255"/>
  <c r="CE254"/>
  <c r="CE253"/>
  <c r="CE252"/>
  <c r="CE251"/>
  <c r="CE250"/>
  <c r="CE249"/>
  <c r="CE248"/>
  <c r="CE247"/>
  <c r="CE246"/>
  <c r="CE245"/>
  <c r="CE244"/>
  <c r="CE243"/>
  <c r="CE242"/>
  <c r="CE241"/>
  <c r="CE240"/>
  <c r="CE239"/>
  <c r="CE238"/>
  <c r="CE237"/>
  <c r="CE236"/>
  <c r="CE235"/>
  <c r="CE234"/>
  <c r="CE233"/>
  <c r="CE232"/>
  <c r="CE231"/>
  <c r="CE230"/>
  <c r="CE229"/>
  <c r="CE228"/>
  <c r="CE227"/>
  <c r="CE226"/>
  <c r="CE225"/>
  <c r="CE224"/>
  <c r="CE223"/>
  <c r="CE222"/>
  <c r="CE221"/>
  <c r="CE220"/>
  <c r="CE219"/>
  <c r="CE218"/>
  <c r="CE217"/>
  <c r="CE216"/>
  <c r="CE215"/>
  <c r="CE214"/>
  <c r="CE213"/>
  <c r="CE212"/>
  <c r="CE211"/>
  <c r="CE210"/>
  <c r="CE209"/>
  <c r="CE208"/>
  <c r="CE207"/>
  <c r="CE206"/>
  <c r="CE205"/>
  <c r="CE204"/>
  <c r="CE203"/>
  <c r="CE202"/>
  <c r="CE201"/>
  <c r="CE200"/>
  <c r="CE199"/>
  <c r="CE198"/>
  <c r="CE197"/>
  <c r="CE196"/>
  <c r="CE195"/>
  <c r="CE194"/>
  <c r="CE193"/>
  <c r="CE192"/>
  <c r="CE191"/>
  <c r="CE190"/>
  <c r="CE189"/>
  <c r="CE188"/>
  <c r="CE187"/>
  <c r="CE186"/>
  <c r="CE185"/>
  <c r="CE184"/>
  <c r="CE183"/>
  <c r="CE182"/>
  <c r="CE181"/>
  <c r="CE180"/>
  <c r="CE179"/>
  <c r="CE178"/>
  <c r="CE177"/>
  <c r="CE176"/>
  <c r="CE175"/>
  <c r="CE174"/>
  <c r="CE173"/>
  <c r="CE172"/>
  <c r="CE171"/>
  <c r="CE170"/>
  <c r="CE169"/>
  <c r="CE168"/>
  <c r="CE167"/>
  <c r="CE166"/>
  <c r="CE165"/>
  <c r="CE164"/>
  <c r="CE163"/>
  <c r="CE162"/>
  <c r="CE161"/>
  <c r="CE160"/>
  <c r="CE159"/>
  <c r="CE158"/>
  <c r="CE157"/>
  <c r="CE156"/>
  <c r="CE155"/>
  <c r="CE154"/>
  <c r="CE153"/>
  <c r="CE152"/>
  <c r="CE151"/>
  <c r="CE150"/>
  <c r="CE149"/>
  <c r="CE148"/>
  <c r="CE147"/>
  <c r="CE146"/>
  <c r="CE145"/>
  <c r="CE144"/>
  <c r="CE143"/>
  <c r="CE142"/>
  <c r="CE141"/>
  <c r="CE140"/>
  <c r="CE139"/>
  <c r="CE138"/>
  <c r="CE137"/>
  <c r="CE136"/>
  <c r="CE135"/>
  <c r="CE134"/>
  <c r="CE133"/>
  <c r="CE132"/>
  <c r="CE131"/>
  <c r="CE130"/>
  <c r="CE129"/>
  <c r="CE128"/>
  <c r="CE127"/>
  <c r="CE126"/>
  <c r="CE125"/>
  <c r="CE124"/>
  <c r="CE123"/>
  <c r="CE122"/>
  <c r="CE121"/>
  <c r="CE120"/>
  <c r="CE119"/>
  <c r="CE118"/>
  <c r="CE117"/>
  <c r="CE116"/>
  <c r="CE115"/>
  <c r="CE114"/>
  <c r="CE113"/>
  <c r="CE112"/>
  <c r="CE111"/>
  <c r="CE110"/>
  <c r="CE109"/>
  <c r="CE108"/>
  <c r="CE107"/>
  <c r="CE106"/>
  <c r="CE105"/>
  <c r="CE104"/>
  <c r="CE103"/>
  <c r="CE102"/>
  <c r="CE101"/>
  <c r="CE100"/>
  <c r="CE99"/>
  <c r="CE98"/>
  <c r="CE97"/>
  <c r="CE96"/>
  <c r="CE95"/>
  <c r="CE94"/>
  <c r="CE93"/>
  <c r="CE92"/>
  <c r="CE91"/>
  <c r="CE90"/>
  <c r="CE89"/>
  <c r="CE88"/>
  <c r="CE87"/>
  <c r="CE86"/>
  <c r="CE85"/>
  <c r="CE84"/>
  <c r="CE83"/>
  <c r="CE82"/>
  <c r="CE81"/>
  <c r="CE80"/>
  <c r="CE79"/>
  <c r="CE78"/>
  <c r="CE77"/>
  <c r="CE76"/>
  <c r="CE75"/>
  <c r="CE74"/>
  <c r="CE73"/>
  <c r="CE72"/>
  <c r="CE71"/>
  <c r="CE70"/>
  <c r="CE69"/>
  <c r="CE68"/>
  <c r="CE67"/>
  <c r="CE66"/>
  <c r="CE65"/>
  <c r="CE64"/>
  <c r="CE63"/>
  <c r="CE62"/>
  <c r="CE61"/>
  <c r="CE60"/>
  <c r="CE59"/>
  <c r="CE58"/>
  <c r="CE57"/>
  <c r="CE56"/>
  <c r="CE55"/>
  <c r="CE54"/>
  <c r="CE53"/>
  <c r="CE52"/>
  <c r="CE51"/>
  <c r="CE50"/>
  <c r="CE49"/>
  <c r="CE48"/>
  <c r="CE47"/>
  <c r="CE46"/>
  <c r="CE45"/>
  <c r="CE44"/>
  <c r="CE43"/>
  <c r="CE42"/>
  <c r="CE41"/>
  <c r="CE40"/>
  <c r="CE39"/>
  <c r="CE38"/>
  <c r="CE37"/>
  <c r="CE36"/>
  <c r="CE35"/>
  <c r="CE34"/>
  <c r="CE33"/>
  <c r="CE32"/>
  <c r="CE31"/>
  <c r="CE30"/>
  <c r="CE29"/>
  <c r="CE28"/>
  <c r="CE27"/>
  <c r="CE26"/>
  <c r="CE25"/>
  <c r="CE24"/>
  <c r="CE23"/>
  <c r="CE22"/>
  <c r="CE21"/>
  <c r="CE20"/>
  <c r="CE19"/>
  <c r="CE18"/>
  <c r="CE17"/>
  <c r="CE16"/>
  <c r="CE15"/>
  <c r="CE14"/>
  <c r="CE13"/>
  <c r="CE12"/>
  <c r="CE11"/>
  <c r="CE10"/>
  <c r="CE9"/>
  <c r="CE8"/>
  <c r="CD550"/>
  <c r="CD549"/>
  <c r="CD548"/>
  <c r="CD547"/>
  <c r="CD546"/>
  <c r="CD545"/>
  <c r="CD544"/>
  <c r="CD543"/>
  <c r="CD542"/>
  <c r="CD541"/>
  <c r="CD540"/>
  <c r="CD539"/>
  <c r="CD538"/>
  <c r="CD537"/>
  <c r="CD536"/>
  <c r="CD535"/>
  <c r="CD534"/>
  <c r="CD533"/>
  <c r="CD532"/>
  <c r="CD531"/>
  <c r="CD530"/>
  <c r="CD529"/>
  <c r="CD528"/>
  <c r="CD527"/>
  <c r="CD526"/>
  <c r="CD525"/>
  <c r="CD524"/>
  <c r="CD523"/>
  <c r="CD522"/>
  <c r="CD521"/>
  <c r="CD520"/>
  <c r="CD519"/>
  <c r="CD518"/>
  <c r="CD517"/>
  <c r="CD516"/>
  <c r="CD515"/>
  <c r="CD514"/>
  <c r="CD513"/>
  <c r="CD512"/>
  <c r="CD511"/>
  <c r="CD510"/>
  <c r="CD509"/>
  <c r="CD508"/>
  <c r="CD507"/>
  <c r="CD506"/>
  <c r="CD505"/>
  <c r="CD504"/>
  <c r="CD503"/>
  <c r="CD502"/>
  <c r="CD501"/>
  <c r="CD500"/>
  <c r="CD499"/>
  <c r="CD498"/>
  <c r="CD497"/>
  <c r="CD496"/>
  <c r="CD495"/>
  <c r="CD494"/>
  <c r="CD493"/>
  <c r="CD492"/>
  <c r="CD491"/>
  <c r="CD490"/>
  <c r="CD489"/>
  <c r="CD488"/>
  <c r="CD487"/>
  <c r="CD486"/>
  <c r="CD485"/>
  <c r="CD484"/>
  <c r="CD483"/>
  <c r="CD482"/>
  <c r="CD481"/>
  <c r="CD480"/>
  <c r="CD479"/>
  <c r="CD478"/>
  <c r="CD477"/>
  <c r="CD476"/>
  <c r="CD475"/>
  <c r="CD474"/>
  <c r="CD473"/>
  <c r="CD472"/>
  <c r="CD471"/>
  <c r="CD470"/>
  <c r="CD469"/>
  <c r="CD468"/>
  <c r="CD467"/>
  <c r="CD466"/>
  <c r="CD465"/>
  <c r="CD464"/>
  <c r="CD463"/>
  <c r="CD462"/>
  <c r="CD461"/>
  <c r="CD460"/>
  <c r="CD459"/>
  <c r="CD458"/>
  <c r="CD457"/>
  <c r="CD456"/>
  <c r="CD455"/>
  <c r="CD454"/>
  <c r="CD453"/>
  <c r="CD452"/>
  <c r="CD451"/>
  <c r="CD450"/>
  <c r="CD449"/>
  <c r="CD448"/>
  <c r="CD447"/>
  <c r="CD446"/>
  <c r="CD445"/>
  <c r="CD444"/>
  <c r="CD443"/>
  <c r="CD442"/>
  <c r="CD441"/>
  <c r="CD440"/>
  <c r="CD439"/>
  <c r="CD438"/>
  <c r="CD437"/>
  <c r="CD436"/>
  <c r="CD435"/>
  <c r="CD434"/>
  <c r="CD433"/>
  <c r="CD432"/>
  <c r="CD431"/>
  <c r="CD430"/>
  <c r="CD429"/>
  <c r="CD428"/>
  <c r="CD427"/>
  <c r="CD426"/>
  <c r="CD425"/>
  <c r="CD424"/>
  <c r="CD423"/>
  <c r="CD422"/>
  <c r="CD421"/>
  <c r="CD420"/>
  <c r="CD419"/>
  <c r="CD418"/>
  <c r="CD417"/>
  <c r="CD416"/>
  <c r="CD415"/>
  <c r="CD414"/>
  <c r="CD413"/>
  <c r="CD412"/>
  <c r="CD411"/>
  <c r="CD410"/>
  <c r="CD409"/>
  <c r="CD408"/>
  <c r="CD407"/>
  <c r="CD406"/>
  <c r="CD405"/>
  <c r="CD404"/>
  <c r="CD403"/>
  <c r="CD402"/>
  <c r="CD401"/>
  <c r="CD400"/>
  <c r="CD399"/>
  <c r="CD398"/>
  <c r="CD397"/>
  <c r="CD396"/>
  <c r="CD395"/>
  <c r="CD394"/>
  <c r="CD393"/>
  <c r="CD392"/>
  <c r="CD391"/>
  <c r="CD390"/>
  <c r="CD389"/>
  <c r="CD388"/>
  <c r="CD387"/>
  <c r="CD386"/>
  <c r="CD385"/>
  <c r="CD384"/>
  <c r="CD383"/>
  <c r="CD382"/>
  <c r="CD381"/>
  <c r="CD380"/>
  <c r="CD379"/>
  <c r="CD378"/>
  <c r="CD377"/>
  <c r="CD376"/>
  <c r="CD375"/>
  <c r="CD374"/>
  <c r="CD373"/>
  <c r="CD372"/>
  <c r="CD371"/>
  <c r="CD370"/>
  <c r="CD369"/>
  <c r="CD368"/>
  <c r="CD367"/>
  <c r="CD366"/>
  <c r="CD365"/>
  <c r="CD364"/>
  <c r="CD363"/>
  <c r="CD362"/>
  <c r="CD361"/>
  <c r="CD360"/>
  <c r="CD359"/>
  <c r="CD358"/>
  <c r="CD357"/>
  <c r="CD356"/>
  <c r="CD355"/>
  <c r="CD354"/>
  <c r="CD353"/>
  <c r="CD352"/>
  <c r="CD351"/>
  <c r="CD350"/>
  <c r="CD349"/>
  <c r="CD348"/>
  <c r="CD347"/>
  <c r="CD346"/>
  <c r="CD345"/>
  <c r="CD344"/>
  <c r="CD343"/>
  <c r="CD342"/>
  <c r="CD341"/>
  <c r="CD340"/>
  <c r="CD339"/>
  <c r="CD338"/>
  <c r="CD337"/>
  <c r="CD336"/>
  <c r="CD335"/>
  <c r="CD334"/>
  <c r="CD333"/>
  <c r="CD332"/>
  <c r="CD331"/>
  <c r="CD330"/>
  <c r="CD329"/>
  <c r="CD328"/>
  <c r="CD327"/>
  <c r="CD326"/>
  <c r="CD325"/>
  <c r="CD324"/>
  <c r="CD323"/>
  <c r="CD322"/>
  <c r="CD321"/>
  <c r="CD320"/>
  <c r="CD319"/>
  <c r="CD318"/>
  <c r="CD317"/>
  <c r="CD316"/>
  <c r="CD315"/>
  <c r="CD314"/>
  <c r="CD313"/>
  <c r="CD312"/>
  <c r="CD311"/>
  <c r="CD310"/>
  <c r="CD309"/>
  <c r="CD308"/>
  <c r="CD307"/>
  <c r="CD306"/>
  <c r="CD305"/>
  <c r="CD304"/>
  <c r="CD303"/>
  <c r="CD302"/>
  <c r="CD301"/>
  <c r="CD300"/>
  <c r="CD299"/>
  <c r="CD298"/>
  <c r="CD297"/>
  <c r="CD296"/>
  <c r="CD295"/>
  <c r="CD294"/>
  <c r="CD293"/>
  <c r="CD292"/>
  <c r="CD291"/>
  <c r="CD290"/>
  <c r="CD289"/>
  <c r="CD288"/>
  <c r="CD287"/>
  <c r="CD286"/>
  <c r="CD285"/>
  <c r="CD284"/>
  <c r="CD283"/>
  <c r="CD282"/>
  <c r="CD281"/>
  <c r="CD280"/>
  <c r="CD279"/>
  <c r="CD278"/>
  <c r="CD277"/>
  <c r="CD276"/>
  <c r="CD275"/>
  <c r="CD274"/>
  <c r="CD273"/>
  <c r="CD272"/>
  <c r="CD271"/>
  <c r="CD270"/>
  <c r="CD269"/>
  <c r="CD268"/>
  <c r="CD267"/>
  <c r="CD266"/>
  <c r="CD265"/>
  <c r="CD264"/>
  <c r="CD263"/>
  <c r="CD262"/>
  <c r="CD261"/>
  <c r="CD260"/>
  <c r="CD259"/>
  <c r="CD258"/>
  <c r="CD257"/>
  <c r="CD256"/>
  <c r="CD255"/>
  <c r="CD254"/>
  <c r="CD253"/>
  <c r="CD252"/>
  <c r="CD251"/>
  <c r="CD250"/>
  <c r="CD249"/>
  <c r="CD248"/>
  <c r="CD247"/>
  <c r="CD246"/>
  <c r="CD245"/>
  <c r="CD244"/>
  <c r="CD243"/>
  <c r="CD242"/>
  <c r="CD241"/>
  <c r="CD240"/>
  <c r="CD239"/>
  <c r="CD238"/>
  <c r="CD237"/>
  <c r="CD236"/>
  <c r="CD235"/>
  <c r="CD234"/>
  <c r="CD233"/>
  <c r="CD232"/>
  <c r="CD231"/>
  <c r="CD230"/>
  <c r="CD229"/>
  <c r="CD228"/>
  <c r="CD227"/>
  <c r="CD226"/>
  <c r="CD225"/>
  <c r="CD224"/>
  <c r="CD223"/>
  <c r="CD222"/>
  <c r="CD221"/>
  <c r="CD220"/>
  <c r="CD219"/>
  <c r="CD218"/>
  <c r="CD217"/>
  <c r="CD216"/>
  <c r="CD215"/>
  <c r="CD214"/>
  <c r="CD213"/>
  <c r="CD212"/>
  <c r="CD211"/>
  <c r="CD210"/>
  <c r="CD209"/>
  <c r="CD208"/>
  <c r="CD207"/>
  <c r="CD206"/>
  <c r="CD205"/>
  <c r="CD204"/>
  <c r="CD203"/>
  <c r="CD202"/>
  <c r="CD201"/>
  <c r="CD200"/>
  <c r="CD199"/>
  <c r="CD198"/>
  <c r="CD197"/>
  <c r="CD196"/>
  <c r="CD195"/>
  <c r="CD194"/>
  <c r="CD193"/>
  <c r="CD192"/>
  <c r="CD191"/>
  <c r="CD190"/>
  <c r="CD189"/>
  <c r="CD188"/>
  <c r="CD187"/>
  <c r="CD186"/>
  <c r="CD185"/>
  <c r="CD184"/>
  <c r="CD183"/>
  <c r="CD182"/>
  <c r="CD181"/>
  <c r="CD180"/>
  <c r="CD179"/>
  <c r="CD178"/>
  <c r="CD177"/>
  <c r="CD176"/>
  <c r="CD175"/>
  <c r="CD174"/>
  <c r="CD173"/>
  <c r="CD172"/>
  <c r="CD171"/>
  <c r="CD170"/>
  <c r="CD169"/>
  <c r="CD168"/>
  <c r="CD167"/>
  <c r="CD166"/>
  <c r="CD165"/>
  <c r="CD164"/>
  <c r="CD163"/>
  <c r="CD162"/>
  <c r="CD161"/>
  <c r="CD160"/>
  <c r="CD159"/>
  <c r="CD158"/>
  <c r="CD157"/>
  <c r="CD156"/>
  <c r="CD155"/>
  <c r="CD154"/>
  <c r="CD153"/>
  <c r="CD152"/>
  <c r="CD151"/>
  <c r="CD150"/>
  <c r="CD149"/>
  <c r="CD148"/>
  <c r="CD147"/>
  <c r="CD146"/>
  <c r="CD145"/>
  <c r="CD144"/>
  <c r="CD143"/>
  <c r="CD142"/>
  <c r="CD141"/>
  <c r="CD140"/>
  <c r="CD139"/>
  <c r="CD138"/>
  <c r="CD137"/>
  <c r="CD136"/>
  <c r="CD135"/>
  <c r="CD134"/>
  <c r="CD133"/>
  <c r="CD132"/>
  <c r="CD131"/>
  <c r="CD130"/>
  <c r="CD129"/>
  <c r="CD128"/>
  <c r="CD127"/>
  <c r="CD126"/>
  <c r="CD125"/>
  <c r="CD124"/>
  <c r="CD123"/>
  <c r="CD122"/>
  <c r="CD121"/>
  <c r="CD120"/>
  <c r="CD119"/>
  <c r="CD118"/>
  <c r="CD117"/>
  <c r="CD116"/>
  <c r="CD115"/>
  <c r="CD114"/>
  <c r="CD113"/>
  <c r="CD112"/>
  <c r="CD111"/>
  <c r="CD110"/>
  <c r="CD109"/>
  <c r="CD108"/>
  <c r="CD107"/>
  <c r="CD106"/>
  <c r="CD105"/>
  <c r="CD104"/>
  <c r="CD103"/>
  <c r="CD102"/>
  <c r="CD101"/>
  <c r="CD100"/>
  <c r="CD99"/>
  <c r="CD98"/>
  <c r="CD97"/>
  <c r="CD96"/>
  <c r="CD95"/>
  <c r="CD94"/>
  <c r="CD93"/>
  <c r="CD92"/>
  <c r="CD91"/>
  <c r="CD90"/>
  <c r="CD89"/>
  <c r="CD88"/>
  <c r="CD87"/>
  <c r="CD86"/>
  <c r="CD85"/>
  <c r="CD84"/>
  <c r="CD83"/>
  <c r="CD82"/>
  <c r="CD81"/>
  <c r="CD80"/>
  <c r="CD79"/>
  <c r="CD78"/>
  <c r="CD77"/>
  <c r="CD76"/>
  <c r="CD75"/>
  <c r="CD74"/>
  <c r="CD73"/>
  <c r="CD72"/>
  <c r="CD71"/>
  <c r="CD70"/>
  <c r="CD69"/>
  <c r="CD68"/>
  <c r="CD67"/>
  <c r="CD66"/>
  <c r="CD65"/>
  <c r="CD64"/>
  <c r="CD63"/>
  <c r="CD62"/>
  <c r="CD61"/>
  <c r="CD60"/>
  <c r="CD59"/>
  <c r="CD58"/>
  <c r="CD57"/>
  <c r="CD56"/>
  <c r="CD55"/>
  <c r="CD54"/>
  <c r="CD53"/>
  <c r="CD52"/>
  <c r="CD51"/>
  <c r="CD50"/>
  <c r="CD49"/>
  <c r="CD48"/>
  <c r="CD47"/>
  <c r="CD46"/>
  <c r="CD45"/>
  <c r="CD44"/>
  <c r="CD43"/>
  <c r="CD42"/>
  <c r="CD41"/>
  <c r="CD40"/>
  <c r="CD39"/>
  <c r="CD38"/>
  <c r="CD37"/>
  <c r="CD36"/>
  <c r="CD35"/>
  <c r="CD34"/>
  <c r="CD33"/>
  <c r="CD32"/>
  <c r="CD31"/>
  <c r="CD30"/>
  <c r="CD29"/>
  <c r="CD28"/>
  <c r="CD27"/>
  <c r="CD26"/>
  <c r="CD25"/>
  <c r="CD24"/>
  <c r="CD23"/>
  <c r="CD22"/>
  <c r="CD21"/>
  <c r="CD20"/>
  <c r="CD19"/>
  <c r="CD18"/>
  <c r="CD17"/>
  <c r="CD16"/>
  <c r="CD15"/>
  <c r="CD14"/>
  <c r="CD13"/>
  <c r="CD12"/>
  <c r="CD11"/>
  <c r="CD10"/>
  <c r="CD9"/>
  <c r="CD8"/>
  <c r="CC550"/>
  <c r="CC549"/>
  <c r="CC548"/>
  <c r="CC547"/>
  <c r="CC546"/>
  <c r="CC545"/>
  <c r="CC544"/>
  <c r="CC543"/>
  <c r="CC542"/>
  <c r="CC541"/>
  <c r="CC540"/>
  <c r="CC539"/>
  <c r="CC538"/>
  <c r="CC537"/>
  <c r="CC536"/>
  <c r="CC535"/>
  <c r="CC534"/>
  <c r="CC533"/>
  <c r="CC532"/>
  <c r="CC531"/>
  <c r="CC530"/>
  <c r="CC529"/>
  <c r="CC528"/>
  <c r="CC527"/>
  <c r="CC526"/>
  <c r="CC525"/>
  <c r="CC524"/>
  <c r="CC523"/>
  <c r="CC522"/>
  <c r="CC521"/>
  <c r="CC520"/>
  <c r="CC519"/>
  <c r="CC518"/>
  <c r="CC517"/>
  <c r="CC516"/>
  <c r="CC515"/>
  <c r="CC514"/>
  <c r="CC513"/>
  <c r="CC512"/>
  <c r="CC511"/>
  <c r="CC510"/>
  <c r="CC509"/>
  <c r="CC508"/>
  <c r="CC507"/>
  <c r="CC506"/>
  <c r="CC505"/>
  <c r="CC504"/>
  <c r="CC503"/>
  <c r="CC502"/>
  <c r="CC501"/>
  <c r="CC500"/>
  <c r="CC499"/>
  <c r="CC498"/>
  <c r="CC497"/>
  <c r="CC496"/>
  <c r="CC495"/>
  <c r="CC494"/>
  <c r="CC493"/>
  <c r="CC492"/>
  <c r="CC491"/>
  <c r="CC490"/>
  <c r="CC489"/>
  <c r="CC488"/>
  <c r="CC487"/>
  <c r="CC486"/>
  <c r="CC485"/>
  <c r="CC484"/>
  <c r="CC483"/>
  <c r="CC482"/>
  <c r="CC481"/>
  <c r="CC480"/>
  <c r="CC479"/>
  <c r="CC478"/>
  <c r="CC477"/>
  <c r="CC476"/>
  <c r="CC475"/>
  <c r="CC474"/>
  <c r="CC473"/>
  <c r="CC472"/>
  <c r="CC471"/>
  <c r="CC470"/>
  <c r="CC469"/>
  <c r="CC468"/>
  <c r="CC467"/>
  <c r="CC466"/>
  <c r="CC465"/>
  <c r="CC464"/>
  <c r="CC463"/>
  <c r="CC462"/>
  <c r="CC461"/>
  <c r="CC460"/>
  <c r="CC459"/>
  <c r="CC458"/>
  <c r="CC457"/>
  <c r="CC456"/>
  <c r="CC455"/>
  <c r="CC454"/>
  <c r="CC453"/>
  <c r="CC452"/>
  <c r="CC451"/>
  <c r="CC450"/>
  <c r="CC449"/>
  <c r="CC448"/>
  <c r="CC447"/>
  <c r="CC446"/>
  <c r="CC445"/>
  <c r="CC444"/>
  <c r="CC443"/>
  <c r="CC442"/>
  <c r="CC441"/>
  <c r="CC440"/>
  <c r="CC439"/>
  <c r="CC438"/>
  <c r="CC437"/>
  <c r="CC436"/>
  <c r="CC435"/>
  <c r="CC434"/>
  <c r="CC433"/>
  <c r="CC432"/>
  <c r="CC431"/>
  <c r="CC430"/>
  <c r="CC429"/>
  <c r="CC428"/>
  <c r="CC427"/>
  <c r="CC426"/>
  <c r="CC425"/>
  <c r="CC424"/>
  <c r="CC423"/>
  <c r="CC422"/>
  <c r="CC421"/>
  <c r="CC420"/>
  <c r="CC419"/>
  <c r="CC418"/>
  <c r="CC417"/>
  <c r="CC416"/>
  <c r="CC415"/>
  <c r="CC414"/>
  <c r="CC413"/>
  <c r="CC412"/>
  <c r="CC411"/>
  <c r="CC410"/>
  <c r="CC409"/>
  <c r="CC408"/>
  <c r="CC407"/>
  <c r="CC406"/>
  <c r="CC405"/>
  <c r="CC404"/>
  <c r="CC403"/>
  <c r="CC402"/>
  <c r="CC401"/>
  <c r="CC400"/>
  <c r="CC399"/>
  <c r="CC398"/>
  <c r="CC397"/>
  <c r="CC396"/>
  <c r="CC395"/>
  <c r="CC394"/>
  <c r="CC393"/>
  <c r="CC392"/>
  <c r="CC391"/>
  <c r="CC390"/>
  <c r="CC389"/>
  <c r="CC388"/>
  <c r="CC387"/>
  <c r="CC386"/>
  <c r="CC385"/>
  <c r="CC384"/>
  <c r="CC383"/>
  <c r="CC382"/>
  <c r="CC381"/>
  <c r="CC380"/>
  <c r="CC379"/>
  <c r="CC378"/>
  <c r="CC377"/>
  <c r="CC376"/>
  <c r="CC375"/>
  <c r="CC374"/>
  <c r="CC373"/>
  <c r="CC372"/>
  <c r="CC371"/>
  <c r="CC370"/>
  <c r="CC369"/>
  <c r="CC368"/>
  <c r="CC367"/>
  <c r="CC366"/>
  <c r="CC365"/>
  <c r="CC364"/>
  <c r="CC363"/>
  <c r="CC362"/>
  <c r="CC361"/>
  <c r="CC360"/>
  <c r="CC359"/>
  <c r="CC358"/>
  <c r="CC357"/>
  <c r="CC356"/>
  <c r="CC355"/>
  <c r="CC354"/>
  <c r="CC353"/>
  <c r="CC352"/>
  <c r="CC351"/>
  <c r="CC350"/>
  <c r="CC349"/>
  <c r="CC348"/>
  <c r="CC347"/>
  <c r="CC346"/>
  <c r="CC345"/>
  <c r="CC344"/>
  <c r="CC343"/>
  <c r="CC342"/>
  <c r="CC341"/>
  <c r="CC340"/>
  <c r="CC339"/>
  <c r="CC338"/>
  <c r="CC337"/>
  <c r="CC336"/>
  <c r="CC335"/>
  <c r="CC334"/>
  <c r="CC333"/>
  <c r="CC332"/>
  <c r="CC331"/>
  <c r="CC330"/>
  <c r="CC329"/>
  <c r="CC328"/>
  <c r="CC327"/>
  <c r="CC326"/>
  <c r="CC325"/>
  <c r="CC324"/>
  <c r="CC323"/>
  <c r="CC322"/>
  <c r="CC321"/>
  <c r="CC320"/>
  <c r="CC319"/>
  <c r="CC318"/>
  <c r="CC317"/>
  <c r="CC316"/>
  <c r="CC315"/>
  <c r="CC314"/>
  <c r="CC313"/>
  <c r="CC312"/>
  <c r="CC311"/>
  <c r="CC310"/>
  <c r="CC309"/>
  <c r="CC308"/>
  <c r="CC307"/>
  <c r="CC306"/>
  <c r="CC305"/>
  <c r="CC304"/>
  <c r="CC303"/>
  <c r="CC302"/>
  <c r="CC301"/>
  <c r="CC300"/>
  <c r="CC299"/>
  <c r="CC298"/>
  <c r="CC297"/>
  <c r="CC296"/>
  <c r="CC295"/>
  <c r="CC294"/>
  <c r="CC293"/>
  <c r="CC292"/>
  <c r="CC291"/>
  <c r="CC290"/>
  <c r="CC289"/>
  <c r="CC288"/>
  <c r="CC287"/>
  <c r="CC286"/>
  <c r="CC285"/>
  <c r="CC284"/>
  <c r="CC283"/>
  <c r="CC282"/>
  <c r="CC281"/>
  <c r="CC280"/>
  <c r="CC279"/>
  <c r="CC278"/>
  <c r="CC277"/>
  <c r="CC276"/>
  <c r="CC275"/>
  <c r="CC274"/>
  <c r="CC273"/>
  <c r="CC272"/>
  <c r="CC271"/>
  <c r="CC270"/>
  <c r="CC269"/>
  <c r="CC268"/>
  <c r="CC267"/>
  <c r="CC266"/>
  <c r="CC265"/>
  <c r="CC264"/>
  <c r="CC263"/>
  <c r="CC262"/>
  <c r="CC261"/>
  <c r="CC260"/>
  <c r="CC259"/>
  <c r="CC258"/>
  <c r="CC257"/>
  <c r="CC256"/>
  <c r="CC255"/>
  <c r="CC254"/>
  <c r="CC253"/>
  <c r="CC252"/>
  <c r="CC251"/>
  <c r="CC250"/>
  <c r="CC249"/>
  <c r="CC248"/>
  <c r="CC247"/>
  <c r="CC246"/>
  <c r="CC245"/>
  <c r="CC244"/>
  <c r="CC243"/>
  <c r="CC242"/>
  <c r="CC241"/>
  <c r="CC240"/>
  <c r="CC239"/>
  <c r="CC238"/>
  <c r="CC237"/>
  <c r="CC236"/>
  <c r="CC235"/>
  <c r="CC234"/>
  <c r="CC233"/>
  <c r="CC232"/>
  <c r="CC231"/>
  <c r="CC230"/>
  <c r="CC229"/>
  <c r="CC228"/>
  <c r="CC227"/>
  <c r="CC226"/>
  <c r="CC225"/>
  <c r="CC224"/>
  <c r="CC223"/>
  <c r="CC222"/>
  <c r="CC221"/>
  <c r="CC220"/>
  <c r="CC219"/>
  <c r="CC218"/>
  <c r="CC217"/>
  <c r="CC216"/>
  <c r="CC215"/>
  <c r="CC214"/>
  <c r="CC213"/>
  <c r="CC212"/>
  <c r="CC211"/>
  <c r="CC210"/>
  <c r="CC209"/>
  <c r="CC208"/>
  <c r="CC207"/>
  <c r="CC206"/>
  <c r="CC205"/>
  <c r="CC204"/>
  <c r="CC203"/>
  <c r="CC202"/>
  <c r="CC201"/>
  <c r="CC200"/>
  <c r="CC199"/>
  <c r="CC198"/>
  <c r="CC197"/>
  <c r="CC196"/>
  <c r="CC195"/>
  <c r="CC194"/>
  <c r="CC193"/>
  <c r="CC192"/>
  <c r="CC191"/>
  <c r="CC190"/>
  <c r="CC189"/>
  <c r="CC188"/>
  <c r="CC187"/>
  <c r="CC186"/>
  <c r="CC185"/>
  <c r="CC184"/>
  <c r="CC183"/>
  <c r="CC182"/>
  <c r="CC181"/>
  <c r="CC180"/>
  <c r="CC179"/>
  <c r="CC178"/>
  <c r="CC177"/>
  <c r="CC176"/>
  <c r="CC175"/>
  <c r="CC174"/>
  <c r="CC173"/>
  <c r="CC172"/>
  <c r="CC171"/>
  <c r="CC170"/>
  <c r="CC169"/>
  <c r="CC168"/>
  <c r="CC167"/>
  <c r="CC166"/>
  <c r="CC165"/>
  <c r="CC164"/>
  <c r="CC163"/>
  <c r="CC162"/>
  <c r="CC161"/>
  <c r="CC160"/>
  <c r="CC159"/>
  <c r="CC158"/>
  <c r="CC157"/>
  <c r="CC156"/>
  <c r="CC155"/>
  <c r="CC154"/>
  <c r="CC153"/>
  <c r="CC152"/>
  <c r="CC151"/>
  <c r="CC150"/>
  <c r="CC149"/>
  <c r="CC148"/>
  <c r="CC147"/>
  <c r="CC146"/>
  <c r="CC145"/>
  <c r="CC144"/>
  <c r="CC143"/>
  <c r="CC142"/>
  <c r="CC141"/>
  <c r="CC140"/>
  <c r="CC139"/>
  <c r="CC138"/>
  <c r="CC137"/>
  <c r="CC136"/>
  <c r="CC135"/>
  <c r="CC134"/>
  <c r="CC133"/>
  <c r="CC132"/>
  <c r="CC131"/>
  <c r="CC130"/>
  <c r="CC129"/>
  <c r="CC128"/>
  <c r="CC127"/>
  <c r="CC126"/>
  <c r="CC125"/>
  <c r="CC124"/>
  <c r="CC123"/>
  <c r="CC122"/>
  <c r="CC121"/>
  <c r="CC120"/>
  <c r="CC119"/>
  <c r="CC118"/>
  <c r="CC117"/>
  <c r="CC116"/>
  <c r="CC115"/>
  <c r="CC114"/>
  <c r="CC113"/>
  <c r="CC112"/>
  <c r="CC111"/>
  <c r="CC110"/>
  <c r="CC109"/>
  <c r="CC108"/>
  <c r="CC107"/>
  <c r="CC106"/>
  <c r="CC105"/>
  <c r="CC104"/>
  <c r="CC103"/>
  <c r="CC102"/>
  <c r="CC101"/>
  <c r="CC100"/>
  <c r="CC99"/>
  <c r="CC98"/>
  <c r="CC97"/>
  <c r="CC96"/>
  <c r="CC95"/>
  <c r="CC94"/>
  <c r="CC93"/>
  <c r="CC92"/>
  <c r="CC91"/>
  <c r="CC90"/>
  <c r="CC89"/>
  <c r="CC88"/>
  <c r="CC87"/>
  <c r="CC86"/>
  <c r="CC85"/>
  <c r="CC84"/>
  <c r="CC83"/>
  <c r="CC82"/>
  <c r="CC81"/>
  <c r="CC80"/>
  <c r="CC79"/>
  <c r="CC78"/>
  <c r="CC77"/>
  <c r="CC76"/>
  <c r="CC75"/>
  <c r="CC74"/>
  <c r="CC73"/>
  <c r="CC72"/>
  <c r="CC71"/>
  <c r="CC70"/>
  <c r="CC69"/>
  <c r="CC68"/>
  <c r="CC67"/>
  <c r="CC66"/>
  <c r="CC65"/>
  <c r="CC64"/>
  <c r="CC63"/>
  <c r="CC62"/>
  <c r="CC61"/>
  <c r="CC60"/>
  <c r="CC59"/>
  <c r="CC58"/>
  <c r="CC57"/>
  <c r="CC56"/>
  <c r="CC55"/>
  <c r="CC54"/>
  <c r="CC53"/>
  <c r="CC52"/>
  <c r="CC51"/>
  <c r="CC50"/>
  <c r="CC49"/>
  <c r="CC48"/>
  <c r="CC47"/>
  <c r="CC46"/>
  <c r="CC45"/>
  <c r="CC44"/>
  <c r="CC43"/>
  <c r="CC42"/>
  <c r="CC41"/>
  <c r="CC40"/>
  <c r="CC39"/>
  <c r="CC38"/>
  <c r="CC37"/>
  <c r="CC36"/>
  <c r="CC35"/>
  <c r="CC34"/>
  <c r="CC33"/>
  <c r="CC32"/>
  <c r="CC31"/>
  <c r="CC30"/>
  <c r="CC29"/>
  <c r="CC28"/>
  <c r="CC27"/>
  <c r="CC26"/>
  <c r="CC25"/>
  <c r="CC24"/>
  <c r="CC23"/>
  <c r="CC22"/>
  <c r="CC21"/>
  <c r="CC20"/>
  <c r="CC19"/>
  <c r="CC18"/>
  <c r="CC17"/>
  <c r="CC16"/>
  <c r="CC15"/>
  <c r="CC14"/>
  <c r="CC13"/>
  <c r="CC12"/>
  <c r="CC11"/>
  <c r="CC10"/>
  <c r="CC9"/>
  <c r="CC8"/>
  <c r="CB550"/>
  <c r="CB549"/>
  <c r="CB548"/>
  <c r="CB547"/>
  <c r="CB546"/>
  <c r="CB545"/>
  <c r="CB544"/>
  <c r="CB543"/>
  <c r="CB542"/>
  <c r="CB541"/>
  <c r="CB540"/>
  <c r="CB539"/>
  <c r="CB538"/>
  <c r="CB537"/>
  <c r="CB536"/>
  <c r="CB535"/>
  <c r="CB534"/>
  <c r="CB533"/>
  <c r="CB532"/>
  <c r="CB531"/>
  <c r="CB530"/>
  <c r="CB529"/>
  <c r="CB528"/>
  <c r="CB527"/>
  <c r="CB526"/>
  <c r="CB525"/>
  <c r="CB524"/>
  <c r="CB523"/>
  <c r="CB522"/>
  <c r="CB521"/>
  <c r="CB520"/>
  <c r="CB519"/>
  <c r="CB518"/>
  <c r="CB517"/>
  <c r="CB516"/>
  <c r="CB515"/>
  <c r="CB514"/>
  <c r="CB513"/>
  <c r="CB512"/>
  <c r="CB511"/>
  <c r="CB510"/>
  <c r="CB509"/>
  <c r="CB508"/>
  <c r="CB507"/>
  <c r="CB506"/>
  <c r="CB505"/>
  <c r="CB504"/>
  <c r="CB503"/>
  <c r="CB502"/>
  <c r="CB501"/>
  <c r="CB500"/>
  <c r="CB499"/>
  <c r="CB498"/>
  <c r="CB497"/>
  <c r="CB496"/>
  <c r="CB495"/>
  <c r="CB494"/>
  <c r="CB493"/>
  <c r="CB492"/>
  <c r="CB491"/>
  <c r="CB490"/>
  <c r="CB489"/>
  <c r="CB488"/>
  <c r="CB487"/>
  <c r="CB486"/>
  <c r="CB485"/>
  <c r="CB484"/>
  <c r="CB483"/>
  <c r="CB482"/>
  <c r="CB481"/>
  <c r="CB480"/>
  <c r="CB479"/>
  <c r="CB478"/>
  <c r="CB477"/>
  <c r="CB476"/>
  <c r="CB475"/>
  <c r="CB474"/>
  <c r="CB473"/>
  <c r="CB472"/>
  <c r="CB471"/>
  <c r="CB470"/>
  <c r="CB469"/>
  <c r="CB468"/>
  <c r="CB467"/>
  <c r="CB466"/>
  <c r="CB465"/>
  <c r="CB464"/>
  <c r="CB463"/>
  <c r="CB462"/>
  <c r="CB461"/>
  <c r="CB460"/>
  <c r="CB459"/>
  <c r="CB458"/>
  <c r="CB457"/>
  <c r="CB456"/>
  <c r="CB455"/>
  <c r="CB454"/>
  <c r="CB453"/>
  <c r="CB452"/>
  <c r="CB451"/>
  <c r="CB450"/>
  <c r="CB449"/>
  <c r="CB448"/>
  <c r="CB447"/>
  <c r="CB446"/>
  <c r="CB445"/>
  <c r="CB444"/>
  <c r="CB443"/>
  <c r="CB442"/>
  <c r="CB441"/>
  <c r="CB440"/>
  <c r="CB439"/>
  <c r="CB438"/>
  <c r="CB437"/>
  <c r="CB436"/>
  <c r="CB435"/>
  <c r="CB434"/>
  <c r="CB433"/>
  <c r="CB432"/>
  <c r="CB431"/>
  <c r="CB430"/>
  <c r="CB429"/>
  <c r="CB428"/>
  <c r="CB427"/>
  <c r="CB426"/>
  <c r="CB425"/>
  <c r="CB424"/>
  <c r="CB423"/>
  <c r="CB422"/>
  <c r="CB421"/>
  <c r="CB420"/>
  <c r="CB419"/>
  <c r="CB418"/>
  <c r="CB417"/>
  <c r="CB416"/>
  <c r="CB415"/>
  <c r="CB414"/>
  <c r="CB413"/>
  <c r="CB412"/>
  <c r="CB411"/>
  <c r="CB410"/>
  <c r="CB409"/>
  <c r="CB408"/>
  <c r="CB407"/>
  <c r="CB406"/>
  <c r="CB405"/>
  <c r="CB404"/>
  <c r="CB403"/>
  <c r="CB402"/>
  <c r="CB401"/>
  <c r="CB400"/>
  <c r="CB399"/>
  <c r="CB398"/>
  <c r="CB397"/>
  <c r="CB396"/>
  <c r="CB395"/>
  <c r="CB394"/>
  <c r="CB393"/>
  <c r="CB392"/>
  <c r="CB391"/>
  <c r="CB390"/>
  <c r="CB389"/>
  <c r="CB388"/>
  <c r="CB387"/>
  <c r="CB386"/>
  <c r="CB385"/>
  <c r="CB384"/>
  <c r="CB383"/>
  <c r="CB382"/>
  <c r="CB381"/>
  <c r="CB380"/>
  <c r="CB379"/>
  <c r="CB378"/>
  <c r="CB377"/>
  <c r="CB376"/>
  <c r="CB375"/>
  <c r="CB374"/>
  <c r="CB373"/>
  <c r="CB372"/>
  <c r="CB371"/>
  <c r="CB370"/>
  <c r="CB369"/>
  <c r="CB368"/>
  <c r="CB367"/>
  <c r="CB366"/>
  <c r="CB365"/>
  <c r="CB364"/>
  <c r="CB363"/>
  <c r="CB362"/>
  <c r="CB361"/>
  <c r="CB360"/>
  <c r="CB359"/>
  <c r="CB358"/>
  <c r="CB357"/>
  <c r="CB356"/>
  <c r="CB355"/>
  <c r="CB354"/>
  <c r="CB353"/>
  <c r="CB352"/>
  <c r="CB351"/>
  <c r="CB350"/>
  <c r="CB349"/>
  <c r="CB348"/>
  <c r="CB347"/>
  <c r="CB346"/>
  <c r="CB345"/>
  <c r="CB344"/>
  <c r="CB343"/>
  <c r="CB342"/>
  <c r="CB341"/>
  <c r="CB340"/>
  <c r="CB339"/>
  <c r="CB338"/>
  <c r="CB337"/>
  <c r="CB336"/>
  <c r="CB335"/>
  <c r="CB334"/>
  <c r="CB333"/>
  <c r="CB332"/>
  <c r="CB331"/>
  <c r="CB330"/>
  <c r="CB329"/>
  <c r="CB328"/>
  <c r="CB327"/>
  <c r="CB326"/>
  <c r="CB325"/>
  <c r="CB324"/>
  <c r="CB323"/>
  <c r="CB322"/>
  <c r="CB321"/>
  <c r="CB320"/>
  <c r="CB319"/>
  <c r="CB318"/>
  <c r="CB317"/>
  <c r="CB316"/>
  <c r="CB315"/>
  <c r="CB314"/>
  <c r="CB313"/>
  <c r="CB312"/>
  <c r="CB311"/>
  <c r="CB310"/>
  <c r="CB309"/>
  <c r="CB308"/>
  <c r="CB307"/>
  <c r="CB306"/>
  <c r="CB305"/>
  <c r="CB304"/>
  <c r="CB303"/>
  <c r="CB302"/>
  <c r="CB301"/>
  <c r="CB300"/>
  <c r="CB299"/>
  <c r="CB298"/>
  <c r="CB297"/>
  <c r="CB296"/>
  <c r="CB295"/>
  <c r="CB294"/>
  <c r="CB293"/>
  <c r="CB292"/>
  <c r="CB291"/>
  <c r="CB290"/>
  <c r="CB289"/>
  <c r="CB288"/>
  <c r="CB287"/>
  <c r="CB286"/>
  <c r="CB285"/>
  <c r="CB284"/>
  <c r="CB283"/>
  <c r="CB282"/>
  <c r="CB281"/>
  <c r="CB280"/>
  <c r="CB279"/>
  <c r="CB278"/>
  <c r="CB277"/>
  <c r="CB276"/>
  <c r="CB275"/>
  <c r="CB274"/>
  <c r="CB273"/>
  <c r="CB272"/>
  <c r="CB271"/>
  <c r="CB270"/>
  <c r="CB269"/>
  <c r="CB268"/>
  <c r="CB267"/>
  <c r="CB266"/>
  <c r="CB265"/>
  <c r="CB264"/>
  <c r="CB263"/>
  <c r="CB262"/>
  <c r="CB261"/>
  <c r="CB260"/>
  <c r="CB259"/>
  <c r="CB258"/>
  <c r="CB257"/>
  <c r="CB256"/>
  <c r="CB255"/>
  <c r="CB254"/>
  <c r="CB253"/>
  <c r="CB252"/>
  <c r="CB251"/>
  <c r="CB250"/>
  <c r="CB249"/>
  <c r="CB248"/>
  <c r="CB247"/>
  <c r="CB246"/>
  <c r="CB245"/>
  <c r="CB244"/>
  <c r="CB243"/>
  <c r="CB242"/>
  <c r="CB241"/>
  <c r="CB240"/>
  <c r="CB239"/>
  <c r="CB238"/>
  <c r="CB237"/>
  <c r="CB236"/>
  <c r="CB235"/>
  <c r="CB234"/>
  <c r="CB233"/>
  <c r="CB232"/>
  <c r="CB231"/>
  <c r="CB230"/>
  <c r="CB229"/>
  <c r="CB228"/>
  <c r="CB227"/>
  <c r="CB226"/>
  <c r="CB225"/>
  <c r="CB224"/>
  <c r="CB223"/>
  <c r="CB222"/>
  <c r="CB221"/>
  <c r="CB220"/>
  <c r="CB219"/>
  <c r="CB218"/>
  <c r="CB217"/>
  <c r="CB216"/>
  <c r="CB215"/>
  <c r="CB214"/>
  <c r="CB213"/>
  <c r="CB212"/>
  <c r="CB211"/>
  <c r="CB210"/>
  <c r="CB209"/>
  <c r="CB208"/>
  <c r="CB207"/>
  <c r="CB206"/>
  <c r="CB205"/>
  <c r="CB204"/>
  <c r="CB203"/>
  <c r="CB202"/>
  <c r="CB201"/>
  <c r="CB200"/>
  <c r="CB199"/>
  <c r="CB198"/>
  <c r="CB197"/>
  <c r="CB196"/>
  <c r="CB195"/>
  <c r="CB194"/>
  <c r="CB193"/>
  <c r="CB192"/>
  <c r="CB191"/>
  <c r="CB190"/>
  <c r="CB189"/>
  <c r="CB188"/>
  <c r="CB187"/>
  <c r="CB186"/>
  <c r="CB185"/>
  <c r="CB184"/>
  <c r="CB183"/>
  <c r="CB182"/>
  <c r="CB181"/>
  <c r="CB180"/>
  <c r="CB179"/>
  <c r="CB178"/>
  <c r="CB177"/>
  <c r="CB176"/>
  <c r="CB175"/>
  <c r="CB174"/>
  <c r="CB173"/>
  <c r="CB172"/>
  <c r="CB171"/>
  <c r="CB170"/>
  <c r="CB169"/>
  <c r="CB168"/>
  <c r="CB167"/>
  <c r="CB166"/>
  <c r="CB165"/>
  <c r="CB164"/>
  <c r="CB163"/>
  <c r="CB162"/>
  <c r="CB161"/>
  <c r="CB160"/>
  <c r="CB159"/>
  <c r="CB158"/>
  <c r="CB157"/>
  <c r="CB156"/>
  <c r="CB155"/>
  <c r="CB154"/>
  <c r="CB153"/>
  <c r="CB152"/>
  <c r="CB151"/>
  <c r="CB150"/>
  <c r="CB149"/>
  <c r="CB148"/>
  <c r="CB147"/>
  <c r="CB146"/>
  <c r="CB145"/>
  <c r="CB144"/>
  <c r="CB143"/>
  <c r="CB142"/>
  <c r="CB141"/>
  <c r="CB140"/>
  <c r="CB139"/>
  <c r="CB138"/>
  <c r="CB137"/>
  <c r="CB136"/>
  <c r="CB135"/>
  <c r="CB134"/>
  <c r="CB133"/>
  <c r="CB132"/>
  <c r="CB131"/>
  <c r="CB130"/>
  <c r="CB129"/>
  <c r="CB128"/>
  <c r="CB127"/>
  <c r="CB126"/>
  <c r="CB125"/>
  <c r="CB124"/>
  <c r="CB123"/>
  <c r="CB122"/>
  <c r="CB121"/>
  <c r="CB120"/>
  <c r="CB119"/>
  <c r="CB118"/>
  <c r="CB117"/>
  <c r="CB116"/>
  <c r="CB115"/>
  <c r="CB114"/>
  <c r="CB113"/>
  <c r="CB112"/>
  <c r="CB111"/>
  <c r="CB110"/>
  <c r="CB109"/>
  <c r="CB108"/>
  <c r="CB107"/>
  <c r="CB106"/>
  <c r="CB105"/>
  <c r="CB104"/>
  <c r="CB103"/>
  <c r="CB102"/>
  <c r="CB101"/>
  <c r="CB100"/>
  <c r="CB99"/>
  <c r="CB98"/>
  <c r="CB97"/>
  <c r="CB96"/>
  <c r="CB95"/>
  <c r="CB94"/>
  <c r="CB93"/>
  <c r="CB92"/>
  <c r="CB91"/>
  <c r="CB90"/>
  <c r="CB89"/>
  <c r="CB88"/>
  <c r="CB87"/>
  <c r="CB86"/>
  <c r="CB85"/>
  <c r="CB84"/>
  <c r="CB83"/>
  <c r="CB82"/>
  <c r="CB81"/>
  <c r="CB80"/>
  <c r="CB79"/>
  <c r="CB78"/>
  <c r="CB77"/>
  <c r="CB76"/>
  <c r="CB75"/>
  <c r="CB74"/>
  <c r="CB73"/>
  <c r="CB72"/>
  <c r="CB71"/>
  <c r="CB70"/>
  <c r="CB69"/>
  <c r="CB68"/>
  <c r="CB67"/>
  <c r="CB66"/>
  <c r="CB65"/>
  <c r="CB64"/>
  <c r="CB63"/>
  <c r="CB62"/>
  <c r="CB61"/>
  <c r="CB60"/>
  <c r="CB59"/>
  <c r="CB58"/>
  <c r="CB57"/>
  <c r="CB56"/>
  <c r="CB55"/>
  <c r="CB54"/>
  <c r="CB53"/>
  <c r="CB52"/>
  <c r="CB51"/>
  <c r="CB50"/>
  <c r="CB49"/>
  <c r="CB48"/>
  <c r="CB47"/>
  <c r="CB46"/>
  <c r="CB45"/>
  <c r="CB44"/>
  <c r="CB43"/>
  <c r="CB42"/>
  <c r="CB41"/>
  <c r="CB40"/>
  <c r="CB39"/>
  <c r="CB38"/>
  <c r="CB37"/>
  <c r="CB36"/>
  <c r="CB35"/>
  <c r="CB34"/>
  <c r="CB33"/>
  <c r="CB32"/>
  <c r="CB31"/>
  <c r="CB30"/>
  <c r="CB29"/>
  <c r="CB28"/>
  <c r="CB27"/>
  <c r="CB26"/>
  <c r="CB25"/>
  <c r="CB24"/>
  <c r="CB23"/>
  <c r="CB22"/>
  <c r="CB21"/>
  <c r="CB20"/>
  <c r="CB19"/>
  <c r="CB18"/>
  <c r="CB17"/>
  <c r="CB16"/>
  <c r="CB15"/>
  <c r="CB14"/>
  <c r="CB13"/>
  <c r="CB12"/>
  <c r="CB11"/>
  <c r="CB10"/>
  <c r="CB9"/>
  <c r="CB8"/>
  <c r="BR550"/>
  <c r="BR549"/>
  <c r="BR548"/>
  <c r="BR547"/>
  <c r="BR546"/>
  <c r="BR545"/>
  <c r="BR544"/>
  <c r="BR543"/>
  <c r="BR542"/>
  <c r="BR541"/>
  <c r="BR540"/>
  <c r="BR539"/>
  <c r="BR538"/>
  <c r="BR537"/>
  <c r="BR536"/>
  <c r="BR535"/>
  <c r="BR534"/>
  <c r="BR533"/>
  <c r="BR532"/>
  <c r="BR531"/>
  <c r="BR530"/>
  <c r="BR529"/>
  <c r="BR528"/>
  <c r="BR527"/>
  <c r="BR526"/>
  <c r="BR525"/>
  <c r="BR524"/>
  <c r="BR523"/>
  <c r="BR522"/>
  <c r="BR521"/>
  <c r="BR520"/>
  <c r="BR519"/>
  <c r="BR518"/>
  <c r="BR517"/>
  <c r="BR516"/>
  <c r="BR515"/>
  <c r="BR514"/>
  <c r="BR513"/>
  <c r="BR512"/>
  <c r="BR511"/>
  <c r="BR510"/>
  <c r="BR509"/>
  <c r="BR508"/>
  <c r="BR507"/>
  <c r="BR506"/>
  <c r="BR505"/>
  <c r="BR504"/>
  <c r="BR503"/>
  <c r="BR502"/>
  <c r="BR501"/>
  <c r="BR500"/>
  <c r="BR499"/>
  <c r="BR498"/>
  <c r="BR497"/>
  <c r="BR496"/>
  <c r="BR495"/>
  <c r="BR494"/>
  <c r="BR493"/>
  <c r="BR492"/>
  <c r="BR491"/>
  <c r="BR490"/>
  <c r="BR489"/>
  <c r="BR488"/>
  <c r="BR487"/>
  <c r="BR486"/>
  <c r="BR485"/>
  <c r="BR484"/>
  <c r="BR483"/>
  <c r="BR482"/>
  <c r="BR481"/>
  <c r="BR480"/>
  <c r="BR479"/>
  <c r="BR478"/>
  <c r="BR477"/>
  <c r="BR476"/>
  <c r="BR475"/>
  <c r="BR474"/>
  <c r="BR473"/>
  <c r="BR472"/>
  <c r="BR471"/>
  <c r="BR470"/>
  <c r="BR469"/>
  <c r="BR468"/>
  <c r="BR467"/>
  <c r="BR466"/>
  <c r="BR465"/>
  <c r="BR464"/>
  <c r="BR463"/>
  <c r="BR462"/>
  <c r="BR461"/>
  <c r="BR460"/>
  <c r="BR459"/>
  <c r="BR458"/>
  <c r="BR457"/>
  <c r="BR456"/>
  <c r="BR455"/>
  <c r="BR454"/>
  <c r="BR453"/>
  <c r="BR452"/>
  <c r="BR451"/>
  <c r="BR450"/>
  <c r="BR449"/>
  <c r="BR448"/>
  <c r="BR447"/>
  <c r="BR446"/>
  <c r="BR445"/>
  <c r="BR444"/>
  <c r="BR443"/>
  <c r="BR442"/>
  <c r="BR441"/>
  <c r="BR440"/>
  <c r="BR439"/>
  <c r="BR438"/>
  <c r="BR437"/>
  <c r="BR436"/>
  <c r="BR435"/>
  <c r="BR434"/>
  <c r="BR433"/>
  <c r="BR432"/>
  <c r="BR431"/>
  <c r="BR430"/>
  <c r="BR429"/>
  <c r="BR428"/>
  <c r="BR427"/>
  <c r="BR426"/>
  <c r="BR425"/>
  <c r="BR424"/>
  <c r="BR423"/>
  <c r="BR422"/>
  <c r="BR421"/>
  <c r="BR420"/>
  <c r="BR419"/>
  <c r="BR418"/>
  <c r="BR417"/>
  <c r="BR416"/>
  <c r="BR415"/>
  <c r="BR414"/>
  <c r="BR413"/>
  <c r="BR412"/>
  <c r="BR411"/>
  <c r="BR410"/>
  <c r="BR409"/>
  <c r="BR408"/>
  <c r="BR407"/>
  <c r="BR406"/>
  <c r="BR405"/>
  <c r="BR404"/>
  <c r="BR403"/>
  <c r="BR402"/>
  <c r="BR401"/>
  <c r="BR400"/>
  <c r="BR399"/>
  <c r="BR398"/>
  <c r="BR397"/>
  <c r="BR396"/>
  <c r="BR395"/>
  <c r="BR394"/>
  <c r="BR393"/>
  <c r="BR392"/>
  <c r="BR391"/>
  <c r="BR390"/>
  <c r="BR389"/>
  <c r="BR388"/>
  <c r="BR387"/>
  <c r="BR386"/>
  <c r="BR385"/>
  <c r="BR384"/>
  <c r="BR383"/>
  <c r="BR382"/>
  <c r="BR381"/>
  <c r="BR380"/>
  <c r="BR379"/>
  <c r="BR378"/>
  <c r="BR377"/>
  <c r="BR376"/>
  <c r="BR375"/>
  <c r="BR374"/>
  <c r="BR373"/>
  <c r="BR372"/>
  <c r="BR371"/>
  <c r="BR370"/>
  <c r="BR369"/>
  <c r="BR368"/>
  <c r="BR367"/>
  <c r="BR366"/>
  <c r="BR365"/>
  <c r="BR364"/>
  <c r="BR363"/>
  <c r="BR362"/>
  <c r="BR361"/>
  <c r="BR360"/>
  <c r="BR359"/>
  <c r="BR358"/>
  <c r="BR357"/>
  <c r="BR356"/>
  <c r="BR355"/>
  <c r="BR354"/>
  <c r="BR353"/>
  <c r="BR352"/>
  <c r="BR351"/>
  <c r="BR350"/>
  <c r="BR349"/>
  <c r="BR348"/>
  <c r="BR347"/>
  <c r="BR346"/>
  <c r="BR345"/>
  <c r="BR344"/>
  <c r="BR343"/>
  <c r="BR342"/>
  <c r="BR341"/>
  <c r="BR340"/>
  <c r="BR339"/>
  <c r="BR338"/>
  <c r="BR337"/>
  <c r="BR336"/>
  <c r="BR335"/>
  <c r="BR334"/>
  <c r="BR333"/>
  <c r="BR332"/>
  <c r="BR331"/>
  <c r="BR330"/>
  <c r="BR329"/>
  <c r="BR328"/>
  <c r="BR327"/>
  <c r="BR326"/>
  <c r="BR325"/>
  <c r="BR324"/>
  <c r="BR323"/>
  <c r="BR322"/>
  <c r="BR321"/>
  <c r="BR320"/>
  <c r="BR319"/>
  <c r="BR318"/>
  <c r="BR317"/>
  <c r="BR316"/>
  <c r="BR315"/>
  <c r="BR314"/>
  <c r="BR313"/>
  <c r="BR312"/>
  <c r="BR311"/>
  <c r="BR310"/>
  <c r="BR309"/>
  <c r="BR308"/>
  <c r="BR307"/>
  <c r="BR306"/>
  <c r="BR305"/>
  <c r="BR304"/>
  <c r="BR303"/>
  <c r="BR302"/>
  <c r="BR301"/>
  <c r="BR300"/>
  <c r="BR299"/>
  <c r="BR298"/>
  <c r="BR297"/>
  <c r="BR296"/>
  <c r="BR295"/>
  <c r="BR294"/>
  <c r="BR293"/>
  <c r="BR292"/>
  <c r="BR291"/>
  <c r="BR290"/>
  <c r="BR289"/>
  <c r="BR288"/>
  <c r="BR287"/>
  <c r="BR286"/>
  <c r="BR285"/>
  <c r="BR284"/>
  <c r="BR283"/>
  <c r="BR282"/>
  <c r="BR281"/>
  <c r="BR280"/>
  <c r="BR279"/>
  <c r="BR278"/>
  <c r="BR277"/>
  <c r="BR276"/>
  <c r="BR275"/>
  <c r="BR274"/>
  <c r="BR273"/>
  <c r="BR272"/>
  <c r="BR271"/>
  <c r="BR270"/>
  <c r="BR269"/>
  <c r="BR268"/>
  <c r="BR267"/>
  <c r="BR266"/>
  <c r="BR265"/>
  <c r="BR264"/>
  <c r="BR263"/>
  <c r="BR262"/>
  <c r="BR261"/>
  <c r="BR260"/>
  <c r="BR259"/>
  <c r="BR258"/>
  <c r="BR257"/>
  <c r="BR256"/>
  <c r="BR255"/>
  <c r="BR254"/>
  <c r="BR253"/>
  <c r="BR252"/>
  <c r="BR251"/>
  <c r="BR250"/>
  <c r="BR249"/>
  <c r="BR248"/>
  <c r="BR247"/>
  <c r="BR246"/>
  <c r="BR245"/>
  <c r="BR244"/>
  <c r="BR243"/>
  <c r="BR242"/>
  <c r="BR241"/>
  <c r="BR240"/>
  <c r="BR239"/>
  <c r="BR238"/>
  <c r="BR237"/>
  <c r="BR236"/>
  <c r="BR235"/>
  <c r="BR234"/>
  <c r="BR233"/>
  <c r="BR232"/>
  <c r="BR231"/>
  <c r="BR230"/>
  <c r="BR229"/>
  <c r="BR228"/>
  <c r="BR227"/>
  <c r="BR226"/>
  <c r="BR225"/>
  <c r="BR224"/>
  <c r="BR223"/>
  <c r="BR222"/>
  <c r="BR221"/>
  <c r="BR220"/>
  <c r="BR219"/>
  <c r="BR218"/>
  <c r="BR217"/>
  <c r="BR216"/>
  <c r="BR215"/>
  <c r="BR214"/>
  <c r="BR213"/>
  <c r="BR212"/>
  <c r="BR211"/>
  <c r="BR210"/>
  <c r="BR209"/>
  <c r="BR208"/>
  <c r="BR207"/>
  <c r="BR206"/>
  <c r="BR205"/>
  <c r="BR204"/>
  <c r="BR203"/>
  <c r="BR202"/>
  <c r="BR201"/>
  <c r="BR200"/>
  <c r="BR199"/>
  <c r="BR198"/>
  <c r="BR197"/>
  <c r="BR196"/>
  <c r="BR195"/>
  <c r="BR194"/>
  <c r="BR193"/>
  <c r="BR192"/>
  <c r="BR191"/>
  <c r="BR190"/>
  <c r="BR189"/>
  <c r="BR188"/>
  <c r="BR187"/>
  <c r="BR186"/>
  <c r="BR185"/>
  <c r="BR184"/>
  <c r="BR183"/>
  <c r="BR182"/>
  <c r="BR181"/>
  <c r="BR180"/>
  <c r="BR179"/>
  <c r="BR178"/>
  <c r="BR177"/>
  <c r="BR176"/>
  <c r="BR175"/>
  <c r="BR174"/>
  <c r="BR173"/>
  <c r="BR172"/>
  <c r="BR171"/>
  <c r="BR170"/>
  <c r="BR169"/>
  <c r="BR168"/>
  <c r="BR167"/>
  <c r="BR166"/>
  <c r="BR165"/>
  <c r="BR164"/>
  <c r="BR163"/>
  <c r="BR162"/>
  <c r="BR161"/>
  <c r="BR160"/>
  <c r="BR159"/>
  <c r="BR158"/>
  <c r="BR157"/>
  <c r="BR156"/>
  <c r="BR155"/>
  <c r="BR154"/>
  <c r="BR153"/>
  <c r="BR152"/>
  <c r="BR151"/>
  <c r="BR150"/>
  <c r="BR149"/>
  <c r="BR148"/>
  <c r="BR147"/>
  <c r="BR146"/>
  <c r="BR145"/>
  <c r="BR144"/>
  <c r="BR143"/>
  <c r="BR142"/>
  <c r="BR141"/>
  <c r="BR140"/>
  <c r="BR139"/>
  <c r="BR138"/>
  <c r="BR137"/>
  <c r="BR136"/>
  <c r="BR135"/>
  <c r="BR134"/>
  <c r="BR133"/>
  <c r="BR132"/>
  <c r="BR131"/>
  <c r="BR130"/>
  <c r="BR129"/>
  <c r="BR128"/>
  <c r="BR127"/>
  <c r="BR126"/>
  <c r="BR125"/>
  <c r="BR124"/>
  <c r="BR123"/>
  <c r="BR122"/>
  <c r="BR121"/>
  <c r="BR120"/>
  <c r="BR119"/>
  <c r="BR118"/>
  <c r="BR117"/>
  <c r="BR116"/>
  <c r="BR115"/>
  <c r="BR114"/>
  <c r="BR113"/>
  <c r="BR112"/>
  <c r="BR111"/>
  <c r="BR110"/>
  <c r="BR109"/>
  <c r="BR108"/>
  <c r="BR107"/>
  <c r="BR106"/>
  <c r="BR105"/>
  <c r="BR104"/>
  <c r="BR103"/>
  <c r="BR102"/>
  <c r="BR101"/>
  <c r="BR100"/>
  <c r="BR99"/>
  <c r="BR98"/>
  <c r="BR97"/>
  <c r="BR96"/>
  <c r="BR95"/>
  <c r="BR94"/>
  <c r="BR93"/>
  <c r="BR92"/>
  <c r="BR91"/>
  <c r="BR90"/>
  <c r="BR89"/>
  <c r="BR88"/>
  <c r="BR87"/>
  <c r="BR86"/>
  <c r="BR85"/>
  <c r="BR84"/>
  <c r="BR83"/>
  <c r="BR82"/>
  <c r="BR81"/>
  <c r="BR80"/>
  <c r="BR79"/>
  <c r="BR78"/>
  <c r="BR77"/>
  <c r="BR76"/>
  <c r="BR75"/>
  <c r="BR74"/>
  <c r="BR73"/>
  <c r="BR72"/>
  <c r="BR71"/>
  <c r="BR70"/>
  <c r="BR69"/>
  <c r="BR68"/>
  <c r="BR67"/>
  <c r="BR66"/>
  <c r="BR65"/>
  <c r="BR64"/>
  <c r="BR63"/>
  <c r="BR62"/>
  <c r="BR61"/>
  <c r="BR60"/>
  <c r="BR59"/>
  <c r="BR58"/>
  <c r="BR57"/>
  <c r="BR56"/>
  <c r="BR55"/>
  <c r="BR54"/>
  <c r="BR53"/>
  <c r="BR52"/>
  <c r="BR51"/>
  <c r="BR50"/>
  <c r="BR49"/>
  <c r="BR48"/>
  <c r="BR47"/>
  <c r="BR46"/>
  <c r="BR45"/>
  <c r="BR44"/>
  <c r="BR43"/>
  <c r="BR42"/>
  <c r="BR41"/>
  <c r="BR40"/>
  <c r="BR39"/>
  <c r="BR38"/>
  <c r="BR37"/>
  <c r="BR36"/>
  <c r="BR35"/>
  <c r="BR34"/>
  <c r="BR33"/>
  <c r="BR32"/>
  <c r="BR31"/>
  <c r="BR30"/>
  <c r="BR29"/>
  <c r="BR28"/>
  <c r="BR27"/>
  <c r="BR26"/>
  <c r="BR25"/>
  <c r="BR24"/>
  <c r="BR23"/>
  <c r="BR22"/>
  <c r="BR21"/>
  <c r="BR20"/>
  <c r="BR19"/>
  <c r="BR18"/>
  <c r="BR17"/>
  <c r="BR16"/>
  <c r="BR15"/>
  <c r="BR14"/>
  <c r="BR13"/>
  <c r="BR12"/>
  <c r="BR11"/>
  <c r="BR10"/>
  <c r="BR9"/>
  <c r="BR8"/>
  <c r="BQ550"/>
  <c r="BQ549"/>
  <c r="BQ548"/>
  <c r="BQ547"/>
  <c r="BQ546"/>
  <c r="BQ545"/>
  <c r="BQ544"/>
  <c r="BQ543"/>
  <c r="BQ542"/>
  <c r="BQ541"/>
  <c r="BQ540"/>
  <c r="BQ539"/>
  <c r="BQ538"/>
  <c r="BQ537"/>
  <c r="BQ536"/>
  <c r="BQ535"/>
  <c r="BQ534"/>
  <c r="BQ533"/>
  <c r="BQ532"/>
  <c r="BQ531"/>
  <c r="BQ530"/>
  <c r="BQ529"/>
  <c r="BQ528"/>
  <c r="BQ527"/>
  <c r="BQ526"/>
  <c r="BQ525"/>
  <c r="BQ524"/>
  <c r="BQ523"/>
  <c r="BQ522"/>
  <c r="BQ521"/>
  <c r="BQ520"/>
  <c r="BQ519"/>
  <c r="BQ518"/>
  <c r="BQ517"/>
  <c r="BQ516"/>
  <c r="BQ515"/>
  <c r="BQ514"/>
  <c r="BQ513"/>
  <c r="BQ512"/>
  <c r="BQ511"/>
  <c r="BQ510"/>
  <c r="BQ509"/>
  <c r="BQ508"/>
  <c r="BQ507"/>
  <c r="BQ506"/>
  <c r="BQ505"/>
  <c r="BQ504"/>
  <c r="BQ503"/>
  <c r="BQ502"/>
  <c r="BQ501"/>
  <c r="BQ500"/>
  <c r="BQ499"/>
  <c r="BQ498"/>
  <c r="BQ497"/>
  <c r="BQ496"/>
  <c r="BQ495"/>
  <c r="BQ494"/>
  <c r="BQ493"/>
  <c r="BQ492"/>
  <c r="BQ491"/>
  <c r="BQ490"/>
  <c r="BQ489"/>
  <c r="BQ488"/>
  <c r="BQ487"/>
  <c r="BQ486"/>
  <c r="BQ485"/>
  <c r="BQ484"/>
  <c r="BQ483"/>
  <c r="BQ482"/>
  <c r="BQ481"/>
  <c r="BQ480"/>
  <c r="BQ479"/>
  <c r="BQ478"/>
  <c r="BQ477"/>
  <c r="BQ476"/>
  <c r="BQ475"/>
  <c r="BQ474"/>
  <c r="BQ473"/>
  <c r="BQ472"/>
  <c r="BQ471"/>
  <c r="BQ470"/>
  <c r="BQ469"/>
  <c r="BQ468"/>
  <c r="BQ467"/>
  <c r="BQ466"/>
  <c r="BQ465"/>
  <c r="BQ464"/>
  <c r="BQ463"/>
  <c r="BQ462"/>
  <c r="BQ461"/>
  <c r="BQ460"/>
  <c r="BQ459"/>
  <c r="BQ458"/>
  <c r="BQ457"/>
  <c r="BQ456"/>
  <c r="BQ455"/>
  <c r="BQ454"/>
  <c r="BQ453"/>
  <c r="BQ452"/>
  <c r="BQ451"/>
  <c r="BQ450"/>
  <c r="BQ449"/>
  <c r="BQ448"/>
  <c r="BQ447"/>
  <c r="BQ446"/>
  <c r="BQ445"/>
  <c r="BQ444"/>
  <c r="BQ443"/>
  <c r="BQ442"/>
  <c r="BQ441"/>
  <c r="BQ440"/>
  <c r="BQ439"/>
  <c r="BQ438"/>
  <c r="BQ437"/>
  <c r="BQ436"/>
  <c r="BQ435"/>
  <c r="BQ434"/>
  <c r="BQ433"/>
  <c r="BQ432"/>
  <c r="BQ431"/>
  <c r="BQ430"/>
  <c r="BQ429"/>
  <c r="BQ428"/>
  <c r="BQ427"/>
  <c r="BQ426"/>
  <c r="BQ425"/>
  <c r="BQ424"/>
  <c r="BQ423"/>
  <c r="BQ422"/>
  <c r="BQ421"/>
  <c r="BQ420"/>
  <c r="BQ419"/>
  <c r="BQ418"/>
  <c r="BQ417"/>
  <c r="BQ416"/>
  <c r="BQ415"/>
  <c r="BQ414"/>
  <c r="BQ413"/>
  <c r="BQ412"/>
  <c r="BQ411"/>
  <c r="BQ410"/>
  <c r="BQ409"/>
  <c r="BQ408"/>
  <c r="BQ407"/>
  <c r="BQ406"/>
  <c r="BQ405"/>
  <c r="BQ404"/>
  <c r="BQ403"/>
  <c r="BQ402"/>
  <c r="BQ401"/>
  <c r="BQ400"/>
  <c r="BQ399"/>
  <c r="BQ398"/>
  <c r="BQ397"/>
  <c r="BQ396"/>
  <c r="BQ395"/>
  <c r="BQ394"/>
  <c r="BQ393"/>
  <c r="BQ392"/>
  <c r="BQ391"/>
  <c r="BQ390"/>
  <c r="BQ389"/>
  <c r="BQ388"/>
  <c r="BQ387"/>
  <c r="BQ386"/>
  <c r="BQ385"/>
  <c r="BQ384"/>
  <c r="BQ383"/>
  <c r="BQ382"/>
  <c r="BQ381"/>
  <c r="BQ380"/>
  <c r="BQ379"/>
  <c r="BQ378"/>
  <c r="BQ377"/>
  <c r="BQ376"/>
  <c r="BQ375"/>
  <c r="BQ374"/>
  <c r="BQ373"/>
  <c r="BQ372"/>
  <c r="BQ371"/>
  <c r="BQ370"/>
  <c r="BQ369"/>
  <c r="BQ368"/>
  <c r="BQ367"/>
  <c r="BQ366"/>
  <c r="BQ365"/>
  <c r="BQ364"/>
  <c r="BQ363"/>
  <c r="BQ362"/>
  <c r="BQ361"/>
  <c r="BQ360"/>
  <c r="BQ359"/>
  <c r="BQ358"/>
  <c r="BQ357"/>
  <c r="BQ356"/>
  <c r="BQ355"/>
  <c r="BQ354"/>
  <c r="BQ353"/>
  <c r="BQ352"/>
  <c r="BQ351"/>
  <c r="BQ350"/>
  <c r="BQ349"/>
  <c r="BQ348"/>
  <c r="BQ347"/>
  <c r="BQ346"/>
  <c r="BQ345"/>
  <c r="BQ344"/>
  <c r="BQ343"/>
  <c r="BQ342"/>
  <c r="BQ341"/>
  <c r="BQ340"/>
  <c r="BQ339"/>
  <c r="BQ338"/>
  <c r="BQ337"/>
  <c r="BQ336"/>
  <c r="BQ335"/>
  <c r="BQ334"/>
  <c r="BQ333"/>
  <c r="BQ332"/>
  <c r="BQ331"/>
  <c r="BQ330"/>
  <c r="BQ329"/>
  <c r="BQ328"/>
  <c r="BQ327"/>
  <c r="BQ326"/>
  <c r="BQ325"/>
  <c r="BQ324"/>
  <c r="BQ323"/>
  <c r="BQ322"/>
  <c r="BQ321"/>
  <c r="BQ320"/>
  <c r="BQ319"/>
  <c r="BQ318"/>
  <c r="BQ317"/>
  <c r="BQ316"/>
  <c r="BQ315"/>
  <c r="BQ314"/>
  <c r="BQ313"/>
  <c r="BQ312"/>
  <c r="BQ311"/>
  <c r="BQ310"/>
  <c r="BQ309"/>
  <c r="BQ308"/>
  <c r="BQ307"/>
  <c r="BQ306"/>
  <c r="BQ305"/>
  <c r="BQ304"/>
  <c r="BQ303"/>
  <c r="BQ302"/>
  <c r="BQ301"/>
  <c r="BQ300"/>
  <c r="BQ299"/>
  <c r="BQ298"/>
  <c r="BQ297"/>
  <c r="BQ296"/>
  <c r="BQ295"/>
  <c r="BQ294"/>
  <c r="BQ293"/>
  <c r="BQ292"/>
  <c r="BQ291"/>
  <c r="BQ290"/>
  <c r="BQ289"/>
  <c r="BQ288"/>
  <c r="BQ287"/>
  <c r="BQ286"/>
  <c r="BQ285"/>
  <c r="BQ284"/>
  <c r="BQ283"/>
  <c r="BQ282"/>
  <c r="BQ281"/>
  <c r="BQ280"/>
  <c r="BQ279"/>
  <c r="BQ278"/>
  <c r="BQ277"/>
  <c r="BQ276"/>
  <c r="BQ275"/>
  <c r="BQ274"/>
  <c r="BQ273"/>
  <c r="BQ272"/>
  <c r="BQ271"/>
  <c r="BQ270"/>
  <c r="BQ269"/>
  <c r="BQ268"/>
  <c r="BQ267"/>
  <c r="BQ266"/>
  <c r="BQ265"/>
  <c r="BQ264"/>
  <c r="BQ263"/>
  <c r="BQ262"/>
  <c r="BQ261"/>
  <c r="BQ260"/>
  <c r="BQ259"/>
  <c r="BQ258"/>
  <c r="BQ257"/>
  <c r="BQ256"/>
  <c r="BQ255"/>
  <c r="BQ254"/>
  <c r="BQ253"/>
  <c r="BQ252"/>
  <c r="BQ251"/>
  <c r="BQ250"/>
  <c r="BQ249"/>
  <c r="BQ248"/>
  <c r="BQ247"/>
  <c r="BQ246"/>
  <c r="BQ245"/>
  <c r="BQ244"/>
  <c r="BQ243"/>
  <c r="BQ242"/>
  <c r="BQ241"/>
  <c r="BQ240"/>
  <c r="BQ239"/>
  <c r="BQ238"/>
  <c r="BQ237"/>
  <c r="BQ236"/>
  <c r="BQ235"/>
  <c r="BQ234"/>
  <c r="BQ233"/>
  <c r="BQ232"/>
  <c r="BQ231"/>
  <c r="BQ230"/>
  <c r="BQ229"/>
  <c r="BQ228"/>
  <c r="BQ227"/>
  <c r="BQ226"/>
  <c r="BQ225"/>
  <c r="BQ224"/>
  <c r="BQ223"/>
  <c r="BQ222"/>
  <c r="BQ221"/>
  <c r="BQ220"/>
  <c r="BQ219"/>
  <c r="BQ218"/>
  <c r="BQ217"/>
  <c r="BQ216"/>
  <c r="BQ215"/>
  <c r="BQ214"/>
  <c r="BQ213"/>
  <c r="BQ212"/>
  <c r="BQ211"/>
  <c r="BQ210"/>
  <c r="BQ209"/>
  <c r="BQ208"/>
  <c r="BQ207"/>
  <c r="BQ206"/>
  <c r="BQ205"/>
  <c r="BQ204"/>
  <c r="BQ203"/>
  <c r="BQ202"/>
  <c r="BQ201"/>
  <c r="BQ200"/>
  <c r="BQ199"/>
  <c r="BQ198"/>
  <c r="BQ197"/>
  <c r="BQ196"/>
  <c r="BQ195"/>
  <c r="BQ194"/>
  <c r="BQ193"/>
  <c r="BQ192"/>
  <c r="BQ191"/>
  <c r="BQ190"/>
  <c r="BQ189"/>
  <c r="BQ188"/>
  <c r="BQ187"/>
  <c r="BQ186"/>
  <c r="BQ185"/>
  <c r="BQ184"/>
  <c r="BQ183"/>
  <c r="BQ182"/>
  <c r="BQ181"/>
  <c r="BQ180"/>
  <c r="BQ179"/>
  <c r="BQ178"/>
  <c r="BQ177"/>
  <c r="BQ176"/>
  <c r="BQ175"/>
  <c r="BQ174"/>
  <c r="BQ173"/>
  <c r="BQ172"/>
  <c r="BQ171"/>
  <c r="BQ170"/>
  <c r="BQ169"/>
  <c r="BQ168"/>
  <c r="BQ167"/>
  <c r="BQ166"/>
  <c r="BQ165"/>
  <c r="BQ164"/>
  <c r="BQ163"/>
  <c r="BQ162"/>
  <c r="BQ161"/>
  <c r="BQ160"/>
  <c r="BQ159"/>
  <c r="BQ158"/>
  <c r="BQ157"/>
  <c r="BQ156"/>
  <c r="BQ155"/>
  <c r="BQ154"/>
  <c r="BQ153"/>
  <c r="BQ152"/>
  <c r="BQ151"/>
  <c r="BQ150"/>
  <c r="BQ149"/>
  <c r="BQ148"/>
  <c r="BQ147"/>
  <c r="BQ146"/>
  <c r="BQ145"/>
  <c r="BQ144"/>
  <c r="BQ143"/>
  <c r="BQ142"/>
  <c r="BQ141"/>
  <c r="BQ140"/>
  <c r="BQ139"/>
  <c r="BQ138"/>
  <c r="BQ137"/>
  <c r="BQ136"/>
  <c r="BQ135"/>
  <c r="BQ134"/>
  <c r="BQ133"/>
  <c r="BQ132"/>
  <c r="BQ131"/>
  <c r="BQ130"/>
  <c r="BQ129"/>
  <c r="BQ128"/>
  <c r="BQ127"/>
  <c r="BQ126"/>
  <c r="BQ125"/>
  <c r="BQ124"/>
  <c r="BQ123"/>
  <c r="BQ122"/>
  <c r="BQ121"/>
  <c r="BQ120"/>
  <c r="BQ119"/>
  <c r="BQ118"/>
  <c r="BQ117"/>
  <c r="BQ116"/>
  <c r="BQ115"/>
  <c r="BQ114"/>
  <c r="BQ113"/>
  <c r="BQ112"/>
  <c r="BQ111"/>
  <c r="BQ110"/>
  <c r="BQ109"/>
  <c r="BQ108"/>
  <c r="BQ107"/>
  <c r="BQ106"/>
  <c r="BQ105"/>
  <c r="BQ104"/>
  <c r="BQ103"/>
  <c r="BQ102"/>
  <c r="BQ101"/>
  <c r="BQ100"/>
  <c r="BQ99"/>
  <c r="BQ98"/>
  <c r="BQ97"/>
  <c r="BQ96"/>
  <c r="BQ95"/>
  <c r="BQ94"/>
  <c r="BQ93"/>
  <c r="BQ92"/>
  <c r="BQ91"/>
  <c r="BQ90"/>
  <c r="BQ89"/>
  <c r="BQ88"/>
  <c r="BQ87"/>
  <c r="BQ86"/>
  <c r="BQ85"/>
  <c r="BQ84"/>
  <c r="BQ83"/>
  <c r="BQ82"/>
  <c r="BQ81"/>
  <c r="BQ80"/>
  <c r="BQ79"/>
  <c r="BQ78"/>
  <c r="BQ77"/>
  <c r="BQ76"/>
  <c r="BQ75"/>
  <c r="BQ74"/>
  <c r="BQ73"/>
  <c r="BQ72"/>
  <c r="BQ71"/>
  <c r="BQ70"/>
  <c r="BQ69"/>
  <c r="BQ68"/>
  <c r="BQ67"/>
  <c r="BQ66"/>
  <c r="BQ65"/>
  <c r="BQ64"/>
  <c r="BQ63"/>
  <c r="BQ62"/>
  <c r="BQ61"/>
  <c r="BQ60"/>
  <c r="BQ59"/>
  <c r="BQ58"/>
  <c r="BQ57"/>
  <c r="BQ56"/>
  <c r="BQ55"/>
  <c r="BQ54"/>
  <c r="BQ53"/>
  <c r="BQ52"/>
  <c r="BQ51"/>
  <c r="BQ50"/>
  <c r="BQ49"/>
  <c r="BQ48"/>
  <c r="BQ47"/>
  <c r="BQ46"/>
  <c r="BQ45"/>
  <c r="BQ44"/>
  <c r="BQ43"/>
  <c r="BQ42"/>
  <c r="BQ41"/>
  <c r="BQ40"/>
  <c r="BQ39"/>
  <c r="BQ38"/>
  <c r="BQ37"/>
  <c r="BQ36"/>
  <c r="BQ35"/>
  <c r="BQ34"/>
  <c r="BQ33"/>
  <c r="BQ32"/>
  <c r="BQ31"/>
  <c r="BQ30"/>
  <c r="BQ29"/>
  <c r="BQ28"/>
  <c r="BQ27"/>
  <c r="BQ26"/>
  <c r="BQ25"/>
  <c r="BQ24"/>
  <c r="BQ23"/>
  <c r="BQ22"/>
  <c r="BQ21"/>
  <c r="BQ20"/>
  <c r="BQ19"/>
  <c r="BQ18"/>
  <c r="BQ17"/>
  <c r="BQ16"/>
  <c r="BQ15"/>
  <c r="BQ14"/>
  <c r="BQ13"/>
  <c r="BQ12"/>
  <c r="BQ11"/>
  <c r="BQ10"/>
  <c r="BQ9"/>
  <c r="BQ8"/>
  <c r="BP550"/>
  <c r="BP549"/>
  <c r="BP548"/>
  <c r="BP547"/>
  <c r="BP546"/>
  <c r="BP545"/>
  <c r="BP544"/>
  <c r="BP543"/>
  <c r="BP542"/>
  <c r="BP541"/>
  <c r="BP540"/>
  <c r="BP539"/>
  <c r="BP538"/>
  <c r="BP537"/>
  <c r="BP536"/>
  <c r="BP535"/>
  <c r="BP534"/>
  <c r="BP533"/>
  <c r="BP532"/>
  <c r="BP531"/>
  <c r="BP530"/>
  <c r="BP529"/>
  <c r="BP528"/>
  <c r="BP527"/>
  <c r="BP526"/>
  <c r="BP525"/>
  <c r="BP524"/>
  <c r="BP523"/>
  <c r="BP522"/>
  <c r="BP521"/>
  <c r="BP520"/>
  <c r="BP519"/>
  <c r="BP518"/>
  <c r="BP517"/>
  <c r="BP516"/>
  <c r="BP515"/>
  <c r="BP514"/>
  <c r="BP513"/>
  <c r="BP512"/>
  <c r="BP511"/>
  <c r="BP510"/>
  <c r="BP509"/>
  <c r="BP508"/>
  <c r="BP507"/>
  <c r="BP506"/>
  <c r="BP505"/>
  <c r="BP504"/>
  <c r="BP503"/>
  <c r="BP502"/>
  <c r="BP501"/>
  <c r="BP500"/>
  <c r="BP499"/>
  <c r="BP498"/>
  <c r="BP497"/>
  <c r="BP496"/>
  <c r="BP495"/>
  <c r="BP494"/>
  <c r="BP493"/>
  <c r="BP492"/>
  <c r="BP491"/>
  <c r="BP490"/>
  <c r="BP489"/>
  <c r="BP488"/>
  <c r="BP487"/>
  <c r="BP486"/>
  <c r="BP485"/>
  <c r="BP484"/>
  <c r="BP483"/>
  <c r="BP482"/>
  <c r="BP481"/>
  <c r="BP480"/>
  <c r="BP479"/>
  <c r="BP478"/>
  <c r="BP477"/>
  <c r="BP476"/>
  <c r="BP475"/>
  <c r="BP474"/>
  <c r="BP473"/>
  <c r="BP472"/>
  <c r="BP471"/>
  <c r="BP470"/>
  <c r="BP469"/>
  <c r="BP468"/>
  <c r="BP467"/>
  <c r="BP466"/>
  <c r="BP465"/>
  <c r="BP464"/>
  <c r="BP463"/>
  <c r="BP462"/>
  <c r="BP461"/>
  <c r="BP460"/>
  <c r="BP459"/>
  <c r="BP458"/>
  <c r="BP457"/>
  <c r="BP456"/>
  <c r="BP455"/>
  <c r="BP454"/>
  <c r="BP453"/>
  <c r="BP452"/>
  <c r="BP451"/>
  <c r="BP450"/>
  <c r="BP449"/>
  <c r="BP448"/>
  <c r="BP447"/>
  <c r="BP446"/>
  <c r="BP445"/>
  <c r="BP444"/>
  <c r="BP443"/>
  <c r="BP442"/>
  <c r="BP441"/>
  <c r="BP440"/>
  <c r="BP439"/>
  <c r="BP438"/>
  <c r="BP437"/>
  <c r="BP436"/>
  <c r="BP435"/>
  <c r="BP434"/>
  <c r="BP433"/>
  <c r="BP432"/>
  <c r="BP431"/>
  <c r="BP430"/>
  <c r="BP429"/>
  <c r="BP428"/>
  <c r="BP427"/>
  <c r="BP426"/>
  <c r="BP425"/>
  <c r="BP424"/>
  <c r="BP423"/>
  <c r="BP422"/>
  <c r="BP421"/>
  <c r="BP420"/>
  <c r="BP419"/>
  <c r="BP418"/>
  <c r="BP417"/>
  <c r="BP416"/>
  <c r="BP415"/>
  <c r="BP414"/>
  <c r="BP413"/>
  <c r="BP412"/>
  <c r="BP411"/>
  <c r="BP410"/>
  <c r="BP409"/>
  <c r="BP408"/>
  <c r="BP407"/>
  <c r="BP406"/>
  <c r="BP405"/>
  <c r="BP404"/>
  <c r="BP403"/>
  <c r="BP402"/>
  <c r="BP401"/>
  <c r="BP400"/>
  <c r="BP399"/>
  <c r="BP398"/>
  <c r="BP397"/>
  <c r="BP396"/>
  <c r="BP395"/>
  <c r="BP394"/>
  <c r="BP393"/>
  <c r="BP392"/>
  <c r="BP391"/>
  <c r="BP390"/>
  <c r="BP389"/>
  <c r="BP388"/>
  <c r="BP387"/>
  <c r="BP386"/>
  <c r="BP385"/>
  <c r="BP384"/>
  <c r="BP383"/>
  <c r="BP382"/>
  <c r="BP381"/>
  <c r="BP380"/>
  <c r="BP379"/>
  <c r="BP378"/>
  <c r="BP377"/>
  <c r="BP376"/>
  <c r="BP375"/>
  <c r="BP374"/>
  <c r="BP373"/>
  <c r="BP372"/>
  <c r="BP371"/>
  <c r="BP370"/>
  <c r="BP369"/>
  <c r="BP368"/>
  <c r="BP367"/>
  <c r="BP366"/>
  <c r="BP365"/>
  <c r="BP364"/>
  <c r="BP363"/>
  <c r="BP362"/>
  <c r="BP361"/>
  <c r="BP360"/>
  <c r="BP359"/>
  <c r="BP358"/>
  <c r="BP357"/>
  <c r="BP356"/>
  <c r="BP355"/>
  <c r="BP354"/>
  <c r="BP353"/>
  <c r="BP352"/>
  <c r="BP351"/>
  <c r="BP350"/>
  <c r="BP349"/>
  <c r="BP348"/>
  <c r="BP347"/>
  <c r="BP346"/>
  <c r="BP345"/>
  <c r="BP344"/>
  <c r="BP343"/>
  <c r="BP342"/>
  <c r="BP341"/>
  <c r="BP340"/>
  <c r="BP339"/>
  <c r="BP338"/>
  <c r="BP337"/>
  <c r="BP336"/>
  <c r="BP335"/>
  <c r="BP334"/>
  <c r="BP333"/>
  <c r="BP332"/>
  <c r="BP331"/>
  <c r="BP330"/>
  <c r="BP329"/>
  <c r="BP328"/>
  <c r="BP327"/>
  <c r="BP326"/>
  <c r="BP325"/>
  <c r="BP324"/>
  <c r="BP323"/>
  <c r="BP322"/>
  <c r="BP321"/>
  <c r="BP320"/>
  <c r="BP319"/>
  <c r="BP318"/>
  <c r="BP317"/>
  <c r="BP316"/>
  <c r="BP315"/>
  <c r="BP314"/>
  <c r="BP313"/>
  <c r="BP312"/>
  <c r="BP311"/>
  <c r="BP310"/>
  <c r="BP309"/>
  <c r="BP308"/>
  <c r="BP307"/>
  <c r="BP306"/>
  <c r="BP305"/>
  <c r="BP304"/>
  <c r="BP303"/>
  <c r="BP302"/>
  <c r="BP301"/>
  <c r="BP300"/>
  <c r="BP299"/>
  <c r="BP298"/>
  <c r="BP297"/>
  <c r="BP296"/>
  <c r="BP295"/>
  <c r="BP294"/>
  <c r="BP293"/>
  <c r="BP292"/>
  <c r="BP291"/>
  <c r="BP290"/>
  <c r="BP289"/>
  <c r="BP288"/>
  <c r="BP287"/>
  <c r="BP286"/>
  <c r="BP285"/>
  <c r="BP284"/>
  <c r="BP283"/>
  <c r="BP282"/>
  <c r="BP281"/>
  <c r="BP280"/>
  <c r="BP279"/>
  <c r="BP278"/>
  <c r="BP277"/>
  <c r="BP276"/>
  <c r="BP275"/>
  <c r="BP274"/>
  <c r="BP273"/>
  <c r="BP272"/>
  <c r="BP271"/>
  <c r="BP270"/>
  <c r="BP269"/>
  <c r="BP268"/>
  <c r="BP267"/>
  <c r="BP266"/>
  <c r="BP265"/>
  <c r="BP264"/>
  <c r="BP263"/>
  <c r="BP262"/>
  <c r="BP261"/>
  <c r="BP260"/>
  <c r="BP259"/>
  <c r="BP258"/>
  <c r="BP257"/>
  <c r="BP256"/>
  <c r="BP255"/>
  <c r="BP254"/>
  <c r="BP253"/>
  <c r="BP252"/>
  <c r="BP251"/>
  <c r="BP250"/>
  <c r="BP249"/>
  <c r="BP248"/>
  <c r="BP247"/>
  <c r="BP246"/>
  <c r="BP245"/>
  <c r="BP244"/>
  <c r="BP243"/>
  <c r="BP242"/>
  <c r="BP241"/>
  <c r="BP240"/>
  <c r="BP239"/>
  <c r="BP238"/>
  <c r="BP237"/>
  <c r="BP236"/>
  <c r="BP235"/>
  <c r="BP234"/>
  <c r="BP233"/>
  <c r="BP232"/>
  <c r="BP231"/>
  <c r="BP230"/>
  <c r="BP229"/>
  <c r="BP228"/>
  <c r="BP227"/>
  <c r="BP226"/>
  <c r="BP225"/>
  <c r="BP224"/>
  <c r="BP223"/>
  <c r="BP222"/>
  <c r="BP221"/>
  <c r="BP220"/>
  <c r="BP219"/>
  <c r="BP218"/>
  <c r="BP217"/>
  <c r="BP216"/>
  <c r="BP215"/>
  <c r="BP214"/>
  <c r="BP213"/>
  <c r="BP212"/>
  <c r="BP211"/>
  <c r="BP210"/>
  <c r="BP209"/>
  <c r="BP208"/>
  <c r="BP207"/>
  <c r="BP206"/>
  <c r="BP205"/>
  <c r="BP204"/>
  <c r="BP203"/>
  <c r="BP202"/>
  <c r="BP201"/>
  <c r="BP200"/>
  <c r="BP199"/>
  <c r="BP198"/>
  <c r="BP197"/>
  <c r="BP196"/>
  <c r="BP195"/>
  <c r="BP194"/>
  <c r="BP193"/>
  <c r="BP192"/>
  <c r="BP191"/>
  <c r="BP190"/>
  <c r="BP189"/>
  <c r="BP188"/>
  <c r="BP187"/>
  <c r="BP186"/>
  <c r="BP185"/>
  <c r="BP184"/>
  <c r="BP183"/>
  <c r="BP182"/>
  <c r="BP181"/>
  <c r="BP180"/>
  <c r="BP179"/>
  <c r="BP178"/>
  <c r="BP177"/>
  <c r="BP176"/>
  <c r="BP175"/>
  <c r="BP174"/>
  <c r="BP173"/>
  <c r="BP172"/>
  <c r="BP171"/>
  <c r="BP170"/>
  <c r="BP169"/>
  <c r="BP168"/>
  <c r="BP167"/>
  <c r="BP166"/>
  <c r="BP165"/>
  <c r="BP164"/>
  <c r="BP163"/>
  <c r="BP162"/>
  <c r="BP161"/>
  <c r="BP160"/>
  <c r="BP159"/>
  <c r="BP158"/>
  <c r="BP157"/>
  <c r="BP156"/>
  <c r="BP155"/>
  <c r="BP154"/>
  <c r="BP153"/>
  <c r="BP152"/>
  <c r="BP151"/>
  <c r="BP150"/>
  <c r="BP149"/>
  <c r="BP148"/>
  <c r="BP147"/>
  <c r="BP146"/>
  <c r="BP145"/>
  <c r="BP144"/>
  <c r="BP143"/>
  <c r="BP142"/>
  <c r="BP141"/>
  <c r="BP140"/>
  <c r="BP139"/>
  <c r="BP138"/>
  <c r="BP137"/>
  <c r="BP136"/>
  <c r="BP135"/>
  <c r="BP134"/>
  <c r="BP133"/>
  <c r="BP132"/>
  <c r="BP131"/>
  <c r="BP130"/>
  <c r="BP129"/>
  <c r="BP128"/>
  <c r="BP127"/>
  <c r="BP126"/>
  <c r="BP125"/>
  <c r="BP124"/>
  <c r="BP123"/>
  <c r="BP122"/>
  <c r="BP121"/>
  <c r="BP120"/>
  <c r="BP119"/>
  <c r="BP118"/>
  <c r="BP117"/>
  <c r="BP116"/>
  <c r="BP115"/>
  <c r="BP114"/>
  <c r="BP113"/>
  <c r="BP112"/>
  <c r="BP111"/>
  <c r="BP110"/>
  <c r="BP109"/>
  <c r="BP108"/>
  <c r="BP107"/>
  <c r="BP106"/>
  <c r="BP105"/>
  <c r="BP104"/>
  <c r="BP103"/>
  <c r="BP102"/>
  <c r="BP101"/>
  <c r="BP100"/>
  <c r="BP99"/>
  <c r="BP98"/>
  <c r="BP97"/>
  <c r="BP96"/>
  <c r="BP95"/>
  <c r="BP94"/>
  <c r="BP93"/>
  <c r="BP92"/>
  <c r="BP91"/>
  <c r="BP90"/>
  <c r="BP89"/>
  <c r="BP88"/>
  <c r="BP87"/>
  <c r="BP86"/>
  <c r="BP85"/>
  <c r="BP84"/>
  <c r="BP83"/>
  <c r="BP82"/>
  <c r="BP81"/>
  <c r="BP80"/>
  <c r="BP79"/>
  <c r="BP78"/>
  <c r="BP77"/>
  <c r="BP76"/>
  <c r="BP75"/>
  <c r="BP74"/>
  <c r="BP73"/>
  <c r="BP72"/>
  <c r="BP71"/>
  <c r="BP70"/>
  <c r="BP69"/>
  <c r="BP68"/>
  <c r="BP67"/>
  <c r="BP66"/>
  <c r="BP65"/>
  <c r="BP64"/>
  <c r="BP63"/>
  <c r="BP62"/>
  <c r="BP61"/>
  <c r="BP60"/>
  <c r="BP59"/>
  <c r="BP58"/>
  <c r="BP57"/>
  <c r="BP56"/>
  <c r="BP55"/>
  <c r="BP54"/>
  <c r="BP53"/>
  <c r="BP52"/>
  <c r="BP51"/>
  <c r="BP50"/>
  <c r="BP49"/>
  <c r="BP48"/>
  <c r="BP47"/>
  <c r="BP46"/>
  <c r="BP45"/>
  <c r="BP44"/>
  <c r="BP43"/>
  <c r="BP42"/>
  <c r="BP41"/>
  <c r="BP40"/>
  <c r="BP39"/>
  <c r="BP38"/>
  <c r="BP37"/>
  <c r="BP36"/>
  <c r="BP35"/>
  <c r="BP34"/>
  <c r="BP33"/>
  <c r="BP32"/>
  <c r="BP31"/>
  <c r="BP30"/>
  <c r="BP29"/>
  <c r="BP28"/>
  <c r="BP27"/>
  <c r="BP26"/>
  <c r="BP25"/>
  <c r="BP24"/>
  <c r="BP23"/>
  <c r="BP22"/>
  <c r="BP21"/>
  <c r="BP20"/>
  <c r="BP19"/>
  <c r="BP18"/>
  <c r="BP17"/>
  <c r="BP16"/>
  <c r="BP15"/>
  <c r="BP14"/>
  <c r="BP13"/>
  <c r="BP12"/>
  <c r="BP11"/>
  <c r="BP10"/>
  <c r="BP9"/>
  <c r="BP8"/>
  <c r="BO550"/>
  <c r="BO549"/>
  <c r="BO548"/>
  <c r="BO547"/>
  <c r="BO546"/>
  <c r="BO545"/>
  <c r="BO544"/>
  <c r="BO543"/>
  <c r="BO542"/>
  <c r="BO541"/>
  <c r="BO540"/>
  <c r="BO539"/>
  <c r="BO538"/>
  <c r="BO537"/>
  <c r="BO536"/>
  <c r="BO535"/>
  <c r="BO534"/>
  <c r="BO533"/>
  <c r="BO532"/>
  <c r="BO531"/>
  <c r="BO530"/>
  <c r="BO529"/>
  <c r="BO528"/>
  <c r="BO527"/>
  <c r="BO526"/>
  <c r="BO525"/>
  <c r="BO524"/>
  <c r="BO523"/>
  <c r="BO522"/>
  <c r="BO521"/>
  <c r="BO520"/>
  <c r="BO519"/>
  <c r="BO518"/>
  <c r="BO517"/>
  <c r="BO516"/>
  <c r="BO515"/>
  <c r="BO514"/>
  <c r="BO513"/>
  <c r="BO512"/>
  <c r="BO511"/>
  <c r="BO510"/>
  <c r="BO509"/>
  <c r="BO508"/>
  <c r="BO507"/>
  <c r="BO506"/>
  <c r="BO505"/>
  <c r="BO504"/>
  <c r="BO503"/>
  <c r="BO502"/>
  <c r="BO501"/>
  <c r="BO500"/>
  <c r="BO499"/>
  <c r="BO498"/>
  <c r="BO497"/>
  <c r="BO496"/>
  <c r="BO495"/>
  <c r="BO494"/>
  <c r="BO493"/>
  <c r="BO492"/>
  <c r="BO491"/>
  <c r="BO490"/>
  <c r="BO489"/>
  <c r="BO488"/>
  <c r="BO487"/>
  <c r="BO486"/>
  <c r="BO485"/>
  <c r="BO484"/>
  <c r="BO483"/>
  <c r="BO482"/>
  <c r="BO481"/>
  <c r="BO480"/>
  <c r="BO479"/>
  <c r="BO478"/>
  <c r="BO477"/>
  <c r="BO476"/>
  <c r="BO475"/>
  <c r="BO474"/>
  <c r="BO473"/>
  <c r="BO472"/>
  <c r="BO471"/>
  <c r="BO470"/>
  <c r="BO469"/>
  <c r="BO468"/>
  <c r="BO467"/>
  <c r="BO466"/>
  <c r="BO465"/>
  <c r="BO464"/>
  <c r="BO463"/>
  <c r="BO462"/>
  <c r="BO461"/>
  <c r="BO460"/>
  <c r="BO459"/>
  <c r="BO458"/>
  <c r="BO457"/>
  <c r="BO456"/>
  <c r="BO455"/>
  <c r="BO454"/>
  <c r="BO453"/>
  <c r="BO452"/>
  <c r="BO451"/>
  <c r="BO450"/>
  <c r="BO449"/>
  <c r="BO448"/>
  <c r="BO447"/>
  <c r="BO446"/>
  <c r="BO445"/>
  <c r="BO444"/>
  <c r="BO443"/>
  <c r="BO442"/>
  <c r="BO441"/>
  <c r="BO440"/>
  <c r="BO439"/>
  <c r="BO438"/>
  <c r="BO437"/>
  <c r="BO436"/>
  <c r="BO435"/>
  <c r="BO434"/>
  <c r="BO433"/>
  <c r="BO432"/>
  <c r="BO431"/>
  <c r="BO430"/>
  <c r="BO429"/>
  <c r="BO428"/>
  <c r="BO427"/>
  <c r="BO426"/>
  <c r="BO425"/>
  <c r="BO424"/>
  <c r="BO423"/>
  <c r="BO422"/>
  <c r="BO421"/>
  <c r="BO420"/>
  <c r="BO419"/>
  <c r="BO418"/>
  <c r="BO417"/>
  <c r="BO416"/>
  <c r="BO415"/>
  <c r="BO414"/>
  <c r="BO413"/>
  <c r="BO412"/>
  <c r="BO411"/>
  <c r="BO410"/>
  <c r="BO409"/>
  <c r="BO408"/>
  <c r="BO407"/>
  <c r="BO406"/>
  <c r="BO405"/>
  <c r="BO404"/>
  <c r="BO403"/>
  <c r="BO402"/>
  <c r="BO401"/>
  <c r="BO400"/>
  <c r="BO399"/>
  <c r="BO398"/>
  <c r="BO397"/>
  <c r="BO396"/>
  <c r="BO395"/>
  <c r="BO394"/>
  <c r="BO393"/>
  <c r="BO392"/>
  <c r="BO391"/>
  <c r="BO390"/>
  <c r="BO389"/>
  <c r="BO388"/>
  <c r="BO387"/>
  <c r="BO386"/>
  <c r="BO385"/>
  <c r="BO384"/>
  <c r="BO383"/>
  <c r="BO382"/>
  <c r="BO381"/>
  <c r="BO380"/>
  <c r="BO379"/>
  <c r="BO378"/>
  <c r="BO377"/>
  <c r="BO376"/>
  <c r="BO375"/>
  <c r="BO374"/>
  <c r="BO373"/>
  <c r="BO372"/>
  <c r="BO371"/>
  <c r="BO370"/>
  <c r="BO369"/>
  <c r="BO368"/>
  <c r="BO367"/>
  <c r="BO366"/>
  <c r="BO365"/>
  <c r="BO364"/>
  <c r="BO363"/>
  <c r="BO362"/>
  <c r="BO361"/>
  <c r="BO360"/>
  <c r="BO359"/>
  <c r="BO358"/>
  <c r="BO357"/>
  <c r="BO356"/>
  <c r="BO355"/>
  <c r="BO354"/>
  <c r="BO353"/>
  <c r="BO352"/>
  <c r="BO351"/>
  <c r="BO350"/>
  <c r="BO349"/>
  <c r="BO348"/>
  <c r="BO347"/>
  <c r="BO346"/>
  <c r="BO345"/>
  <c r="BO344"/>
  <c r="BO343"/>
  <c r="BO342"/>
  <c r="BO341"/>
  <c r="BO340"/>
  <c r="BO339"/>
  <c r="BO338"/>
  <c r="BO337"/>
  <c r="BO336"/>
  <c r="BO335"/>
  <c r="BO334"/>
  <c r="BO333"/>
  <c r="BO332"/>
  <c r="BO331"/>
  <c r="BO330"/>
  <c r="BO329"/>
  <c r="BO328"/>
  <c r="BO327"/>
  <c r="BO326"/>
  <c r="BO325"/>
  <c r="BO324"/>
  <c r="BO323"/>
  <c r="BO322"/>
  <c r="BO321"/>
  <c r="BO320"/>
  <c r="BO319"/>
  <c r="BO318"/>
  <c r="BO317"/>
  <c r="BO316"/>
  <c r="BO315"/>
  <c r="BO314"/>
  <c r="BO313"/>
  <c r="BO312"/>
  <c r="BO311"/>
  <c r="BO310"/>
  <c r="BO309"/>
  <c r="BO308"/>
  <c r="BO307"/>
  <c r="BO306"/>
  <c r="BO305"/>
  <c r="BO304"/>
  <c r="BO303"/>
  <c r="BO302"/>
  <c r="BO301"/>
  <c r="BO300"/>
  <c r="BO299"/>
  <c r="BO298"/>
  <c r="BO297"/>
  <c r="BO296"/>
  <c r="BO295"/>
  <c r="BO294"/>
  <c r="BO293"/>
  <c r="BO292"/>
  <c r="BO291"/>
  <c r="BO290"/>
  <c r="BO289"/>
  <c r="BO288"/>
  <c r="BO287"/>
  <c r="BO286"/>
  <c r="BO285"/>
  <c r="BO284"/>
  <c r="BO283"/>
  <c r="BO282"/>
  <c r="BO281"/>
  <c r="BO280"/>
  <c r="BO279"/>
  <c r="BO278"/>
  <c r="BO277"/>
  <c r="BO276"/>
  <c r="BO275"/>
  <c r="BO274"/>
  <c r="BO273"/>
  <c r="BO272"/>
  <c r="BO271"/>
  <c r="BO270"/>
  <c r="BO269"/>
  <c r="BO268"/>
  <c r="BO267"/>
  <c r="BO266"/>
  <c r="BO265"/>
  <c r="BO264"/>
  <c r="BO263"/>
  <c r="BO262"/>
  <c r="BO261"/>
  <c r="BO260"/>
  <c r="BO259"/>
  <c r="BO258"/>
  <c r="BO257"/>
  <c r="BO256"/>
  <c r="BO255"/>
  <c r="BO254"/>
  <c r="BO253"/>
  <c r="BO252"/>
  <c r="BO251"/>
  <c r="BO250"/>
  <c r="BO249"/>
  <c r="BO248"/>
  <c r="BO247"/>
  <c r="BO246"/>
  <c r="BO245"/>
  <c r="BO244"/>
  <c r="BO243"/>
  <c r="BO242"/>
  <c r="BO241"/>
  <c r="BO240"/>
  <c r="BO239"/>
  <c r="BO238"/>
  <c r="BO237"/>
  <c r="BO236"/>
  <c r="BO235"/>
  <c r="BO234"/>
  <c r="BO233"/>
  <c r="BO232"/>
  <c r="BO231"/>
  <c r="BO230"/>
  <c r="BO229"/>
  <c r="BO228"/>
  <c r="BO227"/>
  <c r="BO226"/>
  <c r="BO225"/>
  <c r="BO224"/>
  <c r="BO223"/>
  <c r="BO222"/>
  <c r="BO221"/>
  <c r="BO220"/>
  <c r="BO219"/>
  <c r="BO218"/>
  <c r="BO217"/>
  <c r="BO216"/>
  <c r="BO215"/>
  <c r="BO214"/>
  <c r="BO213"/>
  <c r="BO212"/>
  <c r="BO211"/>
  <c r="BO210"/>
  <c r="BO209"/>
  <c r="BO208"/>
  <c r="BO207"/>
  <c r="BO206"/>
  <c r="BO205"/>
  <c r="BO204"/>
  <c r="BO203"/>
  <c r="BO202"/>
  <c r="BO201"/>
  <c r="BO200"/>
  <c r="BO199"/>
  <c r="BO198"/>
  <c r="BO197"/>
  <c r="BO196"/>
  <c r="BO195"/>
  <c r="BO194"/>
  <c r="BO193"/>
  <c r="BO192"/>
  <c r="BO191"/>
  <c r="BO190"/>
  <c r="BO189"/>
  <c r="BO188"/>
  <c r="BO187"/>
  <c r="BO186"/>
  <c r="BO185"/>
  <c r="BO184"/>
  <c r="BO183"/>
  <c r="BO182"/>
  <c r="BO181"/>
  <c r="BO180"/>
  <c r="BO179"/>
  <c r="BO178"/>
  <c r="BO177"/>
  <c r="BO176"/>
  <c r="BO175"/>
  <c r="BO174"/>
  <c r="BO173"/>
  <c r="BO172"/>
  <c r="BO171"/>
  <c r="BO170"/>
  <c r="BO169"/>
  <c r="BO168"/>
  <c r="BO167"/>
  <c r="BO166"/>
  <c r="BO165"/>
  <c r="BO164"/>
  <c r="BO163"/>
  <c r="BO162"/>
  <c r="BO161"/>
  <c r="BO160"/>
  <c r="BO159"/>
  <c r="BO158"/>
  <c r="BO157"/>
  <c r="BO156"/>
  <c r="BO155"/>
  <c r="BO154"/>
  <c r="BO153"/>
  <c r="BO152"/>
  <c r="BO151"/>
  <c r="BO150"/>
  <c r="BO149"/>
  <c r="BO148"/>
  <c r="BO147"/>
  <c r="BO146"/>
  <c r="BO145"/>
  <c r="BO144"/>
  <c r="BO143"/>
  <c r="BO142"/>
  <c r="BO141"/>
  <c r="BO140"/>
  <c r="BO139"/>
  <c r="BO138"/>
  <c r="BO137"/>
  <c r="BO136"/>
  <c r="BO135"/>
  <c r="BO134"/>
  <c r="BO133"/>
  <c r="BO132"/>
  <c r="BO131"/>
  <c r="BO130"/>
  <c r="BO129"/>
  <c r="BO128"/>
  <c r="BO127"/>
  <c r="BO126"/>
  <c r="BO125"/>
  <c r="BO124"/>
  <c r="BO123"/>
  <c r="BO122"/>
  <c r="BO121"/>
  <c r="BO120"/>
  <c r="BO119"/>
  <c r="BO118"/>
  <c r="BO117"/>
  <c r="BO116"/>
  <c r="BO115"/>
  <c r="BO114"/>
  <c r="BO113"/>
  <c r="BO112"/>
  <c r="BO111"/>
  <c r="BO110"/>
  <c r="BO109"/>
  <c r="BO108"/>
  <c r="BO107"/>
  <c r="BO106"/>
  <c r="BO105"/>
  <c r="BO104"/>
  <c r="BO103"/>
  <c r="BO102"/>
  <c r="BO101"/>
  <c r="BO100"/>
  <c r="BO99"/>
  <c r="BO98"/>
  <c r="BO97"/>
  <c r="BO96"/>
  <c r="BO95"/>
  <c r="BO94"/>
  <c r="BO93"/>
  <c r="BO92"/>
  <c r="BO91"/>
  <c r="BO90"/>
  <c r="BO89"/>
  <c r="BO88"/>
  <c r="BO87"/>
  <c r="BO86"/>
  <c r="BO85"/>
  <c r="BO84"/>
  <c r="BO83"/>
  <c r="BO82"/>
  <c r="BO81"/>
  <c r="BO80"/>
  <c r="BO79"/>
  <c r="BO78"/>
  <c r="BO77"/>
  <c r="BO76"/>
  <c r="BO75"/>
  <c r="BO74"/>
  <c r="BO73"/>
  <c r="BO72"/>
  <c r="BO71"/>
  <c r="BO70"/>
  <c r="BO69"/>
  <c r="BO68"/>
  <c r="BO67"/>
  <c r="BO66"/>
  <c r="BO65"/>
  <c r="BO64"/>
  <c r="BO63"/>
  <c r="BO62"/>
  <c r="BO61"/>
  <c r="BO60"/>
  <c r="BO59"/>
  <c r="BO58"/>
  <c r="BO57"/>
  <c r="BO56"/>
  <c r="BO55"/>
  <c r="BO54"/>
  <c r="BO53"/>
  <c r="BO52"/>
  <c r="BO51"/>
  <c r="BO50"/>
  <c r="BO49"/>
  <c r="BO48"/>
  <c r="BO47"/>
  <c r="BO46"/>
  <c r="BO45"/>
  <c r="BO44"/>
  <c r="BO43"/>
  <c r="BO42"/>
  <c r="BO41"/>
  <c r="BO40"/>
  <c r="BO39"/>
  <c r="BO38"/>
  <c r="BO37"/>
  <c r="BO36"/>
  <c r="BO35"/>
  <c r="BO34"/>
  <c r="BO33"/>
  <c r="BO32"/>
  <c r="BO31"/>
  <c r="BO30"/>
  <c r="BO29"/>
  <c r="BO28"/>
  <c r="BO27"/>
  <c r="BO26"/>
  <c r="BO25"/>
  <c r="BO24"/>
  <c r="BO23"/>
  <c r="BO22"/>
  <c r="BO21"/>
  <c r="BO20"/>
  <c r="BO19"/>
  <c r="BO18"/>
  <c r="BO17"/>
  <c r="BO16"/>
  <c r="BO15"/>
  <c r="BO14"/>
  <c r="BO13"/>
  <c r="BO12"/>
  <c r="BO11"/>
  <c r="BO10"/>
  <c r="BO9"/>
  <c r="BO8"/>
  <c r="BN550"/>
  <c r="BN549"/>
  <c r="BN548"/>
  <c r="BN547"/>
  <c r="BN546"/>
  <c r="BN545"/>
  <c r="BN544"/>
  <c r="BN543"/>
  <c r="BN542"/>
  <c r="BN541"/>
  <c r="BN540"/>
  <c r="BN539"/>
  <c r="BN538"/>
  <c r="BN537"/>
  <c r="BN536"/>
  <c r="BN535"/>
  <c r="BN534"/>
  <c r="BN533"/>
  <c r="BN532"/>
  <c r="BN531"/>
  <c r="BN530"/>
  <c r="BN529"/>
  <c r="BN528"/>
  <c r="BN527"/>
  <c r="BN526"/>
  <c r="BN525"/>
  <c r="BN524"/>
  <c r="BN523"/>
  <c r="BN522"/>
  <c r="BN521"/>
  <c r="BN520"/>
  <c r="BN519"/>
  <c r="BN518"/>
  <c r="BN517"/>
  <c r="BN516"/>
  <c r="BN515"/>
  <c r="BN514"/>
  <c r="BN513"/>
  <c r="BN512"/>
  <c r="BN511"/>
  <c r="BN510"/>
  <c r="BN509"/>
  <c r="BN508"/>
  <c r="BN507"/>
  <c r="BN506"/>
  <c r="BN505"/>
  <c r="BN504"/>
  <c r="BN503"/>
  <c r="BN502"/>
  <c r="BN501"/>
  <c r="BN500"/>
  <c r="BN499"/>
  <c r="BN498"/>
  <c r="BN497"/>
  <c r="BN496"/>
  <c r="BN495"/>
  <c r="BN494"/>
  <c r="BN493"/>
  <c r="BN492"/>
  <c r="BN491"/>
  <c r="BN490"/>
  <c r="BN489"/>
  <c r="BN488"/>
  <c r="BN487"/>
  <c r="BN486"/>
  <c r="BN485"/>
  <c r="BN484"/>
  <c r="BN483"/>
  <c r="BN482"/>
  <c r="BN481"/>
  <c r="BN480"/>
  <c r="BN479"/>
  <c r="BN478"/>
  <c r="BN477"/>
  <c r="BN476"/>
  <c r="BN475"/>
  <c r="BN474"/>
  <c r="BN473"/>
  <c r="BN472"/>
  <c r="BN471"/>
  <c r="BN470"/>
  <c r="BN469"/>
  <c r="BN468"/>
  <c r="BN467"/>
  <c r="BN466"/>
  <c r="BN465"/>
  <c r="BN464"/>
  <c r="BN463"/>
  <c r="BN462"/>
  <c r="BN461"/>
  <c r="BN460"/>
  <c r="BN459"/>
  <c r="BN458"/>
  <c r="BN457"/>
  <c r="BN456"/>
  <c r="BN455"/>
  <c r="BN454"/>
  <c r="BN453"/>
  <c r="BN452"/>
  <c r="BN451"/>
  <c r="BN450"/>
  <c r="BN449"/>
  <c r="BN448"/>
  <c r="BN447"/>
  <c r="BN446"/>
  <c r="BN445"/>
  <c r="BN444"/>
  <c r="BN443"/>
  <c r="BN442"/>
  <c r="BN441"/>
  <c r="BN440"/>
  <c r="BN439"/>
  <c r="BN438"/>
  <c r="BN437"/>
  <c r="BN436"/>
  <c r="BN435"/>
  <c r="BN434"/>
  <c r="BN433"/>
  <c r="BN432"/>
  <c r="BN431"/>
  <c r="BN430"/>
  <c r="BN429"/>
  <c r="BN428"/>
  <c r="BN427"/>
  <c r="BN426"/>
  <c r="BN425"/>
  <c r="BN424"/>
  <c r="BN423"/>
  <c r="BN422"/>
  <c r="BN421"/>
  <c r="BN420"/>
  <c r="BN419"/>
  <c r="BN418"/>
  <c r="BN417"/>
  <c r="BN416"/>
  <c r="BN415"/>
  <c r="BN414"/>
  <c r="BN413"/>
  <c r="BN412"/>
  <c r="BN411"/>
  <c r="BN410"/>
  <c r="BN409"/>
  <c r="BN408"/>
  <c r="BN407"/>
  <c r="BN406"/>
  <c r="BN405"/>
  <c r="BN404"/>
  <c r="BN403"/>
  <c r="BN402"/>
  <c r="BN401"/>
  <c r="BN400"/>
  <c r="BN399"/>
  <c r="BN398"/>
  <c r="BN397"/>
  <c r="BN396"/>
  <c r="BN395"/>
  <c r="BN394"/>
  <c r="BN393"/>
  <c r="BN392"/>
  <c r="BN391"/>
  <c r="BN390"/>
  <c r="BN389"/>
  <c r="BN388"/>
  <c r="BN387"/>
  <c r="BN386"/>
  <c r="BN385"/>
  <c r="BN384"/>
  <c r="BN383"/>
  <c r="BN382"/>
  <c r="BN381"/>
  <c r="BN380"/>
  <c r="BN379"/>
  <c r="BN378"/>
  <c r="BN377"/>
  <c r="BN376"/>
  <c r="BN375"/>
  <c r="BN374"/>
  <c r="BN373"/>
  <c r="BN372"/>
  <c r="BN371"/>
  <c r="BN370"/>
  <c r="BN369"/>
  <c r="BN368"/>
  <c r="BN367"/>
  <c r="BN366"/>
  <c r="BN365"/>
  <c r="BN364"/>
  <c r="BN363"/>
  <c r="BN362"/>
  <c r="BN361"/>
  <c r="BN360"/>
  <c r="BN359"/>
  <c r="BN358"/>
  <c r="BN357"/>
  <c r="BN356"/>
  <c r="BN355"/>
  <c r="BN354"/>
  <c r="BN353"/>
  <c r="BN352"/>
  <c r="BN351"/>
  <c r="BN350"/>
  <c r="BN349"/>
  <c r="BN348"/>
  <c r="BN347"/>
  <c r="BN346"/>
  <c r="BN345"/>
  <c r="BN344"/>
  <c r="BN343"/>
  <c r="BN342"/>
  <c r="BN341"/>
  <c r="BN340"/>
  <c r="BN339"/>
  <c r="BN338"/>
  <c r="BN337"/>
  <c r="BN336"/>
  <c r="BN335"/>
  <c r="BN334"/>
  <c r="BN333"/>
  <c r="BN332"/>
  <c r="BN331"/>
  <c r="BN330"/>
  <c r="BN329"/>
  <c r="BN328"/>
  <c r="BN327"/>
  <c r="BN326"/>
  <c r="BN325"/>
  <c r="BN324"/>
  <c r="BN323"/>
  <c r="BN322"/>
  <c r="BN321"/>
  <c r="BN320"/>
  <c r="BN319"/>
  <c r="BN318"/>
  <c r="BN317"/>
  <c r="BN316"/>
  <c r="BN315"/>
  <c r="BN314"/>
  <c r="BN313"/>
  <c r="BN312"/>
  <c r="BN311"/>
  <c r="BN310"/>
  <c r="BN309"/>
  <c r="BN308"/>
  <c r="BN307"/>
  <c r="BN306"/>
  <c r="BN305"/>
  <c r="BN304"/>
  <c r="BN303"/>
  <c r="BN302"/>
  <c r="BN301"/>
  <c r="BN300"/>
  <c r="BN299"/>
  <c r="BN298"/>
  <c r="BN297"/>
  <c r="BN296"/>
  <c r="BN295"/>
  <c r="BN294"/>
  <c r="BN293"/>
  <c r="BN292"/>
  <c r="BN291"/>
  <c r="BN290"/>
  <c r="BN289"/>
  <c r="BN288"/>
  <c r="BN287"/>
  <c r="BN286"/>
  <c r="BN285"/>
  <c r="BN284"/>
  <c r="BN283"/>
  <c r="BN282"/>
  <c r="BN281"/>
  <c r="BN280"/>
  <c r="BN279"/>
  <c r="BN278"/>
  <c r="BN277"/>
  <c r="BN276"/>
  <c r="BN275"/>
  <c r="BN274"/>
  <c r="BN273"/>
  <c r="BN272"/>
  <c r="BN271"/>
  <c r="BN270"/>
  <c r="BN269"/>
  <c r="BN268"/>
  <c r="BN267"/>
  <c r="BN266"/>
  <c r="BN265"/>
  <c r="BN264"/>
  <c r="BN263"/>
  <c r="BN262"/>
  <c r="BN261"/>
  <c r="BN260"/>
  <c r="BN259"/>
  <c r="BN258"/>
  <c r="BN257"/>
  <c r="BN256"/>
  <c r="BN255"/>
  <c r="BN254"/>
  <c r="BN253"/>
  <c r="BN252"/>
  <c r="BN251"/>
  <c r="BN250"/>
  <c r="BN249"/>
  <c r="BN248"/>
  <c r="BN247"/>
  <c r="BN246"/>
  <c r="BN245"/>
  <c r="BN244"/>
  <c r="BN243"/>
  <c r="BN242"/>
  <c r="BN241"/>
  <c r="BN240"/>
  <c r="BN239"/>
  <c r="BN238"/>
  <c r="BN237"/>
  <c r="BN236"/>
  <c r="BN235"/>
  <c r="BN234"/>
  <c r="BN233"/>
  <c r="BN232"/>
  <c r="BN231"/>
  <c r="BN230"/>
  <c r="BN229"/>
  <c r="BN228"/>
  <c r="BN227"/>
  <c r="BN226"/>
  <c r="BN225"/>
  <c r="BN224"/>
  <c r="BN223"/>
  <c r="BN222"/>
  <c r="BN221"/>
  <c r="BN220"/>
  <c r="BN219"/>
  <c r="BN218"/>
  <c r="BN217"/>
  <c r="BN216"/>
  <c r="BN215"/>
  <c r="BN214"/>
  <c r="BN213"/>
  <c r="BN212"/>
  <c r="BN211"/>
  <c r="BN210"/>
  <c r="BN209"/>
  <c r="BN208"/>
  <c r="BN207"/>
  <c r="BN206"/>
  <c r="BN205"/>
  <c r="BN204"/>
  <c r="BN203"/>
  <c r="BN202"/>
  <c r="BN201"/>
  <c r="BN200"/>
  <c r="BN199"/>
  <c r="BN198"/>
  <c r="BN197"/>
  <c r="BN196"/>
  <c r="BN195"/>
  <c r="BN194"/>
  <c r="BN193"/>
  <c r="BN192"/>
  <c r="BN191"/>
  <c r="BN190"/>
  <c r="BN189"/>
  <c r="BN188"/>
  <c r="BN187"/>
  <c r="BN186"/>
  <c r="BN185"/>
  <c r="BN184"/>
  <c r="BN183"/>
  <c r="BN182"/>
  <c r="BN181"/>
  <c r="BN180"/>
  <c r="BN179"/>
  <c r="BN178"/>
  <c r="BN177"/>
  <c r="BN176"/>
  <c r="BN175"/>
  <c r="BN174"/>
  <c r="BN173"/>
  <c r="BN172"/>
  <c r="BN171"/>
  <c r="BN170"/>
  <c r="BN169"/>
  <c r="BN168"/>
  <c r="BN167"/>
  <c r="BN166"/>
  <c r="BN165"/>
  <c r="BN164"/>
  <c r="BN163"/>
  <c r="BN162"/>
  <c r="BN161"/>
  <c r="BN160"/>
  <c r="BN159"/>
  <c r="BN158"/>
  <c r="BN157"/>
  <c r="BN156"/>
  <c r="BN155"/>
  <c r="BN154"/>
  <c r="BN153"/>
  <c r="BN152"/>
  <c r="BN151"/>
  <c r="BN150"/>
  <c r="BN149"/>
  <c r="BN148"/>
  <c r="BN147"/>
  <c r="BN146"/>
  <c r="BN145"/>
  <c r="BN144"/>
  <c r="BN143"/>
  <c r="BN142"/>
  <c r="BN141"/>
  <c r="BN140"/>
  <c r="BN139"/>
  <c r="BN138"/>
  <c r="BN137"/>
  <c r="BN136"/>
  <c r="BN135"/>
  <c r="BN134"/>
  <c r="BN133"/>
  <c r="BN132"/>
  <c r="BN131"/>
  <c r="BN130"/>
  <c r="BN129"/>
  <c r="BN128"/>
  <c r="BN127"/>
  <c r="BN126"/>
  <c r="BN125"/>
  <c r="BN124"/>
  <c r="BN123"/>
  <c r="BN122"/>
  <c r="BN121"/>
  <c r="BN120"/>
  <c r="BN119"/>
  <c r="BN118"/>
  <c r="BN117"/>
  <c r="BN116"/>
  <c r="BN115"/>
  <c r="BN114"/>
  <c r="BN113"/>
  <c r="BN112"/>
  <c r="BN111"/>
  <c r="BN110"/>
  <c r="BN109"/>
  <c r="BN108"/>
  <c r="BN107"/>
  <c r="BN106"/>
  <c r="BN105"/>
  <c r="BN104"/>
  <c r="BN103"/>
  <c r="BN102"/>
  <c r="BN101"/>
  <c r="BN100"/>
  <c r="BN99"/>
  <c r="BN98"/>
  <c r="BN97"/>
  <c r="BN96"/>
  <c r="BN95"/>
  <c r="BN94"/>
  <c r="BN93"/>
  <c r="BN92"/>
  <c r="BN91"/>
  <c r="BN90"/>
  <c r="BN89"/>
  <c r="BN88"/>
  <c r="BN87"/>
  <c r="BN86"/>
  <c r="BN85"/>
  <c r="BN84"/>
  <c r="BN83"/>
  <c r="BN82"/>
  <c r="BN81"/>
  <c r="BN80"/>
  <c r="BN79"/>
  <c r="BN78"/>
  <c r="BN77"/>
  <c r="BN76"/>
  <c r="BN75"/>
  <c r="BN74"/>
  <c r="BN73"/>
  <c r="BN72"/>
  <c r="BN71"/>
  <c r="BN70"/>
  <c r="BN69"/>
  <c r="BN68"/>
  <c r="BN67"/>
  <c r="BN66"/>
  <c r="BN65"/>
  <c r="BN64"/>
  <c r="BN63"/>
  <c r="BN62"/>
  <c r="BN61"/>
  <c r="BN60"/>
  <c r="BN59"/>
  <c r="BN58"/>
  <c r="BN57"/>
  <c r="BN56"/>
  <c r="BN55"/>
  <c r="BN54"/>
  <c r="BN53"/>
  <c r="BN52"/>
  <c r="BN51"/>
  <c r="BN50"/>
  <c r="BN49"/>
  <c r="BN48"/>
  <c r="BN47"/>
  <c r="BN46"/>
  <c r="BN45"/>
  <c r="BN44"/>
  <c r="BN43"/>
  <c r="BN42"/>
  <c r="BN41"/>
  <c r="BN40"/>
  <c r="BN39"/>
  <c r="BN38"/>
  <c r="BN37"/>
  <c r="BN36"/>
  <c r="BN35"/>
  <c r="BN34"/>
  <c r="BN33"/>
  <c r="BN32"/>
  <c r="BN31"/>
  <c r="BN30"/>
  <c r="BN29"/>
  <c r="BN28"/>
  <c r="BN27"/>
  <c r="BN26"/>
  <c r="BN25"/>
  <c r="BN24"/>
  <c r="BN23"/>
  <c r="BN22"/>
  <c r="BN21"/>
  <c r="BN20"/>
  <c r="BN19"/>
  <c r="BN18"/>
  <c r="BN17"/>
  <c r="BN16"/>
  <c r="BN15"/>
  <c r="BN14"/>
  <c r="BN13"/>
  <c r="BN12"/>
  <c r="BN11"/>
  <c r="BN10"/>
  <c r="BN9"/>
  <c r="BN8"/>
  <c r="BD550"/>
  <c r="BD549"/>
  <c r="BD548"/>
  <c r="BD547"/>
  <c r="BD546"/>
  <c r="BD545"/>
  <c r="BD544"/>
  <c r="BD543"/>
  <c r="BD542"/>
  <c r="BD541"/>
  <c r="BD540"/>
  <c r="BD539"/>
  <c r="BD538"/>
  <c r="BD537"/>
  <c r="BD536"/>
  <c r="BD535"/>
  <c r="BD534"/>
  <c r="BD533"/>
  <c r="BD532"/>
  <c r="BD531"/>
  <c r="BD530"/>
  <c r="BD529"/>
  <c r="BD528"/>
  <c r="BD527"/>
  <c r="BD526"/>
  <c r="BD525"/>
  <c r="BD524"/>
  <c r="BD523"/>
  <c r="BD522"/>
  <c r="BD521"/>
  <c r="BD520"/>
  <c r="BD519"/>
  <c r="BD518"/>
  <c r="BD517"/>
  <c r="BD516"/>
  <c r="BD515"/>
  <c r="BD514"/>
  <c r="BD513"/>
  <c r="BD512"/>
  <c r="BD511"/>
  <c r="BD510"/>
  <c r="BD509"/>
  <c r="BD508"/>
  <c r="BD507"/>
  <c r="BD506"/>
  <c r="BD505"/>
  <c r="BD504"/>
  <c r="BD503"/>
  <c r="BD502"/>
  <c r="BD501"/>
  <c r="BD500"/>
  <c r="BD499"/>
  <c r="BD498"/>
  <c r="BD497"/>
  <c r="BD496"/>
  <c r="BD495"/>
  <c r="BD494"/>
  <c r="BD493"/>
  <c r="BD492"/>
  <c r="BD491"/>
  <c r="BD490"/>
  <c r="BD489"/>
  <c r="BD488"/>
  <c r="BD487"/>
  <c r="BD486"/>
  <c r="BD485"/>
  <c r="BD484"/>
  <c r="BD483"/>
  <c r="BD482"/>
  <c r="BD481"/>
  <c r="BD480"/>
  <c r="BD479"/>
  <c r="BD478"/>
  <c r="BD477"/>
  <c r="BD476"/>
  <c r="BD475"/>
  <c r="BD474"/>
  <c r="BD473"/>
  <c r="BD472"/>
  <c r="BD471"/>
  <c r="BD470"/>
  <c r="BD469"/>
  <c r="BD468"/>
  <c r="BD467"/>
  <c r="BD466"/>
  <c r="BD465"/>
  <c r="BD464"/>
  <c r="BD463"/>
  <c r="BD462"/>
  <c r="BD461"/>
  <c r="BD460"/>
  <c r="BD459"/>
  <c r="BD458"/>
  <c r="BD457"/>
  <c r="BD456"/>
  <c r="BD455"/>
  <c r="BD454"/>
  <c r="BD453"/>
  <c r="BD452"/>
  <c r="BD451"/>
  <c r="BD450"/>
  <c r="BD449"/>
  <c r="BD448"/>
  <c r="BD447"/>
  <c r="BD446"/>
  <c r="BD445"/>
  <c r="BD444"/>
  <c r="BD443"/>
  <c r="BD442"/>
  <c r="BD441"/>
  <c r="BD440"/>
  <c r="BD439"/>
  <c r="BD438"/>
  <c r="BD437"/>
  <c r="BD436"/>
  <c r="BD435"/>
  <c r="BD434"/>
  <c r="BD433"/>
  <c r="BD432"/>
  <c r="BD431"/>
  <c r="BD430"/>
  <c r="BD429"/>
  <c r="BD428"/>
  <c r="BD427"/>
  <c r="BD426"/>
  <c r="BD425"/>
  <c r="BD424"/>
  <c r="BD423"/>
  <c r="BD422"/>
  <c r="BD421"/>
  <c r="BD420"/>
  <c r="BD419"/>
  <c r="BD418"/>
  <c r="BD417"/>
  <c r="BD416"/>
  <c r="BD415"/>
  <c r="BD414"/>
  <c r="BD413"/>
  <c r="BD412"/>
  <c r="BD411"/>
  <c r="BD410"/>
  <c r="BD409"/>
  <c r="BD408"/>
  <c r="BD407"/>
  <c r="BD406"/>
  <c r="BD405"/>
  <c r="BD404"/>
  <c r="BD403"/>
  <c r="BD402"/>
  <c r="BD401"/>
  <c r="BD400"/>
  <c r="BD399"/>
  <c r="BD398"/>
  <c r="BD397"/>
  <c r="BD396"/>
  <c r="BD395"/>
  <c r="BD394"/>
  <c r="BD393"/>
  <c r="BD392"/>
  <c r="BD391"/>
  <c r="BD390"/>
  <c r="BD389"/>
  <c r="BD388"/>
  <c r="BD387"/>
  <c r="BD386"/>
  <c r="BD385"/>
  <c r="BD384"/>
  <c r="BD383"/>
  <c r="BD382"/>
  <c r="BD381"/>
  <c r="BD380"/>
  <c r="BD379"/>
  <c r="BD378"/>
  <c r="BD377"/>
  <c r="BD376"/>
  <c r="BD375"/>
  <c r="BD374"/>
  <c r="BD373"/>
  <c r="BD372"/>
  <c r="BD371"/>
  <c r="BD370"/>
  <c r="BD369"/>
  <c r="BD368"/>
  <c r="BD367"/>
  <c r="BD366"/>
  <c r="BD365"/>
  <c r="BD364"/>
  <c r="BD363"/>
  <c r="BD362"/>
  <c r="BD361"/>
  <c r="BD360"/>
  <c r="BD359"/>
  <c r="BD358"/>
  <c r="BD357"/>
  <c r="BD356"/>
  <c r="BD355"/>
  <c r="BD354"/>
  <c r="BD353"/>
  <c r="BD352"/>
  <c r="BD351"/>
  <c r="BD350"/>
  <c r="BD349"/>
  <c r="BD348"/>
  <c r="BD347"/>
  <c r="BD346"/>
  <c r="BD345"/>
  <c r="BD344"/>
  <c r="BD343"/>
  <c r="BD342"/>
  <c r="BD341"/>
  <c r="BD340"/>
  <c r="BD339"/>
  <c r="BD338"/>
  <c r="BD337"/>
  <c r="BD336"/>
  <c r="BD335"/>
  <c r="BD334"/>
  <c r="BD333"/>
  <c r="BD332"/>
  <c r="BD331"/>
  <c r="BD330"/>
  <c r="BD329"/>
  <c r="BD328"/>
  <c r="BD327"/>
  <c r="BD326"/>
  <c r="BD325"/>
  <c r="BD324"/>
  <c r="BD323"/>
  <c r="BD322"/>
  <c r="BD321"/>
  <c r="BD320"/>
  <c r="BD319"/>
  <c r="BD318"/>
  <c r="BD317"/>
  <c r="BD316"/>
  <c r="BD315"/>
  <c r="BD314"/>
  <c r="BD313"/>
  <c r="BD312"/>
  <c r="BD311"/>
  <c r="BD310"/>
  <c r="BD309"/>
  <c r="BD308"/>
  <c r="BD307"/>
  <c r="BD306"/>
  <c r="BD305"/>
  <c r="BD304"/>
  <c r="BD303"/>
  <c r="BD302"/>
  <c r="BD301"/>
  <c r="BD300"/>
  <c r="BD299"/>
  <c r="BD298"/>
  <c r="BD297"/>
  <c r="BD296"/>
  <c r="BD295"/>
  <c r="BD294"/>
  <c r="BD293"/>
  <c r="BD292"/>
  <c r="BD291"/>
  <c r="BD290"/>
  <c r="BD289"/>
  <c r="BD288"/>
  <c r="BD287"/>
  <c r="BD286"/>
  <c r="BD285"/>
  <c r="BD284"/>
  <c r="BD283"/>
  <c r="BD282"/>
  <c r="BD281"/>
  <c r="BD280"/>
  <c r="BD279"/>
  <c r="BD278"/>
  <c r="BD277"/>
  <c r="BD276"/>
  <c r="BD275"/>
  <c r="BD274"/>
  <c r="BD273"/>
  <c r="BD272"/>
  <c r="BD271"/>
  <c r="BD270"/>
  <c r="BD269"/>
  <c r="BD268"/>
  <c r="BD267"/>
  <c r="BD266"/>
  <c r="BD265"/>
  <c r="BD264"/>
  <c r="BD263"/>
  <c r="BD262"/>
  <c r="BD261"/>
  <c r="BD260"/>
  <c r="BD259"/>
  <c r="BD258"/>
  <c r="BD257"/>
  <c r="BD256"/>
  <c r="BD255"/>
  <c r="BD254"/>
  <c r="BD253"/>
  <c r="BD252"/>
  <c r="BD251"/>
  <c r="BD250"/>
  <c r="BD249"/>
  <c r="BD248"/>
  <c r="BD247"/>
  <c r="BD246"/>
  <c r="BD245"/>
  <c r="BD244"/>
  <c r="BD243"/>
  <c r="BD242"/>
  <c r="BD241"/>
  <c r="BD240"/>
  <c r="BD239"/>
  <c r="BD238"/>
  <c r="BD237"/>
  <c r="BD236"/>
  <c r="BD235"/>
  <c r="BD234"/>
  <c r="BD233"/>
  <c r="BD232"/>
  <c r="BD231"/>
  <c r="BD230"/>
  <c r="BD229"/>
  <c r="BD228"/>
  <c r="BD227"/>
  <c r="BD226"/>
  <c r="BD225"/>
  <c r="BD224"/>
  <c r="BD223"/>
  <c r="BD222"/>
  <c r="BD221"/>
  <c r="BD220"/>
  <c r="BD219"/>
  <c r="BD218"/>
  <c r="BD217"/>
  <c r="BD216"/>
  <c r="BD215"/>
  <c r="BD214"/>
  <c r="BD213"/>
  <c r="BD212"/>
  <c r="BD211"/>
  <c r="BD210"/>
  <c r="BD209"/>
  <c r="BD208"/>
  <c r="BD207"/>
  <c r="BD206"/>
  <c r="BD205"/>
  <c r="BD204"/>
  <c r="BD203"/>
  <c r="BD202"/>
  <c r="BD201"/>
  <c r="BD200"/>
  <c r="BD199"/>
  <c r="BD198"/>
  <c r="BD197"/>
  <c r="BD196"/>
  <c r="BD195"/>
  <c r="BD194"/>
  <c r="BD193"/>
  <c r="BD192"/>
  <c r="BD191"/>
  <c r="BD190"/>
  <c r="BD189"/>
  <c r="BD188"/>
  <c r="BD187"/>
  <c r="BD186"/>
  <c r="BD185"/>
  <c r="BD184"/>
  <c r="BD183"/>
  <c r="BD182"/>
  <c r="BD181"/>
  <c r="BD180"/>
  <c r="BD179"/>
  <c r="BD178"/>
  <c r="BD177"/>
  <c r="BD176"/>
  <c r="BD175"/>
  <c r="BD174"/>
  <c r="BD173"/>
  <c r="BD172"/>
  <c r="BD171"/>
  <c r="BD170"/>
  <c r="BD169"/>
  <c r="BD168"/>
  <c r="BD167"/>
  <c r="BD166"/>
  <c r="BD165"/>
  <c r="BD164"/>
  <c r="BD163"/>
  <c r="BD162"/>
  <c r="BD161"/>
  <c r="BD160"/>
  <c r="BD159"/>
  <c r="BD158"/>
  <c r="BD157"/>
  <c r="BD156"/>
  <c r="BD155"/>
  <c r="BD154"/>
  <c r="BD153"/>
  <c r="BD152"/>
  <c r="BD151"/>
  <c r="BD150"/>
  <c r="BD149"/>
  <c r="BD148"/>
  <c r="BD147"/>
  <c r="BD146"/>
  <c r="BD145"/>
  <c r="BD144"/>
  <c r="BD143"/>
  <c r="BD142"/>
  <c r="BD141"/>
  <c r="BD140"/>
  <c r="BD139"/>
  <c r="BD138"/>
  <c r="BD137"/>
  <c r="BD136"/>
  <c r="BD135"/>
  <c r="BD134"/>
  <c r="BD133"/>
  <c r="BD132"/>
  <c r="BD131"/>
  <c r="BD130"/>
  <c r="BD129"/>
  <c r="BD128"/>
  <c r="BD127"/>
  <c r="BD126"/>
  <c r="BD125"/>
  <c r="BD124"/>
  <c r="BD123"/>
  <c r="BD122"/>
  <c r="BD121"/>
  <c r="BD120"/>
  <c r="BD119"/>
  <c r="BD118"/>
  <c r="BD117"/>
  <c r="BD116"/>
  <c r="BD115"/>
  <c r="BD114"/>
  <c r="BD113"/>
  <c r="BD112"/>
  <c r="BD111"/>
  <c r="BD110"/>
  <c r="BD109"/>
  <c r="BD108"/>
  <c r="BD107"/>
  <c r="BD106"/>
  <c r="BD105"/>
  <c r="BD104"/>
  <c r="BD103"/>
  <c r="BD102"/>
  <c r="BD101"/>
  <c r="BD100"/>
  <c r="BD99"/>
  <c r="BD98"/>
  <c r="BD97"/>
  <c r="BD96"/>
  <c r="BD95"/>
  <c r="BD94"/>
  <c r="BD93"/>
  <c r="BD92"/>
  <c r="BD91"/>
  <c r="BD90"/>
  <c r="BD89"/>
  <c r="BD88"/>
  <c r="BD87"/>
  <c r="BD86"/>
  <c r="BD85"/>
  <c r="BD84"/>
  <c r="BD83"/>
  <c r="BD82"/>
  <c r="BD81"/>
  <c r="BD80"/>
  <c r="BD79"/>
  <c r="BD78"/>
  <c r="BD77"/>
  <c r="BD76"/>
  <c r="BD75"/>
  <c r="BD74"/>
  <c r="BD73"/>
  <c r="BD72"/>
  <c r="BD71"/>
  <c r="BD70"/>
  <c r="BD69"/>
  <c r="BD68"/>
  <c r="BD67"/>
  <c r="BD66"/>
  <c r="BD65"/>
  <c r="BD64"/>
  <c r="BD63"/>
  <c r="BD62"/>
  <c r="BD61"/>
  <c r="BD60"/>
  <c r="BD59"/>
  <c r="BD58"/>
  <c r="BD57"/>
  <c r="BD56"/>
  <c r="BD55"/>
  <c r="BD54"/>
  <c r="BD53"/>
  <c r="BD52"/>
  <c r="BD51"/>
  <c r="BD50"/>
  <c r="BD49"/>
  <c r="BD48"/>
  <c r="BD47"/>
  <c r="BD46"/>
  <c r="BD45"/>
  <c r="BD44"/>
  <c r="BD43"/>
  <c r="BD42"/>
  <c r="BD41"/>
  <c r="BD40"/>
  <c r="BD39"/>
  <c r="BD38"/>
  <c r="BD37"/>
  <c r="BD36"/>
  <c r="BD35"/>
  <c r="BD34"/>
  <c r="BD33"/>
  <c r="BD32"/>
  <c r="BD31"/>
  <c r="BD30"/>
  <c r="BD29"/>
  <c r="BD28"/>
  <c r="BD27"/>
  <c r="BD26"/>
  <c r="BD25"/>
  <c r="BD24"/>
  <c r="BD23"/>
  <c r="BD22"/>
  <c r="BD21"/>
  <c r="BD20"/>
  <c r="BD19"/>
  <c r="BD18"/>
  <c r="BD17"/>
  <c r="BD16"/>
  <c r="BD15"/>
  <c r="BD14"/>
  <c r="BD13"/>
  <c r="BD12"/>
  <c r="BD11"/>
  <c r="BD10"/>
  <c r="BD9"/>
  <c r="BD8"/>
  <c r="BC550"/>
  <c r="BC549"/>
  <c r="BC548"/>
  <c r="BC547"/>
  <c r="BC546"/>
  <c r="BC545"/>
  <c r="BC544"/>
  <c r="BC543"/>
  <c r="BC542"/>
  <c r="BC541"/>
  <c r="BC540"/>
  <c r="BC539"/>
  <c r="BC538"/>
  <c r="BC537"/>
  <c r="BC536"/>
  <c r="BC535"/>
  <c r="BC534"/>
  <c r="BC533"/>
  <c r="BC532"/>
  <c r="BC531"/>
  <c r="BC530"/>
  <c r="BC529"/>
  <c r="BC528"/>
  <c r="BC527"/>
  <c r="BC526"/>
  <c r="BC525"/>
  <c r="BC524"/>
  <c r="BC523"/>
  <c r="BC522"/>
  <c r="BC521"/>
  <c r="BC520"/>
  <c r="BC519"/>
  <c r="BC518"/>
  <c r="BC517"/>
  <c r="BC516"/>
  <c r="BC515"/>
  <c r="BC514"/>
  <c r="BC513"/>
  <c r="BC512"/>
  <c r="BC511"/>
  <c r="BC510"/>
  <c r="BC509"/>
  <c r="BC508"/>
  <c r="BC507"/>
  <c r="BC506"/>
  <c r="BC505"/>
  <c r="BC504"/>
  <c r="BC503"/>
  <c r="BC502"/>
  <c r="BC501"/>
  <c r="BC500"/>
  <c r="BC499"/>
  <c r="BC498"/>
  <c r="BC497"/>
  <c r="BC496"/>
  <c r="BC495"/>
  <c r="BC494"/>
  <c r="BC493"/>
  <c r="BC492"/>
  <c r="BC491"/>
  <c r="BC490"/>
  <c r="BC489"/>
  <c r="BC488"/>
  <c r="BC487"/>
  <c r="BC486"/>
  <c r="BC485"/>
  <c r="BC484"/>
  <c r="BC483"/>
  <c r="BC482"/>
  <c r="BC481"/>
  <c r="BC480"/>
  <c r="BC479"/>
  <c r="BC478"/>
  <c r="BC477"/>
  <c r="BC476"/>
  <c r="BC475"/>
  <c r="BC474"/>
  <c r="BC473"/>
  <c r="BC472"/>
  <c r="BC471"/>
  <c r="BC470"/>
  <c r="BC469"/>
  <c r="BC468"/>
  <c r="BC467"/>
  <c r="BC466"/>
  <c r="BC465"/>
  <c r="BC464"/>
  <c r="BC463"/>
  <c r="BC462"/>
  <c r="BC461"/>
  <c r="BC460"/>
  <c r="BC459"/>
  <c r="BC458"/>
  <c r="BC457"/>
  <c r="BC456"/>
  <c r="BC455"/>
  <c r="BC454"/>
  <c r="BC453"/>
  <c r="BC452"/>
  <c r="BC451"/>
  <c r="BC450"/>
  <c r="BC449"/>
  <c r="BC448"/>
  <c r="BC447"/>
  <c r="BC446"/>
  <c r="BC445"/>
  <c r="BC444"/>
  <c r="BC443"/>
  <c r="BC442"/>
  <c r="BC441"/>
  <c r="BC440"/>
  <c r="BC439"/>
  <c r="BC438"/>
  <c r="BC437"/>
  <c r="BC436"/>
  <c r="BC435"/>
  <c r="BC434"/>
  <c r="BC433"/>
  <c r="BC432"/>
  <c r="BC431"/>
  <c r="BC430"/>
  <c r="BC429"/>
  <c r="BC428"/>
  <c r="BC427"/>
  <c r="BC426"/>
  <c r="BC425"/>
  <c r="BC424"/>
  <c r="BC423"/>
  <c r="BC422"/>
  <c r="BC421"/>
  <c r="BC420"/>
  <c r="BC419"/>
  <c r="BC418"/>
  <c r="BC417"/>
  <c r="BC416"/>
  <c r="BC415"/>
  <c r="BC414"/>
  <c r="BC413"/>
  <c r="BC412"/>
  <c r="BC411"/>
  <c r="BC410"/>
  <c r="BC409"/>
  <c r="BC408"/>
  <c r="BC407"/>
  <c r="BC406"/>
  <c r="BC405"/>
  <c r="BC404"/>
  <c r="BC403"/>
  <c r="BC402"/>
  <c r="BC401"/>
  <c r="BC400"/>
  <c r="BC399"/>
  <c r="BC398"/>
  <c r="BC397"/>
  <c r="BC396"/>
  <c r="BC395"/>
  <c r="BC394"/>
  <c r="BC393"/>
  <c r="BC392"/>
  <c r="BC391"/>
  <c r="BC390"/>
  <c r="BC389"/>
  <c r="BC388"/>
  <c r="BC387"/>
  <c r="BC386"/>
  <c r="BC385"/>
  <c r="BC384"/>
  <c r="BC383"/>
  <c r="BC382"/>
  <c r="BC381"/>
  <c r="BC380"/>
  <c r="BC379"/>
  <c r="BC378"/>
  <c r="BC377"/>
  <c r="BC376"/>
  <c r="BC375"/>
  <c r="BC374"/>
  <c r="BC373"/>
  <c r="BC372"/>
  <c r="BC371"/>
  <c r="BC370"/>
  <c r="BC369"/>
  <c r="BC368"/>
  <c r="BC367"/>
  <c r="BC366"/>
  <c r="BC365"/>
  <c r="BC364"/>
  <c r="BC363"/>
  <c r="BC362"/>
  <c r="BC361"/>
  <c r="BC360"/>
  <c r="BC359"/>
  <c r="BC358"/>
  <c r="BC357"/>
  <c r="BC356"/>
  <c r="BC355"/>
  <c r="BC354"/>
  <c r="BC353"/>
  <c r="BC352"/>
  <c r="BC351"/>
  <c r="BC350"/>
  <c r="BC349"/>
  <c r="BC348"/>
  <c r="BC347"/>
  <c r="BC346"/>
  <c r="BC345"/>
  <c r="BC344"/>
  <c r="BC343"/>
  <c r="BC342"/>
  <c r="BC341"/>
  <c r="BC340"/>
  <c r="BC339"/>
  <c r="BC338"/>
  <c r="BC337"/>
  <c r="BC336"/>
  <c r="BC335"/>
  <c r="BC334"/>
  <c r="BC333"/>
  <c r="BC332"/>
  <c r="BC331"/>
  <c r="BC330"/>
  <c r="BC329"/>
  <c r="BC328"/>
  <c r="BC327"/>
  <c r="BC326"/>
  <c r="BC325"/>
  <c r="BC324"/>
  <c r="BC323"/>
  <c r="BC322"/>
  <c r="BC321"/>
  <c r="BC320"/>
  <c r="BC319"/>
  <c r="BC318"/>
  <c r="BC317"/>
  <c r="BC316"/>
  <c r="BC315"/>
  <c r="BC314"/>
  <c r="BC313"/>
  <c r="BC312"/>
  <c r="BC311"/>
  <c r="BC310"/>
  <c r="BC309"/>
  <c r="BC308"/>
  <c r="BC307"/>
  <c r="BC306"/>
  <c r="BC305"/>
  <c r="BC304"/>
  <c r="BC303"/>
  <c r="BC302"/>
  <c r="BC301"/>
  <c r="BC300"/>
  <c r="BC299"/>
  <c r="BC298"/>
  <c r="BC297"/>
  <c r="BC296"/>
  <c r="BC295"/>
  <c r="BC294"/>
  <c r="BC293"/>
  <c r="BC292"/>
  <c r="BC291"/>
  <c r="BC290"/>
  <c r="BC289"/>
  <c r="BC288"/>
  <c r="BC287"/>
  <c r="BC286"/>
  <c r="BC285"/>
  <c r="BC284"/>
  <c r="BC283"/>
  <c r="BC282"/>
  <c r="BC281"/>
  <c r="BC280"/>
  <c r="BC279"/>
  <c r="BC278"/>
  <c r="BC277"/>
  <c r="BC276"/>
  <c r="BC275"/>
  <c r="BC274"/>
  <c r="BC273"/>
  <c r="BC272"/>
  <c r="BC271"/>
  <c r="BC270"/>
  <c r="BC269"/>
  <c r="BC268"/>
  <c r="BC267"/>
  <c r="BC266"/>
  <c r="BC265"/>
  <c r="BC264"/>
  <c r="BC263"/>
  <c r="BC262"/>
  <c r="BC261"/>
  <c r="BC260"/>
  <c r="BC259"/>
  <c r="BC258"/>
  <c r="BC257"/>
  <c r="BC256"/>
  <c r="BC255"/>
  <c r="BC254"/>
  <c r="BC253"/>
  <c r="BC252"/>
  <c r="BC251"/>
  <c r="BC250"/>
  <c r="BC249"/>
  <c r="BC248"/>
  <c r="BC247"/>
  <c r="BC246"/>
  <c r="BC245"/>
  <c r="BC244"/>
  <c r="BC243"/>
  <c r="BC242"/>
  <c r="BC241"/>
  <c r="BC240"/>
  <c r="BC239"/>
  <c r="BC238"/>
  <c r="BC237"/>
  <c r="BC236"/>
  <c r="BC235"/>
  <c r="BC234"/>
  <c r="BC233"/>
  <c r="BC232"/>
  <c r="BC231"/>
  <c r="BC230"/>
  <c r="BC229"/>
  <c r="BC228"/>
  <c r="BC227"/>
  <c r="BC226"/>
  <c r="BC225"/>
  <c r="BC224"/>
  <c r="BC223"/>
  <c r="BC222"/>
  <c r="BC221"/>
  <c r="BC220"/>
  <c r="BC219"/>
  <c r="BC218"/>
  <c r="BC217"/>
  <c r="BC216"/>
  <c r="BC215"/>
  <c r="BC214"/>
  <c r="BC213"/>
  <c r="BC212"/>
  <c r="BC211"/>
  <c r="BC210"/>
  <c r="BC209"/>
  <c r="BC208"/>
  <c r="BC207"/>
  <c r="BC206"/>
  <c r="BC205"/>
  <c r="BC204"/>
  <c r="BC203"/>
  <c r="BC202"/>
  <c r="BC201"/>
  <c r="BC200"/>
  <c r="BC199"/>
  <c r="BC198"/>
  <c r="BC197"/>
  <c r="BC196"/>
  <c r="BC195"/>
  <c r="BC194"/>
  <c r="BC193"/>
  <c r="BC192"/>
  <c r="BC191"/>
  <c r="BC190"/>
  <c r="BC189"/>
  <c r="BC188"/>
  <c r="BC187"/>
  <c r="BC186"/>
  <c r="BC185"/>
  <c r="BC184"/>
  <c r="BC183"/>
  <c r="BC182"/>
  <c r="BC181"/>
  <c r="BC180"/>
  <c r="BC179"/>
  <c r="BC178"/>
  <c r="BC177"/>
  <c r="BC176"/>
  <c r="BC175"/>
  <c r="BC174"/>
  <c r="BC173"/>
  <c r="BC172"/>
  <c r="BC171"/>
  <c r="BC170"/>
  <c r="BC169"/>
  <c r="BC168"/>
  <c r="BC167"/>
  <c r="BC166"/>
  <c r="BC165"/>
  <c r="BC164"/>
  <c r="BC163"/>
  <c r="BC162"/>
  <c r="BC161"/>
  <c r="BC160"/>
  <c r="BC159"/>
  <c r="BC158"/>
  <c r="BC157"/>
  <c r="BC156"/>
  <c r="BC155"/>
  <c r="BC154"/>
  <c r="BC153"/>
  <c r="BC152"/>
  <c r="BC151"/>
  <c r="BC150"/>
  <c r="BC149"/>
  <c r="BC148"/>
  <c r="BC147"/>
  <c r="BC146"/>
  <c r="BC145"/>
  <c r="BC144"/>
  <c r="BC143"/>
  <c r="BC142"/>
  <c r="BC141"/>
  <c r="BC140"/>
  <c r="BC139"/>
  <c r="BC138"/>
  <c r="BC137"/>
  <c r="BC136"/>
  <c r="BC135"/>
  <c r="BC134"/>
  <c r="BC133"/>
  <c r="BC132"/>
  <c r="BC131"/>
  <c r="BC130"/>
  <c r="BC129"/>
  <c r="BC128"/>
  <c r="BC127"/>
  <c r="BC126"/>
  <c r="BC125"/>
  <c r="BC124"/>
  <c r="BC123"/>
  <c r="BC122"/>
  <c r="BC121"/>
  <c r="BC120"/>
  <c r="BC119"/>
  <c r="BC118"/>
  <c r="BC117"/>
  <c r="BC116"/>
  <c r="BC115"/>
  <c r="BC114"/>
  <c r="BC113"/>
  <c r="BC112"/>
  <c r="BC111"/>
  <c r="BC110"/>
  <c r="BC109"/>
  <c r="BC108"/>
  <c r="BC107"/>
  <c r="BC106"/>
  <c r="BC105"/>
  <c r="BC104"/>
  <c r="BC103"/>
  <c r="BC102"/>
  <c r="BC101"/>
  <c r="BC100"/>
  <c r="BC99"/>
  <c r="BC98"/>
  <c r="BC97"/>
  <c r="BC96"/>
  <c r="BC95"/>
  <c r="BC94"/>
  <c r="BC93"/>
  <c r="BC92"/>
  <c r="BC91"/>
  <c r="BC90"/>
  <c r="BC89"/>
  <c r="BC88"/>
  <c r="BC87"/>
  <c r="BC86"/>
  <c r="BC85"/>
  <c r="BC84"/>
  <c r="BC83"/>
  <c r="BC82"/>
  <c r="BC81"/>
  <c r="BC80"/>
  <c r="BC79"/>
  <c r="BC78"/>
  <c r="BC77"/>
  <c r="BC76"/>
  <c r="BC75"/>
  <c r="BC74"/>
  <c r="BC73"/>
  <c r="BC72"/>
  <c r="BC71"/>
  <c r="BC70"/>
  <c r="BC69"/>
  <c r="BC68"/>
  <c r="BC67"/>
  <c r="BC66"/>
  <c r="BC65"/>
  <c r="BC64"/>
  <c r="BC63"/>
  <c r="BC62"/>
  <c r="BC61"/>
  <c r="BC60"/>
  <c r="BC59"/>
  <c r="BC58"/>
  <c r="BC57"/>
  <c r="BC56"/>
  <c r="BC55"/>
  <c r="BC54"/>
  <c r="BC53"/>
  <c r="BC52"/>
  <c r="BC51"/>
  <c r="BC50"/>
  <c r="BC49"/>
  <c r="BC48"/>
  <c r="BC47"/>
  <c r="BC46"/>
  <c r="BC45"/>
  <c r="BC44"/>
  <c r="BC43"/>
  <c r="BC42"/>
  <c r="BC41"/>
  <c r="BC40"/>
  <c r="BC39"/>
  <c r="BC38"/>
  <c r="BC37"/>
  <c r="BC36"/>
  <c r="BC35"/>
  <c r="BC34"/>
  <c r="BC33"/>
  <c r="BC32"/>
  <c r="BC31"/>
  <c r="BC30"/>
  <c r="BC29"/>
  <c r="BC28"/>
  <c r="BC27"/>
  <c r="BC26"/>
  <c r="BC25"/>
  <c r="BC24"/>
  <c r="BC23"/>
  <c r="BC22"/>
  <c r="BC21"/>
  <c r="BC20"/>
  <c r="BC19"/>
  <c r="BC18"/>
  <c r="BC17"/>
  <c r="BC16"/>
  <c r="BC15"/>
  <c r="BC14"/>
  <c r="BC13"/>
  <c r="BC12"/>
  <c r="BC11"/>
  <c r="BC10"/>
  <c r="BC9"/>
  <c r="BC8"/>
  <c r="BB550"/>
  <c r="BB549"/>
  <c r="BB548"/>
  <c r="BB547"/>
  <c r="BB546"/>
  <c r="BB545"/>
  <c r="BB544"/>
  <c r="BB543"/>
  <c r="BB542"/>
  <c r="BB541"/>
  <c r="BB540"/>
  <c r="BB539"/>
  <c r="BB538"/>
  <c r="BB537"/>
  <c r="BB536"/>
  <c r="BB535"/>
  <c r="BB534"/>
  <c r="BB533"/>
  <c r="BB532"/>
  <c r="BB531"/>
  <c r="BB530"/>
  <c r="BB529"/>
  <c r="BB528"/>
  <c r="BB527"/>
  <c r="BB526"/>
  <c r="BB525"/>
  <c r="BB524"/>
  <c r="BB523"/>
  <c r="BB522"/>
  <c r="BB521"/>
  <c r="BB520"/>
  <c r="BB519"/>
  <c r="BB518"/>
  <c r="BB517"/>
  <c r="BB516"/>
  <c r="BB515"/>
  <c r="BB514"/>
  <c r="BB513"/>
  <c r="BB512"/>
  <c r="BB511"/>
  <c r="BB510"/>
  <c r="BB509"/>
  <c r="BB508"/>
  <c r="BB507"/>
  <c r="BB506"/>
  <c r="BB505"/>
  <c r="BB504"/>
  <c r="BB503"/>
  <c r="BB502"/>
  <c r="BB501"/>
  <c r="BB500"/>
  <c r="BB499"/>
  <c r="BB498"/>
  <c r="BB497"/>
  <c r="BB496"/>
  <c r="BB495"/>
  <c r="BB494"/>
  <c r="BB493"/>
  <c r="BB492"/>
  <c r="BB491"/>
  <c r="BB490"/>
  <c r="BB489"/>
  <c r="BB488"/>
  <c r="BB487"/>
  <c r="BB486"/>
  <c r="BB485"/>
  <c r="BB484"/>
  <c r="BB483"/>
  <c r="BB482"/>
  <c r="BB481"/>
  <c r="BB480"/>
  <c r="BB479"/>
  <c r="BB478"/>
  <c r="BB477"/>
  <c r="BB476"/>
  <c r="BB475"/>
  <c r="BB474"/>
  <c r="BB473"/>
  <c r="BB472"/>
  <c r="BB471"/>
  <c r="BB470"/>
  <c r="BB469"/>
  <c r="BB468"/>
  <c r="BB467"/>
  <c r="BB466"/>
  <c r="BB465"/>
  <c r="BB464"/>
  <c r="BB463"/>
  <c r="BB462"/>
  <c r="BB461"/>
  <c r="BB460"/>
  <c r="BB459"/>
  <c r="BB458"/>
  <c r="BB457"/>
  <c r="BB456"/>
  <c r="BB455"/>
  <c r="BB454"/>
  <c r="BB453"/>
  <c r="BB452"/>
  <c r="BB451"/>
  <c r="BB450"/>
  <c r="BB449"/>
  <c r="BB448"/>
  <c r="BB447"/>
  <c r="BB446"/>
  <c r="BB445"/>
  <c r="BB444"/>
  <c r="BB443"/>
  <c r="BB442"/>
  <c r="BB441"/>
  <c r="BB440"/>
  <c r="BB439"/>
  <c r="BB438"/>
  <c r="BB437"/>
  <c r="BB436"/>
  <c r="BB435"/>
  <c r="BB434"/>
  <c r="BB433"/>
  <c r="BB432"/>
  <c r="BB431"/>
  <c r="BB430"/>
  <c r="BB429"/>
  <c r="BB428"/>
  <c r="BB427"/>
  <c r="BB426"/>
  <c r="BB425"/>
  <c r="BB424"/>
  <c r="BB423"/>
  <c r="BB422"/>
  <c r="BB421"/>
  <c r="BB420"/>
  <c r="BB419"/>
  <c r="BB418"/>
  <c r="BB417"/>
  <c r="BB416"/>
  <c r="BB415"/>
  <c r="BB414"/>
  <c r="BB413"/>
  <c r="BB412"/>
  <c r="BB411"/>
  <c r="BB410"/>
  <c r="BB409"/>
  <c r="BB408"/>
  <c r="BB407"/>
  <c r="BB406"/>
  <c r="BB405"/>
  <c r="BB404"/>
  <c r="BB403"/>
  <c r="BB402"/>
  <c r="BB401"/>
  <c r="BB400"/>
  <c r="BB399"/>
  <c r="BB398"/>
  <c r="BB397"/>
  <c r="BB396"/>
  <c r="BB395"/>
  <c r="BB394"/>
  <c r="BB393"/>
  <c r="BB392"/>
  <c r="BB391"/>
  <c r="BB390"/>
  <c r="BB389"/>
  <c r="BB388"/>
  <c r="BB387"/>
  <c r="BB386"/>
  <c r="BB385"/>
  <c r="BB384"/>
  <c r="BB383"/>
  <c r="BB382"/>
  <c r="BB381"/>
  <c r="BB380"/>
  <c r="BB379"/>
  <c r="BB378"/>
  <c r="BB377"/>
  <c r="BB376"/>
  <c r="BB375"/>
  <c r="BB374"/>
  <c r="BB373"/>
  <c r="BB372"/>
  <c r="BB371"/>
  <c r="BB370"/>
  <c r="BB369"/>
  <c r="BB368"/>
  <c r="BB367"/>
  <c r="BB366"/>
  <c r="BB365"/>
  <c r="BB364"/>
  <c r="BB363"/>
  <c r="BB362"/>
  <c r="BB361"/>
  <c r="BB360"/>
  <c r="BB359"/>
  <c r="BB358"/>
  <c r="BB357"/>
  <c r="BB356"/>
  <c r="BB355"/>
  <c r="BB354"/>
  <c r="BB353"/>
  <c r="BB352"/>
  <c r="BB351"/>
  <c r="BB350"/>
  <c r="BB349"/>
  <c r="BB348"/>
  <c r="BB347"/>
  <c r="BB346"/>
  <c r="BB345"/>
  <c r="BB344"/>
  <c r="BB343"/>
  <c r="BB342"/>
  <c r="BB341"/>
  <c r="BB340"/>
  <c r="BB339"/>
  <c r="BB338"/>
  <c r="BB337"/>
  <c r="BB336"/>
  <c r="BB335"/>
  <c r="BB334"/>
  <c r="BB333"/>
  <c r="BB332"/>
  <c r="BB331"/>
  <c r="BB330"/>
  <c r="BB329"/>
  <c r="BB328"/>
  <c r="BB327"/>
  <c r="BB326"/>
  <c r="BB325"/>
  <c r="BB324"/>
  <c r="BB323"/>
  <c r="BB322"/>
  <c r="BB321"/>
  <c r="BB320"/>
  <c r="BB319"/>
  <c r="BB318"/>
  <c r="BB317"/>
  <c r="BB316"/>
  <c r="BB315"/>
  <c r="BB314"/>
  <c r="BB313"/>
  <c r="BB312"/>
  <c r="BB311"/>
  <c r="BB310"/>
  <c r="BB309"/>
  <c r="BB308"/>
  <c r="BB307"/>
  <c r="BB306"/>
  <c r="BB305"/>
  <c r="BB304"/>
  <c r="BB303"/>
  <c r="BB302"/>
  <c r="BB301"/>
  <c r="BB300"/>
  <c r="BB299"/>
  <c r="BB298"/>
  <c r="BB297"/>
  <c r="BB296"/>
  <c r="BB295"/>
  <c r="BB294"/>
  <c r="BB293"/>
  <c r="BB292"/>
  <c r="BB291"/>
  <c r="BB290"/>
  <c r="BB289"/>
  <c r="BB288"/>
  <c r="BB287"/>
  <c r="BB286"/>
  <c r="BB285"/>
  <c r="BB284"/>
  <c r="BB283"/>
  <c r="BB282"/>
  <c r="BB281"/>
  <c r="BB280"/>
  <c r="BB279"/>
  <c r="BB278"/>
  <c r="BB277"/>
  <c r="BB276"/>
  <c r="BB275"/>
  <c r="BB274"/>
  <c r="BB273"/>
  <c r="BB272"/>
  <c r="BB271"/>
  <c r="BB270"/>
  <c r="BB269"/>
  <c r="BB268"/>
  <c r="BB267"/>
  <c r="BB266"/>
  <c r="BB265"/>
  <c r="BB264"/>
  <c r="BB263"/>
  <c r="BB262"/>
  <c r="BB261"/>
  <c r="BB260"/>
  <c r="BB259"/>
  <c r="BB258"/>
  <c r="BB257"/>
  <c r="BB256"/>
  <c r="BB255"/>
  <c r="BB254"/>
  <c r="BB253"/>
  <c r="BB252"/>
  <c r="BB251"/>
  <c r="BB250"/>
  <c r="BB249"/>
  <c r="BB248"/>
  <c r="BB247"/>
  <c r="BB246"/>
  <c r="BB245"/>
  <c r="BB244"/>
  <c r="BB243"/>
  <c r="BB242"/>
  <c r="BB241"/>
  <c r="BB240"/>
  <c r="BB239"/>
  <c r="BB238"/>
  <c r="BB237"/>
  <c r="BB236"/>
  <c r="BB235"/>
  <c r="BB234"/>
  <c r="BB233"/>
  <c r="BB232"/>
  <c r="BB231"/>
  <c r="BB230"/>
  <c r="BB229"/>
  <c r="BB228"/>
  <c r="BB227"/>
  <c r="BB226"/>
  <c r="BB225"/>
  <c r="BB224"/>
  <c r="BB223"/>
  <c r="BB222"/>
  <c r="BB221"/>
  <c r="BB220"/>
  <c r="BB219"/>
  <c r="BB218"/>
  <c r="BB217"/>
  <c r="BB216"/>
  <c r="BB215"/>
  <c r="BB214"/>
  <c r="BB213"/>
  <c r="BB212"/>
  <c r="BB211"/>
  <c r="BB210"/>
  <c r="BB209"/>
  <c r="BB208"/>
  <c r="BB207"/>
  <c r="BB206"/>
  <c r="BB205"/>
  <c r="BB204"/>
  <c r="BB203"/>
  <c r="BB202"/>
  <c r="BB201"/>
  <c r="BB200"/>
  <c r="BB199"/>
  <c r="BB198"/>
  <c r="BB197"/>
  <c r="BB196"/>
  <c r="BB195"/>
  <c r="BB194"/>
  <c r="BB193"/>
  <c r="BB192"/>
  <c r="BB191"/>
  <c r="BB190"/>
  <c r="BB189"/>
  <c r="BB188"/>
  <c r="BB187"/>
  <c r="BB186"/>
  <c r="BB185"/>
  <c r="BB184"/>
  <c r="BB183"/>
  <c r="BB182"/>
  <c r="BB181"/>
  <c r="BB180"/>
  <c r="BB179"/>
  <c r="BB178"/>
  <c r="BB177"/>
  <c r="BB176"/>
  <c r="BB175"/>
  <c r="BB174"/>
  <c r="BB173"/>
  <c r="BB172"/>
  <c r="BB171"/>
  <c r="BB170"/>
  <c r="BB169"/>
  <c r="BB168"/>
  <c r="BB167"/>
  <c r="BB166"/>
  <c r="BB165"/>
  <c r="BB164"/>
  <c r="BB163"/>
  <c r="BB162"/>
  <c r="BB161"/>
  <c r="BB160"/>
  <c r="BB159"/>
  <c r="BB158"/>
  <c r="BB157"/>
  <c r="BB156"/>
  <c r="BB155"/>
  <c r="BB154"/>
  <c r="BB153"/>
  <c r="BB152"/>
  <c r="BB151"/>
  <c r="BB150"/>
  <c r="BB149"/>
  <c r="BB148"/>
  <c r="BB147"/>
  <c r="BB146"/>
  <c r="BB145"/>
  <c r="BB144"/>
  <c r="BB143"/>
  <c r="BB142"/>
  <c r="BB141"/>
  <c r="BB140"/>
  <c r="BB139"/>
  <c r="BB138"/>
  <c r="BB137"/>
  <c r="BB136"/>
  <c r="BB135"/>
  <c r="BB134"/>
  <c r="BB133"/>
  <c r="BB132"/>
  <c r="BB131"/>
  <c r="BB130"/>
  <c r="BB129"/>
  <c r="BB128"/>
  <c r="BB127"/>
  <c r="BB126"/>
  <c r="BB125"/>
  <c r="BB124"/>
  <c r="BB123"/>
  <c r="BB122"/>
  <c r="BB121"/>
  <c r="BB120"/>
  <c r="BB119"/>
  <c r="BB118"/>
  <c r="BB117"/>
  <c r="BB116"/>
  <c r="BB115"/>
  <c r="BB114"/>
  <c r="BB113"/>
  <c r="BB112"/>
  <c r="BB111"/>
  <c r="BB110"/>
  <c r="BB109"/>
  <c r="BB108"/>
  <c r="BB107"/>
  <c r="BB106"/>
  <c r="BB105"/>
  <c r="BB104"/>
  <c r="BB103"/>
  <c r="BB102"/>
  <c r="BB101"/>
  <c r="BB100"/>
  <c r="BB99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A550"/>
  <c r="BA549"/>
  <c r="BA548"/>
  <c r="BA547"/>
  <c r="BA546"/>
  <c r="BA545"/>
  <c r="BA544"/>
  <c r="BA543"/>
  <c r="BA542"/>
  <c r="BA541"/>
  <c r="BA540"/>
  <c r="BA539"/>
  <c r="BA538"/>
  <c r="BA537"/>
  <c r="BA536"/>
  <c r="BA535"/>
  <c r="BA534"/>
  <c r="BA533"/>
  <c r="BA532"/>
  <c r="BA531"/>
  <c r="BA530"/>
  <c r="BA529"/>
  <c r="BA528"/>
  <c r="BA527"/>
  <c r="BA526"/>
  <c r="BA525"/>
  <c r="BA524"/>
  <c r="BA523"/>
  <c r="BA522"/>
  <c r="BA521"/>
  <c r="BA520"/>
  <c r="BA519"/>
  <c r="BA518"/>
  <c r="BA517"/>
  <c r="BA516"/>
  <c r="BA515"/>
  <c r="BA514"/>
  <c r="BA513"/>
  <c r="BA512"/>
  <c r="BA511"/>
  <c r="BA510"/>
  <c r="BA509"/>
  <c r="BA508"/>
  <c r="BA507"/>
  <c r="BA506"/>
  <c r="BA505"/>
  <c r="BA504"/>
  <c r="BA503"/>
  <c r="BA502"/>
  <c r="BA501"/>
  <c r="BA500"/>
  <c r="BA499"/>
  <c r="BA498"/>
  <c r="BA497"/>
  <c r="BA496"/>
  <c r="BA495"/>
  <c r="BA494"/>
  <c r="BA493"/>
  <c r="BA492"/>
  <c r="BA491"/>
  <c r="BA490"/>
  <c r="BA489"/>
  <c r="BA488"/>
  <c r="BA487"/>
  <c r="BA486"/>
  <c r="BA485"/>
  <c r="BA484"/>
  <c r="BA483"/>
  <c r="BA482"/>
  <c r="BA481"/>
  <c r="BA480"/>
  <c r="BA479"/>
  <c r="BA478"/>
  <c r="BA477"/>
  <c r="BA476"/>
  <c r="BA475"/>
  <c r="BA474"/>
  <c r="BA473"/>
  <c r="BA472"/>
  <c r="BA471"/>
  <c r="BA470"/>
  <c r="BA469"/>
  <c r="BA468"/>
  <c r="BA467"/>
  <c r="BA466"/>
  <c r="BA465"/>
  <c r="BA464"/>
  <c r="BA463"/>
  <c r="BA462"/>
  <c r="BA461"/>
  <c r="BA460"/>
  <c r="BA459"/>
  <c r="BA458"/>
  <c r="BA457"/>
  <c r="BA456"/>
  <c r="BA455"/>
  <c r="BA454"/>
  <c r="BA453"/>
  <c r="BA452"/>
  <c r="BA451"/>
  <c r="BA450"/>
  <c r="BA449"/>
  <c r="BA448"/>
  <c r="BA447"/>
  <c r="BA446"/>
  <c r="BA445"/>
  <c r="BA444"/>
  <c r="BA443"/>
  <c r="BA442"/>
  <c r="BA441"/>
  <c r="BA440"/>
  <c r="BA439"/>
  <c r="BA438"/>
  <c r="BA437"/>
  <c r="BA436"/>
  <c r="BA435"/>
  <c r="BA434"/>
  <c r="BA433"/>
  <c r="BA432"/>
  <c r="BA431"/>
  <c r="BA430"/>
  <c r="BA429"/>
  <c r="BA428"/>
  <c r="BA427"/>
  <c r="BA426"/>
  <c r="BA425"/>
  <c r="BA424"/>
  <c r="BA423"/>
  <c r="BA422"/>
  <c r="BA421"/>
  <c r="BA420"/>
  <c r="BA419"/>
  <c r="BA418"/>
  <c r="BA417"/>
  <c r="BA416"/>
  <c r="BA415"/>
  <c r="BA414"/>
  <c r="BA413"/>
  <c r="BA412"/>
  <c r="BA411"/>
  <c r="BA410"/>
  <c r="BA409"/>
  <c r="BA408"/>
  <c r="BA407"/>
  <c r="BA406"/>
  <c r="BA405"/>
  <c r="BA404"/>
  <c r="BA403"/>
  <c r="BA402"/>
  <c r="BA401"/>
  <c r="BA400"/>
  <c r="BA399"/>
  <c r="BA398"/>
  <c r="BA397"/>
  <c r="BA396"/>
  <c r="BA395"/>
  <c r="BA394"/>
  <c r="BA393"/>
  <c r="BA392"/>
  <c r="BA391"/>
  <c r="BA390"/>
  <c r="BA389"/>
  <c r="BA388"/>
  <c r="BA387"/>
  <c r="BA386"/>
  <c r="BA385"/>
  <c r="BA384"/>
  <c r="BA383"/>
  <c r="BA382"/>
  <c r="BA381"/>
  <c r="BA380"/>
  <c r="BA379"/>
  <c r="BA378"/>
  <c r="BA377"/>
  <c r="BA376"/>
  <c r="BA375"/>
  <c r="BA374"/>
  <c r="BA373"/>
  <c r="BA372"/>
  <c r="BA371"/>
  <c r="BA370"/>
  <c r="BA369"/>
  <c r="BA368"/>
  <c r="BA367"/>
  <c r="BA366"/>
  <c r="BA365"/>
  <c r="BA364"/>
  <c r="BA363"/>
  <c r="BA362"/>
  <c r="BA361"/>
  <c r="BA360"/>
  <c r="BA359"/>
  <c r="BA358"/>
  <c r="BA357"/>
  <c r="BA356"/>
  <c r="BA355"/>
  <c r="BA354"/>
  <c r="BA353"/>
  <c r="BA352"/>
  <c r="BA351"/>
  <c r="BA350"/>
  <c r="BA349"/>
  <c r="BA348"/>
  <c r="BA347"/>
  <c r="BA346"/>
  <c r="BA345"/>
  <c r="BA344"/>
  <c r="BA343"/>
  <c r="BA342"/>
  <c r="BA341"/>
  <c r="BA340"/>
  <c r="BA339"/>
  <c r="BA338"/>
  <c r="BA337"/>
  <c r="BA336"/>
  <c r="BA335"/>
  <c r="BA334"/>
  <c r="BA333"/>
  <c r="BA332"/>
  <c r="BA331"/>
  <c r="BA330"/>
  <c r="BA329"/>
  <c r="BA328"/>
  <c r="BA327"/>
  <c r="BA326"/>
  <c r="BA325"/>
  <c r="BA324"/>
  <c r="BA323"/>
  <c r="BA322"/>
  <c r="BA321"/>
  <c r="BA320"/>
  <c r="BA319"/>
  <c r="BA318"/>
  <c r="BA317"/>
  <c r="BA316"/>
  <c r="BA315"/>
  <c r="BA314"/>
  <c r="BA313"/>
  <c r="BA312"/>
  <c r="BA311"/>
  <c r="BA310"/>
  <c r="BA309"/>
  <c r="BA308"/>
  <c r="BA307"/>
  <c r="BA306"/>
  <c r="BA305"/>
  <c r="BA304"/>
  <c r="BA303"/>
  <c r="BA302"/>
  <c r="BA301"/>
  <c r="BA300"/>
  <c r="BA299"/>
  <c r="BA298"/>
  <c r="BA297"/>
  <c r="BA296"/>
  <c r="BA295"/>
  <c r="BA294"/>
  <c r="BA293"/>
  <c r="BA292"/>
  <c r="BA291"/>
  <c r="BA290"/>
  <c r="BA289"/>
  <c r="BA288"/>
  <c r="BA287"/>
  <c r="BA286"/>
  <c r="BA285"/>
  <c r="BA284"/>
  <c r="BA283"/>
  <c r="BA282"/>
  <c r="BA281"/>
  <c r="BA280"/>
  <c r="BA279"/>
  <c r="BA278"/>
  <c r="BA277"/>
  <c r="BA276"/>
  <c r="BA275"/>
  <c r="BA274"/>
  <c r="BA273"/>
  <c r="BA272"/>
  <c r="BA271"/>
  <c r="BA270"/>
  <c r="BA269"/>
  <c r="BA268"/>
  <c r="BA267"/>
  <c r="BA266"/>
  <c r="BA265"/>
  <c r="BA264"/>
  <c r="BA263"/>
  <c r="BA262"/>
  <c r="BA261"/>
  <c r="BA260"/>
  <c r="BA259"/>
  <c r="BA258"/>
  <c r="BA257"/>
  <c r="BA256"/>
  <c r="BA255"/>
  <c r="BA254"/>
  <c r="BA253"/>
  <c r="BA252"/>
  <c r="BA251"/>
  <c r="BA250"/>
  <c r="BA249"/>
  <c r="BA248"/>
  <c r="BA247"/>
  <c r="BA246"/>
  <c r="BA245"/>
  <c r="BA244"/>
  <c r="BA243"/>
  <c r="BA242"/>
  <c r="BA241"/>
  <c r="BA240"/>
  <c r="BA239"/>
  <c r="BA238"/>
  <c r="BA237"/>
  <c r="BA236"/>
  <c r="BA235"/>
  <c r="BA234"/>
  <c r="BA233"/>
  <c r="BA232"/>
  <c r="BA231"/>
  <c r="BA230"/>
  <c r="BA229"/>
  <c r="BA228"/>
  <c r="BA227"/>
  <c r="BA226"/>
  <c r="BA225"/>
  <c r="BA224"/>
  <c r="BA223"/>
  <c r="BA222"/>
  <c r="BA221"/>
  <c r="BA220"/>
  <c r="BA219"/>
  <c r="BA218"/>
  <c r="BA217"/>
  <c r="BA216"/>
  <c r="BA215"/>
  <c r="BA214"/>
  <c r="BA213"/>
  <c r="BA212"/>
  <c r="BA211"/>
  <c r="BA210"/>
  <c r="BA209"/>
  <c r="BA208"/>
  <c r="BA207"/>
  <c r="BA206"/>
  <c r="BA205"/>
  <c r="BA204"/>
  <c r="BA203"/>
  <c r="BA202"/>
  <c r="BA201"/>
  <c r="BA200"/>
  <c r="BA199"/>
  <c r="BA198"/>
  <c r="BA197"/>
  <c r="BA196"/>
  <c r="BA195"/>
  <c r="BA194"/>
  <c r="BA193"/>
  <c r="BA192"/>
  <c r="BA191"/>
  <c r="BA190"/>
  <c r="BA189"/>
  <c r="BA188"/>
  <c r="BA187"/>
  <c r="BA186"/>
  <c r="BA185"/>
  <c r="BA184"/>
  <c r="BA183"/>
  <c r="BA182"/>
  <c r="BA181"/>
  <c r="BA180"/>
  <c r="BA179"/>
  <c r="BA178"/>
  <c r="BA177"/>
  <c r="BA176"/>
  <c r="BA175"/>
  <c r="BA174"/>
  <c r="BA173"/>
  <c r="BA172"/>
  <c r="BA171"/>
  <c r="BA170"/>
  <c r="BA169"/>
  <c r="BA168"/>
  <c r="BA167"/>
  <c r="BA166"/>
  <c r="BA165"/>
  <c r="BA164"/>
  <c r="BA163"/>
  <c r="BA162"/>
  <c r="BA161"/>
  <c r="BA160"/>
  <c r="BA159"/>
  <c r="BA158"/>
  <c r="BA157"/>
  <c r="BA156"/>
  <c r="BA155"/>
  <c r="BA154"/>
  <c r="BA153"/>
  <c r="BA152"/>
  <c r="BA151"/>
  <c r="BA150"/>
  <c r="BA149"/>
  <c r="BA148"/>
  <c r="BA147"/>
  <c r="BA146"/>
  <c r="BA145"/>
  <c r="BA144"/>
  <c r="BA143"/>
  <c r="BA142"/>
  <c r="BA141"/>
  <c r="BA140"/>
  <c r="BA139"/>
  <c r="BA138"/>
  <c r="BA137"/>
  <c r="BA136"/>
  <c r="BA135"/>
  <c r="BA134"/>
  <c r="BA133"/>
  <c r="BA132"/>
  <c r="BA131"/>
  <c r="BA130"/>
  <c r="BA129"/>
  <c r="BA128"/>
  <c r="BA127"/>
  <c r="BA126"/>
  <c r="BA125"/>
  <c r="BA124"/>
  <c r="BA123"/>
  <c r="BA122"/>
  <c r="BA121"/>
  <c r="BA120"/>
  <c r="BA119"/>
  <c r="BA118"/>
  <c r="BA117"/>
  <c r="BA116"/>
  <c r="BA115"/>
  <c r="BA114"/>
  <c r="BA113"/>
  <c r="BA112"/>
  <c r="BA111"/>
  <c r="BA110"/>
  <c r="BA109"/>
  <c r="BA108"/>
  <c r="BA107"/>
  <c r="BA106"/>
  <c r="BA105"/>
  <c r="BA104"/>
  <c r="BA103"/>
  <c r="BA102"/>
  <c r="BA101"/>
  <c r="BA100"/>
  <c r="BA99"/>
  <c r="BA98"/>
  <c r="BA97"/>
  <c r="BA96"/>
  <c r="BA95"/>
  <c r="BA94"/>
  <c r="BA93"/>
  <c r="BA92"/>
  <c r="BA91"/>
  <c r="BA90"/>
  <c r="BA89"/>
  <c r="BA88"/>
  <c r="BA87"/>
  <c r="BA86"/>
  <c r="BA85"/>
  <c r="BA84"/>
  <c r="BA83"/>
  <c r="BA82"/>
  <c r="BA81"/>
  <c r="BA80"/>
  <c r="BA79"/>
  <c r="BA78"/>
  <c r="BA77"/>
  <c r="BA76"/>
  <c r="BA75"/>
  <c r="BA74"/>
  <c r="BA73"/>
  <c r="BA72"/>
  <c r="BA71"/>
  <c r="BA70"/>
  <c r="BA69"/>
  <c r="BA68"/>
  <c r="BA67"/>
  <c r="BA66"/>
  <c r="BA65"/>
  <c r="BA64"/>
  <c r="BA63"/>
  <c r="BA62"/>
  <c r="BA61"/>
  <c r="BA60"/>
  <c r="BA59"/>
  <c r="BA58"/>
  <c r="BA57"/>
  <c r="BA56"/>
  <c r="BA55"/>
  <c r="BA54"/>
  <c r="BA53"/>
  <c r="BA52"/>
  <c r="BA51"/>
  <c r="BA50"/>
  <c r="BA49"/>
  <c r="BA48"/>
  <c r="BA47"/>
  <c r="BA46"/>
  <c r="BA45"/>
  <c r="BA44"/>
  <c r="BA43"/>
  <c r="BA42"/>
  <c r="BA41"/>
  <c r="BA40"/>
  <c r="BA39"/>
  <c r="BA38"/>
  <c r="BA37"/>
  <c r="BA36"/>
  <c r="BA35"/>
  <c r="BA34"/>
  <c r="BA33"/>
  <c r="BA32"/>
  <c r="BA31"/>
  <c r="BA30"/>
  <c r="BA29"/>
  <c r="BA28"/>
  <c r="BA27"/>
  <c r="BA26"/>
  <c r="BA25"/>
  <c r="BA24"/>
  <c r="BA23"/>
  <c r="BA22"/>
  <c r="BA21"/>
  <c r="BA20"/>
  <c r="BA19"/>
  <c r="BA18"/>
  <c r="BA17"/>
  <c r="BA16"/>
  <c r="BA15"/>
  <c r="BA14"/>
  <c r="BA13"/>
  <c r="BA12"/>
  <c r="BA11"/>
  <c r="BA10"/>
  <c r="BA9"/>
  <c r="BA8"/>
  <c r="AZ550"/>
  <c r="AZ549"/>
  <c r="AZ548"/>
  <c r="AZ547"/>
  <c r="AZ546"/>
  <c r="AZ545"/>
  <c r="AZ544"/>
  <c r="AZ543"/>
  <c r="AZ542"/>
  <c r="AZ541"/>
  <c r="AZ540"/>
  <c r="AZ539"/>
  <c r="AZ538"/>
  <c r="AZ537"/>
  <c r="AZ536"/>
  <c r="AZ535"/>
  <c r="AZ534"/>
  <c r="AZ533"/>
  <c r="AZ532"/>
  <c r="AZ531"/>
  <c r="AZ530"/>
  <c r="AZ529"/>
  <c r="AZ528"/>
  <c r="AZ527"/>
  <c r="AZ526"/>
  <c r="AZ525"/>
  <c r="AZ524"/>
  <c r="AZ523"/>
  <c r="AZ522"/>
  <c r="AZ521"/>
  <c r="AZ520"/>
  <c r="AZ519"/>
  <c r="AZ518"/>
  <c r="AZ517"/>
  <c r="AZ516"/>
  <c r="AZ515"/>
  <c r="AZ514"/>
  <c r="AZ513"/>
  <c r="AZ512"/>
  <c r="AZ511"/>
  <c r="AZ510"/>
  <c r="AZ509"/>
  <c r="AZ508"/>
  <c r="AZ507"/>
  <c r="AZ506"/>
  <c r="AZ505"/>
  <c r="AZ504"/>
  <c r="AZ503"/>
  <c r="AZ502"/>
  <c r="AZ501"/>
  <c r="AZ500"/>
  <c r="AZ499"/>
  <c r="AZ498"/>
  <c r="AZ497"/>
  <c r="AZ496"/>
  <c r="AZ495"/>
  <c r="AZ494"/>
  <c r="AZ493"/>
  <c r="AZ492"/>
  <c r="AZ491"/>
  <c r="AZ490"/>
  <c r="AZ489"/>
  <c r="AZ488"/>
  <c r="AZ487"/>
  <c r="AZ486"/>
  <c r="AZ485"/>
  <c r="AZ484"/>
  <c r="AZ483"/>
  <c r="AZ482"/>
  <c r="AZ481"/>
  <c r="AZ480"/>
  <c r="AZ479"/>
  <c r="AZ478"/>
  <c r="AZ477"/>
  <c r="AZ476"/>
  <c r="AZ475"/>
  <c r="AZ474"/>
  <c r="AZ473"/>
  <c r="AZ472"/>
  <c r="AZ471"/>
  <c r="AZ470"/>
  <c r="AZ469"/>
  <c r="AZ468"/>
  <c r="AZ467"/>
  <c r="AZ466"/>
  <c r="AZ465"/>
  <c r="AZ464"/>
  <c r="AZ463"/>
  <c r="AZ462"/>
  <c r="AZ461"/>
  <c r="AZ460"/>
  <c r="AZ459"/>
  <c r="AZ458"/>
  <c r="AZ457"/>
  <c r="AZ456"/>
  <c r="AZ455"/>
  <c r="AZ454"/>
  <c r="AZ453"/>
  <c r="AZ452"/>
  <c r="AZ451"/>
  <c r="AZ450"/>
  <c r="AZ449"/>
  <c r="AZ448"/>
  <c r="AZ447"/>
  <c r="AZ446"/>
  <c r="AZ445"/>
  <c r="AZ444"/>
  <c r="AZ443"/>
  <c r="AZ442"/>
  <c r="AZ441"/>
  <c r="AZ440"/>
  <c r="AZ439"/>
  <c r="AZ438"/>
  <c r="AZ437"/>
  <c r="AZ436"/>
  <c r="AZ435"/>
  <c r="AZ434"/>
  <c r="AZ433"/>
  <c r="AZ432"/>
  <c r="AZ431"/>
  <c r="AZ430"/>
  <c r="AZ429"/>
  <c r="AZ428"/>
  <c r="AZ427"/>
  <c r="AZ426"/>
  <c r="AZ425"/>
  <c r="AZ424"/>
  <c r="AZ423"/>
  <c r="AZ422"/>
  <c r="AZ421"/>
  <c r="AZ420"/>
  <c r="AZ419"/>
  <c r="AZ418"/>
  <c r="AZ417"/>
  <c r="AZ416"/>
  <c r="AZ415"/>
  <c r="AZ414"/>
  <c r="AZ413"/>
  <c r="AZ412"/>
  <c r="AZ411"/>
  <c r="AZ410"/>
  <c r="AZ409"/>
  <c r="AZ408"/>
  <c r="AZ407"/>
  <c r="AZ406"/>
  <c r="AZ405"/>
  <c r="AZ404"/>
  <c r="AZ403"/>
  <c r="AZ402"/>
  <c r="AZ401"/>
  <c r="AZ400"/>
  <c r="AZ399"/>
  <c r="AZ398"/>
  <c r="AZ397"/>
  <c r="AZ396"/>
  <c r="AZ395"/>
  <c r="AZ394"/>
  <c r="AZ393"/>
  <c r="AZ392"/>
  <c r="AZ391"/>
  <c r="AZ390"/>
  <c r="AZ389"/>
  <c r="AZ388"/>
  <c r="AZ387"/>
  <c r="AZ386"/>
  <c r="AZ385"/>
  <c r="AZ384"/>
  <c r="AZ383"/>
  <c r="AZ382"/>
  <c r="AZ381"/>
  <c r="AZ380"/>
  <c r="AZ379"/>
  <c r="AZ378"/>
  <c r="AZ377"/>
  <c r="AZ376"/>
  <c r="AZ375"/>
  <c r="AZ374"/>
  <c r="AZ373"/>
  <c r="AZ372"/>
  <c r="AZ371"/>
  <c r="AZ370"/>
  <c r="AZ369"/>
  <c r="AZ368"/>
  <c r="AZ367"/>
  <c r="AZ366"/>
  <c r="AZ365"/>
  <c r="AZ364"/>
  <c r="AZ363"/>
  <c r="AZ362"/>
  <c r="AZ361"/>
  <c r="AZ360"/>
  <c r="AZ359"/>
  <c r="AZ358"/>
  <c r="AZ357"/>
  <c r="AZ356"/>
  <c r="AZ355"/>
  <c r="AZ354"/>
  <c r="AZ353"/>
  <c r="AZ352"/>
  <c r="AZ351"/>
  <c r="AZ350"/>
  <c r="AZ349"/>
  <c r="AZ348"/>
  <c r="AZ347"/>
  <c r="AZ346"/>
  <c r="AZ345"/>
  <c r="AZ344"/>
  <c r="AZ343"/>
  <c r="AZ342"/>
  <c r="AZ341"/>
  <c r="AZ340"/>
  <c r="AZ339"/>
  <c r="AZ338"/>
  <c r="AZ337"/>
  <c r="AZ336"/>
  <c r="AZ335"/>
  <c r="AZ334"/>
  <c r="AZ333"/>
  <c r="AZ332"/>
  <c r="AZ331"/>
  <c r="AZ330"/>
  <c r="AZ329"/>
  <c r="AZ328"/>
  <c r="AZ327"/>
  <c r="AZ326"/>
  <c r="AZ325"/>
  <c r="AZ324"/>
  <c r="AZ323"/>
  <c r="AZ322"/>
  <c r="AZ321"/>
  <c r="AZ320"/>
  <c r="AZ319"/>
  <c r="AZ318"/>
  <c r="AZ317"/>
  <c r="AZ316"/>
  <c r="AZ315"/>
  <c r="AZ314"/>
  <c r="AZ313"/>
  <c r="AZ312"/>
  <c r="AZ311"/>
  <c r="AZ310"/>
  <c r="AZ309"/>
  <c r="AZ308"/>
  <c r="AZ307"/>
  <c r="AZ306"/>
  <c r="AZ305"/>
  <c r="AZ304"/>
  <c r="AZ303"/>
  <c r="AZ302"/>
  <c r="AZ301"/>
  <c r="AZ300"/>
  <c r="AZ299"/>
  <c r="AZ298"/>
  <c r="AZ297"/>
  <c r="AZ296"/>
  <c r="AZ295"/>
  <c r="AZ294"/>
  <c r="AZ293"/>
  <c r="AZ292"/>
  <c r="AZ291"/>
  <c r="AZ290"/>
  <c r="AZ289"/>
  <c r="AZ288"/>
  <c r="AZ287"/>
  <c r="AZ286"/>
  <c r="AZ285"/>
  <c r="AZ284"/>
  <c r="AZ283"/>
  <c r="AZ282"/>
  <c r="AZ281"/>
  <c r="AZ280"/>
  <c r="AZ279"/>
  <c r="AZ278"/>
  <c r="AZ277"/>
  <c r="AZ276"/>
  <c r="AZ275"/>
  <c r="AZ274"/>
  <c r="AZ273"/>
  <c r="AZ272"/>
  <c r="AZ271"/>
  <c r="AZ270"/>
  <c r="AZ269"/>
  <c r="AZ268"/>
  <c r="AZ267"/>
  <c r="AZ266"/>
  <c r="AZ265"/>
  <c r="AZ264"/>
  <c r="AZ263"/>
  <c r="AZ262"/>
  <c r="AZ261"/>
  <c r="AZ260"/>
  <c r="AZ259"/>
  <c r="AZ258"/>
  <c r="AZ257"/>
  <c r="AZ256"/>
  <c r="AZ255"/>
  <c r="AZ254"/>
  <c r="AZ253"/>
  <c r="AZ252"/>
  <c r="AZ251"/>
  <c r="AZ250"/>
  <c r="AZ249"/>
  <c r="AZ248"/>
  <c r="AZ247"/>
  <c r="AZ246"/>
  <c r="AZ245"/>
  <c r="AZ244"/>
  <c r="AZ243"/>
  <c r="AZ242"/>
  <c r="AZ241"/>
  <c r="AZ240"/>
  <c r="AZ239"/>
  <c r="AZ238"/>
  <c r="AZ237"/>
  <c r="AZ236"/>
  <c r="AZ235"/>
  <c r="AZ234"/>
  <c r="AZ233"/>
  <c r="AZ232"/>
  <c r="AZ231"/>
  <c r="AZ230"/>
  <c r="AZ229"/>
  <c r="AZ228"/>
  <c r="AZ227"/>
  <c r="AZ226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6"/>
  <c r="AZ205"/>
  <c r="AZ204"/>
  <c r="AZ203"/>
  <c r="AZ202"/>
  <c r="AZ201"/>
  <c r="AZ200"/>
  <c r="AZ199"/>
  <c r="AZ198"/>
  <c r="AZ197"/>
  <c r="AZ196"/>
  <c r="AZ195"/>
  <c r="AZ194"/>
  <c r="AZ193"/>
  <c r="AZ192"/>
  <c r="AZ191"/>
  <c r="AZ190"/>
  <c r="AZ189"/>
  <c r="AZ188"/>
  <c r="AZ187"/>
  <c r="AZ186"/>
  <c r="AZ185"/>
  <c r="AZ184"/>
  <c r="AZ183"/>
  <c r="AZ182"/>
  <c r="AZ181"/>
  <c r="AZ180"/>
  <c r="AZ179"/>
  <c r="AZ178"/>
  <c r="AZ177"/>
  <c r="AZ176"/>
  <c r="AZ175"/>
  <c r="AZ174"/>
  <c r="AZ173"/>
  <c r="AZ172"/>
  <c r="AZ171"/>
  <c r="AZ170"/>
  <c r="AZ169"/>
  <c r="AZ168"/>
  <c r="AZ167"/>
  <c r="AZ166"/>
  <c r="AZ165"/>
  <c r="AZ164"/>
  <c r="AZ163"/>
  <c r="AZ162"/>
  <c r="AZ161"/>
  <c r="AZ160"/>
  <c r="AZ159"/>
  <c r="AZ158"/>
  <c r="AZ157"/>
  <c r="AZ156"/>
  <c r="AZ155"/>
  <c r="AZ154"/>
  <c r="AZ153"/>
  <c r="AZ152"/>
  <c r="AZ151"/>
  <c r="AZ150"/>
  <c r="AZ149"/>
  <c r="AZ148"/>
  <c r="AZ147"/>
  <c r="AZ146"/>
  <c r="AZ145"/>
  <c r="AZ144"/>
  <c r="AZ143"/>
  <c r="AZ142"/>
  <c r="AZ141"/>
  <c r="AZ140"/>
  <c r="AZ139"/>
  <c r="AZ138"/>
  <c r="AZ137"/>
  <c r="AZ136"/>
  <c r="AZ135"/>
  <c r="AZ134"/>
  <c r="AZ133"/>
  <c r="AZ132"/>
  <c r="AZ131"/>
  <c r="AZ130"/>
  <c r="AZ129"/>
  <c r="AZ128"/>
  <c r="AZ127"/>
  <c r="AZ126"/>
  <c r="AZ125"/>
  <c r="AZ124"/>
  <c r="AZ123"/>
  <c r="AZ122"/>
  <c r="AZ121"/>
  <c r="AZ120"/>
  <c r="AZ119"/>
  <c r="AZ118"/>
  <c r="AZ117"/>
  <c r="AZ116"/>
  <c r="AZ115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P550"/>
  <c r="AP549"/>
  <c r="AP548"/>
  <c r="AP547"/>
  <c r="AP546"/>
  <c r="AP545"/>
  <c r="AP544"/>
  <c r="AP543"/>
  <c r="AP542"/>
  <c r="AP541"/>
  <c r="AP540"/>
  <c r="AP539"/>
  <c r="AP538"/>
  <c r="AP537"/>
  <c r="AP536"/>
  <c r="AP535"/>
  <c r="AP534"/>
  <c r="AP533"/>
  <c r="AP532"/>
  <c r="AP531"/>
  <c r="AP530"/>
  <c r="AP529"/>
  <c r="AP528"/>
  <c r="AP527"/>
  <c r="AP526"/>
  <c r="AP525"/>
  <c r="AP524"/>
  <c r="AP523"/>
  <c r="AP522"/>
  <c r="AP521"/>
  <c r="AP520"/>
  <c r="AP519"/>
  <c r="AP518"/>
  <c r="AP517"/>
  <c r="AP516"/>
  <c r="AP515"/>
  <c r="AP514"/>
  <c r="AP513"/>
  <c r="AP512"/>
  <c r="AP511"/>
  <c r="AP510"/>
  <c r="AP509"/>
  <c r="AP508"/>
  <c r="AP507"/>
  <c r="AP506"/>
  <c r="AP505"/>
  <c r="AP504"/>
  <c r="AP503"/>
  <c r="AP502"/>
  <c r="AP501"/>
  <c r="AP500"/>
  <c r="AP499"/>
  <c r="AP498"/>
  <c r="AP497"/>
  <c r="AP496"/>
  <c r="AP495"/>
  <c r="AP494"/>
  <c r="AP493"/>
  <c r="AP492"/>
  <c r="AP491"/>
  <c r="AP490"/>
  <c r="AP489"/>
  <c r="AP488"/>
  <c r="AP487"/>
  <c r="AP486"/>
  <c r="AP485"/>
  <c r="AP484"/>
  <c r="AP483"/>
  <c r="AP482"/>
  <c r="AP481"/>
  <c r="AP480"/>
  <c r="AP479"/>
  <c r="AP478"/>
  <c r="AP477"/>
  <c r="AP476"/>
  <c r="AP475"/>
  <c r="AP474"/>
  <c r="AP473"/>
  <c r="AP472"/>
  <c r="AP471"/>
  <c r="AP470"/>
  <c r="AP469"/>
  <c r="AP468"/>
  <c r="AP467"/>
  <c r="AP466"/>
  <c r="AP465"/>
  <c r="AP464"/>
  <c r="AP463"/>
  <c r="AP462"/>
  <c r="AP461"/>
  <c r="AP460"/>
  <c r="AP459"/>
  <c r="AP458"/>
  <c r="AP457"/>
  <c r="AP456"/>
  <c r="AP455"/>
  <c r="AP454"/>
  <c r="AP453"/>
  <c r="AP452"/>
  <c r="AP451"/>
  <c r="AP450"/>
  <c r="AP449"/>
  <c r="AP448"/>
  <c r="AP447"/>
  <c r="AP446"/>
  <c r="AP445"/>
  <c r="AP444"/>
  <c r="AP443"/>
  <c r="AP442"/>
  <c r="AP441"/>
  <c r="AP440"/>
  <c r="AP439"/>
  <c r="AP438"/>
  <c r="AP437"/>
  <c r="AP436"/>
  <c r="AP435"/>
  <c r="AP434"/>
  <c r="AP433"/>
  <c r="AP432"/>
  <c r="AP431"/>
  <c r="AP430"/>
  <c r="AP429"/>
  <c r="AP428"/>
  <c r="AP427"/>
  <c r="AP426"/>
  <c r="AP425"/>
  <c r="AP424"/>
  <c r="AP423"/>
  <c r="AP422"/>
  <c r="AP421"/>
  <c r="AP420"/>
  <c r="AP419"/>
  <c r="AP418"/>
  <c r="AP417"/>
  <c r="AP416"/>
  <c r="AP415"/>
  <c r="AP414"/>
  <c r="AP413"/>
  <c r="AP412"/>
  <c r="AP411"/>
  <c r="AP410"/>
  <c r="AP409"/>
  <c r="AP408"/>
  <c r="AP407"/>
  <c r="AP406"/>
  <c r="AP405"/>
  <c r="AP404"/>
  <c r="AP403"/>
  <c r="AP402"/>
  <c r="AP401"/>
  <c r="AP400"/>
  <c r="AP399"/>
  <c r="AP398"/>
  <c r="AP397"/>
  <c r="AP396"/>
  <c r="AP395"/>
  <c r="AP394"/>
  <c r="AP393"/>
  <c r="AP392"/>
  <c r="AP391"/>
  <c r="AP390"/>
  <c r="AP389"/>
  <c r="AP388"/>
  <c r="AP387"/>
  <c r="AP386"/>
  <c r="AP385"/>
  <c r="AP384"/>
  <c r="AP383"/>
  <c r="AP382"/>
  <c r="AP381"/>
  <c r="AP380"/>
  <c r="AP379"/>
  <c r="AP378"/>
  <c r="AP377"/>
  <c r="AP376"/>
  <c r="AP375"/>
  <c r="AP374"/>
  <c r="AP373"/>
  <c r="AP372"/>
  <c r="AP371"/>
  <c r="AP370"/>
  <c r="AP369"/>
  <c r="AP368"/>
  <c r="AP367"/>
  <c r="AP366"/>
  <c r="AP365"/>
  <c r="AP364"/>
  <c r="AP363"/>
  <c r="AP362"/>
  <c r="AP361"/>
  <c r="AP360"/>
  <c r="AP359"/>
  <c r="AP358"/>
  <c r="AP357"/>
  <c r="AP356"/>
  <c r="AP355"/>
  <c r="AP354"/>
  <c r="AP353"/>
  <c r="AP352"/>
  <c r="AP351"/>
  <c r="AP350"/>
  <c r="AP349"/>
  <c r="AP348"/>
  <c r="AP347"/>
  <c r="AP346"/>
  <c r="AP345"/>
  <c r="AP344"/>
  <c r="AP343"/>
  <c r="AP342"/>
  <c r="AP341"/>
  <c r="AP340"/>
  <c r="AP339"/>
  <c r="AP338"/>
  <c r="AP337"/>
  <c r="AP336"/>
  <c r="AP335"/>
  <c r="AP334"/>
  <c r="AP333"/>
  <c r="AP332"/>
  <c r="AP331"/>
  <c r="AP330"/>
  <c r="AP329"/>
  <c r="AP328"/>
  <c r="AP327"/>
  <c r="AP326"/>
  <c r="AP325"/>
  <c r="AP324"/>
  <c r="AP323"/>
  <c r="AP322"/>
  <c r="AP321"/>
  <c r="AP320"/>
  <c r="AP319"/>
  <c r="AP318"/>
  <c r="AP317"/>
  <c r="AP316"/>
  <c r="AP315"/>
  <c r="AP314"/>
  <c r="AP313"/>
  <c r="AP312"/>
  <c r="AP311"/>
  <c r="AP310"/>
  <c r="AP309"/>
  <c r="AP308"/>
  <c r="AP307"/>
  <c r="AP306"/>
  <c r="AP305"/>
  <c r="AP304"/>
  <c r="AP303"/>
  <c r="AP302"/>
  <c r="AP301"/>
  <c r="AP300"/>
  <c r="AP299"/>
  <c r="AP298"/>
  <c r="AP297"/>
  <c r="AP296"/>
  <c r="AP295"/>
  <c r="AP294"/>
  <c r="AP293"/>
  <c r="AP292"/>
  <c r="AP291"/>
  <c r="AP290"/>
  <c r="AP289"/>
  <c r="AP288"/>
  <c r="AP287"/>
  <c r="AP286"/>
  <c r="AP285"/>
  <c r="AP284"/>
  <c r="AP283"/>
  <c r="AP282"/>
  <c r="AP281"/>
  <c r="AP280"/>
  <c r="AP279"/>
  <c r="AP278"/>
  <c r="AP277"/>
  <c r="AP276"/>
  <c r="AP275"/>
  <c r="AP274"/>
  <c r="AP273"/>
  <c r="AP272"/>
  <c r="AP271"/>
  <c r="AP270"/>
  <c r="AP269"/>
  <c r="AP268"/>
  <c r="AP267"/>
  <c r="AP266"/>
  <c r="AP265"/>
  <c r="AP264"/>
  <c r="AP263"/>
  <c r="AP262"/>
  <c r="AP261"/>
  <c r="AP260"/>
  <c r="AP259"/>
  <c r="AP258"/>
  <c r="AP257"/>
  <c r="AP256"/>
  <c r="AP255"/>
  <c r="AP254"/>
  <c r="AP253"/>
  <c r="AP252"/>
  <c r="AP251"/>
  <c r="AP250"/>
  <c r="AP249"/>
  <c r="AP248"/>
  <c r="AP247"/>
  <c r="AP246"/>
  <c r="AP245"/>
  <c r="AP244"/>
  <c r="AP243"/>
  <c r="AP242"/>
  <c r="AP241"/>
  <c r="AP240"/>
  <c r="AP239"/>
  <c r="AP238"/>
  <c r="AP237"/>
  <c r="AP236"/>
  <c r="AP235"/>
  <c r="AP234"/>
  <c r="AP233"/>
  <c r="AP232"/>
  <c r="AP231"/>
  <c r="AP230"/>
  <c r="AP229"/>
  <c r="AP228"/>
  <c r="AP227"/>
  <c r="AP226"/>
  <c r="AP225"/>
  <c r="AP224"/>
  <c r="AP223"/>
  <c r="AP222"/>
  <c r="AP221"/>
  <c r="AP220"/>
  <c r="AP219"/>
  <c r="AP218"/>
  <c r="AP217"/>
  <c r="AP216"/>
  <c r="AP215"/>
  <c r="AP214"/>
  <c r="AP213"/>
  <c r="AP212"/>
  <c r="AP211"/>
  <c r="AP210"/>
  <c r="AP209"/>
  <c r="AP208"/>
  <c r="AP207"/>
  <c r="AP206"/>
  <c r="AP205"/>
  <c r="AP204"/>
  <c r="AP203"/>
  <c r="AP202"/>
  <c r="AP201"/>
  <c r="AP200"/>
  <c r="AP199"/>
  <c r="AP198"/>
  <c r="AP197"/>
  <c r="AP196"/>
  <c r="AP195"/>
  <c r="AP194"/>
  <c r="AP193"/>
  <c r="AP192"/>
  <c r="AP191"/>
  <c r="AP190"/>
  <c r="AP189"/>
  <c r="AP188"/>
  <c r="AP187"/>
  <c r="AP186"/>
  <c r="AP185"/>
  <c r="AP184"/>
  <c r="AP183"/>
  <c r="AP182"/>
  <c r="AP181"/>
  <c r="AP180"/>
  <c r="AP179"/>
  <c r="AP178"/>
  <c r="AP177"/>
  <c r="AP176"/>
  <c r="AP175"/>
  <c r="AP174"/>
  <c r="AP173"/>
  <c r="AP172"/>
  <c r="AP171"/>
  <c r="AP170"/>
  <c r="AP169"/>
  <c r="AP168"/>
  <c r="AP167"/>
  <c r="AP166"/>
  <c r="AP165"/>
  <c r="AP164"/>
  <c r="AP163"/>
  <c r="AP162"/>
  <c r="AP161"/>
  <c r="AP160"/>
  <c r="AP159"/>
  <c r="AP158"/>
  <c r="AP157"/>
  <c r="AP156"/>
  <c r="AP155"/>
  <c r="AP154"/>
  <c r="AP153"/>
  <c r="AP152"/>
  <c r="AP151"/>
  <c r="AP150"/>
  <c r="AP149"/>
  <c r="AP148"/>
  <c r="AP147"/>
  <c r="AP146"/>
  <c r="AP145"/>
  <c r="AP144"/>
  <c r="AP143"/>
  <c r="AP142"/>
  <c r="AP141"/>
  <c r="AP140"/>
  <c r="AP139"/>
  <c r="AP138"/>
  <c r="AP137"/>
  <c r="AP136"/>
  <c r="AP135"/>
  <c r="AP134"/>
  <c r="AP133"/>
  <c r="AP132"/>
  <c r="AP131"/>
  <c r="AP130"/>
  <c r="AP129"/>
  <c r="AP128"/>
  <c r="AP127"/>
  <c r="AP126"/>
  <c r="AP125"/>
  <c r="AP124"/>
  <c r="AP123"/>
  <c r="AP122"/>
  <c r="AP121"/>
  <c r="AP120"/>
  <c r="AP119"/>
  <c r="AP118"/>
  <c r="AP117"/>
  <c r="AP116"/>
  <c r="AP115"/>
  <c r="AP114"/>
  <c r="AP113"/>
  <c r="AP112"/>
  <c r="AP111"/>
  <c r="AP110"/>
  <c r="AP109"/>
  <c r="AP108"/>
  <c r="AP107"/>
  <c r="AP106"/>
  <c r="AP105"/>
  <c r="AP104"/>
  <c r="AP103"/>
  <c r="AP102"/>
  <c r="AP101"/>
  <c r="AP100"/>
  <c r="AP99"/>
  <c r="AP98"/>
  <c r="AP97"/>
  <c r="AP96"/>
  <c r="AP95"/>
  <c r="AP94"/>
  <c r="AP93"/>
  <c r="AP92"/>
  <c r="AP91"/>
  <c r="AP90"/>
  <c r="AP89"/>
  <c r="AP88"/>
  <c r="AP87"/>
  <c r="AP86"/>
  <c r="AP85"/>
  <c r="AP84"/>
  <c r="AP83"/>
  <c r="AP82"/>
  <c r="AP81"/>
  <c r="AP80"/>
  <c r="AP79"/>
  <c r="AP78"/>
  <c r="AP77"/>
  <c r="AP76"/>
  <c r="AP75"/>
  <c r="AP74"/>
  <c r="AP73"/>
  <c r="AP72"/>
  <c r="AP71"/>
  <c r="AP70"/>
  <c r="AP69"/>
  <c r="AP68"/>
  <c r="AP67"/>
  <c r="AP66"/>
  <c r="AP65"/>
  <c r="AP64"/>
  <c r="AP63"/>
  <c r="AP62"/>
  <c r="AP61"/>
  <c r="AP60"/>
  <c r="AP59"/>
  <c r="AP58"/>
  <c r="AP57"/>
  <c r="AP56"/>
  <c r="AP55"/>
  <c r="AP54"/>
  <c r="AP53"/>
  <c r="AP52"/>
  <c r="AP51"/>
  <c r="AP50"/>
  <c r="AP49"/>
  <c r="AP48"/>
  <c r="AP47"/>
  <c r="AP46"/>
  <c r="AP45"/>
  <c r="AP44"/>
  <c r="AP43"/>
  <c r="AP42"/>
  <c r="AP41"/>
  <c r="AP40"/>
  <c r="AP39"/>
  <c r="AP38"/>
  <c r="AP37"/>
  <c r="AP36"/>
  <c r="AP35"/>
  <c r="AP34"/>
  <c r="AP33"/>
  <c r="AP32"/>
  <c r="AP31"/>
  <c r="AP30"/>
  <c r="AP29"/>
  <c r="AP28"/>
  <c r="AP27"/>
  <c r="AP26"/>
  <c r="AP25"/>
  <c r="AP24"/>
  <c r="AP23"/>
  <c r="AP22"/>
  <c r="AP21"/>
  <c r="AP20"/>
  <c r="AP19"/>
  <c r="AP18"/>
  <c r="AP17"/>
  <c r="AP16"/>
  <c r="AP15"/>
  <c r="AP14"/>
  <c r="AP13"/>
  <c r="AP12"/>
  <c r="AP11"/>
  <c r="AP10"/>
  <c r="AP9"/>
  <c r="AP8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N550"/>
  <c r="AN549"/>
  <c r="AN548"/>
  <c r="AN547"/>
  <c r="AN546"/>
  <c r="AN545"/>
  <c r="AN544"/>
  <c r="AN543"/>
  <c r="AN542"/>
  <c r="AN541"/>
  <c r="AN540"/>
  <c r="AN539"/>
  <c r="AN538"/>
  <c r="AN537"/>
  <c r="AN536"/>
  <c r="AN535"/>
  <c r="AN534"/>
  <c r="AN533"/>
  <c r="AN532"/>
  <c r="AN531"/>
  <c r="AN530"/>
  <c r="AN529"/>
  <c r="AN528"/>
  <c r="AN527"/>
  <c r="AN526"/>
  <c r="AN525"/>
  <c r="AN524"/>
  <c r="AN523"/>
  <c r="AN522"/>
  <c r="AN521"/>
  <c r="AN520"/>
  <c r="AN519"/>
  <c r="AN518"/>
  <c r="AN517"/>
  <c r="AN516"/>
  <c r="AN515"/>
  <c r="AN514"/>
  <c r="AN513"/>
  <c r="AN512"/>
  <c r="AN511"/>
  <c r="AN510"/>
  <c r="AN509"/>
  <c r="AN508"/>
  <c r="AN507"/>
  <c r="AN506"/>
  <c r="AN505"/>
  <c r="AN504"/>
  <c r="AN503"/>
  <c r="AN502"/>
  <c r="AN501"/>
  <c r="AN500"/>
  <c r="AN499"/>
  <c r="AN498"/>
  <c r="AN497"/>
  <c r="AN496"/>
  <c r="AN495"/>
  <c r="AN494"/>
  <c r="AN493"/>
  <c r="AN492"/>
  <c r="AN491"/>
  <c r="AN490"/>
  <c r="AN489"/>
  <c r="AN488"/>
  <c r="AN487"/>
  <c r="AN486"/>
  <c r="AN485"/>
  <c r="AN484"/>
  <c r="AN483"/>
  <c r="AN482"/>
  <c r="AN481"/>
  <c r="AN480"/>
  <c r="AN479"/>
  <c r="AN478"/>
  <c r="AN477"/>
  <c r="AN476"/>
  <c r="AN475"/>
  <c r="AN474"/>
  <c r="AN473"/>
  <c r="AN472"/>
  <c r="AN471"/>
  <c r="AN470"/>
  <c r="AN469"/>
  <c r="AN468"/>
  <c r="AN467"/>
  <c r="AN466"/>
  <c r="AN465"/>
  <c r="AN464"/>
  <c r="AN463"/>
  <c r="AN462"/>
  <c r="AN461"/>
  <c r="AN460"/>
  <c r="AN459"/>
  <c r="AN458"/>
  <c r="AN457"/>
  <c r="AN456"/>
  <c r="AN455"/>
  <c r="AN454"/>
  <c r="AN453"/>
  <c r="AN452"/>
  <c r="AN451"/>
  <c r="AN450"/>
  <c r="AN449"/>
  <c r="AN448"/>
  <c r="AN447"/>
  <c r="AN446"/>
  <c r="AN445"/>
  <c r="AN444"/>
  <c r="AN443"/>
  <c r="AN442"/>
  <c r="AN441"/>
  <c r="AN440"/>
  <c r="AN439"/>
  <c r="AN438"/>
  <c r="AN437"/>
  <c r="AN436"/>
  <c r="AN435"/>
  <c r="AN434"/>
  <c r="AN433"/>
  <c r="AN432"/>
  <c r="AN431"/>
  <c r="AN430"/>
  <c r="AN429"/>
  <c r="AN428"/>
  <c r="AN427"/>
  <c r="AN426"/>
  <c r="AN425"/>
  <c r="AN424"/>
  <c r="AN423"/>
  <c r="AN422"/>
  <c r="AN421"/>
  <c r="AN420"/>
  <c r="AN419"/>
  <c r="AN418"/>
  <c r="AN417"/>
  <c r="AN416"/>
  <c r="AN415"/>
  <c r="AN414"/>
  <c r="AN413"/>
  <c r="AN412"/>
  <c r="AN411"/>
  <c r="AN410"/>
  <c r="AN409"/>
  <c r="AN408"/>
  <c r="AN407"/>
  <c r="AN406"/>
  <c r="AN405"/>
  <c r="AN404"/>
  <c r="AN403"/>
  <c r="AN402"/>
  <c r="AN401"/>
  <c r="AN400"/>
  <c r="AN399"/>
  <c r="AN398"/>
  <c r="AN397"/>
  <c r="AN396"/>
  <c r="AN395"/>
  <c r="AN394"/>
  <c r="AN393"/>
  <c r="AN392"/>
  <c r="AN391"/>
  <c r="AN390"/>
  <c r="AN389"/>
  <c r="AN388"/>
  <c r="AN387"/>
  <c r="AN386"/>
  <c r="AN385"/>
  <c r="AN384"/>
  <c r="AN383"/>
  <c r="AN382"/>
  <c r="AN381"/>
  <c r="AN380"/>
  <c r="AN379"/>
  <c r="AN378"/>
  <c r="AN377"/>
  <c r="AN376"/>
  <c r="AN375"/>
  <c r="AN374"/>
  <c r="AN373"/>
  <c r="AN372"/>
  <c r="AN371"/>
  <c r="AN370"/>
  <c r="AN369"/>
  <c r="AN368"/>
  <c r="AN367"/>
  <c r="AN366"/>
  <c r="AN365"/>
  <c r="AN364"/>
  <c r="AN363"/>
  <c r="AN362"/>
  <c r="AN361"/>
  <c r="AN360"/>
  <c r="AN359"/>
  <c r="AN358"/>
  <c r="AN357"/>
  <c r="AN356"/>
  <c r="AN355"/>
  <c r="AN354"/>
  <c r="AN353"/>
  <c r="AN352"/>
  <c r="AN351"/>
  <c r="AN350"/>
  <c r="AN349"/>
  <c r="AN348"/>
  <c r="AN347"/>
  <c r="AN346"/>
  <c r="AN345"/>
  <c r="AN344"/>
  <c r="AN343"/>
  <c r="AN342"/>
  <c r="AN341"/>
  <c r="AN340"/>
  <c r="AN339"/>
  <c r="AN338"/>
  <c r="AN337"/>
  <c r="AN336"/>
  <c r="AN335"/>
  <c r="AN334"/>
  <c r="AN333"/>
  <c r="AN332"/>
  <c r="AN331"/>
  <c r="AN330"/>
  <c r="AN329"/>
  <c r="AN328"/>
  <c r="AN327"/>
  <c r="AN326"/>
  <c r="AN325"/>
  <c r="AN324"/>
  <c r="AN323"/>
  <c r="AN322"/>
  <c r="AN321"/>
  <c r="AN320"/>
  <c r="AN319"/>
  <c r="AN318"/>
  <c r="AN317"/>
  <c r="AN316"/>
  <c r="AN315"/>
  <c r="AN314"/>
  <c r="AN313"/>
  <c r="AN312"/>
  <c r="AN311"/>
  <c r="AN310"/>
  <c r="AN309"/>
  <c r="AN308"/>
  <c r="AN307"/>
  <c r="AN306"/>
  <c r="AN305"/>
  <c r="AN304"/>
  <c r="AN303"/>
  <c r="AN302"/>
  <c r="AN301"/>
  <c r="AN300"/>
  <c r="AN299"/>
  <c r="AN298"/>
  <c r="AN297"/>
  <c r="AN296"/>
  <c r="AN295"/>
  <c r="AN294"/>
  <c r="AN293"/>
  <c r="AN292"/>
  <c r="AN291"/>
  <c r="AN290"/>
  <c r="AN289"/>
  <c r="AN288"/>
  <c r="AN287"/>
  <c r="AN286"/>
  <c r="AN285"/>
  <c r="AN284"/>
  <c r="AN283"/>
  <c r="AN282"/>
  <c r="AN281"/>
  <c r="AN280"/>
  <c r="AN279"/>
  <c r="AN278"/>
  <c r="AN277"/>
  <c r="AN276"/>
  <c r="AN275"/>
  <c r="AN274"/>
  <c r="AN273"/>
  <c r="AN272"/>
  <c r="AN271"/>
  <c r="AN270"/>
  <c r="AN269"/>
  <c r="AN268"/>
  <c r="AN267"/>
  <c r="AN266"/>
  <c r="AN265"/>
  <c r="AN264"/>
  <c r="AN263"/>
  <c r="AN262"/>
  <c r="AN261"/>
  <c r="AN260"/>
  <c r="AN259"/>
  <c r="AN258"/>
  <c r="AN257"/>
  <c r="AN256"/>
  <c r="AN255"/>
  <c r="AN254"/>
  <c r="AN253"/>
  <c r="AN252"/>
  <c r="AN251"/>
  <c r="AN250"/>
  <c r="AN249"/>
  <c r="AN248"/>
  <c r="AN247"/>
  <c r="AN246"/>
  <c r="AN245"/>
  <c r="AN244"/>
  <c r="AN243"/>
  <c r="AN242"/>
  <c r="AN241"/>
  <c r="AN240"/>
  <c r="AN239"/>
  <c r="AN238"/>
  <c r="AN237"/>
  <c r="AN236"/>
  <c r="AN235"/>
  <c r="AN234"/>
  <c r="AN233"/>
  <c r="AN232"/>
  <c r="AN231"/>
  <c r="AN230"/>
  <c r="AN229"/>
  <c r="AN228"/>
  <c r="AN227"/>
  <c r="AN226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6"/>
  <c r="AN205"/>
  <c r="AN204"/>
  <c r="AN203"/>
  <c r="AN202"/>
  <c r="AN201"/>
  <c r="AN200"/>
  <c r="AN199"/>
  <c r="AN198"/>
  <c r="AN197"/>
  <c r="AN196"/>
  <c r="AN195"/>
  <c r="AN194"/>
  <c r="AN193"/>
  <c r="AN192"/>
  <c r="AN191"/>
  <c r="AN190"/>
  <c r="AN189"/>
  <c r="AN188"/>
  <c r="AN187"/>
  <c r="AN186"/>
  <c r="AN185"/>
  <c r="AN184"/>
  <c r="AN183"/>
  <c r="AN182"/>
  <c r="AN181"/>
  <c r="AN180"/>
  <c r="AN179"/>
  <c r="AN178"/>
  <c r="AN177"/>
  <c r="AN176"/>
  <c r="AN175"/>
  <c r="AN174"/>
  <c r="AN173"/>
  <c r="AN172"/>
  <c r="AN171"/>
  <c r="AN170"/>
  <c r="AN169"/>
  <c r="AN168"/>
  <c r="AN167"/>
  <c r="AN166"/>
  <c r="AN165"/>
  <c r="AN164"/>
  <c r="AN163"/>
  <c r="AN162"/>
  <c r="AN161"/>
  <c r="AN160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9"/>
  <c r="AN8"/>
  <c r="AM550"/>
  <c r="AM549"/>
  <c r="AM548"/>
  <c r="AM547"/>
  <c r="AM546"/>
  <c r="AM545"/>
  <c r="AM544"/>
  <c r="AM543"/>
  <c r="AM542"/>
  <c r="AM541"/>
  <c r="AM540"/>
  <c r="AM539"/>
  <c r="AM538"/>
  <c r="AM537"/>
  <c r="AM536"/>
  <c r="AM535"/>
  <c r="AM534"/>
  <c r="AM533"/>
  <c r="AM532"/>
  <c r="AM531"/>
  <c r="AM530"/>
  <c r="AM529"/>
  <c r="AM528"/>
  <c r="AM527"/>
  <c r="AM526"/>
  <c r="AM525"/>
  <c r="AM524"/>
  <c r="AM523"/>
  <c r="AM522"/>
  <c r="AM521"/>
  <c r="AM520"/>
  <c r="AM519"/>
  <c r="AM518"/>
  <c r="AM517"/>
  <c r="AM516"/>
  <c r="AM515"/>
  <c r="AM514"/>
  <c r="AM513"/>
  <c r="AM512"/>
  <c r="AM511"/>
  <c r="AM510"/>
  <c r="AM509"/>
  <c r="AM508"/>
  <c r="AM507"/>
  <c r="AM506"/>
  <c r="AM505"/>
  <c r="AM504"/>
  <c r="AM503"/>
  <c r="AM502"/>
  <c r="AM501"/>
  <c r="AM500"/>
  <c r="AM499"/>
  <c r="AM498"/>
  <c r="AM497"/>
  <c r="AM496"/>
  <c r="AM495"/>
  <c r="AM494"/>
  <c r="AM493"/>
  <c r="AM492"/>
  <c r="AM491"/>
  <c r="AM490"/>
  <c r="AM489"/>
  <c r="AM488"/>
  <c r="AM487"/>
  <c r="AM486"/>
  <c r="AM485"/>
  <c r="AM484"/>
  <c r="AM483"/>
  <c r="AM482"/>
  <c r="AM481"/>
  <c r="AM480"/>
  <c r="AM479"/>
  <c r="AM478"/>
  <c r="AM477"/>
  <c r="AM476"/>
  <c r="AM475"/>
  <c r="AM474"/>
  <c r="AM473"/>
  <c r="AM472"/>
  <c r="AM471"/>
  <c r="AM470"/>
  <c r="AM469"/>
  <c r="AM468"/>
  <c r="AM467"/>
  <c r="AM466"/>
  <c r="AM465"/>
  <c r="AM464"/>
  <c r="AM463"/>
  <c r="AM462"/>
  <c r="AM461"/>
  <c r="AM460"/>
  <c r="AM459"/>
  <c r="AM458"/>
  <c r="AM457"/>
  <c r="AM456"/>
  <c r="AM455"/>
  <c r="AM454"/>
  <c r="AM453"/>
  <c r="AM452"/>
  <c r="AM451"/>
  <c r="AM450"/>
  <c r="AM449"/>
  <c r="AM448"/>
  <c r="AM447"/>
  <c r="AM446"/>
  <c r="AM445"/>
  <c r="AM444"/>
  <c r="AM443"/>
  <c r="AM442"/>
  <c r="AM441"/>
  <c r="AM440"/>
  <c r="AM439"/>
  <c r="AM438"/>
  <c r="AM437"/>
  <c r="AM436"/>
  <c r="AM435"/>
  <c r="AM434"/>
  <c r="AM433"/>
  <c r="AM432"/>
  <c r="AM431"/>
  <c r="AM430"/>
  <c r="AM429"/>
  <c r="AM428"/>
  <c r="AM427"/>
  <c r="AM426"/>
  <c r="AM425"/>
  <c r="AM424"/>
  <c r="AM423"/>
  <c r="AM422"/>
  <c r="AM421"/>
  <c r="AM420"/>
  <c r="AM419"/>
  <c r="AM418"/>
  <c r="AM417"/>
  <c r="AM416"/>
  <c r="AM415"/>
  <c r="AM414"/>
  <c r="AM413"/>
  <c r="AM412"/>
  <c r="AM411"/>
  <c r="AM410"/>
  <c r="AM409"/>
  <c r="AM408"/>
  <c r="AM407"/>
  <c r="AM406"/>
  <c r="AM405"/>
  <c r="AM404"/>
  <c r="AM403"/>
  <c r="AM402"/>
  <c r="AM401"/>
  <c r="AM400"/>
  <c r="AM399"/>
  <c r="AM398"/>
  <c r="AM397"/>
  <c r="AM396"/>
  <c r="AM395"/>
  <c r="AM394"/>
  <c r="AM393"/>
  <c r="AM392"/>
  <c r="AM391"/>
  <c r="AM390"/>
  <c r="AM389"/>
  <c r="AM388"/>
  <c r="AM387"/>
  <c r="AM386"/>
  <c r="AM385"/>
  <c r="AM384"/>
  <c r="AM383"/>
  <c r="AM382"/>
  <c r="AM381"/>
  <c r="AM380"/>
  <c r="AM379"/>
  <c r="AM378"/>
  <c r="AM377"/>
  <c r="AM376"/>
  <c r="AM375"/>
  <c r="AM374"/>
  <c r="AM373"/>
  <c r="AM372"/>
  <c r="AM371"/>
  <c r="AM370"/>
  <c r="AM369"/>
  <c r="AM368"/>
  <c r="AM367"/>
  <c r="AM366"/>
  <c r="AM365"/>
  <c r="AM364"/>
  <c r="AM363"/>
  <c r="AM362"/>
  <c r="AM361"/>
  <c r="AM360"/>
  <c r="AM359"/>
  <c r="AM358"/>
  <c r="AM357"/>
  <c r="AM356"/>
  <c r="AM355"/>
  <c r="AM354"/>
  <c r="AM353"/>
  <c r="AM352"/>
  <c r="AM351"/>
  <c r="AM350"/>
  <c r="AM349"/>
  <c r="AM348"/>
  <c r="AM347"/>
  <c r="AM346"/>
  <c r="AM345"/>
  <c r="AM344"/>
  <c r="AM343"/>
  <c r="AM342"/>
  <c r="AM341"/>
  <c r="AM340"/>
  <c r="AM339"/>
  <c r="AM338"/>
  <c r="AM337"/>
  <c r="AM336"/>
  <c r="AM335"/>
  <c r="AM334"/>
  <c r="AM333"/>
  <c r="AM332"/>
  <c r="AM331"/>
  <c r="AM330"/>
  <c r="AM329"/>
  <c r="AM328"/>
  <c r="AM327"/>
  <c r="AM326"/>
  <c r="AM325"/>
  <c r="AM324"/>
  <c r="AM323"/>
  <c r="AM322"/>
  <c r="AM321"/>
  <c r="AM320"/>
  <c r="AM319"/>
  <c r="AM318"/>
  <c r="AM317"/>
  <c r="AM316"/>
  <c r="AM315"/>
  <c r="AM314"/>
  <c r="AM313"/>
  <c r="AM312"/>
  <c r="AM311"/>
  <c r="AM310"/>
  <c r="AM309"/>
  <c r="AM308"/>
  <c r="AM307"/>
  <c r="AM306"/>
  <c r="AM305"/>
  <c r="AM304"/>
  <c r="AM303"/>
  <c r="AM302"/>
  <c r="AM301"/>
  <c r="AM300"/>
  <c r="AM299"/>
  <c r="AM298"/>
  <c r="AM297"/>
  <c r="AM296"/>
  <c r="AM295"/>
  <c r="AM294"/>
  <c r="AM293"/>
  <c r="AM292"/>
  <c r="AM291"/>
  <c r="AM290"/>
  <c r="AM289"/>
  <c r="AM288"/>
  <c r="AM287"/>
  <c r="AM286"/>
  <c r="AM285"/>
  <c r="AM284"/>
  <c r="AM283"/>
  <c r="AM282"/>
  <c r="AM281"/>
  <c r="AM280"/>
  <c r="AM279"/>
  <c r="AM278"/>
  <c r="AM277"/>
  <c r="AM276"/>
  <c r="AM275"/>
  <c r="AM274"/>
  <c r="AM273"/>
  <c r="AM272"/>
  <c r="AM271"/>
  <c r="AM270"/>
  <c r="AM269"/>
  <c r="AM268"/>
  <c r="AM267"/>
  <c r="AM266"/>
  <c r="AM265"/>
  <c r="AM264"/>
  <c r="AM263"/>
  <c r="AM262"/>
  <c r="AM261"/>
  <c r="AM260"/>
  <c r="AM259"/>
  <c r="AM258"/>
  <c r="AM257"/>
  <c r="AM256"/>
  <c r="AM255"/>
  <c r="AM254"/>
  <c r="AM253"/>
  <c r="AM252"/>
  <c r="AM251"/>
  <c r="AM250"/>
  <c r="AM249"/>
  <c r="AM248"/>
  <c r="AM247"/>
  <c r="AM246"/>
  <c r="AM245"/>
  <c r="AM244"/>
  <c r="AM243"/>
  <c r="AM242"/>
  <c r="AM241"/>
  <c r="AM240"/>
  <c r="AM239"/>
  <c r="AM238"/>
  <c r="AM237"/>
  <c r="AM236"/>
  <c r="AM235"/>
  <c r="AM234"/>
  <c r="AM233"/>
  <c r="AM232"/>
  <c r="AM231"/>
  <c r="AM230"/>
  <c r="AM229"/>
  <c r="AM228"/>
  <c r="AM227"/>
  <c r="AM226"/>
  <c r="AM225"/>
  <c r="AM224"/>
  <c r="AM223"/>
  <c r="AM222"/>
  <c r="AM221"/>
  <c r="AM220"/>
  <c r="AM219"/>
  <c r="AM218"/>
  <c r="AM217"/>
  <c r="AM216"/>
  <c r="AM215"/>
  <c r="AM214"/>
  <c r="AM213"/>
  <c r="AM212"/>
  <c r="AM211"/>
  <c r="AM210"/>
  <c r="AM209"/>
  <c r="AM208"/>
  <c r="AM207"/>
  <c r="AM206"/>
  <c r="AM205"/>
  <c r="AM204"/>
  <c r="AM203"/>
  <c r="AM202"/>
  <c r="AM201"/>
  <c r="AM200"/>
  <c r="AM199"/>
  <c r="AM198"/>
  <c r="AM197"/>
  <c r="AM196"/>
  <c r="AM195"/>
  <c r="AM194"/>
  <c r="AM193"/>
  <c r="AM192"/>
  <c r="AM191"/>
  <c r="AM190"/>
  <c r="AM189"/>
  <c r="AM188"/>
  <c r="AM187"/>
  <c r="AM186"/>
  <c r="AM185"/>
  <c r="AM184"/>
  <c r="AM183"/>
  <c r="AM182"/>
  <c r="AM181"/>
  <c r="AM180"/>
  <c r="AM179"/>
  <c r="AM178"/>
  <c r="AM177"/>
  <c r="AM176"/>
  <c r="AM175"/>
  <c r="AM174"/>
  <c r="AM173"/>
  <c r="AM172"/>
  <c r="AM171"/>
  <c r="AM170"/>
  <c r="AM169"/>
  <c r="AM168"/>
  <c r="AM167"/>
  <c r="AM166"/>
  <c r="AM165"/>
  <c r="AM164"/>
  <c r="AM163"/>
  <c r="AM162"/>
  <c r="AM161"/>
  <c r="AM160"/>
  <c r="AM159"/>
  <c r="AM158"/>
  <c r="AM157"/>
  <c r="AM156"/>
  <c r="AM155"/>
  <c r="AM154"/>
  <c r="AM153"/>
  <c r="AM152"/>
  <c r="AM151"/>
  <c r="AM150"/>
  <c r="AM149"/>
  <c r="AM148"/>
  <c r="AM147"/>
  <c r="AM146"/>
  <c r="AM145"/>
  <c r="AM144"/>
  <c r="AM143"/>
  <c r="AM142"/>
  <c r="AM141"/>
  <c r="AM140"/>
  <c r="AM139"/>
  <c r="AM138"/>
  <c r="AM137"/>
  <c r="AM136"/>
  <c r="AM135"/>
  <c r="AM134"/>
  <c r="AM133"/>
  <c r="AM132"/>
  <c r="AM131"/>
  <c r="AM130"/>
  <c r="AM129"/>
  <c r="AM128"/>
  <c r="AM127"/>
  <c r="AM126"/>
  <c r="AM125"/>
  <c r="AM124"/>
  <c r="AM123"/>
  <c r="AM122"/>
  <c r="AM121"/>
  <c r="AM120"/>
  <c r="AM119"/>
  <c r="AM118"/>
  <c r="AM117"/>
  <c r="AM116"/>
  <c r="AM115"/>
  <c r="AM114"/>
  <c r="AM113"/>
  <c r="AM112"/>
  <c r="AM111"/>
  <c r="AM110"/>
  <c r="AM109"/>
  <c r="AM108"/>
  <c r="AM107"/>
  <c r="AM106"/>
  <c r="AM105"/>
  <c r="AM104"/>
  <c r="AM103"/>
  <c r="AM102"/>
  <c r="AM101"/>
  <c r="AM100"/>
  <c r="AM99"/>
  <c r="AM98"/>
  <c r="AM97"/>
  <c r="AM96"/>
  <c r="AM95"/>
  <c r="AM94"/>
  <c r="AM93"/>
  <c r="AM92"/>
  <c r="AM91"/>
  <c r="AM90"/>
  <c r="AM89"/>
  <c r="AM88"/>
  <c r="AM87"/>
  <c r="AM86"/>
  <c r="AM85"/>
  <c r="AM84"/>
  <c r="AM83"/>
  <c r="AM82"/>
  <c r="AM81"/>
  <c r="AM80"/>
  <c r="AM79"/>
  <c r="AM78"/>
  <c r="AM77"/>
  <c r="AM76"/>
  <c r="AM75"/>
  <c r="AM74"/>
  <c r="AM73"/>
  <c r="AM72"/>
  <c r="AM71"/>
  <c r="AM70"/>
  <c r="AM69"/>
  <c r="AM68"/>
  <c r="AM67"/>
  <c r="AM66"/>
  <c r="AM65"/>
  <c r="AM64"/>
  <c r="AM63"/>
  <c r="AM62"/>
  <c r="AM61"/>
  <c r="AM60"/>
  <c r="AM59"/>
  <c r="AM58"/>
  <c r="AM57"/>
  <c r="AM56"/>
  <c r="AM55"/>
  <c r="AM54"/>
  <c r="AM53"/>
  <c r="AM52"/>
  <c r="AM51"/>
  <c r="AM50"/>
  <c r="AM49"/>
  <c r="AM48"/>
  <c r="AM47"/>
  <c r="AM46"/>
  <c r="AM45"/>
  <c r="AM44"/>
  <c r="AM43"/>
  <c r="AM42"/>
  <c r="AM41"/>
  <c r="AM40"/>
  <c r="AM39"/>
  <c r="AM38"/>
  <c r="AM37"/>
  <c r="AM36"/>
  <c r="AM35"/>
  <c r="AM34"/>
  <c r="AM33"/>
  <c r="AM32"/>
  <c r="AM31"/>
  <c r="AM30"/>
  <c r="AM29"/>
  <c r="AM28"/>
  <c r="AM27"/>
  <c r="AM26"/>
  <c r="AM25"/>
  <c r="AM24"/>
  <c r="AM23"/>
  <c r="AM22"/>
  <c r="AM21"/>
  <c r="AM20"/>
  <c r="AM19"/>
  <c r="AM18"/>
  <c r="AM17"/>
  <c r="AM16"/>
  <c r="AM15"/>
  <c r="AM14"/>
  <c r="AM13"/>
  <c r="AM12"/>
  <c r="AM11"/>
  <c r="AM10"/>
  <c r="AM9"/>
  <c r="AM8"/>
  <c r="AL550"/>
  <c r="AL549"/>
  <c r="AL548"/>
  <c r="AL547"/>
  <c r="AL546"/>
  <c r="AL545"/>
  <c r="AL544"/>
  <c r="AL543"/>
  <c r="AL542"/>
  <c r="AL541"/>
  <c r="AL540"/>
  <c r="AL539"/>
  <c r="AL538"/>
  <c r="AL537"/>
  <c r="AL536"/>
  <c r="AL535"/>
  <c r="AL534"/>
  <c r="AL533"/>
  <c r="AL532"/>
  <c r="AL531"/>
  <c r="AL530"/>
  <c r="AL529"/>
  <c r="AL528"/>
  <c r="AL527"/>
  <c r="AL526"/>
  <c r="AL525"/>
  <c r="AL524"/>
  <c r="AL523"/>
  <c r="AL522"/>
  <c r="AL521"/>
  <c r="AL520"/>
  <c r="AL519"/>
  <c r="AL518"/>
  <c r="AL517"/>
  <c r="AL516"/>
  <c r="AL515"/>
  <c r="AL514"/>
  <c r="AL513"/>
  <c r="AL512"/>
  <c r="AL511"/>
  <c r="AL510"/>
  <c r="AL509"/>
  <c r="AL508"/>
  <c r="AL507"/>
  <c r="AL506"/>
  <c r="AL505"/>
  <c r="AL504"/>
  <c r="AL503"/>
  <c r="AL502"/>
  <c r="AL501"/>
  <c r="AL500"/>
  <c r="AL499"/>
  <c r="AL498"/>
  <c r="AL497"/>
  <c r="AL496"/>
  <c r="AL495"/>
  <c r="AL494"/>
  <c r="AL493"/>
  <c r="AL492"/>
  <c r="AL491"/>
  <c r="AL490"/>
  <c r="AL489"/>
  <c r="AL488"/>
  <c r="AL487"/>
  <c r="AL486"/>
  <c r="AL485"/>
  <c r="AL484"/>
  <c r="AL483"/>
  <c r="AL482"/>
  <c r="AL481"/>
  <c r="AL480"/>
  <c r="AL479"/>
  <c r="AL478"/>
  <c r="AL477"/>
  <c r="AL476"/>
  <c r="AL475"/>
  <c r="AL474"/>
  <c r="AL473"/>
  <c r="AL472"/>
  <c r="AL471"/>
  <c r="AL470"/>
  <c r="AL469"/>
  <c r="AL468"/>
  <c r="AL467"/>
  <c r="AL466"/>
  <c r="AL465"/>
  <c r="AL464"/>
  <c r="AL463"/>
  <c r="AL462"/>
  <c r="AL461"/>
  <c r="AL460"/>
  <c r="AL459"/>
  <c r="AL458"/>
  <c r="AL457"/>
  <c r="AL456"/>
  <c r="AL455"/>
  <c r="AL454"/>
  <c r="AL453"/>
  <c r="AL452"/>
  <c r="AL451"/>
  <c r="AL450"/>
  <c r="AL449"/>
  <c r="AL448"/>
  <c r="AL447"/>
  <c r="AL446"/>
  <c r="AL445"/>
  <c r="AL444"/>
  <c r="AL443"/>
  <c r="AL442"/>
  <c r="AL441"/>
  <c r="AL440"/>
  <c r="AL439"/>
  <c r="AL438"/>
  <c r="AL437"/>
  <c r="AL436"/>
  <c r="AL435"/>
  <c r="AL434"/>
  <c r="AL433"/>
  <c r="AL432"/>
  <c r="AL431"/>
  <c r="AL430"/>
  <c r="AL429"/>
  <c r="AL428"/>
  <c r="AL427"/>
  <c r="AL426"/>
  <c r="AL425"/>
  <c r="AL424"/>
  <c r="AL423"/>
  <c r="AL422"/>
  <c r="AL421"/>
  <c r="AL420"/>
  <c r="AL419"/>
  <c r="AL418"/>
  <c r="AL417"/>
  <c r="AL416"/>
  <c r="AL415"/>
  <c r="AL414"/>
  <c r="AL413"/>
  <c r="AL412"/>
  <c r="AL411"/>
  <c r="AL410"/>
  <c r="AL409"/>
  <c r="AL408"/>
  <c r="AL407"/>
  <c r="AL406"/>
  <c r="AL405"/>
  <c r="AL404"/>
  <c r="AL403"/>
  <c r="AL402"/>
  <c r="AL401"/>
  <c r="AL400"/>
  <c r="AL399"/>
  <c r="AL398"/>
  <c r="AL397"/>
  <c r="AL396"/>
  <c r="AL395"/>
  <c r="AL394"/>
  <c r="AL393"/>
  <c r="AL392"/>
  <c r="AL391"/>
  <c r="AL390"/>
  <c r="AL389"/>
  <c r="AL388"/>
  <c r="AL387"/>
  <c r="AL386"/>
  <c r="AL385"/>
  <c r="AL384"/>
  <c r="AL383"/>
  <c r="AL382"/>
  <c r="AL381"/>
  <c r="AL380"/>
  <c r="AL379"/>
  <c r="AL378"/>
  <c r="AL377"/>
  <c r="AL376"/>
  <c r="AL375"/>
  <c r="AL374"/>
  <c r="AL373"/>
  <c r="AL372"/>
  <c r="AL371"/>
  <c r="AL370"/>
  <c r="AL369"/>
  <c r="AL368"/>
  <c r="AL367"/>
  <c r="AL366"/>
  <c r="AL365"/>
  <c r="AL364"/>
  <c r="AL363"/>
  <c r="AL362"/>
  <c r="AL361"/>
  <c r="AL360"/>
  <c r="AL359"/>
  <c r="AL358"/>
  <c r="AL357"/>
  <c r="AL356"/>
  <c r="AL355"/>
  <c r="AL354"/>
  <c r="AL353"/>
  <c r="AL352"/>
  <c r="AL351"/>
  <c r="AL350"/>
  <c r="AL349"/>
  <c r="AL348"/>
  <c r="AL347"/>
  <c r="AL346"/>
  <c r="AL345"/>
  <c r="AL344"/>
  <c r="AL343"/>
  <c r="AL342"/>
  <c r="AL341"/>
  <c r="AL340"/>
  <c r="AL339"/>
  <c r="AL338"/>
  <c r="AL337"/>
  <c r="AL336"/>
  <c r="AL335"/>
  <c r="AL334"/>
  <c r="AL333"/>
  <c r="AL332"/>
  <c r="AL331"/>
  <c r="AL330"/>
  <c r="AL329"/>
  <c r="AL328"/>
  <c r="AL327"/>
  <c r="AL326"/>
  <c r="AL325"/>
  <c r="AL324"/>
  <c r="AL323"/>
  <c r="AL322"/>
  <c r="AL321"/>
  <c r="AL320"/>
  <c r="AL319"/>
  <c r="AL318"/>
  <c r="AL317"/>
  <c r="AL316"/>
  <c r="AL315"/>
  <c r="AL314"/>
  <c r="AL313"/>
  <c r="AL312"/>
  <c r="AL311"/>
  <c r="AL310"/>
  <c r="AL309"/>
  <c r="AL308"/>
  <c r="AL307"/>
  <c r="AL306"/>
  <c r="AL305"/>
  <c r="AL304"/>
  <c r="AL303"/>
  <c r="AL302"/>
  <c r="AL301"/>
  <c r="AL300"/>
  <c r="AL299"/>
  <c r="AL298"/>
  <c r="AL297"/>
  <c r="AL296"/>
  <c r="AL295"/>
  <c r="AL294"/>
  <c r="AL293"/>
  <c r="AL292"/>
  <c r="AL291"/>
  <c r="AL290"/>
  <c r="AL289"/>
  <c r="AL288"/>
  <c r="AL287"/>
  <c r="AL286"/>
  <c r="AL285"/>
  <c r="AL284"/>
  <c r="AL283"/>
  <c r="AL282"/>
  <c r="AL281"/>
  <c r="AL280"/>
  <c r="AL279"/>
  <c r="AL278"/>
  <c r="AL277"/>
  <c r="AL276"/>
  <c r="AL275"/>
  <c r="AL274"/>
  <c r="AL273"/>
  <c r="AL272"/>
  <c r="AL271"/>
  <c r="AL270"/>
  <c r="AL269"/>
  <c r="AL268"/>
  <c r="AL267"/>
  <c r="AL266"/>
  <c r="AL265"/>
  <c r="AL264"/>
  <c r="AL263"/>
  <c r="AL262"/>
  <c r="AL261"/>
  <c r="AL260"/>
  <c r="AL259"/>
  <c r="AL258"/>
  <c r="AL257"/>
  <c r="AL256"/>
  <c r="AL255"/>
  <c r="AL254"/>
  <c r="AL253"/>
  <c r="AL252"/>
  <c r="AL251"/>
  <c r="AL250"/>
  <c r="AL249"/>
  <c r="AL248"/>
  <c r="AL247"/>
  <c r="AL246"/>
  <c r="AL245"/>
  <c r="AL244"/>
  <c r="AL243"/>
  <c r="AL242"/>
  <c r="AL241"/>
  <c r="AL240"/>
  <c r="AL239"/>
  <c r="AL238"/>
  <c r="AL237"/>
  <c r="AL236"/>
  <c r="AL235"/>
  <c r="AL234"/>
  <c r="AL233"/>
  <c r="AL232"/>
  <c r="AL231"/>
  <c r="AL230"/>
  <c r="AL229"/>
  <c r="AL228"/>
  <c r="AL227"/>
  <c r="AL226"/>
  <c r="AL225"/>
  <c r="AL224"/>
  <c r="AL223"/>
  <c r="AL222"/>
  <c r="AL221"/>
  <c r="AL220"/>
  <c r="AL219"/>
  <c r="AL218"/>
  <c r="AL217"/>
  <c r="AL216"/>
  <c r="AL215"/>
  <c r="AL214"/>
  <c r="AL213"/>
  <c r="AL212"/>
  <c r="AL211"/>
  <c r="AL210"/>
  <c r="AL209"/>
  <c r="AL208"/>
  <c r="AL207"/>
  <c r="AL206"/>
  <c r="AL205"/>
  <c r="AL204"/>
  <c r="AL203"/>
  <c r="AL202"/>
  <c r="AL201"/>
  <c r="AL200"/>
  <c r="AL199"/>
  <c r="AL198"/>
  <c r="AL197"/>
  <c r="AL196"/>
  <c r="AL195"/>
  <c r="AL194"/>
  <c r="AL193"/>
  <c r="AL192"/>
  <c r="AL191"/>
  <c r="AL190"/>
  <c r="AL189"/>
  <c r="AL188"/>
  <c r="AL187"/>
  <c r="AL186"/>
  <c r="AL185"/>
  <c r="AL184"/>
  <c r="AL183"/>
  <c r="AL182"/>
  <c r="AL181"/>
  <c r="AL180"/>
  <c r="AL179"/>
  <c r="AL178"/>
  <c r="AL177"/>
  <c r="AL176"/>
  <c r="AL175"/>
  <c r="AL174"/>
  <c r="AL173"/>
  <c r="AL172"/>
  <c r="AL171"/>
  <c r="AL170"/>
  <c r="AL169"/>
  <c r="AL168"/>
  <c r="AL167"/>
  <c r="AL166"/>
  <c r="AL165"/>
  <c r="AL164"/>
  <c r="AL163"/>
  <c r="AL162"/>
  <c r="AL161"/>
  <c r="AL160"/>
  <c r="AL159"/>
  <c r="AL158"/>
  <c r="AL157"/>
  <c r="AL156"/>
  <c r="AL155"/>
  <c r="AL154"/>
  <c r="AL153"/>
  <c r="AL152"/>
  <c r="AL151"/>
  <c r="AL150"/>
  <c r="AL149"/>
  <c r="AL148"/>
  <c r="AL147"/>
  <c r="AL146"/>
  <c r="AL145"/>
  <c r="AL144"/>
  <c r="AL143"/>
  <c r="AL142"/>
  <c r="AL141"/>
  <c r="AL140"/>
  <c r="AL139"/>
  <c r="AL138"/>
  <c r="AL137"/>
  <c r="AL136"/>
  <c r="AL135"/>
  <c r="AL134"/>
  <c r="AL133"/>
  <c r="AL132"/>
  <c r="AL131"/>
  <c r="AL130"/>
  <c r="AL129"/>
  <c r="AL128"/>
  <c r="AL127"/>
  <c r="AL126"/>
  <c r="AL125"/>
  <c r="AL124"/>
  <c r="AL123"/>
  <c r="AL122"/>
  <c r="AL121"/>
  <c r="AL120"/>
  <c r="AL119"/>
  <c r="AL118"/>
  <c r="AL117"/>
  <c r="AL116"/>
  <c r="AL115"/>
  <c r="AL114"/>
  <c r="AL113"/>
  <c r="AL112"/>
  <c r="AL111"/>
  <c r="AL110"/>
  <c r="AL109"/>
  <c r="AL108"/>
  <c r="AL107"/>
  <c r="AL106"/>
  <c r="AL105"/>
  <c r="AL104"/>
  <c r="AL103"/>
  <c r="AL102"/>
  <c r="AL101"/>
  <c r="AL100"/>
  <c r="AL99"/>
  <c r="AL98"/>
  <c r="AL97"/>
  <c r="AL96"/>
  <c r="AL95"/>
  <c r="AL94"/>
  <c r="AL93"/>
  <c r="AL92"/>
  <c r="AL91"/>
  <c r="AL90"/>
  <c r="AL89"/>
  <c r="AL88"/>
  <c r="AL87"/>
  <c r="AL86"/>
  <c r="AL85"/>
  <c r="AL84"/>
  <c r="AL83"/>
  <c r="AL82"/>
  <c r="AL81"/>
  <c r="AL80"/>
  <c r="AL79"/>
  <c r="AL78"/>
  <c r="AL77"/>
  <c r="AL76"/>
  <c r="AL75"/>
  <c r="AL74"/>
  <c r="AL73"/>
  <c r="AL72"/>
  <c r="AL71"/>
  <c r="AL70"/>
  <c r="AL69"/>
  <c r="AL68"/>
  <c r="AL67"/>
  <c r="AL66"/>
  <c r="AL65"/>
  <c r="AL64"/>
  <c r="AL63"/>
  <c r="AL62"/>
  <c r="AL61"/>
  <c r="AL60"/>
  <c r="AL59"/>
  <c r="AL58"/>
  <c r="AL57"/>
  <c r="AL56"/>
  <c r="AL55"/>
  <c r="AL54"/>
  <c r="AL53"/>
  <c r="AL52"/>
  <c r="AL51"/>
  <c r="AL50"/>
  <c r="AL49"/>
  <c r="AL48"/>
  <c r="AL47"/>
  <c r="AL46"/>
  <c r="AL45"/>
  <c r="AL44"/>
  <c r="AL43"/>
  <c r="AL42"/>
  <c r="AL41"/>
  <c r="AL40"/>
  <c r="AL39"/>
  <c r="AL38"/>
  <c r="AL37"/>
  <c r="AL36"/>
  <c r="AL35"/>
  <c r="AL34"/>
  <c r="AL33"/>
  <c r="AL32"/>
  <c r="AL31"/>
  <c r="AL30"/>
  <c r="AL29"/>
  <c r="AL28"/>
  <c r="AL27"/>
  <c r="AL26"/>
  <c r="AL25"/>
  <c r="AL24"/>
  <c r="AL23"/>
  <c r="AL22"/>
  <c r="AL21"/>
  <c r="AL20"/>
  <c r="AL19"/>
  <c r="AL18"/>
  <c r="AL17"/>
  <c r="AL16"/>
  <c r="AL15"/>
  <c r="AL14"/>
  <c r="AL13"/>
  <c r="AL12"/>
  <c r="AL11"/>
  <c r="AL10"/>
  <c r="AL9"/>
  <c r="AL8"/>
  <c r="AA550"/>
  <c r="AA549"/>
  <c r="AA548"/>
  <c r="AA547"/>
  <c r="AA546"/>
  <c r="AA545"/>
  <c r="AA544"/>
  <c r="AA543"/>
  <c r="AA542"/>
  <c r="AA541"/>
  <c r="AA540"/>
  <c r="AA539"/>
  <c r="AA538"/>
  <c r="AA537"/>
  <c r="AA536"/>
  <c r="AA535"/>
  <c r="AA534"/>
  <c r="AA533"/>
  <c r="AA532"/>
  <c r="AA531"/>
  <c r="AA530"/>
  <c r="AA529"/>
  <c r="AA528"/>
  <c r="AA527"/>
  <c r="AA526"/>
  <c r="AA525"/>
  <c r="AA524"/>
  <c r="AA523"/>
  <c r="AA522"/>
  <c r="AA521"/>
  <c r="AA520"/>
  <c r="AA519"/>
  <c r="AA518"/>
  <c r="AA517"/>
  <c r="AA516"/>
  <c r="AA515"/>
  <c r="AA514"/>
  <c r="AA513"/>
  <c r="AA512"/>
  <c r="AA511"/>
  <c r="AA510"/>
  <c r="AA509"/>
  <c r="AA508"/>
  <c r="AA507"/>
  <c r="AA506"/>
  <c r="AA505"/>
  <c r="AA504"/>
  <c r="AA503"/>
  <c r="AA502"/>
  <c r="AA501"/>
  <c r="AA500"/>
  <c r="AA499"/>
  <c r="AA498"/>
  <c r="AA497"/>
  <c r="AA496"/>
  <c r="AA495"/>
  <c r="AA494"/>
  <c r="AA493"/>
  <c r="AA492"/>
  <c r="AA491"/>
  <c r="AA490"/>
  <c r="AA489"/>
  <c r="AA488"/>
  <c r="AA487"/>
  <c r="AA486"/>
  <c r="AA485"/>
  <c r="AA484"/>
  <c r="AA483"/>
  <c r="AA482"/>
  <c r="AA481"/>
  <c r="AA480"/>
  <c r="AA479"/>
  <c r="AA478"/>
  <c r="AA477"/>
  <c r="AA476"/>
  <c r="AA475"/>
  <c r="AA474"/>
  <c r="AA473"/>
  <c r="AA472"/>
  <c r="AA471"/>
  <c r="AA470"/>
  <c r="AA469"/>
  <c r="AA468"/>
  <c r="AA467"/>
  <c r="AA466"/>
  <c r="AA465"/>
  <c r="AA464"/>
  <c r="AA463"/>
  <c r="AA462"/>
  <c r="AA461"/>
  <c r="AA460"/>
  <c r="AA459"/>
  <c r="AA458"/>
  <c r="AA457"/>
  <c r="AA456"/>
  <c r="AA455"/>
  <c r="AA454"/>
  <c r="AA453"/>
  <c r="AA452"/>
  <c r="AA451"/>
  <c r="AA450"/>
  <c r="AA449"/>
  <c r="AA448"/>
  <c r="AA447"/>
  <c r="AA446"/>
  <c r="AA445"/>
  <c r="AA444"/>
  <c r="AA443"/>
  <c r="AA442"/>
  <c r="AA441"/>
  <c r="AA440"/>
  <c r="AA439"/>
  <c r="AA438"/>
  <c r="AA437"/>
  <c r="AA436"/>
  <c r="AA435"/>
  <c r="AA434"/>
  <c r="AA433"/>
  <c r="AA432"/>
  <c r="AA431"/>
  <c r="AA430"/>
  <c r="AA429"/>
  <c r="AA428"/>
  <c r="AA427"/>
  <c r="AA426"/>
  <c r="AA425"/>
  <c r="AA424"/>
  <c r="AA423"/>
  <c r="AA422"/>
  <c r="AA421"/>
  <c r="AA420"/>
  <c r="AA419"/>
  <c r="AA418"/>
  <c r="AA417"/>
  <c r="AA416"/>
  <c r="AA415"/>
  <c r="AA414"/>
  <c r="AA413"/>
  <c r="AA412"/>
  <c r="AA411"/>
  <c r="AA410"/>
  <c r="AA409"/>
  <c r="AA408"/>
  <c r="AA407"/>
  <c r="AA406"/>
  <c r="AA405"/>
  <c r="AA404"/>
  <c r="AA403"/>
  <c r="AA402"/>
  <c r="AA401"/>
  <c r="AA400"/>
  <c r="AA399"/>
  <c r="AA398"/>
  <c r="AA397"/>
  <c r="AA396"/>
  <c r="AA395"/>
  <c r="AA394"/>
  <c r="AA393"/>
  <c r="AA392"/>
  <c r="AA391"/>
  <c r="AA390"/>
  <c r="AA389"/>
  <c r="AA388"/>
  <c r="AA387"/>
  <c r="AA386"/>
  <c r="AA385"/>
  <c r="AA384"/>
  <c r="AA383"/>
  <c r="AA382"/>
  <c r="AA381"/>
  <c r="AA380"/>
  <c r="AA379"/>
  <c r="AA378"/>
  <c r="AA377"/>
  <c r="AA376"/>
  <c r="AA375"/>
  <c r="AA374"/>
  <c r="AA373"/>
  <c r="AA372"/>
  <c r="AA371"/>
  <c r="AA370"/>
  <c r="AA369"/>
  <c r="AA368"/>
  <c r="AA367"/>
  <c r="AA366"/>
  <c r="AA365"/>
  <c r="AA364"/>
  <c r="AA363"/>
  <c r="AA362"/>
  <c r="AA361"/>
  <c r="AA360"/>
  <c r="AA359"/>
  <c r="AA358"/>
  <c r="AA357"/>
  <c r="AA356"/>
  <c r="AA355"/>
  <c r="AA354"/>
  <c r="AA353"/>
  <c r="AA352"/>
  <c r="AA351"/>
  <c r="AA350"/>
  <c r="AA349"/>
  <c r="AA348"/>
  <c r="AA347"/>
  <c r="AA346"/>
  <c r="AA345"/>
  <c r="AA344"/>
  <c r="AA343"/>
  <c r="AA342"/>
  <c r="AA341"/>
  <c r="AA340"/>
  <c r="AA339"/>
  <c r="AA338"/>
  <c r="AA337"/>
  <c r="AA336"/>
  <c r="AA335"/>
  <c r="AA334"/>
  <c r="AA333"/>
  <c r="AA332"/>
  <c r="AA331"/>
  <c r="AA330"/>
  <c r="AA329"/>
  <c r="AA328"/>
  <c r="AA327"/>
  <c r="AA326"/>
  <c r="AA325"/>
  <c r="AA324"/>
  <c r="AA323"/>
  <c r="AA322"/>
  <c r="AA321"/>
  <c r="AA320"/>
  <c r="AA319"/>
  <c r="AA318"/>
  <c r="AA317"/>
  <c r="AA316"/>
  <c r="AA315"/>
  <c r="AA314"/>
  <c r="AA313"/>
  <c r="AA312"/>
  <c r="AA311"/>
  <c r="AA310"/>
  <c r="AA309"/>
  <c r="AA308"/>
  <c r="AA307"/>
  <c r="AA306"/>
  <c r="AA305"/>
  <c r="AA304"/>
  <c r="AA303"/>
  <c r="AA302"/>
  <c r="AA301"/>
  <c r="AA300"/>
  <c r="AA299"/>
  <c r="AA298"/>
  <c r="AA297"/>
  <c r="AA296"/>
  <c r="AA295"/>
  <c r="AA294"/>
  <c r="AA293"/>
  <c r="AA292"/>
  <c r="AA291"/>
  <c r="AA290"/>
  <c r="AA289"/>
  <c r="AA288"/>
  <c r="AA287"/>
  <c r="AA286"/>
  <c r="AA285"/>
  <c r="AA284"/>
  <c r="AA283"/>
  <c r="AA282"/>
  <c r="AA281"/>
  <c r="AA280"/>
  <c r="AA279"/>
  <c r="AA278"/>
  <c r="AA277"/>
  <c r="AA276"/>
  <c r="AA275"/>
  <c r="AA274"/>
  <c r="AA273"/>
  <c r="AA272"/>
  <c r="AA271"/>
  <c r="AA270"/>
  <c r="AA269"/>
  <c r="AA268"/>
  <c r="AA267"/>
  <c r="AA266"/>
  <c r="AA265"/>
  <c r="AA264"/>
  <c r="AA263"/>
  <c r="AA262"/>
  <c r="AA261"/>
  <c r="AA260"/>
  <c r="AA259"/>
  <c r="AA258"/>
  <c r="AA257"/>
  <c r="AA256"/>
  <c r="AA255"/>
  <c r="AA254"/>
  <c r="AA253"/>
  <c r="AA252"/>
  <c r="AA251"/>
  <c r="AA250"/>
  <c r="AA249"/>
  <c r="AA248"/>
  <c r="AA247"/>
  <c r="AA246"/>
  <c r="AA245"/>
  <c r="AA244"/>
  <c r="AA243"/>
  <c r="AA242"/>
  <c r="AA241"/>
  <c r="AA240"/>
  <c r="AA239"/>
  <c r="AA238"/>
  <c r="AA237"/>
  <c r="AA236"/>
  <c r="AA235"/>
  <c r="AA234"/>
  <c r="AA233"/>
  <c r="AA232"/>
  <c r="AA231"/>
  <c r="AA230"/>
  <c r="AA229"/>
  <c r="AA228"/>
  <c r="AA227"/>
  <c r="AA226"/>
  <c r="AA225"/>
  <c r="AA224"/>
  <c r="AA223"/>
  <c r="AA222"/>
  <c r="AA221"/>
  <c r="AA220"/>
  <c r="AA219"/>
  <c r="AA218"/>
  <c r="AA217"/>
  <c r="AA216"/>
  <c r="AA215"/>
  <c r="AA214"/>
  <c r="AA213"/>
  <c r="AA212"/>
  <c r="AA211"/>
  <c r="AA210"/>
  <c r="AA209"/>
  <c r="AA208"/>
  <c r="AA207"/>
  <c r="AA206"/>
  <c r="AA205"/>
  <c r="AA204"/>
  <c r="AA203"/>
  <c r="AA202"/>
  <c r="AA201"/>
  <c r="AA200"/>
  <c r="AA199"/>
  <c r="AA198"/>
  <c r="AA197"/>
  <c r="AA196"/>
  <c r="AA195"/>
  <c r="AA194"/>
  <c r="AA193"/>
  <c r="AA192"/>
  <c r="AA191"/>
  <c r="AA190"/>
  <c r="AA189"/>
  <c r="AA188"/>
  <c r="AA187"/>
  <c r="AA186"/>
  <c r="AA185"/>
  <c r="AA184"/>
  <c r="AA183"/>
  <c r="AA182"/>
  <c r="AA181"/>
  <c r="AA180"/>
  <c r="AA179"/>
  <c r="AA178"/>
  <c r="AA177"/>
  <c r="AA176"/>
  <c r="AA175"/>
  <c r="AA174"/>
  <c r="AA173"/>
  <c r="AA172"/>
  <c r="AA171"/>
  <c r="AA170"/>
  <c r="AA169"/>
  <c r="AA168"/>
  <c r="AA167"/>
  <c r="AA166"/>
  <c r="AA165"/>
  <c r="AA164"/>
  <c r="AA163"/>
  <c r="AA162"/>
  <c r="AA161"/>
  <c r="AA160"/>
  <c r="AA159"/>
  <c r="AA158"/>
  <c r="AA157"/>
  <c r="AA156"/>
  <c r="AA155"/>
  <c r="AA154"/>
  <c r="AA153"/>
  <c r="AA152"/>
  <c r="AA151"/>
  <c r="AA150"/>
  <c r="AA149"/>
  <c r="AA148"/>
  <c r="AA147"/>
  <c r="AA146"/>
  <c r="AA145"/>
  <c r="AA144"/>
  <c r="AA143"/>
  <c r="AA142"/>
  <c r="AA141"/>
  <c r="AA140"/>
  <c r="AA139"/>
  <c r="AA138"/>
  <c r="AA137"/>
  <c r="AA136"/>
  <c r="AA135"/>
  <c r="AA134"/>
  <c r="AA133"/>
  <c r="AA132"/>
  <c r="AA131"/>
  <c r="AA130"/>
  <c r="AA129"/>
  <c r="AA128"/>
  <c r="AA127"/>
  <c r="AA126"/>
  <c r="AA125"/>
  <c r="AA124"/>
  <c r="AA123"/>
  <c r="AA122"/>
  <c r="AA121"/>
  <c r="AA120"/>
  <c r="AA119"/>
  <c r="AA118"/>
  <c r="AA117"/>
  <c r="AA116"/>
  <c r="AA115"/>
  <c r="AA114"/>
  <c r="AA113"/>
  <c r="AA112"/>
  <c r="AA111"/>
  <c r="AA110"/>
  <c r="AA109"/>
  <c r="AA108"/>
  <c r="AA107"/>
  <c r="AA106"/>
  <c r="AA105"/>
  <c r="AA104"/>
  <c r="AA103"/>
  <c r="AA102"/>
  <c r="AA101"/>
  <c r="AA100"/>
  <c r="AA99"/>
  <c r="AA98"/>
  <c r="AA97"/>
  <c r="AA96"/>
  <c r="AA95"/>
  <c r="AA94"/>
  <c r="AA93"/>
  <c r="AA92"/>
  <c r="AA91"/>
  <c r="AA90"/>
  <c r="AA89"/>
  <c r="AA88"/>
  <c r="AA87"/>
  <c r="AA86"/>
  <c r="AA85"/>
  <c r="AA84"/>
  <c r="AA83"/>
  <c r="AA82"/>
  <c r="AA81"/>
  <c r="AA80"/>
  <c r="AA79"/>
  <c r="AA78"/>
  <c r="AA77"/>
  <c r="AA76"/>
  <c r="AA75"/>
  <c r="AA74"/>
  <c r="AA73"/>
  <c r="AA72"/>
  <c r="AA71"/>
  <c r="AA70"/>
  <c r="AA69"/>
  <c r="AA68"/>
  <c r="AA67"/>
  <c r="AA66"/>
  <c r="AA65"/>
  <c r="AA64"/>
  <c r="AA63"/>
  <c r="AA62"/>
  <c r="AA61"/>
  <c r="AA60"/>
  <c r="AA59"/>
  <c r="AA58"/>
  <c r="AA57"/>
  <c r="AA56"/>
  <c r="AA55"/>
  <c r="AA54"/>
  <c r="AA53"/>
  <c r="AA52"/>
  <c r="AA51"/>
  <c r="AA50"/>
  <c r="AA49"/>
  <c r="AA48"/>
  <c r="AA47"/>
  <c r="AA46"/>
  <c r="AA45"/>
  <c r="AA44"/>
  <c r="AA43"/>
  <c r="AA42"/>
  <c r="AA41"/>
  <c r="AA40"/>
  <c r="AA39"/>
  <c r="AA38"/>
  <c r="AA37"/>
  <c r="AA36"/>
  <c r="AA35"/>
  <c r="AA34"/>
  <c r="AA33"/>
  <c r="AA32"/>
  <c r="AA31"/>
  <c r="AA30"/>
  <c r="AA29"/>
  <c r="AA28"/>
  <c r="AA27"/>
  <c r="AA26"/>
  <c r="AA25"/>
  <c r="AA24"/>
  <c r="AA23"/>
  <c r="AA22"/>
  <c r="AA21"/>
  <c r="AA20"/>
  <c r="AA19"/>
  <c r="AA18"/>
  <c r="AA17"/>
  <c r="AA16"/>
  <c r="AA15"/>
  <c r="AA14"/>
  <c r="AA13"/>
  <c r="AA12"/>
  <c r="AA11"/>
  <c r="AA10"/>
  <c r="AA9"/>
  <c r="AA8"/>
  <c r="Z550"/>
  <c r="Z549"/>
  <c r="Z548"/>
  <c r="Z547"/>
  <c r="Z546"/>
  <c r="Z545"/>
  <c r="Z544"/>
  <c r="Z543"/>
  <c r="Z542"/>
  <c r="Z541"/>
  <c r="Z540"/>
  <c r="Z539"/>
  <c r="Z538"/>
  <c r="Z537"/>
  <c r="Z536"/>
  <c r="Z535"/>
  <c r="Z534"/>
  <c r="Z533"/>
  <c r="Z532"/>
  <c r="Z531"/>
  <c r="Z530"/>
  <c r="Z529"/>
  <c r="Z528"/>
  <c r="Z527"/>
  <c r="Z526"/>
  <c r="Z525"/>
  <c r="Z524"/>
  <c r="Z523"/>
  <c r="Z522"/>
  <c r="Z521"/>
  <c r="Z520"/>
  <c r="Z519"/>
  <c r="Z518"/>
  <c r="Z517"/>
  <c r="Z516"/>
  <c r="Z515"/>
  <c r="Z514"/>
  <c r="Z513"/>
  <c r="Z512"/>
  <c r="Z511"/>
  <c r="Z510"/>
  <c r="Z509"/>
  <c r="Z508"/>
  <c r="Z507"/>
  <c r="Z506"/>
  <c r="Z505"/>
  <c r="Z504"/>
  <c r="Z503"/>
  <c r="Z502"/>
  <c r="Z501"/>
  <c r="Z500"/>
  <c r="Z499"/>
  <c r="Z498"/>
  <c r="Z497"/>
  <c r="Z496"/>
  <c r="Z495"/>
  <c r="Z494"/>
  <c r="Z493"/>
  <c r="Z492"/>
  <c r="Z491"/>
  <c r="Z490"/>
  <c r="Z489"/>
  <c r="Z488"/>
  <c r="Z487"/>
  <c r="Z486"/>
  <c r="Z485"/>
  <c r="Z484"/>
  <c r="Z483"/>
  <c r="Z482"/>
  <c r="Z481"/>
  <c r="Z480"/>
  <c r="Z479"/>
  <c r="Z478"/>
  <c r="Z477"/>
  <c r="Z476"/>
  <c r="Z475"/>
  <c r="Z474"/>
  <c r="Z473"/>
  <c r="Z472"/>
  <c r="Z471"/>
  <c r="Z470"/>
  <c r="Z469"/>
  <c r="Z468"/>
  <c r="Z467"/>
  <c r="Z466"/>
  <c r="Z465"/>
  <c r="Z464"/>
  <c r="Z463"/>
  <c r="Z462"/>
  <c r="Z461"/>
  <c r="Z460"/>
  <c r="Z459"/>
  <c r="Z458"/>
  <c r="Z457"/>
  <c r="Z456"/>
  <c r="Z455"/>
  <c r="Z454"/>
  <c r="Z453"/>
  <c r="Z452"/>
  <c r="Z451"/>
  <c r="Z450"/>
  <c r="Z449"/>
  <c r="Z448"/>
  <c r="Z447"/>
  <c r="Z446"/>
  <c r="Z445"/>
  <c r="Z444"/>
  <c r="Z443"/>
  <c r="Z442"/>
  <c r="Z441"/>
  <c r="Z440"/>
  <c r="Z439"/>
  <c r="Z438"/>
  <c r="Z437"/>
  <c r="Z436"/>
  <c r="Z435"/>
  <c r="Z434"/>
  <c r="Z433"/>
  <c r="Z432"/>
  <c r="Z431"/>
  <c r="Z430"/>
  <c r="Z429"/>
  <c r="Z428"/>
  <c r="Z427"/>
  <c r="Z426"/>
  <c r="Z425"/>
  <c r="Z424"/>
  <c r="Z423"/>
  <c r="Z422"/>
  <c r="Z421"/>
  <c r="Z420"/>
  <c r="Z419"/>
  <c r="Z418"/>
  <c r="Z417"/>
  <c r="Z416"/>
  <c r="Z415"/>
  <c r="Z414"/>
  <c r="Z413"/>
  <c r="Z412"/>
  <c r="Z411"/>
  <c r="Z410"/>
  <c r="Z409"/>
  <c r="Z408"/>
  <c r="Z407"/>
  <c r="Z406"/>
  <c r="Z405"/>
  <c r="Z404"/>
  <c r="Z403"/>
  <c r="Z402"/>
  <c r="Z401"/>
  <c r="Z400"/>
  <c r="Z399"/>
  <c r="Z398"/>
  <c r="Z397"/>
  <c r="Z396"/>
  <c r="Z395"/>
  <c r="Z394"/>
  <c r="Z393"/>
  <c r="Z392"/>
  <c r="Z391"/>
  <c r="Z390"/>
  <c r="Z389"/>
  <c r="Z388"/>
  <c r="Z387"/>
  <c r="Z386"/>
  <c r="Z385"/>
  <c r="Z384"/>
  <c r="Z383"/>
  <c r="Z382"/>
  <c r="Z381"/>
  <c r="Z380"/>
  <c r="Z379"/>
  <c r="Z378"/>
  <c r="Z377"/>
  <c r="Z376"/>
  <c r="Z375"/>
  <c r="Z374"/>
  <c r="Z373"/>
  <c r="Z372"/>
  <c r="Z371"/>
  <c r="Z370"/>
  <c r="Z369"/>
  <c r="Z368"/>
  <c r="Z367"/>
  <c r="Z366"/>
  <c r="Z365"/>
  <c r="Z364"/>
  <c r="Z363"/>
  <c r="Z362"/>
  <c r="Z361"/>
  <c r="Z360"/>
  <c r="Z359"/>
  <c r="Z358"/>
  <c r="Z357"/>
  <c r="Z356"/>
  <c r="Z355"/>
  <c r="Z354"/>
  <c r="Z353"/>
  <c r="Z352"/>
  <c r="Z351"/>
  <c r="Z350"/>
  <c r="Z349"/>
  <c r="Z348"/>
  <c r="Z347"/>
  <c r="Z346"/>
  <c r="Z345"/>
  <c r="Z344"/>
  <c r="Z343"/>
  <c r="Z342"/>
  <c r="Z341"/>
  <c r="Z340"/>
  <c r="Z339"/>
  <c r="Z338"/>
  <c r="Z337"/>
  <c r="Z336"/>
  <c r="Z335"/>
  <c r="Z334"/>
  <c r="Z333"/>
  <c r="Z332"/>
  <c r="Z331"/>
  <c r="Z330"/>
  <c r="Z329"/>
  <c r="Z328"/>
  <c r="Z327"/>
  <c r="Z326"/>
  <c r="Z325"/>
  <c r="Z324"/>
  <c r="Z323"/>
  <c r="Z322"/>
  <c r="Z321"/>
  <c r="Z320"/>
  <c r="Z319"/>
  <c r="Z318"/>
  <c r="Z317"/>
  <c r="Z316"/>
  <c r="Z315"/>
  <c r="Z314"/>
  <c r="Z313"/>
  <c r="Z312"/>
  <c r="Z311"/>
  <c r="Z310"/>
  <c r="Z309"/>
  <c r="Z308"/>
  <c r="Z307"/>
  <c r="Z306"/>
  <c r="Z305"/>
  <c r="Z304"/>
  <c r="Z303"/>
  <c r="Z302"/>
  <c r="Z301"/>
  <c r="Z300"/>
  <c r="Z299"/>
  <c r="Z298"/>
  <c r="Z297"/>
  <c r="Z296"/>
  <c r="Z295"/>
  <c r="Z294"/>
  <c r="Z293"/>
  <c r="Z292"/>
  <c r="Z291"/>
  <c r="Z290"/>
  <c r="Z289"/>
  <c r="Z288"/>
  <c r="Z287"/>
  <c r="Z286"/>
  <c r="Z285"/>
  <c r="Z284"/>
  <c r="Z283"/>
  <c r="Z282"/>
  <c r="Z281"/>
  <c r="Z280"/>
  <c r="Z279"/>
  <c r="Z278"/>
  <c r="Z277"/>
  <c r="Z276"/>
  <c r="Z275"/>
  <c r="Z274"/>
  <c r="Z273"/>
  <c r="Z272"/>
  <c r="Z271"/>
  <c r="Z270"/>
  <c r="Z269"/>
  <c r="Z268"/>
  <c r="Z267"/>
  <c r="Z266"/>
  <c r="Z265"/>
  <c r="Z264"/>
  <c r="Z263"/>
  <c r="Z262"/>
  <c r="Z261"/>
  <c r="Z260"/>
  <c r="Z259"/>
  <c r="Z258"/>
  <c r="Z257"/>
  <c r="Z256"/>
  <c r="Z255"/>
  <c r="Z254"/>
  <c r="Z253"/>
  <c r="Z252"/>
  <c r="Z251"/>
  <c r="Z250"/>
  <c r="Z249"/>
  <c r="Z248"/>
  <c r="Z247"/>
  <c r="Z246"/>
  <c r="Z245"/>
  <c r="Z244"/>
  <c r="Z243"/>
  <c r="Z242"/>
  <c r="Z241"/>
  <c r="Z240"/>
  <c r="Z239"/>
  <c r="Z238"/>
  <c r="Z237"/>
  <c r="Z236"/>
  <c r="Z235"/>
  <c r="Z234"/>
  <c r="Z233"/>
  <c r="Z232"/>
  <c r="Z231"/>
  <c r="Z230"/>
  <c r="Z229"/>
  <c r="Z228"/>
  <c r="Z227"/>
  <c r="Z226"/>
  <c r="Z225"/>
  <c r="Z224"/>
  <c r="Z223"/>
  <c r="Z222"/>
  <c r="Z221"/>
  <c r="Z220"/>
  <c r="Z219"/>
  <c r="Z218"/>
  <c r="Z217"/>
  <c r="Z216"/>
  <c r="Z215"/>
  <c r="Z214"/>
  <c r="Z213"/>
  <c r="Z212"/>
  <c r="Z211"/>
  <c r="Z210"/>
  <c r="Z209"/>
  <c r="Z208"/>
  <c r="Z207"/>
  <c r="Z206"/>
  <c r="Z205"/>
  <c r="Z204"/>
  <c r="Z203"/>
  <c r="Z202"/>
  <c r="Z201"/>
  <c r="Z200"/>
  <c r="Z199"/>
  <c r="Z198"/>
  <c r="Z197"/>
  <c r="Z196"/>
  <c r="Z195"/>
  <c r="Z194"/>
  <c r="Z193"/>
  <c r="Z192"/>
  <c r="Z191"/>
  <c r="Z190"/>
  <c r="Z189"/>
  <c r="Z188"/>
  <c r="Z187"/>
  <c r="Z186"/>
  <c r="Z185"/>
  <c r="Z184"/>
  <c r="Z183"/>
  <c r="Z182"/>
  <c r="Z181"/>
  <c r="Z180"/>
  <c r="Z179"/>
  <c r="Z178"/>
  <c r="Z177"/>
  <c r="Z176"/>
  <c r="Z175"/>
  <c r="Z174"/>
  <c r="Z173"/>
  <c r="Z172"/>
  <c r="Z171"/>
  <c r="Z170"/>
  <c r="Z169"/>
  <c r="Z168"/>
  <c r="Z167"/>
  <c r="Z166"/>
  <c r="Z165"/>
  <c r="Z164"/>
  <c r="Z163"/>
  <c r="Z162"/>
  <c r="Z161"/>
  <c r="Z160"/>
  <c r="Z159"/>
  <c r="Z158"/>
  <c r="Z157"/>
  <c r="Z156"/>
  <c r="Z155"/>
  <c r="Z154"/>
  <c r="Z153"/>
  <c r="Z152"/>
  <c r="Z151"/>
  <c r="Z150"/>
  <c r="Z149"/>
  <c r="Z148"/>
  <c r="Z147"/>
  <c r="Z146"/>
  <c r="Z145"/>
  <c r="Z144"/>
  <c r="Z143"/>
  <c r="Z142"/>
  <c r="Z141"/>
  <c r="Z140"/>
  <c r="Z139"/>
  <c r="Z138"/>
  <c r="Z137"/>
  <c r="Z136"/>
  <c r="Z135"/>
  <c r="Z134"/>
  <c r="Z133"/>
  <c r="Z132"/>
  <c r="Z131"/>
  <c r="Z130"/>
  <c r="Z129"/>
  <c r="Z128"/>
  <c r="Z127"/>
  <c r="Z126"/>
  <c r="Z125"/>
  <c r="Z124"/>
  <c r="Z123"/>
  <c r="Z122"/>
  <c r="Z121"/>
  <c r="Z120"/>
  <c r="Z119"/>
  <c r="Z118"/>
  <c r="Z117"/>
  <c r="Z116"/>
  <c r="Z115"/>
  <c r="Z114"/>
  <c r="Z113"/>
  <c r="Z112"/>
  <c r="Z111"/>
  <c r="Z110"/>
  <c r="Z109"/>
  <c r="Z108"/>
  <c r="Z107"/>
  <c r="Z106"/>
  <c r="Z105"/>
  <c r="Z104"/>
  <c r="Z103"/>
  <c r="Z102"/>
  <c r="Z101"/>
  <c r="Z100"/>
  <c r="Z99"/>
  <c r="Z98"/>
  <c r="Z97"/>
  <c r="Z96"/>
  <c r="Z95"/>
  <c r="Z94"/>
  <c r="Z93"/>
  <c r="Z92"/>
  <c r="Z91"/>
  <c r="Z90"/>
  <c r="Z89"/>
  <c r="Z88"/>
  <c r="Z87"/>
  <c r="Z86"/>
  <c r="Z85"/>
  <c r="Z84"/>
  <c r="Z83"/>
  <c r="Z82"/>
  <c r="Z81"/>
  <c r="Z80"/>
  <c r="Z79"/>
  <c r="Z78"/>
  <c r="Z77"/>
  <c r="Z76"/>
  <c r="Z75"/>
  <c r="Z74"/>
  <c r="Z73"/>
  <c r="Z72"/>
  <c r="Z71"/>
  <c r="Z70"/>
  <c r="Z69"/>
  <c r="Z68"/>
  <c r="Z67"/>
  <c r="Z66"/>
  <c r="Z65"/>
  <c r="Z64"/>
  <c r="Z63"/>
  <c r="Z62"/>
  <c r="Z61"/>
  <c r="Z60"/>
  <c r="Z59"/>
  <c r="Z58"/>
  <c r="Z57"/>
  <c r="Z56"/>
  <c r="Z55"/>
  <c r="Z54"/>
  <c r="Z53"/>
  <c r="Z52"/>
  <c r="Z51"/>
  <c r="Z50"/>
  <c r="Z49"/>
  <c r="Z48"/>
  <c r="Z47"/>
  <c r="Z46"/>
  <c r="Z45"/>
  <c r="Z44"/>
  <c r="Z43"/>
  <c r="Z42"/>
  <c r="Z41"/>
  <c r="Z40"/>
  <c r="Z39"/>
  <c r="Z38"/>
  <c r="Z37"/>
  <c r="Z36"/>
  <c r="Z35"/>
  <c r="Z34"/>
  <c r="Z33"/>
  <c r="Z32"/>
  <c r="Z31"/>
  <c r="Z30"/>
  <c r="Z29"/>
  <c r="Z28"/>
  <c r="Z27"/>
  <c r="Z26"/>
  <c r="Z25"/>
  <c r="Z24"/>
  <c r="Z23"/>
  <c r="Z22"/>
  <c r="Z21"/>
  <c r="Z20"/>
  <c r="Z19"/>
  <c r="Z18"/>
  <c r="Z17"/>
  <c r="Z16"/>
  <c r="Z15"/>
  <c r="Z14"/>
  <c r="Z13"/>
  <c r="Z12"/>
  <c r="Z11"/>
  <c r="Z10"/>
  <c r="Z9"/>
  <c r="Z8"/>
  <c r="Y550"/>
  <c r="Y549"/>
  <c r="Y548"/>
  <c r="Y547"/>
  <c r="Y546"/>
  <c r="Y545"/>
  <c r="Y544"/>
  <c r="Y543"/>
  <c r="Y542"/>
  <c r="Y541"/>
  <c r="Y540"/>
  <c r="Y539"/>
  <c r="Y538"/>
  <c r="Y537"/>
  <c r="Y536"/>
  <c r="Y535"/>
  <c r="Y534"/>
  <c r="Y533"/>
  <c r="Y532"/>
  <c r="Y531"/>
  <c r="Y530"/>
  <c r="Y529"/>
  <c r="Y528"/>
  <c r="Y527"/>
  <c r="Y526"/>
  <c r="Y525"/>
  <c r="Y524"/>
  <c r="Y523"/>
  <c r="Y522"/>
  <c r="Y521"/>
  <c r="Y520"/>
  <c r="Y519"/>
  <c r="Y518"/>
  <c r="Y517"/>
  <c r="Y516"/>
  <c r="Y515"/>
  <c r="Y514"/>
  <c r="Y513"/>
  <c r="Y512"/>
  <c r="Y511"/>
  <c r="Y510"/>
  <c r="Y509"/>
  <c r="Y508"/>
  <c r="Y507"/>
  <c r="Y506"/>
  <c r="Y505"/>
  <c r="Y504"/>
  <c r="Y503"/>
  <c r="Y502"/>
  <c r="Y501"/>
  <c r="Y500"/>
  <c r="Y499"/>
  <c r="Y498"/>
  <c r="Y497"/>
  <c r="Y496"/>
  <c r="Y495"/>
  <c r="Y494"/>
  <c r="Y493"/>
  <c r="Y492"/>
  <c r="Y491"/>
  <c r="Y490"/>
  <c r="Y489"/>
  <c r="Y488"/>
  <c r="Y487"/>
  <c r="Y486"/>
  <c r="Y485"/>
  <c r="Y484"/>
  <c r="Y483"/>
  <c r="Y482"/>
  <c r="Y481"/>
  <c r="Y480"/>
  <c r="Y479"/>
  <c r="Y478"/>
  <c r="Y477"/>
  <c r="Y476"/>
  <c r="Y475"/>
  <c r="Y474"/>
  <c r="Y473"/>
  <c r="Y472"/>
  <c r="Y471"/>
  <c r="Y470"/>
  <c r="Y469"/>
  <c r="Y468"/>
  <c r="Y467"/>
  <c r="Y466"/>
  <c r="Y465"/>
  <c r="Y464"/>
  <c r="Y463"/>
  <c r="Y462"/>
  <c r="Y461"/>
  <c r="Y460"/>
  <c r="Y459"/>
  <c r="Y458"/>
  <c r="Y457"/>
  <c r="Y456"/>
  <c r="Y455"/>
  <c r="Y454"/>
  <c r="Y453"/>
  <c r="Y452"/>
  <c r="Y451"/>
  <c r="Y450"/>
  <c r="Y449"/>
  <c r="Y448"/>
  <c r="Y447"/>
  <c r="Y446"/>
  <c r="Y445"/>
  <c r="Y444"/>
  <c r="Y443"/>
  <c r="Y442"/>
  <c r="Y441"/>
  <c r="Y440"/>
  <c r="Y439"/>
  <c r="Y438"/>
  <c r="Y437"/>
  <c r="Y436"/>
  <c r="Y435"/>
  <c r="Y434"/>
  <c r="Y433"/>
  <c r="Y432"/>
  <c r="Y431"/>
  <c r="Y430"/>
  <c r="Y429"/>
  <c r="Y428"/>
  <c r="Y427"/>
  <c r="Y426"/>
  <c r="Y425"/>
  <c r="Y424"/>
  <c r="Y423"/>
  <c r="Y422"/>
  <c r="Y421"/>
  <c r="Y420"/>
  <c r="Y419"/>
  <c r="Y418"/>
  <c r="Y417"/>
  <c r="Y416"/>
  <c r="Y415"/>
  <c r="Y414"/>
  <c r="Y413"/>
  <c r="Y412"/>
  <c r="Y411"/>
  <c r="Y410"/>
  <c r="Y409"/>
  <c r="Y408"/>
  <c r="Y407"/>
  <c r="Y406"/>
  <c r="Y405"/>
  <c r="Y404"/>
  <c r="Y403"/>
  <c r="Y402"/>
  <c r="Y401"/>
  <c r="Y400"/>
  <c r="Y399"/>
  <c r="Y398"/>
  <c r="Y397"/>
  <c r="Y396"/>
  <c r="Y395"/>
  <c r="Y394"/>
  <c r="Y393"/>
  <c r="Y392"/>
  <c r="Y391"/>
  <c r="Y390"/>
  <c r="Y389"/>
  <c r="Y388"/>
  <c r="Y387"/>
  <c r="Y386"/>
  <c r="Y385"/>
  <c r="Y384"/>
  <c r="Y383"/>
  <c r="Y382"/>
  <c r="Y381"/>
  <c r="Y380"/>
  <c r="Y379"/>
  <c r="Y378"/>
  <c r="Y377"/>
  <c r="Y376"/>
  <c r="Y375"/>
  <c r="Y374"/>
  <c r="Y373"/>
  <c r="Y372"/>
  <c r="Y371"/>
  <c r="Y370"/>
  <c r="Y369"/>
  <c r="Y368"/>
  <c r="Y367"/>
  <c r="Y366"/>
  <c r="Y365"/>
  <c r="Y364"/>
  <c r="Y363"/>
  <c r="Y362"/>
  <c r="Y361"/>
  <c r="Y360"/>
  <c r="Y359"/>
  <c r="Y358"/>
  <c r="Y357"/>
  <c r="Y356"/>
  <c r="Y355"/>
  <c r="Y354"/>
  <c r="Y353"/>
  <c r="Y352"/>
  <c r="Y351"/>
  <c r="Y350"/>
  <c r="Y349"/>
  <c r="Y348"/>
  <c r="Y347"/>
  <c r="Y346"/>
  <c r="Y345"/>
  <c r="Y344"/>
  <c r="Y343"/>
  <c r="Y342"/>
  <c r="Y341"/>
  <c r="Y340"/>
  <c r="Y339"/>
  <c r="Y338"/>
  <c r="Y337"/>
  <c r="Y336"/>
  <c r="Y335"/>
  <c r="Y334"/>
  <c r="Y333"/>
  <c r="Y332"/>
  <c r="Y331"/>
  <c r="Y330"/>
  <c r="Y329"/>
  <c r="Y328"/>
  <c r="Y327"/>
  <c r="Y326"/>
  <c r="Y325"/>
  <c r="Y324"/>
  <c r="Y323"/>
  <c r="Y322"/>
  <c r="Y321"/>
  <c r="Y320"/>
  <c r="Y319"/>
  <c r="Y318"/>
  <c r="Y317"/>
  <c r="Y316"/>
  <c r="Y315"/>
  <c r="Y314"/>
  <c r="Y313"/>
  <c r="Y312"/>
  <c r="Y311"/>
  <c r="Y310"/>
  <c r="Y309"/>
  <c r="Y308"/>
  <c r="Y307"/>
  <c r="Y306"/>
  <c r="Y305"/>
  <c r="Y304"/>
  <c r="Y303"/>
  <c r="Y302"/>
  <c r="Y301"/>
  <c r="Y300"/>
  <c r="Y299"/>
  <c r="Y298"/>
  <c r="Y297"/>
  <c r="Y296"/>
  <c r="Y295"/>
  <c r="Y294"/>
  <c r="Y293"/>
  <c r="Y292"/>
  <c r="Y291"/>
  <c r="Y290"/>
  <c r="Y289"/>
  <c r="Y288"/>
  <c r="Y287"/>
  <c r="Y286"/>
  <c r="Y285"/>
  <c r="Y284"/>
  <c r="Y283"/>
  <c r="Y282"/>
  <c r="Y281"/>
  <c r="Y280"/>
  <c r="Y279"/>
  <c r="Y278"/>
  <c r="Y277"/>
  <c r="Y276"/>
  <c r="Y275"/>
  <c r="Y274"/>
  <c r="Y273"/>
  <c r="Y272"/>
  <c r="Y271"/>
  <c r="Y270"/>
  <c r="Y269"/>
  <c r="Y268"/>
  <c r="Y267"/>
  <c r="Y266"/>
  <c r="Y265"/>
  <c r="Y264"/>
  <c r="Y263"/>
  <c r="Y262"/>
  <c r="Y261"/>
  <c r="Y260"/>
  <c r="Y259"/>
  <c r="Y258"/>
  <c r="Y257"/>
  <c r="Y256"/>
  <c r="Y255"/>
  <c r="Y254"/>
  <c r="Y253"/>
  <c r="Y252"/>
  <c r="Y251"/>
  <c r="Y250"/>
  <c r="Y249"/>
  <c r="Y248"/>
  <c r="Y247"/>
  <c r="Y246"/>
  <c r="Y245"/>
  <c r="Y244"/>
  <c r="Y243"/>
  <c r="Y242"/>
  <c r="Y241"/>
  <c r="Y240"/>
  <c r="Y239"/>
  <c r="Y238"/>
  <c r="Y237"/>
  <c r="Y236"/>
  <c r="Y235"/>
  <c r="Y234"/>
  <c r="Y233"/>
  <c r="Y232"/>
  <c r="Y231"/>
  <c r="Y230"/>
  <c r="Y229"/>
  <c r="Y228"/>
  <c r="Y227"/>
  <c r="Y226"/>
  <c r="Y225"/>
  <c r="Y224"/>
  <c r="Y223"/>
  <c r="Y222"/>
  <c r="Y221"/>
  <c r="Y220"/>
  <c r="Y219"/>
  <c r="Y218"/>
  <c r="Y217"/>
  <c r="Y216"/>
  <c r="Y215"/>
  <c r="Y214"/>
  <c r="Y213"/>
  <c r="Y212"/>
  <c r="Y211"/>
  <c r="Y210"/>
  <c r="Y209"/>
  <c r="Y208"/>
  <c r="Y207"/>
  <c r="Y206"/>
  <c r="Y205"/>
  <c r="Y204"/>
  <c r="Y203"/>
  <c r="Y202"/>
  <c r="Y201"/>
  <c r="Y200"/>
  <c r="Y199"/>
  <c r="Y198"/>
  <c r="Y197"/>
  <c r="Y196"/>
  <c r="Y195"/>
  <c r="Y194"/>
  <c r="Y193"/>
  <c r="Y192"/>
  <c r="Y191"/>
  <c r="Y190"/>
  <c r="Y189"/>
  <c r="Y188"/>
  <c r="Y187"/>
  <c r="Y186"/>
  <c r="Y185"/>
  <c r="Y184"/>
  <c r="Y183"/>
  <c r="Y182"/>
  <c r="Y181"/>
  <c r="Y180"/>
  <c r="Y179"/>
  <c r="Y178"/>
  <c r="Y177"/>
  <c r="Y176"/>
  <c r="Y175"/>
  <c r="Y174"/>
  <c r="Y173"/>
  <c r="Y172"/>
  <c r="Y171"/>
  <c r="Y170"/>
  <c r="Y169"/>
  <c r="Y168"/>
  <c r="Y167"/>
  <c r="Y166"/>
  <c r="Y165"/>
  <c r="Y164"/>
  <c r="Y163"/>
  <c r="Y162"/>
  <c r="Y161"/>
  <c r="Y160"/>
  <c r="Y159"/>
  <c r="Y158"/>
  <c r="Y157"/>
  <c r="Y156"/>
  <c r="Y155"/>
  <c r="Y154"/>
  <c r="Y153"/>
  <c r="Y152"/>
  <c r="Y151"/>
  <c r="Y150"/>
  <c r="Y149"/>
  <c r="Y148"/>
  <c r="Y147"/>
  <c r="Y146"/>
  <c r="Y145"/>
  <c r="Y144"/>
  <c r="Y143"/>
  <c r="Y142"/>
  <c r="Y141"/>
  <c r="Y140"/>
  <c r="Y139"/>
  <c r="Y138"/>
  <c r="Y137"/>
  <c r="Y136"/>
  <c r="Y135"/>
  <c r="Y134"/>
  <c r="Y133"/>
  <c r="Y132"/>
  <c r="Y131"/>
  <c r="Y130"/>
  <c r="Y129"/>
  <c r="Y128"/>
  <c r="Y127"/>
  <c r="Y126"/>
  <c r="Y125"/>
  <c r="Y124"/>
  <c r="Y123"/>
  <c r="Y122"/>
  <c r="Y121"/>
  <c r="Y120"/>
  <c r="Y119"/>
  <c r="Y118"/>
  <c r="Y117"/>
  <c r="Y116"/>
  <c r="Y115"/>
  <c r="Y114"/>
  <c r="Y113"/>
  <c r="Y112"/>
  <c r="Y111"/>
  <c r="Y110"/>
  <c r="Y109"/>
  <c r="Y108"/>
  <c r="Y107"/>
  <c r="Y106"/>
  <c r="Y105"/>
  <c r="Y104"/>
  <c r="Y103"/>
  <c r="Y102"/>
  <c r="Y101"/>
  <c r="Y100"/>
  <c r="Y99"/>
  <c r="Y98"/>
  <c r="Y97"/>
  <c r="Y96"/>
  <c r="Y95"/>
  <c r="Y94"/>
  <c r="Y93"/>
  <c r="Y92"/>
  <c r="Y91"/>
  <c r="Y90"/>
  <c r="Y89"/>
  <c r="Y88"/>
  <c r="Y87"/>
  <c r="Y86"/>
  <c r="Y85"/>
  <c r="Y84"/>
  <c r="Y83"/>
  <c r="Y82"/>
  <c r="Y81"/>
  <c r="Y80"/>
  <c r="Y79"/>
  <c r="Y78"/>
  <c r="Y77"/>
  <c r="Y76"/>
  <c r="Y75"/>
  <c r="Y74"/>
  <c r="Y73"/>
  <c r="Y72"/>
  <c r="Y71"/>
  <c r="Y70"/>
  <c r="Y69"/>
  <c r="Y68"/>
  <c r="Y67"/>
  <c r="Y66"/>
  <c r="Y65"/>
  <c r="Y64"/>
  <c r="Y63"/>
  <c r="Y62"/>
  <c r="Y61"/>
  <c r="Y60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8"/>
  <c r="Y17"/>
  <c r="Y16"/>
  <c r="Y15"/>
  <c r="Y14"/>
  <c r="Y13"/>
  <c r="Y12"/>
  <c r="Y11"/>
  <c r="Y10"/>
  <c r="Y9"/>
  <c r="Y8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W550"/>
  <c r="W549"/>
  <c r="W548"/>
  <c r="W547"/>
  <c r="W546"/>
  <c r="W545"/>
  <c r="W544"/>
  <c r="W543"/>
  <c r="W542"/>
  <c r="W541"/>
  <c r="W540"/>
  <c r="W539"/>
  <c r="W538"/>
  <c r="W537"/>
  <c r="W536"/>
  <c r="W535"/>
  <c r="W534"/>
  <c r="W533"/>
  <c r="W532"/>
  <c r="W531"/>
  <c r="W530"/>
  <c r="W529"/>
  <c r="W528"/>
  <c r="W527"/>
  <c r="W526"/>
  <c r="W525"/>
  <c r="W524"/>
  <c r="W523"/>
  <c r="W522"/>
  <c r="W521"/>
  <c r="W520"/>
  <c r="W519"/>
  <c r="W518"/>
  <c r="W517"/>
  <c r="W516"/>
  <c r="W515"/>
  <c r="W514"/>
  <c r="W513"/>
  <c r="W512"/>
  <c r="W511"/>
  <c r="W510"/>
  <c r="W509"/>
  <c r="W508"/>
  <c r="W507"/>
  <c r="W506"/>
  <c r="W505"/>
  <c r="W504"/>
  <c r="W503"/>
  <c r="W502"/>
  <c r="W501"/>
  <c r="W500"/>
  <c r="W499"/>
  <c r="W498"/>
  <c r="W497"/>
  <c r="W496"/>
  <c r="W495"/>
  <c r="W494"/>
  <c r="W493"/>
  <c r="W492"/>
  <c r="W491"/>
  <c r="W490"/>
  <c r="W489"/>
  <c r="W488"/>
  <c r="W487"/>
  <c r="W486"/>
  <c r="W485"/>
  <c r="W484"/>
  <c r="W483"/>
  <c r="W482"/>
  <c r="W481"/>
  <c r="W480"/>
  <c r="W479"/>
  <c r="W478"/>
  <c r="W477"/>
  <c r="W476"/>
  <c r="W475"/>
  <c r="W474"/>
  <c r="W473"/>
  <c r="W472"/>
  <c r="W471"/>
  <c r="W470"/>
  <c r="W469"/>
  <c r="W468"/>
  <c r="W467"/>
  <c r="W466"/>
  <c r="W465"/>
  <c r="W464"/>
  <c r="W463"/>
  <c r="W462"/>
  <c r="W461"/>
  <c r="W460"/>
  <c r="W459"/>
  <c r="W458"/>
  <c r="W457"/>
  <c r="W456"/>
  <c r="W455"/>
  <c r="W454"/>
  <c r="W453"/>
  <c r="W452"/>
  <c r="W451"/>
  <c r="W450"/>
  <c r="W449"/>
  <c r="W448"/>
  <c r="W447"/>
  <c r="W446"/>
  <c r="W445"/>
  <c r="W444"/>
  <c r="W443"/>
  <c r="W442"/>
  <c r="W441"/>
  <c r="W440"/>
  <c r="W439"/>
  <c r="W438"/>
  <c r="W437"/>
  <c r="W436"/>
  <c r="W435"/>
  <c r="W434"/>
  <c r="W433"/>
  <c r="W432"/>
  <c r="W431"/>
  <c r="W430"/>
  <c r="W429"/>
  <c r="W428"/>
  <c r="W427"/>
  <c r="W426"/>
  <c r="W425"/>
  <c r="W424"/>
  <c r="W423"/>
  <c r="W422"/>
  <c r="W421"/>
  <c r="W420"/>
  <c r="W419"/>
  <c r="W418"/>
  <c r="W417"/>
  <c r="W416"/>
  <c r="W415"/>
  <c r="W414"/>
  <c r="W413"/>
  <c r="W412"/>
  <c r="W411"/>
  <c r="W410"/>
  <c r="W409"/>
  <c r="W408"/>
  <c r="W407"/>
  <c r="W406"/>
  <c r="W405"/>
  <c r="W404"/>
  <c r="W403"/>
  <c r="W402"/>
  <c r="W401"/>
  <c r="W400"/>
  <c r="W399"/>
  <c r="W398"/>
  <c r="W397"/>
  <c r="W396"/>
  <c r="W395"/>
  <c r="W394"/>
  <c r="W393"/>
  <c r="W392"/>
  <c r="W391"/>
  <c r="W390"/>
  <c r="W389"/>
  <c r="W388"/>
  <c r="W387"/>
  <c r="W386"/>
  <c r="W385"/>
  <c r="W384"/>
  <c r="W383"/>
  <c r="W382"/>
  <c r="W381"/>
  <c r="W380"/>
  <c r="W379"/>
  <c r="W378"/>
  <c r="W377"/>
  <c r="W376"/>
  <c r="W375"/>
  <c r="W374"/>
  <c r="W373"/>
  <c r="W372"/>
  <c r="W371"/>
  <c r="W370"/>
  <c r="W369"/>
  <c r="W368"/>
  <c r="W367"/>
  <c r="W366"/>
  <c r="W365"/>
  <c r="W364"/>
  <c r="W363"/>
  <c r="W362"/>
  <c r="W361"/>
  <c r="W360"/>
  <c r="W359"/>
  <c r="W358"/>
  <c r="W357"/>
  <c r="W356"/>
  <c r="W355"/>
  <c r="W354"/>
  <c r="W353"/>
  <c r="W352"/>
  <c r="W351"/>
  <c r="W350"/>
  <c r="W349"/>
  <c r="W348"/>
  <c r="W347"/>
  <c r="W346"/>
  <c r="W345"/>
  <c r="W344"/>
  <c r="W343"/>
  <c r="W342"/>
  <c r="W341"/>
  <c r="W340"/>
  <c r="W339"/>
  <c r="W338"/>
  <c r="W337"/>
  <c r="W336"/>
  <c r="W335"/>
  <c r="W334"/>
  <c r="W333"/>
  <c r="W332"/>
  <c r="W331"/>
  <c r="W330"/>
  <c r="W329"/>
  <c r="W328"/>
  <c r="W327"/>
  <c r="W326"/>
  <c r="W325"/>
  <c r="W324"/>
  <c r="W323"/>
  <c r="W322"/>
  <c r="W321"/>
  <c r="W320"/>
  <c r="W319"/>
  <c r="W318"/>
  <c r="W317"/>
  <c r="W316"/>
  <c r="W315"/>
  <c r="W314"/>
  <c r="W313"/>
  <c r="W312"/>
  <c r="W311"/>
  <c r="W310"/>
  <c r="W309"/>
  <c r="W308"/>
  <c r="W307"/>
  <c r="W306"/>
  <c r="W305"/>
  <c r="W304"/>
  <c r="W303"/>
  <c r="W302"/>
  <c r="W301"/>
  <c r="W300"/>
  <c r="W299"/>
  <c r="W298"/>
  <c r="W297"/>
  <c r="W296"/>
  <c r="W295"/>
  <c r="W294"/>
  <c r="W293"/>
  <c r="W292"/>
  <c r="W291"/>
  <c r="W290"/>
  <c r="W289"/>
  <c r="W288"/>
  <c r="W287"/>
  <c r="W286"/>
  <c r="W285"/>
  <c r="W284"/>
  <c r="W283"/>
  <c r="W282"/>
  <c r="W281"/>
  <c r="W280"/>
  <c r="W279"/>
  <c r="W278"/>
  <c r="W277"/>
  <c r="W276"/>
  <c r="W275"/>
  <c r="W274"/>
  <c r="W273"/>
  <c r="W27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W186"/>
  <c r="W185"/>
  <c r="W184"/>
  <c r="W183"/>
  <c r="W182"/>
  <c r="W181"/>
  <c r="W180"/>
  <c r="W179"/>
  <c r="W178"/>
  <c r="W177"/>
  <c r="W176"/>
  <c r="W175"/>
  <c r="W174"/>
  <c r="W173"/>
  <c r="W172"/>
  <c r="W171"/>
  <c r="W170"/>
  <c r="W169"/>
  <c r="W168"/>
  <c r="W167"/>
  <c r="W166"/>
  <c r="W165"/>
  <c r="W164"/>
  <c r="W163"/>
  <c r="W162"/>
  <c r="W161"/>
  <c r="W160"/>
  <c r="W159"/>
  <c r="W158"/>
  <c r="W157"/>
  <c r="W156"/>
  <c r="W155"/>
  <c r="W154"/>
  <c r="W153"/>
  <c r="W152"/>
  <c r="W151"/>
  <c r="W150"/>
  <c r="W149"/>
  <c r="W148"/>
  <c r="W147"/>
  <c r="W146"/>
  <c r="W145"/>
  <c r="W144"/>
  <c r="W143"/>
  <c r="W142"/>
  <c r="W141"/>
  <c r="W140"/>
  <c r="W139"/>
  <c r="W138"/>
  <c r="W137"/>
  <c r="W136"/>
  <c r="W135"/>
  <c r="W134"/>
  <c r="W133"/>
  <c r="W132"/>
  <c r="W131"/>
  <c r="W130"/>
  <c r="W129"/>
  <c r="W128"/>
  <c r="W127"/>
  <c r="W126"/>
  <c r="W125"/>
  <c r="W124"/>
  <c r="W123"/>
  <c r="W122"/>
  <c r="W121"/>
  <c r="W120"/>
  <c r="W119"/>
  <c r="W118"/>
  <c r="W117"/>
  <c r="W116"/>
  <c r="W115"/>
  <c r="W114"/>
  <c r="W113"/>
  <c r="W112"/>
  <c r="W111"/>
  <c r="W110"/>
  <c r="W109"/>
  <c r="W108"/>
  <c r="W107"/>
  <c r="W106"/>
  <c r="W105"/>
  <c r="W104"/>
  <c r="W103"/>
  <c r="W102"/>
  <c r="W101"/>
  <c r="W100"/>
  <c r="W99"/>
  <c r="W98"/>
  <c r="W97"/>
  <c r="W96"/>
  <c r="W95"/>
  <c r="W94"/>
  <c r="W93"/>
  <c r="W92"/>
  <c r="W91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B17"/>
  <c r="A17"/>
  <c r="B16"/>
  <c r="A16"/>
  <c r="B15"/>
  <c r="A15"/>
  <c r="B14"/>
  <c r="A14"/>
  <c r="B13"/>
  <c r="A13"/>
  <c r="B12"/>
  <c r="A12"/>
  <c r="B11"/>
  <c r="A11"/>
  <c r="B10"/>
  <c r="A10"/>
  <c r="B9"/>
  <c r="A9"/>
  <c r="B8"/>
  <c r="A8"/>
  <c r="A2"/>
  <c r="A1"/>
  <c r="AT21" i="28" l="1"/>
  <c r="AT20"/>
  <c r="AT18"/>
  <c r="AT6"/>
  <c r="AT5"/>
  <c r="AT4"/>
  <c r="DQ8" i="38" s="1"/>
  <c r="AT38" i="28"/>
  <c r="AT37"/>
  <c r="AT36"/>
  <c r="AT22"/>
  <c r="AT3"/>
  <c r="EE5" i="38" s="1"/>
  <c r="AT19" i="28"/>
  <c r="AT35"/>
  <c r="AT34"/>
  <c r="AT17"/>
  <c r="AT33"/>
  <c r="AT16"/>
  <c r="AT32"/>
  <c r="AT15"/>
  <c r="AT31"/>
  <c r="AT14"/>
  <c r="AT30"/>
  <c r="AT13"/>
  <c r="AT29"/>
  <c r="AT12"/>
  <c r="AT28"/>
  <c r="AT11"/>
  <c r="AT27"/>
  <c r="AT10"/>
  <c r="AT26"/>
  <c r="AT42"/>
  <c r="AT9"/>
  <c r="AT25"/>
  <c r="AT41"/>
  <c r="AT8"/>
  <c r="AT24"/>
  <c r="AT40"/>
  <c r="AT7"/>
  <c r="AT23"/>
  <c r="AS10"/>
  <c r="AS26"/>
  <c r="AS42"/>
  <c r="AS9"/>
  <c r="AS25"/>
  <c r="AS41"/>
  <c r="AS8"/>
  <c r="AS24"/>
  <c r="AS40"/>
  <c r="AS7"/>
  <c r="AS23"/>
  <c r="AS39"/>
  <c r="AS6"/>
  <c r="AS22"/>
  <c r="AS38"/>
  <c r="AS5"/>
  <c r="AS21"/>
  <c r="AS37"/>
  <c r="AS4"/>
  <c r="BL8" i="38" s="1"/>
  <c r="AS20" i="28"/>
  <c r="AS36"/>
  <c r="AS3"/>
  <c r="U5" i="38" s="1"/>
  <c r="AS19" i="28"/>
  <c r="AS35"/>
  <c r="AS18"/>
  <c r="AS34"/>
  <c r="AS17"/>
  <c r="AS33"/>
  <c r="AS16"/>
  <c r="AS32"/>
  <c r="AS15"/>
  <c r="AS31"/>
  <c r="AS14"/>
  <c r="DB18" i="38" s="1"/>
  <c r="AS30" i="28"/>
  <c r="AS13"/>
  <c r="AS29"/>
  <c r="AS12"/>
  <c r="AS28"/>
  <c r="AS11"/>
  <c r="AR14"/>
  <c r="AW18" i="38" s="1"/>
  <c r="AR30" i="28"/>
  <c r="AW34" i="38" s="1"/>
  <c r="AR13" i="28"/>
  <c r="AR29"/>
  <c r="AR12"/>
  <c r="AR28"/>
  <c r="AR11"/>
  <c r="AR27"/>
  <c r="AR10"/>
  <c r="AR26"/>
  <c r="AR42"/>
  <c r="AR9"/>
  <c r="EQ13" i="38" s="1"/>
  <c r="AR25" i="28"/>
  <c r="EQ29" i="38" s="1"/>
  <c r="AR41" i="28"/>
  <c r="EQ45" i="38" s="1"/>
  <c r="AR8" i="28"/>
  <c r="AW12" i="38" s="1"/>
  <c r="AR24" i="28"/>
  <c r="AW28" i="38" s="1"/>
  <c r="AR40" i="28"/>
  <c r="T44" i="38" s="1"/>
  <c r="AR7" i="28"/>
  <c r="AR23"/>
  <c r="AR39"/>
  <c r="AR6"/>
  <c r="AR22"/>
  <c r="AR38"/>
  <c r="AR5"/>
  <c r="EQ9" i="38" s="1"/>
  <c r="AR21" i="28"/>
  <c r="AW25" i="38" s="1"/>
  <c r="AR37" i="28"/>
  <c r="CM41" i="38" s="1"/>
  <c r="AR4" i="28"/>
  <c r="AR20"/>
  <c r="DA24" i="38" s="1"/>
  <c r="AR36" i="28"/>
  <c r="EQ40" i="38" s="1"/>
  <c r="AR3" i="28"/>
  <c r="DO5" i="38" s="1"/>
  <c r="AR19" i="28"/>
  <c r="AW23" i="38" s="1"/>
  <c r="AR35" i="28"/>
  <c r="T39" i="38" s="1"/>
  <c r="AR18" i="28"/>
  <c r="DA22" i="38" s="1"/>
  <c r="AR17" i="28"/>
  <c r="DA21" i="38" s="1"/>
  <c r="AR33" i="28"/>
  <c r="BK37" i="38" s="1"/>
  <c r="AR16" i="28"/>
  <c r="AR32"/>
  <c r="AR15"/>
  <c r="EC19" i="38" s="1"/>
  <c r="AR31" i="28"/>
  <c r="DO35" i="38" s="1"/>
  <c r="AY11"/>
  <c r="EC34" l="1"/>
  <c r="BK21"/>
  <c r="T28"/>
  <c r="DO39"/>
  <c r="DC8"/>
  <c r="AI5"/>
  <c r="T24"/>
  <c r="AI35"/>
  <c r="BK13"/>
  <c r="DA45"/>
  <c r="DO13"/>
  <c r="AW13"/>
  <c r="AI24"/>
  <c r="DA13"/>
  <c r="AW24"/>
  <c r="EQ35"/>
  <c r="EQ25"/>
  <c r="T35"/>
  <c r="CM35"/>
  <c r="DA35"/>
  <c r="BY35"/>
  <c r="EC35"/>
  <c r="AW35"/>
  <c r="BK28"/>
  <c r="BK39"/>
  <c r="CM25"/>
  <c r="AW21"/>
  <c r="BY39"/>
  <c r="BK12"/>
  <c r="EQ28"/>
  <c r="CM23"/>
  <c r="EQ39"/>
  <c r="AI18"/>
  <c r="CM28"/>
  <c r="BY28"/>
  <c r="CM39"/>
  <c r="DO12"/>
  <c r="DO28"/>
  <c r="DB5"/>
  <c r="BY5"/>
  <c r="DO37"/>
  <c r="BY37"/>
  <c r="T18"/>
  <c r="CM37"/>
  <c r="AI37"/>
  <c r="BK44"/>
  <c r="DO23"/>
  <c r="BK23"/>
  <c r="AI25"/>
  <c r="DO22"/>
  <c r="AK8"/>
  <c r="EQ37"/>
  <c r="EQ23"/>
  <c r="AY8"/>
  <c r="AW37"/>
  <c r="T37"/>
  <c r="BM8"/>
  <c r="BY23"/>
  <c r="DO18"/>
  <c r="EQ22"/>
  <c r="EC23"/>
  <c r="CA8"/>
  <c r="EC37"/>
  <c r="CO8"/>
  <c r="DA37"/>
  <c r="DA44"/>
  <c r="EC18"/>
  <c r="BK18"/>
  <c r="DO29"/>
  <c r="BK5"/>
  <c r="DO45"/>
  <c r="AI45"/>
  <c r="EC28"/>
  <c r="CM44"/>
  <c r="DA18"/>
  <c r="BY18"/>
  <c r="BK35"/>
  <c r="EE8"/>
  <c r="DA39"/>
  <c r="AW39"/>
  <c r="DA29"/>
  <c r="AI9"/>
  <c r="ES8"/>
  <c r="DO40"/>
  <c r="BK29"/>
  <c r="BL5"/>
  <c r="BY12"/>
  <c r="BK45"/>
  <c r="AW5"/>
  <c r="BM5"/>
  <c r="AI12"/>
  <c r="AI23"/>
  <c r="CM5"/>
  <c r="CM40"/>
  <c r="DO44"/>
  <c r="AI39"/>
  <c r="BY44"/>
  <c r="AI28"/>
  <c r="CM19"/>
  <c r="T5"/>
  <c r="EC40"/>
  <c r="AI19"/>
  <c r="EC29"/>
  <c r="CM29"/>
  <c r="EQ19"/>
  <c r="AI44"/>
  <c r="T12"/>
  <c r="DP5"/>
  <c r="EQ12"/>
  <c r="BK40"/>
  <c r="T29"/>
  <c r="EC45"/>
  <c r="CM45"/>
  <c r="EQ44"/>
  <c r="AW40"/>
  <c r="EQ5"/>
  <c r="EC39"/>
  <c r="DA12"/>
  <c r="T23"/>
  <c r="AW29"/>
  <c r="EC5"/>
  <c r="V8"/>
  <c r="DA28"/>
  <c r="BZ5"/>
  <c r="AW45"/>
  <c r="CM18"/>
  <c r="DA5"/>
  <c r="T40"/>
  <c r="AI40"/>
  <c r="BY40"/>
  <c r="DA40"/>
  <c r="AI29"/>
  <c r="EC12"/>
  <c r="BY29"/>
  <c r="BY45"/>
  <c r="CM12"/>
  <c r="T19"/>
  <c r="BY19"/>
  <c r="DA23"/>
  <c r="EC44"/>
  <c r="EQ18"/>
  <c r="AW44"/>
  <c r="DA34"/>
  <c r="T45"/>
  <c r="AJ5"/>
  <c r="ER5"/>
  <c r="CN5"/>
  <c r="AX5"/>
  <c r="ED5"/>
  <c r="U18"/>
  <c r="AJ18"/>
  <c r="AX18"/>
  <c r="BL18"/>
  <c r="BZ18"/>
  <c r="CN18"/>
  <c r="DP18"/>
  <c r="ED18"/>
  <c r="ER18"/>
  <c r="AI34"/>
  <c r="DO19"/>
  <c r="T13"/>
  <c r="AW19"/>
  <c r="EC13"/>
  <c r="BY13"/>
  <c r="BK34"/>
  <c r="BK19"/>
  <c r="CM24"/>
  <c r="T34"/>
  <c r="AW41"/>
  <c r="EQ34"/>
  <c r="CM34"/>
  <c r="DO24"/>
  <c r="DA19"/>
  <c r="BY34"/>
  <c r="AI41"/>
  <c r="BY24"/>
  <c r="EC24"/>
  <c r="AI13"/>
  <c r="EQ41"/>
  <c r="BK24"/>
  <c r="DO34"/>
  <c r="EQ24"/>
  <c r="CM13"/>
  <c r="BK22"/>
  <c r="T21"/>
  <c r="T9"/>
  <c r="EC9"/>
  <c r="AW22"/>
  <c r="DA9"/>
  <c r="T25"/>
  <c r="CM22"/>
  <c r="DA25"/>
  <c r="T41"/>
  <c r="BY21"/>
  <c r="DA41"/>
  <c r="BY9"/>
  <c r="BK9"/>
  <c r="EC21"/>
  <c r="BY22"/>
  <c r="EC25"/>
  <c r="EC41"/>
  <c r="BY25"/>
  <c r="BK25"/>
  <c r="CM9"/>
  <c r="BY41"/>
  <c r="BK41"/>
  <c r="AW9"/>
  <c r="EC22"/>
  <c r="CM21"/>
  <c r="DO9"/>
  <c r="AI22"/>
  <c r="DO25"/>
  <c r="T22"/>
  <c r="DO41"/>
  <c r="EQ21"/>
  <c r="DO21"/>
  <c r="AI21"/>
  <c r="CN8"/>
  <c r="AK5"/>
  <c r="AK11"/>
  <c r="V11"/>
  <c r="V5"/>
  <c r="DC5"/>
  <c r="ES5"/>
  <c r="ES11"/>
  <c r="EE11"/>
  <c r="DQ11"/>
  <c r="DC11"/>
  <c r="CO11"/>
  <c r="CA11"/>
  <c r="BM11"/>
  <c r="DQ5"/>
  <c r="CO5"/>
  <c r="CA5"/>
  <c r="AY5"/>
  <c r="AJ8"/>
  <c r="BZ8"/>
  <c r="DB8"/>
  <c r="EQ27"/>
  <c r="EC27"/>
  <c r="DO27"/>
  <c r="DA27"/>
  <c r="CM27"/>
  <c r="BY27"/>
  <c r="BK27"/>
  <c r="AW27"/>
  <c r="AI27"/>
  <c r="T27"/>
  <c r="EQ42"/>
  <c r="EC42"/>
  <c r="DO42"/>
  <c r="DA42"/>
  <c r="CM42"/>
  <c r="BY42"/>
  <c r="BK42"/>
  <c r="AW42"/>
  <c r="AI42"/>
  <c r="T42"/>
  <c r="EQ11"/>
  <c r="EC11"/>
  <c r="DO11"/>
  <c r="DA11"/>
  <c r="CM11"/>
  <c r="BY11"/>
  <c r="BK11"/>
  <c r="AW11"/>
  <c r="AI11"/>
  <c r="T11"/>
  <c r="EQ26"/>
  <c r="EC26"/>
  <c r="DO26"/>
  <c r="DA26"/>
  <c r="CM26"/>
  <c r="BY26"/>
  <c r="BK26"/>
  <c r="AW26"/>
  <c r="AI26"/>
  <c r="T26"/>
  <c r="DA36"/>
  <c r="CM36"/>
  <c r="BY36"/>
  <c r="BK36"/>
  <c r="AW36"/>
  <c r="AI36"/>
  <c r="T36"/>
  <c r="EQ36"/>
  <c r="EC36"/>
  <c r="DO36"/>
  <c r="EQ10"/>
  <c r="EC10"/>
  <c r="DO10"/>
  <c r="DA10"/>
  <c r="CM10"/>
  <c r="BY10"/>
  <c r="BK10"/>
  <c r="AW10"/>
  <c r="AI10"/>
  <c r="T10"/>
  <c r="DA20"/>
  <c r="CM20"/>
  <c r="BY20"/>
  <c r="BK20"/>
  <c r="AW20"/>
  <c r="AI20"/>
  <c r="T20"/>
  <c r="EQ20"/>
  <c r="EC20"/>
  <c r="DO20"/>
  <c r="AW32"/>
  <c r="AI32"/>
  <c r="T32"/>
  <c r="EQ32"/>
  <c r="EC32"/>
  <c r="DO32"/>
  <c r="DA32"/>
  <c r="CM32"/>
  <c r="BY32"/>
  <c r="BK32"/>
  <c r="AI31"/>
  <c r="T31"/>
  <c r="EQ31"/>
  <c r="EC31"/>
  <c r="DO31"/>
  <c r="DA31"/>
  <c r="CM31"/>
  <c r="BY31"/>
  <c r="BK31"/>
  <c r="AW31"/>
  <c r="BK33"/>
  <c r="AW33"/>
  <c r="AI33"/>
  <c r="T33"/>
  <c r="EQ33"/>
  <c r="EC33"/>
  <c r="DO33"/>
  <c r="DA33"/>
  <c r="CM33"/>
  <c r="BY33"/>
  <c r="AW16"/>
  <c r="AI16"/>
  <c r="T16"/>
  <c r="EQ16"/>
  <c r="EC16"/>
  <c r="DO16"/>
  <c r="DA16"/>
  <c r="CM16"/>
  <c r="BY16"/>
  <c r="BK16"/>
  <c r="AI15"/>
  <c r="T15"/>
  <c r="EQ15"/>
  <c r="EC15"/>
  <c r="DO15"/>
  <c r="DA15"/>
  <c r="CM15"/>
  <c r="BY15"/>
  <c r="BK15"/>
  <c r="AW15"/>
  <c r="BK17"/>
  <c r="AW17"/>
  <c r="AI17"/>
  <c r="T17"/>
  <c r="EQ17"/>
  <c r="EC17"/>
  <c r="DO17"/>
  <c r="DA17"/>
  <c r="CM17"/>
  <c r="BY17"/>
  <c r="T46"/>
  <c r="EQ46"/>
  <c r="EC46"/>
  <c r="DO46"/>
  <c r="DA46"/>
  <c r="CM46"/>
  <c r="BY46"/>
  <c r="BK46"/>
  <c r="AW46"/>
  <c r="AI46"/>
  <c r="T30"/>
  <c r="EQ30"/>
  <c r="EC30"/>
  <c r="DO30"/>
  <c r="DA30"/>
  <c r="CM30"/>
  <c r="BY30"/>
  <c r="BK30"/>
  <c r="AW30"/>
  <c r="AI30"/>
  <c r="ER8"/>
  <c r="EC38"/>
  <c r="DO38"/>
  <c r="DA38"/>
  <c r="CM38"/>
  <c r="BY38"/>
  <c r="BK38"/>
  <c r="AW38"/>
  <c r="AI38"/>
  <c r="T38"/>
  <c r="EQ38"/>
  <c r="T14"/>
  <c r="EQ14"/>
  <c r="EC14"/>
  <c r="DO14"/>
  <c r="DA14"/>
  <c r="CM14"/>
  <c r="BY14"/>
  <c r="BK14"/>
  <c r="AW14"/>
  <c r="AI14"/>
  <c r="EQ8"/>
  <c r="EC8"/>
  <c r="DO8"/>
  <c r="DA8"/>
  <c r="CM8"/>
  <c r="BY8"/>
  <c r="BK8"/>
  <c r="AW8"/>
  <c r="AI8"/>
  <c r="T8"/>
  <c r="DP8"/>
  <c r="EQ43"/>
  <c r="EC43"/>
  <c r="DO43"/>
  <c r="DA43"/>
  <c r="CM43"/>
  <c r="BY43"/>
  <c r="BK43"/>
  <c r="AW43"/>
  <c r="AI43"/>
  <c r="T43"/>
  <c r="AK31"/>
  <c r="V31"/>
  <c r="ES31"/>
  <c r="EE31"/>
  <c r="DQ31"/>
  <c r="DC31"/>
  <c r="CO31"/>
  <c r="CA31"/>
  <c r="BM31"/>
  <c r="AY31"/>
  <c r="ES10"/>
  <c r="EE10"/>
  <c r="DQ10"/>
  <c r="DC10"/>
  <c r="CO10"/>
  <c r="CA10"/>
  <c r="BM10"/>
  <c r="AY10"/>
  <c r="AK10"/>
  <c r="V10"/>
  <c r="ES43"/>
  <c r="EE43"/>
  <c r="DQ43"/>
  <c r="DC43"/>
  <c r="CO43"/>
  <c r="CA43"/>
  <c r="BM43"/>
  <c r="AY43"/>
  <c r="AK43"/>
  <c r="V43"/>
  <c r="ES27"/>
  <c r="EE27"/>
  <c r="DQ27"/>
  <c r="DC27"/>
  <c r="CO27"/>
  <c r="CA27"/>
  <c r="BM27"/>
  <c r="AY27"/>
  <c r="AK27"/>
  <c r="V27"/>
  <c r="BM33"/>
  <c r="AY33"/>
  <c r="AK33"/>
  <c r="V33"/>
  <c r="ES33"/>
  <c r="EE33"/>
  <c r="DQ33"/>
  <c r="DC33"/>
  <c r="CO33"/>
  <c r="CA33"/>
  <c r="CO35"/>
  <c r="CA35"/>
  <c r="BM35"/>
  <c r="AY35"/>
  <c r="AK35"/>
  <c r="V35"/>
  <c r="ES35"/>
  <c r="EE35"/>
  <c r="DQ35"/>
  <c r="DC35"/>
  <c r="ES25"/>
  <c r="EE25"/>
  <c r="DQ25"/>
  <c r="DC25"/>
  <c r="CO25"/>
  <c r="CA25"/>
  <c r="BM25"/>
  <c r="AY25"/>
  <c r="AK25"/>
  <c r="V25"/>
  <c r="DC36"/>
  <c r="CO36"/>
  <c r="CA36"/>
  <c r="BM36"/>
  <c r="AY36"/>
  <c r="AK36"/>
  <c r="V36"/>
  <c r="ES36"/>
  <c r="EE36"/>
  <c r="DQ36"/>
  <c r="V46"/>
  <c r="ES46"/>
  <c r="EE46"/>
  <c r="DQ46"/>
  <c r="DC46"/>
  <c r="CO46"/>
  <c r="CA46"/>
  <c r="BM46"/>
  <c r="AY46"/>
  <c r="AK46"/>
  <c r="DQ21"/>
  <c r="DC21"/>
  <c r="CO21"/>
  <c r="CA21"/>
  <c r="BM21"/>
  <c r="AY21"/>
  <c r="AK21"/>
  <c r="V21"/>
  <c r="ES21"/>
  <c r="EE21"/>
  <c r="AK15"/>
  <c r="V15"/>
  <c r="ES15"/>
  <c r="EE15"/>
  <c r="DQ15"/>
  <c r="DC15"/>
  <c r="CO15"/>
  <c r="CA15"/>
  <c r="BM15"/>
  <c r="AY15"/>
  <c r="ES45"/>
  <c r="EE45"/>
  <c r="DQ45"/>
  <c r="DC45"/>
  <c r="CO45"/>
  <c r="CA45"/>
  <c r="BM45"/>
  <c r="AY45"/>
  <c r="AK45"/>
  <c r="V45"/>
  <c r="ES9"/>
  <c r="EE9"/>
  <c r="DQ9"/>
  <c r="DC9"/>
  <c r="CO9"/>
  <c r="CA9"/>
  <c r="BM9"/>
  <c r="AY9"/>
  <c r="AK9"/>
  <c r="V9"/>
  <c r="DC20"/>
  <c r="CO20"/>
  <c r="CA20"/>
  <c r="BM20"/>
  <c r="AY20"/>
  <c r="AK20"/>
  <c r="V20"/>
  <c r="ES20"/>
  <c r="EE20"/>
  <c r="DQ20"/>
  <c r="V30"/>
  <c r="ES30"/>
  <c r="EE30"/>
  <c r="DQ30"/>
  <c r="DC30"/>
  <c r="CO30"/>
  <c r="CA30"/>
  <c r="BM30"/>
  <c r="AY30"/>
  <c r="AK30"/>
  <c r="ES42"/>
  <c r="EE42"/>
  <c r="DQ42"/>
  <c r="DC42"/>
  <c r="CO42"/>
  <c r="CA42"/>
  <c r="BM42"/>
  <c r="AY42"/>
  <c r="AK42"/>
  <c r="V42"/>
  <c r="EE38"/>
  <c r="DQ38"/>
  <c r="DC38"/>
  <c r="CO38"/>
  <c r="CA38"/>
  <c r="BM38"/>
  <c r="AY38"/>
  <c r="AK38"/>
  <c r="V38"/>
  <c r="ES38"/>
  <c r="EE22"/>
  <c r="DQ22"/>
  <c r="DC22"/>
  <c r="CO22"/>
  <c r="CA22"/>
  <c r="BM22"/>
  <c r="AY22"/>
  <c r="AK22"/>
  <c r="V22"/>
  <c r="ES22"/>
  <c r="ES39"/>
  <c r="EE39"/>
  <c r="DQ39"/>
  <c r="DC39"/>
  <c r="CO39"/>
  <c r="CA39"/>
  <c r="BM39"/>
  <c r="AY39"/>
  <c r="AK39"/>
  <c r="V39"/>
  <c r="ES23"/>
  <c r="EE23"/>
  <c r="DQ23"/>
  <c r="DC23"/>
  <c r="CO23"/>
  <c r="CA23"/>
  <c r="BM23"/>
  <c r="AY23"/>
  <c r="AK23"/>
  <c r="V23"/>
  <c r="ES44"/>
  <c r="EE44"/>
  <c r="DQ44"/>
  <c r="DC44"/>
  <c r="CO44"/>
  <c r="CA44"/>
  <c r="BM44"/>
  <c r="AY44"/>
  <c r="AK44"/>
  <c r="V44"/>
  <c r="CA18"/>
  <c r="BM18"/>
  <c r="AY18"/>
  <c r="AK18"/>
  <c r="V18"/>
  <c r="ES18"/>
  <c r="EE18"/>
  <c r="DQ18"/>
  <c r="DC18"/>
  <c r="CO18"/>
  <c r="ES12"/>
  <c r="EE12"/>
  <c r="DQ12"/>
  <c r="DC12"/>
  <c r="CO12"/>
  <c r="CA12"/>
  <c r="BM12"/>
  <c r="AY12"/>
  <c r="AK12"/>
  <c r="V12"/>
  <c r="ES24"/>
  <c r="EE24"/>
  <c r="DQ24"/>
  <c r="DC24"/>
  <c r="CO24"/>
  <c r="CA24"/>
  <c r="BM24"/>
  <c r="AY24"/>
  <c r="AK24"/>
  <c r="V24"/>
  <c r="V14"/>
  <c r="ES14"/>
  <c r="EE14"/>
  <c r="DQ14"/>
  <c r="DC14"/>
  <c r="CO14"/>
  <c r="CA14"/>
  <c r="BM14"/>
  <c r="AY14"/>
  <c r="AK14"/>
  <c r="DQ37"/>
  <c r="DC37"/>
  <c r="CO37"/>
  <c r="CA37"/>
  <c r="BM37"/>
  <c r="AY37"/>
  <c r="AK37"/>
  <c r="V37"/>
  <c r="ES37"/>
  <c r="EE37"/>
  <c r="ES26"/>
  <c r="EE26"/>
  <c r="DQ26"/>
  <c r="DC26"/>
  <c r="CO26"/>
  <c r="CA26"/>
  <c r="BM26"/>
  <c r="AY26"/>
  <c r="AK26"/>
  <c r="V26"/>
  <c r="AY32"/>
  <c r="AK32"/>
  <c r="V32"/>
  <c r="ES32"/>
  <c r="EE32"/>
  <c r="DQ32"/>
  <c r="DC32"/>
  <c r="CO32"/>
  <c r="CA32"/>
  <c r="BM32"/>
  <c r="AY16"/>
  <c r="AK16"/>
  <c r="V16"/>
  <c r="ES16"/>
  <c r="EE16"/>
  <c r="DQ16"/>
  <c r="DC16"/>
  <c r="CO16"/>
  <c r="CA16"/>
  <c r="BM16"/>
  <c r="BM17"/>
  <c r="AY17"/>
  <c r="AK17"/>
  <c r="V17"/>
  <c r="ES17"/>
  <c r="EE17"/>
  <c r="DQ17"/>
  <c r="DC17"/>
  <c r="CO17"/>
  <c r="CA17"/>
  <c r="CA34"/>
  <c r="BM34"/>
  <c r="AY34"/>
  <c r="AK34"/>
  <c r="V34"/>
  <c r="ES34"/>
  <c r="EE34"/>
  <c r="DQ34"/>
  <c r="DC34"/>
  <c r="CO34"/>
  <c r="ES28"/>
  <c r="EE28"/>
  <c r="DQ28"/>
  <c r="DC28"/>
  <c r="CO28"/>
  <c r="CA28"/>
  <c r="BM28"/>
  <c r="AY28"/>
  <c r="AK28"/>
  <c r="V28"/>
  <c r="ES40"/>
  <c r="EE40"/>
  <c r="DQ40"/>
  <c r="DC40"/>
  <c r="CO40"/>
  <c r="CA40"/>
  <c r="BM40"/>
  <c r="AY40"/>
  <c r="AK40"/>
  <c r="V40"/>
  <c r="CO19"/>
  <c r="CA19"/>
  <c r="BM19"/>
  <c r="AY19"/>
  <c r="AK19"/>
  <c r="V19"/>
  <c r="ES19"/>
  <c r="EE19"/>
  <c r="DQ19"/>
  <c r="DC19"/>
  <c r="ES29"/>
  <c r="EE29"/>
  <c r="DQ29"/>
  <c r="DC29"/>
  <c r="CO29"/>
  <c r="CA29"/>
  <c r="BM29"/>
  <c r="AY29"/>
  <c r="AK29"/>
  <c r="V29"/>
  <c r="ES41"/>
  <c r="EE41"/>
  <c r="DQ41"/>
  <c r="DC41"/>
  <c r="CO41"/>
  <c r="CA41"/>
  <c r="BM41"/>
  <c r="AY41"/>
  <c r="AK41"/>
  <c r="V41"/>
  <c r="ES13"/>
  <c r="EE13"/>
  <c r="DQ13"/>
  <c r="DC13"/>
  <c r="CO13"/>
  <c r="CA13"/>
  <c r="BM13"/>
  <c r="AY13"/>
  <c r="AK13"/>
  <c r="V13"/>
  <c r="ED8"/>
  <c r="AX8"/>
  <c r="U8"/>
  <c r="BL10"/>
  <c r="BZ10"/>
  <c r="CN10"/>
  <c r="DB10"/>
  <c r="DP10"/>
  <c r="ED10"/>
  <c r="ER10"/>
  <c r="U10"/>
  <c r="AJ10"/>
  <c r="AX10"/>
  <c r="ED37"/>
  <c r="ER37"/>
  <c r="U37"/>
  <c r="AJ37"/>
  <c r="AX37"/>
  <c r="BL37"/>
  <c r="BZ37"/>
  <c r="CN37"/>
  <c r="DB37"/>
  <c r="DP37"/>
  <c r="U46"/>
  <c r="AJ46"/>
  <c r="AX46"/>
  <c r="BL46"/>
  <c r="BZ46"/>
  <c r="CN46"/>
  <c r="DB46"/>
  <c r="DP46"/>
  <c r="ED46"/>
  <c r="ER46"/>
  <c r="U32"/>
  <c r="AJ32"/>
  <c r="AX32"/>
  <c r="BL32"/>
  <c r="BZ32"/>
  <c r="CN32"/>
  <c r="DB32"/>
  <c r="DP32"/>
  <c r="ED32"/>
  <c r="ER32"/>
  <c r="AX43"/>
  <c r="BL43"/>
  <c r="BZ43"/>
  <c r="CN43"/>
  <c r="DB43"/>
  <c r="DP43"/>
  <c r="ED43"/>
  <c r="ER43"/>
  <c r="U43"/>
  <c r="AJ43"/>
  <c r="ED21"/>
  <c r="ER21"/>
  <c r="U21"/>
  <c r="AJ21"/>
  <c r="AX21"/>
  <c r="BL21"/>
  <c r="BZ21"/>
  <c r="CN21"/>
  <c r="DB21"/>
  <c r="DP21"/>
  <c r="U13"/>
  <c r="AJ13"/>
  <c r="AX13"/>
  <c r="BL13"/>
  <c r="BZ13"/>
  <c r="CN13"/>
  <c r="DB13"/>
  <c r="DP13"/>
  <c r="ED13"/>
  <c r="ER13"/>
  <c r="U16"/>
  <c r="AJ16"/>
  <c r="AX16"/>
  <c r="BL16"/>
  <c r="BZ16"/>
  <c r="CN16"/>
  <c r="DB16"/>
  <c r="DP16"/>
  <c r="ED16"/>
  <c r="ER16"/>
  <c r="AX27"/>
  <c r="BL27"/>
  <c r="BZ27"/>
  <c r="CN27"/>
  <c r="DB27"/>
  <c r="DP27"/>
  <c r="ED27"/>
  <c r="ER27"/>
  <c r="U27"/>
  <c r="AJ27"/>
  <c r="AX11"/>
  <c r="BL11"/>
  <c r="BZ11"/>
  <c r="CN11"/>
  <c r="DB11"/>
  <c r="DP11"/>
  <c r="ED11"/>
  <c r="ER11"/>
  <c r="U11"/>
  <c r="AJ11"/>
  <c r="DP38"/>
  <c r="ED38"/>
  <c r="ER38"/>
  <c r="U38"/>
  <c r="AJ38"/>
  <c r="AX38"/>
  <c r="BL38"/>
  <c r="BZ38"/>
  <c r="CN38"/>
  <c r="DB38"/>
  <c r="U33"/>
  <c r="AJ33"/>
  <c r="AX33"/>
  <c r="BL33"/>
  <c r="BZ33"/>
  <c r="CN33"/>
  <c r="DB33"/>
  <c r="DP33"/>
  <c r="ED33"/>
  <c r="ER33"/>
  <c r="AJ44"/>
  <c r="AX44"/>
  <c r="BL44"/>
  <c r="BZ44"/>
  <c r="CN44"/>
  <c r="DB44"/>
  <c r="DP44"/>
  <c r="ED44"/>
  <c r="ER44"/>
  <c r="U44"/>
  <c r="DP22"/>
  <c r="ED22"/>
  <c r="ER22"/>
  <c r="U22"/>
  <c r="AJ22"/>
  <c r="AX22"/>
  <c r="BL22"/>
  <c r="BZ22"/>
  <c r="CN22"/>
  <c r="DB22"/>
  <c r="U17"/>
  <c r="AJ17"/>
  <c r="AX17"/>
  <c r="BL17"/>
  <c r="BZ17"/>
  <c r="CN17"/>
  <c r="DB17"/>
  <c r="DP17"/>
  <c r="ED17"/>
  <c r="ER17"/>
  <c r="AJ28"/>
  <c r="AX28"/>
  <c r="BL28"/>
  <c r="BZ28"/>
  <c r="CN28"/>
  <c r="DB28"/>
  <c r="DP28"/>
  <c r="ED28"/>
  <c r="ER28"/>
  <c r="U28"/>
  <c r="DB39"/>
  <c r="DP39"/>
  <c r="ED39"/>
  <c r="ER39"/>
  <c r="U39"/>
  <c r="AJ39"/>
  <c r="AX39"/>
  <c r="BL39"/>
  <c r="BZ39"/>
  <c r="CN39"/>
  <c r="U34"/>
  <c r="AJ34"/>
  <c r="AX34"/>
  <c r="BL34"/>
  <c r="BZ34"/>
  <c r="CN34"/>
  <c r="DB34"/>
  <c r="DP34"/>
  <c r="ED34"/>
  <c r="ER34"/>
  <c r="U45"/>
  <c r="AJ45"/>
  <c r="AX45"/>
  <c r="BL45"/>
  <c r="BZ45"/>
  <c r="CN45"/>
  <c r="DB45"/>
  <c r="DP45"/>
  <c r="ED45"/>
  <c r="ER45"/>
  <c r="DB23"/>
  <c r="DP23"/>
  <c r="ED23"/>
  <c r="ER23"/>
  <c r="U23"/>
  <c r="AJ23"/>
  <c r="AX23"/>
  <c r="BL23"/>
  <c r="BZ23"/>
  <c r="CN23"/>
  <c r="AJ12"/>
  <c r="AX12"/>
  <c r="BL12"/>
  <c r="BZ12"/>
  <c r="CN12"/>
  <c r="DB12"/>
  <c r="DP12"/>
  <c r="ED12"/>
  <c r="ER12"/>
  <c r="U12"/>
  <c r="U29"/>
  <c r="AJ29"/>
  <c r="AX29"/>
  <c r="BL29"/>
  <c r="BZ29"/>
  <c r="CN29"/>
  <c r="DB29"/>
  <c r="DP29"/>
  <c r="ED29"/>
  <c r="ER29"/>
  <c r="CN40"/>
  <c r="DB40"/>
  <c r="DP40"/>
  <c r="ED40"/>
  <c r="ER40"/>
  <c r="U40"/>
  <c r="AJ40"/>
  <c r="AX40"/>
  <c r="BL40"/>
  <c r="BZ40"/>
  <c r="U35"/>
  <c r="AJ35"/>
  <c r="AX35"/>
  <c r="BL35"/>
  <c r="BZ35"/>
  <c r="CN35"/>
  <c r="DB35"/>
  <c r="DP35"/>
  <c r="ED35"/>
  <c r="ER35"/>
  <c r="U30"/>
  <c r="AJ30"/>
  <c r="AX30"/>
  <c r="BL30"/>
  <c r="BZ30"/>
  <c r="CN30"/>
  <c r="DB30"/>
  <c r="DP30"/>
  <c r="ED30"/>
  <c r="ER30"/>
  <c r="BZ41"/>
  <c r="CN41"/>
  <c r="DB41"/>
  <c r="DP41"/>
  <c r="ED41"/>
  <c r="ER41"/>
  <c r="U41"/>
  <c r="AJ41"/>
  <c r="AX41"/>
  <c r="BL41"/>
  <c r="U19"/>
  <c r="AJ19"/>
  <c r="AX19"/>
  <c r="BL19"/>
  <c r="BZ19"/>
  <c r="CN19"/>
  <c r="DB19"/>
  <c r="DP19"/>
  <c r="ED19"/>
  <c r="ER19"/>
  <c r="CN24"/>
  <c r="DB24"/>
  <c r="DP24"/>
  <c r="ED24"/>
  <c r="ER24"/>
  <c r="U24"/>
  <c r="AJ24"/>
  <c r="AX24"/>
  <c r="BL24"/>
  <c r="BZ24"/>
  <c r="U14"/>
  <c r="AJ14"/>
  <c r="AX14"/>
  <c r="BL14"/>
  <c r="BZ14"/>
  <c r="CN14"/>
  <c r="DB14"/>
  <c r="DP14"/>
  <c r="ED14"/>
  <c r="ER14"/>
  <c r="BZ25"/>
  <c r="CN25"/>
  <c r="DB25"/>
  <c r="DP25"/>
  <c r="ED25"/>
  <c r="ER25"/>
  <c r="FA25" s="1"/>
  <c r="U25"/>
  <c r="AJ25"/>
  <c r="AX25"/>
  <c r="BL25"/>
  <c r="BZ9"/>
  <c r="CN9"/>
  <c r="DB9"/>
  <c r="DP9"/>
  <c r="ED9"/>
  <c r="ER9"/>
  <c r="U9"/>
  <c r="AJ9"/>
  <c r="AX9"/>
  <c r="BL9"/>
  <c r="ER36"/>
  <c r="U36"/>
  <c r="AJ36"/>
  <c r="AX36"/>
  <c r="BL36"/>
  <c r="BZ36"/>
  <c r="CN36"/>
  <c r="DB36"/>
  <c r="DP36"/>
  <c r="ED36"/>
  <c r="U31"/>
  <c r="AJ31"/>
  <c r="AX31"/>
  <c r="BL31"/>
  <c r="BU31" s="1"/>
  <c r="BZ31"/>
  <c r="CN31"/>
  <c r="DB31"/>
  <c r="DP31"/>
  <c r="ED31"/>
  <c r="ER31"/>
  <c r="BL42"/>
  <c r="BZ42"/>
  <c r="CN42"/>
  <c r="DB42"/>
  <c r="DP42"/>
  <c r="ED42"/>
  <c r="ER42"/>
  <c r="U42"/>
  <c r="AJ42"/>
  <c r="AX42"/>
  <c r="ER20"/>
  <c r="U20"/>
  <c r="AJ20"/>
  <c r="AX20"/>
  <c r="BL20"/>
  <c r="BZ20"/>
  <c r="CN20"/>
  <c r="DB20"/>
  <c r="DP20"/>
  <c r="ED20"/>
  <c r="U15"/>
  <c r="AJ15"/>
  <c r="AX15"/>
  <c r="BL15"/>
  <c r="BZ15"/>
  <c r="CN15"/>
  <c r="DB15"/>
  <c r="DP15"/>
  <c r="ED15"/>
  <c r="ER15"/>
  <c r="BL26"/>
  <c r="BZ26"/>
  <c r="CN26"/>
  <c r="DB26"/>
  <c r="DP26"/>
  <c r="ED26"/>
  <c r="ER26"/>
  <c r="U26"/>
  <c r="AJ26"/>
  <c r="AX26"/>
  <c r="BU5" l="1"/>
  <c r="BV31" s="1"/>
  <c r="AD18"/>
  <c r="BG39"/>
  <c r="EM25"/>
  <c r="CI18"/>
  <c r="CI21"/>
  <c r="DK40"/>
  <c r="BU29"/>
  <c r="AD5"/>
  <c r="DY18"/>
  <c r="BG5"/>
  <c r="AS5"/>
  <c r="EM42"/>
  <c r="DY5"/>
  <c r="E15" s="1"/>
  <c r="DK5"/>
  <c r="E14" s="1"/>
  <c r="BU8"/>
  <c r="EM5"/>
  <c r="E16" s="1"/>
  <c r="DK18"/>
  <c r="CI5"/>
  <c r="BU18"/>
  <c r="EM36"/>
  <c r="CW34"/>
  <c r="BG18"/>
  <c r="CW5"/>
  <c r="CW18"/>
  <c r="FA5"/>
  <c r="BG44"/>
  <c r="AS18"/>
  <c r="FA18"/>
  <c r="EM18"/>
  <c r="AD26"/>
  <c r="AS9"/>
  <c r="CW25"/>
  <c r="AS31"/>
  <c r="CW8"/>
  <c r="AD36"/>
  <c r="BG42"/>
  <c r="BU30"/>
  <c r="FA36"/>
  <c r="CI42"/>
  <c r="DY9"/>
  <c r="EM22"/>
  <c r="BG21"/>
  <c r="BU22"/>
  <c r="EM26"/>
  <c r="AD15"/>
  <c r="AS23"/>
  <c r="BG9"/>
  <c r="DK25"/>
  <c r="AS24"/>
  <c r="FA9"/>
  <c r="BG24"/>
  <c r="BG19"/>
  <c r="CI36"/>
  <c r="AD31"/>
  <c r="FA34"/>
  <c r="CW31"/>
  <c r="BU9"/>
  <c r="CW30"/>
  <c r="EM15"/>
  <c r="AS20"/>
  <c r="BU24"/>
  <c r="AD35"/>
  <c r="CI29"/>
  <c r="CI23"/>
  <c r="AS28"/>
  <c r="AS22"/>
  <c r="EM31"/>
  <c r="EM30"/>
  <c r="CI45"/>
  <c r="BU42"/>
  <c r="DY25"/>
  <c r="AS45"/>
  <c r="AS39"/>
  <c r="BG28"/>
  <c r="EM14"/>
  <c r="AS42"/>
  <c r="FA21"/>
  <c r="CI30"/>
  <c r="DY15"/>
  <c r="AD22"/>
  <c r="DY27"/>
  <c r="FA13"/>
  <c r="AD20"/>
  <c r="CW26"/>
  <c r="DK20"/>
  <c r="BU25"/>
  <c r="DK36"/>
  <c r="CW9"/>
  <c r="DY35"/>
  <c r="FA26"/>
  <c r="DY42"/>
  <c r="DY36"/>
  <c r="DK9"/>
  <c r="CW24"/>
  <c r="EM35"/>
  <c r="AS26"/>
  <c r="BG15"/>
  <c r="EM9"/>
  <c r="DY26"/>
  <c r="DY20"/>
  <c r="CW42"/>
  <c r="CW36"/>
  <c r="CI9"/>
  <c r="CI14"/>
  <c r="DK35"/>
  <c r="EM45"/>
  <c r="FA28"/>
  <c r="CI26"/>
  <c r="CW19"/>
  <c r="CW45"/>
  <c r="CW39"/>
  <c r="CI28"/>
  <c r="CW21"/>
  <c r="DK26"/>
  <c r="CW35"/>
  <c r="DY21"/>
  <c r="FA35"/>
  <c r="CI24"/>
  <c r="AS35"/>
  <c r="CW29"/>
  <c r="CW23"/>
  <c r="BU39"/>
  <c r="FA33"/>
  <c r="AD14"/>
  <c r="CI19"/>
  <c r="DK29"/>
  <c r="CI39"/>
  <c r="BG29"/>
  <c r="AS15"/>
  <c r="DY14"/>
  <c r="FA11"/>
  <c r="CW27"/>
  <c r="CW15"/>
  <c r="BU45"/>
  <c r="BU26"/>
  <c r="AS44"/>
  <c r="BG16"/>
  <c r="CI20"/>
  <c r="AS25"/>
  <c r="BU35"/>
  <c r="DK28"/>
  <c r="EM46"/>
  <c r="EM20"/>
  <c r="DY44"/>
  <c r="AD40"/>
  <c r="FA19"/>
  <c r="DY41"/>
  <c r="DK12"/>
  <c r="FA45"/>
  <c r="BU34"/>
  <c r="AS13"/>
  <c r="AS37"/>
  <c r="EM12"/>
  <c r="AD28"/>
  <c r="FA16"/>
  <c r="AS32"/>
  <c r="DY24"/>
  <c r="FA40"/>
  <c r="FA12"/>
  <c r="EM23"/>
  <c r="FA44"/>
  <c r="AD24"/>
  <c r="BG40"/>
  <c r="DY17"/>
  <c r="CW33"/>
  <c r="DY13"/>
  <c r="DY37"/>
  <c r="DY45"/>
  <c r="DK22"/>
  <c r="CI44"/>
  <c r="DY28"/>
  <c r="CW44"/>
  <c r="CW11"/>
  <c r="AD30"/>
  <c r="AS11"/>
  <c r="DY30"/>
  <c r="AD38"/>
  <c r="BU14"/>
  <c r="DK8"/>
  <c r="AS8"/>
  <c r="BU17"/>
  <c r="BG45"/>
  <c r="BU20"/>
  <c r="AD25"/>
  <c r="BG35"/>
  <c r="FA29"/>
  <c r="CW14"/>
  <c r="EM28"/>
  <c r="AS17"/>
  <c r="DK44"/>
  <c r="DY43"/>
  <c r="DK24"/>
  <c r="FA41"/>
  <c r="EM40"/>
  <c r="DY23"/>
  <c r="EM44"/>
  <c r="BU13"/>
  <c r="BU37"/>
  <c r="AD41"/>
  <c r="BU10"/>
  <c r="EM13"/>
  <c r="AD46"/>
  <c r="AS19"/>
  <c r="EM38"/>
  <c r="AS21"/>
  <c r="EM10"/>
  <c r="BG22"/>
  <c r="BG12"/>
  <c r="CI22"/>
  <c r="EM19"/>
  <c r="DK41"/>
  <c r="CW40"/>
  <c r="CW12"/>
  <c r="BG34"/>
  <c r="AD13"/>
  <c r="AD37"/>
  <c r="BG27"/>
  <c r="BG26"/>
  <c r="DK33"/>
  <c r="EM27"/>
  <c r="BG11"/>
  <c r="DK39"/>
  <c r="FA23"/>
  <c r="CI10"/>
  <c r="FA39"/>
  <c r="CI40"/>
  <c r="BU23"/>
  <c r="BU19"/>
  <c r="BU21"/>
  <c r="AS12"/>
  <c r="BU28"/>
  <c r="AS38"/>
  <c r="DY19"/>
  <c r="CW41"/>
  <c r="CI12"/>
  <c r="AS34"/>
  <c r="FA37"/>
  <c r="FA46"/>
  <c r="EM41"/>
  <c r="DY40"/>
  <c r="DY12"/>
  <c r="DK23"/>
  <c r="CI34"/>
  <c r="BG13"/>
  <c r="BG37"/>
  <c r="CI8"/>
  <c r="AS33"/>
  <c r="CI17"/>
  <c r="BG33"/>
  <c r="DK17"/>
  <c r="FA17"/>
  <c r="DY33"/>
  <c r="DY32"/>
  <c r="AS46"/>
  <c r="CI38"/>
  <c r="CW16"/>
  <c r="AD17"/>
  <c r="EM8"/>
  <c r="AS36"/>
  <c r="DK42"/>
  <c r="DK38"/>
  <c r="DY16"/>
  <c r="DY8"/>
  <c r="AD8"/>
  <c r="AD11"/>
  <c r="FA15"/>
  <c r="BG20"/>
  <c r="DY31"/>
  <c r="FA27"/>
  <c r="AS16"/>
  <c r="FA32"/>
  <c r="BU46"/>
  <c r="FA31"/>
  <c r="BG36"/>
  <c r="FA30"/>
  <c r="BG38"/>
  <c r="AS27"/>
  <c r="BU16"/>
  <c r="BU43"/>
  <c r="CW46"/>
  <c r="DK14"/>
  <c r="BG17"/>
  <c r="AD33"/>
  <c r="DK11"/>
  <c r="EM16"/>
  <c r="EM43"/>
  <c r="AD32"/>
  <c r="DK31"/>
  <c r="DK30"/>
  <c r="FA38"/>
  <c r="FA10"/>
  <c r="AD27"/>
  <c r="AS10"/>
  <c r="AS14"/>
  <c r="BG10"/>
  <c r="BU11"/>
  <c r="CW43"/>
  <c r="DY46"/>
  <c r="CW38"/>
  <c r="CI11"/>
  <c r="DK16"/>
  <c r="DK43"/>
  <c r="DY11"/>
  <c r="FA43"/>
  <c r="FA42"/>
  <c r="EM11"/>
  <c r="BU33"/>
  <c r="DK10"/>
  <c r="EM33"/>
  <c r="AD16"/>
  <c r="EM32"/>
  <c r="AD10"/>
  <c r="BG43"/>
  <c r="CI46"/>
  <c r="FA8"/>
  <c r="BG46"/>
  <c r="BG8"/>
  <c r="AD43"/>
  <c r="BU15"/>
  <c r="FA14"/>
  <c r="AS41"/>
  <c r="AS30"/>
  <c r="AD12"/>
  <c r="DY39"/>
  <c r="CI15"/>
  <c r="BG31"/>
  <c r="AD9"/>
  <c r="CI25"/>
  <c r="FA24"/>
  <c r="BG41"/>
  <c r="BG30"/>
  <c r="AS40"/>
  <c r="AD29"/>
  <c r="AD23"/>
  <c r="EM34"/>
  <c r="EM39"/>
  <c r="DY22"/>
  <c r="CI33"/>
  <c r="CI27"/>
  <c r="DK13"/>
  <c r="EM21"/>
  <c r="CI32"/>
  <c r="DK37"/>
  <c r="CW10"/>
  <c r="AS29"/>
  <c r="BU41"/>
  <c r="CW32"/>
  <c r="DK15"/>
  <c r="FA20"/>
  <c r="CI31"/>
  <c r="AD19"/>
  <c r="BU40"/>
  <c r="BG23"/>
  <c r="AD45"/>
  <c r="AD39"/>
  <c r="EM17"/>
  <c r="FA22"/>
  <c r="DY38"/>
  <c r="DK27"/>
  <c r="AD21"/>
  <c r="DK32"/>
  <c r="DY10"/>
  <c r="DY29"/>
  <c r="CW20"/>
  <c r="BU36"/>
  <c r="BG25"/>
  <c r="BG14"/>
  <c r="DK19"/>
  <c r="CI41"/>
  <c r="CI35"/>
  <c r="EM29"/>
  <c r="BU12"/>
  <c r="DK45"/>
  <c r="AD34"/>
  <c r="CW28"/>
  <c r="CW22"/>
  <c r="BU44"/>
  <c r="BU38"/>
  <c r="CI16"/>
  <c r="DK21"/>
  <c r="CI43"/>
  <c r="DK46"/>
  <c r="EM37"/>
  <c r="BG32"/>
  <c r="DK34"/>
  <c r="CI13"/>
  <c r="CI37"/>
  <c r="AD42"/>
  <c r="EM24"/>
  <c r="DY34"/>
  <c r="CW17"/>
  <c r="AD44"/>
  <c r="BU27"/>
  <c r="CW13"/>
  <c r="AS43"/>
  <c r="BU32"/>
  <c r="CW37"/>
  <c r="FB25" l="1"/>
  <c r="E17"/>
  <c r="AT18"/>
  <c r="BV44"/>
  <c r="BV19"/>
  <c r="BV12"/>
  <c r="BV27"/>
  <c r="BV15"/>
  <c r="BV30"/>
  <c r="EN42"/>
  <c r="BV16"/>
  <c r="BV37"/>
  <c r="BV34"/>
  <c r="BV45"/>
  <c r="BV29"/>
  <c r="BV43"/>
  <c r="BV28"/>
  <c r="BV20"/>
  <c r="BV26"/>
  <c r="BV11"/>
  <c r="BV10"/>
  <c r="BV9"/>
  <c r="BV32"/>
  <c r="BV46"/>
  <c r="BV40"/>
  <c r="BV14"/>
  <c r="BV18"/>
  <c r="BV33"/>
  <c r="BV23"/>
  <c r="BV21"/>
  <c r="BV13"/>
  <c r="BV17"/>
  <c r="BV25"/>
  <c r="BV42"/>
  <c r="BV38"/>
  <c r="BV41"/>
  <c r="BV39"/>
  <c r="BV22"/>
  <c r="BV36"/>
  <c r="BV35"/>
  <c r="EN43"/>
  <c r="BV24"/>
  <c r="BV8"/>
  <c r="DL21"/>
  <c r="DL15"/>
  <c r="DL11"/>
  <c r="AE18"/>
  <c r="AE43"/>
  <c r="AE23"/>
  <c r="DZ29"/>
  <c r="DL32"/>
  <c r="DL22"/>
  <c r="DL35"/>
  <c r="BH39"/>
  <c r="DZ9"/>
  <c r="DZ21"/>
  <c r="DZ31"/>
  <c r="DZ33"/>
  <c r="EN25"/>
  <c r="DZ30"/>
  <c r="DZ44"/>
  <c r="AT36"/>
  <c r="DL12"/>
  <c r="DL20"/>
  <c r="BH44"/>
  <c r="AT13"/>
  <c r="AT35"/>
  <c r="AT43"/>
  <c r="DL9"/>
  <c r="BH28"/>
  <c r="DL43"/>
  <c r="DL24"/>
  <c r="AE24"/>
  <c r="DZ14"/>
  <c r="DL26"/>
  <c r="BH21"/>
  <c r="DL16"/>
  <c r="DL46"/>
  <c r="DL39"/>
  <c r="DL25"/>
  <c r="DZ20"/>
  <c r="DL13"/>
  <c r="DL10"/>
  <c r="DL42"/>
  <c r="EN24"/>
  <c r="DL45"/>
  <c r="EN21"/>
  <c r="EN33"/>
  <c r="DL38"/>
  <c r="BH34"/>
  <c r="BH45"/>
  <c r="FB46"/>
  <c r="BH14"/>
  <c r="EN19"/>
  <c r="FB19"/>
  <c r="AE39"/>
  <c r="AE12"/>
  <c r="AE42"/>
  <c r="EN17"/>
  <c r="AE27"/>
  <c r="FB45"/>
  <c r="BH30"/>
  <c r="FB8"/>
  <c r="AE33"/>
  <c r="BH20"/>
  <c r="FB17"/>
  <c r="AE19"/>
  <c r="AE32"/>
  <c r="FB41"/>
  <c r="FB44"/>
  <c r="AT22"/>
  <c r="EN36"/>
  <c r="CJ21"/>
  <c r="CJ10"/>
  <c r="AE17"/>
  <c r="AE45"/>
  <c r="EN11"/>
  <c r="CX36"/>
  <c r="AE31"/>
  <c r="CJ38"/>
  <c r="AE13"/>
  <c r="AE41"/>
  <c r="DZ34"/>
  <c r="AE34"/>
  <c r="DZ38"/>
  <c r="AE16"/>
  <c r="AE37"/>
  <c r="AE25"/>
  <c r="DZ45"/>
  <c r="AE9"/>
  <c r="AE44"/>
  <c r="AE21"/>
  <c r="AE10"/>
  <c r="AE8"/>
  <c r="FB29"/>
  <c r="AE11"/>
  <c r="DZ10"/>
  <c r="EN27"/>
  <c r="EN38"/>
  <c r="EN28"/>
  <c r="AE14"/>
  <c r="DL40"/>
  <c r="CJ16"/>
  <c r="CJ12"/>
  <c r="AE30"/>
  <c r="CJ43"/>
  <c r="FB20"/>
  <c r="AE29"/>
  <c r="FB27"/>
  <c r="DZ32"/>
  <c r="FB37"/>
  <c r="CJ18"/>
  <c r="DZ43"/>
  <c r="FB12"/>
  <c r="CJ42"/>
  <c r="AT41"/>
  <c r="AT8"/>
  <c r="CJ14"/>
  <c r="AT45"/>
  <c r="BH40"/>
  <c r="CJ9"/>
  <c r="CJ13"/>
  <c r="CJ35"/>
  <c r="CJ33"/>
  <c r="AT30"/>
  <c r="BH36"/>
  <c r="CJ40"/>
  <c r="CJ24"/>
  <c r="AT39"/>
  <c r="AT27"/>
  <c r="AT44"/>
  <c r="AT20"/>
  <c r="BH31"/>
  <c r="AT14"/>
  <c r="CJ8"/>
  <c r="AT12"/>
  <c r="BH27"/>
  <c r="BH35"/>
  <c r="BH16"/>
  <c r="AE15"/>
  <c r="BH38"/>
  <c r="AT10"/>
  <c r="BH37"/>
  <c r="AT37"/>
  <c r="AT42"/>
  <c r="CJ32"/>
  <c r="AT33"/>
  <c r="BH26"/>
  <c r="AE46"/>
  <c r="AE28"/>
  <c r="AE35"/>
  <c r="AT23"/>
  <c r="AE26"/>
  <c r="BH13"/>
  <c r="AT38"/>
  <c r="AT19"/>
  <c r="BH9"/>
  <c r="AT29"/>
  <c r="BH43"/>
  <c r="BH33"/>
  <c r="AT32"/>
  <c r="CJ19"/>
  <c r="AT26"/>
  <c r="AE22"/>
  <c r="AT25"/>
  <c r="AT9"/>
  <c r="BH41"/>
  <c r="CJ46"/>
  <c r="BH17"/>
  <c r="BH11"/>
  <c r="AT21"/>
  <c r="AT17"/>
  <c r="BH15"/>
  <c r="AT28"/>
  <c r="AT40"/>
  <c r="BH46"/>
  <c r="CJ11"/>
  <c r="AT34"/>
  <c r="BH22"/>
  <c r="AT11"/>
  <c r="AE20"/>
  <c r="BH24"/>
  <c r="AE36"/>
  <c r="BH8"/>
  <c r="BH12"/>
  <c r="BH29"/>
  <c r="BH19"/>
  <c r="BH42"/>
  <c r="BH25"/>
  <c r="CJ31"/>
  <c r="AT16"/>
  <c r="AT46"/>
  <c r="CJ22"/>
  <c r="AE38"/>
  <c r="AE40"/>
  <c r="AT15"/>
  <c r="CX35"/>
  <c r="BH18"/>
  <c r="EN8"/>
  <c r="DL23"/>
  <c r="FB26"/>
  <c r="DZ18"/>
  <c r="FB24"/>
  <c r="DL14"/>
  <c r="DZ19"/>
  <c r="AT24"/>
  <c r="AT31"/>
  <c r="DZ46"/>
  <c r="FB15"/>
  <c r="DL17"/>
  <c r="EN10"/>
  <c r="DL44"/>
  <c r="FB32"/>
  <c r="FB23"/>
  <c r="DL41"/>
  <c r="DL8"/>
  <c r="DZ41"/>
  <c r="FB11"/>
  <c r="DL36"/>
  <c r="DZ25"/>
  <c r="FB34"/>
  <c r="FB35"/>
  <c r="DZ11"/>
  <c r="DZ23"/>
  <c r="DL19"/>
  <c r="FB14"/>
  <c r="FB43"/>
  <c r="DL31"/>
  <c r="DZ40"/>
  <c r="EN44"/>
  <c r="DZ13"/>
  <c r="DZ42"/>
  <c r="EN14"/>
  <c r="EN15"/>
  <c r="EN41"/>
  <c r="EN45"/>
  <c r="BH32"/>
  <c r="DL34"/>
  <c r="BH23"/>
  <c r="DL30"/>
  <c r="EN26"/>
  <c r="EN12"/>
  <c r="DZ16"/>
  <c r="DZ27"/>
  <c r="DL18"/>
  <c r="DL27"/>
  <c r="DL37"/>
  <c r="BH10"/>
  <c r="DZ8"/>
  <c r="DL33"/>
  <c r="DZ24"/>
  <c r="DL28"/>
  <c r="DL29"/>
  <c r="EN40"/>
  <c r="DZ17"/>
  <c r="DZ35"/>
  <c r="FB21"/>
  <c r="CJ37"/>
  <c r="CJ27"/>
  <c r="FB10"/>
  <c r="FB30"/>
  <c r="CJ34"/>
  <c r="CJ30"/>
  <c r="FB38"/>
  <c r="DZ39"/>
  <c r="FB33"/>
  <c r="DZ15"/>
  <c r="FB22"/>
  <c r="CJ15"/>
  <c r="DZ28"/>
  <c r="FB16"/>
  <c r="CJ23"/>
  <c r="FB13"/>
  <c r="CJ25"/>
  <c r="CJ17"/>
  <c r="FB40"/>
  <c r="CJ39"/>
  <c r="CJ28"/>
  <c r="DZ26"/>
  <c r="FB28"/>
  <c r="CJ41"/>
  <c r="DZ22"/>
  <c r="FB42"/>
  <c r="FB31"/>
  <c r="DZ12"/>
  <c r="FB39"/>
  <c r="DZ37"/>
  <c r="DZ36"/>
  <c r="FB18"/>
  <c r="CX18"/>
  <c r="EN37"/>
  <c r="EN34"/>
  <c r="EN39"/>
  <c r="EN9"/>
  <c r="EN46"/>
  <c r="EN31"/>
  <c r="EN20"/>
  <c r="EN30"/>
  <c r="EN29"/>
  <c r="EN13"/>
  <c r="EN23"/>
  <c r="CJ45"/>
  <c r="CJ36"/>
  <c r="EN32"/>
  <c r="EN22"/>
  <c r="EN18"/>
  <c r="EN16"/>
  <c r="CJ44"/>
  <c r="CJ20"/>
  <c r="CJ26"/>
  <c r="EN35"/>
  <c r="CJ29"/>
  <c r="CX9"/>
  <c r="CX31"/>
  <c r="CX34"/>
  <c r="CX30"/>
  <c r="CX14"/>
  <c r="CX27"/>
  <c r="CX29"/>
  <c r="CX17"/>
  <c r="CX15"/>
  <c r="CX22"/>
  <c r="CX10"/>
  <c r="CX46"/>
  <c r="CX23"/>
  <c r="CX24"/>
  <c r="CX28"/>
  <c r="CX33"/>
  <c r="CX43"/>
  <c r="CX41"/>
  <c r="CX25"/>
  <c r="CX13"/>
  <c r="CX19"/>
  <c r="CX32"/>
  <c r="CX38"/>
  <c r="CX45"/>
  <c r="FB9"/>
  <c r="CX8"/>
  <c r="CX39"/>
  <c r="CX40"/>
  <c r="CX44"/>
  <c r="CX21"/>
  <c r="CX26"/>
  <c r="CX20"/>
  <c r="CX37"/>
  <c r="CX16"/>
  <c r="CX12"/>
  <c r="CX11"/>
  <c r="CX42"/>
  <c r="FB36"/>
  <c r="O4" i="26"/>
  <c r="B1" i="24"/>
  <c r="B2"/>
  <c r="O5" i="26"/>
  <c r="O6"/>
  <c r="H510" i="28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O26"/>
  <c r="H3"/>
  <c r="O510" i="27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V26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O510" i="26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3"/>
  <c r="BV7" i="38" l="1"/>
  <c r="C11" s="1"/>
  <c r="D11" s="1"/>
  <c r="H11" i="24" s="1"/>
  <c r="AE7" i="38"/>
  <c r="C8" s="1"/>
  <c r="D8" s="1"/>
  <c r="F24" i="24" s="1"/>
  <c r="AT7" i="38"/>
  <c r="C9" s="1"/>
  <c r="D9" s="1"/>
  <c r="C9" i="24" s="1"/>
  <c r="BH7" i="38"/>
  <c r="C10" s="1"/>
  <c r="D10" s="1"/>
  <c r="F10" i="24" s="1"/>
  <c r="DL7" i="38"/>
  <c r="C14" s="1"/>
  <c r="D14" s="1"/>
  <c r="M14" i="24" s="1"/>
  <c r="CJ7" i="38"/>
  <c r="C12" s="1"/>
  <c r="D12" s="1"/>
  <c r="C12" i="24" s="1"/>
  <c r="DZ7" i="38"/>
  <c r="C15" s="1"/>
  <c r="D15" s="1"/>
  <c r="L15" i="24" s="1"/>
  <c r="EN7" i="38"/>
  <c r="C16" s="1"/>
  <c r="D16" s="1"/>
  <c r="D32" i="24" s="1"/>
  <c r="FB7" i="38"/>
  <c r="C17" s="1"/>
  <c r="D17" s="1"/>
  <c r="G17" i="24" s="1"/>
  <c r="CX7" i="38"/>
  <c r="C13" s="1"/>
  <c r="D13" s="1"/>
  <c r="E29" i="24" s="1"/>
  <c r="V27" i="27"/>
  <c r="V28" s="1"/>
  <c r="O27" i="28"/>
  <c r="V26" i="26"/>
  <c r="V27"/>
  <c r="V26" i="17"/>
  <c r="O510"/>
  <c r="O509"/>
  <c r="O508"/>
  <c r="O507"/>
  <c r="O506"/>
  <c r="O505"/>
  <c r="O504"/>
  <c r="O503"/>
  <c r="O502"/>
  <c r="O501"/>
  <c r="O500"/>
  <c r="O499"/>
  <c r="O498"/>
  <c r="O497"/>
  <c r="O496"/>
  <c r="O495"/>
  <c r="O494"/>
  <c r="O493"/>
  <c r="O492"/>
  <c r="O491"/>
  <c r="O490"/>
  <c r="O489"/>
  <c r="O488"/>
  <c r="O487"/>
  <c r="O486"/>
  <c r="O485"/>
  <c r="O484"/>
  <c r="O483"/>
  <c r="O482"/>
  <c r="O481"/>
  <c r="O480"/>
  <c r="O479"/>
  <c r="O478"/>
  <c r="O477"/>
  <c r="O476"/>
  <c r="O475"/>
  <c r="O474"/>
  <c r="O473"/>
  <c r="O472"/>
  <c r="O471"/>
  <c r="O470"/>
  <c r="O469"/>
  <c r="O468"/>
  <c r="O467"/>
  <c r="O466"/>
  <c r="O465"/>
  <c r="O464"/>
  <c r="O463"/>
  <c r="O462"/>
  <c r="O461"/>
  <c r="O460"/>
  <c r="O459"/>
  <c r="O458"/>
  <c r="O457"/>
  <c r="O456"/>
  <c r="O455"/>
  <c r="O454"/>
  <c r="O453"/>
  <c r="O452"/>
  <c r="O451"/>
  <c r="O450"/>
  <c r="O449"/>
  <c r="O448"/>
  <c r="O447"/>
  <c r="O446"/>
  <c r="O445"/>
  <c r="O444"/>
  <c r="O443"/>
  <c r="O442"/>
  <c r="O441"/>
  <c r="O440"/>
  <c r="O439"/>
  <c r="O438"/>
  <c r="O437"/>
  <c r="O436"/>
  <c r="O435"/>
  <c r="O434"/>
  <c r="O433"/>
  <c r="O432"/>
  <c r="O431"/>
  <c r="O430"/>
  <c r="O429"/>
  <c r="O428"/>
  <c r="O427"/>
  <c r="O426"/>
  <c r="O425"/>
  <c r="O424"/>
  <c r="O423"/>
  <c r="O422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F31" i="14"/>
  <c r="E31"/>
  <c r="D31"/>
  <c r="C31"/>
  <c r="G30"/>
  <c r="G29"/>
  <c r="G28"/>
  <c r="G27"/>
  <c r="G26"/>
  <c r="G25"/>
  <c r="G24"/>
  <c r="G23"/>
  <c r="G22"/>
  <c r="G21"/>
  <c r="N16"/>
  <c r="M16"/>
  <c r="L16"/>
  <c r="K16"/>
  <c r="J16"/>
  <c r="I16"/>
  <c r="H16"/>
  <c r="G16"/>
  <c r="F16"/>
  <c r="E16"/>
  <c r="D16"/>
  <c r="C16"/>
  <c r="O15"/>
  <c r="O14"/>
  <c r="O13"/>
  <c r="O12"/>
  <c r="O11"/>
  <c r="O10"/>
  <c r="O9"/>
  <c r="O8"/>
  <c r="O7"/>
  <c r="O6"/>
  <c r="B2"/>
  <c r="B1"/>
  <c r="O28" i="28" l="1"/>
  <c r="E9" i="38"/>
  <c r="H9" s="1"/>
  <c r="E10"/>
  <c r="H10" s="1"/>
  <c r="E11"/>
  <c r="H11" s="1"/>
  <c r="E12"/>
  <c r="H12" s="1"/>
  <c r="E13"/>
  <c r="H13" s="1"/>
  <c r="E8"/>
  <c r="D27" i="24"/>
  <c r="E27"/>
  <c r="N11"/>
  <c r="C11"/>
  <c r="K11"/>
  <c r="C27"/>
  <c r="D11"/>
  <c r="M11"/>
  <c r="I11"/>
  <c r="F27"/>
  <c r="E11"/>
  <c r="F11"/>
  <c r="G11"/>
  <c r="L11"/>
  <c r="J11"/>
  <c r="H17" i="38"/>
  <c r="H14"/>
  <c r="F8" i="24"/>
  <c r="M8"/>
  <c r="E8"/>
  <c r="C25"/>
  <c r="D25"/>
  <c r="H9"/>
  <c r="D8"/>
  <c r="J8"/>
  <c r="K8"/>
  <c r="G8"/>
  <c r="H8"/>
  <c r="C8"/>
  <c r="N8"/>
  <c r="I8"/>
  <c r="C24"/>
  <c r="L8"/>
  <c r="C26"/>
  <c r="D24"/>
  <c r="E26"/>
  <c r="E24"/>
  <c r="F9"/>
  <c r="D9"/>
  <c r="G9"/>
  <c r="I9"/>
  <c r="E25"/>
  <c r="J9"/>
  <c r="E9"/>
  <c r="F25"/>
  <c r="K9"/>
  <c r="L9"/>
  <c r="M9"/>
  <c r="N9"/>
  <c r="K15"/>
  <c r="G12"/>
  <c r="D26"/>
  <c r="C15"/>
  <c r="H12"/>
  <c r="F26"/>
  <c r="C10"/>
  <c r="D10"/>
  <c r="E10"/>
  <c r="J10"/>
  <c r="G10"/>
  <c r="K10"/>
  <c r="H10"/>
  <c r="L10"/>
  <c r="I10"/>
  <c r="M10"/>
  <c r="N10"/>
  <c r="K14"/>
  <c r="I12"/>
  <c r="D14"/>
  <c r="J12"/>
  <c r="L14"/>
  <c r="N14"/>
  <c r="C30"/>
  <c r="E14"/>
  <c r="D30"/>
  <c r="H14"/>
  <c r="E30"/>
  <c r="F14"/>
  <c r="I14"/>
  <c r="F30"/>
  <c r="G14"/>
  <c r="J14"/>
  <c r="C14"/>
  <c r="D15"/>
  <c r="D12"/>
  <c r="N15"/>
  <c r="F31"/>
  <c r="E12"/>
  <c r="M15"/>
  <c r="D31"/>
  <c r="F12"/>
  <c r="E31"/>
  <c r="K12"/>
  <c r="L12"/>
  <c r="F15"/>
  <c r="M12"/>
  <c r="E15"/>
  <c r="G15"/>
  <c r="N12"/>
  <c r="C28"/>
  <c r="H15"/>
  <c r="D28"/>
  <c r="H17"/>
  <c r="E28"/>
  <c r="I17"/>
  <c r="I15"/>
  <c r="F28"/>
  <c r="J17"/>
  <c r="J15"/>
  <c r="C31"/>
  <c r="K16"/>
  <c r="K17"/>
  <c r="L16"/>
  <c r="L17"/>
  <c r="E32"/>
  <c r="M17"/>
  <c r="M16"/>
  <c r="C16"/>
  <c r="F32"/>
  <c r="N17"/>
  <c r="C33"/>
  <c r="N16"/>
  <c r="D33"/>
  <c r="D16"/>
  <c r="E33"/>
  <c r="F16"/>
  <c r="F33"/>
  <c r="C32"/>
  <c r="G16"/>
  <c r="E16"/>
  <c r="C17"/>
  <c r="J16"/>
  <c r="D17"/>
  <c r="H16"/>
  <c r="E17"/>
  <c r="F17"/>
  <c r="I16"/>
  <c r="F29"/>
  <c r="C13"/>
  <c r="D13"/>
  <c r="E13"/>
  <c r="F13"/>
  <c r="G13"/>
  <c r="H13"/>
  <c r="I13"/>
  <c r="J13"/>
  <c r="K13"/>
  <c r="L13"/>
  <c r="M13"/>
  <c r="N13"/>
  <c r="C29"/>
  <c r="D29"/>
  <c r="H15" i="38"/>
  <c r="H16"/>
  <c r="V27" i="17"/>
  <c r="V28" s="1"/>
  <c r="V28" i="26"/>
  <c r="H8" i="38" l="1"/>
  <c r="C18" s="1"/>
  <c r="E18"/>
  <c r="L18" i="24" l="1"/>
  <c r="N18"/>
  <c r="I18"/>
  <c r="C34"/>
  <c r="H18"/>
  <c r="D34"/>
  <c r="E18"/>
  <c r="J18"/>
  <c r="F34"/>
  <c r="F18"/>
  <c r="K18"/>
  <c r="D18"/>
  <c r="M18"/>
  <c r="C18"/>
  <c r="G18"/>
  <c r="E34"/>
</calcChain>
</file>

<file path=xl/sharedStrings.xml><?xml version="1.0" encoding="utf-8"?>
<sst xmlns="http://schemas.openxmlformats.org/spreadsheetml/2006/main" count="539" uniqueCount="142">
  <si>
    <t>Roll Number</t>
  </si>
  <si>
    <t>Student Name</t>
  </si>
  <si>
    <t>Total</t>
  </si>
  <si>
    <t>CO3</t>
  </si>
  <si>
    <t>CO2</t>
  </si>
  <si>
    <t>CO4</t>
  </si>
  <si>
    <t>CO1</t>
  </si>
  <si>
    <t>CO5</t>
  </si>
  <si>
    <t>Q1</t>
  </si>
  <si>
    <t>Q2</t>
  </si>
  <si>
    <t>Q3</t>
  </si>
  <si>
    <t>Q4</t>
  </si>
  <si>
    <t>Q5</t>
  </si>
  <si>
    <t>Q6</t>
  </si>
  <si>
    <t>Q7</t>
  </si>
  <si>
    <t>Q8</t>
  </si>
  <si>
    <t>Q9</t>
  </si>
  <si>
    <t>Q10</t>
  </si>
  <si>
    <t>CO6</t>
  </si>
  <si>
    <t>CO7</t>
  </si>
  <si>
    <t>CO8</t>
  </si>
  <si>
    <t>CO9</t>
  </si>
  <si>
    <t>CO10</t>
  </si>
  <si>
    <t>Max Marks</t>
  </si>
  <si>
    <t>S. No</t>
  </si>
  <si>
    <t>COs &amp; Questions Mapping</t>
  </si>
  <si>
    <t xml:space="preserve">*Total number of students </t>
  </si>
  <si>
    <t>Present</t>
  </si>
  <si>
    <t>Absent</t>
  </si>
  <si>
    <t xml:space="preserve">Students will be able to </t>
  </si>
  <si>
    <t>COURSE OUTCOMES</t>
  </si>
  <si>
    <t>CO/PO</t>
  </si>
  <si>
    <t>PO1</t>
  </si>
  <si>
    <t>PO2</t>
  </si>
  <si>
    <t>PO3</t>
  </si>
  <si>
    <t>PO4</t>
  </si>
  <si>
    <t>PO5</t>
  </si>
  <si>
    <t>PO6</t>
  </si>
  <si>
    <t>PO7</t>
  </si>
  <si>
    <t>PO8</t>
  </si>
  <si>
    <t>PO9</t>
  </si>
  <si>
    <t>PO10</t>
  </si>
  <si>
    <t>PO11</t>
  </si>
  <si>
    <t>PO12</t>
  </si>
  <si>
    <t>CO-PO Mapping</t>
  </si>
  <si>
    <t>PSO1</t>
  </si>
  <si>
    <t>PSO2</t>
  </si>
  <si>
    <t>PSO3</t>
  </si>
  <si>
    <t>PSO4</t>
  </si>
  <si>
    <t>CO-PSO Mapping</t>
  </si>
  <si>
    <t>CO/PSO</t>
  </si>
  <si>
    <t>Signature of Faculty</t>
  </si>
  <si>
    <t>Remarks of HOD</t>
  </si>
  <si>
    <t>Signature of HOD</t>
  </si>
  <si>
    <t>Attainment of Course Outcomes (COs)</t>
  </si>
  <si>
    <t>Sr No</t>
  </si>
  <si>
    <t>Course Outcomes</t>
  </si>
  <si>
    <t>Attainment Levels</t>
  </si>
  <si>
    <t>Total Weightage</t>
  </si>
  <si>
    <t>Remarks</t>
  </si>
  <si>
    <t>Attainment Levels:</t>
  </si>
  <si>
    <t xml:space="preserve">Weighted Average Attainment </t>
  </si>
  <si>
    <t>Attainment of Program Outcomes (POs)</t>
  </si>
  <si>
    <t>Attainment of Program Specific Objectives (PSOs)</t>
  </si>
  <si>
    <t>Quiz</t>
  </si>
  <si>
    <t>Attendance</t>
  </si>
  <si>
    <t>Average Attainment</t>
  </si>
  <si>
    <r>
      <t xml:space="preserve">Attainment Level 1: </t>
    </r>
    <r>
      <rPr>
        <sz val="11"/>
        <color rgb="FF000000"/>
        <rFont val="Times New Roman"/>
        <family val="1"/>
      </rPr>
      <t>60% of Students attain &gt;= 50% Marks.</t>
    </r>
  </si>
  <si>
    <r>
      <t xml:space="preserve">Attainment Level 2: </t>
    </r>
    <r>
      <rPr>
        <sz val="11"/>
        <color rgb="FF000000"/>
        <rFont val="Times New Roman"/>
        <family val="1"/>
      </rPr>
      <t>70% of Students attain &gt;= 50% Marks.</t>
    </r>
  </si>
  <si>
    <r>
      <t xml:space="preserve">Attainment Level 3: </t>
    </r>
    <r>
      <rPr>
        <sz val="11"/>
        <color rgb="FF000000"/>
        <rFont val="Times New Roman"/>
        <family val="1"/>
      </rPr>
      <t>80% of Students attain &gt;= 50% Marks.</t>
    </r>
  </si>
  <si>
    <t>Attainment % of students &gt;=50%</t>
  </si>
  <si>
    <t>Average</t>
  </si>
  <si>
    <t>Class Performnce</t>
  </si>
  <si>
    <t>Y</t>
  </si>
  <si>
    <t>QUIZ</t>
  </si>
  <si>
    <t>Class Perf.</t>
  </si>
  <si>
    <t>Attend.</t>
  </si>
  <si>
    <t>Python Programming with Raspberry Pi (18B11CI315)</t>
  </si>
  <si>
    <t>Odd Semester (2023-24)</t>
  </si>
  <si>
    <t>Introducing Raspberry pi: what is programming, why raspberry pi, introducing the raspberry pi</t>
  </si>
  <si>
    <t>Introducing Python: Scripting vs. a Programming Language, The Python Philosophy, Getting Started with Python, Python basics, Programming with Python</t>
  </si>
  <si>
    <t>Graphical Programming: Graphical User Interface (GUI) Programming, Adding Controls, Creating a Web Browser, Adding Window Menus, the web bolt, Calculating the Distance of the Point from the Light Source.</t>
  </si>
  <si>
    <t>Creating games: building a game, installing Pi game, creating a worlds, detecting collisions, adding sound, adding scenery, adding the finishing touches, realistic game physics, Calculating Reflecting Angles, Building the 3D Model, Speaking to Your Pi.</t>
  </si>
  <si>
    <t>Networked Python: Understanding Hosts, Ports, and Sockets, Locating Computers with IP Addresses, Building a Chat Server, Tweeting to the
World.</t>
  </si>
  <si>
    <t>Multimedia: Using Pi Audio to Get Sound into Your Computer, Recording the Sound, Speaking to Your Pi, Making Movies, Adding Computer Vision Features with Open CV, Creating Live Streams.</t>
  </si>
  <si>
    <t>Achintya Sharma</t>
  </si>
  <si>
    <t>Anmol Nayyer</t>
  </si>
  <si>
    <t>Raghav Sharma</t>
  </si>
  <si>
    <t>Ansh Gupta</t>
  </si>
  <si>
    <t>Prakriti Srivastava</t>
  </si>
  <si>
    <t>Yashwanth Reddy</t>
  </si>
  <si>
    <t>Nikunj Agrawal</t>
  </si>
  <si>
    <t>Vision Srivastava</t>
  </si>
  <si>
    <t>Harshit Thakur</t>
  </si>
  <si>
    <t>Amol Arora</t>
  </si>
  <si>
    <t>Akanksha Sharma</t>
  </si>
  <si>
    <t>Shubham Bhardwaj</t>
  </si>
  <si>
    <t>Ansh Sharma</t>
  </si>
  <si>
    <t>Tanu Shree</t>
  </si>
  <si>
    <t>Mohit Raj</t>
  </si>
  <si>
    <t>Rishabh Gupta</t>
  </si>
  <si>
    <t>Sahil Thakur</t>
  </si>
  <si>
    <t>Tanishq Bhardwaj</t>
  </si>
  <si>
    <t>Shivam Kumar Ravi</t>
  </si>
  <si>
    <t>Abhay Singh</t>
  </si>
  <si>
    <t>Devvrat Chaudhary</t>
  </si>
  <si>
    <t>Rohit Kapoor</t>
  </si>
  <si>
    <t>Aayush Kataria</t>
  </si>
  <si>
    <t>Harsh Kumar</t>
  </si>
  <si>
    <t>Apoorva Kashyap</t>
  </si>
  <si>
    <t>Kartik Bhardwaj</t>
  </si>
  <si>
    <t>Mohammad Amaan</t>
  </si>
  <si>
    <t>Soha Khan</t>
  </si>
  <si>
    <t>Manan Tyagi</t>
  </si>
  <si>
    <t>Kartikeya Sharma</t>
  </si>
  <si>
    <t>Shreya Tiwari</t>
  </si>
  <si>
    <t>Abhishek</t>
  </si>
  <si>
    <t>Kuldeep Verma</t>
  </si>
  <si>
    <t>Kritika Singh</t>
  </si>
  <si>
    <t>Rajluxmi Singh</t>
  </si>
  <si>
    <t>Aman Jain</t>
  </si>
  <si>
    <t>Aditya Mehta</t>
  </si>
  <si>
    <t>Shantanu Tripathi</t>
  </si>
  <si>
    <t>Ankit Nath</t>
  </si>
  <si>
    <t># Please ensure that each question is mapped to only one CO (vertically).</t>
  </si>
  <si>
    <t>HARSHIT SINGH</t>
  </si>
  <si>
    <t>SAKSHAM</t>
  </si>
  <si>
    <t>AKHIL VERMA</t>
  </si>
  <si>
    <t>HIMANSHI SOOD</t>
  </si>
  <si>
    <t>TUSHAR PAUL</t>
  </si>
  <si>
    <t>MANAV MODI</t>
  </si>
  <si>
    <t>RISHITA KUMARI</t>
  </si>
  <si>
    <t>ARSH ARYAN TIWARI</t>
  </si>
  <si>
    <t>MOKSHIKA KASHYAP</t>
  </si>
  <si>
    <t>EKAL SHARMA</t>
  </si>
  <si>
    <t>MANAS JAIN</t>
  </si>
  <si>
    <t>ANIRUDH SHARMA</t>
  </si>
  <si>
    <t>ANSH GUPTA</t>
  </si>
  <si>
    <t>RAHUL RANA</t>
  </si>
  <si>
    <t>MAITREYI</t>
  </si>
  <si>
    <t>ARYAN BHARDWAJ</t>
  </si>
  <si>
    <t>VARIDHI</t>
  </si>
</sst>
</file>

<file path=xl/styles.xml><?xml version="1.0" encoding="utf-8"?>
<styleSheet xmlns="http://schemas.openxmlformats.org/spreadsheetml/2006/main">
  <numFmts count="1">
    <numFmt numFmtId="164" formatCode="0.0"/>
  </numFmts>
  <fonts count="27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1"/>
      <name val="Times New Roman"/>
      <family val="1"/>
      <charset val="1"/>
    </font>
    <font>
      <b/>
      <sz val="11"/>
      <color rgb="FF000000"/>
      <name val="Times New Roman"/>
      <family val="1"/>
      <charset val="1"/>
    </font>
    <font>
      <sz val="11"/>
      <color rgb="FF000000"/>
      <name val="Times New Roman"/>
      <family val="1"/>
      <charset val="1"/>
    </font>
    <font>
      <b/>
      <sz val="10"/>
      <name val="Arial"/>
      <family val="2"/>
      <charset val="1"/>
    </font>
    <font>
      <sz val="11"/>
      <color rgb="FF000000"/>
      <name val="Times New Roman"/>
      <family val="1"/>
    </font>
    <font>
      <sz val="11"/>
      <name val="Times New Roman"/>
      <family val="1"/>
    </font>
    <font>
      <b/>
      <sz val="14"/>
      <color rgb="FF000000"/>
      <name val="Times New Roman"/>
      <family val="1"/>
      <charset val="1"/>
    </font>
    <font>
      <b/>
      <sz val="6"/>
      <name val="Arial"/>
      <family val="2"/>
      <charset val="1"/>
    </font>
    <font>
      <sz val="10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11"/>
      <name val="Calibri"/>
      <family val="2"/>
    </font>
    <font>
      <b/>
      <sz val="16"/>
      <name val="Arial"/>
      <family val="2"/>
    </font>
    <font>
      <b/>
      <sz val="11"/>
      <name val="Calibri"/>
      <family val="2"/>
    </font>
    <font>
      <b/>
      <sz val="12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12"/>
      <color rgb="FF000000"/>
      <name val="Times New Roman"/>
      <family val="1"/>
    </font>
    <font>
      <b/>
      <u/>
      <sz val="11"/>
      <name val="Calibri"/>
      <family val="2"/>
    </font>
    <font>
      <b/>
      <sz val="11"/>
      <color rgb="FF000000"/>
      <name val="Times New Roman"/>
      <family val="1"/>
    </font>
    <font>
      <b/>
      <sz val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0000"/>
      <name val="Times New Roman"/>
      <family val="1"/>
      <charset val="1"/>
    </font>
    <font>
      <b/>
      <sz val="14"/>
      <color rgb="FFFF0000"/>
      <name val="Times New Roman"/>
      <family val="1"/>
    </font>
    <font>
      <b/>
      <sz val="12"/>
      <color theme="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64">
    <xf numFmtId="0" fontId="0" fillId="0" borderId="0" xfId="0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Protection="1"/>
    <xf numFmtId="0" fontId="2" fillId="0" borderId="0" xfId="0" applyFont="1" applyProtection="1"/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Border="1" applyProtection="1"/>
    <xf numFmtId="0" fontId="2" fillId="0" borderId="0" xfId="0" applyFont="1" applyBorder="1" applyProtection="1">
      <protection locked="0"/>
    </xf>
    <xf numFmtId="0" fontId="3" fillId="0" borderId="0" xfId="0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Border="1" applyProtection="1">
      <protection hidden="1"/>
    </xf>
    <xf numFmtId="0" fontId="2" fillId="0" borderId="0" xfId="0" applyFont="1" applyProtection="1">
      <protection hidden="1"/>
    </xf>
    <xf numFmtId="0" fontId="6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 wrapText="1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0" fillId="0" borderId="0" xfId="0" applyBorder="1" applyProtection="1"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3" borderId="12" xfId="0" applyFont="1" applyFill="1" applyBorder="1" applyProtection="1">
      <protection hidden="1"/>
    </xf>
    <xf numFmtId="0" fontId="0" fillId="0" borderId="0" xfId="0" applyBorder="1" applyProtection="1">
      <protection hidden="1"/>
    </xf>
    <xf numFmtId="0" fontId="17" fillId="0" borderId="0" xfId="0" applyFont="1" applyBorder="1" applyAlignment="1" applyProtection="1">
      <alignment vertical="center"/>
      <protection locked="0"/>
    </xf>
    <xf numFmtId="0" fontId="10" fillId="0" borderId="0" xfId="0" applyFont="1" applyAlignment="1" applyProtection="1">
      <alignment vertical="top"/>
      <protection locked="0"/>
    </xf>
    <xf numFmtId="0" fontId="11" fillId="0" borderId="0" xfId="0" applyFont="1" applyProtection="1">
      <protection hidden="1"/>
    </xf>
    <xf numFmtId="0" fontId="16" fillId="4" borderId="1" xfId="0" applyFont="1" applyFill="1" applyBorder="1" applyAlignment="1" applyProtection="1">
      <alignment horizontal="center" wrapText="1"/>
      <protection hidden="1"/>
    </xf>
    <xf numFmtId="2" fontId="19" fillId="0" borderId="1" xfId="0" applyNumberFormat="1" applyFont="1" applyBorder="1" applyAlignment="1" applyProtection="1">
      <alignment horizontal="center" vertical="center" wrapText="1"/>
      <protection hidden="1"/>
    </xf>
    <xf numFmtId="0" fontId="13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Alignment="1" applyProtection="1">
      <alignment vertical="center"/>
      <protection locked="0" hidden="1"/>
    </xf>
    <xf numFmtId="0" fontId="11" fillId="0" borderId="0" xfId="0" applyFont="1" applyProtection="1">
      <protection locked="0" hidden="1"/>
    </xf>
    <xf numFmtId="0" fontId="16" fillId="0" borderId="0" xfId="0" applyFont="1" applyAlignment="1" applyProtection="1">
      <protection locked="0" hidden="1"/>
    </xf>
    <xf numFmtId="0" fontId="19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left" vertical="top" wrapText="1"/>
      <protection hidden="1"/>
    </xf>
    <xf numFmtId="0" fontId="11" fillId="0" borderId="1" xfId="0" applyFont="1" applyBorder="1" applyAlignment="1" applyProtection="1">
      <alignment horizontal="center" vertical="center"/>
      <protection locked="0" hidden="1"/>
    </xf>
    <xf numFmtId="10" fontId="11" fillId="0" borderId="0" xfId="0" applyNumberFormat="1" applyFont="1" applyProtection="1">
      <protection locked="0" hidden="1"/>
    </xf>
    <xf numFmtId="10" fontId="1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Protection="1">
      <protection hidden="1"/>
    </xf>
    <xf numFmtId="0" fontId="11" fillId="0" borderId="1" xfId="0" applyFont="1" applyBorder="1" applyProtection="1">
      <protection locked="0" hidden="1"/>
    </xf>
    <xf numFmtId="0" fontId="13" fillId="0" borderId="0" xfId="0" applyFont="1" applyProtection="1">
      <protection locked="0" hidden="1"/>
    </xf>
    <xf numFmtId="0" fontId="16" fillId="4" borderId="1" xfId="0" applyFont="1" applyFill="1" applyBorder="1" applyAlignment="1" applyProtection="1">
      <alignment horizontal="left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0" fontId="22" fillId="4" borderId="1" xfId="0" applyFont="1" applyFill="1" applyBorder="1" applyAlignment="1" applyProtection="1">
      <alignment horizontal="left" vertical="center" wrapText="1"/>
      <protection hidden="1"/>
    </xf>
    <xf numFmtId="1" fontId="4" fillId="0" borderId="1" xfId="0" applyNumberFormat="1" applyFont="1" applyFill="1" applyBorder="1" applyAlignment="1" applyProtection="1">
      <alignment vertical="center" wrapText="1"/>
      <protection locked="0"/>
    </xf>
    <xf numFmtId="1" fontId="2" fillId="0" borderId="1" xfId="0" applyNumberFormat="1" applyFont="1" applyFill="1" applyBorder="1" applyAlignment="1" applyProtection="1">
      <alignment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14" fillId="0" borderId="17" xfId="0" applyFont="1" applyFill="1" applyBorder="1" applyAlignment="1" applyProtection="1">
      <alignment vertical="center" textRotation="90"/>
      <protection locked="0"/>
    </xf>
    <xf numFmtId="0" fontId="8" fillId="0" borderId="0" xfId="0" applyFont="1" applyBorder="1" applyAlignment="1" applyProtection="1">
      <alignment vertical="center" wrapText="1"/>
      <protection hidden="1"/>
    </xf>
    <xf numFmtId="0" fontId="21" fillId="3" borderId="3" xfId="0" applyFont="1" applyFill="1" applyBorder="1" applyAlignment="1" applyProtection="1">
      <alignment horizontal="center" vertical="center"/>
      <protection hidden="1"/>
    </xf>
    <xf numFmtId="0" fontId="21" fillId="3" borderId="4" xfId="0" applyFont="1" applyFill="1" applyBorder="1" applyAlignment="1" applyProtection="1">
      <alignment horizontal="center" vertical="center"/>
      <protection hidden="1"/>
    </xf>
    <xf numFmtId="0" fontId="12" fillId="3" borderId="1" xfId="0" applyFont="1" applyFill="1" applyBorder="1" applyAlignment="1" applyProtection="1">
      <alignment horizontal="center"/>
      <protection locked="0"/>
    </xf>
    <xf numFmtId="0" fontId="21" fillId="3" borderId="6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64" fontId="11" fillId="0" borderId="1" xfId="0" applyNumberFormat="1" applyFont="1" applyBorder="1" applyAlignment="1" applyProtection="1">
      <alignment horizontal="center" wrapText="1"/>
      <protection hidden="1"/>
    </xf>
    <xf numFmtId="0" fontId="16" fillId="5" borderId="1" xfId="0" applyFont="1" applyFill="1" applyBorder="1" applyAlignment="1" applyProtection="1">
      <alignment horizontal="left" wrapText="1"/>
      <protection hidden="1"/>
    </xf>
    <xf numFmtId="0" fontId="22" fillId="5" borderId="1" xfId="0" applyFont="1" applyFill="1" applyBorder="1" applyAlignment="1" applyProtection="1">
      <alignment horizontal="left" vertical="center" wrapText="1"/>
      <protection hidden="1"/>
    </xf>
    <xf numFmtId="0" fontId="16" fillId="5" borderId="1" xfId="0" applyFont="1" applyFill="1" applyBorder="1" applyAlignment="1" applyProtection="1">
      <alignment horizontal="center" wrapText="1"/>
      <protection hidden="1"/>
    </xf>
    <xf numFmtId="0" fontId="11" fillId="0" borderId="1" xfId="0" applyFont="1" applyBorder="1" applyAlignment="1" applyProtection="1">
      <alignment horizontal="center" wrapText="1"/>
      <protection locked="0" hidden="1"/>
    </xf>
    <xf numFmtId="2" fontId="16" fillId="0" borderId="1" xfId="0" applyNumberFormat="1" applyFont="1" applyBorder="1" applyAlignment="1" applyProtection="1">
      <alignment horizontal="center" wrapText="1"/>
      <protection hidden="1"/>
    </xf>
    <xf numFmtId="0" fontId="16" fillId="4" borderId="1" xfId="0" applyFont="1" applyFill="1" applyBorder="1" applyAlignment="1" applyProtection="1">
      <alignment horizontal="center" vertical="center" wrapText="1"/>
      <protection hidden="1"/>
    </xf>
    <xf numFmtId="2" fontId="16" fillId="0" borderId="1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Protection="1">
      <protection locked="0" hidden="1"/>
    </xf>
    <xf numFmtId="0" fontId="16" fillId="0" borderId="0" xfId="0" applyFont="1" applyBorder="1" applyAlignment="1" applyProtection="1">
      <alignment vertical="center"/>
      <protection locked="0" hidden="1"/>
    </xf>
    <xf numFmtId="0" fontId="20" fillId="0" borderId="0" xfId="0" applyFont="1" applyProtection="1">
      <protection locked="0" hidden="1"/>
    </xf>
    <xf numFmtId="0" fontId="15" fillId="0" borderId="0" xfId="0" applyFont="1" applyProtection="1">
      <protection locked="0" hidden="1"/>
    </xf>
    <xf numFmtId="2" fontId="19" fillId="0" borderId="1" xfId="0" applyNumberFormat="1" applyFont="1" applyBorder="1" applyAlignment="1" applyProtection="1">
      <alignment horizontal="center" vertical="center" wrapText="1"/>
      <protection hidden="1"/>
    </xf>
    <xf numFmtId="0" fontId="16" fillId="4" borderId="1" xfId="0" applyFont="1" applyFill="1" applyBorder="1" applyAlignment="1" applyProtection="1">
      <alignment horizontal="center" wrapText="1"/>
      <protection hidden="1"/>
    </xf>
    <xf numFmtId="0" fontId="14" fillId="0" borderId="0" xfId="0" applyFont="1" applyFill="1" applyBorder="1" applyAlignment="1" applyProtection="1">
      <alignment vertical="center" textRotation="90"/>
      <protection locked="0"/>
    </xf>
    <xf numFmtId="1" fontId="4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 wrapText="1"/>
      <protection locked="0"/>
    </xf>
    <xf numFmtId="1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2" fontId="19" fillId="0" borderId="1" xfId="0" applyNumberFormat="1" applyFont="1" applyBorder="1" applyAlignment="1" applyProtection="1">
      <alignment horizontal="center" vertical="center" wrapText="1"/>
      <protection hidden="1"/>
    </xf>
    <xf numFmtId="0" fontId="23" fillId="0" borderId="5" xfId="0" applyFont="1" applyBorder="1" applyAlignment="1" applyProtection="1">
      <alignment vertical="top" wrapText="1"/>
    </xf>
    <xf numFmtId="0" fontId="12" fillId="0" borderId="5" xfId="0" applyFont="1" applyBorder="1" applyAlignment="1" applyProtection="1">
      <alignment vertical="top" wrapText="1"/>
      <protection locked="0"/>
    </xf>
    <xf numFmtId="0" fontId="3" fillId="0" borderId="0" xfId="0" applyFont="1" applyBorder="1" applyAlignment="1" applyProtection="1">
      <alignment horizontal="right" vertical="center"/>
      <protection locked="0"/>
    </xf>
    <xf numFmtId="0" fontId="4" fillId="0" borderId="1" xfId="0" applyFont="1" applyFill="1" applyBorder="1" applyAlignment="1" applyProtection="1">
      <alignment horizontal="right" vertical="center" wrapText="1"/>
      <protection locked="0"/>
    </xf>
    <xf numFmtId="0" fontId="2" fillId="0" borderId="1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right" vertical="center" wrapText="1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/>
      <protection locked="0"/>
    </xf>
    <xf numFmtId="0" fontId="2" fillId="0" borderId="0" xfId="0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right"/>
      <protection locked="0"/>
    </xf>
    <xf numFmtId="0" fontId="12" fillId="3" borderId="6" xfId="0" applyFont="1" applyFill="1" applyBorder="1" applyAlignment="1" applyProtection="1">
      <alignment horizontal="center"/>
      <protection locked="0"/>
    </xf>
    <xf numFmtId="9" fontId="11" fillId="0" borderId="1" xfId="0" applyNumberFormat="1" applyFont="1" applyBorder="1" applyAlignment="1" applyProtection="1">
      <alignment horizontal="center" vertical="center"/>
      <protection hidden="1"/>
    </xf>
    <xf numFmtId="1" fontId="11" fillId="0" borderId="1" xfId="0" applyNumberFormat="1" applyFont="1" applyBorder="1" applyAlignment="1" applyProtection="1">
      <alignment horizontal="center" vertical="center"/>
      <protection hidden="1"/>
    </xf>
    <xf numFmtId="0" fontId="3" fillId="3" borderId="11" xfId="0" applyFont="1" applyFill="1" applyBorder="1" applyAlignment="1" applyProtection="1">
      <alignment horizontal="center" vertical="center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7" fillId="0" borderId="8" xfId="0" applyFont="1" applyBorder="1" applyAlignment="1" applyProtection="1">
      <alignment horizontal="center" vertical="center"/>
      <protection locked="0"/>
    </xf>
    <xf numFmtId="9" fontId="26" fillId="0" borderId="1" xfId="0" applyNumberFormat="1" applyFont="1" applyBorder="1" applyAlignment="1" applyProtection="1">
      <alignment horizontal="center" vertical="center"/>
      <protection locked="0" hidden="1"/>
    </xf>
    <xf numFmtId="0" fontId="10" fillId="0" borderId="1" xfId="0" applyFont="1" applyBorder="1" applyAlignment="1" applyProtection="1">
      <alignment horizontal="justify" vertical="top" wrapText="1"/>
      <protection locked="0"/>
    </xf>
    <xf numFmtId="0" fontId="10" fillId="0" borderId="6" xfId="0" applyFont="1" applyBorder="1" applyAlignment="1" applyProtection="1">
      <alignment horizontal="justify" vertical="top" wrapText="1"/>
      <protection locked="0"/>
    </xf>
    <xf numFmtId="0" fontId="18" fillId="0" borderId="24" xfId="0" applyFont="1" applyBorder="1" applyAlignment="1" applyProtection="1">
      <alignment horizontal="center" vertical="center" wrapText="1"/>
      <protection locked="0"/>
    </xf>
    <xf numFmtId="0" fontId="18" fillId="0" borderId="26" xfId="0" applyFont="1" applyBorder="1" applyAlignment="1" applyProtection="1">
      <alignment horizontal="center" vertical="center" wrapText="1"/>
      <protection locked="0"/>
    </xf>
    <xf numFmtId="0" fontId="18" fillId="0" borderId="25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/>
      <protection locked="0"/>
    </xf>
    <xf numFmtId="0" fontId="12" fillId="0" borderId="26" xfId="0" applyFont="1" applyBorder="1" applyAlignment="1" applyProtection="1">
      <alignment horizontal="center" vertical="center"/>
      <protection locked="0"/>
    </xf>
    <xf numFmtId="0" fontId="12" fillId="0" borderId="25" xfId="0" applyFont="1" applyBorder="1" applyAlignment="1" applyProtection="1">
      <alignment horizontal="center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23" fillId="0" borderId="15" xfId="0" applyFont="1" applyBorder="1" applyAlignment="1" applyProtection="1">
      <alignment horizontal="center" vertical="center"/>
    </xf>
    <xf numFmtId="0" fontId="23" fillId="0" borderId="22" xfId="0" applyFont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top"/>
      <protection locked="0"/>
    </xf>
    <xf numFmtId="0" fontId="10" fillId="0" borderId="12" xfId="0" applyFont="1" applyBorder="1" applyAlignment="1" applyProtection="1">
      <alignment horizontal="center" vertical="top"/>
      <protection locked="0"/>
    </xf>
    <xf numFmtId="0" fontId="10" fillId="0" borderId="18" xfId="0" applyFont="1" applyBorder="1" applyAlignment="1" applyProtection="1">
      <alignment horizontal="center" vertical="top"/>
      <protection locked="0"/>
    </xf>
    <xf numFmtId="0" fontId="10" fillId="0" borderId="19" xfId="0" applyFont="1" applyBorder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top"/>
      <protection locked="0"/>
    </xf>
    <xf numFmtId="0" fontId="10" fillId="0" borderId="20" xfId="0" applyFont="1" applyBorder="1" applyAlignment="1" applyProtection="1">
      <alignment horizontal="left" vertical="top"/>
      <protection locked="0"/>
    </xf>
    <xf numFmtId="0" fontId="16" fillId="0" borderId="0" xfId="0" applyFont="1" applyAlignment="1" applyProtection="1">
      <alignment horizontal="center" vertical="center"/>
      <protection hidden="1"/>
    </xf>
    <xf numFmtId="0" fontId="16" fillId="0" borderId="23" xfId="0" applyFont="1" applyBorder="1" applyAlignment="1" applyProtection="1">
      <alignment horizontal="left" vertical="center"/>
      <protection hidden="1"/>
    </xf>
    <xf numFmtId="0" fontId="16" fillId="4" borderId="1" xfId="0" applyFont="1" applyFill="1" applyBorder="1" applyAlignment="1" applyProtection="1">
      <alignment horizontal="center" wrapText="1"/>
      <protection hidden="1"/>
    </xf>
    <xf numFmtId="2" fontId="19" fillId="0" borderId="1" xfId="0" applyNumberFormat="1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 vertical="center"/>
      <protection locked="0" hidden="1"/>
    </xf>
    <xf numFmtId="2" fontId="16" fillId="0" borderId="1" xfId="0" applyNumberFormat="1" applyFont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/>
      <protection hidden="1"/>
    </xf>
    <xf numFmtId="0" fontId="3" fillId="2" borderId="10" xfId="0" applyFont="1" applyFill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 wrapText="1"/>
      <protection hidden="1"/>
    </xf>
    <xf numFmtId="0" fontId="3" fillId="2" borderId="10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right" vertical="center" wrapText="1"/>
      <protection hidden="1"/>
    </xf>
    <xf numFmtId="0" fontId="3" fillId="2" borderId="10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3" fillId="3" borderId="7" xfId="0" applyFont="1" applyFill="1" applyBorder="1" applyAlignment="1" applyProtection="1">
      <alignment horizontal="center" vertical="center"/>
      <protection hidden="1"/>
    </xf>
    <xf numFmtId="0" fontId="3" fillId="3" borderId="8" xfId="0" applyFont="1" applyFill="1" applyBorder="1" applyAlignment="1" applyProtection="1">
      <alignment horizontal="center" vertical="center"/>
      <protection hidden="1"/>
    </xf>
    <xf numFmtId="0" fontId="3" fillId="3" borderId="5" xfId="0" applyFont="1" applyFill="1" applyBorder="1" applyAlignment="1" applyProtection="1">
      <alignment horizontal="center" vertical="center"/>
      <protection hidden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15" xfId="0" applyFont="1" applyBorder="1" applyAlignment="1" applyProtection="1">
      <alignment horizontal="center" vertical="center" wrapText="1"/>
      <protection hidden="1"/>
    </xf>
    <xf numFmtId="0" fontId="3" fillId="3" borderId="13" xfId="0" applyFont="1" applyFill="1" applyBorder="1" applyAlignment="1" applyProtection="1">
      <alignment horizontal="center" vertical="center"/>
      <protection hidden="1"/>
    </xf>
    <xf numFmtId="0" fontId="3" fillId="3" borderId="14" xfId="0" applyFont="1" applyFill="1" applyBorder="1" applyAlignment="1" applyProtection="1">
      <alignment horizontal="center" vertical="center"/>
      <protection hidden="1"/>
    </xf>
    <xf numFmtId="0" fontId="25" fillId="0" borderId="0" xfId="0" applyFont="1" applyBorder="1" applyAlignment="1" applyProtection="1">
      <alignment horizontal="center" vertical="center"/>
      <protection hidden="1"/>
    </xf>
    <xf numFmtId="0" fontId="3" fillId="2" borderId="2" xfId="0" applyFont="1" applyFill="1" applyBorder="1" applyAlignment="1" applyProtection="1">
      <alignment horizontal="center" vertical="center" textRotation="90"/>
      <protection hidden="1"/>
    </xf>
    <xf numFmtId="0" fontId="3" fillId="2" borderId="10" xfId="0" applyFont="1" applyFill="1" applyBorder="1" applyAlignment="1" applyProtection="1">
      <alignment horizontal="center" vertical="center" textRotation="90"/>
      <protection hidden="1"/>
    </xf>
    <xf numFmtId="0" fontId="3" fillId="0" borderId="24" xfId="0" applyFont="1" applyBorder="1" applyAlignment="1" applyProtection="1">
      <alignment horizontal="center" vertical="center" wrapText="1"/>
      <protection hidden="1"/>
    </xf>
    <xf numFmtId="0" fontId="3" fillId="0" borderId="26" xfId="0" applyFont="1" applyBorder="1" applyAlignment="1" applyProtection="1">
      <alignment horizontal="center" vertical="center" wrapText="1"/>
      <protection hidden="1"/>
    </xf>
    <xf numFmtId="0" fontId="3" fillId="0" borderId="25" xfId="0" applyFont="1" applyBorder="1" applyAlignment="1" applyProtection="1">
      <alignment horizontal="center" vertical="center" wrapText="1"/>
      <protection hidden="1"/>
    </xf>
    <xf numFmtId="0" fontId="24" fillId="3" borderId="1" xfId="0" applyFont="1" applyFill="1" applyBorder="1" applyAlignment="1" applyProtection="1">
      <alignment horizontal="center" vertical="center"/>
      <protection hidden="1"/>
    </xf>
    <xf numFmtId="0" fontId="24" fillId="3" borderId="2" xfId="0" applyFont="1" applyFill="1" applyBorder="1" applyAlignment="1" applyProtection="1">
      <alignment horizontal="center" vertical="center" wrapText="1"/>
      <protection hidden="1"/>
    </xf>
    <xf numFmtId="0" fontId="24" fillId="3" borderId="10" xfId="0" applyFont="1" applyFill="1" applyBorder="1" applyAlignment="1" applyProtection="1">
      <alignment horizontal="center" vertical="center" wrapText="1"/>
      <protection hidden="1"/>
    </xf>
    <xf numFmtId="0" fontId="24" fillId="3" borderId="6" xfId="0" applyFont="1" applyFill="1" applyBorder="1" applyAlignment="1" applyProtection="1">
      <alignment horizontal="center" vertical="center"/>
      <protection hidden="1"/>
    </xf>
    <xf numFmtId="0" fontId="3" fillId="3" borderId="11" xfId="0" applyFont="1" applyFill="1" applyBorder="1" applyAlignment="1" applyProtection="1">
      <alignment horizontal="center" vertical="center" wrapText="1"/>
      <protection hidden="1"/>
    </xf>
    <xf numFmtId="0" fontId="3" fillId="3" borderId="16" xfId="0" applyFont="1" applyFill="1" applyBorder="1" applyAlignment="1" applyProtection="1">
      <alignment horizontal="center" vertical="center" wrapText="1"/>
      <protection hidden="1"/>
    </xf>
    <xf numFmtId="0" fontId="3" fillId="3" borderId="12" xfId="0" applyFont="1" applyFill="1" applyBorder="1" applyAlignment="1" applyProtection="1">
      <alignment horizontal="center" vertical="center" wrapText="1"/>
      <protection hidden="1"/>
    </xf>
    <xf numFmtId="0" fontId="3" fillId="3" borderId="23" xfId="0" applyFont="1" applyFill="1" applyBorder="1" applyAlignment="1" applyProtection="1">
      <alignment horizontal="center" vertical="center" wrapText="1"/>
      <protection hidden="1"/>
    </xf>
    <xf numFmtId="0" fontId="3" fillId="2" borderId="2" xfId="0" applyFont="1" applyFill="1" applyBorder="1" applyAlignment="1" applyProtection="1">
      <alignment horizontal="center" vertical="center" textRotation="90" wrapText="1"/>
      <protection hidden="1"/>
    </xf>
    <xf numFmtId="0" fontId="3" fillId="2" borderId="10" xfId="0" applyFont="1" applyFill="1" applyBorder="1" applyAlignment="1" applyProtection="1">
      <alignment horizontal="center" vertical="center" textRotation="90" wrapText="1"/>
      <protection hidden="1"/>
    </xf>
    <xf numFmtId="0" fontId="11" fillId="0" borderId="0" xfId="0" applyFont="1" applyAlignment="1" applyProtection="1">
      <alignment horizontal="center"/>
      <protection locked="0" hidden="1"/>
    </xf>
    <xf numFmtId="0" fontId="21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1" xfId="0" applyFont="1" applyBorder="1" applyAlignment="1" applyProtection="1">
      <alignment horizontal="right"/>
      <protection hidden="1"/>
    </xf>
    <xf numFmtId="0" fontId="1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</cellXfs>
  <cellStyles count="2">
    <cellStyle name="Normal" xfId="0" builtinId="0"/>
    <cellStyle name="Normal 2" xfId="1"/>
  </cellStyles>
  <dxfs count="4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G16"/>
  <sheetViews>
    <sheetView workbookViewId="0">
      <selection activeCell="I12" sqref="I12"/>
    </sheetView>
  </sheetViews>
  <sheetFormatPr defaultRowHeight="12.75"/>
  <cols>
    <col min="1" max="1" width="2.42578125" style="29" customWidth="1"/>
    <col min="2" max="2" width="9.140625" style="29"/>
    <col min="3" max="3" width="71.85546875" style="29" customWidth="1"/>
    <col min="4" max="16384" width="9.140625" style="29"/>
  </cols>
  <sheetData>
    <row r="1" spans="1:7" ht="40.5" customHeight="1" thickBot="1">
      <c r="A1" s="28"/>
      <c r="B1" s="106" t="s">
        <v>77</v>
      </c>
      <c r="C1" s="107"/>
      <c r="D1" s="107"/>
      <c r="E1" s="107"/>
      <c r="F1" s="107"/>
      <c r="G1" s="108"/>
    </row>
    <row r="2" spans="1:7" ht="21.75" customHeight="1" thickBot="1">
      <c r="A2" s="28"/>
      <c r="B2" s="109" t="s">
        <v>78</v>
      </c>
      <c r="C2" s="110"/>
      <c r="D2" s="110"/>
      <c r="E2" s="110"/>
      <c r="F2" s="110"/>
      <c r="G2" s="111"/>
    </row>
    <row r="3" spans="1:7" ht="27.75" customHeight="1" thickBot="1">
      <c r="B3" s="112" t="s">
        <v>30</v>
      </c>
      <c r="C3" s="113"/>
      <c r="D3" s="113"/>
      <c r="E3" s="113"/>
      <c r="F3" s="113"/>
      <c r="G3" s="114"/>
    </row>
    <row r="4" spans="1:7" ht="17.25" customHeight="1">
      <c r="B4" s="115"/>
      <c r="C4" s="116"/>
      <c r="D4" s="116"/>
      <c r="E4" s="116"/>
      <c r="F4" s="116"/>
      <c r="G4" s="117"/>
    </row>
    <row r="5" spans="1:7" ht="16.5" customHeight="1">
      <c r="B5" s="118" t="s">
        <v>29</v>
      </c>
      <c r="C5" s="119"/>
      <c r="D5" s="119"/>
      <c r="E5" s="119"/>
      <c r="F5" s="119"/>
      <c r="G5" s="120"/>
    </row>
    <row r="6" spans="1:7" ht="24.95" customHeight="1">
      <c r="B6" s="86" t="s">
        <v>6</v>
      </c>
      <c r="C6" s="104" t="s">
        <v>79</v>
      </c>
      <c r="D6" s="104"/>
      <c r="E6" s="104"/>
      <c r="F6" s="104"/>
      <c r="G6" s="105"/>
    </row>
    <row r="7" spans="1:7" ht="24.95" customHeight="1">
      <c r="B7" s="87" t="s">
        <v>4</v>
      </c>
      <c r="C7" s="104" t="s">
        <v>80</v>
      </c>
      <c r="D7" s="104"/>
      <c r="E7" s="104"/>
      <c r="F7" s="104"/>
      <c r="G7" s="105"/>
    </row>
    <row r="8" spans="1:7" ht="24.95" customHeight="1">
      <c r="B8" s="87" t="s">
        <v>3</v>
      </c>
      <c r="C8" s="104" t="s">
        <v>81</v>
      </c>
      <c r="D8" s="104"/>
      <c r="E8" s="104"/>
      <c r="F8" s="104"/>
      <c r="G8" s="105"/>
    </row>
    <row r="9" spans="1:7" ht="24.95" customHeight="1">
      <c r="B9" s="87" t="s">
        <v>5</v>
      </c>
      <c r="C9" s="104" t="s">
        <v>82</v>
      </c>
      <c r="D9" s="104"/>
      <c r="E9" s="104"/>
      <c r="F9" s="104"/>
      <c r="G9" s="105"/>
    </row>
    <row r="10" spans="1:7" ht="24.95" customHeight="1">
      <c r="B10" s="87" t="s">
        <v>7</v>
      </c>
      <c r="C10" s="104" t="s">
        <v>83</v>
      </c>
      <c r="D10" s="104"/>
      <c r="E10" s="104"/>
      <c r="F10" s="104"/>
      <c r="G10" s="105"/>
    </row>
    <row r="11" spans="1:7" ht="24.95" customHeight="1">
      <c r="B11" s="87" t="s">
        <v>18</v>
      </c>
      <c r="C11" s="104" t="s">
        <v>84</v>
      </c>
      <c r="D11" s="104"/>
      <c r="E11" s="104"/>
      <c r="F11" s="104"/>
      <c r="G11" s="105"/>
    </row>
    <row r="12" spans="1:7" ht="24.95" customHeight="1">
      <c r="B12" s="87"/>
      <c r="C12" s="104"/>
      <c r="D12" s="104"/>
      <c r="E12" s="104"/>
      <c r="F12" s="104"/>
      <c r="G12" s="105"/>
    </row>
    <row r="13" spans="1:7" ht="24.95" customHeight="1">
      <c r="B13" s="87"/>
      <c r="C13" s="104"/>
      <c r="D13" s="104"/>
      <c r="E13" s="104"/>
      <c r="F13" s="104"/>
      <c r="G13" s="105"/>
    </row>
    <row r="14" spans="1:7" ht="24.95" customHeight="1">
      <c r="B14" s="87"/>
      <c r="C14" s="104"/>
      <c r="D14" s="104"/>
      <c r="E14" s="104"/>
      <c r="F14" s="104"/>
      <c r="G14" s="105"/>
    </row>
    <row r="15" spans="1:7" ht="24.95" customHeight="1">
      <c r="B15" s="87"/>
      <c r="C15" s="104"/>
      <c r="D15" s="104"/>
      <c r="E15" s="104"/>
      <c r="F15" s="104"/>
      <c r="G15" s="105"/>
    </row>
    <row r="16" spans="1:7" ht="24.95" customHeight="1">
      <c r="B16" s="87"/>
      <c r="C16" s="104"/>
      <c r="D16" s="104"/>
      <c r="E16" s="104"/>
      <c r="F16" s="104"/>
      <c r="G16" s="105"/>
    </row>
  </sheetData>
  <sheetProtection password="D183" sheet="1" objects="1" scenarios="1" formatCells="0"/>
  <mergeCells count="16">
    <mergeCell ref="C6:G6"/>
    <mergeCell ref="C7:G7"/>
    <mergeCell ref="C8:G8"/>
    <mergeCell ref="B1:G1"/>
    <mergeCell ref="B2:G2"/>
    <mergeCell ref="B3:G3"/>
    <mergeCell ref="B4:G4"/>
    <mergeCell ref="B5:G5"/>
    <mergeCell ref="C14:G14"/>
    <mergeCell ref="C15:G15"/>
    <mergeCell ref="C16:G16"/>
    <mergeCell ref="C9:G9"/>
    <mergeCell ref="C10:G10"/>
    <mergeCell ref="C11:G11"/>
    <mergeCell ref="C12:G12"/>
    <mergeCell ref="C13:G1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B1:Q43"/>
  <sheetViews>
    <sheetView workbookViewId="0">
      <selection activeCell="M24" sqref="M24"/>
    </sheetView>
  </sheetViews>
  <sheetFormatPr defaultRowHeight="15.75"/>
  <cols>
    <col min="1" max="1" width="9.140625" style="38"/>
    <col min="2" max="2" width="11.85546875" style="38" customWidth="1"/>
    <col min="3" max="14" width="7.7109375" style="38" customWidth="1"/>
    <col min="15" max="15" width="12.5703125" style="38" customWidth="1"/>
    <col min="16" max="16384" width="9.140625" style="38"/>
  </cols>
  <sheetData>
    <row r="1" spans="2:17">
      <c r="B1" s="121" t="str">
        <f>COs!$B$1</f>
        <v>Python Programming with Raspberry Pi (18B11CI315)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</row>
    <row r="2" spans="2:17">
      <c r="B2" s="121" t="str">
        <f>COs!$B$2</f>
        <v>Odd Semester (2023-24)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</row>
    <row r="3" spans="2:17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</row>
    <row r="4" spans="2:17" ht="23.25" customHeight="1">
      <c r="B4" s="122" t="s">
        <v>44</v>
      </c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2:17">
      <c r="B5" s="31" t="s">
        <v>31</v>
      </c>
      <c r="C5" s="31" t="s">
        <v>32</v>
      </c>
      <c r="D5" s="31" t="s">
        <v>33</v>
      </c>
      <c r="E5" s="31" t="s">
        <v>34</v>
      </c>
      <c r="F5" s="31" t="s">
        <v>35</v>
      </c>
      <c r="G5" s="31" t="s">
        <v>36</v>
      </c>
      <c r="H5" s="31" t="s">
        <v>37</v>
      </c>
      <c r="I5" s="31" t="s">
        <v>38</v>
      </c>
      <c r="J5" s="31" t="s">
        <v>39</v>
      </c>
      <c r="K5" s="31" t="s">
        <v>40</v>
      </c>
      <c r="L5" s="31" t="s">
        <v>41</v>
      </c>
      <c r="M5" s="31" t="s">
        <v>42</v>
      </c>
      <c r="N5" s="31" t="s">
        <v>43</v>
      </c>
      <c r="O5" s="78" t="s">
        <v>71</v>
      </c>
    </row>
    <row r="6" spans="2:17">
      <c r="B6" s="31" t="s">
        <v>6</v>
      </c>
      <c r="C6" s="69">
        <v>3</v>
      </c>
      <c r="D6" s="69">
        <v>2</v>
      </c>
      <c r="E6" s="69">
        <v>3</v>
      </c>
      <c r="F6" s="69">
        <v>1</v>
      </c>
      <c r="G6" s="69">
        <v>2</v>
      </c>
      <c r="H6" s="69">
        <v>3</v>
      </c>
      <c r="I6" s="69">
        <v>3</v>
      </c>
      <c r="J6" s="69">
        <v>2</v>
      </c>
      <c r="K6" s="69">
        <v>1</v>
      </c>
      <c r="L6" s="69">
        <v>1</v>
      </c>
      <c r="M6" s="69">
        <v>1</v>
      </c>
      <c r="N6" s="69">
        <v>3</v>
      </c>
      <c r="O6" s="70">
        <f>IF(ISERROR(SUM($C$6:$N$6)/(COUNTA($C$6:$N$6)))," ",SUM($C$6:$N$6)/(COUNTA($C$6:$N$6)))</f>
        <v>2.0833333333333335</v>
      </c>
    </row>
    <row r="7" spans="2:17">
      <c r="B7" s="31" t="s">
        <v>4</v>
      </c>
      <c r="C7" s="69">
        <v>3</v>
      </c>
      <c r="D7" s="69">
        <v>3</v>
      </c>
      <c r="E7" s="69">
        <v>3</v>
      </c>
      <c r="F7" s="69">
        <v>1</v>
      </c>
      <c r="G7" s="69">
        <v>2</v>
      </c>
      <c r="H7" s="69">
        <v>3</v>
      </c>
      <c r="I7" s="69">
        <v>3</v>
      </c>
      <c r="J7" s="69">
        <v>3</v>
      </c>
      <c r="K7" s="69">
        <v>2</v>
      </c>
      <c r="L7" s="69">
        <v>1</v>
      </c>
      <c r="M7" s="69">
        <v>1</v>
      </c>
      <c r="N7" s="69">
        <v>3</v>
      </c>
      <c r="O7" s="70">
        <f>IF(ISERROR(SUM($C$7:$N$7)/(COUNTA($C$7:$N$7)))," ",SUM($C$7:$N$7)/(COUNTA($C$7:$N$7)))</f>
        <v>2.3333333333333335</v>
      </c>
    </row>
    <row r="8" spans="2:17">
      <c r="B8" s="31" t="s">
        <v>3</v>
      </c>
      <c r="C8" s="69">
        <v>3</v>
      </c>
      <c r="D8" s="69">
        <v>3</v>
      </c>
      <c r="E8" s="69">
        <v>3</v>
      </c>
      <c r="F8" s="69">
        <v>1</v>
      </c>
      <c r="G8" s="69">
        <v>2</v>
      </c>
      <c r="H8" s="69">
        <v>3</v>
      </c>
      <c r="I8" s="69">
        <v>2</v>
      </c>
      <c r="J8" s="69">
        <v>3</v>
      </c>
      <c r="K8" s="69">
        <v>2</v>
      </c>
      <c r="L8" s="69">
        <v>1</v>
      </c>
      <c r="M8" s="69">
        <v>1</v>
      </c>
      <c r="N8" s="69">
        <v>3</v>
      </c>
      <c r="O8" s="70">
        <f>IF(ISERROR(SUM($C$8:$N$8)/(COUNTA($C$8:$N$8)))," ",SUM($C$8:$N$8)/(COUNTA($C$8:$N$8)))</f>
        <v>2.25</v>
      </c>
    </row>
    <row r="9" spans="2:17">
      <c r="B9" s="31" t="s">
        <v>5</v>
      </c>
      <c r="C9" s="69">
        <v>3</v>
      </c>
      <c r="D9" s="69">
        <v>3</v>
      </c>
      <c r="E9" s="69">
        <v>3</v>
      </c>
      <c r="F9" s="69">
        <v>3</v>
      </c>
      <c r="G9" s="69">
        <v>3</v>
      </c>
      <c r="H9" s="69">
        <v>3</v>
      </c>
      <c r="I9" s="69">
        <v>3</v>
      </c>
      <c r="J9" s="69">
        <v>2</v>
      </c>
      <c r="K9" s="69">
        <v>2</v>
      </c>
      <c r="L9" s="69">
        <v>1</v>
      </c>
      <c r="M9" s="69">
        <v>1</v>
      </c>
      <c r="N9" s="69">
        <v>3</v>
      </c>
      <c r="O9" s="70">
        <f>IF(ISERROR(SUM($C$9:$N$9)/(COUNTA($C$9:$N$9)))," ",SUM($C$9:$N$9)/(COUNTA($C$9:$N$9)))</f>
        <v>2.5</v>
      </c>
    </row>
    <row r="10" spans="2:17">
      <c r="B10" s="31" t="s">
        <v>7</v>
      </c>
      <c r="C10" s="69">
        <v>3</v>
      </c>
      <c r="D10" s="69">
        <v>3</v>
      </c>
      <c r="E10" s="69">
        <v>3</v>
      </c>
      <c r="F10" s="69">
        <v>2</v>
      </c>
      <c r="G10" s="69">
        <v>2</v>
      </c>
      <c r="H10" s="69">
        <v>3</v>
      </c>
      <c r="I10" s="69">
        <v>3</v>
      </c>
      <c r="J10" s="69">
        <v>3</v>
      </c>
      <c r="K10" s="69">
        <v>2</v>
      </c>
      <c r="L10" s="69">
        <v>1</v>
      </c>
      <c r="M10" s="69">
        <v>1</v>
      </c>
      <c r="N10" s="69">
        <v>3</v>
      </c>
      <c r="O10" s="70">
        <f>IF(ISERROR(SUM($C$10:$N$10)/(COUNTA($C$10:$N$10)))," ",SUM($C$10:$N$10)/(COUNTA($C$10:$N$10)))</f>
        <v>2.4166666666666665</v>
      </c>
    </row>
    <row r="11" spans="2:17">
      <c r="B11" s="31" t="s">
        <v>18</v>
      </c>
      <c r="C11" s="69">
        <v>3</v>
      </c>
      <c r="D11" s="69">
        <v>3</v>
      </c>
      <c r="E11" s="69">
        <v>3</v>
      </c>
      <c r="F11" s="69">
        <v>2</v>
      </c>
      <c r="G11" s="69">
        <v>3</v>
      </c>
      <c r="H11" s="69">
        <v>2</v>
      </c>
      <c r="I11" s="69">
        <v>3</v>
      </c>
      <c r="J11" s="69">
        <v>2</v>
      </c>
      <c r="K11" s="69">
        <v>2</v>
      </c>
      <c r="L11" s="69">
        <v>1</v>
      </c>
      <c r="M11" s="69">
        <v>1</v>
      </c>
      <c r="N11" s="69">
        <v>3</v>
      </c>
      <c r="O11" s="70">
        <f>IF(ISERROR(SUM($C$11:$N$11)/(COUNTA($C$11:$N$11)))," ",SUM($C$11:$N$11)/(COUNTA($C$11:$N$11)))</f>
        <v>2.3333333333333335</v>
      </c>
    </row>
    <row r="12" spans="2:17">
      <c r="B12" s="31" t="s">
        <v>19</v>
      </c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70" t="str">
        <f>IF(ISERROR(SUM($C$12:$N$12)/(COUNTA($C$12:$N$12)))," ",SUM($C$12:$N$12)/(COUNTA($C$12:$N$12)))</f>
        <v xml:space="preserve"> </v>
      </c>
    </row>
    <row r="13" spans="2:17">
      <c r="B13" s="31" t="s">
        <v>20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70" t="str">
        <f>IF(ISERROR(SUM($C$13:$N$13)/(COUNTA($C$13:$N$13)))," ",SUM($C$13:$N$13)/(COUNTA($C$13:$N$13)))</f>
        <v xml:space="preserve"> </v>
      </c>
    </row>
    <row r="14" spans="2:17">
      <c r="B14" s="31" t="s">
        <v>21</v>
      </c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70" t="str">
        <f>IF(ISERROR(SUM($C$14:$N$14)/(COUNTA($C$14:$N$14)))," ",SUM($C$14:$N$14)/(COUNTA($C$14:$N$14)))</f>
        <v xml:space="preserve"> </v>
      </c>
    </row>
    <row r="15" spans="2:17">
      <c r="B15" s="31" t="s">
        <v>22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70" t="str">
        <f>IF(ISERROR(SUM($C$15:$N$15)/(COUNTA($C$15:$N$15)))," ",SUM($C$15:$N$15)/(COUNTA($C$15:$N$15)))</f>
        <v xml:space="preserve"> </v>
      </c>
    </row>
    <row r="16" spans="2:17">
      <c r="B16" s="71" t="s">
        <v>71</v>
      </c>
      <c r="C16" s="32">
        <f>SUM($C$6:$C$15)/(COUNTA($C$6:$C$15))</f>
        <v>3</v>
      </c>
      <c r="D16" s="77">
        <f>SUM($D$6:$D$15)/(COUNTA($D$6:$D$15))</f>
        <v>2.8333333333333335</v>
      </c>
      <c r="E16" s="77">
        <f>SUM($E$6:$E$15)/(COUNTA($E$6:$E$15))</f>
        <v>3</v>
      </c>
      <c r="F16" s="77">
        <f>SUM($F$6:$F$15)/(COUNTA($F$6:$F$15))</f>
        <v>1.6666666666666667</v>
      </c>
      <c r="G16" s="77">
        <f>SUM($G$6:$G$15)/(COUNTA($G$6:$G$15))</f>
        <v>2.3333333333333335</v>
      </c>
      <c r="H16" s="77">
        <f>SUM($H$6:$H$15)/(COUNTA($H$6:$H$15))</f>
        <v>2.8333333333333335</v>
      </c>
      <c r="I16" s="77">
        <f>SUM($I$6:$I$15)/(COUNTA($I$6:$I$15))</f>
        <v>2.8333333333333335</v>
      </c>
      <c r="J16" s="77">
        <f>SUM($J$6:$J$15)/(COUNTA($J$6:$J$15))</f>
        <v>2.5</v>
      </c>
      <c r="K16" s="77">
        <f>SUM($K$6:$K$15)/(COUNTA($K$6:$K$15))</f>
        <v>1.8333333333333333</v>
      </c>
      <c r="L16" s="77">
        <f>SUM($L$6:$L$15)/(COUNTA($L$6:$L$15))</f>
        <v>1</v>
      </c>
      <c r="M16" s="77">
        <f>SUM($M$6:$M$15)/(COUNTA($M$6:$M$15))</f>
        <v>1</v>
      </c>
      <c r="N16" s="77">
        <f>SUM($N$6:$N$15)/(COUNTA($N$6:$N$15))</f>
        <v>3</v>
      </c>
      <c r="O16" s="72"/>
      <c r="Q16" s="73"/>
    </row>
    <row r="19" spans="2:15" ht="25.5" customHeight="1">
      <c r="B19" s="122" t="s">
        <v>49</v>
      </c>
      <c r="C19" s="122"/>
      <c r="D19" s="122"/>
      <c r="E19" s="122"/>
      <c r="F19" s="122"/>
      <c r="G19" s="122"/>
      <c r="H19" s="122"/>
      <c r="I19" s="74"/>
      <c r="J19" s="74"/>
      <c r="K19" s="74"/>
      <c r="L19" s="74"/>
      <c r="M19" s="74"/>
      <c r="N19" s="74"/>
      <c r="O19" s="74"/>
    </row>
    <row r="20" spans="2:15">
      <c r="B20" s="31" t="s">
        <v>50</v>
      </c>
      <c r="C20" s="31" t="s">
        <v>45</v>
      </c>
      <c r="D20" s="31" t="s">
        <v>46</v>
      </c>
      <c r="E20" s="31" t="s">
        <v>47</v>
      </c>
      <c r="F20" s="31" t="s">
        <v>48</v>
      </c>
      <c r="G20" s="123" t="s">
        <v>71</v>
      </c>
      <c r="H20" s="123"/>
    </row>
    <row r="21" spans="2:15">
      <c r="B21" s="31" t="s">
        <v>6</v>
      </c>
      <c r="C21" s="69">
        <v>3</v>
      </c>
      <c r="D21" s="69">
        <v>3</v>
      </c>
      <c r="E21" s="69">
        <v>3</v>
      </c>
      <c r="F21" s="69">
        <v>2</v>
      </c>
      <c r="G21" s="124">
        <f>IF(ISERROR(SUM($C$21:$F$21)/(COUNTA($C$21:$F$21))),"",SUM($C$21:$F$21)/(COUNTA($C$21:$F$21)))</f>
        <v>2.75</v>
      </c>
      <c r="H21" s="124"/>
    </row>
    <row r="22" spans="2:15">
      <c r="B22" s="31" t="s">
        <v>4</v>
      </c>
      <c r="C22" s="69">
        <v>3</v>
      </c>
      <c r="D22" s="69">
        <v>3</v>
      </c>
      <c r="E22" s="69">
        <v>3</v>
      </c>
      <c r="F22" s="69">
        <v>2</v>
      </c>
      <c r="G22" s="124">
        <f>IF(ISERROR(SUM($C$22:$F$22)/(COUNTA($C$22:$F$22))),"",SUM($C$22:$F$22)/(COUNTA($C$22:$F$22)))</f>
        <v>2.75</v>
      </c>
      <c r="H22" s="124"/>
    </row>
    <row r="23" spans="2:15">
      <c r="B23" s="31" t="s">
        <v>3</v>
      </c>
      <c r="C23" s="69">
        <v>3</v>
      </c>
      <c r="D23" s="69">
        <v>3</v>
      </c>
      <c r="E23" s="69">
        <v>3</v>
      </c>
      <c r="F23" s="69">
        <v>2</v>
      </c>
      <c r="G23" s="124">
        <f>IF(ISERROR(SUM($C$23:$F$23)/(COUNTA($C$23:$F$23))),"",SUM($C$23:$F$23)/(COUNTA($C$23:$F$23)))</f>
        <v>2.75</v>
      </c>
      <c r="H23" s="124"/>
    </row>
    <row r="24" spans="2:15">
      <c r="B24" s="31" t="s">
        <v>5</v>
      </c>
      <c r="C24" s="69">
        <v>3</v>
      </c>
      <c r="D24" s="69">
        <v>3</v>
      </c>
      <c r="E24" s="69">
        <v>3</v>
      </c>
      <c r="F24" s="69">
        <v>3</v>
      </c>
      <c r="G24" s="124">
        <f>IF(ISERROR(SUM($C$24:$F$24)/(COUNTA($C$24:$F$24))),"",SUM($C$24:$F$24)/(COUNTA($C$24:$F$24)))</f>
        <v>3</v>
      </c>
      <c r="H24" s="124"/>
    </row>
    <row r="25" spans="2:15">
      <c r="B25" s="31" t="s">
        <v>7</v>
      </c>
      <c r="C25" s="69">
        <v>3</v>
      </c>
      <c r="D25" s="69">
        <v>3</v>
      </c>
      <c r="E25" s="69">
        <v>3</v>
      </c>
      <c r="F25" s="69">
        <v>2</v>
      </c>
      <c r="G25" s="124">
        <f>IF(ISERROR(SUM($C$25:$F$25)/(COUNTA($C$25:$F$25))),"",SUM($C$25:$F$25)/(COUNTA($C$25:$F$25)))</f>
        <v>2.75</v>
      </c>
      <c r="H25" s="124"/>
    </row>
    <row r="26" spans="2:15">
      <c r="B26" s="31" t="s">
        <v>18</v>
      </c>
      <c r="C26" s="69">
        <v>3</v>
      </c>
      <c r="D26" s="69">
        <v>3</v>
      </c>
      <c r="E26" s="69">
        <v>3</v>
      </c>
      <c r="F26" s="69">
        <v>2</v>
      </c>
      <c r="G26" s="124">
        <f>IF(ISERROR(SUM($C$26:$F$26)/(COUNTA($C$26:$F$26))),"",SUM($C$26:$F$26)/(COUNTA($C$26:$F$26)))</f>
        <v>2.75</v>
      </c>
      <c r="H26" s="124"/>
    </row>
    <row r="27" spans="2:15">
      <c r="B27" s="31" t="s">
        <v>19</v>
      </c>
      <c r="C27" s="69"/>
      <c r="D27" s="69"/>
      <c r="E27" s="69"/>
      <c r="F27" s="69"/>
      <c r="G27" s="124" t="str">
        <f>IF(ISERROR(SUM($C$27:$F$27)/(COUNTA($C$27:$F$27))),"",SUM($C$27:$F$27)/(COUNTA($C$27:$F$27)))</f>
        <v/>
      </c>
      <c r="H27" s="124"/>
    </row>
    <row r="28" spans="2:15">
      <c r="B28" s="31" t="s">
        <v>20</v>
      </c>
      <c r="C28" s="69"/>
      <c r="D28" s="69"/>
      <c r="E28" s="69"/>
      <c r="F28" s="69"/>
      <c r="G28" s="124" t="str">
        <f>IF(ISERROR(SUM($C$28:$F$28)/(COUNTA($C$28:$F$28))),"",SUM($C$28:$F$28)/(COUNTA($C$28:$F$28)))</f>
        <v/>
      </c>
      <c r="H28" s="124"/>
    </row>
    <row r="29" spans="2:15">
      <c r="B29" s="31" t="s">
        <v>21</v>
      </c>
      <c r="C29" s="69"/>
      <c r="D29" s="69"/>
      <c r="E29" s="69"/>
      <c r="F29" s="69"/>
      <c r="G29" s="124" t="str">
        <f>IF(ISERROR(SUM($C$29:$F$29)/(COUNTA($C$29:$F$29))),"",SUM($C$29:$F$29)/(COUNTA($C$29:$F$29)))</f>
        <v/>
      </c>
      <c r="H29" s="124"/>
    </row>
    <row r="30" spans="2:15">
      <c r="B30" s="31" t="s">
        <v>22</v>
      </c>
      <c r="C30" s="69"/>
      <c r="D30" s="69"/>
      <c r="E30" s="69"/>
      <c r="F30" s="69"/>
      <c r="G30" s="124" t="str">
        <f>IF(ISERROR(SUM($C$30:$F$30)/(COUNTA($C$30:$F$30))),"",SUM($C$30:$F$30)/(COUNTA($C$30:$F$30)))</f>
        <v/>
      </c>
      <c r="H30" s="124"/>
    </row>
    <row r="31" spans="2:15">
      <c r="B31" s="71" t="s">
        <v>71</v>
      </c>
      <c r="C31" s="32">
        <f>SUM($C$21:$C$30)/(COUNTA($C$21:$C$30))</f>
        <v>3</v>
      </c>
      <c r="D31" s="77">
        <f>SUM($D$21:$D$30)/(COUNTA($D$21:$D$30))</f>
        <v>3</v>
      </c>
      <c r="E31" s="77">
        <f>SUM($E$21:$E$30)/(COUNTA($E$21:$E$30))</f>
        <v>3</v>
      </c>
      <c r="F31" s="77">
        <f>SUM($F$21:$F$30)/(COUNTA($F$21:$F$30))</f>
        <v>2.1666666666666665</v>
      </c>
      <c r="G31" s="126"/>
      <c r="H31" s="126"/>
    </row>
    <row r="35" spans="2:4">
      <c r="B35" s="125" t="s">
        <v>51</v>
      </c>
      <c r="C35" s="125"/>
      <c r="D35" s="125"/>
    </row>
    <row r="36" spans="2:4">
      <c r="B36" s="47"/>
    </row>
    <row r="37" spans="2:4">
      <c r="B37" s="75" t="s">
        <v>52</v>
      </c>
    </row>
    <row r="38" spans="2:4">
      <c r="B38" s="76"/>
    </row>
    <row r="39" spans="2:4">
      <c r="B39" s="76"/>
    </row>
    <row r="40" spans="2:4">
      <c r="B40" s="76"/>
    </row>
    <row r="41" spans="2:4">
      <c r="B41" s="76"/>
    </row>
    <row r="42" spans="2:4">
      <c r="B42" s="76"/>
    </row>
    <row r="43" spans="2:4">
      <c r="B43" s="76" t="s">
        <v>53</v>
      </c>
    </row>
  </sheetData>
  <sheetProtection password="D183" sheet="1" objects="1" scenarios="1" formatRows="0"/>
  <mergeCells count="17">
    <mergeCell ref="G28:H28"/>
    <mergeCell ref="G29:H29"/>
    <mergeCell ref="G30:H30"/>
    <mergeCell ref="B2:O2"/>
    <mergeCell ref="B35:D35"/>
    <mergeCell ref="G22:H22"/>
    <mergeCell ref="G23:H23"/>
    <mergeCell ref="G24:H24"/>
    <mergeCell ref="G25:H25"/>
    <mergeCell ref="G31:H31"/>
    <mergeCell ref="G26:H26"/>
    <mergeCell ref="G27:H27"/>
    <mergeCell ref="B1:O1"/>
    <mergeCell ref="B4:O4"/>
    <mergeCell ref="G20:H20"/>
    <mergeCell ref="G21:H21"/>
    <mergeCell ref="B19:H19"/>
  </mergeCells>
  <pageMargins left="0.7" right="0.7" top="0.75" bottom="0.75" header="0.3" footer="0.3"/>
  <pageSetup paperSize="9" scale="70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AJY513"/>
  <sheetViews>
    <sheetView zoomScale="90" zoomScaleNormal="90" workbookViewId="0">
      <pane ySplit="3" topLeftCell="A4" activePane="bottomLeft" state="frozen"/>
      <selection pane="bottomLeft" activeCell="E1" sqref="E1:N1048576"/>
    </sheetView>
  </sheetViews>
  <sheetFormatPr defaultRowHeight="15"/>
  <cols>
    <col min="1" max="1" width="3" style="3" customWidth="1"/>
    <col min="2" max="2" width="5.42578125" style="2" customWidth="1"/>
    <col min="3" max="3" width="13.140625" style="95" bestFit="1" customWidth="1"/>
    <col min="4" max="4" width="25.28515625" style="2" customWidth="1"/>
    <col min="5" max="9" width="5.140625" style="2" bestFit="1" customWidth="1"/>
    <col min="10" max="10" width="5.42578125" style="2" customWidth="1"/>
    <col min="11" max="14" width="5.42578125" style="2" bestFit="1" customWidth="1"/>
    <col min="15" max="15" width="6" style="11" bestFit="1" customWidth="1"/>
    <col min="16" max="16" width="6.28515625" style="11" customWidth="1"/>
    <col min="17" max="17" width="5.28515625" style="11" customWidth="1"/>
    <col min="18" max="18" width="7.42578125" style="11" customWidth="1"/>
    <col min="19" max="28" width="8.7109375" style="11" customWidth="1"/>
    <col min="29" max="29" width="6.140625" style="11" bestFit="1" customWidth="1"/>
    <col min="30" max="30" width="9.28515625" style="11" customWidth="1"/>
    <col min="31" max="31" width="9.140625" style="11" customWidth="1"/>
    <col min="32" max="961" width="9.140625" style="2"/>
    <col min="962" max="16384" width="9.140625" style="1"/>
  </cols>
  <sheetData>
    <row r="1" spans="1:961" s="3" customFormat="1">
      <c r="A1" s="1"/>
      <c r="C1" s="88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11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</row>
    <row r="2" spans="1:961">
      <c r="A2" s="1"/>
      <c r="B2" s="129" t="s">
        <v>24</v>
      </c>
      <c r="C2" s="131" t="s">
        <v>0</v>
      </c>
      <c r="D2" s="129" t="s">
        <v>1</v>
      </c>
      <c r="E2" s="127" t="s">
        <v>8</v>
      </c>
      <c r="F2" s="127" t="s">
        <v>9</v>
      </c>
      <c r="G2" s="127" t="s">
        <v>10</v>
      </c>
      <c r="H2" s="127" t="s">
        <v>11</v>
      </c>
      <c r="I2" s="127" t="s">
        <v>12</v>
      </c>
      <c r="J2" s="127" t="s">
        <v>13</v>
      </c>
      <c r="K2" s="127" t="s">
        <v>14</v>
      </c>
      <c r="L2" s="127" t="s">
        <v>15</v>
      </c>
      <c r="M2" s="127" t="s">
        <v>16</v>
      </c>
      <c r="N2" s="127" t="s">
        <v>17</v>
      </c>
      <c r="O2" s="23" t="s">
        <v>2</v>
      </c>
      <c r="P2" s="9"/>
      <c r="Q2" s="10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E2" s="27"/>
    </row>
    <row r="3" spans="1:961">
      <c r="A3" s="1"/>
      <c r="B3" s="130"/>
      <c r="C3" s="132"/>
      <c r="D3" s="130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5">
        <f>IF(ISBLANK($C$2),"",SUM($S$7:$AB$7))</f>
        <v>15</v>
      </c>
      <c r="P3" s="9"/>
      <c r="AE3" s="100"/>
    </row>
    <row r="4" spans="1:961" ht="15" customHeight="1">
      <c r="A4" s="54"/>
      <c r="B4" s="51">
        <v>1</v>
      </c>
      <c r="C4" s="89">
        <v>201002</v>
      </c>
      <c r="D4" s="60" t="s">
        <v>125</v>
      </c>
      <c r="E4" s="61">
        <v>1.5</v>
      </c>
      <c r="F4" s="61">
        <v>2</v>
      </c>
      <c r="G4" s="61">
        <v>2.5</v>
      </c>
      <c r="H4" s="61">
        <v>2</v>
      </c>
      <c r="I4" s="61"/>
      <c r="J4" s="61"/>
      <c r="K4" s="61"/>
      <c r="L4" s="61"/>
      <c r="M4" s="61"/>
      <c r="N4" s="61"/>
      <c r="O4" s="62">
        <f>IF(ISBLANK($C$4),"",IF(COUNT($E$4:$N$4)&gt;0,SUM($E$4:$N$4),"AB"))</f>
        <v>8</v>
      </c>
      <c r="P4" s="9"/>
      <c r="Q4" s="138" t="s">
        <v>25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  <c r="AE4" s="100"/>
    </row>
    <row r="5" spans="1:961" ht="15.75" thickBot="1">
      <c r="A5" s="54"/>
      <c r="B5" s="52">
        <v>2</v>
      </c>
      <c r="C5" s="90">
        <v>201004</v>
      </c>
      <c r="D5" s="63" t="s">
        <v>126</v>
      </c>
      <c r="E5" s="53">
        <v>2</v>
      </c>
      <c r="F5" s="53">
        <v>2</v>
      </c>
      <c r="G5" s="53">
        <v>1.5</v>
      </c>
      <c r="H5" s="53">
        <v>2</v>
      </c>
      <c r="I5" s="53"/>
      <c r="J5" s="53"/>
      <c r="K5" s="53"/>
      <c r="L5" s="53"/>
      <c r="M5" s="53"/>
      <c r="N5" s="53"/>
      <c r="O5" s="62">
        <f>IF(ISBLANK($C$5),"",IF(COUNT($E$5:$N$5)&gt;0,SUM($E$5:$N$5),"AB"))</f>
        <v>7.5</v>
      </c>
      <c r="P5" s="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E5" s="101"/>
    </row>
    <row r="6" spans="1:961">
      <c r="A6" s="54"/>
      <c r="B6" s="51">
        <v>3</v>
      </c>
      <c r="C6" s="90">
        <v>201005</v>
      </c>
      <c r="D6" s="63" t="s">
        <v>127</v>
      </c>
      <c r="E6" s="53">
        <v>1</v>
      </c>
      <c r="F6" s="53">
        <v>1</v>
      </c>
      <c r="G6" s="53">
        <v>1</v>
      </c>
      <c r="H6" s="53">
        <v>2</v>
      </c>
      <c r="I6" s="53"/>
      <c r="J6" s="53"/>
      <c r="K6" s="53"/>
      <c r="L6" s="53"/>
      <c r="M6" s="53"/>
      <c r="N6" s="53"/>
      <c r="O6" s="62">
        <f>IF(ISBLANK($C$6),"",IF(COUNT($E$6:$N$6)&gt;0,SUM($E$6:$N$6),"AB"))</f>
        <v>5</v>
      </c>
      <c r="P6" s="9"/>
      <c r="Q6" s="99"/>
      <c r="R6" s="26"/>
      <c r="S6" s="56" t="s">
        <v>8</v>
      </c>
      <c r="T6" s="56" t="s">
        <v>9</v>
      </c>
      <c r="U6" s="56" t="s">
        <v>10</v>
      </c>
      <c r="V6" s="56" t="s">
        <v>11</v>
      </c>
      <c r="W6" s="56" t="s">
        <v>12</v>
      </c>
      <c r="X6" s="56" t="s">
        <v>13</v>
      </c>
      <c r="Y6" s="56" t="s">
        <v>14</v>
      </c>
      <c r="Z6" s="56" t="s">
        <v>15</v>
      </c>
      <c r="AA6" s="56" t="s">
        <v>16</v>
      </c>
      <c r="AB6" s="57" t="s">
        <v>17</v>
      </c>
      <c r="AC6" s="9"/>
      <c r="AD6" s="9"/>
      <c r="AE6" s="10"/>
    </row>
    <row r="7" spans="1:961">
      <c r="A7" s="54"/>
      <c r="B7" s="52">
        <v>4</v>
      </c>
      <c r="C7" s="90">
        <v>201006</v>
      </c>
      <c r="D7" s="63" t="s">
        <v>128</v>
      </c>
      <c r="E7" s="53">
        <v>2.5</v>
      </c>
      <c r="F7" s="53">
        <v>2.5</v>
      </c>
      <c r="G7" s="53">
        <v>2.5</v>
      </c>
      <c r="H7" s="53">
        <v>2</v>
      </c>
      <c r="I7" s="53"/>
      <c r="J7" s="53"/>
      <c r="K7" s="53"/>
      <c r="L7" s="53"/>
      <c r="M7" s="53"/>
      <c r="N7" s="53"/>
      <c r="O7" s="62">
        <f>IF(ISBLANK($C$7),"",IF(COUNT($E$7:$N$7)&gt;0,SUM($E$7:$N$7),"AB"))</f>
        <v>9.5</v>
      </c>
      <c r="P7" s="9"/>
      <c r="Q7" s="136" t="s">
        <v>23</v>
      </c>
      <c r="R7" s="137"/>
      <c r="S7" s="58">
        <v>3</v>
      </c>
      <c r="T7" s="58">
        <v>3</v>
      </c>
      <c r="U7" s="58">
        <v>5</v>
      </c>
      <c r="V7" s="58">
        <v>4</v>
      </c>
      <c r="W7" s="58"/>
      <c r="X7" s="58"/>
      <c r="Y7" s="58"/>
      <c r="Z7" s="58"/>
      <c r="AA7" s="58"/>
      <c r="AB7" s="59"/>
      <c r="AC7" s="9"/>
      <c r="AD7" s="9"/>
    </row>
    <row r="8" spans="1:961">
      <c r="A8" s="54"/>
      <c r="B8" s="51">
        <v>5</v>
      </c>
      <c r="C8" s="90">
        <v>201007</v>
      </c>
      <c r="D8" s="63" t="s">
        <v>129</v>
      </c>
      <c r="E8" s="53">
        <v>3</v>
      </c>
      <c r="F8" s="53">
        <v>1.5</v>
      </c>
      <c r="G8" s="53">
        <v>1.5</v>
      </c>
      <c r="H8" s="53">
        <v>2</v>
      </c>
      <c r="I8" s="53"/>
      <c r="J8" s="53"/>
      <c r="K8" s="53"/>
      <c r="L8" s="53"/>
      <c r="M8" s="53"/>
      <c r="N8" s="53"/>
      <c r="O8" s="62">
        <f>IF(ISBLANK($C$8),"",IF(COUNT($E$8:$N$8)&gt;0,SUM($E$8:$N$8),"AB"))</f>
        <v>8</v>
      </c>
      <c r="P8" s="9"/>
      <c r="Q8" s="136" t="s">
        <v>6</v>
      </c>
      <c r="R8" s="137"/>
      <c r="S8" s="12" t="s">
        <v>73</v>
      </c>
      <c r="T8" s="12" t="s">
        <v>73</v>
      </c>
      <c r="U8" s="12" t="s">
        <v>73</v>
      </c>
      <c r="V8" s="12" t="s">
        <v>73</v>
      </c>
      <c r="W8" s="12"/>
      <c r="X8" s="12"/>
      <c r="Y8" s="12"/>
      <c r="Z8" s="12"/>
      <c r="AA8" s="12"/>
      <c r="AB8" s="17"/>
      <c r="AC8" s="9"/>
      <c r="AD8" s="9"/>
    </row>
    <row r="9" spans="1:961">
      <c r="A9" s="54"/>
      <c r="B9" s="52">
        <v>6</v>
      </c>
      <c r="C9" s="90">
        <v>201009</v>
      </c>
      <c r="D9" s="63" t="s">
        <v>130</v>
      </c>
      <c r="E9" s="53">
        <v>3</v>
      </c>
      <c r="F9" s="53">
        <v>1</v>
      </c>
      <c r="G9" s="53">
        <v>3</v>
      </c>
      <c r="H9" s="53">
        <v>1</v>
      </c>
      <c r="I9" s="53"/>
      <c r="J9" s="53"/>
      <c r="K9" s="53"/>
      <c r="L9" s="53"/>
      <c r="M9" s="53"/>
      <c r="N9" s="53"/>
      <c r="O9" s="62">
        <f>IF(ISBLANK($C$9),"",IF(COUNT($E$9:$N$9)&gt;0,SUM($E$9:$N$9),"AB"))</f>
        <v>8</v>
      </c>
      <c r="P9" s="9"/>
      <c r="Q9" s="136" t="s">
        <v>4</v>
      </c>
      <c r="R9" s="137"/>
      <c r="S9" s="13"/>
      <c r="T9" s="12"/>
      <c r="U9" s="13"/>
      <c r="V9" s="13"/>
      <c r="W9" s="13"/>
      <c r="X9" s="13"/>
      <c r="Y9" s="13"/>
      <c r="Z9" s="13"/>
      <c r="AA9" s="13"/>
      <c r="AB9" s="18"/>
      <c r="AC9" s="9"/>
      <c r="AD9" s="9"/>
    </row>
    <row r="10" spans="1:961">
      <c r="A10" s="54"/>
      <c r="B10" s="51">
        <v>7</v>
      </c>
      <c r="C10" s="90">
        <v>201010</v>
      </c>
      <c r="D10" s="63" t="s">
        <v>131</v>
      </c>
      <c r="E10" s="53">
        <v>1</v>
      </c>
      <c r="F10" s="53">
        <v>2</v>
      </c>
      <c r="G10" s="53">
        <v>0</v>
      </c>
      <c r="H10" s="53">
        <v>2.5</v>
      </c>
      <c r="I10" s="53"/>
      <c r="J10" s="53"/>
      <c r="K10" s="53"/>
      <c r="L10" s="53"/>
      <c r="M10" s="53"/>
      <c r="N10" s="53"/>
      <c r="O10" s="62">
        <f>IF(ISBLANK($C$10),"",IF(COUNT($E$10:$N$10)&gt;0,SUM($E$10:$N$10),"AB"))</f>
        <v>5.5</v>
      </c>
      <c r="P10" s="9"/>
      <c r="Q10" s="140" t="s">
        <v>3</v>
      </c>
      <c r="R10" s="141"/>
      <c r="S10" s="12"/>
      <c r="T10" s="12"/>
      <c r="U10" s="12"/>
      <c r="V10" s="13"/>
      <c r="W10" s="13"/>
      <c r="X10" s="13"/>
      <c r="Y10" s="13"/>
      <c r="Z10" s="13"/>
      <c r="AA10" s="13"/>
      <c r="AB10" s="18"/>
      <c r="AC10" s="9"/>
      <c r="AD10" s="9"/>
    </row>
    <row r="11" spans="1:961">
      <c r="A11" s="54"/>
      <c r="B11" s="52">
        <v>8</v>
      </c>
      <c r="C11" s="90">
        <v>201012</v>
      </c>
      <c r="D11" s="63" t="s">
        <v>132</v>
      </c>
      <c r="E11" s="53">
        <v>2</v>
      </c>
      <c r="F11" s="53">
        <v>2</v>
      </c>
      <c r="G11" s="53">
        <v>2</v>
      </c>
      <c r="H11" s="53">
        <v>3</v>
      </c>
      <c r="I11" s="53"/>
      <c r="J11" s="53"/>
      <c r="K11" s="53"/>
      <c r="L11" s="53"/>
      <c r="M11" s="53"/>
      <c r="N11" s="53"/>
      <c r="O11" s="62">
        <f>IF(ISBLANK($C$11),"",IF(COUNT($E$11:$N$11)&gt;0,SUM($E$11:$N$11),"AB"))</f>
        <v>9</v>
      </c>
      <c r="P11" s="9"/>
      <c r="Q11" s="140" t="s">
        <v>5</v>
      </c>
      <c r="R11" s="141"/>
      <c r="S11" s="13"/>
      <c r="T11" s="12"/>
      <c r="U11" s="13"/>
      <c r="V11" s="13"/>
      <c r="W11" s="13"/>
      <c r="X11" s="13"/>
      <c r="Y11" s="13"/>
      <c r="Z11" s="13"/>
      <c r="AA11" s="13"/>
      <c r="AB11" s="18"/>
      <c r="AC11" s="9"/>
      <c r="AD11" s="9"/>
    </row>
    <row r="12" spans="1:961">
      <c r="A12" s="54"/>
      <c r="B12" s="51">
        <v>9</v>
      </c>
      <c r="C12" s="90">
        <v>201014</v>
      </c>
      <c r="D12" s="63" t="s">
        <v>133</v>
      </c>
      <c r="E12" s="53">
        <v>2</v>
      </c>
      <c r="F12" s="53">
        <v>2</v>
      </c>
      <c r="G12" s="53">
        <v>0</v>
      </c>
      <c r="H12" s="53">
        <v>2.5</v>
      </c>
      <c r="I12" s="53"/>
      <c r="J12" s="53"/>
      <c r="K12" s="53"/>
      <c r="L12" s="53"/>
      <c r="M12" s="53"/>
      <c r="N12" s="53"/>
      <c r="O12" s="62">
        <f>IF(ISBLANK($C$12),"",IF(COUNT($E$12:$N$12)&gt;0,SUM($E$12:$N$12),"AB"))</f>
        <v>6.5</v>
      </c>
      <c r="P12" s="9"/>
      <c r="Q12" s="136" t="s">
        <v>7</v>
      </c>
      <c r="R12" s="137"/>
      <c r="S12" s="12"/>
      <c r="T12" s="12"/>
      <c r="U12" s="12"/>
      <c r="V12" s="13"/>
      <c r="W12" s="13"/>
      <c r="X12" s="13"/>
      <c r="Y12" s="13"/>
      <c r="Z12" s="13"/>
      <c r="AA12" s="13"/>
      <c r="AB12" s="18"/>
      <c r="AC12" s="9"/>
      <c r="AD12" s="9"/>
    </row>
    <row r="13" spans="1:961">
      <c r="A13" s="54"/>
      <c r="B13" s="52">
        <v>10</v>
      </c>
      <c r="C13" s="90">
        <v>201016</v>
      </c>
      <c r="D13" s="63" t="s">
        <v>134</v>
      </c>
      <c r="E13" s="53">
        <v>0.5</v>
      </c>
      <c r="F13" s="53">
        <v>2.5</v>
      </c>
      <c r="G13" s="53">
        <v>0</v>
      </c>
      <c r="H13" s="53">
        <v>2</v>
      </c>
      <c r="I13" s="53"/>
      <c r="J13" s="53"/>
      <c r="K13" s="53"/>
      <c r="L13" s="53"/>
      <c r="M13" s="53"/>
      <c r="N13" s="53"/>
      <c r="O13" s="62">
        <f>IF(ISBLANK($C$13),"",IF(COUNT($E$13:$N$13)&gt;0,SUM($E$13:$N$13),"AB"))</f>
        <v>5</v>
      </c>
      <c r="P13" s="9"/>
      <c r="Q13" s="136" t="s">
        <v>18</v>
      </c>
      <c r="R13" s="137"/>
      <c r="S13" s="13"/>
      <c r="T13" s="12"/>
      <c r="U13" s="13"/>
      <c r="V13" s="12"/>
      <c r="W13" s="12"/>
      <c r="X13" s="12"/>
      <c r="Y13" s="12"/>
      <c r="Z13" s="12"/>
      <c r="AA13" s="12"/>
      <c r="AB13" s="17"/>
      <c r="AC13" s="9"/>
      <c r="AD13" s="9"/>
    </row>
    <row r="14" spans="1:961">
      <c r="A14" s="54"/>
      <c r="B14" s="51">
        <v>11</v>
      </c>
      <c r="C14" s="90">
        <v>201017</v>
      </c>
      <c r="D14" s="63" t="s">
        <v>135</v>
      </c>
      <c r="E14" s="53">
        <v>2</v>
      </c>
      <c r="F14" s="53">
        <v>3</v>
      </c>
      <c r="G14" s="53">
        <v>1</v>
      </c>
      <c r="H14" s="53">
        <v>2</v>
      </c>
      <c r="I14" s="53"/>
      <c r="J14" s="53"/>
      <c r="K14" s="53"/>
      <c r="L14" s="53"/>
      <c r="M14" s="53"/>
      <c r="N14" s="53"/>
      <c r="O14" s="62">
        <f>IF(ISBLANK($C$14),"",IF(COUNT($E$14:$N$14)&gt;0,SUM($E$14:$N$14),"AB"))</f>
        <v>8</v>
      </c>
      <c r="P14" s="9"/>
      <c r="Q14" s="136" t="s">
        <v>19</v>
      </c>
      <c r="R14" s="137"/>
      <c r="S14" s="12"/>
      <c r="T14" s="12"/>
      <c r="U14" s="12"/>
      <c r="V14" s="13"/>
      <c r="W14" s="13"/>
      <c r="X14" s="12"/>
      <c r="Y14" s="12"/>
      <c r="Z14" s="12"/>
      <c r="AA14" s="12"/>
      <c r="AB14" s="17"/>
      <c r="AC14" s="14"/>
      <c r="AD14" s="14"/>
    </row>
    <row r="15" spans="1:961">
      <c r="A15" s="54"/>
      <c r="B15" s="52">
        <v>12</v>
      </c>
      <c r="C15" s="90">
        <v>201020</v>
      </c>
      <c r="D15" s="63" t="s">
        <v>136</v>
      </c>
      <c r="E15" s="53">
        <v>1</v>
      </c>
      <c r="F15" s="53">
        <v>0</v>
      </c>
      <c r="G15" s="53">
        <v>0</v>
      </c>
      <c r="H15" s="53">
        <v>3</v>
      </c>
      <c r="I15" s="53"/>
      <c r="J15" s="53"/>
      <c r="K15" s="53"/>
      <c r="L15" s="53"/>
      <c r="M15" s="53"/>
      <c r="N15" s="53"/>
      <c r="O15" s="62">
        <f>IF(ISBLANK($C$15),"",IF(COUNT($E$15:$N$15)&gt;0,SUM($E$15:$N$15),"AB"))</f>
        <v>4</v>
      </c>
      <c r="P15" s="9"/>
      <c r="Q15" s="136" t="s">
        <v>20</v>
      </c>
      <c r="R15" s="137"/>
      <c r="S15" s="13"/>
      <c r="T15" s="12"/>
      <c r="U15" s="13"/>
      <c r="V15" s="13"/>
      <c r="W15" s="13"/>
      <c r="X15" s="12"/>
      <c r="Y15" s="12"/>
      <c r="Z15" s="12"/>
      <c r="AA15" s="12"/>
      <c r="AB15" s="17"/>
      <c r="AC15" s="14"/>
      <c r="AD15" s="14"/>
    </row>
    <row r="16" spans="1:961">
      <c r="A16" s="54"/>
      <c r="B16" s="51">
        <v>13</v>
      </c>
      <c r="C16" s="90">
        <v>201021</v>
      </c>
      <c r="D16" s="63" t="s">
        <v>137</v>
      </c>
      <c r="E16" s="53">
        <v>1</v>
      </c>
      <c r="F16" s="53">
        <v>2</v>
      </c>
      <c r="G16" s="53">
        <v>5</v>
      </c>
      <c r="H16" s="53">
        <v>4</v>
      </c>
      <c r="I16" s="53"/>
      <c r="J16" s="53"/>
      <c r="K16" s="53"/>
      <c r="L16" s="53"/>
      <c r="M16" s="53"/>
      <c r="N16" s="53"/>
      <c r="O16" s="62">
        <f>IF(ISBLANK($C$16),"",IF(COUNT($E$16:$N$16)&gt;0,SUM($E$16:$N$16),"AB"))</f>
        <v>12</v>
      </c>
      <c r="P16" s="9"/>
      <c r="Q16" s="136" t="s">
        <v>21</v>
      </c>
      <c r="R16" s="137"/>
      <c r="S16" s="12"/>
      <c r="T16" s="12"/>
      <c r="U16" s="12"/>
      <c r="V16" s="13"/>
      <c r="W16" s="13"/>
      <c r="X16" s="12"/>
      <c r="Y16" s="13"/>
      <c r="Z16" s="12"/>
      <c r="AA16" s="13"/>
      <c r="AB16" s="17"/>
      <c r="AC16" s="14"/>
      <c r="AD16" s="14"/>
    </row>
    <row r="17" spans="1:30" ht="15.75" thickBot="1">
      <c r="A17" s="54"/>
      <c r="B17" s="52">
        <v>14</v>
      </c>
      <c r="C17" s="90">
        <v>201024</v>
      </c>
      <c r="D17" s="63" t="s">
        <v>138</v>
      </c>
      <c r="E17" s="53">
        <v>2.5</v>
      </c>
      <c r="F17" s="53">
        <v>3</v>
      </c>
      <c r="G17" s="53">
        <v>1</v>
      </c>
      <c r="H17" s="53">
        <v>4</v>
      </c>
      <c r="I17" s="53"/>
      <c r="J17" s="53"/>
      <c r="K17" s="53"/>
      <c r="L17" s="53"/>
      <c r="M17" s="53"/>
      <c r="N17" s="53"/>
      <c r="O17" s="62">
        <f>IF(ISBLANK($C$17),"",IF(COUNT($E$17:$N$17)&gt;0,SUM($E$17:$N$17),"AB"))</f>
        <v>10.5</v>
      </c>
      <c r="P17" s="9"/>
      <c r="Q17" s="134" t="s">
        <v>22</v>
      </c>
      <c r="R17" s="135"/>
      <c r="S17" s="102"/>
      <c r="T17" s="19"/>
      <c r="U17" s="102"/>
      <c r="V17" s="19"/>
      <c r="W17" s="19"/>
      <c r="X17" s="19"/>
      <c r="Y17" s="19"/>
      <c r="Z17" s="19"/>
      <c r="AA17" s="19"/>
      <c r="AB17" s="20"/>
      <c r="AC17" s="9"/>
      <c r="AD17" s="9"/>
    </row>
    <row r="18" spans="1:30" ht="15" customHeight="1">
      <c r="A18" s="54"/>
      <c r="B18" s="51">
        <v>15</v>
      </c>
      <c r="C18" s="90">
        <v>201025</v>
      </c>
      <c r="D18" s="63" t="s">
        <v>139</v>
      </c>
      <c r="E18" s="53">
        <v>1</v>
      </c>
      <c r="F18" s="53">
        <v>2</v>
      </c>
      <c r="G18" s="53">
        <v>1</v>
      </c>
      <c r="H18" s="53">
        <v>2</v>
      </c>
      <c r="I18" s="53"/>
      <c r="J18" s="53"/>
      <c r="K18" s="53"/>
      <c r="L18" s="53"/>
      <c r="M18" s="53"/>
      <c r="N18" s="53"/>
      <c r="O18" s="62">
        <f>IF(ISBLANK($C$18),"",IF(COUNT($E$18:$N$18)&gt;0,SUM($E$18:$N$18),"AB"))</f>
        <v>6</v>
      </c>
      <c r="P18" s="9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30" ht="15.75" customHeight="1">
      <c r="A19" s="54"/>
      <c r="B19" s="52">
        <v>16</v>
      </c>
      <c r="C19" s="90">
        <v>201182</v>
      </c>
      <c r="D19" s="63" t="s">
        <v>140</v>
      </c>
      <c r="E19" s="53">
        <v>2</v>
      </c>
      <c r="F19" s="53">
        <v>2</v>
      </c>
      <c r="G19" s="53">
        <v>2</v>
      </c>
      <c r="H19" s="53">
        <v>2</v>
      </c>
      <c r="I19" s="53"/>
      <c r="J19" s="53"/>
      <c r="K19" s="53"/>
      <c r="L19" s="53"/>
      <c r="M19" s="53"/>
      <c r="N19" s="53"/>
      <c r="O19" s="62">
        <f>IF(ISBLANK($C$19),"",IF(COUNT($E$19:$N$19)&gt;0,SUM($E$19:$N$19),"AB"))</f>
        <v>8</v>
      </c>
      <c r="P19" s="9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30">
      <c r="A20" s="54"/>
      <c r="B20" s="51">
        <v>17</v>
      </c>
      <c r="C20" s="90">
        <v>201544</v>
      </c>
      <c r="D20" s="63" t="s">
        <v>141</v>
      </c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62" t="str">
        <f>IF(ISBLANK($C$20),"",IF(COUNT($E$20:$N$20)&gt;0,SUM($E$20:$N$20),"AB"))</f>
        <v>AB</v>
      </c>
      <c r="P20" s="9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30">
      <c r="A21" s="54"/>
      <c r="B21" s="52"/>
      <c r="C21" s="90"/>
      <c r="D21" s="6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62" t="str">
        <f>IF(ISBLANK($C$21),"",IF(COUNT($E$21:$N$21)&gt;0,SUM($E$21:$N$21),"AB"))</f>
        <v/>
      </c>
      <c r="P21" s="9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10"/>
      <c r="AD21" s="10"/>
    </row>
    <row r="22" spans="1:30" ht="15" customHeight="1">
      <c r="A22" s="54"/>
      <c r="B22" s="51"/>
      <c r="C22" s="90"/>
      <c r="D22" s="6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62" t="str">
        <f>IF(ISBLANK($C$22),"",IF(COUNT($E$22:$N$22)&gt;0,SUM($E$22:$N$22),"AB"))</f>
        <v/>
      </c>
      <c r="P22" s="9"/>
      <c r="Q22" s="142" t="s">
        <v>124</v>
      </c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0"/>
      <c r="AD22" s="10"/>
    </row>
    <row r="23" spans="1:30">
      <c r="A23" s="54"/>
      <c r="B23" s="52"/>
      <c r="C23" s="90"/>
      <c r="D23" s="6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62" t="str">
        <f>IF(ISBLANK($C$23),"",IF(COUNT($E$23:$N$23)&gt;0,SUM($E$23:$N$23),"AB"))</f>
        <v/>
      </c>
      <c r="P23" s="9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8"/>
      <c r="AD23" s="8"/>
    </row>
    <row r="24" spans="1:30" ht="15" customHeight="1">
      <c r="A24" s="54"/>
      <c r="B24" s="51"/>
      <c r="C24" s="90"/>
      <c r="D24" s="6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62" t="str">
        <f>IF(ISBLANK($C$24),"",IF(COUNT($E$24:$N$24)&gt;0,SUM($E$24:$N$24),"AB"))</f>
        <v/>
      </c>
      <c r="P24" s="9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9"/>
      <c r="AD24" s="9"/>
    </row>
    <row r="25" spans="1:30">
      <c r="A25" s="54"/>
      <c r="B25" s="52"/>
      <c r="C25" s="90"/>
      <c r="D25" s="6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62" t="str">
        <f>IF(ISBLANK($C$25),"",IF(COUNT($E$25:$N$25)&gt;0,SUM($E$25:$N$25),"AB"))</f>
        <v/>
      </c>
      <c r="P25" s="9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9"/>
      <c r="AD25" s="9"/>
    </row>
    <row r="26" spans="1:30">
      <c r="A26" s="54"/>
      <c r="B26" s="51"/>
      <c r="C26" s="90"/>
      <c r="D26" s="6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62" t="str">
        <f>IF(ISBLANK($C$26),"",IF(COUNT($E$26:$N$26)&gt;0,SUM($E$26:$N$26),"AB"))</f>
        <v/>
      </c>
      <c r="P26" s="9"/>
      <c r="Q26" s="133" t="s">
        <v>26</v>
      </c>
      <c r="R26" s="133"/>
      <c r="S26" s="133"/>
      <c r="T26" s="133"/>
      <c r="U26" s="133"/>
      <c r="V26" s="22">
        <f>COUNT($C$4:$C$496)</f>
        <v>17</v>
      </c>
      <c r="W26" s="22"/>
      <c r="X26" s="22"/>
      <c r="Y26" s="22"/>
      <c r="Z26" s="22"/>
      <c r="AA26" s="22"/>
      <c r="AB26" s="22"/>
      <c r="AC26" s="9"/>
      <c r="AD26" s="9"/>
    </row>
    <row r="27" spans="1:30">
      <c r="A27" s="54"/>
      <c r="B27" s="52"/>
      <c r="C27" s="90"/>
      <c r="D27" s="6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62" t="str">
        <f>IF(ISBLANK($C$27),"",IF(COUNT($E$27:$N$27)&gt;0,SUM($E$27:$N$27),"AB"))</f>
        <v/>
      </c>
      <c r="P27" s="9"/>
      <c r="Q27" s="133" t="s">
        <v>27</v>
      </c>
      <c r="R27" s="133"/>
      <c r="S27" s="133"/>
      <c r="T27" s="133"/>
      <c r="U27" s="133"/>
      <c r="V27" s="22">
        <f>COUNT($O$4:$O$496)</f>
        <v>16</v>
      </c>
      <c r="W27" s="22"/>
      <c r="X27" s="22"/>
      <c r="Y27" s="22"/>
      <c r="Z27" s="22"/>
      <c r="AA27" s="22"/>
      <c r="AB27" s="22"/>
      <c r="AC27" s="9"/>
      <c r="AD27" s="9"/>
    </row>
    <row r="28" spans="1:30">
      <c r="A28" s="54"/>
      <c r="B28" s="51"/>
      <c r="C28" s="90"/>
      <c r="D28" s="6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62" t="str">
        <f>IF(ISBLANK($C$28),"",IF(COUNT($E$28:$N$28)&gt;0,SUM($E$28:$N$28),"AB"))</f>
        <v/>
      </c>
      <c r="P28" s="9"/>
      <c r="Q28" s="133" t="s">
        <v>28</v>
      </c>
      <c r="R28" s="133"/>
      <c r="S28" s="133"/>
      <c r="T28" s="133"/>
      <c r="U28" s="133"/>
      <c r="V28" s="22">
        <f>$V$26-$V$27</f>
        <v>1</v>
      </c>
      <c r="W28" s="9"/>
      <c r="X28" s="9"/>
      <c r="Y28" s="9"/>
      <c r="Z28" s="9"/>
      <c r="AA28" s="9"/>
      <c r="AB28" s="9"/>
      <c r="AC28" s="9"/>
      <c r="AD28" s="9"/>
    </row>
    <row r="29" spans="1:30">
      <c r="A29" s="54"/>
      <c r="B29" s="52"/>
      <c r="C29" s="90"/>
      <c r="D29" s="6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62" t="str">
        <f>IF(ISBLANK($C$29),"",IF(COUNT($E$29:$N$29)&gt;0,SUM($E$29:$N$29),"AB"))</f>
        <v/>
      </c>
      <c r="P29" s="9"/>
      <c r="Q29" s="133"/>
      <c r="R29" s="133"/>
      <c r="S29" s="133"/>
      <c r="T29" s="133"/>
      <c r="U29" s="133"/>
      <c r="V29" s="22"/>
      <c r="W29" s="9"/>
    </row>
    <row r="30" spans="1:30">
      <c r="A30" s="54"/>
      <c r="B30" s="51"/>
      <c r="C30" s="90"/>
      <c r="D30" s="6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62" t="str">
        <f>IF(ISBLANK($C$30),"",IF(COUNT($E$30:$N$30)&gt;0,SUM($E$30:$N$30),"AB"))</f>
        <v/>
      </c>
      <c r="P30" s="9"/>
      <c r="Q30" s="133"/>
      <c r="R30" s="133"/>
      <c r="S30" s="133"/>
      <c r="T30" s="133"/>
      <c r="U30" s="133"/>
      <c r="V30" s="22"/>
      <c r="W30" s="9"/>
    </row>
    <row r="31" spans="1:30">
      <c r="A31" s="54"/>
      <c r="B31" s="52"/>
      <c r="C31" s="90"/>
      <c r="D31" s="6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62" t="str">
        <f>IF(ISBLANK($C$31),"",IF(COUNT($E$31:$N$31)&gt;0,SUM($E$31:$N$31),"AB"))</f>
        <v/>
      </c>
      <c r="P31" s="9"/>
      <c r="Q31" s="133"/>
      <c r="R31" s="133"/>
      <c r="S31" s="133"/>
      <c r="T31" s="133"/>
      <c r="U31" s="133"/>
      <c r="V31" s="22"/>
      <c r="W31" s="9"/>
    </row>
    <row r="32" spans="1:30">
      <c r="A32" s="54"/>
      <c r="B32" s="51"/>
      <c r="C32" s="90"/>
      <c r="D32" s="6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62" t="str">
        <f>IF(ISBLANK($C$32),"",IF(COUNT($E$32:$N$32)&gt;0,SUM($E$32:$N$32),"AB"))</f>
        <v/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>
      <c r="A33" s="54"/>
      <c r="B33" s="52"/>
      <c r="C33" s="90"/>
      <c r="D33" s="6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62" t="str">
        <f>IF(ISBLANK($C$33),"",IF(COUNT($E$33:$N$33)&gt;0,SUM($E$33:$N$33),"AB"))</f>
        <v/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>
      <c r="A34" s="54"/>
      <c r="B34" s="51"/>
      <c r="C34" s="90"/>
      <c r="D34" s="6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62" t="str">
        <f>IF(ISBLANK($C$34),"",IF(COUNT($E$34:$N$34)&gt;0,SUM($E$34:$N$34),"AB"))</f>
        <v/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>
      <c r="A35" s="54"/>
      <c r="B35" s="52"/>
      <c r="C35" s="90"/>
      <c r="D35" s="6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62" t="str">
        <f>IF(ISBLANK($C$35),"",IF(COUNT($E$35:$N$35)&gt;0,SUM($E$35:$N$35),"AB"))</f>
        <v/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>
      <c r="A36" s="54"/>
      <c r="B36" s="51"/>
      <c r="C36" s="90"/>
      <c r="D36" s="6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62" t="str">
        <f>IF(ISBLANK($C$36),"",IF(COUNT($E$36:$N$36)&gt;0,SUM($E$36:$N$36),"AB"))</f>
        <v/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>
      <c r="A37" s="54"/>
      <c r="B37" s="52"/>
      <c r="C37" s="90"/>
      <c r="D37" s="6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62" t="str">
        <f>IF(ISBLANK($C$37),"",IF(COUNT($E$37:$N$37)&gt;0,SUM($E$37:$N$37),"AB"))</f>
        <v/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>
      <c r="A38" s="79"/>
      <c r="B38" s="51"/>
      <c r="C38" s="90"/>
      <c r="D38" s="6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62" t="str">
        <f>IF(ISBLANK($C$38),"",IF(COUNT($E$38:$N$38)&gt;0,SUM($E$38:$N$38),"AB"))</f>
        <v/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>
      <c r="A39" s="79"/>
      <c r="B39" s="52"/>
      <c r="C39" s="90"/>
      <c r="D39" s="6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62" t="str">
        <f>IF(ISBLANK($C$39),"",IF(COUNT($E$39:$N$39)&gt;0,SUM($E$39:$N$39),"AB"))</f>
        <v/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>
      <c r="A40" s="79"/>
      <c r="B40" s="51"/>
      <c r="C40" s="90"/>
      <c r="D40" s="6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62" t="str">
        <f>IF(ISBLANK($C$40),"",IF(COUNT($E$40:$N$40)&gt;0,SUM($E$40:$N$40),"AB"))</f>
        <v/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>
      <c r="A41" s="79"/>
      <c r="B41" s="52"/>
      <c r="C41" s="90"/>
      <c r="D41" s="6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62" t="str">
        <f>IF(ISBLANK($C$41),"",IF(COUNT($E$41:$N$41)&gt;0,SUM($E$41:$N$41),"AB"))</f>
        <v/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>
      <c r="A42" s="79"/>
      <c r="B42" s="51"/>
      <c r="C42" s="90"/>
      <c r="D42" s="6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62" t="str">
        <f>IF(ISBLANK($C$42),"",IF(COUNT($E$42:$N$42)&gt;0,SUM($E$42:$N$42),"AB"))</f>
        <v/>
      </c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>
      <c r="A43" s="79"/>
      <c r="B43" s="52"/>
      <c r="C43" s="90"/>
      <c r="D43" s="6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62" t="str">
        <f>IF(ISBLANK($C$43),"",IF(COUNT($E$43:$N$43)&gt;0,SUM($E$43:$N$43),"AB"))</f>
        <v/>
      </c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>
      <c r="A44" s="79"/>
      <c r="B44" s="51"/>
      <c r="C44" s="90"/>
      <c r="D44" s="6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62" t="str">
        <f>IF(ISBLANK($C$44),"",IF(COUNT($E$44:$N$44)&gt;0,SUM($E$44:$N$44),"AB"))</f>
        <v/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>
      <c r="A45" s="79"/>
      <c r="B45" s="52"/>
      <c r="C45" s="90"/>
      <c r="D45" s="6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62" t="str">
        <f>IF(ISBLANK($C$45),"",IF(COUNT($E$45:$N$45)&gt;0,SUM($E$45:$N$45),"AB"))</f>
        <v/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>
      <c r="A46" s="79"/>
      <c r="B46" s="51"/>
      <c r="C46" s="90"/>
      <c r="D46" s="6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62" t="str">
        <f>IF(ISBLANK($C$46),"",IF(COUNT($E$46:$N$46)&gt;0,SUM($E$46:$N$46),"AB"))</f>
        <v/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>
      <c r="A47" s="79"/>
      <c r="B47" s="52"/>
      <c r="C47" s="90"/>
      <c r="D47" s="6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62" t="str">
        <f>IF(ISBLANK($C$47),"",IF(COUNT($E$47:$N$47)&gt;0,SUM($E$47:$N$47),"AB"))</f>
        <v/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>
      <c r="A48" s="79"/>
      <c r="B48" s="51"/>
      <c r="C48" s="90"/>
      <c r="D48" s="6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62" t="str">
        <f>IF(ISBLANK($C$48),"",IF(COUNT($E$48:$N$48)&gt;0,SUM($E$48:$N$48),"AB"))</f>
        <v/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1">
      <c r="A49" s="79"/>
      <c r="B49" s="52"/>
      <c r="C49" s="90"/>
      <c r="D49" s="6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62" t="str">
        <f>IF(ISBLANK($C$49),"",IF(COUNT($E$49:$N$49)&gt;0,SUM($E$49:$N$49),"AB"))</f>
        <v/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1">
      <c r="A50" s="79"/>
      <c r="B50" s="51"/>
      <c r="C50" s="89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 t="str">
        <f>IF(ISBLANK($C$50),"",IF(COUNT($E$50:$N$50)&gt;0,SUM($E$50:$N$50),"AB"))</f>
        <v/>
      </c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1">
      <c r="A51" s="79"/>
      <c r="B51" s="52"/>
      <c r="C51" s="90"/>
      <c r="D51" s="6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62" t="str">
        <f>IF(ISBLANK($C$51),"",IF(COUNT($E$51:$N$51)&gt;0,SUM($E$51:$N$51),"AB"))</f>
        <v/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1">
      <c r="A52" s="79"/>
      <c r="B52" s="51"/>
      <c r="C52" s="90"/>
      <c r="D52" s="6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62" t="str">
        <f>IF(ISBLANK($C$52),"",IF(COUNT($E$52:$N$52)&gt;0,SUM($E$52:$N$52),"AB"))</f>
        <v/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1">
      <c r="A53" s="79"/>
      <c r="B53" s="52"/>
      <c r="C53" s="90"/>
      <c r="D53" s="6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62" t="str">
        <f>IF(ISBLANK($C$53),"",IF(COUNT($E$53:$N$53)&gt;0,SUM($E$53:$N$53),"AB"))</f>
        <v/>
      </c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1">
      <c r="A54" s="79"/>
      <c r="B54" s="51"/>
      <c r="C54" s="90"/>
      <c r="D54" s="6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62" t="str">
        <f>IF(ISBLANK($C$54),"",IF(COUNT($E$54:$N$54)&gt;0,SUM($E$54:$N$54),"AB"))</f>
        <v/>
      </c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1">
      <c r="A55" s="79"/>
      <c r="B55" s="52"/>
      <c r="C55" s="90"/>
      <c r="D55" s="6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62" t="str">
        <f>IF(ISBLANK($C$55),"",IF(COUNT($E$55:$N$55)&gt;0,SUM($E$55:$N$55),"AB"))</f>
        <v/>
      </c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10"/>
    </row>
    <row r="56" spans="1:31">
      <c r="A56" s="79"/>
      <c r="B56" s="51"/>
      <c r="C56" s="90"/>
      <c r="D56" s="6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62" t="str">
        <f>IF(ISBLANK($C$56),"",IF(COUNT($E$56:$N$56)&gt;0,SUM($E$56:$N$56),"AB"))</f>
        <v/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10"/>
    </row>
    <row r="57" spans="1:31">
      <c r="A57" s="79"/>
      <c r="B57" s="52"/>
      <c r="C57" s="90"/>
      <c r="D57" s="6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62" t="str">
        <f>IF(ISBLANK($C$57),"",IF(COUNT($E$57:$N$57)&gt;0,SUM($E$57:$N$57),"AB"))</f>
        <v/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10"/>
    </row>
    <row r="58" spans="1:31">
      <c r="A58" s="79"/>
      <c r="B58" s="51"/>
      <c r="C58" s="90"/>
      <c r="D58" s="6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62" t="str">
        <f>IF(ISBLANK($C$58),"",IF(COUNT($E$58:$N$58)&gt;0,SUM($E$58:$N$58),"AB"))</f>
        <v/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10"/>
    </row>
    <row r="59" spans="1:31">
      <c r="A59" s="79"/>
      <c r="B59" s="52"/>
      <c r="C59" s="90"/>
      <c r="D59" s="6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62" t="str">
        <f>IF(ISBLANK($C$59),"",IF(COUNT($E$59:$N$59)&gt;0,SUM($E$59:$N$59),"AB"))</f>
        <v/>
      </c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10"/>
    </row>
    <row r="60" spans="1:31">
      <c r="A60" s="79"/>
      <c r="B60" s="51"/>
      <c r="C60" s="90"/>
      <c r="D60" s="6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62" t="str">
        <f>IF(ISBLANK($C$60),"",IF(COUNT($E$60:$N$60)&gt;0,SUM($E$60:$N$60),"AB"))</f>
        <v/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10"/>
    </row>
    <row r="61" spans="1:31">
      <c r="A61" s="79"/>
      <c r="B61" s="52"/>
      <c r="C61" s="90"/>
      <c r="D61" s="6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62" t="str">
        <f>IF(ISBLANK($C$61),"",IF(COUNT($E$61:$N$61)&gt;0,SUM($E$61:$N$61),"AB"))</f>
        <v/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10"/>
    </row>
    <row r="62" spans="1:31">
      <c r="A62" s="79"/>
      <c r="B62" s="51"/>
      <c r="C62" s="90"/>
      <c r="D62" s="6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62" t="str">
        <f>IF(ISBLANK($C$62),"",IF(COUNT($E$62:$N$62)&gt;0,SUM($E$62:$N$62),"AB"))</f>
        <v/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10"/>
    </row>
    <row r="63" spans="1:31">
      <c r="A63" s="79"/>
      <c r="B63" s="52"/>
      <c r="C63" s="90"/>
      <c r="D63" s="6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62" t="str">
        <f>IF(ISBLANK($C$63),"",IF(COUNT($E$63:$N$63)&gt;0,SUM($E$63:$N$63),"AB"))</f>
        <v/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10"/>
    </row>
    <row r="64" spans="1:31">
      <c r="A64" s="79"/>
      <c r="B64" s="51"/>
      <c r="C64" s="90"/>
      <c r="D64" s="6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62" t="str">
        <f>IF(ISBLANK($C$64),"",IF(COUNT($E$64:$N$64)&gt;0,SUM($E$64:$N$64),"AB"))</f>
        <v/>
      </c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10"/>
    </row>
    <row r="65" spans="1:961">
      <c r="A65" s="79"/>
      <c r="B65" s="52"/>
      <c r="C65" s="90"/>
      <c r="D65" s="6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62" t="str">
        <f>IF(ISBLANK($C$65),"",IF(COUNT($E$65:$N$65)&gt;0,SUM($E$65:$N$65),"AB"))</f>
        <v/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10"/>
    </row>
    <row r="66" spans="1:961">
      <c r="A66" s="79"/>
      <c r="B66" s="51"/>
      <c r="C66" s="90"/>
      <c r="D66" s="6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62" t="str">
        <f>IF(ISBLANK($C$66),"",IF(COUNT($E$66:$N$66)&gt;0,SUM($E$66:$N$66),"AB"))</f>
        <v/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10"/>
    </row>
    <row r="67" spans="1:961">
      <c r="A67" s="79"/>
      <c r="B67" s="52"/>
      <c r="C67" s="90"/>
      <c r="D67" s="6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62" t="str">
        <f>IF(ISBLANK($C$67),"",IF(COUNT($E$67:$N$67)&gt;0,SUM($E$67:$N$67),"AB"))</f>
        <v/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10"/>
    </row>
    <row r="68" spans="1:961">
      <c r="A68" s="79"/>
      <c r="B68" s="51"/>
      <c r="C68" s="90"/>
      <c r="D68" s="6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62" t="str">
        <f>IF(ISBLANK($C$68),"",IF(COUNT($E$68:$N$68)&gt;0,SUM($E$68:$N$68),"AB"))</f>
        <v/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10"/>
    </row>
    <row r="69" spans="1:961" s="3" customFormat="1">
      <c r="A69" s="79"/>
      <c r="B69" s="52"/>
      <c r="C69" s="90"/>
      <c r="D69" s="6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62" t="str">
        <f>IF(ISBLANK($C$69),"",IF(COUNT($E$69:$N$69)&gt;0,SUM($E$69:$N$69),"AB"))</f>
        <v/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10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</row>
    <row r="70" spans="1:961">
      <c r="A70" s="79"/>
      <c r="B70" s="80"/>
      <c r="C70" s="91"/>
      <c r="D70" s="81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64" t="str">
        <f>IF(ISBLANK($C$70),"",IF(COUNT($E$70:$N$70)&gt;0,SUM($E$70:$N$70),"AB"))</f>
        <v/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10"/>
    </row>
    <row r="71" spans="1:961">
      <c r="A71" s="79"/>
      <c r="B71" s="82"/>
      <c r="C71" s="91"/>
      <c r="D71" s="81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64" t="str">
        <f>IF(ISBLANK($C$71),"",IF(COUNT($E$71:$N$71)&gt;0,SUM($E$71:$N$71),"AB"))</f>
        <v/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10"/>
    </row>
    <row r="72" spans="1:961">
      <c r="A72" s="79"/>
      <c r="B72" s="80"/>
      <c r="C72" s="91"/>
      <c r="D72" s="81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64" t="str">
        <f>IF(ISBLANK($C$72),"",IF(COUNT($E$72:$N$72)&gt;0,SUM($E$72:$N$72),"AB"))</f>
        <v/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10"/>
    </row>
    <row r="73" spans="1:961">
      <c r="A73" s="79"/>
      <c r="B73" s="82"/>
      <c r="C73" s="91"/>
      <c r="D73" s="81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64" t="str">
        <f>IF(ISBLANK($C$73),"",IF(COUNT($E$73:$N$73)&gt;0,SUM($E$73:$N$73),"AB"))</f>
        <v/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10"/>
    </row>
    <row r="74" spans="1:961">
      <c r="A74" s="79"/>
      <c r="B74" s="80"/>
      <c r="C74" s="91"/>
      <c r="D74" s="81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64" t="str">
        <f>IF(ISBLANK($C$74),"",IF(COUNT($E$74:$N$74)&gt;0,SUM($E$74:$N$74),"AB"))</f>
        <v/>
      </c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10"/>
    </row>
    <row r="75" spans="1:961">
      <c r="A75" s="79"/>
      <c r="B75" s="82"/>
      <c r="C75" s="91"/>
      <c r="D75" s="81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64" t="str">
        <f>IF(ISBLANK($C$75),"",IF(COUNT($E$75:$N$75)&gt;0,SUM($E$75:$N$75),"AB"))</f>
        <v/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10"/>
    </row>
    <row r="76" spans="1:961">
      <c r="A76" s="79"/>
      <c r="B76" s="80"/>
      <c r="C76" s="91"/>
      <c r="D76" s="81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64" t="str">
        <f>IF(ISBLANK($C$76),"",IF(COUNT($E$76:$N$76)&gt;0,SUM($E$76:$N$76),"AB"))</f>
        <v/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10"/>
    </row>
    <row r="77" spans="1:961">
      <c r="A77" s="79"/>
      <c r="B77" s="82"/>
      <c r="C77" s="91"/>
      <c r="D77" s="81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64" t="str">
        <f>IF(ISBLANK($C$77),"",IF(COUNT($E$77:$N$77)&gt;0,SUM($E$77:$N$77),"AB"))</f>
        <v/>
      </c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10"/>
    </row>
    <row r="78" spans="1:961">
      <c r="A78" s="79"/>
      <c r="B78" s="80"/>
      <c r="C78" s="91"/>
      <c r="D78" s="81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64" t="str">
        <f>IF(ISBLANK($C$78),"",IF(COUNT($E$78:$N$78)&gt;0,SUM($E$78:$N$78),"AB"))</f>
        <v/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10"/>
    </row>
    <row r="79" spans="1:961">
      <c r="A79" s="79"/>
      <c r="B79" s="82"/>
      <c r="C79" s="91"/>
      <c r="D79" s="81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64" t="str">
        <f>IF(ISBLANK($C$79),"",IF(COUNT($E$79:$N$79)&gt;0,SUM($E$79:$N$79),"AB"))</f>
        <v/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10"/>
    </row>
    <row r="80" spans="1:961">
      <c r="A80" s="79"/>
      <c r="B80" s="80"/>
      <c r="C80" s="91"/>
      <c r="D80" s="81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64" t="str">
        <f>IF(ISBLANK($C$80),"",IF(COUNT($E$80:$N$80)&gt;0,SUM($E$80:$N$80),"AB"))</f>
        <v/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10"/>
    </row>
    <row r="81" spans="1:31">
      <c r="A81" s="79"/>
      <c r="B81" s="82"/>
      <c r="C81" s="91"/>
      <c r="D81" s="81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64" t="str">
        <f>IF(ISBLANK($C$81),"",IF(COUNT($E$81:$N$81)&gt;0,SUM($E$81:$N$81),"AB"))</f>
        <v/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10"/>
    </row>
    <row r="82" spans="1:31">
      <c r="A82" s="79"/>
      <c r="B82" s="80"/>
      <c r="C82" s="91"/>
      <c r="D82" s="81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64" t="str">
        <f>IF(ISBLANK($C$82),"",IF(COUNT($E$82:$N$82)&gt;0,SUM($E$82:$N$82),"AB"))</f>
        <v/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10"/>
    </row>
    <row r="83" spans="1:31">
      <c r="A83" s="79"/>
      <c r="B83" s="82"/>
      <c r="C83" s="91"/>
      <c r="D83" s="81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64" t="str">
        <f>IF(ISBLANK($C$83),"",IF(COUNT($E$83:$N$83)&gt;0,SUM($E$83:$N$83),"AB"))</f>
        <v/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10"/>
    </row>
    <row r="84" spans="1:31">
      <c r="A84" s="79"/>
      <c r="B84" s="80"/>
      <c r="C84" s="91"/>
      <c r="D84" s="81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64" t="str">
        <f>IF(ISBLANK($C$84),"",IF(COUNT($E$84:$N$84)&gt;0,SUM($E$84:$N$84),"AB"))</f>
        <v/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10"/>
    </row>
    <row r="85" spans="1:31">
      <c r="A85" s="79"/>
      <c r="B85" s="82"/>
      <c r="C85" s="91"/>
      <c r="D85" s="81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64" t="str">
        <f>IF(ISBLANK($C$85),"",IF(COUNT($E$85:$N$85)&gt;0,SUM($E$85:$N$85),"AB"))</f>
        <v/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10"/>
    </row>
    <row r="86" spans="1:31">
      <c r="A86" s="79"/>
      <c r="B86" s="80"/>
      <c r="C86" s="91"/>
      <c r="D86" s="81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64" t="str">
        <f>IF(ISBLANK($C$86),"",IF(COUNT($E$86:$N$86)&gt;0,SUM($E$86:$N$86),"AB"))</f>
        <v/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10"/>
    </row>
    <row r="87" spans="1:31">
      <c r="A87" s="79"/>
      <c r="B87" s="82"/>
      <c r="C87" s="91"/>
      <c r="D87" s="81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64" t="str">
        <f>IF(ISBLANK($C$87),"",IF(COUNT($E$87:$N$87)&gt;0,SUM($E$87:$N$87),"AB"))</f>
        <v/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10"/>
    </row>
    <row r="88" spans="1:31">
      <c r="A88" s="79"/>
      <c r="B88" s="80"/>
      <c r="C88" s="91"/>
      <c r="D88" s="81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64" t="str">
        <f>IF(ISBLANK($C$88),"",IF(COUNT($E$88:$N$88)&gt;0,SUM($E$88:$N$88),"AB"))</f>
        <v/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10"/>
    </row>
    <row r="89" spans="1:31">
      <c r="A89" s="79"/>
      <c r="B89" s="82"/>
      <c r="C89" s="91"/>
      <c r="D89" s="81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64" t="str">
        <f>IF(ISBLANK($C$89),"",IF(COUNT($E$89:$N$89)&gt;0,SUM($E$89:$N$89),"AB"))</f>
        <v/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10"/>
    </row>
    <row r="90" spans="1:31">
      <c r="A90" s="79"/>
      <c r="B90" s="80"/>
      <c r="C90" s="91"/>
      <c r="D90" s="81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64" t="str">
        <f>IF(ISBLANK($C$90),"",IF(COUNT($E$90:$N$90)&gt;0,SUM($E$90:$N$90),"AB"))</f>
        <v/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10"/>
    </row>
    <row r="91" spans="1:31">
      <c r="A91" s="79"/>
      <c r="B91" s="82"/>
      <c r="C91" s="91"/>
      <c r="D91" s="81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64" t="str">
        <f>IF(ISBLANK($C$91),"",IF(COUNT($E$91:$N$91)&gt;0,SUM($E$91:$N$91),"AB"))</f>
        <v/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10"/>
    </row>
    <row r="92" spans="1:31">
      <c r="A92" s="79"/>
      <c r="B92" s="80"/>
      <c r="C92" s="91"/>
      <c r="D92" s="81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64" t="str">
        <f>IF(ISBLANK($C$92),"",IF(COUNT($E$92:$N$92)&gt;0,SUM($E$92:$N$92),"AB"))</f>
        <v/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10"/>
    </row>
    <row r="93" spans="1:31">
      <c r="A93" s="79"/>
      <c r="B93" s="82"/>
      <c r="C93" s="91"/>
      <c r="D93" s="81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64" t="str">
        <f>IF(ISBLANK($C$93),"",IF(COUNT($E$93:$N$93)&gt;0,SUM($E$93:$N$93),"AB"))</f>
        <v/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10"/>
    </row>
    <row r="94" spans="1:31">
      <c r="A94" s="79"/>
      <c r="B94" s="80"/>
      <c r="C94" s="91"/>
      <c r="D94" s="81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64" t="str">
        <f>IF(ISBLANK($C$94),"",IF(COUNT($E$94:$N$94)&gt;0,SUM($E$94:$N$94),"AB"))</f>
        <v/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10"/>
    </row>
    <row r="95" spans="1:31">
      <c r="A95" s="79"/>
      <c r="B95" s="82"/>
      <c r="C95" s="91"/>
      <c r="D95" s="81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64" t="str">
        <f>IF(ISBLANK($C$95),"",IF(COUNT($E$95:$N$95)&gt;0,SUM($E$95:$N$95),"AB"))</f>
        <v/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10"/>
    </row>
    <row r="96" spans="1:31">
      <c r="A96" s="79"/>
      <c r="B96" s="80"/>
      <c r="C96" s="92"/>
      <c r="D96" s="83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64" t="str">
        <f>IF(ISBLANK($C$96),"",IF(COUNT($E$96:$N$96)&gt;0,SUM($E$96:$N$96),"AB"))</f>
        <v/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10"/>
    </row>
    <row r="97" spans="1:31">
      <c r="A97" s="79"/>
      <c r="B97" s="82"/>
      <c r="C97" s="92"/>
      <c r="D97" s="83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64" t="str">
        <f>IF(ISBLANK($C$97),"",IF(COUNT($E$97:$N$97)&gt;0,SUM($E$97:$N$97),"AB"))</f>
        <v/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10"/>
    </row>
    <row r="98" spans="1:31">
      <c r="A98" s="79"/>
      <c r="B98" s="80"/>
      <c r="C98" s="92"/>
      <c r="D98" s="83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64" t="str">
        <f>IF(ISBLANK($C$98),"",IF(COUNT($E$98:$N$98)&gt;0,SUM($E$98:$N$98),"AB"))</f>
        <v/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10"/>
    </row>
    <row r="99" spans="1:31">
      <c r="A99" s="79"/>
      <c r="B99" s="82"/>
      <c r="C99" s="92"/>
      <c r="D99" s="83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64" t="str">
        <f>IF(ISBLANK($C$99),"",IF(COUNT($E$99:$N$99)&gt;0,SUM($E$99:$N$99),"AB"))</f>
        <v/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10"/>
    </row>
    <row r="100" spans="1:31">
      <c r="A100" s="79"/>
      <c r="B100" s="80"/>
      <c r="C100" s="92"/>
      <c r="D100" s="83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64" t="str">
        <f>IF(ISBLANK($C$100),"",IF(COUNT($E$100:$N$100)&gt;0,SUM($E$100:$N$100),"AB"))</f>
        <v/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10"/>
    </row>
    <row r="101" spans="1:31">
      <c r="A101" s="79"/>
      <c r="B101" s="82"/>
      <c r="C101" s="92"/>
      <c r="D101" s="83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64" t="str">
        <f>IF(ISBLANK($C$101),"",IF(COUNT($E$101:$N$101)&gt;0,SUM($E$101:$N$101),"AB"))</f>
        <v/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10"/>
    </row>
    <row r="102" spans="1:31">
      <c r="A102" s="79"/>
      <c r="B102" s="80"/>
      <c r="C102" s="92"/>
      <c r="D102" s="8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64" t="str">
        <f>IF(ISBLANK($C$102),"",IF(COUNT($E$102:$N$102)&gt;0,SUM($E$102:$N$102),"AB"))</f>
        <v/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10"/>
    </row>
    <row r="103" spans="1:31">
      <c r="A103" s="79"/>
      <c r="B103" s="82"/>
      <c r="C103" s="92"/>
      <c r="D103" s="83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64" t="str">
        <f>IF(ISBLANK($C$103),"",IF(COUNT($E$103:$N$103)&gt;0,SUM($E$103:$N$103),"AB"))</f>
        <v/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10"/>
    </row>
    <row r="104" spans="1:31">
      <c r="A104" s="79"/>
      <c r="B104" s="80"/>
      <c r="C104" s="92"/>
      <c r="D104" s="83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64" t="str">
        <f>IF(ISBLANK($C$104),"",IF(COUNT($E$104:$N$104)&gt;0,SUM($E$104:$N$104),"AB"))</f>
        <v/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10"/>
    </row>
    <row r="105" spans="1:31">
      <c r="A105" s="79"/>
      <c r="B105" s="82"/>
      <c r="C105" s="92"/>
      <c r="D105" s="83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64" t="str">
        <f>IF(ISBLANK($C$105),"",IF(COUNT($E$105:$N$105)&gt;0,SUM($E$105:$N$105),"AB"))</f>
        <v/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10"/>
    </row>
    <row r="106" spans="1:31">
      <c r="A106" s="79"/>
      <c r="B106" s="80"/>
      <c r="C106" s="92"/>
      <c r="D106" s="8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64" t="str">
        <f>IF(ISBLANK($C$106),"",IF(COUNT($E$106:$N$106)&gt;0,SUM($E$106:$N$106),"AB"))</f>
        <v/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10"/>
    </row>
    <row r="107" spans="1:31">
      <c r="A107" s="79"/>
      <c r="B107" s="82"/>
      <c r="C107" s="92"/>
      <c r="D107" s="8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64" t="str">
        <f>IF(ISBLANK($C$107),"",IF(COUNT($E$107:$N$107)&gt;0,SUM($E$107:$N$107),"AB"))</f>
        <v/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10"/>
    </row>
    <row r="108" spans="1:31">
      <c r="A108" s="79"/>
      <c r="B108" s="80"/>
      <c r="C108" s="92"/>
      <c r="D108" s="8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64" t="str">
        <f>IF(ISBLANK($C$108),"",IF(COUNT($E$108:$N$108)&gt;0,SUM($E$108:$N$108),"AB"))</f>
        <v/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10"/>
    </row>
    <row r="109" spans="1:31">
      <c r="A109" s="79"/>
      <c r="B109" s="82"/>
      <c r="C109" s="92"/>
      <c r="D109" s="8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64" t="str">
        <f>IF(ISBLANK($C$109),"",IF(COUNT($E$109:$N$109)&gt;0,SUM($E$109:$N$109),"AB"))</f>
        <v/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10"/>
    </row>
    <row r="110" spans="1:31">
      <c r="A110" s="79"/>
      <c r="B110" s="80"/>
      <c r="C110" s="92"/>
      <c r="D110" s="8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64" t="str">
        <f>IF(ISBLANK($C$110),"",IF(COUNT($E$110:$N$110)&gt;0,SUM($E$110:$N$110),"AB"))</f>
        <v/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10"/>
    </row>
    <row r="111" spans="1:31">
      <c r="A111" s="79"/>
      <c r="B111" s="82"/>
      <c r="C111" s="92"/>
      <c r="D111" s="8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64" t="str">
        <f>IF(ISBLANK($C$111),"",IF(COUNT($E$111:$N$111)&gt;0,SUM($E$111:$N$111),"AB"))</f>
        <v/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10"/>
    </row>
    <row r="112" spans="1:31">
      <c r="A112" s="79"/>
      <c r="B112" s="80"/>
      <c r="C112" s="92"/>
      <c r="D112" s="8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64" t="str">
        <f>IF(ISBLANK($C$112),"",IF(COUNT($E$112:$N$112)&gt;0,SUM($E$112:$N$112),"AB"))</f>
        <v/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10"/>
    </row>
    <row r="113" spans="1:31">
      <c r="A113" s="79"/>
      <c r="B113" s="82"/>
      <c r="C113" s="92"/>
      <c r="D113" s="8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64" t="str">
        <f>IF(ISBLANK($C$113),"",IF(COUNT($E$113:$N$113)&gt;0,SUM($E$113:$N$113),"AB"))</f>
        <v/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10"/>
    </row>
    <row r="114" spans="1:31">
      <c r="A114" s="79"/>
      <c r="B114" s="80"/>
      <c r="C114" s="92"/>
      <c r="D114" s="8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64" t="str">
        <f>IF(ISBLANK($C$114),"",IF(COUNT($E$114:$N$114)&gt;0,SUM($E$114:$N$114),"AB"))</f>
        <v/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10"/>
    </row>
    <row r="115" spans="1:31">
      <c r="A115" s="79"/>
      <c r="B115" s="82"/>
      <c r="C115" s="92"/>
      <c r="D115" s="8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64" t="str">
        <f>IF(ISBLANK($C$115),"",IF(COUNT($E$115:$N$115)&gt;0,SUM($E$115:$N$115),"AB"))</f>
        <v/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10"/>
    </row>
    <row r="116" spans="1:31">
      <c r="A116" s="79"/>
      <c r="B116" s="80"/>
      <c r="C116" s="92"/>
      <c r="D116" s="8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64" t="str">
        <f>IF(ISBLANK($C$116),"",IF(COUNT($E$116:$N$116)&gt;0,SUM($E$116:$N$116),"AB"))</f>
        <v/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10"/>
    </row>
    <row r="117" spans="1:31">
      <c r="A117" s="79"/>
      <c r="B117" s="82"/>
      <c r="C117" s="92"/>
      <c r="D117" s="8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64" t="str">
        <f>IF(ISBLANK($C$117),"",IF(COUNT($E$117:$N$117)&gt;0,SUM($E$117:$N$117),"AB"))</f>
        <v/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10"/>
    </row>
    <row r="118" spans="1:31">
      <c r="A118" s="79"/>
      <c r="B118" s="80"/>
      <c r="C118" s="92"/>
      <c r="D118" s="8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64" t="str">
        <f>IF(ISBLANK($C$118),"",IF(COUNT($E$118:$N$118)&gt;0,SUM($E$118:$N$118),"AB"))</f>
        <v/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10"/>
    </row>
    <row r="119" spans="1:31">
      <c r="A119" s="79"/>
      <c r="B119" s="82"/>
      <c r="C119" s="92"/>
      <c r="D119" s="8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64" t="str">
        <f>IF(ISBLANK($C$119),"",IF(COUNT($E$119:$N$119)&gt;0,SUM($E$119:$N$119),"AB"))</f>
        <v/>
      </c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10"/>
    </row>
    <row r="120" spans="1:31">
      <c r="A120" s="79"/>
      <c r="B120" s="80"/>
      <c r="C120" s="92"/>
      <c r="D120" s="83"/>
      <c r="E120" s="25"/>
      <c r="F120" s="25"/>
      <c r="G120" s="25"/>
      <c r="H120" s="25"/>
      <c r="I120" s="84"/>
      <c r="J120" s="25"/>
      <c r="K120" s="25"/>
      <c r="L120" s="25"/>
      <c r="M120" s="25"/>
      <c r="N120" s="25"/>
      <c r="O120" s="64" t="str">
        <f>IF(ISBLANK($C$120),"",IF(COUNT($E$120:$N$120)&gt;0,SUM($E$120:$N$120),"AB"))</f>
        <v/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10"/>
    </row>
    <row r="121" spans="1:31">
      <c r="A121" s="79"/>
      <c r="B121" s="82"/>
      <c r="C121" s="92"/>
      <c r="D121" s="8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64" t="str">
        <f>IF(ISBLANK($C$121),"",IF(COUNT($E$121:$N$121)&gt;0,SUM($E$121:$N$121),"AB"))</f>
        <v/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10"/>
    </row>
    <row r="122" spans="1:31">
      <c r="A122" s="79"/>
      <c r="B122" s="80"/>
      <c r="C122" s="92"/>
      <c r="D122" s="83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64" t="str">
        <f>IF(ISBLANK($C$122),"",IF(COUNT($E$122:$N$122)&gt;0,SUM($E$122:$N$122),"AB"))</f>
        <v/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10"/>
    </row>
    <row r="123" spans="1:31">
      <c r="A123" s="79"/>
      <c r="B123" s="82"/>
      <c r="C123" s="92"/>
      <c r="D123" s="8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64" t="str">
        <f>IF(ISBLANK($C$123),"",IF(COUNT($E$123:$N$123)&gt;0,SUM($E$123:$N$123),"AB"))</f>
        <v/>
      </c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10"/>
    </row>
    <row r="124" spans="1:31">
      <c r="A124" s="79"/>
      <c r="B124" s="80"/>
      <c r="C124" s="92"/>
      <c r="D124" s="8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64" t="str">
        <f>IF(ISBLANK($C$124),"",IF(COUNT($E$124:$N$124)&gt;0,SUM($E$124:$N$124),"AB"))</f>
        <v/>
      </c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10"/>
    </row>
    <row r="125" spans="1:31">
      <c r="A125" s="79"/>
      <c r="B125" s="82"/>
      <c r="C125" s="92"/>
      <c r="D125" s="8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64" t="str">
        <f>IF(ISBLANK($C$125),"",IF(COUNT($E$125:$N$125)&gt;0,SUM($E$125:$N$125),"AB"))</f>
        <v/>
      </c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10"/>
    </row>
    <row r="126" spans="1:31">
      <c r="A126" s="79"/>
      <c r="B126" s="80"/>
      <c r="C126" s="92"/>
      <c r="D126" s="8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64" t="str">
        <f>IF(ISBLANK($C$126),"",IF(COUNT($E$126:$N$126)&gt;0,SUM($E$126:$N$126),"AB"))</f>
        <v/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10"/>
    </row>
    <row r="127" spans="1:31">
      <c r="A127" s="79"/>
      <c r="B127" s="82"/>
      <c r="C127" s="92"/>
      <c r="D127" s="83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64" t="str">
        <f>IF(ISBLANK($C$127),"",IF(COUNT($E$127:$N$127)&gt;0,SUM($E$127:$N$127),"AB"))</f>
        <v/>
      </c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10"/>
    </row>
    <row r="128" spans="1:31">
      <c r="A128" s="79"/>
      <c r="B128" s="80"/>
      <c r="C128" s="92"/>
      <c r="D128" s="83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64" t="str">
        <f>IF(ISBLANK($C$128),"",IF(COUNT($E$128:$N$128)&gt;0,SUM($E$128:$N$128),"AB"))</f>
        <v/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10"/>
    </row>
    <row r="129" spans="1:31">
      <c r="A129" s="79"/>
      <c r="B129" s="82"/>
      <c r="C129" s="92"/>
      <c r="D129" s="83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64" t="str">
        <f>IF(ISBLANK($C$129),"",IF(COUNT($E$129:$N$129)&gt;0,SUM($E$129:$N$129),"AB"))</f>
        <v/>
      </c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10"/>
    </row>
    <row r="130" spans="1:31">
      <c r="A130" s="79"/>
      <c r="B130" s="80"/>
      <c r="C130" s="92"/>
      <c r="D130" s="8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64" t="str">
        <f>IF(ISBLANK($C$130),"",IF(COUNT($E$130:$N$130)&gt;0,SUM($E$130:$N$130),"AB"))</f>
        <v/>
      </c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10"/>
    </row>
    <row r="131" spans="1:31">
      <c r="A131" s="79"/>
      <c r="B131" s="82"/>
      <c r="C131" s="92"/>
      <c r="D131" s="8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64" t="str">
        <f>IF(ISBLANK($C$131),"",IF(COUNT($E$131:$N$131)&gt;0,SUM($E$131:$N$131),"AB"))</f>
        <v/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10"/>
    </row>
    <row r="132" spans="1:31">
      <c r="A132" s="79"/>
      <c r="B132" s="80"/>
      <c r="C132" s="92"/>
      <c r="D132" s="8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64" t="str">
        <f>IF(ISBLANK($C$132),"",IF(COUNT($E$132:$N$132)&gt;0,SUM($E$132:$N$132),"AB"))</f>
        <v/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10"/>
    </row>
    <row r="133" spans="1:31">
      <c r="A133" s="79"/>
      <c r="B133" s="82"/>
      <c r="C133" s="92"/>
      <c r="D133" s="83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64" t="str">
        <f>IF(ISBLANK($C$133),"",IF(COUNT($E$133:$N$133)&gt;0,SUM($E$133:$N$133),"AB"))</f>
        <v/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10"/>
    </row>
    <row r="134" spans="1:31">
      <c r="A134" s="79"/>
      <c r="B134" s="80"/>
      <c r="C134" s="92"/>
      <c r="D134" s="83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64" t="str">
        <f>IF(ISBLANK($C$134),"",IF(COUNT($E$134:$N$134)&gt;0,SUM($E$134:$N$134),"AB"))</f>
        <v/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10"/>
    </row>
    <row r="135" spans="1:31">
      <c r="A135" s="79"/>
      <c r="B135" s="82"/>
      <c r="C135" s="92"/>
      <c r="D135" s="83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64" t="str">
        <f>IF(ISBLANK($C$135),"",IF(COUNT($E$135:$N$135)&gt;0,SUM($E$135:$N$135),"AB"))</f>
        <v/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10"/>
    </row>
    <row r="136" spans="1:31">
      <c r="A136" s="79"/>
      <c r="B136" s="80"/>
      <c r="C136" s="92"/>
      <c r="D136" s="83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64" t="str">
        <f>IF(ISBLANK($C$136),"",IF(COUNT($E$136:$N$136)&gt;0,SUM($E$136:$N$136),"AB"))</f>
        <v/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10"/>
    </row>
    <row r="137" spans="1:31">
      <c r="A137" s="79"/>
      <c r="B137" s="82"/>
      <c r="C137" s="92"/>
      <c r="D137" s="8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64" t="str">
        <f>IF(ISBLANK($C$137),"",IF(COUNT($E$137:$N$137)&gt;0,SUM($E$137:$N$137),"AB"))</f>
        <v/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10"/>
    </row>
    <row r="138" spans="1:31">
      <c r="A138" s="79"/>
      <c r="B138" s="80"/>
      <c r="C138" s="92"/>
      <c r="D138" s="8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64" t="str">
        <f>IF(ISBLANK($C$138),"",IF(COUNT($E$138:$N$138)&gt;0,SUM($E$138:$N$138),"AB"))</f>
        <v/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10"/>
    </row>
    <row r="139" spans="1:31">
      <c r="A139" s="79"/>
      <c r="B139" s="82"/>
      <c r="C139" s="92"/>
      <c r="D139" s="8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64" t="str">
        <f>IF(ISBLANK($C$139),"",IF(COUNT($E$139:$N$139)&gt;0,SUM($E$139:$N$139),"AB"))</f>
        <v/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10"/>
    </row>
    <row r="140" spans="1:31">
      <c r="A140" s="79"/>
      <c r="B140" s="80"/>
      <c r="C140" s="92"/>
      <c r="D140" s="83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64" t="str">
        <f>IF(ISBLANK($C$140),"",IF(COUNT($E$140:$N$140)&gt;0,SUM($E$140:$N$140),"AB"))</f>
        <v/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10"/>
    </row>
    <row r="141" spans="1:31">
      <c r="A141" s="79"/>
      <c r="B141" s="82"/>
      <c r="C141" s="92"/>
      <c r="D141" s="8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64" t="str">
        <f>IF(ISBLANK($C$141),"",IF(COUNT($E$141:$N$141)&gt;0,SUM($E$141:$N$141),"AB"))</f>
        <v/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10"/>
    </row>
    <row r="142" spans="1:31">
      <c r="A142" s="79"/>
      <c r="B142" s="80"/>
      <c r="C142" s="92"/>
      <c r="D142" s="8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64" t="str">
        <f>IF(ISBLANK($C$142),"",IF(COUNT($E$142:$N$142)&gt;0,SUM($E$142:$N$142),"AB"))</f>
        <v/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10"/>
    </row>
    <row r="143" spans="1:31">
      <c r="A143" s="79"/>
      <c r="B143" s="82"/>
      <c r="C143" s="92"/>
      <c r="D143" s="8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64" t="str">
        <f>IF(ISBLANK($C$143),"",IF(COUNT($E$143:$N$143)&gt;0,SUM($E$143:$N$143),"AB"))</f>
        <v/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10"/>
    </row>
    <row r="144" spans="1:31">
      <c r="A144" s="79"/>
      <c r="B144" s="80"/>
      <c r="C144" s="92"/>
      <c r="D144" s="8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64" t="str">
        <f>IF(ISBLANK($C$144),"",IF(COUNT($E$144:$N$144)&gt;0,SUM($E$144:$N$144),"AB"))</f>
        <v/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10"/>
    </row>
    <row r="145" spans="1:31">
      <c r="A145" s="79"/>
      <c r="B145" s="82"/>
      <c r="C145" s="92"/>
      <c r="D145" s="83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64" t="str">
        <f>IF(ISBLANK($C$145),"",IF(COUNT($E$145:$N$145)&gt;0,SUM($E$145:$N$145),"AB"))</f>
        <v/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10"/>
    </row>
    <row r="146" spans="1:31">
      <c r="A146" s="79"/>
      <c r="B146" s="80"/>
      <c r="C146" s="92"/>
      <c r="D146" s="83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64" t="str">
        <f>IF(ISBLANK($C$146),"",IF(COUNT($E$146:$N$146)&gt;0,SUM($E$146:$N$146),"AB"))</f>
        <v/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10"/>
    </row>
    <row r="147" spans="1:31">
      <c r="A147" s="79"/>
      <c r="B147" s="82"/>
      <c r="C147" s="92"/>
      <c r="D147" s="83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64" t="str">
        <f>IF(ISBLANK($C$147),"",IF(COUNT($E$147:$N$147)&gt;0,SUM($E$147:$N$147),"AB"))</f>
        <v/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10"/>
    </row>
    <row r="148" spans="1:31">
      <c r="A148" s="79"/>
      <c r="B148" s="80"/>
      <c r="C148" s="92"/>
      <c r="D148" s="8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64" t="str">
        <f>IF(ISBLANK($C$148),"",IF(COUNT($E$148:$N$148)&gt;0,SUM($E$148:$N$148),"AB"))</f>
        <v/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10"/>
    </row>
    <row r="149" spans="1:31">
      <c r="A149" s="79"/>
      <c r="B149" s="82"/>
      <c r="C149" s="92"/>
      <c r="D149" s="8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64" t="str">
        <f>IF(ISBLANK($C$149),"",IF(COUNT($E$149:$N$149)&gt;0,SUM($E$149:$N$149),"AB"))</f>
        <v/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10"/>
    </row>
    <row r="150" spans="1:31">
      <c r="A150" s="79"/>
      <c r="B150" s="80"/>
      <c r="C150" s="92"/>
      <c r="D150" s="8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64" t="str">
        <f>IF(ISBLANK($C$150),"",IF(COUNT($E$150:$N$150)&gt;0,SUM($E$150:$N$150),"AB"))</f>
        <v/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10"/>
    </row>
    <row r="151" spans="1:31">
      <c r="A151" s="79"/>
      <c r="B151" s="82"/>
      <c r="C151" s="92"/>
      <c r="D151" s="83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64" t="str">
        <f>IF(ISBLANK($C$151),"",IF(COUNT($E$151:$N$151)&gt;0,SUM($E$151:$N$151),"AB"))</f>
        <v/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10"/>
    </row>
    <row r="152" spans="1:31">
      <c r="A152" s="79"/>
      <c r="B152" s="80"/>
      <c r="C152" s="92"/>
      <c r="D152" s="83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64" t="str">
        <f>IF(ISBLANK($C$152),"",IF(COUNT($E$152:$N$152)&gt;0,SUM($E$152:$N$152),"AB"))</f>
        <v/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10"/>
    </row>
    <row r="153" spans="1:31">
      <c r="A153" s="79"/>
      <c r="B153" s="82"/>
      <c r="C153" s="92"/>
      <c r="D153" s="83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64" t="str">
        <f>IF(ISBLANK($C$153),"",IF(COUNT($E$153:$N$153)&gt;0,SUM($E$153:$N$153),"AB"))</f>
        <v/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10"/>
    </row>
    <row r="154" spans="1:31">
      <c r="A154" s="79"/>
      <c r="B154" s="80"/>
      <c r="C154" s="92"/>
      <c r="D154" s="83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64" t="str">
        <f>IF(ISBLANK($C$154),"",IF(COUNT($E$154:$N$154)&gt;0,SUM($E$154:$N$154),"AB"))</f>
        <v/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10"/>
    </row>
    <row r="155" spans="1:31">
      <c r="A155" s="79"/>
      <c r="B155" s="82"/>
      <c r="C155" s="92"/>
      <c r="D155" s="83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64" t="str">
        <f>IF(ISBLANK($C$155),"",IF(COUNT($E$155:$N$155)&gt;0,SUM($E$155:$N$155),"AB"))</f>
        <v/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10"/>
    </row>
    <row r="156" spans="1:31">
      <c r="A156" s="79"/>
      <c r="B156" s="80"/>
      <c r="C156" s="92"/>
      <c r="D156" s="83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64" t="str">
        <f>IF(ISBLANK($C$156),"",IF(COUNT($E$156:$N$156)&gt;0,SUM($E$156:$N$156),"AB"))</f>
        <v/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10"/>
    </row>
    <row r="157" spans="1:31">
      <c r="A157" s="79"/>
      <c r="B157" s="82"/>
      <c r="C157" s="92"/>
      <c r="D157" s="83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64" t="str">
        <f>IF(ISBLANK($C$157),"",IF(COUNT($E$157:$N$157)&gt;0,SUM($E$157:$N$157),"AB"))</f>
        <v/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10"/>
    </row>
    <row r="158" spans="1:31">
      <c r="A158" s="79"/>
      <c r="B158" s="80"/>
      <c r="C158" s="92"/>
      <c r="D158" s="83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64" t="str">
        <f>IF(ISBLANK($C$158),"",IF(COUNT($E$158:$N$158)&gt;0,SUM($E$158:$N$158),"AB"))</f>
        <v/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10"/>
    </row>
    <row r="159" spans="1:31">
      <c r="A159" s="79"/>
      <c r="B159" s="82"/>
      <c r="C159" s="92"/>
      <c r="D159" s="83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64" t="str">
        <f>IF(ISBLANK($C$159),"",IF(COUNT($E$159:$N$159)&gt;0,SUM($E$159:$N$159),"AB"))</f>
        <v/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10"/>
    </row>
    <row r="160" spans="1:31" ht="15" customHeight="1">
      <c r="A160" s="79"/>
      <c r="B160" s="80"/>
      <c r="C160" s="92"/>
      <c r="D160" s="83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64" t="str">
        <f>IF(ISBLANK($C$160),"",IF(COUNT($E$160:$N$160)&gt;0,SUM($E$160:$N$160),"AB"))</f>
        <v/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10"/>
    </row>
    <row r="161" spans="1:31">
      <c r="A161" s="79"/>
      <c r="B161" s="82"/>
      <c r="C161" s="92"/>
      <c r="D161" s="83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64" t="str">
        <f>IF(ISBLANK($C$161),"",IF(COUNT($E$161:$N$161)&gt;0,SUM($E$161:$N$161),"AB"))</f>
        <v/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10"/>
    </row>
    <row r="162" spans="1:31">
      <c r="A162" s="79"/>
      <c r="B162" s="80"/>
      <c r="C162" s="92"/>
      <c r="D162" s="83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64" t="str">
        <f>IF(ISBLANK($C$162),"",IF(COUNT($E$162:$N$162)&gt;0,SUM($E$162:$N$162),"AB"))</f>
        <v/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10"/>
    </row>
    <row r="163" spans="1:31">
      <c r="A163" s="79"/>
      <c r="B163" s="82"/>
      <c r="C163" s="92"/>
      <c r="D163" s="83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64" t="str">
        <f>IF(ISBLANK($C$163),"",IF(COUNT($E$163:$N$163)&gt;0,SUM($E$163:$N$163),"AB"))</f>
        <v/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10"/>
    </row>
    <row r="164" spans="1:31">
      <c r="A164" s="79"/>
      <c r="B164" s="80"/>
      <c r="C164" s="92"/>
      <c r="D164" s="83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64" t="str">
        <f>IF(ISBLANK($C$164),"",IF(COUNT($E$164:$N$164)&gt;0,SUM($E$164:$N$164),"AB"))</f>
        <v/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10"/>
    </row>
    <row r="165" spans="1:31">
      <c r="A165" s="79"/>
      <c r="B165" s="82"/>
      <c r="C165" s="92"/>
      <c r="D165" s="83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64" t="str">
        <f>IF(ISBLANK($C$165),"",IF(COUNT($E$165:$N$165)&gt;0,SUM($E$165:$N$165),"AB"))</f>
        <v/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10"/>
    </row>
    <row r="166" spans="1:31">
      <c r="A166" s="79"/>
      <c r="B166" s="80"/>
      <c r="C166" s="92"/>
      <c r="D166" s="83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64" t="str">
        <f>IF(ISBLANK($C$166),"",IF(COUNT($E$166:$N$166)&gt;0,SUM($E$166:$N$166),"AB"))</f>
        <v/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10"/>
    </row>
    <row r="167" spans="1:31">
      <c r="A167" s="79"/>
      <c r="B167" s="82"/>
      <c r="C167" s="92"/>
      <c r="D167" s="83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64" t="str">
        <f>IF(ISBLANK($C$167),"",IF(COUNT($E$167:$N$167)&gt;0,SUM($E$167:$N$167),"AB"))</f>
        <v/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10"/>
    </row>
    <row r="168" spans="1:31">
      <c r="A168" s="79"/>
      <c r="B168" s="80"/>
      <c r="C168" s="92"/>
      <c r="D168" s="83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64" t="str">
        <f>IF(ISBLANK($C$168),"",IF(COUNT($E$168:$N$168)&gt;0,SUM($E$168:$N$168),"AB"))</f>
        <v/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10"/>
    </row>
    <row r="169" spans="1:31">
      <c r="A169" s="79"/>
      <c r="B169" s="82"/>
      <c r="C169" s="92"/>
      <c r="D169" s="83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64" t="str">
        <f>IF(ISBLANK($C$169),"",IF(COUNT($E$169:$N$169)&gt;0,SUM($E$169:$N$169),"AB"))</f>
        <v/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10"/>
    </row>
    <row r="170" spans="1:31">
      <c r="A170" s="79"/>
      <c r="B170" s="80"/>
      <c r="C170" s="92"/>
      <c r="D170" s="83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64" t="str">
        <f>IF(ISBLANK($C$170),"",IF(COUNT($E$170:$N$170)&gt;0,SUM($E$170:$N$170),"AB"))</f>
        <v/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10"/>
    </row>
    <row r="171" spans="1:31">
      <c r="A171" s="79"/>
      <c r="B171" s="82"/>
      <c r="C171" s="92"/>
      <c r="D171" s="83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64" t="str">
        <f>IF(ISBLANK($C$171),"",IF(COUNT($E$171:$N$171)&gt;0,SUM($E$171:$N$171),"AB"))</f>
        <v/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10"/>
    </row>
    <row r="172" spans="1:31">
      <c r="A172" s="79"/>
      <c r="B172" s="80"/>
      <c r="C172" s="92"/>
      <c r="D172" s="83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64" t="str">
        <f>IF(ISBLANK($C$172),"",IF(COUNT($E$172:$N$172)&gt;0,SUM($E$172:$N$172),"AB"))</f>
        <v/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10"/>
    </row>
    <row r="173" spans="1:31">
      <c r="A173" s="79"/>
      <c r="B173" s="82"/>
      <c r="C173" s="92"/>
      <c r="D173" s="83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64" t="str">
        <f>IF(ISBLANK($C$173),"",IF(COUNT($E$173:$N$173)&gt;0,SUM($E$173:$N$173),"AB"))</f>
        <v/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10"/>
    </row>
    <row r="174" spans="1:31">
      <c r="A174" s="79"/>
      <c r="B174" s="80"/>
      <c r="C174" s="92"/>
      <c r="D174" s="83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64" t="str">
        <f>IF(ISBLANK($C$174),"",IF(COUNT($E$174:$N$174)&gt;0,SUM($E$174:$N$174),"AB"))</f>
        <v/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10"/>
    </row>
    <row r="175" spans="1:31">
      <c r="A175" s="79"/>
      <c r="B175" s="82"/>
      <c r="C175" s="92"/>
      <c r="D175" s="83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64" t="str">
        <f>IF(ISBLANK($C$175),"",IF(COUNT($E$175:$N$175)&gt;0,SUM($E$175:$N$175),"AB"))</f>
        <v/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10"/>
    </row>
    <row r="176" spans="1:31">
      <c r="A176" s="79"/>
      <c r="B176" s="80"/>
      <c r="C176" s="92"/>
      <c r="D176" s="83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64" t="str">
        <f>IF(ISBLANK($C$176),"",IF(COUNT($E$176:$N$176)&gt;0,SUM($E$176:$N$176),"AB"))</f>
        <v/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10"/>
    </row>
    <row r="177" spans="1:31">
      <c r="A177" s="79"/>
      <c r="B177" s="82"/>
      <c r="C177" s="92"/>
      <c r="D177" s="83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64" t="str">
        <f>IF(ISBLANK($C$177),"",IF(COUNT($E$177:$N$177)&gt;0,SUM($E$177:$N$177),"AB"))</f>
        <v/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10"/>
    </row>
    <row r="178" spans="1:31">
      <c r="A178" s="79"/>
      <c r="B178" s="80"/>
      <c r="C178" s="92"/>
      <c r="D178" s="83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64" t="str">
        <f>IF(ISBLANK($C$178),"",IF(COUNT($E$178:$N$178)&gt;0,SUM($E$178:$N$178),"AB"))</f>
        <v/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10"/>
    </row>
    <row r="179" spans="1:31">
      <c r="A179" s="79"/>
      <c r="B179" s="82"/>
      <c r="C179" s="92"/>
      <c r="D179" s="83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64" t="str">
        <f>IF(ISBLANK($C$179),"",IF(COUNT($E$179:$N$179)&gt;0,SUM($E$179:$N$179),"AB"))</f>
        <v/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10"/>
    </row>
    <row r="180" spans="1:31">
      <c r="A180" s="79"/>
      <c r="B180" s="80"/>
      <c r="C180" s="92"/>
      <c r="D180" s="83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64" t="str">
        <f>IF(ISBLANK($C$180),"",IF(COUNT($E$180:$N$180)&gt;0,SUM($E$180:$N$180),"AB"))</f>
        <v/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10"/>
    </row>
    <row r="181" spans="1:31">
      <c r="A181" s="79"/>
      <c r="B181" s="82"/>
      <c r="C181" s="92"/>
      <c r="D181" s="83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64" t="str">
        <f>IF(ISBLANK($C$181),"",IF(COUNT($E$181:$N$181)&gt;0,SUM($E$181:$N$181),"AB"))</f>
        <v/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10"/>
    </row>
    <row r="182" spans="1:31">
      <c r="A182" s="79"/>
      <c r="B182" s="80"/>
      <c r="C182" s="92"/>
      <c r="D182" s="83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64" t="str">
        <f>IF(ISBLANK($C$182),"",IF(COUNT($E$182:$N$182)&gt;0,SUM($E$182:$N$182),"AB"))</f>
        <v/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10"/>
    </row>
    <row r="183" spans="1:31">
      <c r="A183" s="79"/>
      <c r="B183" s="82"/>
      <c r="C183" s="92"/>
      <c r="D183" s="83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64" t="str">
        <f>IF(ISBLANK($C$183),"",IF(COUNT($E$183:$N$183)&gt;0,SUM($E$183:$N$183),"AB"))</f>
        <v/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10"/>
    </row>
    <row r="184" spans="1:31">
      <c r="A184" s="79"/>
      <c r="B184" s="80"/>
      <c r="C184" s="92"/>
      <c r="D184" s="83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64" t="str">
        <f>IF(ISBLANK($C$184),"",IF(COUNT($E$184:$N$184)&gt;0,SUM($E$184:$N$184),"AB"))</f>
        <v/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10"/>
    </row>
    <row r="185" spans="1:31">
      <c r="A185" s="79"/>
      <c r="B185" s="82"/>
      <c r="C185" s="92"/>
      <c r="D185" s="83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64" t="str">
        <f>IF(ISBLANK($C$185),"",IF(COUNT($E$185:$N$185)&gt;0,SUM($E$185:$N$185),"AB"))</f>
        <v/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10"/>
    </row>
    <row r="186" spans="1:31">
      <c r="A186" s="79"/>
      <c r="B186" s="80"/>
      <c r="C186" s="92"/>
      <c r="D186" s="83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64" t="str">
        <f>IF(ISBLANK($C$186),"",IF(COUNT($E$186:$N$186)&gt;0,SUM($E$186:$N$186),"AB"))</f>
        <v/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10"/>
    </row>
    <row r="187" spans="1:31">
      <c r="A187" s="79"/>
      <c r="B187" s="82"/>
      <c r="C187" s="92"/>
      <c r="D187" s="83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64" t="str">
        <f>IF(ISBLANK($C$187),"",IF(COUNT($E$187:$N$187)&gt;0,SUM($E$187:$N$187),"AB"))</f>
        <v/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10"/>
    </row>
    <row r="188" spans="1:31">
      <c r="A188" s="79"/>
      <c r="B188" s="80"/>
      <c r="C188" s="92"/>
      <c r="D188" s="83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64" t="str">
        <f>IF(ISBLANK($C$188),"",IF(COUNT($E$188:$N$188)&gt;0,SUM($E$188:$N$188),"AB"))</f>
        <v/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10"/>
    </row>
    <row r="189" spans="1:31">
      <c r="A189" s="79"/>
      <c r="B189" s="82"/>
      <c r="C189" s="92"/>
      <c r="D189" s="83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64" t="str">
        <f>IF(ISBLANK($C$189),"",IF(COUNT($E$189:$N$189)&gt;0,SUM($E$189:$N$189),"AB"))</f>
        <v/>
      </c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10"/>
    </row>
    <row r="190" spans="1:31">
      <c r="A190" s="79"/>
      <c r="B190" s="80"/>
      <c r="C190" s="92"/>
      <c r="D190" s="83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64" t="str">
        <f>IF(ISBLANK($C$190),"",IF(COUNT($E$190:$N$190)&gt;0,SUM($E$190:$N$190),"AB"))</f>
        <v/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10"/>
    </row>
    <row r="191" spans="1:31">
      <c r="A191" s="79"/>
      <c r="B191" s="82"/>
      <c r="C191" s="92"/>
      <c r="D191" s="83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64" t="str">
        <f>IF(ISBLANK($C$191),"",IF(COUNT($E$191:$N$191)&gt;0,SUM($E$191:$N$191),"AB"))</f>
        <v/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10"/>
    </row>
    <row r="192" spans="1:31">
      <c r="A192" s="79"/>
      <c r="B192" s="80"/>
      <c r="C192" s="92"/>
      <c r="D192" s="83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64" t="str">
        <f>IF(ISBLANK($C$192),"",IF(COUNT($E$192:$N$192)&gt;0,SUM($E$192:$N$192),"AB"))</f>
        <v/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10"/>
    </row>
    <row r="193" spans="1:31">
      <c r="A193" s="79"/>
      <c r="B193" s="82"/>
      <c r="C193" s="92"/>
      <c r="D193" s="83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64" t="str">
        <f>IF(ISBLANK($C$193),"",IF(COUNT($E$193:$N$193)&gt;0,SUM($E$193:$N$193),"AB"))</f>
        <v/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10"/>
    </row>
    <row r="194" spans="1:31">
      <c r="A194" s="79"/>
      <c r="B194" s="80"/>
      <c r="C194" s="92"/>
      <c r="D194" s="83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64" t="str">
        <f>IF(ISBLANK($C$194),"",IF(COUNT($E$194:$N$194)&gt;0,SUM($E$194:$N$194),"AB"))</f>
        <v/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10"/>
    </row>
    <row r="195" spans="1:31">
      <c r="A195" s="79"/>
      <c r="B195" s="82"/>
      <c r="C195" s="92"/>
      <c r="D195" s="83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64" t="str">
        <f>IF(ISBLANK($C$195),"",IF(COUNT($E$195:$N$195)&gt;0,SUM($E$195:$N$195),"AB"))</f>
        <v/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10"/>
    </row>
    <row r="196" spans="1:31">
      <c r="A196" s="79"/>
      <c r="B196" s="80"/>
      <c r="C196" s="92"/>
      <c r="D196" s="83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64" t="str">
        <f>IF(ISBLANK($C$196),"",IF(COUNT($E$196:$N$196)&gt;0,SUM($E$196:$N$196),"AB"))</f>
        <v/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10"/>
    </row>
    <row r="197" spans="1:31">
      <c r="A197" s="79"/>
      <c r="B197" s="82"/>
      <c r="C197" s="92"/>
      <c r="D197" s="83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64" t="str">
        <f>IF(ISBLANK($C$197),"",IF(COUNT($E$197:$N$197)&gt;0,SUM($E$197:$N$197),"AB"))</f>
        <v/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10"/>
    </row>
    <row r="198" spans="1:31">
      <c r="A198" s="79"/>
      <c r="B198" s="80"/>
      <c r="C198" s="92"/>
      <c r="D198" s="83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64" t="str">
        <f>IF(ISBLANK($C$198),"",IF(COUNT($E$198:$N$198)&gt;0,SUM($E$198:$N$198),"AB"))</f>
        <v/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10"/>
    </row>
    <row r="199" spans="1:31">
      <c r="A199" s="79"/>
      <c r="B199" s="82"/>
      <c r="C199" s="92"/>
      <c r="D199" s="83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64" t="str">
        <f>IF(ISBLANK($C$199),"",IF(COUNT($E$199:$N$199)&gt;0,SUM($E$199:$N$199),"AB"))</f>
        <v/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10"/>
    </row>
    <row r="200" spans="1:31">
      <c r="A200" s="79"/>
      <c r="B200" s="80"/>
      <c r="C200" s="92"/>
      <c r="D200" s="83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64" t="str">
        <f>IF(ISBLANK($C$200),"",IF(COUNT($E$200:$N$200)&gt;0,SUM($E$200:$N$200),"AB"))</f>
        <v/>
      </c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10"/>
    </row>
    <row r="201" spans="1:31">
      <c r="A201" s="79"/>
      <c r="B201" s="82"/>
      <c r="C201" s="92"/>
      <c r="D201" s="83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64" t="str">
        <f>IF(ISBLANK($C$201),"",IF(COUNT($E$201:$N$201)&gt;0,SUM($E$201:$N$201),"AB"))</f>
        <v/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10"/>
    </row>
    <row r="202" spans="1:31">
      <c r="A202" s="79"/>
      <c r="B202" s="80"/>
      <c r="C202" s="92"/>
      <c r="D202" s="83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64" t="str">
        <f>IF(ISBLANK($C$202),"",IF(COUNT($E$202:$N$202)&gt;0,SUM($E$202:$N$202),"AB"))</f>
        <v/>
      </c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10"/>
    </row>
    <row r="203" spans="1:31">
      <c r="A203" s="79"/>
      <c r="B203" s="82"/>
      <c r="C203" s="92"/>
      <c r="D203" s="83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64" t="str">
        <f>IF(ISBLANK($C$203),"",IF(COUNT($E$203:$N$203)&gt;0,SUM($E$203:$N$203),"AB"))</f>
        <v/>
      </c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10"/>
    </row>
    <row r="204" spans="1:31">
      <c r="A204" s="79"/>
      <c r="B204" s="80"/>
      <c r="C204" s="92"/>
      <c r="D204" s="83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64" t="str">
        <f>IF(ISBLANK($C$204),"",IF(COUNT($E$204:$N$204)&gt;0,SUM($E$204:$N$204),"AB"))</f>
        <v/>
      </c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10"/>
    </row>
    <row r="205" spans="1:31">
      <c r="A205" s="79"/>
      <c r="B205" s="82"/>
      <c r="C205" s="92"/>
      <c r="D205" s="83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64" t="str">
        <f>IF(ISBLANK($C$205),"",IF(COUNT($E$205:$N$205)&gt;0,SUM($E$205:$N$205),"AB"))</f>
        <v/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10"/>
    </row>
    <row r="206" spans="1:31">
      <c r="A206" s="79"/>
      <c r="B206" s="80"/>
      <c r="C206" s="92"/>
      <c r="D206" s="83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64" t="str">
        <f>IF(ISBLANK($C$206),"",IF(COUNT($E$206:$N$206)&gt;0,SUM($E$206:$N$206),"AB"))</f>
        <v/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10"/>
    </row>
    <row r="207" spans="1:31">
      <c r="A207" s="16"/>
      <c r="B207" s="82"/>
      <c r="C207" s="92"/>
      <c r="D207" s="83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64" t="str">
        <f>IF(ISBLANK($C$207),"",IF(COUNT($E$207:$N$207)&gt;0,SUM($E$207:$N$207),"AB"))</f>
        <v/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10"/>
    </row>
    <row r="208" spans="1:31">
      <c r="A208" s="16"/>
      <c r="B208" s="80"/>
      <c r="C208" s="92"/>
      <c r="D208" s="83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64" t="str">
        <f>IF(ISBLANK($C$208),"",IF(COUNT($E$208:$N$208)&gt;0,SUM($E$208:$N$208),"AB"))</f>
        <v/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10"/>
    </row>
    <row r="209" spans="1:31">
      <c r="A209" s="16"/>
      <c r="B209" s="82"/>
      <c r="C209" s="92"/>
      <c r="D209" s="83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64" t="str">
        <f>IF(ISBLANK($C$209),"",IF(COUNT($E$209:$N$209)&gt;0,SUM($E$209:$N$209),"AB"))</f>
        <v/>
      </c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10"/>
    </row>
    <row r="210" spans="1:31">
      <c r="A210" s="16"/>
      <c r="B210" s="80"/>
      <c r="C210" s="92"/>
      <c r="D210" s="83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64" t="str">
        <f>IF(ISBLANK($C$210),"",IF(COUNT($E$210:$N$210)&gt;0,SUM($E$210:$N$210),"AB"))</f>
        <v/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10"/>
    </row>
    <row r="211" spans="1:31">
      <c r="A211" s="16"/>
      <c r="B211" s="82"/>
      <c r="C211" s="92"/>
      <c r="D211" s="83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64" t="str">
        <f>IF(ISBLANK($C$211),"",IF(COUNT($E$211:$N$211)&gt;0,SUM($E$211:$N$211),"AB"))</f>
        <v/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10"/>
    </row>
    <row r="212" spans="1:31">
      <c r="A212" s="16"/>
      <c r="B212" s="80"/>
      <c r="C212" s="92"/>
      <c r="D212" s="83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64" t="str">
        <f>IF(ISBLANK($C$212),"",IF(COUNT($E$212:$N$212)&gt;0,SUM($E$212:$N$212),"AB"))</f>
        <v/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10"/>
    </row>
    <row r="213" spans="1:31">
      <c r="A213" s="16"/>
      <c r="B213" s="82"/>
      <c r="C213" s="92"/>
      <c r="D213" s="83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64" t="str">
        <f>IF(ISBLANK($C$213),"",IF(COUNT($E$213:$N$213)&gt;0,SUM($E$213:$N$213),"AB"))</f>
        <v/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10"/>
    </row>
    <row r="214" spans="1:31">
      <c r="A214" s="16"/>
      <c r="B214" s="80"/>
      <c r="C214" s="92"/>
      <c r="D214" s="83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64" t="str">
        <f>IF(ISBLANK($C$214),"",IF(COUNT($E$214:$N$214)&gt;0,SUM($E$214:$N$214),"AB"))</f>
        <v/>
      </c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10"/>
    </row>
    <row r="215" spans="1:31">
      <c r="A215" s="16"/>
      <c r="B215" s="82"/>
      <c r="C215" s="92"/>
      <c r="D215" s="83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64" t="str">
        <f>IF(ISBLANK($C$215),"",IF(COUNT($E$215:$N$215)&gt;0,SUM($E$215:$N$215),"AB"))</f>
        <v/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10"/>
    </row>
    <row r="216" spans="1:31">
      <c r="A216" s="16"/>
      <c r="B216" s="80"/>
      <c r="C216" s="92"/>
      <c r="D216" s="83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64" t="str">
        <f>IF(ISBLANK($C$216),"",IF(COUNT($E$216:$N$216)&gt;0,SUM($E$216:$N$216),"AB"))</f>
        <v/>
      </c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10"/>
    </row>
    <row r="217" spans="1:31">
      <c r="A217" s="16"/>
      <c r="B217" s="82"/>
      <c r="C217" s="92"/>
      <c r="D217" s="83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64" t="str">
        <f>IF(ISBLANK($C$217),"",IF(COUNT($E$217:$N$217)&gt;0,SUM($E$217:$N$217),"AB"))</f>
        <v/>
      </c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10"/>
    </row>
    <row r="218" spans="1:31">
      <c r="A218" s="16"/>
      <c r="B218" s="80"/>
      <c r="C218" s="92"/>
      <c r="D218" s="83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64" t="str">
        <f>IF(ISBLANK($C$218),"",IF(COUNT($E$218:$N$218)&gt;0,SUM($E$218:$N$218),"AB"))</f>
        <v/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10"/>
    </row>
    <row r="219" spans="1:31">
      <c r="A219" s="16"/>
      <c r="B219" s="82"/>
      <c r="C219" s="92"/>
      <c r="D219" s="83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64" t="str">
        <f>IF(ISBLANK($C$219),"",IF(COUNT($E$219:$N$219)&gt;0,SUM($E$219:$N$219),"AB"))</f>
        <v/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10"/>
    </row>
    <row r="220" spans="1:31">
      <c r="A220" s="16"/>
      <c r="B220" s="80"/>
      <c r="C220" s="92"/>
      <c r="D220" s="83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64" t="str">
        <f>IF(ISBLANK($C$220),"",IF(COUNT($E$220:$N$220)&gt;0,SUM($E$220:$N$220),"AB"))</f>
        <v/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10"/>
    </row>
    <row r="221" spans="1:31">
      <c r="A221" s="16"/>
      <c r="B221" s="82"/>
      <c r="C221" s="92"/>
      <c r="D221" s="83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64" t="str">
        <f>IF(ISBLANK($C$221),"",IF(COUNT($E$221:$N$221)&gt;0,SUM($E$221:$N$221),"AB"))</f>
        <v/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10"/>
    </row>
    <row r="222" spans="1:31">
      <c r="A222" s="16"/>
      <c r="B222" s="80"/>
      <c r="C222" s="92"/>
      <c r="D222" s="83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64" t="str">
        <f>IF(ISBLANK($C$222),"",IF(COUNT($E$222:$N$222)&gt;0,SUM($E$222:$N$222),"AB"))</f>
        <v/>
      </c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10"/>
    </row>
    <row r="223" spans="1:31">
      <c r="A223" s="16"/>
      <c r="B223" s="82"/>
      <c r="C223" s="92"/>
      <c r="D223" s="83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64" t="str">
        <f>IF(ISBLANK($C$223),"",IF(COUNT($E$223:$N$223)&gt;0,SUM($E$223:$N$223),"AB"))</f>
        <v/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10"/>
    </row>
    <row r="224" spans="1:31">
      <c r="A224" s="16"/>
      <c r="B224" s="80"/>
      <c r="C224" s="92"/>
      <c r="D224" s="83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64" t="str">
        <f>IF(ISBLANK($C$224),"",IF(COUNT($E$224:$N$224)&gt;0,SUM($E$224:$N$224),"AB"))</f>
        <v/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10"/>
    </row>
    <row r="225" spans="1:31">
      <c r="A225" s="16"/>
      <c r="B225" s="82"/>
      <c r="C225" s="92"/>
      <c r="D225" s="83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64" t="str">
        <f>IF(ISBLANK($C$225),"",IF(COUNT($E$225:$N$225)&gt;0,SUM($E$225:$N$225),"AB"))</f>
        <v/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10"/>
    </row>
    <row r="226" spans="1:31">
      <c r="A226" s="16"/>
      <c r="B226" s="80"/>
      <c r="C226" s="92"/>
      <c r="D226" s="83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64" t="str">
        <f>IF(ISBLANK($C$226),"",IF(COUNT($E$226:$N$226)&gt;0,SUM($E$226:$N$226),"AB"))</f>
        <v/>
      </c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10"/>
    </row>
    <row r="227" spans="1:31">
      <c r="A227" s="16"/>
      <c r="B227" s="82"/>
      <c r="C227" s="92"/>
      <c r="D227" s="83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64" t="str">
        <f>IF(ISBLANK($C$227),"",IF(COUNT($E$227:$N$227)&gt;0,SUM($E$227:$N$227),"AB"))</f>
        <v/>
      </c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10"/>
    </row>
    <row r="228" spans="1:31">
      <c r="A228" s="16"/>
      <c r="B228" s="80"/>
      <c r="C228" s="92"/>
      <c r="D228" s="83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64" t="str">
        <f>IF(ISBLANK($C$228),"",IF(COUNT($E$228:$N$228)&gt;0,SUM($E$228:$N$228),"AB"))</f>
        <v/>
      </c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10"/>
    </row>
    <row r="229" spans="1:31">
      <c r="A229" s="16"/>
      <c r="B229" s="82"/>
      <c r="C229" s="92"/>
      <c r="D229" s="83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64" t="str">
        <f>IF(ISBLANK($C$229),"",IF(COUNT($E$229:$N$229)&gt;0,SUM($E$229:$N$229),"AB"))</f>
        <v/>
      </c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10"/>
    </row>
    <row r="230" spans="1:31">
      <c r="A230" s="16"/>
      <c r="B230" s="80"/>
      <c r="C230" s="92"/>
      <c r="D230" s="83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64" t="str">
        <f>IF(ISBLANK($C$230),"",IF(COUNT($E$230:$N$230)&gt;0,SUM($E$230:$N$230),"AB"))</f>
        <v/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10"/>
    </row>
    <row r="231" spans="1:31">
      <c r="A231" s="16"/>
      <c r="B231" s="82"/>
      <c r="C231" s="92"/>
      <c r="D231" s="83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64" t="str">
        <f>IF(ISBLANK($C$231),"",IF(COUNT($E$231:$N$231)&gt;0,SUM($E$231:$N$231),"AB"))</f>
        <v/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10"/>
    </row>
    <row r="232" spans="1:31">
      <c r="A232" s="16"/>
      <c r="B232" s="80"/>
      <c r="C232" s="92"/>
      <c r="D232" s="83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64" t="str">
        <f>IF(ISBLANK($C$232),"",IF(COUNT($E$232:$N$232)&gt;0,SUM($E$232:$N$232),"AB"))</f>
        <v/>
      </c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10"/>
    </row>
    <row r="233" spans="1:31">
      <c r="A233" s="16"/>
      <c r="B233" s="82"/>
      <c r="C233" s="92"/>
      <c r="D233" s="83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64" t="str">
        <f>IF(ISBLANK($C$233),"",IF(COUNT($E$233:$N$233)&gt;0,SUM($E$233:$N$233),"AB"))</f>
        <v/>
      </c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10"/>
    </row>
    <row r="234" spans="1:31">
      <c r="A234" s="16"/>
      <c r="B234" s="80"/>
      <c r="C234" s="92"/>
      <c r="D234" s="83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64" t="str">
        <f>IF(ISBLANK($C$234),"",IF(COUNT($E$234:$N$234)&gt;0,SUM($E$234:$N$234),"AB"))</f>
        <v/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10"/>
    </row>
    <row r="235" spans="1:31">
      <c r="A235" s="16"/>
      <c r="B235" s="82"/>
      <c r="C235" s="92"/>
      <c r="D235" s="83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64" t="str">
        <f>IF(ISBLANK($C$235),"",IF(COUNT($E$235:$N$235)&gt;0,SUM($E$235:$N$235),"AB"))</f>
        <v/>
      </c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10"/>
    </row>
    <row r="236" spans="1:31">
      <c r="A236" s="16"/>
      <c r="B236" s="80"/>
      <c r="C236" s="92"/>
      <c r="D236" s="83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64" t="str">
        <f>IF(ISBLANK($C$236),"",IF(COUNT($E$236:$N$236)&gt;0,SUM($E$236:$N$236),"AB"))</f>
        <v/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10"/>
    </row>
    <row r="237" spans="1:31">
      <c r="A237" s="16"/>
      <c r="B237" s="82"/>
      <c r="C237" s="92"/>
      <c r="D237" s="83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64" t="str">
        <f>IF(ISBLANK($C$237),"",IF(COUNT($E$237:$N$237)&gt;0,SUM($E$237:$N$237),"AB"))</f>
        <v/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10"/>
    </row>
    <row r="238" spans="1:31">
      <c r="A238" s="16"/>
      <c r="B238" s="80"/>
      <c r="C238" s="92"/>
      <c r="D238" s="83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64" t="str">
        <f>IF(ISBLANK($C$238),"",IF(COUNT($E$238:$N$238)&gt;0,SUM($E$238:$N$238),"AB"))</f>
        <v/>
      </c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10"/>
    </row>
    <row r="239" spans="1:31">
      <c r="A239" s="16"/>
      <c r="B239" s="82"/>
      <c r="C239" s="92"/>
      <c r="D239" s="83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9" t="str">
        <f>IF(ISBLANK($C$239),"",IF(COUNT($E$239:$N$239)&gt;0,SUM($E$239:$N$239),"AB"))</f>
        <v/>
      </c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10"/>
    </row>
    <row r="240" spans="1:31">
      <c r="A240" s="16"/>
      <c r="B240" s="80"/>
      <c r="C240" s="92"/>
      <c r="D240" s="83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9" t="str">
        <f>IF(ISBLANK($C$240),"",IF(COUNT($E$240:$N$240)&gt;0,SUM($E$240:$N$240),"AB"))</f>
        <v/>
      </c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10"/>
    </row>
    <row r="241" spans="1:31">
      <c r="A241" s="16"/>
      <c r="B241" s="82"/>
      <c r="C241" s="92"/>
      <c r="D241" s="83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9" t="str">
        <f>IF(ISBLANK($C$241),"",IF(COUNT($E$241:$N$241)&gt;0,SUM($E$241:$N$241),"AB"))</f>
        <v/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10"/>
    </row>
    <row r="242" spans="1:31">
      <c r="A242" s="16"/>
      <c r="B242" s="80"/>
      <c r="C242" s="92"/>
      <c r="D242" s="83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" t="str">
        <f>IF(ISBLANK($C$242),"",IF(COUNT($E$242:$N$242)&gt;0,SUM($E$242:$N$242),"AB"))</f>
        <v/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10"/>
    </row>
    <row r="243" spans="1:31">
      <c r="A243" s="16"/>
      <c r="B243" s="82"/>
      <c r="C243" s="92"/>
      <c r="D243" s="83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9" t="str">
        <f>IF(ISBLANK($C$243),"",IF(COUNT($E$243:$N$243)&gt;0,SUM($E$243:$N$243),"AB"))</f>
        <v/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10"/>
    </row>
    <row r="244" spans="1:31">
      <c r="A244" s="16"/>
      <c r="B244" s="80"/>
      <c r="C244" s="92"/>
      <c r="D244" s="83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9" t="str">
        <f>IF(ISBLANK($C$244),"",IF(COUNT($E$244:$N$244)&gt;0,SUM($E$244:$N$244),"AB"))</f>
        <v/>
      </c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10"/>
    </row>
    <row r="245" spans="1:31">
      <c r="A245" s="16"/>
      <c r="B245" s="82"/>
      <c r="C245" s="92"/>
      <c r="D245" s="83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9" t="str">
        <f>IF(ISBLANK($C$245),"",IF(COUNT($E$245:$N$245)&gt;0,SUM($E$245:$N$245),"AB"))</f>
        <v/>
      </c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10"/>
    </row>
    <row r="246" spans="1:31">
      <c r="A246" s="16"/>
      <c r="B246" s="80"/>
      <c r="C246" s="92"/>
      <c r="D246" s="83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9" t="str">
        <f>IF(ISBLANK($C$246),"",IF(COUNT($E$246:$N$246)&gt;0,SUM($E$246:$N$246),"AB"))</f>
        <v/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10"/>
    </row>
    <row r="247" spans="1:31">
      <c r="A247" s="16"/>
      <c r="B247" s="82"/>
      <c r="C247" s="92"/>
      <c r="D247" s="83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9" t="str">
        <f>IF(ISBLANK($C$247),"",IF(COUNT($E$247:$N$247)&gt;0,SUM($E$247:$N$247),"AB"))</f>
        <v/>
      </c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10"/>
    </row>
    <row r="248" spans="1:31">
      <c r="A248" s="16"/>
      <c r="B248" s="80"/>
      <c r="C248" s="92"/>
      <c r="D248" s="83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9" t="str">
        <f>IF(ISBLANK($C$248),"",IF(COUNT($E$248:$N$248)&gt;0,SUM($E$248:$N$248),"AB"))</f>
        <v/>
      </c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10"/>
    </row>
    <row r="249" spans="1:31">
      <c r="A249" s="16"/>
      <c r="B249" s="82"/>
      <c r="C249" s="92"/>
      <c r="D249" s="83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9" t="str">
        <f>IF(ISBLANK($C$249),"",IF(COUNT($E$249:$N$249)&gt;0,SUM($E$249:$N$249),"AB"))</f>
        <v/>
      </c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10"/>
    </row>
    <row r="250" spans="1:31">
      <c r="A250" s="16"/>
      <c r="B250" s="80"/>
      <c r="C250" s="92"/>
      <c r="D250" s="83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9" t="str">
        <f>IF(ISBLANK($C$250),"",IF(COUNT($E$250:$N$250)&gt;0,SUM($E$250:$N$250),"AB"))</f>
        <v/>
      </c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10"/>
    </row>
    <row r="251" spans="1:31">
      <c r="A251" s="16"/>
      <c r="B251" s="82"/>
      <c r="C251" s="92"/>
      <c r="D251" s="83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9" t="str">
        <f>IF(ISBLANK($C$251),"",IF(COUNT($E$251:$N$251)&gt;0,SUM($E$251:$N$251),"AB"))</f>
        <v/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10"/>
    </row>
    <row r="252" spans="1:31">
      <c r="A252" s="16"/>
      <c r="B252" s="80"/>
      <c r="C252" s="92"/>
      <c r="D252" s="83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9" t="str">
        <f>IF(ISBLANK($C$252),"",IF(COUNT($E$252:$N$252)&gt;0,SUM($E$252:$N$252),"AB"))</f>
        <v/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10"/>
    </row>
    <row r="253" spans="1:31">
      <c r="A253" s="16"/>
      <c r="B253" s="82"/>
      <c r="C253" s="92"/>
      <c r="D253" s="83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9" t="str">
        <f>IF(ISBLANK($C$253),"",IF(COUNT($E$253:$N$253)&gt;0,SUM($E$253:$N$253),"AB"))</f>
        <v/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10"/>
    </row>
    <row r="254" spans="1:31">
      <c r="A254" s="16"/>
      <c r="B254" s="80"/>
      <c r="C254" s="92"/>
      <c r="D254" s="83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9" t="str">
        <f>IF(ISBLANK($C$254),"",IF(COUNT($E$254:$N$254)&gt;0,SUM($E$254:$N$254),"AB"))</f>
        <v/>
      </c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10"/>
    </row>
    <row r="255" spans="1:31">
      <c r="A255" s="16"/>
      <c r="B255" s="82"/>
      <c r="C255" s="92"/>
      <c r="D255" s="83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9" t="str">
        <f>IF(ISBLANK($C$255),"",IF(COUNT($E$255:$N$255)&gt;0,SUM($E$255:$N$255),"AB"))</f>
        <v/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10"/>
    </row>
    <row r="256" spans="1:31">
      <c r="A256" s="16"/>
      <c r="B256" s="80"/>
      <c r="C256" s="92"/>
      <c r="D256" s="83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9" t="str">
        <f>IF(ISBLANK($C$256),"",IF(COUNT($E$256:$N$256)&gt;0,SUM($E$256:$N$256),"AB"))</f>
        <v/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10"/>
    </row>
    <row r="257" spans="1:31">
      <c r="A257" s="16"/>
      <c r="B257" s="82"/>
      <c r="C257" s="92"/>
      <c r="D257" s="83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9" t="str">
        <f>IF(ISBLANK($C$257),"",IF(COUNT($E$257:$N$257)&gt;0,SUM($E$257:$N$257),"AB"))</f>
        <v/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10"/>
    </row>
    <row r="258" spans="1:31">
      <c r="A258" s="16"/>
      <c r="B258" s="80"/>
      <c r="C258" s="92"/>
      <c r="D258" s="83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9" t="str">
        <f>IF(ISBLANK($C$258),"",IF(COUNT($E$258:$N$258)&gt;0,SUM($E$258:$N$258),"AB"))</f>
        <v/>
      </c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10"/>
    </row>
    <row r="259" spans="1:31">
      <c r="A259" s="16"/>
      <c r="B259" s="82"/>
      <c r="C259" s="92"/>
      <c r="D259" s="83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9" t="str">
        <f>IF(ISBLANK($C$259),"",IF(COUNT($E$259:$N$259)&gt;0,SUM($E$259:$N$259),"AB"))</f>
        <v/>
      </c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10"/>
    </row>
    <row r="260" spans="1:31">
      <c r="A260" s="16"/>
      <c r="B260" s="80"/>
      <c r="C260" s="92"/>
      <c r="D260" s="83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" t="str">
        <f>IF(ISBLANK($C$260),"",IF(COUNT($E$260:$N$260)&gt;0,SUM($E$260:$N$260),"AB"))</f>
        <v/>
      </c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10"/>
    </row>
    <row r="261" spans="1:31">
      <c r="A261" s="16"/>
      <c r="B261" s="82"/>
      <c r="C261" s="92"/>
      <c r="D261" s="83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9" t="str">
        <f>IF(ISBLANK($C$261),"",IF(COUNT($E$261:$N$261)&gt;0,SUM($E$261:$N$261),"AB"))</f>
        <v/>
      </c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10"/>
    </row>
    <row r="262" spans="1:31">
      <c r="A262" s="16"/>
      <c r="B262" s="80"/>
      <c r="C262" s="92"/>
      <c r="D262" s="83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9" t="str">
        <f>IF(ISBLANK($C$262),"",IF(COUNT($E$262:$N$262)&gt;0,SUM($E$262:$N$262),"AB"))</f>
        <v/>
      </c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10"/>
    </row>
    <row r="263" spans="1:31">
      <c r="A263" s="16"/>
      <c r="B263" s="82"/>
      <c r="C263" s="92"/>
      <c r="D263" s="83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9" t="str">
        <f>IF(ISBLANK($C$263),"",IF(COUNT($E$263:$N$263)&gt;0,SUM($E$263:$N$263),"AB"))</f>
        <v/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10"/>
    </row>
    <row r="264" spans="1:31">
      <c r="A264" s="16"/>
      <c r="B264" s="80"/>
      <c r="C264" s="92"/>
      <c r="D264" s="83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9" t="str">
        <f>IF(ISBLANK($C$264),"",IF(COUNT($E$264:$N$264)&gt;0,SUM($E$264:$N$264),"AB"))</f>
        <v/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10"/>
    </row>
    <row r="265" spans="1:31">
      <c r="A265" s="16"/>
      <c r="B265" s="82"/>
      <c r="C265" s="92"/>
      <c r="D265" s="83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9" t="str">
        <f>IF(ISBLANK($C$265),"",IF(COUNT($E$265:$N$265)&gt;0,SUM($E$265:$N$265),"AB"))</f>
        <v/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10"/>
    </row>
    <row r="266" spans="1:31">
      <c r="A266" s="16"/>
      <c r="B266" s="80"/>
      <c r="C266" s="92"/>
      <c r="D266" s="83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9" t="str">
        <f>IF(ISBLANK($C$266),"",IF(COUNT($E$266:$N$266)&gt;0,SUM($E$266:$N$266),"AB"))</f>
        <v/>
      </c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10"/>
    </row>
    <row r="267" spans="1:31">
      <c r="A267" s="16"/>
      <c r="B267" s="82"/>
      <c r="C267" s="93"/>
      <c r="D267" s="24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9" t="str">
        <f>IF(ISBLANK($C$267),"",IF(COUNT($E$267:$N$267)&gt;0,SUM($E$267:$N$267),"AB"))</f>
        <v/>
      </c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10"/>
    </row>
    <row r="268" spans="1:31">
      <c r="A268" s="16"/>
      <c r="B268" s="80"/>
      <c r="C268" s="93"/>
      <c r="D268" s="24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9" t="str">
        <f>IF(ISBLANK($C$268),"",IF(COUNT($E$268:$N$268)&gt;0,SUM($E$268:$N$268),"AB"))</f>
        <v/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10"/>
    </row>
    <row r="269" spans="1:31">
      <c r="A269" s="16"/>
      <c r="B269" s="82"/>
      <c r="C269" s="93"/>
      <c r="D269" s="24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9" t="str">
        <f>IF(ISBLANK($C$269),"",IF(COUNT($E$269:$N$269)&gt;0,SUM($E$269:$N$269),"AB"))</f>
        <v/>
      </c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10"/>
    </row>
    <row r="270" spans="1:31">
      <c r="A270" s="16"/>
      <c r="B270" s="80"/>
      <c r="C270" s="93"/>
      <c r="D270" s="24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9" t="str">
        <f>IF(ISBLANK($C$270),"",IF(COUNT($E$270:$N$270)&gt;0,SUM($E$270:$N$270),"AB"))</f>
        <v/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10"/>
    </row>
    <row r="271" spans="1:31">
      <c r="A271" s="16"/>
      <c r="B271" s="82"/>
      <c r="C271" s="93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9" t="str">
        <f>IF(ISBLANK($C$271),"",IF(COUNT($E$271:$N$271)&gt;0,SUM($E$271:$N$271),"AB"))</f>
        <v/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10"/>
    </row>
    <row r="272" spans="1:31">
      <c r="A272" s="16"/>
      <c r="B272" s="80"/>
      <c r="C272" s="93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9" t="str">
        <f>IF(ISBLANK($C$272),"",IF(COUNT($E$272:$N$272)&gt;0,SUM($E$272:$N$272),"AB"))</f>
        <v/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10"/>
    </row>
    <row r="273" spans="1:31">
      <c r="A273" s="16"/>
      <c r="B273" s="82"/>
      <c r="C273" s="93"/>
      <c r="D273" s="24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9" t="str">
        <f>IF(ISBLANK($C$273),"",IF(COUNT($E$273:$N$273)&gt;0,SUM($E$273:$N$273),"AB"))</f>
        <v/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10"/>
    </row>
    <row r="274" spans="1:31">
      <c r="A274" s="16"/>
      <c r="B274" s="80"/>
      <c r="C274" s="93"/>
      <c r="D274" s="24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9" t="str">
        <f>IF(ISBLANK($C$274),"",IF(COUNT($E$274:$N$274)&gt;0,SUM($E$274:$N$274),"AB"))</f>
        <v/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10"/>
    </row>
    <row r="275" spans="1:31">
      <c r="A275" s="16"/>
      <c r="B275" s="82"/>
      <c r="C275" s="93"/>
      <c r="D275" s="24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9" t="str">
        <f>IF(ISBLANK($C$275),"",IF(COUNT($E$275:$N$275)&gt;0,SUM($E$275:$N$275),"AB"))</f>
        <v/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10"/>
    </row>
    <row r="276" spans="1:31">
      <c r="A276" s="16"/>
      <c r="B276" s="80"/>
      <c r="C276" s="93"/>
      <c r="D276" s="24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9" t="str">
        <f>IF(ISBLANK($C$276),"",IF(COUNT($E$276:$N$276)&gt;0,SUM($E$276:$N$276),"AB"))</f>
        <v/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10"/>
    </row>
    <row r="277" spans="1:31">
      <c r="A277" s="16"/>
      <c r="B277" s="82"/>
      <c r="C277" s="93"/>
      <c r="D277" s="24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" t="str">
        <f>IF(ISBLANK($C$277),"",IF(COUNT($E$277:$N$277)&gt;0,SUM($E$277:$N$277),"AB"))</f>
        <v/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10"/>
    </row>
    <row r="278" spans="1:31">
      <c r="A278" s="16"/>
      <c r="B278" s="80"/>
      <c r="C278" s="93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9" t="str">
        <f>IF(ISBLANK($C$278),"",IF(COUNT($E$278:$N$278)&gt;0,SUM($E$278:$N$278),"AB"))</f>
        <v/>
      </c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10"/>
    </row>
    <row r="279" spans="1:31">
      <c r="A279" s="16"/>
      <c r="B279" s="82"/>
      <c r="C279" s="93"/>
      <c r="D279" s="24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9" t="str">
        <f>IF(ISBLANK($C$279),"",IF(COUNT($E$279:$N$279)&gt;0,SUM($E$279:$N$279),"AB"))</f>
        <v/>
      </c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10"/>
    </row>
    <row r="280" spans="1:31">
      <c r="A280" s="16"/>
      <c r="B280" s="80"/>
      <c r="C280" s="93"/>
      <c r="D280" s="24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9" t="str">
        <f>IF(ISBLANK($C$280),"",IF(COUNT($E$280:$N$280)&gt;0,SUM($E$280:$N$280),"AB"))</f>
        <v/>
      </c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10"/>
    </row>
    <row r="281" spans="1:31">
      <c r="A281" s="16"/>
      <c r="B281" s="82"/>
      <c r="C281" s="93"/>
      <c r="D281" s="24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9" t="str">
        <f>IF(ISBLANK($C$281),"",IF(COUNT($E$281:$N$281)&gt;0,SUM($E$281:$N$281),"AB"))</f>
        <v/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10"/>
    </row>
    <row r="282" spans="1:31">
      <c r="A282" s="16"/>
      <c r="B282" s="80"/>
      <c r="C282" s="93"/>
      <c r="D282" s="24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9" t="str">
        <f>IF(ISBLANK($C$282),"",IF(COUNT($E$282:$N$282)&gt;0,SUM($E$282:$N$282),"AB"))</f>
        <v/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10"/>
    </row>
    <row r="283" spans="1:31">
      <c r="A283" s="16"/>
      <c r="B283" s="82"/>
      <c r="C283" s="93"/>
      <c r="D283" s="24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9" t="str">
        <f>IF(ISBLANK($C$283),"",IF(COUNT($E$283:$N$283)&gt;0,SUM($E$283:$N$283),"AB"))</f>
        <v/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10"/>
    </row>
    <row r="284" spans="1:31">
      <c r="A284" s="16"/>
      <c r="B284" s="80"/>
      <c r="C284" s="93"/>
      <c r="D284" s="24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9" t="str">
        <f>IF(ISBLANK($C$284),"",IF(COUNT($E$284:$N$284)&gt;0,SUM($E$284:$N$284),"AB"))</f>
        <v/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10"/>
    </row>
    <row r="285" spans="1:31">
      <c r="A285" s="16"/>
      <c r="B285" s="82"/>
      <c r="C285" s="93"/>
      <c r="D285" s="24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9" t="str">
        <f>IF(ISBLANK($C$285),"",IF(COUNT($E$285:$N$285)&gt;0,SUM($E$285:$N$285),"AB"))</f>
        <v/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10"/>
    </row>
    <row r="286" spans="1:31">
      <c r="A286" s="16"/>
      <c r="B286" s="80"/>
      <c r="C286" s="93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9" t="str">
        <f>IF(ISBLANK($C$286),"",IF(COUNT($E$286:$N$286)&gt;0,SUM($E$286:$N$286),"AB"))</f>
        <v/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10"/>
    </row>
    <row r="287" spans="1:31">
      <c r="A287" s="16"/>
      <c r="B287" s="82"/>
      <c r="C287" s="93"/>
      <c r="D287" s="24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9" t="str">
        <f>IF(ISBLANK($C$287),"",IF(COUNT($E$287:$N$287)&gt;0,SUM($E$287:$N$287),"AB"))</f>
        <v/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10"/>
    </row>
    <row r="288" spans="1:31">
      <c r="A288" s="16"/>
      <c r="B288" s="80"/>
      <c r="C288" s="93"/>
      <c r="D288" s="24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9" t="str">
        <f>IF(ISBLANK($C$288),"",IF(COUNT($E$288:$N$288)&gt;0,SUM($E$288:$N$288),"AB"))</f>
        <v/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10"/>
    </row>
    <row r="289" spans="1:31">
      <c r="A289" s="16"/>
      <c r="B289" s="82"/>
      <c r="C289" s="93"/>
      <c r="D289" s="24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9" t="str">
        <f>IF(ISBLANK($C$289),"",IF(COUNT($E$289:$N$289)&gt;0,SUM($E$289:$N$289),"AB"))</f>
        <v/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10"/>
    </row>
    <row r="290" spans="1:31">
      <c r="A290" s="16"/>
      <c r="B290" s="80"/>
      <c r="C290" s="93"/>
      <c r="D290" s="24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9" t="str">
        <f>IF(ISBLANK($C$290),"",IF(COUNT($E$290:$N$290)&gt;0,SUM($E$290:$N$290),"AB"))</f>
        <v/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10"/>
    </row>
    <row r="291" spans="1:31">
      <c r="A291" s="16"/>
      <c r="B291" s="82"/>
      <c r="C291" s="93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9" t="str">
        <f>IF(ISBLANK($C$291),"",IF(COUNT($E$291:$N$291)&gt;0,SUM($E$291:$N$291),"AB"))</f>
        <v/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10"/>
    </row>
    <row r="292" spans="1:31">
      <c r="A292" s="16"/>
      <c r="B292" s="80"/>
      <c r="C292" s="93"/>
      <c r="D292" s="24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9" t="str">
        <f>IF(ISBLANK($C$292),"",IF(COUNT($E$292:$N$292)&gt;0,SUM($E$292:$N$292),"AB"))</f>
        <v/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10"/>
    </row>
    <row r="293" spans="1:31">
      <c r="A293" s="16"/>
      <c r="B293" s="82"/>
      <c r="C293" s="93"/>
      <c r="D293" s="24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9" t="str">
        <f>IF(ISBLANK($C$293),"",IF(COUNT($E$293:$N$293)&gt;0,SUM($E$293:$N$293),"AB"))</f>
        <v/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10"/>
    </row>
    <row r="294" spans="1:31">
      <c r="A294" s="16"/>
      <c r="B294" s="80"/>
      <c r="C294" s="93"/>
      <c r="D294" s="24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9" t="str">
        <f>IF(ISBLANK($C$294),"",IF(COUNT($E$294:$N$294)&gt;0,SUM($E$294:$N$294),"AB"))</f>
        <v/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10"/>
    </row>
    <row r="295" spans="1:31">
      <c r="A295" s="16"/>
      <c r="B295" s="82"/>
      <c r="C295" s="93"/>
      <c r="D295" s="24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9" t="str">
        <f>IF(ISBLANK($C$295),"",IF(COUNT($E$295:$N$295)&gt;0,SUM($E$295:$N$295),"AB"))</f>
        <v/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10"/>
    </row>
    <row r="296" spans="1:31">
      <c r="A296" s="16"/>
      <c r="B296" s="80"/>
      <c r="C296" s="93"/>
      <c r="D296" s="24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9" t="str">
        <f>IF(ISBLANK($C$296),"",IF(COUNT($E$296:$N$296)&gt;0,SUM($E$296:$N$296),"AB"))</f>
        <v/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10"/>
    </row>
    <row r="297" spans="1:31">
      <c r="A297" s="16"/>
      <c r="B297" s="82"/>
      <c r="C297" s="93"/>
      <c r="D297" s="24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9" t="str">
        <f>IF(ISBLANK($C$297),"",IF(COUNT($E$297:$N$297)&gt;0,SUM($E$297:$N$297),"AB"))</f>
        <v/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10"/>
    </row>
    <row r="298" spans="1:31">
      <c r="A298" s="16"/>
      <c r="B298" s="80"/>
      <c r="C298" s="93"/>
      <c r="D298" s="24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9" t="str">
        <f>IF(ISBLANK($C$298),"",IF(COUNT($E$298:$N$298)&gt;0,SUM($E$298:$N$298),"AB"))</f>
        <v/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10"/>
    </row>
    <row r="299" spans="1:31">
      <c r="A299" s="16"/>
      <c r="B299" s="82"/>
      <c r="C299" s="93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9" t="str">
        <f>IF(ISBLANK($C$299),"",IF(COUNT($E$299:$N$299)&gt;0,SUM($E$299:$N$299),"AB"))</f>
        <v/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10"/>
    </row>
    <row r="300" spans="1:31">
      <c r="A300" s="16"/>
      <c r="B300" s="80"/>
      <c r="C300" s="93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9" t="str">
        <f>IF(ISBLANK($C$300),"",IF(COUNT($E$300:$N$300)&gt;0,SUM($E$300:$N$300),"AB"))</f>
        <v/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10"/>
    </row>
    <row r="301" spans="1:31">
      <c r="A301" s="16"/>
      <c r="B301" s="82"/>
      <c r="C301" s="93"/>
      <c r="D301" s="24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9" t="str">
        <f>IF(ISBLANK($C$301),"",IF(COUNT($E$301:$N$301)&gt;0,SUM($E$301:$N$301),"AB"))</f>
        <v/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10"/>
    </row>
    <row r="302" spans="1:31">
      <c r="A302" s="16"/>
      <c r="B302" s="80"/>
      <c r="C302" s="93"/>
      <c r="D302" s="24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9" t="str">
        <f>IF(ISBLANK($C$302),"",IF(COUNT($E$302:$N$302)&gt;0,SUM($E$302:$N$302),"AB"))</f>
        <v/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10"/>
    </row>
    <row r="303" spans="1:31">
      <c r="A303" s="16"/>
      <c r="B303" s="82"/>
      <c r="C303" s="93"/>
      <c r="D303" s="24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9" t="str">
        <f>IF(ISBLANK($C$303),"",IF(COUNT($E$303:$N$303)&gt;0,SUM($E$303:$N$303),"AB"))</f>
        <v/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10"/>
    </row>
    <row r="304" spans="1:31">
      <c r="A304" s="16"/>
      <c r="B304" s="80"/>
      <c r="C304" s="93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9" t="str">
        <f>IF(ISBLANK($C$304),"",IF(COUNT($E$304:$N$304)&gt;0,SUM($E$304:$N$304),"AB"))</f>
        <v/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10"/>
    </row>
    <row r="305" spans="1:31">
      <c r="A305" s="16"/>
      <c r="B305" s="82"/>
      <c r="C305" s="93"/>
      <c r="D305" s="24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9" t="str">
        <f>IF(ISBLANK($C$305),"",IF(COUNT($E$305:$N$305)&gt;0,SUM($E$305:$N$305),"AB"))</f>
        <v/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10"/>
    </row>
    <row r="306" spans="1:31">
      <c r="A306" s="16"/>
      <c r="B306" s="80"/>
      <c r="C306" s="93"/>
      <c r="D306" s="24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9" t="str">
        <f>IF(ISBLANK($C$306),"",IF(COUNT($E$306:$N$306)&gt;0,SUM($E$306:$N$306),"AB"))</f>
        <v/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10"/>
    </row>
    <row r="307" spans="1:31">
      <c r="A307" s="16"/>
      <c r="B307" s="82"/>
      <c r="C307" s="93"/>
      <c r="D307" s="24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9" t="str">
        <f>IF(ISBLANK($C$307),"",IF(COUNT($E$307:$N$307)&gt;0,SUM($E$307:$N$307),"AB"))</f>
        <v/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10"/>
    </row>
    <row r="308" spans="1:31">
      <c r="A308" s="16"/>
      <c r="B308" s="80"/>
      <c r="C308" s="93"/>
      <c r="D308" s="24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9" t="str">
        <f>IF(ISBLANK($C$308),"",IF(COUNT($E$308:$N$308)&gt;0,SUM($E$308:$N$308),"AB"))</f>
        <v/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10"/>
    </row>
    <row r="309" spans="1:31">
      <c r="A309" s="16"/>
      <c r="B309" s="82"/>
      <c r="C309" s="93"/>
      <c r="D309" s="24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9" t="str">
        <f>IF(ISBLANK($C$309),"",IF(COUNT($E$309:$N$309)&gt;0,SUM($E$309:$N$309),"AB"))</f>
        <v/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10"/>
    </row>
    <row r="310" spans="1:31">
      <c r="A310" s="16"/>
      <c r="B310" s="80"/>
      <c r="C310" s="93"/>
      <c r="D310" s="24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9" t="str">
        <f>IF(ISBLANK($C$310),"",IF(COUNT($E$310:$N$310)&gt;0,SUM($E$310:$N$310),"AB"))</f>
        <v/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10"/>
    </row>
    <row r="311" spans="1:31">
      <c r="A311" s="16"/>
      <c r="B311" s="82"/>
      <c r="C311" s="93"/>
      <c r="D311" s="24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" t="str">
        <f>IF(ISBLANK($C$311),"",IF(COUNT($E$311:$N$311)&gt;0,SUM($E$311:$N$311),"AB"))</f>
        <v/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10"/>
    </row>
    <row r="312" spans="1:31">
      <c r="A312" s="16"/>
      <c r="B312" s="80"/>
      <c r="C312" s="93"/>
      <c r="D312" s="24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9" t="str">
        <f>IF(ISBLANK($C$312),"",IF(COUNT($E$312:$N$312)&gt;0,SUM($E$312:$N$312),"AB"))</f>
        <v/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10"/>
    </row>
    <row r="313" spans="1:31">
      <c r="A313" s="16"/>
      <c r="B313" s="82"/>
      <c r="C313" s="93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9" t="str">
        <f>IF(ISBLANK($C$313),"",IF(COUNT($E$313:$N$313)&gt;0,SUM($E$313:$N$313),"AB"))</f>
        <v/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10"/>
    </row>
    <row r="314" spans="1:31">
      <c r="A314" s="16"/>
      <c r="B314" s="80"/>
      <c r="C314" s="93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9" t="str">
        <f>IF(ISBLANK($C$314),"",IF(COUNT($E$314:$N$314)&gt;0,SUM($E$314:$N$314),"AB"))</f>
        <v/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10"/>
    </row>
    <row r="315" spans="1:31">
      <c r="A315" s="16"/>
      <c r="B315" s="82"/>
      <c r="C315" s="93"/>
      <c r="D315" s="24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9" t="str">
        <f>IF(ISBLANK($C$315),"",IF(COUNT($E$315:$N$315)&gt;0,SUM($E$315:$N$315),"AB"))</f>
        <v/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10"/>
    </row>
    <row r="316" spans="1:31">
      <c r="A316" s="16"/>
      <c r="B316" s="80"/>
      <c r="C316" s="93"/>
      <c r="D316" s="24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9" t="str">
        <f>IF(ISBLANK($C$316),"",IF(COUNT($E$316:$N$316)&gt;0,SUM($E$316:$N$316),"AB"))</f>
        <v/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10"/>
    </row>
    <row r="317" spans="1:31">
      <c r="A317" s="16"/>
      <c r="B317" s="82"/>
      <c r="C317" s="93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9" t="str">
        <f>IF(ISBLANK($C$317),"",IF(COUNT($E$317:$N$317)&gt;0,SUM($E$317:$N$317),"AB"))</f>
        <v/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10"/>
    </row>
    <row r="318" spans="1:31">
      <c r="A318" s="16"/>
      <c r="B318" s="80"/>
      <c r="C318" s="93"/>
      <c r="D318" s="24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9" t="str">
        <f>IF(ISBLANK($C$318),"",IF(COUNT($E$318:$N$318)&gt;0,SUM($E$318:$N$318),"AB"))</f>
        <v/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10"/>
    </row>
    <row r="319" spans="1:31">
      <c r="A319" s="16"/>
      <c r="B319" s="82"/>
      <c r="C319" s="93"/>
      <c r="D319" s="24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9" t="str">
        <f>IF(ISBLANK($C$319),"",IF(COUNT($E$319:$N$319)&gt;0,SUM($E$319:$N$319),"AB"))</f>
        <v/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10"/>
    </row>
    <row r="320" spans="1:31">
      <c r="A320" s="16"/>
      <c r="B320" s="80"/>
      <c r="C320" s="93"/>
      <c r="D320" s="24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9" t="str">
        <f>IF(ISBLANK($C$320),"",IF(COUNT($E$320:$N$320)&gt;0,SUM($E$320:$N$320),"AB"))</f>
        <v/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10"/>
    </row>
    <row r="321" spans="1:31">
      <c r="A321" s="16"/>
      <c r="B321" s="82"/>
      <c r="C321" s="93"/>
      <c r="D321" s="24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9" t="str">
        <f>IF(ISBLANK($C$321),"",IF(COUNT($E$321:$N$321)&gt;0,SUM($E$321:$N$321),"AB"))</f>
        <v/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10"/>
    </row>
    <row r="322" spans="1:31">
      <c r="A322" s="16"/>
      <c r="B322" s="80"/>
      <c r="C322" s="93"/>
      <c r="D322" s="24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9" t="str">
        <f>IF(ISBLANK($C$322),"",IF(COUNT($E$322:$N$322)&gt;0,SUM($E$322:$N$322),"AB"))</f>
        <v/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10"/>
    </row>
    <row r="323" spans="1:31">
      <c r="A323" s="16"/>
      <c r="B323" s="82"/>
      <c r="C323" s="93"/>
      <c r="D323" s="24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9" t="str">
        <f>IF(ISBLANK($C$323),"",IF(COUNT($E$323:$N$323)&gt;0,SUM($E$323:$N$323),"AB"))</f>
        <v/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10"/>
    </row>
    <row r="324" spans="1:31">
      <c r="A324" s="16"/>
      <c r="B324" s="80"/>
      <c r="C324" s="93"/>
      <c r="D324" s="24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9" t="str">
        <f>IF(ISBLANK($C$324),"",IF(COUNT($E$324:$N$324)&gt;0,SUM($E$324:$N$324),"AB"))</f>
        <v/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10"/>
    </row>
    <row r="325" spans="1:31">
      <c r="A325" s="16"/>
      <c r="B325" s="82"/>
      <c r="C325" s="93"/>
      <c r="D325" s="24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9" t="str">
        <f>IF(ISBLANK($C$325),"",IF(COUNT($E$325:$N$325)&gt;0,SUM($E$325:$N$325),"AB"))</f>
        <v/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10"/>
    </row>
    <row r="326" spans="1:31">
      <c r="A326" s="16"/>
      <c r="B326" s="7"/>
      <c r="C326" s="93"/>
      <c r="D326" s="24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9" t="str">
        <f>IF(ISBLANK($C$326),"",IF(COUNT($E$326:$N$326)&gt;0,SUM($E$326:$N$326),"AB"))</f>
        <v/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10"/>
    </row>
    <row r="327" spans="1:31">
      <c r="A327" s="16"/>
      <c r="B327" s="7"/>
      <c r="C327" s="93"/>
      <c r="D327" s="24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9" t="str">
        <f>IF(ISBLANK($C$327),"",IF(COUNT($E$327:$N$327)&gt;0,SUM($E$327:$N$327),"AB"))</f>
        <v/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10"/>
    </row>
    <row r="328" spans="1:31">
      <c r="A328" s="16"/>
      <c r="B328" s="7"/>
      <c r="C328" s="93"/>
      <c r="D328" s="24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9" t="str">
        <f>IF(ISBLANK($C$328),"",IF(COUNT($E$328:$N$328)&gt;0,SUM($E$328:$N$328),"AB"))</f>
        <v/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10"/>
    </row>
    <row r="329" spans="1:31">
      <c r="A329" s="16"/>
      <c r="B329" s="7"/>
      <c r="C329" s="93"/>
      <c r="D329" s="24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9" t="str">
        <f>IF(ISBLANK($C$329),"",IF(COUNT($E$329:$N$329)&gt;0,SUM($E$329:$N$329),"AB"))</f>
        <v/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10"/>
    </row>
    <row r="330" spans="1:31">
      <c r="A330" s="16"/>
      <c r="B330" s="7"/>
      <c r="C330" s="93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9" t="str">
        <f>IF(ISBLANK($C$330),"",IF(COUNT($E$330:$N$330)&gt;0,SUM($E$330:$N$330),"AB"))</f>
        <v/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10"/>
    </row>
    <row r="331" spans="1:31">
      <c r="A331" s="16"/>
      <c r="B331" s="7"/>
      <c r="C331" s="93"/>
      <c r="D331" s="24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9" t="str">
        <f>IF(ISBLANK($C$331),"",IF(COUNT($E$331:$N$331)&gt;0,SUM($E$331:$N$331),"AB"))</f>
        <v/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10"/>
    </row>
    <row r="332" spans="1:31">
      <c r="A332" s="16"/>
      <c r="B332" s="7"/>
      <c r="C332" s="93"/>
      <c r="D332" s="24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9" t="str">
        <f>IF(ISBLANK($C$332),"",IF(COUNT($E$332:$N$332)&gt;0,SUM($E$332:$N$332),"AB"))</f>
        <v/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10"/>
    </row>
    <row r="333" spans="1:31">
      <c r="A333" s="16"/>
      <c r="B333" s="7"/>
      <c r="C333" s="93"/>
      <c r="D333" s="24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9" t="str">
        <f>IF(ISBLANK($C$333),"",IF(COUNT($E$333:$N$333)&gt;0,SUM($E$333:$N$333),"AB"))</f>
        <v/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10"/>
    </row>
    <row r="334" spans="1:31">
      <c r="A334" s="16"/>
      <c r="B334" s="7"/>
      <c r="C334" s="93"/>
      <c r="D334" s="24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9" t="str">
        <f>IF(ISBLANK($C$334),"",IF(COUNT($E$334:$N$334)&gt;0,SUM($E$334:$N$334),"AB"))</f>
        <v/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10"/>
    </row>
    <row r="335" spans="1:31">
      <c r="A335" s="16"/>
      <c r="B335" s="7"/>
      <c r="C335" s="93"/>
      <c r="D335" s="24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9" t="str">
        <f>IF(ISBLANK($C$335),"",IF(COUNT($E$335:$N$335)&gt;0,SUM($E$335:$N$335),"AB"))</f>
        <v/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10"/>
    </row>
    <row r="336" spans="1:31">
      <c r="A336" s="16"/>
      <c r="B336" s="7"/>
      <c r="C336" s="93"/>
      <c r="D336" s="24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9" t="str">
        <f>IF(ISBLANK($C$336),"",IF(COUNT($E$336:$N$336)&gt;0,SUM($E$336:$N$336),"AB"))</f>
        <v/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10"/>
    </row>
    <row r="337" spans="1:31">
      <c r="A337" s="16"/>
      <c r="B337" s="7"/>
      <c r="C337" s="93"/>
      <c r="D337" s="24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9" t="str">
        <f>IF(ISBLANK($C$337),"",IF(COUNT($E$337:$N$337)&gt;0,SUM($E$337:$N$337),"AB"))</f>
        <v/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10"/>
    </row>
    <row r="338" spans="1:31">
      <c r="A338" s="16"/>
      <c r="B338" s="7"/>
      <c r="C338" s="93"/>
      <c r="D338" s="24"/>
      <c r="E338" s="25"/>
      <c r="F338" s="25"/>
      <c r="G338" s="25"/>
      <c r="H338" s="21"/>
      <c r="I338" s="21"/>
      <c r="J338" s="21"/>
      <c r="K338" s="21"/>
      <c r="L338" s="21"/>
      <c r="M338" s="21"/>
      <c r="N338" s="21"/>
      <c r="O338" s="9" t="str">
        <f>IF(ISBLANK($C$338),"",IF(COUNT($E$338:$N$338)&gt;0,SUM($E$338:$N$338),"AB"))</f>
        <v/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10"/>
    </row>
    <row r="339" spans="1:31">
      <c r="A339" s="16"/>
      <c r="B339" s="7"/>
      <c r="C339" s="93"/>
      <c r="D339" s="24"/>
      <c r="E339" s="25"/>
      <c r="F339" s="25"/>
      <c r="G339" s="25"/>
      <c r="H339" s="21"/>
      <c r="I339" s="21"/>
      <c r="J339" s="21"/>
      <c r="K339" s="21"/>
      <c r="L339" s="21"/>
      <c r="M339" s="21"/>
      <c r="N339" s="21"/>
      <c r="O339" s="9" t="str">
        <f>IF(ISBLANK($C$339),"",IF(COUNT($E$339:$N$339)&gt;0,SUM($E$339:$N$339),"AB"))</f>
        <v/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10"/>
    </row>
    <row r="340" spans="1:31">
      <c r="A340" s="16"/>
      <c r="B340" s="7"/>
      <c r="C340" s="93"/>
      <c r="D340" s="24"/>
      <c r="E340" s="25"/>
      <c r="F340" s="25"/>
      <c r="G340" s="25"/>
      <c r="H340" s="21"/>
      <c r="I340" s="21"/>
      <c r="J340" s="21"/>
      <c r="K340" s="21"/>
      <c r="L340" s="21"/>
      <c r="M340" s="21"/>
      <c r="N340" s="21"/>
      <c r="O340" s="9" t="str">
        <f>IF(ISBLANK($C$340),"",IF(COUNT($E$340:$N$340)&gt;0,SUM($E$340:$N$340),"AB"))</f>
        <v/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10"/>
    </row>
    <row r="341" spans="1:31">
      <c r="A341" s="16"/>
      <c r="B341" s="7"/>
      <c r="C341" s="93"/>
      <c r="D341" s="24"/>
      <c r="E341" s="25"/>
      <c r="F341" s="25"/>
      <c r="G341" s="25"/>
      <c r="H341" s="21"/>
      <c r="I341" s="21"/>
      <c r="J341" s="21"/>
      <c r="K341" s="21"/>
      <c r="L341" s="21"/>
      <c r="M341" s="21"/>
      <c r="N341" s="21"/>
      <c r="O341" s="9" t="str">
        <f>IF(ISBLANK($C$341),"",IF(COUNT($E$341:$N$341)&gt;0,SUM($E$341:$N$341),"AB"))</f>
        <v/>
      </c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10"/>
    </row>
    <row r="342" spans="1:31">
      <c r="A342" s="16"/>
      <c r="B342" s="7"/>
      <c r="C342" s="93"/>
      <c r="D342" s="24"/>
      <c r="E342" s="25"/>
      <c r="F342" s="25"/>
      <c r="G342" s="25"/>
      <c r="H342" s="21"/>
      <c r="I342" s="21"/>
      <c r="J342" s="21"/>
      <c r="K342" s="21"/>
      <c r="L342" s="21"/>
      <c r="M342" s="21"/>
      <c r="N342" s="21"/>
      <c r="O342" s="9" t="str">
        <f>IF(ISBLANK($C$342),"",IF(COUNT($E$342:$N$342)&gt;0,SUM($E$342:$N$342),"AB"))</f>
        <v/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10"/>
    </row>
    <row r="343" spans="1:31">
      <c r="A343" s="16"/>
      <c r="B343" s="7"/>
      <c r="C343" s="93"/>
      <c r="D343" s="24"/>
      <c r="E343" s="25"/>
      <c r="F343" s="25"/>
      <c r="G343" s="25"/>
      <c r="H343" s="21"/>
      <c r="I343" s="21"/>
      <c r="J343" s="21"/>
      <c r="K343" s="21"/>
      <c r="L343" s="21"/>
      <c r="M343" s="21"/>
      <c r="N343" s="21"/>
      <c r="O343" s="9" t="str">
        <f>IF(ISBLANK($C$343),"",IF(COUNT($E$343:$N$343)&gt;0,SUM($E$343:$N$343),"AB"))</f>
        <v/>
      </c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10"/>
    </row>
    <row r="344" spans="1:31">
      <c r="A344" s="16"/>
      <c r="B344" s="7"/>
      <c r="C344" s="93"/>
      <c r="D344" s="24"/>
      <c r="E344" s="25"/>
      <c r="F344" s="25"/>
      <c r="G344" s="25"/>
      <c r="H344" s="21"/>
      <c r="I344" s="21"/>
      <c r="J344" s="21"/>
      <c r="K344" s="21"/>
      <c r="L344" s="21"/>
      <c r="M344" s="21"/>
      <c r="N344" s="21"/>
      <c r="O344" s="9" t="str">
        <f>IF(ISBLANK($C$344),"",IF(COUNT($E$344:$N$344)&gt;0,SUM($E$344:$N$344),"AB"))</f>
        <v/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10"/>
    </row>
    <row r="345" spans="1:31">
      <c r="A345" s="16"/>
      <c r="B345" s="7"/>
      <c r="C345" s="93"/>
      <c r="D345" s="24"/>
      <c r="E345" s="25"/>
      <c r="F345" s="25"/>
      <c r="G345" s="25"/>
      <c r="H345" s="21"/>
      <c r="I345" s="21"/>
      <c r="J345" s="21"/>
      <c r="K345" s="21"/>
      <c r="L345" s="21"/>
      <c r="M345" s="21"/>
      <c r="N345" s="21"/>
      <c r="O345" s="9" t="str">
        <f>IF(ISBLANK($C$345),"",IF(COUNT($E$345:$N$345)&gt;0,SUM($E$345:$N$345),"AB"))</f>
        <v/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10"/>
    </row>
    <row r="346" spans="1:31">
      <c r="A346" s="16"/>
      <c r="B346" s="7"/>
      <c r="C346" s="93"/>
      <c r="D346" s="24"/>
      <c r="E346" s="25"/>
      <c r="F346" s="25"/>
      <c r="G346" s="25"/>
      <c r="H346" s="21"/>
      <c r="I346" s="21"/>
      <c r="J346" s="21"/>
      <c r="K346" s="21"/>
      <c r="L346" s="21"/>
      <c r="M346" s="21"/>
      <c r="N346" s="21"/>
      <c r="O346" s="9" t="str">
        <f>IF(ISBLANK($C$346),"",IF(COUNT($E$346:$N$346)&gt;0,SUM($E$346:$N$346),"AB"))</f>
        <v/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10"/>
    </row>
    <row r="347" spans="1:31">
      <c r="A347" s="16"/>
      <c r="B347" s="7"/>
      <c r="C347" s="93"/>
      <c r="D347" s="24"/>
      <c r="E347" s="25"/>
      <c r="F347" s="25"/>
      <c r="G347" s="25"/>
      <c r="H347" s="21"/>
      <c r="I347" s="21"/>
      <c r="J347" s="21"/>
      <c r="K347" s="21"/>
      <c r="L347" s="21"/>
      <c r="M347" s="21"/>
      <c r="N347" s="21"/>
      <c r="O347" s="9" t="str">
        <f>IF(ISBLANK($C$347),"",IF(COUNT($E$347:$N$347)&gt;0,SUM($E$347:$N$347),"AB"))</f>
        <v/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10"/>
    </row>
    <row r="348" spans="1:31">
      <c r="A348" s="16"/>
      <c r="B348" s="7"/>
      <c r="C348" s="93"/>
      <c r="D348" s="24"/>
      <c r="E348" s="25"/>
      <c r="F348" s="25"/>
      <c r="G348" s="25"/>
      <c r="H348" s="21"/>
      <c r="I348" s="21"/>
      <c r="J348" s="21"/>
      <c r="K348" s="21"/>
      <c r="L348" s="21"/>
      <c r="M348" s="21"/>
      <c r="N348" s="21"/>
      <c r="O348" s="9" t="str">
        <f>IF(ISBLANK($C$348),"",IF(COUNT($E$348:$N$348)&gt;0,SUM($E$348:$N$348),"AB"))</f>
        <v/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10"/>
    </row>
    <row r="349" spans="1:31">
      <c r="A349" s="16"/>
      <c r="B349" s="7"/>
      <c r="C349" s="93"/>
      <c r="D349" s="24"/>
      <c r="E349" s="25"/>
      <c r="F349" s="25"/>
      <c r="G349" s="25"/>
      <c r="H349" s="21"/>
      <c r="I349" s="21"/>
      <c r="J349" s="21"/>
      <c r="K349" s="21"/>
      <c r="L349" s="21"/>
      <c r="M349" s="21"/>
      <c r="N349" s="21"/>
      <c r="O349" s="9" t="str">
        <f>IF(ISBLANK($C$349),"",IF(COUNT($E$349:$N$349)&gt;0,SUM($E$349:$N$349),"AB"))</f>
        <v/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10"/>
    </row>
    <row r="350" spans="1:31">
      <c r="A350" s="16"/>
      <c r="B350" s="7"/>
      <c r="C350" s="93"/>
      <c r="D350" s="24"/>
      <c r="E350" s="25"/>
      <c r="F350" s="25"/>
      <c r="G350" s="25"/>
      <c r="H350" s="21"/>
      <c r="I350" s="21"/>
      <c r="J350" s="21"/>
      <c r="K350" s="21"/>
      <c r="L350" s="21"/>
      <c r="M350" s="21"/>
      <c r="N350" s="21"/>
      <c r="O350" s="9" t="str">
        <f>IF(ISBLANK($C$350),"",IF(COUNT($E$350:$N$350)&gt;0,SUM($E$350:$N$350),"AB"))</f>
        <v/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10"/>
    </row>
    <row r="351" spans="1:31">
      <c r="A351" s="16"/>
      <c r="B351" s="7"/>
      <c r="C351" s="93"/>
      <c r="D351" s="24"/>
      <c r="E351" s="25"/>
      <c r="F351" s="25"/>
      <c r="G351" s="25"/>
      <c r="H351" s="21"/>
      <c r="I351" s="21"/>
      <c r="J351" s="21"/>
      <c r="K351" s="21"/>
      <c r="L351" s="21"/>
      <c r="M351" s="21"/>
      <c r="N351" s="21"/>
      <c r="O351" s="9" t="str">
        <f>IF(ISBLANK($C$351),"",IF(COUNT($E$351:$N$351)&gt;0,SUM($E$351:$N$351),"AB"))</f>
        <v/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10"/>
    </row>
    <row r="352" spans="1:31">
      <c r="A352" s="16"/>
      <c r="B352" s="7"/>
      <c r="C352" s="93"/>
      <c r="D352" s="24"/>
      <c r="E352" s="25"/>
      <c r="F352" s="25"/>
      <c r="G352" s="25"/>
      <c r="H352" s="21"/>
      <c r="I352" s="21"/>
      <c r="J352" s="21"/>
      <c r="K352" s="21"/>
      <c r="L352" s="21"/>
      <c r="M352" s="21"/>
      <c r="N352" s="21"/>
      <c r="O352" s="9" t="str">
        <f>IF(ISBLANK($C$352),"",IF(COUNT($E$352:$N$352)&gt;0,SUM($E$352:$N$352),"AB"))</f>
        <v/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10"/>
    </row>
    <row r="353" spans="1:31">
      <c r="A353" s="16"/>
      <c r="B353" s="7"/>
      <c r="C353" s="93"/>
      <c r="D353" s="24"/>
      <c r="E353" s="25"/>
      <c r="F353" s="25"/>
      <c r="G353" s="25"/>
      <c r="H353" s="21"/>
      <c r="I353" s="21"/>
      <c r="J353" s="21"/>
      <c r="K353" s="21"/>
      <c r="L353" s="21"/>
      <c r="M353" s="21"/>
      <c r="N353" s="21"/>
      <c r="O353" s="9" t="str">
        <f>IF(ISBLANK($C$353),"",IF(COUNT($E$353:$N$353)&gt;0,SUM($E$353:$N$353),"AB"))</f>
        <v/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10"/>
    </row>
    <row r="354" spans="1:31">
      <c r="A354" s="16"/>
      <c r="B354" s="7"/>
      <c r="C354" s="93"/>
      <c r="D354" s="24"/>
      <c r="E354" s="25"/>
      <c r="F354" s="25"/>
      <c r="G354" s="25"/>
      <c r="H354" s="21"/>
      <c r="I354" s="21"/>
      <c r="J354" s="21"/>
      <c r="K354" s="21"/>
      <c r="L354" s="21"/>
      <c r="M354" s="21"/>
      <c r="N354" s="21"/>
      <c r="O354" s="9" t="str">
        <f>IF(ISBLANK($C$354),"",IF(COUNT($E$354:$N$354)&gt;0,SUM($E$354:$N$354),"AB"))</f>
        <v/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10"/>
    </row>
    <row r="355" spans="1:31">
      <c r="A355" s="16"/>
      <c r="B355" s="7"/>
      <c r="C355" s="93"/>
      <c r="D355" s="24"/>
      <c r="E355" s="25"/>
      <c r="F355" s="25"/>
      <c r="G355" s="25"/>
      <c r="H355" s="21"/>
      <c r="I355" s="21"/>
      <c r="J355" s="21"/>
      <c r="K355" s="21"/>
      <c r="L355" s="21"/>
      <c r="M355" s="21"/>
      <c r="N355" s="21"/>
      <c r="O355" s="9" t="str">
        <f>IF(ISBLANK($C$355),"",IF(COUNT($E$355:$N$355)&gt;0,SUM($E$355:$N$355),"AB"))</f>
        <v/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10"/>
    </row>
    <row r="356" spans="1:31">
      <c r="A356" s="16"/>
      <c r="B356" s="7"/>
      <c r="C356" s="93"/>
      <c r="D356" s="24"/>
      <c r="E356" s="25"/>
      <c r="F356" s="25"/>
      <c r="G356" s="25"/>
      <c r="H356" s="21"/>
      <c r="I356" s="21"/>
      <c r="J356" s="21"/>
      <c r="K356" s="21"/>
      <c r="L356" s="21"/>
      <c r="M356" s="21"/>
      <c r="N356" s="21"/>
      <c r="O356" s="9" t="str">
        <f>IF(ISBLANK($C$356),"",IF(COUNT($E$356:$N$356)&gt;0,SUM($E$356:$N$356),"AB"))</f>
        <v/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10"/>
    </row>
    <row r="357" spans="1:31">
      <c r="A357" s="16"/>
      <c r="B357" s="7"/>
      <c r="C357" s="93"/>
      <c r="D357" s="24"/>
      <c r="E357" s="25"/>
      <c r="F357" s="25"/>
      <c r="G357" s="25"/>
      <c r="H357" s="21"/>
      <c r="I357" s="21"/>
      <c r="J357" s="21"/>
      <c r="K357" s="21"/>
      <c r="L357" s="21"/>
      <c r="M357" s="21"/>
      <c r="N357" s="21"/>
      <c r="O357" s="9" t="str">
        <f>IF(ISBLANK($C$357),"",IF(COUNT($E$357:$N$357)&gt;0,SUM($E$357:$N$357),"AB"))</f>
        <v/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10"/>
    </row>
    <row r="358" spans="1:31">
      <c r="A358" s="16"/>
      <c r="B358" s="7"/>
      <c r="C358" s="93"/>
      <c r="D358" s="24"/>
      <c r="E358" s="25"/>
      <c r="F358" s="25"/>
      <c r="G358" s="25"/>
      <c r="H358" s="21"/>
      <c r="I358" s="21"/>
      <c r="J358" s="21"/>
      <c r="K358" s="21"/>
      <c r="L358" s="21"/>
      <c r="M358" s="21"/>
      <c r="N358" s="21"/>
      <c r="O358" s="9" t="str">
        <f>IF(ISBLANK($C$358),"",IF(COUNT($E$358:$N$358)&gt;0,SUM($E$358:$N$358),"AB"))</f>
        <v/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10"/>
    </row>
    <row r="359" spans="1:31">
      <c r="A359" s="16"/>
      <c r="B359" s="7"/>
      <c r="C359" s="93"/>
      <c r="D359" s="24"/>
      <c r="E359" s="25"/>
      <c r="F359" s="25"/>
      <c r="G359" s="25"/>
      <c r="H359" s="21"/>
      <c r="I359" s="21"/>
      <c r="J359" s="21"/>
      <c r="K359" s="21"/>
      <c r="L359" s="21"/>
      <c r="M359" s="21"/>
      <c r="N359" s="21"/>
      <c r="O359" s="9" t="str">
        <f>IF(ISBLANK($C$359),"",IF(COUNT($E$359:$N$359)&gt;0,SUM($E$359:$N$359),"AB"))</f>
        <v/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10"/>
    </row>
    <row r="360" spans="1:31">
      <c r="A360" s="16"/>
      <c r="B360" s="7"/>
      <c r="C360" s="93"/>
      <c r="D360" s="24"/>
      <c r="E360" s="25"/>
      <c r="F360" s="25"/>
      <c r="G360" s="25"/>
      <c r="H360" s="21"/>
      <c r="I360" s="21"/>
      <c r="J360" s="21"/>
      <c r="K360" s="21"/>
      <c r="L360" s="21"/>
      <c r="M360" s="21"/>
      <c r="N360" s="21"/>
      <c r="O360" s="9" t="str">
        <f>IF(ISBLANK($C$360),"",IF(COUNT($E$360:$N$360)&gt;0,SUM($E$360:$N$360),"AB"))</f>
        <v/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10"/>
    </row>
    <row r="361" spans="1:31">
      <c r="A361" s="16"/>
      <c r="B361" s="7"/>
      <c r="C361" s="93"/>
      <c r="D361" s="24"/>
      <c r="E361" s="25"/>
      <c r="F361" s="25"/>
      <c r="G361" s="25"/>
      <c r="H361" s="21"/>
      <c r="I361" s="21"/>
      <c r="J361" s="21"/>
      <c r="K361" s="21"/>
      <c r="L361" s="21"/>
      <c r="M361" s="21"/>
      <c r="N361" s="21"/>
      <c r="O361" s="9" t="str">
        <f>IF(ISBLANK($C$361),"",IF(COUNT($E$361:$N$361)&gt;0,SUM($E$361:$N$361),"AB"))</f>
        <v/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10"/>
    </row>
    <row r="362" spans="1:31">
      <c r="A362" s="16"/>
      <c r="B362" s="7"/>
      <c r="C362" s="93"/>
      <c r="D362" s="24"/>
      <c r="E362" s="25"/>
      <c r="F362" s="25"/>
      <c r="G362" s="25"/>
      <c r="H362" s="21"/>
      <c r="I362" s="21"/>
      <c r="J362" s="21"/>
      <c r="K362" s="21"/>
      <c r="L362" s="21"/>
      <c r="M362" s="21"/>
      <c r="N362" s="21"/>
      <c r="O362" s="9" t="str">
        <f>IF(ISBLANK($C$362),"",IF(COUNT($E$362:$N$362)&gt;0,SUM($E$362:$N$362),"AB"))</f>
        <v/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10"/>
    </row>
    <row r="363" spans="1:31">
      <c r="A363" s="16"/>
      <c r="B363" s="7"/>
      <c r="C363" s="93"/>
      <c r="D363" s="24"/>
      <c r="E363" s="25"/>
      <c r="F363" s="25"/>
      <c r="G363" s="25"/>
      <c r="H363" s="21"/>
      <c r="I363" s="21"/>
      <c r="J363" s="21"/>
      <c r="K363" s="21"/>
      <c r="L363" s="21"/>
      <c r="M363" s="21"/>
      <c r="N363" s="21"/>
      <c r="O363" s="9" t="str">
        <f>IF(ISBLANK($C$363),"",IF(COUNT($E$363:$N$363)&gt;0,SUM($E$363:$N$363),"AB"))</f>
        <v/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10"/>
    </row>
    <row r="364" spans="1:31">
      <c r="A364" s="16"/>
      <c r="B364" s="7"/>
      <c r="C364" s="93"/>
      <c r="D364" s="24"/>
      <c r="E364" s="25"/>
      <c r="F364" s="25"/>
      <c r="G364" s="25"/>
      <c r="H364" s="21"/>
      <c r="I364" s="21"/>
      <c r="J364" s="21"/>
      <c r="K364" s="21"/>
      <c r="L364" s="21"/>
      <c r="M364" s="21"/>
      <c r="N364" s="21"/>
      <c r="O364" s="9" t="str">
        <f>IF(ISBLANK($C$364),"",IF(COUNT($E$364:$N$364)&gt;0,SUM($E$364:$N$364),"AB"))</f>
        <v/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10"/>
    </row>
    <row r="365" spans="1:31">
      <c r="A365" s="16"/>
      <c r="B365" s="7"/>
      <c r="C365" s="93"/>
      <c r="D365" s="24"/>
      <c r="E365" s="25"/>
      <c r="F365" s="25"/>
      <c r="G365" s="25"/>
      <c r="H365" s="21"/>
      <c r="I365" s="21"/>
      <c r="J365" s="21"/>
      <c r="K365" s="21"/>
      <c r="L365" s="21"/>
      <c r="M365" s="21"/>
      <c r="N365" s="21"/>
      <c r="O365" s="9" t="str">
        <f>IF(ISBLANK($C$365),"",IF(COUNT($E$365:$N$365)&gt;0,SUM($E$365:$N$365),"AB"))</f>
        <v/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10"/>
    </row>
    <row r="366" spans="1:31">
      <c r="A366" s="16"/>
      <c r="B366" s="7"/>
      <c r="C366" s="93"/>
      <c r="D366" s="24"/>
      <c r="E366" s="25"/>
      <c r="F366" s="25"/>
      <c r="G366" s="25"/>
      <c r="H366" s="21"/>
      <c r="I366" s="21"/>
      <c r="J366" s="21"/>
      <c r="K366" s="21"/>
      <c r="L366" s="21"/>
      <c r="M366" s="21"/>
      <c r="N366" s="21"/>
      <c r="O366" s="9" t="str">
        <f>IF(ISBLANK($C$366),"",IF(COUNT($E$366:$N$366)&gt;0,SUM($E$366:$N$366),"AB"))</f>
        <v/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10"/>
    </row>
    <row r="367" spans="1:31">
      <c r="A367" s="16"/>
      <c r="B367" s="7"/>
      <c r="C367" s="93"/>
      <c r="D367" s="24"/>
      <c r="E367" s="25"/>
      <c r="F367" s="25"/>
      <c r="G367" s="25"/>
      <c r="H367" s="21"/>
      <c r="I367" s="21"/>
      <c r="J367" s="21"/>
      <c r="K367" s="21"/>
      <c r="L367" s="21"/>
      <c r="M367" s="21"/>
      <c r="N367" s="21"/>
      <c r="O367" s="9" t="str">
        <f>IF(ISBLANK($C$367),"",IF(COUNT($E$367:$N$367)&gt;0,SUM($E$367:$N$367),"AB"))</f>
        <v/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10"/>
    </row>
    <row r="368" spans="1:31">
      <c r="A368" s="16"/>
      <c r="B368" s="7"/>
      <c r="C368" s="93"/>
      <c r="D368" s="24"/>
      <c r="E368" s="25"/>
      <c r="F368" s="25"/>
      <c r="G368" s="25"/>
      <c r="H368" s="21"/>
      <c r="I368" s="21"/>
      <c r="J368" s="21"/>
      <c r="K368" s="21"/>
      <c r="L368" s="21"/>
      <c r="M368" s="21"/>
      <c r="N368" s="21"/>
      <c r="O368" s="9" t="str">
        <f>IF(ISBLANK($C$368),"",IF(COUNT($E$368:$N$368)&gt;0,SUM($E$368:$N$368),"AB"))</f>
        <v/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10"/>
    </row>
    <row r="369" spans="1:31">
      <c r="A369" s="16"/>
      <c r="B369" s="7"/>
      <c r="C369" s="93"/>
      <c r="D369" s="24"/>
      <c r="E369" s="25"/>
      <c r="F369" s="25"/>
      <c r="G369" s="25"/>
      <c r="H369" s="21"/>
      <c r="I369" s="21"/>
      <c r="J369" s="21"/>
      <c r="K369" s="21"/>
      <c r="L369" s="21"/>
      <c r="M369" s="21"/>
      <c r="N369" s="21"/>
      <c r="O369" s="9" t="str">
        <f>IF(ISBLANK($C$369),"",IF(COUNT($E$369:$N$369)&gt;0,SUM($E$369:$N$369),"AB"))</f>
        <v/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10"/>
    </row>
    <row r="370" spans="1:31">
      <c r="A370" s="16"/>
      <c r="B370" s="7"/>
      <c r="C370" s="93"/>
      <c r="D370" s="24"/>
      <c r="E370" s="25"/>
      <c r="F370" s="25"/>
      <c r="G370" s="25"/>
      <c r="H370" s="21"/>
      <c r="I370" s="21"/>
      <c r="J370" s="21"/>
      <c r="K370" s="21"/>
      <c r="L370" s="21"/>
      <c r="M370" s="21"/>
      <c r="N370" s="21"/>
      <c r="O370" s="9" t="str">
        <f>IF(ISBLANK($C$370),"",IF(COUNT($E$370:$N$370)&gt;0,SUM($E$370:$N$370),"AB"))</f>
        <v/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10"/>
    </row>
    <row r="371" spans="1:31">
      <c r="A371" s="16"/>
      <c r="B371" s="7"/>
      <c r="C371" s="93"/>
      <c r="D371" s="24"/>
      <c r="E371" s="25"/>
      <c r="F371" s="25"/>
      <c r="G371" s="25"/>
      <c r="H371" s="21"/>
      <c r="I371" s="21"/>
      <c r="J371" s="21"/>
      <c r="K371" s="21"/>
      <c r="L371" s="21"/>
      <c r="M371" s="21"/>
      <c r="N371" s="21"/>
      <c r="O371" s="9" t="str">
        <f>IF(ISBLANK($C$371),"",IF(COUNT($E$371:$N$371)&gt;0,SUM($E$371:$N$371),"AB"))</f>
        <v/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10"/>
    </row>
    <row r="372" spans="1:31">
      <c r="A372" s="16"/>
      <c r="B372" s="7"/>
      <c r="C372" s="93"/>
      <c r="D372" s="24"/>
      <c r="E372" s="25"/>
      <c r="F372" s="25"/>
      <c r="G372" s="25"/>
      <c r="H372" s="21"/>
      <c r="I372" s="21"/>
      <c r="J372" s="21"/>
      <c r="K372" s="21"/>
      <c r="L372" s="21"/>
      <c r="M372" s="21"/>
      <c r="N372" s="21"/>
      <c r="O372" s="9" t="str">
        <f>IF(ISBLANK($C$372),"",IF(COUNT($E$372:$N$372)&gt;0,SUM($E$372:$N$372),"AB"))</f>
        <v/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10"/>
    </row>
    <row r="373" spans="1:31">
      <c r="A373" s="16"/>
      <c r="B373" s="7"/>
      <c r="C373" s="93"/>
      <c r="D373" s="24"/>
      <c r="E373" s="25"/>
      <c r="F373" s="25"/>
      <c r="G373" s="25"/>
      <c r="H373" s="21"/>
      <c r="I373" s="21"/>
      <c r="J373" s="21"/>
      <c r="K373" s="21"/>
      <c r="L373" s="21"/>
      <c r="M373" s="21"/>
      <c r="N373" s="21"/>
      <c r="O373" s="9" t="str">
        <f>IF(ISBLANK($C$373),"",IF(COUNT($E$373:$N$373)&gt;0,SUM($E$373:$N$373),"AB"))</f>
        <v/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10"/>
    </row>
    <row r="374" spans="1:31">
      <c r="A374" s="16"/>
      <c r="B374" s="7"/>
      <c r="C374" s="93"/>
      <c r="D374" s="24"/>
      <c r="E374" s="25"/>
      <c r="F374" s="25"/>
      <c r="G374" s="25"/>
      <c r="H374" s="21"/>
      <c r="I374" s="21"/>
      <c r="J374" s="21"/>
      <c r="K374" s="21"/>
      <c r="L374" s="21"/>
      <c r="M374" s="21"/>
      <c r="N374" s="21"/>
      <c r="O374" s="9" t="str">
        <f>IF(ISBLANK($C$374),"",IF(COUNT($E$374:$N$374)&gt;0,SUM($E$374:$N$374),"AB"))</f>
        <v/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10"/>
    </row>
    <row r="375" spans="1:31">
      <c r="A375" s="16"/>
      <c r="B375" s="7"/>
      <c r="C375" s="93"/>
      <c r="D375" s="24"/>
      <c r="E375" s="25"/>
      <c r="F375" s="25"/>
      <c r="G375" s="25"/>
      <c r="H375" s="21"/>
      <c r="I375" s="21"/>
      <c r="J375" s="21"/>
      <c r="K375" s="21"/>
      <c r="L375" s="21"/>
      <c r="M375" s="21"/>
      <c r="N375" s="21"/>
      <c r="O375" s="9" t="str">
        <f>IF(ISBLANK($C$375),"",IF(COUNT($E$375:$N$375)&gt;0,SUM($E$375:$N$375),"AB"))</f>
        <v/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10"/>
    </row>
    <row r="376" spans="1:31">
      <c r="A376" s="16"/>
      <c r="B376" s="7"/>
      <c r="C376" s="93"/>
      <c r="D376" s="24"/>
      <c r="E376" s="25"/>
      <c r="F376" s="25"/>
      <c r="G376" s="25"/>
      <c r="H376" s="21"/>
      <c r="I376" s="21"/>
      <c r="J376" s="21"/>
      <c r="K376" s="21"/>
      <c r="L376" s="21"/>
      <c r="M376" s="21"/>
      <c r="N376" s="21"/>
      <c r="O376" s="9" t="str">
        <f>IF(ISBLANK($C$376),"",IF(COUNT($E$376:$N$376)&gt;0,SUM($E$376:$N$376),"AB"))</f>
        <v/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10"/>
    </row>
    <row r="377" spans="1:31">
      <c r="A377" s="16"/>
      <c r="B377" s="7"/>
      <c r="C377" s="93"/>
      <c r="D377" s="24"/>
      <c r="E377" s="25"/>
      <c r="F377" s="25"/>
      <c r="G377" s="25"/>
      <c r="H377" s="21"/>
      <c r="I377" s="21"/>
      <c r="J377" s="21"/>
      <c r="K377" s="21"/>
      <c r="L377" s="21"/>
      <c r="M377" s="21"/>
      <c r="N377" s="21"/>
      <c r="O377" s="9" t="str">
        <f>IF(ISBLANK($C$377),"",IF(COUNT($E$377:$N$377)&gt;0,SUM($E$377:$N$377),"AB"))</f>
        <v/>
      </c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10"/>
    </row>
    <row r="378" spans="1:31">
      <c r="A378" s="16"/>
      <c r="B378" s="7"/>
      <c r="C378" s="93"/>
      <c r="D378" s="24"/>
      <c r="E378" s="25"/>
      <c r="F378" s="25"/>
      <c r="G378" s="25"/>
      <c r="H378" s="21"/>
      <c r="I378" s="21"/>
      <c r="J378" s="21"/>
      <c r="K378" s="21"/>
      <c r="L378" s="21"/>
      <c r="M378" s="21"/>
      <c r="N378" s="21"/>
      <c r="O378" s="9" t="str">
        <f>IF(ISBLANK($C$378),"",IF(COUNT($E$378:$N$378)&gt;0,SUM($E$378:$N$378),"AB"))</f>
        <v/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10"/>
    </row>
    <row r="379" spans="1:31">
      <c r="A379" s="16"/>
      <c r="B379" s="7"/>
      <c r="C379" s="93"/>
      <c r="D379" s="24"/>
      <c r="E379" s="25"/>
      <c r="F379" s="25"/>
      <c r="G379" s="25"/>
      <c r="H379" s="21"/>
      <c r="I379" s="21"/>
      <c r="J379" s="21"/>
      <c r="K379" s="21"/>
      <c r="L379" s="21"/>
      <c r="M379" s="21"/>
      <c r="N379" s="21"/>
      <c r="O379" s="9" t="str">
        <f>IF(ISBLANK($C$379),"",IF(COUNT($E$379:$N$379)&gt;0,SUM($E$379:$N$379),"AB"))</f>
        <v/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10"/>
    </row>
    <row r="380" spans="1:31">
      <c r="A380" s="16"/>
      <c r="B380" s="7"/>
      <c r="C380" s="93"/>
      <c r="D380" s="24"/>
      <c r="E380" s="25"/>
      <c r="F380" s="25"/>
      <c r="G380" s="25"/>
      <c r="H380" s="21"/>
      <c r="I380" s="21"/>
      <c r="J380" s="21"/>
      <c r="K380" s="21"/>
      <c r="L380" s="21"/>
      <c r="M380" s="21"/>
      <c r="N380" s="21"/>
      <c r="O380" s="9" t="str">
        <f>IF(ISBLANK($C$380),"",IF(COUNT($E$380:$N$380)&gt;0,SUM($E$380:$N$380),"AB"))</f>
        <v/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10"/>
    </row>
    <row r="381" spans="1:31">
      <c r="A381" s="16"/>
      <c r="B381" s="7"/>
      <c r="C381" s="93"/>
      <c r="D381" s="24"/>
      <c r="E381" s="25"/>
      <c r="F381" s="25"/>
      <c r="G381" s="25"/>
      <c r="H381" s="21"/>
      <c r="I381" s="21"/>
      <c r="J381" s="21"/>
      <c r="K381" s="21"/>
      <c r="L381" s="21"/>
      <c r="M381" s="21"/>
      <c r="N381" s="21"/>
      <c r="O381" s="9" t="str">
        <f>IF(ISBLANK($C$381),"",IF(COUNT($E$381:$N$381)&gt;0,SUM($E$381:$N$381),"AB"))</f>
        <v/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10"/>
    </row>
    <row r="382" spans="1:31">
      <c r="A382" s="16"/>
      <c r="B382" s="7"/>
      <c r="C382" s="93"/>
      <c r="D382" s="24"/>
      <c r="E382" s="25"/>
      <c r="F382" s="25"/>
      <c r="G382" s="25"/>
      <c r="H382" s="21"/>
      <c r="I382" s="21"/>
      <c r="J382" s="21"/>
      <c r="K382" s="21"/>
      <c r="L382" s="21"/>
      <c r="M382" s="21"/>
      <c r="N382" s="21"/>
      <c r="O382" s="9" t="str">
        <f>IF(ISBLANK($C$382),"",IF(COUNT($E$382:$N$382)&gt;0,SUM($E$382:$N$382),"AB"))</f>
        <v/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10"/>
    </row>
    <row r="383" spans="1:31">
      <c r="A383" s="16"/>
      <c r="B383" s="7"/>
      <c r="C383" s="93"/>
      <c r="D383" s="24"/>
      <c r="E383" s="25"/>
      <c r="F383" s="25"/>
      <c r="G383" s="25"/>
      <c r="H383" s="21"/>
      <c r="I383" s="21"/>
      <c r="J383" s="21"/>
      <c r="K383" s="21"/>
      <c r="L383" s="21"/>
      <c r="M383" s="21"/>
      <c r="N383" s="21"/>
      <c r="O383" s="9" t="str">
        <f>IF(ISBLANK($C$383),"",IF(COUNT($E$383:$N$383)&gt;0,SUM($E$383:$N$383),"AB"))</f>
        <v/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10"/>
    </row>
    <row r="384" spans="1:31">
      <c r="A384" s="16"/>
      <c r="B384" s="7"/>
      <c r="C384" s="93"/>
      <c r="D384" s="24"/>
      <c r="E384" s="25"/>
      <c r="F384" s="25"/>
      <c r="G384" s="25"/>
      <c r="H384" s="21"/>
      <c r="I384" s="21"/>
      <c r="J384" s="21"/>
      <c r="K384" s="21"/>
      <c r="L384" s="21"/>
      <c r="M384" s="21"/>
      <c r="N384" s="21"/>
      <c r="O384" s="9" t="str">
        <f>IF(ISBLANK($C$384),"",IF(COUNT($E$384:$N$384)&gt;0,SUM($E$384:$N$384),"AB"))</f>
        <v/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10"/>
    </row>
    <row r="385" spans="1:31">
      <c r="A385" s="16"/>
      <c r="B385" s="7"/>
      <c r="C385" s="93"/>
      <c r="D385" s="24"/>
      <c r="E385" s="25"/>
      <c r="F385" s="25"/>
      <c r="G385" s="25"/>
      <c r="H385" s="21"/>
      <c r="I385" s="21"/>
      <c r="J385" s="21"/>
      <c r="K385" s="21"/>
      <c r="L385" s="21"/>
      <c r="M385" s="21"/>
      <c r="N385" s="21"/>
      <c r="O385" s="9" t="str">
        <f>IF(ISBLANK($C$385),"",IF(COUNT($E$385:$N$385)&gt;0,SUM($E$385:$N$385),"AB"))</f>
        <v/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10"/>
    </row>
    <row r="386" spans="1:31">
      <c r="A386" s="16"/>
      <c r="B386" s="7"/>
      <c r="C386" s="93"/>
      <c r="D386" s="24"/>
      <c r="E386" s="25"/>
      <c r="F386" s="25"/>
      <c r="G386" s="25"/>
      <c r="H386" s="21"/>
      <c r="I386" s="21"/>
      <c r="J386" s="21"/>
      <c r="K386" s="21"/>
      <c r="L386" s="21"/>
      <c r="M386" s="21"/>
      <c r="N386" s="21"/>
      <c r="O386" s="9" t="str">
        <f>IF(ISBLANK($C$386),"",IF(COUNT($E$386:$N$386)&gt;0,SUM($E$386:$N$386),"AB"))</f>
        <v/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10"/>
    </row>
    <row r="387" spans="1:31">
      <c r="A387" s="16"/>
      <c r="B387" s="7"/>
      <c r="C387" s="93"/>
      <c r="D387" s="24"/>
      <c r="E387" s="25"/>
      <c r="F387" s="25"/>
      <c r="G387" s="25"/>
      <c r="H387" s="21"/>
      <c r="I387" s="21"/>
      <c r="J387" s="21"/>
      <c r="K387" s="21"/>
      <c r="L387" s="21"/>
      <c r="M387" s="21"/>
      <c r="N387" s="21"/>
      <c r="O387" s="9" t="str">
        <f>IF(ISBLANK($C$387),"",IF(COUNT($E$387:$N$387)&gt;0,SUM($E$387:$N$387),"AB"))</f>
        <v/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10"/>
    </row>
    <row r="388" spans="1:31">
      <c r="A388" s="16"/>
      <c r="B388" s="7"/>
      <c r="C388" s="93"/>
      <c r="D388" s="24"/>
      <c r="E388" s="25"/>
      <c r="F388" s="25"/>
      <c r="G388" s="25"/>
      <c r="H388" s="21"/>
      <c r="I388" s="21"/>
      <c r="J388" s="21"/>
      <c r="K388" s="21"/>
      <c r="L388" s="21"/>
      <c r="M388" s="21"/>
      <c r="N388" s="21"/>
      <c r="O388" s="9" t="str">
        <f>IF(ISBLANK($C$388),"",IF(COUNT($E$388:$N$388)&gt;0,SUM($E$388:$N$388),"AB"))</f>
        <v/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10"/>
    </row>
    <row r="389" spans="1:31">
      <c r="A389" s="16"/>
      <c r="B389" s="7"/>
      <c r="C389" s="93"/>
      <c r="D389" s="24"/>
      <c r="E389" s="25"/>
      <c r="F389" s="25"/>
      <c r="G389" s="25"/>
      <c r="H389" s="21"/>
      <c r="I389" s="21"/>
      <c r="J389" s="21"/>
      <c r="K389" s="21"/>
      <c r="L389" s="21"/>
      <c r="M389" s="21"/>
      <c r="N389" s="21"/>
      <c r="O389" s="9" t="str">
        <f>IF(ISBLANK($C$389),"",IF(COUNT($E$389:$N$389)&gt;0,SUM($E$389:$N$389),"AB"))</f>
        <v/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10"/>
    </row>
    <row r="390" spans="1:31">
      <c r="A390" s="16"/>
      <c r="B390" s="7"/>
      <c r="C390" s="93"/>
      <c r="D390" s="24"/>
      <c r="E390" s="25"/>
      <c r="F390" s="25"/>
      <c r="G390" s="25"/>
      <c r="H390" s="21"/>
      <c r="I390" s="21"/>
      <c r="J390" s="21"/>
      <c r="K390" s="21"/>
      <c r="L390" s="21"/>
      <c r="M390" s="21"/>
      <c r="N390" s="21"/>
      <c r="O390" s="9" t="str">
        <f>IF(ISBLANK($C$390),"",IF(COUNT($E$390:$N$390)&gt;0,SUM($E$390:$N$390),"AB"))</f>
        <v/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10"/>
    </row>
    <row r="391" spans="1:31">
      <c r="A391" s="16"/>
      <c r="B391" s="7"/>
      <c r="C391" s="93"/>
      <c r="D391" s="24"/>
      <c r="E391" s="25"/>
      <c r="F391" s="25"/>
      <c r="G391" s="25"/>
      <c r="H391" s="21"/>
      <c r="I391" s="21"/>
      <c r="J391" s="21"/>
      <c r="K391" s="21"/>
      <c r="L391" s="21"/>
      <c r="M391" s="21"/>
      <c r="N391" s="21"/>
      <c r="O391" s="9" t="str">
        <f>IF(ISBLANK($C$391),"",IF(COUNT($E$391:$N$391)&gt;0,SUM($E$391:$N$391),"AB"))</f>
        <v/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10"/>
    </row>
    <row r="392" spans="1:31">
      <c r="A392" s="16"/>
      <c r="B392" s="7"/>
      <c r="C392" s="93"/>
      <c r="D392" s="24"/>
      <c r="E392" s="25"/>
      <c r="F392" s="25"/>
      <c r="G392" s="25"/>
      <c r="H392" s="21"/>
      <c r="I392" s="21"/>
      <c r="J392" s="21"/>
      <c r="K392" s="21"/>
      <c r="L392" s="21"/>
      <c r="M392" s="21"/>
      <c r="N392" s="21"/>
      <c r="O392" s="9" t="str">
        <f>IF(ISBLANK($C$392),"",IF(COUNT($E$392:$N$392)&gt;0,SUM($E$392:$N$392),"AB"))</f>
        <v/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10"/>
    </row>
    <row r="393" spans="1:31">
      <c r="A393" s="16"/>
      <c r="B393" s="7"/>
      <c r="C393" s="93"/>
      <c r="D393" s="24"/>
      <c r="E393" s="25"/>
      <c r="F393" s="25"/>
      <c r="G393" s="25"/>
      <c r="H393" s="21"/>
      <c r="I393" s="21"/>
      <c r="J393" s="21"/>
      <c r="K393" s="21"/>
      <c r="L393" s="21"/>
      <c r="M393" s="21"/>
      <c r="N393" s="21"/>
      <c r="O393" s="9" t="str">
        <f>IF(ISBLANK($C$393),"",IF(COUNT($E$393:$N$393)&gt;0,SUM($E$393:$N$393),"AB"))</f>
        <v/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10"/>
    </row>
    <row r="394" spans="1:31">
      <c r="A394" s="16"/>
      <c r="B394" s="7"/>
      <c r="C394" s="93"/>
      <c r="D394" s="24"/>
      <c r="E394" s="25"/>
      <c r="F394" s="25"/>
      <c r="G394" s="25"/>
      <c r="H394" s="21"/>
      <c r="I394" s="21"/>
      <c r="J394" s="21"/>
      <c r="K394" s="21"/>
      <c r="L394" s="21"/>
      <c r="M394" s="21"/>
      <c r="N394" s="21"/>
      <c r="O394" s="9" t="str">
        <f>IF(ISBLANK($C$394),"",IF(COUNT($E$394:$N$394)&gt;0,SUM($E$394:$N$394),"AB"))</f>
        <v/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10"/>
    </row>
    <row r="395" spans="1:31">
      <c r="A395" s="16"/>
      <c r="B395" s="7"/>
      <c r="C395" s="93"/>
      <c r="D395" s="24"/>
      <c r="E395" s="25"/>
      <c r="F395" s="25"/>
      <c r="G395" s="25"/>
      <c r="H395" s="21"/>
      <c r="I395" s="21"/>
      <c r="J395" s="21"/>
      <c r="K395" s="21"/>
      <c r="L395" s="21"/>
      <c r="M395" s="21"/>
      <c r="N395" s="21"/>
      <c r="O395" s="9" t="str">
        <f>IF(ISBLANK($C$395),"",IF(COUNT($E$395:$N$395)&gt;0,SUM($E$395:$N$395),"AB"))</f>
        <v/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10"/>
    </row>
    <row r="396" spans="1:31">
      <c r="A396" s="16"/>
      <c r="B396" s="7"/>
      <c r="C396" s="93"/>
      <c r="D396" s="24"/>
      <c r="E396" s="25"/>
      <c r="F396" s="25"/>
      <c r="G396" s="25"/>
      <c r="H396" s="21"/>
      <c r="I396" s="21"/>
      <c r="J396" s="21"/>
      <c r="K396" s="21"/>
      <c r="L396" s="21"/>
      <c r="M396" s="21"/>
      <c r="N396" s="21"/>
      <c r="O396" s="9" t="str">
        <f>IF(ISBLANK($C$396),"",IF(COUNT($E$396:$N$396)&gt;0,SUM($E$396:$N$396),"AB"))</f>
        <v/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10"/>
    </row>
    <row r="397" spans="1:31">
      <c r="A397" s="16"/>
      <c r="B397" s="7"/>
      <c r="C397" s="93"/>
      <c r="D397" s="24"/>
      <c r="E397" s="25"/>
      <c r="F397" s="25"/>
      <c r="G397" s="25"/>
      <c r="H397" s="21"/>
      <c r="I397" s="21"/>
      <c r="J397" s="21"/>
      <c r="K397" s="21"/>
      <c r="L397" s="21"/>
      <c r="M397" s="21"/>
      <c r="N397" s="21"/>
      <c r="O397" s="9" t="str">
        <f>IF(ISBLANK($C$397),"",IF(COUNT($E$397:$N$397)&gt;0,SUM($E$397:$N$397),"AB"))</f>
        <v/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10"/>
    </row>
    <row r="398" spans="1:31">
      <c r="A398" s="16"/>
      <c r="B398" s="7"/>
      <c r="C398" s="93"/>
      <c r="D398" s="24"/>
      <c r="E398" s="25"/>
      <c r="F398" s="25"/>
      <c r="G398" s="25"/>
      <c r="H398" s="21"/>
      <c r="I398" s="21"/>
      <c r="J398" s="21"/>
      <c r="K398" s="21"/>
      <c r="L398" s="21"/>
      <c r="M398" s="21"/>
      <c r="N398" s="21"/>
      <c r="O398" s="9" t="str">
        <f>IF(ISBLANK($C$398),"",IF(COUNT($E$398:$N$398)&gt;0,SUM($E$398:$N$398),"AB"))</f>
        <v/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10"/>
    </row>
    <row r="399" spans="1:31">
      <c r="A399" s="16"/>
      <c r="B399" s="7"/>
      <c r="C399" s="93"/>
      <c r="D399" s="24"/>
      <c r="E399" s="25"/>
      <c r="F399" s="25"/>
      <c r="G399" s="25"/>
      <c r="H399" s="21"/>
      <c r="I399" s="21"/>
      <c r="J399" s="21"/>
      <c r="K399" s="21"/>
      <c r="L399" s="21"/>
      <c r="M399" s="21"/>
      <c r="N399" s="21"/>
      <c r="O399" s="9" t="str">
        <f>IF(ISBLANK($C$399),"",IF(COUNT($E$399:$N$399)&gt;0,SUM($E$399:$N$399),"AB"))</f>
        <v/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10"/>
    </row>
    <row r="400" spans="1:31">
      <c r="A400" s="16"/>
      <c r="B400" s="7"/>
      <c r="C400" s="93"/>
      <c r="D400" s="24"/>
      <c r="E400" s="25"/>
      <c r="F400" s="25"/>
      <c r="G400" s="25"/>
      <c r="H400" s="21"/>
      <c r="I400" s="21"/>
      <c r="J400" s="21"/>
      <c r="K400" s="21"/>
      <c r="L400" s="21"/>
      <c r="M400" s="21"/>
      <c r="N400" s="21"/>
      <c r="O400" s="9" t="str">
        <f>IF(ISBLANK($C$400),"",IF(COUNT($E$400:$N$400)&gt;0,SUM($E$400:$N$400),"AB"))</f>
        <v/>
      </c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10"/>
    </row>
    <row r="401" spans="1:31">
      <c r="A401" s="16"/>
      <c r="B401" s="7"/>
      <c r="C401" s="93"/>
      <c r="D401" s="24"/>
      <c r="E401" s="25"/>
      <c r="F401" s="25"/>
      <c r="G401" s="25"/>
      <c r="H401" s="21"/>
      <c r="I401" s="21"/>
      <c r="J401" s="21"/>
      <c r="K401" s="21"/>
      <c r="L401" s="21"/>
      <c r="M401" s="21"/>
      <c r="N401" s="21"/>
      <c r="O401" s="9" t="str">
        <f>IF(ISBLANK($C$401),"",IF(COUNT($E$401:$N$401)&gt;0,SUM($E$401:$N$401),"AB"))</f>
        <v/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10"/>
    </row>
    <row r="402" spans="1:31">
      <c r="A402" s="16"/>
      <c r="B402" s="7"/>
      <c r="C402" s="93"/>
      <c r="D402" s="24"/>
      <c r="E402" s="25"/>
      <c r="F402" s="25"/>
      <c r="G402" s="25"/>
      <c r="H402" s="21"/>
      <c r="I402" s="21"/>
      <c r="J402" s="21"/>
      <c r="K402" s="21"/>
      <c r="L402" s="21"/>
      <c r="M402" s="21"/>
      <c r="N402" s="21"/>
      <c r="O402" s="9" t="str">
        <f>IF(ISBLANK($C$402),"",IF(COUNT($E$402:$N$402)&gt;0,SUM($E$402:$N$402),"AB"))</f>
        <v/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10"/>
    </row>
    <row r="403" spans="1:31">
      <c r="A403" s="16"/>
      <c r="B403" s="7"/>
      <c r="C403" s="93"/>
      <c r="D403" s="24"/>
      <c r="E403" s="25"/>
      <c r="F403" s="25"/>
      <c r="G403" s="25"/>
      <c r="H403" s="21"/>
      <c r="I403" s="21"/>
      <c r="J403" s="21"/>
      <c r="K403" s="21"/>
      <c r="L403" s="21"/>
      <c r="M403" s="21"/>
      <c r="N403" s="21"/>
      <c r="O403" s="9" t="str">
        <f>IF(ISBLANK($C$403),"",IF(COUNT($E$403:$N$403)&gt;0,SUM($E$403:$N$403),"AB"))</f>
        <v/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10"/>
    </row>
    <row r="404" spans="1:31">
      <c r="A404" s="16"/>
      <c r="B404" s="7"/>
      <c r="C404" s="93"/>
      <c r="D404" s="24"/>
      <c r="E404" s="25"/>
      <c r="F404" s="25"/>
      <c r="G404" s="25"/>
      <c r="H404" s="21"/>
      <c r="I404" s="21"/>
      <c r="J404" s="21"/>
      <c r="K404" s="21"/>
      <c r="L404" s="21"/>
      <c r="M404" s="21"/>
      <c r="N404" s="21"/>
      <c r="O404" s="9" t="str">
        <f>IF(ISBLANK($C$404),"",IF(COUNT($E$404:$N$404)&gt;0,SUM($E$404:$N$404),"AB"))</f>
        <v/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10"/>
    </row>
    <row r="405" spans="1:31">
      <c r="A405" s="16"/>
      <c r="B405" s="7"/>
      <c r="C405" s="93"/>
      <c r="D405" s="24"/>
      <c r="E405" s="25"/>
      <c r="F405" s="25"/>
      <c r="G405" s="25"/>
      <c r="H405" s="21"/>
      <c r="I405" s="21"/>
      <c r="J405" s="21"/>
      <c r="K405" s="21"/>
      <c r="L405" s="21"/>
      <c r="M405" s="21"/>
      <c r="N405" s="21"/>
      <c r="O405" s="9" t="str">
        <f>IF(ISBLANK($C$405),"",IF(COUNT($E$405:$N$405)&gt;0,SUM($E$405:$N$405),"AB"))</f>
        <v/>
      </c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10"/>
    </row>
    <row r="406" spans="1:31">
      <c r="A406" s="16"/>
      <c r="B406" s="7"/>
      <c r="C406" s="93"/>
      <c r="D406" s="24"/>
      <c r="E406" s="25"/>
      <c r="F406" s="25"/>
      <c r="G406" s="25"/>
      <c r="H406" s="21"/>
      <c r="I406" s="21"/>
      <c r="J406" s="21"/>
      <c r="K406" s="21"/>
      <c r="L406" s="21"/>
      <c r="M406" s="21"/>
      <c r="N406" s="21"/>
      <c r="O406" s="9" t="str">
        <f>IF(ISBLANK($C$406),"",IF(COUNT($E$406:$N$406)&gt;0,SUM($E$406:$N$406),"AB"))</f>
        <v/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10"/>
    </row>
    <row r="407" spans="1:31">
      <c r="A407" s="16"/>
      <c r="B407" s="7"/>
      <c r="C407" s="93"/>
      <c r="D407" s="24"/>
      <c r="E407" s="25"/>
      <c r="F407" s="25"/>
      <c r="G407" s="25"/>
      <c r="H407" s="21"/>
      <c r="I407" s="21"/>
      <c r="J407" s="21"/>
      <c r="K407" s="21"/>
      <c r="L407" s="21"/>
      <c r="M407" s="21"/>
      <c r="N407" s="21"/>
      <c r="O407" s="9" t="str">
        <f>IF(ISBLANK($C$407),"",IF(COUNT($E$407:$N$407)&gt;0,SUM($E$407:$N$407),"AB"))</f>
        <v/>
      </c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10"/>
    </row>
    <row r="408" spans="1:31">
      <c r="A408" s="16"/>
      <c r="B408" s="7"/>
      <c r="C408" s="94"/>
      <c r="D408" s="7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9" t="str">
        <f>IF(ISBLANK($C$408),"",IF(COUNT($E$408:$N$408)&gt;0,SUM($E$408:$N$408),"AB"))</f>
        <v/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10"/>
    </row>
    <row r="409" spans="1:31">
      <c r="A409" s="16"/>
      <c r="B409" s="7"/>
      <c r="C409" s="94"/>
      <c r="D409" s="7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9" t="str">
        <f>IF(ISBLANK($C$409),"",IF(COUNT($E$409:$N$409)&gt;0,SUM($E$409:$N$409),"AB"))</f>
        <v/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10"/>
    </row>
    <row r="410" spans="1:31">
      <c r="A410" s="16"/>
      <c r="B410" s="7"/>
      <c r="C410" s="94"/>
      <c r="D410" s="7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9" t="str">
        <f>IF(ISBLANK($C$410),"",IF(COUNT($E$410:$N$410)&gt;0,SUM($E$410:$N$410),"AB"))</f>
        <v/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10"/>
    </row>
    <row r="411" spans="1:31">
      <c r="A411" s="16"/>
      <c r="B411" s="7"/>
      <c r="C411" s="94"/>
      <c r="D411" s="7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9" t="str">
        <f>IF(ISBLANK($C$411),"",IF(COUNT($E$411:$N$411)&gt;0,SUM($E$411:$N$411),"AB"))</f>
        <v/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10"/>
    </row>
    <row r="412" spans="1:31">
      <c r="A412" s="16"/>
      <c r="B412" s="7"/>
      <c r="C412" s="94"/>
      <c r="D412" s="7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9" t="str">
        <f>IF(ISBLANK($C$412),"",IF(COUNT($E$412:$N$412)&gt;0,SUM($E$412:$N$412),"AB"))</f>
        <v/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10"/>
    </row>
    <row r="413" spans="1:31">
      <c r="A413" s="16"/>
      <c r="B413" s="7"/>
      <c r="C413" s="94"/>
      <c r="D413" s="7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9" t="str">
        <f>IF(ISBLANK($C$413),"",IF(COUNT($E$413:$N$413)&gt;0,SUM($E$413:$N$413),"AB"))</f>
        <v/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10"/>
    </row>
    <row r="414" spans="1:31">
      <c r="A414" s="16"/>
      <c r="B414" s="7"/>
      <c r="C414" s="94"/>
      <c r="D414" s="7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9" t="str">
        <f>IF(ISBLANK($C$414),"",IF(COUNT($E$414:$N$414)&gt;0,SUM($E$414:$N$414),"AB"))</f>
        <v/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10"/>
    </row>
    <row r="415" spans="1:31">
      <c r="A415" s="16"/>
      <c r="B415" s="7"/>
      <c r="C415" s="94"/>
      <c r="D415" s="7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9" t="str">
        <f>IF(ISBLANK($C$415),"",IF(COUNT($E$415:$N$415)&gt;0,SUM($E$415:$N$415),"AB"))</f>
        <v/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10"/>
    </row>
    <row r="416" spans="1:31">
      <c r="A416" s="16"/>
      <c r="B416" s="7"/>
      <c r="C416" s="94"/>
      <c r="D416" s="7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9" t="str">
        <f>IF(ISBLANK($C$416),"",IF(COUNT($E$416:$N$416)&gt;0,SUM($E$416:$N$416),"AB"))</f>
        <v/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10"/>
    </row>
    <row r="417" spans="1:31">
      <c r="A417" s="16"/>
      <c r="B417" s="7"/>
      <c r="C417" s="94"/>
      <c r="D417" s="7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9" t="str">
        <f>IF(ISBLANK($C$417),"",IF(COUNT($E$417:$N$417)&gt;0,SUM($E$417:$N$417),"AB"))</f>
        <v/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10"/>
    </row>
    <row r="418" spans="1:31">
      <c r="A418" s="16"/>
      <c r="B418" s="7"/>
      <c r="C418" s="94"/>
      <c r="D418" s="7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9" t="str">
        <f>IF(ISBLANK($C$418),"",IF(COUNT($E$418:$N$418)&gt;0,SUM($E$418:$N$418),"AB"))</f>
        <v/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10"/>
    </row>
    <row r="419" spans="1:31">
      <c r="A419" s="16"/>
      <c r="B419" s="7"/>
      <c r="C419" s="94"/>
      <c r="D419" s="7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9" t="str">
        <f>IF(ISBLANK($C$419),"",IF(COUNT($E$419:$N$419)&gt;0,SUM($E$419:$N$419),"AB"))</f>
        <v/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10"/>
    </row>
    <row r="420" spans="1:31">
      <c r="A420" s="16"/>
      <c r="B420" s="7"/>
      <c r="C420" s="94"/>
      <c r="D420" s="7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9" t="str">
        <f>IF(ISBLANK($C$420),"",IF(COUNT($E$420:$N$420)&gt;0,SUM($E$420:$N$420),"AB"))</f>
        <v/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10"/>
    </row>
    <row r="421" spans="1:31">
      <c r="A421" s="16"/>
      <c r="B421" s="7"/>
      <c r="C421" s="94"/>
      <c r="D421" s="7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9" t="str">
        <f>IF(ISBLANK($C$421),"",IF(COUNT($E$421:$N$421)&gt;0,SUM($E$421:$N$421),"AB"))</f>
        <v/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10"/>
    </row>
    <row r="422" spans="1:31">
      <c r="A422" s="16"/>
      <c r="B422" s="7"/>
      <c r="C422" s="94"/>
      <c r="D422" s="7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9" t="str">
        <f>IF(ISBLANK($C$422),"",IF(COUNT($E$422:$N$422)&gt;0,SUM($E$422:$N$422),"AB"))</f>
        <v/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10"/>
    </row>
    <row r="423" spans="1:31">
      <c r="A423" s="16"/>
      <c r="B423" s="7"/>
      <c r="C423" s="94"/>
      <c r="D423" s="7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9" t="str">
        <f>IF(ISBLANK($C$423),"",IF(COUNT($E$423:$N$423)&gt;0,SUM($E$423:$N$423),"AB"))</f>
        <v/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10"/>
    </row>
    <row r="424" spans="1:31">
      <c r="A424" s="16"/>
      <c r="B424" s="7"/>
      <c r="C424" s="94"/>
      <c r="D424" s="7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9" t="str">
        <f>IF(ISBLANK($C$424),"",IF(COUNT($E$424:$N$424)&gt;0,SUM($E$424:$N$424),"AB"))</f>
        <v/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10"/>
    </row>
    <row r="425" spans="1:31">
      <c r="A425" s="16"/>
      <c r="B425" s="7"/>
      <c r="C425" s="94"/>
      <c r="D425" s="7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9" t="str">
        <f>IF(ISBLANK($C$425),"",IF(COUNT($E$425:$N$425)&gt;0,SUM($E$425:$N$425),"AB"))</f>
        <v/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10"/>
    </row>
    <row r="426" spans="1:31">
      <c r="A426" s="16"/>
      <c r="B426" s="7"/>
      <c r="C426" s="94"/>
      <c r="D426" s="7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9" t="str">
        <f>IF(ISBLANK($C$426),"",IF(COUNT($E$426:$N$426)&gt;0,SUM($E$426:$N$426),"AB"))</f>
        <v/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10"/>
    </row>
    <row r="427" spans="1:31">
      <c r="A427" s="16"/>
      <c r="B427" s="7"/>
      <c r="C427" s="94"/>
      <c r="D427" s="7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9" t="str">
        <f>IF(ISBLANK($C$427),"",IF(COUNT($E$427:$N$427)&gt;0,SUM($E$427:$N$427),"AB"))</f>
        <v/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10"/>
    </row>
    <row r="428" spans="1:31">
      <c r="A428" s="16"/>
      <c r="B428" s="7"/>
      <c r="C428" s="94"/>
      <c r="D428" s="7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9" t="str">
        <f>IF(ISBLANK($C$428),"",IF(COUNT($E$428:$N$428)&gt;0,SUM($E$428:$N$428),"AB"))</f>
        <v/>
      </c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10"/>
    </row>
    <row r="429" spans="1:31">
      <c r="A429" s="16"/>
      <c r="B429" s="7"/>
      <c r="C429" s="94"/>
      <c r="D429" s="7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9" t="str">
        <f>IF(ISBLANK($C$429),"",IF(COUNT($E$429:$N$429)&gt;0,SUM($E$429:$N$429),"AB"))</f>
        <v/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10"/>
    </row>
    <row r="430" spans="1:31">
      <c r="A430" s="16"/>
      <c r="B430" s="7"/>
      <c r="C430" s="94"/>
      <c r="D430" s="7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9" t="str">
        <f>IF(ISBLANK($C$430),"",IF(COUNT($E$430:$N$430)&gt;0,SUM($E$430:$N$430),"AB"))</f>
        <v/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10"/>
    </row>
    <row r="431" spans="1:31">
      <c r="A431" s="16"/>
      <c r="B431" s="7"/>
      <c r="C431" s="94"/>
      <c r="D431" s="7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9" t="str">
        <f>IF(ISBLANK($C$431),"",IF(COUNT($E$431:$N$431)&gt;0,SUM($E$431:$N$431),"AB"))</f>
        <v/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10"/>
    </row>
    <row r="432" spans="1:31">
      <c r="A432" s="16"/>
      <c r="B432" s="7"/>
      <c r="C432" s="94"/>
      <c r="D432" s="7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9" t="str">
        <f>IF(ISBLANK($C$432),"",IF(COUNT($E$432:$N$432)&gt;0,SUM($E$432:$N$432),"AB"))</f>
        <v/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10"/>
    </row>
    <row r="433" spans="1:31">
      <c r="A433" s="16"/>
      <c r="B433" s="7"/>
      <c r="C433" s="94"/>
      <c r="D433" s="7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9" t="str">
        <f>IF(ISBLANK($C$433),"",IF(COUNT($E$433:$N$433)&gt;0,SUM($E$433:$N$433),"AB"))</f>
        <v/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10"/>
    </row>
    <row r="434" spans="1:31">
      <c r="A434" s="16"/>
      <c r="B434" s="7"/>
      <c r="C434" s="94"/>
      <c r="D434" s="7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9" t="str">
        <f>IF(ISBLANK($C$434),"",IF(COUNT($E$434:$N$434)&gt;0,SUM($E$434:$N$434),"AB"))</f>
        <v/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10"/>
    </row>
    <row r="435" spans="1:31">
      <c r="A435" s="16"/>
      <c r="B435" s="7"/>
      <c r="C435" s="94"/>
      <c r="D435" s="7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9" t="str">
        <f>IF(ISBLANK($C$435),"",IF(COUNT($E$435:$N$435)&gt;0,SUM($E$435:$N$435),"AB"))</f>
        <v/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10"/>
    </row>
    <row r="436" spans="1:31">
      <c r="A436" s="16"/>
      <c r="B436" s="7"/>
      <c r="C436" s="94"/>
      <c r="D436" s="7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9" t="str">
        <f>IF(ISBLANK($C$436),"",IF(COUNT($E$436:$N$436)&gt;0,SUM($E$436:$N$436),"AB"))</f>
        <v/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10"/>
    </row>
    <row r="437" spans="1:31">
      <c r="A437" s="16"/>
      <c r="B437" s="7"/>
      <c r="C437" s="94"/>
      <c r="D437" s="7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9" t="str">
        <f>IF(ISBLANK($C$437),"",IF(COUNT($E$437:$N$437)&gt;0,SUM($E$437:$N$437),"AB"))</f>
        <v/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10"/>
    </row>
    <row r="438" spans="1:31">
      <c r="A438" s="16"/>
      <c r="B438" s="7"/>
      <c r="C438" s="94"/>
      <c r="D438" s="7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9" t="str">
        <f>IF(ISBLANK($C$438),"",IF(COUNT($E$438:$N$438)&gt;0,SUM($E$438:$N$438),"AB"))</f>
        <v/>
      </c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10"/>
    </row>
    <row r="439" spans="1:31">
      <c r="A439" s="16"/>
      <c r="B439" s="7"/>
      <c r="C439" s="94"/>
      <c r="D439" s="7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9" t="str">
        <f>IF(ISBLANK($C$439),"",IF(COUNT($E$439:$N$439)&gt;0,SUM($E$439:$N$439),"AB"))</f>
        <v/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10"/>
    </row>
    <row r="440" spans="1:31">
      <c r="A440" s="16"/>
      <c r="B440" s="7"/>
      <c r="C440" s="94"/>
      <c r="D440" s="7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9" t="str">
        <f>IF(ISBLANK($C$440),"",IF(COUNT($E$440:$N$440)&gt;0,SUM($E$440:$N$440),"AB"))</f>
        <v/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10"/>
    </row>
    <row r="441" spans="1:31">
      <c r="A441" s="16"/>
      <c r="B441" s="7"/>
      <c r="C441" s="94"/>
      <c r="D441" s="7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9" t="str">
        <f>IF(ISBLANK($C$441),"",IF(COUNT($E$441:$N$441)&gt;0,SUM($E$441:$N$441),"AB"))</f>
        <v/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10"/>
    </row>
    <row r="442" spans="1:31">
      <c r="A442" s="16"/>
      <c r="B442" s="7"/>
      <c r="C442" s="94"/>
      <c r="D442" s="7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9" t="str">
        <f>IF(ISBLANK($C$442),"",IF(COUNT($E$442:$N$442)&gt;0,SUM($E$442:$N$442),"AB"))</f>
        <v/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10"/>
    </row>
    <row r="443" spans="1:31">
      <c r="A443" s="16"/>
      <c r="B443" s="7"/>
      <c r="C443" s="94"/>
      <c r="D443" s="7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9" t="str">
        <f>IF(ISBLANK($C$443),"",IF(COUNT($E$443:$N$443)&gt;0,SUM($E$443:$N$443),"AB"))</f>
        <v/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10"/>
    </row>
    <row r="444" spans="1:31">
      <c r="A444" s="16"/>
      <c r="B444" s="7"/>
      <c r="C444" s="94"/>
      <c r="D444" s="7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9" t="str">
        <f>IF(ISBLANK($C$444),"",IF(COUNT($E$444:$N$444)&gt;0,SUM($E$444:$N$444),"AB"))</f>
        <v/>
      </c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10"/>
    </row>
    <row r="445" spans="1:31">
      <c r="A445" s="16"/>
      <c r="B445" s="7"/>
      <c r="C445" s="94"/>
      <c r="D445" s="7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9" t="str">
        <f>IF(ISBLANK($C$445),"",IF(COUNT($E$445:$N$445)&gt;0,SUM($E$445:$N$445),"AB"))</f>
        <v/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10"/>
    </row>
    <row r="446" spans="1:31">
      <c r="A446" s="16"/>
      <c r="B446" s="7"/>
      <c r="C446" s="94"/>
      <c r="D446" s="7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9" t="str">
        <f>IF(ISBLANK($C$446),"",IF(COUNT($E$446:$N$446)&gt;0,SUM($E$446:$N$446),"AB"))</f>
        <v/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10"/>
    </row>
    <row r="447" spans="1:31">
      <c r="A447" s="16"/>
      <c r="B447" s="7"/>
      <c r="C447" s="94"/>
      <c r="D447" s="7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9" t="str">
        <f>IF(ISBLANK($C$447),"",IF(COUNT($E$447:$N$447)&gt;0,SUM($E$447:$N$447),"AB"))</f>
        <v/>
      </c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10"/>
    </row>
    <row r="448" spans="1:31">
      <c r="A448" s="16"/>
      <c r="B448" s="7"/>
      <c r="C448" s="94"/>
      <c r="D448" s="7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9" t="str">
        <f>IF(ISBLANK($C$448),"",IF(COUNT($E$448:$N$448)&gt;0,SUM($E$448:$N$448),"AB"))</f>
        <v/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10"/>
    </row>
    <row r="449" spans="1:31">
      <c r="A449" s="16"/>
      <c r="B449" s="7"/>
      <c r="C449" s="94"/>
      <c r="D449" s="7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9" t="str">
        <f>IF(ISBLANK($C$449),"",IF(COUNT($E$449:$N$449)&gt;0,SUM($E$449:$N$449),"AB"))</f>
        <v/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10"/>
    </row>
    <row r="450" spans="1:31">
      <c r="A450" s="16"/>
      <c r="B450" s="7"/>
      <c r="C450" s="94"/>
      <c r="D450" s="7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9" t="str">
        <f>IF(ISBLANK($C$450),"",IF(COUNT($E$450:$N$450)&gt;0,SUM($E$450:$N$450),"AB"))</f>
        <v/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10"/>
    </row>
    <row r="451" spans="1:31">
      <c r="A451" s="16"/>
      <c r="B451" s="7"/>
      <c r="C451" s="94"/>
      <c r="D451" s="7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9" t="str">
        <f>IF(ISBLANK($C$451),"",IF(COUNT($E$451:$N$451)&gt;0,SUM($E$451:$N$451),"AB"))</f>
        <v/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10"/>
    </row>
    <row r="452" spans="1:31">
      <c r="A452" s="16"/>
      <c r="B452" s="7"/>
      <c r="C452" s="94"/>
      <c r="D452" s="7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9" t="str">
        <f>IF(ISBLANK($C$452),"",IF(COUNT($E$452:$N$452)&gt;0,SUM($E$452:$N$452),"AB"))</f>
        <v/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10"/>
    </row>
    <row r="453" spans="1:31">
      <c r="A453" s="16"/>
      <c r="B453" s="7"/>
      <c r="C453" s="94"/>
      <c r="D453" s="7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9" t="str">
        <f>IF(ISBLANK($C$453),"",IF(COUNT($E$453:$N$453)&gt;0,SUM($E$453:$N$453),"AB"))</f>
        <v/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10"/>
    </row>
    <row r="454" spans="1:31">
      <c r="A454" s="16"/>
      <c r="B454" s="7"/>
      <c r="C454" s="94"/>
      <c r="D454" s="7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9" t="str">
        <f>IF(ISBLANK($C$454),"",IF(COUNT($E$454:$N$454)&gt;0,SUM($E$454:$N$454),"AB"))</f>
        <v/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10"/>
    </row>
    <row r="455" spans="1:31">
      <c r="A455" s="16"/>
      <c r="B455" s="7"/>
      <c r="C455" s="94"/>
      <c r="D455" s="7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9" t="str">
        <f>IF(ISBLANK($C$455),"",IF(COUNT($E$455:$N$455)&gt;0,SUM($E$455:$N$455),"AB"))</f>
        <v/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10"/>
    </row>
    <row r="456" spans="1:31">
      <c r="A456" s="16"/>
      <c r="B456" s="7"/>
      <c r="C456" s="94"/>
      <c r="D456" s="7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9" t="str">
        <f>IF(ISBLANK($C$456),"",IF(COUNT($E$456:$N$456)&gt;0,SUM($E$456:$N$456),"AB"))</f>
        <v/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10"/>
    </row>
    <row r="457" spans="1:31">
      <c r="A457" s="16"/>
      <c r="B457" s="7"/>
      <c r="C457" s="94"/>
      <c r="D457" s="7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9" t="str">
        <f>IF(ISBLANK($C$457),"",IF(COUNT($E$457:$N$457)&gt;0,SUM($E$457:$N$457),"AB"))</f>
        <v/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10"/>
    </row>
    <row r="458" spans="1:31">
      <c r="A458" s="16"/>
      <c r="B458" s="7"/>
      <c r="C458" s="94"/>
      <c r="D458" s="7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9" t="str">
        <f>IF(ISBLANK($C$458),"",IF(COUNT($E$458:$N$458)&gt;0,SUM($E$458:$N$458),"AB"))</f>
        <v/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10"/>
    </row>
    <row r="459" spans="1:31">
      <c r="A459" s="16"/>
      <c r="B459" s="7"/>
      <c r="C459" s="94"/>
      <c r="D459" s="7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9" t="str">
        <f>IF(ISBLANK($C$459),"",IF(COUNT($E$459:$N$459)&gt;0,SUM($E$459:$N$459),"AB"))</f>
        <v/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10"/>
    </row>
    <row r="460" spans="1:31">
      <c r="A460" s="16"/>
      <c r="B460" s="7"/>
      <c r="C460" s="94"/>
      <c r="D460" s="7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9" t="str">
        <f>IF(ISBLANK($C$460),"",IF(COUNT($E$460:$N$460)&gt;0,SUM($E$460:$N$460),"AB"))</f>
        <v/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10"/>
    </row>
    <row r="461" spans="1:31">
      <c r="A461" s="16"/>
      <c r="B461" s="7"/>
      <c r="C461" s="94"/>
      <c r="D461" s="7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9" t="str">
        <f>IF(ISBLANK($C$461),"",IF(COUNT($E$461:$N$461)&gt;0,SUM($E$461:$N$461),"AB"))</f>
        <v/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10"/>
    </row>
    <row r="462" spans="1:31">
      <c r="A462" s="16"/>
      <c r="B462" s="7"/>
      <c r="C462" s="94"/>
      <c r="D462" s="7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9" t="str">
        <f>IF(ISBLANK($C$462),"",IF(COUNT($E$462:$N$462)&gt;0,SUM($E$462:$N$462),"AB"))</f>
        <v/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10"/>
    </row>
    <row r="463" spans="1:31">
      <c r="A463" s="16"/>
      <c r="B463" s="7"/>
      <c r="C463" s="94"/>
      <c r="D463" s="7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9" t="str">
        <f>IF(ISBLANK($C$463),"",IF(COUNT($E$463:$N$463)&gt;0,SUM($E$463:$N$463),"AB"))</f>
        <v/>
      </c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10"/>
    </row>
    <row r="464" spans="1:31">
      <c r="A464" s="16"/>
      <c r="B464" s="7"/>
      <c r="C464" s="94"/>
      <c r="D464" s="7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9" t="str">
        <f>IF(ISBLANK($C$464),"",IF(COUNT($E$464:$N$464)&gt;0,SUM($E$464:$N$464),"AB"))</f>
        <v/>
      </c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10"/>
    </row>
    <row r="465" spans="1:31">
      <c r="A465" s="16"/>
      <c r="B465" s="7"/>
      <c r="C465" s="94"/>
      <c r="D465" s="7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9" t="str">
        <f>IF(ISBLANK($C$465),"",IF(COUNT($E$465:$N$465)&gt;0,SUM($E$465:$N$465),"AB"))</f>
        <v/>
      </c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10"/>
    </row>
    <row r="466" spans="1:31">
      <c r="A466" s="16"/>
      <c r="B466" s="7"/>
      <c r="C466" s="94"/>
      <c r="D466" s="7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9" t="str">
        <f>IF(ISBLANK($C$466),"",IF(COUNT($E$466:$N$466)&gt;0,SUM($E$466:$N$466),"AB"))</f>
        <v/>
      </c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10"/>
    </row>
    <row r="467" spans="1:31">
      <c r="A467" s="16"/>
      <c r="B467" s="7"/>
      <c r="C467" s="94"/>
      <c r="D467" s="7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9" t="str">
        <f>IF(ISBLANK($C$467),"",IF(COUNT($E$467:$N$467)&gt;0,SUM($E$467:$N$467),"AB"))</f>
        <v/>
      </c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10"/>
    </row>
    <row r="468" spans="1:31">
      <c r="A468" s="16"/>
      <c r="B468" s="7"/>
      <c r="C468" s="94"/>
      <c r="D468" s="7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9" t="str">
        <f>IF(ISBLANK($C$468),"",IF(COUNT($E$468:$N$468)&gt;0,SUM($E$468:$N$468),"AB"))</f>
        <v/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10"/>
    </row>
    <row r="469" spans="1:31">
      <c r="A469" s="16"/>
      <c r="B469" s="7"/>
      <c r="C469" s="94"/>
      <c r="D469" s="7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9" t="str">
        <f>IF(ISBLANK($C$469),"",IF(COUNT($E$469:$N$469)&gt;0,SUM($E$469:$N$469),"AB"))</f>
        <v/>
      </c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10"/>
    </row>
    <row r="470" spans="1:31">
      <c r="A470" s="16"/>
      <c r="B470" s="7"/>
      <c r="C470" s="94"/>
      <c r="D470" s="7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9" t="str">
        <f>IF(ISBLANK($C$470),"",IF(COUNT($E$470:$N$470)&gt;0,SUM($E$470:$N$470),"AB"))</f>
        <v/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10"/>
    </row>
    <row r="471" spans="1:31">
      <c r="A471" s="16"/>
      <c r="B471" s="7"/>
      <c r="C471" s="94"/>
      <c r="D471" s="7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9" t="str">
        <f>IF(ISBLANK($C$471),"",IF(COUNT($E$471:$N$471)&gt;0,SUM($E$471:$N$471),"AB"))</f>
        <v/>
      </c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10"/>
    </row>
    <row r="472" spans="1:31">
      <c r="A472" s="16"/>
      <c r="B472" s="7"/>
      <c r="C472" s="94"/>
      <c r="D472" s="7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9" t="str">
        <f>IF(ISBLANK($C$472),"",IF(COUNT($E$472:$N$472)&gt;0,SUM($E$472:$N$472),"AB"))</f>
        <v/>
      </c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10"/>
    </row>
    <row r="473" spans="1:31">
      <c r="A473" s="16"/>
      <c r="B473" s="7"/>
      <c r="C473" s="94"/>
      <c r="D473" s="7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9" t="str">
        <f>IF(ISBLANK($C$473),"",IF(COUNT($E$473:$N$473)&gt;0,SUM($E$473:$N$473),"AB"))</f>
        <v/>
      </c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10"/>
    </row>
    <row r="474" spans="1:31">
      <c r="A474" s="16"/>
      <c r="B474" s="7"/>
      <c r="C474" s="94"/>
      <c r="D474" s="7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9" t="str">
        <f>IF(ISBLANK($C$474),"",IF(COUNT($E$474:$N$474)&gt;0,SUM($E$474:$N$474),"AB"))</f>
        <v/>
      </c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10"/>
    </row>
    <row r="475" spans="1:31">
      <c r="A475" s="16"/>
      <c r="B475" s="7"/>
      <c r="C475" s="94"/>
      <c r="D475" s="7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9" t="str">
        <f>IF(ISBLANK($C$475),"",IF(COUNT($E$475:$N$475)&gt;0,SUM($E$475:$N$475),"AB"))</f>
        <v/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10"/>
    </row>
    <row r="476" spans="1:31">
      <c r="A476" s="16"/>
      <c r="B476" s="7"/>
      <c r="C476" s="94"/>
      <c r="D476" s="7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9" t="str">
        <f>IF(ISBLANK($C$476),"",IF(COUNT($E$476:$N$476)&gt;0,SUM($E$476:$N$476),"AB"))</f>
        <v/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10"/>
    </row>
    <row r="477" spans="1:31">
      <c r="A477" s="16"/>
      <c r="B477" s="7"/>
      <c r="C477" s="94"/>
      <c r="D477" s="7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9" t="str">
        <f>IF(ISBLANK($C$477),"",IF(COUNT($E$477:$N$477)&gt;0,SUM($E$477:$N$477),"AB"))</f>
        <v/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10"/>
    </row>
    <row r="478" spans="1:31">
      <c r="A478" s="16"/>
      <c r="B478" s="7"/>
      <c r="C478" s="94"/>
      <c r="D478" s="7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9" t="str">
        <f>IF(ISBLANK($C$478),"",IF(COUNT($E$478:$N$478)&gt;0,SUM($E$478:$N$478),"AB"))</f>
        <v/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10"/>
    </row>
    <row r="479" spans="1:31">
      <c r="A479" s="16"/>
      <c r="B479" s="7"/>
      <c r="C479" s="94"/>
      <c r="D479" s="7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9" t="str">
        <f>IF(ISBLANK($C$479),"",IF(COUNT($E$479:$N$479)&gt;0,SUM($E$479:$N$479),"AB"))</f>
        <v/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10"/>
    </row>
    <row r="480" spans="1:31">
      <c r="A480" s="16"/>
      <c r="B480" s="7"/>
      <c r="C480" s="94"/>
      <c r="D480" s="7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9" t="str">
        <f>IF(ISBLANK($C$480),"",IF(COUNT($E$480:$N$480)&gt;0,SUM($E$480:$N$480),"AB"))</f>
        <v/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10"/>
    </row>
    <row r="481" spans="1:31">
      <c r="A481" s="16"/>
      <c r="B481" s="7"/>
      <c r="C481" s="94"/>
      <c r="D481" s="7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9" t="str">
        <f>IF(ISBLANK($C$481),"",IF(COUNT($E$481:$N$481)&gt;0,SUM($E$481:$N$481),"AB"))</f>
        <v/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10"/>
    </row>
    <row r="482" spans="1:31">
      <c r="A482" s="16"/>
      <c r="B482" s="7"/>
      <c r="C482" s="94"/>
      <c r="D482" s="7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9" t="str">
        <f>IF(ISBLANK($C$482),"",IF(COUNT($E$482:$N$482)&gt;0,SUM($E$482:$N$482),"AB"))</f>
        <v/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10"/>
    </row>
    <row r="483" spans="1:31">
      <c r="A483" s="16"/>
      <c r="B483" s="7"/>
      <c r="C483" s="94"/>
      <c r="D483" s="7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9" t="str">
        <f>IF(ISBLANK($C$483),"",IF(COUNT($E$483:$N$483)&gt;0,SUM($E$483:$N$483),"AB"))</f>
        <v/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10"/>
    </row>
    <row r="484" spans="1:31">
      <c r="A484" s="16"/>
      <c r="B484" s="7"/>
      <c r="C484" s="94"/>
      <c r="D484" s="7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9" t="str">
        <f>IF(ISBLANK($C$484),"",IF(COUNT($E$484:$N$484)&gt;0,SUM($E$484:$N$484),"AB"))</f>
        <v/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10"/>
    </row>
    <row r="485" spans="1:31">
      <c r="A485" s="16"/>
      <c r="B485" s="7"/>
      <c r="C485" s="94"/>
      <c r="D485" s="7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9" t="str">
        <f>IF(ISBLANK($C$485),"",IF(COUNT($E$485:$N$485)&gt;0,SUM($E$485:$N$485),"AB"))</f>
        <v/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10"/>
    </row>
    <row r="486" spans="1:31">
      <c r="A486" s="16"/>
      <c r="B486" s="7"/>
      <c r="C486" s="94"/>
      <c r="D486" s="7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9" t="str">
        <f>IF(ISBLANK($C$486),"",IF(COUNT($E$486:$N$486)&gt;0,SUM($E$486:$N$486),"AB"))</f>
        <v/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10"/>
    </row>
    <row r="487" spans="1:31">
      <c r="A487" s="16"/>
      <c r="B487" s="7"/>
      <c r="C487" s="94"/>
      <c r="D487" s="7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9" t="str">
        <f>IF(ISBLANK($C$487),"",IF(COUNT($E$487:$N$487)&gt;0,SUM($E$487:$N$487),"AB"))</f>
        <v/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10"/>
    </row>
    <row r="488" spans="1:31">
      <c r="A488" s="16"/>
      <c r="B488" s="7"/>
      <c r="C488" s="94"/>
      <c r="D488" s="7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9" t="str">
        <f>IF(ISBLANK($C$488),"",IF(COUNT($E$488:$N$488)&gt;0,SUM($E$488:$N$488),"AB"))</f>
        <v/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10"/>
    </row>
    <row r="489" spans="1:31">
      <c r="A489" s="16"/>
      <c r="B489" s="7"/>
      <c r="C489" s="94"/>
      <c r="D489" s="7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9" t="str">
        <f>IF(ISBLANK($C$489),"",IF(COUNT($E$489:$N$489)&gt;0,SUM($E$489:$N$489),"AB"))</f>
        <v/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10"/>
    </row>
    <row r="490" spans="1:31">
      <c r="A490" s="16"/>
      <c r="B490" s="7"/>
      <c r="C490" s="94"/>
      <c r="D490" s="7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9" t="str">
        <f>IF(ISBLANK($C$490),"",IF(COUNT($E$490:$N$490)&gt;0,SUM($E$490:$N$490),"AB"))</f>
        <v/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10"/>
    </row>
    <row r="491" spans="1:31">
      <c r="A491" s="16"/>
      <c r="B491" s="7"/>
      <c r="C491" s="94"/>
      <c r="D491" s="7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9" t="str">
        <f>IF(ISBLANK($C$491),"",IF(COUNT($E$491:$N$491)&gt;0,SUM($E$491:$N$491),"AB"))</f>
        <v/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10"/>
    </row>
    <row r="492" spans="1:31">
      <c r="A492" s="16"/>
      <c r="B492" s="7"/>
      <c r="C492" s="94"/>
      <c r="D492" s="7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9" t="str">
        <f>IF(ISBLANK($C$492),"",IF(COUNT($E$492:$N$492)&gt;0,SUM($E$492:$N$492),"AB"))</f>
        <v/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10"/>
    </row>
    <row r="493" spans="1:31">
      <c r="A493" s="16"/>
      <c r="B493" s="7"/>
      <c r="C493" s="94"/>
      <c r="D493" s="7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9" t="str">
        <f>IF(ISBLANK($C$493),"",IF(COUNT($E$493:$N$493)&gt;0,SUM($E$493:$N$493),"AB"))</f>
        <v/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10"/>
    </row>
    <row r="494" spans="1:31">
      <c r="A494" s="16"/>
      <c r="B494" s="7"/>
      <c r="C494" s="94"/>
      <c r="D494" s="7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9" t="str">
        <f>IF(ISBLANK($C$494),"",IF(COUNT($E$494:$N$494)&gt;0,SUM($E$494:$N$494),"AB"))</f>
        <v/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10"/>
    </row>
    <row r="495" spans="1:31">
      <c r="A495" s="16"/>
      <c r="B495" s="7"/>
      <c r="C495" s="94"/>
      <c r="D495" s="7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9" t="str">
        <f>IF(ISBLANK($C$495),"",IF(COUNT($E$495:$N$495)&gt;0,SUM($E$495:$N$495),"AB"))</f>
        <v/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10"/>
    </row>
    <row r="496" spans="1:31">
      <c r="A496" s="16"/>
      <c r="B496" s="7"/>
      <c r="C496" s="94"/>
      <c r="D496" s="7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9" t="str">
        <f>IF(ISBLANK($C$496),"",IF(COUNT($E$496:$N$496)&gt;0,SUM($E$496:$N$496),"AB"))</f>
        <v/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10"/>
    </row>
    <row r="497" spans="1:31">
      <c r="A497" s="16"/>
      <c r="B497" s="7"/>
      <c r="C497" s="94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9" t="str">
        <f>IF(ISBLANK($C$497),"",IF(COUNT($E$497:$N$497)&gt;0,SUM($E$497:$N$497),"AB"))</f>
        <v/>
      </c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10"/>
    </row>
    <row r="498" spans="1:31">
      <c r="A498" s="16"/>
      <c r="B498" s="7"/>
      <c r="C498" s="94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9" t="str">
        <f>IF(ISBLANK($C$498),"",IF(COUNT($E$498:$N$498)&gt;0,SUM($E$498:$N$498),"AB"))</f>
        <v/>
      </c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</row>
    <row r="499" spans="1:31">
      <c r="A499" s="16"/>
      <c r="B499" s="7"/>
      <c r="C499" s="94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9" t="str">
        <f>IF(ISBLANK($C$499),"",IF(COUNT($E$499:$N$499)&gt;0,SUM($E$499:$N$499),"AB"))</f>
        <v/>
      </c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</row>
    <row r="500" spans="1:31">
      <c r="A500" s="16"/>
      <c r="B500" s="7"/>
      <c r="C500" s="94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9" t="str">
        <f>IF(ISBLANK($C$500),"",IF(COUNT($E$500:$N$500)&gt;0,SUM($E$500:$N$500),"AB"))</f>
        <v/>
      </c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</row>
    <row r="501" spans="1:31">
      <c r="A501" s="16"/>
      <c r="B501" s="7"/>
      <c r="C501" s="94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9" t="str">
        <f>IF(ISBLANK($C$501),"",IF(COUNT($E$501:$N$501)&gt;0,SUM($E$501:$N$501),"AB"))</f>
        <v/>
      </c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</row>
    <row r="502" spans="1:31">
      <c r="A502" s="16"/>
      <c r="B502" s="7"/>
      <c r="C502" s="94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9" t="str">
        <f>IF(ISBLANK($C$502),"",IF(COUNT($E$502:$N$502)&gt;0,SUM($E$502:$N$502),"AB"))</f>
        <v/>
      </c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</row>
    <row r="503" spans="1:31">
      <c r="A503" s="16"/>
      <c r="B503" s="7"/>
      <c r="C503" s="94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9" t="str">
        <f>IF(ISBLANK($C$503),"",IF(COUNT($E$503:$N$503)&gt;0,SUM($E$503:$N$503),"AB"))</f>
        <v/>
      </c>
      <c r="P503" s="10"/>
      <c r="Q503" s="10"/>
      <c r="R503" s="10"/>
      <c r="S503" s="10"/>
      <c r="T503" s="10"/>
      <c r="U503" s="10"/>
      <c r="V503" s="10"/>
      <c r="AE503" s="10"/>
    </row>
    <row r="504" spans="1:31">
      <c r="A504" s="16"/>
      <c r="B504" s="7"/>
      <c r="C504" s="94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9" t="str">
        <f>IF(ISBLANK($C$504),"",IF(COUNT($E$504:$N$504)&gt;0,SUM($E$504:$N$504),"AB"))</f>
        <v/>
      </c>
      <c r="P504" s="10"/>
      <c r="Q504" s="10"/>
      <c r="R504" s="10"/>
      <c r="S504" s="10"/>
      <c r="T504" s="10"/>
      <c r="U504" s="10"/>
      <c r="V504" s="10"/>
      <c r="AE504" s="10"/>
    </row>
    <row r="505" spans="1:31">
      <c r="A505" s="16"/>
      <c r="B505" s="7"/>
      <c r="C505" s="94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9" t="str">
        <f>IF(ISBLANK($C$505),"",IF(COUNT($E$505:$N$505)&gt;0,SUM($E$505:$N$505),"AB"))</f>
        <v/>
      </c>
      <c r="P505" s="10"/>
      <c r="Q505" s="10"/>
      <c r="R505" s="10"/>
      <c r="S505" s="10"/>
      <c r="T505" s="10"/>
      <c r="U505" s="10"/>
      <c r="V505" s="10"/>
      <c r="AE505" s="10"/>
    </row>
    <row r="506" spans="1:31">
      <c r="A506" s="16"/>
      <c r="B506" s="7"/>
      <c r="C506" s="94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9" t="str">
        <f>IF(ISBLANK($C$506),"",IF(COUNT($E$506:$N$506)&gt;0,SUM($E$506:$N$506),"AB"))</f>
        <v/>
      </c>
      <c r="P506" s="10"/>
      <c r="Q506" s="10"/>
      <c r="R506" s="10"/>
      <c r="S506" s="10"/>
      <c r="T506" s="10"/>
      <c r="U506" s="10"/>
      <c r="V506" s="10"/>
      <c r="AE506" s="10"/>
    </row>
    <row r="507" spans="1:31">
      <c r="A507" s="16"/>
      <c r="B507" s="7"/>
      <c r="C507" s="94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9" t="str">
        <f>IF(ISBLANK($C$507),"",IF(COUNT($E$507:$N$507)&gt;0,SUM($E$507:$N$507),"AB"))</f>
        <v/>
      </c>
      <c r="P507" s="10"/>
      <c r="Q507" s="10"/>
      <c r="R507" s="10"/>
      <c r="S507" s="10"/>
      <c r="T507" s="10"/>
      <c r="U507" s="10"/>
      <c r="V507" s="10"/>
    </row>
    <row r="508" spans="1:31">
      <c r="A508" s="16"/>
      <c r="B508" s="7"/>
      <c r="C508" s="94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9" t="str">
        <f>IF(ISBLANK($C$508),"",IF(COUNT($E$508:$N$508)&gt;0,SUM($E$508:$N$508),"AB"))</f>
        <v/>
      </c>
      <c r="P508" s="10"/>
      <c r="Q508" s="10"/>
      <c r="R508" s="10"/>
      <c r="S508" s="10"/>
      <c r="T508" s="10"/>
      <c r="U508" s="10"/>
      <c r="V508" s="10"/>
    </row>
    <row r="509" spans="1:31">
      <c r="A509" s="16"/>
      <c r="B509" s="7"/>
      <c r="C509" s="94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9" t="str">
        <f>IF(ISBLANK($C$509),"",IF(COUNT($E$509:$N$509)&gt;0,SUM($E$509:$N$509),"AB"))</f>
        <v/>
      </c>
      <c r="P509" s="10"/>
      <c r="Q509" s="10"/>
      <c r="R509" s="10"/>
      <c r="S509" s="10"/>
      <c r="T509" s="10"/>
      <c r="U509" s="10"/>
      <c r="V509" s="10"/>
    </row>
    <row r="510" spans="1:31">
      <c r="A510" s="16"/>
      <c r="B510" s="7"/>
      <c r="C510" s="94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9" t="str">
        <f>IF(ISBLANK($C$510),"",IF(COUNT($E$510:$N$510)&gt;0,SUM($E$510:$N$510),"AB"))</f>
        <v/>
      </c>
      <c r="P510" s="10"/>
      <c r="Q510" s="10"/>
      <c r="R510" s="10"/>
      <c r="S510" s="10"/>
      <c r="T510" s="10"/>
      <c r="U510" s="10"/>
      <c r="V510" s="10"/>
    </row>
    <row r="511" spans="1:31">
      <c r="A511" s="6"/>
      <c r="B511" s="7"/>
      <c r="C511" s="94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10"/>
      <c r="P511" s="10"/>
      <c r="Q511" s="10"/>
      <c r="R511" s="10"/>
      <c r="S511" s="10"/>
      <c r="T511" s="10"/>
      <c r="U511" s="10"/>
      <c r="V511" s="10"/>
    </row>
    <row r="512" spans="1:31">
      <c r="A512" s="6"/>
      <c r="B512" s="7"/>
      <c r="C512" s="94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10"/>
      <c r="P512" s="10"/>
      <c r="Q512" s="10"/>
      <c r="R512" s="10"/>
      <c r="S512" s="10"/>
      <c r="T512" s="10"/>
      <c r="U512" s="10"/>
      <c r="V512" s="10"/>
    </row>
    <row r="513" spans="1:22">
      <c r="A513" s="6"/>
      <c r="B513" s="7"/>
      <c r="C513" s="9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10"/>
      <c r="P513" s="10"/>
      <c r="Q513" s="10"/>
      <c r="R513" s="10"/>
      <c r="S513" s="10"/>
      <c r="T513" s="10"/>
      <c r="U513" s="10"/>
      <c r="V513" s="10"/>
    </row>
  </sheetData>
  <sheetProtection password="D183" sheet="1" objects="1" scenarios="1" formatCells="0" sort="0"/>
  <mergeCells count="32">
    <mergeCell ref="Q27:U27"/>
    <mergeCell ref="Q28:U28"/>
    <mergeCell ref="Q29:U29"/>
    <mergeCell ref="Q30:U30"/>
    <mergeCell ref="Q31:U31"/>
    <mergeCell ref="Q26:U26"/>
    <mergeCell ref="Q17:R17"/>
    <mergeCell ref="Q16:R16"/>
    <mergeCell ref="N2:N3"/>
    <mergeCell ref="Q4:AB5"/>
    <mergeCell ref="Q7:R7"/>
    <mergeCell ref="Q8:R8"/>
    <mergeCell ref="Q9:R9"/>
    <mergeCell ref="Q10:R10"/>
    <mergeCell ref="Q11:R11"/>
    <mergeCell ref="Q12:R12"/>
    <mergeCell ref="Q13:R13"/>
    <mergeCell ref="Q14:R14"/>
    <mergeCell ref="Q15:R15"/>
    <mergeCell ref="Q22:AB23"/>
    <mergeCell ref="M2:M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S6">
    <cfRule type="expression" dxfId="39" priority="31">
      <formula>$S$7&lt;MAX(E4:E496)</formula>
    </cfRule>
  </conditionalFormatting>
  <conditionalFormatting sqref="T6:AB6">
    <cfRule type="expression" dxfId="38" priority="30">
      <formula>T7&lt;MAX(F4:F496)</formula>
    </cfRule>
  </conditionalFormatting>
  <conditionalFormatting sqref="E4:E10000">
    <cfRule type="cellIs" dxfId="37" priority="10" operator="greaterThan">
      <formula>$S$7</formula>
    </cfRule>
  </conditionalFormatting>
  <conditionalFormatting sqref="F4:F10000">
    <cfRule type="cellIs" dxfId="36" priority="9" operator="greaterThan">
      <formula>$T$7</formula>
    </cfRule>
  </conditionalFormatting>
  <conditionalFormatting sqref="G4:G10000">
    <cfRule type="cellIs" dxfId="35" priority="8" operator="greaterThan">
      <formula>$U$7</formula>
    </cfRule>
  </conditionalFormatting>
  <conditionalFormatting sqref="H4:H10000">
    <cfRule type="cellIs" dxfId="34" priority="7" operator="greaterThan">
      <formula>$V$7</formula>
    </cfRule>
  </conditionalFormatting>
  <conditionalFormatting sqref="I4:I10000">
    <cfRule type="cellIs" dxfId="33" priority="6" operator="greaterThan">
      <formula>$W$7</formula>
    </cfRule>
  </conditionalFormatting>
  <conditionalFormatting sqref="J4:J10000">
    <cfRule type="cellIs" dxfId="32" priority="5" operator="greaterThan">
      <formula>$X$7</formula>
    </cfRule>
  </conditionalFormatting>
  <conditionalFormatting sqref="K4:K10000">
    <cfRule type="cellIs" dxfId="31" priority="4" operator="greaterThan">
      <formula>$Y$7</formula>
    </cfRule>
  </conditionalFormatting>
  <conditionalFormatting sqref="L4:L10000">
    <cfRule type="cellIs" dxfId="30" priority="3" operator="greaterThan">
      <formula>$Z$7</formula>
    </cfRule>
  </conditionalFormatting>
  <conditionalFormatting sqref="M4:M10000">
    <cfRule type="cellIs" dxfId="29" priority="2" operator="greaterThan">
      <formula>$AA$7</formula>
    </cfRule>
  </conditionalFormatting>
  <conditionalFormatting sqref="N4:N10000">
    <cfRule type="cellIs" dxfId="28" priority="1" operator="greaterThan">
      <formula>$AB$7</formula>
    </cfRule>
  </conditionalFormatting>
  <pageMargins left="0.78749999999999998" right="0.78749999999999998" top="1.05277777777778" bottom="1.05277777777778" header="0.78749999999999998" footer="0.78749999999999998"/>
  <pageSetup paperSize="9" scale="41" fitToHeight="0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AKC513"/>
  <sheetViews>
    <sheetView zoomScale="90" zoomScaleNormal="90" workbookViewId="0">
      <pane ySplit="3" topLeftCell="A4" activePane="bottomLeft" state="frozen"/>
      <selection pane="bottomLeft" activeCell="E1" sqref="E1:N1048576"/>
    </sheetView>
  </sheetViews>
  <sheetFormatPr defaultRowHeight="15"/>
  <cols>
    <col min="1" max="1" width="3" style="3" customWidth="1"/>
    <col min="2" max="2" width="5.42578125" style="2" customWidth="1"/>
    <col min="3" max="3" width="13.140625" style="95" bestFit="1" customWidth="1"/>
    <col min="4" max="4" width="25.28515625" style="2" customWidth="1"/>
    <col min="5" max="9" width="5.140625" style="2" bestFit="1" customWidth="1"/>
    <col min="10" max="10" width="5.42578125" style="2" customWidth="1"/>
    <col min="11" max="14" width="5.42578125" style="2" bestFit="1" customWidth="1"/>
    <col min="15" max="15" width="6" style="11" bestFit="1" customWidth="1"/>
    <col min="16" max="16" width="6.28515625" style="11" customWidth="1"/>
    <col min="17" max="17" width="5.28515625" style="11" customWidth="1"/>
    <col min="18" max="18" width="7.42578125" style="11" customWidth="1"/>
    <col min="19" max="28" width="8.7109375" style="11" customWidth="1"/>
    <col min="29" max="29" width="6.140625" style="11" bestFit="1" customWidth="1"/>
    <col min="30" max="30" width="9.28515625" style="11" customWidth="1"/>
    <col min="31" max="965" width="9.140625" style="2"/>
    <col min="966" max="16384" width="9.140625" style="1"/>
  </cols>
  <sheetData>
    <row r="1" spans="1:965" s="3" customFormat="1">
      <c r="A1" s="1"/>
      <c r="C1" s="88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</row>
    <row r="2" spans="1:965">
      <c r="A2" s="1"/>
      <c r="B2" s="129" t="s">
        <v>24</v>
      </c>
      <c r="C2" s="131" t="s">
        <v>0</v>
      </c>
      <c r="D2" s="129" t="s">
        <v>1</v>
      </c>
      <c r="E2" s="127" t="s">
        <v>8</v>
      </c>
      <c r="F2" s="127" t="s">
        <v>9</v>
      </c>
      <c r="G2" s="127" t="s">
        <v>10</v>
      </c>
      <c r="H2" s="127" t="s">
        <v>11</v>
      </c>
      <c r="I2" s="127" t="s">
        <v>12</v>
      </c>
      <c r="J2" s="127" t="s">
        <v>13</v>
      </c>
      <c r="K2" s="127" t="s">
        <v>14</v>
      </c>
      <c r="L2" s="127" t="s">
        <v>15</v>
      </c>
      <c r="M2" s="127" t="s">
        <v>16</v>
      </c>
      <c r="N2" s="127" t="s">
        <v>17</v>
      </c>
      <c r="O2" s="23" t="s">
        <v>2</v>
      </c>
      <c r="P2" s="9"/>
      <c r="Q2" s="10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965">
      <c r="A3" s="1"/>
      <c r="B3" s="130"/>
      <c r="C3" s="132"/>
      <c r="D3" s="130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5">
        <f>IF(ISBLANK($C$2),"",SUM($S$7:$AB$7))</f>
        <v>25</v>
      </c>
      <c r="P3" s="9"/>
    </row>
    <row r="4" spans="1:965" ht="15" customHeight="1">
      <c r="A4" s="54"/>
      <c r="B4" s="51">
        <v>1</v>
      </c>
      <c r="C4" s="89">
        <v>221031001</v>
      </c>
      <c r="D4" s="60" t="s">
        <v>85</v>
      </c>
      <c r="E4" s="61">
        <v>6.5</v>
      </c>
      <c r="F4" s="61">
        <v>6</v>
      </c>
      <c r="G4" s="61">
        <v>7</v>
      </c>
      <c r="H4" s="61"/>
      <c r="I4" s="61"/>
      <c r="J4" s="61"/>
      <c r="K4" s="61"/>
      <c r="L4" s="61"/>
      <c r="M4" s="61"/>
      <c r="N4" s="61"/>
      <c r="O4" s="62">
        <f>IF(ISBLANK($C$4),"",IF(COUNT($E$4:$N$4)&gt;0,SUM($E$4:$N$4),"AB"))</f>
        <v>19.5</v>
      </c>
      <c r="P4" s="9"/>
      <c r="Q4" s="138" t="s">
        <v>25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</row>
    <row r="5" spans="1:965" ht="15.75" thickBot="1">
      <c r="A5" s="54"/>
      <c r="B5" s="52">
        <v>2</v>
      </c>
      <c r="C5" s="90">
        <v>221031002</v>
      </c>
      <c r="D5" s="63" t="s">
        <v>86</v>
      </c>
      <c r="E5" s="53">
        <v>4</v>
      </c>
      <c r="F5" s="53">
        <v>3.5</v>
      </c>
      <c r="G5" s="53">
        <v>6.5</v>
      </c>
      <c r="H5" s="53"/>
      <c r="I5" s="53"/>
      <c r="J5" s="53"/>
      <c r="K5" s="53"/>
      <c r="L5" s="53"/>
      <c r="M5" s="53"/>
      <c r="N5" s="53"/>
      <c r="O5" s="62">
        <f>IF(ISBLANK($C$5),"",IF(COUNT($E$5:$N$5)&gt;0,SUM($E$5:$N$5),"AB"))</f>
        <v>14</v>
      </c>
      <c r="P5" s="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965">
      <c r="A6" s="54"/>
      <c r="B6" s="51">
        <v>3</v>
      </c>
      <c r="C6" s="90">
        <v>221031003</v>
      </c>
      <c r="D6" s="63" t="s">
        <v>87</v>
      </c>
      <c r="E6" s="53">
        <v>2.5</v>
      </c>
      <c r="F6" s="53">
        <v>4.5</v>
      </c>
      <c r="G6" s="53">
        <v>5</v>
      </c>
      <c r="H6" s="53"/>
      <c r="I6" s="53"/>
      <c r="J6" s="53"/>
      <c r="K6" s="53"/>
      <c r="L6" s="53"/>
      <c r="M6" s="53"/>
      <c r="N6" s="53"/>
      <c r="O6" s="62">
        <f>IF(ISBLANK($C$6),"",IF(COUNT($E$6:$N$6)&gt;0,SUM($E$6:$N$6),"AB"))</f>
        <v>12</v>
      </c>
      <c r="P6" s="9"/>
      <c r="Q6" s="99"/>
      <c r="R6" s="26"/>
      <c r="S6" s="56" t="s">
        <v>8</v>
      </c>
      <c r="T6" s="56" t="s">
        <v>9</v>
      </c>
      <c r="U6" s="56" t="s">
        <v>10</v>
      </c>
      <c r="V6" s="56" t="s">
        <v>11</v>
      </c>
      <c r="W6" s="56" t="s">
        <v>12</v>
      </c>
      <c r="X6" s="56" t="s">
        <v>13</v>
      </c>
      <c r="Y6" s="56" t="s">
        <v>14</v>
      </c>
      <c r="Z6" s="56" t="s">
        <v>15</v>
      </c>
      <c r="AA6" s="56" t="s">
        <v>16</v>
      </c>
      <c r="AB6" s="57" t="s">
        <v>17</v>
      </c>
      <c r="AC6" s="9"/>
      <c r="AD6" s="9"/>
    </row>
    <row r="7" spans="1:965">
      <c r="A7" s="54"/>
      <c r="B7" s="52">
        <v>4</v>
      </c>
      <c r="C7" s="90">
        <v>221031006</v>
      </c>
      <c r="D7" s="63" t="s">
        <v>88</v>
      </c>
      <c r="E7" s="53">
        <v>5.5</v>
      </c>
      <c r="F7" s="53">
        <v>7.5</v>
      </c>
      <c r="G7" s="53">
        <v>7</v>
      </c>
      <c r="H7" s="53"/>
      <c r="I7" s="53"/>
      <c r="J7" s="53"/>
      <c r="K7" s="53"/>
      <c r="L7" s="53"/>
      <c r="M7" s="53"/>
      <c r="N7" s="53"/>
      <c r="O7" s="62">
        <f>IF(ISBLANK($C$7),"",IF(COUNT($E$7:$N$7)&gt;0,SUM($E$7:$N$7),"AB"))</f>
        <v>20</v>
      </c>
      <c r="P7" s="9"/>
      <c r="Q7" s="136" t="s">
        <v>23</v>
      </c>
      <c r="R7" s="137"/>
      <c r="S7" s="58">
        <v>10</v>
      </c>
      <c r="T7" s="58">
        <v>8</v>
      </c>
      <c r="U7" s="58">
        <v>7</v>
      </c>
      <c r="V7" s="58"/>
      <c r="W7" s="58"/>
      <c r="X7" s="58"/>
      <c r="Y7" s="58"/>
      <c r="Z7" s="58"/>
      <c r="AA7" s="58"/>
      <c r="AB7" s="59"/>
      <c r="AC7" s="9"/>
      <c r="AD7" s="9"/>
    </row>
    <row r="8" spans="1:965">
      <c r="A8" s="54"/>
      <c r="B8" s="51">
        <v>5</v>
      </c>
      <c r="C8" s="90">
        <v>221031007</v>
      </c>
      <c r="D8" s="63" t="s">
        <v>89</v>
      </c>
      <c r="E8" s="53">
        <v>3</v>
      </c>
      <c r="F8" s="53">
        <v>6.5</v>
      </c>
      <c r="G8" s="53">
        <v>6.5</v>
      </c>
      <c r="H8" s="53"/>
      <c r="I8" s="53"/>
      <c r="J8" s="53"/>
      <c r="K8" s="53"/>
      <c r="L8" s="53"/>
      <c r="M8" s="53"/>
      <c r="N8" s="53"/>
      <c r="O8" s="62">
        <f>IF(ISBLANK($C$8),"",IF(COUNT($E$8:$N$8)&gt;0,SUM($E$8:$N$8),"AB"))</f>
        <v>16</v>
      </c>
      <c r="P8" s="9"/>
      <c r="Q8" s="136" t="s">
        <v>6</v>
      </c>
      <c r="R8" s="137"/>
      <c r="S8" s="12"/>
      <c r="T8" s="12"/>
      <c r="U8" s="12"/>
      <c r="V8" s="12"/>
      <c r="W8" s="12"/>
      <c r="X8" s="12"/>
      <c r="Y8" s="12"/>
      <c r="Z8" s="12"/>
      <c r="AA8" s="12"/>
      <c r="AB8" s="17"/>
      <c r="AC8" s="9"/>
      <c r="AD8" s="9"/>
    </row>
    <row r="9" spans="1:965">
      <c r="A9" s="54"/>
      <c r="B9" s="52">
        <v>6</v>
      </c>
      <c r="C9" s="90">
        <v>221031008</v>
      </c>
      <c r="D9" s="63" t="s">
        <v>90</v>
      </c>
      <c r="E9" s="53">
        <v>2.5</v>
      </c>
      <c r="F9" s="53">
        <v>2.5</v>
      </c>
      <c r="G9" s="53">
        <v>5</v>
      </c>
      <c r="H9" s="53"/>
      <c r="I9" s="53"/>
      <c r="J9" s="53"/>
      <c r="K9" s="53"/>
      <c r="L9" s="53"/>
      <c r="M9" s="53"/>
      <c r="N9" s="53"/>
      <c r="O9" s="62">
        <f>IF(ISBLANK($C$9),"",IF(COUNT($E$9:$N$9)&gt;0,SUM($E$9:$N$9),"AB"))</f>
        <v>10</v>
      </c>
      <c r="P9" s="9"/>
      <c r="Q9" s="136" t="s">
        <v>4</v>
      </c>
      <c r="R9" s="137"/>
      <c r="S9" s="13"/>
      <c r="T9" s="12"/>
      <c r="U9" s="13"/>
      <c r="V9" s="13"/>
      <c r="W9" s="13"/>
      <c r="X9" s="13"/>
      <c r="Y9" s="13"/>
      <c r="Z9" s="13"/>
      <c r="AA9" s="13"/>
      <c r="AB9" s="18"/>
      <c r="AC9" s="9"/>
      <c r="AD9" s="9"/>
    </row>
    <row r="10" spans="1:965">
      <c r="A10" s="54"/>
      <c r="B10" s="51">
        <v>7</v>
      </c>
      <c r="C10" s="90">
        <v>221031009</v>
      </c>
      <c r="D10" s="63" t="s">
        <v>91</v>
      </c>
      <c r="E10" s="53">
        <v>1.5</v>
      </c>
      <c r="F10" s="53">
        <v>3</v>
      </c>
      <c r="G10" s="53">
        <v>3.5</v>
      </c>
      <c r="H10" s="53"/>
      <c r="I10" s="53"/>
      <c r="J10" s="53"/>
      <c r="K10" s="53"/>
      <c r="L10" s="53"/>
      <c r="M10" s="53"/>
      <c r="N10" s="53"/>
      <c r="O10" s="62">
        <f>IF(ISBLANK($C$10),"",IF(COUNT($E$10:$N$10)&gt;0,SUM($E$10:$N$10),"AB"))</f>
        <v>8</v>
      </c>
      <c r="P10" s="9"/>
      <c r="Q10" s="140" t="s">
        <v>3</v>
      </c>
      <c r="R10" s="141"/>
      <c r="S10" s="12" t="s">
        <v>73</v>
      </c>
      <c r="T10" s="12"/>
      <c r="U10" s="12"/>
      <c r="V10" s="13"/>
      <c r="W10" s="13"/>
      <c r="X10" s="13"/>
      <c r="Y10" s="13"/>
      <c r="Z10" s="13"/>
      <c r="AA10" s="13"/>
      <c r="AB10" s="18"/>
      <c r="AC10" s="9"/>
      <c r="AD10" s="9"/>
    </row>
    <row r="11" spans="1:965">
      <c r="A11" s="54"/>
      <c r="B11" s="52">
        <v>8</v>
      </c>
      <c r="C11" s="90">
        <v>221031010</v>
      </c>
      <c r="D11" s="63" t="s">
        <v>92</v>
      </c>
      <c r="E11" s="53">
        <v>0</v>
      </c>
      <c r="F11" s="53">
        <v>0</v>
      </c>
      <c r="G11" s="53">
        <v>0</v>
      </c>
      <c r="H11" s="53"/>
      <c r="I11" s="53"/>
      <c r="J11" s="53"/>
      <c r="K11" s="53"/>
      <c r="L11" s="53"/>
      <c r="M11" s="53"/>
      <c r="N11" s="53"/>
      <c r="O11" s="62">
        <f>IF(ISBLANK($C$11),"",IF(COUNT($E$11:$N$11)&gt;0,SUM($E$11:$N$11),"AB"))</f>
        <v>0</v>
      </c>
      <c r="P11" s="9"/>
      <c r="Q11" s="140" t="s">
        <v>5</v>
      </c>
      <c r="R11" s="141"/>
      <c r="S11" s="13"/>
      <c r="T11" s="12" t="s">
        <v>73</v>
      </c>
      <c r="U11" s="13"/>
      <c r="V11" s="13"/>
      <c r="W11" s="13"/>
      <c r="X11" s="13"/>
      <c r="Y11" s="13"/>
      <c r="Z11" s="13"/>
      <c r="AA11" s="13"/>
      <c r="AB11" s="18"/>
      <c r="AC11" s="9"/>
      <c r="AD11" s="9"/>
    </row>
    <row r="12" spans="1:965">
      <c r="A12" s="54"/>
      <c r="B12" s="51">
        <v>9</v>
      </c>
      <c r="C12" s="90">
        <v>221031013</v>
      </c>
      <c r="D12" s="63" t="s">
        <v>93</v>
      </c>
      <c r="E12" s="53">
        <v>4.5</v>
      </c>
      <c r="F12" s="53">
        <v>3.5</v>
      </c>
      <c r="G12" s="53">
        <v>6</v>
      </c>
      <c r="H12" s="53"/>
      <c r="I12" s="53"/>
      <c r="J12" s="53"/>
      <c r="K12" s="53"/>
      <c r="L12" s="53"/>
      <c r="M12" s="53"/>
      <c r="N12" s="53"/>
      <c r="O12" s="62">
        <f>IF(ISBLANK($C$12),"",IF(COUNT($E$12:$N$12)&gt;0,SUM($E$12:$N$12),"AB"))</f>
        <v>14</v>
      </c>
      <c r="P12" s="9"/>
      <c r="Q12" s="136" t="s">
        <v>7</v>
      </c>
      <c r="R12" s="137"/>
      <c r="S12" s="12"/>
      <c r="T12" s="12"/>
      <c r="U12" s="12" t="s">
        <v>73</v>
      </c>
      <c r="V12" s="13"/>
      <c r="W12" s="13"/>
      <c r="X12" s="13"/>
      <c r="Y12" s="13"/>
      <c r="Z12" s="13"/>
      <c r="AA12" s="13"/>
      <c r="AB12" s="18"/>
      <c r="AC12" s="9"/>
      <c r="AD12" s="9"/>
    </row>
    <row r="13" spans="1:965">
      <c r="A13" s="54"/>
      <c r="B13" s="52">
        <v>10</v>
      </c>
      <c r="C13" s="90">
        <v>221031015</v>
      </c>
      <c r="D13" s="63" t="s">
        <v>94</v>
      </c>
      <c r="E13" s="53">
        <v>2.5</v>
      </c>
      <c r="F13" s="53">
        <v>3.5</v>
      </c>
      <c r="G13" s="53">
        <v>4</v>
      </c>
      <c r="H13" s="53"/>
      <c r="I13" s="53"/>
      <c r="J13" s="53"/>
      <c r="K13" s="53"/>
      <c r="L13" s="53"/>
      <c r="M13" s="53"/>
      <c r="N13" s="53"/>
      <c r="O13" s="62">
        <f>IF(ISBLANK($C$13),"",IF(COUNT($E$13:$N$13)&gt;0,SUM($E$13:$N$13),"AB"))</f>
        <v>10</v>
      </c>
      <c r="P13" s="9"/>
      <c r="Q13" s="136" t="s">
        <v>18</v>
      </c>
      <c r="R13" s="137"/>
      <c r="S13" s="13"/>
      <c r="T13" s="12"/>
      <c r="U13" s="13"/>
      <c r="V13" s="12"/>
      <c r="W13" s="12"/>
      <c r="X13" s="12"/>
      <c r="Y13" s="12"/>
      <c r="Z13" s="12"/>
      <c r="AA13" s="12"/>
      <c r="AB13" s="17"/>
      <c r="AC13" s="9"/>
      <c r="AD13" s="9"/>
    </row>
    <row r="14" spans="1:965">
      <c r="A14" s="54"/>
      <c r="B14" s="51">
        <v>11</v>
      </c>
      <c r="C14" s="90">
        <v>221031017</v>
      </c>
      <c r="D14" s="63" t="s">
        <v>95</v>
      </c>
      <c r="E14" s="53">
        <v>3</v>
      </c>
      <c r="F14" s="53">
        <v>3.5</v>
      </c>
      <c r="G14" s="53">
        <v>6.5</v>
      </c>
      <c r="H14" s="53"/>
      <c r="I14" s="53"/>
      <c r="J14" s="53"/>
      <c r="K14" s="53"/>
      <c r="L14" s="53"/>
      <c r="M14" s="53"/>
      <c r="N14" s="53"/>
      <c r="O14" s="62">
        <f>IF(ISBLANK($C$14),"",IF(COUNT($E$14:$N$14)&gt;0,SUM($E$14:$N$14),"AB"))</f>
        <v>13</v>
      </c>
      <c r="P14" s="9"/>
      <c r="Q14" s="136" t="s">
        <v>19</v>
      </c>
      <c r="R14" s="137"/>
      <c r="S14" s="12"/>
      <c r="T14" s="12"/>
      <c r="U14" s="12"/>
      <c r="V14" s="13"/>
      <c r="W14" s="13"/>
      <c r="X14" s="12"/>
      <c r="Y14" s="12"/>
      <c r="Z14" s="12"/>
      <c r="AA14" s="12"/>
      <c r="AB14" s="17"/>
      <c r="AC14" s="14"/>
      <c r="AD14" s="14"/>
    </row>
    <row r="15" spans="1:965">
      <c r="A15" s="54"/>
      <c r="B15" s="52">
        <v>12</v>
      </c>
      <c r="C15" s="90">
        <v>221031019</v>
      </c>
      <c r="D15" s="63" t="s">
        <v>96</v>
      </c>
      <c r="E15" s="53">
        <v>1.5</v>
      </c>
      <c r="F15" s="53">
        <v>8</v>
      </c>
      <c r="G15" s="53">
        <v>3.5</v>
      </c>
      <c r="H15" s="53"/>
      <c r="I15" s="53"/>
      <c r="J15" s="53"/>
      <c r="K15" s="53"/>
      <c r="L15" s="53"/>
      <c r="M15" s="53"/>
      <c r="N15" s="53"/>
      <c r="O15" s="62">
        <f>IF(ISBLANK($C$15),"",IF(COUNT($E$15:$N$15)&gt;0,SUM($E$15:$N$15),"AB"))</f>
        <v>13</v>
      </c>
      <c r="P15" s="9"/>
      <c r="Q15" s="136" t="s">
        <v>20</v>
      </c>
      <c r="R15" s="137"/>
      <c r="S15" s="13"/>
      <c r="T15" s="12"/>
      <c r="U15" s="13"/>
      <c r="V15" s="13"/>
      <c r="W15" s="13"/>
      <c r="X15" s="12"/>
      <c r="Y15" s="12"/>
      <c r="Z15" s="12"/>
      <c r="AA15" s="12"/>
      <c r="AB15" s="17"/>
      <c r="AC15" s="14"/>
      <c r="AD15" s="14"/>
    </row>
    <row r="16" spans="1:965">
      <c r="A16" s="54"/>
      <c r="B16" s="51">
        <v>13</v>
      </c>
      <c r="C16" s="90">
        <v>221031021</v>
      </c>
      <c r="D16" s="63" t="s">
        <v>97</v>
      </c>
      <c r="E16" s="53">
        <v>2</v>
      </c>
      <c r="F16" s="53">
        <v>2</v>
      </c>
      <c r="G16" s="53">
        <v>3</v>
      </c>
      <c r="H16" s="53"/>
      <c r="I16" s="53"/>
      <c r="J16" s="53"/>
      <c r="K16" s="53"/>
      <c r="L16" s="53"/>
      <c r="M16" s="53"/>
      <c r="N16" s="53"/>
      <c r="O16" s="62">
        <f>IF(ISBLANK($C$16),"",IF(COUNT($E$16:$N$16)&gt;0,SUM($E$16:$N$16),"AB"))</f>
        <v>7</v>
      </c>
      <c r="P16" s="9"/>
      <c r="Q16" s="136" t="s">
        <v>21</v>
      </c>
      <c r="R16" s="137"/>
      <c r="S16" s="12"/>
      <c r="T16" s="12"/>
      <c r="U16" s="12"/>
      <c r="V16" s="13"/>
      <c r="W16" s="13"/>
      <c r="X16" s="12"/>
      <c r="Y16" s="13"/>
      <c r="Z16" s="12"/>
      <c r="AA16" s="13"/>
      <c r="AB16" s="17"/>
      <c r="AC16" s="14"/>
      <c r="AD16" s="14"/>
    </row>
    <row r="17" spans="1:30" ht="15.75" thickBot="1">
      <c r="A17" s="54"/>
      <c r="B17" s="52">
        <v>14</v>
      </c>
      <c r="C17" s="90">
        <v>221031022</v>
      </c>
      <c r="D17" s="63" t="s">
        <v>98</v>
      </c>
      <c r="E17" s="53">
        <v>1</v>
      </c>
      <c r="F17" s="53">
        <v>2</v>
      </c>
      <c r="G17" s="53">
        <v>2</v>
      </c>
      <c r="H17" s="53"/>
      <c r="I17" s="53"/>
      <c r="J17" s="53"/>
      <c r="K17" s="53"/>
      <c r="L17" s="53"/>
      <c r="M17" s="53"/>
      <c r="N17" s="53"/>
      <c r="O17" s="62">
        <f>IF(ISBLANK($C$17),"",IF(COUNT($E$17:$N$17)&gt;0,SUM($E$17:$N$17),"AB"))</f>
        <v>5</v>
      </c>
      <c r="P17" s="9"/>
      <c r="Q17" s="134" t="s">
        <v>22</v>
      </c>
      <c r="R17" s="135"/>
      <c r="S17" s="102"/>
      <c r="T17" s="19"/>
      <c r="U17" s="102"/>
      <c r="V17" s="19"/>
      <c r="W17" s="19"/>
      <c r="X17" s="19"/>
      <c r="Y17" s="19"/>
      <c r="Z17" s="19"/>
      <c r="AA17" s="19"/>
      <c r="AB17" s="20"/>
      <c r="AC17" s="9"/>
      <c r="AD17" s="9"/>
    </row>
    <row r="18" spans="1:30" ht="15" customHeight="1">
      <c r="A18" s="54"/>
      <c r="B18" s="51">
        <v>15</v>
      </c>
      <c r="C18" s="90">
        <v>221031024</v>
      </c>
      <c r="D18" s="63" t="s">
        <v>99</v>
      </c>
      <c r="E18" s="53">
        <v>2</v>
      </c>
      <c r="F18" s="53">
        <v>0.5</v>
      </c>
      <c r="G18" s="53">
        <v>2.5</v>
      </c>
      <c r="H18" s="53"/>
      <c r="I18" s="53"/>
      <c r="J18" s="53"/>
      <c r="K18" s="53"/>
      <c r="L18" s="53"/>
      <c r="M18" s="53"/>
      <c r="N18" s="53"/>
      <c r="O18" s="62">
        <f>IF(ISBLANK($C$18),"",IF(COUNT($E$18:$N$18)&gt;0,SUM($E$18:$N$18),"AB"))</f>
        <v>5</v>
      </c>
      <c r="P18" s="9"/>
    </row>
    <row r="19" spans="1:30" ht="15.75" customHeight="1">
      <c r="A19" s="54"/>
      <c r="B19" s="52">
        <v>16</v>
      </c>
      <c r="C19" s="90">
        <v>221031027</v>
      </c>
      <c r="D19" s="63" t="s">
        <v>100</v>
      </c>
      <c r="E19" s="53">
        <v>1</v>
      </c>
      <c r="F19" s="53">
        <v>3</v>
      </c>
      <c r="G19" s="53">
        <v>3</v>
      </c>
      <c r="H19" s="53"/>
      <c r="I19" s="53"/>
      <c r="J19" s="53"/>
      <c r="K19" s="53"/>
      <c r="L19" s="53"/>
      <c r="M19" s="53"/>
      <c r="N19" s="53"/>
      <c r="O19" s="62">
        <f>IF(ISBLANK($C$19),"",IF(COUNT($E$19:$N$19)&gt;0,SUM($E$19:$N$19),"AB"))</f>
        <v>7</v>
      </c>
      <c r="P19" s="9"/>
    </row>
    <row r="20" spans="1:30">
      <c r="A20" s="54"/>
      <c r="B20" s="51">
        <v>17</v>
      </c>
      <c r="C20" s="90">
        <v>221031029</v>
      </c>
      <c r="D20" s="63" t="s">
        <v>101</v>
      </c>
      <c r="E20" s="53">
        <v>2.5</v>
      </c>
      <c r="F20" s="53">
        <v>4</v>
      </c>
      <c r="G20" s="53">
        <v>4.5</v>
      </c>
      <c r="H20" s="53"/>
      <c r="I20" s="53"/>
      <c r="J20" s="53"/>
      <c r="K20" s="53"/>
      <c r="L20" s="53"/>
      <c r="M20" s="53"/>
      <c r="N20" s="53"/>
      <c r="O20" s="62">
        <f>IF(ISBLANK($C$20),"",IF(COUNT($E$20:$N$20)&gt;0,SUM($E$20:$N$20),"AB"))</f>
        <v>11</v>
      </c>
      <c r="P20" s="9"/>
    </row>
    <row r="21" spans="1:30">
      <c r="A21" s="54"/>
      <c r="B21" s="52">
        <v>18</v>
      </c>
      <c r="C21" s="90">
        <v>221031030</v>
      </c>
      <c r="D21" s="63" t="s">
        <v>102</v>
      </c>
      <c r="E21" s="53">
        <v>6</v>
      </c>
      <c r="F21" s="53">
        <v>5.5</v>
      </c>
      <c r="G21" s="53">
        <v>5.5</v>
      </c>
      <c r="H21" s="53"/>
      <c r="I21" s="53"/>
      <c r="J21" s="53"/>
      <c r="K21" s="53"/>
      <c r="L21" s="53"/>
      <c r="M21" s="53"/>
      <c r="N21" s="53"/>
      <c r="O21" s="62">
        <f>IF(ISBLANK($C$21),"",IF(COUNT($E$21:$N$21)&gt;0,SUM($E$21:$N$21),"AB"))</f>
        <v>17</v>
      </c>
      <c r="P21" s="9"/>
      <c r="AC21" s="10"/>
      <c r="AD21" s="10"/>
    </row>
    <row r="22" spans="1:30" ht="15" customHeight="1">
      <c r="A22" s="54"/>
      <c r="B22" s="51">
        <v>19</v>
      </c>
      <c r="C22" s="90">
        <v>221031031</v>
      </c>
      <c r="D22" s="63" t="s">
        <v>103</v>
      </c>
      <c r="E22" s="53">
        <v>10</v>
      </c>
      <c r="F22" s="53">
        <v>8</v>
      </c>
      <c r="G22" s="53">
        <v>7</v>
      </c>
      <c r="H22" s="53"/>
      <c r="I22" s="53"/>
      <c r="J22" s="53"/>
      <c r="K22" s="53"/>
      <c r="L22" s="53"/>
      <c r="M22" s="53"/>
      <c r="N22" s="53"/>
      <c r="O22" s="62">
        <f>IF(ISBLANK($C$22),"",IF(COUNT($E$22:$N$22)&gt;0,SUM($E$22:$N$22),"AB"))</f>
        <v>25</v>
      </c>
      <c r="P22" s="9"/>
      <c r="Q22" s="142" t="s">
        <v>124</v>
      </c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0"/>
      <c r="AD22" s="10"/>
    </row>
    <row r="23" spans="1:30">
      <c r="A23" s="54"/>
      <c r="B23" s="52">
        <v>20</v>
      </c>
      <c r="C23" s="90">
        <v>221031034</v>
      </c>
      <c r="D23" s="63" t="s">
        <v>104</v>
      </c>
      <c r="E23" s="53">
        <v>7.5</v>
      </c>
      <c r="F23" s="53">
        <v>4</v>
      </c>
      <c r="G23" s="53">
        <v>5.5</v>
      </c>
      <c r="H23" s="53"/>
      <c r="I23" s="53"/>
      <c r="J23" s="53"/>
      <c r="K23" s="53"/>
      <c r="L23" s="53"/>
      <c r="M23" s="53"/>
      <c r="N23" s="53"/>
      <c r="O23" s="62">
        <f>IF(ISBLANK($C$23),"",IF(COUNT($E$23:$N$23)&gt;0,SUM($E$23:$N$23),"AB"))</f>
        <v>17</v>
      </c>
      <c r="P23" s="9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8"/>
      <c r="AD23" s="8"/>
    </row>
    <row r="24" spans="1:30" ht="15" customHeight="1">
      <c r="A24" s="54"/>
      <c r="B24" s="51">
        <v>21</v>
      </c>
      <c r="C24" s="90">
        <v>221031035</v>
      </c>
      <c r="D24" s="63" t="s">
        <v>105</v>
      </c>
      <c r="E24" s="53">
        <v>5</v>
      </c>
      <c r="F24" s="53">
        <v>5</v>
      </c>
      <c r="G24" s="53">
        <v>5</v>
      </c>
      <c r="H24" s="53"/>
      <c r="I24" s="53"/>
      <c r="J24" s="53"/>
      <c r="K24" s="53"/>
      <c r="L24" s="53"/>
      <c r="M24" s="53"/>
      <c r="N24" s="53"/>
      <c r="O24" s="62">
        <f>IF(ISBLANK($C$24),"",IF(COUNT($E$24:$N$24)&gt;0,SUM($E$24:$N$24),"AB"))</f>
        <v>15</v>
      </c>
      <c r="P24" s="9"/>
      <c r="AC24" s="9"/>
      <c r="AD24" s="9"/>
    </row>
    <row r="25" spans="1:30">
      <c r="A25" s="54"/>
      <c r="B25" s="52">
        <v>22</v>
      </c>
      <c r="C25" s="90">
        <v>221031037</v>
      </c>
      <c r="D25" s="63" t="s">
        <v>106</v>
      </c>
      <c r="E25" s="53">
        <v>3.5</v>
      </c>
      <c r="F25" s="53">
        <v>3</v>
      </c>
      <c r="G25" s="53">
        <v>5.5</v>
      </c>
      <c r="H25" s="53"/>
      <c r="I25" s="53"/>
      <c r="J25" s="53"/>
      <c r="K25" s="53"/>
      <c r="L25" s="53"/>
      <c r="M25" s="53"/>
      <c r="N25" s="53"/>
      <c r="O25" s="62">
        <f>IF(ISBLANK($C$25),"",IF(COUNT($E$25:$N$25)&gt;0,SUM($E$25:$N$25),"AB"))</f>
        <v>12</v>
      </c>
      <c r="P25" s="9"/>
      <c r="AC25" s="9"/>
      <c r="AD25" s="9"/>
    </row>
    <row r="26" spans="1:30">
      <c r="A26" s="54"/>
      <c r="B26" s="51">
        <v>23</v>
      </c>
      <c r="C26" s="90">
        <v>221031038</v>
      </c>
      <c r="D26" s="63" t="s">
        <v>107</v>
      </c>
      <c r="E26" s="53">
        <v>2</v>
      </c>
      <c r="F26" s="53">
        <v>1.5</v>
      </c>
      <c r="G26" s="53">
        <v>3.5</v>
      </c>
      <c r="H26" s="53"/>
      <c r="I26" s="53"/>
      <c r="J26" s="53"/>
      <c r="K26" s="53"/>
      <c r="L26" s="53"/>
      <c r="M26" s="53"/>
      <c r="N26" s="53"/>
      <c r="O26" s="62">
        <f>IF(ISBLANK($C$26),"",IF(COUNT($E$26:$N$26)&gt;0,SUM($E$26:$N$26),"AB"))</f>
        <v>7</v>
      </c>
      <c r="P26" s="9"/>
      <c r="Q26" s="133" t="s">
        <v>26</v>
      </c>
      <c r="R26" s="133"/>
      <c r="S26" s="133"/>
      <c r="T26" s="133"/>
      <c r="U26" s="133"/>
      <c r="V26" s="22">
        <f>COUNT($C$4:$C$496)</f>
        <v>39</v>
      </c>
      <c r="AC26" s="9"/>
      <c r="AD26" s="9"/>
    </row>
    <row r="27" spans="1:30">
      <c r="A27" s="54"/>
      <c r="B27" s="52">
        <v>24</v>
      </c>
      <c r="C27" s="90">
        <v>221031040</v>
      </c>
      <c r="D27" s="63" t="s">
        <v>108</v>
      </c>
      <c r="E27" s="53">
        <v>6.5</v>
      </c>
      <c r="F27" s="53">
        <v>6</v>
      </c>
      <c r="G27" s="53">
        <v>7</v>
      </c>
      <c r="H27" s="53"/>
      <c r="I27" s="53"/>
      <c r="J27" s="53"/>
      <c r="K27" s="53"/>
      <c r="L27" s="53"/>
      <c r="M27" s="53"/>
      <c r="N27" s="53"/>
      <c r="O27" s="62">
        <f>IF(ISBLANK($C$27),"",IF(COUNT($E$27:$N$27)&gt;0,SUM($E$27:$N$27),"AB"))</f>
        <v>19.5</v>
      </c>
      <c r="P27" s="9"/>
      <c r="Q27" s="133" t="s">
        <v>27</v>
      </c>
      <c r="R27" s="133"/>
      <c r="S27" s="133"/>
      <c r="T27" s="133"/>
      <c r="U27" s="133"/>
      <c r="V27" s="22">
        <f>COUNT($O$4:$O$496)</f>
        <v>39</v>
      </c>
      <c r="W27" s="8"/>
      <c r="X27" s="8"/>
      <c r="Y27" s="8"/>
      <c r="Z27" s="8"/>
      <c r="AA27" s="8"/>
      <c r="AB27" s="8"/>
      <c r="AC27" s="9"/>
      <c r="AD27" s="9"/>
    </row>
    <row r="28" spans="1:30">
      <c r="A28" s="54"/>
      <c r="B28" s="51">
        <v>25</v>
      </c>
      <c r="C28" s="90">
        <v>221031042</v>
      </c>
      <c r="D28" s="63" t="s">
        <v>109</v>
      </c>
      <c r="E28" s="53">
        <v>3</v>
      </c>
      <c r="F28" s="53">
        <v>4.5</v>
      </c>
      <c r="G28" s="53">
        <v>6.5</v>
      </c>
      <c r="H28" s="53"/>
      <c r="I28" s="53"/>
      <c r="J28" s="53"/>
      <c r="K28" s="53"/>
      <c r="L28" s="53"/>
      <c r="M28" s="53"/>
      <c r="N28" s="53"/>
      <c r="O28" s="62">
        <f>IF(ISBLANK($C$28),"",IF(COUNT($E$28:$N$28)&gt;0,SUM($E$28:$N$28),"AB"))</f>
        <v>14</v>
      </c>
      <c r="P28" s="9"/>
      <c r="Q28" s="133" t="s">
        <v>28</v>
      </c>
      <c r="R28" s="133"/>
      <c r="S28" s="133"/>
      <c r="T28" s="133"/>
      <c r="U28" s="133"/>
      <c r="V28" s="22">
        <f>$V$26-$V$27</f>
        <v>0</v>
      </c>
      <c r="W28" s="9"/>
      <c r="X28" s="9"/>
      <c r="Y28" s="9"/>
      <c r="Z28" s="9"/>
      <c r="AA28" s="9"/>
      <c r="AB28" s="9"/>
      <c r="AC28" s="9"/>
      <c r="AD28" s="9"/>
    </row>
    <row r="29" spans="1:30">
      <c r="A29" s="54"/>
      <c r="B29" s="52">
        <v>26</v>
      </c>
      <c r="C29" s="90">
        <v>221031043</v>
      </c>
      <c r="D29" s="63" t="s">
        <v>110</v>
      </c>
      <c r="E29" s="53">
        <v>0</v>
      </c>
      <c r="F29" s="53">
        <v>0</v>
      </c>
      <c r="G29" s="53">
        <v>0</v>
      </c>
      <c r="H29" s="53"/>
      <c r="I29" s="53"/>
      <c r="J29" s="53"/>
      <c r="K29" s="53"/>
      <c r="L29" s="53"/>
      <c r="M29" s="53"/>
      <c r="N29" s="53"/>
      <c r="O29" s="62">
        <f>IF(ISBLANK($C$29),"",IF(COUNT($E$29:$N$29)&gt;0,SUM($E$29:$N$29),"AB"))</f>
        <v>0</v>
      </c>
      <c r="P29" s="9"/>
      <c r="Q29" s="133"/>
      <c r="R29" s="133"/>
      <c r="S29" s="133"/>
      <c r="T29" s="133"/>
      <c r="U29" s="133"/>
      <c r="V29" s="22"/>
      <c r="W29" s="9"/>
    </row>
    <row r="30" spans="1:30">
      <c r="A30" s="54"/>
      <c r="B30" s="51">
        <v>27</v>
      </c>
      <c r="C30" s="90">
        <v>221031046</v>
      </c>
      <c r="D30" s="63" t="s">
        <v>111</v>
      </c>
      <c r="E30" s="53">
        <v>3.5</v>
      </c>
      <c r="F30" s="53">
        <v>4</v>
      </c>
      <c r="G30" s="53">
        <v>2.5</v>
      </c>
      <c r="H30" s="53"/>
      <c r="I30" s="53"/>
      <c r="J30" s="53"/>
      <c r="K30" s="53"/>
      <c r="L30" s="53"/>
      <c r="M30" s="53"/>
      <c r="N30" s="53"/>
      <c r="O30" s="62">
        <f>IF(ISBLANK($C$30),"",IF(COUNT($E$30:$N$30)&gt;0,SUM($E$30:$N$30),"AB"))</f>
        <v>10</v>
      </c>
      <c r="P30" s="9"/>
      <c r="Q30" s="133"/>
      <c r="R30" s="133"/>
      <c r="S30" s="133"/>
      <c r="T30" s="133"/>
      <c r="U30" s="133"/>
      <c r="V30" s="22"/>
      <c r="W30" s="9"/>
    </row>
    <row r="31" spans="1:30">
      <c r="A31" s="54"/>
      <c r="B31" s="52">
        <v>28</v>
      </c>
      <c r="C31" s="90">
        <v>221031049</v>
      </c>
      <c r="D31" s="63" t="s">
        <v>112</v>
      </c>
      <c r="E31" s="53">
        <v>3</v>
      </c>
      <c r="F31" s="53">
        <v>3.5</v>
      </c>
      <c r="G31" s="53">
        <v>6.5</v>
      </c>
      <c r="H31" s="53"/>
      <c r="I31" s="53"/>
      <c r="J31" s="53"/>
      <c r="K31" s="53"/>
      <c r="L31" s="53"/>
      <c r="M31" s="53"/>
      <c r="N31" s="53"/>
      <c r="O31" s="62">
        <f>IF(ISBLANK($C$31),"",IF(COUNT($E$31:$N$31)&gt;0,SUM($E$31:$N$31),"AB"))</f>
        <v>13</v>
      </c>
      <c r="P31" s="9"/>
      <c r="Q31" s="133"/>
      <c r="R31" s="133"/>
      <c r="S31" s="133"/>
      <c r="T31" s="133"/>
      <c r="U31" s="133"/>
      <c r="V31" s="22"/>
      <c r="W31" s="9"/>
    </row>
    <row r="32" spans="1:30">
      <c r="A32" s="54"/>
      <c r="B32" s="51">
        <v>29</v>
      </c>
      <c r="C32" s="90">
        <v>221031050</v>
      </c>
      <c r="D32" s="63" t="s">
        <v>113</v>
      </c>
      <c r="E32" s="53">
        <v>3.5</v>
      </c>
      <c r="F32" s="53">
        <v>3.5</v>
      </c>
      <c r="G32" s="53">
        <v>5</v>
      </c>
      <c r="H32" s="53"/>
      <c r="I32" s="53"/>
      <c r="J32" s="53"/>
      <c r="K32" s="53"/>
      <c r="L32" s="53"/>
      <c r="M32" s="53"/>
      <c r="N32" s="53"/>
      <c r="O32" s="62">
        <f>IF(ISBLANK($C$32),"",IF(COUNT($E$32:$N$32)&gt;0,SUM($E$32:$N$32),"AB"))</f>
        <v>12</v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>
      <c r="A33" s="54"/>
      <c r="B33" s="52">
        <v>30</v>
      </c>
      <c r="C33" s="90">
        <v>221031051</v>
      </c>
      <c r="D33" s="63" t="s">
        <v>114</v>
      </c>
      <c r="E33" s="53">
        <v>1.5</v>
      </c>
      <c r="F33" s="53">
        <v>1.5</v>
      </c>
      <c r="G33" s="53">
        <v>3</v>
      </c>
      <c r="H33" s="53"/>
      <c r="I33" s="53"/>
      <c r="J33" s="53"/>
      <c r="K33" s="53"/>
      <c r="L33" s="53"/>
      <c r="M33" s="53"/>
      <c r="N33" s="53"/>
      <c r="O33" s="62">
        <f>IF(ISBLANK($C$33),"",IF(COUNT($E$33:$N$33)&gt;0,SUM($E$33:$N$33),"AB"))</f>
        <v>6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>
      <c r="A34" s="54"/>
      <c r="B34" s="51">
        <v>31</v>
      </c>
      <c r="C34" s="90">
        <v>221031053</v>
      </c>
      <c r="D34" s="63" t="s">
        <v>115</v>
      </c>
      <c r="E34" s="53">
        <v>1.5</v>
      </c>
      <c r="F34" s="53">
        <v>3</v>
      </c>
      <c r="G34" s="53">
        <v>3.5</v>
      </c>
      <c r="H34" s="53"/>
      <c r="I34" s="53"/>
      <c r="J34" s="53"/>
      <c r="K34" s="53"/>
      <c r="L34" s="53"/>
      <c r="M34" s="53"/>
      <c r="N34" s="53"/>
      <c r="O34" s="62">
        <f>IF(ISBLANK($C$34),"",IF(COUNT($E$34:$N$34)&gt;0,SUM($E$34:$N$34),"AB"))</f>
        <v>8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>
      <c r="A35" s="54"/>
      <c r="B35" s="52">
        <v>32</v>
      </c>
      <c r="C35" s="90">
        <v>221031056</v>
      </c>
      <c r="D35" s="63" t="s">
        <v>116</v>
      </c>
      <c r="E35" s="53">
        <v>1</v>
      </c>
      <c r="F35" s="53">
        <v>1</v>
      </c>
      <c r="G35" s="53">
        <v>2</v>
      </c>
      <c r="H35" s="53"/>
      <c r="I35" s="53"/>
      <c r="J35" s="53"/>
      <c r="K35" s="53"/>
      <c r="L35" s="53"/>
      <c r="M35" s="53"/>
      <c r="N35" s="53"/>
      <c r="O35" s="62">
        <f>IF(ISBLANK($C$35),"",IF(COUNT($E$35:$N$35)&gt;0,SUM($E$35:$N$35),"AB"))</f>
        <v>4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>
      <c r="A36" s="54"/>
      <c r="B36" s="51">
        <v>33</v>
      </c>
      <c r="C36" s="90">
        <v>221031057</v>
      </c>
      <c r="D36" s="63" t="s">
        <v>117</v>
      </c>
      <c r="E36" s="53">
        <v>2.5</v>
      </c>
      <c r="F36" s="53">
        <v>3</v>
      </c>
      <c r="G36" s="53">
        <v>5.5</v>
      </c>
      <c r="H36" s="53"/>
      <c r="I36" s="53"/>
      <c r="J36" s="53"/>
      <c r="K36" s="53"/>
      <c r="L36" s="53"/>
      <c r="M36" s="53"/>
      <c r="N36" s="53"/>
      <c r="O36" s="62">
        <f>IF(ISBLANK($C$36),"",IF(COUNT($E$36:$N$36)&gt;0,SUM($E$36:$N$36),"AB"))</f>
        <v>11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>
      <c r="A37" s="54"/>
      <c r="B37" s="52">
        <v>34</v>
      </c>
      <c r="C37" s="90">
        <v>221031058</v>
      </c>
      <c r="D37" s="63" t="s">
        <v>118</v>
      </c>
      <c r="E37" s="53">
        <v>1.5</v>
      </c>
      <c r="F37" s="53">
        <v>1</v>
      </c>
      <c r="G37" s="53">
        <v>1.5</v>
      </c>
      <c r="H37" s="53"/>
      <c r="I37" s="53"/>
      <c r="J37" s="53"/>
      <c r="K37" s="53"/>
      <c r="L37" s="53"/>
      <c r="M37" s="53"/>
      <c r="N37" s="53"/>
      <c r="O37" s="62">
        <f>IF(ISBLANK($C$37),"",IF(COUNT($E$37:$N$37)&gt;0,SUM($E$37:$N$37),"AB"))</f>
        <v>4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>
      <c r="A38" s="79"/>
      <c r="B38" s="51">
        <v>35</v>
      </c>
      <c r="C38" s="90">
        <v>221031059</v>
      </c>
      <c r="D38" s="63" t="s">
        <v>119</v>
      </c>
      <c r="E38" s="53">
        <v>4.5</v>
      </c>
      <c r="F38" s="53">
        <v>2</v>
      </c>
      <c r="G38" s="53">
        <v>5.5</v>
      </c>
      <c r="H38" s="53"/>
      <c r="I38" s="53"/>
      <c r="J38" s="53"/>
      <c r="K38" s="53"/>
      <c r="L38" s="53"/>
      <c r="M38" s="53"/>
      <c r="N38" s="53"/>
      <c r="O38" s="62">
        <f>IF(ISBLANK($C$38),"",IF(COUNT($E$38:$N$38)&gt;0,SUM($E$38:$N$38),"AB"))</f>
        <v>12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>
      <c r="A39" s="79"/>
      <c r="B39" s="52">
        <v>36</v>
      </c>
      <c r="C39" s="90">
        <v>221031060</v>
      </c>
      <c r="D39" s="63" t="s">
        <v>120</v>
      </c>
      <c r="E39" s="53">
        <v>6</v>
      </c>
      <c r="F39" s="53">
        <v>3.5</v>
      </c>
      <c r="G39" s="53">
        <v>5.5</v>
      </c>
      <c r="H39" s="53"/>
      <c r="I39" s="53"/>
      <c r="J39" s="53"/>
      <c r="K39" s="53"/>
      <c r="L39" s="53"/>
      <c r="M39" s="53"/>
      <c r="N39" s="53"/>
      <c r="O39" s="62">
        <f>IF(ISBLANK($C$39),"",IF(COUNT($E$39:$N$39)&gt;0,SUM($E$39:$N$39),"AB"))</f>
        <v>15</v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>
      <c r="A40" s="79"/>
      <c r="B40" s="51">
        <v>37</v>
      </c>
      <c r="C40" s="90">
        <v>221031063</v>
      </c>
      <c r="D40" s="63" t="s">
        <v>121</v>
      </c>
      <c r="E40" s="53">
        <v>2</v>
      </c>
      <c r="F40" s="53">
        <v>1.5</v>
      </c>
      <c r="G40" s="53">
        <v>3.5</v>
      </c>
      <c r="H40" s="53"/>
      <c r="I40" s="53"/>
      <c r="J40" s="53"/>
      <c r="K40" s="53"/>
      <c r="L40" s="53"/>
      <c r="M40" s="53"/>
      <c r="N40" s="53"/>
      <c r="O40" s="62">
        <f>IF(ISBLANK($C$40),"",IF(COUNT($E$40:$N$40)&gt;0,SUM($E$40:$N$40),"AB"))</f>
        <v>7</v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>
      <c r="A41" s="79"/>
      <c r="B41" s="52">
        <v>38</v>
      </c>
      <c r="C41" s="90">
        <v>221031064</v>
      </c>
      <c r="D41" s="63" t="s">
        <v>122</v>
      </c>
      <c r="E41" s="53">
        <v>6</v>
      </c>
      <c r="F41" s="53">
        <v>4.5</v>
      </c>
      <c r="G41" s="53">
        <v>4.5</v>
      </c>
      <c r="H41" s="53"/>
      <c r="I41" s="53"/>
      <c r="J41" s="53"/>
      <c r="K41" s="53"/>
      <c r="L41" s="53"/>
      <c r="M41" s="53"/>
      <c r="N41" s="53"/>
      <c r="O41" s="62">
        <f>IF(ISBLANK($C$41),"",IF(COUNT($E$41:$N$41)&gt;0,SUM($E$41:$N$41),"AB"))</f>
        <v>15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>
      <c r="A42" s="79"/>
      <c r="B42" s="51">
        <v>39</v>
      </c>
      <c r="C42" s="90">
        <v>221031065</v>
      </c>
      <c r="D42" s="63" t="s">
        <v>123</v>
      </c>
      <c r="E42" s="53">
        <v>2.5</v>
      </c>
      <c r="F42" s="53">
        <v>2.5</v>
      </c>
      <c r="G42" s="53">
        <v>5</v>
      </c>
      <c r="H42" s="53"/>
      <c r="I42" s="53"/>
      <c r="J42" s="53"/>
      <c r="K42" s="53"/>
      <c r="L42" s="53"/>
      <c r="M42" s="53"/>
      <c r="N42" s="53"/>
      <c r="O42" s="62">
        <f>IF(ISBLANK($C$42),"",IF(COUNT($E$42:$N$42)&gt;0,SUM($E$42:$N$42),"AB"))</f>
        <v>10</v>
      </c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>
      <c r="A43" s="79"/>
      <c r="B43" s="52"/>
      <c r="C43" s="90"/>
      <c r="D43" s="6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62" t="str">
        <f>IF(ISBLANK($C$43),"",IF(COUNT($E$43:$N$43)&gt;0,SUM($E$43:$N$43),"AB"))</f>
        <v/>
      </c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>
      <c r="A44" s="79"/>
      <c r="B44" s="51"/>
      <c r="C44" s="90"/>
      <c r="D44" s="6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62" t="str">
        <f>IF(ISBLANK($C$44),"",IF(COUNT($E$44:$N$44)&gt;0,SUM($E$44:$N$44),"AB"))</f>
        <v/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>
      <c r="A45" s="79"/>
      <c r="B45" s="52"/>
      <c r="C45" s="90"/>
      <c r="D45" s="6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62" t="str">
        <f>IF(ISBLANK($C$45),"",IF(COUNT($E$45:$N$45)&gt;0,SUM($E$45:$N$45),"AB"))</f>
        <v/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>
      <c r="A46" s="79"/>
      <c r="B46" s="51"/>
      <c r="C46" s="90"/>
      <c r="D46" s="6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62" t="str">
        <f>IF(ISBLANK($C$46),"",IF(COUNT($E$46:$N$46)&gt;0,SUM($E$46:$N$46),"AB"))</f>
        <v/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>
      <c r="A47" s="79"/>
      <c r="B47" s="52"/>
      <c r="C47" s="90"/>
      <c r="D47" s="6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62" t="str">
        <f>IF(ISBLANK($C$47),"",IF(COUNT($E$47:$N$47)&gt;0,SUM($E$47:$N$47),"AB"))</f>
        <v/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>
      <c r="A48" s="79"/>
      <c r="B48" s="51"/>
      <c r="C48" s="90"/>
      <c r="D48" s="6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62" t="str">
        <f>IF(ISBLANK($C$48),"",IF(COUNT($E$48:$N$48)&gt;0,SUM($E$48:$N$48),"AB"))</f>
        <v/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>
      <c r="A49" s="79"/>
      <c r="B49" s="52"/>
      <c r="C49" s="90"/>
      <c r="D49" s="6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62" t="str">
        <f>IF(ISBLANK($C$49),"",IF(COUNT($E$49:$N$49)&gt;0,SUM($E$49:$N$49),"AB"))</f>
        <v/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>
      <c r="A50" s="79"/>
      <c r="B50" s="51"/>
      <c r="C50" s="89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 t="str">
        <f>IF(ISBLANK($C$50),"",IF(COUNT($E$50:$N$50)&gt;0,SUM($E$50:$N$50),"AB"))</f>
        <v/>
      </c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>
      <c r="A51" s="79"/>
      <c r="B51" s="52"/>
      <c r="C51" s="90"/>
      <c r="D51" s="6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62" t="str">
        <f>IF(ISBLANK($C$51),"",IF(COUNT($E$51:$N$51)&gt;0,SUM($E$51:$N$51),"AB"))</f>
        <v/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>
      <c r="A52" s="79"/>
      <c r="B52" s="51"/>
      <c r="C52" s="90"/>
      <c r="D52" s="6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62" t="str">
        <f>IF(ISBLANK($C$52),"",IF(COUNT($E$52:$N$52)&gt;0,SUM($E$52:$N$52),"AB"))</f>
        <v/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>
      <c r="A53" s="79"/>
      <c r="B53" s="52"/>
      <c r="C53" s="90"/>
      <c r="D53" s="6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62" t="str">
        <f>IF(ISBLANK($C$53),"",IF(COUNT($E$53:$N$53)&gt;0,SUM($E$53:$N$53),"AB"))</f>
        <v/>
      </c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>
      <c r="A54" s="79"/>
      <c r="B54" s="51"/>
      <c r="C54" s="90"/>
      <c r="D54" s="6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62" t="str">
        <f>IF(ISBLANK($C$54),"",IF(COUNT($E$54:$N$54)&gt;0,SUM($E$54:$N$54),"AB"))</f>
        <v/>
      </c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>
      <c r="A55" s="79"/>
      <c r="B55" s="52"/>
      <c r="C55" s="90"/>
      <c r="D55" s="6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62" t="str">
        <f>IF(ISBLANK($C$55),"",IF(COUNT($E$55:$N$55)&gt;0,SUM($E$55:$N$55),"AB"))</f>
        <v/>
      </c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>
      <c r="A56" s="79"/>
      <c r="B56" s="51"/>
      <c r="C56" s="90"/>
      <c r="D56" s="6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62" t="str">
        <f>IF(ISBLANK($C$56),"",IF(COUNT($E$56:$N$56)&gt;0,SUM($E$56:$N$56),"AB"))</f>
        <v/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>
      <c r="A57" s="79"/>
      <c r="B57" s="52"/>
      <c r="C57" s="90"/>
      <c r="D57" s="6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62" t="str">
        <f>IF(ISBLANK($C$57),"",IF(COUNT($E$57:$N$57)&gt;0,SUM($E$57:$N$57),"AB"))</f>
        <v/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>
      <c r="A58" s="79"/>
      <c r="B58" s="51"/>
      <c r="C58" s="90"/>
      <c r="D58" s="6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62" t="str">
        <f>IF(ISBLANK($C$58),"",IF(COUNT($E$58:$N$58)&gt;0,SUM($E$58:$N$58),"AB"))</f>
        <v/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>
      <c r="A59" s="79"/>
      <c r="B59" s="52"/>
      <c r="C59" s="90"/>
      <c r="D59" s="6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62" t="str">
        <f>IF(ISBLANK($C$59),"",IF(COUNT($E$59:$N$59)&gt;0,SUM($E$59:$N$59),"AB"))</f>
        <v/>
      </c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>
      <c r="A60" s="79"/>
      <c r="B60" s="51"/>
      <c r="C60" s="90"/>
      <c r="D60" s="6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62" t="str">
        <f>IF(ISBLANK($C$60),"",IF(COUNT($E$60:$N$60)&gt;0,SUM($E$60:$N$60),"AB"))</f>
        <v/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>
      <c r="A61" s="79"/>
      <c r="B61" s="52"/>
      <c r="C61" s="90"/>
      <c r="D61" s="6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62" t="str">
        <f>IF(ISBLANK($C$61),"",IF(COUNT($E$61:$N$61)&gt;0,SUM($E$61:$N$61),"AB"))</f>
        <v/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>
      <c r="A62" s="79"/>
      <c r="B62" s="51"/>
      <c r="C62" s="90"/>
      <c r="D62" s="6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62" t="str">
        <f>IF(ISBLANK($C$62),"",IF(COUNT($E$62:$N$62)&gt;0,SUM($E$62:$N$62),"AB"))</f>
        <v/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>
      <c r="A63" s="79"/>
      <c r="B63" s="52"/>
      <c r="C63" s="90"/>
      <c r="D63" s="6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62" t="str">
        <f>IF(ISBLANK($C$63),"",IF(COUNT($E$63:$N$63)&gt;0,SUM($E$63:$N$63),"AB"))</f>
        <v/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>
      <c r="A64" s="79"/>
      <c r="B64" s="51"/>
      <c r="C64" s="90"/>
      <c r="D64" s="6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62" t="str">
        <f>IF(ISBLANK($C$64),"",IF(COUNT($E$64:$N$64)&gt;0,SUM($E$64:$N$64),"AB"))</f>
        <v/>
      </c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965">
      <c r="A65" s="79"/>
      <c r="B65" s="52"/>
      <c r="C65" s="90"/>
      <c r="D65" s="6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62" t="str">
        <f>IF(ISBLANK($C$65),"",IF(COUNT($E$65:$N$65)&gt;0,SUM($E$65:$N$65),"AB"))</f>
        <v/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965">
      <c r="A66" s="79"/>
      <c r="B66" s="51"/>
      <c r="C66" s="90"/>
      <c r="D66" s="6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62" t="str">
        <f>IF(ISBLANK($C$66),"",IF(COUNT($E$66:$N$66)&gt;0,SUM($E$66:$N$66),"AB"))</f>
        <v/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965">
      <c r="A67" s="79"/>
      <c r="B67" s="52"/>
      <c r="C67" s="90"/>
      <c r="D67" s="6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62" t="str">
        <f>IF(ISBLANK($C$67),"",IF(COUNT($E$67:$N$67)&gt;0,SUM($E$67:$N$67),"AB"))</f>
        <v/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965">
      <c r="A68" s="79"/>
      <c r="B68" s="51"/>
      <c r="C68" s="90"/>
      <c r="D68" s="6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62" t="str">
        <f>IF(ISBLANK($C$68),"",IF(COUNT($E$68:$N$68)&gt;0,SUM($E$68:$N$68),"AB"))</f>
        <v/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965" s="3" customFormat="1">
      <c r="A69" s="79"/>
      <c r="B69" s="52"/>
      <c r="C69" s="90"/>
      <c r="D69" s="6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62" t="str">
        <f>IF(ISBLANK($C$69),"",IF(COUNT($E$69:$N$69)&gt;0,SUM($E$69:$N$69),"AB"))</f>
        <v/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</row>
    <row r="70" spans="1:965">
      <c r="A70" s="79"/>
      <c r="B70" s="80"/>
      <c r="C70" s="91"/>
      <c r="D70" s="81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64" t="str">
        <f>IF(ISBLANK($C$70),"",IF(COUNT($E$70:$N$70)&gt;0,SUM($E$70:$N$70),"AB"))</f>
        <v/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965">
      <c r="A71" s="79"/>
      <c r="B71" s="82"/>
      <c r="C71" s="91"/>
      <c r="D71" s="81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64" t="str">
        <f>IF(ISBLANK($C$71),"",IF(COUNT($E$71:$N$71)&gt;0,SUM($E$71:$N$71),"AB"))</f>
        <v/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965">
      <c r="A72" s="79"/>
      <c r="B72" s="80"/>
      <c r="C72" s="91"/>
      <c r="D72" s="81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64" t="str">
        <f>IF(ISBLANK($C$72),"",IF(COUNT($E$72:$N$72)&gt;0,SUM($E$72:$N$72),"AB"))</f>
        <v/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965">
      <c r="A73" s="79"/>
      <c r="B73" s="82"/>
      <c r="C73" s="91"/>
      <c r="D73" s="81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64" t="str">
        <f>IF(ISBLANK($C$73),"",IF(COUNT($E$73:$N$73)&gt;0,SUM($E$73:$N$73),"AB"))</f>
        <v/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965">
      <c r="A74" s="79"/>
      <c r="B74" s="80"/>
      <c r="C74" s="91"/>
      <c r="D74" s="81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64" t="str">
        <f>IF(ISBLANK($C$74),"",IF(COUNT($E$74:$N$74)&gt;0,SUM($E$74:$N$74),"AB"))</f>
        <v/>
      </c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965">
      <c r="A75" s="79"/>
      <c r="B75" s="82"/>
      <c r="C75" s="91"/>
      <c r="D75" s="81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64" t="str">
        <f>IF(ISBLANK($C$75),"",IF(COUNT($E$75:$N$75)&gt;0,SUM($E$75:$N$75),"AB"))</f>
        <v/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965">
      <c r="A76" s="79"/>
      <c r="B76" s="80"/>
      <c r="C76" s="91"/>
      <c r="D76" s="81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64" t="str">
        <f>IF(ISBLANK($C$76),"",IF(COUNT($E$76:$N$76)&gt;0,SUM($E$76:$N$76),"AB"))</f>
        <v/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965">
      <c r="A77" s="79"/>
      <c r="B77" s="82"/>
      <c r="C77" s="91"/>
      <c r="D77" s="81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64" t="str">
        <f>IF(ISBLANK($C$77),"",IF(COUNT($E$77:$N$77)&gt;0,SUM($E$77:$N$77),"AB"))</f>
        <v/>
      </c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965">
      <c r="A78" s="79"/>
      <c r="B78" s="80"/>
      <c r="C78" s="91"/>
      <c r="D78" s="81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64" t="str">
        <f>IF(ISBLANK($C$78),"",IF(COUNT($E$78:$N$78)&gt;0,SUM($E$78:$N$78),"AB"))</f>
        <v/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965">
      <c r="A79" s="79"/>
      <c r="B79" s="82"/>
      <c r="C79" s="91"/>
      <c r="D79" s="81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64" t="str">
        <f>IF(ISBLANK($C$79),"",IF(COUNT($E$79:$N$79)&gt;0,SUM($E$79:$N$79),"AB"))</f>
        <v/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965">
      <c r="A80" s="79"/>
      <c r="B80" s="80"/>
      <c r="C80" s="91"/>
      <c r="D80" s="81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64" t="str">
        <f>IF(ISBLANK($C$80),"",IF(COUNT($E$80:$N$80)&gt;0,SUM($E$80:$N$80),"AB"))</f>
        <v/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>
      <c r="A81" s="79"/>
      <c r="B81" s="82"/>
      <c r="C81" s="91"/>
      <c r="D81" s="81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64" t="str">
        <f>IF(ISBLANK($C$81),"",IF(COUNT($E$81:$N$81)&gt;0,SUM($E$81:$N$81),"AB"))</f>
        <v/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>
      <c r="A82" s="79"/>
      <c r="B82" s="80"/>
      <c r="C82" s="91"/>
      <c r="D82" s="81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64" t="str">
        <f>IF(ISBLANK($C$82),"",IF(COUNT($E$82:$N$82)&gt;0,SUM($E$82:$N$82),"AB"))</f>
        <v/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>
      <c r="A83" s="79"/>
      <c r="B83" s="82"/>
      <c r="C83" s="91"/>
      <c r="D83" s="81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64" t="str">
        <f>IF(ISBLANK($C$83),"",IF(COUNT($E$83:$N$83)&gt;0,SUM($E$83:$N$83),"AB"))</f>
        <v/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>
      <c r="A84" s="79"/>
      <c r="B84" s="80"/>
      <c r="C84" s="91"/>
      <c r="D84" s="81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64" t="str">
        <f>IF(ISBLANK($C$84),"",IF(COUNT($E$84:$N$84)&gt;0,SUM($E$84:$N$84),"AB"))</f>
        <v/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>
      <c r="A85" s="79"/>
      <c r="B85" s="82"/>
      <c r="C85" s="91"/>
      <c r="D85" s="81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64" t="str">
        <f>IF(ISBLANK($C$85),"",IF(COUNT($E$85:$N$85)&gt;0,SUM($E$85:$N$85),"AB"))</f>
        <v/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>
      <c r="A86" s="79"/>
      <c r="B86" s="80"/>
      <c r="C86" s="91"/>
      <c r="D86" s="81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64" t="str">
        <f>IF(ISBLANK($C$86),"",IF(COUNT($E$86:$N$86)&gt;0,SUM($E$86:$N$86),"AB"))</f>
        <v/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>
      <c r="A87" s="79"/>
      <c r="B87" s="82"/>
      <c r="C87" s="91"/>
      <c r="D87" s="81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64" t="str">
        <f>IF(ISBLANK($C$87),"",IF(COUNT($E$87:$N$87)&gt;0,SUM($E$87:$N$87),"AB"))</f>
        <v/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>
      <c r="A88" s="79"/>
      <c r="B88" s="80"/>
      <c r="C88" s="91"/>
      <c r="D88" s="81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64" t="str">
        <f>IF(ISBLANK($C$88),"",IF(COUNT($E$88:$N$88)&gt;0,SUM($E$88:$N$88),"AB"))</f>
        <v/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>
      <c r="A89" s="79"/>
      <c r="B89" s="82"/>
      <c r="C89" s="91"/>
      <c r="D89" s="81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64" t="str">
        <f>IF(ISBLANK($C$89),"",IF(COUNT($E$89:$N$89)&gt;0,SUM($E$89:$N$89),"AB"))</f>
        <v/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>
      <c r="A90" s="79"/>
      <c r="B90" s="80"/>
      <c r="C90" s="91"/>
      <c r="D90" s="81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64" t="str">
        <f>IF(ISBLANK($C$90),"",IF(COUNT($E$90:$N$90)&gt;0,SUM($E$90:$N$90),"AB"))</f>
        <v/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>
      <c r="A91" s="79"/>
      <c r="B91" s="82"/>
      <c r="C91" s="91"/>
      <c r="D91" s="81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64" t="str">
        <f>IF(ISBLANK($C$91),"",IF(COUNT($E$91:$N$91)&gt;0,SUM($E$91:$N$91),"AB"))</f>
        <v/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>
      <c r="A92" s="79"/>
      <c r="B92" s="80"/>
      <c r="C92" s="91"/>
      <c r="D92" s="81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64" t="str">
        <f>IF(ISBLANK($C$92),"",IF(COUNT($E$92:$N$92)&gt;0,SUM($E$92:$N$92),"AB"))</f>
        <v/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>
      <c r="A93" s="79"/>
      <c r="B93" s="82"/>
      <c r="C93" s="91"/>
      <c r="D93" s="81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64" t="str">
        <f>IF(ISBLANK($C$93),"",IF(COUNT($E$93:$N$93)&gt;0,SUM($E$93:$N$93),"AB"))</f>
        <v/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>
      <c r="A94" s="79"/>
      <c r="B94" s="80"/>
      <c r="C94" s="91"/>
      <c r="D94" s="81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64" t="str">
        <f>IF(ISBLANK($C$94),"",IF(COUNT($E$94:$N$94)&gt;0,SUM($E$94:$N$94),"AB"))</f>
        <v/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>
      <c r="A95" s="79"/>
      <c r="B95" s="82"/>
      <c r="C95" s="91"/>
      <c r="D95" s="81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64" t="str">
        <f>IF(ISBLANK($C$95),"",IF(COUNT($E$95:$N$95)&gt;0,SUM($E$95:$N$95),"AB"))</f>
        <v/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>
      <c r="A96" s="79"/>
      <c r="B96" s="80"/>
      <c r="C96" s="92"/>
      <c r="D96" s="83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64" t="str">
        <f>IF(ISBLANK($C$96),"",IF(COUNT($E$96:$N$96)&gt;0,SUM($E$96:$N$96),"AB"))</f>
        <v/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>
      <c r="A97" s="79"/>
      <c r="B97" s="82"/>
      <c r="C97" s="92"/>
      <c r="D97" s="83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64" t="str">
        <f>IF(ISBLANK($C$97),"",IF(COUNT($E$97:$N$97)&gt;0,SUM($E$97:$N$97),"AB"))</f>
        <v/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>
      <c r="A98" s="79"/>
      <c r="B98" s="80"/>
      <c r="C98" s="92"/>
      <c r="D98" s="83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64" t="str">
        <f>IF(ISBLANK($C$98),"",IF(COUNT($E$98:$N$98)&gt;0,SUM($E$98:$N$98),"AB"))</f>
        <v/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>
      <c r="A99" s="79"/>
      <c r="B99" s="82"/>
      <c r="C99" s="92"/>
      <c r="D99" s="83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64" t="str">
        <f>IF(ISBLANK($C$99),"",IF(COUNT($E$99:$N$99)&gt;0,SUM($E$99:$N$99),"AB"))</f>
        <v/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>
      <c r="A100" s="79"/>
      <c r="B100" s="80"/>
      <c r="C100" s="92"/>
      <c r="D100" s="83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64" t="str">
        <f>IF(ISBLANK($C$100),"",IF(COUNT($E$100:$N$100)&gt;0,SUM($E$100:$N$100),"AB"))</f>
        <v/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>
      <c r="A101" s="79"/>
      <c r="B101" s="82"/>
      <c r="C101" s="92"/>
      <c r="D101" s="83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64" t="str">
        <f>IF(ISBLANK($C$101),"",IF(COUNT($E$101:$N$101)&gt;0,SUM($E$101:$N$101),"AB"))</f>
        <v/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>
      <c r="A102" s="79"/>
      <c r="B102" s="80"/>
      <c r="C102" s="92"/>
      <c r="D102" s="8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64" t="str">
        <f>IF(ISBLANK($C$102),"",IF(COUNT($E$102:$N$102)&gt;0,SUM($E$102:$N$102),"AB"))</f>
        <v/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>
      <c r="A103" s="79"/>
      <c r="B103" s="82"/>
      <c r="C103" s="92"/>
      <c r="D103" s="83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64" t="str">
        <f>IF(ISBLANK($C$103),"",IF(COUNT($E$103:$N$103)&gt;0,SUM($E$103:$N$103),"AB"))</f>
        <v/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>
      <c r="A104" s="79"/>
      <c r="B104" s="80"/>
      <c r="C104" s="92"/>
      <c r="D104" s="83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64" t="str">
        <f>IF(ISBLANK($C$104),"",IF(COUNT($E$104:$N$104)&gt;0,SUM($E$104:$N$104),"AB"))</f>
        <v/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>
      <c r="A105" s="79"/>
      <c r="B105" s="82"/>
      <c r="C105" s="92"/>
      <c r="D105" s="83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64" t="str">
        <f>IF(ISBLANK($C$105),"",IF(COUNT($E$105:$N$105)&gt;0,SUM($E$105:$N$105),"AB"))</f>
        <v/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>
      <c r="A106" s="79"/>
      <c r="B106" s="80"/>
      <c r="C106" s="92"/>
      <c r="D106" s="8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64" t="str">
        <f>IF(ISBLANK($C$106),"",IF(COUNT($E$106:$N$106)&gt;0,SUM($E$106:$N$106),"AB"))</f>
        <v/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>
      <c r="A107" s="79"/>
      <c r="B107" s="82"/>
      <c r="C107" s="92"/>
      <c r="D107" s="8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64" t="str">
        <f>IF(ISBLANK($C$107),"",IF(COUNT($E$107:$N$107)&gt;0,SUM($E$107:$N$107),"AB"))</f>
        <v/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>
      <c r="A108" s="79"/>
      <c r="B108" s="80"/>
      <c r="C108" s="92"/>
      <c r="D108" s="8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64" t="str">
        <f>IF(ISBLANK($C$108),"",IF(COUNT($E$108:$N$108)&gt;0,SUM($E$108:$N$108),"AB"))</f>
        <v/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>
      <c r="A109" s="79"/>
      <c r="B109" s="82"/>
      <c r="C109" s="92"/>
      <c r="D109" s="8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64" t="str">
        <f>IF(ISBLANK($C$109),"",IF(COUNT($E$109:$N$109)&gt;0,SUM($E$109:$N$109),"AB"))</f>
        <v/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>
      <c r="A110" s="79"/>
      <c r="B110" s="80"/>
      <c r="C110" s="92"/>
      <c r="D110" s="8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64" t="str">
        <f>IF(ISBLANK($C$110),"",IF(COUNT($E$110:$N$110)&gt;0,SUM($E$110:$N$110),"AB"))</f>
        <v/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>
      <c r="A111" s="79"/>
      <c r="B111" s="82"/>
      <c r="C111" s="92"/>
      <c r="D111" s="8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64" t="str">
        <f>IF(ISBLANK($C$111),"",IF(COUNT($E$111:$N$111)&gt;0,SUM($E$111:$N$111),"AB"))</f>
        <v/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>
      <c r="A112" s="79"/>
      <c r="B112" s="80"/>
      <c r="C112" s="92"/>
      <c r="D112" s="8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64" t="str">
        <f>IF(ISBLANK($C$112),"",IF(COUNT($E$112:$N$112)&gt;0,SUM($E$112:$N$112),"AB"))</f>
        <v/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>
      <c r="A113" s="79"/>
      <c r="B113" s="82"/>
      <c r="C113" s="92"/>
      <c r="D113" s="8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64" t="str">
        <f>IF(ISBLANK($C$113),"",IF(COUNT($E$113:$N$113)&gt;0,SUM($E$113:$N$113),"AB"))</f>
        <v/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>
      <c r="A114" s="79"/>
      <c r="B114" s="80"/>
      <c r="C114" s="92"/>
      <c r="D114" s="8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64" t="str">
        <f>IF(ISBLANK($C$114),"",IF(COUNT($E$114:$N$114)&gt;0,SUM($E$114:$N$114),"AB"))</f>
        <v/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>
      <c r="A115" s="79"/>
      <c r="B115" s="82"/>
      <c r="C115" s="92"/>
      <c r="D115" s="8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64" t="str">
        <f>IF(ISBLANK($C$115),"",IF(COUNT($E$115:$N$115)&gt;0,SUM($E$115:$N$115),"AB"))</f>
        <v/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>
      <c r="A116" s="79"/>
      <c r="B116" s="80"/>
      <c r="C116" s="92"/>
      <c r="D116" s="8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64" t="str">
        <f>IF(ISBLANK($C$116),"",IF(COUNT($E$116:$N$116)&gt;0,SUM($E$116:$N$116),"AB"))</f>
        <v/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>
      <c r="A117" s="79"/>
      <c r="B117" s="82"/>
      <c r="C117" s="92"/>
      <c r="D117" s="8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64" t="str">
        <f>IF(ISBLANK($C$117),"",IF(COUNT($E$117:$N$117)&gt;0,SUM($E$117:$N$117),"AB"))</f>
        <v/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>
      <c r="A118" s="79"/>
      <c r="B118" s="80"/>
      <c r="C118" s="92"/>
      <c r="D118" s="8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64" t="str">
        <f>IF(ISBLANK($C$118),"",IF(COUNT($E$118:$N$118)&gt;0,SUM($E$118:$N$118),"AB"))</f>
        <v/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>
      <c r="A119" s="79"/>
      <c r="B119" s="82"/>
      <c r="C119" s="92"/>
      <c r="D119" s="8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64" t="str">
        <f>IF(ISBLANK($C$119),"",IF(COUNT($E$119:$N$119)&gt;0,SUM($E$119:$N$119),"AB"))</f>
        <v/>
      </c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>
      <c r="A120" s="79"/>
      <c r="B120" s="80"/>
      <c r="C120" s="92"/>
      <c r="D120" s="83"/>
      <c r="E120" s="25"/>
      <c r="F120" s="25"/>
      <c r="G120" s="25"/>
      <c r="H120" s="25"/>
      <c r="I120" s="84"/>
      <c r="J120" s="25"/>
      <c r="K120" s="25"/>
      <c r="L120" s="25"/>
      <c r="M120" s="25"/>
      <c r="N120" s="25"/>
      <c r="O120" s="64" t="str">
        <f>IF(ISBLANK($C$120),"",IF(COUNT($E$120:$N$120)&gt;0,SUM($E$120:$N$120),"AB"))</f>
        <v/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>
      <c r="A121" s="79"/>
      <c r="B121" s="82"/>
      <c r="C121" s="92"/>
      <c r="D121" s="8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64" t="str">
        <f>IF(ISBLANK($C$121),"",IF(COUNT($E$121:$N$121)&gt;0,SUM($E$121:$N$121),"AB"))</f>
        <v/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>
      <c r="A122" s="79"/>
      <c r="B122" s="80"/>
      <c r="C122" s="92"/>
      <c r="D122" s="83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64" t="str">
        <f>IF(ISBLANK($C$122),"",IF(COUNT($E$122:$N$122)&gt;0,SUM($E$122:$N$122),"AB"))</f>
        <v/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>
      <c r="A123" s="79"/>
      <c r="B123" s="82"/>
      <c r="C123" s="92"/>
      <c r="D123" s="8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64" t="str">
        <f>IF(ISBLANK($C$123),"",IF(COUNT($E$123:$N$123)&gt;0,SUM($E$123:$N$123),"AB"))</f>
        <v/>
      </c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>
      <c r="A124" s="79"/>
      <c r="B124" s="80"/>
      <c r="C124" s="92"/>
      <c r="D124" s="8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64" t="str">
        <f>IF(ISBLANK($C$124),"",IF(COUNT($E$124:$N$124)&gt;0,SUM($E$124:$N$124),"AB"))</f>
        <v/>
      </c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>
      <c r="A125" s="79"/>
      <c r="B125" s="82"/>
      <c r="C125" s="92"/>
      <c r="D125" s="8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64" t="str">
        <f>IF(ISBLANK($C$125),"",IF(COUNT($E$125:$N$125)&gt;0,SUM($E$125:$N$125),"AB"))</f>
        <v/>
      </c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>
      <c r="A126" s="79"/>
      <c r="B126" s="80"/>
      <c r="C126" s="92"/>
      <c r="D126" s="8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64" t="str">
        <f>IF(ISBLANK($C$126),"",IF(COUNT($E$126:$N$126)&gt;0,SUM($E$126:$N$126),"AB"))</f>
        <v/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>
      <c r="A127" s="79"/>
      <c r="B127" s="82"/>
      <c r="C127" s="92"/>
      <c r="D127" s="83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64" t="str">
        <f>IF(ISBLANK($C$127),"",IF(COUNT($E$127:$N$127)&gt;0,SUM($E$127:$N$127),"AB"))</f>
        <v/>
      </c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>
      <c r="A128" s="79"/>
      <c r="B128" s="80"/>
      <c r="C128" s="92"/>
      <c r="D128" s="83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64" t="str">
        <f>IF(ISBLANK($C$128),"",IF(COUNT($E$128:$N$128)&gt;0,SUM($E$128:$N$128),"AB"))</f>
        <v/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>
      <c r="A129" s="79"/>
      <c r="B129" s="82"/>
      <c r="C129" s="92"/>
      <c r="D129" s="83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64" t="str">
        <f>IF(ISBLANK($C$129),"",IF(COUNT($E$129:$N$129)&gt;0,SUM($E$129:$N$129),"AB"))</f>
        <v/>
      </c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>
      <c r="A130" s="79"/>
      <c r="B130" s="80"/>
      <c r="C130" s="92"/>
      <c r="D130" s="8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64" t="str">
        <f>IF(ISBLANK($C$130),"",IF(COUNT($E$130:$N$130)&gt;0,SUM($E$130:$N$130),"AB"))</f>
        <v/>
      </c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>
      <c r="A131" s="79"/>
      <c r="B131" s="82"/>
      <c r="C131" s="92"/>
      <c r="D131" s="8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64" t="str">
        <f>IF(ISBLANK($C$131),"",IF(COUNT($E$131:$N$131)&gt;0,SUM($E$131:$N$131),"AB"))</f>
        <v/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>
      <c r="A132" s="79"/>
      <c r="B132" s="80"/>
      <c r="C132" s="92"/>
      <c r="D132" s="8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64" t="str">
        <f>IF(ISBLANK($C$132),"",IF(COUNT($E$132:$N$132)&gt;0,SUM($E$132:$N$132),"AB"))</f>
        <v/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>
      <c r="A133" s="79"/>
      <c r="B133" s="82"/>
      <c r="C133" s="92"/>
      <c r="D133" s="83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64" t="str">
        <f>IF(ISBLANK($C$133),"",IF(COUNT($E$133:$N$133)&gt;0,SUM($E$133:$N$133),"AB"))</f>
        <v/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>
      <c r="A134" s="79"/>
      <c r="B134" s="80"/>
      <c r="C134" s="92"/>
      <c r="D134" s="83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64" t="str">
        <f>IF(ISBLANK($C$134),"",IF(COUNT($E$134:$N$134)&gt;0,SUM($E$134:$N$134),"AB"))</f>
        <v/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>
      <c r="A135" s="79"/>
      <c r="B135" s="82"/>
      <c r="C135" s="92"/>
      <c r="D135" s="83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64" t="str">
        <f>IF(ISBLANK($C$135),"",IF(COUNT($E$135:$N$135)&gt;0,SUM($E$135:$N$135),"AB"))</f>
        <v/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>
      <c r="A136" s="79"/>
      <c r="B136" s="80"/>
      <c r="C136" s="92"/>
      <c r="D136" s="83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64" t="str">
        <f>IF(ISBLANK($C$136),"",IF(COUNT($E$136:$N$136)&gt;0,SUM($E$136:$N$136),"AB"))</f>
        <v/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>
      <c r="A137" s="79"/>
      <c r="B137" s="82"/>
      <c r="C137" s="92"/>
      <c r="D137" s="8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64" t="str">
        <f>IF(ISBLANK($C$137),"",IF(COUNT($E$137:$N$137)&gt;0,SUM($E$137:$N$137),"AB"))</f>
        <v/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>
      <c r="A138" s="79"/>
      <c r="B138" s="80"/>
      <c r="C138" s="92"/>
      <c r="D138" s="8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64" t="str">
        <f>IF(ISBLANK($C$138),"",IF(COUNT($E$138:$N$138)&gt;0,SUM($E$138:$N$138),"AB"))</f>
        <v/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>
      <c r="A139" s="79"/>
      <c r="B139" s="82"/>
      <c r="C139" s="92"/>
      <c r="D139" s="8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64" t="str">
        <f>IF(ISBLANK($C$139),"",IF(COUNT($E$139:$N$139)&gt;0,SUM($E$139:$N$139),"AB"))</f>
        <v/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>
      <c r="A140" s="79"/>
      <c r="B140" s="80"/>
      <c r="C140" s="92"/>
      <c r="D140" s="83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64" t="str">
        <f>IF(ISBLANK($C$140),"",IF(COUNT($E$140:$N$140)&gt;0,SUM($E$140:$N$140),"AB"))</f>
        <v/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>
      <c r="A141" s="79"/>
      <c r="B141" s="82"/>
      <c r="C141" s="92"/>
      <c r="D141" s="8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64" t="str">
        <f>IF(ISBLANK($C$141),"",IF(COUNT($E$141:$N$141)&gt;0,SUM($E$141:$N$141),"AB"))</f>
        <v/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>
      <c r="A142" s="79"/>
      <c r="B142" s="80"/>
      <c r="C142" s="92"/>
      <c r="D142" s="8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64" t="str">
        <f>IF(ISBLANK($C$142),"",IF(COUNT($E$142:$N$142)&gt;0,SUM($E$142:$N$142),"AB"))</f>
        <v/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>
      <c r="A143" s="79"/>
      <c r="B143" s="82"/>
      <c r="C143" s="92"/>
      <c r="D143" s="8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64" t="str">
        <f>IF(ISBLANK($C$143),"",IF(COUNT($E$143:$N$143)&gt;0,SUM($E$143:$N$143),"AB"))</f>
        <v/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>
      <c r="A144" s="79"/>
      <c r="B144" s="80"/>
      <c r="C144" s="92"/>
      <c r="D144" s="8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64" t="str">
        <f>IF(ISBLANK($C$144),"",IF(COUNT($E$144:$N$144)&gt;0,SUM($E$144:$N$144),"AB"))</f>
        <v/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>
      <c r="A145" s="79"/>
      <c r="B145" s="82"/>
      <c r="C145" s="92"/>
      <c r="D145" s="83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64" t="str">
        <f>IF(ISBLANK($C$145),"",IF(COUNT($E$145:$N$145)&gt;0,SUM($E$145:$N$145),"AB"))</f>
        <v/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>
      <c r="A146" s="79"/>
      <c r="B146" s="80"/>
      <c r="C146" s="92"/>
      <c r="D146" s="83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64" t="str">
        <f>IF(ISBLANK($C$146),"",IF(COUNT($E$146:$N$146)&gt;0,SUM($E$146:$N$146),"AB"))</f>
        <v/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>
      <c r="A147" s="79"/>
      <c r="B147" s="82"/>
      <c r="C147" s="92"/>
      <c r="D147" s="83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64" t="str">
        <f>IF(ISBLANK($C$147),"",IF(COUNT($E$147:$N$147)&gt;0,SUM($E$147:$N$147),"AB"))</f>
        <v/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>
      <c r="A148" s="79"/>
      <c r="B148" s="80"/>
      <c r="C148" s="92"/>
      <c r="D148" s="8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64" t="str">
        <f>IF(ISBLANK($C$148),"",IF(COUNT($E$148:$N$148)&gt;0,SUM($E$148:$N$148),"AB"))</f>
        <v/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>
      <c r="A149" s="79"/>
      <c r="B149" s="82"/>
      <c r="C149" s="92"/>
      <c r="D149" s="8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64" t="str">
        <f>IF(ISBLANK($C$149),"",IF(COUNT($E$149:$N$149)&gt;0,SUM($E$149:$N$149),"AB"))</f>
        <v/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>
      <c r="A150" s="79"/>
      <c r="B150" s="80"/>
      <c r="C150" s="92"/>
      <c r="D150" s="8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64" t="str">
        <f>IF(ISBLANK($C$150),"",IF(COUNT($E$150:$N$150)&gt;0,SUM($E$150:$N$150),"AB"))</f>
        <v/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>
      <c r="A151" s="79"/>
      <c r="B151" s="82"/>
      <c r="C151" s="92"/>
      <c r="D151" s="83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64" t="str">
        <f>IF(ISBLANK($C$151),"",IF(COUNT($E$151:$N$151)&gt;0,SUM($E$151:$N$151),"AB"))</f>
        <v/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>
      <c r="A152" s="79"/>
      <c r="B152" s="80"/>
      <c r="C152" s="92"/>
      <c r="D152" s="83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64" t="str">
        <f>IF(ISBLANK($C$152),"",IF(COUNT($E$152:$N$152)&gt;0,SUM($E$152:$N$152),"AB"))</f>
        <v/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>
      <c r="A153" s="79"/>
      <c r="B153" s="82"/>
      <c r="C153" s="92"/>
      <c r="D153" s="83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64" t="str">
        <f>IF(ISBLANK($C$153),"",IF(COUNT($E$153:$N$153)&gt;0,SUM($E$153:$N$153),"AB"))</f>
        <v/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>
      <c r="A154" s="79"/>
      <c r="B154" s="80"/>
      <c r="C154" s="92"/>
      <c r="D154" s="83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64" t="str">
        <f>IF(ISBLANK($C$154),"",IF(COUNT($E$154:$N$154)&gt;0,SUM($E$154:$N$154),"AB"))</f>
        <v/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>
      <c r="A155" s="79"/>
      <c r="B155" s="82"/>
      <c r="C155" s="92"/>
      <c r="D155" s="83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64" t="str">
        <f>IF(ISBLANK($C$155),"",IF(COUNT($E$155:$N$155)&gt;0,SUM($E$155:$N$155),"AB"))</f>
        <v/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>
      <c r="A156" s="79"/>
      <c r="B156" s="80"/>
      <c r="C156" s="92"/>
      <c r="D156" s="83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64" t="str">
        <f>IF(ISBLANK($C$156),"",IF(COUNT($E$156:$N$156)&gt;0,SUM($E$156:$N$156),"AB"))</f>
        <v/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>
      <c r="A157" s="79"/>
      <c r="B157" s="82"/>
      <c r="C157" s="92"/>
      <c r="D157" s="83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64" t="str">
        <f>IF(ISBLANK($C$157),"",IF(COUNT($E$157:$N$157)&gt;0,SUM($E$157:$N$157),"AB"))</f>
        <v/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>
      <c r="A158" s="79"/>
      <c r="B158" s="80"/>
      <c r="C158" s="92"/>
      <c r="D158" s="83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64" t="str">
        <f>IF(ISBLANK($C$158),"",IF(COUNT($E$158:$N$158)&gt;0,SUM($E$158:$N$158),"AB"))</f>
        <v/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>
      <c r="A159" s="79"/>
      <c r="B159" s="82"/>
      <c r="C159" s="92"/>
      <c r="D159" s="83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64" t="str">
        <f>IF(ISBLANK($C$159),"",IF(COUNT($E$159:$N$159)&gt;0,SUM($E$159:$N$159),"AB"))</f>
        <v/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" customHeight="1">
      <c r="A160" s="79"/>
      <c r="B160" s="80"/>
      <c r="C160" s="92"/>
      <c r="D160" s="83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64" t="str">
        <f>IF(ISBLANK($C$160),"",IF(COUNT($E$160:$N$160)&gt;0,SUM($E$160:$N$160),"AB"))</f>
        <v/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>
      <c r="A161" s="79"/>
      <c r="B161" s="82"/>
      <c r="C161" s="92"/>
      <c r="D161" s="83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64" t="str">
        <f>IF(ISBLANK($C$161),"",IF(COUNT($E$161:$N$161)&gt;0,SUM($E$161:$N$161),"AB"))</f>
        <v/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>
      <c r="A162" s="79"/>
      <c r="B162" s="80"/>
      <c r="C162" s="92"/>
      <c r="D162" s="83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64" t="str">
        <f>IF(ISBLANK($C$162),"",IF(COUNT($E$162:$N$162)&gt;0,SUM($E$162:$N$162),"AB"))</f>
        <v/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>
      <c r="A163" s="79"/>
      <c r="B163" s="82"/>
      <c r="C163" s="92"/>
      <c r="D163" s="83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64" t="str">
        <f>IF(ISBLANK($C$163),"",IF(COUNT($E$163:$N$163)&gt;0,SUM($E$163:$N$163),"AB"))</f>
        <v/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>
      <c r="A164" s="79"/>
      <c r="B164" s="80"/>
      <c r="C164" s="92"/>
      <c r="D164" s="83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64" t="str">
        <f>IF(ISBLANK($C$164),"",IF(COUNT($E$164:$N$164)&gt;0,SUM($E$164:$N$164),"AB"))</f>
        <v/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>
      <c r="A165" s="79"/>
      <c r="B165" s="82"/>
      <c r="C165" s="92"/>
      <c r="D165" s="83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64" t="str">
        <f>IF(ISBLANK($C$165),"",IF(COUNT($E$165:$N$165)&gt;0,SUM($E$165:$N$165),"AB"))</f>
        <v/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>
      <c r="A166" s="79"/>
      <c r="B166" s="80"/>
      <c r="C166" s="92"/>
      <c r="D166" s="83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64" t="str">
        <f>IF(ISBLANK($C$166),"",IF(COUNT($E$166:$N$166)&gt;0,SUM($E$166:$N$166),"AB"))</f>
        <v/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>
      <c r="A167" s="79"/>
      <c r="B167" s="82"/>
      <c r="C167" s="92"/>
      <c r="D167" s="83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64" t="str">
        <f>IF(ISBLANK($C$167),"",IF(COUNT($E$167:$N$167)&gt;0,SUM($E$167:$N$167),"AB"))</f>
        <v/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>
      <c r="A168" s="79"/>
      <c r="B168" s="80"/>
      <c r="C168" s="92"/>
      <c r="D168" s="83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64" t="str">
        <f>IF(ISBLANK($C$168),"",IF(COUNT($E$168:$N$168)&gt;0,SUM($E$168:$N$168),"AB"))</f>
        <v/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>
      <c r="A169" s="79"/>
      <c r="B169" s="82"/>
      <c r="C169" s="92"/>
      <c r="D169" s="83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64" t="str">
        <f>IF(ISBLANK($C$169),"",IF(COUNT($E$169:$N$169)&gt;0,SUM($E$169:$N$169),"AB"))</f>
        <v/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>
      <c r="A170" s="79"/>
      <c r="B170" s="80"/>
      <c r="C170" s="92"/>
      <c r="D170" s="83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64" t="str">
        <f>IF(ISBLANK($C$170),"",IF(COUNT($E$170:$N$170)&gt;0,SUM($E$170:$N$170),"AB"))</f>
        <v/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>
      <c r="A171" s="79"/>
      <c r="B171" s="82"/>
      <c r="C171" s="92"/>
      <c r="D171" s="83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64" t="str">
        <f>IF(ISBLANK($C$171),"",IF(COUNT($E$171:$N$171)&gt;0,SUM($E$171:$N$171),"AB"))</f>
        <v/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>
      <c r="A172" s="79"/>
      <c r="B172" s="80"/>
      <c r="C172" s="92"/>
      <c r="D172" s="83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64" t="str">
        <f>IF(ISBLANK($C$172),"",IF(COUNT($E$172:$N$172)&gt;0,SUM($E$172:$N$172),"AB"))</f>
        <v/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>
      <c r="A173" s="79"/>
      <c r="B173" s="82"/>
      <c r="C173" s="92"/>
      <c r="D173" s="83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64" t="str">
        <f>IF(ISBLANK($C$173),"",IF(COUNT($E$173:$N$173)&gt;0,SUM($E$173:$N$173),"AB"))</f>
        <v/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>
      <c r="A174" s="79"/>
      <c r="B174" s="80"/>
      <c r="C174" s="92"/>
      <c r="D174" s="83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64" t="str">
        <f>IF(ISBLANK($C$174),"",IF(COUNT($E$174:$N$174)&gt;0,SUM($E$174:$N$174),"AB"))</f>
        <v/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>
      <c r="A175" s="79"/>
      <c r="B175" s="82"/>
      <c r="C175" s="92"/>
      <c r="D175" s="83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64" t="str">
        <f>IF(ISBLANK($C$175),"",IF(COUNT($E$175:$N$175)&gt;0,SUM($E$175:$N$175),"AB"))</f>
        <v/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>
      <c r="A176" s="79"/>
      <c r="B176" s="80"/>
      <c r="C176" s="92"/>
      <c r="D176" s="83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64" t="str">
        <f>IF(ISBLANK($C$176),"",IF(COUNT($E$176:$N$176)&gt;0,SUM($E$176:$N$176),"AB"))</f>
        <v/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>
      <c r="A177" s="79"/>
      <c r="B177" s="82"/>
      <c r="C177" s="92"/>
      <c r="D177" s="83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64" t="str">
        <f>IF(ISBLANK($C$177),"",IF(COUNT($E$177:$N$177)&gt;0,SUM($E$177:$N$177),"AB"))</f>
        <v/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>
      <c r="A178" s="79"/>
      <c r="B178" s="80"/>
      <c r="C178" s="92"/>
      <c r="D178" s="83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64" t="str">
        <f>IF(ISBLANK($C$178),"",IF(COUNT($E$178:$N$178)&gt;0,SUM($E$178:$N$178),"AB"))</f>
        <v/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>
      <c r="A179" s="79"/>
      <c r="B179" s="82"/>
      <c r="C179" s="92"/>
      <c r="D179" s="83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64" t="str">
        <f>IF(ISBLANK($C$179),"",IF(COUNT($E$179:$N$179)&gt;0,SUM($E$179:$N$179),"AB"))</f>
        <v/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>
      <c r="A180" s="79"/>
      <c r="B180" s="80"/>
      <c r="C180" s="92"/>
      <c r="D180" s="83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64" t="str">
        <f>IF(ISBLANK($C$180),"",IF(COUNT($E$180:$N$180)&gt;0,SUM($E$180:$N$180),"AB"))</f>
        <v/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>
      <c r="A181" s="79"/>
      <c r="B181" s="82"/>
      <c r="C181" s="92"/>
      <c r="D181" s="83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64" t="str">
        <f>IF(ISBLANK($C$181),"",IF(COUNT($E$181:$N$181)&gt;0,SUM($E$181:$N$181),"AB"))</f>
        <v/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>
      <c r="A182" s="79"/>
      <c r="B182" s="80"/>
      <c r="C182" s="92"/>
      <c r="D182" s="83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64" t="str">
        <f>IF(ISBLANK($C$182),"",IF(COUNT($E$182:$N$182)&gt;0,SUM($E$182:$N$182),"AB"))</f>
        <v/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>
      <c r="A183" s="79"/>
      <c r="B183" s="82"/>
      <c r="C183" s="92"/>
      <c r="D183" s="83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64" t="str">
        <f>IF(ISBLANK($C$183),"",IF(COUNT($E$183:$N$183)&gt;0,SUM($E$183:$N$183),"AB"))</f>
        <v/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>
      <c r="A184" s="79"/>
      <c r="B184" s="80"/>
      <c r="C184" s="92"/>
      <c r="D184" s="83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64" t="str">
        <f>IF(ISBLANK($C$184),"",IF(COUNT($E$184:$N$184)&gt;0,SUM($E$184:$N$184),"AB"))</f>
        <v/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>
      <c r="A185" s="79"/>
      <c r="B185" s="82"/>
      <c r="C185" s="92"/>
      <c r="D185" s="83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64" t="str">
        <f>IF(ISBLANK($C$185),"",IF(COUNT($E$185:$N$185)&gt;0,SUM($E$185:$N$185),"AB"))</f>
        <v/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>
      <c r="A186" s="79"/>
      <c r="B186" s="80"/>
      <c r="C186" s="92"/>
      <c r="D186" s="83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64" t="str">
        <f>IF(ISBLANK($C$186),"",IF(COUNT($E$186:$N$186)&gt;0,SUM($E$186:$N$186),"AB"))</f>
        <v/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>
      <c r="A187" s="79"/>
      <c r="B187" s="82"/>
      <c r="C187" s="92"/>
      <c r="D187" s="83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64" t="str">
        <f>IF(ISBLANK($C$187),"",IF(COUNT($E$187:$N$187)&gt;0,SUM($E$187:$N$187),"AB"))</f>
        <v/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>
      <c r="A188" s="79"/>
      <c r="B188" s="80"/>
      <c r="C188" s="92"/>
      <c r="D188" s="83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64" t="str">
        <f>IF(ISBLANK($C$188),"",IF(COUNT($E$188:$N$188)&gt;0,SUM($E$188:$N$188),"AB"))</f>
        <v/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>
      <c r="A189" s="79"/>
      <c r="B189" s="82"/>
      <c r="C189" s="92"/>
      <c r="D189" s="83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64" t="str">
        <f>IF(ISBLANK($C$189),"",IF(COUNT($E$189:$N$189)&gt;0,SUM($E$189:$N$189),"AB"))</f>
        <v/>
      </c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>
      <c r="A190" s="79"/>
      <c r="B190" s="80"/>
      <c r="C190" s="92"/>
      <c r="D190" s="83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64" t="str">
        <f>IF(ISBLANK($C$190),"",IF(COUNT($E$190:$N$190)&gt;0,SUM($E$190:$N$190),"AB"))</f>
        <v/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>
      <c r="A191" s="79"/>
      <c r="B191" s="82"/>
      <c r="C191" s="92"/>
      <c r="D191" s="83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64" t="str">
        <f>IF(ISBLANK($C$191),"",IF(COUNT($E$191:$N$191)&gt;0,SUM($E$191:$N$191),"AB"))</f>
        <v/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>
      <c r="A192" s="79"/>
      <c r="B192" s="80"/>
      <c r="C192" s="92"/>
      <c r="D192" s="83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64" t="str">
        <f>IF(ISBLANK($C$192),"",IF(COUNT($E$192:$N$192)&gt;0,SUM($E$192:$N$192),"AB"))</f>
        <v/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>
      <c r="A193" s="79"/>
      <c r="B193" s="82"/>
      <c r="C193" s="92"/>
      <c r="D193" s="83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64" t="str">
        <f>IF(ISBLANK($C$193),"",IF(COUNT($E$193:$N$193)&gt;0,SUM($E$193:$N$193),"AB"))</f>
        <v/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>
      <c r="A194" s="79"/>
      <c r="B194" s="80"/>
      <c r="C194" s="92"/>
      <c r="D194" s="83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64" t="str">
        <f>IF(ISBLANK($C$194),"",IF(COUNT($E$194:$N$194)&gt;0,SUM($E$194:$N$194),"AB"))</f>
        <v/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>
      <c r="A195" s="79"/>
      <c r="B195" s="82"/>
      <c r="C195" s="92"/>
      <c r="D195" s="83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64" t="str">
        <f>IF(ISBLANK($C$195),"",IF(COUNT($E$195:$N$195)&gt;0,SUM($E$195:$N$195),"AB"))</f>
        <v/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>
      <c r="A196" s="79"/>
      <c r="B196" s="80"/>
      <c r="C196" s="92"/>
      <c r="D196" s="83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64" t="str">
        <f>IF(ISBLANK($C$196),"",IF(COUNT($E$196:$N$196)&gt;0,SUM($E$196:$N$196),"AB"))</f>
        <v/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>
      <c r="A197" s="79"/>
      <c r="B197" s="82"/>
      <c r="C197" s="92"/>
      <c r="D197" s="83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64" t="str">
        <f>IF(ISBLANK($C$197),"",IF(COUNT($E$197:$N$197)&gt;0,SUM($E$197:$N$197),"AB"))</f>
        <v/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>
      <c r="A198" s="79"/>
      <c r="B198" s="80"/>
      <c r="C198" s="92"/>
      <c r="D198" s="83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64" t="str">
        <f>IF(ISBLANK($C$198),"",IF(COUNT($E$198:$N$198)&gt;0,SUM($E$198:$N$198),"AB"))</f>
        <v/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>
      <c r="A199" s="79"/>
      <c r="B199" s="82"/>
      <c r="C199" s="92"/>
      <c r="D199" s="83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64" t="str">
        <f>IF(ISBLANK($C$199),"",IF(COUNT($E$199:$N$199)&gt;0,SUM($E$199:$N$199),"AB"))</f>
        <v/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>
      <c r="A200" s="79"/>
      <c r="B200" s="80"/>
      <c r="C200" s="92"/>
      <c r="D200" s="83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64" t="str">
        <f>IF(ISBLANK($C$200),"",IF(COUNT($E$200:$N$200)&gt;0,SUM($E$200:$N$200),"AB"))</f>
        <v/>
      </c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>
      <c r="A201" s="79"/>
      <c r="B201" s="82"/>
      <c r="C201" s="92"/>
      <c r="D201" s="83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64" t="str">
        <f>IF(ISBLANK($C$201),"",IF(COUNT($E$201:$N$201)&gt;0,SUM($E$201:$N$201),"AB"))</f>
        <v/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>
      <c r="A202" s="79"/>
      <c r="B202" s="80"/>
      <c r="C202" s="92"/>
      <c r="D202" s="83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64" t="str">
        <f>IF(ISBLANK($C$202),"",IF(COUNT($E$202:$N$202)&gt;0,SUM($E$202:$N$202),"AB"))</f>
        <v/>
      </c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>
      <c r="A203" s="79"/>
      <c r="B203" s="82"/>
      <c r="C203" s="92"/>
      <c r="D203" s="83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64" t="str">
        <f>IF(ISBLANK($C$203),"",IF(COUNT($E$203:$N$203)&gt;0,SUM($E$203:$N$203),"AB"))</f>
        <v/>
      </c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>
      <c r="A204" s="79"/>
      <c r="B204" s="80"/>
      <c r="C204" s="92"/>
      <c r="D204" s="83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64" t="str">
        <f>IF(ISBLANK($C$204),"",IF(COUNT($E$204:$N$204)&gt;0,SUM($E$204:$N$204),"AB"))</f>
        <v/>
      </c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>
      <c r="A205" s="79"/>
      <c r="B205" s="82"/>
      <c r="C205" s="92"/>
      <c r="D205" s="83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64" t="str">
        <f>IF(ISBLANK($C$205),"",IF(COUNT($E$205:$N$205)&gt;0,SUM($E$205:$N$205),"AB"))</f>
        <v/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>
      <c r="A206" s="79"/>
      <c r="B206" s="80"/>
      <c r="C206" s="92"/>
      <c r="D206" s="83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64" t="str">
        <f>IF(ISBLANK($C$206),"",IF(COUNT($E$206:$N$206)&gt;0,SUM($E$206:$N$206),"AB"))</f>
        <v/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>
      <c r="A207" s="16"/>
      <c r="B207" s="82"/>
      <c r="C207" s="92"/>
      <c r="D207" s="83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64" t="str">
        <f>IF(ISBLANK($C$207),"",IF(COUNT($E$207:$N$207)&gt;0,SUM($E$207:$N$207),"AB"))</f>
        <v/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>
      <c r="A208" s="16"/>
      <c r="B208" s="80"/>
      <c r="C208" s="92"/>
      <c r="D208" s="83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64" t="str">
        <f>IF(ISBLANK($C$208),"",IF(COUNT($E$208:$N$208)&gt;0,SUM($E$208:$N$208),"AB"))</f>
        <v/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>
      <c r="A209" s="16"/>
      <c r="B209" s="82"/>
      <c r="C209" s="92"/>
      <c r="D209" s="83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64" t="str">
        <f>IF(ISBLANK($C$209),"",IF(COUNT($E$209:$N$209)&gt;0,SUM($E$209:$N$209),"AB"))</f>
        <v/>
      </c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>
      <c r="A210" s="16"/>
      <c r="B210" s="80"/>
      <c r="C210" s="92"/>
      <c r="D210" s="83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64" t="str">
        <f>IF(ISBLANK($C$210),"",IF(COUNT($E$210:$N$210)&gt;0,SUM($E$210:$N$210),"AB"))</f>
        <v/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>
      <c r="A211" s="16"/>
      <c r="B211" s="82"/>
      <c r="C211" s="92"/>
      <c r="D211" s="83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64" t="str">
        <f>IF(ISBLANK($C$211),"",IF(COUNT($E$211:$N$211)&gt;0,SUM($E$211:$N$211),"AB"))</f>
        <v/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>
      <c r="A212" s="16"/>
      <c r="B212" s="80"/>
      <c r="C212" s="92"/>
      <c r="D212" s="83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64" t="str">
        <f>IF(ISBLANK($C$212),"",IF(COUNT($E$212:$N$212)&gt;0,SUM($E$212:$N$212),"AB"))</f>
        <v/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>
      <c r="A213" s="16"/>
      <c r="B213" s="82"/>
      <c r="C213" s="92"/>
      <c r="D213" s="83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64" t="str">
        <f>IF(ISBLANK($C$213),"",IF(COUNT($E$213:$N$213)&gt;0,SUM($E$213:$N$213),"AB"))</f>
        <v/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>
      <c r="A214" s="16"/>
      <c r="B214" s="80"/>
      <c r="C214" s="92"/>
      <c r="D214" s="83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64" t="str">
        <f>IF(ISBLANK($C$214),"",IF(COUNT($E$214:$N$214)&gt;0,SUM($E$214:$N$214),"AB"))</f>
        <v/>
      </c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>
      <c r="A215" s="16"/>
      <c r="B215" s="82"/>
      <c r="C215" s="92"/>
      <c r="D215" s="83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64" t="str">
        <f>IF(ISBLANK($C$215),"",IF(COUNT($E$215:$N$215)&gt;0,SUM($E$215:$N$215),"AB"))</f>
        <v/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>
      <c r="A216" s="16"/>
      <c r="B216" s="80"/>
      <c r="C216" s="92"/>
      <c r="D216" s="83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64" t="str">
        <f>IF(ISBLANK($C$216),"",IF(COUNT($E$216:$N$216)&gt;0,SUM($E$216:$N$216),"AB"))</f>
        <v/>
      </c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>
      <c r="A217" s="16"/>
      <c r="B217" s="82"/>
      <c r="C217" s="92"/>
      <c r="D217" s="83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64" t="str">
        <f>IF(ISBLANK($C$217),"",IF(COUNT($E$217:$N$217)&gt;0,SUM($E$217:$N$217),"AB"))</f>
        <v/>
      </c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>
      <c r="A218" s="16"/>
      <c r="B218" s="80"/>
      <c r="C218" s="92"/>
      <c r="D218" s="83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64" t="str">
        <f>IF(ISBLANK($C$218),"",IF(COUNT($E$218:$N$218)&gt;0,SUM($E$218:$N$218),"AB"))</f>
        <v/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>
      <c r="A219" s="16"/>
      <c r="B219" s="82"/>
      <c r="C219" s="92"/>
      <c r="D219" s="83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64" t="str">
        <f>IF(ISBLANK($C$219),"",IF(COUNT($E$219:$N$219)&gt;0,SUM($E$219:$N$219),"AB"))</f>
        <v/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>
      <c r="A220" s="16"/>
      <c r="B220" s="80"/>
      <c r="C220" s="92"/>
      <c r="D220" s="83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64" t="str">
        <f>IF(ISBLANK($C$220),"",IF(COUNT($E$220:$N$220)&gt;0,SUM($E$220:$N$220),"AB"))</f>
        <v/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>
      <c r="A221" s="16"/>
      <c r="B221" s="82"/>
      <c r="C221" s="92"/>
      <c r="D221" s="83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64" t="str">
        <f>IF(ISBLANK($C$221),"",IF(COUNT($E$221:$N$221)&gt;0,SUM($E$221:$N$221),"AB"))</f>
        <v/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>
      <c r="A222" s="16"/>
      <c r="B222" s="80"/>
      <c r="C222" s="92"/>
      <c r="D222" s="83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64" t="str">
        <f>IF(ISBLANK($C$222),"",IF(COUNT($E$222:$N$222)&gt;0,SUM($E$222:$N$222),"AB"))</f>
        <v/>
      </c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>
      <c r="A223" s="16"/>
      <c r="B223" s="82"/>
      <c r="C223" s="92"/>
      <c r="D223" s="83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64" t="str">
        <f>IF(ISBLANK($C$223),"",IF(COUNT($E$223:$N$223)&gt;0,SUM($E$223:$N$223),"AB"))</f>
        <v/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>
      <c r="A224" s="16"/>
      <c r="B224" s="80"/>
      <c r="C224" s="92"/>
      <c r="D224" s="83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64" t="str">
        <f>IF(ISBLANK($C$224),"",IF(COUNT($E$224:$N$224)&gt;0,SUM($E$224:$N$224),"AB"))</f>
        <v/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>
      <c r="A225" s="16"/>
      <c r="B225" s="82"/>
      <c r="C225" s="92"/>
      <c r="D225" s="83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64" t="str">
        <f>IF(ISBLANK($C$225),"",IF(COUNT($E$225:$N$225)&gt;0,SUM($E$225:$N$225),"AB"))</f>
        <v/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>
      <c r="A226" s="16"/>
      <c r="B226" s="80"/>
      <c r="C226" s="92"/>
      <c r="D226" s="83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64" t="str">
        <f>IF(ISBLANK($C$226),"",IF(COUNT($E$226:$N$226)&gt;0,SUM($E$226:$N$226),"AB"))</f>
        <v/>
      </c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>
      <c r="A227" s="16"/>
      <c r="B227" s="82"/>
      <c r="C227" s="92"/>
      <c r="D227" s="83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64" t="str">
        <f>IF(ISBLANK($C$227),"",IF(COUNT($E$227:$N$227)&gt;0,SUM($E$227:$N$227),"AB"))</f>
        <v/>
      </c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>
      <c r="A228" s="16"/>
      <c r="B228" s="80"/>
      <c r="C228" s="92"/>
      <c r="D228" s="83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64" t="str">
        <f>IF(ISBLANK($C$228),"",IF(COUNT($E$228:$N$228)&gt;0,SUM($E$228:$N$228),"AB"))</f>
        <v/>
      </c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>
      <c r="A229" s="16"/>
      <c r="B229" s="82"/>
      <c r="C229" s="92"/>
      <c r="D229" s="83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64" t="str">
        <f>IF(ISBLANK($C$229),"",IF(COUNT($E$229:$N$229)&gt;0,SUM($E$229:$N$229),"AB"))</f>
        <v/>
      </c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>
      <c r="A230" s="16"/>
      <c r="B230" s="80"/>
      <c r="C230" s="92"/>
      <c r="D230" s="83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64" t="str">
        <f>IF(ISBLANK($C$230),"",IF(COUNT($E$230:$N$230)&gt;0,SUM($E$230:$N$230),"AB"))</f>
        <v/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>
      <c r="A231" s="16"/>
      <c r="B231" s="82"/>
      <c r="C231" s="92"/>
      <c r="D231" s="83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64" t="str">
        <f>IF(ISBLANK($C$231),"",IF(COUNT($E$231:$N$231)&gt;0,SUM($E$231:$N$231),"AB"))</f>
        <v/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>
      <c r="A232" s="16"/>
      <c r="B232" s="80"/>
      <c r="C232" s="92"/>
      <c r="D232" s="83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64" t="str">
        <f>IF(ISBLANK($C$232),"",IF(COUNT($E$232:$N$232)&gt;0,SUM($E$232:$N$232),"AB"))</f>
        <v/>
      </c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>
      <c r="A233" s="16"/>
      <c r="B233" s="82"/>
      <c r="C233" s="92"/>
      <c r="D233" s="83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64" t="str">
        <f>IF(ISBLANK($C$233),"",IF(COUNT($E$233:$N$233)&gt;0,SUM($E$233:$N$233),"AB"))</f>
        <v/>
      </c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>
      <c r="A234" s="16"/>
      <c r="B234" s="80"/>
      <c r="C234" s="92"/>
      <c r="D234" s="83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64" t="str">
        <f>IF(ISBLANK($C$234),"",IF(COUNT($E$234:$N$234)&gt;0,SUM($E$234:$N$234),"AB"))</f>
        <v/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>
      <c r="A235" s="16"/>
      <c r="B235" s="82"/>
      <c r="C235" s="92"/>
      <c r="D235" s="83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64" t="str">
        <f>IF(ISBLANK($C$235),"",IF(COUNT($E$235:$N$235)&gt;0,SUM($E$235:$N$235),"AB"))</f>
        <v/>
      </c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>
      <c r="A236" s="16"/>
      <c r="B236" s="80"/>
      <c r="C236" s="92"/>
      <c r="D236" s="83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64" t="str">
        <f>IF(ISBLANK($C$236),"",IF(COUNT($E$236:$N$236)&gt;0,SUM($E$236:$N$236),"AB"))</f>
        <v/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>
      <c r="A237" s="16"/>
      <c r="B237" s="82"/>
      <c r="C237" s="92"/>
      <c r="D237" s="83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64" t="str">
        <f>IF(ISBLANK($C$237),"",IF(COUNT($E$237:$N$237)&gt;0,SUM($E$237:$N$237),"AB"))</f>
        <v/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>
      <c r="A238" s="16"/>
      <c r="B238" s="80"/>
      <c r="C238" s="92"/>
      <c r="D238" s="83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64" t="str">
        <f>IF(ISBLANK($C$238),"",IF(COUNT($E$238:$N$238)&gt;0,SUM($E$238:$N$238),"AB"))</f>
        <v/>
      </c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>
      <c r="A239" s="16"/>
      <c r="B239" s="82"/>
      <c r="C239" s="92"/>
      <c r="D239" s="83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9" t="str">
        <f>IF(ISBLANK($C$239),"",IF(COUNT($E$239:$N$239)&gt;0,SUM($E$239:$N$239),"AB"))</f>
        <v/>
      </c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spans="1:30">
      <c r="A240" s="16"/>
      <c r="B240" s="80"/>
      <c r="C240" s="92"/>
      <c r="D240" s="83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9" t="str">
        <f>IF(ISBLANK($C$240),"",IF(COUNT($E$240:$N$240)&gt;0,SUM($E$240:$N$240),"AB"))</f>
        <v/>
      </c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spans="1:30">
      <c r="A241" s="16"/>
      <c r="B241" s="82"/>
      <c r="C241" s="92"/>
      <c r="D241" s="83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9" t="str">
        <f>IF(ISBLANK($C$241),"",IF(COUNT($E$241:$N$241)&gt;0,SUM($E$241:$N$241),"AB"))</f>
        <v/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>
      <c r="A242" s="16"/>
      <c r="B242" s="80"/>
      <c r="C242" s="92"/>
      <c r="D242" s="83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" t="str">
        <f>IF(ISBLANK($C$242),"",IF(COUNT($E$242:$N$242)&gt;0,SUM($E$242:$N$242),"AB"))</f>
        <v/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>
      <c r="A243" s="16"/>
      <c r="B243" s="82"/>
      <c r="C243" s="92"/>
      <c r="D243" s="83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9" t="str">
        <f>IF(ISBLANK($C$243),"",IF(COUNT($E$243:$N$243)&gt;0,SUM($E$243:$N$243),"AB"))</f>
        <v/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>
      <c r="A244" s="16"/>
      <c r="B244" s="80"/>
      <c r="C244" s="92"/>
      <c r="D244" s="83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9" t="str">
        <f>IF(ISBLANK($C$244),"",IF(COUNT($E$244:$N$244)&gt;0,SUM($E$244:$N$244),"AB"))</f>
        <v/>
      </c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spans="1:30">
      <c r="A245" s="16"/>
      <c r="B245" s="82"/>
      <c r="C245" s="92"/>
      <c r="D245" s="83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9" t="str">
        <f>IF(ISBLANK($C$245),"",IF(COUNT($E$245:$N$245)&gt;0,SUM($E$245:$N$245),"AB"))</f>
        <v/>
      </c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>
      <c r="A246" s="16"/>
      <c r="B246" s="80"/>
      <c r="C246" s="92"/>
      <c r="D246" s="83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9" t="str">
        <f>IF(ISBLANK($C$246),"",IF(COUNT($E$246:$N$246)&gt;0,SUM($E$246:$N$246),"AB"))</f>
        <v/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spans="1:30">
      <c r="A247" s="16"/>
      <c r="B247" s="82"/>
      <c r="C247" s="92"/>
      <c r="D247" s="83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9" t="str">
        <f>IF(ISBLANK($C$247),"",IF(COUNT($E$247:$N$247)&gt;0,SUM($E$247:$N$247),"AB"))</f>
        <v/>
      </c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>
      <c r="A248" s="16"/>
      <c r="B248" s="80"/>
      <c r="C248" s="92"/>
      <c r="D248" s="83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9" t="str">
        <f>IF(ISBLANK($C$248),"",IF(COUNT($E$248:$N$248)&gt;0,SUM($E$248:$N$248),"AB"))</f>
        <v/>
      </c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spans="1:30">
      <c r="A249" s="16"/>
      <c r="B249" s="82"/>
      <c r="C249" s="92"/>
      <c r="D249" s="83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9" t="str">
        <f>IF(ISBLANK($C$249),"",IF(COUNT($E$249:$N$249)&gt;0,SUM($E$249:$N$249),"AB"))</f>
        <v/>
      </c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>
      <c r="A250" s="16"/>
      <c r="B250" s="80"/>
      <c r="C250" s="92"/>
      <c r="D250" s="83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9" t="str">
        <f>IF(ISBLANK($C$250),"",IF(COUNT($E$250:$N$250)&gt;0,SUM($E$250:$N$250),"AB"))</f>
        <v/>
      </c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>
      <c r="A251" s="16"/>
      <c r="B251" s="82"/>
      <c r="C251" s="92"/>
      <c r="D251" s="83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9" t="str">
        <f>IF(ISBLANK($C$251),"",IF(COUNT($E$251:$N$251)&gt;0,SUM($E$251:$N$251),"AB"))</f>
        <v/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>
      <c r="A252" s="16"/>
      <c r="B252" s="80"/>
      <c r="C252" s="92"/>
      <c r="D252" s="83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9" t="str">
        <f>IF(ISBLANK($C$252),"",IF(COUNT($E$252:$N$252)&gt;0,SUM($E$252:$N$252),"AB"))</f>
        <v/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>
      <c r="A253" s="16"/>
      <c r="B253" s="82"/>
      <c r="C253" s="92"/>
      <c r="D253" s="83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9" t="str">
        <f>IF(ISBLANK($C$253),"",IF(COUNT($E$253:$N$253)&gt;0,SUM($E$253:$N$253),"AB"))</f>
        <v/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>
      <c r="A254" s="16"/>
      <c r="B254" s="80"/>
      <c r="C254" s="92"/>
      <c r="D254" s="83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9" t="str">
        <f>IF(ISBLANK($C$254),"",IF(COUNT($E$254:$N$254)&gt;0,SUM($E$254:$N$254),"AB"))</f>
        <v/>
      </c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>
      <c r="A255" s="16"/>
      <c r="B255" s="82"/>
      <c r="C255" s="92"/>
      <c r="D255" s="83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9" t="str">
        <f>IF(ISBLANK($C$255),"",IF(COUNT($E$255:$N$255)&gt;0,SUM($E$255:$N$255),"AB"))</f>
        <v/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>
      <c r="A256" s="16"/>
      <c r="B256" s="80"/>
      <c r="C256" s="92"/>
      <c r="D256" s="83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9" t="str">
        <f>IF(ISBLANK($C$256),"",IF(COUNT($E$256:$N$256)&gt;0,SUM($E$256:$N$256),"AB"))</f>
        <v/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>
      <c r="A257" s="16"/>
      <c r="B257" s="82"/>
      <c r="C257" s="92"/>
      <c r="D257" s="83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9" t="str">
        <f>IF(ISBLANK($C$257),"",IF(COUNT($E$257:$N$257)&gt;0,SUM($E$257:$N$257),"AB"))</f>
        <v/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>
      <c r="A258" s="16"/>
      <c r="B258" s="80"/>
      <c r="C258" s="92"/>
      <c r="D258" s="83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9" t="str">
        <f>IF(ISBLANK($C$258),"",IF(COUNT($E$258:$N$258)&gt;0,SUM($E$258:$N$258),"AB"))</f>
        <v/>
      </c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>
      <c r="A259" s="16"/>
      <c r="B259" s="82"/>
      <c r="C259" s="92"/>
      <c r="D259" s="83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9" t="str">
        <f>IF(ISBLANK($C$259),"",IF(COUNT($E$259:$N$259)&gt;0,SUM($E$259:$N$259),"AB"))</f>
        <v/>
      </c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>
      <c r="A260" s="16"/>
      <c r="B260" s="80"/>
      <c r="C260" s="92"/>
      <c r="D260" s="83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" t="str">
        <f>IF(ISBLANK($C$260),"",IF(COUNT($E$260:$N$260)&gt;0,SUM($E$260:$N$260),"AB"))</f>
        <v/>
      </c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>
      <c r="A261" s="16"/>
      <c r="B261" s="82"/>
      <c r="C261" s="92"/>
      <c r="D261" s="83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9" t="str">
        <f>IF(ISBLANK($C$261),"",IF(COUNT($E$261:$N$261)&gt;0,SUM($E$261:$N$261),"AB"))</f>
        <v/>
      </c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>
      <c r="A262" s="16"/>
      <c r="B262" s="80"/>
      <c r="C262" s="92"/>
      <c r="D262" s="83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9" t="str">
        <f>IF(ISBLANK($C$262),"",IF(COUNT($E$262:$N$262)&gt;0,SUM($E$262:$N$262),"AB"))</f>
        <v/>
      </c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>
      <c r="A263" s="16"/>
      <c r="B263" s="82"/>
      <c r="C263" s="92"/>
      <c r="D263" s="83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9" t="str">
        <f>IF(ISBLANK($C$263),"",IF(COUNT($E$263:$N$263)&gt;0,SUM($E$263:$N$263),"AB"))</f>
        <v/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>
      <c r="A264" s="16"/>
      <c r="B264" s="80"/>
      <c r="C264" s="92"/>
      <c r="D264" s="83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9" t="str">
        <f>IF(ISBLANK($C$264),"",IF(COUNT($E$264:$N$264)&gt;0,SUM($E$264:$N$264),"AB"))</f>
        <v/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>
      <c r="A265" s="16"/>
      <c r="B265" s="82"/>
      <c r="C265" s="92"/>
      <c r="D265" s="83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9" t="str">
        <f>IF(ISBLANK($C$265),"",IF(COUNT($E$265:$N$265)&gt;0,SUM($E$265:$N$265),"AB"))</f>
        <v/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>
      <c r="A266" s="16"/>
      <c r="B266" s="80"/>
      <c r="C266" s="92"/>
      <c r="D266" s="83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9" t="str">
        <f>IF(ISBLANK($C$266),"",IF(COUNT($E$266:$N$266)&gt;0,SUM($E$266:$N$266),"AB"))</f>
        <v/>
      </c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>
      <c r="A267" s="16"/>
      <c r="B267" s="82"/>
      <c r="C267" s="93"/>
      <c r="D267" s="24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9" t="str">
        <f>IF(ISBLANK($C$267),"",IF(COUNT($E$267:$N$267)&gt;0,SUM($E$267:$N$267),"AB"))</f>
        <v/>
      </c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>
      <c r="A268" s="16"/>
      <c r="B268" s="80"/>
      <c r="C268" s="93"/>
      <c r="D268" s="24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9" t="str">
        <f>IF(ISBLANK($C$268),"",IF(COUNT($E$268:$N$268)&gt;0,SUM($E$268:$N$268),"AB"))</f>
        <v/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>
      <c r="A269" s="16"/>
      <c r="B269" s="82"/>
      <c r="C269" s="93"/>
      <c r="D269" s="24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9" t="str">
        <f>IF(ISBLANK($C$269),"",IF(COUNT($E$269:$N$269)&gt;0,SUM($E$269:$N$269),"AB"))</f>
        <v/>
      </c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spans="1:30">
      <c r="A270" s="16"/>
      <c r="B270" s="80"/>
      <c r="C270" s="93"/>
      <c r="D270" s="24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9" t="str">
        <f>IF(ISBLANK($C$270),"",IF(COUNT($E$270:$N$270)&gt;0,SUM($E$270:$N$270),"AB"))</f>
        <v/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>
      <c r="A271" s="16"/>
      <c r="B271" s="82"/>
      <c r="C271" s="93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9" t="str">
        <f>IF(ISBLANK($C$271),"",IF(COUNT($E$271:$N$271)&gt;0,SUM($E$271:$N$271),"AB"))</f>
        <v/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>
      <c r="A272" s="16"/>
      <c r="B272" s="80"/>
      <c r="C272" s="93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9" t="str">
        <f>IF(ISBLANK($C$272),"",IF(COUNT($E$272:$N$272)&gt;0,SUM($E$272:$N$272),"AB"))</f>
        <v/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>
      <c r="A273" s="16"/>
      <c r="B273" s="82"/>
      <c r="C273" s="93"/>
      <c r="D273" s="24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9" t="str">
        <f>IF(ISBLANK($C$273),"",IF(COUNT($E$273:$N$273)&gt;0,SUM($E$273:$N$273),"AB"))</f>
        <v/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>
      <c r="A274" s="16"/>
      <c r="B274" s="80"/>
      <c r="C274" s="93"/>
      <c r="D274" s="24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9" t="str">
        <f>IF(ISBLANK($C$274),"",IF(COUNT($E$274:$N$274)&gt;0,SUM($E$274:$N$274),"AB"))</f>
        <v/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spans="1:30">
      <c r="A275" s="16"/>
      <c r="B275" s="82"/>
      <c r="C275" s="93"/>
      <c r="D275" s="24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9" t="str">
        <f>IF(ISBLANK($C$275),"",IF(COUNT($E$275:$N$275)&gt;0,SUM($E$275:$N$275),"AB"))</f>
        <v/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spans="1:30">
      <c r="A276" s="16"/>
      <c r="B276" s="80"/>
      <c r="C276" s="93"/>
      <c r="D276" s="24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9" t="str">
        <f>IF(ISBLANK($C$276),"",IF(COUNT($E$276:$N$276)&gt;0,SUM($E$276:$N$276),"AB"))</f>
        <v/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>
      <c r="A277" s="16"/>
      <c r="B277" s="82"/>
      <c r="C277" s="93"/>
      <c r="D277" s="24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" t="str">
        <f>IF(ISBLANK($C$277),"",IF(COUNT($E$277:$N$277)&gt;0,SUM($E$277:$N$277),"AB"))</f>
        <v/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>
      <c r="A278" s="16"/>
      <c r="B278" s="80"/>
      <c r="C278" s="93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9" t="str">
        <f>IF(ISBLANK($C$278),"",IF(COUNT($E$278:$N$278)&gt;0,SUM($E$278:$N$278),"AB"))</f>
        <v/>
      </c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>
      <c r="A279" s="16"/>
      <c r="B279" s="82"/>
      <c r="C279" s="93"/>
      <c r="D279" s="24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9" t="str">
        <f>IF(ISBLANK($C$279),"",IF(COUNT($E$279:$N$279)&gt;0,SUM($E$279:$N$279),"AB"))</f>
        <v/>
      </c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>
      <c r="A280" s="16"/>
      <c r="B280" s="80"/>
      <c r="C280" s="93"/>
      <c r="D280" s="24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9" t="str">
        <f>IF(ISBLANK($C$280),"",IF(COUNT($E$280:$N$280)&gt;0,SUM($E$280:$N$280),"AB"))</f>
        <v/>
      </c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spans="1:30">
      <c r="A281" s="16"/>
      <c r="B281" s="82"/>
      <c r="C281" s="93"/>
      <c r="D281" s="24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9" t="str">
        <f>IF(ISBLANK($C$281),"",IF(COUNT($E$281:$N$281)&gt;0,SUM($E$281:$N$281),"AB"))</f>
        <v/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>
      <c r="A282" s="16"/>
      <c r="B282" s="80"/>
      <c r="C282" s="93"/>
      <c r="D282" s="24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9" t="str">
        <f>IF(ISBLANK($C$282),"",IF(COUNT($E$282:$N$282)&gt;0,SUM($E$282:$N$282),"AB"))</f>
        <v/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>
      <c r="A283" s="16"/>
      <c r="B283" s="82"/>
      <c r="C283" s="93"/>
      <c r="D283" s="24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9" t="str">
        <f>IF(ISBLANK($C$283),"",IF(COUNT($E$283:$N$283)&gt;0,SUM($E$283:$N$283),"AB"))</f>
        <v/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>
      <c r="A284" s="16"/>
      <c r="B284" s="80"/>
      <c r="C284" s="93"/>
      <c r="D284" s="24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9" t="str">
        <f>IF(ISBLANK($C$284),"",IF(COUNT($E$284:$N$284)&gt;0,SUM($E$284:$N$284),"AB"))</f>
        <v/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>
      <c r="A285" s="16"/>
      <c r="B285" s="82"/>
      <c r="C285" s="93"/>
      <c r="D285" s="24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9" t="str">
        <f>IF(ISBLANK($C$285),"",IF(COUNT($E$285:$N$285)&gt;0,SUM($E$285:$N$285),"AB"))</f>
        <v/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>
      <c r="A286" s="16"/>
      <c r="B286" s="80"/>
      <c r="C286" s="93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9" t="str">
        <f>IF(ISBLANK($C$286),"",IF(COUNT($E$286:$N$286)&gt;0,SUM($E$286:$N$286),"AB"))</f>
        <v/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>
      <c r="A287" s="16"/>
      <c r="B287" s="82"/>
      <c r="C287" s="93"/>
      <c r="D287" s="24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9" t="str">
        <f>IF(ISBLANK($C$287),"",IF(COUNT($E$287:$N$287)&gt;0,SUM($E$287:$N$287),"AB"))</f>
        <v/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>
      <c r="A288" s="16"/>
      <c r="B288" s="80"/>
      <c r="C288" s="93"/>
      <c r="D288" s="24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9" t="str">
        <f>IF(ISBLANK($C$288),"",IF(COUNT($E$288:$N$288)&gt;0,SUM($E$288:$N$288),"AB"))</f>
        <v/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>
      <c r="A289" s="16"/>
      <c r="B289" s="82"/>
      <c r="C289" s="93"/>
      <c r="D289" s="24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9" t="str">
        <f>IF(ISBLANK($C$289),"",IF(COUNT($E$289:$N$289)&gt;0,SUM($E$289:$N$289),"AB"))</f>
        <v/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>
      <c r="A290" s="16"/>
      <c r="B290" s="80"/>
      <c r="C290" s="93"/>
      <c r="D290" s="24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9" t="str">
        <f>IF(ISBLANK($C$290),"",IF(COUNT($E$290:$N$290)&gt;0,SUM($E$290:$N$290),"AB"))</f>
        <v/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>
      <c r="A291" s="16"/>
      <c r="B291" s="82"/>
      <c r="C291" s="93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9" t="str">
        <f>IF(ISBLANK($C$291),"",IF(COUNT($E$291:$N$291)&gt;0,SUM($E$291:$N$291),"AB"))</f>
        <v/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>
      <c r="A292" s="16"/>
      <c r="B292" s="80"/>
      <c r="C292" s="93"/>
      <c r="D292" s="24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9" t="str">
        <f>IF(ISBLANK($C$292),"",IF(COUNT($E$292:$N$292)&gt;0,SUM($E$292:$N$292),"AB"))</f>
        <v/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>
      <c r="A293" s="16"/>
      <c r="B293" s="82"/>
      <c r="C293" s="93"/>
      <c r="D293" s="24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9" t="str">
        <f>IF(ISBLANK($C$293),"",IF(COUNT($E$293:$N$293)&gt;0,SUM($E$293:$N$293),"AB"))</f>
        <v/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>
      <c r="A294" s="16"/>
      <c r="B294" s="80"/>
      <c r="C294" s="93"/>
      <c r="D294" s="24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9" t="str">
        <f>IF(ISBLANK($C$294),"",IF(COUNT($E$294:$N$294)&gt;0,SUM($E$294:$N$294),"AB"))</f>
        <v/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>
      <c r="A295" s="16"/>
      <c r="B295" s="82"/>
      <c r="C295" s="93"/>
      <c r="D295" s="24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9" t="str">
        <f>IF(ISBLANK($C$295),"",IF(COUNT($E$295:$N$295)&gt;0,SUM($E$295:$N$295),"AB"))</f>
        <v/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>
      <c r="A296" s="16"/>
      <c r="B296" s="80"/>
      <c r="C296" s="93"/>
      <c r="D296" s="24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9" t="str">
        <f>IF(ISBLANK($C$296),"",IF(COUNT($E$296:$N$296)&gt;0,SUM($E$296:$N$296),"AB"))</f>
        <v/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>
      <c r="A297" s="16"/>
      <c r="B297" s="82"/>
      <c r="C297" s="93"/>
      <c r="D297" s="24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9" t="str">
        <f>IF(ISBLANK($C$297),"",IF(COUNT($E$297:$N$297)&gt;0,SUM($E$297:$N$297),"AB"))</f>
        <v/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>
      <c r="A298" s="16"/>
      <c r="B298" s="80"/>
      <c r="C298" s="93"/>
      <c r="D298" s="24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9" t="str">
        <f>IF(ISBLANK($C$298),"",IF(COUNT($E$298:$N$298)&gt;0,SUM($E$298:$N$298),"AB"))</f>
        <v/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>
      <c r="A299" s="16"/>
      <c r="B299" s="82"/>
      <c r="C299" s="93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9" t="str">
        <f>IF(ISBLANK($C$299),"",IF(COUNT($E$299:$N$299)&gt;0,SUM($E$299:$N$299),"AB"))</f>
        <v/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>
      <c r="A300" s="16"/>
      <c r="B300" s="80"/>
      <c r="C300" s="93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9" t="str">
        <f>IF(ISBLANK($C$300),"",IF(COUNT($E$300:$N$300)&gt;0,SUM($E$300:$N$300),"AB"))</f>
        <v/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>
      <c r="A301" s="16"/>
      <c r="B301" s="82"/>
      <c r="C301" s="93"/>
      <c r="D301" s="24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9" t="str">
        <f>IF(ISBLANK($C$301),"",IF(COUNT($E$301:$N$301)&gt;0,SUM($E$301:$N$301),"AB"))</f>
        <v/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>
      <c r="A302" s="16"/>
      <c r="B302" s="80"/>
      <c r="C302" s="93"/>
      <c r="D302" s="24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9" t="str">
        <f>IF(ISBLANK($C$302),"",IF(COUNT($E$302:$N$302)&gt;0,SUM($E$302:$N$302),"AB"))</f>
        <v/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>
      <c r="A303" s="16"/>
      <c r="B303" s="82"/>
      <c r="C303" s="93"/>
      <c r="D303" s="24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9" t="str">
        <f>IF(ISBLANK($C$303),"",IF(COUNT($E$303:$N$303)&gt;0,SUM($E$303:$N$303),"AB"))</f>
        <v/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>
      <c r="A304" s="16"/>
      <c r="B304" s="80"/>
      <c r="C304" s="93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9" t="str">
        <f>IF(ISBLANK($C$304),"",IF(COUNT($E$304:$N$304)&gt;0,SUM($E$304:$N$304),"AB"))</f>
        <v/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>
      <c r="A305" s="16"/>
      <c r="B305" s="82"/>
      <c r="C305" s="93"/>
      <c r="D305" s="24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9" t="str">
        <f>IF(ISBLANK($C$305),"",IF(COUNT($E$305:$N$305)&gt;0,SUM($E$305:$N$305),"AB"))</f>
        <v/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>
      <c r="A306" s="16"/>
      <c r="B306" s="80"/>
      <c r="C306" s="93"/>
      <c r="D306" s="24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9" t="str">
        <f>IF(ISBLANK($C$306),"",IF(COUNT($E$306:$N$306)&gt;0,SUM($E$306:$N$306),"AB"))</f>
        <v/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>
      <c r="A307" s="16"/>
      <c r="B307" s="82"/>
      <c r="C307" s="93"/>
      <c r="D307" s="24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9" t="str">
        <f>IF(ISBLANK($C$307),"",IF(COUNT($E$307:$N$307)&gt;0,SUM($E$307:$N$307),"AB"))</f>
        <v/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>
      <c r="A308" s="16"/>
      <c r="B308" s="80"/>
      <c r="C308" s="93"/>
      <c r="D308" s="24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9" t="str">
        <f>IF(ISBLANK($C$308),"",IF(COUNT($E$308:$N$308)&gt;0,SUM($E$308:$N$308),"AB"))</f>
        <v/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>
      <c r="A309" s="16"/>
      <c r="B309" s="82"/>
      <c r="C309" s="93"/>
      <c r="D309" s="24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9" t="str">
        <f>IF(ISBLANK($C$309),"",IF(COUNT($E$309:$N$309)&gt;0,SUM($E$309:$N$309),"AB"))</f>
        <v/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>
      <c r="A310" s="16"/>
      <c r="B310" s="80"/>
      <c r="C310" s="93"/>
      <c r="D310" s="24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9" t="str">
        <f>IF(ISBLANK($C$310),"",IF(COUNT($E$310:$N$310)&gt;0,SUM($E$310:$N$310),"AB"))</f>
        <v/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>
      <c r="A311" s="16"/>
      <c r="B311" s="82"/>
      <c r="C311" s="93"/>
      <c r="D311" s="24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" t="str">
        <f>IF(ISBLANK($C$311),"",IF(COUNT($E$311:$N$311)&gt;0,SUM($E$311:$N$311),"AB"))</f>
        <v/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>
      <c r="A312" s="16"/>
      <c r="B312" s="80"/>
      <c r="C312" s="93"/>
      <c r="D312" s="24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9" t="str">
        <f>IF(ISBLANK($C$312),"",IF(COUNT($E$312:$N$312)&gt;0,SUM($E$312:$N$312),"AB"))</f>
        <v/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>
      <c r="A313" s="16"/>
      <c r="B313" s="82"/>
      <c r="C313" s="93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9" t="str">
        <f>IF(ISBLANK($C$313),"",IF(COUNT($E$313:$N$313)&gt;0,SUM($E$313:$N$313),"AB"))</f>
        <v/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>
      <c r="A314" s="16"/>
      <c r="B314" s="80"/>
      <c r="C314" s="93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9" t="str">
        <f>IF(ISBLANK($C$314),"",IF(COUNT($E$314:$N$314)&gt;0,SUM($E$314:$N$314),"AB"))</f>
        <v/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>
      <c r="A315" s="16"/>
      <c r="B315" s="82"/>
      <c r="C315" s="93"/>
      <c r="D315" s="24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9" t="str">
        <f>IF(ISBLANK($C$315),"",IF(COUNT($E$315:$N$315)&gt;0,SUM($E$315:$N$315),"AB"))</f>
        <v/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>
      <c r="A316" s="16"/>
      <c r="B316" s="80"/>
      <c r="C316" s="93"/>
      <c r="D316" s="24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9" t="str">
        <f>IF(ISBLANK($C$316),"",IF(COUNT($E$316:$N$316)&gt;0,SUM($E$316:$N$316),"AB"))</f>
        <v/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>
      <c r="A317" s="16"/>
      <c r="B317" s="82"/>
      <c r="C317" s="93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9" t="str">
        <f>IF(ISBLANK($C$317),"",IF(COUNT($E$317:$N$317)&gt;0,SUM($E$317:$N$317),"AB"))</f>
        <v/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>
      <c r="A318" s="16"/>
      <c r="B318" s="80"/>
      <c r="C318" s="93"/>
      <c r="D318" s="24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9" t="str">
        <f>IF(ISBLANK($C$318),"",IF(COUNT($E$318:$N$318)&gt;0,SUM($E$318:$N$318),"AB"))</f>
        <v/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>
      <c r="A319" s="16"/>
      <c r="B319" s="82"/>
      <c r="C319" s="93"/>
      <c r="D319" s="24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9" t="str">
        <f>IF(ISBLANK($C$319),"",IF(COUNT($E$319:$N$319)&gt;0,SUM($E$319:$N$319),"AB"))</f>
        <v/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>
      <c r="A320" s="16"/>
      <c r="B320" s="80"/>
      <c r="C320" s="93"/>
      <c r="D320" s="24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9" t="str">
        <f>IF(ISBLANK($C$320),"",IF(COUNT($E$320:$N$320)&gt;0,SUM($E$320:$N$320),"AB"))</f>
        <v/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>
      <c r="A321" s="16"/>
      <c r="B321" s="82"/>
      <c r="C321" s="93"/>
      <c r="D321" s="24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9" t="str">
        <f>IF(ISBLANK($C$321),"",IF(COUNT($E$321:$N$321)&gt;0,SUM($E$321:$N$321),"AB"))</f>
        <v/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>
      <c r="A322" s="16"/>
      <c r="B322" s="80"/>
      <c r="C322" s="93"/>
      <c r="D322" s="24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9" t="str">
        <f>IF(ISBLANK($C$322),"",IF(COUNT($E$322:$N$322)&gt;0,SUM($E$322:$N$322),"AB"))</f>
        <v/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>
      <c r="A323" s="16"/>
      <c r="B323" s="82"/>
      <c r="C323" s="93"/>
      <c r="D323" s="24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9" t="str">
        <f>IF(ISBLANK($C$323),"",IF(COUNT($E$323:$N$323)&gt;0,SUM($E$323:$N$323),"AB"))</f>
        <v/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>
      <c r="A324" s="16"/>
      <c r="B324" s="80"/>
      <c r="C324" s="93"/>
      <c r="D324" s="24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9" t="str">
        <f>IF(ISBLANK($C$324),"",IF(COUNT($E$324:$N$324)&gt;0,SUM($E$324:$N$324),"AB"))</f>
        <v/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>
      <c r="A325" s="16"/>
      <c r="B325" s="82"/>
      <c r="C325" s="93"/>
      <c r="D325" s="24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9" t="str">
        <f>IF(ISBLANK($C$325),"",IF(COUNT($E$325:$N$325)&gt;0,SUM($E$325:$N$325),"AB"))</f>
        <v/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>
      <c r="A326" s="16"/>
      <c r="B326" s="7"/>
      <c r="C326" s="93"/>
      <c r="D326" s="24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9" t="str">
        <f>IF(ISBLANK($C$326),"",IF(COUNT($E$326:$N$326)&gt;0,SUM($E$326:$N$326),"AB"))</f>
        <v/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>
      <c r="A327" s="16"/>
      <c r="B327" s="7"/>
      <c r="C327" s="93"/>
      <c r="D327" s="24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9" t="str">
        <f>IF(ISBLANK($C$327),"",IF(COUNT($E$327:$N$327)&gt;0,SUM($E$327:$N$327),"AB"))</f>
        <v/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>
      <c r="A328" s="16"/>
      <c r="B328" s="7"/>
      <c r="C328" s="93"/>
      <c r="D328" s="24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9" t="str">
        <f>IF(ISBLANK($C$328),"",IF(COUNT($E$328:$N$328)&gt;0,SUM($E$328:$N$328),"AB"))</f>
        <v/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>
      <c r="A329" s="16"/>
      <c r="B329" s="7"/>
      <c r="C329" s="93"/>
      <c r="D329" s="24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9" t="str">
        <f>IF(ISBLANK($C$329),"",IF(COUNT($E$329:$N$329)&gt;0,SUM($E$329:$N$329),"AB"))</f>
        <v/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>
      <c r="A330" s="16"/>
      <c r="B330" s="7"/>
      <c r="C330" s="93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9" t="str">
        <f>IF(ISBLANK($C$330),"",IF(COUNT($E$330:$N$330)&gt;0,SUM($E$330:$N$330),"AB"))</f>
        <v/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>
      <c r="A331" s="16"/>
      <c r="B331" s="7"/>
      <c r="C331" s="93"/>
      <c r="D331" s="24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9" t="str">
        <f>IF(ISBLANK($C$331),"",IF(COUNT($E$331:$N$331)&gt;0,SUM($E$331:$N$331),"AB"))</f>
        <v/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>
      <c r="A332" s="16"/>
      <c r="B332" s="7"/>
      <c r="C332" s="93"/>
      <c r="D332" s="24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9" t="str">
        <f>IF(ISBLANK($C$332),"",IF(COUNT($E$332:$N$332)&gt;0,SUM($E$332:$N$332),"AB"))</f>
        <v/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>
      <c r="A333" s="16"/>
      <c r="B333" s="7"/>
      <c r="C333" s="93"/>
      <c r="D333" s="24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9" t="str">
        <f>IF(ISBLANK($C$333),"",IF(COUNT($E$333:$N$333)&gt;0,SUM($E$333:$N$333),"AB"))</f>
        <v/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>
      <c r="A334" s="16"/>
      <c r="B334" s="7"/>
      <c r="C334" s="93"/>
      <c r="D334" s="24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9" t="str">
        <f>IF(ISBLANK($C$334),"",IF(COUNT($E$334:$N$334)&gt;0,SUM($E$334:$N$334),"AB"))</f>
        <v/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>
      <c r="A335" s="16"/>
      <c r="B335" s="7"/>
      <c r="C335" s="93"/>
      <c r="D335" s="24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9" t="str">
        <f>IF(ISBLANK($C$335),"",IF(COUNT($E$335:$N$335)&gt;0,SUM($E$335:$N$335),"AB"))</f>
        <v/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>
      <c r="A336" s="16"/>
      <c r="B336" s="7"/>
      <c r="C336" s="93"/>
      <c r="D336" s="24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9" t="str">
        <f>IF(ISBLANK($C$336),"",IF(COUNT($E$336:$N$336)&gt;0,SUM($E$336:$N$336),"AB"))</f>
        <v/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>
      <c r="A337" s="16"/>
      <c r="B337" s="7"/>
      <c r="C337" s="93"/>
      <c r="D337" s="24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9" t="str">
        <f>IF(ISBLANK($C$337),"",IF(COUNT($E$337:$N$337)&gt;0,SUM($E$337:$N$337),"AB"))</f>
        <v/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>
      <c r="A338" s="16"/>
      <c r="B338" s="7"/>
      <c r="C338" s="93"/>
      <c r="D338" s="24"/>
      <c r="E338" s="25"/>
      <c r="F338" s="25"/>
      <c r="G338" s="25"/>
      <c r="H338" s="21"/>
      <c r="I338" s="21"/>
      <c r="J338" s="21"/>
      <c r="K338" s="21"/>
      <c r="L338" s="21"/>
      <c r="M338" s="21"/>
      <c r="N338" s="21"/>
      <c r="O338" s="9" t="str">
        <f>IF(ISBLANK($C$338),"",IF(COUNT($E$338:$N$338)&gt;0,SUM($E$338:$N$338),"AB"))</f>
        <v/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>
      <c r="A339" s="16"/>
      <c r="B339" s="7"/>
      <c r="C339" s="93"/>
      <c r="D339" s="24"/>
      <c r="E339" s="25"/>
      <c r="F339" s="25"/>
      <c r="G339" s="25"/>
      <c r="H339" s="21"/>
      <c r="I339" s="21"/>
      <c r="J339" s="21"/>
      <c r="K339" s="21"/>
      <c r="L339" s="21"/>
      <c r="M339" s="21"/>
      <c r="N339" s="21"/>
      <c r="O339" s="9" t="str">
        <f>IF(ISBLANK($C$339),"",IF(COUNT($E$339:$N$339)&gt;0,SUM($E$339:$N$339),"AB"))</f>
        <v/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>
      <c r="A340" s="16"/>
      <c r="B340" s="7"/>
      <c r="C340" s="93"/>
      <c r="D340" s="24"/>
      <c r="E340" s="25"/>
      <c r="F340" s="25"/>
      <c r="G340" s="25"/>
      <c r="H340" s="21"/>
      <c r="I340" s="21"/>
      <c r="J340" s="21"/>
      <c r="K340" s="21"/>
      <c r="L340" s="21"/>
      <c r="M340" s="21"/>
      <c r="N340" s="21"/>
      <c r="O340" s="9" t="str">
        <f>IF(ISBLANK($C$340),"",IF(COUNT($E$340:$N$340)&gt;0,SUM($E$340:$N$340),"AB"))</f>
        <v/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>
      <c r="A341" s="16"/>
      <c r="B341" s="7"/>
      <c r="C341" s="93"/>
      <c r="D341" s="24"/>
      <c r="E341" s="25"/>
      <c r="F341" s="25"/>
      <c r="G341" s="25"/>
      <c r="H341" s="21"/>
      <c r="I341" s="21"/>
      <c r="J341" s="21"/>
      <c r="K341" s="21"/>
      <c r="L341" s="21"/>
      <c r="M341" s="21"/>
      <c r="N341" s="21"/>
      <c r="O341" s="9" t="str">
        <f>IF(ISBLANK($C$341),"",IF(COUNT($E$341:$N$341)&gt;0,SUM($E$341:$N$341),"AB"))</f>
        <v/>
      </c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>
      <c r="A342" s="16"/>
      <c r="B342" s="7"/>
      <c r="C342" s="93"/>
      <c r="D342" s="24"/>
      <c r="E342" s="25"/>
      <c r="F342" s="25"/>
      <c r="G342" s="25"/>
      <c r="H342" s="21"/>
      <c r="I342" s="21"/>
      <c r="J342" s="21"/>
      <c r="K342" s="21"/>
      <c r="L342" s="21"/>
      <c r="M342" s="21"/>
      <c r="N342" s="21"/>
      <c r="O342" s="9" t="str">
        <f>IF(ISBLANK($C$342),"",IF(COUNT($E$342:$N$342)&gt;0,SUM($E$342:$N$342),"AB"))</f>
        <v/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>
      <c r="A343" s="16"/>
      <c r="B343" s="7"/>
      <c r="C343" s="93"/>
      <c r="D343" s="24"/>
      <c r="E343" s="25"/>
      <c r="F343" s="25"/>
      <c r="G343" s="25"/>
      <c r="H343" s="21"/>
      <c r="I343" s="21"/>
      <c r="J343" s="21"/>
      <c r="K343" s="21"/>
      <c r="L343" s="21"/>
      <c r="M343" s="21"/>
      <c r="N343" s="21"/>
      <c r="O343" s="9" t="str">
        <f>IF(ISBLANK($C$343),"",IF(COUNT($E$343:$N$343)&gt;0,SUM($E$343:$N$343),"AB"))</f>
        <v/>
      </c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>
      <c r="A344" s="16"/>
      <c r="B344" s="7"/>
      <c r="C344" s="93"/>
      <c r="D344" s="24"/>
      <c r="E344" s="25"/>
      <c r="F344" s="25"/>
      <c r="G344" s="25"/>
      <c r="H344" s="21"/>
      <c r="I344" s="21"/>
      <c r="J344" s="21"/>
      <c r="K344" s="21"/>
      <c r="L344" s="21"/>
      <c r="M344" s="21"/>
      <c r="N344" s="21"/>
      <c r="O344" s="9" t="str">
        <f>IF(ISBLANK($C$344),"",IF(COUNT($E$344:$N$344)&gt;0,SUM($E$344:$N$344),"AB"))</f>
        <v/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>
      <c r="A345" s="16"/>
      <c r="B345" s="7"/>
      <c r="C345" s="93"/>
      <c r="D345" s="24"/>
      <c r="E345" s="25"/>
      <c r="F345" s="25"/>
      <c r="G345" s="25"/>
      <c r="H345" s="21"/>
      <c r="I345" s="21"/>
      <c r="J345" s="21"/>
      <c r="K345" s="21"/>
      <c r="L345" s="21"/>
      <c r="M345" s="21"/>
      <c r="N345" s="21"/>
      <c r="O345" s="9" t="str">
        <f>IF(ISBLANK($C$345),"",IF(COUNT($E$345:$N$345)&gt;0,SUM($E$345:$N$345),"AB"))</f>
        <v/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>
      <c r="A346" s="16"/>
      <c r="B346" s="7"/>
      <c r="C346" s="93"/>
      <c r="D346" s="24"/>
      <c r="E346" s="25"/>
      <c r="F346" s="25"/>
      <c r="G346" s="25"/>
      <c r="H346" s="21"/>
      <c r="I346" s="21"/>
      <c r="J346" s="21"/>
      <c r="K346" s="21"/>
      <c r="L346" s="21"/>
      <c r="M346" s="21"/>
      <c r="N346" s="21"/>
      <c r="O346" s="9" t="str">
        <f>IF(ISBLANK($C$346),"",IF(COUNT($E$346:$N$346)&gt;0,SUM($E$346:$N$346),"AB"))</f>
        <v/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>
      <c r="A347" s="16"/>
      <c r="B347" s="7"/>
      <c r="C347" s="93"/>
      <c r="D347" s="24"/>
      <c r="E347" s="25"/>
      <c r="F347" s="25"/>
      <c r="G347" s="25"/>
      <c r="H347" s="21"/>
      <c r="I347" s="21"/>
      <c r="J347" s="21"/>
      <c r="K347" s="21"/>
      <c r="L347" s="21"/>
      <c r="M347" s="21"/>
      <c r="N347" s="21"/>
      <c r="O347" s="9" t="str">
        <f>IF(ISBLANK($C$347),"",IF(COUNT($E$347:$N$347)&gt;0,SUM($E$347:$N$347),"AB"))</f>
        <v/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>
      <c r="A348" s="16"/>
      <c r="B348" s="7"/>
      <c r="C348" s="93"/>
      <c r="D348" s="24"/>
      <c r="E348" s="25"/>
      <c r="F348" s="25"/>
      <c r="G348" s="25"/>
      <c r="H348" s="21"/>
      <c r="I348" s="21"/>
      <c r="J348" s="21"/>
      <c r="K348" s="21"/>
      <c r="L348" s="21"/>
      <c r="M348" s="21"/>
      <c r="N348" s="21"/>
      <c r="O348" s="9" t="str">
        <f>IF(ISBLANK($C$348),"",IF(COUNT($E$348:$N$348)&gt;0,SUM($E$348:$N$348),"AB"))</f>
        <v/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>
      <c r="A349" s="16"/>
      <c r="B349" s="7"/>
      <c r="C349" s="93"/>
      <c r="D349" s="24"/>
      <c r="E349" s="25"/>
      <c r="F349" s="25"/>
      <c r="G349" s="25"/>
      <c r="H349" s="21"/>
      <c r="I349" s="21"/>
      <c r="J349" s="21"/>
      <c r="K349" s="21"/>
      <c r="L349" s="21"/>
      <c r="M349" s="21"/>
      <c r="N349" s="21"/>
      <c r="O349" s="9" t="str">
        <f>IF(ISBLANK($C$349),"",IF(COUNT($E$349:$N$349)&gt;0,SUM($E$349:$N$349),"AB"))</f>
        <v/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>
      <c r="A350" s="16"/>
      <c r="B350" s="7"/>
      <c r="C350" s="93"/>
      <c r="D350" s="24"/>
      <c r="E350" s="25"/>
      <c r="F350" s="25"/>
      <c r="G350" s="25"/>
      <c r="H350" s="21"/>
      <c r="I350" s="21"/>
      <c r="J350" s="21"/>
      <c r="K350" s="21"/>
      <c r="L350" s="21"/>
      <c r="M350" s="21"/>
      <c r="N350" s="21"/>
      <c r="O350" s="9" t="str">
        <f>IF(ISBLANK($C$350),"",IF(COUNT($E$350:$N$350)&gt;0,SUM($E$350:$N$350),"AB"))</f>
        <v/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>
      <c r="A351" s="16"/>
      <c r="B351" s="7"/>
      <c r="C351" s="93"/>
      <c r="D351" s="24"/>
      <c r="E351" s="25"/>
      <c r="F351" s="25"/>
      <c r="G351" s="25"/>
      <c r="H351" s="21"/>
      <c r="I351" s="21"/>
      <c r="J351" s="21"/>
      <c r="K351" s="21"/>
      <c r="L351" s="21"/>
      <c r="M351" s="21"/>
      <c r="N351" s="21"/>
      <c r="O351" s="9" t="str">
        <f>IF(ISBLANK($C$351),"",IF(COUNT($E$351:$N$351)&gt;0,SUM($E$351:$N$351),"AB"))</f>
        <v/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>
      <c r="A352" s="16"/>
      <c r="B352" s="7"/>
      <c r="C352" s="93"/>
      <c r="D352" s="24"/>
      <c r="E352" s="25"/>
      <c r="F352" s="25"/>
      <c r="G352" s="25"/>
      <c r="H352" s="21"/>
      <c r="I352" s="21"/>
      <c r="J352" s="21"/>
      <c r="K352" s="21"/>
      <c r="L352" s="21"/>
      <c r="M352" s="21"/>
      <c r="N352" s="21"/>
      <c r="O352" s="9" t="str">
        <f>IF(ISBLANK($C$352),"",IF(COUNT($E$352:$N$352)&gt;0,SUM($E$352:$N$352),"AB"))</f>
        <v/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>
      <c r="A353" s="16"/>
      <c r="B353" s="7"/>
      <c r="C353" s="93"/>
      <c r="D353" s="24"/>
      <c r="E353" s="25"/>
      <c r="F353" s="25"/>
      <c r="G353" s="25"/>
      <c r="H353" s="21"/>
      <c r="I353" s="21"/>
      <c r="J353" s="21"/>
      <c r="K353" s="21"/>
      <c r="L353" s="21"/>
      <c r="M353" s="21"/>
      <c r="N353" s="21"/>
      <c r="O353" s="9" t="str">
        <f>IF(ISBLANK($C$353),"",IF(COUNT($E$353:$N$353)&gt;0,SUM($E$353:$N$353),"AB"))</f>
        <v/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>
      <c r="A354" s="16"/>
      <c r="B354" s="7"/>
      <c r="C354" s="93"/>
      <c r="D354" s="24"/>
      <c r="E354" s="25"/>
      <c r="F354" s="25"/>
      <c r="G354" s="25"/>
      <c r="H354" s="21"/>
      <c r="I354" s="21"/>
      <c r="J354" s="21"/>
      <c r="K354" s="21"/>
      <c r="L354" s="21"/>
      <c r="M354" s="21"/>
      <c r="N354" s="21"/>
      <c r="O354" s="9" t="str">
        <f>IF(ISBLANK($C$354),"",IF(COUNT($E$354:$N$354)&gt;0,SUM($E$354:$N$354),"AB"))</f>
        <v/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>
      <c r="A355" s="16"/>
      <c r="B355" s="7"/>
      <c r="C355" s="93"/>
      <c r="D355" s="24"/>
      <c r="E355" s="25"/>
      <c r="F355" s="25"/>
      <c r="G355" s="25"/>
      <c r="H355" s="21"/>
      <c r="I355" s="21"/>
      <c r="J355" s="21"/>
      <c r="K355" s="21"/>
      <c r="L355" s="21"/>
      <c r="M355" s="21"/>
      <c r="N355" s="21"/>
      <c r="O355" s="9" t="str">
        <f>IF(ISBLANK($C$355),"",IF(COUNT($E$355:$N$355)&gt;0,SUM($E$355:$N$355),"AB"))</f>
        <v/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>
      <c r="A356" s="16"/>
      <c r="B356" s="7"/>
      <c r="C356" s="93"/>
      <c r="D356" s="24"/>
      <c r="E356" s="25"/>
      <c r="F356" s="25"/>
      <c r="G356" s="25"/>
      <c r="H356" s="21"/>
      <c r="I356" s="21"/>
      <c r="J356" s="21"/>
      <c r="K356" s="21"/>
      <c r="L356" s="21"/>
      <c r="M356" s="21"/>
      <c r="N356" s="21"/>
      <c r="O356" s="9" t="str">
        <f>IF(ISBLANK($C$356),"",IF(COUNT($E$356:$N$356)&gt;0,SUM($E$356:$N$356),"AB"))</f>
        <v/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>
      <c r="A357" s="16"/>
      <c r="B357" s="7"/>
      <c r="C357" s="93"/>
      <c r="D357" s="24"/>
      <c r="E357" s="25"/>
      <c r="F357" s="25"/>
      <c r="G357" s="25"/>
      <c r="H357" s="21"/>
      <c r="I357" s="21"/>
      <c r="J357" s="21"/>
      <c r="K357" s="21"/>
      <c r="L357" s="21"/>
      <c r="M357" s="21"/>
      <c r="N357" s="21"/>
      <c r="O357" s="9" t="str">
        <f>IF(ISBLANK($C$357),"",IF(COUNT($E$357:$N$357)&gt;0,SUM($E$357:$N$357),"AB"))</f>
        <v/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>
      <c r="A358" s="16"/>
      <c r="B358" s="7"/>
      <c r="C358" s="93"/>
      <c r="D358" s="24"/>
      <c r="E358" s="25"/>
      <c r="F358" s="25"/>
      <c r="G358" s="25"/>
      <c r="H358" s="21"/>
      <c r="I358" s="21"/>
      <c r="J358" s="21"/>
      <c r="K358" s="21"/>
      <c r="L358" s="21"/>
      <c r="M358" s="21"/>
      <c r="N358" s="21"/>
      <c r="O358" s="9" t="str">
        <f>IF(ISBLANK($C$358),"",IF(COUNT($E$358:$N$358)&gt;0,SUM($E$358:$N$358),"AB"))</f>
        <v/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>
      <c r="A359" s="16"/>
      <c r="B359" s="7"/>
      <c r="C359" s="93"/>
      <c r="D359" s="24"/>
      <c r="E359" s="25"/>
      <c r="F359" s="25"/>
      <c r="G359" s="25"/>
      <c r="H359" s="21"/>
      <c r="I359" s="21"/>
      <c r="J359" s="21"/>
      <c r="K359" s="21"/>
      <c r="L359" s="21"/>
      <c r="M359" s="21"/>
      <c r="N359" s="21"/>
      <c r="O359" s="9" t="str">
        <f>IF(ISBLANK($C$359),"",IF(COUNT($E$359:$N$359)&gt;0,SUM($E$359:$N$359),"AB"))</f>
        <v/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>
      <c r="A360" s="16"/>
      <c r="B360" s="7"/>
      <c r="C360" s="93"/>
      <c r="D360" s="24"/>
      <c r="E360" s="25"/>
      <c r="F360" s="25"/>
      <c r="G360" s="25"/>
      <c r="H360" s="21"/>
      <c r="I360" s="21"/>
      <c r="J360" s="21"/>
      <c r="K360" s="21"/>
      <c r="L360" s="21"/>
      <c r="M360" s="21"/>
      <c r="N360" s="21"/>
      <c r="O360" s="9" t="str">
        <f>IF(ISBLANK($C$360),"",IF(COUNT($E$360:$N$360)&gt;0,SUM($E$360:$N$360),"AB"))</f>
        <v/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>
      <c r="A361" s="16"/>
      <c r="B361" s="7"/>
      <c r="C361" s="93"/>
      <c r="D361" s="24"/>
      <c r="E361" s="25"/>
      <c r="F361" s="25"/>
      <c r="G361" s="25"/>
      <c r="H361" s="21"/>
      <c r="I361" s="21"/>
      <c r="J361" s="21"/>
      <c r="K361" s="21"/>
      <c r="L361" s="21"/>
      <c r="M361" s="21"/>
      <c r="N361" s="21"/>
      <c r="O361" s="9" t="str">
        <f>IF(ISBLANK($C$361),"",IF(COUNT($E$361:$N$361)&gt;0,SUM($E$361:$N$361),"AB"))</f>
        <v/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>
      <c r="A362" s="16"/>
      <c r="B362" s="7"/>
      <c r="C362" s="93"/>
      <c r="D362" s="24"/>
      <c r="E362" s="25"/>
      <c r="F362" s="25"/>
      <c r="G362" s="25"/>
      <c r="H362" s="21"/>
      <c r="I362" s="21"/>
      <c r="J362" s="21"/>
      <c r="K362" s="21"/>
      <c r="L362" s="21"/>
      <c r="M362" s="21"/>
      <c r="N362" s="21"/>
      <c r="O362" s="9" t="str">
        <f>IF(ISBLANK($C$362),"",IF(COUNT($E$362:$N$362)&gt;0,SUM($E$362:$N$362),"AB"))</f>
        <v/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>
      <c r="A363" s="16"/>
      <c r="B363" s="7"/>
      <c r="C363" s="93"/>
      <c r="D363" s="24"/>
      <c r="E363" s="25"/>
      <c r="F363" s="25"/>
      <c r="G363" s="25"/>
      <c r="H363" s="21"/>
      <c r="I363" s="21"/>
      <c r="J363" s="21"/>
      <c r="K363" s="21"/>
      <c r="L363" s="21"/>
      <c r="M363" s="21"/>
      <c r="N363" s="21"/>
      <c r="O363" s="9" t="str">
        <f>IF(ISBLANK($C$363),"",IF(COUNT($E$363:$N$363)&gt;0,SUM($E$363:$N$363),"AB"))</f>
        <v/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>
      <c r="A364" s="16"/>
      <c r="B364" s="7"/>
      <c r="C364" s="93"/>
      <c r="D364" s="24"/>
      <c r="E364" s="25"/>
      <c r="F364" s="25"/>
      <c r="G364" s="25"/>
      <c r="H364" s="21"/>
      <c r="I364" s="21"/>
      <c r="J364" s="21"/>
      <c r="K364" s="21"/>
      <c r="L364" s="21"/>
      <c r="M364" s="21"/>
      <c r="N364" s="21"/>
      <c r="O364" s="9" t="str">
        <f>IF(ISBLANK($C$364),"",IF(COUNT($E$364:$N$364)&gt;0,SUM($E$364:$N$364),"AB"))</f>
        <v/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>
      <c r="A365" s="16"/>
      <c r="B365" s="7"/>
      <c r="C365" s="93"/>
      <c r="D365" s="24"/>
      <c r="E365" s="25"/>
      <c r="F365" s="25"/>
      <c r="G365" s="25"/>
      <c r="H365" s="21"/>
      <c r="I365" s="21"/>
      <c r="J365" s="21"/>
      <c r="K365" s="21"/>
      <c r="L365" s="21"/>
      <c r="M365" s="21"/>
      <c r="N365" s="21"/>
      <c r="O365" s="9" t="str">
        <f>IF(ISBLANK($C$365),"",IF(COUNT($E$365:$N$365)&gt;0,SUM($E$365:$N$365),"AB"))</f>
        <v/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>
      <c r="A366" s="16"/>
      <c r="B366" s="7"/>
      <c r="C366" s="93"/>
      <c r="D366" s="24"/>
      <c r="E366" s="25"/>
      <c r="F366" s="25"/>
      <c r="G366" s="25"/>
      <c r="H366" s="21"/>
      <c r="I366" s="21"/>
      <c r="J366" s="21"/>
      <c r="K366" s="21"/>
      <c r="L366" s="21"/>
      <c r="M366" s="21"/>
      <c r="N366" s="21"/>
      <c r="O366" s="9" t="str">
        <f>IF(ISBLANK($C$366),"",IF(COUNT($E$366:$N$366)&gt;0,SUM($E$366:$N$366),"AB"))</f>
        <v/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>
      <c r="A367" s="16"/>
      <c r="B367" s="7"/>
      <c r="C367" s="93"/>
      <c r="D367" s="24"/>
      <c r="E367" s="25"/>
      <c r="F367" s="25"/>
      <c r="G367" s="25"/>
      <c r="H367" s="21"/>
      <c r="I367" s="21"/>
      <c r="J367" s="21"/>
      <c r="K367" s="21"/>
      <c r="L367" s="21"/>
      <c r="M367" s="21"/>
      <c r="N367" s="21"/>
      <c r="O367" s="9" t="str">
        <f>IF(ISBLANK($C$367),"",IF(COUNT($E$367:$N$367)&gt;0,SUM($E$367:$N$367),"AB"))</f>
        <v/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>
      <c r="A368" s="16"/>
      <c r="B368" s="7"/>
      <c r="C368" s="93"/>
      <c r="D368" s="24"/>
      <c r="E368" s="25"/>
      <c r="F368" s="25"/>
      <c r="G368" s="25"/>
      <c r="H368" s="21"/>
      <c r="I368" s="21"/>
      <c r="J368" s="21"/>
      <c r="K368" s="21"/>
      <c r="L368" s="21"/>
      <c r="M368" s="21"/>
      <c r="N368" s="21"/>
      <c r="O368" s="9" t="str">
        <f>IF(ISBLANK($C$368),"",IF(COUNT($E$368:$N$368)&gt;0,SUM($E$368:$N$368),"AB"))</f>
        <v/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>
      <c r="A369" s="16"/>
      <c r="B369" s="7"/>
      <c r="C369" s="93"/>
      <c r="D369" s="24"/>
      <c r="E369" s="25"/>
      <c r="F369" s="25"/>
      <c r="G369" s="25"/>
      <c r="H369" s="21"/>
      <c r="I369" s="21"/>
      <c r="J369" s="21"/>
      <c r="K369" s="21"/>
      <c r="L369" s="21"/>
      <c r="M369" s="21"/>
      <c r="N369" s="21"/>
      <c r="O369" s="9" t="str">
        <f>IF(ISBLANK($C$369),"",IF(COUNT($E$369:$N$369)&gt;0,SUM($E$369:$N$369),"AB"))</f>
        <v/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>
      <c r="A370" s="16"/>
      <c r="B370" s="7"/>
      <c r="C370" s="93"/>
      <c r="D370" s="24"/>
      <c r="E370" s="25"/>
      <c r="F370" s="25"/>
      <c r="G370" s="25"/>
      <c r="H370" s="21"/>
      <c r="I370" s="21"/>
      <c r="J370" s="21"/>
      <c r="K370" s="21"/>
      <c r="L370" s="21"/>
      <c r="M370" s="21"/>
      <c r="N370" s="21"/>
      <c r="O370" s="9" t="str">
        <f>IF(ISBLANK($C$370),"",IF(COUNT($E$370:$N$370)&gt;0,SUM($E$370:$N$370),"AB"))</f>
        <v/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>
      <c r="A371" s="16"/>
      <c r="B371" s="7"/>
      <c r="C371" s="93"/>
      <c r="D371" s="24"/>
      <c r="E371" s="25"/>
      <c r="F371" s="25"/>
      <c r="G371" s="25"/>
      <c r="H371" s="21"/>
      <c r="I371" s="21"/>
      <c r="J371" s="21"/>
      <c r="K371" s="21"/>
      <c r="L371" s="21"/>
      <c r="M371" s="21"/>
      <c r="N371" s="21"/>
      <c r="O371" s="9" t="str">
        <f>IF(ISBLANK($C$371),"",IF(COUNT($E$371:$N$371)&gt;0,SUM($E$371:$N$371),"AB"))</f>
        <v/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>
      <c r="A372" s="16"/>
      <c r="B372" s="7"/>
      <c r="C372" s="93"/>
      <c r="D372" s="24"/>
      <c r="E372" s="25"/>
      <c r="F372" s="25"/>
      <c r="G372" s="25"/>
      <c r="H372" s="21"/>
      <c r="I372" s="21"/>
      <c r="J372" s="21"/>
      <c r="K372" s="21"/>
      <c r="L372" s="21"/>
      <c r="M372" s="21"/>
      <c r="N372" s="21"/>
      <c r="O372" s="9" t="str">
        <f>IF(ISBLANK($C$372),"",IF(COUNT($E$372:$N$372)&gt;0,SUM($E$372:$N$372),"AB"))</f>
        <v/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>
      <c r="A373" s="16"/>
      <c r="B373" s="7"/>
      <c r="C373" s="93"/>
      <c r="D373" s="24"/>
      <c r="E373" s="25"/>
      <c r="F373" s="25"/>
      <c r="G373" s="25"/>
      <c r="H373" s="21"/>
      <c r="I373" s="21"/>
      <c r="J373" s="21"/>
      <c r="K373" s="21"/>
      <c r="L373" s="21"/>
      <c r="M373" s="21"/>
      <c r="N373" s="21"/>
      <c r="O373" s="9" t="str">
        <f>IF(ISBLANK($C$373),"",IF(COUNT($E$373:$N$373)&gt;0,SUM($E$373:$N$373),"AB"))</f>
        <v/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>
      <c r="A374" s="16"/>
      <c r="B374" s="7"/>
      <c r="C374" s="93"/>
      <c r="D374" s="24"/>
      <c r="E374" s="25"/>
      <c r="F374" s="25"/>
      <c r="G374" s="25"/>
      <c r="H374" s="21"/>
      <c r="I374" s="21"/>
      <c r="J374" s="21"/>
      <c r="K374" s="21"/>
      <c r="L374" s="21"/>
      <c r="M374" s="21"/>
      <c r="N374" s="21"/>
      <c r="O374" s="9" t="str">
        <f>IF(ISBLANK($C$374),"",IF(COUNT($E$374:$N$374)&gt;0,SUM($E$374:$N$374),"AB"))</f>
        <v/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>
      <c r="A375" s="16"/>
      <c r="B375" s="7"/>
      <c r="C375" s="93"/>
      <c r="D375" s="24"/>
      <c r="E375" s="25"/>
      <c r="F375" s="25"/>
      <c r="G375" s="25"/>
      <c r="H375" s="21"/>
      <c r="I375" s="21"/>
      <c r="J375" s="21"/>
      <c r="K375" s="21"/>
      <c r="L375" s="21"/>
      <c r="M375" s="21"/>
      <c r="N375" s="21"/>
      <c r="O375" s="9" t="str">
        <f>IF(ISBLANK($C$375),"",IF(COUNT($E$375:$N$375)&gt;0,SUM($E$375:$N$375),"AB"))</f>
        <v/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>
      <c r="A376" s="16"/>
      <c r="B376" s="7"/>
      <c r="C376" s="93"/>
      <c r="D376" s="24"/>
      <c r="E376" s="25"/>
      <c r="F376" s="25"/>
      <c r="G376" s="25"/>
      <c r="H376" s="21"/>
      <c r="I376" s="21"/>
      <c r="J376" s="21"/>
      <c r="K376" s="21"/>
      <c r="L376" s="21"/>
      <c r="M376" s="21"/>
      <c r="N376" s="21"/>
      <c r="O376" s="9" t="str">
        <f>IF(ISBLANK($C$376),"",IF(COUNT($E$376:$N$376)&gt;0,SUM($E$376:$N$376),"AB"))</f>
        <v/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>
      <c r="A377" s="16"/>
      <c r="B377" s="7"/>
      <c r="C377" s="93"/>
      <c r="D377" s="24"/>
      <c r="E377" s="25"/>
      <c r="F377" s="25"/>
      <c r="G377" s="25"/>
      <c r="H377" s="21"/>
      <c r="I377" s="21"/>
      <c r="J377" s="21"/>
      <c r="K377" s="21"/>
      <c r="L377" s="21"/>
      <c r="M377" s="21"/>
      <c r="N377" s="21"/>
      <c r="O377" s="9" t="str">
        <f>IF(ISBLANK($C$377),"",IF(COUNT($E$377:$N$377)&gt;0,SUM($E$377:$N$377),"AB"))</f>
        <v/>
      </c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>
      <c r="A378" s="16"/>
      <c r="B378" s="7"/>
      <c r="C378" s="93"/>
      <c r="D378" s="24"/>
      <c r="E378" s="25"/>
      <c r="F378" s="25"/>
      <c r="G378" s="25"/>
      <c r="H378" s="21"/>
      <c r="I378" s="21"/>
      <c r="J378" s="21"/>
      <c r="K378" s="21"/>
      <c r="L378" s="21"/>
      <c r="M378" s="21"/>
      <c r="N378" s="21"/>
      <c r="O378" s="9" t="str">
        <f>IF(ISBLANK($C$378),"",IF(COUNT($E$378:$N$378)&gt;0,SUM($E$378:$N$378),"AB"))</f>
        <v/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>
      <c r="A379" s="16"/>
      <c r="B379" s="7"/>
      <c r="C379" s="93"/>
      <c r="D379" s="24"/>
      <c r="E379" s="25"/>
      <c r="F379" s="25"/>
      <c r="G379" s="25"/>
      <c r="H379" s="21"/>
      <c r="I379" s="21"/>
      <c r="J379" s="21"/>
      <c r="K379" s="21"/>
      <c r="L379" s="21"/>
      <c r="M379" s="21"/>
      <c r="N379" s="21"/>
      <c r="O379" s="9" t="str">
        <f>IF(ISBLANK($C$379),"",IF(COUNT($E$379:$N$379)&gt;0,SUM($E$379:$N$379),"AB"))</f>
        <v/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>
      <c r="A380" s="16"/>
      <c r="B380" s="7"/>
      <c r="C380" s="93"/>
      <c r="D380" s="24"/>
      <c r="E380" s="25"/>
      <c r="F380" s="25"/>
      <c r="G380" s="25"/>
      <c r="H380" s="21"/>
      <c r="I380" s="21"/>
      <c r="J380" s="21"/>
      <c r="K380" s="21"/>
      <c r="L380" s="21"/>
      <c r="M380" s="21"/>
      <c r="N380" s="21"/>
      <c r="O380" s="9" t="str">
        <f>IF(ISBLANK($C$380),"",IF(COUNT($E$380:$N$380)&gt;0,SUM($E$380:$N$380),"AB"))</f>
        <v/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>
      <c r="A381" s="16"/>
      <c r="B381" s="7"/>
      <c r="C381" s="93"/>
      <c r="D381" s="24"/>
      <c r="E381" s="25"/>
      <c r="F381" s="25"/>
      <c r="G381" s="25"/>
      <c r="H381" s="21"/>
      <c r="I381" s="21"/>
      <c r="J381" s="21"/>
      <c r="K381" s="21"/>
      <c r="L381" s="21"/>
      <c r="M381" s="21"/>
      <c r="N381" s="21"/>
      <c r="O381" s="9" t="str">
        <f>IF(ISBLANK($C$381),"",IF(COUNT($E$381:$N$381)&gt;0,SUM($E$381:$N$381),"AB"))</f>
        <v/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>
      <c r="A382" s="16"/>
      <c r="B382" s="7"/>
      <c r="C382" s="93"/>
      <c r="D382" s="24"/>
      <c r="E382" s="25"/>
      <c r="F382" s="25"/>
      <c r="G382" s="25"/>
      <c r="H382" s="21"/>
      <c r="I382" s="21"/>
      <c r="J382" s="21"/>
      <c r="K382" s="21"/>
      <c r="L382" s="21"/>
      <c r="M382" s="21"/>
      <c r="N382" s="21"/>
      <c r="O382" s="9" t="str">
        <f>IF(ISBLANK($C$382),"",IF(COUNT($E$382:$N$382)&gt;0,SUM($E$382:$N$382),"AB"))</f>
        <v/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>
      <c r="A383" s="16"/>
      <c r="B383" s="7"/>
      <c r="C383" s="93"/>
      <c r="D383" s="24"/>
      <c r="E383" s="25"/>
      <c r="F383" s="25"/>
      <c r="G383" s="25"/>
      <c r="H383" s="21"/>
      <c r="I383" s="21"/>
      <c r="J383" s="21"/>
      <c r="K383" s="21"/>
      <c r="L383" s="21"/>
      <c r="M383" s="21"/>
      <c r="N383" s="21"/>
      <c r="O383" s="9" t="str">
        <f>IF(ISBLANK($C$383),"",IF(COUNT($E$383:$N$383)&gt;0,SUM($E$383:$N$383),"AB"))</f>
        <v/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>
      <c r="A384" s="16"/>
      <c r="B384" s="7"/>
      <c r="C384" s="93"/>
      <c r="D384" s="24"/>
      <c r="E384" s="25"/>
      <c r="F384" s="25"/>
      <c r="G384" s="25"/>
      <c r="H384" s="21"/>
      <c r="I384" s="21"/>
      <c r="J384" s="21"/>
      <c r="K384" s="21"/>
      <c r="L384" s="21"/>
      <c r="M384" s="21"/>
      <c r="N384" s="21"/>
      <c r="O384" s="9" t="str">
        <f>IF(ISBLANK($C$384),"",IF(COUNT($E$384:$N$384)&gt;0,SUM($E$384:$N$384),"AB"))</f>
        <v/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>
      <c r="A385" s="16"/>
      <c r="B385" s="7"/>
      <c r="C385" s="93"/>
      <c r="D385" s="24"/>
      <c r="E385" s="25"/>
      <c r="F385" s="25"/>
      <c r="G385" s="25"/>
      <c r="H385" s="21"/>
      <c r="I385" s="21"/>
      <c r="J385" s="21"/>
      <c r="K385" s="21"/>
      <c r="L385" s="21"/>
      <c r="M385" s="21"/>
      <c r="N385" s="21"/>
      <c r="O385" s="9" t="str">
        <f>IF(ISBLANK($C$385),"",IF(COUNT($E$385:$N$385)&gt;0,SUM($E$385:$N$385),"AB"))</f>
        <v/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>
      <c r="A386" s="16"/>
      <c r="B386" s="7"/>
      <c r="C386" s="93"/>
      <c r="D386" s="24"/>
      <c r="E386" s="25"/>
      <c r="F386" s="25"/>
      <c r="G386" s="25"/>
      <c r="H386" s="21"/>
      <c r="I386" s="21"/>
      <c r="J386" s="21"/>
      <c r="K386" s="21"/>
      <c r="L386" s="21"/>
      <c r="M386" s="21"/>
      <c r="N386" s="21"/>
      <c r="O386" s="9" t="str">
        <f>IF(ISBLANK($C$386),"",IF(COUNT($E$386:$N$386)&gt;0,SUM($E$386:$N$386),"AB"))</f>
        <v/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>
      <c r="A387" s="16"/>
      <c r="B387" s="7"/>
      <c r="C387" s="93"/>
      <c r="D387" s="24"/>
      <c r="E387" s="25"/>
      <c r="F387" s="25"/>
      <c r="G387" s="25"/>
      <c r="H387" s="21"/>
      <c r="I387" s="21"/>
      <c r="J387" s="21"/>
      <c r="K387" s="21"/>
      <c r="L387" s="21"/>
      <c r="M387" s="21"/>
      <c r="N387" s="21"/>
      <c r="O387" s="9" t="str">
        <f>IF(ISBLANK($C$387),"",IF(COUNT($E$387:$N$387)&gt;0,SUM($E$387:$N$387),"AB"))</f>
        <v/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>
      <c r="A388" s="16"/>
      <c r="B388" s="7"/>
      <c r="C388" s="93"/>
      <c r="D388" s="24"/>
      <c r="E388" s="25"/>
      <c r="F388" s="25"/>
      <c r="G388" s="25"/>
      <c r="H388" s="21"/>
      <c r="I388" s="21"/>
      <c r="J388" s="21"/>
      <c r="K388" s="21"/>
      <c r="L388" s="21"/>
      <c r="M388" s="21"/>
      <c r="N388" s="21"/>
      <c r="O388" s="9" t="str">
        <f>IF(ISBLANK($C$388),"",IF(COUNT($E$388:$N$388)&gt;0,SUM($E$388:$N$388),"AB"))</f>
        <v/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>
      <c r="A389" s="16"/>
      <c r="B389" s="7"/>
      <c r="C389" s="93"/>
      <c r="D389" s="24"/>
      <c r="E389" s="25"/>
      <c r="F389" s="25"/>
      <c r="G389" s="25"/>
      <c r="H389" s="21"/>
      <c r="I389" s="21"/>
      <c r="J389" s="21"/>
      <c r="K389" s="21"/>
      <c r="L389" s="21"/>
      <c r="M389" s="21"/>
      <c r="N389" s="21"/>
      <c r="O389" s="9" t="str">
        <f>IF(ISBLANK($C$389),"",IF(COUNT($E$389:$N$389)&gt;0,SUM($E$389:$N$389),"AB"))</f>
        <v/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>
      <c r="A390" s="16"/>
      <c r="B390" s="7"/>
      <c r="C390" s="93"/>
      <c r="D390" s="24"/>
      <c r="E390" s="25"/>
      <c r="F390" s="25"/>
      <c r="G390" s="25"/>
      <c r="H390" s="21"/>
      <c r="I390" s="21"/>
      <c r="J390" s="21"/>
      <c r="K390" s="21"/>
      <c r="L390" s="21"/>
      <c r="M390" s="21"/>
      <c r="N390" s="21"/>
      <c r="O390" s="9" t="str">
        <f>IF(ISBLANK($C$390),"",IF(COUNT($E$390:$N$390)&gt;0,SUM($E$390:$N$390),"AB"))</f>
        <v/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>
      <c r="A391" s="16"/>
      <c r="B391" s="7"/>
      <c r="C391" s="93"/>
      <c r="D391" s="24"/>
      <c r="E391" s="25"/>
      <c r="F391" s="25"/>
      <c r="G391" s="25"/>
      <c r="H391" s="21"/>
      <c r="I391" s="21"/>
      <c r="J391" s="21"/>
      <c r="K391" s="21"/>
      <c r="L391" s="21"/>
      <c r="M391" s="21"/>
      <c r="N391" s="21"/>
      <c r="O391" s="9" t="str">
        <f>IF(ISBLANK($C$391),"",IF(COUNT($E$391:$N$391)&gt;0,SUM($E$391:$N$391),"AB"))</f>
        <v/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>
      <c r="A392" s="16"/>
      <c r="B392" s="7"/>
      <c r="C392" s="93"/>
      <c r="D392" s="24"/>
      <c r="E392" s="25"/>
      <c r="F392" s="25"/>
      <c r="G392" s="25"/>
      <c r="H392" s="21"/>
      <c r="I392" s="21"/>
      <c r="J392" s="21"/>
      <c r="K392" s="21"/>
      <c r="L392" s="21"/>
      <c r="M392" s="21"/>
      <c r="N392" s="21"/>
      <c r="O392" s="9" t="str">
        <f>IF(ISBLANK($C$392),"",IF(COUNT($E$392:$N$392)&gt;0,SUM($E$392:$N$392),"AB"))</f>
        <v/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>
      <c r="A393" s="16"/>
      <c r="B393" s="7"/>
      <c r="C393" s="93"/>
      <c r="D393" s="24"/>
      <c r="E393" s="25"/>
      <c r="F393" s="25"/>
      <c r="G393" s="25"/>
      <c r="H393" s="21"/>
      <c r="I393" s="21"/>
      <c r="J393" s="21"/>
      <c r="K393" s="21"/>
      <c r="L393" s="21"/>
      <c r="M393" s="21"/>
      <c r="N393" s="21"/>
      <c r="O393" s="9" t="str">
        <f>IF(ISBLANK($C$393),"",IF(COUNT($E$393:$N$393)&gt;0,SUM($E$393:$N$393),"AB"))</f>
        <v/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>
      <c r="A394" s="16"/>
      <c r="B394" s="7"/>
      <c r="C394" s="93"/>
      <c r="D394" s="24"/>
      <c r="E394" s="25"/>
      <c r="F394" s="25"/>
      <c r="G394" s="25"/>
      <c r="H394" s="21"/>
      <c r="I394" s="21"/>
      <c r="J394" s="21"/>
      <c r="K394" s="21"/>
      <c r="L394" s="21"/>
      <c r="M394" s="21"/>
      <c r="N394" s="21"/>
      <c r="O394" s="9" t="str">
        <f>IF(ISBLANK($C$394),"",IF(COUNT($E$394:$N$394)&gt;0,SUM($E$394:$N$394),"AB"))</f>
        <v/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>
      <c r="A395" s="16"/>
      <c r="B395" s="7"/>
      <c r="C395" s="93"/>
      <c r="D395" s="24"/>
      <c r="E395" s="25"/>
      <c r="F395" s="25"/>
      <c r="G395" s="25"/>
      <c r="H395" s="21"/>
      <c r="I395" s="21"/>
      <c r="J395" s="21"/>
      <c r="K395" s="21"/>
      <c r="L395" s="21"/>
      <c r="M395" s="21"/>
      <c r="N395" s="21"/>
      <c r="O395" s="9" t="str">
        <f>IF(ISBLANK($C$395),"",IF(COUNT($E$395:$N$395)&gt;0,SUM($E$395:$N$395),"AB"))</f>
        <v/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>
      <c r="A396" s="16"/>
      <c r="B396" s="7"/>
      <c r="C396" s="93"/>
      <c r="D396" s="24"/>
      <c r="E396" s="25"/>
      <c r="F396" s="25"/>
      <c r="G396" s="25"/>
      <c r="H396" s="21"/>
      <c r="I396" s="21"/>
      <c r="J396" s="21"/>
      <c r="K396" s="21"/>
      <c r="L396" s="21"/>
      <c r="M396" s="21"/>
      <c r="N396" s="21"/>
      <c r="O396" s="9" t="str">
        <f>IF(ISBLANK($C$396),"",IF(COUNT($E$396:$N$396)&gt;0,SUM($E$396:$N$396),"AB"))</f>
        <v/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>
      <c r="A397" s="16"/>
      <c r="B397" s="7"/>
      <c r="C397" s="93"/>
      <c r="D397" s="24"/>
      <c r="E397" s="25"/>
      <c r="F397" s="25"/>
      <c r="G397" s="25"/>
      <c r="H397" s="21"/>
      <c r="I397" s="21"/>
      <c r="J397" s="21"/>
      <c r="K397" s="21"/>
      <c r="L397" s="21"/>
      <c r="M397" s="21"/>
      <c r="N397" s="21"/>
      <c r="O397" s="9" t="str">
        <f>IF(ISBLANK($C$397),"",IF(COUNT($E$397:$N$397)&gt;0,SUM($E$397:$N$397),"AB"))</f>
        <v/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>
      <c r="A398" s="16"/>
      <c r="B398" s="7"/>
      <c r="C398" s="93"/>
      <c r="D398" s="24"/>
      <c r="E398" s="25"/>
      <c r="F398" s="25"/>
      <c r="G398" s="25"/>
      <c r="H398" s="21"/>
      <c r="I398" s="21"/>
      <c r="J398" s="21"/>
      <c r="K398" s="21"/>
      <c r="L398" s="21"/>
      <c r="M398" s="21"/>
      <c r="N398" s="21"/>
      <c r="O398" s="9" t="str">
        <f>IF(ISBLANK($C$398),"",IF(COUNT($E$398:$N$398)&gt;0,SUM($E$398:$N$398),"AB"))</f>
        <v/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>
      <c r="A399" s="16"/>
      <c r="B399" s="7"/>
      <c r="C399" s="93"/>
      <c r="D399" s="24"/>
      <c r="E399" s="25"/>
      <c r="F399" s="25"/>
      <c r="G399" s="25"/>
      <c r="H399" s="21"/>
      <c r="I399" s="21"/>
      <c r="J399" s="21"/>
      <c r="K399" s="21"/>
      <c r="L399" s="21"/>
      <c r="M399" s="21"/>
      <c r="N399" s="21"/>
      <c r="O399" s="9" t="str">
        <f>IF(ISBLANK($C$399),"",IF(COUNT($E$399:$N$399)&gt;0,SUM($E$399:$N$399),"AB"))</f>
        <v/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>
      <c r="A400" s="16"/>
      <c r="B400" s="7"/>
      <c r="C400" s="93"/>
      <c r="D400" s="24"/>
      <c r="E400" s="25"/>
      <c r="F400" s="25"/>
      <c r="G400" s="25"/>
      <c r="H400" s="21"/>
      <c r="I400" s="21"/>
      <c r="J400" s="21"/>
      <c r="K400" s="21"/>
      <c r="L400" s="21"/>
      <c r="M400" s="21"/>
      <c r="N400" s="21"/>
      <c r="O400" s="9" t="str">
        <f>IF(ISBLANK($C$400),"",IF(COUNT($E$400:$N$400)&gt;0,SUM($E$400:$N$400),"AB"))</f>
        <v/>
      </c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>
      <c r="A401" s="16"/>
      <c r="B401" s="7"/>
      <c r="C401" s="93"/>
      <c r="D401" s="24"/>
      <c r="E401" s="25"/>
      <c r="F401" s="25"/>
      <c r="G401" s="25"/>
      <c r="H401" s="21"/>
      <c r="I401" s="21"/>
      <c r="J401" s="21"/>
      <c r="K401" s="21"/>
      <c r="L401" s="21"/>
      <c r="M401" s="21"/>
      <c r="N401" s="21"/>
      <c r="O401" s="9" t="str">
        <f>IF(ISBLANK($C$401),"",IF(COUNT($E$401:$N$401)&gt;0,SUM($E$401:$N$401),"AB"))</f>
        <v/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>
      <c r="A402" s="16"/>
      <c r="B402" s="7"/>
      <c r="C402" s="93"/>
      <c r="D402" s="24"/>
      <c r="E402" s="25"/>
      <c r="F402" s="25"/>
      <c r="G402" s="25"/>
      <c r="H402" s="21"/>
      <c r="I402" s="21"/>
      <c r="J402" s="21"/>
      <c r="K402" s="21"/>
      <c r="L402" s="21"/>
      <c r="M402" s="21"/>
      <c r="N402" s="21"/>
      <c r="O402" s="9" t="str">
        <f>IF(ISBLANK($C$402),"",IF(COUNT($E$402:$N$402)&gt;0,SUM($E$402:$N$402),"AB"))</f>
        <v/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>
      <c r="A403" s="16"/>
      <c r="B403" s="7"/>
      <c r="C403" s="93"/>
      <c r="D403" s="24"/>
      <c r="E403" s="25"/>
      <c r="F403" s="25"/>
      <c r="G403" s="25"/>
      <c r="H403" s="21"/>
      <c r="I403" s="21"/>
      <c r="J403" s="21"/>
      <c r="K403" s="21"/>
      <c r="L403" s="21"/>
      <c r="M403" s="21"/>
      <c r="N403" s="21"/>
      <c r="O403" s="9" t="str">
        <f>IF(ISBLANK($C$403),"",IF(COUNT($E$403:$N$403)&gt;0,SUM($E$403:$N$403),"AB"))</f>
        <v/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>
      <c r="A404" s="16"/>
      <c r="B404" s="7"/>
      <c r="C404" s="93"/>
      <c r="D404" s="24"/>
      <c r="E404" s="25"/>
      <c r="F404" s="25"/>
      <c r="G404" s="25"/>
      <c r="H404" s="21"/>
      <c r="I404" s="21"/>
      <c r="J404" s="21"/>
      <c r="K404" s="21"/>
      <c r="L404" s="21"/>
      <c r="M404" s="21"/>
      <c r="N404" s="21"/>
      <c r="O404" s="9" t="str">
        <f>IF(ISBLANK($C$404),"",IF(COUNT($E$404:$N$404)&gt;0,SUM($E$404:$N$404),"AB"))</f>
        <v/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>
      <c r="A405" s="16"/>
      <c r="B405" s="7"/>
      <c r="C405" s="93"/>
      <c r="D405" s="24"/>
      <c r="E405" s="25"/>
      <c r="F405" s="25"/>
      <c r="G405" s="25"/>
      <c r="H405" s="21"/>
      <c r="I405" s="21"/>
      <c r="J405" s="21"/>
      <c r="K405" s="21"/>
      <c r="L405" s="21"/>
      <c r="M405" s="21"/>
      <c r="N405" s="21"/>
      <c r="O405" s="9" t="str">
        <f>IF(ISBLANK($C$405),"",IF(COUNT($E$405:$N$405)&gt;0,SUM($E$405:$N$405),"AB"))</f>
        <v/>
      </c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>
      <c r="A406" s="16"/>
      <c r="B406" s="7"/>
      <c r="C406" s="93"/>
      <c r="D406" s="24"/>
      <c r="E406" s="25"/>
      <c r="F406" s="25"/>
      <c r="G406" s="25"/>
      <c r="H406" s="21"/>
      <c r="I406" s="21"/>
      <c r="J406" s="21"/>
      <c r="K406" s="21"/>
      <c r="L406" s="21"/>
      <c r="M406" s="21"/>
      <c r="N406" s="21"/>
      <c r="O406" s="9" t="str">
        <f>IF(ISBLANK($C$406),"",IF(COUNT($E$406:$N$406)&gt;0,SUM($E$406:$N$406),"AB"))</f>
        <v/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>
      <c r="A407" s="16"/>
      <c r="B407" s="7"/>
      <c r="C407" s="93"/>
      <c r="D407" s="24"/>
      <c r="E407" s="25"/>
      <c r="F407" s="25"/>
      <c r="G407" s="25"/>
      <c r="H407" s="21"/>
      <c r="I407" s="21"/>
      <c r="J407" s="21"/>
      <c r="K407" s="21"/>
      <c r="L407" s="21"/>
      <c r="M407" s="21"/>
      <c r="N407" s="21"/>
      <c r="O407" s="9" t="str">
        <f>IF(ISBLANK($C$407),"",IF(COUNT($E$407:$N$407)&gt;0,SUM($E$407:$N$407),"AB"))</f>
        <v/>
      </c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>
      <c r="A408" s="16"/>
      <c r="B408" s="7"/>
      <c r="C408" s="94"/>
      <c r="D408" s="7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9" t="str">
        <f>IF(ISBLANK($C$408),"",IF(COUNT($E$408:$N$408)&gt;0,SUM($E$408:$N$408),"AB"))</f>
        <v/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>
      <c r="A409" s="16"/>
      <c r="B409" s="7"/>
      <c r="C409" s="94"/>
      <c r="D409" s="7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9" t="str">
        <f>IF(ISBLANK($C$409),"",IF(COUNT($E$409:$N$409)&gt;0,SUM($E$409:$N$409),"AB"))</f>
        <v/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>
      <c r="A410" s="16"/>
      <c r="B410" s="7"/>
      <c r="C410" s="94"/>
      <c r="D410" s="7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9" t="str">
        <f>IF(ISBLANK($C$410),"",IF(COUNT($E$410:$N$410)&gt;0,SUM($E$410:$N$410),"AB"))</f>
        <v/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>
      <c r="A411" s="16"/>
      <c r="B411" s="7"/>
      <c r="C411" s="94"/>
      <c r="D411" s="7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9" t="str">
        <f>IF(ISBLANK($C$411),"",IF(COUNT($E$411:$N$411)&gt;0,SUM($E$411:$N$411),"AB"))</f>
        <v/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>
      <c r="A412" s="16"/>
      <c r="B412" s="7"/>
      <c r="C412" s="94"/>
      <c r="D412" s="7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9" t="str">
        <f>IF(ISBLANK($C$412),"",IF(COUNT($E$412:$N$412)&gt;0,SUM($E$412:$N$412),"AB"))</f>
        <v/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>
      <c r="A413" s="16"/>
      <c r="B413" s="7"/>
      <c r="C413" s="94"/>
      <c r="D413" s="7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9" t="str">
        <f>IF(ISBLANK($C$413),"",IF(COUNT($E$413:$N$413)&gt;0,SUM($E$413:$N$413),"AB"))</f>
        <v/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>
      <c r="A414" s="16"/>
      <c r="B414" s="7"/>
      <c r="C414" s="94"/>
      <c r="D414" s="7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9" t="str">
        <f>IF(ISBLANK($C$414),"",IF(COUNT($E$414:$N$414)&gt;0,SUM($E$414:$N$414),"AB"))</f>
        <v/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>
      <c r="A415" s="16"/>
      <c r="B415" s="7"/>
      <c r="C415" s="94"/>
      <c r="D415" s="7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9" t="str">
        <f>IF(ISBLANK($C$415),"",IF(COUNT($E$415:$N$415)&gt;0,SUM($E$415:$N$415),"AB"))</f>
        <v/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>
      <c r="A416" s="16"/>
      <c r="B416" s="7"/>
      <c r="C416" s="94"/>
      <c r="D416" s="7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9" t="str">
        <f>IF(ISBLANK($C$416),"",IF(COUNT($E$416:$N$416)&gt;0,SUM($E$416:$N$416),"AB"))</f>
        <v/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>
      <c r="A417" s="16"/>
      <c r="B417" s="7"/>
      <c r="C417" s="94"/>
      <c r="D417" s="7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9" t="str">
        <f>IF(ISBLANK($C$417),"",IF(COUNT($E$417:$N$417)&gt;0,SUM($E$417:$N$417),"AB"))</f>
        <v/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>
      <c r="A418" s="16"/>
      <c r="B418" s="7"/>
      <c r="C418" s="94"/>
      <c r="D418" s="7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9" t="str">
        <f>IF(ISBLANK($C$418),"",IF(COUNT($E$418:$N$418)&gt;0,SUM($E$418:$N$418),"AB"))</f>
        <v/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>
      <c r="A419" s="16"/>
      <c r="B419" s="7"/>
      <c r="C419" s="94"/>
      <c r="D419" s="7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9" t="str">
        <f>IF(ISBLANK($C$419),"",IF(COUNT($E$419:$N$419)&gt;0,SUM($E$419:$N$419),"AB"))</f>
        <v/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>
      <c r="A420" s="16"/>
      <c r="B420" s="7"/>
      <c r="C420" s="94"/>
      <c r="D420" s="7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9" t="str">
        <f>IF(ISBLANK($C$420),"",IF(COUNT($E$420:$N$420)&gt;0,SUM($E$420:$N$420),"AB"))</f>
        <v/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>
      <c r="A421" s="16"/>
      <c r="B421" s="7"/>
      <c r="C421" s="94"/>
      <c r="D421" s="7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9" t="str">
        <f>IF(ISBLANK($C$421),"",IF(COUNT($E$421:$N$421)&gt;0,SUM($E$421:$N$421),"AB"))</f>
        <v/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>
      <c r="A422" s="16"/>
      <c r="B422" s="7"/>
      <c r="C422" s="94"/>
      <c r="D422" s="7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9" t="str">
        <f>IF(ISBLANK($C$422),"",IF(COUNT($E$422:$N$422)&gt;0,SUM($E$422:$N$422),"AB"))</f>
        <v/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>
      <c r="A423" s="16"/>
      <c r="B423" s="7"/>
      <c r="C423" s="94"/>
      <c r="D423" s="7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9" t="str">
        <f>IF(ISBLANK($C$423),"",IF(COUNT($E$423:$N$423)&gt;0,SUM($E$423:$N$423),"AB"))</f>
        <v/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>
      <c r="A424" s="16"/>
      <c r="B424" s="7"/>
      <c r="C424" s="94"/>
      <c r="D424" s="7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9" t="str">
        <f>IF(ISBLANK($C$424),"",IF(COUNT($E$424:$N$424)&gt;0,SUM($E$424:$N$424),"AB"))</f>
        <v/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>
      <c r="A425" s="16"/>
      <c r="B425" s="7"/>
      <c r="C425" s="94"/>
      <c r="D425" s="7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9" t="str">
        <f>IF(ISBLANK($C$425),"",IF(COUNT($E$425:$N$425)&gt;0,SUM($E$425:$N$425),"AB"))</f>
        <v/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>
      <c r="A426" s="16"/>
      <c r="B426" s="7"/>
      <c r="C426" s="94"/>
      <c r="D426" s="7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9" t="str">
        <f>IF(ISBLANK($C$426),"",IF(COUNT($E$426:$N$426)&gt;0,SUM($E$426:$N$426),"AB"))</f>
        <v/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>
      <c r="A427" s="16"/>
      <c r="B427" s="7"/>
      <c r="C427" s="94"/>
      <c r="D427" s="7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9" t="str">
        <f>IF(ISBLANK($C$427),"",IF(COUNT($E$427:$N$427)&gt;0,SUM($E$427:$N$427),"AB"))</f>
        <v/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>
      <c r="A428" s="16"/>
      <c r="B428" s="7"/>
      <c r="C428" s="94"/>
      <c r="D428" s="7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9" t="str">
        <f>IF(ISBLANK($C$428),"",IF(COUNT($E$428:$N$428)&gt;0,SUM($E$428:$N$428),"AB"))</f>
        <v/>
      </c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>
      <c r="A429" s="16"/>
      <c r="B429" s="7"/>
      <c r="C429" s="94"/>
      <c r="D429" s="7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9" t="str">
        <f>IF(ISBLANK($C$429),"",IF(COUNT($E$429:$N$429)&gt;0,SUM($E$429:$N$429),"AB"))</f>
        <v/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>
      <c r="A430" s="16"/>
      <c r="B430" s="7"/>
      <c r="C430" s="94"/>
      <c r="D430" s="7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9" t="str">
        <f>IF(ISBLANK($C$430),"",IF(COUNT($E$430:$N$430)&gt;0,SUM($E$430:$N$430),"AB"))</f>
        <v/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>
      <c r="A431" s="16"/>
      <c r="B431" s="7"/>
      <c r="C431" s="94"/>
      <c r="D431" s="7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9" t="str">
        <f>IF(ISBLANK($C$431),"",IF(COUNT($E$431:$N$431)&gt;0,SUM($E$431:$N$431),"AB"))</f>
        <v/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>
      <c r="A432" s="16"/>
      <c r="B432" s="7"/>
      <c r="C432" s="94"/>
      <c r="D432" s="7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9" t="str">
        <f>IF(ISBLANK($C$432),"",IF(COUNT($E$432:$N$432)&gt;0,SUM($E$432:$N$432),"AB"))</f>
        <v/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>
      <c r="A433" s="16"/>
      <c r="B433" s="7"/>
      <c r="C433" s="94"/>
      <c r="D433" s="7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9" t="str">
        <f>IF(ISBLANK($C$433),"",IF(COUNT($E$433:$N$433)&gt;0,SUM($E$433:$N$433),"AB"))</f>
        <v/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>
      <c r="A434" s="16"/>
      <c r="B434" s="7"/>
      <c r="C434" s="94"/>
      <c r="D434" s="7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9" t="str">
        <f>IF(ISBLANK($C$434),"",IF(COUNT($E$434:$N$434)&gt;0,SUM($E$434:$N$434),"AB"))</f>
        <v/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>
      <c r="A435" s="16"/>
      <c r="B435" s="7"/>
      <c r="C435" s="94"/>
      <c r="D435" s="7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9" t="str">
        <f>IF(ISBLANK($C$435),"",IF(COUNT($E$435:$N$435)&gt;0,SUM($E$435:$N$435),"AB"))</f>
        <v/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>
      <c r="A436" s="16"/>
      <c r="B436" s="7"/>
      <c r="C436" s="94"/>
      <c r="D436" s="7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9" t="str">
        <f>IF(ISBLANK($C$436),"",IF(COUNT($E$436:$N$436)&gt;0,SUM($E$436:$N$436),"AB"))</f>
        <v/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>
      <c r="A437" s="16"/>
      <c r="B437" s="7"/>
      <c r="C437" s="94"/>
      <c r="D437" s="7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9" t="str">
        <f>IF(ISBLANK($C$437),"",IF(COUNT($E$437:$N$437)&gt;0,SUM($E$437:$N$437),"AB"))</f>
        <v/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>
      <c r="A438" s="16"/>
      <c r="B438" s="7"/>
      <c r="C438" s="94"/>
      <c r="D438" s="7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9" t="str">
        <f>IF(ISBLANK($C$438),"",IF(COUNT($E$438:$N$438)&gt;0,SUM($E$438:$N$438),"AB"))</f>
        <v/>
      </c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>
      <c r="A439" s="16"/>
      <c r="B439" s="7"/>
      <c r="C439" s="94"/>
      <c r="D439" s="7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9" t="str">
        <f>IF(ISBLANK($C$439),"",IF(COUNT($E$439:$N$439)&gt;0,SUM($E$439:$N$439),"AB"))</f>
        <v/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>
      <c r="A440" s="16"/>
      <c r="B440" s="7"/>
      <c r="C440" s="94"/>
      <c r="D440" s="7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9" t="str">
        <f>IF(ISBLANK($C$440),"",IF(COUNT($E$440:$N$440)&gt;0,SUM($E$440:$N$440),"AB"))</f>
        <v/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>
      <c r="A441" s="16"/>
      <c r="B441" s="7"/>
      <c r="C441" s="94"/>
      <c r="D441" s="7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9" t="str">
        <f>IF(ISBLANK($C$441),"",IF(COUNT($E$441:$N$441)&gt;0,SUM($E$441:$N$441),"AB"))</f>
        <v/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>
      <c r="A442" s="16"/>
      <c r="B442" s="7"/>
      <c r="C442" s="94"/>
      <c r="D442" s="7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9" t="str">
        <f>IF(ISBLANK($C$442),"",IF(COUNT($E$442:$N$442)&gt;0,SUM($E$442:$N$442),"AB"))</f>
        <v/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>
      <c r="A443" s="16"/>
      <c r="B443" s="7"/>
      <c r="C443" s="94"/>
      <c r="D443" s="7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9" t="str">
        <f>IF(ISBLANK($C$443),"",IF(COUNT($E$443:$N$443)&gt;0,SUM($E$443:$N$443),"AB"))</f>
        <v/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>
      <c r="A444" s="16"/>
      <c r="B444" s="7"/>
      <c r="C444" s="94"/>
      <c r="D444" s="7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9" t="str">
        <f>IF(ISBLANK($C$444),"",IF(COUNT($E$444:$N$444)&gt;0,SUM($E$444:$N$444),"AB"))</f>
        <v/>
      </c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>
      <c r="A445" s="16"/>
      <c r="B445" s="7"/>
      <c r="C445" s="94"/>
      <c r="D445" s="7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9" t="str">
        <f>IF(ISBLANK($C$445),"",IF(COUNT($E$445:$N$445)&gt;0,SUM($E$445:$N$445),"AB"))</f>
        <v/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>
      <c r="A446" s="16"/>
      <c r="B446" s="7"/>
      <c r="C446" s="94"/>
      <c r="D446" s="7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9" t="str">
        <f>IF(ISBLANK($C$446),"",IF(COUNT($E$446:$N$446)&gt;0,SUM($E$446:$N$446),"AB"))</f>
        <v/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>
      <c r="A447" s="16"/>
      <c r="B447" s="7"/>
      <c r="C447" s="94"/>
      <c r="D447" s="7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9" t="str">
        <f>IF(ISBLANK($C$447),"",IF(COUNT($E$447:$N$447)&gt;0,SUM($E$447:$N$447),"AB"))</f>
        <v/>
      </c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>
      <c r="A448" s="16"/>
      <c r="B448" s="7"/>
      <c r="C448" s="94"/>
      <c r="D448" s="7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9" t="str">
        <f>IF(ISBLANK($C$448),"",IF(COUNT($E$448:$N$448)&gt;0,SUM($E$448:$N$448),"AB"))</f>
        <v/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>
      <c r="A449" s="16"/>
      <c r="B449" s="7"/>
      <c r="C449" s="94"/>
      <c r="D449" s="7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9" t="str">
        <f>IF(ISBLANK($C$449),"",IF(COUNT($E$449:$N$449)&gt;0,SUM($E$449:$N$449),"AB"))</f>
        <v/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>
      <c r="A450" s="16"/>
      <c r="B450" s="7"/>
      <c r="C450" s="94"/>
      <c r="D450" s="7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9" t="str">
        <f>IF(ISBLANK($C$450),"",IF(COUNT($E$450:$N$450)&gt;0,SUM($E$450:$N$450),"AB"))</f>
        <v/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>
      <c r="A451" s="16"/>
      <c r="B451" s="7"/>
      <c r="C451" s="94"/>
      <c r="D451" s="7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9" t="str">
        <f>IF(ISBLANK($C$451),"",IF(COUNT($E$451:$N$451)&gt;0,SUM($E$451:$N$451),"AB"))</f>
        <v/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>
      <c r="A452" s="16"/>
      <c r="B452" s="7"/>
      <c r="C452" s="94"/>
      <c r="D452" s="7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9" t="str">
        <f>IF(ISBLANK($C$452),"",IF(COUNT($E$452:$N$452)&gt;0,SUM($E$452:$N$452),"AB"))</f>
        <v/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>
      <c r="A453" s="16"/>
      <c r="B453" s="7"/>
      <c r="C453" s="94"/>
      <c r="D453" s="7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9" t="str">
        <f>IF(ISBLANK($C$453),"",IF(COUNT($E$453:$N$453)&gt;0,SUM($E$453:$N$453),"AB"))</f>
        <v/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>
      <c r="A454" s="16"/>
      <c r="B454" s="7"/>
      <c r="C454" s="94"/>
      <c r="D454" s="7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9" t="str">
        <f>IF(ISBLANK($C$454),"",IF(COUNT($E$454:$N$454)&gt;0,SUM($E$454:$N$454),"AB"))</f>
        <v/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>
      <c r="A455" s="16"/>
      <c r="B455" s="7"/>
      <c r="C455" s="94"/>
      <c r="D455" s="7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9" t="str">
        <f>IF(ISBLANK($C$455),"",IF(COUNT($E$455:$N$455)&gt;0,SUM($E$455:$N$455),"AB"))</f>
        <v/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>
      <c r="A456" s="16"/>
      <c r="B456" s="7"/>
      <c r="C456" s="94"/>
      <c r="D456" s="7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9" t="str">
        <f>IF(ISBLANK($C$456),"",IF(COUNT($E$456:$N$456)&gt;0,SUM($E$456:$N$456),"AB"))</f>
        <v/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>
      <c r="A457" s="16"/>
      <c r="B457" s="7"/>
      <c r="C457" s="94"/>
      <c r="D457" s="7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9" t="str">
        <f>IF(ISBLANK($C$457),"",IF(COUNT($E$457:$N$457)&gt;0,SUM($E$457:$N$457),"AB"))</f>
        <v/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>
      <c r="A458" s="16"/>
      <c r="B458" s="7"/>
      <c r="C458" s="94"/>
      <c r="D458" s="7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9" t="str">
        <f>IF(ISBLANK($C$458),"",IF(COUNT($E$458:$N$458)&gt;0,SUM($E$458:$N$458),"AB"))</f>
        <v/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>
      <c r="A459" s="16"/>
      <c r="B459" s="7"/>
      <c r="C459" s="94"/>
      <c r="D459" s="7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9" t="str">
        <f>IF(ISBLANK($C$459),"",IF(COUNT($E$459:$N$459)&gt;0,SUM($E$459:$N$459),"AB"))</f>
        <v/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>
      <c r="A460" s="16"/>
      <c r="B460" s="7"/>
      <c r="C460" s="94"/>
      <c r="D460" s="7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9" t="str">
        <f>IF(ISBLANK($C$460),"",IF(COUNT($E$460:$N$460)&gt;0,SUM($E$460:$N$460),"AB"))</f>
        <v/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>
      <c r="A461" s="16"/>
      <c r="B461" s="7"/>
      <c r="C461" s="94"/>
      <c r="D461" s="7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9" t="str">
        <f>IF(ISBLANK($C$461),"",IF(COUNT($E$461:$N$461)&gt;0,SUM($E$461:$N$461),"AB"))</f>
        <v/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>
      <c r="A462" s="16"/>
      <c r="B462" s="7"/>
      <c r="C462" s="94"/>
      <c r="D462" s="7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9" t="str">
        <f>IF(ISBLANK($C$462),"",IF(COUNT($E$462:$N$462)&gt;0,SUM($E$462:$N$462),"AB"))</f>
        <v/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>
      <c r="A463" s="16"/>
      <c r="B463" s="7"/>
      <c r="C463" s="94"/>
      <c r="D463" s="7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9" t="str">
        <f>IF(ISBLANK($C$463),"",IF(COUNT($E$463:$N$463)&gt;0,SUM($E$463:$N$463),"AB"))</f>
        <v/>
      </c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spans="1:30">
      <c r="A464" s="16"/>
      <c r="B464" s="7"/>
      <c r="C464" s="94"/>
      <c r="D464" s="7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9" t="str">
        <f>IF(ISBLANK($C$464),"",IF(COUNT($E$464:$N$464)&gt;0,SUM($E$464:$N$464),"AB"))</f>
        <v/>
      </c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spans="1:30">
      <c r="A465" s="16"/>
      <c r="B465" s="7"/>
      <c r="C465" s="94"/>
      <c r="D465" s="7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9" t="str">
        <f>IF(ISBLANK($C$465),"",IF(COUNT($E$465:$N$465)&gt;0,SUM($E$465:$N$465),"AB"))</f>
        <v/>
      </c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</row>
    <row r="466" spans="1:30">
      <c r="A466" s="16"/>
      <c r="B466" s="7"/>
      <c r="C466" s="94"/>
      <c r="D466" s="7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9" t="str">
        <f>IF(ISBLANK($C$466),"",IF(COUNT($E$466:$N$466)&gt;0,SUM($E$466:$N$466),"AB"))</f>
        <v/>
      </c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</row>
    <row r="467" spans="1:30">
      <c r="A467" s="16"/>
      <c r="B467" s="7"/>
      <c r="C467" s="94"/>
      <c r="D467" s="7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9" t="str">
        <f>IF(ISBLANK($C$467),"",IF(COUNT($E$467:$N$467)&gt;0,SUM($E$467:$N$467),"AB"))</f>
        <v/>
      </c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</row>
    <row r="468" spans="1:30">
      <c r="A468" s="16"/>
      <c r="B468" s="7"/>
      <c r="C468" s="94"/>
      <c r="D468" s="7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9" t="str">
        <f>IF(ISBLANK($C$468),"",IF(COUNT($E$468:$N$468)&gt;0,SUM($E$468:$N$468),"AB"))</f>
        <v/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</row>
    <row r="469" spans="1:30">
      <c r="A469" s="16"/>
      <c r="B469" s="7"/>
      <c r="C469" s="94"/>
      <c r="D469" s="7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9" t="str">
        <f>IF(ISBLANK($C$469),"",IF(COUNT($E$469:$N$469)&gt;0,SUM($E$469:$N$469),"AB"))</f>
        <v/>
      </c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spans="1:30">
      <c r="A470" s="16"/>
      <c r="B470" s="7"/>
      <c r="C470" s="94"/>
      <c r="D470" s="7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9" t="str">
        <f>IF(ISBLANK($C$470),"",IF(COUNT($E$470:$N$470)&gt;0,SUM($E$470:$N$470),"AB"))</f>
        <v/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spans="1:30">
      <c r="A471" s="16"/>
      <c r="B471" s="7"/>
      <c r="C471" s="94"/>
      <c r="D471" s="7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9" t="str">
        <f>IF(ISBLANK($C$471),"",IF(COUNT($E$471:$N$471)&gt;0,SUM($E$471:$N$471),"AB"))</f>
        <v/>
      </c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</row>
    <row r="472" spans="1:30">
      <c r="A472" s="16"/>
      <c r="B472" s="7"/>
      <c r="C472" s="94"/>
      <c r="D472" s="7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9" t="str">
        <f>IF(ISBLANK($C$472),"",IF(COUNT($E$472:$N$472)&gt;0,SUM($E$472:$N$472),"AB"))</f>
        <v/>
      </c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</row>
    <row r="473" spans="1:30">
      <c r="A473" s="16"/>
      <c r="B473" s="7"/>
      <c r="C473" s="94"/>
      <c r="D473" s="7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9" t="str">
        <f>IF(ISBLANK($C$473),"",IF(COUNT($E$473:$N$473)&gt;0,SUM($E$473:$N$473),"AB"))</f>
        <v/>
      </c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spans="1:30">
      <c r="A474" s="16"/>
      <c r="B474" s="7"/>
      <c r="C474" s="94"/>
      <c r="D474" s="7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9" t="str">
        <f>IF(ISBLANK($C$474),"",IF(COUNT($E$474:$N$474)&gt;0,SUM($E$474:$N$474),"AB"))</f>
        <v/>
      </c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</row>
    <row r="475" spans="1:30">
      <c r="A475" s="16"/>
      <c r="B475" s="7"/>
      <c r="C475" s="94"/>
      <c r="D475" s="7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9" t="str">
        <f>IF(ISBLANK($C$475),"",IF(COUNT($E$475:$N$475)&gt;0,SUM($E$475:$N$475),"AB"))</f>
        <v/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>
      <c r="A476" s="16"/>
      <c r="B476" s="7"/>
      <c r="C476" s="94"/>
      <c r="D476" s="7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9" t="str">
        <f>IF(ISBLANK($C$476),"",IF(COUNT($E$476:$N$476)&gt;0,SUM($E$476:$N$476),"AB"))</f>
        <v/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>
      <c r="A477" s="16"/>
      <c r="B477" s="7"/>
      <c r="C477" s="94"/>
      <c r="D477" s="7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9" t="str">
        <f>IF(ISBLANK($C$477),"",IF(COUNT($E$477:$N$477)&gt;0,SUM($E$477:$N$477),"AB"))</f>
        <v/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>
      <c r="A478" s="16"/>
      <c r="B478" s="7"/>
      <c r="C478" s="94"/>
      <c r="D478" s="7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9" t="str">
        <f>IF(ISBLANK($C$478),"",IF(COUNT($E$478:$N$478)&gt;0,SUM($E$478:$N$478),"AB"))</f>
        <v/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>
      <c r="A479" s="16"/>
      <c r="B479" s="7"/>
      <c r="C479" s="94"/>
      <c r="D479" s="7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9" t="str">
        <f>IF(ISBLANK($C$479),"",IF(COUNT($E$479:$N$479)&gt;0,SUM($E$479:$N$479),"AB"))</f>
        <v/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>
      <c r="A480" s="16"/>
      <c r="B480" s="7"/>
      <c r="C480" s="94"/>
      <c r="D480" s="7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9" t="str">
        <f>IF(ISBLANK($C$480),"",IF(COUNT($E$480:$N$480)&gt;0,SUM($E$480:$N$480),"AB"))</f>
        <v/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>
      <c r="A481" s="16"/>
      <c r="B481" s="7"/>
      <c r="C481" s="94"/>
      <c r="D481" s="7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9" t="str">
        <f>IF(ISBLANK($C$481),"",IF(COUNT($E$481:$N$481)&gt;0,SUM($E$481:$N$481),"AB"))</f>
        <v/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>
      <c r="A482" s="16"/>
      <c r="B482" s="7"/>
      <c r="C482" s="94"/>
      <c r="D482" s="7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9" t="str">
        <f>IF(ISBLANK($C$482),"",IF(COUNT($E$482:$N$482)&gt;0,SUM($E$482:$N$482),"AB"))</f>
        <v/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>
      <c r="A483" s="16"/>
      <c r="B483" s="7"/>
      <c r="C483" s="94"/>
      <c r="D483" s="7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9" t="str">
        <f>IF(ISBLANK($C$483),"",IF(COUNT($E$483:$N$483)&gt;0,SUM($E$483:$N$483),"AB"))</f>
        <v/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>
      <c r="A484" s="16"/>
      <c r="B484" s="7"/>
      <c r="C484" s="94"/>
      <c r="D484" s="7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9" t="str">
        <f>IF(ISBLANK($C$484),"",IF(COUNT($E$484:$N$484)&gt;0,SUM($E$484:$N$484),"AB"))</f>
        <v/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>
      <c r="A485" s="16"/>
      <c r="B485" s="7"/>
      <c r="C485" s="94"/>
      <c r="D485" s="7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9" t="str">
        <f>IF(ISBLANK($C$485),"",IF(COUNT($E$485:$N$485)&gt;0,SUM($E$485:$N$485),"AB"))</f>
        <v/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>
      <c r="A486" s="16"/>
      <c r="B486" s="7"/>
      <c r="C486" s="94"/>
      <c r="D486" s="7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9" t="str">
        <f>IF(ISBLANK($C$486),"",IF(COUNT($E$486:$N$486)&gt;0,SUM($E$486:$N$486),"AB"))</f>
        <v/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>
      <c r="A487" s="16"/>
      <c r="B487" s="7"/>
      <c r="C487" s="94"/>
      <c r="D487" s="7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9" t="str">
        <f>IF(ISBLANK($C$487),"",IF(COUNT($E$487:$N$487)&gt;0,SUM($E$487:$N$487),"AB"))</f>
        <v/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>
      <c r="A488" s="16"/>
      <c r="B488" s="7"/>
      <c r="C488" s="94"/>
      <c r="D488" s="7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9" t="str">
        <f>IF(ISBLANK($C$488),"",IF(COUNT($E$488:$N$488)&gt;0,SUM($E$488:$N$488),"AB"))</f>
        <v/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>
      <c r="A489" s="16"/>
      <c r="B489" s="7"/>
      <c r="C489" s="94"/>
      <c r="D489" s="7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9" t="str">
        <f>IF(ISBLANK($C$489),"",IF(COUNT($E$489:$N$489)&gt;0,SUM($E$489:$N$489),"AB"))</f>
        <v/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>
      <c r="A490" s="16"/>
      <c r="B490" s="7"/>
      <c r="C490" s="94"/>
      <c r="D490" s="7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9" t="str">
        <f>IF(ISBLANK($C$490),"",IF(COUNT($E$490:$N$490)&gt;0,SUM($E$490:$N$490),"AB"))</f>
        <v/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>
      <c r="A491" s="16"/>
      <c r="B491" s="7"/>
      <c r="C491" s="94"/>
      <c r="D491" s="7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9" t="str">
        <f>IF(ISBLANK($C$491),"",IF(COUNT($E$491:$N$491)&gt;0,SUM($E$491:$N$491),"AB"))</f>
        <v/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>
      <c r="A492" s="16"/>
      <c r="B492" s="7"/>
      <c r="C492" s="94"/>
      <c r="D492" s="7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9" t="str">
        <f>IF(ISBLANK($C$492),"",IF(COUNT($E$492:$N$492)&gt;0,SUM($E$492:$N$492),"AB"))</f>
        <v/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>
      <c r="A493" s="16"/>
      <c r="B493" s="7"/>
      <c r="C493" s="94"/>
      <c r="D493" s="7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9" t="str">
        <f>IF(ISBLANK($C$493),"",IF(COUNT($E$493:$N$493)&gt;0,SUM($E$493:$N$493),"AB"))</f>
        <v/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>
      <c r="A494" s="16"/>
      <c r="B494" s="7"/>
      <c r="C494" s="94"/>
      <c r="D494" s="7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9" t="str">
        <f>IF(ISBLANK($C$494),"",IF(COUNT($E$494:$N$494)&gt;0,SUM($E$494:$N$494),"AB"))</f>
        <v/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>
      <c r="A495" s="16"/>
      <c r="B495" s="7"/>
      <c r="C495" s="94"/>
      <c r="D495" s="7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9" t="str">
        <f>IF(ISBLANK($C$495),"",IF(COUNT($E$495:$N$495)&gt;0,SUM($E$495:$N$495),"AB"))</f>
        <v/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>
      <c r="A496" s="16"/>
      <c r="B496" s="7"/>
      <c r="C496" s="94"/>
      <c r="D496" s="7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9" t="str">
        <f>IF(ISBLANK($C$496),"",IF(COUNT($E$496:$N$496)&gt;0,SUM($E$496:$N$496),"AB"))</f>
        <v/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>
      <c r="A497" s="16"/>
      <c r="B497" s="7"/>
      <c r="C497" s="94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9" t="str">
        <f>IF(ISBLANK($C$497),"",IF(COUNT($E$497:$N$497)&gt;0,SUM($E$497:$N$497),"AB"))</f>
        <v/>
      </c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</row>
    <row r="498" spans="1:30">
      <c r="A498" s="16"/>
      <c r="B498" s="7"/>
      <c r="C498" s="94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9" t="str">
        <f>IF(ISBLANK($C$498),"",IF(COUNT($E$498:$N$498)&gt;0,SUM($E$498:$N$498),"AB"))</f>
        <v/>
      </c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>
      <c r="A499" s="16"/>
      <c r="B499" s="7"/>
      <c r="C499" s="94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9" t="str">
        <f>IF(ISBLANK($C$499),"",IF(COUNT($E$499:$N$499)&gt;0,SUM($E$499:$N$499),"AB"))</f>
        <v/>
      </c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>
      <c r="A500" s="16"/>
      <c r="B500" s="7"/>
      <c r="C500" s="94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9" t="str">
        <f>IF(ISBLANK($C$500),"",IF(COUNT($E$500:$N$500)&gt;0,SUM($E$500:$N$500),"AB"))</f>
        <v/>
      </c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>
      <c r="A501" s="16"/>
      <c r="B501" s="7"/>
      <c r="C501" s="94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9" t="str">
        <f>IF(ISBLANK($C$501),"",IF(COUNT($E$501:$N$501)&gt;0,SUM($E$501:$N$501),"AB"))</f>
        <v/>
      </c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>
      <c r="A502" s="16"/>
      <c r="B502" s="7"/>
      <c r="C502" s="94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9" t="str">
        <f>IF(ISBLANK($C$502),"",IF(COUNT($E$502:$N$502)&gt;0,SUM($E$502:$N$502),"AB"))</f>
        <v/>
      </c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>
      <c r="A503" s="16"/>
      <c r="B503" s="7"/>
      <c r="C503" s="94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9" t="str">
        <f>IF(ISBLANK($C$503),"",IF(COUNT($E$503:$N$503)&gt;0,SUM($E$503:$N$503),"AB"))</f>
        <v/>
      </c>
      <c r="P503" s="10"/>
      <c r="Q503" s="10"/>
      <c r="R503" s="10"/>
      <c r="S503" s="10"/>
      <c r="T503" s="10"/>
      <c r="U503" s="10"/>
      <c r="V503" s="10"/>
    </row>
    <row r="504" spans="1:30">
      <c r="A504" s="16"/>
      <c r="B504" s="7"/>
      <c r="C504" s="94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9" t="str">
        <f>IF(ISBLANK($C$504),"",IF(COUNT($E$504:$N$504)&gt;0,SUM($E$504:$N$504),"AB"))</f>
        <v/>
      </c>
      <c r="P504" s="10"/>
      <c r="Q504" s="10"/>
      <c r="R504" s="10"/>
      <c r="S504" s="10"/>
      <c r="T504" s="10"/>
      <c r="U504" s="10"/>
      <c r="V504" s="10"/>
    </row>
    <row r="505" spans="1:30">
      <c r="A505" s="16"/>
      <c r="B505" s="7"/>
      <c r="C505" s="94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9" t="str">
        <f>IF(ISBLANK($C$505),"",IF(COUNT($E$505:$N$505)&gt;0,SUM($E$505:$N$505),"AB"))</f>
        <v/>
      </c>
      <c r="P505" s="10"/>
      <c r="Q505" s="10"/>
      <c r="R505" s="10"/>
      <c r="S505" s="10"/>
      <c r="T505" s="10"/>
      <c r="U505" s="10"/>
      <c r="V505" s="10"/>
    </row>
    <row r="506" spans="1:30">
      <c r="A506" s="16"/>
      <c r="B506" s="7"/>
      <c r="C506" s="94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9" t="str">
        <f>IF(ISBLANK($C$506),"",IF(COUNT($E$506:$N$506)&gt;0,SUM($E$506:$N$506),"AB"))</f>
        <v/>
      </c>
      <c r="P506" s="10"/>
      <c r="Q506" s="10"/>
      <c r="R506" s="10"/>
      <c r="S506" s="10"/>
      <c r="T506" s="10"/>
      <c r="U506" s="10"/>
      <c r="V506" s="10"/>
    </row>
    <row r="507" spans="1:30">
      <c r="A507" s="16"/>
      <c r="B507" s="7"/>
      <c r="C507" s="94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9" t="str">
        <f>IF(ISBLANK($C$507),"",IF(COUNT($E$507:$N$507)&gt;0,SUM($E$507:$N$507),"AB"))</f>
        <v/>
      </c>
      <c r="P507" s="10"/>
      <c r="Q507" s="10"/>
      <c r="R507" s="10"/>
      <c r="S507" s="10"/>
      <c r="T507" s="10"/>
      <c r="U507" s="10"/>
      <c r="V507" s="10"/>
    </row>
    <row r="508" spans="1:30">
      <c r="A508" s="16"/>
      <c r="B508" s="7"/>
      <c r="C508" s="94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9" t="str">
        <f>IF(ISBLANK($C$508),"",IF(COUNT($E$508:$N$508)&gt;0,SUM($E$508:$N$508),"AB"))</f>
        <v/>
      </c>
      <c r="P508" s="10"/>
      <c r="Q508" s="10"/>
      <c r="R508" s="10"/>
      <c r="S508" s="10"/>
      <c r="T508" s="10"/>
      <c r="U508" s="10"/>
      <c r="V508" s="10"/>
    </row>
    <row r="509" spans="1:30">
      <c r="A509" s="16"/>
      <c r="B509" s="7"/>
      <c r="C509" s="94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9" t="str">
        <f>IF(ISBLANK($C$509),"",IF(COUNT($E$509:$N$509)&gt;0,SUM($E$509:$N$509),"AB"))</f>
        <v/>
      </c>
      <c r="P509" s="10"/>
      <c r="Q509" s="10"/>
      <c r="R509" s="10"/>
      <c r="S509" s="10"/>
      <c r="T509" s="10"/>
      <c r="U509" s="10"/>
      <c r="V509" s="10"/>
    </row>
    <row r="510" spans="1:30">
      <c r="A510" s="16"/>
      <c r="B510" s="7"/>
      <c r="C510" s="94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9" t="str">
        <f>IF(ISBLANK($C$510),"",IF(COUNT($E$510:$N$510)&gt;0,SUM($E$510:$N$510),"AB"))</f>
        <v/>
      </c>
      <c r="P510" s="10"/>
      <c r="Q510" s="10"/>
      <c r="R510" s="10"/>
      <c r="S510" s="10"/>
      <c r="T510" s="10"/>
      <c r="U510" s="10"/>
      <c r="V510" s="10"/>
    </row>
    <row r="511" spans="1:30">
      <c r="A511" s="6"/>
      <c r="B511" s="7"/>
      <c r="C511" s="94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10"/>
      <c r="P511" s="10"/>
      <c r="Q511" s="10"/>
      <c r="R511" s="10"/>
      <c r="S511" s="10"/>
      <c r="T511" s="10"/>
      <c r="U511" s="10"/>
      <c r="V511" s="10"/>
    </row>
    <row r="512" spans="1:30">
      <c r="A512" s="6"/>
      <c r="B512" s="7"/>
      <c r="C512" s="94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10"/>
      <c r="P512" s="10"/>
      <c r="Q512" s="10"/>
      <c r="R512" s="10"/>
      <c r="S512" s="10"/>
      <c r="T512" s="10"/>
      <c r="U512" s="10"/>
      <c r="V512" s="10"/>
    </row>
    <row r="513" spans="1:22">
      <c r="A513" s="6"/>
      <c r="B513" s="7"/>
      <c r="C513" s="9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10"/>
      <c r="P513" s="10"/>
      <c r="Q513" s="10"/>
      <c r="R513" s="10"/>
      <c r="S513" s="10"/>
      <c r="T513" s="10"/>
      <c r="U513" s="10"/>
      <c r="V513" s="10"/>
    </row>
  </sheetData>
  <sheetProtection password="D183" sheet="1" objects="1" scenarios="1" formatCells="0" sort="0"/>
  <mergeCells count="32">
    <mergeCell ref="Q31:U31"/>
    <mergeCell ref="Q26:U26"/>
    <mergeCell ref="Q27:U27"/>
    <mergeCell ref="Q28:U28"/>
    <mergeCell ref="Q29:U29"/>
    <mergeCell ref="Q30:U30"/>
    <mergeCell ref="Q22:AB23"/>
    <mergeCell ref="Q14:R14"/>
    <mergeCell ref="Q15:R15"/>
    <mergeCell ref="Q16:R16"/>
    <mergeCell ref="Q17:R17"/>
    <mergeCell ref="Q13:R13"/>
    <mergeCell ref="N2:N3"/>
    <mergeCell ref="Q4:AB5"/>
    <mergeCell ref="Q7:R7"/>
    <mergeCell ref="Q8:R8"/>
    <mergeCell ref="Q9:R9"/>
    <mergeCell ref="Q10:R10"/>
    <mergeCell ref="Q11:R11"/>
    <mergeCell ref="Q12:R12"/>
    <mergeCell ref="M2:M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S6">
    <cfRule type="expression" dxfId="27" priority="43">
      <formula>$S$7&lt;MAX(E4:E496)</formula>
    </cfRule>
  </conditionalFormatting>
  <conditionalFormatting sqref="T6:AB6">
    <cfRule type="expression" dxfId="26" priority="42">
      <formula>T7&lt;MAX(F4:F496)</formula>
    </cfRule>
  </conditionalFormatting>
  <conditionalFormatting sqref="E4:E1048576">
    <cfRule type="cellIs" dxfId="25" priority="10" operator="greaterThan">
      <formula>$S$7</formula>
    </cfRule>
  </conditionalFormatting>
  <conditionalFormatting sqref="F4:F1048576">
    <cfRule type="cellIs" dxfId="24" priority="9" operator="greaterThan">
      <formula>$T$7</formula>
    </cfRule>
  </conditionalFormatting>
  <conditionalFormatting sqref="G4:G1048576">
    <cfRule type="cellIs" dxfId="23" priority="8" operator="greaterThan">
      <formula>$U$7</formula>
    </cfRule>
  </conditionalFormatting>
  <conditionalFormatting sqref="H4:H1048576">
    <cfRule type="cellIs" dxfId="22" priority="7" operator="greaterThan">
      <formula>$V$7</formula>
    </cfRule>
  </conditionalFormatting>
  <conditionalFormatting sqref="I4:I1048576">
    <cfRule type="cellIs" dxfId="21" priority="6" operator="greaterThan">
      <formula>$W$7</formula>
    </cfRule>
  </conditionalFormatting>
  <conditionalFormatting sqref="J4:J1048576">
    <cfRule type="cellIs" dxfId="20" priority="5" operator="greaterThan">
      <formula>$X$7</formula>
    </cfRule>
  </conditionalFormatting>
  <conditionalFormatting sqref="K4:K1048576">
    <cfRule type="cellIs" dxfId="19" priority="4" operator="greaterThan">
      <formula>$Y$7</formula>
    </cfRule>
  </conditionalFormatting>
  <conditionalFormatting sqref="L4:L1048576">
    <cfRule type="cellIs" dxfId="18" priority="3" operator="greaterThan">
      <formula>$Z$7</formula>
    </cfRule>
  </conditionalFormatting>
  <conditionalFormatting sqref="M4:M1048576">
    <cfRule type="cellIs" dxfId="17" priority="2" operator="greaterThan">
      <formula>$AA$7</formula>
    </cfRule>
  </conditionalFormatting>
  <conditionalFormatting sqref="N4:N1048576">
    <cfRule type="cellIs" dxfId="16" priority="1" operator="greaterThan">
      <formula>$AB$7</formula>
    </cfRule>
  </conditionalFormatting>
  <pageMargins left="0.78749999999999998" right="0.78749999999999998" top="1.05277777777778" bottom="1.05277777777778" header="0.78749999999999998" footer="0.78749999999999998"/>
  <pageSetup paperSize="9" scale="41" fitToHeight="0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AKB513"/>
  <sheetViews>
    <sheetView topLeftCell="B1" zoomScale="90" zoomScaleNormal="90" workbookViewId="0">
      <pane ySplit="3" topLeftCell="A4" activePane="bottomLeft" state="frozen"/>
      <selection pane="bottomLeft" activeCell="E1" sqref="E1:N1048576"/>
    </sheetView>
  </sheetViews>
  <sheetFormatPr defaultRowHeight="15"/>
  <cols>
    <col min="1" max="1" width="3" style="3" customWidth="1"/>
    <col min="2" max="2" width="5.42578125" style="2" customWidth="1"/>
    <col min="3" max="3" width="13.140625" style="95" bestFit="1" customWidth="1"/>
    <col min="4" max="4" width="25.28515625" style="2" customWidth="1"/>
    <col min="5" max="9" width="5.140625" style="2" bestFit="1" customWidth="1"/>
    <col min="10" max="10" width="5.42578125" style="2" customWidth="1"/>
    <col min="11" max="14" width="5.42578125" style="2" bestFit="1" customWidth="1"/>
    <col min="15" max="15" width="6" style="11" bestFit="1" customWidth="1"/>
    <col min="16" max="16" width="6.28515625" style="11" customWidth="1"/>
    <col min="17" max="17" width="5.28515625" style="11" customWidth="1"/>
    <col min="18" max="18" width="7.42578125" style="11" customWidth="1"/>
    <col min="19" max="28" width="8.7109375" style="11" customWidth="1"/>
    <col min="29" max="29" width="6.140625" style="11" bestFit="1" customWidth="1"/>
    <col min="30" max="30" width="9.28515625" style="11" customWidth="1"/>
    <col min="31" max="964" width="9.140625" style="2"/>
    <col min="965" max="16384" width="9.140625" style="1"/>
  </cols>
  <sheetData>
    <row r="1" spans="1:964" s="3" customFormat="1">
      <c r="A1" s="1"/>
      <c r="C1" s="88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</row>
    <row r="2" spans="1:964">
      <c r="A2" s="1"/>
      <c r="B2" s="129" t="s">
        <v>24</v>
      </c>
      <c r="C2" s="131" t="s">
        <v>0</v>
      </c>
      <c r="D2" s="129" t="s">
        <v>1</v>
      </c>
      <c r="E2" s="127" t="s">
        <v>8</v>
      </c>
      <c r="F2" s="127" t="s">
        <v>9</v>
      </c>
      <c r="G2" s="127" t="s">
        <v>10</v>
      </c>
      <c r="H2" s="127" t="s">
        <v>11</v>
      </c>
      <c r="I2" s="127" t="s">
        <v>12</v>
      </c>
      <c r="J2" s="127" t="s">
        <v>13</v>
      </c>
      <c r="K2" s="127" t="s">
        <v>14</v>
      </c>
      <c r="L2" s="127" t="s">
        <v>15</v>
      </c>
      <c r="M2" s="127" t="s">
        <v>16</v>
      </c>
      <c r="N2" s="127" t="s">
        <v>17</v>
      </c>
      <c r="O2" s="23" t="s">
        <v>2</v>
      </c>
      <c r="P2" s="9"/>
      <c r="Q2" s="10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</row>
    <row r="3" spans="1:964">
      <c r="A3" s="1"/>
      <c r="B3" s="130"/>
      <c r="C3" s="132"/>
      <c r="D3" s="130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5">
        <f>IF(ISBLANK($C$2),"",SUM($S$7:$AB$7))</f>
        <v>35</v>
      </c>
      <c r="P3" s="9"/>
    </row>
    <row r="4" spans="1:964" ht="15" customHeight="1">
      <c r="A4" s="54"/>
      <c r="B4" s="51">
        <v>1</v>
      </c>
      <c r="C4" s="89">
        <v>221031001</v>
      </c>
      <c r="D4" s="60" t="s">
        <v>85</v>
      </c>
      <c r="E4" s="61">
        <v>6.5</v>
      </c>
      <c r="F4" s="61">
        <v>6</v>
      </c>
      <c r="G4" s="61">
        <v>7</v>
      </c>
      <c r="H4" s="61">
        <v>7</v>
      </c>
      <c r="I4" s="61">
        <v>6</v>
      </c>
      <c r="J4" s="61"/>
      <c r="K4" s="61"/>
      <c r="L4" s="61"/>
      <c r="M4" s="61"/>
      <c r="N4" s="61"/>
      <c r="O4" s="62">
        <f>IF(ISBLANK($C$4),"",IF(COUNT($E$4:$N$4)&gt;0,SUM($E$4:$N$4),"AB"))</f>
        <v>32.5</v>
      </c>
      <c r="P4" s="9"/>
      <c r="Q4" s="138" t="s">
        <v>25</v>
      </c>
      <c r="R4" s="138"/>
      <c r="S4" s="138"/>
      <c r="T4" s="138"/>
      <c r="U4" s="138"/>
      <c r="V4" s="138"/>
      <c r="W4" s="138"/>
      <c r="X4" s="138"/>
      <c r="Y4" s="138"/>
      <c r="Z4" s="138"/>
      <c r="AA4" s="138"/>
      <c r="AB4" s="138"/>
    </row>
    <row r="5" spans="1:964" ht="15.75" thickBot="1">
      <c r="A5" s="54"/>
      <c r="B5" s="52">
        <v>2</v>
      </c>
      <c r="C5" s="90">
        <v>221031002</v>
      </c>
      <c r="D5" s="63" t="s">
        <v>86</v>
      </c>
      <c r="E5" s="53">
        <v>4</v>
      </c>
      <c r="F5" s="53">
        <v>3.5</v>
      </c>
      <c r="G5" s="53">
        <v>6.5</v>
      </c>
      <c r="H5" s="53">
        <v>6.5</v>
      </c>
      <c r="I5" s="53">
        <v>3.5</v>
      </c>
      <c r="J5" s="53"/>
      <c r="K5" s="53"/>
      <c r="L5" s="53"/>
      <c r="M5" s="53"/>
      <c r="N5" s="53"/>
      <c r="O5" s="62">
        <f>IF(ISBLANK($C$5),"",IF(COUNT($E$5:$N$5)&gt;0,SUM($E$5:$N$5),"AB"))</f>
        <v>24</v>
      </c>
      <c r="P5" s="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</row>
    <row r="6" spans="1:964">
      <c r="A6" s="54"/>
      <c r="B6" s="51">
        <v>3</v>
      </c>
      <c r="C6" s="90">
        <v>221031003</v>
      </c>
      <c r="D6" s="63" t="s">
        <v>87</v>
      </c>
      <c r="E6" s="53">
        <v>2.5</v>
      </c>
      <c r="F6" s="53">
        <v>4.5</v>
      </c>
      <c r="G6" s="53">
        <v>5</v>
      </c>
      <c r="H6" s="53">
        <v>5</v>
      </c>
      <c r="I6" s="53">
        <v>4.5</v>
      </c>
      <c r="J6" s="53"/>
      <c r="K6" s="53"/>
      <c r="L6" s="53"/>
      <c r="M6" s="53"/>
      <c r="N6" s="53"/>
      <c r="O6" s="62">
        <f>IF(ISBLANK($C$6),"",IF(COUNT($E$6:$N$6)&gt;0,SUM($E$6:$N$6),"AB"))</f>
        <v>21.5</v>
      </c>
      <c r="P6" s="9"/>
      <c r="Q6" s="99"/>
      <c r="R6" s="26"/>
      <c r="S6" s="56" t="s">
        <v>8</v>
      </c>
      <c r="T6" s="56" t="s">
        <v>9</v>
      </c>
      <c r="U6" s="56" t="s">
        <v>10</v>
      </c>
      <c r="V6" s="56" t="s">
        <v>11</v>
      </c>
      <c r="W6" s="56" t="s">
        <v>12</v>
      </c>
      <c r="X6" s="56" t="s">
        <v>13</v>
      </c>
      <c r="Y6" s="56" t="s">
        <v>14</v>
      </c>
      <c r="Z6" s="56" t="s">
        <v>15</v>
      </c>
      <c r="AA6" s="56" t="s">
        <v>16</v>
      </c>
      <c r="AB6" s="57" t="s">
        <v>17</v>
      </c>
      <c r="AC6" s="9"/>
      <c r="AD6" s="9"/>
    </row>
    <row r="7" spans="1:964">
      <c r="A7" s="54"/>
      <c r="B7" s="52">
        <v>4</v>
      </c>
      <c r="C7" s="90">
        <v>221031006</v>
      </c>
      <c r="D7" s="63" t="s">
        <v>88</v>
      </c>
      <c r="E7" s="53">
        <v>5.5</v>
      </c>
      <c r="F7" s="53">
        <v>7</v>
      </c>
      <c r="G7" s="53">
        <v>7</v>
      </c>
      <c r="H7" s="53">
        <v>7</v>
      </c>
      <c r="I7" s="53">
        <v>7</v>
      </c>
      <c r="J7" s="53"/>
      <c r="K7" s="53"/>
      <c r="L7" s="53"/>
      <c r="M7" s="53"/>
      <c r="N7" s="53"/>
      <c r="O7" s="62">
        <f>IF(ISBLANK($C$7),"",IF(COUNT($E$7:$N$7)&gt;0,SUM($E$7:$N$7),"AB"))</f>
        <v>33.5</v>
      </c>
      <c r="P7" s="9"/>
      <c r="Q7" s="136" t="s">
        <v>23</v>
      </c>
      <c r="R7" s="137"/>
      <c r="S7" s="58">
        <v>7</v>
      </c>
      <c r="T7" s="58">
        <v>7</v>
      </c>
      <c r="U7" s="58">
        <v>7</v>
      </c>
      <c r="V7" s="58">
        <v>7</v>
      </c>
      <c r="W7" s="58">
        <v>7</v>
      </c>
      <c r="X7" s="58"/>
      <c r="Y7" s="58"/>
      <c r="Z7" s="58"/>
      <c r="AA7" s="58"/>
      <c r="AB7" s="59"/>
      <c r="AC7" s="9"/>
      <c r="AD7" s="9"/>
    </row>
    <row r="8" spans="1:964">
      <c r="A8" s="54"/>
      <c r="B8" s="51">
        <v>5</v>
      </c>
      <c r="C8" s="90">
        <v>221031007</v>
      </c>
      <c r="D8" s="63" t="s">
        <v>89</v>
      </c>
      <c r="E8" s="53">
        <v>3</v>
      </c>
      <c r="F8" s="53">
        <v>6.5</v>
      </c>
      <c r="G8" s="53">
        <v>6.5</v>
      </c>
      <c r="H8" s="53">
        <v>6.5</v>
      </c>
      <c r="I8" s="53">
        <v>6.5</v>
      </c>
      <c r="J8" s="53"/>
      <c r="K8" s="53"/>
      <c r="L8" s="53"/>
      <c r="M8" s="53"/>
      <c r="N8" s="53"/>
      <c r="O8" s="62">
        <f>IF(ISBLANK($C$8),"",IF(COUNT($E$8:$N$8)&gt;0,SUM($E$8:$N$8),"AB"))</f>
        <v>29</v>
      </c>
      <c r="P8" s="9"/>
      <c r="Q8" s="136" t="s">
        <v>6</v>
      </c>
      <c r="R8" s="137"/>
      <c r="S8" s="12" t="s">
        <v>73</v>
      </c>
      <c r="T8" s="12"/>
      <c r="U8" s="12"/>
      <c r="V8" s="12"/>
      <c r="W8" s="12"/>
      <c r="X8" s="12"/>
      <c r="Y8" s="12"/>
      <c r="Z8" s="12"/>
      <c r="AA8" s="12"/>
      <c r="AB8" s="17"/>
      <c r="AC8" s="9"/>
      <c r="AD8" s="9"/>
    </row>
    <row r="9" spans="1:964">
      <c r="A9" s="54"/>
      <c r="B9" s="52">
        <v>6</v>
      </c>
      <c r="C9" s="90">
        <v>221031008</v>
      </c>
      <c r="D9" s="63" t="s">
        <v>90</v>
      </c>
      <c r="E9" s="53">
        <v>2.5</v>
      </c>
      <c r="F9" s="53">
        <v>2.5</v>
      </c>
      <c r="G9" s="53">
        <v>5</v>
      </c>
      <c r="H9" s="53">
        <v>5</v>
      </c>
      <c r="I9" s="53">
        <v>2.5</v>
      </c>
      <c r="J9" s="53"/>
      <c r="K9" s="53"/>
      <c r="L9" s="53"/>
      <c r="M9" s="53"/>
      <c r="N9" s="53"/>
      <c r="O9" s="62">
        <f>IF(ISBLANK($C$9),"",IF(COUNT($E$9:$N$9)&gt;0,SUM($E$9:$N$9),"AB"))</f>
        <v>17.5</v>
      </c>
      <c r="P9" s="9"/>
      <c r="Q9" s="136" t="s">
        <v>4</v>
      </c>
      <c r="R9" s="137"/>
      <c r="S9" s="13"/>
      <c r="T9" s="12"/>
      <c r="U9" s="13"/>
      <c r="V9" s="13"/>
      <c r="W9" s="13"/>
      <c r="X9" s="13"/>
      <c r="Y9" s="13"/>
      <c r="Z9" s="13"/>
      <c r="AA9" s="13"/>
      <c r="AB9" s="18"/>
      <c r="AC9" s="9"/>
      <c r="AD9" s="9"/>
    </row>
    <row r="10" spans="1:964">
      <c r="A10" s="54"/>
      <c r="B10" s="51">
        <v>7</v>
      </c>
      <c r="C10" s="90">
        <v>221031009</v>
      </c>
      <c r="D10" s="63" t="s">
        <v>91</v>
      </c>
      <c r="E10" s="53">
        <v>1.5</v>
      </c>
      <c r="F10" s="53">
        <v>3</v>
      </c>
      <c r="G10" s="53">
        <v>3.5</v>
      </c>
      <c r="H10" s="53">
        <v>3.5</v>
      </c>
      <c r="I10" s="53">
        <v>3</v>
      </c>
      <c r="J10" s="53"/>
      <c r="K10" s="53"/>
      <c r="L10" s="53"/>
      <c r="M10" s="53"/>
      <c r="N10" s="53"/>
      <c r="O10" s="62">
        <f>IF(ISBLANK($C$10),"",IF(COUNT($E$10:$N$10)&gt;0,SUM($E$10:$N$10),"AB"))</f>
        <v>14.5</v>
      </c>
      <c r="P10" s="9"/>
      <c r="Q10" s="140" t="s">
        <v>3</v>
      </c>
      <c r="R10" s="141"/>
      <c r="S10" s="12"/>
      <c r="T10" s="12" t="s">
        <v>73</v>
      </c>
      <c r="U10" s="12"/>
      <c r="V10" s="13"/>
      <c r="W10" s="13"/>
      <c r="X10" s="13"/>
      <c r="Y10" s="13"/>
      <c r="Z10" s="13"/>
      <c r="AA10" s="13"/>
      <c r="AB10" s="18"/>
      <c r="AC10" s="9"/>
      <c r="AD10" s="9"/>
    </row>
    <row r="11" spans="1:964">
      <c r="A11" s="54"/>
      <c r="B11" s="52">
        <v>8</v>
      </c>
      <c r="C11" s="90">
        <v>221031010</v>
      </c>
      <c r="D11" s="63" t="s">
        <v>92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/>
      <c r="K11" s="53"/>
      <c r="L11" s="53"/>
      <c r="M11" s="53"/>
      <c r="N11" s="53"/>
      <c r="O11" s="62">
        <f>IF(ISBLANK($C$11),"",IF(COUNT($E$11:$N$11)&gt;0,SUM($E$11:$N$11),"AB"))</f>
        <v>0</v>
      </c>
      <c r="P11" s="9"/>
      <c r="Q11" s="140" t="s">
        <v>5</v>
      </c>
      <c r="R11" s="141"/>
      <c r="S11" s="13"/>
      <c r="T11" s="12"/>
      <c r="U11" s="13"/>
      <c r="V11" s="13"/>
      <c r="W11" s="13"/>
      <c r="X11" s="13"/>
      <c r="Y11" s="13"/>
      <c r="Z11" s="13"/>
      <c r="AA11" s="13"/>
      <c r="AB11" s="18"/>
      <c r="AC11" s="9"/>
      <c r="AD11" s="9"/>
    </row>
    <row r="12" spans="1:964">
      <c r="A12" s="54"/>
      <c r="B12" s="51">
        <v>9</v>
      </c>
      <c r="C12" s="90">
        <v>221031013</v>
      </c>
      <c r="D12" s="63" t="s">
        <v>93</v>
      </c>
      <c r="E12" s="53">
        <v>4.5</v>
      </c>
      <c r="F12" s="53">
        <v>3.5</v>
      </c>
      <c r="G12" s="53">
        <v>6</v>
      </c>
      <c r="H12" s="53">
        <v>6</v>
      </c>
      <c r="I12" s="53">
        <v>3.5</v>
      </c>
      <c r="J12" s="53"/>
      <c r="K12" s="53"/>
      <c r="L12" s="53"/>
      <c r="M12" s="53"/>
      <c r="N12" s="53"/>
      <c r="O12" s="62">
        <f>IF(ISBLANK($C$12),"",IF(COUNT($E$12:$N$12)&gt;0,SUM($E$12:$N$12),"AB"))</f>
        <v>23.5</v>
      </c>
      <c r="P12" s="9"/>
      <c r="Q12" s="136" t="s">
        <v>7</v>
      </c>
      <c r="R12" s="137"/>
      <c r="S12" s="12"/>
      <c r="T12" s="12"/>
      <c r="U12" s="12" t="s">
        <v>73</v>
      </c>
      <c r="V12" s="13"/>
      <c r="W12" s="13"/>
      <c r="X12" s="13"/>
      <c r="Y12" s="13"/>
      <c r="Z12" s="13"/>
      <c r="AA12" s="13"/>
      <c r="AB12" s="18"/>
      <c r="AC12" s="9"/>
      <c r="AD12" s="9"/>
    </row>
    <row r="13" spans="1:964">
      <c r="A13" s="54"/>
      <c r="B13" s="52">
        <v>10</v>
      </c>
      <c r="C13" s="90">
        <v>221031015</v>
      </c>
      <c r="D13" s="63" t="s">
        <v>94</v>
      </c>
      <c r="E13" s="53">
        <v>2.5</v>
      </c>
      <c r="F13" s="53">
        <v>3.5</v>
      </c>
      <c r="G13" s="53">
        <v>4</v>
      </c>
      <c r="H13" s="53">
        <v>4</v>
      </c>
      <c r="I13" s="53">
        <v>3.5</v>
      </c>
      <c r="J13" s="53"/>
      <c r="K13" s="53"/>
      <c r="L13" s="53"/>
      <c r="M13" s="53"/>
      <c r="N13" s="53"/>
      <c r="O13" s="62">
        <f>IF(ISBLANK($C$13),"",IF(COUNT($E$13:$N$13)&gt;0,SUM($E$13:$N$13),"AB"))</f>
        <v>17.5</v>
      </c>
      <c r="P13" s="9"/>
      <c r="Q13" s="136" t="s">
        <v>18</v>
      </c>
      <c r="R13" s="137"/>
      <c r="S13" s="13"/>
      <c r="T13" s="12"/>
      <c r="U13" s="13"/>
      <c r="V13" s="12" t="s">
        <v>73</v>
      </c>
      <c r="W13" s="12" t="s">
        <v>73</v>
      </c>
      <c r="X13" s="12"/>
      <c r="Y13" s="12"/>
      <c r="Z13" s="12"/>
      <c r="AA13" s="12"/>
      <c r="AB13" s="17"/>
      <c r="AC13" s="9"/>
      <c r="AD13" s="9"/>
    </row>
    <row r="14" spans="1:964">
      <c r="A14" s="54"/>
      <c r="B14" s="51">
        <v>11</v>
      </c>
      <c r="C14" s="90">
        <v>221031017</v>
      </c>
      <c r="D14" s="63" t="s">
        <v>95</v>
      </c>
      <c r="E14" s="53">
        <v>3</v>
      </c>
      <c r="F14" s="53">
        <v>3.5</v>
      </c>
      <c r="G14" s="53">
        <v>6.5</v>
      </c>
      <c r="H14" s="53">
        <v>6.5</v>
      </c>
      <c r="I14" s="53">
        <v>3.5</v>
      </c>
      <c r="J14" s="53"/>
      <c r="K14" s="53"/>
      <c r="L14" s="53"/>
      <c r="M14" s="53"/>
      <c r="N14" s="53"/>
      <c r="O14" s="62">
        <f>IF(ISBLANK($C$14),"",IF(COUNT($E$14:$N$14)&gt;0,SUM($E$14:$N$14),"AB"))</f>
        <v>23</v>
      </c>
      <c r="P14" s="9"/>
      <c r="Q14" s="136" t="s">
        <v>19</v>
      </c>
      <c r="R14" s="137"/>
      <c r="S14" s="12"/>
      <c r="T14" s="12"/>
      <c r="U14" s="12"/>
      <c r="V14" s="13"/>
      <c r="W14" s="13"/>
      <c r="X14" s="12"/>
      <c r="Y14" s="12"/>
      <c r="Z14" s="12"/>
      <c r="AA14" s="12"/>
      <c r="AB14" s="17"/>
      <c r="AC14" s="14"/>
      <c r="AD14" s="14"/>
    </row>
    <row r="15" spans="1:964">
      <c r="A15" s="54"/>
      <c r="B15" s="52">
        <v>12</v>
      </c>
      <c r="C15" s="90">
        <v>221031019</v>
      </c>
      <c r="D15" s="63" t="s">
        <v>96</v>
      </c>
      <c r="E15" s="53">
        <v>1.5</v>
      </c>
      <c r="F15" s="53">
        <v>7</v>
      </c>
      <c r="G15" s="53">
        <v>3.5</v>
      </c>
      <c r="H15" s="53">
        <v>3.5</v>
      </c>
      <c r="I15" s="53">
        <v>7</v>
      </c>
      <c r="J15" s="53"/>
      <c r="K15" s="53"/>
      <c r="L15" s="53"/>
      <c r="M15" s="53"/>
      <c r="N15" s="53"/>
      <c r="O15" s="62">
        <f>IF(ISBLANK($C$15),"",IF(COUNT($E$15:$N$15)&gt;0,SUM($E$15:$N$15),"AB"))</f>
        <v>22.5</v>
      </c>
      <c r="P15" s="9"/>
      <c r="Q15" s="136" t="s">
        <v>20</v>
      </c>
      <c r="R15" s="137"/>
      <c r="S15" s="13"/>
      <c r="T15" s="12"/>
      <c r="U15" s="13"/>
      <c r="V15" s="13"/>
      <c r="W15" s="13"/>
      <c r="X15" s="12"/>
      <c r="Y15" s="12"/>
      <c r="Z15" s="12"/>
      <c r="AA15" s="12"/>
      <c r="AB15" s="17"/>
      <c r="AC15" s="14"/>
      <c r="AD15" s="14"/>
    </row>
    <row r="16" spans="1:964">
      <c r="A16" s="54"/>
      <c r="B16" s="51">
        <v>13</v>
      </c>
      <c r="C16" s="90">
        <v>221031021</v>
      </c>
      <c r="D16" s="63" t="s">
        <v>97</v>
      </c>
      <c r="E16" s="53">
        <v>2</v>
      </c>
      <c r="F16" s="53">
        <v>2</v>
      </c>
      <c r="G16" s="53">
        <v>3</v>
      </c>
      <c r="H16" s="53">
        <v>3</v>
      </c>
      <c r="I16" s="53">
        <v>2</v>
      </c>
      <c r="J16" s="53"/>
      <c r="K16" s="53"/>
      <c r="L16" s="53"/>
      <c r="M16" s="53"/>
      <c r="N16" s="53"/>
      <c r="O16" s="62">
        <f>IF(ISBLANK($C$16),"",IF(COUNT($E$16:$N$16)&gt;0,SUM($E$16:$N$16),"AB"))</f>
        <v>12</v>
      </c>
      <c r="P16" s="9"/>
      <c r="Q16" s="136" t="s">
        <v>21</v>
      </c>
      <c r="R16" s="137"/>
      <c r="S16" s="12"/>
      <c r="T16" s="12"/>
      <c r="U16" s="12"/>
      <c r="V16" s="13"/>
      <c r="W16" s="13"/>
      <c r="X16" s="12"/>
      <c r="Y16" s="13"/>
      <c r="Z16" s="12"/>
      <c r="AA16" s="13"/>
      <c r="AB16" s="17"/>
      <c r="AC16" s="14"/>
      <c r="AD16" s="14"/>
    </row>
    <row r="17" spans="1:30" ht="15.75" thickBot="1">
      <c r="A17" s="54"/>
      <c r="B17" s="52">
        <v>14</v>
      </c>
      <c r="C17" s="90">
        <v>221031022</v>
      </c>
      <c r="D17" s="63" t="s">
        <v>98</v>
      </c>
      <c r="E17" s="53">
        <v>1</v>
      </c>
      <c r="F17" s="53">
        <v>2</v>
      </c>
      <c r="G17" s="53">
        <v>2</v>
      </c>
      <c r="H17" s="53">
        <v>2</v>
      </c>
      <c r="I17" s="53">
        <v>2</v>
      </c>
      <c r="J17" s="53"/>
      <c r="K17" s="53"/>
      <c r="L17" s="53"/>
      <c r="M17" s="53"/>
      <c r="N17" s="53"/>
      <c r="O17" s="62">
        <f>IF(ISBLANK($C$17),"",IF(COUNT($E$17:$N$17)&gt;0,SUM($E$17:$N$17),"AB"))</f>
        <v>9</v>
      </c>
      <c r="P17" s="9"/>
      <c r="Q17" s="134" t="s">
        <v>22</v>
      </c>
      <c r="R17" s="135"/>
      <c r="S17" s="102"/>
      <c r="T17" s="19"/>
      <c r="U17" s="102"/>
      <c r="V17" s="19"/>
      <c r="W17" s="19"/>
      <c r="X17" s="19"/>
      <c r="Y17" s="19"/>
      <c r="Z17" s="19"/>
      <c r="AA17" s="19"/>
      <c r="AB17" s="20"/>
      <c r="AC17" s="9"/>
      <c r="AD17" s="9"/>
    </row>
    <row r="18" spans="1:30" ht="15" customHeight="1">
      <c r="A18" s="54"/>
      <c r="B18" s="51">
        <v>15</v>
      </c>
      <c r="C18" s="90">
        <v>221031024</v>
      </c>
      <c r="D18" s="63" t="s">
        <v>99</v>
      </c>
      <c r="E18" s="53">
        <v>2</v>
      </c>
      <c r="F18" s="53">
        <v>0.5</v>
      </c>
      <c r="G18" s="53">
        <v>2.5</v>
      </c>
      <c r="H18" s="53">
        <v>2.5</v>
      </c>
      <c r="I18" s="53">
        <v>0.5</v>
      </c>
      <c r="J18" s="53"/>
      <c r="K18" s="53"/>
      <c r="L18" s="53"/>
      <c r="M18" s="53"/>
      <c r="N18" s="53"/>
      <c r="O18" s="62">
        <f>IF(ISBLANK($C$18),"",IF(COUNT($E$18:$N$18)&gt;0,SUM($E$18:$N$18),"AB"))</f>
        <v>8</v>
      </c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30" ht="15.75" customHeight="1">
      <c r="A19" s="54"/>
      <c r="B19" s="52">
        <v>16</v>
      </c>
      <c r="C19" s="90">
        <v>221031027</v>
      </c>
      <c r="D19" s="63" t="s">
        <v>100</v>
      </c>
      <c r="E19" s="53">
        <v>1</v>
      </c>
      <c r="F19" s="53">
        <v>3</v>
      </c>
      <c r="G19" s="53">
        <v>3</v>
      </c>
      <c r="H19" s="53">
        <v>3</v>
      </c>
      <c r="I19" s="53">
        <v>3</v>
      </c>
      <c r="J19" s="53"/>
      <c r="K19" s="53"/>
      <c r="L19" s="53"/>
      <c r="M19" s="53"/>
      <c r="N19" s="53"/>
      <c r="O19" s="62">
        <f>IF(ISBLANK($C$19),"",IF(COUNT($E$19:$N$19)&gt;0,SUM($E$19:$N$19),"AB"))</f>
        <v>13</v>
      </c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30">
      <c r="A20" s="54"/>
      <c r="B20" s="51">
        <v>17</v>
      </c>
      <c r="C20" s="90">
        <v>221031029</v>
      </c>
      <c r="D20" s="63" t="s">
        <v>101</v>
      </c>
      <c r="E20" s="53">
        <v>2.5</v>
      </c>
      <c r="F20" s="53">
        <v>4</v>
      </c>
      <c r="G20" s="53">
        <v>4.5</v>
      </c>
      <c r="H20" s="53">
        <v>4.5</v>
      </c>
      <c r="I20" s="53">
        <v>4</v>
      </c>
      <c r="J20" s="53"/>
      <c r="K20" s="53"/>
      <c r="L20" s="53"/>
      <c r="M20" s="53"/>
      <c r="N20" s="53"/>
      <c r="O20" s="62">
        <f>IF(ISBLANK($C$20),"",IF(COUNT($E$20:$N$20)&gt;0,SUM($E$20:$N$20),"AB"))</f>
        <v>19.5</v>
      </c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30">
      <c r="A21" s="54"/>
      <c r="B21" s="52">
        <v>18</v>
      </c>
      <c r="C21" s="90">
        <v>221031030</v>
      </c>
      <c r="D21" s="63" t="s">
        <v>102</v>
      </c>
      <c r="E21" s="53">
        <v>6</v>
      </c>
      <c r="F21" s="53">
        <v>5.5</v>
      </c>
      <c r="G21" s="53">
        <v>5.5</v>
      </c>
      <c r="H21" s="53">
        <v>5.5</v>
      </c>
      <c r="I21" s="53">
        <v>5.5</v>
      </c>
      <c r="J21" s="53"/>
      <c r="K21" s="53"/>
      <c r="L21" s="53"/>
      <c r="M21" s="53"/>
      <c r="N21" s="53"/>
      <c r="O21" s="62">
        <f>IF(ISBLANK($C$21),"",IF(COUNT($E$21:$N$21)&gt;0,SUM($E$21:$N$21),"AB"))</f>
        <v>28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10"/>
      <c r="AD21" s="10"/>
    </row>
    <row r="22" spans="1:30" ht="15" customHeight="1">
      <c r="A22" s="54"/>
      <c r="B22" s="51">
        <v>19</v>
      </c>
      <c r="C22" s="90">
        <v>221031031</v>
      </c>
      <c r="D22" s="63" t="s">
        <v>103</v>
      </c>
      <c r="E22" s="53">
        <v>7</v>
      </c>
      <c r="F22" s="53">
        <v>7</v>
      </c>
      <c r="G22" s="53">
        <v>7</v>
      </c>
      <c r="H22" s="53">
        <v>7</v>
      </c>
      <c r="I22" s="53">
        <v>7</v>
      </c>
      <c r="J22" s="53"/>
      <c r="K22" s="53"/>
      <c r="L22" s="53"/>
      <c r="M22" s="53"/>
      <c r="N22" s="53"/>
      <c r="O22" s="62">
        <f>IF(ISBLANK($C$22),"",IF(COUNT($E$22:$N$22)&gt;0,SUM($E$22:$N$22),"AB"))</f>
        <v>35</v>
      </c>
      <c r="P22" s="9"/>
      <c r="Q22" s="142" t="s">
        <v>124</v>
      </c>
      <c r="R22" s="142"/>
      <c r="S22" s="142"/>
      <c r="T22" s="142"/>
      <c r="U22" s="142"/>
      <c r="V22" s="142"/>
      <c r="W22" s="142"/>
      <c r="X22" s="142"/>
      <c r="Y22" s="142"/>
      <c r="Z22" s="142"/>
      <c r="AA22" s="142"/>
      <c r="AB22" s="142"/>
      <c r="AC22" s="10"/>
      <c r="AD22" s="10"/>
    </row>
    <row r="23" spans="1:30">
      <c r="A23" s="54"/>
      <c r="B23" s="52">
        <v>20</v>
      </c>
      <c r="C23" s="90">
        <v>221031034</v>
      </c>
      <c r="D23" s="63" t="s">
        <v>104</v>
      </c>
      <c r="E23" s="53">
        <v>7</v>
      </c>
      <c r="F23" s="53">
        <v>4</v>
      </c>
      <c r="G23" s="53">
        <v>5.5</v>
      </c>
      <c r="H23" s="53">
        <v>5.5</v>
      </c>
      <c r="I23" s="53">
        <v>4</v>
      </c>
      <c r="J23" s="53"/>
      <c r="K23" s="53"/>
      <c r="L23" s="53"/>
      <c r="M23" s="53"/>
      <c r="N23" s="53"/>
      <c r="O23" s="62">
        <f>IF(ISBLANK($C$23),"",IF(COUNT($E$23:$N$23)&gt;0,SUM($E$23:$N$23),"AB"))</f>
        <v>26</v>
      </c>
      <c r="P23" s="9"/>
      <c r="Q23" s="142"/>
      <c r="R23" s="142"/>
      <c r="S23" s="142"/>
      <c r="T23" s="142"/>
      <c r="U23" s="142"/>
      <c r="V23" s="142"/>
      <c r="W23" s="142"/>
      <c r="X23" s="142"/>
      <c r="Y23" s="142"/>
      <c r="Z23" s="142"/>
      <c r="AA23" s="142"/>
      <c r="AB23" s="142"/>
      <c r="AC23" s="8"/>
      <c r="AD23" s="8"/>
    </row>
    <row r="24" spans="1:30" ht="15" customHeight="1">
      <c r="A24" s="54"/>
      <c r="B24" s="51">
        <v>21</v>
      </c>
      <c r="C24" s="90">
        <v>221031035</v>
      </c>
      <c r="D24" s="63" t="s">
        <v>105</v>
      </c>
      <c r="E24" s="53">
        <v>7</v>
      </c>
      <c r="F24" s="53">
        <v>5</v>
      </c>
      <c r="G24" s="53">
        <v>5</v>
      </c>
      <c r="H24" s="53">
        <v>5</v>
      </c>
      <c r="I24" s="53">
        <v>5</v>
      </c>
      <c r="J24" s="53"/>
      <c r="K24" s="53"/>
      <c r="L24" s="53"/>
      <c r="M24" s="53"/>
      <c r="N24" s="53"/>
      <c r="O24" s="62">
        <f>IF(ISBLANK($C$24),"",IF(COUNT($E$24:$N$24)&gt;0,SUM($E$24:$N$24),"AB"))</f>
        <v>27</v>
      </c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>
      <c r="A25" s="54"/>
      <c r="B25" s="52">
        <v>22</v>
      </c>
      <c r="C25" s="90">
        <v>221031037</v>
      </c>
      <c r="D25" s="63" t="s">
        <v>106</v>
      </c>
      <c r="E25" s="53">
        <v>3.5</v>
      </c>
      <c r="F25" s="53">
        <v>3</v>
      </c>
      <c r="G25" s="53">
        <v>5.5</v>
      </c>
      <c r="H25" s="53">
        <v>5.5</v>
      </c>
      <c r="I25" s="53">
        <v>3</v>
      </c>
      <c r="J25" s="53"/>
      <c r="K25" s="53"/>
      <c r="L25" s="53"/>
      <c r="M25" s="53"/>
      <c r="N25" s="53"/>
      <c r="O25" s="62">
        <f>IF(ISBLANK($C$25),"",IF(COUNT($E$25:$N$25)&gt;0,SUM($E$25:$N$25),"AB"))</f>
        <v>20.5</v>
      </c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>
      <c r="A26" s="54"/>
      <c r="B26" s="51">
        <v>23</v>
      </c>
      <c r="C26" s="90">
        <v>221031038</v>
      </c>
      <c r="D26" s="63" t="s">
        <v>107</v>
      </c>
      <c r="E26" s="53">
        <v>2</v>
      </c>
      <c r="F26" s="53">
        <v>1.5</v>
      </c>
      <c r="G26" s="53">
        <v>3.5</v>
      </c>
      <c r="H26" s="53">
        <v>3.5</v>
      </c>
      <c r="I26" s="53">
        <v>1.5</v>
      </c>
      <c r="J26" s="53"/>
      <c r="K26" s="53"/>
      <c r="L26" s="53"/>
      <c r="M26" s="53"/>
      <c r="N26" s="53"/>
      <c r="O26" s="62">
        <f>IF(ISBLANK($C$26),"",IF(COUNT($E$26:$N$26)&gt;0,SUM($E$26:$N$26),"AB"))</f>
        <v>12</v>
      </c>
      <c r="P26" s="9"/>
      <c r="Q26" s="133" t="s">
        <v>26</v>
      </c>
      <c r="R26" s="133"/>
      <c r="S26" s="133"/>
      <c r="T26" s="133"/>
      <c r="U26" s="133"/>
      <c r="V26" s="22">
        <f>COUNT($C$4:$C$496)</f>
        <v>39</v>
      </c>
      <c r="W26" s="9"/>
      <c r="X26" s="9"/>
      <c r="Y26" s="9"/>
      <c r="Z26" s="9"/>
      <c r="AA26" s="9"/>
      <c r="AB26" s="9"/>
      <c r="AC26" s="9"/>
      <c r="AD26" s="9"/>
    </row>
    <row r="27" spans="1:30">
      <c r="A27" s="54"/>
      <c r="B27" s="52">
        <v>24</v>
      </c>
      <c r="C27" s="90">
        <v>221031040</v>
      </c>
      <c r="D27" s="63" t="s">
        <v>108</v>
      </c>
      <c r="E27" s="53">
        <v>6.5</v>
      </c>
      <c r="F27" s="53">
        <v>6</v>
      </c>
      <c r="G27" s="53">
        <v>7</v>
      </c>
      <c r="H27" s="53">
        <v>7</v>
      </c>
      <c r="I27" s="53">
        <v>6</v>
      </c>
      <c r="J27" s="53"/>
      <c r="K27" s="53"/>
      <c r="L27" s="53"/>
      <c r="M27" s="53"/>
      <c r="N27" s="53"/>
      <c r="O27" s="62">
        <f>IF(ISBLANK($C$27),"",IF(COUNT($E$27:$N$27)&gt;0,SUM($E$27:$N$27),"AB"))</f>
        <v>32.5</v>
      </c>
      <c r="P27" s="9"/>
      <c r="Q27" s="133" t="s">
        <v>27</v>
      </c>
      <c r="R27" s="133"/>
      <c r="S27" s="133"/>
      <c r="T27" s="133"/>
      <c r="U27" s="133"/>
      <c r="V27" s="22">
        <f>COUNT($O$4:$O$496)</f>
        <v>39</v>
      </c>
      <c r="W27" s="9"/>
      <c r="X27" s="9"/>
      <c r="Y27" s="9"/>
      <c r="Z27" s="9"/>
      <c r="AA27" s="9"/>
      <c r="AB27" s="9"/>
      <c r="AC27" s="9"/>
      <c r="AD27" s="9"/>
    </row>
    <row r="28" spans="1:30">
      <c r="A28" s="54"/>
      <c r="B28" s="51">
        <v>25</v>
      </c>
      <c r="C28" s="90">
        <v>221031042</v>
      </c>
      <c r="D28" s="63" t="s">
        <v>109</v>
      </c>
      <c r="E28" s="53">
        <v>3</v>
      </c>
      <c r="F28" s="53">
        <v>4.5</v>
      </c>
      <c r="G28" s="53">
        <v>6.5</v>
      </c>
      <c r="H28" s="53">
        <v>6.5</v>
      </c>
      <c r="I28" s="53">
        <v>4.5</v>
      </c>
      <c r="J28" s="53"/>
      <c r="K28" s="53"/>
      <c r="L28" s="53"/>
      <c r="M28" s="53"/>
      <c r="N28" s="53"/>
      <c r="O28" s="62">
        <f>IF(ISBLANK($C$28),"",IF(COUNT($E$28:$N$28)&gt;0,SUM($E$28:$N$28),"AB"))</f>
        <v>25</v>
      </c>
      <c r="P28" s="9"/>
      <c r="Q28" s="133" t="s">
        <v>28</v>
      </c>
      <c r="R28" s="133"/>
      <c r="S28" s="133"/>
      <c r="T28" s="133"/>
      <c r="U28" s="133"/>
      <c r="V28" s="22">
        <f>$V$26-$V$27</f>
        <v>0</v>
      </c>
      <c r="W28" s="9"/>
      <c r="X28" s="9"/>
      <c r="Y28" s="9"/>
      <c r="Z28" s="9"/>
      <c r="AA28" s="9"/>
      <c r="AB28" s="9"/>
      <c r="AC28" s="9"/>
      <c r="AD28" s="9"/>
    </row>
    <row r="29" spans="1:30">
      <c r="A29" s="54"/>
      <c r="B29" s="52">
        <v>26</v>
      </c>
      <c r="C29" s="90">
        <v>221031043</v>
      </c>
      <c r="D29" s="63" t="s">
        <v>110</v>
      </c>
      <c r="E29" s="53">
        <v>0</v>
      </c>
      <c r="F29" s="53">
        <v>0</v>
      </c>
      <c r="G29" s="53">
        <v>0</v>
      </c>
      <c r="H29" s="53">
        <v>0</v>
      </c>
      <c r="I29" s="53">
        <v>0</v>
      </c>
      <c r="J29" s="53"/>
      <c r="K29" s="53"/>
      <c r="L29" s="53"/>
      <c r="M29" s="53"/>
      <c r="N29" s="53"/>
      <c r="O29" s="62">
        <f>IF(ISBLANK($C$29),"",IF(COUNT($E$29:$N$29)&gt;0,SUM($E$29:$N$29),"AB"))</f>
        <v>0</v>
      </c>
      <c r="P29" s="9"/>
      <c r="Q29" s="133"/>
      <c r="R29" s="133"/>
      <c r="S29" s="133"/>
      <c r="T29" s="133"/>
      <c r="U29" s="133"/>
      <c r="V29" s="22"/>
      <c r="W29" s="9"/>
      <c r="X29" s="9"/>
      <c r="Y29" s="9"/>
      <c r="Z29" s="9"/>
      <c r="AA29" s="9"/>
      <c r="AB29" s="9"/>
    </row>
    <row r="30" spans="1:30">
      <c r="A30" s="54"/>
      <c r="B30" s="51">
        <v>27</v>
      </c>
      <c r="C30" s="90">
        <v>221031046</v>
      </c>
      <c r="D30" s="63" t="s">
        <v>111</v>
      </c>
      <c r="E30" s="53">
        <v>3.5</v>
      </c>
      <c r="F30" s="53">
        <v>4</v>
      </c>
      <c r="G30" s="53">
        <v>2.5</v>
      </c>
      <c r="H30" s="53">
        <v>2.5</v>
      </c>
      <c r="I30" s="53">
        <v>4</v>
      </c>
      <c r="J30" s="53"/>
      <c r="K30" s="53"/>
      <c r="L30" s="53"/>
      <c r="M30" s="53"/>
      <c r="N30" s="53"/>
      <c r="O30" s="62">
        <f>IF(ISBLANK($C$30),"",IF(COUNT($E$30:$N$30)&gt;0,SUM($E$30:$N$30),"AB"))</f>
        <v>16.5</v>
      </c>
      <c r="P30" s="9"/>
      <c r="Q30" s="133"/>
      <c r="R30" s="133"/>
      <c r="S30" s="133"/>
      <c r="T30" s="133"/>
      <c r="U30" s="133"/>
      <c r="V30" s="22"/>
      <c r="W30" s="9"/>
    </row>
    <row r="31" spans="1:30">
      <c r="A31" s="54"/>
      <c r="B31" s="52">
        <v>28</v>
      </c>
      <c r="C31" s="90">
        <v>221031049</v>
      </c>
      <c r="D31" s="63" t="s">
        <v>112</v>
      </c>
      <c r="E31" s="53">
        <v>3</v>
      </c>
      <c r="F31" s="53">
        <v>3.5</v>
      </c>
      <c r="G31" s="53">
        <v>6.5</v>
      </c>
      <c r="H31" s="53">
        <v>6.5</v>
      </c>
      <c r="I31" s="53">
        <v>3.5</v>
      </c>
      <c r="J31" s="53"/>
      <c r="K31" s="53"/>
      <c r="L31" s="53"/>
      <c r="M31" s="53"/>
      <c r="N31" s="53"/>
      <c r="O31" s="62">
        <f>IF(ISBLANK($C$31),"",IF(COUNT($E$31:$N$31)&gt;0,SUM($E$31:$N$31),"AB"))</f>
        <v>23</v>
      </c>
      <c r="P31" s="9"/>
      <c r="Q31" s="133"/>
      <c r="R31" s="133"/>
      <c r="S31" s="133"/>
      <c r="T31" s="133"/>
      <c r="U31" s="133"/>
      <c r="V31" s="22"/>
      <c r="W31" s="9"/>
    </row>
    <row r="32" spans="1:30">
      <c r="A32" s="54"/>
      <c r="B32" s="51">
        <v>29</v>
      </c>
      <c r="C32" s="90">
        <v>221031050</v>
      </c>
      <c r="D32" s="63" t="s">
        <v>113</v>
      </c>
      <c r="E32" s="53">
        <v>3.5</v>
      </c>
      <c r="F32" s="53">
        <v>3.5</v>
      </c>
      <c r="G32" s="53">
        <v>5</v>
      </c>
      <c r="H32" s="53">
        <v>5</v>
      </c>
      <c r="I32" s="53">
        <v>3.5</v>
      </c>
      <c r="J32" s="53"/>
      <c r="K32" s="53"/>
      <c r="L32" s="53"/>
      <c r="M32" s="53"/>
      <c r="N32" s="53"/>
      <c r="O32" s="62">
        <f>IF(ISBLANK($C$32),"",IF(COUNT($E$32:$N$32)&gt;0,SUM($E$32:$N$32),"AB"))</f>
        <v>20.5</v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>
      <c r="A33" s="54"/>
      <c r="B33" s="52">
        <v>30</v>
      </c>
      <c r="C33" s="90">
        <v>221031051</v>
      </c>
      <c r="D33" s="63" t="s">
        <v>114</v>
      </c>
      <c r="E33" s="53">
        <v>1.5</v>
      </c>
      <c r="F33" s="53">
        <v>1.5</v>
      </c>
      <c r="G33" s="53">
        <v>3</v>
      </c>
      <c r="H33" s="53">
        <v>3</v>
      </c>
      <c r="I33" s="53">
        <v>1.5</v>
      </c>
      <c r="J33" s="53"/>
      <c r="K33" s="53"/>
      <c r="L33" s="53"/>
      <c r="M33" s="53"/>
      <c r="N33" s="53"/>
      <c r="O33" s="62">
        <f>IF(ISBLANK($C$33),"",IF(COUNT($E$33:$N$33)&gt;0,SUM($E$33:$N$33),"AB"))</f>
        <v>10.5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>
      <c r="A34" s="54"/>
      <c r="B34" s="51">
        <v>31</v>
      </c>
      <c r="C34" s="90">
        <v>221031053</v>
      </c>
      <c r="D34" s="63" t="s">
        <v>115</v>
      </c>
      <c r="E34" s="53">
        <v>1.5</v>
      </c>
      <c r="F34" s="53">
        <v>3</v>
      </c>
      <c r="G34" s="53">
        <v>3.5</v>
      </c>
      <c r="H34" s="53">
        <v>3.5</v>
      </c>
      <c r="I34" s="53">
        <v>3</v>
      </c>
      <c r="J34" s="53"/>
      <c r="K34" s="53"/>
      <c r="L34" s="53"/>
      <c r="M34" s="53"/>
      <c r="N34" s="53"/>
      <c r="O34" s="62">
        <f>IF(ISBLANK($C$34),"",IF(COUNT($E$34:$N$34)&gt;0,SUM($E$34:$N$34),"AB"))</f>
        <v>14.5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>
      <c r="A35" s="54"/>
      <c r="B35" s="52">
        <v>32</v>
      </c>
      <c r="C35" s="90">
        <v>221031056</v>
      </c>
      <c r="D35" s="63" t="s">
        <v>116</v>
      </c>
      <c r="E35" s="53">
        <v>1</v>
      </c>
      <c r="F35" s="53">
        <v>1</v>
      </c>
      <c r="G35" s="53">
        <v>2</v>
      </c>
      <c r="H35" s="53">
        <v>2</v>
      </c>
      <c r="I35" s="53">
        <v>1</v>
      </c>
      <c r="J35" s="53"/>
      <c r="K35" s="53"/>
      <c r="L35" s="53"/>
      <c r="M35" s="53"/>
      <c r="N35" s="53"/>
      <c r="O35" s="62">
        <f>IF(ISBLANK($C$35),"",IF(COUNT($E$35:$N$35)&gt;0,SUM($E$35:$N$35),"AB"))</f>
        <v>7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>
      <c r="A36" s="54"/>
      <c r="B36" s="51">
        <v>33</v>
      </c>
      <c r="C36" s="90">
        <v>221031057</v>
      </c>
      <c r="D36" s="63" t="s">
        <v>117</v>
      </c>
      <c r="E36" s="53">
        <v>2.5</v>
      </c>
      <c r="F36" s="53">
        <v>3</v>
      </c>
      <c r="G36" s="53">
        <v>5.5</v>
      </c>
      <c r="H36" s="53">
        <v>5.5</v>
      </c>
      <c r="I36" s="53">
        <v>3</v>
      </c>
      <c r="J36" s="53"/>
      <c r="K36" s="53"/>
      <c r="L36" s="53"/>
      <c r="M36" s="53"/>
      <c r="N36" s="53"/>
      <c r="O36" s="62">
        <f>IF(ISBLANK($C$36),"",IF(COUNT($E$36:$N$36)&gt;0,SUM($E$36:$N$36),"AB"))</f>
        <v>19.5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>
      <c r="A37" s="54"/>
      <c r="B37" s="52">
        <v>34</v>
      </c>
      <c r="C37" s="90">
        <v>221031058</v>
      </c>
      <c r="D37" s="63" t="s">
        <v>118</v>
      </c>
      <c r="E37" s="53">
        <v>1.5</v>
      </c>
      <c r="F37" s="53">
        <v>1</v>
      </c>
      <c r="G37" s="53">
        <v>1.5</v>
      </c>
      <c r="H37" s="53">
        <v>1.5</v>
      </c>
      <c r="I37" s="53">
        <v>1</v>
      </c>
      <c r="J37" s="53"/>
      <c r="K37" s="53"/>
      <c r="L37" s="53"/>
      <c r="M37" s="53"/>
      <c r="N37" s="53"/>
      <c r="O37" s="62">
        <f>IF(ISBLANK($C$37),"",IF(COUNT($E$37:$N$37)&gt;0,SUM($E$37:$N$37),"AB"))</f>
        <v>6.5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>
      <c r="A38" s="79"/>
      <c r="B38" s="51">
        <v>35</v>
      </c>
      <c r="C38" s="90">
        <v>221031059</v>
      </c>
      <c r="D38" s="63" t="s">
        <v>119</v>
      </c>
      <c r="E38" s="53">
        <v>4.5</v>
      </c>
      <c r="F38" s="53">
        <v>2</v>
      </c>
      <c r="G38" s="53">
        <v>5.5</v>
      </c>
      <c r="H38" s="53">
        <v>5.5</v>
      </c>
      <c r="I38" s="53">
        <v>2</v>
      </c>
      <c r="J38" s="53"/>
      <c r="K38" s="53"/>
      <c r="L38" s="53"/>
      <c r="M38" s="53"/>
      <c r="N38" s="53"/>
      <c r="O38" s="62">
        <f>IF(ISBLANK($C$38),"",IF(COUNT($E$38:$N$38)&gt;0,SUM($E$38:$N$38),"AB"))</f>
        <v>19.5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>
      <c r="A39" s="79"/>
      <c r="B39" s="52">
        <v>36</v>
      </c>
      <c r="C39" s="90">
        <v>221031060</v>
      </c>
      <c r="D39" s="63" t="s">
        <v>120</v>
      </c>
      <c r="E39" s="53">
        <v>6</v>
      </c>
      <c r="F39" s="53">
        <v>3.5</v>
      </c>
      <c r="G39" s="53">
        <v>5.5</v>
      </c>
      <c r="H39" s="53">
        <v>5.5</v>
      </c>
      <c r="I39" s="53">
        <v>3.5</v>
      </c>
      <c r="J39" s="53"/>
      <c r="K39" s="53"/>
      <c r="L39" s="53"/>
      <c r="M39" s="53"/>
      <c r="N39" s="53"/>
      <c r="O39" s="62">
        <f>IF(ISBLANK($C$39),"",IF(COUNT($E$39:$N$39)&gt;0,SUM($E$39:$N$39),"AB"))</f>
        <v>24</v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>
      <c r="A40" s="79"/>
      <c r="B40" s="51">
        <v>37</v>
      </c>
      <c r="C40" s="90">
        <v>221031063</v>
      </c>
      <c r="D40" s="63" t="s">
        <v>121</v>
      </c>
      <c r="E40" s="53">
        <v>2</v>
      </c>
      <c r="F40" s="53">
        <v>1.5</v>
      </c>
      <c r="G40" s="53">
        <v>3.5</v>
      </c>
      <c r="H40" s="53">
        <v>3.5</v>
      </c>
      <c r="I40" s="53">
        <v>1.5</v>
      </c>
      <c r="J40" s="53"/>
      <c r="K40" s="53"/>
      <c r="L40" s="53"/>
      <c r="M40" s="53"/>
      <c r="N40" s="53"/>
      <c r="O40" s="62">
        <f>IF(ISBLANK($C$40),"",IF(COUNT($E$40:$N$40)&gt;0,SUM($E$40:$N$40),"AB"))</f>
        <v>12</v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>
      <c r="A41" s="79"/>
      <c r="B41" s="52">
        <v>38</v>
      </c>
      <c r="C41" s="90">
        <v>221031064</v>
      </c>
      <c r="D41" s="63" t="s">
        <v>122</v>
      </c>
      <c r="E41" s="53">
        <v>6</v>
      </c>
      <c r="F41" s="53">
        <v>4.5</v>
      </c>
      <c r="G41" s="53">
        <v>4.5</v>
      </c>
      <c r="H41" s="53">
        <v>4.5</v>
      </c>
      <c r="I41" s="53">
        <v>4.5</v>
      </c>
      <c r="J41" s="53"/>
      <c r="K41" s="53"/>
      <c r="L41" s="53"/>
      <c r="M41" s="53"/>
      <c r="N41" s="53"/>
      <c r="O41" s="62">
        <f>IF(ISBLANK($C$41),"",IF(COUNT($E$41:$N$41)&gt;0,SUM($E$41:$N$41),"AB"))</f>
        <v>24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>
      <c r="A42" s="79"/>
      <c r="B42" s="51">
        <v>39</v>
      </c>
      <c r="C42" s="90">
        <v>221031065</v>
      </c>
      <c r="D42" s="63" t="s">
        <v>123</v>
      </c>
      <c r="E42" s="53">
        <v>2.5</v>
      </c>
      <c r="F42" s="53">
        <v>2.5</v>
      </c>
      <c r="G42" s="53">
        <v>5</v>
      </c>
      <c r="H42" s="53">
        <v>5</v>
      </c>
      <c r="I42" s="53">
        <v>2.5</v>
      </c>
      <c r="J42" s="53"/>
      <c r="K42" s="53"/>
      <c r="L42" s="53"/>
      <c r="M42" s="53"/>
      <c r="N42" s="53"/>
      <c r="O42" s="62">
        <f>IF(ISBLANK($C$42),"",IF(COUNT($E$42:$N$42)&gt;0,SUM($E$42:$N$42),"AB"))</f>
        <v>17.5</v>
      </c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>
      <c r="A43" s="79"/>
      <c r="B43" s="52"/>
      <c r="C43" s="90"/>
      <c r="D43" s="6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62" t="str">
        <f>IF(ISBLANK($C$43),"",IF(COUNT($E$43:$N$43)&gt;0,SUM($E$43:$N$43),"AB"))</f>
        <v/>
      </c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>
      <c r="A44" s="79"/>
      <c r="B44" s="51"/>
      <c r="C44" s="90"/>
      <c r="D44" s="6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62" t="str">
        <f>IF(ISBLANK($C$44),"",IF(COUNT($E$44:$N$44)&gt;0,SUM($E$44:$N$44),"AB"))</f>
        <v/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>
      <c r="A45" s="79"/>
      <c r="B45" s="52"/>
      <c r="C45" s="90"/>
      <c r="D45" s="6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62" t="str">
        <f>IF(ISBLANK($C$45),"",IF(COUNT($E$45:$N$45)&gt;0,SUM($E$45:$N$45),"AB"))</f>
        <v/>
      </c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>
      <c r="A46" s="79"/>
      <c r="B46" s="51"/>
      <c r="C46" s="90"/>
      <c r="D46" s="6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62" t="str">
        <f>IF(ISBLANK($C$46),"",IF(COUNT($E$46:$N$46)&gt;0,SUM($E$46:$N$46),"AB"))</f>
        <v/>
      </c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>
      <c r="A47" s="79"/>
      <c r="B47" s="52"/>
      <c r="C47" s="90"/>
      <c r="D47" s="6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62" t="str">
        <f>IF(ISBLANK($C$47),"",IF(COUNT($E$47:$N$47)&gt;0,SUM($E$47:$N$47),"AB"))</f>
        <v/>
      </c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>
      <c r="A48" s="79"/>
      <c r="B48" s="51"/>
      <c r="C48" s="90"/>
      <c r="D48" s="6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62" t="str">
        <f>IF(ISBLANK($C$48),"",IF(COUNT($E$48:$N$48)&gt;0,SUM($E$48:$N$48),"AB"))</f>
        <v/>
      </c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>
      <c r="A49" s="79"/>
      <c r="B49" s="52"/>
      <c r="C49" s="90"/>
      <c r="D49" s="6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62" t="str">
        <f>IF(ISBLANK($C$49),"",IF(COUNT($E$49:$N$49)&gt;0,SUM($E$49:$N$49),"AB"))</f>
        <v/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>
      <c r="A50" s="79"/>
      <c r="B50" s="51"/>
      <c r="C50" s="89"/>
      <c r="D50" s="60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2" t="str">
        <f>IF(ISBLANK($C$50),"",IF(COUNT($E$50:$N$50)&gt;0,SUM($E$50:$N$50),"AB"))</f>
        <v/>
      </c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>
      <c r="A51" s="79"/>
      <c r="B51" s="52"/>
      <c r="C51" s="90"/>
      <c r="D51" s="6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62" t="str">
        <f>IF(ISBLANK($C$51),"",IF(COUNT($E$51:$N$51)&gt;0,SUM($E$51:$N$51),"AB"))</f>
        <v/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>
      <c r="A52" s="79"/>
      <c r="B52" s="51"/>
      <c r="C52" s="90"/>
      <c r="D52" s="6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62" t="str">
        <f>IF(ISBLANK($C$52),"",IF(COUNT($E$52:$N$52)&gt;0,SUM($E$52:$N$52),"AB"))</f>
        <v/>
      </c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>
      <c r="A53" s="79"/>
      <c r="B53" s="52"/>
      <c r="C53" s="90"/>
      <c r="D53" s="63"/>
      <c r="E53" s="53"/>
      <c r="F53" s="53"/>
      <c r="G53" s="53"/>
      <c r="H53" s="53"/>
      <c r="I53" s="53"/>
      <c r="J53" s="53"/>
      <c r="K53" s="53"/>
      <c r="L53" s="53"/>
      <c r="M53" s="53"/>
      <c r="N53" s="53"/>
      <c r="O53" s="62" t="str">
        <f>IF(ISBLANK($C$53),"",IF(COUNT($E$53:$N$53)&gt;0,SUM($E$53:$N$53),"AB"))</f>
        <v/>
      </c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>
      <c r="A54" s="79"/>
      <c r="B54" s="51"/>
      <c r="C54" s="90"/>
      <c r="D54" s="6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62" t="str">
        <f>IF(ISBLANK($C$54),"",IF(COUNT($E$54:$N$54)&gt;0,SUM($E$54:$N$54),"AB"))</f>
        <v/>
      </c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>
      <c r="A55" s="79"/>
      <c r="B55" s="52"/>
      <c r="C55" s="90"/>
      <c r="D55" s="6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62" t="str">
        <f>IF(ISBLANK($C$55),"",IF(COUNT($E$55:$N$55)&gt;0,SUM($E$55:$N$55),"AB"))</f>
        <v/>
      </c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>
      <c r="A56" s="79"/>
      <c r="B56" s="51"/>
      <c r="C56" s="90"/>
      <c r="D56" s="6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62" t="str">
        <f>IF(ISBLANK($C$56),"",IF(COUNT($E$56:$N$56)&gt;0,SUM($E$56:$N$56),"AB"))</f>
        <v/>
      </c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>
      <c r="A57" s="79"/>
      <c r="B57" s="52"/>
      <c r="C57" s="90"/>
      <c r="D57" s="6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62" t="str">
        <f>IF(ISBLANK($C$57),"",IF(COUNT($E$57:$N$57)&gt;0,SUM($E$57:$N$57),"AB"))</f>
        <v/>
      </c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>
      <c r="A58" s="79"/>
      <c r="B58" s="51"/>
      <c r="C58" s="90"/>
      <c r="D58" s="6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62" t="str">
        <f>IF(ISBLANK($C$58),"",IF(COUNT($E$58:$N$58)&gt;0,SUM($E$58:$N$58),"AB"))</f>
        <v/>
      </c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>
      <c r="A59" s="79"/>
      <c r="B59" s="52"/>
      <c r="C59" s="90"/>
      <c r="D59" s="63"/>
      <c r="E59" s="53"/>
      <c r="F59" s="53"/>
      <c r="G59" s="53"/>
      <c r="H59" s="53"/>
      <c r="I59" s="53"/>
      <c r="J59" s="53"/>
      <c r="K59" s="53"/>
      <c r="L59" s="53"/>
      <c r="M59" s="53"/>
      <c r="N59" s="53"/>
      <c r="O59" s="62" t="str">
        <f>IF(ISBLANK($C$59),"",IF(COUNT($E$59:$N$59)&gt;0,SUM($E$59:$N$59),"AB"))</f>
        <v/>
      </c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>
      <c r="A60" s="79"/>
      <c r="B60" s="51"/>
      <c r="C60" s="90"/>
      <c r="D60" s="6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62" t="str">
        <f>IF(ISBLANK($C$60),"",IF(COUNT($E$60:$N$60)&gt;0,SUM($E$60:$N$60),"AB"))</f>
        <v/>
      </c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>
      <c r="A61" s="79"/>
      <c r="B61" s="52"/>
      <c r="C61" s="90"/>
      <c r="D61" s="6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62" t="str">
        <f>IF(ISBLANK($C$61),"",IF(COUNT($E$61:$N$61)&gt;0,SUM($E$61:$N$61),"AB"))</f>
        <v/>
      </c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>
      <c r="A62" s="79"/>
      <c r="B62" s="51"/>
      <c r="C62" s="90"/>
      <c r="D62" s="6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62" t="str">
        <f>IF(ISBLANK($C$62),"",IF(COUNT($E$62:$N$62)&gt;0,SUM($E$62:$N$62),"AB"))</f>
        <v/>
      </c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>
      <c r="A63" s="79"/>
      <c r="B63" s="52"/>
      <c r="C63" s="90"/>
      <c r="D63" s="6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62" t="str">
        <f>IF(ISBLANK($C$63),"",IF(COUNT($E$63:$N$63)&gt;0,SUM($E$63:$N$63),"AB"))</f>
        <v/>
      </c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>
      <c r="A64" s="79"/>
      <c r="B64" s="51"/>
      <c r="C64" s="90"/>
      <c r="D64" s="6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62" t="str">
        <f>IF(ISBLANK($C$64),"",IF(COUNT($E$64:$N$64)&gt;0,SUM($E$64:$N$64),"AB"))</f>
        <v/>
      </c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964">
      <c r="A65" s="79"/>
      <c r="B65" s="52"/>
      <c r="C65" s="90"/>
      <c r="D65" s="6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62" t="str">
        <f>IF(ISBLANK($C$65),"",IF(COUNT($E$65:$N$65)&gt;0,SUM($E$65:$N$65),"AB"))</f>
        <v/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964">
      <c r="A66" s="79"/>
      <c r="B66" s="51"/>
      <c r="C66" s="90"/>
      <c r="D66" s="6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62" t="str">
        <f>IF(ISBLANK($C$66),"",IF(COUNT($E$66:$N$66)&gt;0,SUM($E$66:$N$66),"AB"))</f>
        <v/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964">
      <c r="A67" s="79"/>
      <c r="B67" s="52"/>
      <c r="C67" s="90"/>
      <c r="D67" s="6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62" t="str">
        <f>IF(ISBLANK($C$67),"",IF(COUNT($E$67:$N$67)&gt;0,SUM($E$67:$N$67),"AB"))</f>
        <v/>
      </c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964">
      <c r="A68" s="79"/>
      <c r="B68" s="51"/>
      <c r="C68" s="90"/>
      <c r="D68" s="6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62" t="str">
        <f>IF(ISBLANK($C$68),"",IF(COUNT($E$68:$N$68)&gt;0,SUM($E$68:$N$68),"AB"))</f>
        <v/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964" s="3" customFormat="1">
      <c r="A69" s="79"/>
      <c r="B69" s="52"/>
      <c r="C69" s="90"/>
      <c r="D69" s="6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62" t="str">
        <f>IF(ISBLANK($C$69),"",IF(COUNT($E$69:$N$69)&gt;0,SUM($E$69:$N$69),"AB"))</f>
        <v/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</row>
    <row r="70" spans="1:964">
      <c r="A70" s="79"/>
      <c r="B70" s="80"/>
      <c r="C70" s="91"/>
      <c r="D70" s="81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64" t="str">
        <f>IF(ISBLANK($C$70),"",IF(COUNT($E$70:$N$70)&gt;0,SUM($E$70:$N$70),"AB"))</f>
        <v/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964">
      <c r="A71" s="79"/>
      <c r="B71" s="82"/>
      <c r="C71" s="91"/>
      <c r="D71" s="81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64" t="str">
        <f>IF(ISBLANK($C$71),"",IF(COUNT($E$71:$N$71)&gt;0,SUM($E$71:$N$71),"AB"))</f>
        <v/>
      </c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964">
      <c r="A72" s="79"/>
      <c r="B72" s="80"/>
      <c r="C72" s="91"/>
      <c r="D72" s="81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64" t="str">
        <f>IF(ISBLANK($C$72),"",IF(COUNT($E$72:$N$72)&gt;0,SUM($E$72:$N$72),"AB"))</f>
        <v/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964">
      <c r="A73" s="79"/>
      <c r="B73" s="82"/>
      <c r="C73" s="91"/>
      <c r="D73" s="81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64" t="str">
        <f>IF(ISBLANK($C$73),"",IF(COUNT($E$73:$N$73)&gt;0,SUM($E$73:$N$73),"AB"))</f>
        <v/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964">
      <c r="A74" s="79"/>
      <c r="B74" s="80"/>
      <c r="C74" s="91"/>
      <c r="D74" s="81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64" t="str">
        <f>IF(ISBLANK($C$74),"",IF(COUNT($E$74:$N$74)&gt;0,SUM($E$74:$N$74),"AB"))</f>
        <v/>
      </c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964">
      <c r="A75" s="79"/>
      <c r="B75" s="82"/>
      <c r="C75" s="91"/>
      <c r="D75" s="81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64" t="str">
        <f>IF(ISBLANK($C$75),"",IF(COUNT($E$75:$N$75)&gt;0,SUM($E$75:$N$75),"AB"))</f>
        <v/>
      </c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964">
      <c r="A76" s="79"/>
      <c r="B76" s="80"/>
      <c r="C76" s="91"/>
      <c r="D76" s="81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64" t="str">
        <f>IF(ISBLANK($C$76),"",IF(COUNT($E$76:$N$76)&gt;0,SUM($E$76:$N$76),"AB"))</f>
        <v/>
      </c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964">
      <c r="A77" s="79"/>
      <c r="B77" s="82"/>
      <c r="C77" s="91"/>
      <c r="D77" s="81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64" t="str">
        <f>IF(ISBLANK($C$77),"",IF(COUNT($E$77:$N$77)&gt;0,SUM($E$77:$N$77),"AB"))</f>
        <v/>
      </c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964">
      <c r="A78" s="79"/>
      <c r="B78" s="80"/>
      <c r="C78" s="91"/>
      <c r="D78" s="81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64" t="str">
        <f>IF(ISBLANK($C$78),"",IF(COUNT($E$78:$N$78)&gt;0,SUM($E$78:$N$78),"AB"))</f>
        <v/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</row>
    <row r="79" spans="1:964">
      <c r="A79" s="79"/>
      <c r="B79" s="82"/>
      <c r="C79" s="91"/>
      <c r="D79" s="81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64" t="str">
        <f>IF(ISBLANK($C$79),"",IF(COUNT($E$79:$N$79)&gt;0,SUM($E$79:$N$79),"AB"))</f>
        <v/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</row>
    <row r="80" spans="1:964">
      <c r="A80" s="79"/>
      <c r="B80" s="80"/>
      <c r="C80" s="91"/>
      <c r="D80" s="81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64" t="str">
        <f>IF(ISBLANK($C$80),"",IF(COUNT($E$80:$N$80)&gt;0,SUM($E$80:$N$80),"AB"))</f>
        <v/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spans="1:30">
      <c r="A81" s="79"/>
      <c r="B81" s="82"/>
      <c r="C81" s="91"/>
      <c r="D81" s="81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64" t="str">
        <f>IF(ISBLANK($C$81),"",IF(COUNT($E$81:$N$81)&gt;0,SUM($E$81:$N$81),"AB"))</f>
        <v/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</row>
    <row r="82" spans="1:30">
      <c r="A82" s="79"/>
      <c r="B82" s="80"/>
      <c r="C82" s="91"/>
      <c r="D82" s="81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64" t="str">
        <f>IF(ISBLANK($C$82),"",IF(COUNT($E$82:$N$82)&gt;0,SUM($E$82:$N$82),"AB"))</f>
        <v/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</row>
    <row r="83" spans="1:30">
      <c r="A83" s="79"/>
      <c r="B83" s="82"/>
      <c r="C83" s="91"/>
      <c r="D83" s="81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64" t="str">
        <f>IF(ISBLANK($C$83),"",IF(COUNT($E$83:$N$83)&gt;0,SUM($E$83:$N$83),"AB"))</f>
        <v/>
      </c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</row>
    <row r="84" spans="1:30">
      <c r="A84" s="79"/>
      <c r="B84" s="80"/>
      <c r="C84" s="91"/>
      <c r="D84" s="81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64" t="str">
        <f>IF(ISBLANK($C$84),"",IF(COUNT($E$84:$N$84)&gt;0,SUM($E$84:$N$84),"AB"))</f>
        <v/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</row>
    <row r="85" spans="1:30">
      <c r="A85" s="79"/>
      <c r="B85" s="82"/>
      <c r="C85" s="91"/>
      <c r="D85" s="81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64" t="str">
        <f>IF(ISBLANK($C$85),"",IF(COUNT($E$85:$N$85)&gt;0,SUM($E$85:$N$85),"AB"))</f>
        <v/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</row>
    <row r="86" spans="1:30">
      <c r="A86" s="79"/>
      <c r="B86" s="80"/>
      <c r="C86" s="91"/>
      <c r="D86" s="81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64" t="str">
        <f>IF(ISBLANK($C$86),"",IF(COUNT($E$86:$N$86)&gt;0,SUM($E$86:$N$86),"AB"))</f>
        <v/>
      </c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</row>
    <row r="87" spans="1:30">
      <c r="A87" s="79"/>
      <c r="B87" s="82"/>
      <c r="C87" s="91"/>
      <c r="D87" s="81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64" t="str">
        <f>IF(ISBLANK($C$87),"",IF(COUNT($E$87:$N$87)&gt;0,SUM($E$87:$N$87),"AB"))</f>
        <v/>
      </c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</row>
    <row r="88" spans="1:30">
      <c r="A88" s="79"/>
      <c r="B88" s="80"/>
      <c r="C88" s="91"/>
      <c r="D88" s="81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64" t="str">
        <f>IF(ISBLANK($C$88),"",IF(COUNT($E$88:$N$88)&gt;0,SUM($E$88:$N$88),"AB"))</f>
        <v/>
      </c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</row>
    <row r="89" spans="1:30">
      <c r="A89" s="79"/>
      <c r="B89" s="82"/>
      <c r="C89" s="91"/>
      <c r="D89" s="81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64" t="str">
        <f>IF(ISBLANK($C$89),"",IF(COUNT($E$89:$N$89)&gt;0,SUM($E$89:$N$89),"AB"))</f>
        <v/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</row>
    <row r="90" spans="1:30">
      <c r="A90" s="79"/>
      <c r="B90" s="80"/>
      <c r="C90" s="91"/>
      <c r="D90" s="81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64" t="str">
        <f>IF(ISBLANK($C$90),"",IF(COUNT($E$90:$N$90)&gt;0,SUM($E$90:$N$90),"AB"))</f>
        <v/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</row>
    <row r="91" spans="1:30">
      <c r="A91" s="79"/>
      <c r="B91" s="82"/>
      <c r="C91" s="91"/>
      <c r="D91" s="81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64" t="str">
        <f>IF(ISBLANK($C$91),"",IF(COUNT($E$91:$N$91)&gt;0,SUM($E$91:$N$91),"AB"))</f>
        <v/>
      </c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</row>
    <row r="92" spans="1:30">
      <c r="A92" s="79"/>
      <c r="B92" s="80"/>
      <c r="C92" s="91"/>
      <c r="D92" s="81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64" t="str">
        <f>IF(ISBLANK($C$92),"",IF(COUNT($E$92:$N$92)&gt;0,SUM($E$92:$N$92),"AB"))</f>
        <v/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</row>
    <row r="93" spans="1:30">
      <c r="A93" s="79"/>
      <c r="B93" s="82"/>
      <c r="C93" s="91"/>
      <c r="D93" s="81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64" t="str">
        <f>IF(ISBLANK($C$93),"",IF(COUNT($E$93:$N$93)&gt;0,SUM($E$93:$N$93),"AB"))</f>
        <v/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</row>
    <row r="94" spans="1:30">
      <c r="A94" s="79"/>
      <c r="B94" s="80"/>
      <c r="C94" s="91"/>
      <c r="D94" s="81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64" t="str">
        <f>IF(ISBLANK($C$94),"",IF(COUNT($E$94:$N$94)&gt;0,SUM($E$94:$N$94),"AB"))</f>
        <v/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</row>
    <row r="95" spans="1:30">
      <c r="A95" s="79"/>
      <c r="B95" s="82"/>
      <c r="C95" s="91"/>
      <c r="D95" s="81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64" t="str">
        <f>IF(ISBLANK($C$95),"",IF(COUNT($E$95:$N$95)&gt;0,SUM($E$95:$N$95),"AB"))</f>
        <v/>
      </c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</row>
    <row r="96" spans="1:30">
      <c r="A96" s="79"/>
      <c r="B96" s="80"/>
      <c r="C96" s="92"/>
      <c r="D96" s="83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64" t="str">
        <f>IF(ISBLANK($C$96),"",IF(COUNT($E$96:$N$96)&gt;0,SUM($E$96:$N$96),"AB"))</f>
        <v/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</row>
    <row r="97" spans="1:30">
      <c r="A97" s="79"/>
      <c r="B97" s="82"/>
      <c r="C97" s="92"/>
      <c r="D97" s="83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64" t="str">
        <f>IF(ISBLANK($C$97),"",IF(COUNT($E$97:$N$97)&gt;0,SUM($E$97:$N$97),"AB"))</f>
        <v/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</row>
    <row r="98" spans="1:30">
      <c r="A98" s="79"/>
      <c r="B98" s="80"/>
      <c r="C98" s="92"/>
      <c r="D98" s="83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64" t="str">
        <f>IF(ISBLANK($C$98),"",IF(COUNT($E$98:$N$98)&gt;0,SUM($E$98:$N$98),"AB"))</f>
        <v/>
      </c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</row>
    <row r="99" spans="1:30">
      <c r="A99" s="79"/>
      <c r="B99" s="82"/>
      <c r="C99" s="92"/>
      <c r="D99" s="83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64" t="str">
        <f>IF(ISBLANK($C$99),"",IF(COUNT($E$99:$N$99)&gt;0,SUM($E$99:$N$99),"AB"))</f>
        <v/>
      </c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</row>
    <row r="100" spans="1:30">
      <c r="A100" s="79"/>
      <c r="B100" s="80"/>
      <c r="C100" s="92"/>
      <c r="D100" s="83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64" t="str">
        <f>IF(ISBLANK($C$100),"",IF(COUNT($E$100:$N$100)&gt;0,SUM($E$100:$N$100),"AB"))</f>
        <v/>
      </c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</row>
    <row r="101" spans="1:30">
      <c r="A101" s="79"/>
      <c r="B101" s="82"/>
      <c r="C101" s="92"/>
      <c r="D101" s="83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64" t="str">
        <f>IF(ISBLANK($C$101),"",IF(COUNT($E$101:$N$101)&gt;0,SUM($E$101:$N$101),"AB"))</f>
        <v/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</row>
    <row r="102" spans="1:30">
      <c r="A102" s="79"/>
      <c r="B102" s="80"/>
      <c r="C102" s="92"/>
      <c r="D102" s="83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64" t="str">
        <f>IF(ISBLANK($C$102),"",IF(COUNT($E$102:$N$102)&gt;0,SUM($E$102:$N$102),"AB"))</f>
        <v/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</row>
    <row r="103" spans="1:30">
      <c r="A103" s="79"/>
      <c r="B103" s="82"/>
      <c r="C103" s="92"/>
      <c r="D103" s="83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64" t="str">
        <f>IF(ISBLANK($C$103),"",IF(COUNT($E$103:$N$103)&gt;0,SUM($E$103:$N$103),"AB"))</f>
        <v/>
      </c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</row>
    <row r="104" spans="1:30">
      <c r="A104" s="79"/>
      <c r="B104" s="80"/>
      <c r="C104" s="92"/>
      <c r="D104" s="83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64" t="str">
        <f>IF(ISBLANK($C$104),"",IF(COUNT($E$104:$N$104)&gt;0,SUM($E$104:$N$104),"AB"))</f>
        <v/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</row>
    <row r="105" spans="1:30">
      <c r="A105" s="79"/>
      <c r="B105" s="82"/>
      <c r="C105" s="92"/>
      <c r="D105" s="83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64" t="str">
        <f>IF(ISBLANK($C$105),"",IF(COUNT($E$105:$N$105)&gt;0,SUM($E$105:$N$105),"AB"))</f>
        <v/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</row>
    <row r="106" spans="1:30">
      <c r="A106" s="79"/>
      <c r="B106" s="80"/>
      <c r="C106" s="92"/>
      <c r="D106" s="83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64" t="str">
        <f>IF(ISBLANK($C$106),"",IF(COUNT($E$106:$N$106)&gt;0,SUM($E$106:$N$106),"AB"))</f>
        <v/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</row>
    <row r="107" spans="1:30">
      <c r="A107" s="79"/>
      <c r="B107" s="82"/>
      <c r="C107" s="92"/>
      <c r="D107" s="83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64" t="str">
        <f>IF(ISBLANK($C$107),"",IF(COUNT($E$107:$N$107)&gt;0,SUM($E$107:$N$107),"AB"))</f>
        <v/>
      </c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</row>
    <row r="108" spans="1:30">
      <c r="A108" s="79"/>
      <c r="B108" s="80"/>
      <c r="C108" s="92"/>
      <c r="D108" s="83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64" t="str">
        <f>IF(ISBLANK($C$108),"",IF(COUNT($E$108:$N$108)&gt;0,SUM($E$108:$N$108),"AB"))</f>
        <v/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</row>
    <row r="109" spans="1:30">
      <c r="A109" s="79"/>
      <c r="B109" s="82"/>
      <c r="C109" s="92"/>
      <c r="D109" s="83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64" t="str">
        <f>IF(ISBLANK($C$109),"",IF(COUNT($E$109:$N$109)&gt;0,SUM($E$109:$N$109),"AB"))</f>
        <v/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</row>
    <row r="110" spans="1:30">
      <c r="A110" s="79"/>
      <c r="B110" s="80"/>
      <c r="C110" s="92"/>
      <c r="D110" s="83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64" t="str">
        <f>IF(ISBLANK($C$110),"",IF(COUNT($E$110:$N$110)&gt;0,SUM($E$110:$N$110),"AB"))</f>
        <v/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</row>
    <row r="111" spans="1:30">
      <c r="A111" s="79"/>
      <c r="B111" s="82"/>
      <c r="C111" s="92"/>
      <c r="D111" s="83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64" t="str">
        <f>IF(ISBLANK($C$111),"",IF(COUNT($E$111:$N$111)&gt;0,SUM($E$111:$N$111),"AB"))</f>
        <v/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</row>
    <row r="112" spans="1:30">
      <c r="A112" s="79"/>
      <c r="B112" s="80"/>
      <c r="C112" s="92"/>
      <c r="D112" s="83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64" t="str">
        <f>IF(ISBLANK($C$112),"",IF(COUNT($E$112:$N$112)&gt;0,SUM($E$112:$N$112),"AB"))</f>
        <v/>
      </c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</row>
    <row r="113" spans="1:30">
      <c r="A113" s="79"/>
      <c r="B113" s="82"/>
      <c r="C113" s="92"/>
      <c r="D113" s="83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64" t="str">
        <f>IF(ISBLANK($C$113),"",IF(COUNT($E$113:$N$113)&gt;0,SUM($E$113:$N$113),"AB"))</f>
        <v/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</row>
    <row r="114" spans="1:30">
      <c r="A114" s="79"/>
      <c r="B114" s="80"/>
      <c r="C114" s="92"/>
      <c r="D114" s="83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64" t="str">
        <f>IF(ISBLANK($C$114),"",IF(COUNT($E$114:$N$114)&gt;0,SUM($E$114:$N$114),"AB"))</f>
        <v/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</row>
    <row r="115" spans="1:30">
      <c r="A115" s="79"/>
      <c r="B115" s="82"/>
      <c r="C115" s="92"/>
      <c r="D115" s="83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64" t="str">
        <f>IF(ISBLANK($C$115),"",IF(COUNT($E$115:$N$115)&gt;0,SUM($E$115:$N$115),"AB"))</f>
        <v/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</row>
    <row r="116" spans="1:30">
      <c r="A116" s="79"/>
      <c r="B116" s="80"/>
      <c r="C116" s="92"/>
      <c r="D116" s="83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64" t="str">
        <f>IF(ISBLANK($C$116),"",IF(COUNT($E$116:$N$116)&gt;0,SUM($E$116:$N$116),"AB"))</f>
        <v/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</row>
    <row r="117" spans="1:30">
      <c r="A117" s="79"/>
      <c r="B117" s="82"/>
      <c r="C117" s="92"/>
      <c r="D117" s="83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64" t="str">
        <f>IF(ISBLANK($C$117),"",IF(COUNT($E$117:$N$117)&gt;0,SUM($E$117:$N$117),"AB"))</f>
        <v/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</row>
    <row r="118" spans="1:30">
      <c r="A118" s="79"/>
      <c r="B118" s="80"/>
      <c r="C118" s="92"/>
      <c r="D118" s="83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64" t="str">
        <f>IF(ISBLANK($C$118),"",IF(COUNT($E$118:$N$118)&gt;0,SUM($E$118:$N$118),"AB"))</f>
        <v/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</row>
    <row r="119" spans="1:30">
      <c r="A119" s="79"/>
      <c r="B119" s="82"/>
      <c r="C119" s="92"/>
      <c r="D119" s="83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64" t="str">
        <f>IF(ISBLANK($C$119),"",IF(COUNT($E$119:$N$119)&gt;0,SUM($E$119:$N$119),"AB"))</f>
        <v/>
      </c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</row>
    <row r="120" spans="1:30">
      <c r="A120" s="79"/>
      <c r="B120" s="80"/>
      <c r="C120" s="92"/>
      <c r="D120" s="83"/>
      <c r="E120" s="25"/>
      <c r="F120" s="25"/>
      <c r="G120" s="25"/>
      <c r="H120" s="25"/>
      <c r="I120" s="84"/>
      <c r="J120" s="25"/>
      <c r="K120" s="25"/>
      <c r="L120" s="25"/>
      <c r="M120" s="25"/>
      <c r="N120" s="25"/>
      <c r="O120" s="64" t="str">
        <f>IF(ISBLANK($C$120),"",IF(COUNT($E$120:$N$120)&gt;0,SUM($E$120:$N$120),"AB"))</f>
        <v/>
      </c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</row>
    <row r="121" spans="1:30">
      <c r="A121" s="79"/>
      <c r="B121" s="82"/>
      <c r="C121" s="92"/>
      <c r="D121" s="83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64" t="str">
        <f>IF(ISBLANK($C$121),"",IF(COUNT($E$121:$N$121)&gt;0,SUM($E$121:$N$121),"AB"))</f>
        <v/>
      </c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</row>
    <row r="122" spans="1:30">
      <c r="A122" s="79"/>
      <c r="B122" s="80"/>
      <c r="C122" s="92"/>
      <c r="D122" s="83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64" t="str">
        <f>IF(ISBLANK($C$122),"",IF(COUNT($E$122:$N$122)&gt;0,SUM($E$122:$N$122),"AB"))</f>
        <v/>
      </c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</row>
    <row r="123" spans="1:30">
      <c r="A123" s="79"/>
      <c r="B123" s="82"/>
      <c r="C123" s="92"/>
      <c r="D123" s="83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64" t="str">
        <f>IF(ISBLANK($C$123),"",IF(COUNT($E$123:$N$123)&gt;0,SUM($E$123:$N$123),"AB"))</f>
        <v/>
      </c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</row>
    <row r="124" spans="1:30">
      <c r="A124" s="79"/>
      <c r="B124" s="80"/>
      <c r="C124" s="92"/>
      <c r="D124" s="83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64" t="str">
        <f>IF(ISBLANK($C$124),"",IF(COUNT($E$124:$N$124)&gt;0,SUM($E$124:$N$124),"AB"))</f>
        <v/>
      </c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</row>
    <row r="125" spans="1:30">
      <c r="A125" s="79"/>
      <c r="B125" s="82"/>
      <c r="C125" s="92"/>
      <c r="D125" s="83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64" t="str">
        <f>IF(ISBLANK($C$125),"",IF(COUNT($E$125:$N$125)&gt;0,SUM($E$125:$N$125),"AB"))</f>
        <v/>
      </c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</row>
    <row r="126" spans="1:30">
      <c r="A126" s="79"/>
      <c r="B126" s="80"/>
      <c r="C126" s="92"/>
      <c r="D126" s="83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64" t="str">
        <f>IF(ISBLANK($C$126),"",IF(COUNT($E$126:$N$126)&gt;0,SUM($E$126:$N$126),"AB"))</f>
        <v/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</row>
    <row r="127" spans="1:30">
      <c r="A127" s="79"/>
      <c r="B127" s="82"/>
      <c r="C127" s="92"/>
      <c r="D127" s="83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64" t="str">
        <f>IF(ISBLANK($C$127),"",IF(COUNT($E$127:$N$127)&gt;0,SUM($E$127:$N$127),"AB"))</f>
        <v/>
      </c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</row>
    <row r="128" spans="1:30">
      <c r="A128" s="79"/>
      <c r="B128" s="80"/>
      <c r="C128" s="92"/>
      <c r="D128" s="83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64" t="str">
        <f>IF(ISBLANK($C$128),"",IF(COUNT($E$128:$N$128)&gt;0,SUM($E$128:$N$128),"AB"))</f>
        <v/>
      </c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1:30">
      <c r="A129" s="79"/>
      <c r="B129" s="82"/>
      <c r="C129" s="92"/>
      <c r="D129" s="83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64" t="str">
        <f>IF(ISBLANK($C$129),"",IF(COUNT($E$129:$N$129)&gt;0,SUM($E$129:$N$129),"AB"))</f>
        <v/>
      </c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1:30">
      <c r="A130" s="79"/>
      <c r="B130" s="80"/>
      <c r="C130" s="92"/>
      <c r="D130" s="83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64" t="str">
        <f>IF(ISBLANK($C$130),"",IF(COUNT($E$130:$N$130)&gt;0,SUM($E$130:$N$130),"AB"))</f>
        <v/>
      </c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1:30">
      <c r="A131" s="79"/>
      <c r="B131" s="82"/>
      <c r="C131" s="92"/>
      <c r="D131" s="83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64" t="str">
        <f>IF(ISBLANK($C$131),"",IF(COUNT($E$131:$N$131)&gt;0,SUM($E$131:$N$131),"AB"))</f>
        <v/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1:30">
      <c r="A132" s="79"/>
      <c r="B132" s="80"/>
      <c r="C132" s="92"/>
      <c r="D132" s="83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64" t="str">
        <f>IF(ISBLANK($C$132),"",IF(COUNT($E$132:$N$132)&gt;0,SUM($E$132:$N$132),"AB"))</f>
        <v/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1:30">
      <c r="A133" s="79"/>
      <c r="B133" s="82"/>
      <c r="C133" s="92"/>
      <c r="D133" s="83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64" t="str">
        <f>IF(ISBLANK($C$133),"",IF(COUNT($E$133:$N$133)&gt;0,SUM($E$133:$N$133),"AB"))</f>
        <v/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1:30">
      <c r="A134" s="79"/>
      <c r="B134" s="80"/>
      <c r="C134" s="92"/>
      <c r="D134" s="83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64" t="str">
        <f>IF(ISBLANK($C$134),"",IF(COUNT($E$134:$N$134)&gt;0,SUM($E$134:$N$134),"AB"))</f>
        <v/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1:30">
      <c r="A135" s="79"/>
      <c r="B135" s="82"/>
      <c r="C135" s="92"/>
      <c r="D135" s="83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64" t="str">
        <f>IF(ISBLANK($C$135),"",IF(COUNT($E$135:$N$135)&gt;0,SUM($E$135:$N$135),"AB"))</f>
        <v/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1:30">
      <c r="A136" s="79"/>
      <c r="B136" s="80"/>
      <c r="C136" s="92"/>
      <c r="D136" s="83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64" t="str">
        <f>IF(ISBLANK($C$136),"",IF(COUNT($E$136:$N$136)&gt;0,SUM($E$136:$N$136),"AB"))</f>
        <v/>
      </c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1:30">
      <c r="A137" s="79"/>
      <c r="B137" s="82"/>
      <c r="C137" s="92"/>
      <c r="D137" s="83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64" t="str">
        <f>IF(ISBLANK($C$137),"",IF(COUNT($E$137:$N$137)&gt;0,SUM($E$137:$N$137),"AB"))</f>
        <v/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  <row r="138" spans="1:30">
      <c r="A138" s="79"/>
      <c r="B138" s="80"/>
      <c r="C138" s="92"/>
      <c r="D138" s="83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64" t="str">
        <f>IF(ISBLANK($C$138),"",IF(COUNT($E$138:$N$138)&gt;0,SUM($E$138:$N$138),"AB"))</f>
        <v/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</row>
    <row r="139" spans="1:30">
      <c r="A139" s="79"/>
      <c r="B139" s="82"/>
      <c r="C139" s="92"/>
      <c r="D139" s="83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64" t="str">
        <f>IF(ISBLANK($C$139),"",IF(COUNT($E$139:$N$139)&gt;0,SUM($E$139:$N$139),"AB"))</f>
        <v/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</row>
    <row r="140" spans="1:30">
      <c r="A140" s="79"/>
      <c r="B140" s="80"/>
      <c r="C140" s="92"/>
      <c r="D140" s="83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64" t="str">
        <f>IF(ISBLANK($C$140),"",IF(COUNT($E$140:$N$140)&gt;0,SUM($E$140:$N$140),"AB"))</f>
        <v/>
      </c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</row>
    <row r="141" spans="1:30">
      <c r="A141" s="79"/>
      <c r="B141" s="82"/>
      <c r="C141" s="92"/>
      <c r="D141" s="83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64" t="str">
        <f>IF(ISBLANK($C$141),"",IF(COUNT($E$141:$N$141)&gt;0,SUM($E$141:$N$141),"AB"))</f>
        <v/>
      </c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</row>
    <row r="142" spans="1:30">
      <c r="A142" s="79"/>
      <c r="B142" s="80"/>
      <c r="C142" s="92"/>
      <c r="D142" s="83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64" t="str">
        <f>IF(ISBLANK($C$142),"",IF(COUNT($E$142:$N$142)&gt;0,SUM($E$142:$N$142),"AB"))</f>
        <v/>
      </c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</row>
    <row r="143" spans="1:30">
      <c r="A143" s="79"/>
      <c r="B143" s="82"/>
      <c r="C143" s="92"/>
      <c r="D143" s="83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64" t="str">
        <f>IF(ISBLANK($C$143),"",IF(COUNT($E$143:$N$143)&gt;0,SUM($E$143:$N$143),"AB"))</f>
        <v/>
      </c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</row>
    <row r="144" spans="1:30">
      <c r="A144" s="79"/>
      <c r="B144" s="80"/>
      <c r="C144" s="92"/>
      <c r="D144" s="83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64" t="str">
        <f>IF(ISBLANK($C$144),"",IF(COUNT($E$144:$N$144)&gt;0,SUM($E$144:$N$144),"AB"))</f>
        <v/>
      </c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</row>
    <row r="145" spans="1:30">
      <c r="A145" s="79"/>
      <c r="B145" s="82"/>
      <c r="C145" s="92"/>
      <c r="D145" s="83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64" t="str">
        <f>IF(ISBLANK($C$145),"",IF(COUNT($E$145:$N$145)&gt;0,SUM($E$145:$N$145),"AB"))</f>
        <v/>
      </c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</row>
    <row r="146" spans="1:30">
      <c r="A146" s="79"/>
      <c r="B146" s="80"/>
      <c r="C146" s="92"/>
      <c r="D146" s="83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64" t="str">
        <f>IF(ISBLANK($C$146),"",IF(COUNT($E$146:$N$146)&gt;0,SUM($E$146:$N$146),"AB"))</f>
        <v/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</row>
    <row r="147" spans="1:30">
      <c r="A147" s="79"/>
      <c r="B147" s="82"/>
      <c r="C147" s="92"/>
      <c r="D147" s="83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64" t="str">
        <f>IF(ISBLANK($C$147),"",IF(COUNT($E$147:$N$147)&gt;0,SUM($E$147:$N$147),"AB"))</f>
        <v/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</row>
    <row r="148" spans="1:30">
      <c r="A148" s="79"/>
      <c r="B148" s="80"/>
      <c r="C148" s="92"/>
      <c r="D148" s="83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64" t="str">
        <f>IF(ISBLANK($C$148),"",IF(COUNT($E$148:$N$148)&gt;0,SUM($E$148:$N$148),"AB"))</f>
        <v/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</row>
    <row r="149" spans="1:30">
      <c r="A149" s="79"/>
      <c r="B149" s="82"/>
      <c r="C149" s="92"/>
      <c r="D149" s="83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64" t="str">
        <f>IF(ISBLANK($C$149),"",IF(COUNT($E$149:$N$149)&gt;0,SUM($E$149:$N$149),"AB"))</f>
        <v/>
      </c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</row>
    <row r="150" spans="1:30">
      <c r="A150" s="79"/>
      <c r="B150" s="80"/>
      <c r="C150" s="92"/>
      <c r="D150" s="83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64" t="str">
        <f>IF(ISBLANK($C$150),"",IF(COUNT($E$150:$N$150)&gt;0,SUM($E$150:$N$150),"AB"))</f>
        <v/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</row>
    <row r="151" spans="1:30">
      <c r="A151" s="79"/>
      <c r="B151" s="82"/>
      <c r="C151" s="92"/>
      <c r="D151" s="83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64" t="str">
        <f>IF(ISBLANK($C$151),"",IF(COUNT($E$151:$N$151)&gt;0,SUM($E$151:$N$151),"AB"))</f>
        <v/>
      </c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</row>
    <row r="152" spans="1:30">
      <c r="A152" s="79"/>
      <c r="B152" s="80"/>
      <c r="C152" s="92"/>
      <c r="D152" s="83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64" t="str">
        <f>IF(ISBLANK($C$152),"",IF(COUNT($E$152:$N$152)&gt;0,SUM($E$152:$N$152),"AB"))</f>
        <v/>
      </c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</row>
    <row r="153" spans="1:30">
      <c r="A153" s="79"/>
      <c r="B153" s="82"/>
      <c r="C153" s="92"/>
      <c r="D153" s="83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64" t="str">
        <f>IF(ISBLANK($C$153),"",IF(COUNT($E$153:$N$153)&gt;0,SUM($E$153:$N$153),"AB"))</f>
        <v/>
      </c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</row>
    <row r="154" spans="1:30">
      <c r="A154" s="79"/>
      <c r="B154" s="80"/>
      <c r="C154" s="92"/>
      <c r="D154" s="83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64" t="str">
        <f>IF(ISBLANK($C$154),"",IF(COUNT($E$154:$N$154)&gt;0,SUM($E$154:$N$154),"AB"))</f>
        <v/>
      </c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</row>
    <row r="155" spans="1:30">
      <c r="A155" s="79"/>
      <c r="B155" s="82"/>
      <c r="C155" s="92"/>
      <c r="D155" s="83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64" t="str">
        <f>IF(ISBLANK($C$155),"",IF(COUNT($E$155:$N$155)&gt;0,SUM($E$155:$N$155),"AB"))</f>
        <v/>
      </c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</row>
    <row r="156" spans="1:30">
      <c r="A156" s="79"/>
      <c r="B156" s="80"/>
      <c r="C156" s="92"/>
      <c r="D156" s="83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64" t="str">
        <f>IF(ISBLANK($C$156),"",IF(COUNT($E$156:$N$156)&gt;0,SUM($E$156:$N$156),"AB"))</f>
        <v/>
      </c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</row>
    <row r="157" spans="1:30">
      <c r="A157" s="79"/>
      <c r="B157" s="82"/>
      <c r="C157" s="92"/>
      <c r="D157" s="83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64" t="str">
        <f>IF(ISBLANK($C$157),"",IF(COUNT($E$157:$N$157)&gt;0,SUM($E$157:$N$157),"AB"))</f>
        <v/>
      </c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</row>
    <row r="158" spans="1:30">
      <c r="A158" s="79"/>
      <c r="B158" s="80"/>
      <c r="C158" s="92"/>
      <c r="D158" s="83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64" t="str">
        <f>IF(ISBLANK($C$158),"",IF(COUNT($E$158:$N$158)&gt;0,SUM($E$158:$N$158),"AB"))</f>
        <v/>
      </c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</row>
    <row r="159" spans="1:30">
      <c r="A159" s="79"/>
      <c r="B159" s="82"/>
      <c r="C159" s="92"/>
      <c r="D159" s="83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64" t="str">
        <f>IF(ISBLANK($C$159),"",IF(COUNT($E$159:$N$159)&gt;0,SUM($E$159:$N$159),"AB"))</f>
        <v/>
      </c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</row>
    <row r="160" spans="1:30" ht="15" customHeight="1">
      <c r="A160" s="79"/>
      <c r="B160" s="80"/>
      <c r="C160" s="92"/>
      <c r="D160" s="83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64" t="str">
        <f>IF(ISBLANK($C$160),"",IF(COUNT($E$160:$N$160)&gt;0,SUM($E$160:$N$160),"AB"))</f>
        <v/>
      </c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</row>
    <row r="161" spans="1:30">
      <c r="A161" s="79"/>
      <c r="B161" s="82"/>
      <c r="C161" s="92"/>
      <c r="D161" s="83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64" t="str">
        <f>IF(ISBLANK($C$161),"",IF(COUNT($E$161:$N$161)&gt;0,SUM($E$161:$N$161),"AB"))</f>
        <v/>
      </c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</row>
    <row r="162" spans="1:30">
      <c r="A162" s="79"/>
      <c r="B162" s="80"/>
      <c r="C162" s="92"/>
      <c r="D162" s="83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64" t="str">
        <f>IF(ISBLANK($C$162),"",IF(COUNT($E$162:$N$162)&gt;0,SUM($E$162:$N$162),"AB"))</f>
        <v/>
      </c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</row>
    <row r="163" spans="1:30">
      <c r="A163" s="79"/>
      <c r="B163" s="82"/>
      <c r="C163" s="92"/>
      <c r="D163" s="83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64" t="str">
        <f>IF(ISBLANK($C$163),"",IF(COUNT($E$163:$N$163)&gt;0,SUM($E$163:$N$163),"AB"))</f>
        <v/>
      </c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</row>
    <row r="164" spans="1:30">
      <c r="A164" s="79"/>
      <c r="B164" s="80"/>
      <c r="C164" s="92"/>
      <c r="D164" s="83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64" t="str">
        <f>IF(ISBLANK($C$164),"",IF(COUNT($E$164:$N$164)&gt;0,SUM($E$164:$N$164),"AB"))</f>
        <v/>
      </c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</row>
    <row r="165" spans="1:30">
      <c r="A165" s="79"/>
      <c r="B165" s="82"/>
      <c r="C165" s="92"/>
      <c r="D165" s="83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64" t="str">
        <f>IF(ISBLANK($C$165),"",IF(COUNT($E$165:$N$165)&gt;0,SUM($E$165:$N$165),"AB"))</f>
        <v/>
      </c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</row>
    <row r="166" spans="1:30">
      <c r="A166" s="79"/>
      <c r="B166" s="80"/>
      <c r="C166" s="92"/>
      <c r="D166" s="83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64" t="str">
        <f>IF(ISBLANK($C$166),"",IF(COUNT($E$166:$N$166)&gt;0,SUM($E$166:$N$166),"AB"))</f>
        <v/>
      </c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</row>
    <row r="167" spans="1:30">
      <c r="A167" s="79"/>
      <c r="B167" s="82"/>
      <c r="C167" s="92"/>
      <c r="D167" s="83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64" t="str">
        <f>IF(ISBLANK($C$167),"",IF(COUNT($E$167:$N$167)&gt;0,SUM($E$167:$N$167),"AB"))</f>
        <v/>
      </c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</row>
    <row r="168" spans="1:30">
      <c r="A168" s="79"/>
      <c r="B168" s="80"/>
      <c r="C168" s="92"/>
      <c r="D168" s="83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64" t="str">
        <f>IF(ISBLANK($C$168),"",IF(COUNT($E$168:$N$168)&gt;0,SUM($E$168:$N$168),"AB"))</f>
        <v/>
      </c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</row>
    <row r="169" spans="1:30">
      <c r="A169" s="79"/>
      <c r="B169" s="82"/>
      <c r="C169" s="92"/>
      <c r="D169" s="83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64" t="str">
        <f>IF(ISBLANK($C$169),"",IF(COUNT($E$169:$N$169)&gt;0,SUM($E$169:$N$169),"AB"))</f>
        <v/>
      </c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</row>
    <row r="170" spans="1:30">
      <c r="A170" s="79"/>
      <c r="B170" s="80"/>
      <c r="C170" s="92"/>
      <c r="D170" s="83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64" t="str">
        <f>IF(ISBLANK($C$170),"",IF(COUNT($E$170:$N$170)&gt;0,SUM($E$170:$N$170),"AB"))</f>
        <v/>
      </c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</row>
    <row r="171" spans="1:30">
      <c r="A171" s="79"/>
      <c r="B171" s="82"/>
      <c r="C171" s="92"/>
      <c r="D171" s="83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64" t="str">
        <f>IF(ISBLANK($C$171),"",IF(COUNT($E$171:$N$171)&gt;0,SUM($E$171:$N$171),"AB"))</f>
        <v/>
      </c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</row>
    <row r="172" spans="1:30">
      <c r="A172" s="79"/>
      <c r="B172" s="80"/>
      <c r="C172" s="92"/>
      <c r="D172" s="83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64" t="str">
        <f>IF(ISBLANK($C$172),"",IF(COUNT($E$172:$N$172)&gt;0,SUM($E$172:$N$172),"AB"))</f>
        <v/>
      </c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</row>
    <row r="173" spans="1:30">
      <c r="A173" s="79"/>
      <c r="B173" s="82"/>
      <c r="C173" s="92"/>
      <c r="D173" s="83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64" t="str">
        <f>IF(ISBLANK($C$173),"",IF(COUNT($E$173:$N$173)&gt;0,SUM($E$173:$N$173),"AB"))</f>
        <v/>
      </c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</row>
    <row r="174" spans="1:30">
      <c r="A174" s="79"/>
      <c r="B174" s="80"/>
      <c r="C174" s="92"/>
      <c r="D174" s="83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64" t="str">
        <f>IF(ISBLANK($C$174),"",IF(COUNT($E$174:$N$174)&gt;0,SUM($E$174:$N$174),"AB"))</f>
        <v/>
      </c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</row>
    <row r="175" spans="1:30">
      <c r="A175" s="79"/>
      <c r="B175" s="82"/>
      <c r="C175" s="92"/>
      <c r="D175" s="83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64" t="str">
        <f>IF(ISBLANK($C$175),"",IF(COUNT($E$175:$N$175)&gt;0,SUM($E$175:$N$175),"AB"))</f>
        <v/>
      </c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</row>
    <row r="176" spans="1:30">
      <c r="A176" s="79"/>
      <c r="B176" s="80"/>
      <c r="C176" s="92"/>
      <c r="D176" s="83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64" t="str">
        <f>IF(ISBLANK($C$176),"",IF(COUNT($E$176:$N$176)&gt;0,SUM($E$176:$N$176),"AB"))</f>
        <v/>
      </c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</row>
    <row r="177" spans="1:30">
      <c r="A177" s="79"/>
      <c r="B177" s="82"/>
      <c r="C177" s="92"/>
      <c r="D177" s="83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64" t="str">
        <f>IF(ISBLANK($C$177),"",IF(COUNT($E$177:$N$177)&gt;0,SUM($E$177:$N$177),"AB"))</f>
        <v/>
      </c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</row>
    <row r="178" spans="1:30">
      <c r="A178" s="79"/>
      <c r="B178" s="80"/>
      <c r="C178" s="92"/>
      <c r="D178" s="83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64" t="str">
        <f>IF(ISBLANK($C$178),"",IF(COUNT($E$178:$N$178)&gt;0,SUM($E$178:$N$178),"AB"))</f>
        <v/>
      </c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</row>
    <row r="179" spans="1:30">
      <c r="A179" s="79"/>
      <c r="B179" s="82"/>
      <c r="C179" s="92"/>
      <c r="D179" s="83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64" t="str">
        <f>IF(ISBLANK($C$179),"",IF(COUNT($E$179:$N$179)&gt;0,SUM($E$179:$N$179),"AB"))</f>
        <v/>
      </c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</row>
    <row r="180" spans="1:30">
      <c r="A180" s="79"/>
      <c r="B180" s="80"/>
      <c r="C180" s="92"/>
      <c r="D180" s="83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64" t="str">
        <f>IF(ISBLANK($C$180),"",IF(COUNT($E$180:$N$180)&gt;0,SUM($E$180:$N$180),"AB"))</f>
        <v/>
      </c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</row>
    <row r="181" spans="1:30">
      <c r="A181" s="79"/>
      <c r="B181" s="82"/>
      <c r="C181" s="92"/>
      <c r="D181" s="83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64" t="str">
        <f>IF(ISBLANK($C$181),"",IF(COUNT($E$181:$N$181)&gt;0,SUM($E$181:$N$181),"AB"))</f>
        <v/>
      </c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</row>
    <row r="182" spans="1:30">
      <c r="A182" s="79"/>
      <c r="B182" s="80"/>
      <c r="C182" s="92"/>
      <c r="D182" s="83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64" t="str">
        <f>IF(ISBLANK($C$182),"",IF(COUNT($E$182:$N$182)&gt;0,SUM($E$182:$N$182),"AB"))</f>
        <v/>
      </c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</row>
    <row r="183" spans="1:30">
      <c r="A183" s="79"/>
      <c r="B183" s="82"/>
      <c r="C183" s="92"/>
      <c r="D183" s="83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64" t="str">
        <f>IF(ISBLANK($C$183),"",IF(COUNT($E$183:$N$183)&gt;0,SUM($E$183:$N$183),"AB"))</f>
        <v/>
      </c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</row>
    <row r="184" spans="1:30">
      <c r="A184" s="79"/>
      <c r="B184" s="80"/>
      <c r="C184" s="92"/>
      <c r="D184" s="83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64" t="str">
        <f>IF(ISBLANK($C$184),"",IF(COUNT($E$184:$N$184)&gt;0,SUM($E$184:$N$184),"AB"))</f>
        <v/>
      </c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</row>
    <row r="185" spans="1:30">
      <c r="A185" s="79"/>
      <c r="B185" s="82"/>
      <c r="C185" s="92"/>
      <c r="D185" s="83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64" t="str">
        <f>IF(ISBLANK($C$185),"",IF(COUNT($E$185:$N$185)&gt;0,SUM($E$185:$N$185),"AB"))</f>
        <v/>
      </c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</row>
    <row r="186" spans="1:30">
      <c r="A186" s="79"/>
      <c r="B186" s="80"/>
      <c r="C186" s="92"/>
      <c r="D186" s="83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64" t="str">
        <f>IF(ISBLANK($C$186),"",IF(COUNT($E$186:$N$186)&gt;0,SUM($E$186:$N$186),"AB"))</f>
        <v/>
      </c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</row>
    <row r="187" spans="1:30">
      <c r="A187" s="79"/>
      <c r="B187" s="82"/>
      <c r="C187" s="92"/>
      <c r="D187" s="83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64" t="str">
        <f>IF(ISBLANK($C$187),"",IF(COUNT($E$187:$N$187)&gt;0,SUM($E$187:$N$187),"AB"))</f>
        <v/>
      </c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</row>
    <row r="188" spans="1:30">
      <c r="A188" s="79"/>
      <c r="B188" s="80"/>
      <c r="C188" s="92"/>
      <c r="D188" s="83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64" t="str">
        <f>IF(ISBLANK($C$188),"",IF(COUNT($E$188:$N$188)&gt;0,SUM($E$188:$N$188),"AB"))</f>
        <v/>
      </c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</row>
    <row r="189" spans="1:30">
      <c r="A189" s="79"/>
      <c r="B189" s="82"/>
      <c r="C189" s="92"/>
      <c r="D189" s="83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64" t="str">
        <f>IF(ISBLANK($C$189),"",IF(COUNT($E$189:$N$189)&gt;0,SUM($E$189:$N$189),"AB"))</f>
        <v/>
      </c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</row>
    <row r="190" spans="1:30">
      <c r="A190" s="79"/>
      <c r="B190" s="80"/>
      <c r="C190" s="92"/>
      <c r="D190" s="83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64" t="str">
        <f>IF(ISBLANK($C$190),"",IF(COUNT($E$190:$N$190)&gt;0,SUM($E$190:$N$190),"AB"))</f>
        <v/>
      </c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</row>
    <row r="191" spans="1:30">
      <c r="A191" s="79"/>
      <c r="B191" s="82"/>
      <c r="C191" s="92"/>
      <c r="D191" s="83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64" t="str">
        <f>IF(ISBLANK($C$191),"",IF(COUNT($E$191:$N$191)&gt;0,SUM($E$191:$N$191),"AB"))</f>
        <v/>
      </c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</row>
    <row r="192" spans="1:30">
      <c r="A192" s="79"/>
      <c r="B192" s="80"/>
      <c r="C192" s="92"/>
      <c r="D192" s="83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64" t="str">
        <f>IF(ISBLANK($C$192),"",IF(COUNT($E$192:$N$192)&gt;0,SUM($E$192:$N$192),"AB"))</f>
        <v/>
      </c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</row>
    <row r="193" spans="1:30">
      <c r="A193" s="79"/>
      <c r="B193" s="82"/>
      <c r="C193" s="92"/>
      <c r="D193" s="83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64" t="str">
        <f>IF(ISBLANK($C$193),"",IF(COUNT($E$193:$N$193)&gt;0,SUM($E$193:$N$193),"AB"))</f>
        <v/>
      </c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</row>
    <row r="194" spans="1:30">
      <c r="A194" s="79"/>
      <c r="B194" s="80"/>
      <c r="C194" s="92"/>
      <c r="D194" s="83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64" t="str">
        <f>IF(ISBLANK($C$194),"",IF(COUNT($E$194:$N$194)&gt;0,SUM($E$194:$N$194),"AB"))</f>
        <v/>
      </c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</row>
    <row r="195" spans="1:30">
      <c r="A195" s="79"/>
      <c r="B195" s="82"/>
      <c r="C195" s="92"/>
      <c r="D195" s="83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64" t="str">
        <f>IF(ISBLANK($C$195),"",IF(COUNT($E$195:$N$195)&gt;0,SUM($E$195:$N$195),"AB"))</f>
        <v/>
      </c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</row>
    <row r="196" spans="1:30">
      <c r="A196" s="79"/>
      <c r="B196" s="80"/>
      <c r="C196" s="92"/>
      <c r="D196" s="83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64" t="str">
        <f>IF(ISBLANK($C$196),"",IF(COUNT($E$196:$N$196)&gt;0,SUM($E$196:$N$196),"AB"))</f>
        <v/>
      </c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</row>
    <row r="197" spans="1:30">
      <c r="A197" s="79"/>
      <c r="B197" s="82"/>
      <c r="C197" s="92"/>
      <c r="D197" s="83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64" t="str">
        <f>IF(ISBLANK($C$197),"",IF(COUNT($E$197:$N$197)&gt;0,SUM($E$197:$N$197),"AB"))</f>
        <v/>
      </c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</row>
    <row r="198" spans="1:30">
      <c r="A198" s="79"/>
      <c r="B198" s="80"/>
      <c r="C198" s="92"/>
      <c r="D198" s="83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64" t="str">
        <f>IF(ISBLANK($C$198),"",IF(COUNT($E$198:$N$198)&gt;0,SUM($E$198:$N$198),"AB"))</f>
        <v/>
      </c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</row>
    <row r="199" spans="1:30">
      <c r="A199" s="79"/>
      <c r="B199" s="82"/>
      <c r="C199" s="92"/>
      <c r="D199" s="83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64" t="str">
        <f>IF(ISBLANK($C$199),"",IF(COUNT($E$199:$N$199)&gt;0,SUM($E$199:$N$199),"AB"))</f>
        <v/>
      </c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</row>
    <row r="200" spans="1:30">
      <c r="A200" s="79"/>
      <c r="B200" s="80"/>
      <c r="C200" s="92"/>
      <c r="D200" s="83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64" t="str">
        <f>IF(ISBLANK($C$200),"",IF(COUNT($E$200:$N$200)&gt;0,SUM($E$200:$N$200),"AB"))</f>
        <v/>
      </c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</row>
    <row r="201" spans="1:30">
      <c r="A201" s="79"/>
      <c r="B201" s="82"/>
      <c r="C201" s="92"/>
      <c r="D201" s="83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64" t="str">
        <f>IF(ISBLANK($C$201),"",IF(COUNT($E$201:$N$201)&gt;0,SUM($E$201:$N$201),"AB"))</f>
        <v/>
      </c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</row>
    <row r="202" spans="1:30">
      <c r="A202" s="79"/>
      <c r="B202" s="80"/>
      <c r="C202" s="92"/>
      <c r="D202" s="83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64" t="str">
        <f>IF(ISBLANK($C$202),"",IF(COUNT($E$202:$N$202)&gt;0,SUM($E$202:$N$202),"AB"))</f>
        <v/>
      </c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</row>
    <row r="203" spans="1:30">
      <c r="A203" s="79"/>
      <c r="B203" s="82"/>
      <c r="C203" s="92"/>
      <c r="D203" s="83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64" t="str">
        <f>IF(ISBLANK($C$203),"",IF(COUNT($E$203:$N$203)&gt;0,SUM($E$203:$N$203),"AB"))</f>
        <v/>
      </c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</row>
    <row r="204" spans="1:30">
      <c r="A204" s="79"/>
      <c r="B204" s="80"/>
      <c r="C204" s="92"/>
      <c r="D204" s="83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64" t="str">
        <f>IF(ISBLANK($C$204),"",IF(COUNT($E$204:$N$204)&gt;0,SUM($E$204:$N$204),"AB"))</f>
        <v/>
      </c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</row>
    <row r="205" spans="1:30">
      <c r="A205" s="79"/>
      <c r="B205" s="82"/>
      <c r="C205" s="92"/>
      <c r="D205" s="83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64" t="str">
        <f>IF(ISBLANK($C$205),"",IF(COUNT($E$205:$N$205)&gt;0,SUM($E$205:$N$205),"AB"))</f>
        <v/>
      </c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</row>
    <row r="206" spans="1:30">
      <c r="A206" s="79"/>
      <c r="B206" s="80"/>
      <c r="C206" s="92"/>
      <c r="D206" s="83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64" t="str">
        <f>IF(ISBLANK($C$206),"",IF(COUNT($E$206:$N$206)&gt;0,SUM($E$206:$N$206),"AB"))</f>
        <v/>
      </c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</row>
    <row r="207" spans="1:30">
      <c r="A207" s="16"/>
      <c r="B207" s="82"/>
      <c r="C207" s="92"/>
      <c r="D207" s="83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64" t="str">
        <f>IF(ISBLANK($C$207),"",IF(COUNT($E$207:$N$207)&gt;0,SUM($E$207:$N$207),"AB"))</f>
        <v/>
      </c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</row>
    <row r="208" spans="1:30">
      <c r="A208" s="16"/>
      <c r="B208" s="80"/>
      <c r="C208" s="92"/>
      <c r="D208" s="83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64" t="str">
        <f>IF(ISBLANK($C$208),"",IF(COUNT($E$208:$N$208)&gt;0,SUM($E$208:$N$208),"AB"))</f>
        <v/>
      </c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</row>
    <row r="209" spans="1:30">
      <c r="A209" s="16"/>
      <c r="B209" s="82"/>
      <c r="C209" s="92"/>
      <c r="D209" s="83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64" t="str">
        <f>IF(ISBLANK($C$209),"",IF(COUNT($E$209:$N$209)&gt;0,SUM($E$209:$N$209),"AB"))</f>
        <v/>
      </c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</row>
    <row r="210" spans="1:30">
      <c r="A210" s="16"/>
      <c r="B210" s="80"/>
      <c r="C210" s="92"/>
      <c r="D210" s="83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64" t="str">
        <f>IF(ISBLANK($C$210),"",IF(COUNT($E$210:$N$210)&gt;0,SUM($E$210:$N$210),"AB"))</f>
        <v/>
      </c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</row>
    <row r="211" spans="1:30">
      <c r="A211" s="16"/>
      <c r="B211" s="82"/>
      <c r="C211" s="92"/>
      <c r="D211" s="83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64" t="str">
        <f>IF(ISBLANK($C$211),"",IF(COUNT($E$211:$N$211)&gt;0,SUM($E$211:$N$211),"AB"))</f>
        <v/>
      </c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</row>
    <row r="212" spans="1:30">
      <c r="A212" s="16"/>
      <c r="B212" s="80"/>
      <c r="C212" s="92"/>
      <c r="D212" s="83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64" t="str">
        <f>IF(ISBLANK($C$212),"",IF(COUNT($E$212:$N$212)&gt;0,SUM($E$212:$N$212),"AB"))</f>
        <v/>
      </c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</row>
    <row r="213" spans="1:30">
      <c r="A213" s="16"/>
      <c r="B213" s="82"/>
      <c r="C213" s="92"/>
      <c r="D213" s="83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64" t="str">
        <f>IF(ISBLANK($C$213),"",IF(COUNT($E$213:$N$213)&gt;0,SUM($E$213:$N$213),"AB"))</f>
        <v/>
      </c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</row>
    <row r="214" spans="1:30">
      <c r="A214" s="16"/>
      <c r="B214" s="80"/>
      <c r="C214" s="92"/>
      <c r="D214" s="83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64" t="str">
        <f>IF(ISBLANK($C$214),"",IF(COUNT($E$214:$N$214)&gt;0,SUM($E$214:$N$214),"AB"))</f>
        <v/>
      </c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</row>
    <row r="215" spans="1:30">
      <c r="A215" s="16"/>
      <c r="B215" s="82"/>
      <c r="C215" s="92"/>
      <c r="D215" s="83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64" t="str">
        <f>IF(ISBLANK($C$215),"",IF(COUNT($E$215:$N$215)&gt;0,SUM($E$215:$N$215),"AB"))</f>
        <v/>
      </c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</row>
    <row r="216" spans="1:30">
      <c r="A216" s="16"/>
      <c r="B216" s="80"/>
      <c r="C216" s="92"/>
      <c r="D216" s="83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64" t="str">
        <f>IF(ISBLANK($C$216),"",IF(COUNT($E$216:$N$216)&gt;0,SUM($E$216:$N$216),"AB"))</f>
        <v/>
      </c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</row>
    <row r="217" spans="1:30">
      <c r="A217" s="16"/>
      <c r="B217" s="82"/>
      <c r="C217" s="92"/>
      <c r="D217" s="83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64" t="str">
        <f>IF(ISBLANK($C$217),"",IF(COUNT($E$217:$N$217)&gt;0,SUM($E$217:$N$217),"AB"))</f>
        <v/>
      </c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</row>
    <row r="218" spans="1:30">
      <c r="A218" s="16"/>
      <c r="B218" s="80"/>
      <c r="C218" s="92"/>
      <c r="D218" s="83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64" t="str">
        <f>IF(ISBLANK($C$218),"",IF(COUNT($E$218:$N$218)&gt;0,SUM($E$218:$N$218),"AB"))</f>
        <v/>
      </c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</row>
    <row r="219" spans="1:30">
      <c r="A219" s="16"/>
      <c r="B219" s="82"/>
      <c r="C219" s="92"/>
      <c r="D219" s="83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64" t="str">
        <f>IF(ISBLANK($C$219),"",IF(COUNT($E$219:$N$219)&gt;0,SUM($E$219:$N$219),"AB"))</f>
        <v/>
      </c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</row>
    <row r="220" spans="1:30">
      <c r="A220" s="16"/>
      <c r="B220" s="80"/>
      <c r="C220" s="92"/>
      <c r="D220" s="83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64" t="str">
        <f>IF(ISBLANK($C$220),"",IF(COUNT($E$220:$N$220)&gt;0,SUM($E$220:$N$220),"AB"))</f>
        <v/>
      </c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</row>
    <row r="221" spans="1:30">
      <c r="A221" s="16"/>
      <c r="B221" s="82"/>
      <c r="C221" s="92"/>
      <c r="D221" s="83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64" t="str">
        <f>IF(ISBLANK($C$221),"",IF(COUNT($E$221:$N$221)&gt;0,SUM($E$221:$N$221),"AB"))</f>
        <v/>
      </c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</row>
    <row r="222" spans="1:30">
      <c r="A222" s="16"/>
      <c r="B222" s="80"/>
      <c r="C222" s="92"/>
      <c r="D222" s="83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64" t="str">
        <f>IF(ISBLANK($C$222),"",IF(COUNT($E$222:$N$222)&gt;0,SUM($E$222:$N$222),"AB"))</f>
        <v/>
      </c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</row>
    <row r="223" spans="1:30">
      <c r="A223" s="16"/>
      <c r="B223" s="82"/>
      <c r="C223" s="92"/>
      <c r="D223" s="83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64" t="str">
        <f>IF(ISBLANK($C$223),"",IF(COUNT($E$223:$N$223)&gt;0,SUM($E$223:$N$223),"AB"))</f>
        <v/>
      </c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</row>
    <row r="224" spans="1:30">
      <c r="A224" s="16"/>
      <c r="B224" s="80"/>
      <c r="C224" s="92"/>
      <c r="D224" s="83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64" t="str">
        <f>IF(ISBLANK($C$224),"",IF(COUNT($E$224:$N$224)&gt;0,SUM($E$224:$N$224),"AB"))</f>
        <v/>
      </c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</row>
    <row r="225" spans="1:30">
      <c r="A225" s="16"/>
      <c r="B225" s="82"/>
      <c r="C225" s="92"/>
      <c r="D225" s="83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64" t="str">
        <f>IF(ISBLANK($C$225),"",IF(COUNT($E$225:$N$225)&gt;0,SUM($E$225:$N$225),"AB"))</f>
        <v/>
      </c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</row>
    <row r="226" spans="1:30">
      <c r="A226" s="16"/>
      <c r="B226" s="80"/>
      <c r="C226" s="92"/>
      <c r="D226" s="83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64" t="str">
        <f>IF(ISBLANK($C$226),"",IF(COUNT($E$226:$N$226)&gt;0,SUM($E$226:$N$226),"AB"))</f>
        <v/>
      </c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</row>
    <row r="227" spans="1:30">
      <c r="A227" s="16"/>
      <c r="B227" s="82"/>
      <c r="C227" s="92"/>
      <c r="D227" s="83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64" t="str">
        <f>IF(ISBLANK($C$227),"",IF(COUNT($E$227:$N$227)&gt;0,SUM($E$227:$N$227),"AB"))</f>
        <v/>
      </c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</row>
    <row r="228" spans="1:30">
      <c r="A228" s="16"/>
      <c r="B228" s="80"/>
      <c r="C228" s="92"/>
      <c r="D228" s="83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64" t="str">
        <f>IF(ISBLANK($C$228),"",IF(COUNT($E$228:$N$228)&gt;0,SUM($E$228:$N$228),"AB"))</f>
        <v/>
      </c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</row>
    <row r="229" spans="1:30">
      <c r="A229" s="16"/>
      <c r="B229" s="82"/>
      <c r="C229" s="92"/>
      <c r="D229" s="83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64" t="str">
        <f>IF(ISBLANK($C$229),"",IF(COUNT($E$229:$N$229)&gt;0,SUM($E$229:$N$229),"AB"))</f>
        <v/>
      </c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</row>
    <row r="230" spans="1:30">
      <c r="A230" s="16"/>
      <c r="B230" s="80"/>
      <c r="C230" s="92"/>
      <c r="D230" s="83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64" t="str">
        <f>IF(ISBLANK($C$230),"",IF(COUNT($E$230:$N$230)&gt;0,SUM($E$230:$N$230),"AB"))</f>
        <v/>
      </c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</row>
    <row r="231" spans="1:30">
      <c r="A231" s="16"/>
      <c r="B231" s="82"/>
      <c r="C231" s="92"/>
      <c r="D231" s="83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64" t="str">
        <f>IF(ISBLANK($C$231),"",IF(COUNT($E$231:$N$231)&gt;0,SUM($E$231:$N$231),"AB"))</f>
        <v/>
      </c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</row>
    <row r="232" spans="1:30">
      <c r="A232" s="16"/>
      <c r="B232" s="80"/>
      <c r="C232" s="92"/>
      <c r="D232" s="83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64" t="str">
        <f>IF(ISBLANK($C$232),"",IF(COUNT($E$232:$N$232)&gt;0,SUM($E$232:$N$232),"AB"))</f>
        <v/>
      </c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</row>
    <row r="233" spans="1:30">
      <c r="A233" s="16"/>
      <c r="B233" s="82"/>
      <c r="C233" s="92"/>
      <c r="D233" s="83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64" t="str">
        <f>IF(ISBLANK($C$233),"",IF(COUNT($E$233:$N$233)&gt;0,SUM($E$233:$N$233),"AB"))</f>
        <v/>
      </c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</row>
    <row r="234" spans="1:30">
      <c r="A234" s="16"/>
      <c r="B234" s="80"/>
      <c r="C234" s="92"/>
      <c r="D234" s="83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64" t="str">
        <f>IF(ISBLANK($C$234),"",IF(COUNT($E$234:$N$234)&gt;0,SUM($E$234:$N$234),"AB"))</f>
        <v/>
      </c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</row>
    <row r="235" spans="1:30">
      <c r="A235" s="16"/>
      <c r="B235" s="82"/>
      <c r="C235" s="92"/>
      <c r="D235" s="83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64" t="str">
        <f>IF(ISBLANK($C$235),"",IF(COUNT($E$235:$N$235)&gt;0,SUM($E$235:$N$235),"AB"))</f>
        <v/>
      </c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</row>
    <row r="236" spans="1:30">
      <c r="A236" s="16"/>
      <c r="B236" s="80"/>
      <c r="C236" s="92"/>
      <c r="D236" s="83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64" t="str">
        <f>IF(ISBLANK($C$236),"",IF(COUNT($E$236:$N$236)&gt;0,SUM($E$236:$N$236),"AB"))</f>
        <v/>
      </c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</row>
    <row r="237" spans="1:30">
      <c r="A237" s="16"/>
      <c r="B237" s="82"/>
      <c r="C237" s="92"/>
      <c r="D237" s="83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64" t="str">
        <f>IF(ISBLANK($C$237),"",IF(COUNT($E$237:$N$237)&gt;0,SUM($E$237:$N$237),"AB"))</f>
        <v/>
      </c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</row>
    <row r="238" spans="1:30">
      <c r="A238" s="16"/>
      <c r="B238" s="80"/>
      <c r="C238" s="92"/>
      <c r="D238" s="83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64" t="str">
        <f>IF(ISBLANK($C$238),"",IF(COUNT($E$238:$N$238)&gt;0,SUM($E$238:$N$238),"AB"))</f>
        <v/>
      </c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</row>
    <row r="239" spans="1:30">
      <c r="A239" s="16"/>
      <c r="B239" s="82"/>
      <c r="C239" s="92"/>
      <c r="D239" s="83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9" t="str">
        <f>IF(ISBLANK($C$239),"",IF(COUNT($E$239:$N$239)&gt;0,SUM($E$239:$N$239),"AB"))</f>
        <v/>
      </c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</row>
    <row r="240" spans="1:30">
      <c r="A240" s="16"/>
      <c r="B240" s="80"/>
      <c r="C240" s="92"/>
      <c r="D240" s="83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9" t="str">
        <f>IF(ISBLANK($C$240),"",IF(COUNT($E$240:$N$240)&gt;0,SUM($E$240:$N$240),"AB"))</f>
        <v/>
      </c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</row>
    <row r="241" spans="1:30">
      <c r="A241" s="16"/>
      <c r="B241" s="82"/>
      <c r="C241" s="92"/>
      <c r="D241" s="83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9" t="str">
        <f>IF(ISBLANK($C$241),"",IF(COUNT($E$241:$N$241)&gt;0,SUM($E$241:$N$241),"AB"))</f>
        <v/>
      </c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</row>
    <row r="242" spans="1:30">
      <c r="A242" s="16"/>
      <c r="B242" s="80"/>
      <c r="C242" s="92"/>
      <c r="D242" s="83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9" t="str">
        <f>IF(ISBLANK($C$242),"",IF(COUNT($E$242:$N$242)&gt;0,SUM($E$242:$N$242),"AB"))</f>
        <v/>
      </c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</row>
    <row r="243" spans="1:30">
      <c r="A243" s="16"/>
      <c r="B243" s="82"/>
      <c r="C243" s="92"/>
      <c r="D243" s="83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9" t="str">
        <f>IF(ISBLANK($C$243),"",IF(COUNT($E$243:$N$243)&gt;0,SUM($E$243:$N$243),"AB"))</f>
        <v/>
      </c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</row>
    <row r="244" spans="1:30">
      <c r="A244" s="16"/>
      <c r="B244" s="80"/>
      <c r="C244" s="92"/>
      <c r="D244" s="83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9" t="str">
        <f>IF(ISBLANK($C$244),"",IF(COUNT($E$244:$N$244)&gt;0,SUM($E$244:$N$244),"AB"))</f>
        <v/>
      </c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</row>
    <row r="245" spans="1:30">
      <c r="A245" s="16"/>
      <c r="B245" s="82"/>
      <c r="C245" s="92"/>
      <c r="D245" s="83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9" t="str">
        <f>IF(ISBLANK($C$245),"",IF(COUNT($E$245:$N$245)&gt;0,SUM($E$245:$N$245),"AB"))</f>
        <v/>
      </c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</row>
    <row r="246" spans="1:30">
      <c r="A246" s="16"/>
      <c r="B246" s="80"/>
      <c r="C246" s="92"/>
      <c r="D246" s="83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9" t="str">
        <f>IF(ISBLANK($C$246),"",IF(COUNT($E$246:$N$246)&gt;0,SUM($E$246:$N$246),"AB"))</f>
        <v/>
      </c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</row>
    <row r="247" spans="1:30">
      <c r="A247" s="16"/>
      <c r="B247" s="82"/>
      <c r="C247" s="92"/>
      <c r="D247" s="83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9" t="str">
        <f>IF(ISBLANK($C$247),"",IF(COUNT($E$247:$N$247)&gt;0,SUM($E$247:$N$247),"AB"))</f>
        <v/>
      </c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</row>
    <row r="248" spans="1:30">
      <c r="A248" s="16"/>
      <c r="B248" s="80"/>
      <c r="C248" s="92"/>
      <c r="D248" s="83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9" t="str">
        <f>IF(ISBLANK($C$248),"",IF(COUNT($E$248:$N$248)&gt;0,SUM($E$248:$N$248),"AB"))</f>
        <v/>
      </c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</row>
    <row r="249" spans="1:30">
      <c r="A249" s="16"/>
      <c r="B249" s="82"/>
      <c r="C249" s="92"/>
      <c r="D249" s="83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9" t="str">
        <f>IF(ISBLANK($C$249),"",IF(COUNT($E$249:$N$249)&gt;0,SUM($E$249:$N$249),"AB"))</f>
        <v/>
      </c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</row>
    <row r="250" spans="1:30">
      <c r="A250" s="16"/>
      <c r="B250" s="80"/>
      <c r="C250" s="92"/>
      <c r="D250" s="83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9" t="str">
        <f>IF(ISBLANK($C$250),"",IF(COUNT($E$250:$N$250)&gt;0,SUM($E$250:$N$250),"AB"))</f>
        <v/>
      </c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</row>
    <row r="251" spans="1:30">
      <c r="A251" s="16"/>
      <c r="B251" s="82"/>
      <c r="C251" s="92"/>
      <c r="D251" s="83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9" t="str">
        <f>IF(ISBLANK($C$251),"",IF(COUNT($E$251:$N$251)&gt;0,SUM($E$251:$N$251),"AB"))</f>
        <v/>
      </c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</row>
    <row r="252" spans="1:30">
      <c r="A252" s="16"/>
      <c r="B252" s="80"/>
      <c r="C252" s="92"/>
      <c r="D252" s="83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9" t="str">
        <f>IF(ISBLANK($C$252),"",IF(COUNT($E$252:$N$252)&gt;0,SUM($E$252:$N$252),"AB"))</f>
        <v/>
      </c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</row>
    <row r="253" spans="1:30">
      <c r="A253" s="16"/>
      <c r="B253" s="82"/>
      <c r="C253" s="92"/>
      <c r="D253" s="83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9" t="str">
        <f>IF(ISBLANK($C$253),"",IF(COUNT($E$253:$N$253)&gt;0,SUM($E$253:$N$253),"AB"))</f>
        <v/>
      </c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</row>
    <row r="254" spans="1:30">
      <c r="A254" s="16"/>
      <c r="B254" s="80"/>
      <c r="C254" s="92"/>
      <c r="D254" s="83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9" t="str">
        <f>IF(ISBLANK($C$254),"",IF(COUNT($E$254:$N$254)&gt;0,SUM($E$254:$N$254),"AB"))</f>
        <v/>
      </c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</row>
    <row r="255" spans="1:30">
      <c r="A255" s="16"/>
      <c r="B255" s="82"/>
      <c r="C255" s="92"/>
      <c r="D255" s="83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9" t="str">
        <f>IF(ISBLANK($C$255),"",IF(COUNT($E$255:$N$255)&gt;0,SUM($E$255:$N$255),"AB"))</f>
        <v/>
      </c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</row>
    <row r="256" spans="1:30">
      <c r="A256" s="16"/>
      <c r="B256" s="80"/>
      <c r="C256" s="92"/>
      <c r="D256" s="83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9" t="str">
        <f>IF(ISBLANK($C$256),"",IF(COUNT($E$256:$N$256)&gt;0,SUM($E$256:$N$256),"AB"))</f>
        <v/>
      </c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</row>
    <row r="257" spans="1:30">
      <c r="A257" s="16"/>
      <c r="B257" s="82"/>
      <c r="C257" s="92"/>
      <c r="D257" s="83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9" t="str">
        <f>IF(ISBLANK($C$257),"",IF(COUNT($E$257:$N$257)&gt;0,SUM($E$257:$N$257),"AB"))</f>
        <v/>
      </c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</row>
    <row r="258" spans="1:30">
      <c r="A258" s="16"/>
      <c r="B258" s="80"/>
      <c r="C258" s="92"/>
      <c r="D258" s="83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9" t="str">
        <f>IF(ISBLANK($C$258),"",IF(COUNT($E$258:$N$258)&gt;0,SUM($E$258:$N$258),"AB"))</f>
        <v/>
      </c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</row>
    <row r="259" spans="1:30">
      <c r="A259" s="16"/>
      <c r="B259" s="82"/>
      <c r="C259" s="92"/>
      <c r="D259" s="83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9" t="str">
        <f>IF(ISBLANK($C$259),"",IF(COUNT($E$259:$N$259)&gt;0,SUM($E$259:$N$259),"AB"))</f>
        <v/>
      </c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</row>
    <row r="260" spans="1:30">
      <c r="A260" s="16"/>
      <c r="B260" s="80"/>
      <c r="C260" s="92"/>
      <c r="D260" s="83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9" t="str">
        <f>IF(ISBLANK($C$260),"",IF(COUNT($E$260:$N$260)&gt;0,SUM($E$260:$N$260),"AB"))</f>
        <v/>
      </c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</row>
    <row r="261" spans="1:30">
      <c r="A261" s="16"/>
      <c r="B261" s="82"/>
      <c r="C261" s="92"/>
      <c r="D261" s="83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9" t="str">
        <f>IF(ISBLANK($C$261),"",IF(COUNT($E$261:$N$261)&gt;0,SUM($E$261:$N$261),"AB"))</f>
        <v/>
      </c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</row>
    <row r="262" spans="1:30">
      <c r="A262" s="16"/>
      <c r="B262" s="80"/>
      <c r="C262" s="92"/>
      <c r="D262" s="83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9" t="str">
        <f>IF(ISBLANK($C$262),"",IF(COUNT($E$262:$N$262)&gt;0,SUM($E$262:$N$262),"AB"))</f>
        <v/>
      </c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</row>
    <row r="263" spans="1:30">
      <c r="A263" s="16"/>
      <c r="B263" s="82"/>
      <c r="C263" s="92"/>
      <c r="D263" s="83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9" t="str">
        <f>IF(ISBLANK($C$263),"",IF(COUNT($E$263:$N$263)&gt;0,SUM($E$263:$N$263),"AB"))</f>
        <v/>
      </c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</row>
    <row r="264" spans="1:30">
      <c r="A264" s="16"/>
      <c r="B264" s="80"/>
      <c r="C264" s="92"/>
      <c r="D264" s="83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9" t="str">
        <f>IF(ISBLANK($C$264),"",IF(COUNT($E$264:$N$264)&gt;0,SUM($E$264:$N$264),"AB"))</f>
        <v/>
      </c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</row>
    <row r="265" spans="1:30">
      <c r="A265" s="16"/>
      <c r="B265" s="82"/>
      <c r="C265" s="92"/>
      <c r="D265" s="83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9" t="str">
        <f>IF(ISBLANK($C$265),"",IF(COUNT($E$265:$N$265)&gt;0,SUM($E$265:$N$265),"AB"))</f>
        <v/>
      </c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</row>
    <row r="266" spans="1:30">
      <c r="A266" s="16"/>
      <c r="B266" s="80"/>
      <c r="C266" s="92"/>
      <c r="D266" s="83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9" t="str">
        <f>IF(ISBLANK($C$266),"",IF(COUNT($E$266:$N$266)&gt;0,SUM($E$266:$N$266),"AB"))</f>
        <v/>
      </c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</row>
    <row r="267" spans="1:30">
      <c r="A267" s="16"/>
      <c r="B267" s="82"/>
      <c r="C267" s="93"/>
      <c r="D267" s="24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9" t="str">
        <f>IF(ISBLANK($C$267),"",IF(COUNT($E$267:$N$267)&gt;0,SUM($E$267:$N$267),"AB"))</f>
        <v/>
      </c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</row>
    <row r="268" spans="1:30">
      <c r="A268" s="16"/>
      <c r="B268" s="80"/>
      <c r="C268" s="93"/>
      <c r="D268" s="24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9" t="str">
        <f>IF(ISBLANK($C$268),"",IF(COUNT($E$268:$N$268)&gt;0,SUM($E$268:$N$268),"AB"))</f>
        <v/>
      </c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</row>
    <row r="269" spans="1:30">
      <c r="A269" s="16"/>
      <c r="B269" s="82"/>
      <c r="C269" s="93"/>
      <c r="D269" s="24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9" t="str">
        <f>IF(ISBLANK($C$269),"",IF(COUNT($E$269:$N$269)&gt;0,SUM($E$269:$N$269),"AB"))</f>
        <v/>
      </c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</row>
    <row r="270" spans="1:30">
      <c r="A270" s="16"/>
      <c r="B270" s="80"/>
      <c r="C270" s="93"/>
      <c r="D270" s="24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9" t="str">
        <f>IF(ISBLANK($C$270),"",IF(COUNT($E$270:$N$270)&gt;0,SUM($E$270:$N$270),"AB"))</f>
        <v/>
      </c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</row>
    <row r="271" spans="1:30">
      <c r="A271" s="16"/>
      <c r="B271" s="82"/>
      <c r="C271" s="93"/>
      <c r="D271" s="24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9" t="str">
        <f>IF(ISBLANK($C$271),"",IF(COUNT($E$271:$N$271)&gt;0,SUM($E$271:$N$271),"AB"))</f>
        <v/>
      </c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</row>
    <row r="272" spans="1:30">
      <c r="A272" s="16"/>
      <c r="B272" s="80"/>
      <c r="C272" s="93"/>
      <c r="D272" s="24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9" t="str">
        <f>IF(ISBLANK($C$272),"",IF(COUNT($E$272:$N$272)&gt;0,SUM($E$272:$N$272),"AB"))</f>
        <v/>
      </c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</row>
    <row r="273" spans="1:30">
      <c r="A273" s="16"/>
      <c r="B273" s="82"/>
      <c r="C273" s="93"/>
      <c r="D273" s="24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9" t="str">
        <f>IF(ISBLANK($C$273),"",IF(COUNT($E$273:$N$273)&gt;0,SUM($E$273:$N$273),"AB"))</f>
        <v/>
      </c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</row>
    <row r="274" spans="1:30">
      <c r="A274" s="16"/>
      <c r="B274" s="80"/>
      <c r="C274" s="93"/>
      <c r="D274" s="24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9" t="str">
        <f>IF(ISBLANK($C$274),"",IF(COUNT($E$274:$N$274)&gt;0,SUM($E$274:$N$274),"AB"))</f>
        <v/>
      </c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</row>
    <row r="275" spans="1:30">
      <c r="A275" s="16"/>
      <c r="B275" s="82"/>
      <c r="C275" s="93"/>
      <c r="D275" s="24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9" t="str">
        <f>IF(ISBLANK($C$275),"",IF(COUNT($E$275:$N$275)&gt;0,SUM($E$275:$N$275),"AB"))</f>
        <v/>
      </c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</row>
    <row r="276" spans="1:30">
      <c r="A276" s="16"/>
      <c r="B276" s="80"/>
      <c r="C276" s="93"/>
      <c r="D276" s="24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9" t="str">
        <f>IF(ISBLANK($C$276),"",IF(COUNT($E$276:$N$276)&gt;0,SUM($E$276:$N$276),"AB"))</f>
        <v/>
      </c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</row>
    <row r="277" spans="1:30">
      <c r="A277" s="16"/>
      <c r="B277" s="82"/>
      <c r="C277" s="93"/>
      <c r="D277" s="24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9" t="str">
        <f>IF(ISBLANK($C$277),"",IF(COUNT($E$277:$N$277)&gt;0,SUM($E$277:$N$277),"AB"))</f>
        <v/>
      </c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</row>
    <row r="278" spans="1:30">
      <c r="A278" s="16"/>
      <c r="B278" s="80"/>
      <c r="C278" s="93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9" t="str">
        <f>IF(ISBLANK($C$278),"",IF(COUNT($E$278:$N$278)&gt;0,SUM($E$278:$N$278),"AB"))</f>
        <v/>
      </c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</row>
    <row r="279" spans="1:30">
      <c r="A279" s="16"/>
      <c r="B279" s="82"/>
      <c r="C279" s="93"/>
      <c r="D279" s="24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9" t="str">
        <f>IF(ISBLANK($C$279),"",IF(COUNT($E$279:$N$279)&gt;0,SUM($E$279:$N$279),"AB"))</f>
        <v/>
      </c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</row>
    <row r="280" spans="1:30">
      <c r="A280" s="16"/>
      <c r="B280" s="80"/>
      <c r="C280" s="93"/>
      <c r="D280" s="24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9" t="str">
        <f>IF(ISBLANK($C$280),"",IF(COUNT($E$280:$N$280)&gt;0,SUM($E$280:$N$280),"AB"))</f>
        <v/>
      </c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</row>
    <row r="281" spans="1:30">
      <c r="A281" s="16"/>
      <c r="B281" s="82"/>
      <c r="C281" s="93"/>
      <c r="D281" s="24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9" t="str">
        <f>IF(ISBLANK($C$281),"",IF(COUNT($E$281:$N$281)&gt;0,SUM($E$281:$N$281),"AB"))</f>
        <v/>
      </c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</row>
    <row r="282" spans="1:30">
      <c r="A282" s="16"/>
      <c r="B282" s="80"/>
      <c r="C282" s="93"/>
      <c r="D282" s="24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9" t="str">
        <f>IF(ISBLANK($C$282),"",IF(COUNT($E$282:$N$282)&gt;0,SUM($E$282:$N$282),"AB"))</f>
        <v/>
      </c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</row>
    <row r="283" spans="1:30">
      <c r="A283" s="16"/>
      <c r="B283" s="82"/>
      <c r="C283" s="93"/>
      <c r="D283" s="24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9" t="str">
        <f>IF(ISBLANK($C$283),"",IF(COUNT($E$283:$N$283)&gt;0,SUM($E$283:$N$283),"AB"))</f>
        <v/>
      </c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</row>
    <row r="284" spans="1:30">
      <c r="A284" s="16"/>
      <c r="B284" s="80"/>
      <c r="C284" s="93"/>
      <c r="D284" s="24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9" t="str">
        <f>IF(ISBLANK($C$284),"",IF(COUNT($E$284:$N$284)&gt;0,SUM($E$284:$N$284),"AB"))</f>
        <v/>
      </c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</row>
    <row r="285" spans="1:30">
      <c r="A285" s="16"/>
      <c r="B285" s="82"/>
      <c r="C285" s="93"/>
      <c r="D285" s="24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9" t="str">
        <f>IF(ISBLANK($C$285),"",IF(COUNT($E$285:$N$285)&gt;0,SUM($E$285:$N$285),"AB"))</f>
        <v/>
      </c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</row>
    <row r="286" spans="1:30">
      <c r="A286" s="16"/>
      <c r="B286" s="80"/>
      <c r="C286" s="93"/>
      <c r="D286" s="24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9" t="str">
        <f>IF(ISBLANK($C$286),"",IF(COUNT($E$286:$N$286)&gt;0,SUM($E$286:$N$286),"AB"))</f>
        <v/>
      </c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</row>
    <row r="287" spans="1:30">
      <c r="A287" s="16"/>
      <c r="B287" s="82"/>
      <c r="C287" s="93"/>
      <c r="D287" s="24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9" t="str">
        <f>IF(ISBLANK($C$287),"",IF(COUNT($E$287:$N$287)&gt;0,SUM($E$287:$N$287),"AB"))</f>
        <v/>
      </c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</row>
    <row r="288" spans="1:30">
      <c r="A288" s="16"/>
      <c r="B288" s="80"/>
      <c r="C288" s="93"/>
      <c r="D288" s="24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9" t="str">
        <f>IF(ISBLANK($C$288),"",IF(COUNT($E$288:$N$288)&gt;0,SUM($E$288:$N$288),"AB"))</f>
        <v/>
      </c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</row>
    <row r="289" spans="1:30">
      <c r="A289" s="16"/>
      <c r="B289" s="82"/>
      <c r="C289" s="93"/>
      <c r="D289" s="24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9" t="str">
        <f>IF(ISBLANK($C$289),"",IF(COUNT($E$289:$N$289)&gt;0,SUM($E$289:$N$289),"AB"))</f>
        <v/>
      </c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</row>
    <row r="290" spans="1:30">
      <c r="A290" s="16"/>
      <c r="B290" s="80"/>
      <c r="C290" s="93"/>
      <c r="D290" s="24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9" t="str">
        <f>IF(ISBLANK($C$290),"",IF(COUNT($E$290:$N$290)&gt;0,SUM($E$290:$N$290),"AB"))</f>
        <v/>
      </c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</row>
    <row r="291" spans="1:30">
      <c r="A291" s="16"/>
      <c r="B291" s="82"/>
      <c r="C291" s="93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9" t="str">
        <f>IF(ISBLANK($C$291),"",IF(COUNT($E$291:$N$291)&gt;0,SUM($E$291:$N$291),"AB"))</f>
        <v/>
      </c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</row>
    <row r="292" spans="1:30">
      <c r="A292" s="16"/>
      <c r="B292" s="80"/>
      <c r="C292" s="93"/>
      <c r="D292" s="24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9" t="str">
        <f>IF(ISBLANK($C$292),"",IF(COUNT($E$292:$N$292)&gt;0,SUM($E$292:$N$292),"AB"))</f>
        <v/>
      </c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</row>
    <row r="293" spans="1:30">
      <c r="A293" s="16"/>
      <c r="B293" s="82"/>
      <c r="C293" s="93"/>
      <c r="D293" s="24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9" t="str">
        <f>IF(ISBLANK($C$293),"",IF(COUNT($E$293:$N$293)&gt;0,SUM($E$293:$N$293),"AB"))</f>
        <v/>
      </c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</row>
    <row r="294" spans="1:30">
      <c r="A294" s="16"/>
      <c r="B294" s="80"/>
      <c r="C294" s="93"/>
      <c r="D294" s="24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9" t="str">
        <f>IF(ISBLANK($C$294),"",IF(COUNT($E$294:$N$294)&gt;0,SUM($E$294:$N$294),"AB"))</f>
        <v/>
      </c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</row>
    <row r="295" spans="1:30">
      <c r="A295" s="16"/>
      <c r="B295" s="82"/>
      <c r="C295" s="93"/>
      <c r="D295" s="24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9" t="str">
        <f>IF(ISBLANK($C$295),"",IF(COUNT($E$295:$N$295)&gt;0,SUM($E$295:$N$295),"AB"))</f>
        <v/>
      </c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</row>
    <row r="296" spans="1:30">
      <c r="A296" s="16"/>
      <c r="B296" s="80"/>
      <c r="C296" s="93"/>
      <c r="D296" s="24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9" t="str">
        <f>IF(ISBLANK($C$296),"",IF(COUNT($E$296:$N$296)&gt;0,SUM($E$296:$N$296),"AB"))</f>
        <v/>
      </c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</row>
    <row r="297" spans="1:30">
      <c r="A297" s="16"/>
      <c r="B297" s="82"/>
      <c r="C297" s="93"/>
      <c r="D297" s="24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9" t="str">
        <f>IF(ISBLANK($C$297),"",IF(COUNT($E$297:$N$297)&gt;0,SUM($E$297:$N$297),"AB"))</f>
        <v/>
      </c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</row>
    <row r="298" spans="1:30">
      <c r="A298" s="16"/>
      <c r="B298" s="80"/>
      <c r="C298" s="93"/>
      <c r="D298" s="24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9" t="str">
        <f>IF(ISBLANK($C$298),"",IF(COUNT($E$298:$N$298)&gt;0,SUM($E$298:$N$298),"AB"))</f>
        <v/>
      </c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</row>
    <row r="299" spans="1:30">
      <c r="A299" s="16"/>
      <c r="B299" s="82"/>
      <c r="C299" s="93"/>
      <c r="D299" s="24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9" t="str">
        <f>IF(ISBLANK($C$299),"",IF(COUNT($E$299:$N$299)&gt;0,SUM($E$299:$N$299),"AB"))</f>
        <v/>
      </c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</row>
    <row r="300" spans="1:30">
      <c r="A300" s="16"/>
      <c r="B300" s="80"/>
      <c r="C300" s="93"/>
      <c r="D300" s="24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9" t="str">
        <f>IF(ISBLANK($C$300),"",IF(COUNT($E$300:$N$300)&gt;0,SUM($E$300:$N$300),"AB"))</f>
        <v/>
      </c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</row>
    <row r="301" spans="1:30">
      <c r="A301" s="16"/>
      <c r="B301" s="82"/>
      <c r="C301" s="93"/>
      <c r="D301" s="24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9" t="str">
        <f>IF(ISBLANK($C$301),"",IF(COUNT($E$301:$N$301)&gt;0,SUM($E$301:$N$301),"AB"))</f>
        <v/>
      </c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</row>
    <row r="302" spans="1:30">
      <c r="A302" s="16"/>
      <c r="B302" s="80"/>
      <c r="C302" s="93"/>
      <c r="D302" s="24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9" t="str">
        <f>IF(ISBLANK($C$302),"",IF(COUNT($E$302:$N$302)&gt;0,SUM($E$302:$N$302),"AB"))</f>
        <v/>
      </c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</row>
    <row r="303" spans="1:30">
      <c r="A303" s="16"/>
      <c r="B303" s="82"/>
      <c r="C303" s="93"/>
      <c r="D303" s="24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9" t="str">
        <f>IF(ISBLANK($C$303),"",IF(COUNT($E$303:$N$303)&gt;0,SUM($E$303:$N$303),"AB"))</f>
        <v/>
      </c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</row>
    <row r="304" spans="1:30">
      <c r="A304" s="16"/>
      <c r="B304" s="80"/>
      <c r="C304" s="93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9" t="str">
        <f>IF(ISBLANK($C$304),"",IF(COUNT($E$304:$N$304)&gt;0,SUM($E$304:$N$304),"AB"))</f>
        <v/>
      </c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</row>
    <row r="305" spans="1:30">
      <c r="A305" s="16"/>
      <c r="B305" s="82"/>
      <c r="C305" s="93"/>
      <c r="D305" s="24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9" t="str">
        <f>IF(ISBLANK($C$305),"",IF(COUNT($E$305:$N$305)&gt;0,SUM($E$305:$N$305),"AB"))</f>
        <v/>
      </c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</row>
    <row r="306" spans="1:30">
      <c r="A306" s="16"/>
      <c r="B306" s="80"/>
      <c r="C306" s="93"/>
      <c r="D306" s="24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9" t="str">
        <f>IF(ISBLANK($C$306),"",IF(COUNT($E$306:$N$306)&gt;0,SUM($E$306:$N$306),"AB"))</f>
        <v/>
      </c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</row>
    <row r="307" spans="1:30">
      <c r="A307" s="16"/>
      <c r="B307" s="82"/>
      <c r="C307" s="93"/>
      <c r="D307" s="24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9" t="str">
        <f>IF(ISBLANK($C$307),"",IF(COUNT($E$307:$N$307)&gt;0,SUM($E$307:$N$307),"AB"))</f>
        <v/>
      </c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</row>
    <row r="308" spans="1:30">
      <c r="A308" s="16"/>
      <c r="B308" s="80"/>
      <c r="C308" s="93"/>
      <c r="D308" s="24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9" t="str">
        <f>IF(ISBLANK($C$308),"",IF(COUNT($E$308:$N$308)&gt;0,SUM($E$308:$N$308),"AB"))</f>
        <v/>
      </c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</row>
    <row r="309" spans="1:30">
      <c r="A309" s="16"/>
      <c r="B309" s="82"/>
      <c r="C309" s="93"/>
      <c r="D309" s="24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9" t="str">
        <f>IF(ISBLANK($C$309),"",IF(COUNT($E$309:$N$309)&gt;0,SUM($E$309:$N$309),"AB"))</f>
        <v/>
      </c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</row>
    <row r="310" spans="1:30">
      <c r="A310" s="16"/>
      <c r="B310" s="80"/>
      <c r="C310" s="93"/>
      <c r="D310" s="24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9" t="str">
        <f>IF(ISBLANK($C$310),"",IF(COUNT($E$310:$N$310)&gt;0,SUM($E$310:$N$310),"AB"))</f>
        <v/>
      </c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</row>
    <row r="311" spans="1:30">
      <c r="A311" s="16"/>
      <c r="B311" s="82"/>
      <c r="C311" s="93"/>
      <c r="D311" s="24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9" t="str">
        <f>IF(ISBLANK($C$311),"",IF(COUNT($E$311:$N$311)&gt;0,SUM($E$311:$N$311),"AB"))</f>
        <v/>
      </c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</row>
    <row r="312" spans="1:30">
      <c r="A312" s="16"/>
      <c r="B312" s="80"/>
      <c r="C312" s="93"/>
      <c r="D312" s="24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9" t="str">
        <f>IF(ISBLANK($C$312),"",IF(COUNT($E$312:$N$312)&gt;0,SUM($E$312:$N$312),"AB"))</f>
        <v/>
      </c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</row>
    <row r="313" spans="1:30">
      <c r="A313" s="16"/>
      <c r="B313" s="82"/>
      <c r="C313" s="93"/>
      <c r="D313" s="24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9" t="str">
        <f>IF(ISBLANK($C$313),"",IF(COUNT($E$313:$N$313)&gt;0,SUM($E$313:$N$313),"AB"))</f>
        <v/>
      </c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</row>
    <row r="314" spans="1:30">
      <c r="A314" s="16"/>
      <c r="B314" s="80"/>
      <c r="C314" s="93"/>
      <c r="D314" s="24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9" t="str">
        <f>IF(ISBLANK($C$314),"",IF(COUNT($E$314:$N$314)&gt;0,SUM($E$314:$N$314),"AB"))</f>
        <v/>
      </c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</row>
    <row r="315" spans="1:30">
      <c r="A315" s="16"/>
      <c r="B315" s="82"/>
      <c r="C315" s="93"/>
      <c r="D315" s="24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9" t="str">
        <f>IF(ISBLANK($C$315),"",IF(COUNT($E$315:$N$315)&gt;0,SUM($E$315:$N$315),"AB"))</f>
        <v/>
      </c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</row>
    <row r="316" spans="1:30">
      <c r="A316" s="16"/>
      <c r="B316" s="80"/>
      <c r="C316" s="93"/>
      <c r="D316" s="24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9" t="str">
        <f>IF(ISBLANK($C$316),"",IF(COUNT($E$316:$N$316)&gt;0,SUM($E$316:$N$316),"AB"))</f>
        <v/>
      </c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</row>
    <row r="317" spans="1:30">
      <c r="A317" s="16"/>
      <c r="B317" s="82"/>
      <c r="C317" s="93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9" t="str">
        <f>IF(ISBLANK($C$317),"",IF(COUNT($E$317:$N$317)&gt;0,SUM($E$317:$N$317),"AB"))</f>
        <v/>
      </c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</row>
    <row r="318" spans="1:30">
      <c r="A318" s="16"/>
      <c r="B318" s="80"/>
      <c r="C318" s="93"/>
      <c r="D318" s="24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9" t="str">
        <f>IF(ISBLANK($C$318),"",IF(COUNT($E$318:$N$318)&gt;0,SUM($E$318:$N$318),"AB"))</f>
        <v/>
      </c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</row>
    <row r="319" spans="1:30">
      <c r="A319" s="16"/>
      <c r="B319" s="82"/>
      <c r="C319" s="93"/>
      <c r="D319" s="24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9" t="str">
        <f>IF(ISBLANK($C$319),"",IF(COUNT($E$319:$N$319)&gt;0,SUM($E$319:$N$319),"AB"))</f>
        <v/>
      </c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</row>
    <row r="320" spans="1:30">
      <c r="A320" s="16"/>
      <c r="B320" s="80"/>
      <c r="C320" s="93"/>
      <c r="D320" s="24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9" t="str">
        <f>IF(ISBLANK($C$320),"",IF(COUNT($E$320:$N$320)&gt;0,SUM($E$320:$N$320),"AB"))</f>
        <v/>
      </c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</row>
    <row r="321" spans="1:30">
      <c r="A321" s="16"/>
      <c r="B321" s="82"/>
      <c r="C321" s="93"/>
      <c r="D321" s="24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9" t="str">
        <f>IF(ISBLANK($C$321),"",IF(COUNT($E$321:$N$321)&gt;0,SUM($E$321:$N$321),"AB"))</f>
        <v/>
      </c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</row>
    <row r="322" spans="1:30">
      <c r="A322" s="16"/>
      <c r="B322" s="80"/>
      <c r="C322" s="93"/>
      <c r="D322" s="24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9" t="str">
        <f>IF(ISBLANK($C$322),"",IF(COUNT($E$322:$N$322)&gt;0,SUM($E$322:$N$322),"AB"))</f>
        <v/>
      </c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</row>
    <row r="323" spans="1:30">
      <c r="A323" s="16"/>
      <c r="B323" s="82"/>
      <c r="C323" s="93"/>
      <c r="D323" s="24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9" t="str">
        <f>IF(ISBLANK($C$323),"",IF(COUNT($E$323:$N$323)&gt;0,SUM($E$323:$N$323),"AB"))</f>
        <v/>
      </c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</row>
    <row r="324" spans="1:30">
      <c r="A324" s="16"/>
      <c r="B324" s="80"/>
      <c r="C324" s="93"/>
      <c r="D324" s="24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9" t="str">
        <f>IF(ISBLANK($C$324),"",IF(COUNT($E$324:$N$324)&gt;0,SUM($E$324:$N$324),"AB"))</f>
        <v/>
      </c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</row>
    <row r="325" spans="1:30">
      <c r="A325" s="16"/>
      <c r="B325" s="82"/>
      <c r="C325" s="93"/>
      <c r="D325" s="24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9" t="str">
        <f>IF(ISBLANK($C$325),"",IF(COUNT($E$325:$N$325)&gt;0,SUM($E$325:$N$325),"AB"))</f>
        <v/>
      </c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</row>
    <row r="326" spans="1:30">
      <c r="A326" s="16"/>
      <c r="B326" s="7"/>
      <c r="C326" s="93"/>
      <c r="D326" s="24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9" t="str">
        <f>IF(ISBLANK($C$326),"",IF(COUNT($E$326:$N$326)&gt;0,SUM($E$326:$N$326),"AB"))</f>
        <v/>
      </c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</row>
    <row r="327" spans="1:30">
      <c r="A327" s="16"/>
      <c r="B327" s="7"/>
      <c r="C327" s="93"/>
      <c r="D327" s="24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9" t="str">
        <f>IF(ISBLANK($C$327),"",IF(COUNT($E$327:$N$327)&gt;0,SUM($E$327:$N$327),"AB"))</f>
        <v/>
      </c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</row>
    <row r="328" spans="1:30">
      <c r="A328" s="16"/>
      <c r="B328" s="7"/>
      <c r="C328" s="93"/>
      <c r="D328" s="24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9" t="str">
        <f>IF(ISBLANK($C$328),"",IF(COUNT($E$328:$N$328)&gt;0,SUM($E$328:$N$328),"AB"))</f>
        <v/>
      </c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</row>
    <row r="329" spans="1:30">
      <c r="A329" s="16"/>
      <c r="B329" s="7"/>
      <c r="C329" s="93"/>
      <c r="D329" s="24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9" t="str">
        <f>IF(ISBLANK($C$329),"",IF(COUNT($E$329:$N$329)&gt;0,SUM($E$329:$N$329),"AB"))</f>
        <v/>
      </c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</row>
    <row r="330" spans="1:30">
      <c r="A330" s="16"/>
      <c r="B330" s="7"/>
      <c r="C330" s="93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9" t="str">
        <f>IF(ISBLANK($C$330),"",IF(COUNT($E$330:$N$330)&gt;0,SUM($E$330:$N$330),"AB"))</f>
        <v/>
      </c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</row>
    <row r="331" spans="1:30">
      <c r="A331" s="16"/>
      <c r="B331" s="7"/>
      <c r="C331" s="93"/>
      <c r="D331" s="24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9" t="str">
        <f>IF(ISBLANK($C$331),"",IF(COUNT($E$331:$N$331)&gt;0,SUM($E$331:$N$331),"AB"))</f>
        <v/>
      </c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</row>
    <row r="332" spans="1:30">
      <c r="A332" s="16"/>
      <c r="B332" s="7"/>
      <c r="C332" s="93"/>
      <c r="D332" s="24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9" t="str">
        <f>IF(ISBLANK($C$332),"",IF(COUNT($E$332:$N$332)&gt;0,SUM($E$332:$N$332),"AB"))</f>
        <v/>
      </c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</row>
    <row r="333" spans="1:30">
      <c r="A333" s="16"/>
      <c r="B333" s="7"/>
      <c r="C333" s="93"/>
      <c r="D333" s="24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9" t="str">
        <f>IF(ISBLANK($C$333),"",IF(COUNT($E$333:$N$333)&gt;0,SUM($E$333:$N$333),"AB"))</f>
        <v/>
      </c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</row>
    <row r="334" spans="1:30">
      <c r="A334" s="16"/>
      <c r="B334" s="7"/>
      <c r="C334" s="93"/>
      <c r="D334" s="24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9" t="str">
        <f>IF(ISBLANK($C$334),"",IF(COUNT($E$334:$N$334)&gt;0,SUM($E$334:$N$334),"AB"))</f>
        <v/>
      </c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</row>
    <row r="335" spans="1:30">
      <c r="A335" s="16"/>
      <c r="B335" s="7"/>
      <c r="C335" s="93"/>
      <c r="D335" s="24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9" t="str">
        <f>IF(ISBLANK($C$335),"",IF(COUNT($E$335:$N$335)&gt;0,SUM($E$335:$N$335),"AB"))</f>
        <v/>
      </c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</row>
    <row r="336" spans="1:30">
      <c r="A336" s="16"/>
      <c r="B336" s="7"/>
      <c r="C336" s="93"/>
      <c r="D336" s="24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9" t="str">
        <f>IF(ISBLANK($C$336),"",IF(COUNT($E$336:$N$336)&gt;0,SUM($E$336:$N$336),"AB"))</f>
        <v/>
      </c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</row>
    <row r="337" spans="1:30">
      <c r="A337" s="16"/>
      <c r="B337" s="7"/>
      <c r="C337" s="93"/>
      <c r="D337" s="24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9" t="str">
        <f>IF(ISBLANK($C$337),"",IF(COUNT($E$337:$N$337)&gt;0,SUM($E$337:$N$337),"AB"))</f>
        <v/>
      </c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</row>
    <row r="338" spans="1:30">
      <c r="A338" s="16"/>
      <c r="B338" s="7"/>
      <c r="C338" s="93"/>
      <c r="D338" s="24"/>
      <c r="E338" s="25"/>
      <c r="F338" s="25"/>
      <c r="G338" s="25"/>
      <c r="H338" s="21"/>
      <c r="I338" s="21"/>
      <c r="J338" s="21"/>
      <c r="K338" s="21"/>
      <c r="L338" s="21"/>
      <c r="M338" s="21"/>
      <c r="N338" s="21"/>
      <c r="O338" s="9" t="str">
        <f>IF(ISBLANK($C$338),"",IF(COUNT($E$338:$N$338)&gt;0,SUM($E$338:$N$338),"AB"))</f>
        <v/>
      </c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</row>
    <row r="339" spans="1:30">
      <c r="A339" s="16"/>
      <c r="B339" s="7"/>
      <c r="C339" s="93"/>
      <c r="D339" s="24"/>
      <c r="E339" s="25"/>
      <c r="F339" s="25"/>
      <c r="G339" s="25"/>
      <c r="H339" s="21"/>
      <c r="I339" s="21"/>
      <c r="J339" s="21"/>
      <c r="K339" s="21"/>
      <c r="L339" s="21"/>
      <c r="M339" s="21"/>
      <c r="N339" s="21"/>
      <c r="O339" s="9" t="str">
        <f>IF(ISBLANK($C$339),"",IF(COUNT($E$339:$N$339)&gt;0,SUM($E$339:$N$339),"AB"))</f>
        <v/>
      </c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</row>
    <row r="340" spans="1:30">
      <c r="A340" s="16"/>
      <c r="B340" s="7"/>
      <c r="C340" s="93"/>
      <c r="D340" s="24"/>
      <c r="E340" s="25"/>
      <c r="F340" s="25"/>
      <c r="G340" s="25"/>
      <c r="H340" s="21"/>
      <c r="I340" s="21"/>
      <c r="J340" s="21"/>
      <c r="K340" s="21"/>
      <c r="L340" s="21"/>
      <c r="M340" s="21"/>
      <c r="N340" s="21"/>
      <c r="O340" s="9" t="str">
        <f>IF(ISBLANK($C$340),"",IF(COUNT($E$340:$N$340)&gt;0,SUM($E$340:$N$340),"AB"))</f>
        <v/>
      </c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</row>
    <row r="341" spans="1:30">
      <c r="A341" s="16"/>
      <c r="B341" s="7"/>
      <c r="C341" s="93"/>
      <c r="D341" s="24"/>
      <c r="E341" s="25"/>
      <c r="F341" s="25"/>
      <c r="G341" s="25"/>
      <c r="H341" s="21"/>
      <c r="I341" s="21"/>
      <c r="J341" s="21"/>
      <c r="K341" s="21"/>
      <c r="L341" s="21"/>
      <c r="M341" s="21"/>
      <c r="N341" s="21"/>
      <c r="O341" s="9" t="str">
        <f>IF(ISBLANK($C$341),"",IF(COUNT($E$341:$N$341)&gt;0,SUM($E$341:$N$341),"AB"))</f>
        <v/>
      </c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</row>
    <row r="342" spans="1:30">
      <c r="A342" s="16"/>
      <c r="B342" s="7"/>
      <c r="C342" s="93"/>
      <c r="D342" s="24"/>
      <c r="E342" s="25"/>
      <c r="F342" s="25"/>
      <c r="G342" s="25"/>
      <c r="H342" s="21"/>
      <c r="I342" s="21"/>
      <c r="J342" s="21"/>
      <c r="K342" s="21"/>
      <c r="L342" s="21"/>
      <c r="M342" s="21"/>
      <c r="N342" s="21"/>
      <c r="O342" s="9" t="str">
        <f>IF(ISBLANK($C$342),"",IF(COUNT($E$342:$N$342)&gt;0,SUM($E$342:$N$342),"AB"))</f>
        <v/>
      </c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</row>
    <row r="343" spans="1:30">
      <c r="A343" s="16"/>
      <c r="B343" s="7"/>
      <c r="C343" s="93"/>
      <c r="D343" s="24"/>
      <c r="E343" s="25"/>
      <c r="F343" s="25"/>
      <c r="G343" s="25"/>
      <c r="H343" s="21"/>
      <c r="I343" s="21"/>
      <c r="J343" s="21"/>
      <c r="K343" s="21"/>
      <c r="L343" s="21"/>
      <c r="M343" s="21"/>
      <c r="N343" s="21"/>
      <c r="O343" s="9" t="str">
        <f>IF(ISBLANK($C$343),"",IF(COUNT($E$343:$N$343)&gt;0,SUM($E$343:$N$343),"AB"))</f>
        <v/>
      </c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</row>
    <row r="344" spans="1:30">
      <c r="A344" s="16"/>
      <c r="B344" s="7"/>
      <c r="C344" s="93"/>
      <c r="D344" s="24"/>
      <c r="E344" s="25"/>
      <c r="F344" s="25"/>
      <c r="G344" s="25"/>
      <c r="H344" s="21"/>
      <c r="I344" s="21"/>
      <c r="J344" s="21"/>
      <c r="K344" s="21"/>
      <c r="L344" s="21"/>
      <c r="M344" s="21"/>
      <c r="N344" s="21"/>
      <c r="O344" s="9" t="str">
        <f>IF(ISBLANK($C$344),"",IF(COUNT($E$344:$N$344)&gt;0,SUM($E$344:$N$344),"AB"))</f>
        <v/>
      </c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</row>
    <row r="345" spans="1:30">
      <c r="A345" s="16"/>
      <c r="B345" s="7"/>
      <c r="C345" s="93"/>
      <c r="D345" s="24"/>
      <c r="E345" s="25"/>
      <c r="F345" s="25"/>
      <c r="G345" s="25"/>
      <c r="H345" s="21"/>
      <c r="I345" s="21"/>
      <c r="J345" s="21"/>
      <c r="K345" s="21"/>
      <c r="L345" s="21"/>
      <c r="M345" s="21"/>
      <c r="N345" s="21"/>
      <c r="O345" s="9" t="str">
        <f>IF(ISBLANK($C$345),"",IF(COUNT($E$345:$N$345)&gt;0,SUM($E$345:$N$345),"AB"))</f>
        <v/>
      </c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</row>
    <row r="346" spans="1:30">
      <c r="A346" s="16"/>
      <c r="B346" s="7"/>
      <c r="C346" s="93"/>
      <c r="D346" s="24"/>
      <c r="E346" s="25"/>
      <c r="F346" s="25"/>
      <c r="G346" s="25"/>
      <c r="H346" s="21"/>
      <c r="I346" s="21"/>
      <c r="J346" s="21"/>
      <c r="K346" s="21"/>
      <c r="L346" s="21"/>
      <c r="M346" s="21"/>
      <c r="N346" s="21"/>
      <c r="O346" s="9" t="str">
        <f>IF(ISBLANK($C$346),"",IF(COUNT($E$346:$N$346)&gt;0,SUM($E$346:$N$346),"AB"))</f>
        <v/>
      </c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</row>
    <row r="347" spans="1:30">
      <c r="A347" s="16"/>
      <c r="B347" s="7"/>
      <c r="C347" s="93"/>
      <c r="D347" s="24"/>
      <c r="E347" s="25"/>
      <c r="F347" s="25"/>
      <c r="G347" s="25"/>
      <c r="H347" s="21"/>
      <c r="I347" s="21"/>
      <c r="J347" s="21"/>
      <c r="K347" s="21"/>
      <c r="L347" s="21"/>
      <c r="M347" s="21"/>
      <c r="N347" s="21"/>
      <c r="O347" s="9" t="str">
        <f>IF(ISBLANK($C$347),"",IF(COUNT($E$347:$N$347)&gt;0,SUM($E$347:$N$347),"AB"))</f>
        <v/>
      </c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</row>
    <row r="348" spans="1:30">
      <c r="A348" s="16"/>
      <c r="B348" s="7"/>
      <c r="C348" s="93"/>
      <c r="D348" s="24"/>
      <c r="E348" s="25"/>
      <c r="F348" s="25"/>
      <c r="G348" s="25"/>
      <c r="H348" s="21"/>
      <c r="I348" s="21"/>
      <c r="J348" s="21"/>
      <c r="K348" s="21"/>
      <c r="L348" s="21"/>
      <c r="M348" s="21"/>
      <c r="N348" s="21"/>
      <c r="O348" s="9" t="str">
        <f>IF(ISBLANK($C$348),"",IF(COUNT($E$348:$N$348)&gt;0,SUM($E$348:$N$348),"AB"))</f>
        <v/>
      </c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</row>
    <row r="349" spans="1:30">
      <c r="A349" s="16"/>
      <c r="B349" s="7"/>
      <c r="C349" s="93"/>
      <c r="D349" s="24"/>
      <c r="E349" s="25"/>
      <c r="F349" s="25"/>
      <c r="G349" s="25"/>
      <c r="H349" s="21"/>
      <c r="I349" s="21"/>
      <c r="J349" s="21"/>
      <c r="K349" s="21"/>
      <c r="L349" s="21"/>
      <c r="M349" s="21"/>
      <c r="N349" s="21"/>
      <c r="O349" s="9" t="str">
        <f>IF(ISBLANK($C$349),"",IF(COUNT($E$349:$N$349)&gt;0,SUM($E$349:$N$349),"AB"))</f>
        <v/>
      </c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</row>
    <row r="350" spans="1:30">
      <c r="A350" s="16"/>
      <c r="B350" s="7"/>
      <c r="C350" s="93"/>
      <c r="D350" s="24"/>
      <c r="E350" s="25"/>
      <c r="F350" s="25"/>
      <c r="G350" s="25"/>
      <c r="H350" s="21"/>
      <c r="I350" s="21"/>
      <c r="J350" s="21"/>
      <c r="K350" s="21"/>
      <c r="L350" s="21"/>
      <c r="M350" s="21"/>
      <c r="N350" s="21"/>
      <c r="O350" s="9" t="str">
        <f>IF(ISBLANK($C$350),"",IF(COUNT($E$350:$N$350)&gt;0,SUM($E$350:$N$350),"AB"))</f>
        <v/>
      </c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</row>
    <row r="351" spans="1:30">
      <c r="A351" s="16"/>
      <c r="B351" s="7"/>
      <c r="C351" s="93"/>
      <c r="D351" s="24"/>
      <c r="E351" s="25"/>
      <c r="F351" s="25"/>
      <c r="G351" s="25"/>
      <c r="H351" s="21"/>
      <c r="I351" s="21"/>
      <c r="J351" s="21"/>
      <c r="K351" s="21"/>
      <c r="L351" s="21"/>
      <c r="M351" s="21"/>
      <c r="N351" s="21"/>
      <c r="O351" s="9" t="str">
        <f>IF(ISBLANK($C$351),"",IF(COUNT($E$351:$N$351)&gt;0,SUM($E$351:$N$351),"AB"))</f>
        <v/>
      </c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</row>
    <row r="352" spans="1:30">
      <c r="A352" s="16"/>
      <c r="B352" s="7"/>
      <c r="C352" s="93"/>
      <c r="D352" s="24"/>
      <c r="E352" s="25"/>
      <c r="F352" s="25"/>
      <c r="G352" s="25"/>
      <c r="H352" s="21"/>
      <c r="I352" s="21"/>
      <c r="J352" s="21"/>
      <c r="K352" s="21"/>
      <c r="L352" s="21"/>
      <c r="M352" s="21"/>
      <c r="N352" s="21"/>
      <c r="O352" s="9" t="str">
        <f>IF(ISBLANK($C$352),"",IF(COUNT($E$352:$N$352)&gt;0,SUM($E$352:$N$352),"AB"))</f>
        <v/>
      </c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</row>
    <row r="353" spans="1:30">
      <c r="A353" s="16"/>
      <c r="B353" s="7"/>
      <c r="C353" s="93"/>
      <c r="D353" s="24"/>
      <c r="E353" s="25"/>
      <c r="F353" s="25"/>
      <c r="G353" s="25"/>
      <c r="H353" s="21"/>
      <c r="I353" s="21"/>
      <c r="J353" s="21"/>
      <c r="K353" s="21"/>
      <c r="L353" s="21"/>
      <c r="M353" s="21"/>
      <c r="N353" s="21"/>
      <c r="O353" s="9" t="str">
        <f>IF(ISBLANK($C$353),"",IF(COUNT($E$353:$N$353)&gt;0,SUM($E$353:$N$353),"AB"))</f>
        <v/>
      </c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</row>
    <row r="354" spans="1:30">
      <c r="A354" s="16"/>
      <c r="B354" s="7"/>
      <c r="C354" s="93"/>
      <c r="D354" s="24"/>
      <c r="E354" s="25"/>
      <c r="F354" s="25"/>
      <c r="G354" s="25"/>
      <c r="H354" s="21"/>
      <c r="I354" s="21"/>
      <c r="J354" s="21"/>
      <c r="K354" s="21"/>
      <c r="L354" s="21"/>
      <c r="M354" s="21"/>
      <c r="N354" s="21"/>
      <c r="O354" s="9" t="str">
        <f>IF(ISBLANK($C$354),"",IF(COUNT($E$354:$N$354)&gt;0,SUM($E$354:$N$354),"AB"))</f>
        <v/>
      </c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</row>
    <row r="355" spans="1:30">
      <c r="A355" s="16"/>
      <c r="B355" s="7"/>
      <c r="C355" s="93"/>
      <c r="D355" s="24"/>
      <c r="E355" s="25"/>
      <c r="F355" s="25"/>
      <c r="G355" s="25"/>
      <c r="H355" s="21"/>
      <c r="I355" s="21"/>
      <c r="J355" s="21"/>
      <c r="K355" s="21"/>
      <c r="L355" s="21"/>
      <c r="M355" s="21"/>
      <c r="N355" s="21"/>
      <c r="O355" s="9" t="str">
        <f>IF(ISBLANK($C$355),"",IF(COUNT($E$355:$N$355)&gt;0,SUM($E$355:$N$355),"AB"))</f>
        <v/>
      </c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>
      <c r="A356" s="16"/>
      <c r="B356" s="7"/>
      <c r="C356" s="93"/>
      <c r="D356" s="24"/>
      <c r="E356" s="25"/>
      <c r="F356" s="25"/>
      <c r="G356" s="25"/>
      <c r="H356" s="21"/>
      <c r="I356" s="21"/>
      <c r="J356" s="21"/>
      <c r="K356" s="21"/>
      <c r="L356" s="21"/>
      <c r="M356" s="21"/>
      <c r="N356" s="21"/>
      <c r="O356" s="9" t="str">
        <f>IF(ISBLANK($C$356),"",IF(COUNT($E$356:$N$356)&gt;0,SUM($E$356:$N$356),"AB"))</f>
        <v/>
      </c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</row>
    <row r="357" spans="1:30">
      <c r="A357" s="16"/>
      <c r="B357" s="7"/>
      <c r="C357" s="93"/>
      <c r="D357" s="24"/>
      <c r="E357" s="25"/>
      <c r="F357" s="25"/>
      <c r="G357" s="25"/>
      <c r="H357" s="21"/>
      <c r="I357" s="21"/>
      <c r="J357" s="21"/>
      <c r="K357" s="21"/>
      <c r="L357" s="21"/>
      <c r="M357" s="21"/>
      <c r="N357" s="21"/>
      <c r="O357" s="9" t="str">
        <f>IF(ISBLANK($C$357),"",IF(COUNT($E$357:$N$357)&gt;0,SUM($E$357:$N$357),"AB"))</f>
        <v/>
      </c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</row>
    <row r="358" spans="1:30">
      <c r="A358" s="16"/>
      <c r="B358" s="7"/>
      <c r="C358" s="93"/>
      <c r="D358" s="24"/>
      <c r="E358" s="25"/>
      <c r="F358" s="25"/>
      <c r="G358" s="25"/>
      <c r="H358" s="21"/>
      <c r="I358" s="21"/>
      <c r="J358" s="21"/>
      <c r="K358" s="21"/>
      <c r="L358" s="21"/>
      <c r="M358" s="21"/>
      <c r="N358" s="21"/>
      <c r="O358" s="9" t="str">
        <f>IF(ISBLANK($C$358),"",IF(COUNT($E$358:$N$358)&gt;0,SUM($E$358:$N$358),"AB"))</f>
        <v/>
      </c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</row>
    <row r="359" spans="1:30">
      <c r="A359" s="16"/>
      <c r="B359" s="7"/>
      <c r="C359" s="93"/>
      <c r="D359" s="24"/>
      <c r="E359" s="25"/>
      <c r="F359" s="25"/>
      <c r="G359" s="25"/>
      <c r="H359" s="21"/>
      <c r="I359" s="21"/>
      <c r="J359" s="21"/>
      <c r="K359" s="21"/>
      <c r="L359" s="21"/>
      <c r="M359" s="21"/>
      <c r="N359" s="21"/>
      <c r="O359" s="9" t="str">
        <f>IF(ISBLANK($C$359),"",IF(COUNT($E$359:$N$359)&gt;0,SUM($E$359:$N$359),"AB"))</f>
        <v/>
      </c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</row>
    <row r="360" spans="1:30">
      <c r="A360" s="16"/>
      <c r="B360" s="7"/>
      <c r="C360" s="93"/>
      <c r="D360" s="24"/>
      <c r="E360" s="25"/>
      <c r="F360" s="25"/>
      <c r="G360" s="25"/>
      <c r="H360" s="21"/>
      <c r="I360" s="21"/>
      <c r="J360" s="21"/>
      <c r="K360" s="21"/>
      <c r="L360" s="21"/>
      <c r="M360" s="21"/>
      <c r="N360" s="21"/>
      <c r="O360" s="9" t="str">
        <f>IF(ISBLANK($C$360),"",IF(COUNT($E$360:$N$360)&gt;0,SUM($E$360:$N$360),"AB"))</f>
        <v/>
      </c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</row>
    <row r="361" spans="1:30">
      <c r="A361" s="16"/>
      <c r="B361" s="7"/>
      <c r="C361" s="93"/>
      <c r="D361" s="24"/>
      <c r="E361" s="25"/>
      <c r="F361" s="25"/>
      <c r="G361" s="25"/>
      <c r="H361" s="21"/>
      <c r="I361" s="21"/>
      <c r="J361" s="21"/>
      <c r="K361" s="21"/>
      <c r="L361" s="21"/>
      <c r="M361" s="21"/>
      <c r="N361" s="21"/>
      <c r="O361" s="9" t="str">
        <f>IF(ISBLANK($C$361),"",IF(COUNT($E$361:$N$361)&gt;0,SUM($E$361:$N$361),"AB"))</f>
        <v/>
      </c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</row>
    <row r="362" spans="1:30">
      <c r="A362" s="16"/>
      <c r="B362" s="7"/>
      <c r="C362" s="93"/>
      <c r="D362" s="24"/>
      <c r="E362" s="25"/>
      <c r="F362" s="25"/>
      <c r="G362" s="25"/>
      <c r="H362" s="21"/>
      <c r="I362" s="21"/>
      <c r="J362" s="21"/>
      <c r="K362" s="21"/>
      <c r="L362" s="21"/>
      <c r="M362" s="21"/>
      <c r="N362" s="21"/>
      <c r="O362" s="9" t="str">
        <f>IF(ISBLANK($C$362),"",IF(COUNT($E$362:$N$362)&gt;0,SUM($E$362:$N$362),"AB"))</f>
        <v/>
      </c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</row>
    <row r="363" spans="1:30">
      <c r="A363" s="16"/>
      <c r="B363" s="7"/>
      <c r="C363" s="93"/>
      <c r="D363" s="24"/>
      <c r="E363" s="25"/>
      <c r="F363" s="25"/>
      <c r="G363" s="25"/>
      <c r="H363" s="21"/>
      <c r="I363" s="21"/>
      <c r="J363" s="21"/>
      <c r="K363" s="21"/>
      <c r="L363" s="21"/>
      <c r="M363" s="21"/>
      <c r="N363" s="21"/>
      <c r="O363" s="9" t="str">
        <f>IF(ISBLANK($C$363),"",IF(COUNT($E$363:$N$363)&gt;0,SUM($E$363:$N$363),"AB"))</f>
        <v/>
      </c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</row>
    <row r="364" spans="1:30">
      <c r="A364" s="16"/>
      <c r="B364" s="7"/>
      <c r="C364" s="93"/>
      <c r="D364" s="24"/>
      <c r="E364" s="25"/>
      <c r="F364" s="25"/>
      <c r="G364" s="25"/>
      <c r="H364" s="21"/>
      <c r="I364" s="21"/>
      <c r="J364" s="21"/>
      <c r="K364" s="21"/>
      <c r="L364" s="21"/>
      <c r="M364" s="21"/>
      <c r="N364" s="21"/>
      <c r="O364" s="9" t="str">
        <f>IF(ISBLANK($C$364),"",IF(COUNT($E$364:$N$364)&gt;0,SUM($E$364:$N$364),"AB"))</f>
        <v/>
      </c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</row>
    <row r="365" spans="1:30">
      <c r="A365" s="16"/>
      <c r="B365" s="7"/>
      <c r="C365" s="93"/>
      <c r="D365" s="24"/>
      <c r="E365" s="25"/>
      <c r="F365" s="25"/>
      <c r="G365" s="25"/>
      <c r="H365" s="21"/>
      <c r="I365" s="21"/>
      <c r="J365" s="21"/>
      <c r="K365" s="21"/>
      <c r="L365" s="21"/>
      <c r="M365" s="21"/>
      <c r="N365" s="21"/>
      <c r="O365" s="9" t="str">
        <f>IF(ISBLANK($C$365),"",IF(COUNT($E$365:$N$365)&gt;0,SUM($E$365:$N$365),"AB"))</f>
        <v/>
      </c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</row>
    <row r="366" spans="1:30">
      <c r="A366" s="16"/>
      <c r="B366" s="7"/>
      <c r="C366" s="93"/>
      <c r="D366" s="24"/>
      <c r="E366" s="25"/>
      <c r="F366" s="25"/>
      <c r="G366" s="25"/>
      <c r="H366" s="21"/>
      <c r="I366" s="21"/>
      <c r="J366" s="21"/>
      <c r="K366" s="21"/>
      <c r="L366" s="21"/>
      <c r="M366" s="21"/>
      <c r="N366" s="21"/>
      <c r="O366" s="9" t="str">
        <f>IF(ISBLANK($C$366),"",IF(COUNT($E$366:$N$366)&gt;0,SUM($E$366:$N$366),"AB"))</f>
        <v/>
      </c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</row>
    <row r="367" spans="1:30">
      <c r="A367" s="16"/>
      <c r="B367" s="7"/>
      <c r="C367" s="93"/>
      <c r="D367" s="24"/>
      <c r="E367" s="25"/>
      <c r="F367" s="25"/>
      <c r="G367" s="25"/>
      <c r="H367" s="21"/>
      <c r="I367" s="21"/>
      <c r="J367" s="21"/>
      <c r="K367" s="21"/>
      <c r="L367" s="21"/>
      <c r="M367" s="21"/>
      <c r="N367" s="21"/>
      <c r="O367" s="9" t="str">
        <f>IF(ISBLANK($C$367),"",IF(COUNT($E$367:$N$367)&gt;0,SUM($E$367:$N$367),"AB"))</f>
        <v/>
      </c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</row>
    <row r="368" spans="1:30">
      <c r="A368" s="16"/>
      <c r="B368" s="7"/>
      <c r="C368" s="93"/>
      <c r="D368" s="24"/>
      <c r="E368" s="25"/>
      <c r="F368" s="25"/>
      <c r="G368" s="25"/>
      <c r="H368" s="21"/>
      <c r="I368" s="21"/>
      <c r="J368" s="21"/>
      <c r="K368" s="21"/>
      <c r="L368" s="21"/>
      <c r="M368" s="21"/>
      <c r="N368" s="21"/>
      <c r="O368" s="9" t="str">
        <f>IF(ISBLANK($C$368),"",IF(COUNT($E$368:$N$368)&gt;0,SUM($E$368:$N$368),"AB"))</f>
        <v/>
      </c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</row>
    <row r="369" spans="1:30">
      <c r="A369" s="16"/>
      <c r="B369" s="7"/>
      <c r="C369" s="93"/>
      <c r="D369" s="24"/>
      <c r="E369" s="25"/>
      <c r="F369" s="25"/>
      <c r="G369" s="25"/>
      <c r="H369" s="21"/>
      <c r="I369" s="21"/>
      <c r="J369" s="21"/>
      <c r="K369" s="21"/>
      <c r="L369" s="21"/>
      <c r="M369" s="21"/>
      <c r="N369" s="21"/>
      <c r="O369" s="9" t="str">
        <f>IF(ISBLANK($C$369),"",IF(COUNT($E$369:$N$369)&gt;0,SUM($E$369:$N$369),"AB"))</f>
        <v/>
      </c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</row>
    <row r="370" spans="1:30">
      <c r="A370" s="16"/>
      <c r="B370" s="7"/>
      <c r="C370" s="93"/>
      <c r="D370" s="24"/>
      <c r="E370" s="25"/>
      <c r="F370" s="25"/>
      <c r="G370" s="25"/>
      <c r="H370" s="21"/>
      <c r="I370" s="21"/>
      <c r="J370" s="21"/>
      <c r="K370" s="21"/>
      <c r="L370" s="21"/>
      <c r="M370" s="21"/>
      <c r="N370" s="21"/>
      <c r="O370" s="9" t="str">
        <f>IF(ISBLANK($C$370),"",IF(COUNT($E$370:$N$370)&gt;0,SUM($E$370:$N$370),"AB"))</f>
        <v/>
      </c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</row>
    <row r="371" spans="1:30">
      <c r="A371" s="16"/>
      <c r="B371" s="7"/>
      <c r="C371" s="93"/>
      <c r="D371" s="24"/>
      <c r="E371" s="25"/>
      <c r="F371" s="25"/>
      <c r="G371" s="25"/>
      <c r="H371" s="21"/>
      <c r="I371" s="21"/>
      <c r="J371" s="21"/>
      <c r="K371" s="21"/>
      <c r="L371" s="21"/>
      <c r="M371" s="21"/>
      <c r="N371" s="21"/>
      <c r="O371" s="9" t="str">
        <f>IF(ISBLANK($C$371),"",IF(COUNT($E$371:$N$371)&gt;0,SUM($E$371:$N$371),"AB"))</f>
        <v/>
      </c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</row>
    <row r="372" spans="1:30">
      <c r="A372" s="16"/>
      <c r="B372" s="7"/>
      <c r="C372" s="93"/>
      <c r="D372" s="24"/>
      <c r="E372" s="25"/>
      <c r="F372" s="25"/>
      <c r="G372" s="25"/>
      <c r="H372" s="21"/>
      <c r="I372" s="21"/>
      <c r="J372" s="21"/>
      <c r="K372" s="21"/>
      <c r="L372" s="21"/>
      <c r="M372" s="21"/>
      <c r="N372" s="21"/>
      <c r="O372" s="9" t="str">
        <f>IF(ISBLANK($C$372),"",IF(COUNT($E$372:$N$372)&gt;0,SUM($E$372:$N$372),"AB"))</f>
        <v/>
      </c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</row>
    <row r="373" spans="1:30">
      <c r="A373" s="16"/>
      <c r="B373" s="7"/>
      <c r="C373" s="93"/>
      <c r="D373" s="24"/>
      <c r="E373" s="25"/>
      <c r="F373" s="25"/>
      <c r="G373" s="25"/>
      <c r="H373" s="21"/>
      <c r="I373" s="21"/>
      <c r="J373" s="21"/>
      <c r="K373" s="21"/>
      <c r="L373" s="21"/>
      <c r="M373" s="21"/>
      <c r="N373" s="21"/>
      <c r="O373" s="9" t="str">
        <f>IF(ISBLANK($C$373),"",IF(COUNT($E$373:$N$373)&gt;0,SUM($E$373:$N$373),"AB"))</f>
        <v/>
      </c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</row>
    <row r="374" spans="1:30">
      <c r="A374" s="16"/>
      <c r="B374" s="7"/>
      <c r="C374" s="93"/>
      <c r="D374" s="24"/>
      <c r="E374" s="25"/>
      <c r="F374" s="25"/>
      <c r="G374" s="25"/>
      <c r="H374" s="21"/>
      <c r="I374" s="21"/>
      <c r="J374" s="21"/>
      <c r="K374" s="21"/>
      <c r="L374" s="21"/>
      <c r="M374" s="21"/>
      <c r="N374" s="21"/>
      <c r="O374" s="9" t="str">
        <f>IF(ISBLANK($C$374),"",IF(COUNT($E$374:$N$374)&gt;0,SUM($E$374:$N$374),"AB"))</f>
        <v/>
      </c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</row>
    <row r="375" spans="1:30">
      <c r="A375" s="16"/>
      <c r="B375" s="7"/>
      <c r="C375" s="93"/>
      <c r="D375" s="24"/>
      <c r="E375" s="25"/>
      <c r="F375" s="25"/>
      <c r="G375" s="25"/>
      <c r="H375" s="21"/>
      <c r="I375" s="21"/>
      <c r="J375" s="21"/>
      <c r="K375" s="21"/>
      <c r="L375" s="21"/>
      <c r="M375" s="21"/>
      <c r="N375" s="21"/>
      <c r="O375" s="9" t="str">
        <f>IF(ISBLANK($C$375),"",IF(COUNT($E$375:$N$375)&gt;0,SUM($E$375:$N$375),"AB"))</f>
        <v/>
      </c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</row>
    <row r="376" spans="1:30">
      <c r="A376" s="16"/>
      <c r="B376" s="7"/>
      <c r="C376" s="93"/>
      <c r="D376" s="24"/>
      <c r="E376" s="25"/>
      <c r="F376" s="25"/>
      <c r="G376" s="25"/>
      <c r="H376" s="21"/>
      <c r="I376" s="21"/>
      <c r="J376" s="21"/>
      <c r="K376" s="21"/>
      <c r="L376" s="21"/>
      <c r="M376" s="21"/>
      <c r="N376" s="21"/>
      <c r="O376" s="9" t="str">
        <f>IF(ISBLANK($C$376),"",IF(COUNT($E$376:$N$376)&gt;0,SUM($E$376:$N$376),"AB"))</f>
        <v/>
      </c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</row>
    <row r="377" spans="1:30">
      <c r="A377" s="16"/>
      <c r="B377" s="7"/>
      <c r="C377" s="93"/>
      <c r="D377" s="24"/>
      <c r="E377" s="25"/>
      <c r="F377" s="25"/>
      <c r="G377" s="25"/>
      <c r="H377" s="21"/>
      <c r="I377" s="21"/>
      <c r="J377" s="21"/>
      <c r="K377" s="21"/>
      <c r="L377" s="21"/>
      <c r="M377" s="21"/>
      <c r="N377" s="21"/>
      <c r="O377" s="9" t="str">
        <f>IF(ISBLANK($C$377),"",IF(COUNT($E$377:$N$377)&gt;0,SUM($E$377:$N$377),"AB"))</f>
        <v/>
      </c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</row>
    <row r="378" spans="1:30">
      <c r="A378" s="16"/>
      <c r="B378" s="7"/>
      <c r="C378" s="93"/>
      <c r="D378" s="24"/>
      <c r="E378" s="25"/>
      <c r="F378" s="25"/>
      <c r="G378" s="25"/>
      <c r="H378" s="21"/>
      <c r="I378" s="21"/>
      <c r="J378" s="21"/>
      <c r="K378" s="21"/>
      <c r="L378" s="21"/>
      <c r="M378" s="21"/>
      <c r="N378" s="21"/>
      <c r="O378" s="9" t="str">
        <f>IF(ISBLANK($C$378),"",IF(COUNT($E$378:$N$378)&gt;0,SUM($E$378:$N$378),"AB"))</f>
        <v/>
      </c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</row>
    <row r="379" spans="1:30">
      <c r="A379" s="16"/>
      <c r="B379" s="7"/>
      <c r="C379" s="93"/>
      <c r="D379" s="24"/>
      <c r="E379" s="25"/>
      <c r="F379" s="25"/>
      <c r="G379" s="25"/>
      <c r="H379" s="21"/>
      <c r="I379" s="21"/>
      <c r="J379" s="21"/>
      <c r="K379" s="21"/>
      <c r="L379" s="21"/>
      <c r="M379" s="21"/>
      <c r="N379" s="21"/>
      <c r="O379" s="9" t="str">
        <f>IF(ISBLANK($C$379),"",IF(COUNT($E$379:$N$379)&gt;0,SUM($E$379:$N$379),"AB"))</f>
        <v/>
      </c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</row>
    <row r="380" spans="1:30">
      <c r="A380" s="16"/>
      <c r="B380" s="7"/>
      <c r="C380" s="93"/>
      <c r="D380" s="24"/>
      <c r="E380" s="25"/>
      <c r="F380" s="25"/>
      <c r="G380" s="25"/>
      <c r="H380" s="21"/>
      <c r="I380" s="21"/>
      <c r="J380" s="21"/>
      <c r="K380" s="21"/>
      <c r="L380" s="21"/>
      <c r="M380" s="21"/>
      <c r="N380" s="21"/>
      <c r="O380" s="9" t="str">
        <f>IF(ISBLANK($C$380),"",IF(COUNT($E$380:$N$380)&gt;0,SUM($E$380:$N$380),"AB"))</f>
        <v/>
      </c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</row>
    <row r="381" spans="1:30">
      <c r="A381" s="16"/>
      <c r="B381" s="7"/>
      <c r="C381" s="93"/>
      <c r="D381" s="24"/>
      <c r="E381" s="25"/>
      <c r="F381" s="25"/>
      <c r="G381" s="25"/>
      <c r="H381" s="21"/>
      <c r="I381" s="21"/>
      <c r="J381" s="21"/>
      <c r="K381" s="21"/>
      <c r="L381" s="21"/>
      <c r="M381" s="21"/>
      <c r="N381" s="21"/>
      <c r="O381" s="9" t="str">
        <f>IF(ISBLANK($C$381),"",IF(COUNT($E$381:$N$381)&gt;0,SUM($E$381:$N$381),"AB"))</f>
        <v/>
      </c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</row>
    <row r="382" spans="1:30">
      <c r="A382" s="16"/>
      <c r="B382" s="7"/>
      <c r="C382" s="93"/>
      <c r="D382" s="24"/>
      <c r="E382" s="25"/>
      <c r="F382" s="25"/>
      <c r="G382" s="25"/>
      <c r="H382" s="21"/>
      <c r="I382" s="21"/>
      <c r="J382" s="21"/>
      <c r="K382" s="21"/>
      <c r="L382" s="21"/>
      <c r="M382" s="21"/>
      <c r="N382" s="21"/>
      <c r="O382" s="9" t="str">
        <f>IF(ISBLANK($C$382),"",IF(COUNT($E$382:$N$382)&gt;0,SUM($E$382:$N$382),"AB"))</f>
        <v/>
      </c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</row>
    <row r="383" spans="1:30">
      <c r="A383" s="16"/>
      <c r="B383" s="7"/>
      <c r="C383" s="93"/>
      <c r="D383" s="24"/>
      <c r="E383" s="25"/>
      <c r="F383" s="25"/>
      <c r="G383" s="25"/>
      <c r="H383" s="21"/>
      <c r="I383" s="21"/>
      <c r="J383" s="21"/>
      <c r="K383" s="21"/>
      <c r="L383" s="21"/>
      <c r="M383" s="21"/>
      <c r="N383" s="21"/>
      <c r="O383" s="9" t="str">
        <f>IF(ISBLANK($C$383),"",IF(COUNT($E$383:$N$383)&gt;0,SUM($E$383:$N$383),"AB"))</f>
        <v/>
      </c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</row>
    <row r="384" spans="1:30">
      <c r="A384" s="16"/>
      <c r="B384" s="7"/>
      <c r="C384" s="93"/>
      <c r="D384" s="24"/>
      <c r="E384" s="25"/>
      <c r="F384" s="25"/>
      <c r="G384" s="25"/>
      <c r="H384" s="21"/>
      <c r="I384" s="21"/>
      <c r="J384" s="21"/>
      <c r="K384" s="21"/>
      <c r="L384" s="21"/>
      <c r="M384" s="21"/>
      <c r="N384" s="21"/>
      <c r="O384" s="9" t="str">
        <f>IF(ISBLANK($C$384),"",IF(COUNT($E$384:$N$384)&gt;0,SUM($E$384:$N$384),"AB"))</f>
        <v/>
      </c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</row>
    <row r="385" spans="1:30">
      <c r="A385" s="16"/>
      <c r="B385" s="7"/>
      <c r="C385" s="93"/>
      <c r="D385" s="24"/>
      <c r="E385" s="25"/>
      <c r="F385" s="25"/>
      <c r="G385" s="25"/>
      <c r="H385" s="21"/>
      <c r="I385" s="21"/>
      <c r="J385" s="21"/>
      <c r="K385" s="21"/>
      <c r="L385" s="21"/>
      <c r="M385" s="21"/>
      <c r="N385" s="21"/>
      <c r="O385" s="9" t="str">
        <f>IF(ISBLANK($C$385),"",IF(COUNT($E$385:$N$385)&gt;0,SUM($E$385:$N$385),"AB"))</f>
        <v/>
      </c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</row>
    <row r="386" spans="1:30">
      <c r="A386" s="16"/>
      <c r="B386" s="7"/>
      <c r="C386" s="93"/>
      <c r="D386" s="24"/>
      <c r="E386" s="25"/>
      <c r="F386" s="25"/>
      <c r="G386" s="25"/>
      <c r="H386" s="21"/>
      <c r="I386" s="21"/>
      <c r="J386" s="21"/>
      <c r="K386" s="21"/>
      <c r="L386" s="21"/>
      <c r="M386" s="21"/>
      <c r="N386" s="21"/>
      <c r="O386" s="9" t="str">
        <f>IF(ISBLANK($C$386),"",IF(COUNT($E$386:$N$386)&gt;0,SUM($E$386:$N$386),"AB"))</f>
        <v/>
      </c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</row>
    <row r="387" spans="1:30">
      <c r="A387" s="16"/>
      <c r="B387" s="7"/>
      <c r="C387" s="93"/>
      <c r="D387" s="24"/>
      <c r="E387" s="25"/>
      <c r="F387" s="25"/>
      <c r="G387" s="25"/>
      <c r="H387" s="21"/>
      <c r="I387" s="21"/>
      <c r="J387" s="21"/>
      <c r="K387" s="21"/>
      <c r="L387" s="21"/>
      <c r="M387" s="21"/>
      <c r="N387" s="21"/>
      <c r="O387" s="9" t="str">
        <f>IF(ISBLANK($C$387),"",IF(COUNT($E$387:$N$387)&gt;0,SUM($E$387:$N$387),"AB"))</f>
        <v/>
      </c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</row>
    <row r="388" spans="1:30">
      <c r="A388" s="16"/>
      <c r="B388" s="7"/>
      <c r="C388" s="93"/>
      <c r="D388" s="24"/>
      <c r="E388" s="25"/>
      <c r="F388" s="25"/>
      <c r="G388" s="25"/>
      <c r="H388" s="21"/>
      <c r="I388" s="21"/>
      <c r="J388" s="21"/>
      <c r="K388" s="21"/>
      <c r="L388" s="21"/>
      <c r="M388" s="21"/>
      <c r="N388" s="21"/>
      <c r="O388" s="9" t="str">
        <f>IF(ISBLANK($C$388),"",IF(COUNT($E$388:$N$388)&gt;0,SUM($E$388:$N$388),"AB"))</f>
        <v/>
      </c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</row>
    <row r="389" spans="1:30">
      <c r="A389" s="16"/>
      <c r="B389" s="7"/>
      <c r="C389" s="93"/>
      <c r="D389" s="24"/>
      <c r="E389" s="25"/>
      <c r="F389" s="25"/>
      <c r="G389" s="25"/>
      <c r="H389" s="21"/>
      <c r="I389" s="21"/>
      <c r="J389" s="21"/>
      <c r="K389" s="21"/>
      <c r="L389" s="21"/>
      <c r="M389" s="21"/>
      <c r="N389" s="21"/>
      <c r="O389" s="9" t="str">
        <f>IF(ISBLANK($C$389),"",IF(COUNT($E$389:$N$389)&gt;0,SUM($E$389:$N$389),"AB"))</f>
        <v/>
      </c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</row>
    <row r="390" spans="1:30">
      <c r="A390" s="16"/>
      <c r="B390" s="7"/>
      <c r="C390" s="93"/>
      <c r="D390" s="24"/>
      <c r="E390" s="25"/>
      <c r="F390" s="25"/>
      <c r="G390" s="25"/>
      <c r="H390" s="21"/>
      <c r="I390" s="21"/>
      <c r="J390" s="21"/>
      <c r="K390" s="21"/>
      <c r="L390" s="21"/>
      <c r="M390" s="21"/>
      <c r="N390" s="21"/>
      <c r="O390" s="9" t="str">
        <f>IF(ISBLANK($C$390),"",IF(COUNT($E$390:$N$390)&gt;0,SUM($E$390:$N$390),"AB"))</f>
        <v/>
      </c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</row>
    <row r="391" spans="1:30">
      <c r="A391" s="16"/>
      <c r="B391" s="7"/>
      <c r="C391" s="93"/>
      <c r="D391" s="24"/>
      <c r="E391" s="25"/>
      <c r="F391" s="25"/>
      <c r="G391" s="25"/>
      <c r="H391" s="21"/>
      <c r="I391" s="21"/>
      <c r="J391" s="21"/>
      <c r="K391" s="21"/>
      <c r="L391" s="21"/>
      <c r="M391" s="21"/>
      <c r="N391" s="21"/>
      <c r="O391" s="9" t="str">
        <f>IF(ISBLANK($C$391),"",IF(COUNT($E$391:$N$391)&gt;0,SUM($E$391:$N$391),"AB"))</f>
        <v/>
      </c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</row>
    <row r="392" spans="1:30">
      <c r="A392" s="16"/>
      <c r="B392" s="7"/>
      <c r="C392" s="93"/>
      <c r="D392" s="24"/>
      <c r="E392" s="25"/>
      <c r="F392" s="25"/>
      <c r="G392" s="25"/>
      <c r="H392" s="21"/>
      <c r="I392" s="21"/>
      <c r="J392" s="21"/>
      <c r="K392" s="21"/>
      <c r="L392" s="21"/>
      <c r="M392" s="21"/>
      <c r="N392" s="21"/>
      <c r="O392" s="9" t="str">
        <f>IF(ISBLANK($C$392),"",IF(COUNT($E$392:$N$392)&gt;0,SUM($E$392:$N$392),"AB"))</f>
        <v/>
      </c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</row>
    <row r="393" spans="1:30">
      <c r="A393" s="16"/>
      <c r="B393" s="7"/>
      <c r="C393" s="93"/>
      <c r="D393" s="24"/>
      <c r="E393" s="25"/>
      <c r="F393" s="25"/>
      <c r="G393" s="25"/>
      <c r="H393" s="21"/>
      <c r="I393" s="21"/>
      <c r="J393" s="21"/>
      <c r="K393" s="21"/>
      <c r="L393" s="21"/>
      <c r="M393" s="21"/>
      <c r="N393" s="21"/>
      <c r="O393" s="9" t="str">
        <f>IF(ISBLANK($C$393),"",IF(COUNT($E$393:$N$393)&gt;0,SUM($E$393:$N$393),"AB"))</f>
        <v/>
      </c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</row>
    <row r="394" spans="1:30">
      <c r="A394" s="16"/>
      <c r="B394" s="7"/>
      <c r="C394" s="93"/>
      <c r="D394" s="24"/>
      <c r="E394" s="25"/>
      <c r="F394" s="25"/>
      <c r="G394" s="25"/>
      <c r="H394" s="21"/>
      <c r="I394" s="21"/>
      <c r="J394" s="21"/>
      <c r="K394" s="21"/>
      <c r="L394" s="21"/>
      <c r="M394" s="21"/>
      <c r="N394" s="21"/>
      <c r="O394" s="9" t="str">
        <f>IF(ISBLANK($C$394),"",IF(COUNT($E$394:$N$394)&gt;0,SUM($E$394:$N$394),"AB"))</f>
        <v/>
      </c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</row>
    <row r="395" spans="1:30">
      <c r="A395" s="16"/>
      <c r="B395" s="7"/>
      <c r="C395" s="93"/>
      <c r="D395" s="24"/>
      <c r="E395" s="25"/>
      <c r="F395" s="25"/>
      <c r="G395" s="25"/>
      <c r="H395" s="21"/>
      <c r="I395" s="21"/>
      <c r="J395" s="21"/>
      <c r="K395" s="21"/>
      <c r="L395" s="21"/>
      <c r="M395" s="21"/>
      <c r="N395" s="21"/>
      <c r="O395" s="9" t="str">
        <f>IF(ISBLANK($C$395),"",IF(COUNT($E$395:$N$395)&gt;0,SUM($E$395:$N$395),"AB"))</f>
        <v/>
      </c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</row>
    <row r="396" spans="1:30">
      <c r="A396" s="16"/>
      <c r="B396" s="7"/>
      <c r="C396" s="93"/>
      <c r="D396" s="24"/>
      <c r="E396" s="25"/>
      <c r="F396" s="25"/>
      <c r="G396" s="25"/>
      <c r="H396" s="21"/>
      <c r="I396" s="21"/>
      <c r="J396" s="21"/>
      <c r="K396" s="21"/>
      <c r="L396" s="21"/>
      <c r="M396" s="21"/>
      <c r="N396" s="21"/>
      <c r="O396" s="9" t="str">
        <f>IF(ISBLANK($C$396),"",IF(COUNT($E$396:$N$396)&gt;0,SUM($E$396:$N$396),"AB"))</f>
        <v/>
      </c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</row>
    <row r="397" spans="1:30">
      <c r="A397" s="16"/>
      <c r="B397" s="7"/>
      <c r="C397" s="93"/>
      <c r="D397" s="24"/>
      <c r="E397" s="25"/>
      <c r="F397" s="25"/>
      <c r="G397" s="25"/>
      <c r="H397" s="21"/>
      <c r="I397" s="21"/>
      <c r="J397" s="21"/>
      <c r="K397" s="21"/>
      <c r="L397" s="21"/>
      <c r="M397" s="21"/>
      <c r="N397" s="21"/>
      <c r="O397" s="9" t="str">
        <f>IF(ISBLANK($C$397),"",IF(COUNT($E$397:$N$397)&gt;0,SUM($E$397:$N$397),"AB"))</f>
        <v/>
      </c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</row>
    <row r="398" spans="1:30">
      <c r="A398" s="16"/>
      <c r="B398" s="7"/>
      <c r="C398" s="93"/>
      <c r="D398" s="24"/>
      <c r="E398" s="25"/>
      <c r="F398" s="25"/>
      <c r="G398" s="25"/>
      <c r="H398" s="21"/>
      <c r="I398" s="21"/>
      <c r="J398" s="21"/>
      <c r="K398" s="21"/>
      <c r="L398" s="21"/>
      <c r="M398" s="21"/>
      <c r="N398" s="21"/>
      <c r="O398" s="9" t="str">
        <f>IF(ISBLANK($C$398),"",IF(COUNT($E$398:$N$398)&gt;0,SUM($E$398:$N$398),"AB"))</f>
        <v/>
      </c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</row>
    <row r="399" spans="1:30">
      <c r="A399" s="16"/>
      <c r="B399" s="7"/>
      <c r="C399" s="93"/>
      <c r="D399" s="24"/>
      <c r="E399" s="25"/>
      <c r="F399" s="25"/>
      <c r="G399" s="25"/>
      <c r="H399" s="21"/>
      <c r="I399" s="21"/>
      <c r="J399" s="21"/>
      <c r="K399" s="21"/>
      <c r="L399" s="21"/>
      <c r="M399" s="21"/>
      <c r="N399" s="21"/>
      <c r="O399" s="9" t="str">
        <f>IF(ISBLANK($C$399),"",IF(COUNT($E$399:$N$399)&gt;0,SUM($E$399:$N$399),"AB"))</f>
        <v/>
      </c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</row>
    <row r="400" spans="1:30">
      <c r="A400" s="16"/>
      <c r="B400" s="7"/>
      <c r="C400" s="93"/>
      <c r="D400" s="24"/>
      <c r="E400" s="25"/>
      <c r="F400" s="25"/>
      <c r="G400" s="25"/>
      <c r="H400" s="21"/>
      <c r="I400" s="21"/>
      <c r="J400" s="21"/>
      <c r="K400" s="21"/>
      <c r="L400" s="21"/>
      <c r="M400" s="21"/>
      <c r="N400" s="21"/>
      <c r="O400" s="9" t="str">
        <f>IF(ISBLANK($C$400),"",IF(COUNT($E$400:$N$400)&gt;0,SUM($E$400:$N$400),"AB"))</f>
        <v/>
      </c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</row>
    <row r="401" spans="1:30">
      <c r="A401" s="16"/>
      <c r="B401" s="7"/>
      <c r="C401" s="93"/>
      <c r="D401" s="24"/>
      <c r="E401" s="25"/>
      <c r="F401" s="25"/>
      <c r="G401" s="25"/>
      <c r="H401" s="21"/>
      <c r="I401" s="21"/>
      <c r="J401" s="21"/>
      <c r="K401" s="21"/>
      <c r="L401" s="21"/>
      <c r="M401" s="21"/>
      <c r="N401" s="21"/>
      <c r="O401" s="9" t="str">
        <f>IF(ISBLANK($C$401),"",IF(COUNT($E$401:$N$401)&gt;0,SUM($E$401:$N$401),"AB"))</f>
        <v/>
      </c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</row>
    <row r="402" spans="1:30">
      <c r="A402" s="16"/>
      <c r="B402" s="7"/>
      <c r="C402" s="93"/>
      <c r="D402" s="24"/>
      <c r="E402" s="25"/>
      <c r="F402" s="25"/>
      <c r="G402" s="25"/>
      <c r="H402" s="21"/>
      <c r="I402" s="21"/>
      <c r="J402" s="21"/>
      <c r="K402" s="21"/>
      <c r="L402" s="21"/>
      <c r="M402" s="21"/>
      <c r="N402" s="21"/>
      <c r="O402" s="9" t="str">
        <f>IF(ISBLANK($C$402),"",IF(COUNT($E$402:$N$402)&gt;0,SUM($E$402:$N$402),"AB"))</f>
        <v/>
      </c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</row>
    <row r="403" spans="1:30">
      <c r="A403" s="16"/>
      <c r="B403" s="7"/>
      <c r="C403" s="93"/>
      <c r="D403" s="24"/>
      <c r="E403" s="25"/>
      <c r="F403" s="25"/>
      <c r="G403" s="25"/>
      <c r="H403" s="21"/>
      <c r="I403" s="21"/>
      <c r="J403" s="21"/>
      <c r="K403" s="21"/>
      <c r="L403" s="21"/>
      <c r="M403" s="21"/>
      <c r="N403" s="21"/>
      <c r="O403" s="9" t="str">
        <f>IF(ISBLANK($C$403),"",IF(COUNT($E$403:$N$403)&gt;0,SUM($E$403:$N$403),"AB"))</f>
        <v/>
      </c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</row>
    <row r="404" spans="1:30">
      <c r="A404" s="16"/>
      <c r="B404" s="7"/>
      <c r="C404" s="93"/>
      <c r="D404" s="24"/>
      <c r="E404" s="25"/>
      <c r="F404" s="25"/>
      <c r="G404" s="25"/>
      <c r="H404" s="21"/>
      <c r="I404" s="21"/>
      <c r="J404" s="21"/>
      <c r="K404" s="21"/>
      <c r="L404" s="21"/>
      <c r="M404" s="21"/>
      <c r="N404" s="21"/>
      <c r="O404" s="9" t="str">
        <f>IF(ISBLANK($C$404),"",IF(COUNT($E$404:$N$404)&gt;0,SUM($E$404:$N$404),"AB"))</f>
        <v/>
      </c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</row>
    <row r="405" spans="1:30">
      <c r="A405" s="16"/>
      <c r="B405" s="7"/>
      <c r="C405" s="93"/>
      <c r="D405" s="24"/>
      <c r="E405" s="25"/>
      <c r="F405" s="25"/>
      <c r="G405" s="25"/>
      <c r="H405" s="21"/>
      <c r="I405" s="21"/>
      <c r="J405" s="21"/>
      <c r="K405" s="21"/>
      <c r="L405" s="21"/>
      <c r="M405" s="21"/>
      <c r="N405" s="21"/>
      <c r="O405" s="9" t="str">
        <f>IF(ISBLANK($C$405),"",IF(COUNT($E$405:$N$405)&gt;0,SUM($E$405:$N$405),"AB"))</f>
        <v/>
      </c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</row>
    <row r="406" spans="1:30">
      <c r="A406" s="16"/>
      <c r="B406" s="7"/>
      <c r="C406" s="93"/>
      <c r="D406" s="24"/>
      <c r="E406" s="25"/>
      <c r="F406" s="25"/>
      <c r="G406" s="25"/>
      <c r="H406" s="21"/>
      <c r="I406" s="21"/>
      <c r="J406" s="21"/>
      <c r="K406" s="21"/>
      <c r="L406" s="21"/>
      <c r="M406" s="21"/>
      <c r="N406" s="21"/>
      <c r="O406" s="9" t="str">
        <f>IF(ISBLANK($C$406),"",IF(COUNT($E$406:$N$406)&gt;0,SUM($E$406:$N$406),"AB"))</f>
        <v/>
      </c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</row>
    <row r="407" spans="1:30">
      <c r="A407" s="16"/>
      <c r="B407" s="7"/>
      <c r="C407" s="93"/>
      <c r="D407" s="24"/>
      <c r="E407" s="25"/>
      <c r="F407" s="25"/>
      <c r="G407" s="25"/>
      <c r="H407" s="21"/>
      <c r="I407" s="21"/>
      <c r="J407" s="21"/>
      <c r="K407" s="21"/>
      <c r="L407" s="21"/>
      <c r="M407" s="21"/>
      <c r="N407" s="21"/>
      <c r="O407" s="9" t="str">
        <f>IF(ISBLANK($C$407),"",IF(COUNT($E$407:$N$407)&gt;0,SUM($E$407:$N$407),"AB"))</f>
        <v/>
      </c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</row>
    <row r="408" spans="1:30">
      <c r="A408" s="16"/>
      <c r="B408" s="7"/>
      <c r="C408" s="94"/>
      <c r="D408" s="7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9" t="str">
        <f>IF(ISBLANK($C$408),"",IF(COUNT($E$408:$N$408)&gt;0,SUM($E$408:$N$408),"AB"))</f>
        <v/>
      </c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</row>
    <row r="409" spans="1:30">
      <c r="A409" s="16"/>
      <c r="B409" s="7"/>
      <c r="C409" s="94"/>
      <c r="D409" s="7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9" t="str">
        <f>IF(ISBLANK($C$409),"",IF(COUNT($E$409:$N$409)&gt;0,SUM($E$409:$N$409),"AB"))</f>
        <v/>
      </c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</row>
    <row r="410" spans="1:30">
      <c r="A410" s="16"/>
      <c r="B410" s="7"/>
      <c r="C410" s="94"/>
      <c r="D410" s="7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9" t="str">
        <f>IF(ISBLANK($C$410),"",IF(COUNT($E$410:$N$410)&gt;0,SUM($E$410:$N$410),"AB"))</f>
        <v/>
      </c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</row>
    <row r="411" spans="1:30">
      <c r="A411" s="16"/>
      <c r="B411" s="7"/>
      <c r="C411" s="94"/>
      <c r="D411" s="7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9" t="str">
        <f>IF(ISBLANK($C$411),"",IF(COUNT($E$411:$N$411)&gt;0,SUM($E$411:$N$411),"AB"))</f>
        <v/>
      </c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</row>
    <row r="412" spans="1:30">
      <c r="A412" s="16"/>
      <c r="B412" s="7"/>
      <c r="C412" s="94"/>
      <c r="D412" s="7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9" t="str">
        <f>IF(ISBLANK($C$412),"",IF(COUNT($E$412:$N$412)&gt;0,SUM($E$412:$N$412),"AB"))</f>
        <v/>
      </c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</row>
    <row r="413" spans="1:30">
      <c r="A413" s="16"/>
      <c r="B413" s="7"/>
      <c r="C413" s="94"/>
      <c r="D413" s="7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9" t="str">
        <f>IF(ISBLANK($C$413),"",IF(COUNT($E$413:$N$413)&gt;0,SUM($E$413:$N$413),"AB"))</f>
        <v/>
      </c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</row>
    <row r="414" spans="1:30">
      <c r="A414" s="16"/>
      <c r="B414" s="7"/>
      <c r="C414" s="94"/>
      <c r="D414" s="7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9" t="str">
        <f>IF(ISBLANK($C$414),"",IF(COUNT($E$414:$N$414)&gt;0,SUM($E$414:$N$414),"AB"))</f>
        <v/>
      </c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</row>
    <row r="415" spans="1:30">
      <c r="A415" s="16"/>
      <c r="B415" s="7"/>
      <c r="C415" s="94"/>
      <c r="D415" s="7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9" t="str">
        <f>IF(ISBLANK($C$415),"",IF(COUNT($E$415:$N$415)&gt;0,SUM($E$415:$N$415),"AB"))</f>
        <v/>
      </c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</row>
    <row r="416" spans="1:30">
      <c r="A416" s="16"/>
      <c r="B416" s="7"/>
      <c r="C416" s="94"/>
      <c r="D416" s="7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9" t="str">
        <f>IF(ISBLANK($C$416),"",IF(COUNT($E$416:$N$416)&gt;0,SUM($E$416:$N$416),"AB"))</f>
        <v/>
      </c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</row>
    <row r="417" spans="1:30">
      <c r="A417" s="16"/>
      <c r="B417" s="7"/>
      <c r="C417" s="94"/>
      <c r="D417" s="7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9" t="str">
        <f>IF(ISBLANK($C$417),"",IF(COUNT($E$417:$N$417)&gt;0,SUM($E$417:$N$417),"AB"))</f>
        <v/>
      </c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</row>
    <row r="418" spans="1:30">
      <c r="A418" s="16"/>
      <c r="B418" s="7"/>
      <c r="C418" s="94"/>
      <c r="D418" s="7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9" t="str">
        <f>IF(ISBLANK($C$418),"",IF(COUNT($E$418:$N$418)&gt;0,SUM($E$418:$N$418),"AB"))</f>
        <v/>
      </c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</row>
    <row r="419" spans="1:30">
      <c r="A419" s="16"/>
      <c r="B419" s="7"/>
      <c r="C419" s="94"/>
      <c r="D419" s="7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9" t="str">
        <f>IF(ISBLANK($C$419),"",IF(COUNT($E$419:$N$419)&gt;0,SUM($E$419:$N$419),"AB"))</f>
        <v/>
      </c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</row>
    <row r="420" spans="1:30">
      <c r="A420" s="16"/>
      <c r="B420" s="7"/>
      <c r="C420" s="94"/>
      <c r="D420" s="7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9" t="str">
        <f>IF(ISBLANK($C$420),"",IF(COUNT($E$420:$N$420)&gt;0,SUM($E$420:$N$420),"AB"))</f>
        <v/>
      </c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</row>
    <row r="421" spans="1:30">
      <c r="A421" s="16"/>
      <c r="B421" s="7"/>
      <c r="C421" s="94"/>
      <c r="D421" s="7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9" t="str">
        <f>IF(ISBLANK($C$421),"",IF(COUNT($E$421:$N$421)&gt;0,SUM($E$421:$N$421),"AB"))</f>
        <v/>
      </c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</row>
    <row r="422" spans="1:30">
      <c r="A422" s="16"/>
      <c r="B422" s="7"/>
      <c r="C422" s="94"/>
      <c r="D422" s="7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9" t="str">
        <f>IF(ISBLANK($C$422),"",IF(COUNT($E$422:$N$422)&gt;0,SUM($E$422:$N$422),"AB"))</f>
        <v/>
      </c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</row>
    <row r="423" spans="1:30">
      <c r="A423" s="16"/>
      <c r="B423" s="7"/>
      <c r="C423" s="94"/>
      <c r="D423" s="7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9" t="str">
        <f>IF(ISBLANK($C$423),"",IF(COUNT($E$423:$N$423)&gt;0,SUM($E$423:$N$423),"AB"))</f>
        <v/>
      </c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</row>
    <row r="424" spans="1:30">
      <c r="A424" s="16"/>
      <c r="B424" s="7"/>
      <c r="C424" s="94"/>
      <c r="D424" s="7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9" t="str">
        <f>IF(ISBLANK($C$424),"",IF(COUNT($E$424:$N$424)&gt;0,SUM($E$424:$N$424),"AB"))</f>
        <v/>
      </c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</row>
    <row r="425" spans="1:30">
      <c r="A425" s="16"/>
      <c r="B425" s="7"/>
      <c r="C425" s="94"/>
      <c r="D425" s="7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9" t="str">
        <f>IF(ISBLANK($C$425),"",IF(COUNT($E$425:$N$425)&gt;0,SUM($E$425:$N$425),"AB"))</f>
        <v/>
      </c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</row>
    <row r="426" spans="1:30">
      <c r="A426" s="16"/>
      <c r="B426" s="7"/>
      <c r="C426" s="94"/>
      <c r="D426" s="7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9" t="str">
        <f>IF(ISBLANK($C$426),"",IF(COUNT($E$426:$N$426)&gt;0,SUM($E$426:$N$426),"AB"))</f>
        <v/>
      </c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</row>
    <row r="427" spans="1:30">
      <c r="A427" s="16"/>
      <c r="B427" s="7"/>
      <c r="C427" s="94"/>
      <c r="D427" s="7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9" t="str">
        <f>IF(ISBLANK($C$427),"",IF(COUNT($E$427:$N$427)&gt;0,SUM($E$427:$N$427),"AB"))</f>
        <v/>
      </c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</row>
    <row r="428" spans="1:30">
      <c r="A428" s="16"/>
      <c r="B428" s="7"/>
      <c r="C428" s="94"/>
      <c r="D428" s="7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9" t="str">
        <f>IF(ISBLANK($C$428),"",IF(COUNT($E$428:$N$428)&gt;0,SUM($E$428:$N$428),"AB"))</f>
        <v/>
      </c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</row>
    <row r="429" spans="1:30">
      <c r="A429" s="16"/>
      <c r="B429" s="7"/>
      <c r="C429" s="94"/>
      <c r="D429" s="7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9" t="str">
        <f>IF(ISBLANK($C$429),"",IF(COUNT($E$429:$N$429)&gt;0,SUM($E$429:$N$429),"AB"))</f>
        <v/>
      </c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</row>
    <row r="430" spans="1:30">
      <c r="A430" s="16"/>
      <c r="B430" s="7"/>
      <c r="C430" s="94"/>
      <c r="D430" s="7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9" t="str">
        <f>IF(ISBLANK($C$430),"",IF(COUNT($E$430:$N$430)&gt;0,SUM($E$430:$N$430),"AB"))</f>
        <v/>
      </c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</row>
    <row r="431" spans="1:30">
      <c r="A431" s="16"/>
      <c r="B431" s="7"/>
      <c r="C431" s="94"/>
      <c r="D431" s="7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9" t="str">
        <f>IF(ISBLANK($C$431),"",IF(COUNT($E$431:$N$431)&gt;0,SUM($E$431:$N$431),"AB"))</f>
        <v/>
      </c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</row>
    <row r="432" spans="1:30">
      <c r="A432" s="16"/>
      <c r="B432" s="7"/>
      <c r="C432" s="94"/>
      <c r="D432" s="7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9" t="str">
        <f>IF(ISBLANK($C$432),"",IF(COUNT($E$432:$N$432)&gt;0,SUM($E$432:$N$432),"AB"))</f>
        <v/>
      </c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</row>
    <row r="433" spans="1:30">
      <c r="A433" s="16"/>
      <c r="B433" s="7"/>
      <c r="C433" s="94"/>
      <c r="D433" s="7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9" t="str">
        <f>IF(ISBLANK($C$433),"",IF(COUNT($E$433:$N$433)&gt;0,SUM($E$433:$N$433),"AB"))</f>
        <v/>
      </c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</row>
    <row r="434" spans="1:30">
      <c r="A434" s="16"/>
      <c r="B434" s="7"/>
      <c r="C434" s="94"/>
      <c r="D434" s="7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9" t="str">
        <f>IF(ISBLANK($C$434),"",IF(COUNT($E$434:$N$434)&gt;0,SUM($E$434:$N$434),"AB"))</f>
        <v/>
      </c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</row>
    <row r="435" spans="1:30">
      <c r="A435" s="16"/>
      <c r="B435" s="7"/>
      <c r="C435" s="94"/>
      <c r="D435" s="7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9" t="str">
        <f>IF(ISBLANK($C$435),"",IF(COUNT($E$435:$N$435)&gt;0,SUM($E$435:$N$435),"AB"))</f>
        <v/>
      </c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</row>
    <row r="436" spans="1:30">
      <c r="A436" s="16"/>
      <c r="B436" s="7"/>
      <c r="C436" s="94"/>
      <c r="D436" s="7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9" t="str">
        <f>IF(ISBLANK($C$436),"",IF(COUNT($E$436:$N$436)&gt;0,SUM($E$436:$N$436),"AB"))</f>
        <v/>
      </c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</row>
    <row r="437" spans="1:30">
      <c r="A437" s="16"/>
      <c r="B437" s="7"/>
      <c r="C437" s="94"/>
      <c r="D437" s="7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9" t="str">
        <f>IF(ISBLANK($C$437),"",IF(COUNT($E$437:$N$437)&gt;0,SUM($E$437:$N$437),"AB"))</f>
        <v/>
      </c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</row>
    <row r="438" spans="1:30">
      <c r="A438" s="16"/>
      <c r="B438" s="7"/>
      <c r="C438" s="94"/>
      <c r="D438" s="7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9" t="str">
        <f>IF(ISBLANK($C$438),"",IF(COUNT($E$438:$N$438)&gt;0,SUM($E$438:$N$438),"AB"))</f>
        <v/>
      </c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</row>
    <row r="439" spans="1:30">
      <c r="A439" s="16"/>
      <c r="B439" s="7"/>
      <c r="C439" s="94"/>
      <c r="D439" s="7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9" t="str">
        <f>IF(ISBLANK($C$439),"",IF(COUNT($E$439:$N$439)&gt;0,SUM($E$439:$N$439),"AB"))</f>
        <v/>
      </c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</row>
    <row r="440" spans="1:30">
      <c r="A440" s="16"/>
      <c r="B440" s="7"/>
      <c r="C440" s="94"/>
      <c r="D440" s="7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9" t="str">
        <f>IF(ISBLANK($C$440),"",IF(COUNT($E$440:$N$440)&gt;0,SUM($E$440:$N$440),"AB"))</f>
        <v/>
      </c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</row>
    <row r="441" spans="1:30">
      <c r="A441" s="16"/>
      <c r="B441" s="7"/>
      <c r="C441" s="94"/>
      <c r="D441" s="7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9" t="str">
        <f>IF(ISBLANK($C$441),"",IF(COUNT($E$441:$N$441)&gt;0,SUM($E$441:$N$441),"AB"))</f>
        <v/>
      </c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</row>
    <row r="442" spans="1:30">
      <c r="A442" s="16"/>
      <c r="B442" s="7"/>
      <c r="C442" s="94"/>
      <c r="D442" s="7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9" t="str">
        <f>IF(ISBLANK($C$442),"",IF(COUNT($E$442:$N$442)&gt;0,SUM($E$442:$N$442),"AB"))</f>
        <v/>
      </c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</row>
    <row r="443" spans="1:30">
      <c r="A443" s="16"/>
      <c r="B443" s="7"/>
      <c r="C443" s="94"/>
      <c r="D443" s="7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9" t="str">
        <f>IF(ISBLANK($C$443),"",IF(COUNT($E$443:$N$443)&gt;0,SUM($E$443:$N$443),"AB"))</f>
        <v/>
      </c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</row>
    <row r="444" spans="1:30">
      <c r="A444" s="16"/>
      <c r="B444" s="7"/>
      <c r="C444" s="94"/>
      <c r="D444" s="7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9" t="str">
        <f>IF(ISBLANK($C$444),"",IF(COUNT($E$444:$N$444)&gt;0,SUM($E$444:$N$444),"AB"))</f>
        <v/>
      </c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</row>
    <row r="445" spans="1:30">
      <c r="A445" s="16"/>
      <c r="B445" s="7"/>
      <c r="C445" s="94"/>
      <c r="D445" s="7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9" t="str">
        <f>IF(ISBLANK($C$445),"",IF(COUNT($E$445:$N$445)&gt;0,SUM($E$445:$N$445),"AB"))</f>
        <v/>
      </c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</row>
    <row r="446" spans="1:30">
      <c r="A446" s="16"/>
      <c r="B446" s="7"/>
      <c r="C446" s="94"/>
      <c r="D446" s="7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9" t="str">
        <f>IF(ISBLANK($C$446),"",IF(COUNT($E$446:$N$446)&gt;0,SUM($E$446:$N$446),"AB"))</f>
        <v/>
      </c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</row>
    <row r="447" spans="1:30">
      <c r="A447" s="16"/>
      <c r="B447" s="7"/>
      <c r="C447" s="94"/>
      <c r="D447" s="7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9" t="str">
        <f>IF(ISBLANK($C$447),"",IF(COUNT($E$447:$N$447)&gt;0,SUM($E$447:$N$447),"AB"))</f>
        <v/>
      </c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</row>
    <row r="448" spans="1:30">
      <c r="A448" s="16"/>
      <c r="B448" s="7"/>
      <c r="C448" s="94"/>
      <c r="D448" s="7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9" t="str">
        <f>IF(ISBLANK($C$448),"",IF(COUNT($E$448:$N$448)&gt;0,SUM($E$448:$N$448),"AB"))</f>
        <v/>
      </c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</row>
    <row r="449" spans="1:30">
      <c r="A449" s="16"/>
      <c r="B449" s="7"/>
      <c r="C449" s="94"/>
      <c r="D449" s="7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9" t="str">
        <f>IF(ISBLANK($C$449),"",IF(COUNT($E$449:$N$449)&gt;0,SUM($E$449:$N$449),"AB"))</f>
        <v/>
      </c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</row>
    <row r="450" spans="1:30">
      <c r="A450" s="16"/>
      <c r="B450" s="7"/>
      <c r="C450" s="94"/>
      <c r="D450" s="7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9" t="str">
        <f>IF(ISBLANK($C$450),"",IF(COUNT($E$450:$N$450)&gt;0,SUM($E$450:$N$450),"AB"))</f>
        <v/>
      </c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</row>
    <row r="451" spans="1:30">
      <c r="A451" s="16"/>
      <c r="B451" s="7"/>
      <c r="C451" s="94"/>
      <c r="D451" s="7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9" t="str">
        <f>IF(ISBLANK($C$451),"",IF(COUNT($E$451:$N$451)&gt;0,SUM($E$451:$N$451),"AB"))</f>
        <v/>
      </c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</row>
    <row r="452" spans="1:30">
      <c r="A452" s="16"/>
      <c r="B452" s="7"/>
      <c r="C452" s="94"/>
      <c r="D452" s="7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9" t="str">
        <f>IF(ISBLANK($C$452),"",IF(COUNT($E$452:$N$452)&gt;0,SUM($E$452:$N$452),"AB"))</f>
        <v/>
      </c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</row>
    <row r="453" spans="1:30">
      <c r="A453" s="16"/>
      <c r="B453" s="7"/>
      <c r="C453" s="94"/>
      <c r="D453" s="7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9" t="str">
        <f>IF(ISBLANK($C$453),"",IF(COUNT($E$453:$N$453)&gt;0,SUM($E$453:$N$453),"AB"))</f>
        <v/>
      </c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</row>
    <row r="454" spans="1:30">
      <c r="A454" s="16"/>
      <c r="B454" s="7"/>
      <c r="C454" s="94"/>
      <c r="D454" s="7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9" t="str">
        <f>IF(ISBLANK($C$454),"",IF(COUNT($E$454:$N$454)&gt;0,SUM($E$454:$N$454),"AB"))</f>
        <v/>
      </c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</row>
    <row r="455" spans="1:30">
      <c r="A455" s="16"/>
      <c r="B455" s="7"/>
      <c r="C455" s="94"/>
      <c r="D455" s="7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9" t="str">
        <f>IF(ISBLANK($C$455),"",IF(COUNT($E$455:$N$455)&gt;0,SUM($E$455:$N$455),"AB"))</f>
        <v/>
      </c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</row>
    <row r="456" spans="1:30">
      <c r="A456" s="16"/>
      <c r="B456" s="7"/>
      <c r="C456" s="94"/>
      <c r="D456" s="7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9" t="str">
        <f>IF(ISBLANK($C$456),"",IF(COUNT($E$456:$N$456)&gt;0,SUM($E$456:$N$456),"AB"))</f>
        <v/>
      </c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</row>
    <row r="457" spans="1:30">
      <c r="A457" s="16"/>
      <c r="B457" s="7"/>
      <c r="C457" s="94"/>
      <c r="D457" s="7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9" t="str">
        <f>IF(ISBLANK($C$457),"",IF(COUNT($E$457:$N$457)&gt;0,SUM($E$457:$N$457),"AB"))</f>
        <v/>
      </c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</row>
    <row r="458" spans="1:30">
      <c r="A458" s="16"/>
      <c r="B458" s="7"/>
      <c r="C458" s="94"/>
      <c r="D458" s="7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9" t="str">
        <f>IF(ISBLANK($C$458),"",IF(COUNT($E$458:$N$458)&gt;0,SUM($E$458:$N$458),"AB"))</f>
        <v/>
      </c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</row>
    <row r="459" spans="1:30">
      <c r="A459" s="16"/>
      <c r="B459" s="7"/>
      <c r="C459" s="94"/>
      <c r="D459" s="7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9" t="str">
        <f>IF(ISBLANK($C$459),"",IF(COUNT($E$459:$N$459)&gt;0,SUM($E$459:$N$459),"AB"))</f>
        <v/>
      </c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</row>
    <row r="460" spans="1:30">
      <c r="A460" s="16"/>
      <c r="B460" s="7"/>
      <c r="C460" s="94"/>
      <c r="D460" s="7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9" t="str">
        <f>IF(ISBLANK($C$460),"",IF(COUNT($E$460:$N$460)&gt;0,SUM($E$460:$N$460),"AB"))</f>
        <v/>
      </c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</row>
    <row r="461" spans="1:30">
      <c r="A461" s="16"/>
      <c r="B461" s="7"/>
      <c r="C461" s="94"/>
      <c r="D461" s="7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9" t="str">
        <f>IF(ISBLANK($C$461),"",IF(COUNT($E$461:$N$461)&gt;0,SUM($E$461:$N$461),"AB"))</f>
        <v/>
      </c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</row>
    <row r="462" spans="1:30">
      <c r="A462" s="16"/>
      <c r="B462" s="7"/>
      <c r="C462" s="94"/>
      <c r="D462" s="7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9" t="str">
        <f>IF(ISBLANK($C$462),"",IF(COUNT($E$462:$N$462)&gt;0,SUM($E$462:$N$462),"AB"))</f>
        <v/>
      </c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</row>
    <row r="463" spans="1:30">
      <c r="A463" s="16"/>
      <c r="B463" s="7"/>
      <c r="C463" s="94"/>
      <c r="D463" s="7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9" t="str">
        <f>IF(ISBLANK($C$463),"",IF(COUNT($E$463:$N$463)&gt;0,SUM($E$463:$N$463),"AB"))</f>
        <v/>
      </c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</row>
    <row r="464" spans="1:30">
      <c r="A464" s="16"/>
      <c r="B464" s="7"/>
      <c r="C464" s="94"/>
      <c r="D464" s="7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9" t="str">
        <f>IF(ISBLANK($C$464),"",IF(COUNT($E$464:$N$464)&gt;0,SUM($E$464:$N$464),"AB"))</f>
        <v/>
      </c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</row>
    <row r="465" spans="1:30">
      <c r="A465" s="16"/>
      <c r="B465" s="7"/>
      <c r="C465" s="94"/>
      <c r="D465" s="7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9" t="str">
        <f>IF(ISBLANK($C$465),"",IF(COUNT($E$465:$N$465)&gt;0,SUM($E$465:$N$465),"AB"))</f>
        <v/>
      </c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</row>
    <row r="466" spans="1:30">
      <c r="A466" s="16"/>
      <c r="B466" s="7"/>
      <c r="C466" s="94"/>
      <c r="D466" s="7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9" t="str">
        <f>IF(ISBLANK($C$466),"",IF(COUNT($E$466:$N$466)&gt;0,SUM($E$466:$N$466),"AB"))</f>
        <v/>
      </c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</row>
    <row r="467" spans="1:30">
      <c r="A467" s="16"/>
      <c r="B467" s="7"/>
      <c r="C467" s="94"/>
      <c r="D467" s="7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9" t="str">
        <f>IF(ISBLANK($C$467),"",IF(COUNT($E$467:$N$467)&gt;0,SUM($E$467:$N$467),"AB"))</f>
        <v/>
      </c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</row>
    <row r="468" spans="1:30">
      <c r="A468" s="16"/>
      <c r="B468" s="7"/>
      <c r="C468" s="94"/>
      <c r="D468" s="7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9" t="str">
        <f>IF(ISBLANK($C$468),"",IF(COUNT($E$468:$N$468)&gt;0,SUM($E$468:$N$468),"AB"))</f>
        <v/>
      </c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</row>
    <row r="469" spans="1:30">
      <c r="A469" s="16"/>
      <c r="B469" s="7"/>
      <c r="C469" s="94"/>
      <c r="D469" s="7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9" t="str">
        <f>IF(ISBLANK($C$469),"",IF(COUNT($E$469:$N$469)&gt;0,SUM($E$469:$N$469),"AB"))</f>
        <v/>
      </c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</row>
    <row r="470" spans="1:30">
      <c r="A470" s="16"/>
      <c r="B470" s="7"/>
      <c r="C470" s="94"/>
      <c r="D470" s="7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9" t="str">
        <f>IF(ISBLANK($C$470),"",IF(COUNT($E$470:$N$470)&gt;0,SUM($E$470:$N$470),"AB"))</f>
        <v/>
      </c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</row>
    <row r="471" spans="1:30">
      <c r="A471" s="16"/>
      <c r="B471" s="7"/>
      <c r="C471" s="94"/>
      <c r="D471" s="7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9" t="str">
        <f>IF(ISBLANK($C$471),"",IF(COUNT($E$471:$N$471)&gt;0,SUM($E$471:$N$471),"AB"))</f>
        <v/>
      </c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</row>
    <row r="472" spans="1:30">
      <c r="A472" s="16"/>
      <c r="B472" s="7"/>
      <c r="C472" s="94"/>
      <c r="D472" s="7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9" t="str">
        <f>IF(ISBLANK($C$472),"",IF(COUNT($E$472:$N$472)&gt;0,SUM($E$472:$N$472),"AB"))</f>
        <v/>
      </c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</row>
    <row r="473" spans="1:30">
      <c r="A473" s="16"/>
      <c r="B473" s="7"/>
      <c r="C473" s="94"/>
      <c r="D473" s="7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9" t="str">
        <f>IF(ISBLANK($C$473),"",IF(COUNT($E$473:$N$473)&gt;0,SUM($E$473:$N$473),"AB"))</f>
        <v/>
      </c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</row>
    <row r="474" spans="1:30">
      <c r="A474" s="16"/>
      <c r="B474" s="7"/>
      <c r="C474" s="94"/>
      <c r="D474" s="7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9" t="str">
        <f>IF(ISBLANK($C$474),"",IF(COUNT($E$474:$N$474)&gt;0,SUM($E$474:$N$474),"AB"))</f>
        <v/>
      </c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</row>
    <row r="475" spans="1:30">
      <c r="A475" s="16"/>
      <c r="B475" s="7"/>
      <c r="C475" s="94"/>
      <c r="D475" s="7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9" t="str">
        <f>IF(ISBLANK($C$475),"",IF(COUNT($E$475:$N$475)&gt;0,SUM($E$475:$N$475),"AB"))</f>
        <v/>
      </c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</row>
    <row r="476" spans="1:30">
      <c r="A476" s="16"/>
      <c r="B476" s="7"/>
      <c r="C476" s="94"/>
      <c r="D476" s="7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9" t="str">
        <f>IF(ISBLANK($C$476),"",IF(COUNT($E$476:$N$476)&gt;0,SUM($E$476:$N$476),"AB"))</f>
        <v/>
      </c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</row>
    <row r="477" spans="1:30">
      <c r="A477" s="16"/>
      <c r="B477" s="7"/>
      <c r="C477" s="94"/>
      <c r="D477" s="7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9" t="str">
        <f>IF(ISBLANK($C$477),"",IF(COUNT($E$477:$N$477)&gt;0,SUM($E$477:$N$477),"AB"))</f>
        <v/>
      </c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</row>
    <row r="478" spans="1:30">
      <c r="A478" s="16"/>
      <c r="B478" s="7"/>
      <c r="C478" s="94"/>
      <c r="D478" s="7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9" t="str">
        <f>IF(ISBLANK($C$478),"",IF(COUNT($E$478:$N$478)&gt;0,SUM($E$478:$N$478),"AB"))</f>
        <v/>
      </c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</row>
    <row r="479" spans="1:30">
      <c r="A479" s="16"/>
      <c r="B479" s="7"/>
      <c r="C479" s="94"/>
      <c r="D479" s="7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9" t="str">
        <f>IF(ISBLANK($C$479),"",IF(COUNT($E$479:$N$479)&gt;0,SUM($E$479:$N$479),"AB"))</f>
        <v/>
      </c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</row>
    <row r="480" spans="1:30">
      <c r="A480" s="16"/>
      <c r="B480" s="7"/>
      <c r="C480" s="94"/>
      <c r="D480" s="7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9" t="str">
        <f>IF(ISBLANK($C$480),"",IF(COUNT($E$480:$N$480)&gt;0,SUM($E$480:$N$480),"AB"))</f>
        <v/>
      </c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</row>
    <row r="481" spans="1:30">
      <c r="A481" s="16"/>
      <c r="B481" s="7"/>
      <c r="C481" s="94"/>
      <c r="D481" s="7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9" t="str">
        <f>IF(ISBLANK($C$481),"",IF(COUNT($E$481:$N$481)&gt;0,SUM($E$481:$N$481),"AB"))</f>
        <v/>
      </c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</row>
    <row r="482" spans="1:30">
      <c r="A482" s="16"/>
      <c r="B482" s="7"/>
      <c r="C482" s="94"/>
      <c r="D482" s="7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9" t="str">
        <f>IF(ISBLANK($C$482),"",IF(COUNT($E$482:$N$482)&gt;0,SUM($E$482:$N$482),"AB"))</f>
        <v/>
      </c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</row>
    <row r="483" spans="1:30">
      <c r="A483" s="16"/>
      <c r="B483" s="7"/>
      <c r="C483" s="94"/>
      <c r="D483" s="7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9" t="str">
        <f>IF(ISBLANK($C$483),"",IF(COUNT($E$483:$N$483)&gt;0,SUM($E$483:$N$483),"AB"))</f>
        <v/>
      </c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</row>
    <row r="484" spans="1:30">
      <c r="A484" s="16"/>
      <c r="B484" s="7"/>
      <c r="C484" s="94"/>
      <c r="D484" s="7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9" t="str">
        <f>IF(ISBLANK($C$484),"",IF(COUNT($E$484:$N$484)&gt;0,SUM($E$484:$N$484),"AB"))</f>
        <v/>
      </c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</row>
    <row r="485" spans="1:30">
      <c r="A485" s="16"/>
      <c r="B485" s="7"/>
      <c r="C485" s="94"/>
      <c r="D485" s="7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9" t="str">
        <f>IF(ISBLANK($C$485),"",IF(COUNT($E$485:$N$485)&gt;0,SUM($E$485:$N$485),"AB"))</f>
        <v/>
      </c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</row>
    <row r="486" spans="1:30">
      <c r="A486" s="16"/>
      <c r="B486" s="7"/>
      <c r="C486" s="94"/>
      <c r="D486" s="7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9" t="str">
        <f>IF(ISBLANK($C$486),"",IF(COUNT($E$486:$N$486)&gt;0,SUM($E$486:$N$486),"AB"))</f>
        <v/>
      </c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</row>
    <row r="487" spans="1:30">
      <c r="A487" s="16"/>
      <c r="B487" s="7"/>
      <c r="C487" s="94"/>
      <c r="D487" s="7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9" t="str">
        <f>IF(ISBLANK($C$487),"",IF(COUNT($E$487:$N$487)&gt;0,SUM($E$487:$N$487),"AB"))</f>
        <v/>
      </c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</row>
    <row r="488" spans="1:30">
      <c r="A488" s="16"/>
      <c r="B488" s="7"/>
      <c r="C488" s="94"/>
      <c r="D488" s="7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9" t="str">
        <f>IF(ISBLANK($C$488),"",IF(COUNT($E$488:$N$488)&gt;0,SUM($E$488:$N$488),"AB"))</f>
        <v/>
      </c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</row>
    <row r="489" spans="1:30">
      <c r="A489" s="16"/>
      <c r="B489" s="7"/>
      <c r="C489" s="94"/>
      <c r="D489" s="7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9" t="str">
        <f>IF(ISBLANK($C$489),"",IF(COUNT($E$489:$N$489)&gt;0,SUM($E$489:$N$489),"AB"))</f>
        <v/>
      </c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</row>
    <row r="490" spans="1:30">
      <c r="A490" s="16"/>
      <c r="B490" s="7"/>
      <c r="C490" s="94"/>
      <c r="D490" s="7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9" t="str">
        <f>IF(ISBLANK($C$490),"",IF(COUNT($E$490:$N$490)&gt;0,SUM($E$490:$N$490),"AB"))</f>
        <v/>
      </c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</row>
    <row r="491" spans="1:30">
      <c r="A491" s="16"/>
      <c r="B491" s="7"/>
      <c r="C491" s="94"/>
      <c r="D491" s="7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9" t="str">
        <f>IF(ISBLANK($C$491),"",IF(COUNT($E$491:$N$491)&gt;0,SUM($E$491:$N$491),"AB"))</f>
        <v/>
      </c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</row>
    <row r="492" spans="1:30">
      <c r="A492" s="16"/>
      <c r="B492" s="7"/>
      <c r="C492" s="94"/>
      <c r="D492" s="7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9" t="str">
        <f>IF(ISBLANK($C$492),"",IF(COUNT($E$492:$N$492)&gt;0,SUM($E$492:$N$492),"AB"))</f>
        <v/>
      </c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</row>
    <row r="493" spans="1:30">
      <c r="A493" s="16"/>
      <c r="B493" s="7"/>
      <c r="C493" s="94"/>
      <c r="D493" s="7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9" t="str">
        <f>IF(ISBLANK($C$493),"",IF(COUNT($E$493:$N$493)&gt;0,SUM($E$493:$N$493),"AB"))</f>
        <v/>
      </c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</row>
    <row r="494" spans="1:30">
      <c r="A494" s="16"/>
      <c r="B494" s="7"/>
      <c r="C494" s="94"/>
      <c r="D494" s="7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9" t="str">
        <f>IF(ISBLANK($C$494),"",IF(COUNT($E$494:$N$494)&gt;0,SUM($E$494:$N$494),"AB"))</f>
        <v/>
      </c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</row>
    <row r="495" spans="1:30">
      <c r="A495" s="16"/>
      <c r="B495" s="7"/>
      <c r="C495" s="94"/>
      <c r="D495" s="7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9" t="str">
        <f>IF(ISBLANK($C$495),"",IF(COUNT($E$495:$N$495)&gt;0,SUM($E$495:$N$495),"AB"))</f>
        <v/>
      </c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</row>
    <row r="496" spans="1:30">
      <c r="A496" s="16"/>
      <c r="B496" s="7"/>
      <c r="C496" s="94"/>
      <c r="D496" s="7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9" t="str">
        <f>IF(ISBLANK($C$496),"",IF(COUNT($E$496:$N$496)&gt;0,SUM($E$496:$N$496),"AB"))</f>
        <v/>
      </c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</row>
    <row r="497" spans="1:30">
      <c r="A497" s="16"/>
      <c r="B497" s="7"/>
      <c r="C497" s="94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9" t="str">
        <f>IF(ISBLANK($C$497),"",IF(COUNT($E$497:$N$497)&gt;0,SUM($E$497:$N$497),"AB"))</f>
        <v/>
      </c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</row>
    <row r="498" spans="1:30">
      <c r="A498" s="16"/>
      <c r="B498" s="7"/>
      <c r="C498" s="94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9" t="str">
        <f>IF(ISBLANK($C$498),"",IF(COUNT($E$498:$N$498)&gt;0,SUM($E$498:$N$498),"AB"))</f>
        <v/>
      </c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</row>
    <row r="499" spans="1:30">
      <c r="A499" s="16"/>
      <c r="B499" s="7"/>
      <c r="C499" s="94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9" t="str">
        <f>IF(ISBLANK($C$499),"",IF(COUNT($E$499:$N$499)&gt;0,SUM($E$499:$N$499),"AB"))</f>
        <v/>
      </c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</row>
    <row r="500" spans="1:30">
      <c r="A500" s="16"/>
      <c r="B500" s="7"/>
      <c r="C500" s="94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9" t="str">
        <f>IF(ISBLANK($C$500),"",IF(COUNT($E$500:$N$500)&gt;0,SUM($E$500:$N$500),"AB"))</f>
        <v/>
      </c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</row>
    <row r="501" spans="1:30">
      <c r="A501" s="16"/>
      <c r="B501" s="7"/>
      <c r="C501" s="94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9" t="str">
        <f>IF(ISBLANK($C$501),"",IF(COUNT($E$501:$N$501)&gt;0,SUM($E$501:$N$501),"AB"))</f>
        <v/>
      </c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</row>
    <row r="502" spans="1:30">
      <c r="A502" s="16"/>
      <c r="B502" s="7"/>
      <c r="C502" s="94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9" t="str">
        <f>IF(ISBLANK($C$502),"",IF(COUNT($E$502:$N$502)&gt;0,SUM($E$502:$N$502),"AB"))</f>
        <v/>
      </c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</row>
    <row r="503" spans="1:30">
      <c r="A503" s="16"/>
      <c r="B503" s="7"/>
      <c r="C503" s="94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9" t="str">
        <f>IF(ISBLANK($C$503),"",IF(COUNT($E$503:$N$503)&gt;0,SUM($E$503:$N$503),"AB"))</f>
        <v/>
      </c>
      <c r="P503" s="10"/>
      <c r="Q503" s="10"/>
      <c r="R503" s="10"/>
      <c r="S503" s="10"/>
      <c r="T503" s="10"/>
      <c r="U503" s="10"/>
      <c r="V503" s="10"/>
    </row>
    <row r="504" spans="1:30">
      <c r="A504" s="16"/>
      <c r="B504" s="7"/>
      <c r="C504" s="94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9" t="str">
        <f>IF(ISBLANK($C$504),"",IF(COUNT($E$504:$N$504)&gt;0,SUM($E$504:$N$504),"AB"))</f>
        <v/>
      </c>
      <c r="P504" s="10"/>
      <c r="Q504" s="10"/>
      <c r="R504" s="10"/>
      <c r="S504" s="10"/>
      <c r="T504" s="10"/>
      <c r="U504" s="10"/>
      <c r="V504" s="10"/>
    </row>
    <row r="505" spans="1:30">
      <c r="A505" s="16"/>
      <c r="B505" s="7"/>
      <c r="C505" s="94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9" t="str">
        <f>IF(ISBLANK($C$505),"",IF(COUNT($E$505:$N$505)&gt;0,SUM($E$505:$N$505),"AB"))</f>
        <v/>
      </c>
      <c r="P505" s="10"/>
      <c r="Q505" s="10"/>
      <c r="R505" s="10"/>
      <c r="S505" s="10"/>
      <c r="T505" s="10"/>
      <c r="U505" s="10"/>
      <c r="V505" s="10"/>
    </row>
    <row r="506" spans="1:30">
      <c r="A506" s="16"/>
      <c r="B506" s="7"/>
      <c r="C506" s="94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9" t="str">
        <f>IF(ISBLANK($C$506),"",IF(COUNT($E$506:$N$506)&gt;0,SUM($E$506:$N$506),"AB"))</f>
        <v/>
      </c>
      <c r="P506" s="10"/>
      <c r="Q506" s="10"/>
      <c r="R506" s="10"/>
      <c r="S506" s="10"/>
      <c r="T506" s="10"/>
      <c r="U506" s="10"/>
      <c r="V506" s="10"/>
    </row>
    <row r="507" spans="1:30">
      <c r="A507" s="16"/>
      <c r="B507" s="7"/>
      <c r="C507" s="94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9" t="str">
        <f>IF(ISBLANK($C$507),"",IF(COUNT($E$507:$N$507)&gt;0,SUM($E$507:$N$507),"AB"))</f>
        <v/>
      </c>
      <c r="P507" s="10"/>
      <c r="Q507" s="10"/>
      <c r="R507" s="10"/>
      <c r="S507" s="10"/>
      <c r="T507" s="10"/>
      <c r="U507" s="10"/>
      <c r="V507" s="10"/>
    </row>
    <row r="508" spans="1:30">
      <c r="A508" s="16"/>
      <c r="B508" s="7"/>
      <c r="C508" s="94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9" t="str">
        <f>IF(ISBLANK($C$508),"",IF(COUNT($E$508:$N$508)&gt;0,SUM($E$508:$N$508),"AB"))</f>
        <v/>
      </c>
      <c r="P508" s="10"/>
      <c r="Q508" s="10"/>
      <c r="R508" s="10"/>
      <c r="S508" s="10"/>
      <c r="T508" s="10"/>
      <c r="U508" s="10"/>
      <c r="V508" s="10"/>
    </row>
    <row r="509" spans="1:30">
      <c r="A509" s="16"/>
      <c r="B509" s="7"/>
      <c r="C509" s="94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9" t="str">
        <f>IF(ISBLANK($C$509),"",IF(COUNT($E$509:$N$509)&gt;0,SUM($E$509:$N$509),"AB"))</f>
        <v/>
      </c>
      <c r="P509" s="10"/>
      <c r="Q509" s="10"/>
      <c r="R509" s="10"/>
      <c r="S509" s="10"/>
      <c r="T509" s="10"/>
      <c r="U509" s="10"/>
      <c r="V509" s="10"/>
    </row>
    <row r="510" spans="1:30">
      <c r="A510" s="16"/>
      <c r="B510" s="7"/>
      <c r="C510" s="94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9" t="str">
        <f>IF(ISBLANK($C$510),"",IF(COUNT($E$510:$N$510)&gt;0,SUM($E$510:$N$510),"AB"))</f>
        <v/>
      </c>
      <c r="P510" s="10"/>
      <c r="Q510" s="10"/>
      <c r="R510" s="10"/>
      <c r="S510" s="10"/>
      <c r="T510" s="10"/>
      <c r="U510" s="10"/>
      <c r="V510" s="10"/>
    </row>
    <row r="511" spans="1:30">
      <c r="A511" s="6"/>
      <c r="B511" s="7"/>
      <c r="C511" s="94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10"/>
      <c r="P511" s="10"/>
      <c r="Q511" s="10"/>
      <c r="R511" s="10"/>
      <c r="S511" s="10"/>
      <c r="T511" s="10"/>
      <c r="U511" s="10"/>
      <c r="V511" s="10"/>
    </row>
    <row r="512" spans="1:30">
      <c r="A512" s="6"/>
      <c r="B512" s="7"/>
      <c r="C512" s="94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10"/>
      <c r="P512" s="10"/>
      <c r="Q512" s="10"/>
      <c r="R512" s="10"/>
      <c r="S512" s="10"/>
      <c r="T512" s="10"/>
      <c r="U512" s="10"/>
      <c r="V512" s="10"/>
    </row>
    <row r="513" spans="1:22">
      <c r="A513" s="6"/>
      <c r="B513" s="7"/>
      <c r="C513" s="9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10"/>
      <c r="P513" s="10"/>
      <c r="Q513" s="10"/>
      <c r="R513" s="10"/>
      <c r="S513" s="10"/>
      <c r="T513" s="10"/>
      <c r="U513" s="10"/>
      <c r="V513" s="10"/>
    </row>
  </sheetData>
  <sheetProtection password="D183" sheet="1" objects="1" scenarios="1" formatCells="0" sort="0"/>
  <mergeCells count="32">
    <mergeCell ref="Q31:U31"/>
    <mergeCell ref="Q26:U26"/>
    <mergeCell ref="Q27:U27"/>
    <mergeCell ref="Q28:U28"/>
    <mergeCell ref="Q29:U29"/>
    <mergeCell ref="Q30:U30"/>
    <mergeCell ref="Q22:AB23"/>
    <mergeCell ref="Q14:R14"/>
    <mergeCell ref="Q15:R15"/>
    <mergeCell ref="Q16:R16"/>
    <mergeCell ref="Q17:R17"/>
    <mergeCell ref="Q13:R13"/>
    <mergeCell ref="N2:N3"/>
    <mergeCell ref="Q4:AB5"/>
    <mergeCell ref="Q7:R7"/>
    <mergeCell ref="Q8:R8"/>
    <mergeCell ref="Q9:R9"/>
    <mergeCell ref="Q10:R10"/>
    <mergeCell ref="Q11:R11"/>
    <mergeCell ref="Q12:R12"/>
    <mergeCell ref="M2:M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S6">
    <cfRule type="expression" dxfId="15" priority="45">
      <formula>$S$7&lt;MAX(E4:E496)</formula>
    </cfRule>
  </conditionalFormatting>
  <conditionalFormatting sqref="T6:AB6">
    <cfRule type="expression" dxfId="14" priority="44">
      <formula>T7&lt;MAX(F4:F496)</formula>
    </cfRule>
  </conditionalFormatting>
  <conditionalFormatting sqref="E4:E1048576">
    <cfRule type="cellIs" dxfId="13" priority="10" operator="greaterThan">
      <formula>$S$7</formula>
    </cfRule>
  </conditionalFormatting>
  <conditionalFormatting sqref="F4:F1048576">
    <cfRule type="cellIs" dxfId="12" priority="9" operator="greaterThan">
      <formula>$T$7</formula>
    </cfRule>
  </conditionalFormatting>
  <conditionalFormatting sqref="G4:G1048576">
    <cfRule type="cellIs" dxfId="11" priority="8" operator="greaterThan">
      <formula>$U$7</formula>
    </cfRule>
  </conditionalFormatting>
  <conditionalFormatting sqref="H4:H1048576">
    <cfRule type="cellIs" dxfId="10" priority="7" operator="greaterThan">
      <formula>$V$7</formula>
    </cfRule>
  </conditionalFormatting>
  <conditionalFormatting sqref="I4:I1048576">
    <cfRule type="cellIs" dxfId="9" priority="6" operator="greaterThan">
      <formula>$W$7</formula>
    </cfRule>
  </conditionalFormatting>
  <conditionalFormatting sqref="J4:J1048576">
    <cfRule type="cellIs" dxfId="8" priority="5" operator="greaterThan">
      <formula>$X$7</formula>
    </cfRule>
  </conditionalFormatting>
  <conditionalFormatting sqref="K4:K1048576">
    <cfRule type="cellIs" dxfId="7" priority="4" operator="greaterThan">
      <formula>$Y$7</formula>
    </cfRule>
  </conditionalFormatting>
  <conditionalFormatting sqref="L4:L1048576">
    <cfRule type="cellIs" dxfId="6" priority="3" operator="greaterThan">
      <formula>$Z$7</formula>
    </cfRule>
  </conditionalFormatting>
  <conditionalFormatting sqref="M4:M1048576">
    <cfRule type="cellIs" dxfId="5" priority="2" operator="greaterThan">
      <formula>$AA$7</formula>
    </cfRule>
  </conditionalFormatting>
  <conditionalFormatting sqref="N4:N1048576">
    <cfRule type="cellIs" dxfId="4" priority="1" operator="greaterThan">
      <formula>$AB$7</formula>
    </cfRule>
  </conditionalFormatting>
  <pageMargins left="0.78749999999999998" right="0.78749999999999998" top="1.05277777777778" bottom="1.05277777777778" header="0.78749999999999998" footer="0.78749999999999998"/>
  <pageSetup paperSize="9" scale="41" fitToHeight="0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ALK550"/>
  <sheetViews>
    <sheetView zoomScale="90" zoomScaleNormal="90" workbookViewId="0">
      <pane ySplit="3" topLeftCell="A4" activePane="bottomLeft" state="frozen"/>
      <selection pane="bottomLeft" activeCell="E1" sqref="E1:G1048576"/>
    </sheetView>
  </sheetViews>
  <sheetFormatPr defaultRowHeight="15"/>
  <cols>
    <col min="1" max="1" width="3" style="3" customWidth="1"/>
    <col min="2" max="2" width="5.42578125" style="2" customWidth="1"/>
    <col min="3" max="3" width="13.140625" style="95" bestFit="1" customWidth="1"/>
    <col min="4" max="4" width="25.28515625" style="2" customWidth="1"/>
    <col min="5" max="7" width="5.140625" style="2" bestFit="1" customWidth="1"/>
    <col min="8" max="8" width="6" style="11" bestFit="1" customWidth="1"/>
    <col min="9" max="9" width="6.28515625" style="11" customWidth="1"/>
    <col min="10" max="10" width="5.28515625" style="11" customWidth="1"/>
    <col min="11" max="11" width="7.42578125" style="11" customWidth="1"/>
    <col min="12" max="17" width="8.7109375" style="11" customWidth="1"/>
    <col min="18" max="21" width="8.7109375" style="11" hidden="1" customWidth="1"/>
    <col min="22" max="22" width="6.140625" style="11" hidden="1" customWidth="1"/>
    <col min="23" max="23" width="9.28515625" style="11" hidden="1" customWidth="1"/>
    <col min="24" max="40" width="9.140625" style="11" hidden="1" customWidth="1"/>
    <col min="41" max="49" width="9.28515625" style="11" hidden="1" customWidth="1"/>
    <col min="50" max="50" width="6.140625" style="11" customWidth="1"/>
    <col min="51" max="51" width="6.140625" style="2" customWidth="1"/>
    <col min="52" max="52" width="4.28515625" style="2" customWidth="1"/>
    <col min="53" max="53" width="9.140625" style="2" customWidth="1"/>
    <col min="54" max="54" width="8.28515625" style="2" customWidth="1"/>
    <col min="55" max="64" width="9.140625" style="2" customWidth="1"/>
    <col min="65" max="999" width="9.140625" style="2"/>
    <col min="1000" max="16384" width="9.140625" style="1"/>
  </cols>
  <sheetData>
    <row r="1" spans="1:999" s="3" customFormat="1">
      <c r="A1" s="1"/>
      <c r="C1" s="88"/>
      <c r="D1" s="5"/>
      <c r="E1" s="5"/>
      <c r="F1" s="5"/>
      <c r="G1" s="5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8"/>
      <c r="AP1" s="8"/>
      <c r="AQ1" s="8"/>
      <c r="AR1" s="8"/>
      <c r="AS1" s="8"/>
      <c r="AT1" s="8"/>
      <c r="AU1" s="8"/>
      <c r="AV1" s="8"/>
      <c r="AW1" s="8"/>
      <c r="AX1" s="8"/>
      <c r="AY1" s="2"/>
      <c r="AZ1" s="2"/>
      <c r="BA1" s="2"/>
      <c r="BB1" s="2"/>
      <c r="BC1" s="2"/>
      <c r="BD1" s="2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</row>
    <row r="2" spans="1:999" ht="30" customHeight="1">
      <c r="A2" s="1"/>
      <c r="B2" s="129" t="s">
        <v>24</v>
      </c>
      <c r="C2" s="131" t="s">
        <v>0</v>
      </c>
      <c r="D2" s="129" t="s">
        <v>1</v>
      </c>
      <c r="E2" s="143" t="s">
        <v>64</v>
      </c>
      <c r="F2" s="156" t="s">
        <v>72</v>
      </c>
      <c r="G2" s="143" t="s">
        <v>65</v>
      </c>
      <c r="H2" s="23" t="s">
        <v>2</v>
      </c>
      <c r="I2" s="9"/>
      <c r="J2" s="10"/>
      <c r="K2" s="16"/>
      <c r="L2" s="16"/>
      <c r="M2" s="16"/>
      <c r="N2" s="16"/>
      <c r="O2" s="16"/>
      <c r="P2" s="16"/>
      <c r="Q2" s="16"/>
      <c r="R2" s="16"/>
      <c r="S2" s="16"/>
    </row>
    <row r="3" spans="1:999" ht="47.25" customHeight="1" thickBot="1">
      <c r="A3" s="1"/>
      <c r="B3" s="130"/>
      <c r="C3" s="132"/>
      <c r="D3" s="130"/>
      <c r="E3" s="144"/>
      <c r="F3" s="157"/>
      <c r="G3" s="144"/>
      <c r="H3" s="15">
        <f>IF(ISBLANK($C$2),"",SUM($L$7:$U$7))</f>
        <v>25</v>
      </c>
      <c r="I3" s="9"/>
      <c r="AR3" s="11">
        <f>IF(ISBLANK($L$7),0,IF(ISERR($L$7/$AO$5),0,$L$7/$AO$5))</f>
        <v>1.6666666666666667</v>
      </c>
      <c r="AS3" s="11">
        <f>IF(ISBLANK($M$7),0,IF(ISERR($M$7/$AP$5),0,$M$7/$AP$5))</f>
        <v>1.6666666666666667</v>
      </c>
      <c r="AT3" s="11">
        <f>IF(ISBLANK($N$7),0,IF(ISERR($N$7/$AQ$5),0,$N$7/$AQ$5))</f>
        <v>0.83333333333333337</v>
      </c>
    </row>
    <row r="4" spans="1:999" ht="15" customHeight="1" thickBot="1">
      <c r="A4" s="54"/>
      <c r="B4" s="51">
        <v>1</v>
      </c>
      <c r="C4" s="89">
        <v>221031001</v>
      </c>
      <c r="D4" s="60" t="s">
        <v>85</v>
      </c>
      <c r="E4" s="53">
        <v>9.5</v>
      </c>
      <c r="F4" s="53">
        <v>9</v>
      </c>
      <c r="G4" s="53">
        <v>4</v>
      </c>
      <c r="H4" s="62">
        <f>IF(ISBLANK($C$4),"",IF(COUNT($E$4:$G$4)&gt;0,SUM($E$4:$G$4),"AB"))</f>
        <v>22.5</v>
      </c>
      <c r="I4" s="9"/>
      <c r="J4" s="145" t="s">
        <v>25</v>
      </c>
      <c r="K4" s="146"/>
      <c r="L4" s="146"/>
      <c r="M4" s="146"/>
      <c r="N4" s="147"/>
      <c r="O4" s="55"/>
      <c r="P4" s="55"/>
      <c r="Q4" s="55"/>
      <c r="R4" s="55"/>
      <c r="S4" s="55"/>
      <c r="AR4" s="11">
        <f>IF(ISBLANK($E$4),0,IF(ISERR($E$4/$AO$5),0,$E$4/$AO$5))</f>
        <v>1.5833333333333333</v>
      </c>
      <c r="AS4" s="11">
        <f>IF(ISBLANK($F$4),0,IF(ISERR($F$4/$AP$5),0,$F$4/$AP$5))</f>
        <v>1.5</v>
      </c>
      <c r="AT4" s="11">
        <f>IF(ISBLANK($G$4),0,IF(ISERR($G$4/$AQ$5),0,$G$4/$AQ$5))</f>
        <v>0.66666666666666663</v>
      </c>
    </row>
    <row r="5" spans="1:999" ht="15" customHeight="1">
      <c r="A5" s="54"/>
      <c r="B5" s="52">
        <v>2</v>
      </c>
      <c r="C5" s="90">
        <v>221031002</v>
      </c>
      <c r="D5" s="63" t="s">
        <v>86</v>
      </c>
      <c r="E5" s="53">
        <v>8.5</v>
      </c>
      <c r="F5" s="53">
        <v>7.5</v>
      </c>
      <c r="G5" s="53">
        <v>4</v>
      </c>
      <c r="H5" s="62">
        <f>IF(ISBLANK($C$5),"",IF(COUNT($E$5:$G$5)&gt;0,SUM($E$5:$G$5),"AB"))</f>
        <v>20</v>
      </c>
      <c r="I5" s="9"/>
      <c r="J5" s="152"/>
      <c r="K5" s="154"/>
      <c r="L5" s="148" t="s">
        <v>74</v>
      </c>
      <c r="M5" s="149" t="s">
        <v>75</v>
      </c>
      <c r="N5" s="151" t="s">
        <v>76</v>
      </c>
      <c r="O5" s="55"/>
      <c r="P5" s="55"/>
      <c r="Q5" s="55"/>
      <c r="R5" s="55"/>
      <c r="S5" s="55"/>
      <c r="AO5" s="11">
        <f>IF(COUNTA($L$8:$L$17)=0,"",COUNTA($L$8:$L$17))</f>
        <v>6</v>
      </c>
      <c r="AP5" s="11">
        <f>IF(COUNTA($M$8:$M$17)=0,"",COUNTA($M$8:$M$17))</f>
        <v>6</v>
      </c>
      <c r="AQ5" s="11">
        <f>IF(COUNTA($N$8:$N$17)=0,"",COUNTA($N$8:$N$17))</f>
        <v>6</v>
      </c>
      <c r="AR5" s="11">
        <f>IF(ISBLANK($E$5),0,IF(ISERR($E$5/$AO$5),0,$E$5/$AO$5))</f>
        <v>1.4166666666666667</v>
      </c>
      <c r="AS5" s="11">
        <f>IF(ISBLANK($F$5),0,IF(ISERR($F$5/$AP$5),0,$F$5/$AP$5))</f>
        <v>1.25</v>
      </c>
      <c r="AT5" s="11">
        <f>IF(ISBLANK($G$5),0,IF(ISERR($G$5/$AQ$5),0,$G$5/$AQ$5))</f>
        <v>0.66666666666666663</v>
      </c>
    </row>
    <row r="6" spans="1:999">
      <c r="A6" s="54"/>
      <c r="B6" s="51">
        <v>3</v>
      </c>
      <c r="C6" s="90">
        <v>221031003</v>
      </c>
      <c r="D6" s="63" t="s">
        <v>87</v>
      </c>
      <c r="E6" s="53">
        <v>6.5</v>
      </c>
      <c r="F6" s="53">
        <v>8</v>
      </c>
      <c r="G6" s="53">
        <v>4</v>
      </c>
      <c r="H6" s="62">
        <f>IF(ISBLANK($C$6),"",IF(COUNT($E$6:$G$6)&gt;0,SUM($E$6:$G$6),"AB"))</f>
        <v>18.5</v>
      </c>
      <c r="I6" s="9"/>
      <c r="J6" s="153"/>
      <c r="K6" s="155"/>
      <c r="L6" s="148"/>
      <c r="M6" s="150"/>
      <c r="N6" s="151"/>
      <c r="AO6" s="9"/>
      <c r="AP6" s="9"/>
      <c r="AQ6" s="9"/>
      <c r="AR6" s="11">
        <f>IF(ISBLANK($E$6),0,IF(ISERR($E$6/$AO$5),0,$E$6/$AO$5))</f>
        <v>1.0833333333333333</v>
      </c>
      <c r="AS6" s="11">
        <f>IF(ISBLANK($F$6),0,IF(ISERR($F$6/$AP$5),0,$F$6/$AP$5))</f>
        <v>1.3333333333333333</v>
      </c>
      <c r="AT6" s="11">
        <f>IF(ISBLANK($G$6),0,IF(ISERR($G$6/$AQ$5),0,$G$6/$AQ$5))</f>
        <v>0.66666666666666663</v>
      </c>
      <c r="AU6" s="9"/>
      <c r="AV6" s="9"/>
      <c r="AW6" s="9"/>
      <c r="AX6" s="9"/>
    </row>
    <row r="7" spans="1:999">
      <c r="A7" s="54"/>
      <c r="B7" s="52">
        <v>4</v>
      </c>
      <c r="C7" s="90">
        <v>221031006</v>
      </c>
      <c r="D7" s="63" t="s">
        <v>88</v>
      </c>
      <c r="E7" s="53">
        <v>8</v>
      </c>
      <c r="F7" s="53">
        <v>9.5</v>
      </c>
      <c r="G7" s="53">
        <v>4</v>
      </c>
      <c r="H7" s="62">
        <f>IF(ISBLANK($C$7),"",IF(COUNT($E$7:$G$7)&gt;0,SUM($E$7:$G$7),"AB"))</f>
        <v>21.5</v>
      </c>
      <c r="I7" s="9"/>
      <c r="J7" s="136" t="s">
        <v>23</v>
      </c>
      <c r="K7" s="137"/>
      <c r="L7" s="58">
        <v>10</v>
      </c>
      <c r="M7" s="58">
        <v>10</v>
      </c>
      <c r="N7" s="96">
        <v>5</v>
      </c>
      <c r="AO7" s="9"/>
      <c r="AP7" s="9"/>
      <c r="AQ7" s="9"/>
      <c r="AR7" s="11">
        <f>IF(ISBLANK($E$7),0,IF(ISERR($E$7/$AO$5),0,$E$7/$AO$5))</f>
        <v>1.3333333333333333</v>
      </c>
      <c r="AS7" s="11">
        <f>IF(ISBLANK($F$7),0,IF(ISERR($F$7/$AP$5),0,$F$7/$AP$5))</f>
        <v>1.5833333333333333</v>
      </c>
      <c r="AT7" s="11">
        <f>IF(ISBLANK($G$7),0,IF(ISERR($G$7/$AQ$5),0,$G$7/$AQ$5))</f>
        <v>0.66666666666666663</v>
      </c>
      <c r="AU7" s="9"/>
      <c r="AV7" s="9"/>
      <c r="AW7" s="9"/>
      <c r="AX7" s="9"/>
    </row>
    <row r="8" spans="1:999">
      <c r="A8" s="54"/>
      <c r="B8" s="51">
        <v>5</v>
      </c>
      <c r="C8" s="90">
        <v>221031007</v>
      </c>
      <c r="D8" s="63" t="s">
        <v>89</v>
      </c>
      <c r="E8" s="53">
        <v>6.5</v>
      </c>
      <c r="F8" s="53">
        <v>8.5</v>
      </c>
      <c r="G8" s="53">
        <v>4</v>
      </c>
      <c r="H8" s="62">
        <f>IF(ISBLANK($C$8),"",IF(COUNT($E$8:$G$8)&gt;0,SUM($E$8:$G$8),"AB"))</f>
        <v>19</v>
      </c>
      <c r="I8" s="9"/>
      <c r="J8" s="136" t="s">
        <v>6</v>
      </c>
      <c r="K8" s="137"/>
      <c r="L8" s="12" t="s">
        <v>73</v>
      </c>
      <c r="M8" s="12" t="s">
        <v>73</v>
      </c>
      <c r="N8" s="17" t="s">
        <v>73</v>
      </c>
      <c r="V8" s="9"/>
      <c r="W8" s="9"/>
      <c r="AO8" s="9"/>
      <c r="AP8" s="9"/>
      <c r="AQ8" s="9"/>
      <c r="AR8" s="11">
        <f>IF(ISBLANK($E$8),0,IF(ISERR($E$8/$AO$5),0,$E$8/$AO$5))</f>
        <v>1.0833333333333333</v>
      </c>
      <c r="AS8" s="11">
        <f>IF(ISBLANK($F$8),0,IF(ISERR($F$8/$AP$5),0,$F$8/$AP$5))</f>
        <v>1.4166666666666667</v>
      </c>
      <c r="AT8" s="11">
        <f>IF(ISBLANK($G$8),0,IF(ISERR($G$8/$AQ$5),0,$G$8/$AQ$5))</f>
        <v>0.66666666666666663</v>
      </c>
      <c r="AU8" s="9"/>
      <c r="AV8" s="9"/>
      <c r="AW8" s="9"/>
      <c r="AX8" s="9"/>
    </row>
    <row r="9" spans="1:999">
      <c r="A9" s="54"/>
      <c r="B9" s="52">
        <v>6</v>
      </c>
      <c r="C9" s="90">
        <v>221031008</v>
      </c>
      <c r="D9" s="63" t="s">
        <v>90</v>
      </c>
      <c r="E9" s="53">
        <v>7.5</v>
      </c>
      <c r="F9" s="53">
        <v>7</v>
      </c>
      <c r="G9" s="53">
        <v>4</v>
      </c>
      <c r="H9" s="62">
        <f>IF(ISBLANK($C$9),"",IF(COUNT($E$9:$G$9)&gt;0,SUM($E$9:$G$9),"AB"))</f>
        <v>18.5</v>
      </c>
      <c r="I9" s="9"/>
      <c r="J9" s="136" t="s">
        <v>4</v>
      </c>
      <c r="K9" s="137"/>
      <c r="L9" s="12" t="s">
        <v>73</v>
      </c>
      <c r="M9" s="12" t="s">
        <v>73</v>
      </c>
      <c r="N9" s="17" t="s">
        <v>73</v>
      </c>
      <c r="V9" s="9"/>
      <c r="W9" s="9"/>
      <c r="AO9" s="9"/>
      <c r="AP9" s="9"/>
      <c r="AQ9" s="9"/>
      <c r="AR9" s="11">
        <f>IF(ISBLANK($E$9),0,IF(ISERR($E$9/$AO$5),0,$E$9/$AO$5))</f>
        <v>1.25</v>
      </c>
      <c r="AS9" s="11">
        <f>IF(ISBLANK($F$9),0,IF(ISERR($F$9/$AP$5),0,$F$9/$AP$5))</f>
        <v>1.1666666666666667</v>
      </c>
      <c r="AT9" s="11">
        <f>IF(ISBLANK($G$9),0,IF(ISERR($G$9/$AQ$5),0,$G$9/$AQ$5))</f>
        <v>0.66666666666666663</v>
      </c>
      <c r="AU9" s="9"/>
      <c r="AV9" s="9"/>
      <c r="AW9" s="9"/>
      <c r="AX9" s="9"/>
    </row>
    <row r="10" spans="1:999">
      <c r="A10" s="54"/>
      <c r="B10" s="51">
        <v>7</v>
      </c>
      <c r="C10" s="90">
        <v>221031009</v>
      </c>
      <c r="D10" s="63" t="s">
        <v>91</v>
      </c>
      <c r="E10" s="53">
        <v>6</v>
      </c>
      <c r="F10" s="53">
        <v>7.5</v>
      </c>
      <c r="G10" s="53">
        <v>4</v>
      </c>
      <c r="H10" s="62">
        <f>IF(ISBLANK($C$10),"",IF(COUNT($E$10:$G$10)&gt;0,SUM($E$10:$G$10),"AB"))</f>
        <v>17.5</v>
      </c>
      <c r="I10" s="9"/>
      <c r="J10" s="140" t="s">
        <v>3</v>
      </c>
      <c r="K10" s="141"/>
      <c r="L10" s="12" t="s">
        <v>73</v>
      </c>
      <c r="M10" s="12" t="s">
        <v>73</v>
      </c>
      <c r="N10" s="17" t="s">
        <v>73</v>
      </c>
      <c r="V10" s="9"/>
      <c r="W10" s="9"/>
      <c r="AO10" s="9"/>
      <c r="AP10" s="9"/>
      <c r="AQ10" s="9"/>
      <c r="AR10" s="11">
        <f>IF(ISBLANK($E$10),0,IF(ISERR($E$10/$AO$5),0,$E$10/$AO$5))</f>
        <v>1</v>
      </c>
      <c r="AS10" s="11">
        <f>IF(ISBLANK($F$10),0,IF(ISERR($F$10/$AP$5),0,$F$10/$AP$5))</f>
        <v>1.25</v>
      </c>
      <c r="AT10" s="11">
        <f>IF(ISBLANK($G$10),0,IF(ISERR($G$10/$AQ$5),0,$G$10/$AQ$5))</f>
        <v>0.66666666666666663</v>
      </c>
      <c r="AU10" s="9"/>
      <c r="AV10" s="9"/>
      <c r="AW10" s="9"/>
      <c r="AX10" s="9"/>
    </row>
    <row r="11" spans="1:999">
      <c r="A11" s="54"/>
      <c r="B11" s="52">
        <v>8</v>
      </c>
      <c r="C11" s="90">
        <v>221031010</v>
      </c>
      <c r="D11" s="63" t="s">
        <v>92</v>
      </c>
      <c r="E11" s="53">
        <v>5</v>
      </c>
      <c r="F11" s="53">
        <v>7</v>
      </c>
      <c r="G11" s="53">
        <v>4</v>
      </c>
      <c r="H11" s="62">
        <f>IF(ISBLANK($C$11),"",IF(COUNT($E$11:$G$11)&gt;0,SUM($E$11:$G$11),"AB"))</f>
        <v>16</v>
      </c>
      <c r="I11" s="9"/>
      <c r="J11" s="140" t="s">
        <v>5</v>
      </c>
      <c r="K11" s="141"/>
      <c r="L11" s="12" t="s">
        <v>73</v>
      </c>
      <c r="M11" s="12" t="s">
        <v>73</v>
      </c>
      <c r="N11" s="17" t="s">
        <v>73</v>
      </c>
      <c r="V11" s="9"/>
      <c r="W11" s="9"/>
      <c r="AO11" s="9"/>
      <c r="AP11" s="9"/>
      <c r="AQ11" s="9"/>
      <c r="AR11" s="11">
        <f>IF(ISBLANK($E$11),0,IF(ISERR($E$11/$AO$5),0,$E$11/$AO$5))</f>
        <v>0.83333333333333337</v>
      </c>
      <c r="AS11" s="11">
        <f>IF(ISBLANK($F$11),0,IF(ISERR($F$11/$AP$5),0,$F$11/$AP$5))</f>
        <v>1.1666666666666667</v>
      </c>
      <c r="AT11" s="11">
        <f>IF(ISBLANK($G$11),0,IF(ISERR($G$11/$AQ$5),0,$G$11/$AQ$5))</f>
        <v>0.66666666666666663</v>
      </c>
      <c r="AU11" s="9"/>
      <c r="AV11" s="9"/>
      <c r="AW11" s="9"/>
      <c r="AX11" s="9"/>
    </row>
    <row r="12" spans="1:999">
      <c r="A12" s="54"/>
      <c r="B12" s="51">
        <v>9</v>
      </c>
      <c r="C12" s="90">
        <v>221031013</v>
      </c>
      <c r="D12" s="63" t="s">
        <v>93</v>
      </c>
      <c r="E12" s="53">
        <v>8.5</v>
      </c>
      <c r="F12" s="53">
        <v>8</v>
      </c>
      <c r="G12" s="53">
        <v>4</v>
      </c>
      <c r="H12" s="62">
        <f>IF(ISBLANK($C$12),"",IF(COUNT($E$12:$G$12)&gt;0,SUM($E$12:$G$12),"AB"))</f>
        <v>20.5</v>
      </c>
      <c r="I12" s="9"/>
      <c r="J12" s="136" t="s">
        <v>7</v>
      </c>
      <c r="K12" s="137"/>
      <c r="L12" s="12" t="s">
        <v>73</v>
      </c>
      <c r="M12" s="12" t="s">
        <v>73</v>
      </c>
      <c r="N12" s="17" t="s">
        <v>73</v>
      </c>
      <c r="V12" s="9"/>
      <c r="W12" s="9"/>
      <c r="AO12" s="9"/>
      <c r="AP12" s="9"/>
      <c r="AQ12" s="9"/>
      <c r="AR12" s="11">
        <f>IF(ISBLANK($E$12),0,IF(ISERR($E$12/$AO$5),0,$E$12/$AO$5))</f>
        <v>1.4166666666666667</v>
      </c>
      <c r="AS12" s="11">
        <f>IF(ISBLANK($F$12),0,IF(ISERR($F$12/$AP$5),0,$F$12/$AP$5))</f>
        <v>1.3333333333333333</v>
      </c>
      <c r="AT12" s="11">
        <f>IF(ISBLANK($G$12),0,IF(ISERR($G$12/$AQ$5),0,$G$12/$AQ$5))</f>
        <v>0.66666666666666663</v>
      </c>
      <c r="AU12" s="9"/>
      <c r="AV12" s="9"/>
      <c r="AW12" s="9"/>
      <c r="AX12" s="9"/>
    </row>
    <row r="13" spans="1:999">
      <c r="A13" s="54"/>
      <c r="B13" s="52">
        <v>10</v>
      </c>
      <c r="C13" s="90">
        <v>221031015</v>
      </c>
      <c r="D13" s="63" t="s">
        <v>94</v>
      </c>
      <c r="E13" s="53">
        <v>6.5</v>
      </c>
      <c r="F13" s="53">
        <v>8</v>
      </c>
      <c r="G13" s="53">
        <v>4</v>
      </c>
      <c r="H13" s="62">
        <f>IF(ISBLANK($C$13),"",IF(COUNT($E$13:$G$13)&gt;0,SUM($E$13:$G$13),"AB"))</f>
        <v>18.5</v>
      </c>
      <c r="I13" s="9"/>
      <c r="J13" s="136" t="s">
        <v>18</v>
      </c>
      <c r="K13" s="137"/>
      <c r="L13" s="12" t="s">
        <v>73</v>
      </c>
      <c r="M13" s="12" t="s">
        <v>73</v>
      </c>
      <c r="N13" s="17" t="s">
        <v>73</v>
      </c>
      <c r="V13" s="9"/>
      <c r="W13" s="9"/>
      <c r="AO13" s="9"/>
      <c r="AP13" s="9"/>
      <c r="AQ13" s="9"/>
      <c r="AR13" s="11">
        <f>IF(ISBLANK($E$13),0,IF(ISERR($E$13/$AO$5),0,$E$13/$AO$5))</f>
        <v>1.0833333333333333</v>
      </c>
      <c r="AS13" s="11">
        <f>IF(ISBLANK($F$13),0,IF(ISERR($F$13/$AP$5),0,$F$13/$AP$5))</f>
        <v>1.3333333333333333</v>
      </c>
      <c r="AT13" s="11">
        <f>IF(ISBLANK($G$13),0,IF(ISERR($G$13/$AQ$5),0,$G$13/$AQ$5))</f>
        <v>0.66666666666666663</v>
      </c>
      <c r="AU13" s="9"/>
      <c r="AV13" s="9"/>
      <c r="AW13" s="9"/>
      <c r="AX13" s="9"/>
    </row>
    <row r="14" spans="1:999">
      <c r="A14" s="54"/>
      <c r="B14" s="51">
        <v>11</v>
      </c>
      <c r="C14" s="90">
        <v>221031017</v>
      </c>
      <c r="D14" s="63" t="s">
        <v>95</v>
      </c>
      <c r="E14" s="53">
        <v>8</v>
      </c>
      <c r="F14" s="53">
        <v>7</v>
      </c>
      <c r="G14" s="53">
        <v>4</v>
      </c>
      <c r="H14" s="62">
        <f>IF(ISBLANK($C$14),"",IF(COUNT($E$14:$G$14)&gt;0,SUM($E$14:$G$14),"AB"))</f>
        <v>19</v>
      </c>
      <c r="I14" s="9"/>
      <c r="J14" s="136" t="s">
        <v>19</v>
      </c>
      <c r="K14" s="137"/>
      <c r="L14" s="12"/>
      <c r="M14" s="12"/>
      <c r="N14" s="17"/>
      <c r="V14" s="14"/>
      <c r="W14" s="14"/>
      <c r="AO14" s="14"/>
      <c r="AP14" s="14"/>
      <c r="AQ14" s="14"/>
      <c r="AR14" s="11">
        <f>IF(ISBLANK($E$14),0,IF(ISERR($E$14/$AO$5),0,$E$14/$AO$5))</f>
        <v>1.3333333333333333</v>
      </c>
      <c r="AS14" s="11">
        <f>IF(ISBLANK($F$14),0,IF(ISERR($F$14/$AP$5),0,$F$14/$AP$5))</f>
        <v>1.1666666666666667</v>
      </c>
      <c r="AT14" s="11">
        <f>IF(ISBLANK($G$14),0,IF(ISERR($G$14/$AQ$5),0,$G$14/$AQ$5))</f>
        <v>0.66666666666666663</v>
      </c>
      <c r="AU14" s="14"/>
      <c r="AV14" s="14"/>
      <c r="AW14" s="14"/>
      <c r="AX14" s="14"/>
    </row>
    <row r="15" spans="1:999">
      <c r="A15" s="54"/>
      <c r="B15" s="52">
        <v>12</v>
      </c>
      <c r="C15" s="90">
        <v>221031019</v>
      </c>
      <c r="D15" s="63" t="s">
        <v>96</v>
      </c>
      <c r="E15" s="53">
        <v>6</v>
      </c>
      <c r="F15" s="53">
        <v>7.5</v>
      </c>
      <c r="G15" s="53">
        <v>4</v>
      </c>
      <c r="H15" s="62">
        <f>IF(ISBLANK($C$15),"",IF(COUNT($E$15:$G$15)&gt;0,SUM($E$15:$G$15),"AB"))</f>
        <v>17.5</v>
      </c>
      <c r="I15" s="9"/>
      <c r="J15" s="136" t="s">
        <v>20</v>
      </c>
      <c r="K15" s="137"/>
      <c r="L15" s="12"/>
      <c r="M15" s="12"/>
      <c r="N15" s="17"/>
      <c r="V15" s="14"/>
      <c r="W15" s="14"/>
      <c r="AO15" s="14"/>
      <c r="AP15" s="14"/>
      <c r="AQ15" s="14"/>
      <c r="AR15" s="11">
        <f>IF(ISBLANK($E$15),0,IF(ISERR($E$15/$AO$5),0,$E$15/$AO$5))</f>
        <v>1</v>
      </c>
      <c r="AS15" s="11">
        <f>IF(ISBLANK($F$15),0,IF(ISERR($F$15/$AP$5),0,$F$15/$AP$5))</f>
        <v>1.25</v>
      </c>
      <c r="AT15" s="11">
        <f>IF(ISBLANK($G$15),0,IF(ISERR($G$15/$AQ$5),0,$G$15/$AQ$5))</f>
        <v>0.66666666666666663</v>
      </c>
      <c r="AU15" s="14"/>
      <c r="AV15" s="14"/>
      <c r="AW15" s="14"/>
      <c r="AX15" s="14"/>
    </row>
    <row r="16" spans="1:999">
      <c r="A16" s="54"/>
      <c r="B16" s="51">
        <v>13</v>
      </c>
      <c r="C16" s="90">
        <v>221031021</v>
      </c>
      <c r="D16" s="63" t="s">
        <v>97</v>
      </c>
      <c r="E16" s="53">
        <v>6.5</v>
      </c>
      <c r="F16" s="53">
        <v>7.5</v>
      </c>
      <c r="G16" s="53">
        <v>4</v>
      </c>
      <c r="H16" s="62">
        <f>IF(ISBLANK($C$16),"",IF(COUNT($E$16:$G$16)&gt;0,SUM($E$16:$G$16),"AB"))</f>
        <v>18</v>
      </c>
      <c r="I16" s="9"/>
      <c r="J16" s="136" t="s">
        <v>21</v>
      </c>
      <c r="K16" s="137"/>
      <c r="L16" s="12"/>
      <c r="M16" s="12"/>
      <c r="N16" s="17"/>
      <c r="V16" s="14"/>
      <c r="W16" s="14"/>
      <c r="AO16" s="14"/>
      <c r="AP16" s="14"/>
      <c r="AQ16" s="14"/>
      <c r="AR16" s="11">
        <f>IF(ISBLANK($E$16),0,IF(ISERR($E$16/$AO$5),0,$E$16/$AO$5))</f>
        <v>1.0833333333333333</v>
      </c>
      <c r="AS16" s="11">
        <f>IF(ISBLANK($F$16),0,IF(ISERR($F$16/$AP$5),0,$F$16/$AP$5))</f>
        <v>1.25</v>
      </c>
      <c r="AT16" s="11">
        <f>IF(ISBLANK($G$16),0,IF(ISERR($G$16/$AQ$5),0,$G$16/$AQ$5))</f>
        <v>0.66666666666666663</v>
      </c>
      <c r="AU16" s="14"/>
      <c r="AV16" s="14"/>
      <c r="AW16" s="14"/>
      <c r="AX16" s="14"/>
    </row>
    <row r="17" spans="1:50" ht="15.75" thickBot="1">
      <c r="A17" s="54"/>
      <c r="B17" s="52">
        <v>14</v>
      </c>
      <c r="C17" s="90">
        <v>221031022</v>
      </c>
      <c r="D17" s="63" t="s">
        <v>98</v>
      </c>
      <c r="E17" s="53">
        <v>5.5</v>
      </c>
      <c r="F17" s="53">
        <v>7.5</v>
      </c>
      <c r="G17" s="53">
        <v>4</v>
      </c>
      <c r="H17" s="62">
        <f>IF(ISBLANK($C$17),"",IF(COUNT($E$17:$G$17)&gt;0,SUM($E$17:$G$17),"AB"))</f>
        <v>17</v>
      </c>
      <c r="I17" s="9"/>
      <c r="J17" s="134" t="s">
        <v>22</v>
      </c>
      <c r="K17" s="135"/>
      <c r="L17" s="19"/>
      <c r="M17" s="19"/>
      <c r="N17" s="20"/>
      <c r="O17" s="10"/>
      <c r="P17" s="10"/>
      <c r="Q17" s="10"/>
      <c r="R17" s="10"/>
      <c r="S17" s="10"/>
      <c r="T17" s="10"/>
      <c r="U17" s="10"/>
      <c r="V17" s="9"/>
      <c r="W17" s="9"/>
      <c r="AO17" s="9"/>
      <c r="AP17" s="9"/>
      <c r="AQ17" s="9"/>
      <c r="AR17" s="11">
        <f>IF(ISBLANK($E$17),0,IF(ISERR($E$17/$AO$5),0,$E$17/$AO$5))</f>
        <v>0.91666666666666663</v>
      </c>
      <c r="AS17" s="11">
        <f>IF(ISBLANK($F$17),0,IF(ISERR($F$17/$AP$5),0,$F$17/$AP$5))</f>
        <v>1.25</v>
      </c>
      <c r="AT17" s="11">
        <f>IF(ISBLANK($G$17),0,IF(ISERR($G$17/$AQ$5),0,$G$17/$AQ$5))</f>
        <v>0.66666666666666663</v>
      </c>
      <c r="AU17" s="9"/>
      <c r="AV17" s="9"/>
      <c r="AW17" s="9"/>
      <c r="AX17" s="9"/>
    </row>
    <row r="18" spans="1:50" ht="15" customHeight="1">
      <c r="A18" s="54"/>
      <c r="B18" s="51">
        <v>15</v>
      </c>
      <c r="C18" s="90">
        <v>221031024</v>
      </c>
      <c r="D18" s="63" t="s">
        <v>99</v>
      </c>
      <c r="E18" s="53">
        <v>7</v>
      </c>
      <c r="F18" s="53">
        <v>7</v>
      </c>
      <c r="G18" s="53">
        <v>4</v>
      </c>
      <c r="H18" s="62">
        <f>IF(ISBLANK($C$18),"",IF(COUNT($E$18:$G$18)&gt;0,SUM($E$18:$G$18),"AB"))</f>
        <v>18</v>
      </c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AR18" s="11">
        <f>IF(ISBLANK($E$18),0,IF(ISERR($E$18/$AO$5),0,$E$18/$AO$5))</f>
        <v>1.1666666666666667</v>
      </c>
      <c r="AS18" s="11">
        <f>IF(ISBLANK($F$18),0,IF(ISERR($F$18/$AP$5),0,$F$18/$AP$5))</f>
        <v>1.1666666666666667</v>
      </c>
      <c r="AT18" s="11">
        <f>IF(ISBLANK($G$18),0,IF(ISERR($G$18/$AQ$5),0,$G$18/$AQ$5))</f>
        <v>0.66666666666666663</v>
      </c>
    </row>
    <row r="19" spans="1:50" ht="15.75" customHeight="1">
      <c r="A19" s="54"/>
      <c r="B19" s="52">
        <v>16</v>
      </c>
      <c r="C19" s="90">
        <v>221031027</v>
      </c>
      <c r="D19" s="63" t="s">
        <v>100</v>
      </c>
      <c r="E19" s="53">
        <v>5.5</v>
      </c>
      <c r="F19" s="53">
        <v>7.5</v>
      </c>
      <c r="G19" s="53">
        <v>4</v>
      </c>
      <c r="H19" s="62">
        <f>IF(ISBLANK($C$19),"",IF(COUNT($E$19:$G$19)&gt;0,SUM($E$19:$G$19),"AB"))</f>
        <v>17</v>
      </c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AR19" s="11">
        <f>IF(ISBLANK($E$19),0,IF(ISERR($E$19/$AO$5),0,$E$19/$AO$5))</f>
        <v>0.91666666666666663</v>
      </c>
      <c r="AS19" s="11">
        <f>IF(ISBLANK($F$19),0,IF(ISERR($F$19/$AP$5),0,$F$19/$AP$5))</f>
        <v>1.25</v>
      </c>
      <c r="AT19" s="11">
        <f>IF(ISBLANK($G$19),0,IF(ISERR($G$19/$AQ$5),0,$G$19/$AQ$5))</f>
        <v>0.66666666666666663</v>
      </c>
    </row>
    <row r="20" spans="1:50">
      <c r="A20" s="54"/>
      <c r="B20" s="51">
        <v>17</v>
      </c>
      <c r="C20" s="90">
        <v>221031029</v>
      </c>
      <c r="D20" s="63" t="s">
        <v>101</v>
      </c>
      <c r="E20" s="53">
        <v>6.5</v>
      </c>
      <c r="F20" s="53">
        <v>8</v>
      </c>
      <c r="G20" s="53">
        <v>4</v>
      </c>
      <c r="H20" s="62">
        <f>IF(ISBLANK($C$20),"",IF(COUNT($E$20:$G$20)&gt;0,SUM($E$20:$G$20),"AB"))</f>
        <v>18.5</v>
      </c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AR20" s="11">
        <f>IF(ISBLANK($E$20),0,IF(ISERR($E$20/$AO$5),0,$E$20/$AO$5))</f>
        <v>1.0833333333333333</v>
      </c>
      <c r="AS20" s="11">
        <f>IF(ISBLANK($F$20),0,IF(ISERR($F$20/$AP$5),0,$F$20/$AP$5))</f>
        <v>1.3333333333333333</v>
      </c>
      <c r="AT20" s="11">
        <f>IF(ISBLANK($G$20),0,IF(ISERR($G$20/$AQ$5),0,$G$20/$AQ$5))</f>
        <v>0.66666666666666663</v>
      </c>
    </row>
    <row r="21" spans="1:50">
      <c r="A21" s="54"/>
      <c r="B21" s="52">
        <v>18</v>
      </c>
      <c r="C21" s="90">
        <v>221031030</v>
      </c>
      <c r="D21" s="63" t="s">
        <v>102</v>
      </c>
      <c r="E21" s="53">
        <v>8</v>
      </c>
      <c r="F21" s="53">
        <v>10</v>
      </c>
      <c r="G21" s="53">
        <v>4</v>
      </c>
      <c r="H21" s="62">
        <f>IF(ISBLANK($C$21),"",IF(COUNT($E$21:$G$21)&gt;0,SUM($E$21:$G$21),"AB"))</f>
        <v>22</v>
      </c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0"/>
      <c r="W21" s="10"/>
      <c r="AO21" s="10"/>
      <c r="AP21" s="10"/>
      <c r="AQ21" s="10"/>
      <c r="AR21" s="11">
        <f>IF(ISBLANK($E$21),0,IF(ISERR($E$21/$AO$5),0,$E$21/$AO$5))</f>
        <v>1.3333333333333333</v>
      </c>
      <c r="AS21" s="11">
        <f>IF(ISBLANK($F$21),0,IF(ISERR($F$21/$AP$5),0,$F$21/$AP$5))</f>
        <v>1.6666666666666667</v>
      </c>
      <c r="AT21" s="11">
        <f>IF(ISBLANK($G$21),0,IF(ISERR($G$21/$AQ$5),0,$G$21/$AQ$5))</f>
        <v>0.66666666666666663</v>
      </c>
      <c r="AU21" s="10"/>
      <c r="AV21" s="10"/>
      <c r="AW21" s="10"/>
      <c r="AX21" s="10"/>
    </row>
    <row r="22" spans="1:50" ht="15" customHeight="1">
      <c r="A22" s="54"/>
      <c r="B22" s="51">
        <v>19</v>
      </c>
      <c r="C22" s="90">
        <v>221031031</v>
      </c>
      <c r="D22" s="63" t="s">
        <v>103</v>
      </c>
      <c r="E22" s="53">
        <v>10</v>
      </c>
      <c r="F22" s="53">
        <v>10</v>
      </c>
      <c r="G22" s="53">
        <v>4</v>
      </c>
      <c r="H22" s="62">
        <f>IF(ISBLANK($C$22),"",IF(COUNT($E$22:$G$22)&gt;0,SUM($E$22:$G$22),"AB"))</f>
        <v>24</v>
      </c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10"/>
      <c r="W22" s="10"/>
      <c r="AO22" s="10"/>
      <c r="AP22" s="10"/>
      <c r="AQ22" s="10"/>
      <c r="AR22" s="11">
        <f>IF(ISBLANK($E$22),0,IF(ISERR($E$22/$AO$5),0,$E$22/$AO$5))</f>
        <v>1.6666666666666667</v>
      </c>
      <c r="AS22" s="11">
        <f>IF(ISBLANK($F$22),0,IF(ISERR($F$22/$AP$5),0,$F$22/$AP$5))</f>
        <v>1.6666666666666667</v>
      </c>
      <c r="AT22" s="11">
        <f>IF(ISBLANK($G$22),0,IF(ISERR($G$22/$AQ$5),0,$G$22/$AQ$5))</f>
        <v>0.66666666666666663</v>
      </c>
      <c r="AU22" s="10"/>
      <c r="AV22" s="10"/>
      <c r="AW22" s="10"/>
      <c r="AX22" s="10"/>
    </row>
    <row r="23" spans="1:50">
      <c r="A23" s="54"/>
      <c r="B23" s="52">
        <v>20</v>
      </c>
      <c r="C23" s="90">
        <v>221031034</v>
      </c>
      <c r="D23" s="63" t="s">
        <v>104</v>
      </c>
      <c r="E23" s="53">
        <v>9.5</v>
      </c>
      <c r="F23" s="53">
        <v>10</v>
      </c>
      <c r="G23" s="53">
        <v>4</v>
      </c>
      <c r="H23" s="62">
        <f>IF(ISBLANK($C$23),"",IF(COUNT($E$23:$G$23)&gt;0,SUM($E$23:$G$23),"AB"))</f>
        <v>23.5</v>
      </c>
      <c r="I23" s="9"/>
      <c r="J23" s="9"/>
      <c r="K23" s="9"/>
      <c r="L23" s="9"/>
      <c r="M23" s="9"/>
      <c r="N23" s="9"/>
      <c r="O23" s="9"/>
      <c r="P23" s="8"/>
      <c r="Q23" s="8"/>
      <c r="R23" s="8"/>
      <c r="S23" s="8"/>
      <c r="T23" s="8"/>
      <c r="U23" s="8"/>
      <c r="V23" s="8"/>
      <c r="W23" s="8"/>
      <c r="AO23" s="8"/>
      <c r="AP23" s="8"/>
      <c r="AQ23" s="8"/>
      <c r="AR23" s="11">
        <f>IF(ISBLANK($E$23),0,IF(ISERR($E$23/$AO$5),0,$E$23/$AO$5))</f>
        <v>1.5833333333333333</v>
      </c>
      <c r="AS23" s="11">
        <f>IF(ISBLANK($F$23),0,IF(ISERR($F$23/$AP$5),0,$F$23/$AP$5))</f>
        <v>1.6666666666666667</v>
      </c>
      <c r="AT23" s="11">
        <f>IF(ISBLANK($G$23),0,IF(ISERR($G$23/$AQ$5),0,$G$23/$AQ$5))</f>
        <v>0.66666666666666663</v>
      </c>
      <c r="AU23" s="8"/>
      <c r="AV23" s="8"/>
      <c r="AW23" s="8"/>
      <c r="AX23" s="8"/>
    </row>
    <row r="24" spans="1:50" ht="15" customHeight="1">
      <c r="A24" s="54"/>
      <c r="B24" s="51">
        <v>21</v>
      </c>
      <c r="C24" s="90">
        <v>221031035</v>
      </c>
      <c r="D24" s="63" t="s">
        <v>105</v>
      </c>
      <c r="E24" s="53">
        <v>7.5</v>
      </c>
      <c r="F24" s="53">
        <v>9.5</v>
      </c>
      <c r="G24" s="53">
        <v>4</v>
      </c>
      <c r="H24" s="62">
        <f>IF(ISBLANK($C$24),"",IF(COUNT($E$24:$G$24)&gt;0,SUM($E$24:$G$24),"AB"))</f>
        <v>21</v>
      </c>
      <c r="I24" s="9"/>
      <c r="J24" s="9"/>
      <c r="K24" s="9"/>
      <c r="L24" s="9"/>
      <c r="M24" s="9"/>
      <c r="N24" s="9"/>
      <c r="O24" s="9"/>
      <c r="P24" s="8"/>
      <c r="Q24" s="8"/>
      <c r="R24" s="8"/>
      <c r="S24" s="8"/>
      <c r="T24" s="8"/>
      <c r="U24" s="8"/>
      <c r="V24" s="8"/>
      <c r="W24" s="8"/>
      <c r="AO24" s="9"/>
      <c r="AP24" s="9"/>
      <c r="AQ24" s="9"/>
      <c r="AR24" s="11">
        <f>IF(ISBLANK($E$24),0,IF(ISERR($E$24/$AO$5),0,$E$24/$AO$5))</f>
        <v>1.25</v>
      </c>
      <c r="AS24" s="11">
        <f>IF(ISBLANK($F$24),0,IF(ISERR($F$24/$AP$5),0,$F$24/$AP$5))</f>
        <v>1.5833333333333333</v>
      </c>
      <c r="AT24" s="11">
        <f>IF(ISBLANK($G$24),0,IF(ISERR($G$24/$AQ$5),0,$G$24/$AQ$5))</f>
        <v>0.66666666666666663</v>
      </c>
      <c r="AU24" s="9"/>
      <c r="AV24" s="9"/>
      <c r="AW24" s="9"/>
      <c r="AX24" s="9"/>
    </row>
    <row r="25" spans="1:50">
      <c r="A25" s="54"/>
      <c r="B25" s="52">
        <v>22</v>
      </c>
      <c r="C25" s="90">
        <v>221031037</v>
      </c>
      <c r="D25" s="63" t="s">
        <v>106</v>
      </c>
      <c r="E25" s="53">
        <v>8</v>
      </c>
      <c r="F25" s="53">
        <v>7.5</v>
      </c>
      <c r="G25" s="53">
        <v>4</v>
      </c>
      <c r="H25" s="62">
        <f>IF(ISBLANK($C$25),"",IF(COUNT($E$25:$G$25)&gt;0,SUM($E$25:$G$25),"AB"))</f>
        <v>19.5</v>
      </c>
      <c r="I25" s="9"/>
      <c r="J25" s="9"/>
      <c r="K25" s="9"/>
      <c r="L25" s="9"/>
      <c r="M25" s="9"/>
      <c r="N25" s="9"/>
      <c r="O25" s="9"/>
      <c r="P25" s="8"/>
      <c r="Q25" s="8"/>
      <c r="R25" s="8"/>
      <c r="S25" s="8"/>
      <c r="T25" s="8"/>
      <c r="U25" s="8"/>
      <c r="V25" s="8"/>
      <c r="W25" s="8"/>
      <c r="AO25" s="9"/>
      <c r="AP25" s="9"/>
      <c r="AQ25" s="9"/>
      <c r="AR25" s="11">
        <f>IF(ISBLANK($E$25),0,IF(ISERR($E$25/$AO$5),0,$E$25/$AO$5))</f>
        <v>1.3333333333333333</v>
      </c>
      <c r="AS25" s="11">
        <f>IF(ISBLANK($F$25),0,IF(ISERR($F$25/$AP$5),0,$F$25/$AP$5))</f>
        <v>1.25</v>
      </c>
      <c r="AT25" s="11">
        <f>IF(ISBLANK($G$25),0,IF(ISERR($G$25/$AQ$5),0,$G$25/$AQ$5))</f>
        <v>0.66666666666666663</v>
      </c>
      <c r="AU25" s="9"/>
      <c r="AV25" s="9"/>
      <c r="AW25" s="9"/>
      <c r="AX25" s="9"/>
    </row>
    <row r="26" spans="1:50">
      <c r="A26" s="54"/>
      <c r="B26" s="51">
        <v>23</v>
      </c>
      <c r="C26" s="90">
        <v>221031038</v>
      </c>
      <c r="D26" s="63" t="s">
        <v>107</v>
      </c>
      <c r="E26" s="53">
        <v>7</v>
      </c>
      <c r="F26" s="53">
        <v>7</v>
      </c>
      <c r="G26" s="53">
        <v>4</v>
      </c>
      <c r="H26" s="62">
        <f>IF(ISBLANK($C$26),"",IF(COUNT($E$26:$G$26)&gt;0,SUM($E$26:$G$26),"AB"))</f>
        <v>18</v>
      </c>
      <c r="I26" s="9"/>
      <c r="J26" s="133" t="s">
        <v>26</v>
      </c>
      <c r="K26" s="133"/>
      <c r="L26" s="133"/>
      <c r="M26" s="133"/>
      <c r="N26" s="133"/>
      <c r="O26" s="22">
        <f>COUNT($C$4:$C$496)</f>
        <v>39</v>
      </c>
      <c r="P26" s="8"/>
      <c r="Q26" s="8"/>
      <c r="R26" s="8"/>
      <c r="S26" s="8"/>
      <c r="T26" s="8"/>
      <c r="U26" s="8"/>
      <c r="V26" s="8"/>
      <c r="W26" s="8"/>
      <c r="AO26" s="9"/>
      <c r="AP26" s="9"/>
      <c r="AQ26" s="9"/>
      <c r="AR26" s="11">
        <f>IF(ISBLANK($E$26),0,IF(ISERR($E$26/$AO$5),0,$E$26/$AO$5))</f>
        <v>1.1666666666666667</v>
      </c>
      <c r="AS26" s="11">
        <f>IF(ISBLANK($F$26),0,IF(ISERR($F$26/$AP$5),0,$F$26/$AP$5))</f>
        <v>1.1666666666666667</v>
      </c>
      <c r="AT26" s="11">
        <f>IF(ISBLANK($G$26),0,IF(ISERR($G$26/$AQ$5),0,$G$26/$AQ$5))</f>
        <v>0.66666666666666663</v>
      </c>
      <c r="AU26" s="9"/>
      <c r="AV26" s="9"/>
      <c r="AW26" s="9"/>
      <c r="AX26" s="9"/>
    </row>
    <row r="27" spans="1:50">
      <c r="A27" s="54"/>
      <c r="B27" s="52">
        <v>24</v>
      </c>
      <c r="C27" s="90">
        <v>221031040</v>
      </c>
      <c r="D27" s="63" t="s">
        <v>108</v>
      </c>
      <c r="E27" s="53">
        <v>9</v>
      </c>
      <c r="F27" s="53">
        <v>9.5</v>
      </c>
      <c r="G27" s="53">
        <v>4</v>
      </c>
      <c r="H27" s="62">
        <f>IF(ISBLANK($C$27),"",IF(COUNT($E$27:$G$27)&gt;0,SUM($E$27:$G$27),"AB"))</f>
        <v>22.5</v>
      </c>
      <c r="I27" s="9"/>
      <c r="J27" s="133" t="s">
        <v>27</v>
      </c>
      <c r="K27" s="133"/>
      <c r="L27" s="133"/>
      <c r="M27" s="133"/>
      <c r="N27" s="133"/>
      <c r="O27" s="22">
        <f>COUNT($H$4:$H$496)</f>
        <v>39</v>
      </c>
      <c r="P27" s="8"/>
      <c r="Q27" s="8"/>
      <c r="R27" s="8"/>
      <c r="S27" s="8"/>
      <c r="T27" s="8"/>
      <c r="U27" s="8"/>
      <c r="V27" s="8"/>
      <c r="W27" s="8"/>
      <c r="AO27" s="9"/>
      <c r="AP27" s="9"/>
      <c r="AQ27" s="9"/>
      <c r="AR27" s="11">
        <f>IF(ISBLANK($E$27),0,IF(ISERR($E$27/$AO$5),0,$E$27/$AO$5))</f>
        <v>1.5</v>
      </c>
      <c r="AS27" s="11">
        <f>IF(ISBLANK($F$27),0,IF(ISERR($F$27/$AP$5),0,$F$27/$AP$5))</f>
        <v>1.5833333333333333</v>
      </c>
      <c r="AT27" s="11">
        <f>IF(ISBLANK($G$27),0,IF(ISERR($G$27/$AQ$5),0,$G$27/$AQ$5))</f>
        <v>0.66666666666666663</v>
      </c>
      <c r="AU27" s="9"/>
      <c r="AV27" s="9"/>
      <c r="AW27" s="9"/>
      <c r="AX27" s="9"/>
    </row>
    <row r="28" spans="1:50">
      <c r="A28" s="54"/>
      <c r="B28" s="51">
        <v>25</v>
      </c>
      <c r="C28" s="90">
        <v>221031042</v>
      </c>
      <c r="D28" s="63" t="s">
        <v>109</v>
      </c>
      <c r="E28" s="53">
        <v>7.5</v>
      </c>
      <c r="F28" s="53">
        <v>7.5</v>
      </c>
      <c r="G28" s="53">
        <v>4</v>
      </c>
      <c r="H28" s="62">
        <f>IF(ISBLANK($C$28),"",IF(COUNT($E$28:$G$28)&gt;0,SUM($E$28:$G$28),"AB"))</f>
        <v>19</v>
      </c>
      <c r="I28" s="9"/>
      <c r="J28" s="133" t="s">
        <v>28</v>
      </c>
      <c r="K28" s="133"/>
      <c r="L28" s="133"/>
      <c r="M28" s="133"/>
      <c r="N28" s="133"/>
      <c r="O28" s="22">
        <f>$O$26-$O$27</f>
        <v>0</v>
      </c>
      <c r="P28" s="8"/>
      <c r="Q28" s="8"/>
      <c r="R28" s="8"/>
      <c r="S28" s="8"/>
      <c r="T28" s="8"/>
      <c r="U28" s="8"/>
      <c r="V28" s="8"/>
      <c r="W28" s="8"/>
      <c r="AO28" s="9"/>
      <c r="AP28" s="9"/>
      <c r="AQ28" s="9"/>
      <c r="AR28" s="11">
        <f>IF(ISBLANK($E$28),0,IF(ISERR($E$28/$AO$5),0,$E$28/$AO$5))</f>
        <v>1.25</v>
      </c>
      <c r="AS28" s="11">
        <f>IF(ISBLANK($F$28),0,IF(ISERR($F$28/$AP$5),0,$F$28/$AP$5))</f>
        <v>1.25</v>
      </c>
      <c r="AT28" s="11">
        <f>IF(ISBLANK($G$28),0,IF(ISERR($G$28/$AQ$5),0,$G$28/$AQ$5))</f>
        <v>0.66666666666666663</v>
      </c>
      <c r="AU28" s="9"/>
      <c r="AV28" s="9"/>
      <c r="AW28" s="9"/>
      <c r="AX28" s="9"/>
    </row>
    <row r="29" spans="1:50">
      <c r="A29" s="54"/>
      <c r="B29" s="52">
        <v>26</v>
      </c>
      <c r="C29" s="90">
        <v>221031043</v>
      </c>
      <c r="D29" s="63" t="s">
        <v>110</v>
      </c>
      <c r="E29" s="53">
        <v>5</v>
      </c>
      <c r="F29" s="53">
        <v>7</v>
      </c>
      <c r="G29" s="53">
        <v>4</v>
      </c>
      <c r="H29" s="62">
        <f>IF(ISBLANK($C$29),"",IF(COUNT($E$29:$G$29)&gt;0,SUM($E$29:$G$29),"AB"))</f>
        <v>16</v>
      </c>
      <c r="I29" s="9"/>
      <c r="J29" s="133"/>
      <c r="K29" s="133"/>
      <c r="L29" s="133"/>
      <c r="M29" s="133"/>
      <c r="N29" s="133"/>
      <c r="O29" s="22"/>
      <c r="P29" s="8"/>
      <c r="Q29" s="8"/>
      <c r="R29" s="8"/>
      <c r="S29" s="8"/>
      <c r="T29" s="8"/>
      <c r="U29" s="8"/>
      <c r="V29" s="8"/>
      <c r="W29" s="8"/>
      <c r="AR29" s="11">
        <f>IF(ISBLANK($E$29),0,IF(ISERR($E$29/$AO$5),0,$E$29/$AO$5))</f>
        <v>0.83333333333333337</v>
      </c>
      <c r="AS29" s="11">
        <f>IF(ISBLANK($F$29),0,IF(ISERR($F$29/$AP$5),0,$F$29/$AP$5))</f>
        <v>1.1666666666666667</v>
      </c>
      <c r="AT29" s="11">
        <f>IF(ISBLANK($G$29),0,IF(ISERR($G$29/$AQ$5),0,$G$29/$AQ$5))</f>
        <v>0.66666666666666663</v>
      </c>
    </row>
    <row r="30" spans="1:50">
      <c r="A30" s="54"/>
      <c r="B30" s="51">
        <v>27</v>
      </c>
      <c r="C30" s="90">
        <v>221031046</v>
      </c>
      <c r="D30" s="63" t="s">
        <v>111</v>
      </c>
      <c r="E30" s="53">
        <v>6</v>
      </c>
      <c r="F30" s="53">
        <v>9.5</v>
      </c>
      <c r="G30" s="53">
        <v>4</v>
      </c>
      <c r="H30" s="62">
        <f>IF(ISBLANK($C$30),"",IF(COUNT($E$30:$G$30)&gt;0,SUM($E$30:$G$30),"AB"))</f>
        <v>19.5</v>
      </c>
      <c r="I30" s="9"/>
      <c r="J30" s="133"/>
      <c r="K30" s="133"/>
      <c r="L30" s="133"/>
      <c r="M30" s="133"/>
      <c r="N30" s="133"/>
      <c r="O30" s="22"/>
      <c r="P30" s="9"/>
      <c r="AR30" s="11">
        <f>IF(ISBLANK($E$30),0,IF(ISERR($E$30/$AO$5),0,$E$30/$AO$5))</f>
        <v>1</v>
      </c>
      <c r="AS30" s="11">
        <f>IF(ISBLANK($F$30),0,IF(ISERR($F$30/$AP$5),0,$F$30/$AP$5))</f>
        <v>1.5833333333333333</v>
      </c>
      <c r="AT30" s="11">
        <f>IF(ISBLANK($G$30),0,IF(ISERR($G$30/$AQ$5),0,$G$30/$AQ$5))</f>
        <v>0.66666666666666663</v>
      </c>
    </row>
    <row r="31" spans="1:50">
      <c r="A31" s="54"/>
      <c r="B31" s="52">
        <v>28</v>
      </c>
      <c r="C31" s="90">
        <v>221031049</v>
      </c>
      <c r="D31" s="63" t="s">
        <v>112</v>
      </c>
      <c r="E31" s="53">
        <v>8</v>
      </c>
      <c r="F31" s="53">
        <v>7</v>
      </c>
      <c r="G31" s="53">
        <v>4</v>
      </c>
      <c r="H31" s="62">
        <f>IF(ISBLANK($C$31),"",IF(COUNT($E$31:$G$31)&gt;0,SUM($E$31:$G$31),"AB"))</f>
        <v>19</v>
      </c>
      <c r="I31" s="9"/>
      <c r="J31" s="133"/>
      <c r="K31" s="133"/>
      <c r="L31" s="133"/>
      <c r="M31" s="133"/>
      <c r="N31" s="133"/>
      <c r="O31" s="22"/>
      <c r="P31" s="9"/>
      <c r="AR31" s="11">
        <f>IF(ISBLANK($E$31),0,IF(ISERR($E$31/$AO$5),0,$E$31/$AO$5))</f>
        <v>1.3333333333333333</v>
      </c>
      <c r="AS31" s="11">
        <f>IF(ISBLANK($F$31),0,IF(ISERR($F$31/$AP$5),0,$F$31/$AP$5))</f>
        <v>1.1666666666666667</v>
      </c>
      <c r="AT31" s="11">
        <f>IF(ISBLANK($G$31),0,IF(ISERR($G$31/$AQ$5),0,$G$31/$AQ$5))</f>
        <v>0.66666666666666663</v>
      </c>
    </row>
    <row r="32" spans="1:50">
      <c r="A32" s="54"/>
      <c r="B32" s="51">
        <v>29</v>
      </c>
      <c r="C32" s="90">
        <v>221031050</v>
      </c>
      <c r="D32" s="63" t="s">
        <v>113</v>
      </c>
      <c r="E32" s="53">
        <v>7.5</v>
      </c>
      <c r="F32" s="53">
        <v>8</v>
      </c>
      <c r="G32" s="53">
        <v>4</v>
      </c>
      <c r="H32" s="62">
        <f>IF(ISBLANK($C$32),"",IF(COUNT($E$32:$G$32)&gt;0,SUM($E$32:$G$32),"AB"))</f>
        <v>19.5</v>
      </c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AO32" s="9"/>
      <c r="AP32" s="9"/>
      <c r="AQ32" s="9"/>
      <c r="AR32" s="11">
        <f>IF(ISBLANK($E$32),0,IF(ISERR($E$32/$AO$5),0,$E$32/$AO$5))</f>
        <v>1.25</v>
      </c>
      <c r="AS32" s="11">
        <f>IF(ISBLANK($F$32),0,IF(ISERR($F$32/$AP$5),0,$F$32/$AP$5))</f>
        <v>1.3333333333333333</v>
      </c>
      <c r="AT32" s="11">
        <f>IF(ISBLANK($G$32),0,IF(ISERR($G$32/$AQ$5),0,$G$32/$AQ$5))</f>
        <v>0.66666666666666663</v>
      </c>
      <c r="AU32" s="9"/>
      <c r="AV32" s="9"/>
      <c r="AW32" s="9"/>
      <c r="AX32" s="9"/>
    </row>
    <row r="33" spans="1:50">
      <c r="A33" s="54"/>
      <c r="B33" s="52">
        <v>30</v>
      </c>
      <c r="C33" s="90">
        <v>221031051</v>
      </c>
      <c r="D33" s="63" t="s">
        <v>114</v>
      </c>
      <c r="E33" s="53">
        <v>6.5</v>
      </c>
      <c r="F33" s="53">
        <v>7</v>
      </c>
      <c r="G33" s="53">
        <v>4</v>
      </c>
      <c r="H33" s="62">
        <f>IF(ISBLANK($C$33),"",IF(COUNT($E$33:$G$33)&gt;0,SUM($E$33:$G$33),"AB"))</f>
        <v>17.5</v>
      </c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AO33" s="9"/>
      <c r="AP33" s="9"/>
      <c r="AQ33" s="9"/>
      <c r="AR33" s="11">
        <f>IF(ISBLANK($E$33),0,IF(ISERR($E$33/$AO$5),0,$E$33/$AO$5))</f>
        <v>1.0833333333333333</v>
      </c>
      <c r="AS33" s="11">
        <f>IF(ISBLANK($F$33),0,IF(ISERR($F$33/$AP$5),0,$F$33/$AP$5))</f>
        <v>1.1666666666666667</v>
      </c>
      <c r="AT33" s="11">
        <f>IF(ISBLANK($G$33),0,IF(ISERR($G$33/$AQ$5),0,$G$33/$AQ$5))</f>
        <v>0.66666666666666663</v>
      </c>
      <c r="AU33" s="9"/>
      <c r="AV33" s="9"/>
      <c r="AW33" s="9"/>
      <c r="AX33" s="9"/>
    </row>
    <row r="34" spans="1:50">
      <c r="A34" s="54"/>
      <c r="B34" s="51">
        <v>31</v>
      </c>
      <c r="C34" s="90">
        <v>221031053</v>
      </c>
      <c r="D34" s="63" t="s">
        <v>115</v>
      </c>
      <c r="E34" s="53">
        <v>6</v>
      </c>
      <c r="F34" s="53">
        <v>7.5</v>
      </c>
      <c r="G34" s="53">
        <v>4</v>
      </c>
      <c r="H34" s="62">
        <f>IF(ISBLANK($C$34),"",IF(COUNT($E$34:$G$34)&gt;0,SUM($E$34:$G$34),"AB"))</f>
        <v>17.5</v>
      </c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AO34" s="9"/>
      <c r="AP34" s="9"/>
      <c r="AQ34" s="9"/>
      <c r="AR34" s="11">
        <f>IF(ISBLANK($E$34),0,IF(ISERR($E$34/$AO$5),0,$E$34/$AO$5))</f>
        <v>1</v>
      </c>
      <c r="AS34" s="11">
        <f>IF(ISBLANK($F$34),0,IF(ISERR($F$34/$AP$5),0,$F$34/$AP$5))</f>
        <v>1.25</v>
      </c>
      <c r="AT34" s="11">
        <f>IF(ISBLANK($G$34),0,IF(ISERR($G$34/$AQ$5),0,$G$34/$AQ$5))</f>
        <v>0.66666666666666663</v>
      </c>
      <c r="AU34" s="9"/>
      <c r="AV34" s="9"/>
      <c r="AW34" s="9"/>
      <c r="AX34" s="9"/>
    </row>
    <row r="35" spans="1:50">
      <c r="A35" s="54"/>
      <c r="B35" s="52">
        <v>32</v>
      </c>
      <c r="C35" s="90">
        <v>221031056</v>
      </c>
      <c r="D35" s="63" t="s">
        <v>116</v>
      </c>
      <c r="E35" s="53">
        <v>6</v>
      </c>
      <c r="F35" s="53">
        <v>7</v>
      </c>
      <c r="G35" s="53">
        <v>4</v>
      </c>
      <c r="H35" s="62">
        <f>IF(ISBLANK($C$35),"",IF(COUNT($E$35:$G$35)&gt;0,SUM($E$35:$G$35),"AB"))</f>
        <v>17</v>
      </c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AO35" s="9"/>
      <c r="AP35" s="9"/>
      <c r="AQ35" s="9"/>
      <c r="AR35" s="11">
        <f>IF(ISBLANK($E$35),0,IF(ISERR($E$35/$AO$5),0,$E$35/$AO$5))</f>
        <v>1</v>
      </c>
      <c r="AS35" s="11">
        <f>IF(ISBLANK($F$35),0,IF(ISERR($F$35/$AP$5),0,$F$35/$AP$5))</f>
        <v>1.1666666666666667</v>
      </c>
      <c r="AT35" s="11">
        <f>IF(ISBLANK($G$35),0,IF(ISERR($G$35/$AQ$5),0,$G$35/$AQ$5))</f>
        <v>0.66666666666666663</v>
      </c>
      <c r="AU35" s="9"/>
      <c r="AV35" s="9"/>
      <c r="AW35" s="9"/>
      <c r="AX35" s="9"/>
    </row>
    <row r="36" spans="1:50">
      <c r="A36" s="54"/>
      <c r="B36" s="51">
        <v>33</v>
      </c>
      <c r="C36" s="90">
        <v>221031057</v>
      </c>
      <c r="D36" s="63" t="s">
        <v>117</v>
      </c>
      <c r="E36" s="53">
        <v>7.5</v>
      </c>
      <c r="F36" s="53">
        <v>7</v>
      </c>
      <c r="G36" s="53">
        <v>4</v>
      </c>
      <c r="H36" s="62">
        <f>IF(ISBLANK($C$36),"",IF(COUNT($E$36:$G$36)&gt;0,SUM($E$36:$G$36),"AB"))</f>
        <v>18.5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AO36" s="9"/>
      <c r="AP36" s="9"/>
      <c r="AQ36" s="9"/>
      <c r="AR36" s="11">
        <f>IF(ISBLANK($E$36),0,IF(ISERR($E$36/$AO$5),0,$E$36/$AO$5))</f>
        <v>1.25</v>
      </c>
      <c r="AS36" s="11">
        <f>IF(ISBLANK($F$36),0,IF(ISERR($F$36/$AP$5),0,$F$36/$AP$5))</f>
        <v>1.1666666666666667</v>
      </c>
      <c r="AT36" s="11">
        <f>IF(ISBLANK($G$36),0,IF(ISERR($G$36/$AQ$5),0,$G$36/$AQ$5))</f>
        <v>0.66666666666666663</v>
      </c>
      <c r="AU36" s="9"/>
      <c r="AV36" s="9"/>
      <c r="AW36" s="9"/>
      <c r="AX36" s="9"/>
    </row>
    <row r="37" spans="1:50">
      <c r="A37" s="54"/>
      <c r="B37" s="52">
        <v>34</v>
      </c>
      <c r="C37" s="90">
        <v>221031058</v>
      </c>
      <c r="D37" s="63" t="s">
        <v>118</v>
      </c>
      <c r="E37" s="53">
        <v>6</v>
      </c>
      <c r="F37" s="53">
        <v>7.5</v>
      </c>
      <c r="G37" s="53">
        <v>4</v>
      </c>
      <c r="H37" s="62">
        <f>IF(ISBLANK($C$37),"",IF(COUNT($E$37:$G$37)&gt;0,SUM($E$37:$G$37),"AB"))</f>
        <v>17.5</v>
      </c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AO37" s="9"/>
      <c r="AP37" s="9"/>
      <c r="AQ37" s="9"/>
      <c r="AR37" s="11">
        <f>IF(ISBLANK($E$37),0,IF(ISERR($E$37/$AO$5),0,$E$37/$AO$5))</f>
        <v>1</v>
      </c>
      <c r="AS37" s="11">
        <f>IF(ISBLANK($F$37),0,IF(ISERR($F$37/$AP$5),0,$F$37/$AP$5))</f>
        <v>1.25</v>
      </c>
      <c r="AT37" s="11">
        <f>IF(ISBLANK($G$37),0,IF(ISERR($G$37/$AQ$5),0,$G$37/$AQ$5))</f>
        <v>0.66666666666666663</v>
      </c>
      <c r="AU37" s="9"/>
      <c r="AV37" s="9"/>
      <c r="AW37" s="9"/>
      <c r="AX37" s="9"/>
    </row>
    <row r="38" spans="1:50">
      <c r="A38" s="79"/>
      <c r="B38" s="51">
        <v>35</v>
      </c>
      <c r="C38" s="90">
        <v>221031059</v>
      </c>
      <c r="D38" s="63" t="s">
        <v>119</v>
      </c>
      <c r="E38" s="53">
        <v>9</v>
      </c>
      <c r="F38" s="53">
        <v>7.5</v>
      </c>
      <c r="G38" s="53">
        <v>4</v>
      </c>
      <c r="H38" s="62">
        <f>IF(ISBLANK($C$38),"",IF(COUNT($E$38:$G$38)&gt;0,SUM($E$38:$G$38),"AB"))</f>
        <v>20.5</v>
      </c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AO38" s="9"/>
      <c r="AP38" s="9"/>
      <c r="AQ38" s="9"/>
      <c r="AR38" s="11">
        <f>IF(ISBLANK($E$38),0,IF(ISERR($E$38/$AO$5),0,$E$38/$AO$5))</f>
        <v>1.5</v>
      </c>
      <c r="AS38" s="11">
        <f>IF(ISBLANK($F$38),0,IF(ISERR($F$38/$AP$5),0,$F$38/$AP$5))</f>
        <v>1.25</v>
      </c>
      <c r="AT38" s="11">
        <f>IF(ISBLANK($G$38),0,IF(ISERR($G$38/$AQ$5),0,$G$38/$AQ$5))</f>
        <v>0.66666666666666663</v>
      </c>
      <c r="AU38" s="9"/>
      <c r="AV38" s="9"/>
      <c r="AW38" s="9"/>
      <c r="AX38" s="9"/>
    </row>
    <row r="39" spans="1:50">
      <c r="A39" s="79"/>
      <c r="B39" s="52">
        <v>36</v>
      </c>
      <c r="C39" s="90">
        <v>221031060</v>
      </c>
      <c r="D39" s="63" t="s">
        <v>120</v>
      </c>
      <c r="E39" s="53">
        <v>9</v>
      </c>
      <c r="F39" s="53">
        <v>9</v>
      </c>
      <c r="G39" s="53">
        <v>4</v>
      </c>
      <c r="H39" s="62">
        <f>IF(ISBLANK($C$39),"",IF(COUNT($E$39:$G$39)&gt;0,SUM($E$39:$G$39),"AB"))</f>
        <v>22</v>
      </c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AO39" s="9"/>
      <c r="AP39" s="9"/>
      <c r="AQ39" s="9"/>
      <c r="AR39" s="11">
        <f>IF(ISBLANK($E$39),0,IF(ISERR($E$39/$AO$5),0,$E$39/$AO$5))</f>
        <v>1.5</v>
      </c>
      <c r="AS39" s="11">
        <f>IF(ISBLANK($F$39),0,IF(ISERR($F$39/$AP$5),0,$F$39/$AP$5))</f>
        <v>1.5</v>
      </c>
      <c r="AT39" s="11">
        <f>IF(ISBLANK($G$39),0,IF(ISERR($G$39/$AQ$5),0,$G$39/$AQ$5))</f>
        <v>0.66666666666666663</v>
      </c>
      <c r="AU39" s="9"/>
      <c r="AV39" s="9"/>
      <c r="AW39" s="9"/>
      <c r="AX39" s="9"/>
    </row>
    <row r="40" spans="1:50">
      <c r="A40" s="79"/>
      <c r="B40" s="51">
        <v>37</v>
      </c>
      <c r="C40" s="90">
        <v>221031063</v>
      </c>
      <c r="D40" s="63" t="s">
        <v>121</v>
      </c>
      <c r="E40" s="53">
        <v>7</v>
      </c>
      <c r="F40" s="53">
        <v>7</v>
      </c>
      <c r="G40" s="53">
        <v>4</v>
      </c>
      <c r="H40" s="62">
        <f>IF(ISBLANK($C$40),"",IF(COUNT($E$40:$G$40)&gt;0,SUM($E$40:$G$40),"AB"))</f>
        <v>18</v>
      </c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AO40" s="9"/>
      <c r="AP40" s="9"/>
      <c r="AQ40" s="9"/>
      <c r="AR40" s="11">
        <f>IF(ISBLANK($E$40),0,IF(ISERR($E$40/$AO$5),0,$E$40/$AO$5))</f>
        <v>1.1666666666666667</v>
      </c>
      <c r="AS40" s="11">
        <f>IF(ISBLANK($F$40),0,IF(ISERR($F$40/$AP$5),0,$F$40/$AP$5))</f>
        <v>1.1666666666666667</v>
      </c>
      <c r="AT40" s="11">
        <f>IF(ISBLANK($G$40),0,IF(ISERR($G$40/$AQ$5),0,$G$40/$AQ$5))</f>
        <v>0.66666666666666663</v>
      </c>
      <c r="AU40" s="9"/>
      <c r="AV40" s="9"/>
      <c r="AW40" s="9"/>
      <c r="AX40" s="9"/>
    </row>
    <row r="41" spans="1:50">
      <c r="A41" s="79"/>
      <c r="B41" s="52">
        <v>38</v>
      </c>
      <c r="C41" s="90">
        <v>221031064</v>
      </c>
      <c r="D41" s="63" t="s">
        <v>122</v>
      </c>
      <c r="E41" s="53">
        <v>8</v>
      </c>
      <c r="F41" s="53">
        <v>10</v>
      </c>
      <c r="G41" s="53">
        <v>4</v>
      </c>
      <c r="H41" s="62">
        <f>IF(ISBLANK($C$41),"",IF(COUNT($E$41:$G$41)&gt;0,SUM($E$41:$G$41),"AB"))</f>
        <v>22</v>
      </c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AO41" s="9"/>
      <c r="AP41" s="9"/>
      <c r="AQ41" s="9"/>
      <c r="AR41" s="11">
        <f>IF(ISBLANK($E$41),0,IF(ISERR($E$41/$AO$5),0,$E$41/$AO$5))</f>
        <v>1.3333333333333333</v>
      </c>
      <c r="AS41" s="11">
        <f>IF(ISBLANK($F$41),0,IF(ISERR($F$41/$AP$5),0,$F$41/$AP$5))</f>
        <v>1.6666666666666667</v>
      </c>
      <c r="AT41" s="11">
        <f>IF(ISBLANK($G$41),0,IF(ISERR($G$41/$AQ$5),0,$G$41/$AQ$5))</f>
        <v>0.66666666666666663</v>
      </c>
      <c r="AU41" s="9"/>
      <c r="AV41" s="9"/>
      <c r="AW41" s="9"/>
      <c r="AX41" s="9"/>
    </row>
    <row r="42" spans="1:50">
      <c r="A42" s="79"/>
      <c r="B42" s="51">
        <v>39</v>
      </c>
      <c r="C42" s="90">
        <v>221031065</v>
      </c>
      <c r="D42" s="63" t="s">
        <v>123</v>
      </c>
      <c r="E42" s="53">
        <v>7.5</v>
      </c>
      <c r="F42" s="53">
        <v>7</v>
      </c>
      <c r="G42" s="53">
        <v>4</v>
      </c>
      <c r="H42" s="62">
        <f>IF(ISBLANK($C$42),"",IF(COUNT($E$42:$G$42)&gt;0,SUM($E$42:$G$42),"AB"))</f>
        <v>18.5</v>
      </c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AO42" s="9"/>
      <c r="AP42" s="9"/>
      <c r="AQ42" s="9"/>
      <c r="AR42" s="11">
        <f>IF(ISBLANK($E$42),0,IF(ISERR($E$42/$AO$5),0,$E$42/$AO$5))</f>
        <v>1.25</v>
      </c>
      <c r="AS42" s="11">
        <f>IF(ISBLANK($F$42),0,IF(ISERR($F$42/$AP$5),0,$F$42/$AP$5))</f>
        <v>1.1666666666666667</v>
      </c>
      <c r="AT42" s="11">
        <f>IF(ISBLANK($G$42),0,IF(ISERR($G$42/$AQ$5),0,$G$42/$AQ$5))</f>
        <v>0.66666666666666663</v>
      </c>
      <c r="AU42" s="9"/>
      <c r="AV42" s="9"/>
      <c r="AW42" s="9"/>
      <c r="AX42" s="9"/>
    </row>
    <row r="43" spans="1:50">
      <c r="A43" s="79"/>
      <c r="B43" s="52"/>
      <c r="C43" s="90"/>
      <c r="D43" s="63"/>
      <c r="E43" s="53"/>
      <c r="F43" s="53"/>
      <c r="G43" s="53"/>
      <c r="H43" s="62" t="str">
        <f>IF(ISBLANK($C$43),"",IF(COUNT($E$43:$G$43)&gt;0,SUM($E$43:$G$43),"AB"))</f>
        <v/>
      </c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AO43" s="9"/>
      <c r="AP43" s="9"/>
      <c r="AQ43" s="9"/>
      <c r="AR43" s="11">
        <f>IF(ISBLANK($E$43),0,IF(ISERR($E$43/$AO$5),0,$E$43/$AO$5))</f>
        <v>0</v>
      </c>
      <c r="AS43" s="11">
        <f>IF(ISBLANK($F$43),0,IF(ISERR($F$43/$AP$5),0,$F$43/$AP$5))</f>
        <v>0</v>
      </c>
      <c r="AT43" s="11">
        <f>IF(ISBLANK($G$43),0,IF(ISERR($G$43/$AQ$5),0,$G$43/$AQ$5))</f>
        <v>0</v>
      </c>
      <c r="AU43" s="9"/>
      <c r="AV43" s="9"/>
      <c r="AW43" s="9"/>
      <c r="AX43" s="9"/>
    </row>
    <row r="44" spans="1:50">
      <c r="A44" s="79"/>
      <c r="B44" s="51"/>
      <c r="C44" s="90"/>
      <c r="D44" s="63"/>
      <c r="E44" s="53"/>
      <c r="F44" s="53"/>
      <c r="G44" s="53"/>
      <c r="H44" s="62" t="str">
        <f>IF(ISBLANK($C$44),"",IF(COUNT($E$44:$G$44)&gt;0,SUM($E$44:$G$44),"AB"))</f>
        <v/>
      </c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AO44" s="9"/>
      <c r="AP44" s="9"/>
      <c r="AQ44" s="9"/>
      <c r="AR44" s="11">
        <f>IF(ISBLANK($E$44),0,IF(ISERR($E$44/$AO$5),0,$E$44/$AO$5))</f>
        <v>0</v>
      </c>
      <c r="AS44" s="11">
        <f>IF(ISBLANK($F$44),0,IF(ISERR($F$44/$AP$5),0,$F$44/$AP$5))</f>
        <v>0</v>
      </c>
      <c r="AT44" s="11">
        <f>IF(ISBLANK($G$44),0,IF(ISERR($G$44/$AQ$5),0,$G$44/$AQ$5))</f>
        <v>0</v>
      </c>
      <c r="AU44" s="9"/>
      <c r="AV44" s="9"/>
      <c r="AW44" s="9"/>
      <c r="AX44" s="9"/>
    </row>
    <row r="45" spans="1:50">
      <c r="A45" s="79"/>
      <c r="B45" s="52"/>
      <c r="C45" s="90"/>
      <c r="D45" s="63"/>
      <c r="E45" s="53"/>
      <c r="F45" s="53"/>
      <c r="G45" s="53"/>
      <c r="H45" s="62" t="str">
        <f>IF(ISBLANK($C$45),"",IF(COUNT($E$45:$G$45)&gt;0,SUM($E$45:$G$45),"AB"))</f>
        <v/>
      </c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AO45" s="9"/>
      <c r="AP45" s="9"/>
      <c r="AQ45" s="9"/>
      <c r="AR45" s="11">
        <f>IF(ISBLANK($E$45),0,IF(ISERR($E$45/$AO$5),0,$E$45/$AO$5))</f>
        <v>0</v>
      </c>
      <c r="AS45" s="11">
        <f>IF(ISBLANK($F$45),0,IF(ISERR($F$45/$AP$5),0,$F$45/$AP$5))</f>
        <v>0</v>
      </c>
      <c r="AT45" s="11">
        <f>IF(ISBLANK($G$45),0,IF(ISERR($G$45/$AQ$5),0,$G$45/$AQ$5))</f>
        <v>0</v>
      </c>
      <c r="AU45" s="9"/>
      <c r="AV45" s="9"/>
      <c r="AW45" s="9"/>
      <c r="AX45" s="9"/>
    </row>
    <row r="46" spans="1:50">
      <c r="A46" s="79"/>
      <c r="B46" s="51"/>
      <c r="C46" s="90"/>
      <c r="D46" s="63"/>
      <c r="E46" s="53"/>
      <c r="F46" s="53"/>
      <c r="G46" s="53"/>
      <c r="H46" s="62" t="str">
        <f>IF(ISBLANK($C$46),"",IF(COUNT($E$46:$G$46)&gt;0,SUM($E$46:$G$46),"AB"))</f>
        <v/>
      </c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AO46" s="9"/>
      <c r="AP46" s="9"/>
      <c r="AQ46" s="9"/>
      <c r="AR46" s="11">
        <f>IF(ISBLANK($E$46),0,IF(ISERR($E$46/$AO$5),0,$E$46/$AO$5))</f>
        <v>0</v>
      </c>
      <c r="AS46" s="11">
        <f>IF(ISBLANK($F$46),0,IF(ISERR($F$46/$AP$5),0,$F$46/$AP$5))</f>
        <v>0</v>
      </c>
      <c r="AT46" s="11">
        <f>IF(ISBLANK($G$46),0,IF(ISERR($G$46/$AQ$5),0,$G$46/$AQ$5))</f>
        <v>0</v>
      </c>
      <c r="AU46" s="9"/>
      <c r="AV46" s="9"/>
      <c r="AW46" s="9"/>
      <c r="AX46" s="9"/>
    </row>
    <row r="47" spans="1:50">
      <c r="A47" s="79"/>
      <c r="B47" s="52"/>
      <c r="C47" s="90"/>
      <c r="D47" s="63"/>
      <c r="E47" s="53"/>
      <c r="F47" s="53"/>
      <c r="G47" s="53"/>
      <c r="H47" s="62" t="str">
        <f>IF(ISBLANK($C$47),"",IF(COUNT($E$47:$G$47)&gt;0,SUM($E$47:$G$47),"AB"))</f>
        <v/>
      </c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AO47" s="9"/>
      <c r="AP47" s="9"/>
      <c r="AQ47" s="9"/>
      <c r="AR47" s="11">
        <f>IF(ISBLANK($E$47),0,IF(ISERR($E$47/$AO$5),0,$E$47/$AO$5))</f>
        <v>0</v>
      </c>
      <c r="AS47" s="11">
        <f>IF(ISBLANK($F$47),0,IF(ISERR($F$47/$AP$5),0,$F$47/$AP$5))</f>
        <v>0</v>
      </c>
      <c r="AT47" s="11">
        <f>IF(ISBLANK($G$47),0,IF(ISERR($G$47/$AQ$5),0,$G$47/$AQ$5))</f>
        <v>0</v>
      </c>
      <c r="AU47" s="9"/>
      <c r="AV47" s="9"/>
      <c r="AW47" s="9"/>
      <c r="AX47" s="9"/>
    </row>
    <row r="48" spans="1:50">
      <c r="A48" s="79"/>
      <c r="B48" s="51"/>
      <c r="C48" s="90"/>
      <c r="D48" s="63"/>
      <c r="E48" s="53"/>
      <c r="F48" s="53"/>
      <c r="G48" s="53"/>
      <c r="H48" s="62" t="str">
        <f>IF(ISBLANK($C$48),"",IF(COUNT($E$48:$G$48)&gt;0,SUM($E$48:$G$48),"AB"))</f>
        <v/>
      </c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AO48" s="9"/>
      <c r="AP48" s="9"/>
      <c r="AQ48" s="9"/>
      <c r="AR48" s="11">
        <f>IF(ISBLANK($E$48),0,IF(ISERR($E$48/$AO$5),0,$E$48/$AO$5))</f>
        <v>0</v>
      </c>
      <c r="AS48" s="11">
        <f>IF(ISBLANK($F$48),0,IF(ISERR($F$48/$AP$5),0,$F$48/$AP$5))</f>
        <v>0</v>
      </c>
      <c r="AT48" s="11">
        <f>IF(ISBLANK($G$48),0,IF(ISERR($G$48/$AQ$5),0,$G$48/$AQ$5))</f>
        <v>0</v>
      </c>
      <c r="AU48" s="9"/>
      <c r="AV48" s="9"/>
      <c r="AW48" s="9"/>
      <c r="AX48" s="9"/>
    </row>
    <row r="49" spans="1:50">
      <c r="A49" s="79"/>
      <c r="B49" s="52"/>
      <c r="C49" s="90"/>
      <c r="D49" s="63"/>
      <c r="E49" s="53"/>
      <c r="F49" s="53"/>
      <c r="G49" s="53"/>
      <c r="H49" s="62" t="str">
        <f>IF(ISBLANK($C$49),"",IF(COUNT($E$49:$G$49)&gt;0,SUM($E$49:$G$49),"AB"))</f>
        <v/>
      </c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AO49" s="9"/>
      <c r="AP49" s="9"/>
      <c r="AQ49" s="9"/>
      <c r="AR49" s="11">
        <f>IF(ISBLANK($E$49),0,IF(ISERR($E$49/$AO$5),0,$E$49/$AO$5))</f>
        <v>0</v>
      </c>
      <c r="AS49" s="11">
        <f>IF(ISBLANK($F$49),0,IF(ISERR($F$49/$AP$5),0,$F$49/$AP$5))</f>
        <v>0</v>
      </c>
      <c r="AT49" s="11">
        <f>IF(ISBLANK($G$49),0,IF(ISERR($G$49/$AQ$5),0,$G$49/$AQ$5))</f>
        <v>0</v>
      </c>
      <c r="AU49" s="9"/>
      <c r="AV49" s="9"/>
      <c r="AW49" s="9"/>
      <c r="AX49" s="9"/>
    </row>
    <row r="50" spans="1:50">
      <c r="A50" s="79"/>
      <c r="B50" s="51"/>
      <c r="C50" s="89"/>
      <c r="D50" s="60"/>
      <c r="E50" s="61"/>
      <c r="F50" s="61"/>
      <c r="G50" s="61"/>
      <c r="H50" s="62" t="str">
        <f>IF(ISBLANK($C$50),"",IF(COUNT($E$50:$G$50)&gt;0,SUM($E$50:$G$50),"AB"))</f>
        <v/>
      </c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AO50" s="9"/>
      <c r="AP50" s="9"/>
      <c r="AQ50" s="9"/>
      <c r="AR50" s="11">
        <f>IF(ISBLANK($E$50),0,IF(ISERR($E$50/$AO$5),0,$E$50/$AO$5))</f>
        <v>0</v>
      </c>
      <c r="AS50" s="11">
        <f>IF(ISBLANK($F$50),0,IF(ISERR($F$50/$AP$5),0,$F$50/$AP$5))</f>
        <v>0</v>
      </c>
      <c r="AT50" s="11">
        <f>IF(ISBLANK($G$50),0,IF(ISERR($G$50/$AQ$5),0,$G$50/$AQ$5))</f>
        <v>0</v>
      </c>
      <c r="AU50" s="9"/>
      <c r="AV50" s="9"/>
      <c r="AW50" s="9"/>
      <c r="AX50" s="9"/>
    </row>
    <row r="51" spans="1:50">
      <c r="A51" s="79"/>
      <c r="B51" s="52"/>
      <c r="C51" s="90"/>
      <c r="D51" s="63"/>
      <c r="E51" s="53"/>
      <c r="F51" s="53"/>
      <c r="G51" s="53"/>
      <c r="H51" s="62" t="str">
        <f>IF(ISBLANK($C$51),"",IF(COUNT($E$51:$G$51)&gt;0,SUM($E$51:$G$51),"AB"))</f>
        <v/>
      </c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AO51" s="9"/>
      <c r="AP51" s="9"/>
      <c r="AQ51" s="9"/>
      <c r="AR51" s="11">
        <f>IF(ISBLANK($E$51),0,IF(ISERR($E$51/$AO$5),0,$E$51/$AO$5))</f>
        <v>0</v>
      </c>
      <c r="AS51" s="11">
        <f>IF(ISBLANK($F$51),0,IF(ISERR($F$51/$AP$5),0,$F$51/$AP$5))</f>
        <v>0</v>
      </c>
      <c r="AT51" s="11">
        <f>IF(ISBLANK($G$51),0,IF(ISERR($G$51/$AQ$5),0,$G$51/$AQ$5))</f>
        <v>0</v>
      </c>
      <c r="AU51" s="9"/>
      <c r="AV51" s="9"/>
      <c r="AW51" s="9"/>
      <c r="AX51" s="9"/>
    </row>
    <row r="52" spans="1:50">
      <c r="A52" s="79"/>
      <c r="B52" s="51"/>
      <c r="C52" s="90"/>
      <c r="D52" s="63"/>
      <c r="E52" s="53"/>
      <c r="F52" s="53"/>
      <c r="G52" s="53"/>
      <c r="H52" s="62" t="str">
        <f>IF(ISBLANK($C$52),"",IF(COUNT($E$52:$G$52)&gt;0,SUM($E$52:$G$52),"AB"))</f>
        <v/>
      </c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AO52" s="9"/>
      <c r="AP52" s="9"/>
      <c r="AQ52" s="9"/>
      <c r="AR52" s="11">
        <f>IF(ISBLANK($E$52),0,IF(ISERR($E$52/$AO$5),0,$E$52/$AO$5))</f>
        <v>0</v>
      </c>
      <c r="AS52" s="11">
        <f>IF(ISBLANK($F$52),0,IF(ISERR($F$52/$AP$5),0,$F$52/$AP$5))</f>
        <v>0</v>
      </c>
      <c r="AT52" s="11">
        <f>IF(ISBLANK($G$52),0,IF(ISERR($G$52/$AQ$5),0,$G$52/$AQ$5))</f>
        <v>0</v>
      </c>
      <c r="AU52" s="9"/>
      <c r="AV52" s="9"/>
      <c r="AW52" s="9"/>
      <c r="AX52" s="9"/>
    </row>
    <row r="53" spans="1:50">
      <c r="A53" s="79"/>
      <c r="B53" s="52"/>
      <c r="C53" s="90"/>
      <c r="D53" s="63"/>
      <c r="E53" s="53"/>
      <c r="F53" s="53"/>
      <c r="G53" s="53"/>
      <c r="H53" s="62" t="str">
        <f>IF(ISBLANK($C$53),"",IF(COUNT($E$53:$G$53)&gt;0,SUM($E$53:$G$53),"AB"))</f>
        <v/>
      </c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AO53" s="9"/>
      <c r="AP53" s="9"/>
      <c r="AQ53" s="9"/>
      <c r="AR53" s="11">
        <f>IF(ISBLANK($E$53),0,IF(ISERR($E$53/$AO$5),0,$E$53/$AO$5))</f>
        <v>0</v>
      </c>
      <c r="AS53" s="11">
        <f>IF(ISBLANK($F$53),0,IF(ISERR($F$53/$AP$5),0,$F$53/$AP$5))</f>
        <v>0</v>
      </c>
      <c r="AT53" s="11">
        <f>IF(ISBLANK($G$53),0,IF(ISERR($G$53/$AQ$5),0,$G$53/$AQ$5))</f>
        <v>0</v>
      </c>
      <c r="AU53" s="9"/>
      <c r="AV53" s="9"/>
      <c r="AW53" s="9"/>
      <c r="AX53" s="9"/>
    </row>
    <row r="54" spans="1:50">
      <c r="A54" s="79"/>
      <c r="B54" s="51"/>
      <c r="C54" s="90"/>
      <c r="D54" s="63"/>
      <c r="E54" s="53"/>
      <c r="F54" s="53"/>
      <c r="G54" s="53"/>
      <c r="H54" s="62" t="str">
        <f>IF(ISBLANK($C$54),"",IF(COUNT($E$54:$G$54)&gt;0,SUM($E$54:$G$54),"AB"))</f>
        <v/>
      </c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AO54" s="9"/>
      <c r="AP54" s="9"/>
      <c r="AQ54" s="9"/>
      <c r="AR54" s="11">
        <f>IF(ISBLANK($E$54),0,IF(ISERR($E$54/$AO$5),0,$E$54/$AO$5))</f>
        <v>0</v>
      </c>
      <c r="AS54" s="11">
        <f>IF(ISBLANK($F$54),0,IF(ISERR($F$54/$AP$5),0,$F$54/$AP$5))</f>
        <v>0</v>
      </c>
      <c r="AT54" s="11">
        <f>IF(ISBLANK($G$54),0,IF(ISERR($G$54/$AQ$5),0,$G$54/$AQ$5))</f>
        <v>0</v>
      </c>
      <c r="AU54" s="9"/>
      <c r="AV54" s="9"/>
      <c r="AW54" s="9"/>
      <c r="AX54" s="9"/>
    </row>
    <row r="55" spans="1:50">
      <c r="A55" s="79"/>
      <c r="B55" s="52"/>
      <c r="C55" s="90"/>
      <c r="D55" s="63"/>
      <c r="E55" s="53"/>
      <c r="F55" s="53"/>
      <c r="G55" s="53"/>
      <c r="H55" s="62" t="str">
        <f>IF(ISBLANK($C$55),"",IF(COUNT($E$55:$G$55)&gt;0,SUM($E$55:$G$55),"AB"))</f>
        <v/>
      </c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10"/>
      <c r="Y55" s="10"/>
      <c r="Z55" s="10"/>
      <c r="AA55" s="10"/>
      <c r="AB55" s="10"/>
      <c r="AC55" s="10"/>
      <c r="AD55" s="10"/>
      <c r="AO55" s="9"/>
      <c r="AP55" s="9"/>
      <c r="AQ55" s="9"/>
      <c r="AR55" s="11">
        <f>IF(ISBLANK($E$55),0,IF(ISERR($E$55/$AO$5),0,$E$55/$AO$5))</f>
        <v>0</v>
      </c>
      <c r="AS55" s="11">
        <f>IF(ISBLANK($F$55),0,IF(ISERR($F$55/$AP$5),0,$F$55/$AP$5))</f>
        <v>0</v>
      </c>
      <c r="AT55" s="11">
        <f>IF(ISBLANK($G$55),0,IF(ISERR($G$55/$AQ$5),0,$G$55/$AQ$5))</f>
        <v>0</v>
      </c>
      <c r="AU55" s="9"/>
      <c r="AV55" s="9"/>
      <c r="AW55" s="9"/>
      <c r="AX55" s="9"/>
    </row>
    <row r="56" spans="1:50">
      <c r="A56" s="79"/>
      <c r="B56" s="51"/>
      <c r="C56" s="90"/>
      <c r="D56" s="63"/>
      <c r="E56" s="53"/>
      <c r="F56" s="53"/>
      <c r="G56" s="53"/>
      <c r="H56" s="62" t="str">
        <f>IF(ISBLANK($C$56),"",IF(COUNT($E$56:$G$56)&gt;0,SUM($E$56:$G$56),"AB"))</f>
        <v/>
      </c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10"/>
      <c r="Y56" s="10"/>
      <c r="Z56" s="10"/>
      <c r="AA56" s="10"/>
      <c r="AB56" s="10"/>
      <c r="AC56" s="10"/>
      <c r="AD56" s="10"/>
      <c r="AO56" s="9"/>
      <c r="AP56" s="9"/>
      <c r="AQ56" s="9"/>
      <c r="AR56" s="11">
        <f>IF(ISBLANK($E$56),0,IF(ISERR($E$56/$AO$5),0,$E$56/$AO$5))</f>
        <v>0</v>
      </c>
      <c r="AS56" s="11">
        <f>IF(ISBLANK($F$56),0,IF(ISERR($F$56/$AP$5),0,$F$56/$AP$5))</f>
        <v>0</v>
      </c>
      <c r="AT56" s="11">
        <f>IF(ISBLANK($G$56),0,IF(ISERR($G$56/$AQ$5),0,$G$56/$AQ$5))</f>
        <v>0</v>
      </c>
      <c r="AU56" s="9"/>
      <c r="AV56" s="9"/>
      <c r="AW56" s="9"/>
      <c r="AX56" s="9"/>
    </row>
    <row r="57" spans="1:50">
      <c r="A57" s="79"/>
      <c r="B57" s="52"/>
      <c r="C57" s="90"/>
      <c r="D57" s="63"/>
      <c r="E57" s="53"/>
      <c r="F57" s="53"/>
      <c r="G57" s="53"/>
      <c r="H57" s="62" t="str">
        <f>IF(ISBLANK($C$57),"",IF(COUNT($E$57:$G$57)&gt;0,SUM($E$57:$G$57),"AB"))</f>
        <v/>
      </c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10"/>
      <c r="Y57" s="10"/>
      <c r="Z57" s="10"/>
      <c r="AA57" s="10"/>
      <c r="AB57" s="10"/>
      <c r="AC57" s="10"/>
      <c r="AD57" s="10"/>
      <c r="AO57" s="9"/>
      <c r="AP57" s="9"/>
      <c r="AQ57" s="9"/>
      <c r="AR57" s="11">
        <f>IF(ISBLANK($E$57),0,IF(ISERR($E$57/$AO$5),0,$E$57/$AO$5))</f>
        <v>0</v>
      </c>
      <c r="AS57" s="11">
        <f>IF(ISBLANK($F$57),0,IF(ISERR($F$57/$AP$5),0,$F$57/$AP$5))</f>
        <v>0</v>
      </c>
      <c r="AT57" s="11">
        <f>IF(ISBLANK($G$57),0,IF(ISERR($G$57/$AQ$5),0,$G$57/$AQ$5))</f>
        <v>0</v>
      </c>
      <c r="AU57" s="9"/>
      <c r="AV57" s="9"/>
      <c r="AW57" s="9"/>
      <c r="AX57" s="9"/>
    </row>
    <row r="58" spans="1:50">
      <c r="A58" s="79"/>
      <c r="B58" s="51"/>
      <c r="C58" s="90"/>
      <c r="D58" s="63"/>
      <c r="E58" s="53"/>
      <c r="F58" s="53"/>
      <c r="G58" s="53"/>
      <c r="H58" s="62" t="str">
        <f>IF(ISBLANK($C$58),"",IF(COUNT($E$58:$G$58)&gt;0,SUM($E$58:$G$58),"AB"))</f>
        <v/>
      </c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10"/>
      <c r="Y58" s="10"/>
      <c r="Z58" s="10"/>
      <c r="AA58" s="10"/>
      <c r="AB58" s="10"/>
      <c r="AC58" s="10"/>
      <c r="AD58" s="10"/>
      <c r="AO58" s="9"/>
      <c r="AP58" s="9"/>
      <c r="AQ58" s="9"/>
      <c r="AR58" s="11">
        <f>IF(ISBLANK($E$58),0,IF(ISERR($E$58/$AO$5),0,$E$58/$AO$5))</f>
        <v>0</v>
      </c>
      <c r="AS58" s="11">
        <f>IF(ISBLANK($F$58),0,IF(ISERR($F$58/$AP$5),0,$F$58/$AP$5))</f>
        <v>0</v>
      </c>
      <c r="AT58" s="11">
        <f>IF(ISBLANK($G$58),0,IF(ISERR($G$58/$AQ$5),0,$G$58/$AQ$5))</f>
        <v>0</v>
      </c>
      <c r="AU58" s="9"/>
      <c r="AV58" s="9"/>
      <c r="AW58" s="9"/>
      <c r="AX58" s="9"/>
    </row>
    <row r="59" spans="1:50">
      <c r="A59" s="79"/>
      <c r="B59" s="52"/>
      <c r="C59" s="90"/>
      <c r="D59" s="63"/>
      <c r="E59" s="53"/>
      <c r="F59" s="53"/>
      <c r="G59" s="53"/>
      <c r="H59" s="62" t="str">
        <f>IF(ISBLANK($C$59),"",IF(COUNT($E$59:$G$59)&gt;0,SUM($E$59:$G$59),"AB"))</f>
        <v/>
      </c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10"/>
      <c r="Y59" s="10"/>
      <c r="Z59" s="10"/>
      <c r="AA59" s="10"/>
      <c r="AB59" s="10"/>
      <c r="AC59" s="10"/>
      <c r="AD59" s="10"/>
      <c r="AO59" s="9"/>
      <c r="AP59" s="9"/>
      <c r="AQ59" s="9"/>
      <c r="AR59" s="11">
        <f>IF(ISBLANK($E$59),0,IF(ISERR($E$59/$AO$5),0,$E$59/$AO$5))</f>
        <v>0</v>
      </c>
      <c r="AS59" s="11">
        <f>IF(ISBLANK($F$59),0,IF(ISERR($F$59/$AP$5),0,$F$59/$AP$5))</f>
        <v>0</v>
      </c>
      <c r="AT59" s="11">
        <f>IF(ISBLANK($G$59),0,IF(ISERR($G$59/$AQ$5),0,$G$59/$AQ$5))</f>
        <v>0</v>
      </c>
      <c r="AU59" s="9"/>
      <c r="AV59" s="9"/>
      <c r="AW59" s="9"/>
      <c r="AX59" s="9"/>
    </row>
    <row r="60" spans="1:50">
      <c r="A60" s="79"/>
      <c r="B60" s="51"/>
      <c r="C60" s="90"/>
      <c r="D60" s="63"/>
      <c r="E60" s="53"/>
      <c r="F60" s="53"/>
      <c r="G60" s="53"/>
      <c r="H60" s="62" t="str">
        <f>IF(ISBLANK($C$60),"",IF(COUNT($E$60:$G$60)&gt;0,SUM($E$60:$G$60),"AB"))</f>
        <v/>
      </c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10"/>
      <c r="Y60" s="10"/>
      <c r="Z60" s="10"/>
      <c r="AA60" s="10"/>
      <c r="AB60" s="10"/>
      <c r="AC60" s="10"/>
      <c r="AD60" s="10"/>
      <c r="AO60" s="9"/>
      <c r="AP60" s="9"/>
      <c r="AQ60" s="9"/>
      <c r="AR60" s="11">
        <f>IF(ISBLANK($E$60),0,IF(ISERR($E$60/$AO$5),0,$E$60/$AO$5))</f>
        <v>0</v>
      </c>
      <c r="AS60" s="11">
        <f>IF(ISBLANK($F$60),0,IF(ISERR($F$60/$AP$5),0,$F$60/$AP$5))</f>
        <v>0</v>
      </c>
      <c r="AT60" s="11">
        <f>IF(ISBLANK($G$60),0,IF(ISERR($G$60/$AQ$5),0,$G$60/$AQ$5))</f>
        <v>0</v>
      </c>
      <c r="AU60" s="9"/>
      <c r="AV60" s="9"/>
      <c r="AW60" s="9"/>
      <c r="AX60" s="9"/>
    </row>
    <row r="61" spans="1:50">
      <c r="A61" s="79"/>
      <c r="B61" s="52"/>
      <c r="C61" s="90"/>
      <c r="D61" s="63"/>
      <c r="E61" s="53"/>
      <c r="F61" s="53"/>
      <c r="G61" s="53"/>
      <c r="H61" s="62" t="str">
        <f>IF(ISBLANK($C$61),"",IF(COUNT($E$61:$G$61)&gt;0,SUM($E$61:$G$61),"AB"))</f>
        <v/>
      </c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10"/>
      <c r="Y61" s="10"/>
      <c r="Z61" s="10"/>
      <c r="AA61" s="10"/>
      <c r="AB61" s="10"/>
      <c r="AC61" s="10"/>
      <c r="AD61" s="10"/>
      <c r="AO61" s="9"/>
      <c r="AP61" s="9"/>
      <c r="AQ61" s="9"/>
      <c r="AR61" s="11">
        <f>IF(ISBLANK($E$61),0,IF(ISERR($E$61/$AO$5),0,$E$61/$AO$5))</f>
        <v>0</v>
      </c>
      <c r="AS61" s="11">
        <f>IF(ISBLANK($F$61),0,IF(ISERR($F$61/$AP$5),0,$F$61/$AP$5))</f>
        <v>0</v>
      </c>
      <c r="AT61" s="11">
        <f>IF(ISBLANK($G$61),0,IF(ISERR($G$61/$AQ$5),0,$G$61/$AQ$5))</f>
        <v>0</v>
      </c>
      <c r="AU61" s="9"/>
      <c r="AV61" s="9"/>
      <c r="AW61" s="9"/>
      <c r="AX61" s="9"/>
    </row>
    <row r="62" spans="1:50">
      <c r="A62" s="79"/>
      <c r="B62" s="51"/>
      <c r="C62" s="90"/>
      <c r="D62" s="63"/>
      <c r="E62" s="53"/>
      <c r="F62" s="53"/>
      <c r="G62" s="53"/>
      <c r="H62" s="62" t="str">
        <f>IF(ISBLANK($C$62),"",IF(COUNT($E$62:$G$62)&gt;0,SUM($E$62:$G$62),"AB"))</f>
        <v/>
      </c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10"/>
      <c r="Y62" s="10"/>
      <c r="Z62" s="10"/>
      <c r="AA62" s="10"/>
      <c r="AB62" s="10"/>
      <c r="AC62" s="10"/>
      <c r="AD62" s="10"/>
      <c r="AO62" s="9"/>
      <c r="AP62" s="9"/>
      <c r="AQ62" s="9"/>
      <c r="AR62" s="11">
        <f>IF(ISBLANK($E$62),0,IF(ISERR($E$62/$AO$5),0,$E$62/$AO$5))</f>
        <v>0</v>
      </c>
      <c r="AS62" s="11">
        <f>IF(ISBLANK($F$62),0,IF(ISERR($F$62/$AP$5),0,$F$62/$AP$5))</f>
        <v>0</v>
      </c>
      <c r="AT62" s="11">
        <f>IF(ISBLANK($G$62),0,IF(ISERR($G$62/$AQ$5),0,$G$62/$AQ$5))</f>
        <v>0</v>
      </c>
      <c r="AU62" s="9"/>
      <c r="AV62" s="9"/>
      <c r="AW62" s="9"/>
      <c r="AX62" s="9"/>
    </row>
    <row r="63" spans="1:50">
      <c r="A63" s="79"/>
      <c r="B63" s="52"/>
      <c r="C63" s="90"/>
      <c r="D63" s="63"/>
      <c r="E63" s="53"/>
      <c r="F63" s="53"/>
      <c r="G63" s="53"/>
      <c r="H63" s="62" t="str">
        <f>IF(ISBLANK($C$63),"",IF(COUNT($E$63:$G$63)&gt;0,SUM($E$63:$G$63),"AB"))</f>
        <v/>
      </c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10"/>
      <c r="Y63" s="10"/>
      <c r="Z63" s="10"/>
      <c r="AA63" s="10"/>
      <c r="AB63" s="10"/>
      <c r="AC63" s="10"/>
      <c r="AD63" s="10"/>
      <c r="AO63" s="9"/>
      <c r="AP63" s="9"/>
      <c r="AQ63" s="9"/>
      <c r="AR63" s="11">
        <f>IF(ISBLANK($E$63),0,IF(ISERR($E$63/$AO$5),0,$E$63/$AO$5))</f>
        <v>0</v>
      </c>
      <c r="AS63" s="11">
        <f>IF(ISBLANK($F$63),0,IF(ISERR($F$63/$AP$5),0,$F$63/$AP$5))</f>
        <v>0</v>
      </c>
      <c r="AT63" s="11">
        <f>IF(ISBLANK($G$63),0,IF(ISERR($G$63/$AQ$5),0,$G$63/$AQ$5))</f>
        <v>0</v>
      </c>
      <c r="AU63" s="9"/>
      <c r="AV63" s="9"/>
      <c r="AW63" s="9"/>
      <c r="AX63" s="9"/>
    </row>
    <row r="64" spans="1:50">
      <c r="A64" s="79"/>
      <c r="B64" s="51"/>
      <c r="C64" s="90"/>
      <c r="D64" s="63"/>
      <c r="E64" s="53"/>
      <c r="F64" s="53"/>
      <c r="G64" s="53"/>
      <c r="H64" s="62" t="str">
        <f>IF(ISBLANK($C$64),"",IF(COUNT($E$64:$G$64)&gt;0,SUM($E$64:$G$64),"AB"))</f>
        <v/>
      </c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10"/>
      <c r="Y64" s="10"/>
      <c r="Z64" s="10"/>
      <c r="AA64" s="10"/>
      <c r="AB64" s="10"/>
      <c r="AC64" s="10"/>
      <c r="AD64" s="10"/>
      <c r="AO64" s="9"/>
      <c r="AP64" s="9"/>
      <c r="AQ64" s="9"/>
      <c r="AR64" s="11">
        <f>IF(ISBLANK($E$64),0,IF(ISERR($E$64/$AO$5),0,$E$64/$AO$5))</f>
        <v>0</v>
      </c>
      <c r="AS64" s="11">
        <f>IF(ISBLANK($F$64),0,IF(ISERR($F$64/$AP$5),0,$F$64/$AP$5))</f>
        <v>0</v>
      </c>
      <c r="AT64" s="11">
        <f>IF(ISBLANK($G$64),0,IF(ISERR($G$64/$AQ$5),0,$G$64/$AQ$5))</f>
        <v>0</v>
      </c>
      <c r="AU64" s="9"/>
      <c r="AV64" s="9"/>
      <c r="AW64" s="9"/>
      <c r="AX64" s="9"/>
    </row>
    <row r="65" spans="1:999">
      <c r="A65" s="79"/>
      <c r="B65" s="52"/>
      <c r="C65" s="90"/>
      <c r="D65" s="63"/>
      <c r="E65" s="53"/>
      <c r="F65" s="53"/>
      <c r="G65" s="53"/>
      <c r="H65" s="62" t="str">
        <f>IF(ISBLANK($C$65),"",IF(COUNT($E$65:$G$65)&gt;0,SUM($E$65:$G$65),"AB"))</f>
        <v/>
      </c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10"/>
      <c r="Y65" s="10"/>
      <c r="Z65" s="10"/>
      <c r="AA65" s="10"/>
      <c r="AB65" s="10"/>
      <c r="AC65" s="10"/>
      <c r="AD65" s="10"/>
      <c r="AO65" s="9"/>
      <c r="AP65" s="9"/>
      <c r="AQ65" s="9"/>
      <c r="AR65" s="11">
        <f>IF(ISBLANK($E$65),0,IF(ISERR($E$65/$AO$5),0,$E$65/$AO$5))</f>
        <v>0</v>
      </c>
      <c r="AS65" s="11">
        <f>IF(ISBLANK($F$65),0,IF(ISERR($F$65/$AP$5),0,$F$65/$AP$5))</f>
        <v>0</v>
      </c>
      <c r="AT65" s="11">
        <f>IF(ISBLANK($G$65),0,IF(ISERR($G$65/$AQ$5),0,$G$65/$AQ$5))</f>
        <v>0</v>
      </c>
      <c r="AU65" s="9"/>
      <c r="AV65" s="9"/>
      <c r="AW65" s="9"/>
      <c r="AX65" s="9"/>
    </row>
    <row r="66" spans="1:999">
      <c r="A66" s="79"/>
      <c r="B66" s="51"/>
      <c r="C66" s="90"/>
      <c r="D66" s="63"/>
      <c r="E66" s="53"/>
      <c r="F66" s="53"/>
      <c r="G66" s="53"/>
      <c r="H66" s="62" t="str">
        <f>IF(ISBLANK($C$66),"",IF(COUNT($E$66:$G$66)&gt;0,SUM($E$66:$G$66),"AB"))</f>
        <v/>
      </c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10"/>
      <c r="Y66" s="10"/>
      <c r="Z66" s="10"/>
      <c r="AA66" s="10"/>
      <c r="AB66" s="10"/>
      <c r="AC66" s="10"/>
      <c r="AD66" s="10"/>
      <c r="AO66" s="9"/>
      <c r="AP66" s="9"/>
      <c r="AQ66" s="9"/>
      <c r="AR66" s="11">
        <f>IF(ISBLANK($E$66),0,IF(ISERR($E$66/$AO$5),0,$E$66/$AO$5))</f>
        <v>0</v>
      </c>
      <c r="AS66" s="11">
        <f>IF(ISBLANK($F$66),0,IF(ISERR($F$66/$AP$5),0,$F$66/$AP$5))</f>
        <v>0</v>
      </c>
      <c r="AT66" s="11">
        <f>IF(ISBLANK($G$66),0,IF(ISERR($G$66/$AQ$5),0,$G$66/$AQ$5))</f>
        <v>0</v>
      </c>
      <c r="AU66" s="9"/>
      <c r="AV66" s="9"/>
      <c r="AW66" s="9"/>
      <c r="AX66" s="9"/>
    </row>
    <row r="67" spans="1:999">
      <c r="A67" s="79"/>
      <c r="B67" s="52"/>
      <c r="C67" s="90"/>
      <c r="D67" s="63"/>
      <c r="E67" s="53"/>
      <c r="F67" s="53"/>
      <c r="G67" s="53"/>
      <c r="H67" s="62" t="str">
        <f>IF(ISBLANK($C$67),"",IF(COUNT($E$67:$G$67)&gt;0,SUM($E$67:$G$67),"AB"))</f>
        <v/>
      </c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10"/>
      <c r="Y67" s="10"/>
      <c r="Z67" s="10"/>
      <c r="AA67" s="10"/>
      <c r="AB67" s="10"/>
      <c r="AC67" s="10"/>
      <c r="AD67" s="10"/>
      <c r="AO67" s="9"/>
      <c r="AP67" s="9"/>
      <c r="AQ67" s="9"/>
      <c r="AR67" s="11">
        <f>IF(ISBLANK($E$67),0,IF(ISERR($E$67/$AO$5),0,$E$67/$AO$5))</f>
        <v>0</v>
      </c>
      <c r="AS67" s="11">
        <f>IF(ISBLANK($F$67),0,IF(ISERR($F$67/$AP$5),0,$F$67/$AP$5))</f>
        <v>0</v>
      </c>
      <c r="AT67" s="11">
        <f>IF(ISBLANK($G$67),0,IF(ISERR($G$67/$AQ$5),0,$G$67/$AQ$5))</f>
        <v>0</v>
      </c>
      <c r="AU67" s="9"/>
      <c r="AV67" s="9"/>
      <c r="AW67" s="9"/>
      <c r="AX67" s="9"/>
    </row>
    <row r="68" spans="1:999">
      <c r="A68" s="79"/>
      <c r="B68" s="51"/>
      <c r="C68" s="90"/>
      <c r="D68" s="63"/>
      <c r="E68" s="53"/>
      <c r="F68" s="53"/>
      <c r="G68" s="53"/>
      <c r="H68" s="62" t="str">
        <f>IF(ISBLANK($C$68),"",IF(COUNT($E$68:$G$68)&gt;0,SUM($E$68:$G$68),"AB"))</f>
        <v/>
      </c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10"/>
      <c r="Y68" s="10"/>
      <c r="Z68" s="10"/>
      <c r="AA68" s="10"/>
      <c r="AB68" s="10"/>
      <c r="AC68" s="10"/>
      <c r="AD68" s="10"/>
      <c r="AO68" s="9"/>
      <c r="AP68" s="9"/>
      <c r="AQ68" s="9"/>
      <c r="AR68" s="11">
        <f>IF(ISBLANK($E$68),0,IF(ISERR($E$68/$AO$5),0,$E$68/$AO$5))</f>
        <v>0</v>
      </c>
      <c r="AS68" s="11">
        <f>IF(ISBLANK($F$68),0,IF(ISERR($F$68/$AP$5),0,$F$68/$AP$5))</f>
        <v>0</v>
      </c>
      <c r="AT68" s="11">
        <f>IF(ISBLANK($G$68),0,IF(ISERR($G$68/$AQ$5),0,$G$68/$AQ$5))</f>
        <v>0</v>
      </c>
      <c r="AU68" s="9"/>
      <c r="AV68" s="9"/>
      <c r="AW68" s="9"/>
      <c r="AX68" s="9"/>
    </row>
    <row r="69" spans="1:999" s="3" customFormat="1">
      <c r="A69" s="79"/>
      <c r="B69" s="52"/>
      <c r="C69" s="90"/>
      <c r="D69" s="63"/>
      <c r="E69" s="53"/>
      <c r="F69" s="53"/>
      <c r="G69" s="53"/>
      <c r="H69" s="62" t="str">
        <f>IF(ISBLANK($C$69),"",IF(COUNT($E$69:$G$69)&gt;0,SUM($E$69:$G$69),"AB"))</f>
        <v/>
      </c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10"/>
      <c r="Y69" s="10"/>
      <c r="Z69" s="10"/>
      <c r="AA69" s="10"/>
      <c r="AB69" s="10"/>
      <c r="AC69" s="10"/>
      <c r="AD69" s="10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9"/>
      <c r="AP69" s="9"/>
      <c r="AQ69" s="9"/>
      <c r="AR69" s="11">
        <f>IF(ISBLANK($E$69),0,IF(ISERR($E$69/$AO$5),0,$E$69/$AO$5))</f>
        <v>0</v>
      </c>
      <c r="AS69" s="11">
        <f>IF(ISBLANK($F$69),0,IF(ISERR($F$69/$AP$5),0,$F$69/$AP$5))</f>
        <v>0</v>
      </c>
      <c r="AT69" s="11">
        <f>IF(ISBLANK($G$69),0,IF(ISERR($G$69/$AQ$5),0,$G$69/$AQ$5))</f>
        <v>0</v>
      </c>
      <c r="AU69" s="9"/>
      <c r="AV69" s="9"/>
      <c r="AW69" s="9"/>
      <c r="AX69" s="9"/>
      <c r="AY69" s="2"/>
      <c r="AZ69" s="2"/>
      <c r="BA69" s="2"/>
      <c r="BB69" s="2"/>
      <c r="BC69" s="2"/>
      <c r="BD69" s="2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/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/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/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O69" s="4"/>
      <c r="XP69" s="4"/>
      <c r="XQ69" s="4"/>
      <c r="XR69" s="4"/>
      <c r="XS69" s="4"/>
      <c r="XT69" s="4"/>
      <c r="XU69" s="4"/>
      <c r="XV69" s="4"/>
      <c r="XW69" s="4"/>
      <c r="XX69" s="4"/>
      <c r="XY69" s="4"/>
      <c r="XZ69" s="4"/>
      <c r="YA69" s="4"/>
      <c r="YB69" s="4"/>
      <c r="YC69" s="4"/>
      <c r="YD69" s="4"/>
      <c r="YE69" s="4"/>
      <c r="YF69" s="4"/>
      <c r="YG69" s="4"/>
      <c r="YH69" s="4"/>
      <c r="YI69" s="4"/>
      <c r="YJ69" s="4"/>
      <c r="YK69" s="4"/>
      <c r="YL69" s="4"/>
      <c r="YM69" s="4"/>
      <c r="YN69" s="4"/>
      <c r="YO69" s="4"/>
      <c r="YP69" s="4"/>
      <c r="YQ69" s="4"/>
      <c r="YR69" s="4"/>
      <c r="YS69" s="4"/>
      <c r="YT69" s="4"/>
      <c r="YU69" s="4"/>
      <c r="YV69" s="4"/>
      <c r="YW69" s="4"/>
      <c r="YX69" s="4"/>
      <c r="YY69" s="4"/>
      <c r="YZ69" s="4"/>
      <c r="ZA69" s="4"/>
      <c r="ZB69" s="4"/>
      <c r="ZC69" s="4"/>
      <c r="ZD69" s="4"/>
      <c r="ZE69" s="4"/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/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/>
      <c r="ACX69" s="4"/>
      <c r="ACY69" s="4"/>
      <c r="ACZ69" s="4"/>
      <c r="ADA69" s="4"/>
      <c r="ADB69" s="4"/>
      <c r="ADC69" s="4"/>
      <c r="ADD69" s="4"/>
      <c r="ADE69" s="4"/>
      <c r="ADF69" s="4"/>
      <c r="ADG69" s="4"/>
      <c r="ADH69" s="4"/>
      <c r="ADI69" s="4"/>
      <c r="ADJ69" s="4"/>
      <c r="ADK69" s="4"/>
      <c r="ADL69" s="4"/>
      <c r="ADM69" s="4"/>
      <c r="ADN69" s="4"/>
      <c r="ADO69" s="4"/>
      <c r="ADP69" s="4"/>
      <c r="ADQ69" s="4"/>
      <c r="ADR69" s="4"/>
      <c r="ADS69" s="4"/>
      <c r="ADT69" s="4"/>
      <c r="ADU69" s="4"/>
      <c r="ADV69" s="4"/>
      <c r="ADW69" s="4"/>
      <c r="ADX69" s="4"/>
      <c r="ADY69" s="4"/>
      <c r="ADZ69" s="4"/>
      <c r="AEA69" s="4"/>
      <c r="AEB69" s="4"/>
      <c r="AEC69" s="4"/>
      <c r="AED69" s="4"/>
      <c r="AEE69" s="4"/>
      <c r="AEF69" s="4"/>
      <c r="AEG69" s="4"/>
      <c r="AEH69" s="4"/>
      <c r="AEI69" s="4"/>
      <c r="AEJ69" s="4"/>
      <c r="AEK69" s="4"/>
      <c r="AEL69" s="4"/>
      <c r="AEM69" s="4"/>
      <c r="AEN69" s="4"/>
      <c r="AEO69" s="4"/>
      <c r="AEP69" s="4"/>
      <c r="AEQ69" s="4"/>
      <c r="AER69" s="4"/>
      <c r="AES69" s="4"/>
      <c r="AET69" s="4"/>
      <c r="AEU69" s="4"/>
      <c r="AEV69" s="4"/>
      <c r="AEW69" s="4"/>
      <c r="AEX69" s="4"/>
      <c r="AEY69" s="4"/>
      <c r="AEZ69" s="4"/>
      <c r="AFA69" s="4"/>
      <c r="AFB69" s="4"/>
      <c r="AFC69" s="4"/>
      <c r="AFD69" s="4"/>
      <c r="AFE69" s="4"/>
      <c r="AFF69" s="4"/>
      <c r="AFG69" s="4"/>
      <c r="AFH69" s="4"/>
      <c r="AFI69" s="4"/>
      <c r="AFJ69" s="4"/>
      <c r="AFK69" s="4"/>
      <c r="AFL69" s="4"/>
      <c r="AFM69" s="4"/>
      <c r="AFN69" s="4"/>
      <c r="AFO69" s="4"/>
      <c r="AFP69" s="4"/>
      <c r="AFQ69" s="4"/>
      <c r="AFR69" s="4"/>
      <c r="AFS69" s="4"/>
      <c r="AFT69" s="4"/>
      <c r="AFU69" s="4"/>
      <c r="AFV69" s="4"/>
      <c r="AFW69" s="4"/>
      <c r="AFX69" s="4"/>
      <c r="AFY69" s="4"/>
      <c r="AFZ69" s="4"/>
      <c r="AGA69" s="4"/>
      <c r="AGB69" s="4"/>
      <c r="AGC69" s="4"/>
      <c r="AGD69" s="4"/>
      <c r="AGE69" s="4"/>
      <c r="AGF69" s="4"/>
      <c r="AGG69" s="4"/>
      <c r="AGH69" s="4"/>
      <c r="AGI69" s="4"/>
      <c r="AGJ69" s="4"/>
      <c r="AGK69" s="4"/>
      <c r="AGL69" s="4"/>
      <c r="AGM69" s="4"/>
      <c r="AGN69" s="4"/>
      <c r="AGO69" s="4"/>
      <c r="AGP69" s="4"/>
      <c r="AGQ69" s="4"/>
      <c r="AGR69" s="4"/>
      <c r="AGS69" s="4"/>
      <c r="AGT69" s="4"/>
      <c r="AGU69" s="4"/>
      <c r="AGV69" s="4"/>
      <c r="AGW69" s="4"/>
      <c r="AGX69" s="4"/>
      <c r="AGY69" s="4"/>
      <c r="AGZ69" s="4"/>
      <c r="AHA69" s="4"/>
      <c r="AHB69" s="4"/>
      <c r="AHC69" s="4"/>
      <c r="AHD69" s="4"/>
      <c r="AHE69" s="4"/>
      <c r="AHF69" s="4"/>
      <c r="AHG69" s="4"/>
      <c r="AHH69" s="4"/>
      <c r="AHI69" s="4"/>
      <c r="AHJ69" s="4"/>
      <c r="AHK69" s="4"/>
      <c r="AHL69" s="4"/>
      <c r="AHM69" s="4"/>
      <c r="AHN69" s="4"/>
      <c r="AHO69" s="4"/>
      <c r="AHP69" s="4"/>
      <c r="AHQ69" s="4"/>
      <c r="AHR69" s="4"/>
      <c r="AHS69" s="4"/>
      <c r="AHT69" s="4"/>
      <c r="AHU69" s="4"/>
      <c r="AHV69" s="4"/>
      <c r="AHW69" s="4"/>
      <c r="AHX69" s="4"/>
      <c r="AHY69" s="4"/>
      <c r="AHZ69" s="4"/>
      <c r="AIA69" s="4"/>
      <c r="AIB69" s="4"/>
      <c r="AIC69" s="4"/>
      <c r="AID69" s="4"/>
      <c r="AIE69" s="4"/>
      <c r="AIF69" s="4"/>
      <c r="AIG69" s="4"/>
      <c r="AIH69" s="4"/>
      <c r="AII69" s="4"/>
      <c r="AIJ69" s="4"/>
      <c r="AIK69" s="4"/>
      <c r="AIL69" s="4"/>
      <c r="AIM69" s="4"/>
      <c r="AIN69" s="4"/>
      <c r="AIO69" s="4"/>
      <c r="AIP69" s="4"/>
      <c r="AIQ69" s="4"/>
      <c r="AIR69" s="4"/>
      <c r="AIS69" s="4"/>
      <c r="AIT69" s="4"/>
      <c r="AIU69" s="4"/>
      <c r="AIV69" s="4"/>
      <c r="AIW69" s="4"/>
      <c r="AIX69" s="4"/>
      <c r="AIY69" s="4"/>
      <c r="AIZ69" s="4"/>
      <c r="AJA69" s="4"/>
      <c r="AJB69" s="4"/>
      <c r="AJC69" s="4"/>
      <c r="AJD69" s="4"/>
      <c r="AJE69" s="4"/>
      <c r="AJF69" s="4"/>
      <c r="AJG69" s="4"/>
      <c r="AJH69" s="4"/>
      <c r="AJI69" s="4"/>
      <c r="AJJ69" s="4"/>
      <c r="AJK69" s="4"/>
      <c r="AJL69" s="4"/>
      <c r="AJM69" s="4"/>
      <c r="AJN69" s="4"/>
      <c r="AJO69" s="4"/>
      <c r="AJP69" s="4"/>
      <c r="AJQ69" s="4"/>
      <c r="AJR69" s="4"/>
      <c r="AJS69" s="4"/>
      <c r="AJT69" s="4"/>
      <c r="AJU69" s="4"/>
      <c r="AJV69" s="4"/>
      <c r="AJW69" s="4"/>
      <c r="AJX69" s="4"/>
      <c r="AJY69" s="4"/>
      <c r="AJZ69" s="4"/>
      <c r="AKA69" s="4"/>
      <c r="AKB69" s="4"/>
      <c r="AKC69" s="4"/>
      <c r="AKD69" s="4"/>
      <c r="AKE69" s="4"/>
      <c r="AKF69" s="4"/>
      <c r="AKG69" s="4"/>
      <c r="AKH69" s="4"/>
      <c r="AKI69" s="4"/>
      <c r="AKJ69" s="4"/>
      <c r="AKK69" s="4"/>
      <c r="AKL69" s="4"/>
      <c r="AKM69" s="4"/>
      <c r="AKN69" s="4"/>
      <c r="AKO69" s="4"/>
      <c r="AKP69" s="4"/>
      <c r="AKQ69" s="4"/>
      <c r="AKR69" s="4"/>
      <c r="AKS69" s="4"/>
      <c r="AKT69" s="4"/>
      <c r="AKU69" s="4"/>
      <c r="AKV69" s="4"/>
      <c r="AKW69" s="4"/>
      <c r="AKX69" s="4"/>
      <c r="AKY69" s="4"/>
      <c r="AKZ69" s="4"/>
      <c r="ALA69" s="4"/>
      <c r="ALB69" s="4"/>
      <c r="ALC69" s="4"/>
      <c r="ALD69" s="4"/>
      <c r="ALE69" s="4"/>
      <c r="ALF69" s="4"/>
      <c r="ALG69" s="4"/>
      <c r="ALH69" s="4"/>
      <c r="ALI69" s="4"/>
      <c r="ALJ69" s="4"/>
      <c r="ALK69" s="4"/>
    </row>
    <row r="70" spans="1:999">
      <c r="A70" s="79"/>
      <c r="B70" s="80"/>
      <c r="C70" s="91"/>
      <c r="D70" s="81"/>
      <c r="E70" s="25"/>
      <c r="F70" s="25"/>
      <c r="G70" s="25"/>
      <c r="H70" s="64" t="str">
        <f>IF(ISBLANK($C$70),"",IF(COUNT($E$70:$G$70)&gt;0,SUM($E$70:$G$70),"AB"))</f>
        <v/>
      </c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10"/>
      <c r="Y70" s="10"/>
      <c r="Z70" s="10"/>
      <c r="AA70" s="10"/>
      <c r="AB70" s="10"/>
      <c r="AC70" s="10"/>
      <c r="AD70" s="10"/>
      <c r="AO70" s="9"/>
      <c r="AP70" s="9"/>
      <c r="AQ70" s="9"/>
      <c r="AR70" s="11">
        <f>IF(ISBLANK($E$70),0,IF(ISERR($E$70/$AO$5),0,$E$70/$AO$5))</f>
        <v>0</v>
      </c>
      <c r="AS70" s="11">
        <f>IF(ISBLANK($F$70),0,IF(ISERR($F$70/$AP$5),0,$F$70/$AP$5))</f>
        <v>0</v>
      </c>
      <c r="AT70" s="11">
        <f>IF(ISBLANK($G$70),0,IF(ISERR($G$70/$AQ$5),0,$G$70/$AQ$5))</f>
        <v>0</v>
      </c>
      <c r="AU70" s="9"/>
      <c r="AV70" s="9"/>
      <c r="AW70" s="9"/>
      <c r="AX70" s="9"/>
    </row>
    <row r="71" spans="1:999">
      <c r="A71" s="79"/>
      <c r="B71" s="82"/>
      <c r="C71" s="91"/>
      <c r="D71" s="81"/>
      <c r="E71" s="25"/>
      <c r="F71" s="25"/>
      <c r="G71" s="25"/>
      <c r="H71" s="64" t="str">
        <f>IF(ISBLANK($C$71),"",IF(COUNT($E$71:$G$71)&gt;0,SUM($E$71:$G$71),"AB"))</f>
        <v/>
      </c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10"/>
      <c r="Y71" s="10"/>
      <c r="Z71" s="10"/>
      <c r="AA71" s="10"/>
      <c r="AB71" s="10"/>
      <c r="AC71" s="10"/>
      <c r="AD71" s="10"/>
      <c r="AO71" s="9"/>
      <c r="AP71" s="9"/>
      <c r="AQ71" s="9"/>
      <c r="AR71" s="11">
        <f>IF(ISBLANK($E$71),0,IF(ISERR($E$71/$AO$5),0,$E$71/$AO$5))</f>
        <v>0</v>
      </c>
      <c r="AS71" s="11">
        <f>IF(ISBLANK($F$71),0,IF(ISERR($F$71/$AP$5),0,$F$71/$AP$5))</f>
        <v>0</v>
      </c>
      <c r="AT71" s="11">
        <f>IF(ISBLANK($G$71),0,IF(ISERR($G$71/$AQ$5),0,$G$71/$AQ$5))</f>
        <v>0</v>
      </c>
      <c r="AU71" s="9"/>
      <c r="AV71" s="9"/>
      <c r="AW71" s="9"/>
      <c r="AX71" s="9"/>
    </row>
    <row r="72" spans="1:999">
      <c r="A72" s="79"/>
      <c r="B72" s="80"/>
      <c r="C72" s="91"/>
      <c r="D72" s="81"/>
      <c r="E72" s="25"/>
      <c r="F72" s="25"/>
      <c r="G72" s="25"/>
      <c r="H72" s="64" t="str">
        <f>IF(ISBLANK($C$72),"",IF(COUNT($E$72:$G$72)&gt;0,SUM($E$72:$G$72),"AB"))</f>
        <v/>
      </c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10"/>
      <c r="Y72" s="10"/>
      <c r="Z72" s="10"/>
      <c r="AA72" s="10"/>
      <c r="AB72" s="10"/>
      <c r="AC72" s="10"/>
      <c r="AD72" s="10"/>
      <c r="AO72" s="9"/>
      <c r="AP72" s="9"/>
      <c r="AQ72" s="9"/>
      <c r="AR72" s="11">
        <f>IF(ISBLANK($E$72),0,IF(ISERR($E$72/$AO$5),0,$E$72/$AO$5))</f>
        <v>0</v>
      </c>
      <c r="AS72" s="11">
        <f>IF(ISBLANK($F$72),0,IF(ISERR($F$72/$AP$5),0,$F$72/$AP$5))</f>
        <v>0</v>
      </c>
      <c r="AT72" s="11">
        <f>IF(ISBLANK($G$72),0,IF(ISERR($G$72/$AQ$5),0,$G$72/$AQ$5))</f>
        <v>0</v>
      </c>
      <c r="AU72" s="9"/>
      <c r="AV72" s="9"/>
      <c r="AW72" s="9"/>
      <c r="AX72" s="9"/>
    </row>
    <row r="73" spans="1:999">
      <c r="A73" s="79"/>
      <c r="B73" s="82"/>
      <c r="C73" s="91"/>
      <c r="D73" s="81"/>
      <c r="E73" s="25"/>
      <c r="F73" s="25"/>
      <c r="G73" s="25"/>
      <c r="H73" s="64" t="str">
        <f>IF(ISBLANK($C$73),"",IF(COUNT($E$73:$G$73)&gt;0,SUM($E$73:$G$73),"AB"))</f>
        <v/>
      </c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10"/>
      <c r="Y73" s="10"/>
      <c r="Z73" s="10"/>
      <c r="AA73" s="10"/>
      <c r="AB73" s="10"/>
      <c r="AC73" s="10"/>
      <c r="AD73" s="10"/>
      <c r="AO73" s="9"/>
      <c r="AP73" s="9"/>
      <c r="AQ73" s="9"/>
      <c r="AR73" s="11">
        <f>IF(ISBLANK($E$73),0,IF(ISERR($E$73/$AO$5),0,$E$73/$AO$5))</f>
        <v>0</v>
      </c>
      <c r="AS73" s="11">
        <f>IF(ISBLANK($F$73),0,IF(ISERR($F$73/$AP$5),0,$F$73/$AP$5))</f>
        <v>0</v>
      </c>
      <c r="AT73" s="11">
        <f>IF(ISBLANK($G$73),0,IF(ISERR($G$73/$AQ$5),0,$G$73/$AQ$5))</f>
        <v>0</v>
      </c>
      <c r="AU73" s="9"/>
      <c r="AV73" s="9"/>
      <c r="AW73" s="9"/>
      <c r="AX73" s="9"/>
    </row>
    <row r="74" spans="1:999">
      <c r="A74" s="79"/>
      <c r="B74" s="80"/>
      <c r="C74" s="91"/>
      <c r="D74" s="81"/>
      <c r="E74" s="25"/>
      <c r="F74" s="25"/>
      <c r="G74" s="25"/>
      <c r="H74" s="64" t="str">
        <f>IF(ISBLANK($C$74),"",IF(COUNT($E$74:$G$74)&gt;0,SUM($E$74:$G$74),"AB"))</f>
        <v/>
      </c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10"/>
      <c r="Y74" s="10"/>
      <c r="Z74" s="10"/>
      <c r="AA74" s="10"/>
      <c r="AB74" s="10"/>
      <c r="AC74" s="10"/>
      <c r="AD74" s="10"/>
      <c r="AO74" s="9"/>
      <c r="AP74" s="9"/>
      <c r="AQ74" s="9"/>
      <c r="AR74" s="11">
        <f>IF(ISBLANK($E$74),0,IF(ISERR($E$74/$AO$5),0,$E$74/$AO$5))</f>
        <v>0</v>
      </c>
      <c r="AS74" s="11">
        <f>IF(ISBLANK($F$74),0,IF(ISERR($F$74/$AP$5),0,$F$74/$AP$5))</f>
        <v>0</v>
      </c>
      <c r="AT74" s="11">
        <f>IF(ISBLANK($G$74),0,IF(ISERR($G$74/$AQ$5),0,$G$74/$AQ$5))</f>
        <v>0</v>
      </c>
      <c r="AU74" s="9"/>
      <c r="AV74" s="9"/>
      <c r="AW74" s="9"/>
      <c r="AX74" s="9"/>
    </row>
    <row r="75" spans="1:999">
      <c r="A75" s="79"/>
      <c r="B75" s="82"/>
      <c r="C75" s="91"/>
      <c r="D75" s="81"/>
      <c r="E75" s="25"/>
      <c r="F75" s="25"/>
      <c r="G75" s="25"/>
      <c r="H75" s="64" t="str">
        <f>IF(ISBLANK($C$75),"",IF(COUNT($E$75:$G$75)&gt;0,SUM($E$75:$G$75),"AB"))</f>
        <v/>
      </c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10"/>
      <c r="Y75" s="10"/>
      <c r="Z75" s="10"/>
      <c r="AA75" s="10"/>
      <c r="AB75" s="10"/>
      <c r="AC75" s="10"/>
      <c r="AD75" s="10"/>
      <c r="AO75" s="9"/>
      <c r="AP75" s="9"/>
      <c r="AQ75" s="9"/>
      <c r="AR75" s="11">
        <f>IF(ISBLANK($E$75),0,IF(ISERR($E$75/$AO$5),0,$E$75/$AO$5))</f>
        <v>0</v>
      </c>
      <c r="AS75" s="11">
        <f>IF(ISBLANK($F$75),0,IF(ISERR($F$75/$AP$5),0,$F$75/$AP$5))</f>
        <v>0</v>
      </c>
      <c r="AT75" s="11">
        <f>IF(ISBLANK($G$75),0,IF(ISERR($G$75/$AQ$5),0,$G$75/$AQ$5))</f>
        <v>0</v>
      </c>
      <c r="AU75" s="9"/>
      <c r="AV75" s="9"/>
      <c r="AW75" s="9"/>
      <c r="AX75" s="9"/>
    </row>
    <row r="76" spans="1:999">
      <c r="A76" s="79"/>
      <c r="B76" s="80"/>
      <c r="C76" s="91"/>
      <c r="D76" s="81"/>
      <c r="E76" s="25"/>
      <c r="F76" s="25"/>
      <c r="G76" s="25"/>
      <c r="H76" s="64" t="str">
        <f>IF(ISBLANK($C$76),"",IF(COUNT($E$76:$G$76)&gt;0,SUM($E$76:$G$76),"AB"))</f>
        <v/>
      </c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10"/>
      <c r="Y76" s="10"/>
      <c r="Z76" s="10"/>
      <c r="AA76" s="10"/>
      <c r="AB76" s="10"/>
      <c r="AC76" s="10"/>
      <c r="AD76" s="10"/>
      <c r="AO76" s="9"/>
      <c r="AP76" s="9"/>
      <c r="AQ76" s="9"/>
      <c r="AR76" s="11">
        <f>IF(ISBLANK($E$76),0,IF(ISERR($E$76/$AO$5),0,$E$76/$AO$5))</f>
        <v>0</v>
      </c>
      <c r="AS76" s="11">
        <f>IF(ISBLANK($F$76),0,IF(ISERR($F$76/$AP$5),0,$F$76/$AP$5))</f>
        <v>0</v>
      </c>
      <c r="AT76" s="11">
        <f>IF(ISBLANK($G$76),0,IF(ISERR($G$76/$AQ$5),0,$G$76/$AQ$5))</f>
        <v>0</v>
      </c>
      <c r="AU76" s="9"/>
      <c r="AV76" s="9"/>
      <c r="AW76" s="9"/>
      <c r="AX76" s="9"/>
    </row>
    <row r="77" spans="1:999">
      <c r="A77" s="79"/>
      <c r="B77" s="82"/>
      <c r="C77" s="91"/>
      <c r="D77" s="81"/>
      <c r="E77" s="25"/>
      <c r="F77" s="25"/>
      <c r="G77" s="25"/>
      <c r="H77" s="64" t="str">
        <f>IF(ISBLANK($C$77),"",IF(COUNT($E$77:$G$77)&gt;0,SUM($E$77:$G$77),"AB"))</f>
        <v/>
      </c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10"/>
      <c r="Y77" s="10"/>
      <c r="Z77" s="10"/>
      <c r="AA77" s="10"/>
      <c r="AB77" s="10"/>
      <c r="AC77" s="10"/>
      <c r="AD77" s="10"/>
      <c r="AO77" s="9"/>
      <c r="AP77" s="9"/>
      <c r="AQ77" s="9"/>
      <c r="AR77" s="11">
        <f>IF(ISBLANK($E$77),0,IF(ISERR($E$77/$AO$5),0,$E$77/$AO$5))</f>
        <v>0</v>
      </c>
      <c r="AS77" s="11">
        <f>IF(ISBLANK($F$77),0,IF(ISERR($F$77/$AP$5),0,$F$77/$AP$5))</f>
        <v>0</v>
      </c>
      <c r="AT77" s="11">
        <f>IF(ISBLANK($G$77),0,IF(ISERR($G$77/$AQ$5),0,$G$77/$AQ$5))</f>
        <v>0</v>
      </c>
      <c r="AU77" s="9"/>
      <c r="AV77" s="9"/>
      <c r="AW77" s="9"/>
      <c r="AX77" s="9"/>
    </row>
    <row r="78" spans="1:999">
      <c r="A78" s="79"/>
      <c r="B78" s="80"/>
      <c r="C78" s="91"/>
      <c r="D78" s="81"/>
      <c r="E78" s="25"/>
      <c r="F78" s="25"/>
      <c r="G78" s="25"/>
      <c r="H78" s="64" t="str">
        <f>IF(ISBLANK($C$78),"",IF(COUNT($E$78:$G$78)&gt;0,SUM($E$78:$G$78),"AB"))</f>
        <v/>
      </c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10"/>
      <c r="Y78" s="10"/>
      <c r="Z78" s="10"/>
      <c r="AA78" s="10"/>
      <c r="AB78" s="10"/>
      <c r="AC78" s="10"/>
      <c r="AD78" s="10"/>
      <c r="AO78" s="9"/>
      <c r="AP78" s="9"/>
      <c r="AQ78" s="9"/>
      <c r="AR78" s="11">
        <f>IF(ISBLANK($E$78),0,IF(ISERR($E$78/$AO$5),0,$E$78/$AO$5))</f>
        <v>0</v>
      </c>
      <c r="AS78" s="11">
        <f>IF(ISBLANK($F$78),0,IF(ISERR($F$78/$AP$5),0,$F$78/$AP$5))</f>
        <v>0</v>
      </c>
      <c r="AT78" s="11">
        <f>IF(ISBLANK($G$78),0,IF(ISERR($G$78/$AQ$5),0,$G$78/$AQ$5))</f>
        <v>0</v>
      </c>
      <c r="AU78" s="9"/>
      <c r="AV78" s="9"/>
      <c r="AW78" s="9"/>
      <c r="AX78" s="9"/>
    </row>
    <row r="79" spans="1:999">
      <c r="A79" s="79"/>
      <c r="B79" s="82"/>
      <c r="C79" s="91"/>
      <c r="D79" s="81"/>
      <c r="E79" s="25"/>
      <c r="F79" s="25"/>
      <c r="G79" s="25"/>
      <c r="H79" s="64" t="str">
        <f>IF(ISBLANK($C$79),"",IF(COUNT($E$79:$G$79)&gt;0,SUM($E$79:$G$79),"AB"))</f>
        <v/>
      </c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10"/>
      <c r="Y79" s="10"/>
      <c r="Z79" s="10"/>
      <c r="AA79" s="10"/>
      <c r="AB79" s="10"/>
      <c r="AC79" s="10"/>
      <c r="AD79" s="10"/>
      <c r="AO79" s="9"/>
      <c r="AP79" s="9"/>
      <c r="AQ79" s="9"/>
      <c r="AR79" s="11">
        <f>IF(ISBLANK($E$79),0,IF(ISERR($E$79/$AO$5),0,$E$79/$AO$5))</f>
        <v>0</v>
      </c>
      <c r="AS79" s="11">
        <f>IF(ISBLANK($F$79),0,IF(ISERR($F$79/$AP$5),0,$F$79/$AP$5))</f>
        <v>0</v>
      </c>
      <c r="AT79" s="11">
        <f>IF(ISBLANK($G$79),0,IF(ISERR($G$79/$AQ$5),0,$G$79/$AQ$5))</f>
        <v>0</v>
      </c>
      <c r="AU79" s="9"/>
      <c r="AV79" s="9"/>
      <c r="AW79" s="9"/>
      <c r="AX79" s="9"/>
    </row>
    <row r="80" spans="1:999">
      <c r="A80" s="79"/>
      <c r="B80" s="80"/>
      <c r="C80" s="91"/>
      <c r="D80" s="81"/>
      <c r="E80" s="25"/>
      <c r="F80" s="25"/>
      <c r="G80" s="25"/>
      <c r="H80" s="64" t="str">
        <f>IF(ISBLANK($C$80),"",IF(COUNT($E$80:$G$80)&gt;0,SUM($E$80:$G$80),"AB"))</f>
        <v/>
      </c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10"/>
      <c r="Y80" s="10"/>
      <c r="Z80" s="10"/>
      <c r="AA80" s="10"/>
      <c r="AB80" s="10"/>
      <c r="AC80" s="10"/>
      <c r="AD80" s="10"/>
      <c r="AO80" s="9"/>
      <c r="AP80" s="9"/>
      <c r="AQ80" s="9"/>
      <c r="AR80" s="11">
        <f>IF(ISBLANK($E$80),0,IF(ISERR($E$80/$AO$5),0,$E$80/$AO$5))</f>
        <v>0</v>
      </c>
      <c r="AS80" s="11">
        <f>IF(ISBLANK($F$80),0,IF(ISERR($F$80/$AP$5),0,$F$80/$AP$5))</f>
        <v>0</v>
      </c>
      <c r="AT80" s="11">
        <f>IF(ISBLANK($G$80),0,IF(ISERR($G$80/$AQ$5),0,$G$80/$AQ$5))</f>
        <v>0</v>
      </c>
      <c r="AU80" s="9"/>
      <c r="AV80" s="9"/>
      <c r="AW80" s="9"/>
      <c r="AX80" s="9"/>
    </row>
    <row r="81" spans="1:50">
      <c r="A81" s="79"/>
      <c r="B81" s="82"/>
      <c r="C81" s="91"/>
      <c r="D81" s="81"/>
      <c r="E81" s="25"/>
      <c r="F81" s="25"/>
      <c r="G81" s="25"/>
      <c r="H81" s="64" t="str">
        <f>IF(ISBLANK($C$81),"",IF(COUNT($E$81:$G$81)&gt;0,SUM($E$81:$G$81),"AB"))</f>
        <v/>
      </c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10"/>
      <c r="Y81" s="10"/>
      <c r="Z81" s="10"/>
      <c r="AA81" s="10"/>
      <c r="AB81" s="10"/>
      <c r="AC81" s="10"/>
      <c r="AD81" s="10"/>
      <c r="AO81" s="9"/>
      <c r="AP81" s="9"/>
      <c r="AQ81" s="9"/>
      <c r="AR81" s="11">
        <f>IF(ISBLANK($E$81),0,IF(ISERR($E$81/$AO$5),0,$E$81/$AO$5))</f>
        <v>0</v>
      </c>
      <c r="AS81" s="11">
        <f>IF(ISBLANK($F$81),0,IF(ISERR($F$81/$AP$5),0,$F$81/$AP$5))</f>
        <v>0</v>
      </c>
      <c r="AT81" s="11">
        <f>IF(ISBLANK($G$81),0,IF(ISERR($G$81/$AQ$5),0,$G$81/$AQ$5))</f>
        <v>0</v>
      </c>
      <c r="AU81" s="9"/>
      <c r="AV81" s="9"/>
      <c r="AW81" s="9"/>
      <c r="AX81" s="9"/>
    </row>
    <row r="82" spans="1:50">
      <c r="A82" s="79"/>
      <c r="B82" s="80"/>
      <c r="C82" s="91"/>
      <c r="D82" s="81"/>
      <c r="E82" s="25"/>
      <c r="F82" s="25"/>
      <c r="G82" s="25"/>
      <c r="H82" s="64" t="str">
        <f>IF(ISBLANK($C$82),"",IF(COUNT($E$82:$G$82)&gt;0,SUM($E$82:$G$82),"AB"))</f>
        <v/>
      </c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10"/>
      <c r="Y82" s="10"/>
      <c r="Z82" s="10"/>
      <c r="AA82" s="10"/>
      <c r="AB82" s="10"/>
      <c r="AC82" s="10"/>
      <c r="AD82" s="10"/>
      <c r="AO82" s="9"/>
      <c r="AP82" s="9"/>
      <c r="AQ82" s="9"/>
      <c r="AR82" s="11">
        <f>IF(ISBLANK($E$82),0,IF(ISERR($E$82/$AO$5),0,$E$82/$AO$5))</f>
        <v>0</v>
      </c>
      <c r="AS82" s="11">
        <f>IF(ISBLANK($F$82),0,IF(ISERR($F$82/$AP$5),0,$F$82/$AP$5))</f>
        <v>0</v>
      </c>
      <c r="AT82" s="11">
        <f>IF(ISBLANK($G$82),0,IF(ISERR($G$82/$AQ$5),0,$G$82/$AQ$5))</f>
        <v>0</v>
      </c>
      <c r="AU82" s="9"/>
      <c r="AV82" s="9"/>
      <c r="AW82" s="9"/>
      <c r="AX82" s="9"/>
    </row>
    <row r="83" spans="1:50">
      <c r="A83" s="79"/>
      <c r="B83" s="82"/>
      <c r="C83" s="91"/>
      <c r="D83" s="81"/>
      <c r="E83" s="25"/>
      <c r="F83" s="25"/>
      <c r="G83" s="25"/>
      <c r="H83" s="64" t="str">
        <f>IF(ISBLANK($C$83),"",IF(COUNT($E$83:$G$83)&gt;0,SUM($E$83:$G$83),"AB"))</f>
        <v/>
      </c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10"/>
      <c r="Y83" s="10"/>
      <c r="Z83" s="10"/>
      <c r="AA83" s="10"/>
      <c r="AB83" s="10"/>
      <c r="AC83" s="10"/>
      <c r="AD83" s="10"/>
      <c r="AO83" s="9"/>
      <c r="AP83" s="9"/>
      <c r="AQ83" s="9"/>
      <c r="AR83" s="11">
        <f>IF(ISBLANK($E$83),0,IF(ISERR($E$83/$AO$5),0,$E$83/$AO$5))</f>
        <v>0</v>
      </c>
      <c r="AS83" s="11">
        <f>IF(ISBLANK($F$83),0,IF(ISERR($F$83/$AP$5),0,$F$83/$AP$5))</f>
        <v>0</v>
      </c>
      <c r="AT83" s="11">
        <f>IF(ISBLANK($G$83),0,IF(ISERR($G$83/$AQ$5),0,$G$83/$AQ$5))</f>
        <v>0</v>
      </c>
      <c r="AU83" s="9"/>
      <c r="AV83" s="9"/>
      <c r="AW83" s="9"/>
      <c r="AX83" s="9"/>
    </row>
    <row r="84" spans="1:50">
      <c r="A84" s="79"/>
      <c r="B84" s="80"/>
      <c r="C84" s="91"/>
      <c r="D84" s="81"/>
      <c r="E84" s="25"/>
      <c r="F84" s="25"/>
      <c r="G84" s="25"/>
      <c r="H84" s="64" t="str">
        <f>IF(ISBLANK($C$84),"",IF(COUNT($E$84:$G$84)&gt;0,SUM($E$84:$G$84),"AB"))</f>
        <v/>
      </c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10"/>
      <c r="Y84" s="10"/>
      <c r="Z84" s="10"/>
      <c r="AA84" s="10"/>
      <c r="AB84" s="10"/>
      <c r="AC84" s="10"/>
      <c r="AD84" s="10"/>
      <c r="AO84" s="9"/>
      <c r="AP84" s="9"/>
      <c r="AQ84" s="9"/>
      <c r="AR84" s="11">
        <f>IF(ISBLANK($E$84),0,IF(ISERR($E$84/$AO$5),0,$E$84/$AO$5))</f>
        <v>0</v>
      </c>
      <c r="AS84" s="11">
        <f>IF(ISBLANK($F$84),0,IF(ISERR($F$84/$AP$5),0,$F$84/$AP$5))</f>
        <v>0</v>
      </c>
      <c r="AT84" s="11">
        <f>IF(ISBLANK($G$84),0,IF(ISERR($G$84/$AQ$5),0,$G$84/$AQ$5))</f>
        <v>0</v>
      </c>
      <c r="AU84" s="9"/>
      <c r="AV84" s="9"/>
      <c r="AW84" s="9"/>
      <c r="AX84" s="9"/>
    </row>
    <row r="85" spans="1:50">
      <c r="A85" s="79"/>
      <c r="B85" s="82"/>
      <c r="C85" s="91"/>
      <c r="D85" s="81"/>
      <c r="E85" s="25"/>
      <c r="F85" s="25"/>
      <c r="G85" s="25"/>
      <c r="H85" s="64" t="str">
        <f>IF(ISBLANK($C$85),"",IF(COUNT($E$85:$G$85)&gt;0,SUM($E$85:$G$85),"AB"))</f>
        <v/>
      </c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10"/>
      <c r="Y85" s="10"/>
      <c r="Z85" s="10"/>
      <c r="AA85" s="10"/>
      <c r="AB85" s="10"/>
      <c r="AC85" s="10"/>
      <c r="AD85" s="10"/>
      <c r="AO85" s="9"/>
      <c r="AP85" s="9"/>
      <c r="AQ85" s="9"/>
      <c r="AR85" s="11">
        <f>IF(ISBLANK($E$85),0,IF(ISERR($E$85/$AO$5),0,$E$85/$AO$5))</f>
        <v>0</v>
      </c>
      <c r="AS85" s="11">
        <f>IF(ISBLANK($F$85),0,IF(ISERR($F$85/$AP$5),0,$F$85/$AP$5))</f>
        <v>0</v>
      </c>
      <c r="AT85" s="11">
        <f>IF(ISBLANK($G$85),0,IF(ISERR($G$85/$AQ$5),0,$G$85/$AQ$5))</f>
        <v>0</v>
      </c>
      <c r="AU85" s="9"/>
      <c r="AV85" s="9"/>
      <c r="AW85" s="9"/>
      <c r="AX85" s="9"/>
    </row>
    <row r="86" spans="1:50">
      <c r="A86" s="79"/>
      <c r="B86" s="80"/>
      <c r="C86" s="91"/>
      <c r="D86" s="81"/>
      <c r="E86" s="25"/>
      <c r="F86" s="25"/>
      <c r="G86" s="25"/>
      <c r="H86" s="64" t="str">
        <f>IF(ISBLANK($C$86),"",IF(COUNT($E$86:$G$86)&gt;0,SUM($E$86:$G$86),"AB"))</f>
        <v/>
      </c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10"/>
      <c r="Y86" s="10"/>
      <c r="Z86" s="10"/>
      <c r="AA86" s="10"/>
      <c r="AB86" s="10"/>
      <c r="AC86" s="10"/>
      <c r="AD86" s="10"/>
      <c r="AO86" s="9"/>
      <c r="AP86" s="9"/>
      <c r="AQ86" s="9"/>
      <c r="AR86" s="11">
        <f>IF(ISBLANK($E$86),0,IF(ISERR($E$86/$AO$5),0,$E$86/$AO$5))</f>
        <v>0</v>
      </c>
      <c r="AS86" s="11">
        <f>IF(ISBLANK($F$86),0,IF(ISERR($F$86/$AP$5),0,$F$86/$AP$5))</f>
        <v>0</v>
      </c>
      <c r="AT86" s="11">
        <f>IF(ISBLANK($G$86),0,IF(ISERR($G$86/$AQ$5),0,$G$86/$AQ$5))</f>
        <v>0</v>
      </c>
      <c r="AU86" s="9"/>
      <c r="AV86" s="9"/>
      <c r="AW86" s="9"/>
      <c r="AX86" s="9"/>
    </row>
    <row r="87" spans="1:50">
      <c r="A87" s="79"/>
      <c r="B87" s="82"/>
      <c r="C87" s="91"/>
      <c r="D87" s="81"/>
      <c r="E87" s="25"/>
      <c r="F87" s="25"/>
      <c r="G87" s="25"/>
      <c r="H87" s="64" t="str">
        <f>IF(ISBLANK($C$87),"",IF(COUNT($E$87:$G$87)&gt;0,SUM($E$87:$G$87),"AB"))</f>
        <v/>
      </c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10"/>
      <c r="Y87" s="10"/>
      <c r="Z87" s="10"/>
      <c r="AA87" s="10"/>
      <c r="AB87" s="10"/>
      <c r="AC87" s="10"/>
      <c r="AD87" s="10"/>
      <c r="AO87" s="9"/>
      <c r="AP87" s="9"/>
      <c r="AQ87" s="9"/>
      <c r="AR87" s="11">
        <f>IF(ISBLANK($E$87),0,IF(ISERR($E$87/$AO$5),0,$E$87/$AO$5))</f>
        <v>0</v>
      </c>
      <c r="AS87" s="11">
        <f>IF(ISBLANK($F$87),0,IF(ISERR($F$87/$AP$5),0,$F$87/$AP$5))</f>
        <v>0</v>
      </c>
      <c r="AT87" s="11">
        <f>IF(ISBLANK($G$87),0,IF(ISERR($G$87/$AQ$5),0,$G$87/$AQ$5))</f>
        <v>0</v>
      </c>
      <c r="AU87" s="9"/>
      <c r="AV87" s="9"/>
      <c r="AW87" s="9"/>
      <c r="AX87" s="9"/>
    </row>
    <row r="88" spans="1:50">
      <c r="A88" s="79"/>
      <c r="B88" s="80"/>
      <c r="C88" s="91"/>
      <c r="D88" s="81"/>
      <c r="E88" s="25"/>
      <c r="F88" s="25"/>
      <c r="G88" s="25"/>
      <c r="H88" s="64" t="str">
        <f>IF(ISBLANK($C$88),"",IF(COUNT($E$88:$G$88)&gt;0,SUM($E$88:$G$88),"AB"))</f>
        <v/>
      </c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10"/>
      <c r="Y88" s="10"/>
      <c r="Z88" s="10"/>
      <c r="AA88" s="10"/>
      <c r="AB88" s="10"/>
      <c r="AC88" s="10"/>
      <c r="AD88" s="10"/>
      <c r="AO88" s="9"/>
      <c r="AP88" s="9"/>
      <c r="AQ88" s="9"/>
      <c r="AR88" s="11">
        <f>IF(ISBLANK($E$88),0,IF(ISERR($E$88/$AO$5),0,$E$88/$AO$5))</f>
        <v>0</v>
      </c>
      <c r="AS88" s="11">
        <f>IF(ISBLANK($F$88),0,IF(ISERR($F$88/$AP$5),0,$F$88/$AP$5))</f>
        <v>0</v>
      </c>
      <c r="AT88" s="11">
        <f>IF(ISBLANK($G$88),0,IF(ISERR($G$88/$AQ$5),0,$G$88/$AQ$5))</f>
        <v>0</v>
      </c>
      <c r="AU88" s="9"/>
      <c r="AV88" s="9"/>
      <c r="AW88" s="9"/>
      <c r="AX88" s="9"/>
    </row>
    <row r="89" spans="1:50">
      <c r="A89" s="79"/>
      <c r="B89" s="82"/>
      <c r="C89" s="91"/>
      <c r="D89" s="81"/>
      <c r="E89" s="25"/>
      <c r="F89" s="25"/>
      <c r="G89" s="25"/>
      <c r="H89" s="64" t="str">
        <f>IF(ISBLANK($C$89),"",IF(COUNT($E$89:$G$89)&gt;0,SUM($E$89:$G$89),"AB"))</f>
        <v/>
      </c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10"/>
      <c r="Y89" s="10"/>
      <c r="Z89" s="10"/>
      <c r="AA89" s="10"/>
      <c r="AB89" s="10"/>
      <c r="AC89" s="10"/>
      <c r="AD89" s="10"/>
      <c r="AO89" s="9"/>
      <c r="AP89" s="9"/>
      <c r="AQ89" s="9"/>
      <c r="AR89" s="11">
        <f>IF(ISBLANK($E$89),0,IF(ISERR($E$89/$AO$5),0,$E$89/$AO$5))</f>
        <v>0</v>
      </c>
      <c r="AS89" s="11">
        <f>IF(ISBLANK($F$89),0,IF(ISERR($F$89/$AP$5),0,$F$89/$AP$5))</f>
        <v>0</v>
      </c>
      <c r="AT89" s="11">
        <f>IF(ISBLANK($G$89),0,IF(ISERR($G$89/$AQ$5),0,$G$89/$AQ$5))</f>
        <v>0</v>
      </c>
      <c r="AU89" s="9"/>
      <c r="AV89" s="9"/>
      <c r="AW89" s="9"/>
      <c r="AX89" s="9"/>
    </row>
    <row r="90" spans="1:50">
      <c r="A90" s="79"/>
      <c r="B90" s="80"/>
      <c r="C90" s="91"/>
      <c r="D90" s="81"/>
      <c r="E90" s="25"/>
      <c r="F90" s="25"/>
      <c r="G90" s="25"/>
      <c r="H90" s="64" t="str">
        <f>IF(ISBLANK($C$90),"",IF(COUNT($E$90:$G$90)&gt;0,SUM($E$90:$G$90),"AB"))</f>
        <v/>
      </c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10"/>
      <c r="Y90" s="10"/>
      <c r="Z90" s="10"/>
      <c r="AA90" s="10"/>
      <c r="AB90" s="10"/>
      <c r="AC90" s="10"/>
      <c r="AD90" s="10"/>
      <c r="AO90" s="9"/>
      <c r="AP90" s="9"/>
      <c r="AQ90" s="9"/>
      <c r="AR90" s="11">
        <f>IF(ISBLANK($E$90),0,IF(ISERR($E$90/$AO$5),0,$E$90/$AO$5))</f>
        <v>0</v>
      </c>
      <c r="AS90" s="11">
        <f>IF(ISBLANK($F$90),0,IF(ISERR($F$90/$AP$5),0,$F$90/$AP$5))</f>
        <v>0</v>
      </c>
      <c r="AT90" s="11">
        <f>IF(ISBLANK($G$90),0,IF(ISERR($G$90/$AQ$5),0,$G$90/$AQ$5))</f>
        <v>0</v>
      </c>
      <c r="AU90" s="9"/>
      <c r="AV90" s="9"/>
      <c r="AW90" s="9"/>
      <c r="AX90" s="9"/>
    </row>
    <row r="91" spans="1:50">
      <c r="A91" s="79"/>
      <c r="B91" s="82"/>
      <c r="C91" s="91"/>
      <c r="D91" s="81"/>
      <c r="E91" s="25"/>
      <c r="F91" s="25"/>
      <c r="G91" s="25"/>
      <c r="H91" s="64" t="str">
        <f>IF(ISBLANK($C$91),"",IF(COUNT($E$91:$G$91)&gt;0,SUM($E$91:$G$91),"AB"))</f>
        <v/>
      </c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10"/>
      <c r="Y91" s="10"/>
      <c r="Z91" s="10"/>
      <c r="AA91" s="10"/>
      <c r="AB91" s="10"/>
      <c r="AC91" s="10"/>
      <c r="AD91" s="10"/>
      <c r="AO91" s="9"/>
      <c r="AP91" s="9"/>
      <c r="AQ91" s="9"/>
      <c r="AR91" s="11">
        <f>IF(ISBLANK($E$91),0,IF(ISERR($E$91/$AO$5),0,$E$91/$AO$5))</f>
        <v>0</v>
      </c>
      <c r="AS91" s="11">
        <f>IF(ISBLANK($F$91),0,IF(ISERR($F$91/$AP$5),0,$F$91/$AP$5))</f>
        <v>0</v>
      </c>
      <c r="AT91" s="11">
        <f>IF(ISBLANK($G$91),0,IF(ISERR($G$91/$AQ$5),0,$G$91/$AQ$5))</f>
        <v>0</v>
      </c>
      <c r="AU91" s="9"/>
      <c r="AV91" s="9"/>
      <c r="AW91" s="9"/>
      <c r="AX91" s="9"/>
    </row>
    <row r="92" spans="1:50">
      <c r="A92" s="79"/>
      <c r="B92" s="80"/>
      <c r="C92" s="91"/>
      <c r="D92" s="81"/>
      <c r="E92" s="25"/>
      <c r="F92" s="25"/>
      <c r="G92" s="25"/>
      <c r="H92" s="64" t="str">
        <f>IF(ISBLANK($C$92),"",IF(COUNT($E$92:$G$92)&gt;0,SUM($E$92:$G$92),"AB"))</f>
        <v/>
      </c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10"/>
      <c r="Y92" s="10"/>
      <c r="Z92" s="10"/>
      <c r="AA92" s="10"/>
      <c r="AB92" s="10"/>
      <c r="AC92" s="10"/>
      <c r="AD92" s="10"/>
      <c r="AO92" s="9"/>
      <c r="AP92" s="9"/>
      <c r="AQ92" s="9"/>
      <c r="AR92" s="11">
        <f>IF(ISBLANK($E$92),0,IF(ISERR($E$92/$AO$5),0,$E$92/$AO$5))</f>
        <v>0</v>
      </c>
      <c r="AS92" s="11">
        <f>IF(ISBLANK($F$92),0,IF(ISERR($F$92/$AP$5),0,$F$92/$AP$5))</f>
        <v>0</v>
      </c>
      <c r="AT92" s="11">
        <f>IF(ISBLANK($G$92),0,IF(ISERR($G$92/$AQ$5),0,$G$92/$AQ$5))</f>
        <v>0</v>
      </c>
      <c r="AU92" s="9"/>
      <c r="AV92" s="9"/>
      <c r="AW92" s="9"/>
      <c r="AX92" s="9"/>
    </row>
    <row r="93" spans="1:50">
      <c r="A93" s="79"/>
      <c r="B93" s="82"/>
      <c r="C93" s="91"/>
      <c r="D93" s="81"/>
      <c r="E93" s="25"/>
      <c r="F93" s="25"/>
      <c r="G93" s="25"/>
      <c r="H93" s="64" t="str">
        <f>IF(ISBLANK($C$93),"",IF(COUNT($E$93:$G$93)&gt;0,SUM($E$93:$G$93),"AB"))</f>
        <v/>
      </c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10"/>
      <c r="Y93" s="10"/>
      <c r="Z93" s="10"/>
      <c r="AA93" s="10"/>
      <c r="AB93" s="10"/>
      <c r="AC93" s="10"/>
      <c r="AD93" s="10"/>
      <c r="AO93" s="9"/>
      <c r="AP93" s="9"/>
      <c r="AQ93" s="9"/>
      <c r="AR93" s="11">
        <f>IF(ISBLANK($E$93),0,IF(ISERR($E$93/$AO$5),0,$E$93/$AO$5))</f>
        <v>0</v>
      </c>
      <c r="AS93" s="11">
        <f>IF(ISBLANK($F$93),0,IF(ISERR($F$93/$AP$5),0,$F$93/$AP$5))</f>
        <v>0</v>
      </c>
      <c r="AT93" s="11">
        <f>IF(ISBLANK($G$93),0,IF(ISERR($G$93/$AQ$5),0,$G$93/$AQ$5))</f>
        <v>0</v>
      </c>
      <c r="AU93" s="9"/>
      <c r="AV93" s="9"/>
      <c r="AW93" s="9"/>
      <c r="AX93" s="9"/>
    </row>
    <row r="94" spans="1:50">
      <c r="A94" s="79"/>
      <c r="B94" s="80"/>
      <c r="C94" s="91"/>
      <c r="D94" s="81"/>
      <c r="E94" s="25"/>
      <c r="F94" s="25"/>
      <c r="G94" s="25"/>
      <c r="H94" s="64" t="str">
        <f>IF(ISBLANK($C$94),"",IF(COUNT($E$94:$G$94)&gt;0,SUM($E$94:$G$94),"AB"))</f>
        <v/>
      </c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10"/>
      <c r="Y94" s="10"/>
      <c r="Z94" s="10"/>
      <c r="AA94" s="10"/>
      <c r="AB94" s="10"/>
      <c r="AC94" s="10"/>
      <c r="AD94" s="10"/>
      <c r="AO94" s="9"/>
      <c r="AP94" s="9"/>
      <c r="AQ94" s="9"/>
      <c r="AR94" s="11">
        <f>IF(ISBLANK($E$94),0,IF(ISERR($E$94/$AO$5),0,$E$94/$AO$5))</f>
        <v>0</v>
      </c>
      <c r="AS94" s="11">
        <f>IF(ISBLANK($F$94),0,IF(ISERR($F$94/$AP$5),0,$F$94/$AP$5))</f>
        <v>0</v>
      </c>
      <c r="AT94" s="11">
        <f>IF(ISBLANK($G$94),0,IF(ISERR($G$94/$AQ$5),0,$G$94/$AQ$5))</f>
        <v>0</v>
      </c>
      <c r="AU94" s="9"/>
      <c r="AV94" s="9"/>
      <c r="AW94" s="9"/>
      <c r="AX94" s="9"/>
    </row>
    <row r="95" spans="1:50">
      <c r="A95" s="79"/>
      <c r="B95" s="82"/>
      <c r="C95" s="91"/>
      <c r="D95" s="81"/>
      <c r="E95" s="25"/>
      <c r="F95" s="25"/>
      <c r="G95" s="25"/>
      <c r="H95" s="64" t="str">
        <f>IF(ISBLANK($C$95),"",IF(COUNT($E$95:$G$95)&gt;0,SUM($E$95:$G$95),"AB"))</f>
        <v/>
      </c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10"/>
      <c r="Y95" s="10"/>
      <c r="Z95" s="10"/>
      <c r="AA95" s="10"/>
      <c r="AB95" s="10"/>
      <c r="AC95" s="10"/>
      <c r="AD95" s="10"/>
      <c r="AO95" s="9"/>
      <c r="AP95" s="9"/>
      <c r="AQ95" s="9"/>
      <c r="AR95" s="11">
        <f>IF(ISBLANK($E$95),0,IF(ISERR($E$95/$AO$5),0,$E$95/$AO$5))</f>
        <v>0</v>
      </c>
      <c r="AS95" s="11">
        <f>IF(ISBLANK($F$95),0,IF(ISERR($F$95/$AP$5),0,$F$95/$AP$5))</f>
        <v>0</v>
      </c>
      <c r="AT95" s="11">
        <f>IF(ISBLANK($G$95),0,IF(ISERR($G$95/$AQ$5),0,$G$95/$AQ$5))</f>
        <v>0</v>
      </c>
      <c r="AU95" s="9"/>
      <c r="AV95" s="9"/>
      <c r="AW95" s="9"/>
      <c r="AX95" s="9"/>
    </row>
    <row r="96" spans="1:50">
      <c r="A96" s="79"/>
      <c r="B96" s="80"/>
      <c r="C96" s="92"/>
      <c r="D96" s="83"/>
      <c r="E96" s="25"/>
      <c r="F96" s="25"/>
      <c r="G96" s="25"/>
      <c r="H96" s="64" t="str">
        <f>IF(ISBLANK($C$96),"",IF(COUNT($E$96:$G$96)&gt;0,SUM($E$96:$G$96),"AB"))</f>
        <v/>
      </c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10"/>
      <c r="Y96" s="10"/>
      <c r="Z96" s="10"/>
      <c r="AA96" s="10"/>
      <c r="AB96" s="10"/>
      <c r="AC96" s="10"/>
      <c r="AD96" s="10"/>
      <c r="AO96" s="9"/>
      <c r="AP96" s="9"/>
      <c r="AQ96" s="9"/>
      <c r="AR96" s="11">
        <f>IF(ISBLANK($E$96),0,IF(ISERR($E$96/$AO$5),0,$E$96/$AO$5))</f>
        <v>0</v>
      </c>
      <c r="AS96" s="11">
        <f>IF(ISBLANK($F$96),0,IF(ISERR($F$96/$AP$5),0,$F$96/$AP$5))</f>
        <v>0</v>
      </c>
      <c r="AT96" s="11">
        <f>IF(ISBLANK($G$96),0,IF(ISERR($G$96/$AQ$5),0,$G$96/$AQ$5))</f>
        <v>0</v>
      </c>
      <c r="AU96" s="9"/>
      <c r="AV96" s="9"/>
      <c r="AW96" s="9"/>
      <c r="AX96" s="9"/>
    </row>
    <row r="97" spans="1:50">
      <c r="A97" s="79"/>
      <c r="B97" s="82"/>
      <c r="C97" s="92"/>
      <c r="D97" s="83"/>
      <c r="E97" s="25"/>
      <c r="F97" s="25"/>
      <c r="G97" s="25"/>
      <c r="H97" s="64" t="str">
        <f>IF(ISBLANK($C$97),"",IF(COUNT($E$97:$G$97)&gt;0,SUM($E$97:$G$97),"AB"))</f>
        <v/>
      </c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10"/>
      <c r="Y97" s="10"/>
      <c r="Z97" s="10"/>
      <c r="AA97" s="10"/>
      <c r="AB97" s="10"/>
      <c r="AC97" s="10"/>
      <c r="AD97" s="10"/>
      <c r="AO97" s="9"/>
      <c r="AP97" s="9"/>
      <c r="AQ97" s="9"/>
      <c r="AR97" s="11">
        <f>IF(ISBLANK($E$97),0,IF(ISERR($E$97/$AO$5),0,$E$97/$AO$5))</f>
        <v>0</v>
      </c>
      <c r="AS97" s="11">
        <f>IF(ISBLANK($F$97),0,IF(ISERR($F$97/$AP$5),0,$F$97/$AP$5))</f>
        <v>0</v>
      </c>
      <c r="AT97" s="11">
        <f>IF(ISBLANK($G$97),0,IF(ISERR($G$97/$AQ$5),0,$G$97/$AQ$5))</f>
        <v>0</v>
      </c>
      <c r="AU97" s="9"/>
      <c r="AV97" s="9"/>
      <c r="AW97" s="9"/>
      <c r="AX97" s="9"/>
    </row>
    <row r="98" spans="1:50">
      <c r="A98" s="79"/>
      <c r="B98" s="80"/>
      <c r="C98" s="92"/>
      <c r="D98" s="83"/>
      <c r="E98" s="25"/>
      <c r="F98" s="25"/>
      <c r="G98" s="25"/>
      <c r="H98" s="64" t="str">
        <f>IF(ISBLANK($C$98),"",IF(COUNT($E$98:$G$98)&gt;0,SUM($E$98:$G$98),"AB"))</f>
        <v/>
      </c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10"/>
      <c r="Y98" s="10"/>
      <c r="Z98" s="10"/>
      <c r="AA98" s="10"/>
      <c r="AB98" s="10"/>
      <c r="AC98" s="10"/>
      <c r="AD98" s="10"/>
      <c r="AO98" s="9"/>
      <c r="AP98" s="9"/>
      <c r="AQ98" s="9"/>
      <c r="AR98" s="11">
        <f>IF(ISBLANK($E$98),0,IF(ISERR($E$98/$AO$5),0,$E$98/$AO$5))</f>
        <v>0</v>
      </c>
      <c r="AS98" s="11">
        <f>IF(ISBLANK($F$98),0,IF(ISERR($F$98/$AP$5),0,$F$98/$AP$5))</f>
        <v>0</v>
      </c>
      <c r="AT98" s="11">
        <f>IF(ISBLANK($G$98),0,IF(ISERR($G$98/$AQ$5),0,$G$98/$AQ$5))</f>
        <v>0</v>
      </c>
      <c r="AU98" s="9"/>
      <c r="AV98" s="9"/>
      <c r="AW98" s="9"/>
      <c r="AX98" s="9"/>
    </row>
    <row r="99" spans="1:50">
      <c r="A99" s="79"/>
      <c r="B99" s="82"/>
      <c r="C99" s="92"/>
      <c r="D99" s="83"/>
      <c r="E99" s="25"/>
      <c r="F99" s="25"/>
      <c r="G99" s="25"/>
      <c r="H99" s="64" t="str">
        <f>IF(ISBLANK($C$99),"",IF(COUNT($E$99:$G$99)&gt;0,SUM($E$99:$G$99),"AB"))</f>
        <v/>
      </c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10"/>
      <c r="Y99" s="10"/>
      <c r="Z99" s="10"/>
      <c r="AA99" s="10"/>
      <c r="AB99" s="10"/>
      <c r="AC99" s="10"/>
      <c r="AD99" s="10"/>
      <c r="AO99" s="9"/>
      <c r="AP99" s="9"/>
      <c r="AQ99" s="9"/>
      <c r="AR99" s="11">
        <f>IF(ISBLANK($E$99),0,IF(ISERR($E$99/$AO$5),0,$E$99/$AO$5))</f>
        <v>0</v>
      </c>
      <c r="AS99" s="11">
        <f>IF(ISBLANK($F$99),0,IF(ISERR($F$99/$AP$5),0,$F$99/$AP$5))</f>
        <v>0</v>
      </c>
      <c r="AT99" s="11">
        <f>IF(ISBLANK($G$99),0,IF(ISERR($G$99/$AQ$5),0,$G$99/$AQ$5))</f>
        <v>0</v>
      </c>
      <c r="AU99" s="9"/>
      <c r="AV99" s="9"/>
      <c r="AW99" s="9"/>
      <c r="AX99" s="9"/>
    </row>
    <row r="100" spans="1:50">
      <c r="A100" s="79"/>
      <c r="B100" s="80"/>
      <c r="C100" s="92"/>
      <c r="D100" s="83"/>
      <c r="E100" s="25"/>
      <c r="F100" s="25"/>
      <c r="G100" s="25"/>
      <c r="H100" s="64" t="str">
        <f>IF(ISBLANK($C$100),"",IF(COUNT($E$100:$G$100)&gt;0,SUM($E$100:$G$100),"AB"))</f>
        <v/>
      </c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10"/>
      <c r="Y100" s="10"/>
      <c r="Z100" s="10"/>
      <c r="AA100" s="10"/>
      <c r="AB100" s="10"/>
      <c r="AC100" s="10"/>
      <c r="AD100" s="10"/>
      <c r="AO100" s="9"/>
      <c r="AP100" s="9"/>
      <c r="AQ100" s="9"/>
      <c r="AR100" s="11">
        <f>IF(ISBLANK($E$100),0,IF(ISERR($E$100/$AO$5),0,$E$100/$AO$5))</f>
        <v>0</v>
      </c>
      <c r="AS100" s="11">
        <f>IF(ISBLANK($F$100),0,IF(ISERR($F$100/$AP$5),0,$F$100/$AP$5))</f>
        <v>0</v>
      </c>
      <c r="AT100" s="11">
        <f>IF(ISBLANK($G$100),0,IF(ISERR($G$100/$AQ$5),0,$G$100/$AQ$5))</f>
        <v>0</v>
      </c>
      <c r="AU100" s="9"/>
      <c r="AV100" s="9"/>
      <c r="AW100" s="9"/>
      <c r="AX100" s="9"/>
    </row>
    <row r="101" spans="1:50">
      <c r="A101" s="79"/>
      <c r="B101" s="82"/>
      <c r="C101" s="92"/>
      <c r="D101" s="83"/>
      <c r="E101" s="25"/>
      <c r="F101" s="25"/>
      <c r="G101" s="25"/>
      <c r="H101" s="64" t="str">
        <f>IF(ISBLANK($C$101),"",IF(COUNT($E$101:$G$101)&gt;0,SUM($E$101:$G$101),"AB"))</f>
        <v/>
      </c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10"/>
      <c r="Y101" s="10"/>
      <c r="Z101" s="10"/>
      <c r="AA101" s="10"/>
      <c r="AB101" s="10"/>
      <c r="AC101" s="10"/>
      <c r="AD101" s="10"/>
      <c r="AO101" s="9"/>
      <c r="AP101" s="9"/>
      <c r="AQ101" s="9"/>
      <c r="AR101" s="11">
        <f>IF(ISBLANK($E$101),0,IF(ISERR($E$101/$AO$5),0,$E$101/$AO$5))</f>
        <v>0</v>
      </c>
      <c r="AS101" s="11">
        <f>IF(ISBLANK($F$101),0,IF(ISERR($F$101/$AP$5),0,$F$101/$AP$5))</f>
        <v>0</v>
      </c>
      <c r="AT101" s="11">
        <f>IF(ISBLANK($G$101),0,IF(ISERR($G$101/$AQ$5),0,$G$101/$AQ$5))</f>
        <v>0</v>
      </c>
      <c r="AU101" s="9"/>
      <c r="AV101" s="9"/>
      <c r="AW101" s="9"/>
      <c r="AX101" s="9"/>
    </row>
    <row r="102" spans="1:50">
      <c r="A102" s="79"/>
      <c r="B102" s="80"/>
      <c r="C102" s="92"/>
      <c r="D102" s="83"/>
      <c r="E102" s="25"/>
      <c r="F102" s="25"/>
      <c r="G102" s="25"/>
      <c r="H102" s="64" t="str">
        <f>IF(ISBLANK($C$102),"",IF(COUNT($E$102:$G$102)&gt;0,SUM($E$102:$G$102),"AB"))</f>
        <v/>
      </c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10"/>
      <c r="Y102" s="10"/>
      <c r="Z102" s="10"/>
      <c r="AA102" s="10"/>
      <c r="AB102" s="10"/>
      <c r="AC102" s="10"/>
      <c r="AD102" s="10"/>
      <c r="AO102" s="9"/>
      <c r="AP102" s="9"/>
      <c r="AQ102" s="9"/>
      <c r="AR102" s="11">
        <f>IF(ISBLANK($E$102),0,IF(ISERR($E$102/$AO$5),0,$E$102/$AO$5))</f>
        <v>0</v>
      </c>
      <c r="AS102" s="11">
        <f>IF(ISBLANK($F$102),0,IF(ISERR($F$102/$AP$5),0,$F$102/$AP$5))</f>
        <v>0</v>
      </c>
      <c r="AT102" s="11">
        <f>IF(ISBLANK($G$102),0,IF(ISERR($G$102/$AQ$5),0,$G$102/$AQ$5))</f>
        <v>0</v>
      </c>
      <c r="AU102" s="9"/>
      <c r="AV102" s="9"/>
      <c r="AW102" s="9"/>
      <c r="AX102" s="9"/>
    </row>
    <row r="103" spans="1:50">
      <c r="A103" s="79"/>
      <c r="B103" s="82"/>
      <c r="C103" s="92"/>
      <c r="D103" s="83"/>
      <c r="E103" s="25"/>
      <c r="F103" s="25"/>
      <c r="G103" s="25"/>
      <c r="H103" s="64" t="str">
        <f>IF(ISBLANK($C$103),"",IF(COUNT($E$103:$G$103)&gt;0,SUM($E$103:$G$103),"AB"))</f>
        <v/>
      </c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10"/>
      <c r="Y103" s="10"/>
      <c r="Z103" s="10"/>
      <c r="AA103" s="10"/>
      <c r="AB103" s="10"/>
      <c r="AC103" s="10"/>
      <c r="AD103" s="10"/>
      <c r="AO103" s="9"/>
      <c r="AP103" s="9"/>
      <c r="AQ103" s="9"/>
      <c r="AR103" s="11">
        <f>IF(ISBLANK($E$103),0,IF(ISERR($E$103/$AO$5),0,$E$103/$AO$5))</f>
        <v>0</v>
      </c>
      <c r="AS103" s="11">
        <f>IF(ISBLANK($F$103),0,IF(ISERR($F$103/$AP$5),0,$F$103/$AP$5))</f>
        <v>0</v>
      </c>
      <c r="AT103" s="11">
        <f>IF(ISBLANK($G$103),0,IF(ISERR($G$103/$AQ$5),0,$G$103/$AQ$5))</f>
        <v>0</v>
      </c>
      <c r="AU103" s="9"/>
      <c r="AV103" s="9"/>
      <c r="AW103" s="9"/>
      <c r="AX103" s="9"/>
    </row>
    <row r="104" spans="1:50">
      <c r="A104" s="79"/>
      <c r="B104" s="80"/>
      <c r="C104" s="92"/>
      <c r="D104" s="83"/>
      <c r="E104" s="25"/>
      <c r="F104" s="25"/>
      <c r="G104" s="25"/>
      <c r="H104" s="64" t="str">
        <f>IF(ISBLANK($C$104),"",IF(COUNT($E$104:$G$104)&gt;0,SUM($E$104:$G$104),"AB"))</f>
        <v/>
      </c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10"/>
      <c r="Y104" s="10"/>
      <c r="Z104" s="10"/>
      <c r="AA104" s="10"/>
      <c r="AB104" s="10"/>
      <c r="AC104" s="10"/>
      <c r="AD104" s="10"/>
      <c r="AO104" s="9"/>
      <c r="AP104" s="9"/>
      <c r="AQ104" s="9"/>
      <c r="AR104" s="11">
        <f>IF(ISBLANK($E$104),0,IF(ISERR($E$104/$AO$5),0,$E$104/$AO$5))</f>
        <v>0</v>
      </c>
      <c r="AS104" s="11">
        <f>IF(ISBLANK($F$104),0,IF(ISERR($F$104/$AP$5),0,$F$104/$AP$5))</f>
        <v>0</v>
      </c>
      <c r="AT104" s="11">
        <f>IF(ISBLANK($G$104),0,IF(ISERR($G$104/$AQ$5),0,$G$104/$AQ$5))</f>
        <v>0</v>
      </c>
      <c r="AU104" s="9"/>
      <c r="AV104" s="9"/>
      <c r="AW104" s="9"/>
      <c r="AX104" s="9"/>
    </row>
    <row r="105" spans="1:50">
      <c r="A105" s="79"/>
      <c r="B105" s="82"/>
      <c r="C105" s="92"/>
      <c r="D105" s="83"/>
      <c r="E105" s="25"/>
      <c r="F105" s="25"/>
      <c r="G105" s="25"/>
      <c r="H105" s="64" t="str">
        <f>IF(ISBLANK($C$105),"",IF(COUNT($E$105:$G$105)&gt;0,SUM($E$105:$G$105),"AB"))</f>
        <v/>
      </c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10"/>
      <c r="Y105" s="10"/>
      <c r="Z105" s="10"/>
      <c r="AA105" s="10"/>
      <c r="AB105" s="10"/>
      <c r="AC105" s="10"/>
      <c r="AD105" s="10"/>
      <c r="AO105" s="9"/>
      <c r="AP105" s="9"/>
      <c r="AQ105" s="9"/>
      <c r="AR105" s="11">
        <f>IF(ISBLANK($E$105),0,IF(ISERR($E$105/$AO$5),0,$E$105/$AO$5))</f>
        <v>0</v>
      </c>
      <c r="AS105" s="11">
        <f>IF(ISBLANK($F$105),0,IF(ISERR($F$105/$AP$5),0,$F$105/$AP$5))</f>
        <v>0</v>
      </c>
      <c r="AT105" s="11">
        <f>IF(ISBLANK($G$105),0,IF(ISERR($G$105/$AQ$5),0,$G$105/$AQ$5))</f>
        <v>0</v>
      </c>
      <c r="AU105" s="9"/>
      <c r="AV105" s="9"/>
      <c r="AW105" s="9"/>
      <c r="AX105" s="9"/>
    </row>
    <row r="106" spans="1:50">
      <c r="A106" s="79"/>
      <c r="B106" s="80"/>
      <c r="C106" s="92"/>
      <c r="D106" s="83"/>
      <c r="E106" s="25"/>
      <c r="F106" s="25"/>
      <c r="G106" s="25"/>
      <c r="H106" s="64" t="str">
        <f>IF(ISBLANK($C$106),"",IF(COUNT($E$106:$G$106)&gt;0,SUM($E$106:$G$106),"AB"))</f>
        <v/>
      </c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10"/>
      <c r="Y106" s="10"/>
      <c r="Z106" s="10"/>
      <c r="AA106" s="10"/>
      <c r="AB106" s="10"/>
      <c r="AC106" s="10"/>
      <c r="AD106" s="10"/>
      <c r="AO106" s="9"/>
      <c r="AP106" s="9"/>
      <c r="AQ106" s="9"/>
      <c r="AR106" s="11">
        <f>IF(ISBLANK($E$106),0,IF(ISERR($E$106/$AO$5),0,$E$106/$AO$5))</f>
        <v>0</v>
      </c>
      <c r="AS106" s="11">
        <f>IF(ISBLANK($F$106),0,IF(ISERR($F$106/$AP$5),0,$F$106/$AP$5))</f>
        <v>0</v>
      </c>
      <c r="AT106" s="11">
        <f>IF(ISBLANK($G$106),0,IF(ISERR($G$106/$AQ$5),0,$G$106/$AQ$5))</f>
        <v>0</v>
      </c>
      <c r="AU106" s="9"/>
      <c r="AV106" s="9"/>
      <c r="AW106" s="9"/>
      <c r="AX106" s="9"/>
    </row>
    <row r="107" spans="1:50">
      <c r="A107" s="79"/>
      <c r="B107" s="82"/>
      <c r="C107" s="92"/>
      <c r="D107" s="83"/>
      <c r="E107" s="25"/>
      <c r="F107" s="25"/>
      <c r="G107" s="25"/>
      <c r="H107" s="64" t="str">
        <f>IF(ISBLANK($C$107),"",IF(COUNT($E$107:$G$107)&gt;0,SUM($E$107:$G$107),"AB"))</f>
        <v/>
      </c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10"/>
      <c r="Y107" s="10"/>
      <c r="Z107" s="10"/>
      <c r="AA107" s="10"/>
      <c r="AB107" s="10"/>
      <c r="AC107" s="10"/>
      <c r="AD107" s="10"/>
      <c r="AO107" s="9"/>
      <c r="AP107" s="9"/>
      <c r="AQ107" s="9"/>
      <c r="AR107" s="11">
        <f>IF(ISBLANK($E$107),0,IF(ISERR($E$107/$AO$5),0,$E$107/$AO$5))</f>
        <v>0</v>
      </c>
      <c r="AS107" s="11">
        <f>IF(ISBLANK($F$107),0,IF(ISERR($F$107/$AP$5),0,$F$107/$AP$5))</f>
        <v>0</v>
      </c>
      <c r="AT107" s="11">
        <f>IF(ISBLANK($G$107),0,IF(ISERR($G$107/$AQ$5),0,$G$107/$AQ$5))</f>
        <v>0</v>
      </c>
      <c r="AU107" s="9"/>
      <c r="AV107" s="9"/>
      <c r="AW107" s="9"/>
      <c r="AX107" s="9"/>
    </row>
    <row r="108" spans="1:50">
      <c r="A108" s="79"/>
      <c r="B108" s="80"/>
      <c r="C108" s="92"/>
      <c r="D108" s="83"/>
      <c r="E108" s="25"/>
      <c r="F108" s="25"/>
      <c r="G108" s="25"/>
      <c r="H108" s="64" t="str">
        <f>IF(ISBLANK($C$108),"",IF(COUNT($E$108:$G$108)&gt;0,SUM($E$108:$G$108),"AB"))</f>
        <v/>
      </c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10"/>
      <c r="Y108" s="10"/>
      <c r="Z108" s="10"/>
      <c r="AA108" s="10"/>
      <c r="AB108" s="10"/>
      <c r="AC108" s="10"/>
      <c r="AD108" s="10"/>
      <c r="AO108" s="9"/>
      <c r="AP108" s="9"/>
      <c r="AQ108" s="9"/>
      <c r="AR108" s="11">
        <f>IF(ISBLANK($E$108),0,IF(ISERR($E$108/$AO$5),0,$E$108/$AO$5))</f>
        <v>0</v>
      </c>
      <c r="AS108" s="11">
        <f>IF(ISBLANK($F$108),0,IF(ISERR($F$108/$AP$5),0,$F$108/$AP$5))</f>
        <v>0</v>
      </c>
      <c r="AT108" s="11">
        <f>IF(ISBLANK($G$108),0,IF(ISERR($G$108/$AQ$5),0,$G$108/$AQ$5))</f>
        <v>0</v>
      </c>
      <c r="AU108" s="9"/>
      <c r="AV108" s="9"/>
      <c r="AW108" s="9"/>
      <c r="AX108" s="9"/>
    </row>
    <row r="109" spans="1:50">
      <c r="A109" s="79"/>
      <c r="B109" s="82"/>
      <c r="C109" s="92"/>
      <c r="D109" s="83"/>
      <c r="E109" s="25"/>
      <c r="F109" s="25"/>
      <c r="G109" s="25"/>
      <c r="H109" s="64" t="str">
        <f>IF(ISBLANK($C$109),"",IF(COUNT($E$109:$G$109)&gt;0,SUM($E$109:$G$109),"AB"))</f>
        <v/>
      </c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10"/>
      <c r="Y109" s="10"/>
      <c r="Z109" s="10"/>
      <c r="AA109" s="10"/>
      <c r="AB109" s="10"/>
      <c r="AC109" s="10"/>
      <c r="AD109" s="10"/>
      <c r="AO109" s="9"/>
      <c r="AP109" s="9"/>
      <c r="AQ109" s="9"/>
      <c r="AR109" s="11">
        <f>IF(ISBLANK($E$109),0,IF(ISERR($E$109/$AO$5),0,$E$109/$AO$5))</f>
        <v>0</v>
      </c>
      <c r="AS109" s="11">
        <f>IF(ISBLANK($F$109),0,IF(ISERR($F$109/$AP$5),0,$F$109/$AP$5))</f>
        <v>0</v>
      </c>
      <c r="AT109" s="11">
        <f>IF(ISBLANK($G$109),0,IF(ISERR($G$109/$AQ$5),0,$G$109/$AQ$5))</f>
        <v>0</v>
      </c>
      <c r="AU109" s="9"/>
      <c r="AV109" s="9"/>
      <c r="AW109" s="9"/>
      <c r="AX109" s="9"/>
    </row>
    <row r="110" spans="1:50">
      <c r="A110" s="79"/>
      <c r="B110" s="80"/>
      <c r="C110" s="92"/>
      <c r="D110" s="83"/>
      <c r="E110" s="25"/>
      <c r="F110" s="25"/>
      <c r="G110" s="25"/>
      <c r="H110" s="64" t="str">
        <f>IF(ISBLANK($C$110),"",IF(COUNT($E$110:$G$110)&gt;0,SUM($E$110:$G$110),"AB"))</f>
        <v/>
      </c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10"/>
      <c r="Y110" s="10"/>
      <c r="Z110" s="10"/>
      <c r="AA110" s="10"/>
      <c r="AB110" s="10"/>
      <c r="AC110" s="10"/>
      <c r="AD110" s="10"/>
      <c r="AO110" s="9"/>
      <c r="AP110" s="9"/>
      <c r="AQ110" s="9"/>
      <c r="AR110" s="11">
        <f>IF(ISBLANK($E$110),0,IF(ISERR($E$110/$AO$5),0,$E$110/$AO$5))</f>
        <v>0</v>
      </c>
      <c r="AS110" s="11">
        <f>IF(ISBLANK($F$110),0,IF(ISERR($F$110/$AP$5),0,$F$110/$AP$5))</f>
        <v>0</v>
      </c>
      <c r="AT110" s="11">
        <f>IF(ISBLANK($G$110),0,IF(ISERR($G$110/$AQ$5),0,$G$110/$AQ$5))</f>
        <v>0</v>
      </c>
      <c r="AU110" s="9"/>
      <c r="AV110" s="9"/>
      <c r="AW110" s="9"/>
      <c r="AX110" s="9"/>
    </row>
    <row r="111" spans="1:50">
      <c r="A111" s="79"/>
      <c r="B111" s="82"/>
      <c r="C111" s="92"/>
      <c r="D111" s="83"/>
      <c r="E111" s="25"/>
      <c r="F111" s="25"/>
      <c r="G111" s="25"/>
      <c r="H111" s="64" t="str">
        <f>IF(ISBLANK($C$111),"",IF(COUNT($E$111:$G$111)&gt;0,SUM($E$111:$G$111),"AB"))</f>
        <v/>
      </c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10"/>
      <c r="Y111" s="10"/>
      <c r="Z111" s="10"/>
      <c r="AA111" s="10"/>
      <c r="AB111" s="10"/>
      <c r="AC111" s="10"/>
      <c r="AD111" s="10"/>
      <c r="AO111" s="9"/>
      <c r="AP111" s="9"/>
      <c r="AQ111" s="9"/>
      <c r="AR111" s="11">
        <f>IF(ISBLANK($E$111),0,IF(ISERR($E$111/$AO$5),0,$E$111/$AO$5))</f>
        <v>0</v>
      </c>
      <c r="AS111" s="11">
        <f>IF(ISBLANK($F$111),0,IF(ISERR($F$111/$AP$5),0,$F$111/$AP$5))</f>
        <v>0</v>
      </c>
      <c r="AT111" s="11">
        <f>IF(ISBLANK($G$111),0,IF(ISERR($G$111/$AQ$5),0,$G$111/$AQ$5))</f>
        <v>0</v>
      </c>
      <c r="AU111" s="9"/>
      <c r="AV111" s="9"/>
      <c r="AW111" s="9"/>
      <c r="AX111" s="9"/>
    </row>
    <row r="112" spans="1:50">
      <c r="A112" s="79"/>
      <c r="B112" s="80"/>
      <c r="C112" s="92"/>
      <c r="D112" s="83"/>
      <c r="E112" s="25"/>
      <c r="F112" s="25"/>
      <c r="G112" s="25"/>
      <c r="H112" s="64" t="str">
        <f>IF(ISBLANK($C$112),"",IF(COUNT($E$112:$G$112)&gt;0,SUM($E$112:$G$112),"AB"))</f>
        <v/>
      </c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10"/>
      <c r="Y112" s="10"/>
      <c r="Z112" s="10"/>
      <c r="AA112" s="10"/>
      <c r="AB112" s="10"/>
      <c r="AC112" s="10"/>
      <c r="AD112" s="10"/>
      <c r="AO112" s="9"/>
      <c r="AP112" s="9"/>
      <c r="AQ112" s="9"/>
      <c r="AR112" s="11">
        <f>IF(ISBLANK($E$112),0,IF(ISERR($E$112/$AO$5),0,$E$112/$AO$5))</f>
        <v>0</v>
      </c>
      <c r="AS112" s="11">
        <f>IF(ISBLANK($F$112),0,IF(ISERR($F$112/$AP$5),0,$F$112/$AP$5))</f>
        <v>0</v>
      </c>
      <c r="AT112" s="11">
        <f>IF(ISBLANK($G$112),0,IF(ISERR($G$112/$AQ$5),0,$G$112/$AQ$5))</f>
        <v>0</v>
      </c>
      <c r="AU112" s="9"/>
      <c r="AV112" s="9"/>
      <c r="AW112" s="9"/>
      <c r="AX112" s="9"/>
    </row>
    <row r="113" spans="1:50">
      <c r="A113" s="79"/>
      <c r="B113" s="82"/>
      <c r="C113" s="92"/>
      <c r="D113" s="83"/>
      <c r="E113" s="25"/>
      <c r="F113" s="25"/>
      <c r="G113" s="25"/>
      <c r="H113" s="64" t="str">
        <f>IF(ISBLANK($C$113),"",IF(COUNT($E$113:$G$113)&gt;0,SUM($E$113:$G$113),"AB"))</f>
        <v/>
      </c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10"/>
      <c r="Y113" s="10"/>
      <c r="Z113" s="10"/>
      <c r="AA113" s="10"/>
      <c r="AB113" s="10"/>
      <c r="AC113" s="10"/>
      <c r="AD113" s="10"/>
      <c r="AO113" s="9"/>
      <c r="AP113" s="9"/>
      <c r="AQ113" s="9"/>
      <c r="AR113" s="11">
        <f>IF(ISBLANK($E$113),0,IF(ISERR($E$113/$AO$5),0,$E$113/$AO$5))</f>
        <v>0</v>
      </c>
      <c r="AS113" s="11">
        <f>IF(ISBLANK($F$113),0,IF(ISERR($F$113/$AP$5),0,$F$113/$AP$5))</f>
        <v>0</v>
      </c>
      <c r="AT113" s="11">
        <f>IF(ISBLANK($G$113),0,IF(ISERR($G$113/$AQ$5),0,$G$113/$AQ$5))</f>
        <v>0</v>
      </c>
      <c r="AU113" s="9"/>
      <c r="AV113" s="9"/>
      <c r="AW113" s="9"/>
      <c r="AX113" s="9"/>
    </row>
    <row r="114" spans="1:50">
      <c r="A114" s="79"/>
      <c r="B114" s="80"/>
      <c r="C114" s="92"/>
      <c r="D114" s="83"/>
      <c r="E114" s="25"/>
      <c r="F114" s="25"/>
      <c r="G114" s="25"/>
      <c r="H114" s="64" t="str">
        <f>IF(ISBLANK($C$114),"",IF(COUNT($E$114:$G$114)&gt;0,SUM($E$114:$G$114),"AB"))</f>
        <v/>
      </c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10"/>
      <c r="Y114" s="10"/>
      <c r="Z114" s="10"/>
      <c r="AA114" s="10"/>
      <c r="AB114" s="10"/>
      <c r="AC114" s="10"/>
      <c r="AD114" s="10"/>
      <c r="AO114" s="9"/>
      <c r="AP114" s="9"/>
      <c r="AQ114" s="9"/>
      <c r="AR114" s="11">
        <f>IF(ISBLANK($E$114),0,IF(ISERR($E$114/$AO$5),0,$E$114/$AO$5))</f>
        <v>0</v>
      </c>
      <c r="AS114" s="11">
        <f>IF(ISBLANK($F$114),0,IF(ISERR($F$114/$AP$5),0,$F$114/$AP$5))</f>
        <v>0</v>
      </c>
      <c r="AT114" s="11">
        <f>IF(ISBLANK($G$114),0,IF(ISERR($G$114/$AQ$5),0,$G$114/$AQ$5))</f>
        <v>0</v>
      </c>
      <c r="AU114" s="9"/>
      <c r="AV114" s="9"/>
      <c r="AW114" s="9"/>
      <c r="AX114" s="9"/>
    </row>
    <row r="115" spans="1:50">
      <c r="A115" s="79"/>
      <c r="B115" s="82"/>
      <c r="C115" s="92"/>
      <c r="D115" s="83"/>
      <c r="E115" s="25"/>
      <c r="F115" s="25"/>
      <c r="G115" s="25"/>
      <c r="H115" s="64" t="str">
        <f>IF(ISBLANK($C$115),"",IF(COUNT($E$115:$G$115)&gt;0,SUM($E$115:$G$115),"AB"))</f>
        <v/>
      </c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10"/>
      <c r="Y115" s="10"/>
      <c r="Z115" s="10"/>
      <c r="AA115" s="10"/>
      <c r="AB115" s="10"/>
      <c r="AC115" s="10"/>
      <c r="AD115" s="10"/>
      <c r="AO115" s="9"/>
      <c r="AP115" s="9"/>
      <c r="AQ115" s="9"/>
      <c r="AR115" s="11">
        <f>IF(ISBLANK($E$115),0,IF(ISERR($E$115/$AO$5),0,$E$115/$AO$5))</f>
        <v>0</v>
      </c>
      <c r="AS115" s="11">
        <f>IF(ISBLANK($F$115),0,IF(ISERR($F$115/$AP$5),0,$F$115/$AP$5))</f>
        <v>0</v>
      </c>
      <c r="AT115" s="11">
        <f>IF(ISBLANK($G$115),0,IF(ISERR($G$115/$AQ$5),0,$G$115/$AQ$5))</f>
        <v>0</v>
      </c>
      <c r="AU115" s="9"/>
      <c r="AV115" s="9"/>
      <c r="AW115" s="9"/>
      <c r="AX115" s="9"/>
    </row>
    <row r="116" spans="1:50">
      <c r="A116" s="79"/>
      <c r="B116" s="80"/>
      <c r="C116" s="92"/>
      <c r="D116" s="83"/>
      <c r="E116" s="25"/>
      <c r="F116" s="25"/>
      <c r="G116" s="25"/>
      <c r="H116" s="64" t="str">
        <f>IF(ISBLANK($C$116),"",IF(COUNT($E$116:$G$116)&gt;0,SUM($E$116:$G$116),"AB"))</f>
        <v/>
      </c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10"/>
      <c r="Y116" s="10"/>
      <c r="Z116" s="10"/>
      <c r="AA116" s="10"/>
      <c r="AB116" s="10"/>
      <c r="AC116" s="10"/>
      <c r="AD116" s="10"/>
      <c r="AO116" s="9"/>
      <c r="AP116" s="9"/>
      <c r="AQ116" s="9"/>
      <c r="AR116" s="11">
        <f>IF(ISBLANK($E$116),0,IF(ISERR($E$116/$AO$5),0,$E$116/$AO$5))</f>
        <v>0</v>
      </c>
      <c r="AS116" s="11">
        <f>IF(ISBLANK($F$116),0,IF(ISERR($F$116/$AP$5),0,$F$116/$AP$5))</f>
        <v>0</v>
      </c>
      <c r="AT116" s="11">
        <f>IF(ISBLANK($G$116),0,IF(ISERR($G$116/$AQ$5),0,$G$116/$AQ$5))</f>
        <v>0</v>
      </c>
      <c r="AU116" s="9"/>
      <c r="AV116" s="9"/>
      <c r="AW116" s="9"/>
      <c r="AX116" s="9"/>
    </row>
    <row r="117" spans="1:50">
      <c r="A117" s="79"/>
      <c r="B117" s="82"/>
      <c r="C117" s="92"/>
      <c r="D117" s="83"/>
      <c r="E117" s="25"/>
      <c r="F117" s="25"/>
      <c r="G117" s="25"/>
      <c r="H117" s="64" t="str">
        <f>IF(ISBLANK($C$117),"",IF(COUNT($E$117:$G$117)&gt;0,SUM($E$117:$G$117),"AB"))</f>
        <v/>
      </c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10"/>
      <c r="Y117" s="10"/>
      <c r="Z117" s="10"/>
      <c r="AA117" s="10"/>
      <c r="AB117" s="10"/>
      <c r="AC117" s="10"/>
      <c r="AD117" s="10"/>
      <c r="AO117" s="9"/>
      <c r="AP117" s="9"/>
      <c r="AQ117" s="9"/>
      <c r="AR117" s="11">
        <f>IF(ISBLANK($E$117),0,IF(ISERR($E$117/$AO$5),0,$E$117/$AO$5))</f>
        <v>0</v>
      </c>
      <c r="AS117" s="11">
        <f>IF(ISBLANK($F$117),0,IF(ISERR($F$117/$AP$5),0,$F$117/$AP$5))</f>
        <v>0</v>
      </c>
      <c r="AT117" s="11">
        <f>IF(ISBLANK($G$117),0,IF(ISERR($G$117/$AQ$5),0,$G$117/$AQ$5))</f>
        <v>0</v>
      </c>
      <c r="AU117" s="9"/>
      <c r="AV117" s="9"/>
      <c r="AW117" s="9"/>
      <c r="AX117" s="9"/>
    </row>
    <row r="118" spans="1:50">
      <c r="A118" s="79"/>
      <c r="B118" s="80"/>
      <c r="C118" s="92"/>
      <c r="D118" s="83"/>
      <c r="E118" s="25"/>
      <c r="F118" s="25"/>
      <c r="G118" s="25"/>
      <c r="H118" s="64" t="str">
        <f>IF(ISBLANK($C$118),"",IF(COUNT($E$118:$G$118)&gt;0,SUM($E$118:$G$118),"AB"))</f>
        <v/>
      </c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10"/>
      <c r="Y118" s="10"/>
      <c r="Z118" s="10"/>
      <c r="AA118" s="10"/>
      <c r="AB118" s="10"/>
      <c r="AC118" s="10"/>
      <c r="AD118" s="10"/>
      <c r="AO118" s="9"/>
      <c r="AP118" s="9"/>
      <c r="AQ118" s="9"/>
      <c r="AR118" s="11">
        <f>IF(ISBLANK($E$118),0,IF(ISERR($E$118/$AO$5),0,$E$118/$AO$5))</f>
        <v>0</v>
      </c>
      <c r="AS118" s="11">
        <f>IF(ISBLANK($F$118),0,IF(ISERR($F$118/$AP$5),0,$F$118/$AP$5))</f>
        <v>0</v>
      </c>
      <c r="AT118" s="11">
        <f>IF(ISBLANK($G$118),0,IF(ISERR($G$118/$AQ$5),0,$G$118/$AQ$5))</f>
        <v>0</v>
      </c>
      <c r="AU118" s="9"/>
      <c r="AV118" s="9"/>
      <c r="AW118" s="9"/>
      <c r="AX118" s="9"/>
    </row>
    <row r="119" spans="1:50">
      <c r="A119" s="79"/>
      <c r="B119" s="82"/>
      <c r="C119" s="92"/>
      <c r="D119" s="83"/>
      <c r="E119" s="25"/>
      <c r="F119" s="25"/>
      <c r="G119" s="25"/>
      <c r="H119" s="64" t="str">
        <f>IF(ISBLANK($C$119),"",IF(COUNT($E$119:$G$119)&gt;0,SUM($E$119:$G$119),"AB"))</f>
        <v/>
      </c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10"/>
      <c r="Y119" s="10"/>
      <c r="Z119" s="10"/>
      <c r="AA119" s="10"/>
      <c r="AB119" s="10"/>
      <c r="AC119" s="10"/>
      <c r="AD119" s="10"/>
      <c r="AO119" s="9"/>
      <c r="AP119" s="9"/>
      <c r="AQ119" s="9"/>
      <c r="AR119" s="11">
        <f>IF(ISBLANK($E$119),0,IF(ISERR($E$119/$AO$5),0,$E$119/$AO$5))</f>
        <v>0</v>
      </c>
      <c r="AS119" s="11">
        <f>IF(ISBLANK($F$119),0,IF(ISERR($F$119/$AP$5),0,$F$119/$AP$5))</f>
        <v>0</v>
      </c>
      <c r="AT119" s="11">
        <f>IF(ISBLANK($G$119),0,IF(ISERR($G$119/$AQ$5),0,$G$119/$AQ$5))</f>
        <v>0</v>
      </c>
      <c r="AU119" s="9"/>
      <c r="AV119" s="9"/>
      <c r="AW119" s="9"/>
      <c r="AX119" s="9"/>
    </row>
    <row r="120" spans="1:50">
      <c r="A120" s="79"/>
      <c r="B120" s="80"/>
      <c r="C120" s="92"/>
      <c r="D120" s="83"/>
      <c r="E120" s="25"/>
      <c r="F120" s="25"/>
      <c r="G120" s="25"/>
      <c r="H120" s="64" t="str">
        <f>IF(ISBLANK($C$120),"",IF(COUNT($E$120:$G$120)&gt;0,SUM($E$120:$G$120),"AB"))</f>
        <v/>
      </c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10"/>
      <c r="Y120" s="10"/>
      <c r="Z120" s="10"/>
      <c r="AA120" s="10"/>
      <c r="AB120" s="10"/>
      <c r="AC120" s="10"/>
      <c r="AD120" s="10"/>
      <c r="AO120" s="9"/>
      <c r="AP120" s="9"/>
      <c r="AQ120" s="9"/>
      <c r="AR120" s="11">
        <f>IF(ISBLANK($E$120),0,IF(ISERR($E$120/$AO$5),0,$E$120/$AO$5))</f>
        <v>0</v>
      </c>
      <c r="AS120" s="11">
        <f>IF(ISBLANK($F$120),0,IF(ISERR($F$120/$AP$5),0,$F$120/$AP$5))</f>
        <v>0</v>
      </c>
      <c r="AT120" s="11">
        <f>IF(ISBLANK($G$120),0,IF(ISERR($G$120/$AQ$5),0,$G$120/$AQ$5))</f>
        <v>0</v>
      </c>
      <c r="AU120" s="9"/>
      <c r="AV120" s="9"/>
      <c r="AW120" s="9"/>
      <c r="AX120" s="9"/>
    </row>
    <row r="121" spans="1:50">
      <c r="A121" s="79"/>
      <c r="B121" s="82"/>
      <c r="C121" s="92"/>
      <c r="D121" s="83"/>
      <c r="E121" s="25"/>
      <c r="F121" s="25"/>
      <c r="G121" s="25"/>
      <c r="H121" s="64" t="str">
        <f>IF(ISBLANK($C$121),"",IF(COUNT($E$121:$G$121)&gt;0,SUM($E$121:$G$121),"AB"))</f>
        <v/>
      </c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10"/>
      <c r="Y121" s="10"/>
      <c r="Z121" s="10"/>
      <c r="AA121" s="10"/>
      <c r="AB121" s="10"/>
      <c r="AC121" s="10"/>
      <c r="AD121" s="10"/>
      <c r="AO121" s="9"/>
      <c r="AP121" s="9"/>
      <c r="AQ121" s="9"/>
      <c r="AR121" s="11">
        <f>IF(ISBLANK($E$121),0,IF(ISERR($E$121/$AO$5),0,$E$121/$AO$5))</f>
        <v>0</v>
      </c>
      <c r="AS121" s="11">
        <f>IF(ISBLANK($F$121),0,IF(ISERR($F$121/$AP$5),0,$F$121/$AP$5))</f>
        <v>0</v>
      </c>
      <c r="AT121" s="11">
        <f>IF(ISBLANK($G$121),0,IF(ISERR($G$121/$AQ$5),0,$G$121/$AQ$5))</f>
        <v>0</v>
      </c>
      <c r="AU121" s="9"/>
      <c r="AV121" s="9"/>
      <c r="AW121" s="9"/>
      <c r="AX121" s="9"/>
    </row>
    <row r="122" spans="1:50">
      <c r="A122" s="79"/>
      <c r="B122" s="80"/>
      <c r="C122" s="92"/>
      <c r="D122" s="83"/>
      <c r="E122" s="25"/>
      <c r="F122" s="25"/>
      <c r="G122" s="25"/>
      <c r="H122" s="64" t="str">
        <f>IF(ISBLANK($C$122),"",IF(COUNT($E$122:$G$122)&gt;0,SUM($E$122:$G$122),"AB"))</f>
        <v/>
      </c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10"/>
      <c r="Y122" s="10"/>
      <c r="Z122" s="10"/>
      <c r="AA122" s="10"/>
      <c r="AB122" s="10"/>
      <c r="AC122" s="10"/>
      <c r="AD122" s="10"/>
      <c r="AO122" s="9"/>
      <c r="AP122" s="9"/>
      <c r="AQ122" s="9"/>
      <c r="AR122" s="11">
        <f>IF(ISBLANK($E$122),0,IF(ISERR($E$122/$AO$5),0,$E$122/$AO$5))</f>
        <v>0</v>
      </c>
      <c r="AS122" s="11">
        <f>IF(ISBLANK($F$122),0,IF(ISERR($F$122/$AP$5),0,$F$122/$AP$5))</f>
        <v>0</v>
      </c>
      <c r="AT122" s="11">
        <f>IF(ISBLANK($G$122),0,IF(ISERR($G$122/$AQ$5),0,$G$122/$AQ$5))</f>
        <v>0</v>
      </c>
      <c r="AU122" s="9"/>
      <c r="AV122" s="9"/>
      <c r="AW122" s="9"/>
      <c r="AX122" s="9"/>
    </row>
    <row r="123" spans="1:50">
      <c r="A123" s="79"/>
      <c r="B123" s="82"/>
      <c r="C123" s="92"/>
      <c r="D123" s="83"/>
      <c r="E123" s="25"/>
      <c r="F123" s="25"/>
      <c r="G123" s="25"/>
      <c r="H123" s="64" t="str">
        <f>IF(ISBLANK($C$123),"",IF(COUNT($E$123:$G$123)&gt;0,SUM($E$123:$G$123),"AB"))</f>
        <v/>
      </c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10"/>
      <c r="Y123" s="10"/>
      <c r="Z123" s="10"/>
      <c r="AA123" s="10"/>
      <c r="AB123" s="10"/>
      <c r="AC123" s="10"/>
      <c r="AD123" s="10"/>
      <c r="AO123" s="9"/>
      <c r="AP123" s="9"/>
      <c r="AQ123" s="9"/>
      <c r="AR123" s="11">
        <f>IF(ISBLANK($E$123),0,IF(ISERR($E$123/$AO$5),0,$E$123/$AO$5))</f>
        <v>0</v>
      </c>
      <c r="AS123" s="11">
        <f>IF(ISBLANK($F$123),0,IF(ISERR($F$123/$AP$5),0,$F$123/$AP$5))</f>
        <v>0</v>
      </c>
      <c r="AT123" s="11">
        <f>IF(ISBLANK($G$123),0,IF(ISERR($G$123/$AQ$5),0,$G$123/$AQ$5))</f>
        <v>0</v>
      </c>
      <c r="AU123" s="9"/>
      <c r="AV123" s="9"/>
      <c r="AW123" s="9"/>
      <c r="AX123" s="9"/>
    </row>
    <row r="124" spans="1:50">
      <c r="A124" s="79"/>
      <c r="B124" s="80"/>
      <c r="C124" s="92"/>
      <c r="D124" s="83"/>
      <c r="E124" s="25"/>
      <c r="F124" s="25"/>
      <c r="G124" s="25"/>
      <c r="H124" s="64" t="str">
        <f>IF(ISBLANK($C$124),"",IF(COUNT($E$124:$G$124)&gt;0,SUM($E$124:$G$124),"AB"))</f>
        <v/>
      </c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10"/>
      <c r="Y124" s="10"/>
      <c r="Z124" s="10"/>
      <c r="AA124" s="10"/>
      <c r="AB124" s="10"/>
      <c r="AC124" s="10"/>
      <c r="AD124" s="10"/>
      <c r="AO124" s="9"/>
      <c r="AP124" s="9"/>
      <c r="AQ124" s="9"/>
      <c r="AR124" s="11">
        <f>IF(ISBLANK($E$124),0,IF(ISERR($E$124/$AO$5),0,$E$124/$AO$5))</f>
        <v>0</v>
      </c>
      <c r="AS124" s="11">
        <f>IF(ISBLANK($F$124),0,IF(ISERR($F$124/$AP$5),0,$F$124/$AP$5))</f>
        <v>0</v>
      </c>
      <c r="AT124" s="11">
        <f>IF(ISBLANK($G$124),0,IF(ISERR($G$124/$AQ$5),0,$G$124/$AQ$5))</f>
        <v>0</v>
      </c>
      <c r="AU124" s="9"/>
      <c r="AV124" s="9"/>
      <c r="AW124" s="9"/>
      <c r="AX124" s="9"/>
    </row>
    <row r="125" spans="1:50">
      <c r="A125" s="79"/>
      <c r="B125" s="82"/>
      <c r="C125" s="92"/>
      <c r="D125" s="83"/>
      <c r="E125" s="25"/>
      <c r="F125" s="25"/>
      <c r="G125" s="25"/>
      <c r="H125" s="64" t="str">
        <f>IF(ISBLANK($C$125),"",IF(COUNT($E$125:$G$125)&gt;0,SUM($E$125:$G$125),"AB"))</f>
        <v/>
      </c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10"/>
      <c r="Y125" s="10"/>
      <c r="Z125" s="10"/>
      <c r="AA125" s="10"/>
      <c r="AB125" s="10"/>
      <c r="AC125" s="10"/>
      <c r="AD125" s="10"/>
      <c r="AO125" s="9"/>
      <c r="AP125" s="9"/>
      <c r="AQ125" s="9"/>
      <c r="AR125" s="11">
        <f>IF(ISBLANK($E$125),0,IF(ISERR($E$125/$AO$5),0,$E$125/$AO$5))</f>
        <v>0</v>
      </c>
      <c r="AS125" s="11">
        <f>IF(ISBLANK($F$125),0,IF(ISERR($F$125/$AP$5),0,$F$125/$AP$5))</f>
        <v>0</v>
      </c>
      <c r="AT125" s="11">
        <f>IF(ISBLANK($G$125),0,IF(ISERR($G$125/$AQ$5),0,$G$125/$AQ$5))</f>
        <v>0</v>
      </c>
      <c r="AU125" s="9"/>
      <c r="AV125" s="9"/>
      <c r="AW125" s="9"/>
      <c r="AX125" s="9"/>
    </row>
    <row r="126" spans="1:50">
      <c r="A126" s="79"/>
      <c r="B126" s="80"/>
      <c r="C126" s="92"/>
      <c r="D126" s="83"/>
      <c r="E126" s="25"/>
      <c r="F126" s="25"/>
      <c r="G126" s="25"/>
      <c r="H126" s="64" t="str">
        <f>IF(ISBLANK($C$126),"",IF(COUNT($E$126:$G$126)&gt;0,SUM($E$126:$G$126),"AB"))</f>
        <v/>
      </c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10"/>
      <c r="Y126" s="10"/>
      <c r="Z126" s="10"/>
      <c r="AA126" s="10"/>
      <c r="AB126" s="10"/>
      <c r="AC126" s="10"/>
      <c r="AD126" s="10"/>
      <c r="AO126" s="9"/>
      <c r="AP126" s="9"/>
      <c r="AQ126" s="9"/>
      <c r="AR126" s="11">
        <f>IF(ISBLANK($E$126),0,IF(ISERR($E$126/$AO$5),0,$E$126/$AO$5))</f>
        <v>0</v>
      </c>
      <c r="AS126" s="11">
        <f>IF(ISBLANK($F$126),0,IF(ISERR($F$126/$AP$5),0,$F$126/$AP$5))</f>
        <v>0</v>
      </c>
      <c r="AT126" s="11">
        <f>IF(ISBLANK($G$126),0,IF(ISERR($G$126/$AQ$5),0,$G$126/$AQ$5))</f>
        <v>0</v>
      </c>
      <c r="AU126" s="9"/>
      <c r="AV126" s="9"/>
      <c r="AW126" s="9"/>
      <c r="AX126" s="9"/>
    </row>
    <row r="127" spans="1:50">
      <c r="A127" s="79"/>
      <c r="B127" s="82"/>
      <c r="C127" s="92"/>
      <c r="D127" s="83"/>
      <c r="E127" s="25"/>
      <c r="F127" s="25"/>
      <c r="G127" s="25"/>
      <c r="H127" s="64" t="str">
        <f>IF(ISBLANK($C$127),"",IF(COUNT($E$127:$G$127)&gt;0,SUM($E$127:$G$127),"AB"))</f>
        <v/>
      </c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10"/>
      <c r="Y127" s="10"/>
      <c r="Z127" s="10"/>
      <c r="AA127" s="10"/>
      <c r="AB127" s="10"/>
      <c r="AC127" s="10"/>
      <c r="AD127" s="10"/>
      <c r="AO127" s="9"/>
      <c r="AP127" s="9"/>
      <c r="AQ127" s="9"/>
      <c r="AR127" s="11">
        <f>IF(ISBLANK($E$127),0,IF(ISERR($E$127/$AO$5),0,$E$127/$AO$5))</f>
        <v>0</v>
      </c>
      <c r="AS127" s="11">
        <f>IF(ISBLANK($F$127),0,IF(ISERR($F$127/$AP$5),0,$F$127/$AP$5))</f>
        <v>0</v>
      </c>
      <c r="AT127" s="11">
        <f>IF(ISBLANK($G$127),0,IF(ISERR($G$127/$AQ$5),0,$G$127/$AQ$5))</f>
        <v>0</v>
      </c>
      <c r="AU127" s="9"/>
      <c r="AV127" s="9"/>
      <c r="AW127" s="9"/>
      <c r="AX127" s="9"/>
    </row>
    <row r="128" spans="1:50">
      <c r="A128" s="79"/>
      <c r="B128" s="80"/>
      <c r="C128" s="92"/>
      <c r="D128" s="83"/>
      <c r="E128" s="25"/>
      <c r="F128" s="25"/>
      <c r="G128" s="25"/>
      <c r="H128" s="64" t="str">
        <f>IF(ISBLANK($C$128),"",IF(COUNT($E$128:$G$128)&gt;0,SUM($E$128:$G$128),"AB"))</f>
        <v/>
      </c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10"/>
      <c r="Y128" s="10"/>
      <c r="Z128" s="10"/>
      <c r="AA128" s="10"/>
      <c r="AB128" s="10"/>
      <c r="AC128" s="10"/>
      <c r="AD128" s="10"/>
      <c r="AO128" s="9"/>
      <c r="AP128" s="9"/>
      <c r="AQ128" s="9"/>
      <c r="AR128" s="11">
        <f>IF(ISBLANK($E$128),0,IF(ISERR($E$128/$AO$5),0,$E$128/$AO$5))</f>
        <v>0</v>
      </c>
      <c r="AS128" s="11">
        <f>IF(ISBLANK($F$128),0,IF(ISERR($F$128/$AP$5),0,$F$128/$AP$5))</f>
        <v>0</v>
      </c>
      <c r="AT128" s="11">
        <f>IF(ISBLANK($G$128),0,IF(ISERR($G$128/$AQ$5),0,$G$128/$AQ$5))</f>
        <v>0</v>
      </c>
      <c r="AU128" s="9"/>
      <c r="AV128" s="9"/>
      <c r="AW128" s="9"/>
      <c r="AX128" s="9"/>
    </row>
    <row r="129" spans="1:50">
      <c r="A129" s="79"/>
      <c r="B129" s="82"/>
      <c r="C129" s="92"/>
      <c r="D129" s="83"/>
      <c r="E129" s="25"/>
      <c r="F129" s="25"/>
      <c r="G129" s="25"/>
      <c r="H129" s="64" t="str">
        <f>IF(ISBLANK($C$129),"",IF(COUNT($E$129:$G$129)&gt;0,SUM($E$129:$G$129),"AB"))</f>
        <v/>
      </c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10"/>
      <c r="Y129" s="10"/>
      <c r="Z129" s="10"/>
      <c r="AA129" s="10"/>
      <c r="AB129" s="10"/>
      <c r="AC129" s="10"/>
      <c r="AD129" s="10"/>
      <c r="AO129" s="9"/>
      <c r="AP129" s="9"/>
      <c r="AQ129" s="9"/>
      <c r="AR129" s="11">
        <f>IF(ISBLANK($E$129),0,IF(ISERR($E$129/$AO$5),0,$E$129/$AO$5))</f>
        <v>0</v>
      </c>
      <c r="AS129" s="11">
        <f>IF(ISBLANK($F$129),0,IF(ISERR($F$129/$AP$5),0,$F$129/$AP$5))</f>
        <v>0</v>
      </c>
      <c r="AT129" s="11">
        <f>IF(ISBLANK($G$129),0,IF(ISERR($G$129/$AQ$5),0,$G$129/$AQ$5))</f>
        <v>0</v>
      </c>
      <c r="AU129" s="9"/>
      <c r="AV129" s="9"/>
      <c r="AW129" s="9"/>
      <c r="AX129" s="9"/>
    </row>
    <row r="130" spans="1:50">
      <c r="A130" s="79"/>
      <c r="B130" s="80"/>
      <c r="C130" s="92"/>
      <c r="D130" s="83"/>
      <c r="E130" s="25"/>
      <c r="F130" s="25"/>
      <c r="G130" s="25"/>
      <c r="H130" s="64" t="str">
        <f>IF(ISBLANK($C$130),"",IF(COUNT($E$130:$G$130)&gt;0,SUM($E$130:$G$130),"AB"))</f>
        <v/>
      </c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10"/>
      <c r="Y130" s="10"/>
      <c r="Z130" s="10"/>
      <c r="AA130" s="10"/>
      <c r="AB130" s="10"/>
      <c r="AC130" s="10"/>
      <c r="AD130" s="10"/>
      <c r="AO130" s="9"/>
      <c r="AP130" s="9"/>
      <c r="AQ130" s="9"/>
      <c r="AR130" s="11">
        <f>IF(ISBLANK($E$130),0,IF(ISERR($E$130/$AO$5),0,$E$130/$AO$5))</f>
        <v>0</v>
      </c>
      <c r="AS130" s="11">
        <f>IF(ISBLANK($F$130),0,IF(ISERR($F$130/$AP$5),0,$F$130/$AP$5))</f>
        <v>0</v>
      </c>
      <c r="AT130" s="11">
        <f>IF(ISBLANK($G$130),0,IF(ISERR($G$130/$AQ$5),0,$G$130/$AQ$5))</f>
        <v>0</v>
      </c>
      <c r="AU130" s="9"/>
      <c r="AV130" s="9"/>
      <c r="AW130" s="9"/>
      <c r="AX130" s="9"/>
    </row>
    <row r="131" spans="1:50">
      <c r="A131" s="79"/>
      <c r="B131" s="82"/>
      <c r="C131" s="92"/>
      <c r="D131" s="83"/>
      <c r="E131" s="25"/>
      <c r="F131" s="25"/>
      <c r="G131" s="25"/>
      <c r="H131" s="64" t="str">
        <f>IF(ISBLANK($C$131),"",IF(COUNT($E$131:$G$131)&gt;0,SUM($E$131:$G$131),"AB"))</f>
        <v/>
      </c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10"/>
      <c r="Y131" s="10"/>
      <c r="Z131" s="10"/>
      <c r="AA131" s="10"/>
      <c r="AB131" s="10"/>
      <c r="AC131" s="10"/>
      <c r="AD131" s="10"/>
      <c r="AO131" s="9"/>
      <c r="AP131" s="9"/>
      <c r="AQ131" s="9"/>
      <c r="AR131" s="11">
        <f>IF(ISBLANK($E$131),0,IF(ISERR($E$131/$AO$5),0,$E$131/$AO$5))</f>
        <v>0</v>
      </c>
      <c r="AS131" s="11">
        <f>IF(ISBLANK($F$131),0,IF(ISERR($F$131/$AP$5),0,$F$131/$AP$5))</f>
        <v>0</v>
      </c>
      <c r="AT131" s="11">
        <f>IF(ISBLANK($G$131),0,IF(ISERR($G$131/$AQ$5),0,$G$131/$AQ$5))</f>
        <v>0</v>
      </c>
      <c r="AU131" s="9"/>
      <c r="AV131" s="9"/>
      <c r="AW131" s="9"/>
      <c r="AX131" s="9"/>
    </row>
    <row r="132" spans="1:50">
      <c r="A132" s="79"/>
      <c r="B132" s="80"/>
      <c r="C132" s="92"/>
      <c r="D132" s="83"/>
      <c r="E132" s="25"/>
      <c r="F132" s="25"/>
      <c r="G132" s="25"/>
      <c r="H132" s="64" t="str">
        <f>IF(ISBLANK($C$132),"",IF(COUNT($E$132:$G$132)&gt;0,SUM($E$132:$G$132),"AB"))</f>
        <v/>
      </c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10"/>
      <c r="Y132" s="10"/>
      <c r="Z132" s="10"/>
      <c r="AA132" s="10"/>
      <c r="AB132" s="10"/>
      <c r="AC132" s="10"/>
      <c r="AD132" s="10"/>
      <c r="AO132" s="9"/>
      <c r="AP132" s="9"/>
      <c r="AQ132" s="9"/>
      <c r="AR132" s="11">
        <f>IF(ISBLANK($E$132),0,IF(ISERR($E$132/$AO$5),0,$E$132/$AO$5))</f>
        <v>0</v>
      </c>
      <c r="AS132" s="11">
        <f>IF(ISBLANK($F$132),0,IF(ISERR($F$132/$AP$5),0,$F$132/$AP$5))</f>
        <v>0</v>
      </c>
      <c r="AT132" s="11">
        <f>IF(ISBLANK($G$132),0,IF(ISERR($G$132/$AQ$5),0,$G$132/$AQ$5))</f>
        <v>0</v>
      </c>
      <c r="AU132" s="9"/>
      <c r="AV132" s="9"/>
      <c r="AW132" s="9"/>
      <c r="AX132" s="9"/>
    </row>
    <row r="133" spans="1:50">
      <c r="A133" s="79"/>
      <c r="B133" s="82"/>
      <c r="C133" s="92"/>
      <c r="D133" s="83"/>
      <c r="E133" s="25"/>
      <c r="F133" s="25"/>
      <c r="G133" s="25"/>
      <c r="H133" s="64" t="str">
        <f>IF(ISBLANK($C$133),"",IF(COUNT($E$133:$G$133)&gt;0,SUM($E$133:$G$133),"AB"))</f>
        <v/>
      </c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10"/>
      <c r="Y133" s="10"/>
      <c r="Z133" s="10"/>
      <c r="AA133" s="10"/>
      <c r="AB133" s="10"/>
      <c r="AC133" s="10"/>
      <c r="AD133" s="10"/>
      <c r="AO133" s="9"/>
      <c r="AP133" s="9"/>
      <c r="AQ133" s="9"/>
      <c r="AR133" s="11">
        <f>IF(ISBLANK($E$133),0,IF(ISERR($E$133/$AO$5),0,$E$133/$AO$5))</f>
        <v>0</v>
      </c>
      <c r="AS133" s="11">
        <f>IF(ISBLANK($F$133),0,IF(ISERR($F$133/$AP$5),0,$F$133/$AP$5))</f>
        <v>0</v>
      </c>
      <c r="AT133" s="11">
        <f>IF(ISBLANK($G$133),0,IF(ISERR($G$133/$AQ$5),0,$G$133/$AQ$5))</f>
        <v>0</v>
      </c>
      <c r="AU133" s="9"/>
      <c r="AV133" s="9"/>
      <c r="AW133" s="9"/>
      <c r="AX133" s="9"/>
    </row>
    <row r="134" spans="1:50">
      <c r="A134" s="79"/>
      <c r="B134" s="80"/>
      <c r="C134" s="92"/>
      <c r="D134" s="83"/>
      <c r="E134" s="25"/>
      <c r="F134" s="25"/>
      <c r="G134" s="25"/>
      <c r="H134" s="64" t="str">
        <f>IF(ISBLANK($C$134),"",IF(COUNT($E$134:$G$134)&gt;0,SUM($E$134:$G$134),"AB"))</f>
        <v/>
      </c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10"/>
      <c r="Y134" s="10"/>
      <c r="Z134" s="10"/>
      <c r="AA134" s="10"/>
      <c r="AB134" s="10"/>
      <c r="AC134" s="10"/>
      <c r="AD134" s="10"/>
      <c r="AO134" s="9"/>
      <c r="AP134" s="9"/>
      <c r="AQ134" s="9"/>
      <c r="AR134" s="11">
        <f>IF(ISBLANK($E$134),0,IF(ISERR($E$134/$AO$5),0,$E$134/$AO$5))</f>
        <v>0</v>
      </c>
      <c r="AS134" s="11">
        <f>IF(ISBLANK($F$134),0,IF(ISERR($F$134/$AP$5),0,$F$134/$AP$5))</f>
        <v>0</v>
      </c>
      <c r="AT134" s="11">
        <f>IF(ISBLANK($G$134),0,IF(ISERR($G$134/$AQ$5),0,$G$134/$AQ$5))</f>
        <v>0</v>
      </c>
      <c r="AU134" s="9"/>
      <c r="AV134" s="9"/>
      <c r="AW134" s="9"/>
      <c r="AX134" s="9"/>
    </row>
    <row r="135" spans="1:50">
      <c r="A135" s="79"/>
      <c r="B135" s="82"/>
      <c r="C135" s="92"/>
      <c r="D135" s="83"/>
      <c r="E135" s="25"/>
      <c r="F135" s="25"/>
      <c r="G135" s="25"/>
      <c r="H135" s="64" t="str">
        <f>IF(ISBLANK($C$135),"",IF(COUNT($E$135:$G$135)&gt;0,SUM($E$135:$G$135),"AB"))</f>
        <v/>
      </c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10"/>
      <c r="Y135" s="10"/>
      <c r="Z135" s="10"/>
      <c r="AA135" s="10"/>
      <c r="AB135" s="10"/>
      <c r="AC135" s="10"/>
      <c r="AD135" s="10"/>
      <c r="AO135" s="9"/>
      <c r="AP135" s="9"/>
      <c r="AQ135" s="9"/>
      <c r="AR135" s="11">
        <f>IF(ISBLANK($E$135),0,IF(ISERR($E$135/$AO$5),0,$E$135/$AO$5))</f>
        <v>0</v>
      </c>
      <c r="AS135" s="11">
        <f>IF(ISBLANK($F$135),0,IF(ISERR($F$135/$AP$5),0,$F$135/$AP$5))</f>
        <v>0</v>
      </c>
      <c r="AT135" s="11">
        <f>IF(ISBLANK($G$135),0,IF(ISERR($G$135/$AQ$5),0,$G$135/$AQ$5))</f>
        <v>0</v>
      </c>
      <c r="AU135" s="9"/>
      <c r="AV135" s="9"/>
      <c r="AW135" s="9"/>
      <c r="AX135" s="9"/>
    </row>
    <row r="136" spans="1:50">
      <c r="A136" s="79"/>
      <c r="B136" s="80"/>
      <c r="C136" s="92"/>
      <c r="D136" s="83"/>
      <c r="E136" s="25"/>
      <c r="F136" s="25"/>
      <c r="G136" s="25"/>
      <c r="H136" s="64" t="str">
        <f>IF(ISBLANK($C$136),"",IF(COUNT($E$136:$G$136)&gt;0,SUM($E$136:$G$136),"AB"))</f>
        <v/>
      </c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10"/>
      <c r="Y136" s="10"/>
      <c r="Z136" s="10"/>
      <c r="AA136" s="10"/>
      <c r="AB136" s="10"/>
      <c r="AC136" s="10"/>
      <c r="AD136" s="10"/>
      <c r="AO136" s="9"/>
      <c r="AP136" s="9"/>
      <c r="AQ136" s="9"/>
      <c r="AR136" s="11">
        <f>IF(ISBLANK($E$136),0,IF(ISERR($E$136/$AO$5),0,$E$136/$AO$5))</f>
        <v>0</v>
      </c>
      <c r="AS136" s="11">
        <f>IF(ISBLANK($F$136),0,IF(ISERR($F$136/$AP$5),0,$F$136/$AP$5))</f>
        <v>0</v>
      </c>
      <c r="AT136" s="11">
        <f>IF(ISBLANK($G$136),0,IF(ISERR($G$136/$AQ$5),0,$G$136/$AQ$5))</f>
        <v>0</v>
      </c>
      <c r="AU136" s="9"/>
      <c r="AV136" s="9"/>
      <c r="AW136" s="9"/>
      <c r="AX136" s="9"/>
    </row>
    <row r="137" spans="1:50">
      <c r="A137" s="79"/>
      <c r="B137" s="82"/>
      <c r="C137" s="92"/>
      <c r="D137" s="83"/>
      <c r="E137" s="25"/>
      <c r="F137" s="25"/>
      <c r="G137" s="25"/>
      <c r="H137" s="64" t="str">
        <f>IF(ISBLANK($C$137),"",IF(COUNT($E$137:$G$137)&gt;0,SUM($E$137:$G$137),"AB"))</f>
        <v/>
      </c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10"/>
      <c r="Y137" s="10"/>
      <c r="Z137" s="10"/>
      <c r="AA137" s="10"/>
      <c r="AB137" s="10"/>
      <c r="AC137" s="10"/>
      <c r="AD137" s="10"/>
      <c r="AO137" s="9"/>
      <c r="AP137" s="9"/>
      <c r="AQ137" s="9"/>
      <c r="AR137" s="11">
        <f>IF(ISBLANK($E$137),0,IF(ISERR($E$137/$AO$5),0,$E$137/$AO$5))</f>
        <v>0</v>
      </c>
      <c r="AS137" s="11">
        <f>IF(ISBLANK($F$137),0,IF(ISERR($F$137/$AP$5),0,$F$137/$AP$5))</f>
        <v>0</v>
      </c>
      <c r="AT137" s="11">
        <f>IF(ISBLANK($G$137),0,IF(ISERR($G$137/$AQ$5),0,$G$137/$AQ$5))</f>
        <v>0</v>
      </c>
      <c r="AU137" s="9"/>
      <c r="AV137" s="9"/>
      <c r="AW137" s="9"/>
      <c r="AX137" s="9"/>
    </row>
    <row r="138" spans="1:50">
      <c r="A138" s="79"/>
      <c r="B138" s="80"/>
      <c r="C138" s="92"/>
      <c r="D138" s="83"/>
      <c r="E138" s="25"/>
      <c r="F138" s="25"/>
      <c r="G138" s="25"/>
      <c r="H138" s="64" t="str">
        <f>IF(ISBLANK($C$138),"",IF(COUNT($E$138:$G$138)&gt;0,SUM($E$138:$G$138),"AB"))</f>
        <v/>
      </c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10"/>
      <c r="Y138" s="10"/>
      <c r="Z138" s="10"/>
      <c r="AA138" s="10"/>
      <c r="AB138" s="10"/>
      <c r="AC138" s="10"/>
      <c r="AD138" s="10"/>
      <c r="AO138" s="9"/>
      <c r="AP138" s="9"/>
      <c r="AQ138" s="9"/>
      <c r="AR138" s="11">
        <f>IF(ISBLANK($E$138),0,IF(ISERR($E$138/$AO$5),0,$E$138/$AO$5))</f>
        <v>0</v>
      </c>
      <c r="AS138" s="11">
        <f>IF(ISBLANK($F$138),0,IF(ISERR($F$138/$AP$5),0,$F$138/$AP$5))</f>
        <v>0</v>
      </c>
      <c r="AT138" s="11">
        <f>IF(ISBLANK($G$138),0,IF(ISERR($G$138/$AQ$5),0,$G$138/$AQ$5))</f>
        <v>0</v>
      </c>
      <c r="AU138" s="9"/>
      <c r="AV138" s="9"/>
      <c r="AW138" s="9"/>
      <c r="AX138" s="9"/>
    </row>
    <row r="139" spans="1:50">
      <c r="A139" s="79"/>
      <c r="B139" s="82"/>
      <c r="C139" s="92"/>
      <c r="D139" s="83"/>
      <c r="E139" s="25"/>
      <c r="F139" s="25"/>
      <c r="G139" s="25"/>
      <c r="H139" s="64" t="str">
        <f>IF(ISBLANK($C$139),"",IF(COUNT($E$139:$G$139)&gt;0,SUM($E$139:$G$139),"AB"))</f>
        <v/>
      </c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10"/>
      <c r="Y139" s="10"/>
      <c r="Z139" s="10"/>
      <c r="AA139" s="10"/>
      <c r="AB139" s="10"/>
      <c r="AC139" s="10"/>
      <c r="AD139" s="10"/>
      <c r="AO139" s="9"/>
      <c r="AP139" s="9"/>
      <c r="AQ139" s="9"/>
      <c r="AR139" s="11">
        <f>IF(ISBLANK($E$139),0,IF(ISERR($E$139/$AO$5),0,$E$139/$AO$5))</f>
        <v>0</v>
      </c>
      <c r="AS139" s="11">
        <f>IF(ISBLANK($F$139),0,IF(ISERR($F$139/$AP$5),0,$F$139/$AP$5))</f>
        <v>0</v>
      </c>
      <c r="AT139" s="11">
        <f>IF(ISBLANK($G$139),0,IF(ISERR($G$139/$AQ$5),0,$G$139/$AQ$5))</f>
        <v>0</v>
      </c>
      <c r="AU139" s="9"/>
      <c r="AV139" s="9"/>
      <c r="AW139" s="9"/>
      <c r="AX139" s="9"/>
    </row>
    <row r="140" spans="1:50">
      <c r="A140" s="79"/>
      <c r="B140" s="80"/>
      <c r="C140" s="92"/>
      <c r="D140" s="83"/>
      <c r="E140" s="25"/>
      <c r="F140" s="25"/>
      <c r="G140" s="25"/>
      <c r="H140" s="64" t="str">
        <f>IF(ISBLANK($C$140),"",IF(COUNT($E$140:$G$140)&gt;0,SUM($E$140:$G$140),"AB"))</f>
        <v/>
      </c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10"/>
      <c r="Y140" s="10"/>
      <c r="Z140" s="10"/>
      <c r="AA140" s="10"/>
      <c r="AB140" s="10"/>
      <c r="AC140" s="10"/>
      <c r="AD140" s="10"/>
      <c r="AO140" s="9"/>
      <c r="AP140" s="9"/>
      <c r="AQ140" s="9"/>
      <c r="AR140" s="11">
        <f>IF(ISBLANK($E$140),0,IF(ISERR($E$140/$AO$5),0,$E$140/$AO$5))</f>
        <v>0</v>
      </c>
      <c r="AS140" s="11">
        <f>IF(ISBLANK($F$140),0,IF(ISERR($F$140/$AP$5),0,$F$140/$AP$5))</f>
        <v>0</v>
      </c>
      <c r="AT140" s="11">
        <f>IF(ISBLANK($G$140),0,IF(ISERR($G$140/$AQ$5),0,$G$140/$AQ$5))</f>
        <v>0</v>
      </c>
      <c r="AU140" s="9"/>
      <c r="AV140" s="9"/>
      <c r="AW140" s="9"/>
      <c r="AX140" s="9"/>
    </row>
    <row r="141" spans="1:50">
      <c r="A141" s="79"/>
      <c r="B141" s="82"/>
      <c r="C141" s="92"/>
      <c r="D141" s="83"/>
      <c r="E141" s="25"/>
      <c r="F141" s="25"/>
      <c r="G141" s="25"/>
      <c r="H141" s="64" t="str">
        <f>IF(ISBLANK($C$141),"",IF(COUNT($E$141:$G$141)&gt;0,SUM($E$141:$G$141),"AB"))</f>
        <v/>
      </c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10"/>
      <c r="Y141" s="10"/>
      <c r="Z141" s="10"/>
      <c r="AA141" s="10"/>
      <c r="AB141" s="10"/>
      <c r="AC141" s="10"/>
      <c r="AD141" s="10"/>
      <c r="AO141" s="9"/>
      <c r="AP141" s="9"/>
      <c r="AQ141" s="9"/>
      <c r="AR141" s="11">
        <f>IF(ISBLANK($E$141),0,IF(ISERR($E$141/$AO$5),0,$E$141/$AO$5))</f>
        <v>0</v>
      </c>
      <c r="AS141" s="11">
        <f>IF(ISBLANK($F$141),0,IF(ISERR($F$141/$AP$5),0,$F$141/$AP$5))</f>
        <v>0</v>
      </c>
      <c r="AT141" s="11">
        <f>IF(ISBLANK($G$141),0,IF(ISERR($G$141/$AQ$5),0,$G$141/$AQ$5))</f>
        <v>0</v>
      </c>
      <c r="AU141" s="9"/>
      <c r="AV141" s="9"/>
      <c r="AW141" s="9"/>
      <c r="AX141" s="9"/>
    </row>
    <row r="142" spans="1:50">
      <c r="A142" s="79"/>
      <c r="B142" s="80"/>
      <c r="C142" s="92"/>
      <c r="D142" s="83"/>
      <c r="E142" s="25"/>
      <c r="F142" s="25"/>
      <c r="G142" s="25"/>
      <c r="H142" s="64" t="str">
        <f>IF(ISBLANK($C$142),"",IF(COUNT($E$142:$G$142)&gt;0,SUM($E$142:$G$142),"AB"))</f>
        <v/>
      </c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10"/>
      <c r="Y142" s="10"/>
      <c r="Z142" s="10"/>
      <c r="AA142" s="10"/>
      <c r="AB142" s="10"/>
      <c r="AC142" s="10"/>
      <c r="AD142" s="10"/>
      <c r="AO142" s="9"/>
      <c r="AP142" s="9"/>
      <c r="AQ142" s="9"/>
      <c r="AR142" s="11">
        <f>IF(ISBLANK($E$142),0,IF(ISERR($E$142/$AO$5),0,$E$142/$AO$5))</f>
        <v>0</v>
      </c>
      <c r="AS142" s="11">
        <f>IF(ISBLANK($F$142),0,IF(ISERR($F$142/$AP$5),0,$F$142/$AP$5))</f>
        <v>0</v>
      </c>
      <c r="AT142" s="11">
        <f>IF(ISBLANK($G$142),0,IF(ISERR($G$142/$AQ$5),0,$G$142/$AQ$5))</f>
        <v>0</v>
      </c>
      <c r="AU142" s="9"/>
      <c r="AV142" s="9"/>
      <c r="AW142" s="9"/>
      <c r="AX142" s="9"/>
    </row>
    <row r="143" spans="1:50">
      <c r="A143" s="79"/>
      <c r="B143" s="82"/>
      <c r="C143" s="92"/>
      <c r="D143" s="83"/>
      <c r="E143" s="25"/>
      <c r="F143" s="25"/>
      <c r="G143" s="25"/>
      <c r="H143" s="64" t="str">
        <f>IF(ISBLANK($C$143),"",IF(COUNT($E$143:$G$143)&gt;0,SUM($E$143:$G$143),"AB"))</f>
        <v/>
      </c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10"/>
      <c r="Y143" s="10"/>
      <c r="Z143" s="10"/>
      <c r="AA143" s="10"/>
      <c r="AB143" s="10"/>
      <c r="AC143" s="10"/>
      <c r="AD143" s="10"/>
      <c r="AO143" s="9"/>
      <c r="AP143" s="9"/>
      <c r="AQ143" s="9"/>
      <c r="AR143" s="11">
        <f>IF(ISBLANK($E$143),0,IF(ISERR($E$143/$AO$5),0,$E$143/$AO$5))</f>
        <v>0</v>
      </c>
      <c r="AS143" s="11">
        <f>IF(ISBLANK($F$143),0,IF(ISERR($F$143/$AP$5),0,$F$143/$AP$5))</f>
        <v>0</v>
      </c>
      <c r="AT143" s="11">
        <f>IF(ISBLANK($G$143),0,IF(ISERR($G$143/$AQ$5),0,$G$143/$AQ$5))</f>
        <v>0</v>
      </c>
      <c r="AU143" s="9"/>
      <c r="AV143" s="9"/>
      <c r="AW143" s="9"/>
      <c r="AX143" s="9"/>
    </row>
    <row r="144" spans="1:50">
      <c r="A144" s="79"/>
      <c r="B144" s="80"/>
      <c r="C144" s="92"/>
      <c r="D144" s="83"/>
      <c r="E144" s="25"/>
      <c r="F144" s="25"/>
      <c r="G144" s="25"/>
      <c r="H144" s="64" t="str">
        <f>IF(ISBLANK($C$144),"",IF(COUNT($E$144:$G$144)&gt;0,SUM($E$144:$G$144),"AB"))</f>
        <v/>
      </c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10"/>
      <c r="Y144" s="10"/>
      <c r="Z144" s="10"/>
      <c r="AA144" s="10"/>
      <c r="AB144" s="10"/>
      <c r="AC144" s="10"/>
      <c r="AD144" s="10"/>
      <c r="AO144" s="9"/>
      <c r="AP144" s="9"/>
      <c r="AQ144" s="9"/>
      <c r="AR144" s="11">
        <f>IF(ISBLANK($E$144),0,IF(ISERR($E$144/$AO$5),0,$E$144/$AO$5))</f>
        <v>0</v>
      </c>
      <c r="AS144" s="11">
        <f>IF(ISBLANK($F$144),0,IF(ISERR($F$144/$AP$5),0,$F$144/$AP$5))</f>
        <v>0</v>
      </c>
      <c r="AT144" s="11">
        <f>IF(ISBLANK($G$144),0,IF(ISERR($G$144/$AQ$5),0,$G$144/$AQ$5))</f>
        <v>0</v>
      </c>
      <c r="AU144" s="9"/>
      <c r="AV144" s="9"/>
      <c r="AW144" s="9"/>
      <c r="AX144" s="9"/>
    </row>
    <row r="145" spans="1:50">
      <c r="A145" s="79"/>
      <c r="B145" s="82"/>
      <c r="C145" s="92"/>
      <c r="D145" s="83"/>
      <c r="E145" s="25"/>
      <c r="F145" s="25"/>
      <c r="G145" s="25"/>
      <c r="H145" s="64" t="str">
        <f>IF(ISBLANK($C$145),"",IF(COUNT($E$145:$G$145)&gt;0,SUM($E$145:$G$145),"AB"))</f>
        <v/>
      </c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10"/>
      <c r="Y145" s="10"/>
      <c r="Z145" s="10"/>
      <c r="AA145" s="10"/>
      <c r="AB145" s="10"/>
      <c r="AC145" s="10"/>
      <c r="AD145" s="10"/>
      <c r="AO145" s="9"/>
      <c r="AP145" s="9"/>
      <c r="AQ145" s="9"/>
      <c r="AR145" s="11">
        <f>IF(ISBLANK($E$145),0,IF(ISERR($E$145/$AO$5),0,$E$145/$AO$5))</f>
        <v>0</v>
      </c>
      <c r="AS145" s="11">
        <f>IF(ISBLANK($F$145),0,IF(ISERR($F$145/$AP$5),0,$F$145/$AP$5))</f>
        <v>0</v>
      </c>
      <c r="AT145" s="11">
        <f>IF(ISBLANK($G$145),0,IF(ISERR($G$145/$AQ$5),0,$G$145/$AQ$5))</f>
        <v>0</v>
      </c>
      <c r="AU145" s="9"/>
      <c r="AV145" s="9"/>
      <c r="AW145" s="9"/>
      <c r="AX145" s="9"/>
    </row>
    <row r="146" spans="1:50">
      <c r="A146" s="79"/>
      <c r="B146" s="80"/>
      <c r="C146" s="92"/>
      <c r="D146" s="83"/>
      <c r="E146" s="25"/>
      <c r="F146" s="25"/>
      <c r="G146" s="25"/>
      <c r="H146" s="64" t="str">
        <f>IF(ISBLANK($C$146),"",IF(COUNT($E$146:$G$146)&gt;0,SUM($E$146:$G$146),"AB"))</f>
        <v/>
      </c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10"/>
      <c r="Y146" s="10"/>
      <c r="Z146" s="10"/>
      <c r="AA146" s="10"/>
      <c r="AB146" s="10"/>
      <c r="AC146" s="10"/>
      <c r="AD146" s="10"/>
      <c r="AO146" s="9"/>
      <c r="AP146" s="9"/>
      <c r="AQ146" s="9"/>
      <c r="AR146" s="11">
        <f>IF(ISBLANK($E$146),0,IF(ISERR($E$146/$AO$5),0,$E$146/$AO$5))</f>
        <v>0</v>
      </c>
      <c r="AS146" s="11">
        <f>IF(ISBLANK($F$146),0,IF(ISERR($F$146/$AP$5),0,$F$146/$AP$5))</f>
        <v>0</v>
      </c>
      <c r="AT146" s="11">
        <f>IF(ISBLANK($G$146),0,IF(ISERR($G$146/$AQ$5),0,$G$146/$AQ$5))</f>
        <v>0</v>
      </c>
      <c r="AU146" s="9"/>
      <c r="AV146" s="9"/>
      <c r="AW146" s="9"/>
      <c r="AX146" s="9"/>
    </row>
    <row r="147" spans="1:50">
      <c r="A147" s="79"/>
      <c r="B147" s="82"/>
      <c r="C147" s="92"/>
      <c r="D147" s="83"/>
      <c r="E147" s="25"/>
      <c r="F147" s="25"/>
      <c r="G147" s="25"/>
      <c r="H147" s="64" t="str">
        <f>IF(ISBLANK($C$147),"",IF(COUNT($E$147:$G$147)&gt;0,SUM($E$147:$G$147),"AB"))</f>
        <v/>
      </c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10"/>
      <c r="Y147" s="10"/>
      <c r="Z147" s="10"/>
      <c r="AA147" s="10"/>
      <c r="AB147" s="10"/>
      <c r="AC147" s="10"/>
      <c r="AD147" s="10"/>
      <c r="AO147" s="9"/>
      <c r="AP147" s="9"/>
      <c r="AQ147" s="9"/>
      <c r="AR147" s="11">
        <f>IF(ISBLANK($E$147),0,IF(ISERR($E$147/$AO$5),0,$E$147/$AO$5))</f>
        <v>0</v>
      </c>
      <c r="AS147" s="11">
        <f>IF(ISBLANK($F$147),0,IF(ISERR($F$147/$AP$5),0,$F$147/$AP$5))</f>
        <v>0</v>
      </c>
      <c r="AT147" s="11">
        <f>IF(ISBLANK($G$147),0,IF(ISERR($G$147/$AQ$5),0,$G$147/$AQ$5))</f>
        <v>0</v>
      </c>
      <c r="AU147" s="9"/>
      <c r="AV147" s="9"/>
      <c r="AW147" s="9"/>
      <c r="AX147" s="9"/>
    </row>
    <row r="148" spans="1:50">
      <c r="A148" s="79"/>
      <c r="B148" s="80"/>
      <c r="C148" s="92"/>
      <c r="D148" s="83"/>
      <c r="E148" s="25"/>
      <c r="F148" s="25"/>
      <c r="G148" s="25"/>
      <c r="H148" s="64" t="str">
        <f>IF(ISBLANK($C$148),"",IF(COUNT($E$148:$G$148)&gt;0,SUM($E$148:$G$148),"AB"))</f>
        <v/>
      </c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10"/>
      <c r="Y148" s="10"/>
      <c r="Z148" s="10"/>
      <c r="AA148" s="10"/>
      <c r="AB148" s="10"/>
      <c r="AC148" s="10"/>
      <c r="AD148" s="10"/>
      <c r="AO148" s="9"/>
      <c r="AP148" s="9"/>
      <c r="AQ148" s="9"/>
      <c r="AR148" s="11">
        <f>IF(ISBLANK($E$148),0,IF(ISERR($E$148/$AO$5),0,$E$148/$AO$5))</f>
        <v>0</v>
      </c>
      <c r="AS148" s="11">
        <f>IF(ISBLANK($F$148),0,IF(ISERR($F$148/$AP$5),0,$F$148/$AP$5))</f>
        <v>0</v>
      </c>
      <c r="AT148" s="11">
        <f>IF(ISBLANK($G$148),0,IF(ISERR($G$148/$AQ$5),0,$G$148/$AQ$5))</f>
        <v>0</v>
      </c>
      <c r="AU148" s="9"/>
      <c r="AV148" s="9"/>
      <c r="AW148" s="9"/>
      <c r="AX148" s="9"/>
    </row>
    <row r="149" spans="1:50">
      <c r="A149" s="79"/>
      <c r="B149" s="82"/>
      <c r="C149" s="92"/>
      <c r="D149" s="83"/>
      <c r="E149" s="25"/>
      <c r="F149" s="25"/>
      <c r="G149" s="25"/>
      <c r="H149" s="64" t="str">
        <f>IF(ISBLANK($C$149),"",IF(COUNT($E$149:$G$149)&gt;0,SUM($E$149:$G$149),"AB"))</f>
        <v/>
      </c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10"/>
      <c r="Y149" s="10"/>
      <c r="Z149" s="10"/>
      <c r="AA149" s="10"/>
      <c r="AB149" s="10"/>
      <c r="AC149" s="10"/>
      <c r="AD149" s="10"/>
      <c r="AO149" s="9"/>
      <c r="AP149" s="9"/>
      <c r="AQ149" s="9"/>
      <c r="AR149" s="11">
        <f>IF(ISBLANK($E$149),0,IF(ISERR($E$149/$AO$5),0,$E$149/$AO$5))</f>
        <v>0</v>
      </c>
      <c r="AS149" s="11">
        <f>IF(ISBLANK($F$149),0,IF(ISERR($F$149/$AP$5),0,$F$149/$AP$5))</f>
        <v>0</v>
      </c>
      <c r="AT149" s="11">
        <f>IF(ISBLANK($G$149),0,IF(ISERR($G$149/$AQ$5),0,$G$149/$AQ$5))</f>
        <v>0</v>
      </c>
      <c r="AU149" s="9"/>
      <c r="AV149" s="9"/>
      <c r="AW149" s="9"/>
      <c r="AX149" s="9"/>
    </row>
    <row r="150" spans="1:50">
      <c r="A150" s="79"/>
      <c r="B150" s="80"/>
      <c r="C150" s="92"/>
      <c r="D150" s="83"/>
      <c r="E150" s="25"/>
      <c r="F150" s="25"/>
      <c r="G150" s="25"/>
      <c r="H150" s="64" t="str">
        <f>IF(ISBLANK($C$150),"",IF(COUNT($E$150:$G$150)&gt;0,SUM($E$150:$G$150),"AB"))</f>
        <v/>
      </c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10"/>
      <c r="Y150" s="10"/>
      <c r="Z150" s="10"/>
      <c r="AA150" s="10"/>
      <c r="AB150" s="10"/>
      <c r="AC150" s="10"/>
      <c r="AD150" s="10"/>
      <c r="AO150" s="9"/>
      <c r="AP150" s="9"/>
      <c r="AQ150" s="9"/>
      <c r="AR150" s="11">
        <f>IF(ISBLANK($E$150),0,IF(ISERR($E$150/$AO$5),0,$E$150/$AO$5))</f>
        <v>0</v>
      </c>
      <c r="AS150" s="11">
        <f>IF(ISBLANK($F$150),0,IF(ISERR($F$150/$AP$5),0,$F$150/$AP$5))</f>
        <v>0</v>
      </c>
      <c r="AT150" s="11">
        <f>IF(ISBLANK($G$150),0,IF(ISERR($G$150/$AQ$5),0,$G$150/$AQ$5))</f>
        <v>0</v>
      </c>
      <c r="AU150" s="9"/>
      <c r="AV150" s="9"/>
      <c r="AW150" s="9"/>
      <c r="AX150" s="9"/>
    </row>
    <row r="151" spans="1:50">
      <c r="A151" s="79"/>
      <c r="B151" s="82"/>
      <c r="C151" s="92"/>
      <c r="D151" s="83"/>
      <c r="E151" s="25"/>
      <c r="F151" s="25"/>
      <c r="G151" s="25"/>
      <c r="H151" s="64" t="str">
        <f>IF(ISBLANK($C$151),"",IF(COUNT($E$151:$G$151)&gt;0,SUM($E$151:$G$151),"AB"))</f>
        <v/>
      </c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10"/>
      <c r="Y151" s="10"/>
      <c r="Z151" s="10"/>
      <c r="AA151" s="10"/>
      <c r="AB151" s="10"/>
      <c r="AC151" s="10"/>
      <c r="AD151" s="10"/>
      <c r="AO151" s="9"/>
      <c r="AP151" s="9"/>
      <c r="AQ151" s="9"/>
      <c r="AR151" s="11">
        <f>IF(ISBLANK($E$151),0,IF(ISERR($E$151/$AO$5),0,$E$151/$AO$5))</f>
        <v>0</v>
      </c>
      <c r="AS151" s="11">
        <f>IF(ISBLANK($F$151),0,IF(ISERR($F$151/$AP$5),0,$F$151/$AP$5))</f>
        <v>0</v>
      </c>
      <c r="AT151" s="11">
        <f>IF(ISBLANK($G$151),0,IF(ISERR($G$151/$AQ$5),0,$G$151/$AQ$5))</f>
        <v>0</v>
      </c>
      <c r="AU151" s="9"/>
      <c r="AV151" s="9"/>
      <c r="AW151" s="9"/>
      <c r="AX151" s="9"/>
    </row>
    <row r="152" spans="1:50">
      <c r="A152" s="79"/>
      <c r="B152" s="80"/>
      <c r="C152" s="92"/>
      <c r="D152" s="83"/>
      <c r="E152" s="25"/>
      <c r="F152" s="25"/>
      <c r="G152" s="25"/>
      <c r="H152" s="64" t="str">
        <f>IF(ISBLANK($C$152),"",IF(COUNT($E$152:$G$152)&gt;0,SUM($E$152:$G$152),"AB"))</f>
        <v/>
      </c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10"/>
      <c r="Y152" s="10"/>
      <c r="Z152" s="10"/>
      <c r="AA152" s="10"/>
      <c r="AB152" s="10"/>
      <c r="AC152" s="10"/>
      <c r="AD152" s="10"/>
      <c r="AO152" s="9"/>
      <c r="AP152" s="9"/>
      <c r="AQ152" s="9"/>
      <c r="AR152" s="11">
        <f>IF(ISBLANK($E$152),0,IF(ISERR($E$152/$AO$5),0,$E$152/$AO$5))</f>
        <v>0</v>
      </c>
      <c r="AS152" s="11">
        <f>IF(ISBLANK($F$152),0,IF(ISERR($F$152/$AP$5),0,$F$152/$AP$5))</f>
        <v>0</v>
      </c>
      <c r="AT152" s="11">
        <f>IF(ISBLANK($G$152),0,IF(ISERR($G$152/$AQ$5),0,$G$152/$AQ$5))</f>
        <v>0</v>
      </c>
      <c r="AU152" s="9"/>
      <c r="AV152" s="9"/>
      <c r="AW152" s="9"/>
      <c r="AX152" s="9"/>
    </row>
    <row r="153" spans="1:50">
      <c r="A153" s="79"/>
      <c r="B153" s="82"/>
      <c r="C153" s="92"/>
      <c r="D153" s="83"/>
      <c r="E153" s="25"/>
      <c r="F153" s="25"/>
      <c r="G153" s="25"/>
      <c r="H153" s="64" t="str">
        <f>IF(ISBLANK($C$153),"",IF(COUNT($E$153:$G$153)&gt;0,SUM($E$153:$G$153),"AB"))</f>
        <v/>
      </c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10"/>
      <c r="Y153" s="10"/>
      <c r="Z153" s="10"/>
      <c r="AA153" s="10"/>
      <c r="AB153" s="10"/>
      <c r="AC153" s="10"/>
      <c r="AD153" s="10"/>
      <c r="AO153" s="9"/>
      <c r="AP153" s="9"/>
      <c r="AQ153" s="9"/>
      <c r="AR153" s="11">
        <f>IF(ISBLANK($E$153),0,IF(ISERR($E$153/$AO$5),0,$E$153/$AO$5))</f>
        <v>0</v>
      </c>
      <c r="AS153" s="11">
        <f>IF(ISBLANK($F$153),0,IF(ISERR($F$153/$AP$5),0,$F$153/$AP$5))</f>
        <v>0</v>
      </c>
      <c r="AT153" s="11">
        <f>IF(ISBLANK($G$153),0,IF(ISERR($G$153/$AQ$5),0,$G$153/$AQ$5))</f>
        <v>0</v>
      </c>
      <c r="AU153" s="9"/>
      <c r="AV153" s="9"/>
      <c r="AW153" s="9"/>
      <c r="AX153" s="9"/>
    </row>
    <row r="154" spans="1:50">
      <c r="A154" s="79"/>
      <c r="B154" s="80"/>
      <c r="C154" s="92"/>
      <c r="D154" s="83"/>
      <c r="E154" s="25"/>
      <c r="F154" s="25"/>
      <c r="G154" s="25"/>
      <c r="H154" s="64" t="str">
        <f>IF(ISBLANK($C$154),"",IF(COUNT($E$154:$G$154)&gt;0,SUM($E$154:$G$154),"AB"))</f>
        <v/>
      </c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10"/>
      <c r="Y154" s="10"/>
      <c r="Z154" s="10"/>
      <c r="AA154" s="10"/>
      <c r="AB154" s="10"/>
      <c r="AC154" s="10"/>
      <c r="AD154" s="10"/>
      <c r="AO154" s="9"/>
      <c r="AP154" s="9"/>
      <c r="AQ154" s="9"/>
      <c r="AR154" s="11">
        <f>IF(ISBLANK($E$154),0,IF(ISERR($E$154/$AO$5),0,$E$154/$AO$5))</f>
        <v>0</v>
      </c>
      <c r="AS154" s="11">
        <f>IF(ISBLANK($F$154),0,IF(ISERR($F$154/$AP$5),0,$F$154/$AP$5))</f>
        <v>0</v>
      </c>
      <c r="AT154" s="11">
        <f>IF(ISBLANK($G$154),0,IF(ISERR($G$154/$AQ$5),0,$G$154/$AQ$5))</f>
        <v>0</v>
      </c>
      <c r="AU154" s="9"/>
      <c r="AV154" s="9"/>
      <c r="AW154" s="9"/>
      <c r="AX154" s="9"/>
    </row>
    <row r="155" spans="1:50">
      <c r="A155" s="79"/>
      <c r="B155" s="82"/>
      <c r="C155" s="92"/>
      <c r="D155" s="83"/>
      <c r="E155" s="25"/>
      <c r="F155" s="25"/>
      <c r="G155" s="25"/>
      <c r="H155" s="64" t="str">
        <f>IF(ISBLANK($C$155),"",IF(COUNT($E$155:$G$155)&gt;0,SUM($E$155:$G$155),"AB"))</f>
        <v/>
      </c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10"/>
      <c r="Y155" s="10"/>
      <c r="Z155" s="10"/>
      <c r="AA155" s="10"/>
      <c r="AB155" s="10"/>
      <c r="AC155" s="10"/>
      <c r="AD155" s="10"/>
      <c r="AO155" s="9"/>
      <c r="AP155" s="9"/>
      <c r="AQ155" s="9"/>
      <c r="AR155" s="11">
        <f>IF(ISBLANK($E$155),0,IF(ISERR($E$155/$AO$5),0,$E$155/$AO$5))</f>
        <v>0</v>
      </c>
      <c r="AS155" s="11">
        <f>IF(ISBLANK($F$155),0,IF(ISERR($F$155/$AP$5),0,$F$155/$AP$5))</f>
        <v>0</v>
      </c>
      <c r="AT155" s="11">
        <f>IF(ISBLANK($G$155),0,IF(ISERR($G$155/$AQ$5),0,$G$155/$AQ$5))</f>
        <v>0</v>
      </c>
      <c r="AU155" s="9"/>
      <c r="AV155" s="9"/>
      <c r="AW155" s="9"/>
      <c r="AX155" s="9"/>
    </row>
    <row r="156" spans="1:50">
      <c r="A156" s="79"/>
      <c r="B156" s="80"/>
      <c r="C156" s="92"/>
      <c r="D156" s="83"/>
      <c r="E156" s="25"/>
      <c r="F156" s="25"/>
      <c r="G156" s="25"/>
      <c r="H156" s="64" t="str">
        <f>IF(ISBLANK($C$156),"",IF(COUNT($E$156:$G$156)&gt;0,SUM($E$156:$G$156),"AB"))</f>
        <v/>
      </c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10"/>
      <c r="Y156" s="10"/>
      <c r="Z156" s="10"/>
      <c r="AA156" s="10"/>
      <c r="AB156" s="10"/>
      <c r="AC156" s="10"/>
      <c r="AD156" s="10"/>
      <c r="AO156" s="9"/>
      <c r="AP156" s="9"/>
      <c r="AQ156" s="9"/>
      <c r="AR156" s="11">
        <f>IF(ISBLANK($E$156),0,IF(ISERR($E$156/$AO$5),0,$E$156/$AO$5))</f>
        <v>0</v>
      </c>
      <c r="AS156" s="11">
        <f>IF(ISBLANK($F$156),0,IF(ISERR($F$156/$AP$5),0,$F$156/$AP$5))</f>
        <v>0</v>
      </c>
      <c r="AT156" s="11">
        <f>IF(ISBLANK($G$156),0,IF(ISERR($G$156/$AQ$5),0,$G$156/$AQ$5))</f>
        <v>0</v>
      </c>
      <c r="AU156" s="9"/>
      <c r="AV156" s="9"/>
      <c r="AW156" s="9"/>
      <c r="AX156" s="9"/>
    </row>
    <row r="157" spans="1:50">
      <c r="A157" s="79"/>
      <c r="B157" s="82"/>
      <c r="C157" s="92"/>
      <c r="D157" s="83"/>
      <c r="E157" s="25"/>
      <c r="F157" s="25"/>
      <c r="G157" s="25"/>
      <c r="H157" s="64" t="str">
        <f>IF(ISBLANK($C$157),"",IF(COUNT($E$157:$G$157)&gt;0,SUM($E$157:$G$157),"AB"))</f>
        <v/>
      </c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10"/>
      <c r="Y157" s="10"/>
      <c r="Z157" s="10"/>
      <c r="AA157" s="10"/>
      <c r="AB157" s="10"/>
      <c r="AC157" s="10"/>
      <c r="AD157" s="10"/>
      <c r="AO157" s="9"/>
      <c r="AP157" s="9"/>
      <c r="AQ157" s="9"/>
      <c r="AR157" s="11">
        <f>IF(ISBLANK($E$157),0,IF(ISERR($E$157/$AO$5),0,$E$157/$AO$5))</f>
        <v>0</v>
      </c>
      <c r="AS157" s="11">
        <f>IF(ISBLANK($F$157),0,IF(ISERR($F$157/$AP$5),0,$F$157/$AP$5))</f>
        <v>0</v>
      </c>
      <c r="AT157" s="11">
        <f>IF(ISBLANK($G$157),0,IF(ISERR($G$157/$AQ$5),0,$G$157/$AQ$5))</f>
        <v>0</v>
      </c>
      <c r="AU157" s="9"/>
      <c r="AV157" s="9"/>
      <c r="AW157" s="9"/>
      <c r="AX157" s="9"/>
    </row>
    <row r="158" spans="1:50">
      <c r="A158" s="79"/>
      <c r="B158" s="80"/>
      <c r="C158" s="92"/>
      <c r="D158" s="83"/>
      <c r="E158" s="25"/>
      <c r="F158" s="25"/>
      <c r="G158" s="25"/>
      <c r="H158" s="64" t="str">
        <f>IF(ISBLANK($C$158),"",IF(COUNT($E$158:$G$158)&gt;0,SUM($E$158:$G$158),"AB"))</f>
        <v/>
      </c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10"/>
      <c r="Y158" s="10"/>
      <c r="Z158" s="10"/>
      <c r="AA158" s="10"/>
      <c r="AB158" s="10"/>
      <c r="AC158" s="10"/>
      <c r="AD158" s="10"/>
      <c r="AO158" s="9"/>
      <c r="AP158" s="9"/>
      <c r="AQ158" s="9"/>
      <c r="AR158" s="11">
        <f>IF(ISBLANK($E$158),0,IF(ISERR($E$158/$AO$5),0,$E$158/$AO$5))</f>
        <v>0</v>
      </c>
      <c r="AS158" s="11">
        <f>IF(ISBLANK($F$158),0,IF(ISERR($F$158/$AP$5),0,$F$158/$AP$5))</f>
        <v>0</v>
      </c>
      <c r="AT158" s="11">
        <f>IF(ISBLANK($G$158),0,IF(ISERR($G$158/$AQ$5),0,$G$158/$AQ$5))</f>
        <v>0</v>
      </c>
      <c r="AU158" s="9"/>
      <c r="AV158" s="9"/>
      <c r="AW158" s="9"/>
      <c r="AX158" s="9"/>
    </row>
    <row r="159" spans="1:50">
      <c r="A159" s="79"/>
      <c r="B159" s="82"/>
      <c r="C159" s="92"/>
      <c r="D159" s="83"/>
      <c r="E159" s="25"/>
      <c r="F159" s="25"/>
      <c r="G159" s="25"/>
      <c r="H159" s="64" t="str">
        <f>IF(ISBLANK($C$159),"",IF(COUNT($E$159:$G$159)&gt;0,SUM($E$159:$G$159),"AB"))</f>
        <v/>
      </c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10"/>
      <c r="Y159" s="10"/>
      <c r="Z159" s="10"/>
      <c r="AA159" s="10"/>
      <c r="AB159" s="10"/>
      <c r="AC159" s="10"/>
      <c r="AD159" s="10"/>
      <c r="AO159" s="9"/>
      <c r="AP159" s="9"/>
      <c r="AQ159" s="9"/>
      <c r="AR159" s="11">
        <f>IF(ISBLANK($E$159),0,IF(ISERR($E$159/$AO$5),0,$E$159/$AO$5))</f>
        <v>0</v>
      </c>
      <c r="AS159" s="11">
        <f>IF(ISBLANK($F$159),0,IF(ISERR($F$159/$AP$5),0,$F$159/$AP$5))</f>
        <v>0</v>
      </c>
      <c r="AT159" s="11">
        <f>IF(ISBLANK($G$159),0,IF(ISERR($G$159/$AQ$5),0,$G$159/$AQ$5))</f>
        <v>0</v>
      </c>
      <c r="AU159" s="9"/>
      <c r="AV159" s="9"/>
      <c r="AW159" s="9"/>
      <c r="AX159" s="9"/>
    </row>
    <row r="160" spans="1:50" ht="15" customHeight="1">
      <c r="A160" s="79"/>
      <c r="B160" s="80"/>
      <c r="C160" s="92"/>
      <c r="D160" s="83"/>
      <c r="E160" s="25"/>
      <c r="F160" s="25"/>
      <c r="G160" s="25"/>
      <c r="H160" s="64" t="str">
        <f>IF(ISBLANK($C$160),"",IF(COUNT($E$160:$G$160)&gt;0,SUM($E$160:$G$160),"AB"))</f>
        <v/>
      </c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10"/>
      <c r="Y160" s="10"/>
      <c r="Z160" s="10"/>
      <c r="AA160" s="10"/>
      <c r="AB160" s="10"/>
      <c r="AC160" s="10"/>
      <c r="AD160" s="10"/>
      <c r="AO160" s="9"/>
      <c r="AP160" s="9"/>
      <c r="AQ160" s="9"/>
      <c r="AR160" s="11">
        <f>IF(ISBLANK($E$160),0,IF(ISERR($E$160/$AO$5),0,$E$160/$AO$5))</f>
        <v>0</v>
      </c>
      <c r="AS160" s="11">
        <f>IF(ISBLANK($F$160),0,IF(ISERR($F$160/$AP$5),0,$F$160/$AP$5))</f>
        <v>0</v>
      </c>
      <c r="AT160" s="11">
        <f>IF(ISBLANK($G$160),0,IF(ISERR($G$160/$AQ$5),0,$G$160/$AQ$5))</f>
        <v>0</v>
      </c>
      <c r="AU160" s="9"/>
      <c r="AV160" s="9"/>
      <c r="AW160" s="9"/>
      <c r="AX160" s="9"/>
    </row>
    <row r="161" spans="1:50">
      <c r="A161" s="79"/>
      <c r="B161" s="82"/>
      <c r="C161" s="92"/>
      <c r="D161" s="83"/>
      <c r="E161" s="25"/>
      <c r="F161" s="25"/>
      <c r="G161" s="25"/>
      <c r="H161" s="64" t="str">
        <f>IF(ISBLANK($C$161),"",IF(COUNT($E$161:$G$161)&gt;0,SUM($E$161:$G$161),"AB"))</f>
        <v/>
      </c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10"/>
      <c r="Y161" s="10"/>
      <c r="Z161" s="10"/>
      <c r="AA161" s="10"/>
      <c r="AB161" s="10"/>
      <c r="AC161" s="10"/>
      <c r="AD161" s="10"/>
      <c r="AO161" s="9"/>
      <c r="AP161" s="9"/>
      <c r="AQ161" s="9"/>
      <c r="AR161" s="11">
        <f>IF(ISBLANK($E$161),0,IF(ISERR($E$161/$AO$5),0,$E$161/$AO$5))</f>
        <v>0</v>
      </c>
      <c r="AS161" s="11">
        <f>IF(ISBLANK($F$161),0,IF(ISERR($F$161/$AP$5),0,$F$161/$AP$5))</f>
        <v>0</v>
      </c>
      <c r="AT161" s="11">
        <f>IF(ISBLANK($G$161),0,IF(ISERR($G$161/$AQ$5),0,$G$161/$AQ$5))</f>
        <v>0</v>
      </c>
      <c r="AU161" s="9"/>
      <c r="AV161" s="9"/>
      <c r="AW161" s="9"/>
      <c r="AX161" s="9"/>
    </row>
    <row r="162" spans="1:50">
      <c r="A162" s="79"/>
      <c r="B162" s="80"/>
      <c r="C162" s="92"/>
      <c r="D162" s="83"/>
      <c r="E162" s="25"/>
      <c r="F162" s="25"/>
      <c r="G162" s="25"/>
      <c r="H162" s="64" t="str">
        <f>IF(ISBLANK($C$162),"",IF(COUNT($E$162:$G$162)&gt;0,SUM($E$162:$G$162),"AB"))</f>
        <v/>
      </c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10"/>
      <c r="Y162" s="10"/>
      <c r="Z162" s="10"/>
      <c r="AA162" s="10"/>
      <c r="AB162" s="10"/>
      <c r="AC162" s="10"/>
      <c r="AD162" s="10"/>
      <c r="AO162" s="9"/>
      <c r="AP162" s="9"/>
      <c r="AQ162" s="9"/>
      <c r="AR162" s="11">
        <f>IF(ISBLANK($E$162),0,IF(ISERR($E$162/$AO$5),0,$E$162/$AO$5))</f>
        <v>0</v>
      </c>
      <c r="AS162" s="11">
        <f>IF(ISBLANK($F$162),0,IF(ISERR($F$162/$AP$5),0,$F$162/$AP$5))</f>
        <v>0</v>
      </c>
      <c r="AT162" s="11">
        <f>IF(ISBLANK($G$162),0,IF(ISERR($G$162/$AQ$5),0,$G$162/$AQ$5))</f>
        <v>0</v>
      </c>
      <c r="AU162" s="9"/>
      <c r="AV162" s="9"/>
      <c r="AW162" s="9"/>
      <c r="AX162" s="9"/>
    </row>
    <row r="163" spans="1:50">
      <c r="A163" s="79"/>
      <c r="B163" s="82"/>
      <c r="C163" s="92"/>
      <c r="D163" s="83"/>
      <c r="E163" s="25"/>
      <c r="F163" s="25"/>
      <c r="G163" s="25"/>
      <c r="H163" s="64" t="str">
        <f>IF(ISBLANK($C$163),"",IF(COUNT($E$163:$G$163)&gt;0,SUM($E$163:$G$163),"AB"))</f>
        <v/>
      </c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10"/>
      <c r="Y163" s="10"/>
      <c r="Z163" s="10"/>
      <c r="AA163" s="10"/>
      <c r="AB163" s="10"/>
      <c r="AC163" s="10"/>
      <c r="AD163" s="10"/>
      <c r="AO163" s="9"/>
      <c r="AP163" s="9"/>
      <c r="AQ163" s="9"/>
      <c r="AR163" s="11">
        <f>IF(ISBLANK($E$163),0,IF(ISERR($E$163/$AO$5),0,$E$163/$AO$5))</f>
        <v>0</v>
      </c>
      <c r="AS163" s="11">
        <f>IF(ISBLANK($F$163),0,IF(ISERR($F$163/$AP$5),0,$F$163/$AP$5))</f>
        <v>0</v>
      </c>
      <c r="AT163" s="11">
        <f>IF(ISBLANK($G$163),0,IF(ISERR($G$163/$AQ$5),0,$G$163/$AQ$5))</f>
        <v>0</v>
      </c>
      <c r="AU163" s="9"/>
      <c r="AV163" s="9"/>
      <c r="AW163" s="9"/>
      <c r="AX163" s="9"/>
    </row>
    <row r="164" spans="1:50">
      <c r="A164" s="79"/>
      <c r="B164" s="80"/>
      <c r="C164" s="92"/>
      <c r="D164" s="83"/>
      <c r="E164" s="25"/>
      <c r="F164" s="25"/>
      <c r="G164" s="25"/>
      <c r="H164" s="64" t="str">
        <f>IF(ISBLANK($C$164),"",IF(COUNT($E$164:$G$164)&gt;0,SUM($E$164:$G$164),"AB"))</f>
        <v/>
      </c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10"/>
      <c r="Y164" s="10"/>
      <c r="Z164" s="10"/>
      <c r="AA164" s="10"/>
      <c r="AB164" s="10"/>
      <c r="AC164" s="10"/>
      <c r="AD164" s="10"/>
      <c r="AO164" s="9"/>
      <c r="AP164" s="9"/>
      <c r="AQ164" s="9"/>
      <c r="AR164" s="11">
        <f>IF(ISBLANK($E$164),0,IF(ISERR($E$164/$AO$5),0,$E$164/$AO$5))</f>
        <v>0</v>
      </c>
      <c r="AS164" s="11">
        <f>IF(ISBLANK($F$164),0,IF(ISERR($F$164/$AP$5),0,$F$164/$AP$5))</f>
        <v>0</v>
      </c>
      <c r="AT164" s="11">
        <f>IF(ISBLANK($G$164),0,IF(ISERR($G$164/$AQ$5),0,$G$164/$AQ$5))</f>
        <v>0</v>
      </c>
      <c r="AU164" s="9"/>
      <c r="AV164" s="9"/>
      <c r="AW164" s="9"/>
      <c r="AX164" s="9"/>
    </row>
    <row r="165" spans="1:50">
      <c r="A165" s="79"/>
      <c r="B165" s="82"/>
      <c r="C165" s="92"/>
      <c r="D165" s="83"/>
      <c r="E165" s="25"/>
      <c r="F165" s="25"/>
      <c r="G165" s="25"/>
      <c r="H165" s="64" t="str">
        <f>IF(ISBLANK($C$165),"",IF(COUNT($E$165:$G$165)&gt;0,SUM($E$165:$G$165),"AB"))</f>
        <v/>
      </c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10"/>
      <c r="Y165" s="10"/>
      <c r="Z165" s="10"/>
      <c r="AA165" s="10"/>
      <c r="AB165" s="10"/>
      <c r="AC165" s="10"/>
      <c r="AD165" s="10"/>
      <c r="AO165" s="9"/>
      <c r="AP165" s="9"/>
      <c r="AQ165" s="9"/>
      <c r="AR165" s="11">
        <f>IF(ISBLANK($E$165),0,IF(ISERR($E$165/$AO$5),0,$E$165/$AO$5))</f>
        <v>0</v>
      </c>
      <c r="AS165" s="11">
        <f>IF(ISBLANK($F$165),0,IF(ISERR($F$165/$AP$5),0,$F$165/$AP$5))</f>
        <v>0</v>
      </c>
      <c r="AT165" s="11">
        <f>IF(ISBLANK($G$165),0,IF(ISERR($G$165/$AQ$5),0,$G$165/$AQ$5))</f>
        <v>0</v>
      </c>
      <c r="AU165" s="9"/>
      <c r="AV165" s="9"/>
      <c r="AW165" s="9"/>
      <c r="AX165" s="9"/>
    </row>
    <row r="166" spans="1:50">
      <c r="A166" s="79"/>
      <c r="B166" s="80"/>
      <c r="C166" s="92"/>
      <c r="D166" s="83"/>
      <c r="E166" s="25"/>
      <c r="F166" s="25"/>
      <c r="G166" s="25"/>
      <c r="H166" s="64" t="str">
        <f>IF(ISBLANK($C$166),"",IF(COUNT($E$166:$G$166)&gt;0,SUM($E$166:$G$166),"AB"))</f>
        <v/>
      </c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10"/>
      <c r="Y166" s="10"/>
      <c r="Z166" s="10"/>
      <c r="AA166" s="10"/>
      <c r="AB166" s="10"/>
      <c r="AC166" s="10"/>
      <c r="AD166" s="10"/>
      <c r="AO166" s="9"/>
      <c r="AP166" s="9"/>
      <c r="AQ166" s="9"/>
      <c r="AR166" s="11">
        <f>IF(ISBLANK($E$166),0,IF(ISERR($E$166/$AO$5),0,$E$166/$AO$5))</f>
        <v>0</v>
      </c>
      <c r="AS166" s="11">
        <f>IF(ISBLANK($F$166),0,IF(ISERR($F$166/$AP$5),0,$F$166/$AP$5))</f>
        <v>0</v>
      </c>
      <c r="AT166" s="11">
        <f>IF(ISBLANK($G$166),0,IF(ISERR($G$166/$AQ$5),0,$G$166/$AQ$5))</f>
        <v>0</v>
      </c>
      <c r="AU166" s="9"/>
      <c r="AV166" s="9"/>
      <c r="AW166" s="9"/>
      <c r="AX166" s="9"/>
    </row>
    <row r="167" spans="1:50">
      <c r="A167" s="79"/>
      <c r="B167" s="82"/>
      <c r="C167" s="92"/>
      <c r="D167" s="83"/>
      <c r="E167" s="25"/>
      <c r="F167" s="25"/>
      <c r="G167" s="25"/>
      <c r="H167" s="64" t="str">
        <f>IF(ISBLANK($C$167),"",IF(COUNT($E$167:$G$167)&gt;0,SUM($E$167:$G$167),"AB"))</f>
        <v/>
      </c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10"/>
      <c r="Y167" s="10"/>
      <c r="Z167" s="10"/>
      <c r="AA167" s="10"/>
      <c r="AB167" s="10"/>
      <c r="AC167" s="10"/>
      <c r="AD167" s="10"/>
      <c r="AO167" s="9"/>
      <c r="AP167" s="9"/>
      <c r="AQ167" s="9"/>
      <c r="AR167" s="11">
        <f>IF(ISBLANK($E$167),0,IF(ISERR($E$167/$AO$5),0,$E$167/$AO$5))</f>
        <v>0</v>
      </c>
      <c r="AS167" s="11">
        <f>IF(ISBLANK($F$167),0,IF(ISERR($F$167/$AP$5),0,$F$167/$AP$5))</f>
        <v>0</v>
      </c>
      <c r="AT167" s="11">
        <f>IF(ISBLANK($G$167),0,IF(ISERR($G$167/$AQ$5),0,$G$167/$AQ$5))</f>
        <v>0</v>
      </c>
      <c r="AU167" s="9"/>
      <c r="AV167" s="9"/>
      <c r="AW167" s="9"/>
      <c r="AX167" s="9"/>
    </row>
    <row r="168" spans="1:50">
      <c r="A168" s="79"/>
      <c r="B168" s="80"/>
      <c r="C168" s="92"/>
      <c r="D168" s="83"/>
      <c r="E168" s="25"/>
      <c r="F168" s="25"/>
      <c r="G168" s="25"/>
      <c r="H168" s="64" t="str">
        <f>IF(ISBLANK($C$168),"",IF(COUNT($E$168:$G$168)&gt;0,SUM($E$168:$G$168),"AB"))</f>
        <v/>
      </c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10"/>
      <c r="Y168" s="10"/>
      <c r="Z168" s="10"/>
      <c r="AA168" s="10"/>
      <c r="AB168" s="10"/>
      <c r="AC168" s="10"/>
      <c r="AD168" s="10"/>
      <c r="AO168" s="9"/>
      <c r="AP168" s="9"/>
      <c r="AQ168" s="9"/>
      <c r="AR168" s="11">
        <f>IF(ISBLANK($E$168),0,IF(ISERR($E$168/$AO$5),0,$E$168/$AO$5))</f>
        <v>0</v>
      </c>
      <c r="AS168" s="11">
        <f>IF(ISBLANK($F$168),0,IF(ISERR($F$168/$AP$5),0,$F$168/$AP$5))</f>
        <v>0</v>
      </c>
      <c r="AT168" s="11">
        <f>IF(ISBLANK($G$168),0,IF(ISERR($G$168/$AQ$5),0,$G$168/$AQ$5))</f>
        <v>0</v>
      </c>
      <c r="AU168" s="9"/>
      <c r="AV168" s="9"/>
      <c r="AW168" s="9"/>
      <c r="AX168" s="9"/>
    </row>
    <row r="169" spans="1:50">
      <c r="A169" s="79"/>
      <c r="B169" s="82"/>
      <c r="C169" s="92"/>
      <c r="D169" s="83"/>
      <c r="E169" s="25"/>
      <c r="F169" s="25"/>
      <c r="G169" s="25"/>
      <c r="H169" s="64" t="str">
        <f>IF(ISBLANK($C$169),"",IF(COUNT($E$169:$G$169)&gt;0,SUM($E$169:$G$169),"AB"))</f>
        <v/>
      </c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10"/>
      <c r="Y169" s="10"/>
      <c r="Z169" s="10"/>
      <c r="AA169" s="10"/>
      <c r="AB169" s="10"/>
      <c r="AC169" s="10"/>
      <c r="AD169" s="10"/>
      <c r="AO169" s="9"/>
      <c r="AP169" s="9"/>
      <c r="AQ169" s="9"/>
      <c r="AR169" s="11">
        <f>IF(ISBLANK($E$169),0,IF(ISERR($E$169/$AO$5),0,$E$169/$AO$5))</f>
        <v>0</v>
      </c>
      <c r="AS169" s="11">
        <f>IF(ISBLANK($F$169),0,IF(ISERR($F$169/$AP$5),0,$F$169/$AP$5))</f>
        <v>0</v>
      </c>
      <c r="AT169" s="11">
        <f>IF(ISBLANK($G$169),0,IF(ISERR($G$169/$AQ$5),0,$G$169/$AQ$5))</f>
        <v>0</v>
      </c>
      <c r="AU169" s="9"/>
      <c r="AV169" s="9"/>
      <c r="AW169" s="9"/>
      <c r="AX169" s="9"/>
    </row>
    <row r="170" spans="1:50">
      <c r="A170" s="79"/>
      <c r="B170" s="80"/>
      <c r="C170" s="92"/>
      <c r="D170" s="83"/>
      <c r="E170" s="25"/>
      <c r="F170" s="25"/>
      <c r="G170" s="25"/>
      <c r="H170" s="64" t="str">
        <f>IF(ISBLANK($C$170),"",IF(COUNT($E$170:$G$170)&gt;0,SUM($E$170:$G$170),"AB"))</f>
        <v/>
      </c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10"/>
      <c r="Y170" s="10"/>
      <c r="Z170" s="10"/>
      <c r="AA170" s="10"/>
      <c r="AB170" s="10"/>
      <c r="AC170" s="10"/>
      <c r="AD170" s="10"/>
      <c r="AO170" s="9"/>
      <c r="AP170" s="9"/>
      <c r="AQ170" s="9"/>
      <c r="AR170" s="11">
        <f>IF(ISBLANK($E$170),0,IF(ISERR($E$170/$AO$5),0,$E$170/$AO$5))</f>
        <v>0</v>
      </c>
      <c r="AS170" s="11">
        <f>IF(ISBLANK($F$170),0,IF(ISERR($F$170/$AP$5),0,$F$170/$AP$5))</f>
        <v>0</v>
      </c>
      <c r="AT170" s="11">
        <f>IF(ISBLANK($G$170),0,IF(ISERR($G$170/$AQ$5),0,$G$170/$AQ$5))</f>
        <v>0</v>
      </c>
      <c r="AU170" s="9"/>
      <c r="AV170" s="9"/>
      <c r="AW170" s="9"/>
      <c r="AX170" s="9"/>
    </row>
    <row r="171" spans="1:50">
      <c r="A171" s="79"/>
      <c r="B171" s="82"/>
      <c r="C171" s="92"/>
      <c r="D171" s="83"/>
      <c r="E171" s="25"/>
      <c r="F171" s="25"/>
      <c r="G171" s="25"/>
      <c r="H171" s="64" t="str">
        <f>IF(ISBLANK($C$171),"",IF(COUNT($E$171:$G$171)&gt;0,SUM($E$171:$G$171),"AB"))</f>
        <v/>
      </c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10"/>
      <c r="Y171" s="10"/>
      <c r="Z171" s="10"/>
      <c r="AA171" s="10"/>
      <c r="AB171" s="10"/>
      <c r="AC171" s="10"/>
      <c r="AD171" s="10"/>
      <c r="AO171" s="9"/>
      <c r="AP171" s="9"/>
      <c r="AQ171" s="9"/>
      <c r="AR171" s="11">
        <f>IF(ISBLANK($E$171),0,IF(ISERR($E$171/$AO$5),0,$E$171/$AO$5))</f>
        <v>0</v>
      </c>
      <c r="AS171" s="11">
        <f>IF(ISBLANK($F$171),0,IF(ISERR($F$171/$AP$5),0,$F$171/$AP$5))</f>
        <v>0</v>
      </c>
      <c r="AT171" s="11">
        <f>IF(ISBLANK($G$171),0,IF(ISERR($G$171/$AQ$5),0,$G$171/$AQ$5))</f>
        <v>0</v>
      </c>
      <c r="AU171" s="9"/>
      <c r="AV171" s="9"/>
      <c r="AW171" s="9"/>
      <c r="AX171" s="9"/>
    </row>
    <row r="172" spans="1:50">
      <c r="A172" s="79"/>
      <c r="B172" s="80"/>
      <c r="C172" s="92"/>
      <c r="D172" s="83"/>
      <c r="E172" s="25"/>
      <c r="F172" s="25"/>
      <c r="G172" s="25"/>
      <c r="H172" s="64" t="str">
        <f>IF(ISBLANK($C$172),"",IF(COUNT($E$172:$G$172)&gt;0,SUM($E$172:$G$172),"AB"))</f>
        <v/>
      </c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10"/>
      <c r="Y172" s="10"/>
      <c r="Z172" s="10"/>
      <c r="AA172" s="10"/>
      <c r="AB172" s="10"/>
      <c r="AC172" s="10"/>
      <c r="AD172" s="10"/>
      <c r="AO172" s="9"/>
      <c r="AP172" s="9"/>
      <c r="AQ172" s="9"/>
      <c r="AR172" s="11">
        <f>IF(ISBLANK($E$172),0,IF(ISERR($E$172/$AO$5),0,$E$172/$AO$5))</f>
        <v>0</v>
      </c>
      <c r="AS172" s="11">
        <f>IF(ISBLANK($F$172),0,IF(ISERR($F$172/$AP$5),0,$F$172/$AP$5))</f>
        <v>0</v>
      </c>
      <c r="AT172" s="11">
        <f>IF(ISBLANK($G$172),0,IF(ISERR($G$172/$AQ$5),0,$G$172/$AQ$5))</f>
        <v>0</v>
      </c>
      <c r="AU172" s="9"/>
      <c r="AV172" s="9"/>
      <c r="AW172" s="9"/>
      <c r="AX172" s="9"/>
    </row>
    <row r="173" spans="1:50">
      <c r="A173" s="79"/>
      <c r="B173" s="82"/>
      <c r="C173" s="92"/>
      <c r="D173" s="83"/>
      <c r="E173" s="25"/>
      <c r="F173" s="25"/>
      <c r="G173" s="25"/>
      <c r="H173" s="64" t="str">
        <f>IF(ISBLANK($C$173),"",IF(COUNT($E$173:$G$173)&gt;0,SUM($E$173:$G$173),"AB"))</f>
        <v/>
      </c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10"/>
      <c r="Y173" s="10"/>
      <c r="Z173" s="10"/>
      <c r="AA173" s="10"/>
      <c r="AB173" s="10"/>
      <c r="AC173" s="10"/>
      <c r="AD173" s="10"/>
      <c r="AO173" s="9"/>
      <c r="AP173" s="9"/>
      <c r="AQ173" s="9"/>
      <c r="AR173" s="11">
        <f>IF(ISBLANK($E$173),0,IF(ISERR($E$173/$AO$5),0,$E$173/$AO$5))</f>
        <v>0</v>
      </c>
      <c r="AS173" s="11">
        <f>IF(ISBLANK($F$173),0,IF(ISERR($F$173/$AP$5),0,$F$173/$AP$5))</f>
        <v>0</v>
      </c>
      <c r="AT173" s="11">
        <f>IF(ISBLANK($G$173),0,IF(ISERR($G$173/$AQ$5),0,$G$173/$AQ$5))</f>
        <v>0</v>
      </c>
      <c r="AU173" s="9"/>
      <c r="AV173" s="9"/>
      <c r="AW173" s="9"/>
      <c r="AX173" s="9"/>
    </row>
    <row r="174" spans="1:50">
      <c r="A174" s="79"/>
      <c r="B174" s="80"/>
      <c r="C174" s="92"/>
      <c r="D174" s="83"/>
      <c r="E174" s="25"/>
      <c r="F174" s="25"/>
      <c r="G174" s="25"/>
      <c r="H174" s="64" t="str">
        <f>IF(ISBLANK($C$174),"",IF(COUNT($E$174:$G$174)&gt;0,SUM($E$174:$G$174),"AB"))</f>
        <v/>
      </c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10"/>
      <c r="Y174" s="10"/>
      <c r="Z174" s="10"/>
      <c r="AA174" s="10"/>
      <c r="AB174" s="10"/>
      <c r="AC174" s="10"/>
      <c r="AD174" s="10"/>
      <c r="AO174" s="9"/>
      <c r="AP174" s="9"/>
      <c r="AQ174" s="9"/>
      <c r="AR174" s="11">
        <f>IF(ISBLANK($E$174),0,IF(ISERR($E$174/$AO$5),0,$E$174/$AO$5))</f>
        <v>0</v>
      </c>
      <c r="AS174" s="11">
        <f>IF(ISBLANK($F$174),0,IF(ISERR($F$174/$AP$5),0,$F$174/$AP$5))</f>
        <v>0</v>
      </c>
      <c r="AT174" s="11">
        <f>IF(ISBLANK($G$174),0,IF(ISERR($G$174/$AQ$5),0,$G$174/$AQ$5))</f>
        <v>0</v>
      </c>
      <c r="AU174" s="9"/>
      <c r="AV174" s="9"/>
      <c r="AW174" s="9"/>
      <c r="AX174" s="9"/>
    </row>
    <row r="175" spans="1:50">
      <c r="A175" s="79"/>
      <c r="B175" s="82"/>
      <c r="C175" s="92"/>
      <c r="D175" s="83"/>
      <c r="E175" s="25"/>
      <c r="F175" s="25"/>
      <c r="G175" s="25"/>
      <c r="H175" s="64" t="str">
        <f>IF(ISBLANK($C$175),"",IF(COUNT($E$175:$G$175)&gt;0,SUM($E$175:$G$175),"AB"))</f>
        <v/>
      </c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10"/>
      <c r="Y175" s="10"/>
      <c r="Z175" s="10"/>
      <c r="AA175" s="10"/>
      <c r="AB175" s="10"/>
      <c r="AC175" s="10"/>
      <c r="AD175" s="10"/>
      <c r="AO175" s="9"/>
      <c r="AP175" s="9"/>
      <c r="AQ175" s="9"/>
      <c r="AR175" s="11">
        <f>IF(ISBLANK($E$175),0,IF(ISERR($E$175/$AO$5),0,$E$175/$AO$5))</f>
        <v>0</v>
      </c>
      <c r="AS175" s="11">
        <f>IF(ISBLANK($F$175),0,IF(ISERR($F$175/$AP$5),0,$F$175/$AP$5))</f>
        <v>0</v>
      </c>
      <c r="AT175" s="11">
        <f>IF(ISBLANK($G$175),0,IF(ISERR($G$175/$AQ$5),0,$G$175/$AQ$5))</f>
        <v>0</v>
      </c>
      <c r="AU175" s="9"/>
      <c r="AV175" s="9"/>
      <c r="AW175" s="9"/>
      <c r="AX175" s="9"/>
    </row>
    <row r="176" spans="1:50">
      <c r="A176" s="79"/>
      <c r="B176" s="80"/>
      <c r="C176" s="92"/>
      <c r="D176" s="83"/>
      <c r="E176" s="25"/>
      <c r="F176" s="25"/>
      <c r="G176" s="25"/>
      <c r="H176" s="64" t="str">
        <f>IF(ISBLANK($C$176),"",IF(COUNT($E$176:$G$176)&gt;0,SUM($E$176:$G$176),"AB"))</f>
        <v/>
      </c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10"/>
      <c r="Y176" s="10"/>
      <c r="Z176" s="10"/>
      <c r="AA176" s="10"/>
      <c r="AB176" s="10"/>
      <c r="AC176" s="10"/>
      <c r="AD176" s="10"/>
      <c r="AO176" s="9"/>
      <c r="AP176" s="9"/>
      <c r="AQ176" s="9"/>
      <c r="AR176" s="11">
        <f>IF(ISBLANK($E$176),0,IF(ISERR($E$176/$AO$5),0,$E$176/$AO$5))</f>
        <v>0</v>
      </c>
      <c r="AS176" s="11">
        <f>IF(ISBLANK($F$176),0,IF(ISERR($F$176/$AP$5),0,$F$176/$AP$5))</f>
        <v>0</v>
      </c>
      <c r="AT176" s="11">
        <f>IF(ISBLANK($G$176),0,IF(ISERR($G$176/$AQ$5),0,$G$176/$AQ$5))</f>
        <v>0</v>
      </c>
      <c r="AU176" s="9"/>
      <c r="AV176" s="9"/>
      <c r="AW176" s="9"/>
      <c r="AX176" s="9"/>
    </row>
    <row r="177" spans="1:50">
      <c r="A177" s="79"/>
      <c r="B177" s="82"/>
      <c r="C177" s="92"/>
      <c r="D177" s="83"/>
      <c r="E177" s="25"/>
      <c r="F177" s="25"/>
      <c r="G177" s="25"/>
      <c r="H177" s="64" t="str">
        <f>IF(ISBLANK($C$177),"",IF(COUNT($E$177:$G$177)&gt;0,SUM($E$177:$G$177),"AB"))</f>
        <v/>
      </c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10"/>
      <c r="Y177" s="10"/>
      <c r="Z177" s="10"/>
      <c r="AA177" s="10"/>
      <c r="AB177" s="10"/>
      <c r="AC177" s="10"/>
      <c r="AD177" s="10"/>
      <c r="AO177" s="9"/>
      <c r="AP177" s="9"/>
      <c r="AQ177" s="9"/>
      <c r="AR177" s="11">
        <f>IF(ISBLANK($E$177),0,IF(ISERR($E$177/$AO$5),0,$E$177/$AO$5))</f>
        <v>0</v>
      </c>
      <c r="AS177" s="11">
        <f>IF(ISBLANK($F$177),0,IF(ISERR($F$177/$AP$5),0,$F$177/$AP$5))</f>
        <v>0</v>
      </c>
      <c r="AT177" s="11">
        <f>IF(ISBLANK($G$177),0,IF(ISERR($G$177/$AQ$5),0,$G$177/$AQ$5))</f>
        <v>0</v>
      </c>
      <c r="AU177" s="9"/>
      <c r="AV177" s="9"/>
      <c r="AW177" s="9"/>
      <c r="AX177" s="9"/>
    </row>
    <row r="178" spans="1:50">
      <c r="A178" s="79"/>
      <c r="B178" s="80"/>
      <c r="C178" s="92"/>
      <c r="D178" s="83"/>
      <c r="E178" s="25"/>
      <c r="F178" s="25"/>
      <c r="G178" s="25"/>
      <c r="H178" s="64" t="str">
        <f>IF(ISBLANK($C$178),"",IF(COUNT($E$178:$G$178)&gt;0,SUM($E$178:$G$178),"AB"))</f>
        <v/>
      </c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10"/>
      <c r="Y178" s="10"/>
      <c r="Z178" s="10"/>
      <c r="AA178" s="10"/>
      <c r="AB178" s="10"/>
      <c r="AC178" s="10"/>
      <c r="AD178" s="10"/>
      <c r="AO178" s="9"/>
      <c r="AP178" s="9"/>
      <c r="AQ178" s="9"/>
      <c r="AR178" s="11">
        <f>IF(ISBLANK($E$178),0,IF(ISERR($E$178/$AO$5),0,$E$178/$AO$5))</f>
        <v>0</v>
      </c>
      <c r="AS178" s="11">
        <f>IF(ISBLANK($F$178),0,IF(ISERR($F$178/$AP$5),0,$F$178/$AP$5))</f>
        <v>0</v>
      </c>
      <c r="AT178" s="11">
        <f>IF(ISBLANK($G$178),0,IF(ISERR($G$178/$AQ$5),0,$G$178/$AQ$5))</f>
        <v>0</v>
      </c>
      <c r="AU178" s="9"/>
      <c r="AV178" s="9"/>
      <c r="AW178" s="9"/>
      <c r="AX178" s="9"/>
    </row>
    <row r="179" spans="1:50">
      <c r="A179" s="79"/>
      <c r="B179" s="82"/>
      <c r="C179" s="92"/>
      <c r="D179" s="83"/>
      <c r="E179" s="25"/>
      <c r="F179" s="25"/>
      <c r="G179" s="25"/>
      <c r="H179" s="64" t="str">
        <f>IF(ISBLANK($C$179),"",IF(COUNT($E$179:$G$179)&gt;0,SUM($E$179:$G$179),"AB"))</f>
        <v/>
      </c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10"/>
      <c r="Y179" s="10"/>
      <c r="Z179" s="10"/>
      <c r="AA179" s="10"/>
      <c r="AB179" s="10"/>
      <c r="AC179" s="10"/>
      <c r="AD179" s="10"/>
      <c r="AO179" s="9"/>
      <c r="AP179" s="9"/>
      <c r="AQ179" s="9"/>
      <c r="AR179" s="11">
        <f>IF(ISBLANK($E$179),0,IF(ISERR($E$179/$AO$5),0,$E$179/$AO$5))</f>
        <v>0</v>
      </c>
      <c r="AS179" s="11">
        <f>IF(ISBLANK($F$179),0,IF(ISERR($F$179/$AP$5),0,$F$179/$AP$5))</f>
        <v>0</v>
      </c>
      <c r="AT179" s="11">
        <f>IF(ISBLANK($G$179),0,IF(ISERR($G$179/$AQ$5),0,$G$179/$AQ$5))</f>
        <v>0</v>
      </c>
      <c r="AU179" s="9"/>
      <c r="AV179" s="9"/>
      <c r="AW179" s="9"/>
      <c r="AX179" s="9"/>
    </row>
    <row r="180" spans="1:50">
      <c r="A180" s="79"/>
      <c r="B180" s="80"/>
      <c r="C180" s="92"/>
      <c r="D180" s="83"/>
      <c r="E180" s="25"/>
      <c r="F180" s="25"/>
      <c r="G180" s="25"/>
      <c r="H180" s="64" t="str">
        <f>IF(ISBLANK($C$180),"",IF(COUNT($E$180:$G$180)&gt;0,SUM($E$180:$G$180),"AB"))</f>
        <v/>
      </c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10"/>
      <c r="Y180" s="10"/>
      <c r="Z180" s="10"/>
      <c r="AA180" s="10"/>
      <c r="AB180" s="10"/>
      <c r="AC180" s="10"/>
      <c r="AD180" s="10"/>
      <c r="AO180" s="9"/>
      <c r="AP180" s="9"/>
      <c r="AQ180" s="9"/>
      <c r="AR180" s="11">
        <f>IF(ISBLANK($E$180),0,IF(ISERR($E$180/$AO$5),0,$E$180/$AO$5))</f>
        <v>0</v>
      </c>
      <c r="AS180" s="11">
        <f>IF(ISBLANK($F$180),0,IF(ISERR($F$180/$AP$5),0,$F$180/$AP$5))</f>
        <v>0</v>
      </c>
      <c r="AT180" s="11">
        <f>IF(ISBLANK($G$180),0,IF(ISERR($G$180/$AQ$5),0,$G$180/$AQ$5))</f>
        <v>0</v>
      </c>
      <c r="AU180" s="9"/>
      <c r="AV180" s="9"/>
      <c r="AW180" s="9"/>
      <c r="AX180" s="9"/>
    </row>
    <row r="181" spans="1:50">
      <c r="A181" s="79"/>
      <c r="B181" s="82"/>
      <c r="C181" s="92"/>
      <c r="D181" s="83"/>
      <c r="E181" s="25"/>
      <c r="F181" s="25"/>
      <c r="G181" s="25"/>
      <c r="H181" s="64" t="str">
        <f>IF(ISBLANK($C$181),"",IF(COUNT($E$181:$G$181)&gt;0,SUM($E$181:$G$181),"AB"))</f>
        <v/>
      </c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10"/>
      <c r="Y181" s="10"/>
      <c r="Z181" s="10"/>
      <c r="AA181" s="10"/>
      <c r="AB181" s="10"/>
      <c r="AC181" s="10"/>
      <c r="AD181" s="10"/>
      <c r="AO181" s="9"/>
      <c r="AP181" s="9"/>
      <c r="AQ181" s="9"/>
      <c r="AR181" s="11">
        <f>IF(ISBLANK($E$181),0,IF(ISERR($E$181/$AO$5),0,$E$181/$AO$5))</f>
        <v>0</v>
      </c>
      <c r="AS181" s="11">
        <f>IF(ISBLANK($F$181),0,IF(ISERR($F$181/$AP$5),0,$F$181/$AP$5))</f>
        <v>0</v>
      </c>
      <c r="AT181" s="11">
        <f>IF(ISBLANK($G$181),0,IF(ISERR($G$181/$AQ$5),0,$G$181/$AQ$5))</f>
        <v>0</v>
      </c>
      <c r="AU181" s="9"/>
      <c r="AV181" s="9"/>
      <c r="AW181" s="9"/>
      <c r="AX181" s="9"/>
    </row>
    <row r="182" spans="1:50">
      <c r="A182" s="79"/>
      <c r="B182" s="80"/>
      <c r="C182" s="92"/>
      <c r="D182" s="83"/>
      <c r="E182" s="25"/>
      <c r="F182" s="25"/>
      <c r="G182" s="25"/>
      <c r="H182" s="64" t="str">
        <f>IF(ISBLANK($C$182),"",IF(COUNT($E$182:$G$182)&gt;0,SUM($E$182:$G$182),"AB"))</f>
        <v/>
      </c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10"/>
      <c r="Y182" s="10"/>
      <c r="Z182" s="10"/>
      <c r="AA182" s="10"/>
      <c r="AB182" s="10"/>
      <c r="AC182" s="10"/>
      <c r="AD182" s="10"/>
      <c r="AO182" s="9"/>
      <c r="AP182" s="9"/>
      <c r="AQ182" s="9"/>
      <c r="AR182" s="11">
        <f>IF(ISBLANK($E$182),0,IF(ISERR($E$182/$AO$5),0,$E$182/$AO$5))</f>
        <v>0</v>
      </c>
      <c r="AS182" s="11">
        <f>IF(ISBLANK($F$182),0,IF(ISERR($F$182/$AP$5),0,$F$182/$AP$5))</f>
        <v>0</v>
      </c>
      <c r="AT182" s="11">
        <f>IF(ISBLANK($G$182),0,IF(ISERR($G$182/$AQ$5),0,$G$182/$AQ$5))</f>
        <v>0</v>
      </c>
      <c r="AU182" s="9"/>
      <c r="AV182" s="9"/>
      <c r="AW182" s="9"/>
      <c r="AX182" s="9"/>
    </row>
    <row r="183" spans="1:50">
      <c r="A183" s="79"/>
      <c r="B183" s="82"/>
      <c r="C183" s="92"/>
      <c r="D183" s="83"/>
      <c r="E183" s="25"/>
      <c r="F183" s="25"/>
      <c r="G183" s="25"/>
      <c r="H183" s="64" t="str">
        <f>IF(ISBLANK($C$183),"",IF(COUNT($E$183:$G$183)&gt;0,SUM($E$183:$G$183),"AB"))</f>
        <v/>
      </c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10"/>
      <c r="Y183" s="10"/>
      <c r="Z183" s="10"/>
      <c r="AA183" s="10"/>
      <c r="AB183" s="10"/>
      <c r="AC183" s="10"/>
      <c r="AD183" s="10"/>
      <c r="AO183" s="9"/>
      <c r="AP183" s="9"/>
      <c r="AQ183" s="9"/>
      <c r="AR183" s="11">
        <f>IF(ISBLANK($E$183),0,IF(ISERR($E$183/$AO$5),0,$E$183/$AO$5))</f>
        <v>0</v>
      </c>
      <c r="AS183" s="11">
        <f>IF(ISBLANK($F$183),0,IF(ISERR($F$183/$AP$5),0,$F$183/$AP$5))</f>
        <v>0</v>
      </c>
      <c r="AT183" s="11">
        <f>IF(ISBLANK($G$183),0,IF(ISERR($G$183/$AQ$5),0,$G$183/$AQ$5))</f>
        <v>0</v>
      </c>
      <c r="AU183" s="9"/>
      <c r="AV183" s="9"/>
      <c r="AW183" s="9"/>
      <c r="AX183" s="9"/>
    </row>
    <row r="184" spans="1:50">
      <c r="A184" s="79"/>
      <c r="B184" s="80"/>
      <c r="C184" s="92"/>
      <c r="D184" s="83"/>
      <c r="E184" s="25"/>
      <c r="F184" s="25"/>
      <c r="G184" s="25"/>
      <c r="H184" s="64" t="str">
        <f>IF(ISBLANK($C$184),"",IF(COUNT($E$184:$G$184)&gt;0,SUM($E$184:$G$184),"AB"))</f>
        <v/>
      </c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10"/>
      <c r="Y184" s="10"/>
      <c r="Z184" s="10"/>
      <c r="AA184" s="10"/>
      <c r="AB184" s="10"/>
      <c r="AC184" s="10"/>
      <c r="AD184" s="10"/>
      <c r="AO184" s="9"/>
      <c r="AP184" s="9"/>
      <c r="AQ184" s="9"/>
      <c r="AR184" s="11">
        <f>IF(ISBLANK($E$184),0,IF(ISERR($E$184/$AO$5),0,$E$184/$AO$5))</f>
        <v>0</v>
      </c>
      <c r="AS184" s="11">
        <f>IF(ISBLANK($F$184),0,IF(ISERR($F$184/$AP$5),0,$F$184/$AP$5))</f>
        <v>0</v>
      </c>
      <c r="AT184" s="11">
        <f>IF(ISBLANK($G$184),0,IF(ISERR($G$184/$AQ$5),0,$G$184/$AQ$5))</f>
        <v>0</v>
      </c>
      <c r="AU184" s="9"/>
      <c r="AV184" s="9"/>
      <c r="AW184" s="9"/>
      <c r="AX184" s="9"/>
    </row>
    <row r="185" spans="1:50">
      <c r="A185" s="79"/>
      <c r="B185" s="82"/>
      <c r="C185" s="92"/>
      <c r="D185" s="83"/>
      <c r="E185" s="25"/>
      <c r="F185" s="25"/>
      <c r="G185" s="25"/>
      <c r="H185" s="64" t="str">
        <f>IF(ISBLANK($C$185),"",IF(COUNT($E$185:$G$185)&gt;0,SUM($E$185:$G$185),"AB"))</f>
        <v/>
      </c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10"/>
      <c r="Y185" s="10"/>
      <c r="Z185" s="10"/>
      <c r="AA185" s="10"/>
      <c r="AB185" s="10"/>
      <c r="AC185" s="10"/>
      <c r="AD185" s="10"/>
      <c r="AO185" s="9"/>
      <c r="AP185" s="9"/>
      <c r="AQ185" s="9"/>
      <c r="AR185" s="11">
        <f>IF(ISBLANK($E$185),0,IF(ISERR($E$185/$AO$5),0,$E$185/$AO$5))</f>
        <v>0</v>
      </c>
      <c r="AS185" s="11">
        <f>IF(ISBLANK($F$185),0,IF(ISERR($F$185/$AP$5),0,$F$185/$AP$5))</f>
        <v>0</v>
      </c>
      <c r="AT185" s="11">
        <f>IF(ISBLANK($G$185),0,IF(ISERR($G$185/$AQ$5),0,$G$185/$AQ$5))</f>
        <v>0</v>
      </c>
      <c r="AU185" s="9"/>
      <c r="AV185" s="9"/>
      <c r="AW185" s="9"/>
      <c r="AX185" s="9"/>
    </row>
    <row r="186" spans="1:50">
      <c r="A186" s="79"/>
      <c r="B186" s="80"/>
      <c r="C186" s="92"/>
      <c r="D186" s="83"/>
      <c r="E186" s="25"/>
      <c r="F186" s="25"/>
      <c r="G186" s="25"/>
      <c r="H186" s="64" t="str">
        <f>IF(ISBLANK($C$186),"",IF(COUNT($E$186:$G$186)&gt;0,SUM($E$186:$G$186),"AB"))</f>
        <v/>
      </c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10"/>
      <c r="Y186" s="10"/>
      <c r="Z186" s="10"/>
      <c r="AA186" s="10"/>
      <c r="AB186" s="10"/>
      <c r="AC186" s="10"/>
      <c r="AD186" s="10"/>
      <c r="AO186" s="9"/>
      <c r="AP186" s="9"/>
      <c r="AQ186" s="9"/>
      <c r="AR186" s="11">
        <f>IF(ISBLANK($E$186),0,IF(ISERR($E$186/$AO$5),0,$E$186/$AO$5))</f>
        <v>0</v>
      </c>
      <c r="AS186" s="11">
        <f>IF(ISBLANK($F$186),0,IF(ISERR($F$186/$AP$5),0,$F$186/$AP$5))</f>
        <v>0</v>
      </c>
      <c r="AT186" s="11">
        <f>IF(ISBLANK($G$186),0,IF(ISERR($G$186/$AQ$5),0,$G$186/$AQ$5))</f>
        <v>0</v>
      </c>
      <c r="AU186" s="9"/>
      <c r="AV186" s="9"/>
      <c r="AW186" s="9"/>
      <c r="AX186" s="9"/>
    </row>
    <row r="187" spans="1:50">
      <c r="A187" s="79"/>
      <c r="B187" s="82"/>
      <c r="C187" s="92"/>
      <c r="D187" s="83"/>
      <c r="E187" s="25"/>
      <c r="F187" s="25"/>
      <c r="G187" s="25"/>
      <c r="H187" s="64" t="str">
        <f>IF(ISBLANK($C$187),"",IF(COUNT($E$187:$G$187)&gt;0,SUM($E$187:$G$187),"AB"))</f>
        <v/>
      </c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10"/>
      <c r="Y187" s="10"/>
      <c r="Z187" s="10"/>
      <c r="AA187" s="10"/>
      <c r="AB187" s="10"/>
      <c r="AC187" s="10"/>
      <c r="AD187" s="10"/>
      <c r="AO187" s="9"/>
      <c r="AP187" s="9"/>
      <c r="AQ187" s="9"/>
      <c r="AR187" s="11">
        <f>IF(ISBLANK($E$187),0,IF(ISERR($E$187/$AO$5),0,$E$187/$AO$5))</f>
        <v>0</v>
      </c>
      <c r="AS187" s="11">
        <f>IF(ISBLANK($F$187),0,IF(ISERR($F$187/$AP$5),0,$F$187/$AP$5))</f>
        <v>0</v>
      </c>
      <c r="AT187" s="11">
        <f>IF(ISBLANK($G$187),0,IF(ISERR($G$187/$AQ$5),0,$G$187/$AQ$5))</f>
        <v>0</v>
      </c>
      <c r="AU187" s="9"/>
      <c r="AV187" s="9"/>
      <c r="AW187" s="9"/>
      <c r="AX187" s="9"/>
    </row>
    <row r="188" spans="1:50">
      <c r="A188" s="79"/>
      <c r="B188" s="80"/>
      <c r="C188" s="92"/>
      <c r="D188" s="83"/>
      <c r="E188" s="25"/>
      <c r="F188" s="25"/>
      <c r="G188" s="25"/>
      <c r="H188" s="64" t="str">
        <f>IF(ISBLANK($C$188),"",IF(COUNT($E$188:$G$188)&gt;0,SUM($E$188:$G$188),"AB"))</f>
        <v/>
      </c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10"/>
      <c r="Y188" s="10"/>
      <c r="Z188" s="10"/>
      <c r="AA188" s="10"/>
      <c r="AB188" s="10"/>
      <c r="AC188" s="10"/>
      <c r="AD188" s="10"/>
      <c r="AO188" s="9"/>
      <c r="AP188" s="9"/>
      <c r="AQ188" s="9"/>
      <c r="AR188" s="11">
        <f>IF(ISBLANK($E$188),0,IF(ISERR($E$188/$AO$5),0,$E$188/$AO$5))</f>
        <v>0</v>
      </c>
      <c r="AS188" s="11">
        <f>IF(ISBLANK($F$188),0,IF(ISERR($F$188/$AP$5),0,$F$188/$AP$5))</f>
        <v>0</v>
      </c>
      <c r="AT188" s="11">
        <f>IF(ISBLANK($G$188),0,IF(ISERR($G$188/$AQ$5),0,$G$188/$AQ$5))</f>
        <v>0</v>
      </c>
      <c r="AU188" s="9"/>
      <c r="AV188" s="9"/>
      <c r="AW188" s="9"/>
      <c r="AX188" s="9"/>
    </row>
    <row r="189" spans="1:50">
      <c r="A189" s="79"/>
      <c r="B189" s="82"/>
      <c r="C189" s="92"/>
      <c r="D189" s="83"/>
      <c r="E189" s="25"/>
      <c r="F189" s="25"/>
      <c r="G189" s="25"/>
      <c r="H189" s="64" t="str">
        <f>IF(ISBLANK($C$189),"",IF(COUNT($E$189:$G$189)&gt;0,SUM($E$189:$G$189),"AB"))</f>
        <v/>
      </c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10"/>
      <c r="Y189" s="10"/>
      <c r="Z189" s="10"/>
      <c r="AA189" s="10"/>
      <c r="AB189" s="10"/>
      <c r="AC189" s="10"/>
      <c r="AD189" s="10"/>
      <c r="AO189" s="9"/>
      <c r="AP189" s="9"/>
      <c r="AQ189" s="9"/>
      <c r="AR189" s="11">
        <f>IF(ISBLANK($E$189),0,IF(ISERR($E$189/$AO$5),0,$E$189/$AO$5))</f>
        <v>0</v>
      </c>
      <c r="AS189" s="11">
        <f>IF(ISBLANK($F$189),0,IF(ISERR($F$189/$AP$5),0,$F$189/$AP$5))</f>
        <v>0</v>
      </c>
      <c r="AT189" s="11">
        <f>IF(ISBLANK($G$189),0,IF(ISERR($G$189/$AQ$5),0,$G$189/$AQ$5))</f>
        <v>0</v>
      </c>
      <c r="AU189" s="9"/>
      <c r="AV189" s="9"/>
      <c r="AW189" s="9"/>
      <c r="AX189" s="9"/>
    </row>
    <row r="190" spans="1:50">
      <c r="A190" s="79"/>
      <c r="B190" s="80"/>
      <c r="C190" s="92"/>
      <c r="D190" s="83"/>
      <c r="E190" s="25"/>
      <c r="F190" s="25"/>
      <c r="G190" s="25"/>
      <c r="H190" s="64" t="str">
        <f>IF(ISBLANK($C$190),"",IF(COUNT($E$190:$G$190)&gt;0,SUM($E$190:$G$190),"AB"))</f>
        <v/>
      </c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10"/>
      <c r="Y190" s="10"/>
      <c r="Z190" s="10"/>
      <c r="AA190" s="10"/>
      <c r="AB190" s="10"/>
      <c r="AC190" s="10"/>
      <c r="AD190" s="10"/>
      <c r="AO190" s="9"/>
      <c r="AP190" s="9"/>
      <c r="AQ190" s="9"/>
      <c r="AR190" s="11">
        <f>IF(ISBLANK($E$190),0,IF(ISERR($E$190/$AO$5),0,$E$190/$AO$5))</f>
        <v>0</v>
      </c>
      <c r="AS190" s="11">
        <f>IF(ISBLANK($F$190),0,IF(ISERR($F$190/$AP$5),0,$F$190/$AP$5))</f>
        <v>0</v>
      </c>
      <c r="AT190" s="11">
        <f>IF(ISBLANK($G$190),0,IF(ISERR($G$190/$AQ$5),0,$G$190/$AQ$5))</f>
        <v>0</v>
      </c>
      <c r="AU190" s="9"/>
      <c r="AV190" s="9"/>
      <c r="AW190" s="9"/>
      <c r="AX190" s="9"/>
    </row>
    <row r="191" spans="1:50">
      <c r="A191" s="79"/>
      <c r="B191" s="82"/>
      <c r="C191" s="92"/>
      <c r="D191" s="83"/>
      <c r="E191" s="25"/>
      <c r="F191" s="25"/>
      <c r="G191" s="25"/>
      <c r="H191" s="64" t="str">
        <f>IF(ISBLANK($C$191),"",IF(COUNT($E$191:$G$191)&gt;0,SUM($E$191:$G$191),"AB"))</f>
        <v/>
      </c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10"/>
      <c r="Y191" s="10"/>
      <c r="Z191" s="10"/>
      <c r="AA191" s="10"/>
      <c r="AB191" s="10"/>
      <c r="AC191" s="10"/>
      <c r="AD191" s="10"/>
      <c r="AO191" s="9"/>
      <c r="AP191" s="9"/>
      <c r="AQ191" s="9"/>
      <c r="AR191" s="11">
        <f>IF(ISBLANK($E$191),0,IF(ISERR($E$191/$AO$5),0,$E$191/$AO$5))</f>
        <v>0</v>
      </c>
      <c r="AS191" s="11">
        <f>IF(ISBLANK($F$191),0,IF(ISERR($F$191/$AP$5),0,$F$191/$AP$5))</f>
        <v>0</v>
      </c>
      <c r="AT191" s="11">
        <f>IF(ISBLANK($G$191),0,IF(ISERR($G$191/$AQ$5),0,$G$191/$AQ$5))</f>
        <v>0</v>
      </c>
      <c r="AU191" s="9"/>
      <c r="AV191" s="9"/>
      <c r="AW191" s="9"/>
      <c r="AX191" s="9"/>
    </row>
    <row r="192" spans="1:50">
      <c r="A192" s="79"/>
      <c r="B192" s="80"/>
      <c r="C192" s="92"/>
      <c r="D192" s="83"/>
      <c r="E192" s="25"/>
      <c r="F192" s="25"/>
      <c r="G192" s="25"/>
      <c r="H192" s="64" t="str">
        <f>IF(ISBLANK($C$192),"",IF(COUNT($E$192:$G$192)&gt;0,SUM($E$192:$G$192),"AB"))</f>
        <v/>
      </c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10"/>
      <c r="Y192" s="10"/>
      <c r="Z192" s="10"/>
      <c r="AA192" s="10"/>
      <c r="AB192" s="10"/>
      <c r="AC192" s="10"/>
      <c r="AD192" s="10"/>
      <c r="AO192" s="9"/>
      <c r="AP192" s="9"/>
      <c r="AQ192" s="9"/>
      <c r="AR192" s="11">
        <f>IF(ISBLANK($E$192),0,IF(ISERR($E$192/$AO$5),0,$E$192/$AO$5))</f>
        <v>0</v>
      </c>
      <c r="AS192" s="11">
        <f>IF(ISBLANK($F$192),0,IF(ISERR($F$192/$AP$5),0,$F$192/$AP$5))</f>
        <v>0</v>
      </c>
      <c r="AT192" s="11">
        <f>IF(ISBLANK($G$192),0,IF(ISERR($G$192/$AQ$5),0,$G$192/$AQ$5))</f>
        <v>0</v>
      </c>
      <c r="AU192" s="9"/>
      <c r="AV192" s="9"/>
      <c r="AW192" s="9"/>
      <c r="AX192" s="9"/>
    </row>
    <row r="193" spans="1:50">
      <c r="A193" s="79"/>
      <c r="B193" s="82"/>
      <c r="C193" s="92"/>
      <c r="D193" s="83"/>
      <c r="E193" s="25"/>
      <c r="F193" s="25"/>
      <c r="G193" s="25"/>
      <c r="H193" s="64" t="str">
        <f>IF(ISBLANK($C$193),"",IF(COUNT($E$193:$G$193)&gt;0,SUM($E$193:$G$193),"AB"))</f>
        <v/>
      </c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10"/>
      <c r="Y193" s="10"/>
      <c r="Z193" s="10"/>
      <c r="AA193" s="10"/>
      <c r="AB193" s="10"/>
      <c r="AC193" s="10"/>
      <c r="AD193" s="10"/>
      <c r="AO193" s="9"/>
      <c r="AP193" s="9"/>
      <c r="AQ193" s="9"/>
      <c r="AR193" s="11">
        <f>IF(ISBLANK($E$193),0,IF(ISERR($E$193/$AO$5),0,$E$193/$AO$5))</f>
        <v>0</v>
      </c>
      <c r="AS193" s="11">
        <f>IF(ISBLANK($F$193),0,IF(ISERR($F$193/$AP$5),0,$F$193/$AP$5))</f>
        <v>0</v>
      </c>
      <c r="AT193" s="11">
        <f>IF(ISBLANK($G$193),0,IF(ISERR($G$193/$AQ$5),0,$G$193/$AQ$5))</f>
        <v>0</v>
      </c>
      <c r="AU193" s="9"/>
      <c r="AV193" s="9"/>
      <c r="AW193" s="9"/>
      <c r="AX193" s="9"/>
    </row>
    <row r="194" spans="1:50">
      <c r="A194" s="79"/>
      <c r="B194" s="80"/>
      <c r="C194" s="92"/>
      <c r="D194" s="83"/>
      <c r="E194" s="25"/>
      <c r="F194" s="25"/>
      <c r="G194" s="25"/>
      <c r="H194" s="64" t="str">
        <f>IF(ISBLANK($C$194),"",IF(COUNT($E$194:$G$194)&gt;0,SUM($E$194:$G$194),"AB"))</f>
        <v/>
      </c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10"/>
      <c r="Y194" s="10"/>
      <c r="Z194" s="10"/>
      <c r="AA194" s="10"/>
      <c r="AB194" s="10"/>
      <c r="AC194" s="10"/>
      <c r="AD194" s="10"/>
      <c r="AO194" s="9"/>
      <c r="AP194" s="9"/>
      <c r="AQ194" s="9"/>
      <c r="AR194" s="11">
        <f>IF(ISBLANK($E$194),0,IF(ISERR($E$194/$AO$5),0,$E$194/$AO$5))</f>
        <v>0</v>
      </c>
      <c r="AS194" s="11">
        <f>IF(ISBLANK($F$194),0,IF(ISERR($F$194/$AP$5),0,$F$194/$AP$5))</f>
        <v>0</v>
      </c>
      <c r="AT194" s="11">
        <f>IF(ISBLANK($G$194),0,IF(ISERR($G$194/$AQ$5),0,$G$194/$AQ$5))</f>
        <v>0</v>
      </c>
      <c r="AU194" s="9"/>
      <c r="AV194" s="9"/>
      <c r="AW194" s="9"/>
      <c r="AX194" s="9"/>
    </row>
    <row r="195" spans="1:50">
      <c r="A195" s="79"/>
      <c r="B195" s="82"/>
      <c r="C195" s="92"/>
      <c r="D195" s="83"/>
      <c r="E195" s="25"/>
      <c r="F195" s="25"/>
      <c r="G195" s="25"/>
      <c r="H195" s="64" t="str">
        <f>IF(ISBLANK($C$195),"",IF(COUNT($E$195:$G$195)&gt;0,SUM($E$195:$G$195),"AB"))</f>
        <v/>
      </c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10"/>
      <c r="Y195" s="10"/>
      <c r="Z195" s="10"/>
      <c r="AA195" s="10"/>
      <c r="AB195" s="10"/>
      <c r="AC195" s="10"/>
      <c r="AD195" s="10"/>
      <c r="AO195" s="9"/>
      <c r="AP195" s="9"/>
      <c r="AQ195" s="9"/>
      <c r="AR195" s="11">
        <f>IF(ISBLANK($E$195),0,IF(ISERR($E$195/$AO$5),0,$E$195/$AO$5))</f>
        <v>0</v>
      </c>
      <c r="AS195" s="11">
        <f>IF(ISBLANK($F$195),0,IF(ISERR($F$195/$AP$5),0,$F$195/$AP$5))</f>
        <v>0</v>
      </c>
      <c r="AT195" s="11">
        <f>IF(ISBLANK($G$195),0,IF(ISERR($G$195/$AQ$5),0,$G$195/$AQ$5))</f>
        <v>0</v>
      </c>
      <c r="AU195" s="9"/>
      <c r="AV195" s="9"/>
      <c r="AW195" s="9"/>
      <c r="AX195" s="9"/>
    </row>
    <row r="196" spans="1:50">
      <c r="A196" s="79"/>
      <c r="B196" s="80"/>
      <c r="C196" s="92"/>
      <c r="D196" s="83"/>
      <c r="E196" s="25"/>
      <c r="F196" s="25"/>
      <c r="G196" s="25"/>
      <c r="H196" s="64" t="str">
        <f>IF(ISBLANK($C$196),"",IF(COUNT($E$196:$G$196)&gt;0,SUM($E$196:$G$196),"AB"))</f>
        <v/>
      </c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10"/>
      <c r="Y196" s="10"/>
      <c r="Z196" s="10"/>
      <c r="AA196" s="10"/>
      <c r="AB196" s="10"/>
      <c r="AC196" s="10"/>
      <c r="AD196" s="10"/>
      <c r="AO196" s="9"/>
      <c r="AP196" s="9"/>
      <c r="AQ196" s="9"/>
      <c r="AR196" s="11">
        <f>IF(ISBLANK($E$196),0,IF(ISERR($E$196/$AO$5),0,$E$196/$AO$5))</f>
        <v>0</v>
      </c>
      <c r="AS196" s="11">
        <f>IF(ISBLANK($F$196),0,IF(ISERR($F$196/$AP$5),0,$F$196/$AP$5))</f>
        <v>0</v>
      </c>
      <c r="AT196" s="11">
        <f>IF(ISBLANK($G$196),0,IF(ISERR($G$196/$AQ$5),0,$G$196/$AQ$5))</f>
        <v>0</v>
      </c>
      <c r="AU196" s="9"/>
      <c r="AV196" s="9"/>
      <c r="AW196" s="9"/>
      <c r="AX196" s="9"/>
    </row>
    <row r="197" spans="1:50">
      <c r="A197" s="79"/>
      <c r="B197" s="82"/>
      <c r="C197" s="92"/>
      <c r="D197" s="83"/>
      <c r="E197" s="25"/>
      <c r="F197" s="25"/>
      <c r="G197" s="25"/>
      <c r="H197" s="64" t="str">
        <f>IF(ISBLANK($C$197),"",IF(COUNT($E$197:$G$197)&gt;0,SUM($E$197:$G$197),"AB"))</f>
        <v/>
      </c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10"/>
      <c r="Y197" s="10"/>
      <c r="Z197" s="10"/>
      <c r="AA197" s="10"/>
      <c r="AB197" s="10"/>
      <c r="AC197" s="10"/>
      <c r="AD197" s="10"/>
      <c r="AO197" s="9"/>
      <c r="AP197" s="9"/>
      <c r="AQ197" s="9"/>
      <c r="AR197" s="11">
        <f>IF(ISBLANK($E$197),0,IF(ISERR($E$197/$AO$5),0,$E$197/$AO$5))</f>
        <v>0</v>
      </c>
      <c r="AS197" s="11">
        <f>IF(ISBLANK($F$197),0,IF(ISERR($F$197/$AP$5),0,$F$197/$AP$5))</f>
        <v>0</v>
      </c>
      <c r="AT197" s="11">
        <f>IF(ISBLANK($G$197),0,IF(ISERR($G$197/$AQ$5),0,$G$197/$AQ$5))</f>
        <v>0</v>
      </c>
      <c r="AU197" s="9"/>
      <c r="AV197" s="9"/>
      <c r="AW197" s="9"/>
      <c r="AX197" s="9"/>
    </row>
    <row r="198" spans="1:50">
      <c r="A198" s="79"/>
      <c r="B198" s="80"/>
      <c r="C198" s="92"/>
      <c r="D198" s="83"/>
      <c r="E198" s="25"/>
      <c r="F198" s="25"/>
      <c r="G198" s="25"/>
      <c r="H198" s="64" t="str">
        <f>IF(ISBLANK($C$198),"",IF(COUNT($E$198:$G$198)&gt;0,SUM($E$198:$G$198),"AB"))</f>
        <v/>
      </c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10"/>
      <c r="Y198" s="10"/>
      <c r="Z198" s="10"/>
      <c r="AA198" s="10"/>
      <c r="AB198" s="10"/>
      <c r="AC198" s="10"/>
      <c r="AD198" s="10"/>
      <c r="AO198" s="9"/>
      <c r="AP198" s="9"/>
      <c r="AQ198" s="9"/>
      <c r="AR198" s="11">
        <f>IF(ISBLANK($E$198),0,IF(ISERR($E$198/$AO$5),0,$E$198/$AO$5))</f>
        <v>0</v>
      </c>
      <c r="AS198" s="11">
        <f>IF(ISBLANK($F$198),0,IF(ISERR($F$198/$AP$5),0,$F$198/$AP$5))</f>
        <v>0</v>
      </c>
      <c r="AT198" s="11">
        <f>IF(ISBLANK($G$198),0,IF(ISERR($G$198/$AQ$5),0,$G$198/$AQ$5))</f>
        <v>0</v>
      </c>
      <c r="AU198" s="9"/>
      <c r="AV198" s="9"/>
      <c r="AW198" s="9"/>
      <c r="AX198" s="9"/>
    </row>
    <row r="199" spans="1:50">
      <c r="A199" s="79"/>
      <c r="B199" s="82"/>
      <c r="C199" s="92"/>
      <c r="D199" s="83"/>
      <c r="E199" s="25"/>
      <c r="F199" s="25"/>
      <c r="G199" s="25"/>
      <c r="H199" s="64" t="str">
        <f>IF(ISBLANK($C$199),"",IF(COUNT($E$199:$G$199)&gt;0,SUM($E$199:$G$199),"AB"))</f>
        <v/>
      </c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10"/>
      <c r="Y199" s="10"/>
      <c r="Z199" s="10"/>
      <c r="AA199" s="10"/>
      <c r="AB199" s="10"/>
      <c r="AC199" s="10"/>
      <c r="AD199" s="10"/>
      <c r="AO199" s="9"/>
      <c r="AP199" s="9"/>
      <c r="AQ199" s="9"/>
      <c r="AR199" s="11">
        <f>IF(ISBLANK($E$199),0,IF(ISERR($E$199/$AO$5),0,$E$199/$AO$5))</f>
        <v>0</v>
      </c>
      <c r="AS199" s="11">
        <f>IF(ISBLANK($F$199),0,IF(ISERR($F$199/$AP$5),0,$F$199/$AP$5))</f>
        <v>0</v>
      </c>
      <c r="AT199" s="11">
        <f>IF(ISBLANK($G$199),0,IF(ISERR($G$199/$AQ$5),0,$G$199/$AQ$5))</f>
        <v>0</v>
      </c>
      <c r="AU199" s="9"/>
      <c r="AV199" s="9"/>
      <c r="AW199" s="9"/>
      <c r="AX199" s="9"/>
    </row>
    <row r="200" spans="1:50">
      <c r="A200" s="79"/>
      <c r="B200" s="80"/>
      <c r="C200" s="92"/>
      <c r="D200" s="83"/>
      <c r="E200" s="25"/>
      <c r="F200" s="25"/>
      <c r="G200" s="25"/>
      <c r="H200" s="64" t="str">
        <f>IF(ISBLANK($C$200),"",IF(COUNT($E$200:$G$200)&gt;0,SUM($E$200:$G$200),"AB"))</f>
        <v/>
      </c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10"/>
      <c r="Y200" s="10"/>
      <c r="Z200" s="10"/>
      <c r="AA200" s="10"/>
      <c r="AB200" s="10"/>
      <c r="AC200" s="10"/>
      <c r="AD200" s="10"/>
      <c r="AO200" s="9"/>
      <c r="AP200" s="9"/>
      <c r="AQ200" s="9"/>
      <c r="AR200" s="11">
        <f>IF(ISBLANK($E$200),0,IF(ISERR($E$200/$AO$5),0,$E$200/$AO$5))</f>
        <v>0</v>
      </c>
      <c r="AS200" s="11">
        <f>IF(ISBLANK($F$200),0,IF(ISERR($F$200/$AP$5),0,$F$200/$AP$5))</f>
        <v>0</v>
      </c>
      <c r="AT200" s="11">
        <f>IF(ISBLANK($G$200),0,IF(ISERR($G$200/$AQ$5),0,$G$200/$AQ$5))</f>
        <v>0</v>
      </c>
      <c r="AU200" s="9"/>
      <c r="AV200" s="9"/>
      <c r="AW200" s="9"/>
      <c r="AX200" s="9"/>
    </row>
    <row r="201" spans="1:50">
      <c r="A201" s="79"/>
      <c r="B201" s="82"/>
      <c r="C201" s="92"/>
      <c r="D201" s="83"/>
      <c r="E201" s="25"/>
      <c r="F201" s="25"/>
      <c r="G201" s="25"/>
      <c r="H201" s="64" t="str">
        <f>IF(ISBLANK($C$201),"",IF(COUNT($E$201:$G$201)&gt;0,SUM($E$201:$G$201),"AB"))</f>
        <v/>
      </c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10"/>
      <c r="Y201" s="10"/>
      <c r="Z201" s="10"/>
      <c r="AA201" s="10"/>
      <c r="AB201" s="10"/>
      <c r="AC201" s="10"/>
      <c r="AD201" s="10"/>
      <c r="AO201" s="9"/>
      <c r="AP201" s="9"/>
      <c r="AQ201" s="9"/>
      <c r="AR201" s="11">
        <f>IF(ISBLANK($E$201),0,IF(ISERR($E$201/$AO$5),0,$E$201/$AO$5))</f>
        <v>0</v>
      </c>
      <c r="AS201" s="11">
        <f>IF(ISBLANK($F$201),0,IF(ISERR($F$201/$AP$5),0,$F$201/$AP$5))</f>
        <v>0</v>
      </c>
      <c r="AT201" s="11">
        <f>IF(ISBLANK($G$201),0,IF(ISERR($G$201/$AQ$5),0,$G$201/$AQ$5))</f>
        <v>0</v>
      </c>
      <c r="AU201" s="9"/>
      <c r="AV201" s="9"/>
      <c r="AW201" s="9"/>
      <c r="AX201" s="9"/>
    </row>
    <row r="202" spans="1:50">
      <c r="A202" s="79"/>
      <c r="B202" s="80"/>
      <c r="C202" s="92"/>
      <c r="D202" s="83"/>
      <c r="E202" s="25"/>
      <c r="F202" s="25"/>
      <c r="G202" s="25"/>
      <c r="H202" s="64" t="str">
        <f>IF(ISBLANK($C$202),"",IF(COUNT($E$202:$G$202)&gt;0,SUM($E$202:$G$202),"AB"))</f>
        <v/>
      </c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10"/>
      <c r="Y202" s="10"/>
      <c r="Z202" s="10"/>
      <c r="AA202" s="10"/>
      <c r="AB202" s="10"/>
      <c r="AC202" s="10"/>
      <c r="AD202" s="10"/>
      <c r="AO202" s="9"/>
      <c r="AP202" s="9"/>
      <c r="AQ202" s="9"/>
      <c r="AR202" s="11">
        <f>IF(ISBLANK($E$202),0,IF(ISERR($E$202/$AO$5),0,$E$202/$AO$5))</f>
        <v>0</v>
      </c>
      <c r="AS202" s="11">
        <f>IF(ISBLANK($F$202),0,IF(ISERR($F$202/$AP$5),0,$F$202/$AP$5))</f>
        <v>0</v>
      </c>
      <c r="AT202" s="11">
        <f>IF(ISBLANK($G$202),0,IF(ISERR($G$202/$AQ$5),0,$G$202/$AQ$5))</f>
        <v>0</v>
      </c>
      <c r="AU202" s="9"/>
      <c r="AV202" s="9"/>
      <c r="AW202" s="9"/>
      <c r="AX202" s="9"/>
    </row>
    <row r="203" spans="1:50">
      <c r="A203" s="79"/>
      <c r="B203" s="82"/>
      <c r="C203" s="92"/>
      <c r="D203" s="83"/>
      <c r="E203" s="25"/>
      <c r="F203" s="25"/>
      <c r="G203" s="25"/>
      <c r="H203" s="64" t="str">
        <f>IF(ISBLANK($C$203),"",IF(COUNT($E$203:$G$203)&gt;0,SUM($E$203:$G$203),"AB"))</f>
        <v/>
      </c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10"/>
      <c r="Y203" s="10"/>
      <c r="Z203" s="10"/>
      <c r="AA203" s="10"/>
      <c r="AB203" s="10"/>
      <c r="AC203" s="10"/>
      <c r="AD203" s="10"/>
      <c r="AO203" s="9"/>
      <c r="AP203" s="9"/>
      <c r="AQ203" s="9"/>
      <c r="AR203" s="11">
        <f>IF(ISBLANK($E$203),0,IF(ISERR($E$203/$AO$5),0,$E$203/$AO$5))</f>
        <v>0</v>
      </c>
      <c r="AS203" s="11">
        <f>IF(ISBLANK($F$203),0,IF(ISERR($F$203/$AP$5),0,$F$203/$AP$5))</f>
        <v>0</v>
      </c>
      <c r="AT203" s="11">
        <f>IF(ISBLANK($G$203),0,IF(ISERR($G$203/$AQ$5),0,$G$203/$AQ$5))</f>
        <v>0</v>
      </c>
      <c r="AU203" s="9"/>
      <c r="AV203" s="9"/>
      <c r="AW203" s="9"/>
      <c r="AX203" s="9"/>
    </row>
    <row r="204" spans="1:50">
      <c r="A204" s="79"/>
      <c r="B204" s="80"/>
      <c r="C204" s="92"/>
      <c r="D204" s="83"/>
      <c r="E204" s="25"/>
      <c r="F204" s="25"/>
      <c r="G204" s="25"/>
      <c r="H204" s="64" t="str">
        <f>IF(ISBLANK($C$204),"",IF(COUNT($E$204:$G$204)&gt;0,SUM($E$204:$G$204),"AB"))</f>
        <v/>
      </c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10"/>
      <c r="Y204" s="10"/>
      <c r="Z204" s="10"/>
      <c r="AA204" s="10"/>
      <c r="AB204" s="10"/>
      <c r="AC204" s="10"/>
      <c r="AD204" s="10"/>
      <c r="AO204" s="9"/>
      <c r="AP204" s="9"/>
      <c r="AQ204" s="9"/>
      <c r="AR204" s="11">
        <f>IF(ISBLANK($E$204),0,IF(ISERR($E$204/$AO$5),0,$E$204/$AO$5))</f>
        <v>0</v>
      </c>
      <c r="AS204" s="11">
        <f>IF(ISBLANK($F$204),0,IF(ISERR($F$204/$AP$5),0,$F$204/$AP$5))</f>
        <v>0</v>
      </c>
      <c r="AT204" s="11">
        <f>IF(ISBLANK($G$204),0,IF(ISERR($G$204/$AQ$5),0,$G$204/$AQ$5))</f>
        <v>0</v>
      </c>
      <c r="AU204" s="9"/>
      <c r="AV204" s="9"/>
      <c r="AW204" s="9"/>
      <c r="AX204" s="9"/>
    </row>
    <row r="205" spans="1:50">
      <c r="A205" s="79"/>
      <c r="B205" s="82"/>
      <c r="C205" s="92"/>
      <c r="D205" s="83"/>
      <c r="E205" s="25"/>
      <c r="F205" s="25"/>
      <c r="G205" s="25"/>
      <c r="H205" s="64" t="str">
        <f>IF(ISBLANK($C$205),"",IF(COUNT($E$205:$G$205)&gt;0,SUM($E$205:$G$205),"AB"))</f>
        <v/>
      </c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10"/>
      <c r="Y205" s="10"/>
      <c r="Z205" s="10"/>
      <c r="AA205" s="10"/>
      <c r="AB205" s="10"/>
      <c r="AC205" s="10"/>
      <c r="AD205" s="10"/>
      <c r="AO205" s="9"/>
      <c r="AP205" s="9"/>
      <c r="AQ205" s="9"/>
      <c r="AR205" s="11">
        <f>IF(ISBLANK($E$205),0,IF(ISERR($E$205/$AO$5),0,$E$205/$AO$5))</f>
        <v>0</v>
      </c>
      <c r="AS205" s="11">
        <f>IF(ISBLANK($F$205),0,IF(ISERR($F$205/$AP$5),0,$F$205/$AP$5))</f>
        <v>0</v>
      </c>
      <c r="AT205" s="11">
        <f>IF(ISBLANK($G$205),0,IF(ISERR($G$205/$AQ$5),0,$G$205/$AQ$5))</f>
        <v>0</v>
      </c>
      <c r="AU205" s="9"/>
      <c r="AV205" s="9"/>
      <c r="AW205" s="9"/>
      <c r="AX205" s="9"/>
    </row>
    <row r="206" spans="1:50">
      <c r="A206" s="79"/>
      <c r="B206" s="80"/>
      <c r="C206" s="92"/>
      <c r="D206" s="83"/>
      <c r="E206" s="25"/>
      <c r="F206" s="25"/>
      <c r="G206" s="25"/>
      <c r="H206" s="64" t="str">
        <f>IF(ISBLANK($C$206),"",IF(COUNT($E$206:$G$206)&gt;0,SUM($E$206:$G$206),"AB"))</f>
        <v/>
      </c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10"/>
      <c r="Y206" s="10"/>
      <c r="Z206" s="10"/>
      <c r="AA206" s="10"/>
      <c r="AB206" s="10"/>
      <c r="AC206" s="10"/>
      <c r="AD206" s="10"/>
      <c r="AO206" s="9"/>
      <c r="AP206" s="9"/>
      <c r="AQ206" s="9"/>
      <c r="AR206" s="11">
        <f>IF(ISBLANK($E$206),0,IF(ISERR($E$206/$AO$5),0,$E$206/$AO$5))</f>
        <v>0</v>
      </c>
      <c r="AS206" s="11">
        <f>IF(ISBLANK($F$206),0,IF(ISERR($F$206/$AP$5),0,$F$206/$AP$5))</f>
        <v>0</v>
      </c>
      <c r="AT206" s="11">
        <f>IF(ISBLANK($G$206),0,IF(ISERR($G$206/$AQ$5),0,$G$206/$AQ$5))</f>
        <v>0</v>
      </c>
      <c r="AU206" s="9"/>
      <c r="AV206" s="9"/>
      <c r="AW206" s="9"/>
      <c r="AX206" s="9"/>
    </row>
    <row r="207" spans="1:50">
      <c r="A207" s="16"/>
      <c r="B207" s="82"/>
      <c r="C207" s="92"/>
      <c r="D207" s="83"/>
      <c r="E207" s="25"/>
      <c r="F207" s="25"/>
      <c r="G207" s="25"/>
      <c r="H207" s="64" t="str">
        <f>IF(ISBLANK($C$207),"",IF(COUNT($E$207:$G$207)&gt;0,SUM($E$207:$G$207),"AB"))</f>
        <v/>
      </c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10"/>
      <c r="Y207" s="10"/>
      <c r="Z207" s="10"/>
      <c r="AA207" s="10"/>
      <c r="AB207" s="10"/>
      <c r="AC207" s="10"/>
      <c r="AD207" s="10"/>
      <c r="AO207" s="9"/>
      <c r="AP207" s="9"/>
      <c r="AQ207" s="9"/>
      <c r="AR207" s="11">
        <f>IF(ISBLANK($E$207),0,IF(ISERR($E$207/$AO$5),0,$E$207/$AO$5))</f>
        <v>0</v>
      </c>
      <c r="AS207" s="11">
        <f>IF(ISBLANK($F$207),0,IF(ISERR($F$207/$AP$5),0,$F$207/$AP$5))</f>
        <v>0</v>
      </c>
      <c r="AT207" s="11">
        <f>IF(ISBLANK($G$207),0,IF(ISERR($G$207/$AQ$5),0,$G$207/$AQ$5))</f>
        <v>0</v>
      </c>
      <c r="AU207" s="9"/>
      <c r="AV207" s="9"/>
      <c r="AW207" s="9"/>
      <c r="AX207" s="9"/>
    </row>
    <row r="208" spans="1:50">
      <c r="A208" s="16"/>
      <c r="B208" s="80"/>
      <c r="C208" s="92"/>
      <c r="D208" s="83"/>
      <c r="E208" s="25"/>
      <c r="F208" s="25"/>
      <c r="G208" s="25"/>
      <c r="H208" s="64" t="str">
        <f>IF(ISBLANK($C$208),"",IF(COUNT($E$208:$G$208)&gt;0,SUM($E$208:$G$208),"AB"))</f>
        <v/>
      </c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10"/>
      <c r="Y208" s="10"/>
      <c r="Z208" s="10"/>
      <c r="AA208" s="10"/>
      <c r="AB208" s="10"/>
      <c r="AC208" s="10"/>
      <c r="AD208" s="10"/>
      <c r="AO208" s="9"/>
      <c r="AP208" s="9"/>
      <c r="AQ208" s="9"/>
      <c r="AR208" s="11">
        <f>IF(ISBLANK($E$208),0,IF(ISERR($E$208/$AO$5),0,$E$208/$AO$5))</f>
        <v>0</v>
      </c>
      <c r="AS208" s="11">
        <f>IF(ISBLANK($F$208),0,IF(ISERR($F$208/$AP$5),0,$F$208/$AP$5))</f>
        <v>0</v>
      </c>
      <c r="AT208" s="11">
        <f>IF(ISBLANK($G$208),0,IF(ISERR($G$208/$AQ$5),0,$G$208/$AQ$5))</f>
        <v>0</v>
      </c>
      <c r="AU208" s="9"/>
      <c r="AV208" s="9"/>
      <c r="AW208" s="9"/>
      <c r="AX208" s="9"/>
    </row>
    <row r="209" spans="1:50">
      <c r="A209" s="16"/>
      <c r="B209" s="82"/>
      <c r="C209" s="92"/>
      <c r="D209" s="83"/>
      <c r="E209" s="25"/>
      <c r="F209" s="25"/>
      <c r="G209" s="25"/>
      <c r="H209" s="64" t="str">
        <f>IF(ISBLANK($C$209),"",IF(COUNT($E$209:$G$209)&gt;0,SUM($E$209:$G$209),"AB"))</f>
        <v/>
      </c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10"/>
      <c r="Y209" s="10"/>
      <c r="Z209" s="10"/>
      <c r="AA209" s="10"/>
      <c r="AB209" s="10"/>
      <c r="AC209" s="10"/>
      <c r="AD209" s="10"/>
      <c r="AO209" s="9"/>
      <c r="AP209" s="9"/>
      <c r="AQ209" s="9"/>
      <c r="AR209" s="11">
        <f>IF(ISBLANK($E$209),0,IF(ISERR($E$209/$AO$5),0,$E$209/$AO$5))</f>
        <v>0</v>
      </c>
      <c r="AS209" s="11">
        <f>IF(ISBLANK($F$209),0,IF(ISERR($F$209/$AP$5),0,$F$209/$AP$5))</f>
        <v>0</v>
      </c>
      <c r="AT209" s="11">
        <f>IF(ISBLANK($G$209),0,IF(ISERR($G$209/$AQ$5),0,$G$209/$AQ$5))</f>
        <v>0</v>
      </c>
      <c r="AU209" s="9"/>
      <c r="AV209" s="9"/>
      <c r="AW209" s="9"/>
      <c r="AX209" s="9"/>
    </row>
    <row r="210" spans="1:50">
      <c r="A210" s="16"/>
      <c r="B210" s="80"/>
      <c r="C210" s="92"/>
      <c r="D210" s="83"/>
      <c r="E210" s="25"/>
      <c r="F210" s="25"/>
      <c r="G210" s="25"/>
      <c r="H210" s="64" t="str">
        <f>IF(ISBLANK($C$210),"",IF(COUNT($E$210:$G$210)&gt;0,SUM($E$210:$G$210),"AB"))</f>
        <v/>
      </c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10"/>
      <c r="Y210" s="10"/>
      <c r="Z210" s="10"/>
      <c r="AA210" s="10"/>
      <c r="AB210" s="10"/>
      <c r="AC210" s="10"/>
      <c r="AD210" s="10"/>
      <c r="AO210" s="9"/>
      <c r="AP210" s="9"/>
      <c r="AQ210" s="9"/>
      <c r="AR210" s="11">
        <f>IF(ISBLANK($E$210),0,IF(ISERR($E$210/$AO$5),0,$E$210/$AO$5))</f>
        <v>0</v>
      </c>
      <c r="AS210" s="11">
        <f>IF(ISBLANK($F$210),0,IF(ISERR($F$210/$AP$5),0,$F$210/$AP$5))</f>
        <v>0</v>
      </c>
      <c r="AT210" s="11">
        <f>IF(ISBLANK($G$210),0,IF(ISERR($G$210/$AQ$5),0,$G$210/$AQ$5))</f>
        <v>0</v>
      </c>
      <c r="AU210" s="9"/>
      <c r="AV210" s="9"/>
      <c r="AW210" s="9"/>
      <c r="AX210" s="9"/>
    </row>
    <row r="211" spans="1:50">
      <c r="A211" s="16"/>
      <c r="B211" s="82"/>
      <c r="C211" s="92"/>
      <c r="D211" s="83"/>
      <c r="E211" s="25"/>
      <c r="F211" s="25"/>
      <c r="G211" s="25"/>
      <c r="H211" s="64" t="str">
        <f>IF(ISBLANK($C$211),"",IF(COUNT($E$211:$G$211)&gt;0,SUM($E$211:$G$211),"AB"))</f>
        <v/>
      </c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10"/>
      <c r="Y211" s="10"/>
      <c r="Z211" s="10"/>
      <c r="AA211" s="10"/>
      <c r="AB211" s="10"/>
      <c r="AC211" s="10"/>
      <c r="AD211" s="10"/>
      <c r="AO211" s="9"/>
      <c r="AP211" s="9"/>
      <c r="AQ211" s="9"/>
      <c r="AR211" s="11">
        <f>IF(ISBLANK($E$211),0,IF(ISERR($E$211/$AO$5),0,$E$211/$AO$5))</f>
        <v>0</v>
      </c>
      <c r="AS211" s="11">
        <f>IF(ISBLANK($F$211),0,IF(ISERR($F$211/$AP$5),0,$F$211/$AP$5))</f>
        <v>0</v>
      </c>
      <c r="AT211" s="11">
        <f>IF(ISBLANK($G$211),0,IF(ISERR($G$211/$AQ$5),0,$G$211/$AQ$5))</f>
        <v>0</v>
      </c>
      <c r="AU211" s="9"/>
      <c r="AV211" s="9"/>
      <c r="AW211" s="9"/>
      <c r="AX211" s="9"/>
    </row>
    <row r="212" spans="1:50">
      <c r="A212" s="16"/>
      <c r="B212" s="80"/>
      <c r="C212" s="92"/>
      <c r="D212" s="83"/>
      <c r="E212" s="25"/>
      <c r="F212" s="25"/>
      <c r="G212" s="25"/>
      <c r="H212" s="64" t="str">
        <f>IF(ISBLANK($C$212),"",IF(COUNT($E$212:$G$212)&gt;0,SUM($E$212:$G$212),"AB"))</f>
        <v/>
      </c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10"/>
      <c r="Y212" s="10"/>
      <c r="Z212" s="10"/>
      <c r="AA212" s="10"/>
      <c r="AB212" s="10"/>
      <c r="AC212" s="10"/>
      <c r="AD212" s="10"/>
      <c r="AO212" s="9"/>
      <c r="AP212" s="9"/>
      <c r="AQ212" s="9"/>
      <c r="AR212" s="11">
        <f>IF(ISBLANK($E$212),0,IF(ISERR($E$212/$AO$5),0,$E$212/$AO$5))</f>
        <v>0</v>
      </c>
      <c r="AS212" s="11">
        <f>IF(ISBLANK($F$212),0,IF(ISERR($F$212/$AP$5),0,$F$212/$AP$5))</f>
        <v>0</v>
      </c>
      <c r="AT212" s="11">
        <f>IF(ISBLANK($G$212),0,IF(ISERR($G$212/$AQ$5),0,$G$212/$AQ$5))</f>
        <v>0</v>
      </c>
      <c r="AU212" s="9"/>
      <c r="AV212" s="9"/>
      <c r="AW212" s="9"/>
      <c r="AX212" s="9"/>
    </row>
    <row r="213" spans="1:50">
      <c r="A213" s="16"/>
      <c r="B213" s="82"/>
      <c r="C213" s="92"/>
      <c r="D213" s="83"/>
      <c r="E213" s="25"/>
      <c r="F213" s="25"/>
      <c r="G213" s="25"/>
      <c r="H213" s="64" t="str">
        <f>IF(ISBLANK($C$213),"",IF(COUNT($E$213:$G$213)&gt;0,SUM($E$213:$G$213),"AB"))</f>
        <v/>
      </c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10"/>
      <c r="Y213" s="10"/>
      <c r="Z213" s="10"/>
      <c r="AA213" s="10"/>
      <c r="AB213" s="10"/>
      <c r="AC213" s="10"/>
      <c r="AD213" s="10"/>
      <c r="AO213" s="9"/>
      <c r="AP213" s="9"/>
      <c r="AQ213" s="9"/>
      <c r="AR213" s="11">
        <f>IF(ISBLANK($E$213),0,IF(ISERR($E$213/$AO$5),0,$E$213/$AO$5))</f>
        <v>0</v>
      </c>
      <c r="AS213" s="11">
        <f>IF(ISBLANK($F$213),0,IF(ISERR($F$213/$AP$5),0,$F$213/$AP$5))</f>
        <v>0</v>
      </c>
      <c r="AT213" s="11">
        <f>IF(ISBLANK($G$213),0,IF(ISERR($G$213/$AQ$5),0,$G$213/$AQ$5))</f>
        <v>0</v>
      </c>
      <c r="AU213" s="9"/>
      <c r="AV213" s="9"/>
      <c r="AW213" s="9"/>
      <c r="AX213" s="9"/>
    </row>
    <row r="214" spans="1:50">
      <c r="A214" s="16"/>
      <c r="B214" s="80"/>
      <c r="C214" s="92"/>
      <c r="D214" s="83"/>
      <c r="E214" s="25"/>
      <c r="F214" s="25"/>
      <c r="G214" s="25"/>
      <c r="H214" s="64" t="str">
        <f>IF(ISBLANK($C$214),"",IF(COUNT($E$214:$G$214)&gt;0,SUM($E$214:$G$214),"AB"))</f>
        <v/>
      </c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10"/>
      <c r="Y214" s="10"/>
      <c r="Z214" s="10"/>
      <c r="AA214" s="10"/>
      <c r="AB214" s="10"/>
      <c r="AC214" s="10"/>
      <c r="AD214" s="10"/>
      <c r="AO214" s="9"/>
      <c r="AP214" s="9"/>
      <c r="AQ214" s="9"/>
      <c r="AR214" s="11">
        <f>IF(ISBLANK($E$214),0,IF(ISERR($E$214/$AO$5),0,$E$214/$AO$5))</f>
        <v>0</v>
      </c>
      <c r="AS214" s="11">
        <f>IF(ISBLANK($F$214),0,IF(ISERR($F$214/$AP$5),0,$F$214/$AP$5))</f>
        <v>0</v>
      </c>
      <c r="AT214" s="11">
        <f>IF(ISBLANK($G$214),0,IF(ISERR($G$214/$AQ$5),0,$G$214/$AQ$5))</f>
        <v>0</v>
      </c>
      <c r="AU214" s="9"/>
      <c r="AV214" s="9"/>
      <c r="AW214" s="9"/>
      <c r="AX214" s="9"/>
    </row>
    <row r="215" spans="1:50">
      <c r="A215" s="16"/>
      <c r="B215" s="82"/>
      <c r="C215" s="92"/>
      <c r="D215" s="83"/>
      <c r="E215" s="25"/>
      <c r="F215" s="25"/>
      <c r="G215" s="25"/>
      <c r="H215" s="64" t="str">
        <f>IF(ISBLANK($C$215),"",IF(COUNT($E$215:$G$215)&gt;0,SUM($E$215:$G$215),"AB"))</f>
        <v/>
      </c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10"/>
      <c r="Y215" s="10"/>
      <c r="Z215" s="10"/>
      <c r="AA215" s="10"/>
      <c r="AB215" s="10"/>
      <c r="AC215" s="10"/>
      <c r="AD215" s="10"/>
      <c r="AO215" s="9"/>
      <c r="AP215" s="9"/>
      <c r="AQ215" s="9"/>
      <c r="AR215" s="11">
        <f>IF(ISBLANK($E$215),0,IF(ISERR($E$215/$AO$5),0,$E$215/$AO$5))</f>
        <v>0</v>
      </c>
      <c r="AS215" s="11">
        <f>IF(ISBLANK($F$215),0,IF(ISERR($F$215/$AP$5),0,$F$215/$AP$5))</f>
        <v>0</v>
      </c>
      <c r="AT215" s="11">
        <f>IF(ISBLANK($G$215),0,IF(ISERR($G$215/$AQ$5),0,$G$215/$AQ$5))</f>
        <v>0</v>
      </c>
      <c r="AU215" s="9"/>
      <c r="AV215" s="9"/>
      <c r="AW215" s="9"/>
      <c r="AX215" s="9"/>
    </row>
    <row r="216" spans="1:50">
      <c r="A216" s="16"/>
      <c r="B216" s="80"/>
      <c r="C216" s="92"/>
      <c r="D216" s="83"/>
      <c r="E216" s="25"/>
      <c r="F216" s="25"/>
      <c r="G216" s="25"/>
      <c r="H216" s="64" t="str">
        <f>IF(ISBLANK($C$216),"",IF(COUNT($E$216:$G$216)&gt;0,SUM($E$216:$G$216),"AB"))</f>
        <v/>
      </c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10"/>
      <c r="Y216" s="10"/>
      <c r="Z216" s="10"/>
      <c r="AA216" s="10"/>
      <c r="AB216" s="10"/>
      <c r="AC216" s="10"/>
      <c r="AD216" s="10"/>
      <c r="AO216" s="9"/>
      <c r="AP216" s="9"/>
      <c r="AQ216" s="9"/>
      <c r="AR216" s="11">
        <f>IF(ISBLANK($E$216),0,IF(ISERR($E$216/$AO$5),0,$E$216/$AO$5))</f>
        <v>0</v>
      </c>
      <c r="AS216" s="11">
        <f>IF(ISBLANK($F$216),0,IF(ISERR($F$216/$AP$5),0,$F$216/$AP$5))</f>
        <v>0</v>
      </c>
      <c r="AT216" s="11">
        <f>IF(ISBLANK($G$216),0,IF(ISERR($G$216/$AQ$5),0,$G$216/$AQ$5))</f>
        <v>0</v>
      </c>
      <c r="AU216" s="9"/>
      <c r="AV216" s="9"/>
      <c r="AW216" s="9"/>
      <c r="AX216" s="9"/>
    </row>
    <row r="217" spans="1:50">
      <c r="A217" s="16"/>
      <c r="B217" s="82"/>
      <c r="C217" s="92"/>
      <c r="D217" s="83"/>
      <c r="E217" s="25"/>
      <c r="F217" s="25"/>
      <c r="G217" s="25"/>
      <c r="H217" s="64" t="str">
        <f>IF(ISBLANK($C$217),"",IF(COUNT($E$217:$G$217)&gt;0,SUM($E$217:$G$217),"AB"))</f>
        <v/>
      </c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10"/>
      <c r="Y217" s="10"/>
      <c r="Z217" s="10"/>
      <c r="AA217" s="10"/>
      <c r="AB217" s="10"/>
      <c r="AC217" s="10"/>
      <c r="AD217" s="10"/>
      <c r="AO217" s="9"/>
      <c r="AP217" s="9"/>
      <c r="AQ217" s="9"/>
      <c r="AR217" s="11">
        <f>IF(ISBLANK($E$217),0,IF(ISERR($E$217/$AO$5),0,$E$217/$AO$5))</f>
        <v>0</v>
      </c>
      <c r="AS217" s="11">
        <f>IF(ISBLANK($F$217),0,IF(ISERR($F$217/$AP$5),0,$F$217/$AP$5))</f>
        <v>0</v>
      </c>
      <c r="AT217" s="11">
        <f>IF(ISBLANK($G$217),0,IF(ISERR($G$217/$AQ$5),0,$G$217/$AQ$5))</f>
        <v>0</v>
      </c>
      <c r="AU217" s="9"/>
      <c r="AV217" s="9"/>
      <c r="AW217" s="9"/>
      <c r="AX217" s="9"/>
    </row>
    <row r="218" spans="1:50">
      <c r="A218" s="16"/>
      <c r="B218" s="80"/>
      <c r="C218" s="92"/>
      <c r="D218" s="83"/>
      <c r="E218" s="25"/>
      <c r="F218" s="25"/>
      <c r="G218" s="25"/>
      <c r="H218" s="64" t="str">
        <f>IF(ISBLANK($C$218),"",IF(COUNT($E$218:$G$218)&gt;0,SUM($E$218:$G$218),"AB"))</f>
        <v/>
      </c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10"/>
      <c r="Y218" s="10"/>
      <c r="Z218" s="10"/>
      <c r="AA218" s="10"/>
      <c r="AB218" s="10"/>
      <c r="AC218" s="10"/>
      <c r="AD218" s="10"/>
      <c r="AO218" s="9"/>
      <c r="AP218" s="9"/>
      <c r="AQ218" s="9"/>
      <c r="AR218" s="11">
        <f>IF(ISBLANK($E$218),0,IF(ISERR($E$218/$AO$5),0,$E$218/$AO$5))</f>
        <v>0</v>
      </c>
      <c r="AS218" s="11">
        <f>IF(ISBLANK($F$218),0,IF(ISERR($F$218/$AP$5),0,$F$218/$AP$5))</f>
        <v>0</v>
      </c>
      <c r="AT218" s="11">
        <f>IF(ISBLANK($G$218),0,IF(ISERR($G$218/$AQ$5),0,$G$218/$AQ$5))</f>
        <v>0</v>
      </c>
      <c r="AU218" s="9"/>
      <c r="AV218" s="9"/>
      <c r="AW218" s="9"/>
      <c r="AX218" s="9"/>
    </row>
    <row r="219" spans="1:50">
      <c r="A219" s="16"/>
      <c r="B219" s="82"/>
      <c r="C219" s="92"/>
      <c r="D219" s="83"/>
      <c r="E219" s="25"/>
      <c r="F219" s="25"/>
      <c r="G219" s="25"/>
      <c r="H219" s="64" t="str">
        <f>IF(ISBLANK($C$219),"",IF(COUNT($E$219:$G$219)&gt;0,SUM($E$219:$G$219),"AB"))</f>
        <v/>
      </c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10"/>
      <c r="Y219" s="10"/>
      <c r="Z219" s="10"/>
      <c r="AA219" s="10"/>
      <c r="AB219" s="10"/>
      <c r="AC219" s="10"/>
      <c r="AD219" s="10"/>
      <c r="AO219" s="9"/>
      <c r="AP219" s="9"/>
      <c r="AQ219" s="9"/>
      <c r="AR219" s="11">
        <f>IF(ISBLANK($E$219),0,IF(ISERR($E$219/$AO$5),0,$E$219/$AO$5))</f>
        <v>0</v>
      </c>
      <c r="AS219" s="11">
        <f>IF(ISBLANK($F$219),0,IF(ISERR($F$219/$AP$5),0,$F$219/$AP$5))</f>
        <v>0</v>
      </c>
      <c r="AT219" s="11">
        <f>IF(ISBLANK($G$219),0,IF(ISERR($G$219/$AQ$5),0,$G$219/$AQ$5))</f>
        <v>0</v>
      </c>
      <c r="AU219" s="9"/>
      <c r="AV219" s="9"/>
      <c r="AW219" s="9"/>
      <c r="AX219" s="9"/>
    </row>
    <row r="220" spans="1:50">
      <c r="A220" s="16"/>
      <c r="B220" s="80"/>
      <c r="C220" s="92"/>
      <c r="D220" s="83"/>
      <c r="E220" s="25"/>
      <c r="F220" s="25"/>
      <c r="G220" s="25"/>
      <c r="H220" s="64" t="str">
        <f>IF(ISBLANK($C$220),"",IF(COUNT($E$220:$G$220)&gt;0,SUM($E$220:$G$220),"AB"))</f>
        <v/>
      </c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10"/>
      <c r="Y220" s="10"/>
      <c r="Z220" s="10"/>
      <c r="AA220" s="10"/>
      <c r="AB220" s="10"/>
      <c r="AC220" s="10"/>
      <c r="AD220" s="10"/>
      <c r="AO220" s="9"/>
      <c r="AP220" s="9"/>
      <c r="AQ220" s="9"/>
      <c r="AR220" s="11">
        <f>IF(ISBLANK($E$220),0,IF(ISERR($E$220/$AO$5),0,$E$220/$AO$5))</f>
        <v>0</v>
      </c>
      <c r="AS220" s="11">
        <f>IF(ISBLANK($F$220),0,IF(ISERR($F$220/$AP$5),0,$F$220/$AP$5))</f>
        <v>0</v>
      </c>
      <c r="AT220" s="11">
        <f>IF(ISBLANK($G$220),0,IF(ISERR($G$220/$AQ$5),0,$G$220/$AQ$5))</f>
        <v>0</v>
      </c>
      <c r="AU220" s="9"/>
      <c r="AV220" s="9"/>
      <c r="AW220" s="9"/>
      <c r="AX220" s="9"/>
    </row>
    <row r="221" spans="1:50">
      <c r="A221" s="16"/>
      <c r="B221" s="82"/>
      <c r="C221" s="92"/>
      <c r="D221" s="83"/>
      <c r="E221" s="25"/>
      <c r="F221" s="25"/>
      <c r="G221" s="25"/>
      <c r="H221" s="64" t="str">
        <f>IF(ISBLANK($C$221),"",IF(COUNT($E$221:$G$221)&gt;0,SUM($E$221:$G$221),"AB"))</f>
        <v/>
      </c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10"/>
      <c r="Y221" s="10"/>
      <c r="Z221" s="10"/>
      <c r="AA221" s="10"/>
      <c r="AB221" s="10"/>
      <c r="AC221" s="10"/>
      <c r="AD221" s="10"/>
      <c r="AO221" s="9"/>
      <c r="AP221" s="9"/>
      <c r="AQ221" s="9"/>
      <c r="AR221" s="11">
        <f>IF(ISBLANK($E$221),0,IF(ISERR($E$221/$AO$5),0,$E$221/$AO$5))</f>
        <v>0</v>
      </c>
      <c r="AS221" s="11">
        <f>IF(ISBLANK($F$221),0,IF(ISERR($F$221/$AP$5),0,$F$221/$AP$5))</f>
        <v>0</v>
      </c>
      <c r="AT221" s="11">
        <f>IF(ISBLANK($G$221),0,IF(ISERR($G$221/$AQ$5),0,$G$221/$AQ$5))</f>
        <v>0</v>
      </c>
      <c r="AU221" s="9"/>
      <c r="AV221" s="9"/>
      <c r="AW221" s="9"/>
      <c r="AX221" s="9"/>
    </row>
    <row r="222" spans="1:50">
      <c r="A222" s="16"/>
      <c r="B222" s="80"/>
      <c r="C222" s="92"/>
      <c r="D222" s="83"/>
      <c r="E222" s="25"/>
      <c r="F222" s="25"/>
      <c r="G222" s="25"/>
      <c r="H222" s="64" t="str">
        <f>IF(ISBLANK($C$222),"",IF(COUNT($E$222:$G$222)&gt;0,SUM($E$222:$G$222),"AB"))</f>
        <v/>
      </c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10"/>
      <c r="Y222" s="10"/>
      <c r="Z222" s="10"/>
      <c r="AA222" s="10"/>
      <c r="AB222" s="10"/>
      <c r="AC222" s="10"/>
      <c r="AD222" s="10"/>
      <c r="AO222" s="9"/>
      <c r="AP222" s="9"/>
      <c r="AQ222" s="9"/>
      <c r="AR222" s="11">
        <f>IF(ISBLANK($E$222),0,IF(ISERR($E$222/$AO$5),0,$E$222/$AO$5))</f>
        <v>0</v>
      </c>
      <c r="AS222" s="11">
        <f>IF(ISBLANK($F$222),0,IF(ISERR($F$222/$AP$5),0,$F$222/$AP$5))</f>
        <v>0</v>
      </c>
      <c r="AT222" s="11">
        <f>IF(ISBLANK($G$222),0,IF(ISERR($G$222/$AQ$5),0,$G$222/$AQ$5))</f>
        <v>0</v>
      </c>
      <c r="AU222" s="9"/>
      <c r="AV222" s="9"/>
      <c r="AW222" s="9"/>
      <c r="AX222" s="9"/>
    </row>
    <row r="223" spans="1:50">
      <c r="A223" s="16"/>
      <c r="B223" s="82"/>
      <c r="C223" s="92"/>
      <c r="D223" s="83"/>
      <c r="E223" s="25"/>
      <c r="F223" s="25"/>
      <c r="G223" s="25"/>
      <c r="H223" s="64" t="str">
        <f>IF(ISBLANK($C$223),"",IF(COUNT($E$223:$G$223)&gt;0,SUM($E$223:$G$223),"AB"))</f>
        <v/>
      </c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10"/>
      <c r="Y223" s="10"/>
      <c r="Z223" s="10"/>
      <c r="AA223" s="10"/>
      <c r="AB223" s="10"/>
      <c r="AC223" s="10"/>
      <c r="AD223" s="10"/>
      <c r="AO223" s="9"/>
      <c r="AP223" s="9"/>
      <c r="AQ223" s="9"/>
      <c r="AR223" s="11">
        <f>IF(ISBLANK($E$223),0,IF(ISERR($E$223/$AO$5),0,$E$223/$AO$5))</f>
        <v>0</v>
      </c>
      <c r="AS223" s="11">
        <f>IF(ISBLANK($F$223),0,IF(ISERR($F$223/$AP$5),0,$F$223/$AP$5))</f>
        <v>0</v>
      </c>
      <c r="AT223" s="11">
        <f>IF(ISBLANK($G$223),0,IF(ISERR($G$223/$AQ$5),0,$G$223/$AQ$5))</f>
        <v>0</v>
      </c>
      <c r="AU223" s="9"/>
      <c r="AV223" s="9"/>
      <c r="AW223" s="9"/>
      <c r="AX223" s="9"/>
    </row>
    <row r="224" spans="1:50">
      <c r="A224" s="16"/>
      <c r="B224" s="80"/>
      <c r="C224" s="92"/>
      <c r="D224" s="83"/>
      <c r="E224" s="25"/>
      <c r="F224" s="25"/>
      <c r="G224" s="25"/>
      <c r="H224" s="64" t="str">
        <f>IF(ISBLANK($C$224),"",IF(COUNT($E$224:$G$224)&gt;0,SUM($E$224:$G$224),"AB"))</f>
        <v/>
      </c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10"/>
      <c r="Y224" s="10"/>
      <c r="Z224" s="10"/>
      <c r="AA224" s="10"/>
      <c r="AB224" s="10"/>
      <c r="AC224" s="10"/>
      <c r="AD224" s="10"/>
      <c r="AO224" s="9"/>
      <c r="AP224" s="9"/>
      <c r="AQ224" s="9"/>
      <c r="AR224" s="11">
        <f>IF(ISBLANK($E$224),0,IF(ISERR($E$224/$AO$5),0,$E$224/$AO$5))</f>
        <v>0</v>
      </c>
      <c r="AS224" s="11">
        <f>IF(ISBLANK($F$224),0,IF(ISERR($F$224/$AP$5),0,$F$224/$AP$5))</f>
        <v>0</v>
      </c>
      <c r="AT224" s="11">
        <f>IF(ISBLANK($G$224),0,IF(ISERR($G$224/$AQ$5),0,$G$224/$AQ$5))</f>
        <v>0</v>
      </c>
      <c r="AU224" s="9"/>
      <c r="AV224" s="9"/>
      <c r="AW224" s="9"/>
      <c r="AX224" s="9"/>
    </row>
    <row r="225" spans="1:50">
      <c r="A225" s="16"/>
      <c r="B225" s="82"/>
      <c r="C225" s="92"/>
      <c r="D225" s="83"/>
      <c r="E225" s="25"/>
      <c r="F225" s="25"/>
      <c r="G225" s="25"/>
      <c r="H225" s="64" t="str">
        <f>IF(ISBLANK($C$225),"",IF(COUNT($E$225:$G$225)&gt;0,SUM($E$225:$G$225),"AB"))</f>
        <v/>
      </c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10"/>
      <c r="Y225" s="10"/>
      <c r="Z225" s="10"/>
      <c r="AA225" s="10"/>
      <c r="AB225" s="10"/>
      <c r="AC225" s="10"/>
      <c r="AD225" s="10"/>
      <c r="AO225" s="9"/>
      <c r="AP225" s="9"/>
      <c r="AQ225" s="9"/>
      <c r="AR225" s="11">
        <f>IF(ISBLANK($E$225),0,IF(ISERR($E$225/$AO$5),0,$E$225/$AO$5))</f>
        <v>0</v>
      </c>
      <c r="AS225" s="11">
        <f>IF(ISBLANK($F$225),0,IF(ISERR($F$225/$AP$5),0,$F$225/$AP$5))</f>
        <v>0</v>
      </c>
      <c r="AT225" s="11">
        <f>IF(ISBLANK($G$225),0,IF(ISERR($G$225/$AQ$5),0,$G$225/$AQ$5))</f>
        <v>0</v>
      </c>
      <c r="AU225" s="9"/>
      <c r="AV225" s="9"/>
      <c r="AW225" s="9"/>
      <c r="AX225" s="9"/>
    </row>
    <row r="226" spans="1:50">
      <c r="A226" s="16"/>
      <c r="B226" s="80"/>
      <c r="C226" s="92"/>
      <c r="D226" s="83"/>
      <c r="E226" s="25"/>
      <c r="F226" s="25"/>
      <c r="G226" s="25"/>
      <c r="H226" s="64" t="str">
        <f>IF(ISBLANK($C$226),"",IF(COUNT($E$226:$G$226)&gt;0,SUM($E$226:$G$226),"AB"))</f>
        <v/>
      </c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10"/>
      <c r="Y226" s="10"/>
      <c r="Z226" s="10"/>
      <c r="AA226" s="10"/>
      <c r="AB226" s="10"/>
      <c r="AC226" s="10"/>
      <c r="AD226" s="10"/>
      <c r="AO226" s="9"/>
      <c r="AP226" s="9"/>
      <c r="AQ226" s="9"/>
      <c r="AR226" s="11">
        <f>IF(ISBLANK($E$226),0,IF(ISERR($E$226/$AO$5),0,$E$226/$AO$5))</f>
        <v>0</v>
      </c>
      <c r="AS226" s="11">
        <f>IF(ISBLANK($F$226),0,IF(ISERR($F$226/$AP$5),0,$F$226/$AP$5))</f>
        <v>0</v>
      </c>
      <c r="AT226" s="11">
        <f>IF(ISBLANK($G$226),0,IF(ISERR($G$226/$AQ$5),0,$G$226/$AQ$5))</f>
        <v>0</v>
      </c>
      <c r="AU226" s="9"/>
      <c r="AV226" s="9"/>
      <c r="AW226" s="9"/>
      <c r="AX226" s="9"/>
    </row>
    <row r="227" spans="1:50">
      <c r="A227" s="16"/>
      <c r="B227" s="82"/>
      <c r="C227" s="92"/>
      <c r="D227" s="83"/>
      <c r="E227" s="25"/>
      <c r="F227" s="25"/>
      <c r="G227" s="25"/>
      <c r="H227" s="64" t="str">
        <f>IF(ISBLANK($C$227),"",IF(COUNT($E$227:$G$227)&gt;0,SUM($E$227:$G$227),"AB"))</f>
        <v/>
      </c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10"/>
      <c r="Y227" s="10"/>
      <c r="Z227" s="10"/>
      <c r="AA227" s="10"/>
      <c r="AB227" s="10"/>
      <c r="AC227" s="10"/>
      <c r="AD227" s="10"/>
      <c r="AO227" s="9"/>
      <c r="AP227" s="9"/>
      <c r="AQ227" s="9"/>
      <c r="AR227" s="11">
        <f>IF(ISBLANK($E$227),0,IF(ISERR($E$227/$AO$5),0,$E$227/$AO$5))</f>
        <v>0</v>
      </c>
      <c r="AS227" s="11">
        <f>IF(ISBLANK($F$227),0,IF(ISERR($F$227/$AP$5),0,$F$227/$AP$5))</f>
        <v>0</v>
      </c>
      <c r="AT227" s="11">
        <f>IF(ISBLANK($G$227),0,IF(ISERR($G$227/$AQ$5),0,$G$227/$AQ$5))</f>
        <v>0</v>
      </c>
      <c r="AU227" s="9"/>
      <c r="AV227" s="9"/>
      <c r="AW227" s="9"/>
      <c r="AX227" s="9"/>
    </row>
    <row r="228" spans="1:50">
      <c r="A228" s="16"/>
      <c r="B228" s="80"/>
      <c r="C228" s="92"/>
      <c r="D228" s="83"/>
      <c r="E228" s="25"/>
      <c r="F228" s="25"/>
      <c r="G228" s="25"/>
      <c r="H228" s="64" t="str">
        <f>IF(ISBLANK($C$228),"",IF(COUNT($E$228:$G$228)&gt;0,SUM($E$228:$G$228),"AB"))</f>
        <v/>
      </c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10"/>
      <c r="Y228" s="10"/>
      <c r="Z228" s="10"/>
      <c r="AA228" s="10"/>
      <c r="AB228" s="10"/>
      <c r="AC228" s="10"/>
      <c r="AD228" s="10"/>
      <c r="AO228" s="9"/>
      <c r="AP228" s="9"/>
      <c r="AQ228" s="9"/>
      <c r="AR228" s="11">
        <f>IF(ISBLANK($E$228),0,IF(ISERR($E$228/$AO$5),0,$E$228/$AO$5))</f>
        <v>0</v>
      </c>
      <c r="AS228" s="11">
        <f>IF(ISBLANK($F$228),0,IF(ISERR($F$228/$AP$5),0,$F$228/$AP$5))</f>
        <v>0</v>
      </c>
      <c r="AT228" s="11">
        <f>IF(ISBLANK($G$228),0,IF(ISERR($G$228/$AQ$5),0,$G$228/$AQ$5))</f>
        <v>0</v>
      </c>
      <c r="AU228" s="9"/>
      <c r="AV228" s="9"/>
      <c r="AW228" s="9"/>
      <c r="AX228" s="9"/>
    </row>
    <row r="229" spans="1:50">
      <c r="A229" s="16"/>
      <c r="B229" s="82"/>
      <c r="C229" s="92"/>
      <c r="D229" s="83"/>
      <c r="E229" s="25"/>
      <c r="F229" s="25"/>
      <c r="G229" s="25"/>
      <c r="H229" s="64" t="str">
        <f>IF(ISBLANK($C$229),"",IF(COUNT($E$229:$G$229)&gt;0,SUM($E$229:$G$229),"AB"))</f>
        <v/>
      </c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10"/>
      <c r="Y229" s="10"/>
      <c r="Z229" s="10"/>
      <c r="AA229" s="10"/>
      <c r="AB229" s="10"/>
      <c r="AC229" s="10"/>
      <c r="AD229" s="10"/>
      <c r="AO229" s="9"/>
      <c r="AP229" s="9"/>
      <c r="AQ229" s="9"/>
      <c r="AR229" s="11">
        <f>IF(ISBLANK($E$229),0,IF(ISERR($E$229/$AO$5),0,$E$229/$AO$5))</f>
        <v>0</v>
      </c>
      <c r="AS229" s="11">
        <f>IF(ISBLANK($F$229),0,IF(ISERR($F$229/$AP$5),0,$F$229/$AP$5))</f>
        <v>0</v>
      </c>
      <c r="AT229" s="11">
        <f>IF(ISBLANK($G$229),0,IF(ISERR($G$229/$AQ$5),0,$G$229/$AQ$5))</f>
        <v>0</v>
      </c>
      <c r="AU229" s="9"/>
      <c r="AV229" s="9"/>
      <c r="AW229" s="9"/>
      <c r="AX229" s="9"/>
    </row>
    <row r="230" spans="1:50">
      <c r="A230" s="16"/>
      <c r="B230" s="80"/>
      <c r="C230" s="92"/>
      <c r="D230" s="83"/>
      <c r="E230" s="25"/>
      <c r="F230" s="25"/>
      <c r="G230" s="25"/>
      <c r="H230" s="64" t="str">
        <f>IF(ISBLANK($C$230),"",IF(COUNT($E$230:$G$230)&gt;0,SUM($E$230:$G$230),"AB"))</f>
        <v/>
      </c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10"/>
      <c r="Y230" s="10"/>
      <c r="Z230" s="10"/>
      <c r="AA230" s="10"/>
      <c r="AB230" s="10"/>
      <c r="AC230" s="10"/>
      <c r="AD230" s="10"/>
      <c r="AO230" s="9"/>
      <c r="AP230" s="9"/>
      <c r="AQ230" s="9"/>
      <c r="AR230" s="11">
        <f>IF(ISBLANK($E$230),0,IF(ISERR($E$230/$AO$5),0,$E$230/$AO$5))</f>
        <v>0</v>
      </c>
      <c r="AS230" s="11">
        <f>IF(ISBLANK($F$230),0,IF(ISERR($F$230/$AP$5),0,$F$230/$AP$5))</f>
        <v>0</v>
      </c>
      <c r="AT230" s="11">
        <f>IF(ISBLANK($G$230),0,IF(ISERR($G$230/$AQ$5),0,$G$230/$AQ$5))</f>
        <v>0</v>
      </c>
      <c r="AU230" s="9"/>
      <c r="AV230" s="9"/>
      <c r="AW230" s="9"/>
      <c r="AX230" s="9"/>
    </row>
    <row r="231" spans="1:50">
      <c r="A231" s="16"/>
      <c r="B231" s="82"/>
      <c r="C231" s="92"/>
      <c r="D231" s="83"/>
      <c r="E231" s="25"/>
      <c r="F231" s="25"/>
      <c r="G231" s="25"/>
      <c r="H231" s="64" t="str">
        <f>IF(ISBLANK($C$231),"",IF(COUNT($E$231:$G$231)&gt;0,SUM($E$231:$G$231),"AB"))</f>
        <v/>
      </c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10"/>
      <c r="Y231" s="10"/>
      <c r="Z231" s="10"/>
      <c r="AA231" s="10"/>
      <c r="AB231" s="10"/>
      <c r="AC231" s="10"/>
      <c r="AD231" s="10"/>
      <c r="AO231" s="9"/>
      <c r="AP231" s="9"/>
      <c r="AQ231" s="9"/>
      <c r="AR231" s="11">
        <f>IF(ISBLANK($E$231),0,IF(ISERR($E$231/$AO$5),0,$E$231/$AO$5))</f>
        <v>0</v>
      </c>
      <c r="AS231" s="11">
        <f>IF(ISBLANK($F$231),0,IF(ISERR($F$231/$AP$5),0,$F$231/$AP$5))</f>
        <v>0</v>
      </c>
      <c r="AT231" s="11">
        <f>IF(ISBLANK($G$231),0,IF(ISERR($G$231/$AQ$5),0,$G$231/$AQ$5))</f>
        <v>0</v>
      </c>
      <c r="AU231" s="9"/>
      <c r="AV231" s="9"/>
      <c r="AW231" s="9"/>
      <c r="AX231" s="9"/>
    </row>
    <row r="232" spans="1:50">
      <c r="A232" s="16"/>
      <c r="B232" s="80"/>
      <c r="C232" s="92"/>
      <c r="D232" s="83"/>
      <c r="E232" s="25"/>
      <c r="F232" s="25"/>
      <c r="G232" s="25"/>
      <c r="H232" s="64" t="str">
        <f>IF(ISBLANK($C$232),"",IF(COUNT($E$232:$G$232)&gt;0,SUM($E$232:$G$232),"AB"))</f>
        <v/>
      </c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10"/>
      <c r="Y232" s="10"/>
      <c r="Z232" s="10"/>
      <c r="AA232" s="10"/>
      <c r="AB232" s="10"/>
      <c r="AC232" s="10"/>
      <c r="AD232" s="10"/>
      <c r="AO232" s="9"/>
      <c r="AP232" s="9"/>
      <c r="AQ232" s="9"/>
      <c r="AR232" s="11">
        <f>IF(ISBLANK($E$232),0,IF(ISERR($E$232/$AO$5),0,$E$232/$AO$5))</f>
        <v>0</v>
      </c>
      <c r="AS232" s="11">
        <f>IF(ISBLANK($F$232),0,IF(ISERR($F$232/$AP$5),0,$F$232/$AP$5))</f>
        <v>0</v>
      </c>
      <c r="AT232" s="11">
        <f>IF(ISBLANK($G$232),0,IF(ISERR($G$232/$AQ$5),0,$G$232/$AQ$5))</f>
        <v>0</v>
      </c>
      <c r="AU232" s="9"/>
      <c r="AV232" s="9"/>
      <c r="AW232" s="9"/>
      <c r="AX232" s="9"/>
    </row>
    <row r="233" spans="1:50">
      <c r="A233" s="16"/>
      <c r="B233" s="82"/>
      <c r="C233" s="92"/>
      <c r="D233" s="83"/>
      <c r="E233" s="25"/>
      <c r="F233" s="25"/>
      <c r="G233" s="25"/>
      <c r="H233" s="64" t="str">
        <f>IF(ISBLANK($C$233),"",IF(COUNT($E$233:$G$233)&gt;0,SUM($E$233:$G$233),"AB"))</f>
        <v/>
      </c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10"/>
      <c r="Y233" s="10"/>
      <c r="Z233" s="10"/>
      <c r="AA233" s="10"/>
      <c r="AB233" s="10"/>
      <c r="AC233" s="10"/>
      <c r="AD233" s="10"/>
      <c r="AO233" s="9"/>
      <c r="AP233" s="9"/>
      <c r="AQ233" s="9"/>
      <c r="AR233" s="11">
        <f>IF(ISBLANK($E$233),0,IF(ISERR($E$233/$AO$5),0,$E$233/$AO$5))</f>
        <v>0</v>
      </c>
      <c r="AS233" s="11">
        <f>IF(ISBLANK($F$233),0,IF(ISERR($F$233/$AP$5),0,$F$233/$AP$5))</f>
        <v>0</v>
      </c>
      <c r="AT233" s="11">
        <f>IF(ISBLANK($G$233),0,IF(ISERR($G$233/$AQ$5),0,$G$233/$AQ$5))</f>
        <v>0</v>
      </c>
      <c r="AU233" s="9"/>
      <c r="AV233" s="9"/>
      <c r="AW233" s="9"/>
      <c r="AX233" s="9"/>
    </row>
    <row r="234" spans="1:50">
      <c r="A234" s="16"/>
      <c r="B234" s="80"/>
      <c r="C234" s="92"/>
      <c r="D234" s="83"/>
      <c r="E234" s="25"/>
      <c r="F234" s="25"/>
      <c r="G234" s="25"/>
      <c r="H234" s="64" t="str">
        <f>IF(ISBLANK($C$234),"",IF(COUNT($E$234:$G$234)&gt;0,SUM($E$234:$G$234),"AB"))</f>
        <v/>
      </c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10"/>
      <c r="Y234" s="10"/>
      <c r="Z234" s="10"/>
      <c r="AA234" s="10"/>
      <c r="AB234" s="10"/>
      <c r="AC234" s="10"/>
      <c r="AD234" s="10"/>
      <c r="AO234" s="9"/>
      <c r="AP234" s="9"/>
      <c r="AQ234" s="9"/>
      <c r="AR234" s="11">
        <f>IF(ISBLANK($E$234),0,IF(ISERR($E$234/$AO$5),0,$E$234/$AO$5))</f>
        <v>0</v>
      </c>
      <c r="AS234" s="11">
        <f>IF(ISBLANK($F$234),0,IF(ISERR($F$234/$AP$5),0,$F$234/$AP$5))</f>
        <v>0</v>
      </c>
      <c r="AT234" s="11">
        <f>IF(ISBLANK($G$234),0,IF(ISERR($G$234/$AQ$5),0,$G$234/$AQ$5))</f>
        <v>0</v>
      </c>
      <c r="AU234" s="9"/>
      <c r="AV234" s="9"/>
      <c r="AW234" s="9"/>
      <c r="AX234" s="9"/>
    </row>
    <row r="235" spans="1:50">
      <c r="A235" s="16"/>
      <c r="B235" s="82"/>
      <c r="C235" s="92"/>
      <c r="D235" s="83"/>
      <c r="E235" s="25"/>
      <c r="F235" s="25"/>
      <c r="G235" s="25"/>
      <c r="H235" s="64" t="str">
        <f>IF(ISBLANK($C$235),"",IF(COUNT($E$235:$G$235)&gt;0,SUM($E$235:$G$235),"AB"))</f>
        <v/>
      </c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10"/>
      <c r="Y235" s="10"/>
      <c r="Z235" s="10"/>
      <c r="AA235" s="10"/>
      <c r="AB235" s="10"/>
      <c r="AC235" s="10"/>
      <c r="AD235" s="10"/>
      <c r="AO235" s="9"/>
      <c r="AP235" s="9"/>
      <c r="AQ235" s="9"/>
      <c r="AR235" s="11">
        <f>IF(ISBLANK($E$235),0,IF(ISERR($E$235/$AO$5),0,$E$235/$AO$5))</f>
        <v>0</v>
      </c>
      <c r="AS235" s="11">
        <f>IF(ISBLANK($F$235),0,IF(ISERR($F$235/$AP$5),0,$F$235/$AP$5))</f>
        <v>0</v>
      </c>
      <c r="AT235" s="11">
        <f>IF(ISBLANK($G$235),0,IF(ISERR($G$235/$AQ$5),0,$G$235/$AQ$5))</f>
        <v>0</v>
      </c>
      <c r="AU235" s="9"/>
      <c r="AV235" s="9"/>
      <c r="AW235" s="9"/>
      <c r="AX235" s="9"/>
    </row>
    <row r="236" spans="1:50">
      <c r="A236" s="16"/>
      <c r="B236" s="80"/>
      <c r="C236" s="92"/>
      <c r="D236" s="83"/>
      <c r="E236" s="25"/>
      <c r="F236" s="25"/>
      <c r="G236" s="25"/>
      <c r="H236" s="64" t="str">
        <f>IF(ISBLANK($C$236),"",IF(COUNT($E$236:$G$236)&gt;0,SUM($E$236:$G$236),"AB"))</f>
        <v/>
      </c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10"/>
      <c r="Y236" s="10"/>
      <c r="Z236" s="10"/>
      <c r="AA236" s="10"/>
      <c r="AB236" s="10"/>
      <c r="AC236" s="10"/>
      <c r="AD236" s="10"/>
      <c r="AO236" s="9"/>
      <c r="AP236" s="9"/>
      <c r="AQ236" s="9"/>
      <c r="AR236" s="11">
        <f>IF(ISBLANK($E$236),0,IF(ISERR($E$236/$AO$5),0,$E$236/$AO$5))</f>
        <v>0</v>
      </c>
      <c r="AS236" s="11">
        <f>IF(ISBLANK($F$236),0,IF(ISERR($F$236/$AP$5),0,$F$236/$AP$5))</f>
        <v>0</v>
      </c>
      <c r="AT236" s="11">
        <f>IF(ISBLANK($G$236),0,IF(ISERR($G$236/$AQ$5),0,$G$236/$AQ$5))</f>
        <v>0</v>
      </c>
      <c r="AU236" s="9"/>
      <c r="AV236" s="9"/>
      <c r="AW236" s="9"/>
      <c r="AX236" s="9"/>
    </row>
    <row r="237" spans="1:50">
      <c r="A237" s="16"/>
      <c r="B237" s="82"/>
      <c r="C237" s="92"/>
      <c r="D237" s="83"/>
      <c r="E237" s="25"/>
      <c r="F237" s="25"/>
      <c r="G237" s="25"/>
      <c r="H237" s="64" t="str">
        <f>IF(ISBLANK($C$237),"",IF(COUNT($E$237:$G$237)&gt;0,SUM($E$237:$G$237),"AB"))</f>
        <v/>
      </c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10"/>
      <c r="Y237" s="10"/>
      <c r="Z237" s="10"/>
      <c r="AA237" s="10"/>
      <c r="AB237" s="10"/>
      <c r="AC237" s="10"/>
      <c r="AD237" s="10"/>
      <c r="AO237" s="9"/>
      <c r="AP237" s="9"/>
      <c r="AQ237" s="9"/>
      <c r="AR237" s="11">
        <f>IF(ISBLANK($E$237),0,IF(ISERR($E$237/$AO$5),0,$E$237/$AO$5))</f>
        <v>0</v>
      </c>
      <c r="AS237" s="11">
        <f>IF(ISBLANK($F$237),0,IF(ISERR($F$237/$AP$5),0,$F$237/$AP$5))</f>
        <v>0</v>
      </c>
      <c r="AT237" s="11">
        <f>IF(ISBLANK($G$237),0,IF(ISERR($G$237/$AQ$5),0,$G$237/$AQ$5))</f>
        <v>0</v>
      </c>
      <c r="AU237" s="9"/>
      <c r="AV237" s="9"/>
      <c r="AW237" s="9"/>
      <c r="AX237" s="9"/>
    </row>
    <row r="238" spans="1:50">
      <c r="A238" s="16"/>
      <c r="B238" s="80"/>
      <c r="C238" s="92"/>
      <c r="D238" s="83"/>
      <c r="E238" s="25"/>
      <c r="F238" s="25"/>
      <c r="G238" s="25"/>
      <c r="H238" s="64" t="str">
        <f>IF(ISBLANK($C$238),"",IF(COUNT($E$238:$G$238)&gt;0,SUM($E$238:$G$238),"AB"))</f>
        <v/>
      </c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10"/>
      <c r="Y238" s="10"/>
      <c r="Z238" s="10"/>
      <c r="AA238" s="10"/>
      <c r="AB238" s="10"/>
      <c r="AC238" s="10"/>
      <c r="AD238" s="10"/>
      <c r="AO238" s="9"/>
      <c r="AP238" s="9"/>
      <c r="AQ238" s="9"/>
      <c r="AR238" s="11">
        <f>IF(ISBLANK($E$238),0,IF(ISERR($E$238/$AO$5),0,$E$238/$AO$5))</f>
        <v>0</v>
      </c>
      <c r="AS238" s="11">
        <f>IF(ISBLANK($F$238),0,IF(ISERR($F$238/$AP$5),0,$F$238/$AP$5))</f>
        <v>0</v>
      </c>
      <c r="AT238" s="11">
        <f>IF(ISBLANK($G$238),0,IF(ISERR($G$238/$AQ$5),0,$G$238/$AQ$5))</f>
        <v>0</v>
      </c>
      <c r="AU238" s="9"/>
      <c r="AV238" s="9"/>
      <c r="AW238" s="9"/>
      <c r="AX238" s="9"/>
    </row>
    <row r="239" spans="1:50">
      <c r="A239" s="16"/>
      <c r="B239" s="82"/>
      <c r="C239" s="92"/>
      <c r="D239" s="83"/>
      <c r="E239" s="25"/>
      <c r="F239" s="25"/>
      <c r="G239" s="25"/>
      <c r="H239" s="9" t="str">
        <f>IF(ISBLANK($C$239),"",IF(COUNT($E$239:$G$239)&gt;0,SUM($E$239:$G$239),"AB"))</f>
        <v/>
      </c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10"/>
      <c r="Y239" s="10"/>
      <c r="Z239" s="10"/>
      <c r="AA239" s="10"/>
      <c r="AB239" s="10"/>
      <c r="AC239" s="10"/>
      <c r="AD239" s="10"/>
      <c r="AO239" s="9"/>
      <c r="AP239" s="9"/>
      <c r="AQ239" s="9"/>
      <c r="AR239" s="11">
        <f>IF(ISBLANK($E$239),0,IF(ISERR($E$239/$AO$5),0,$E$239/$AO$5))</f>
        <v>0</v>
      </c>
      <c r="AS239" s="11">
        <f>IF(ISBLANK($F$239),0,IF(ISERR($F$239/$AP$5),0,$F$239/$AP$5))</f>
        <v>0</v>
      </c>
      <c r="AT239" s="11">
        <f>IF(ISBLANK($G$239),0,IF(ISERR($G$239/$AQ$5),0,$G$239/$AQ$5))</f>
        <v>0</v>
      </c>
      <c r="AU239" s="9"/>
      <c r="AV239" s="9"/>
      <c r="AW239" s="9"/>
      <c r="AX239" s="9"/>
    </row>
    <row r="240" spans="1:50">
      <c r="A240" s="16"/>
      <c r="B240" s="80"/>
      <c r="C240" s="92"/>
      <c r="D240" s="83"/>
      <c r="E240" s="25"/>
      <c r="F240" s="25"/>
      <c r="G240" s="25"/>
      <c r="H240" s="9" t="str">
        <f>IF(ISBLANK($C$240),"",IF(COUNT($E$240:$G$240)&gt;0,SUM($E$240:$G$240),"AB"))</f>
        <v/>
      </c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10"/>
      <c r="Y240" s="10"/>
      <c r="Z240" s="10"/>
      <c r="AA240" s="10"/>
      <c r="AB240" s="10"/>
      <c r="AC240" s="10"/>
      <c r="AD240" s="10"/>
      <c r="AO240" s="9"/>
      <c r="AP240" s="9"/>
      <c r="AQ240" s="9"/>
      <c r="AR240" s="11">
        <f>IF(ISBLANK($E$240),0,IF(ISERR($E$240/$AO$5),0,$E$240/$AO$5))</f>
        <v>0</v>
      </c>
      <c r="AS240" s="11">
        <f>IF(ISBLANK($F$240),0,IF(ISERR($F$240/$AP$5),0,$F$240/$AP$5))</f>
        <v>0</v>
      </c>
      <c r="AT240" s="11">
        <f>IF(ISBLANK($G$240),0,IF(ISERR($G$240/$AQ$5),0,$G$240/$AQ$5))</f>
        <v>0</v>
      </c>
      <c r="AU240" s="9"/>
      <c r="AV240" s="9"/>
      <c r="AW240" s="9"/>
      <c r="AX240" s="9"/>
    </row>
    <row r="241" spans="1:50">
      <c r="A241" s="16"/>
      <c r="B241" s="82"/>
      <c r="C241" s="92"/>
      <c r="D241" s="83"/>
      <c r="E241" s="25"/>
      <c r="F241" s="25"/>
      <c r="G241" s="25"/>
      <c r="H241" s="9" t="str">
        <f>IF(ISBLANK($C$241),"",IF(COUNT($E$241:$G$241)&gt;0,SUM($E$241:$G$241),"AB"))</f>
        <v/>
      </c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10"/>
      <c r="Y241" s="10"/>
      <c r="Z241" s="10"/>
      <c r="AA241" s="10"/>
      <c r="AB241" s="10"/>
      <c r="AC241" s="10"/>
      <c r="AD241" s="10"/>
      <c r="AO241" s="9"/>
      <c r="AP241" s="9"/>
      <c r="AQ241" s="9"/>
      <c r="AR241" s="11">
        <f>IF(ISBLANK($E$241),0,IF(ISERR($E$241/$AO$5),0,$E$241/$AO$5))</f>
        <v>0</v>
      </c>
      <c r="AS241" s="11">
        <f>IF(ISBLANK($F$241),0,IF(ISERR($F$241/$AP$5),0,$F$241/$AP$5))</f>
        <v>0</v>
      </c>
      <c r="AT241" s="11">
        <f>IF(ISBLANK($G$241),0,IF(ISERR($G$241/$AQ$5),0,$G$241/$AQ$5))</f>
        <v>0</v>
      </c>
      <c r="AU241" s="9"/>
      <c r="AV241" s="9"/>
      <c r="AW241" s="9"/>
      <c r="AX241" s="9"/>
    </row>
    <row r="242" spans="1:50">
      <c r="A242" s="16"/>
      <c r="B242" s="80"/>
      <c r="C242" s="92"/>
      <c r="D242" s="83"/>
      <c r="E242" s="25"/>
      <c r="F242" s="25"/>
      <c r="G242" s="25"/>
      <c r="H242" s="9" t="str">
        <f>IF(ISBLANK($C$242),"",IF(COUNT($E$242:$G$242)&gt;0,SUM($E$242:$G$242),"AB"))</f>
        <v/>
      </c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10"/>
      <c r="Y242" s="10"/>
      <c r="Z242" s="10"/>
      <c r="AA242" s="10"/>
      <c r="AB242" s="10"/>
      <c r="AC242" s="10"/>
      <c r="AD242" s="10"/>
      <c r="AO242" s="9"/>
      <c r="AP242" s="9"/>
      <c r="AQ242" s="9"/>
      <c r="AR242" s="11">
        <f>IF(ISBLANK($E$242),0,IF(ISERR($E$242/$AO$5),0,$E$242/$AO$5))</f>
        <v>0</v>
      </c>
      <c r="AS242" s="11">
        <f>IF(ISBLANK($F$242),0,IF(ISERR($F$242/$AP$5),0,$F$242/$AP$5))</f>
        <v>0</v>
      </c>
      <c r="AT242" s="11">
        <f>IF(ISBLANK($G$242),0,IF(ISERR($G$242/$AQ$5),0,$G$242/$AQ$5))</f>
        <v>0</v>
      </c>
      <c r="AU242" s="9"/>
      <c r="AV242" s="9"/>
      <c r="AW242" s="9"/>
      <c r="AX242" s="9"/>
    </row>
    <row r="243" spans="1:50">
      <c r="A243" s="16"/>
      <c r="B243" s="82"/>
      <c r="C243" s="92"/>
      <c r="D243" s="83"/>
      <c r="E243" s="25"/>
      <c r="F243" s="25"/>
      <c r="G243" s="25"/>
      <c r="H243" s="9" t="str">
        <f>IF(ISBLANK($C$243),"",IF(COUNT($E$243:$G$243)&gt;0,SUM($E$243:$G$243),"AB"))</f>
        <v/>
      </c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10"/>
      <c r="Y243" s="10"/>
      <c r="Z243" s="10"/>
      <c r="AA243" s="10"/>
      <c r="AB243" s="10"/>
      <c r="AC243" s="10"/>
      <c r="AD243" s="10"/>
      <c r="AO243" s="9"/>
      <c r="AP243" s="9"/>
      <c r="AQ243" s="9"/>
      <c r="AR243" s="11">
        <f>IF(ISBLANK($E$243),0,IF(ISERR($E$243/$AO$5),0,$E$243/$AO$5))</f>
        <v>0</v>
      </c>
      <c r="AS243" s="11">
        <f>IF(ISBLANK($F$243),0,IF(ISERR($F$243/$AP$5),0,$F$243/$AP$5))</f>
        <v>0</v>
      </c>
      <c r="AT243" s="11">
        <f>IF(ISBLANK($G$243),0,IF(ISERR($G$243/$AQ$5),0,$G$243/$AQ$5))</f>
        <v>0</v>
      </c>
      <c r="AU243" s="9"/>
      <c r="AV243" s="9"/>
      <c r="AW243" s="9"/>
      <c r="AX243" s="9"/>
    </row>
    <row r="244" spans="1:50">
      <c r="A244" s="16"/>
      <c r="B244" s="80"/>
      <c r="C244" s="92"/>
      <c r="D244" s="83"/>
      <c r="E244" s="25"/>
      <c r="F244" s="25"/>
      <c r="G244" s="25"/>
      <c r="H244" s="9" t="str">
        <f>IF(ISBLANK($C$244),"",IF(COUNT($E$244:$G$244)&gt;0,SUM($E$244:$G$244),"AB"))</f>
        <v/>
      </c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10"/>
      <c r="Y244" s="10"/>
      <c r="Z244" s="10"/>
      <c r="AA244" s="10"/>
      <c r="AB244" s="10"/>
      <c r="AC244" s="10"/>
      <c r="AD244" s="10"/>
      <c r="AO244" s="9"/>
      <c r="AP244" s="9"/>
      <c r="AQ244" s="9"/>
      <c r="AR244" s="11">
        <f>IF(ISBLANK($E$244),0,IF(ISERR($E$244/$AO$5),0,$E$244/$AO$5))</f>
        <v>0</v>
      </c>
      <c r="AS244" s="11">
        <f>IF(ISBLANK($F$244),0,IF(ISERR($F$244/$AP$5),0,$F$244/$AP$5))</f>
        <v>0</v>
      </c>
      <c r="AT244" s="11">
        <f>IF(ISBLANK($G$244),0,IF(ISERR($G$244/$AQ$5),0,$G$244/$AQ$5))</f>
        <v>0</v>
      </c>
      <c r="AU244" s="9"/>
      <c r="AV244" s="9"/>
      <c r="AW244" s="9"/>
      <c r="AX244" s="9"/>
    </row>
    <row r="245" spans="1:50">
      <c r="A245" s="16"/>
      <c r="B245" s="82"/>
      <c r="C245" s="92"/>
      <c r="D245" s="83"/>
      <c r="E245" s="25"/>
      <c r="F245" s="25"/>
      <c r="G245" s="25"/>
      <c r="H245" s="9" t="str">
        <f>IF(ISBLANK($C$245),"",IF(COUNT($E$245:$G$245)&gt;0,SUM($E$245:$G$245),"AB"))</f>
        <v/>
      </c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10"/>
      <c r="Y245" s="10"/>
      <c r="Z245" s="10"/>
      <c r="AA245" s="10"/>
      <c r="AB245" s="10"/>
      <c r="AC245" s="10"/>
      <c r="AD245" s="10"/>
      <c r="AO245" s="9"/>
      <c r="AP245" s="9"/>
      <c r="AQ245" s="9"/>
      <c r="AR245" s="11">
        <f>IF(ISBLANK($E$245),0,IF(ISERR($E$245/$AO$5),0,$E$245/$AO$5))</f>
        <v>0</v>
      </c>
      <c r="AS245" s="11">
        <f>IF(ISBLANK($F$245),0,IF(ISERR($F$245/$AP$5),0,$F$245/$AP$5))</f>
        <v>0</v>
      </c>
      <c r="AT245" s="11">
        <f>IF(ISBLANK($G$245),0,IF(ISERR($G$245/$AQ$5),0,$G$245/$AQ$5))</f>
        <v>0</v>
      </c>
      <c r="AU245" s="9"/>
      <c r="AV245" s="9"/>
      <c r="AW245" s="9"/>
      <c r="AX245" s="9"/>
    </row>
    <row r="246" spans="1:50">
      <c r="A246" s="16"/>
      <c r="B246" s="80"/>
      <c r="C246" s="92"/>
      <c r="D246" s="83"/>
      <c r="E246" s="25"/>
      <c r="F246" s="25"/>
      <c r="G246" s="25"/>
      <c r="H246" s="9" t="str">
        <f>IF(ISBLANK($C$246),"",IF(COUNT($E$246:$G$246)&gt;0,SUM($E$246:$G$246),"AB"))</f>
        <v/>
      </c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10"/>
      <c r="Y246" s="10"/>
      <c r="Z246" s="10"/>
      <c r="AA246" s="10"/>
      <c r="AB246" s="10"/>
      <c r="AC246" s="10"/>
      <c r="AD246" s="10"/>
      <c r="AO246" s="9"/>
      <c r="AP246" s="9"/>
      <c r="AQ246" s="9"/>
      <c r="AR246" s="11">
        <f>IF(ISBLANK($E$246),0,IF(ISERR($E$246/$AO$5),0,$E$246/$AO$5))</f>
        <v>0</v>
      </c>
      <c r="AS246" s="11">
        <f>IF(ISBLANK($F$246),0,IF(ISERR($F$246/$AP$5),0,$F$246/$AP$5))</f>
        <v>0</v>
      </c>
      <c r="AT246" s="11">
        <f>IF(ISBLANK($G$246),0,IF(ISERR($G$246/$AQ$5),0,$G$246/$AQ$5))</f>
        <v>0</v>
      </c>
      <c r="AU246" s="9"/>
      <c r="AV246" s="9"/>
      <c r="AW246" s="9"/>
      <c r="AX246" s="9"/>
    </row>
    <row r="247" spans="1:50">
      <c r="A247" s="16"/>
      <c r="B247" s="82"/>
      <c r="C247" s="92"/>
      <c r="D247" s="83"/>
      <c r="E247" s="25"/>
      <c r="F247" s="25"/>
      <c r="G247" s="25"/>
      <c r="H247" s="9" t="str">
        <f>IF(ISBLANK($C$247),"",IF(COUNT($E$247:$G$247)&gt;0,SUM($E$247:$G$247),"AB"))</f>
        <v/>
      </c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10"/>
      <c r="Y247" s="10"/>
      <c r="Z247" s="10"/>
      <c r="AA247" s="10"/>
      <c r="AB247" s="10"/>
      <c r="AC247" s="10"/>
      <c r="AD247" s="10"/>
      <c r="AO247" s="9"/>
      <c r="AP247" s="9"/>
      <c r="AQ247" s="9"/>
      <c r="AR247" s="11">
        <f>IF(ISBLANK($E$247),0,IF(ISERR($E$247/$AO$5),0,$E$247/$AO$5))</f>
        <v>0</v>
      </c>
      <c r="AS247" s="11">
        <f>IF(ISBLANK($F$247),0,IF(ISERR($F$247/$AP$5),0,$F$247/$AP$5))</f>
        <v>0</v>
      </c>
      <c r="AT247" s="11">
        <f>IF(ISBLANK($G$247),0,IF(ISERR($G$247/$AQ$5),0,$G$247/$AQ$5))</f>
        <v>0</v>
      </c>
      <c r="AU247" s="9"/>
      <c r="AV247" s="9"/>
      <c r="AW247" s="9"/>
      <c r="AX247" s="9"/>
    </row>
    <row r="248" spans="1:50">
      <c r="A248" s="16"/>
      <c r="B248" s="80"/>
      <c r="C248" s="92"/>
      <c r="D248" s="83"/>
      <c r="E248" s="25"/>
      <c r="F248" s="25"/>
      <c r="G248" s="25"/>
      <c r="H248" s="9" t="str">
        <f>IF(ISBLANK($C$248),"",IF(COUNT($E$248:$G$248)&gt;0,SUM($E$248:$G$248),"AB"))</f>
        <v/>
      </c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10"/>
      <c r="Y248" s="10"/>
      <c r="Z248" s="10"/>
      <c r="AA248" s="10"/>
      <c r="AB248" s="10"/>
      <c r="AC248" s="10"/>
      <c r="AD248" s="10"/>
      <c r="AO248" s="9"/>
      <c r="AP248" s="9"/>
      <c r="AQ248" s="9"/>
      <c r="AR248" s="11">
        <f>IF(ISBLANK($E$248),0,IF(ISERR($E$248/$AO$5),0,$E$248/$AO$5))</f>
        <v>0</v>
      </c>
      <c r="AS248" s="11">
        <f>IF(ISBLANK($F$248),0,IF(ISERR($F$248/$AP$5),0,$F$248/$AP$5))</f>
        <v>0</v>
      </c>
      <c r="AT248" s="11">
        <f>IF(ISBLANK($G$248),0,IF(ISERR($G$248/$AQ$5),0,$G$248/$AQ$5))</f>
        <v>0</v>
      </c>
      <c r="AU248" s="9"/>
      <c r="AV248" s="9"/>
      <c r="AW248" s="9"/>
      <c r="AX248" s="9"/>
    </row>
    <row r="249" spans="1:50">
      <c r="A249" s="16"/>
      <c r="B249" s="82"/>
      <c r="C249" s="92"/>
      <c r="D249" s="83"/>
      <c r="E249" s="25"/>
      <c r="F249" s="25"/>
      <c r="G249" s="25"/>
      <c r="H249" s="9" t="str">
        <f>IF(ISBLANK($C$249),"",IF(COUNT($E$249:$G$249)&gt;0,SUM($E$249:$G$249),"AB"))</f>
        <v/>
      </c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10"/>
      <c r="Y249" s="10"/>
      <c r="Z249" s="10"/>
      <c r="AA249" s="10"/>
      <c r="AB249" s="10"/>
      <c r="AC249" s="10"/>
      <c r="AD249" s="10"/>
      <c r="AO249" s="9"/>
      <c r="AP249" s="9"/>
      <c r="AQ249" s="9"/>
      <c r="AR249" s="11">
        <f>IF(ISBLANK($E$249),0,IF(ISERR($E$249/$AO$5),0,$E$249/$AO$5))</f>
        <v>0</v>
      </c>
      <c r="AS249" s="11">
        <f>IF(ISBLANK($F$249),0,IF(ISERR($F$249/$AP$5),0,$F$249/$AP$5))</f>
        <v>0</v>
      </c>
      <c r="AT249" s="11">
        <f>IF(ISBLANK($G$249),0,IF(ISERR($G$249/$AQ$5),0,$G$249/$AQ$5))</f>
        <v>0</v>
      </c>
      <c r="AU249" s="9"/>
      <c r="AV249" s="9"/>
      <c r="AW249" s="9"/>
      <c r="AX249" s="9"/>
    </row>
    <row r="250" spans="1:50">
      <c r="A250" s="16"/>
      <c r="B250" s="80"/>
      <c r="C250" s="92"/>
      <c r="D250" s="83"/>
      <c r="E250" s="25"/>
      <c r="F250" s="25"/>
      <c r="G250" s="25"/>
      <c r="H250" s="9" t="str">
        <f>IF(ISBLANK($C$250),"",IF(COUNT($E$250:$G$250)&gt;0,SUM($E$250:$G$250),"AB"))</f>
        <v/>
      </c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10"/>
      <c r="Y250" s="10"/>
      <c r="Z250" s="10"/>
      <c r="AA250" s="10"/>
      <c r="AB250" s="10"/>
      <c r="AC250" s="10"/>
      <c r="AD250" s="10"/>
      <c r="AO250" s="9"/>
      <c r="AP250" s="9"/>
      <c r="AQ250" s="9"/>
      <c r="AR250" s="11">
        <f>IF(ISBLANK($E$250),0,IF(ISERR($E$250/$AO$5),0,$E$250/$AO$5))</f>
        <v>0</v>
      </c>
      <c r="AS250" s="11">
        <f>IF(ISBLANK($F$250),0,IF(ISERR($F$250/$AP$5),0,$F$250/$AP$5))</f>
        <v>0</v>
      </c>
      <c r="AT250" s="11">
        <f>IF(ISBLANK($G$250),0,IF(ISERR($G$250/$AQ$5),0,$G$250/$AQ$5))</f>
        <v>0</v>
      </c>
      <c r="AU250" s="9"/>
      <c r="AV250" s="9"/>
      <c r="AW250" s="9"/>
      <c r="AX250" s="9"/>
    </row>
    <row r="251" spans="1:50">
      <c r="A251" s="16"/>
      <c r="B251" s="82"/>
      <c r="C251" s="92"/>
      <c r="D251" s="83"/>
      <c r="E251" s="25"/>
      <c r="F251" s="25"/>
      <c r="G251" s="25"/>
      <c r="H251" s="9" t="str">
        <f>IF(ISBLANK($C$251),"",IF(COUNT($E$251:$G$251)&gt;0,SUM($E$251:$G$251),"AB"))</f>
        <v/>
      </c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10"/>
      <c r="Y251" s="10"/>
      <c r="Z251" s="10"/>
      <c r="AA251" s="10"/>
      <c r="AB251" s="10"/>
      <c r="AC251" s="10"/>
      <c r="AD251" s="10"/>
      <c r="AO251" s="9"/>
      <c r="AP251" s="9"/>
      <c r="AQ251" s="9"/>
      <c r="AR251" s="11">
        <f>IF(ISBLANK($E$251),0,IF(ISERR($E$251/$AO$5),0,$E$251/$AO$5))</f>
        <v>0</v>
      </c>
      <c r="AS251" s="11">
        <f>IF(ISBLANK($F$251),0,IF(ISERR($F$251/$AP$5),0,$F$251/$AP$5))</f>
        <v>0</v>
      </c>
      <c r="AT251" s="11">
        <f>IF(ISBLANK($G$251),0,IF(ISERR($G$251/$AQ$5),0,$G$251/$AQ$5))</f>
        <v>0</v>
      </c>
      <c r="AU251" s="9"/>
      <c r="AV251" s="9"/>
      <c r="AW251" s="9"/>
      <c r="AX251" s="9"/>
    </row>
    <row r="252" spans="1:50">
      <c r="A252" s="16"/>
      <c r="B252" s="80"/>
      <c r="C252" s="92"/>
      <c r="D252" s="83"/>
      <c r="E252" s="25"/>
      <c r="F252" s="25"/>
      <c r="G252" s="25"/>
      <c r="H252" s="9" t="str">
        <f>IF(ISBLANK($C$252),"",IF(COUNT($E$252:$G$252)&gt;0,SUM($E$252:$G$252),"AB"))</f>
        <v/>
      </c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10"/>
      <c r="Y252" s="10"/>
      <c r="Z252" s="10"/>
      <c r="AA252" s="10"/>
      <c r="AB252" s="10"/>
      <c r="AC252" s="10"/>
      <c r="AD252" s="10"/>
      <c r="AO252" s="9"/>
      <c r="AP252" s="9"/>
      <c r="AQ252" s="9"/>
      <c r="AR252" s="11">
        <f>IF(ISBLANK($E$252),0,IF(ISERR($E$252/$AO$5),0,$E$252/$AO$5))</f>
        <v>0</v>
      </c>
      <c r="AS252" s="11">
        <f>IF(ISBLANK($F$252),0,IF(ISERR($F$252/$AP$5),0,$F$252/$AP$5))</f>
        <v>0</v>
      </c>
      <c r="AT252" s="11">
        <f>IF(ISBLANK($G$252),0,IF(ISERR($G$252/$AQ$5),0,$G$252/$AQ$5))</f>
        <v>0</v>
      </c>
      <c r="AU252" s="9"/>
      <c r="AV252" s="9"/>
      <c r="AW252" s="9"/>
      <c r="AX252" s="9"/>
    </row>
    <row r="253" spans="1:50">
      <c r="A253" s="16"/>
      <c r="B253" s="82"/>
      <c r="C253" s="92"/>
      <c r="D253" s="83"/>
      <c r="E253" s="25"/>
      <c r="F253" s="25"/>
      <c r="G253" s="25"/>
      <c r="H253" s="9" t="str">
        <f>IF(ISBLANK($C$253),"",IF(COUNT($E$253:$G$253)&gt;0,SUM($E$253:$G$253),"AB"))</f>
        <v/>
      </c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10"/>
      <c r="Y253" s="10"/>
      <c r="Z253" s="10"/>
      <c r="AA253" s="10"/>
      <c r="AB253" s="10"/>
      <c r="AC253" s="10"/>
      <c r="AD253" s="10"/>
      <c r="AO253" s="9"/>
      <c r="AP253" s="9"/>
      <c r="AQ253" s="9"/>
      <c r="AR253" s="11">
        <f>IF(ISBLANK($E$253),0,IF(ISERR($E$253/$AO$5),0,$E$253/$AO$5))</f>
        <v>0</v>
      </c>
      <c r="AS253" s="11">
        <f>IF(ISBLANK($F$253),0,IF(ISERR($F$253/$AP$5),0,$F$253/$AP$5))</f>
        <v>0</v>
      </c>
      <c r="AT253" s="11">
        <f>IF(ISBLANK($G$253),0,IF(ISERR($G$253/$AQ$5),0,$G$253/$AQ$5))</f>
        <v>0</v>
      </c>
      <c r="AU253" s="9"/>
      <c r="AV253" s="9"/>
      <c r="AW253" s="9"/>
      <c r="AX253" s="9"/>
    </row>
    <row r="254" spans="1:50">
      <c r="A254" s="16"/>
      <c r="B254" s="80"/>
      <c r="C254" s="92"/>
      <c r="D254" s="83"/>
      <c r="E254" s="25"/>
      <c r="F254" s="25"/>
      <c r="G254" s="25"/>
      <c r="H254" s="9" t="str">
        <f>IF(ISBLANK($C$254),"",IF(COUNT($E$254:$G$254)&gt;0,SUM($E$254:$G$254),"AB"))</f>
        <v/>
      </c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10"/>
      <c r="Y254" s="10"/>
      <c r="Z254" s="10"/>
      <c r="AA254" s="10"/>
      <c r="AB254" s="10"/>
      <c r="AC254" s="10"/>
      <c r="AD254" s="10"/>
      <c r="AO254" s="9"/>
      <c r="AP254" s="9"/>
      <c r="AQ254" s="9"/>
      <c r="AR254" s="11">
        <f>IF(ISBLANK($E$254),0,IF(ISERR($E$254/$AO$5),0,$E$254/$AO$5))</f>
        <v>0</v>
      </c>
      <c r="AS254" s="11">
        <f>IF(ISBLANK($F$254),0,IF(ISERR($F$254/$AP$5),0,$F$254/$AP$5))</f>
        <v>0</v>
      </c>
      <c r="AT254" s="11">
        <f>IF(ISBLANK($G$254),0,IF(ISERR($G$254/$AQ$5),0,$G$254/$AQ$5))</f>
        <v>0</v>
      </c>
      <c r="AU254" s="9"/>
      <c r="AV254" s="9"/>
      <c r="AW254" s="9"/>
      <c r="AX254" s="9"/>
    </row>
    <row r="255" spans="1:50">
      <c r="A255" s="16"/>
      <c r="B255" s="82"/>
      <c r="C255" s="92"/>
      <c r="D255" s="83"/>
      <c r="E255" s="25"/>
      <c r="F255" s="25"/>
      <c r="G255" s="25"/>
      <c r="H255" s="9" t="str">
        <f>IF(ISBLANK($C$255),"",IF(COUNT($E$255:$G$255)&gt;0,SUM($E$255:$G$255),"AB"))</f>
        <v/>
      </c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10"/>
      <c r="Y255" s="10"/>
      <c r="Z255" s="10"/>
      <c r="AA255" s="10"/>
      <c r="AB255" s="10"/>
      <c r="AC255" s="10"/>
      <c r="AD255" s="10"/>
      <c r="AO255" s="9"/>
      <c r="AP255" s="9"/>
      <c r="AQ255" s="9"/>
      <c r="AR255" s="11">
        <f>IF(ISBLANK($E$255),0,IF(ISERR($E$255/$AO$5),0,$E$255/$AO$5))</f>
        <v>0</v>
      </c>
      <c r="AS255" s="11">
        <f>IF(ISBLANK($F$255),0,IF(ISERR($F$255/$AP$5),0,$F$255/$AP$5))</f>
        <v>0</v>
      </c>
      <c r="AT255" s="11">
        <f>IF(ISBLANK($G$255),0,IF(ISERR($G$255/$AQ$5),0,$G$255/$AQ$5))</f>
        <v>0</v>
      </c>
      <c r="AU255" s="9"/>
      <c r="AV255" s="9"/>
      <c r="AW255" s="9"/>
      <c r="AX255" s="9"/>
    </row>
    <row r="256" spans="1:50">
      <c r="A256" s="16"/>
      <c r="B256" s="80"/>
      <c r="C256" s="92"/>
      <c r="D256" s="83"/>
      <c r="E256" s="25"/>
      <c r="F256" s="25"/>
      <c r="G256" s="25"/>
      <c r="H256" s="9" t="str">
        <f>IF(ISBLANK($C$256),"",IF(COUNT($E$256:$G$256)&gt;0,SUM($E$256:$G$256),"AB"))</f>
        <v/>
      </c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10"/>
      <c r="Y256" s="10"/>
      <c r="Z256" s="10"/>
      <c r="AA256" s="10"/>
      <c r="AB256" s="10"/>
      <c r="AC256" s="10"/>
      <c r="AD256" s="10"/>
      <c r="AO256" s="9"/>
      <c r="AP256" s="9"/>
      <c r="AQ256" s="9"/>
      <c r="AR256" s="11">
        <f>IF(ISBLANK($E$256),0,IF(ISERR($E$256/$AO$5),0,$E$256/$AO$5))</f>
        <v>0</v>
      </c>
      <c r="AS256" s="11">
        <f>IF(ISBLANK($F$256),0,IF(ISERR($F$256/$AP$5),0,$F$256/$AP$5))</f>
        <v>0</v>
      </c>
      <c r="AT256" s="11">
        <f>IF(ISBLANK($G$256),0,IF(ISERR($G$256/$AQ$5),0,$G$256/$AQ$5))</f>
        <v>0</v>
      </c>
      <c r="AU256" s="9"/>
      <c r="AV256" s="9"/>
      <c r="AW256" s="9"/>
      <c r="AX256" s="9"/>
    </row>
    <row r="257" spans="1:50">
      <c r="A257" s="16"/>
      <c r="B257" s="82"/>
      <c r="C257" s="92"/>
      <c r="D257" s="83"/>
      <c r="E257" s="25"/>
      <c r="F257" s="25"/>
      <c r="G257" s="25"/>
      <c r="H257" s="9" t="str">
        <f>IF(ISBLANK($C$257),"",IF(COUNT($E$257:$G$257)&gt;0,SUM($E$257:$G$257),"AB"))</f>
        <v/>
      </c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10"/>
      <c r="Y257" s="10"/>
      <c r="Z257" s="10"/>
      <c r="AA257" s="10"/>
      <c r="AB257" s="10"/>
      <c r="AC257" s="10"/>
      <c r="AD257" s="10"/>
      <c r="AO257" s="9"/>
      <c r="AP257" s="9"/>
      <c r="AQ257" s="9"/>
      <c r="AR257" s="11">
        <f>IF(ISBLANK($E$257),0,IF(ISERR($E$257/$AO$5),0,$E$257/$AO$5))</f>
        <v>0</v>
      </c>
      <c r="AS257" s="11">
        <f>IF(ISBLANK($F$257),0,IF(ISERR($F$257/$AP$5),0,$F$257/$AP$5))</f>
        <v>0</v>
      </c>
      <c r="AT257" s="11">
        <f>IF(ISBLANK($G$257),0,IF(ISERR($G$257/$AQ$5),0,$G$257/$AQ$5))</f>
        <v>0</v>
      </c>
      <c r="AU257" s="9"/>
      <c r="AV257" s="9"/>
      <c r="AW257" s="9"/>
      <c r="AX257" s="9"/>
    </row>
    <row r="258" spans="1:50">
      <c r="A258" s="16"/>
      <c r="B258" s="80"/>
      <c r="C258" s="92"/>
      <c r="D258" s="83"/>
      <c r="E258" s="25"/>
      <c r="F258" s="25"/>
      <c r="G258" s="25"/>
      <c r="H258" s="9" t="str">
        <f>IF(ISBLANK($C$258),"",IF(COUNT($E$258:$G$258)&gt;0,SUM($E$258:$G$258),"AB"))</f>
        <v/>
      </c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10"/>
      <c r="Y258" s="10"/>
      <c r="Z258" s="10"/>
      <c r="AA258" s="10"/>
      <c r="AB258" s="10"/>
      <c r="AC258" s="10"/>
      <c r="AD258" s="10"/>
      <c r="AO258" s="9"/>
      <c r="AP258" s="9"/>
      <c r="AQ258" s="9"/>
      <c r="AR258" s="11">
        <f>IF(ISBLANK($E$258),0,IF(ISERR($E$258/$AO$5),0,$E$258/$AO$5))</f>
        <v>0</v>
      </c>
      <c r="AS258" s="11">
        <f>IF(ISBLANK($F$258),0,IF(ISERR($F$258/$AP$5),0,$F$258/$AP$5))</f>
        <v>0</v>
      </c>
      <c r="AT258" s="11">
        <f>IF(ISBLANK($G$258),0,IF(ISERR($G$258/$AQ$5),0,$G$258/$AQ$5))</f>
        <v>0</v>
      </c>
      <c r="AU258" s="9"/>
      <c r="AV258" s="9"/>
      <c r="AW258" s="9"/>
      <c r="AX258" s="9"/>
    </row>
    <row r="259" spans="1:50">
      <c r="A259" s="16"/>
      <c r="B259" s="82"/>
      <c r="C259" s="92"/>
      <c r="D259" s="83"/>
      <c r="E259" s="25"/>
      <c r="F259" s="25"/>
      <c r="G259" s="25"/>
      <c r="H259" s="9" t="str">
        <f>IF(ISBLANK($C$259),"",IF(COUNT($E$259:$G$259)&gt;0,SUM($E$259:$G$259),"AB"))</f>
        <v/>
      </c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10"/>
      <c r="Y259" s="10"/>
      <c r="Z259" s="10"/>
      <c r="AA259" s="10"/>
      <c r="AB259" s="10"/>
      <c r="AC259" s="10"/>
      <c r="AD259" s="10"/>
      <c r="AO259" s="9"/>
      <c r="AP259" s="9"/>
      <c r="AQ259" s="9"/>
      <c r="AR259" s="11">
        <f>IF(ISBLANK($E$259),0,IF(ISERR($E$259/$AO$5),0,$E$259/$AO$5))</f>
        <v>0</v>
      </c>
      <c r="AS259" s="11">
        <f>IF(ISBLANK($F$259),0,IF(ISERR($F$259/$AP$5),0,$F$259/$AP$5))</f>
        <v>0</v>
      </c>
      <c r="AT259" s="11">
        <f>IF(ISBLANK($G$259),0,IF(ISERR($G$259/$AQ$5),0,$G$259/$AQ$5))</f>
        <v>0</v>
      </c>
      <c r="AU259" s="9"/>
      <c r="AV259" s="9"/>
      <c r="AW259" s="9"/>
      <c r="AX259" s="9"/>
    </row>
    <row r="260" spans="1:50">
      <c r="A260" s="16"/>
      <c r="B260" s="80"/>
      <c r="C260" s="92"/>
      <c r="D260" s="83"/>
      <c r="E260" s="25"/>
      <c r="F260" s="25"/>
      <c r="G260" s="25"/>
      <c r="H260" s="9" t="str">
        <f>IF(ISBLANK($C$260),"",IF(COUNT($E$260:$G$260)&gt;0,SUM($E$260:$G$260),"AB"))</f>
        <v/>
      </c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10"/>
      <c r="Y260" s="10"/>
      <c r="Z260" s="10"/>
      <c r="AA260" s="10"/>
      <c r="AB260" s="10"/>
      <c r="AC260" s="10"/>
      <c r="AD260" s="10"/>
      <c r="AO260" s="9"/>
      <c r="AP260" s="9"/>
      <c r="AQ260" s="9"/>
      <c r="AR260" s="11">
        <f>IF(ISBLANK($E$260),0,IF(ISERR($E$260/$AO$5),0,$E$260/$AO$5))</f>
        <v>0</v>
      </c>
      <c r="AS260" s="11">
        <f>IF(ISBLANK($F$260),0,IF(ISERR($F$260/$AP$5),0,$F$260/$AP$5))</f>
        <v>0</v>
      </c>
      <c r="AT260" s="11">
        <f>IF(ISBLANK($G$260),0,IF(ISERR($G$260/$AQ$5),0,$G$260/$AQ$5))</f>
        <v>0</v>
      </c>
      <c r="AU260" s="9"/>
      <c r="AV260" s="9"/>
      <c r="AW260" s="9"/>
      <c r="AX260" s="9"/>
    </row>
    <row r="261" spans="1:50">
      <c r="A261" s="16"/>
      <c r="B261" s="82"/>
      <c r="C261" s="92"/>
      <c r="D261" s="83"/>
      <c r="E261" s="25"/>
      <c r="F261" s="25"/>
      <c r="G261" s="25"/>
      <c r="H261" s="9" t="str">
        <f>IF(ISBLANK($C$261),"",IF(COUNT($E$261:$G$261)&gt;0,SUM($E$261:$G$261),"AB"))</f>
        <v/>
      </c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10"/>
      <c r="Y261" s="10"/>
      <c r="Z261" s="10"/>
      <c r="AA261" s="10"/>
      <c r="AB261" s="10"/>
      <c r="AC261" s="10"/>
      <c r="AD261" s="10"/>
      <c r="AO261" s="9"/>
      <c r="AP261" s="9"/>
      <c r="AQ261" s="9"/>
      <c r="AR261" s="11">
        <f>IF(ISBLANK($E$261),0,IF(ISERR($E$261/$AO$5),0,$E$261/$AO$5))</f>
        <v>0</v>
      </c>
      <c r="AS261" s="11">
        <f>IF(ISBLANK($F$261),0,IF(ISERR($F$261/$AP$5),0,$F$261/$AP$5))</f>
        <v>0</v>
      </c>
      <c r="AT261" s="11">
        <f>IF(ISBLANK($G$261),0,IF(ISERR($G$261/$AQ$5),0,$G$261/$AQ$5))</f>
        <v>0</v>
      </c>
      <c r="AU261" s="9"/>
      <c r="AV261" s="9"/>
      <c r="AW261" s="9"/>
      <c r="AX261" s="9"/>
    </row>
    <row r="262" spans="1:50">
      <c r="A262" s="16"/>
      <c r="B262" s="80"/>
      <c r="C262" s="92"/>
      <c r="D262" s="83"/>
      <c r="E262" s="25"/>
      <c r="F262" s="25"/>
      <c r="G262" s="25"/>
      <c r="H262" s="9" t="str">
        <f>IF(ISBLANK($C$262),"",IF(COUNT($E$262:$G$262)&gt;0,SUM($E$262:$G$262),"AB"))</f>
        <v/>
      </c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10"/>
      <c r="Y262" s="10"/>
      <c r="Z262" s="10"/>
      <c r="AA262" s="10"/>
      <c r="AB262" s="10"/>
      <c r="AC262" s="10"/>
      <c r="AD262" s="10"/>
      <c r="AO262" s="9"/>
      <c r="AP262" s="9"/>
      <c r="AQ262" s="9"/>
      <c r="AR262" s="11">
        <f>IF(ISBLANK($E$262),0,IF(ISERR($E$262/$AO$5),0,$E$262/$AO$5))</f>
        <v>0</v>
      </c>
      <c r="AS262" s="11">
        <f>IF(ISBLANK($F$262),0,IF(ISERR($F$262/$AP$5),0,$F$262/$AP$5))</f>
        <v>0</v>
      </c>
      <c r="AT262" s="11">
        <f>IF(ISBLANK($G$262),0,IF(ISERR($G$262/$AQ$5),0,$G$262/$AQ$5))</f>
        <v>0</v>
      </c>
      <c r="AU262" s="9"/>
      <c r="AV262" s="9"/>
      <c r="AW262" s="9"/>
      <c r="AX262" s="9"/>
    </row>
    <row r="263" spans="1:50">
      <c r="A263" s="16"/>
      <c r="B263" s="82"/>
      <c r="C263" s="92"/>
      <c r="D263" s="83"/>
      <c r="E263" s="25"/>
      <c r="F263" s="25"/>
      <c r="G263" s="25"/>
      <c r="H263" s="9" t="str">
        <f>IF(ISBLANK($C$263),"",IF(COUNT($E$263:$G$263)&gt;0,SUM($E$263:$G$263),"AB"))</f>
        <v/>
      </c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10"/>
      <c r="Y263" s="10"/>
      <c r="Z263" s="10"/>
      <c r="AA263" s="10"/>
      <c r="AB263" s="10"/>
      <c r="AC263" s="10"/>
      <c r="AD263" s="10"/>
      <c r="AO263" s="9"/>
      <c r="AP263" s="9"/>
      <c r="AQ263" s="9"/>
      <c r="AR263" s="11">
        <f>IF(ISBLANK($E$263),0,IF(ISERR($E$263/$AO$5),0,$E$263/$AO$5))</f>
        <v>0</v>
      </c>
      <c r="AS263" s="11">
        <f>IF(ISBLANK($F$263),0,IF(ISERR($F$263/$AP$5),0,$F$263/$AP$5))</f>
        <v>0</v>
      </c>
      <c r="AT263" s="11">
        <f>IF(ISBLANK($G$263),0,IF(ISERR($G$263/$AQ$5),0,$G$263/$AQ$5))</f>
        <v>0</v>
      </c>
      <c r="AU263" s="9"/>
      <c r="AV263" s="9"/>
      <c r="AW263" s="9"/>
      <c r="AX263" s="9"/>
    </row>
    <row r="264" spans="1:50">
      <c r="A264" s="16"/>
      <c r="B264" s="80"/>
      <c r="C264" s="92"/>
      <c r="D264" s="83"/>
      <c r="E264" s="25"/>
      <c r="F264" s="25"/>
      <c r="G264" s="25"/>
      <c r="H264" s="9" t="str">
        <f>IF(ISBLANK($C$264),"",IF(COUNT($E$264:$G$264)&gt;0,SUM($E$264:$G$264),"AB"))</f>
        <v/>
      </c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10"/>
      <c r="Y264" s="10"/>
      <c r="Z264" s="10"/>
      <c r="AA264" s="10"/>
      <c r="AB264" s="10"/>
      <c r="AC264" s="10"/>
      <c r="AD264" s="10"/>
      <c r="AO264" s="9"/>
      <c r="AP264" s="9"/>
      <c r="AQ264" s="9"/>
      <c r="AR264" s="11">
        <f>IF(ISBLANK($E$264),0,IF(ISERR($E$264/$AO$5),0,$E$264/$AO$5))</f>
        <v>0</v>
      </c>
      <c r="AS264" s="11">
        <f>IF(ISBLANK($F$264),0,IF(ISERR($F$264/$AP$5),0,$F$264/$AP$5))</f>
        <v>0</v>
      </c>
      <c r="AT264" s="11">
        <f>IF(ISBLANK($G$264),0,IF(ISERR($G$264/$AQ$5),0,$G$264/$AQ$5))</f>
        <v>0</v>
      </c>
      <c r="AU264" s="9"/>
      <c r="AV264" s="9"/>
      <c r="AW264" s="9"/>
      <c r="AX264" s="9"/>
    </row>
    <row r="265" spans="1:50">
      <c r="A265" s="16"/>
      <c r="B265" s="82"/>
      <c r="C265" s="92"/>
      <c r="D265" s="83"/>
      <c r="E265" s="25"/>
      <c r="F265" s="25"/>
      <c r="G265" s="25"/>
      <c r="H265" s="9" t="str">
        <f>IF(ISBLANK($C$265),"",IF(COUNT($E$265:$G$265)&gt;0,SUM($E$265:$G$265),"AB"))</f>
        <v/>
      </c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10"/>
      <c r="Y265" s="10"/>
      <c r="Z265" s="10"/>
      <c r="AA265" s="10"/>
      <c r="AB265" s="10"/>
      <c r="AC265" s="10"/>
      <c r="AD265" s="10"/>
      <c r="AO265" s="9"/>
      <c r="AP265" s="9"/>
      <c r="AQ265" s="9"/>
      <c r="AR265" s="11">
        <f>IF(ISBLANK($E$265),0,IF(ISERR($E$265/$AO$5),0,$E$265/$AO$5))</f>
        <v>0</v>
      </c>
      <c r="AS265" s="11">
        <f>IF(ISBLANK($F$265),0,IF(ISERR($F$265/$AP$5),0,$F$265/$AP$5))</f>
        <v>0</v>
      </c>
      <c r="AT265" s="11">
        <f>IF(ISBLANK($G$265),0,IF(ISERR($G$265/$AQ$5),0,$G$265/$AQ$5))</f>
        <v>0</v>
      </c>
      <c r="AU265" s="9"/>
      <c r="AV265" s="9"/>
      <c r="AW265" s="9"/>
      <c r="AX265" s="9"/>
    </row>
    <row r="266" spans="1:50">
      <c r="A266" s="16"/>
      <c r="B266" s="80"/>
      <c r="C266" s="92"/>
      <c r="D266" s="83"/>
      <c r="E266" s="25"/>
      <c r="F266" s="25"/>
      <c r="G266" s="25"/>
      <c r="H266" s="9" t="str">
        <f>IF(ISBLANK($C$266),"",IF(COUNT($E$266:$G$266)&gt;0,SUM($E$266:$G$266),"AB"))</f>
        <v/>
      </c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10"/>
      <c r="Y266" s="10"/>
      <c r="Z266" s="10"/>
      <c r="AA266" s="10"/>
      <c r="AB266" s="10"/>
      <c r="AC266" s="10"/>
      <c r="AD266" s="10"/>
      <c r="AO266" s="9"/>
      <c r="AP266" s="9"/>
      <c r="AQ266" s="9"/>
      <c r="AR266" s="11">
        <f>IF(ISBLANK($E$266),0,IF(ISERR($E$266/$AO$5),0,$E$266/$AO$5))</f>
        <v>0</v>
      </c>
      <c r="AS266" s="11">
        <f>IF(ISBLANK($F$266),0,IF(ISERR($F$266/$AP$5),0,$F$266/$AP$5))</f>
        <v>0</v>
      </c>
      <c r="AT266" s="11">
        <f>IF(ISBLANK($G$266),0,IF(ISERR($G$266/$AQ$5),0,$G$266/$AQ$5))</f>
        <v>0</v>
      </c>
      <c r="AU266" s="9"/>
      <c r="AV266" s="9"/>
      <c r="AW266" s="9"/>
      <c r="AX266" s="9"/>
    </row>
    <row r="267" spans="1:50">
      <c r="A267" s="16"/>
      <c r="B267" s="82"/>
      <c r="C267" s="93"/>
      <c r="D267" s="24"/>
      <c r="E267" s="25"/>
      <c r="F267" s="25"/>
      <c r="G267" s="25"/>
      <c r="H267" s="9" t="str">
        <f>IF(ISBLANK($C$267),"",IF(COUNT($E$267:$G$267)&gt;0,SUM($E$267:$G$267),"AB"))</f>
        <v/>
      </c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10"/>
      <c r="Y267" s="10"/>
      <c r="Z267" s="10"/>
      <c r="AA267" s="10"/>
      <c r="AB267" s="10"/>
      <c r="AC267" s="10"/>
      <c r="AD267" s="10"/>
      <c r="AO267" s="9"/>
      <c r="AP267" s="9"/>
      <c r="AQ267" s="9"/>
      <c r="AR267" s="11">
        <f>IF(ISBLANK($E$267),0,IF(ISERR($E$267/$AO$5),0,$E$267/$AO$5))</f>
        <v>0</v>
      </c>
      <c r="AS267" s="11">
        <f>IF(ISBLANK($F$267),0,IF(ISERR($F$267/$AP$5),0,$F$267/$AP$5))</f>
        <v>0</v>
      </c>
      <c r="AT267" s="11">
        <f>IF(ISBLANK($G$267),0,IF(ISERR($G$267/$AQ$5),0,$G$267/$AQ$5))</f>
        <v>0</v>
      </c>
      <c r="AU267" s="9"/>
      <c r="AV267" s="9"/>
      <c r="AW267" s="9"/>
      <c r="AX267" s="9"/>
    </row>
    <row r="268" spans="1:50">
      <c r="A268" s="16"/>
      <c r="B268" s="80"/>
      <c r="C268" s="93"/>
      <c r="D268" s="24"/>
      <c r="E268" s="25"/>
      <c r="F268" s="25"/>
      <c r="G268" s="25"/>
      <c r="H268" s="9" t="str">
        <f>IF(ISBLANK($C$268),"",IF(COUNT($E$268:$G$268)&gt;0,SUM($E$268:$G$268),"AB"))</f>
        <v/>
      </c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10"/>
      <c r="Y268" s="10"/>
      <c r="Z268" s="10"/>
      <c r="AA268" s="10"/>
      <c r="AB268" s="10"/>
      <c r="AC268" s="10"/>
      <c r="AD268" s="10"/>
      <c r="AO268" s="9"/>
      <c r="AP268" s="9"/>
      <c r="AQ268" s="9"/>
      <c r="AR268" s="11">
        <f>IF(ISBLANK($E$268),0,IF(ISERR($E$268/$AO$5),0,$E$268/$AO$5))</f>
        <v>0</v>
      </c>
      <c r="AS268" s="11">
        <f>IF(ISBLANK($F$268),0,IF(ISERR($F$268/$AP$5),0,$F$268/$AP$5))</f>
        <v>0</v>
      </c>
      <c r="AT268" s="11">
        <f>IF(ISBLANK($G$268),0,IF(ISERR($G$268/$AQ$5),0,$G$268/$AQ$5))</f>
        <v>0</v>
      </c>
      <c r="AU268" s="9"/>
      <c r="AV268" s="9"/>
      <c r="AW268" s="9"/>
      <c r="AX268" s="9"/>
    </row>
    <row r="269" spans="1:50">
      <c r="A269" s="16"/>
      <c r="B269" s="82"/>
      <c r="C269" s="93"/>
      <c r="D269" s="24"/>
      <c r="E269" s="25"/>
      <c r="F269" s="25"/>
      <c r="G269" s="25"/>
      <c r="H269" s="9" t="str">
        <f>IF(ISBLANK($C$269),"",IF(COUNT($E$269:$G$269)&gt;0,SUM($E$269:$G$269),"AB"))</f>
        <v/>
      </c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10"/>
      <c r="Y269" s="10"/>
      <c r="Z269" s="10"/>
      <c r="AA269" s="10"/>
      <c r="AB269" s="10"/>
      <c r="AC269" s="10"/>
      <c r="AD269" s="10"/>
      <c r="AO269" s="9"/>
      <c r="AP269" s="9"/>
      <c r="AQ269" s="9"/>
      <c r="AR269" s="11">
        <f>IF(ISBLANK($E$269),0,IF(ISERR($E$269/$AO$5),0,$E$269/$AO$5))</f>
        <v>0</v>
      </c>
      <c r="AS269" s="11">
        <f>IF(ISBLANK($F$269),0,IF(ISERR($F$269/$AP$5),0,$F$269/$AP$5))</f>
        <v>0</v>
      </c>
      <c r="AT269" s="11">
        <f>IF(ISBLANK($G$269),0,IF(ISERR($G$269/$AQ$5),0,$G$269/$AQ$5))</f>
        <v>0</v>
      </c>
      <c r="AU269" s="9"/>
      <c r="AV269" s="9"/>
      <c r="AW269" s="9"/>
      <c r="AX269" s="9"/>
    </row>
    <row r="270" spans="1:50">
      <c r="A270" s="16"/>
      <c r="B270" s="80"/>
      <c r="C270" s="93"/>
      <c r="D270" s="24"/>
      <c r="E270" s="25"/>
      <c r="F270" s="25"/>
      <c r="G270" s="25"/>
      <c r="H270" s="9" t="str">
        <f>IF(ISBLANK($C$270),"",IF(COUNT($E$270:$G$270)&gt;0,SUM($E$270:$G$270),"AB"))</f>
        <v/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10"/>
      <c r="Y270" s="10"/>
      <c r="Z270" s="10"/>
      <c r="AA270" s="10"/>
      <c r="AB270" s="10"/>
      <c r="AC270" s="10"/>
      <c r="AD270" s="10"/>
      <c r="AO270" s="9"/>
      <c r="AP270" s="9"/>
      <c r="AQ270" s="9"/>
      <c r="AR270" s="11">
        <f>IF(ISBLANK($E$270),0,IF(ISERR($E$270/$AO$5),0,$E$270/$AO$5))</f>
        <v>0</v>
      </c>
      <c r="AS270" s="11">
        <f>IF(ISBLANK($F$270),0,IF(ISERR($F$270/$AP$5),0,$F$270/$AP$5))</f>
        <v>0</v>
      </c>
      <c r="AT270" s="11">
        <f>IF(ISBLANK($G$270),0,IF(ISERR($G$270/$AQ$5),0,$G$270/$AQ$5))</f>
        <v>0</v>
      </c>
      <c r="AU270" s="9"/>
      <c r="AV270" s="9"/>
      <c r="AW270" s="9"/>
      <c r="AX270" s="9"/>
    </row>
    <row r="271" spans="1:50">
      <c r="A271" s="16"/>
      <c r="B271" s="82"/>
      <c r="C271" s="93"/>
      <c r="D271" s="24"/>
      <c r="E271" s="25"/>
      <c r="F271" s="25"/>
      <c r="G271" s="25"/>
      <c r="H271" s="9" t="str">
        <f>IF(ISBLANK($C$271),"",IF(COUNT($E$271:$G$271)&gt;0,SUM($E$271:$G$271),"AB"))</f>
        <v/>
      </c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10"/>
      <c r="Y271" s="10"/>
      <c r="Z271" s="10"/>
      <c r="AA271" s="10"/>
      <c r="AB271" s="10"/>
      <c r="AC271" s="10"/>
      <c r="AD271" s="10"/>
      <c r="AO271" s="9"/>
      <c r="AP271" s="9"/>
      <c r="AQ271" s="9"/>
      <c r="AR271" s="11">
        <f>IF(ISBLANK($E$271),0,IF(ISERR($E$271/$AO$5),0,$E$271/$AO$5))</f>
        <v>0</v>
      </c>
      <c r="AS271" s="11">
        <f>IF(ISBLANK($F$271),0,IF(ISERR($F$271/$AP$5),0,$F$271/$AP$5))</f>
        <v>0</v>
      </c>
      <c r="AT271" s="11">
        <f>IF(ISBLANK($G$271),0,IF(ISERR($G$271/$AQ$5),0,$G$271/$AQ$5))</f>
        <v>0</v>
      </c>
      <c r="AU271" s="9"/>
      <c r="AV271" s="9"/>
      <c r="AW271" s="9"/>
      <c r="AX271" s="9"/>
    </row>
    <row r="272" spans="1:50">
      <c r="A272" s="16"/>
      <c r="B272" s="80"/>
      <c r="C272" s="93"/>
      <c r="D272" s="24"/>
      <c r="E272" s="25"/>
      <c r="F272" s="25"/>
      <c r="G272" s="25"/>
      <c r="H272" s="9" t="str">
        <f>IF(ISBLANK($C$272),"",IF(COUNT($E$272:$G$272)&gt;0,SUM($E$272:$G$272),"AB"))</f>
        <v/>
      </c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10"/>
      <c r="Y272" s="10"/>
      <c r="Z272" s="10"/>
      <c r="AA272" s="10"/>
      <c r="AB272" s="10"/>
      <c r="AC272" s="10"/>
      <c r="AD272" s="10"/>
      <c r="AO272" s="9"/>
      <c r="AP272" s="9"/>
      <c r="AQ272" s="9"/>
      <c r="AR272" s="11">
        <f>IF(ISBLANK($E$272),0,IF(ISERR($E$272/$AO$5),0,$E$272/$AO$5))</f>
        <v>0</v>
      </c>
      <c r="AS272" s="11">
        <f>IF(ISBLANK($F$272),0,IF(ISERR($F$272/$AP$5),0,$F$272/$AP$5))</f>
        <v>0</v>
      </c>
      <c r="AT272" s="11">
        <f>IF(ISBLANK($G$272),0,IF(ISERR($G$272/$AQ$5),0,$G$272/$AQ$5))</f>
        <v>0</v>
      </c>
      <c r="AU272" s="9"/>
      <c r="AV272" s="9"/>
      <c r="AW272" s="9"/>
      <c r="AX272" s="9"/>
    </row>
    <row r="273" spans="1:50">
      <c r="A273" s="16"/>
      <c r="B273" s="82"/>
      <c r="C273" s="93"/>
      <c r="D273" s="24"/>
      <c r="E273" s="25"/>
      <c r="F273" s="25"/>
      <c r="G273" s="25"/>
      <c r="H273" s="9" t="str">
        <f>IF(ISBLANK($C$273),"",IF(COUNT($E$273:$G$273)&gt;0,SUM($E$273:$G$273),"AB"))</f>
        <v/>
      </c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10"/>
      <c r="Y273" s="10"/>
      <c r="Z273" s="10"/>
      <c r="AA273" s="10"/>
      <c r="AB273" s="10"/>
      <c r="AC273" s="10"/>
      <c r="AD273" s="10"/>
      <c r="AO273" s="9"/>
      <c r="AP273" s="9"/>
      <c r="AQ273" s="9"/>
      <c r="AR273" s="11">
        <f>IF(ISBLANK($E$273),0,IF(ISERR($E$273/$AO$5),0,$E$273/$AO$5))</f>
        <v>0</v>
      </c>
      <c r="AS273" s="11">
        <f>IF(ISBLANK($F$273),0,IF(ISERR($F$273/$AP$5),0,$F$273/$AP$5))</f>
        <v>0</v>
      </c>
      <c r="AT273" s="11">
        <f>IF(ISBLANK($G$273),0,IF(ISERR($G$273/$AQ$5),0,$G$273/$AQ$5))</f>
        <v>0</v>
      </c>
      <c r="AU273" s="9"/>
      <c r="AV273" s="9"/>
      <c r="AW273" s="9"/>
      <c r="AX273" s="9"/>
    </row>
    <row r="274" spans="1:50">
      <c r="A274" s="16"/>
      <c r="B274" s="80"/>
      <c r="C274" s="93"/>
      <c r="D274" s="24"/>
      <c r="E274" s="25"/>
      <c r="F274" s="25"/>
      <c r="G274" s="25"/>
      <c r="H274" s="9" t="str">
        <f>IF(ISBLANK($C$274),"",IF(COUNT($E$274:$G$274)&gt;0,SUM($E$274:$G$274),"AB"))</f>
        <v/>
      </c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10"/>
      <c r="Y274" s="10"/>
      <c r="Z274" s="10"/>
      <c r="AA274" s="10"/>
      <c r="AB274" s="10"/>
      <c r="AC274" s="10"/>
      <c r="AD274" s="10"/>
      <c r="AO274" s="9"/>
      <c r="AP274" s="9"/>
      <c r="AQ274" s="9"/>
      <c r="AR274" s="11">
        <f>IF(ISBLANK($E$274),0,IF(ISERR($E$274/$AO$5),0,$E$274/$AO$5))</f>
        <v>0</v>
      </c>
      <c r="AS274" s="11">
        <f>IF(ISBLANK($F$274),0,IF(ISERR($F$274/$AP$5),0,$F$274/$AP$5))</f>
        <v>0</v>
      </c>
      <c r="AT274" s="11">
        <f>IF(ISBLANK($G$274),0,IF(ISERR($G$274/$AQ$5),0,$G$274/$AQ$5))</f>
        <v>0</v>
      </c>
      <c r="AU274" s="9"/>
      <c r="AV274" s="9"/>
      <c r="AW274" s="9"/>
      <c r="AX274" s="9"/>
    </row>
    <row r="275" spans="1:50">
      <c r="A275" s="16"/>
      <c r="B275" s="82"/>
      <c r="C275" s="93"/>
      <c r="D275" s="24"/>
      <c r="E275" s="25"/>
      <c r="F275" s="25"/>
      <c r="G275" s="25"/>
      <c r="H275" s="9" t="str">
        <f>IF(ISBLANK($C$275),"",IF(COUNT($E$275:$G$275)&gt;0,SUM($E$275:$G$275),"AB"))</f>
        <v/>
      </c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10"/>
      <c r="Y275" s="10"/>
      <c r="Z275" s="10"/>
      <c r="AA275" s="10"/>
      <c r="AB275" s="10"/>
      <c r="AC275" s="10"/>
      <c r="AD275" s="10"/>
      <c r="AO275" s="9"/>
      <c r="AP275" s="9"/>
      <c r="AQ275" s="9"/>
      <c r="AR275" s="11">
        <f>IF(ISBLANK($E$275),0,IF(ISERR($E$275/$AO$5),0,$E$275/$AO$5))</f>
        <v>0</v>
      </c>
      <c r="AS275" s="11">
        <f>IF(ISBLANK($F$275),0,IF(ISERR($F$275/$AP$5),0,$F$275/$AP$5))</f>
        <v>0</v>
      </c>
      <c r="AT275" s="11">
        <f>IF(ISBLANK($G$275),0,IF(ISERR($G$275/$AQ$5),0,$G$275/$AQ$5))</f>
        <v>0</v>
      </c>
      <c r="AU275" s="9"/>
      <c r="AV275" s="9"/>
      <c r="AW275" s="9"/>
      <c r="AX275" s="9"/>
    </row>
    <row r="276" spans="1:50">
      <c r="A276" s="16"/>
      <c r="B276" s="80"/>
      <c r="C276" s="93"/>
      <c r="D276" s="24"/>
      <c r="E276" s="25"/>
      <c r="F276" s="25"/>
      <c r="G276" s="25"/>
      <c r="H276" s="9" t="str">
        <f>IF(ISBLANK($C$276),"",IF(COUNT($E$276:$G$276)&gt;0,SUM($E$276:$G$276),"AB"))</f>
        <v/>
      </c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10"/>
      <c r="Y276" s="10"/>
      <c r="Z276" s="10"/>
      <c r="AA276" s="10"/>
      <c r="AB276" s="10"/>
      <c r="AC276" s="10"/>
      <c r="AD276" s="10"/>
      <c r="AO276" s="9"/>
      <c r="AP276" s="9"/>
      <c r="AQ276" s="9"/>
      <c r="AR276" s="11">
        <f>IF(ISBLANK($E$276),0,IF(ISERR($E$276/$AO$5),0,$E$276/$AO$5))</f>
        <v>0</v>
      </c>
      <c r="AS276" s="11">
        <f>IF(ISBLANK($F$276),0,IF(ISERR($F$276/$AP$5),0,$F$276/$AP$5))</f>
        <v>0</v>
      </c>
      <c r="AT276" s="11">
        <f>IF(ISBLANK($G$276),0,IF(ISERR($G$276/$AQ$5),0,$G$276/$AQ$5))</f>
        <v>0</v>
      </c>
      <c r="AU276" s="9"/>
      <c r="AV276" s="9"/>
      <c r="AW276" s="9"/>
      <c r="AX276" s="9"/>
    </row>
    <row r="277" spans="1:50">
      <c r="A277" s="16"/>
      <c r="B277" s="82"/>
      <c r="C277" s="93"/>
      <c r="D277" s="24"/>
      <c r="E277" s="25"/>
      <c r="F277" s="25"/>
      <c r="G277" s="25"/>
      <c r="H277" s="9" t="str">
        <f>IF(ISBLANK($C$277),"",IF(COUNT($E$277:$G$277)&gt;0,SUM($E$277:$G$277),"AB"))</f>
        <v/>
      </c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10"/>
      <c r="Y277" s="10"/>
      <c r="Z277" s="10"/>
      <c r="AA277" s="10"/>
      <c r="AB277" s="10"/>
      <c r="AC277" s="10"/>
      <c r="AD277" s="10"/>
      <c r="AO277" s="9"/>
      <c r="AP277" s="9"/>
      <c r="AQ277" s="9"/>
      <c r="AR277" s="11">
        <f>IF(ISBLANK($E$277),0,IF(ISERR($E$277/$AO$5),0,$E$277/$AO$5))</f>
        <v>0</v>
      </c>
      <c r="AS277" s="11">
        <f>IF(ISBLANK($F$277),0,IF(ISERR($F$277/$AP$5),0,$F$277/$AP$5))</f>
        <v>0</v>
      </c>
      <c r="AT277" s="11">
        <f>IF(ISBLANK($G$277),0,IF(ISERR($G$277/$AQ$5),0,$G$277/$AQ$5))</f>
        <v>0</v>
      </c>
      <c r="AU277" s="9"/>
      <c r="AV277" s="9"/>
      <c r="AW277" s="9"/>
      <c r="AX277" s="9"/>
    </row>
    <row r="278" spans="1:50">
      <c r="A278" s="16"/>
      <c r="B278" s="80"/>
      <c r="C278" s="93"/>
      <c r="D278" s="24"/>
      <c r="E278" s="25"/>
      <c r="F278" s="25"/>
      <c r="G278" s="25"/>
      <c r="H278" s="9" t="str">
        <f>IF(ISBLANK($C$278),"",IF(COUNT($E$278:$G$278)&gt;0,SUM($E$278:$G$278),"AB"))</f>
        <v/>
      </c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10"/>
      <c r="Y278" s="10"/>
      <c r="Z278" s="10"/>
      <c r="AA278" s="10"/>
      <c r="AB278" s="10"/>
      <c r="AC278" s="10"/>
      <c r="AD278" s="10"/>
      <c r="AO278" s="9"/>
      <c r="AP278" s="9"/>
      <c r="AQ278" s="9"/>
      <c r="AR278" s="11">
        <f>IF(ISBLANK($E$278),0,IF(ISERR($E$278/$AO$5),0,$E$278/$AO$5))</f>
        <v>0</v>
      </c>
      <c r="AS278" s="11">
        <f>IF(ISBLANK($F$278),0,IF(ISERR($F$278/$AP$5),0,$F$278/$AP$5))</f>
        <v>0</v>
      </c>
      <c r="AT278" s="11">
        <f>IF(ISBLANK($G$278),0,IF(ISERR($G$278/$AQ$5),0,$G$278/$AQ$5))</f>
        <v>0</v>
      </c>
      <c r="AU278" s="9"/>
      <c r="AV278" s="9"/>
      <c r="AW278" s="9"/>
      <c r="AX278" s="9"/>
    </row>
    <row r="279" spans="1:50">
      <c r="A279" s="16"/>
      <c r="B279" s="82"/>
      <c r="C279" s="93"/>
      <c r="D279" s="24"/>
      <c r="E279" s="25"/>
      <c r="F279" s="25"/>
      <c r="G279" s="25"/>
      <c r="H279" s="9" t="str">
        <f>IF(ISBLANK($C$279),"",IF(COUNT($E$279:$G$279)&gt;0,SUM($E$279:$G$279),"AB"))</f>
        <v/>
      </c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10"/>
      <c r="Y279" s="10"/>
      <c r="Z279" s="10"/>
      <c r="AA279" s="10"/>
      <c r="AB279" s="10"/>
      <c r="AC279" s="10"/>
      <c r="AD279" s="10"/>
      <c r="AO279" s="9"/>
      <c r="AP279" s="9"/>
      <c r="AQ279" s="9"/>
      <c r="AR279" s="11">
        <f>IF(ISBLANK($E$279),0,IF(ISERR($E$279/$AO$5),0,$E$279/$AO$5))</f>
        <v>0</v>
      </c>
      <c r="AS279" s="11">
        <f>IF(ISBLANK($F$279),0,IF(ISERR($F$279/$AP$5),0,$F$279/$AP$5))</f>
        <v>0</v>
      </c>
      <c r="AT279" s="11">
        <f>IF(ISBLANK($G$279),0,IF(ISERR($G$279/$AQ$5),0,$G$279/$AQ$5))</f>
        <v>0</v>
      </c>
      <c r="AU279" s="9"/>
      <c r="AV279" s="9"/>
      <c r="AW279" s="9"/>
      <c r="AX279" s="9"/>
    </row>
    <row r="280" spans="1:50">
      <c r="A280" s="16"/>
      <c r="B280" s="80"/>
      <c r="C280" s="93"/>
      <c r="D280" s="24"/>
      <c r="E280" s="25"/>
      <c r="F280" s="25"/>
      <c r="G280" s="25"/>
      <c r="H280" s="9" t="str">
        <f>IF(ISBLANK($C$280),"",IF(COUNT($E$280:$G$280)&gt;0,SUM($E$280:$G$280),"AB"))</f>
        <v/>
      </c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10"/>
      <c r="Y280" s="10"/>
      <c r="Z280" s="10"/>
      <c r="AA280" s="10"/>
      <c r="AB280" s="10"/>
      <c r="AC280" s="10"/>
      <c r="AD280" s="10"/>
      <c r="AO280" s="9"/>
      <c r="AP280" s="9"/>
      <c r="AQ280" s="9"/>
      <c r="AR280" s="11">
        <f>IF(ISBLANK($E$280),0,IF(ISERR($E$280/$AO$5),0,$E$280/$AO$5))</f>
        <v>0</v>
      </c>
      <c r="AS280" s="11">
        <f>IF(ISBLANK($F$280),0,IF(ISERR($F$280/$AP$5),0,$F$280/$AP$5))</f>
        <v>0</v>
      </c>
      <c r="AT280" s="11">
        <f>IF(ISBLANK($G$280),0,IF(ISERR($G$280/$AQ$5),0,$G$280/$AQ$5))</f>
        <v>0</v>
      </c>
      <c r="AU280" s="9"/>
      <c r="AV280" s="9"/>
      <c r="AW280" s="9"/>
      <c r="AX280" s="9"/>
    </row>
    <row r="281" spans="1:50">
      <c r="A281" s="16"/>
      <c r="B281" s="82"/>
      <c r="C281" s="93"/>
      <c r="D281" s="24"/>
      <c r="E281" s="25"/>
      <c r="F281" s="25"/>
      <c r="G281" s="25"/>
      <c r="H281" s="9" t="str">
        <f>IF(ISBLANK($C$281),"",IF(COUNT($E$281:$G$281)&gt;0,SUM($E$281:$G$281),"AB"))</f>
        <v/>
      </c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10"/>
      <c r="Y281" s="10"/>
      <c r="Z281" s="10"/>
      <c r="AA281" s="10"/>
      <c r="AB281" s="10"/>
      <c r="AC281" s="10"/>
      <c r="AD281" s="10"/>
      <c r="AO281" s="9"/>
      <c r="AP281" s="9"/>
      <c r="AQ281" s="9"/>
      <c r="AR281" s="11">
        <f>IF(ISBLANK($E$281),0,IF(ISERR($E$281/$AO$5),0,$E$281/$AO$5))</f>
        <v>0</v>
      </c>
      <c r="AS281" s="11">
        <f>IF(ISBLANK($F$281),0,IF(ISERR($F$281/$AP$5),0,$F$281/$AP$5))</f>
        <v>0</v>
      </c>
      <c r="AT281" s="11">
        <f>IF(ISBLANK($G$281),0,IF(ISERR($G$281/$AQ$5),0,$G$281/$AQ$5))</f>
        <v>0</v>
      </c>
      <c r="AU281" s="9"/>
      <c r="AV281" s="9"/>
      <c r="AW281" s="9"/>
      <c r="AX281" s="9"/>
    </row>
    <row r="282" spans="1:50">
      <c r="A282" s="16"/>
      <c r="B282" s="80"/>
      <c r="C282" s="93"/>
      <c r="D282" s="24"/>
      <c r="E282" s="25"/>
      <c r="F282" s="25"/>
      <c r="G282" s="25"/>
      <c r="H282" s="9" t="str">
        <f>IF(ISBLANK($C$282),"",IF(COUNT($E$282:$G$282)&gt;0,SUM($E$282:$G$282),"AB"))</f>
        <v/>
      </c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10"/>
      <c r="Y282" s="10"/>
      <c r="Z282" s="10"/>
      <c r="AA282" s="10"/>
      <c r="AB282" s="10"/>
      <c r="AC282" s="10"/>
      <c r="AD282" s="10"/>
      <c r="AO282" s="9"/>
      <c r="AP282" s="9"/>
      <c r="AQ282" s="9"/>
      <c r="AR282" s="11">
        <f>IF(ISBLANK($E$282),0,IF(ISERR($E$282/$AO$5),0,$E$282/$AO$5))</f>
        <v>0</v>
      </c>
      <c r="AS282" s="11">
        <f>IF(ISBLANK($F$282),0,IF(ISERR($F$282/$AP$5),0,$F$282/$AP$5))</f>
        <v>0</v>
      </c>
      <c r="AT282" s="11">
        <f>IF(ISBLANK($G$282),0,IF(ISERR($G$282/$AQ$5),0,$G$282/$AQ$5))</f>
        <v>0</v>
      </c>
      <c r="AU282" s="9"/>
      <c r="AV282" s="9"/>
      <c r="AW282" s="9"/>
      <c r="AX282" s="9"/>
    </row>
    <row r="283" spans="1:50">
      <c r="A283" s="16"/>
      <c r="B283" s="82"/>
      <c r="C283" s="93"/>
      <c r="D283" s="24"/>
      <c r="E283" s="25"/>
      <c r="F283" s="25"/>
      <c r="G283" s="25"/>
      <c r="H283" s="9" t="str">
        <f>IF(ISBLANK($C$283),"",IF(COUNT($E$283:$G$283)&gt;0,SUM($E$283:$G$283),"AB"))</f>
        <v/>
      </c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10"/>
      <c r="Y283" s="10"/>
      <c r="Z283" s="10"/>
      <c r="AA283" s="10"/>
      <c r="AB283" s="10"/>
      <c r="AC283" s="10"/>
      <c r="AD283" s="10"/>
      <c r="AO283" s="9"/>
      <c r="AP283" s="9"/>
      <c r="AQ283" s="9"/>
      <c r="AR283" s="11">
        <f>IF(ISBLANK($E$283),0,IF(ISERR($E$283/$AO$5),0,$E$283/$AO$5))</f>
        <v>0</v>
      </c>
      <c r="AS283" s="11">
        <f>IF(ISBLANK($F$283),0,IF(ISERR($F$283/$AP$5),0,$F$283/$AP$5))</f>
        <v>0</v>
      </c>
      <c r="AT283" s="11">
        <f>IF(ISBLANK($G$283),0,IF(ISERR($G$283/$AQ$5),0,$G$283/$AQ$5))</f>
        <v>0</v>
      </c>
      <c r="AU283" s="9"/>
      <c r="AV283" s="9"/>
      <c r="AW283" s="9"/>
      <c r="AX283" s="9"/>
    </row>
    <row r="284" spans="1:50">
      <c r="A284" s="16"/>
      <c r="B284" s="80"/>
      <c r="C284" s="93"/>
      <c r="D284" s="24"/>
      <c r="E284" s="25"/>
      <c r="F284" s="25"/>
      <c r="G284" s="25"/>
      <c r="H284" s="9" t="str">
        <f>IF(ISBLANK($C$284),"",IF(COUNT($E$284:$G$284)&gt;0,SUM($E$284:$G$284),"AB"))</f>
        <v/>
      </c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10"/>
      <c r="Y284" s="10"/>
      <c r="Z284" s="10"/>
      <c r="AA284" s="10"/>
      <c r="AB284" s="10"/>
      <c r="AC284" s="10"/>
      <c r="AD284" s="10"/>
      <c r="AO284" s="9"/>
      <c r="AP284" s="9"/>
      <c r="AQ284" s="9"/>
      <c r="AR284" s="11">
        <f>IF(ISBLANK($E$284),0,IF(ISERR($E$284/$AO$5),0,$E$284/$AO$5))</f>
        <v>0</v>
      </c>
      <c r="AS284" s="11">
        <f>IF(ISBLANK($F$284),0,IF(ISERR($F$284/$AP$5),0,$F$284/$AP$5))</f>
        <v>0</v>
      </c>
      <c r="AT284" s="11">
        <f>IF(ISBLANK($G$284),0,IF(ISERR($G$284/$AQ$5),0,$G$284/$AQ$5))</f>
        <v>0</v>
      </c>
      <c r="AU284" s="9"/>
      <c r="AV284" s="9"/>
      <c r="AW284" s="9"/>
      <c r="AX284" s="9"/>
    </row>
    <row r="285" spans="1:50">
      <c r="A285" s="16"/>
      <c r="B285" s="82"/>
      <c r="C285" s="93"/>
      <c r="D285" s="24"/>
      <c r="E285" s="25"/>
      <c r="F285" s="25"/>
      <c r="G285" s="25"/>
      <c r="H285" s="9" t="str">
        <f>IF(ISBLANK($C$285),"",IF(COUNT($E$285:$G$285)&gt;0,SUM($E$285:$G$285),"AB"))</f>
        <v/>
      </c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10"/>
      <c r="Y285" s="10"/>
      <c r="Z285" s="10"/>
      <c r="AA285" s="10"/>
      <c r="AB285" s="10"/>
      <c r="AC285" s="10"/>
      <c r="AD285" s="10"/>
      <c r="AO285" s="9"/>
      <c r="AP285" s="9"/>
      <c r="AQ285" s="9"/>
      <c r="AR285" s="11">
        <f>IF(ISBLANK($E$285),0,IF(ISERR($E$285/$AO$5),0,$E$285/$AO$5))</f>
        <v>0</v>
      </c>
      <c r="AS285" s="11">
        <f>IF(ISBLANK($F$285),0,IF(ISERR($F$285/$AP$5),0,$F$285/$AP$5))</f>
        <v>0</v>
      </c>
      <c r="AT285" s="11">
        <f>IF(ISBLANK($G$285),0,IF(ISERR($G$285/$AQ$5),0,$G$285/$AQ$5))</f>
        <v>0</v>
      </c>
      <c r="AU285" s="9"/>
      <c r="AV285" s="9"/>
      <c r="AW285" s="9"/>
      <c r="AX285" s="9"/>
    </row>
    <row r="286" spans="1:50">
      <c r="A286" s="16"/>
      <c r="B286" s="80"/>
      <c r="C286" s="93"/>
      <c r="D286" s="24"/>
      <c r="E286" s="25"/>
      <c r="F286" s="25"/>
      <c r="G286" s="25"/>
      <c r="H286" s="9" t="str">
        <f>IF(ISBLANK($C$286),"",IF(COUNT($E$286:$G$286)&gt;0,SUM($E$286:$G$286),"AB"))</f>
        <v/>
      </c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10"/>
      <c r="Y286" s="10"/>
      <c r="Z286" s="10"/>
      <c r="AA286" s="10"/>
      <c r="AB286" s="10"/>
      <c r="AC286" s="10"/>
      <c r="AD286" s="10"/>
      <c r="AO286" s="9"/>
      <c r="AP286" s="9"/>
      <c r="AQ286" s="9"/>
      <c r="AR286" s="11">
        <f>IF(ISBLANK($E$286),0,IF(ISERR($E$286/$AO$5),0,$E$286/$AO$5))</f>
        <v>0</v>
      </c>
      <c r="AS286" s="11">
        <f>IF(ISBLANK($F$286),0,IF(ISERR($F$286/$AP$5),0,$F$286/$AP$5))</f>
        <v>0</v>
      </c>
      <c r="AT286" s="11">
        <f>IF(ISBLANK($G$286),0,IF(ISERR($G$286/$AQ$5),0,$G$286/$AQ$5))</f>
        <v>0</v>
      </c>
      <c r="AU286" s="9"/>
      <c r="AV286" s="9"/>
      <c r="AW286" s="9"/>
      <c r="AX286" s="9"/>
    </row>
    <row r="287" spans="1:50">
      <c r="A287" s="16"/>
      <c r="B287" s="82"/>
      <c r="C287" s="93"/>
      <c r="D287" s="24"/>
      <c r="E287" s="25"/>
      <c r="F287" s="25"/>
      <c r="G287" s="25"/>
      <c r="H287" s="9" t="str">
        <f>IF(ISBLANK($C$287),"",IF(COUNT($E$287:$G$287)&gt;0,SUM($E$287:$G$287),"AB"))</f>
        <v/>
      </c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10"/>
      <c r="Y287" s="10"/>
      <c r="Z287" s="10"/>
      <c r="AA287" s="10"/>
      <c r="AB287" s="10"/>
      <c r="AC287" s="10"/>
      <c r="AD287" s="10"/>
      <c r="AO287" s="9"/>
      <c r="AP287" s="9"/>
      <c r="AQ287" s="9"/>
      <c r="AR287" s="11">
        <f>IF(ISBLANK($E$287),0,IF(ISERR($E$287/$AO$5),0,$E$287/$AO$5))</f>
        <v>0</v>
      </c>
      <c r="AS287" s="11">
        <f>IF(ISBLANK($F$287),0,IF(ISERR($F$287/$AP$5),0,$F$287/$AP$5))</f>
        <v>0</v>
      </c>
      <c r="AT287" s="11">
        <f>IF(ISBLANK($G$287),0,IF(ISERR($G$287/$AQ$5),0,$G$287/$AQ$5))</f>
        <v>0</v>
      </c>
      <c r="AU287" s="9"/>
      <c r="AV287" s="9"/>
      <c r="AW287" s="9"/>
      <c r="AX287" s="9"/>
    </row>
    <row r="288" spans="1:50">
      <c r="A288" s="16"/>
      <c r="B288" s="80"/>
      <c r="C288" s="93"/>
      <c r="D288" s="24"/>
      <c r="E288" s="25"/>
      <c r="F288" s="25"/>
      <c r="G288" s="25"/>
      <c r="H288" s="9" t="str">
        <f>IF(ISBLANK($C$288),"",IF(COUNT($E$288:$G$288)&gt;0,SUM($E$288:$G$288),"AB"))</f>
        <v/>
      </c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10"/>
      <c r="Y288" s="10"/>
      <c r="Z288" s="10"/>
      <c r="AA288" s="10"/>
      <c r="AB288" s="10"/>
      <c r="AC288" s="10"/>
      <c r="AD288" s="10"/>
      <c r="AO288" s="9"/>
      <c r="AP288" s="9"/>
      <c r="AQ288" s="9"/>
      <c r="AR288" s="11">
        <f>IF(ISBLANK($E$288),0,IF(ISERR($E$288/$AO$5),0,$E$288/$AO$5))</f>
        <v>0</v>
      </c>
      <c r="AS288" s="11">
        <f>IF(ISBLANK($F$288),0,IF(ISERR($F$288/$AP$5),0,$F$288/$AP$5))</f>
        <v>0</v>
      </c>
      <c r="AT288" s="11">
        <f>IF(ISBLANK($G$288),0,IF(ISERR($G$288/$AQ$5),0,$G$288/$AQ$5))</f>
        <v>0</v>
      </c>
      <c r="AU288" s="9"/>
      <c r="AV288" s="9"/>
      <c r="AW288" s="9"/>
      <c r="AX288" s="9"/>
    </row>
    <row r="289" spans="1:50">
      <c r="A289" s="16"/>
      <c r="B289" s="82"/>
      <c r="C289" s="93"/>
      <c r="D289" s="24"/>
      <c r="E289" s="25"/>
      <c r="F289" s="25"/>
      <c r="G289" s="25"/>
      <c r="H289" s="9" t="str">
        <f>IF(ISBLANK($C$289),"",IF(COUNT($E$289:$G$289)&gt;0,SUM($E$289:$G$289),"AB"))</f>
        <v/>
      </c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10"/>
      <c r="Y289" s="10"/>
      <c r="Z289" s="10"/>
      <c r="AA289" s="10"/>
      <c r="AB289" s="10"/>
      <c r="AC289" s="10"/>
      <c r="AD289" s="10"/>
      <c r="AO289" s="9"/>
      <c r="AP289" s="9"/>
      <c r="AQ289" s="9"/>
      <c r="AR289" s="11">
        <f>IF(ISBLANK($E$289),0,IF(ISERR($E$289/$AO$5),0,$E$289/$AO$5))</f>
        <v>0</v>
      </c>
      <c r="AS289" s="11">
        <f>IF(ISBLANK($F$289),0,IF(ISERR($F$289/$AP$5),0,$F$289/$AP$5))</f>
        <v>0</v>
      </c>
      <c r="AT289" s="11">
        <f>IF(ISBLANK($G$289),0,IF(ISERR($G$289/$AQ$5),0,$G$289/$AQ$5))</f>
        <v>0</v>
      </c>
      <c r="AU289" s="9"/>
      <c r="AV289" s="9"/>
      <c r="AW289" s="9"/>
      <c r="AX289" s="9"/>
    </row>
    <row r="290" spans="1:50">
      <c r="A290" s="16"/>
      <c r="B290" s="80"/>
      <c r="C290" s="93"/>
      <c r="D290" s="24"/>
      <c r="E290" s="25"/>
      <c r="F290" s="25"/>
      <c r="G290" s="25"/>
      <c r="H290" s="9" t="str">
        <f>IF(ISBLANK($C$290),"",IF(COUNT($E$290:$G$290)&gt;0,SUM($E$290:$G$290),"AB"))</f>
        <v/>
      </c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10"/>
      <c r="Y290" s="10"/>
      <c r="Z290" s="10"/>
      <c r="AA290" s="10"/>
      <c r="AB290" s="10"/>
      <c r="AC290" s="10"/>
      <c r="AD290" s="10"/>
      <c r="AO290" s="9"/>
      <c r="AP290" s="9"/>
      <c r="AQ290" s="9"/>
      <c r="AR290" s="11">
        <f>IF(ISBLANK($E$290),0,IF(ISERR($E$290/$AO$5),0,$E$290/$AO$5))</f>
        <v>0</v>
      </c>
      <c r="AS290" s="11">
        <f>IF(ISBLANK($F$290),0,IF(ISERR($F$290/$AP$5),0,$F$290/$AP$5))</f>
        <v>0</v>
      </c>
      <c r="AT290" s="11">
        <f>IF(ISBLANK($G$290),0,IF(ISERR($G$290/$AQ$5),0,$G$290/$AQ$5))</f>
        <v>0</v>
      </c>
      <c r="AU290" s="9"/>
      <c r="AV290" s="9"/>
      <c r="AW290" s="9"/>
      <c r="AX290" s="9"/>
    </row>
    <row r="291" spans="1:50">
      <c r="A291" s="16"/>
      <c r="B291" s="82"/>
      <c r="C291" s="93"/>
      <c r="D291" s="24"/>
      <c r="E291" s="25"/>
      <c r="F291" s="25"/>
      <c r="G291" s="25"/>
      <c r="H291" s="9" t="str">
        <f>IF(ISBLANK($C$291),"",IF(COUNT($E$291:$G$291)&gt;0,SUM($E$291:$G$291),"AB"))</f>
        <v/>
      </c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10"/>
      <c r="Y291" s="10"/>
      <c r="Z291" s="10"/>
      <c r="AA291" s="10"/>
      <c r="AB291" s="10"/>
      <c r="AC291" s="10"/>
      <c r="AD291" s="10"/>
      <c r="AO291" s="9"/>
      <c r="AP291" s="9"/>
      <c r="AQ291" s="9"/>
      <c r="AR291" s="11">
        <f>IF(ISBLANK($E$291),0,IF(ISERR($E$291/$AO$5),0,$E$291/$AO$5))</f>
        <v>0</v>
      </c>
      <c r="AS291" s="11">
        <f>IF(ISBLANK($F$291),0,IF(ISERR($F$291/$AP$5),0,$F$291/$AP$5))</f>
        <v>0</v>
      </c>
      <c r="AT291" s="11">
        <f>IF(ISBLANK($G$291),0,IF(ISERR($G$291/$AQ$5),0,$G$291/$AQ$5))</f>
        <v>0</v>
      </c>
      <c r="AU291" s="9"/>
      <c r="AV291" s="9"/>
      <c r="AW291" s="9"/>
      <c r="AX291" s="9"/>
    </row>
    <row r="292" spans="1:50">
      <c r="A292" s="16"/>
      <c r="B292" s="80"/>
      <c r="C292" s="93"/>
      <c r="D292" s="24"/>
      <c r="E292" s="25"/>
      <c r="F292" s="25"/>
      <c r="G292" s="25"/>
      <c r="H292" s="9" t="str">
        <f>IF(ISBLANK($C$292),"",IF(COUNT($E$292:$G$292)&gt;0,SUM($E$292:$G$292),"AB"))</f>
        <v/>
      </c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10"/>
      <c r="Y292" s="10"/>
      <c r="Z292" s="10"/>
      <c r="AA292" s="10"/>
      <c r="AB292" s="10"/>
      <c r="AC292" s="10"/>
      <c r="AD292" s="10"/>
      <c r="AO292" s="9"/>
      <c r="AP292" s="9"/>
      <c r="AQ292" s="9"/>
      <c r="AR292" s="11">
        <f>IF(ISBLANK($E$292),0,IF(ISERR($E$292/$AO$5),0,$E$292/$AO$5))</f>
        <v>0</v>
      </c>
      <c r="AS292" s="11">
        <f>IF(ISBLANK($F$292),0,IF(ISERR($F$292/$AP$5),0,$F$292/$AP$5))</f>
        <v>0</v>
      </c>
      <c r="AT292" s="11">
        <f>IF(ISBLANK($G$292),0,IF(ISERR($G$292/$AQ$5),0,$G$292/$AQ$5))</f>
        <v>0</v>
      </c>
      <c r="AU292" s="9"/>
      <c r="AV292" s="9"/>
      <c r="AW292" s="9"/>
      <c r="AX292" s="9"/>
    </row>
    <row r="293" spans="1:50">
      <c r="A293" s="16"/>
      <c r="B293" s="82"/>
      <c r="C293" s="93"/>
      <c r="D293" s="24"/>
      <c r="E293" s="25"/>
      <c r="F293" s="25"/>
      <c r="G293" s="25"/>
      <c r="H293" s="9" t="str">
        <f>IF(ISBLANK($C$293),"",IF(COUNT($E$293:$G$293)&gt;0,SUM($E$293:$G$293),"AB"))</f>
        <v/>
      </c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10"/>
      <c r="Y293" s="10"/>
      <c r="Z293" s="10"/>
      <c r="AA293" s="10"/>
      <c r="AB293" s="10"/>
      <c r="AC293" s="10"/>
      <c r="AD293" s="10"/>
      <c r="AO293" s="9"/>
      <c r="AP293" s="9"/>
      <c r="AQ293" s="9"/>
      <c r="AR293" s="11">
        <f>IF(ISBLANK($E$293),0,IF(ISERR($E$293/$AO$5),0,$E$293/$AO$5))</f>
        <v>0</v>
      </c>
      <c r="AS293" s="11">
        <f>IF(ISBLANK($F$293),0,IF(ISERR($F$293/$AP$5),0,$F$293/$AP$5))</f>
        <v>0</v>
      </c>
      <c r="AT293" s="11">
        <f>IF(ISBLANK($G$293),0,IF(ISERR($G$293/$AQ$5),0,$G$293/$AQ$5))</f>
        <v>0</v>
      </c>
      <c r="AU293" s="9"/>
      <c r="AV293" s="9"/>
      <c r="AW293" s="9"/>
      <c r="AX293" s="9"/>
    </row>
    <row r="294" spans="1:50">
      <c r="A294" s="16"/>
      <c r="B294" s="80"/>
      <c r="C294" s="93"/>
      <c r="D294" s="24"/>
      <c r="E294" s="25"/>
      <c r="F294" s="25"/>
      <c r="G294" s="25"/>
      <c r="H294" s="9" t="str">
        <f>IF(ISBLANK($C$294),"",IF(COUNT($E$294:$G$294)&gt;0,SUM($E$294:$G$294),"AB"))</f>
        <v/>
      </c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10"/>
      <c r="Y294" s="10"/>
      <c r="Z294" s="10"/>
      <c r="AA294" s="10"/>
      <c r="AB294" s="10"/>
      <c r="AC294" s="10"/>
      <c r="AD294" s="10"/>
      <c r="AO294" s="9"/>
      <c r="AP294" s="9"/>
      <c r="AQ294" s="9"/>
      <c r="AR294" s="11">
        <f>IF(ISBLANK($E$294),0,IF(ISERR($E$294/$AO$5),0,$E$294/$AO$5))</f>
        <v>0</v>
      </c>
      <c r="AS294" s="11">
        <f>IF(ISBLANK($F$294),0,IF(ISERR($F$294/$AP$5),0,$F$294/$AP$5))</f>
        <v>0</v>
      </c>
      <c r="AT294" s="11">
        <f>IF(ISBLANK($G$294),0,IF(ISERR($G$294/$AQ$5),0,$G$294/$AQ$5))</f>
        <v>0</v>
      </c>
      <c r="AU294" s="9"/>
      <c r="AV294" s="9"/>
      <c r="AW294" s="9"/>
      <c r="AX294" s="9"/>
    </row>
    <row r="295" spans="1:50">
      <c r="A295" s="16"/>
      <c r="B295" s="82"/>
      <c r="C295" s="93"/>
      <c r="D295" s="24"/>
      <c r="E295" s="25"/>
      <c r="F295" s="25"/>
      <c r="G295" s="25"/>
      <c r="H295" s="9" t="str">
        <f>IF(ISBLANK($C$295),"",IF(COUNT($E$295:$G$295)&gt;0,SUM($E$295:$G$295),"AB"))</f>
        <v/>
      </c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10"/>
      <c r="Y295" s="10"/>
      <c r="Z295" s="10"/>
      <c r="AA295" s="10"/>
      <c r="AB295" s="10"/>
      <c r="AC295" s="10"/>
      <c r="AD295" s="10"/>
      <c r="AO295" s="9"/>
      <c r="AP295" s="9"/>
      <c r="AQ295" s="9"/>
      <c r="AR295" s="11">
        <f>IF(ISBLANK($E$295),0,IF(ISERR($E$295/$AO$5),0,$E$295/$AO$5))</f>
        <v>0</v>
      </c>
      <c r="AS295" s="11">
        <f>IF(ISBLANK($F$295),0,IF(ISERR($F$295/$AP$5),0,$F$295/$AP$5))</f>
        <v>0</v>
      </c>
      <c r="AT295" s="11">
        <f>IF(ISBLANK($G$295),0,IF(ISERR($G$295/$AQ$5),0,$G$295/$AQ$5))</f>
        <v>0</v>
      </c>
      <c r="AU295" s="9"/>
      <c r="AV295" s="9"/>
      <c r="AW295" s="9"/>
      <c r="AX295" s="9"/>
    </row>
    <row r="296" spans="1:50">
      <c r="A296" s="16"/>
      <c r="B296" s="80"/>
      <c r="C296" s="93"/>
      <c r="D296" s="24"/>
      <c r="E296" s="25"/>
      <c r="F296" s="25"/>
      <c r="G296" s="25"/>
      <c r="H296" s="9" t="str">
        <f>IF(ISBLANK($C$296),"",IF(COUNT($E$296:$G$296)&gt;0,SUM($E$296:$G$296),"AB"))</f>
        <v/>
      </c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10"/>
      <c r="Y296" s="10"/>
      <c r="Z296" s="10"/>
      <c r="AA296" s="10"/>
      <c r="AB296" s="10"/>
      <c r="AC296" s="10"/>
      <c r="AD296" s="10"/>
      <c r="AO296" s="9"/>
      <c r="AP296" s="9"/>
      <c r="AQ296" s="9"/>
      <c r="AR296" s="11">
        <f>IF(ISBLANK($E$296),0,IF(ISERR($E$296/$AO$5),0,$E$296/$AO$5))</f>
        <v>0</v>
      </c>
      <c r="AS296" s="11">
        <f>IF(ISBLANK($F$296),0,IF(ISERR($F$296/$AP$5),0,$F$296/$AP$5))</f>
        <v>0</v>
      </c>
      <c r="AT296" s="11">
        <f>IF(ISBLANK($G$296),0,IF(ISERR($G$296/$AQ$5),0,$G$296/$AQ$5))</f>
        <v>0</v>
      </c>
      <c r="AU296" s="9"/>
      <c r="AV296" s="9"/>
      <c r="AW296" s="9"/>
      <c r="AX296" s="9"/>
    </row>
    <row r="297" spans="1:50">
      <c r="A297" s="16"/>
      <c r="B297" s="82"/>
      <c r="C297" s="93"/>
      <c r="D297" s="24"/>
      <c r="E297" s="25"/>
      <c r="F297" s="25"/>
      <c r="G297" s="25"/>
      <c r="H297" s="9" t="str">
        <f>IF(ISBLANK($C$297),"",IF(COUNT($E$297:$G$297)&gt;0,SUM($E$297:$G$297),"AB"))</f>
        <v/>
      </c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10"/>
      <c r="Y297" s="10"/>
      <c r="Z297" s="10"/>
      <c r="AA297" s="10"/>
      <c r="AB297" s="10"/>
      <c r="AC297" s="10"/>
      <c r="AD297" s="10"/>
      <c r="AO297" s="9"/>
      <c r="AP297" s="9"/>
      <c r="AQ297" s="9"/>
      <c r="AR297" s="11">
        <f>IF(ISBLANK($E$297),0,IF(ISERR($E$297/$AO$5),0,$E$297/$AO$5))</f>
        <v>0</v>
      </c>
      <c r="AS297" s="11">
        <f>IF(ISBLANK($F$297),0,IF(ISERR($F$297/$AP$5),0,$F$297/$AP$5))</f>
        <v>0</v>
      </c>
      <c r="AT297" s="11">
        <f>IF(ISBLANK($G$297),0,IF(ISERR($G$297/$AQ$5),0,$G$297/$AQ$5))</f>
        <v>0</v>
      </c>
      <c r="AU297" s="9"/>
      <c r="AV297" s="9"/>
      <c r="AW297" s="9"/>
      <c r="AX297" s="9"/>
    </row>
    <row r="298" spans="1:50">
      <c r="A298" s="16"/>
      <c r="B298" s="80"/>
      <c r="C298" s="93"/>
      <c r="D298" s="24"/>
      <c r="E298" s="25"/>
      <c r="F298" s="25"/>
      <c r="G298" s="25"/>
      <c r="H298" s="9" t="str">
        <f>IF(ISBLANK($C$298),"",IF(COUNT($E$298:$G$298)&gt;0,SUM($E$298:$G$298),"AB"))</f>
        <v/>
      </c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10"/>
      <c r="Y298" s="10"/>
      <c r="Z298" s="10"/>
      <c r="AA298" s="10"/>
      <c r="AB298" s="10"/>
      <c r="AC298" s="10"/>
      <c r="AD298" s="10"/>
      <c r="AO298" s="9"/>
      <c r="AP298" s="9"/>
      <c r="AQ298" s="9"/>
      <c r="AR298" s="11">
        <f>IF(ISBLANK($E$298),0,IF(ISERR($E$298/$AO$5),0,$E$298/$AO$5))</f>
        <v>0</v>
      </c>
      <c r="AS298" s="11">
        <f>IF(ISBLANK($F$298),0,IF(ISERR($F$298/$AP$5),0,$F$298/$AP$5))</f>
        <v>0</v>
      </c>
      <c r="AT298" s="11">
        <f>IF(ISBLANK($G$298),0,IF(ISERR($G$298/$AQ$5),0,$G$298/$AQ$5))</f>
        <v>0</v>
      </c>
      <c r="AU298" s="9"/>
      <c r="AV298" s="9"/>
      <c r="AW298" s="9"/>
      <c r="AX298" s="9"/>
    </row>
    <row r="299" spans="1:50">
      <c r="A299" s="16"/>
      <c r="B299" s="82"/>
      <c r="C299" s="93"/>
      <c r="D299" s="24"/>
      <c r="E299" s="25"/>
      <c r="F299" s="25"/>
      <c r="G299" s="25"/>
      <c r="H299" s="9" t="str">
        <f>IF(ISBLANK($C$299),"",IF(COUNT($E$299:$G$299)&gt;0,SUM($E$299:$G$299),"AB"))</f>
        <v/>
      </c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10"/>
      <c r="Y299" s="10"/>
      <c r="Z299" s="10"/>
      <c r="AA299" s="10"/>
      <c r="AB299" s="10"/>
      <c r="AC299" s="10"/>
      <c r="AD299" s="10"/>
      <c r="AO299" s="9"/>
      <c r="AP299" s="9"/>
      <c r="AQ299" s="9"/>
      <c r="AR299" s="11">
        <f>IF(ISBLANK($E$299),0,IF(ISERR($E$299/$AO$5),0,$E$299/$AO$5))</f>
        <v>0</v>
      </c>
      <c r="AS299" s="11">
        <f>IF(ISBLANK($F$299),0,IF(ISERR($F$299/$AP$5),0,$F$299/$AP$5))</f>
        <v>0</v>
      </c>
      <c r="AT299" s="11">
        <f>IF(ISBLANK($G$299),0,IF(ISERR($G$299/$AQ$5),0,$G$299/$AQ$5))</f>
        <v>0</v>
      </c>
      <c r="AU299" s="9"/>
      <c r="AV299" s="9"/>
      <c r="AW299" s="9"/>
      <c r="AX299" s="9"/>
    </row>
    <row r="300" spans="1:50">
      <c r="A300" s="16"/>
      <c r="B300" s="80"/>
      <c r="C300" s="93"/>
      <c r="D300" s="24"/>
      <c r="E300" s="25"/>
      <c r="F300" s="25"/>
      <c r="G300" s="25"/>
      <c r="H300" s="9" t="str">
        <f>IF(ISBLANK($C$300),"",IF(COUNT($E$300:$G$300)&gt;0,SUM($E$300:$G$300),"AB"))</f>
        <v/>
      </c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10"/>
      <c r="Y300" s="10"/>
      <c r="Z300" s="10"/>
      <c r="AA300" s="10"/>
      <c r="AB300" s="10"/>
      <c r="AC300" s="10"/>
      <c r="AD300" s="10"/>
      <c r="AO300" s="9"/>
      <c r="AP300" s="9"/>
      <c r="AQ300" s="9"/>
      <c r="AR300" s="11">
        <f>IF(ISBLANK($E$300),0,IF(ISERR($E$300/$AO$5),0,$E$300/$AO$5))</f>
        <v>0</v>
      </c>
      <c r="AS300" s="11">
        <f>IF(ISBLANK($F$300),0,IF(ISERR($F$300/$AP$5),0,$F$300/$AP$5))</f>
        <v>0</v>
      </c>
      <c r="AT300" s="11">
        <f>IF(ISBLANK($G$300),0,IF(ISERR($G$300/$AQ$5),0,$G$300/$AQ$5))</f>
        <v>0</v>
      </c>
      <c r="AU300" s="9"/>
      <c r="AV300" s="9"/>
      <c r="AW300" s="9"/>
      <c r="AX300" s="9"/>
    </row>
    <row r="301" spans="1:50">
      <c r="A301" s="16"/>
      <c r="B301" s="82"/>
      <c r="C301" s="93"/>
      <c r="D301" s="24"/>
      <c r="E301" s="25"/>
      <c r="F301" s="25"/>
      <c r="G301" s="25"/>
      <c r="H301" s="9" t="str">
        <f>IF(ISBLANK($C$301),"",IF(COUNT($E$301:$G$301)&gt;0,SUM($E$301:$G$301),"AB"))</f>
        <v/>
      </c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10"/>
      <c r="Y301" s="10"/>
      <c r="Z301" s="10"/>
      <c r="AA301" s="10"/>
      <c r="AB301" s="10"/>
      <c r="AC301" s="10"/>
      <c r="AD301" s="10"/>
      <c r="AO301" s="9"/>
      <c r="AP301" s="9"/>
      <c r="AQ301" s="9"/>
      <c r="AR301" s="11">
        <f>IF(ISBLANK($E$301),0,IF(ISERR($E$301/$AO$5),0,$E$301/$AO$5))</f>
        <v>0</v>
      </c>
      <c r="AS301" s="11">
        <f>IF(ISBLANK($F$301),0,IF(ISERR($F$301/$AP$5),0,$F$301/$AP$5))</f>
        <v>0</v>
      </c>
      <c r="AT301" s="11">
        <f>IF(ISBLANK($G$301),0,IF(ISERR($G$301/$AQ$5),0,$G$301/$AQ$5))</f>
        <v>0</v>
      </c>
      <c r="AU301" s="9"/>
      <c r="AV301" s="9"/>
      <c r="AW301" s="9"/>
      <c r="AX301" s="9"/>
    </row>
    <row r="302" spans="1:50">
      <c r="A302" s="16"/>
      <c r="B302" s="80"/>
      <c r="C302" s="93"/>
      <c r="D302" s="24"/>
      <c r="E302" s="25"/>
      <c r="F302" s="25"/>
      <c r="G302" s="25"/>
      <c r="H302" s="9" t="str">
        <f>IF(ISBLANK($C$302),"",IF(COUNT($E$302:$G$302)&gt;0,SUM($E$302:$G$302),"AB"))</f>
        <v/>
      </c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10"/>
      <c r="Y302" s="10"/>
      <c r="Z302" s="10"/>
      <c r="AA302" s="10"/>
      <c r="AB302" s="10"/>
      <c r="AC302" s="10"/>
      <c r="AD302" s="10"/>
      <c r="AO302" s="9"/>
      <c r="AP302" s="9"/>
      <c r="AQ302" s="9"/>
      <c r="AR302" s="11">
        <f>IF(ISBLANK($E$302),0,IF(ISERR($E$302/$AO$5),0,$E$302/$AO$5))</f>
        <v>0</v>
      </c>
      <c r="AS302" s="11">
        <f>IF(ISBLANK($F$302),0,IF(ISERR($F$302/$AP$5),0,$F$302/$AP$5))</f>
        <v>0</v>
      </c>
      <c r="AT302" s="11">
        <f>IF(ISBLANK($G$302),0,IF(ISERR($G$302/$AQ$5),0,$G$302/$AQ$5))</f>
        <v>0</v>
      </c>
      <c r="AU302" s="9"/>
      <c r="AV302" s="9"/>
      <c r="AW302" s="9"/>
      <c r="AX302" s="9"/>
    </row>
    <row r="303" spans="1:50">
      <c r="A303" s="16"/>
      <c r="B303" s="82"/>
      <c r="C303" s="93"/>
      <c r="D303" s="24"/>
      <c r="E303" s="25"/>
      <c r="F303" s="25"/>
      <c r="G303" s="25"/>
      <c r="H303" s="9" t="str">
        <f>IF(ISBLANK($C$303),"",IF(COUNT($E$303:$G$303)&gt;0,SUM($E$303:$G$303),"AB"))</f>
        <v/>
      </c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10"/>
      <c r="Y303" s="10"/>
      <c r="Z303" s="10"/>
      <c r="AA303" s="10"/>
      <c r="AB303" s="10"/>
      <c r="AC303" s="10"/>
      <c r="AD303" s="10"/>
      <c r="AO303" s="9"/>
      <c r="AP303" s="9"/>
      <c r="AQ303" s="9"/>
      <c r="AR303" s="11">
        <f>IF(ISBLANK($E$303),0,IF(ISERR($E$303/$AO$5),0,$E$303/$AO$5))</f>
        <v>0</v>
      </c>
      <c r="AS303" s="11">
        <f>IF(ISBLANK($F$303),0,IF(ISERR($F$303/$AP$5),0,$F$303/$AP$5))</f>
        <v>0</v>
      </c>
      <c r="AT303" s="11">
        <f>IF(ISBLANK($G$303),0,IF(ISERR($G$303/$AQ$5),0,$G$303/$AQ$5))</f>
        <v>0</v>
      </c>
      <c r="AU303" s="9"/>
      <c r="AV303" s="9"/>
      <c r="AW303" s="9"/>
      <c r="AX303" s="9"/>
    </row>
    <row r="304" spans="1:50">
      <c r="A304" s="16"/>
      <c r="B304" s="80"/>
      <c r="C304" s="93"/>
      <c r="D304" s="24"/>
      <c r="E304" s="25"/>
      <c r="F304" s="25"/>
      <c r="G304" s="25"/>
      <c r="H304" s="9" t="str">
        <f>IF(ISBLANK($C$304),"",IF(COUNT($E$304:$G$304)&gt;0,SUM($E$304:$G$304),"AB"))</f>
        <v/>
      </c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10"/>
      <c r="Y304" s="10"/>
      <c r="Z304" s="10"/>
      <c r="AA304" s="10"/>
      <c r="AB304" s="10"/>
      <c r="AC304" s="10"/>
      <c r="AD304" s="10"/>
      <c r="AO304" s="9"/>
      <c r="AP304" s="9"/>
      <c r="AQ304" s="9"/>
      <c r="AR304" s="11">
        <f>IF(ISBLANK($E$304),0,IF(ISERR($E$304/$AO$5),0,$E$304/$AO$5))</f>
        <v>0</v>
      </c>
      <c r="AS304" s="11">
        <f>IF(ISBLANK($F$304),0,IF(ISERR($F$304/$AP$5),0,$F$304/$AP$5))</f>
        <v>0</v>
      </c>
      <c r="AT304" s="11">
        <f>IF(ISBLANK($G$304),0,IF(ISERR($G$304/$AQ$5),0,$G$304/$AQ$5))</f>
        <v>0</v>
      </c>
      <c r="AU304" s="9"/>
      <c r="AV304" s="9"/>
      <c r="AW304" s="9"/>
      <c r="AX304" s="9"/>
    </row>
    <row r="305" spans="1:50">
      <c r="A305" s="16"/>
      <c r="B305" s="82"/>
      <c r="C305" s="93"/>
      <c r="D305" s="24"/>
      <c r="E305" s="25"/>
      <c r="F305" s="25"/>
      <c r="G305" s="25"/>
      <c r="H305" s="9" t="str">
        <f>IF(ISBLANK($C$305),"",IF(COUNT($E$305:$G$305)&gt;0,SUM($E$305:$G$305),"AB"))</f>
        <v/>
      </c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10"/>
      <c r="Y305" s="10"/>
      <c r="Z305" s="10"/>
      <c r="AA305" s="10"/>
      <c r="AB305" s="10"/>
      <c r="AC305" s="10"/>
      <c r="AD305" s="10"/>
      <c r="AO305" s="9"/>
      <c r="AP305" s="9"/>
      <c r="AQ305" s="9"/>
      <c r="AR305" s="11">
        <f>IF(ISBLANK($E$305),0,IF(ISERR($E$305/$AO$5),0,$E$305/$AO$5))</f>
        <v>0</v>
      </c>
      <c r="AS305" s="11">
        <f>IF(ISBLANK($F$305),0,IF(ISERR($F$305/$AP$5),0,$F$305/$AP$5))</f>
        <v>0</v>
      </c>
      <c r="AT305" s="11">
        <f>IF(ISBLANK($G$305),0,IF(ISERR($G$305/$AQ$5),0,$G$305/$AQ$5))</f>
        <v>0</v>
      </c>
      <c r="AU305" s="9"/>
      <c r="AV305" s="9"/>
      <c r="AW305" s="9"/>
      <c r="AX305" s="9"/>
    </row>
    <row r="306" spans="1:50">
      <c r="A306" s="16"/>
      <c r="B306" s="80"/>
      <c r="C306" s="93"/>
      <c r="D306" s="24"/>
      <c r="E306" s="25"/>
      <c r="F306" s="25"/>
      <c r="G306" s="25"/>
      <c r="H306" s="9" t="str">
        <f>IF(ISBLANK($C$306),"",IF(COUNT($E$306:$G$306)&gt;0,SUM($E$306:$G$306),"AB"))</f>
        <v/>
      </c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10"/>
      <c r="Y306" s="10"/>
      <c r="Z306" s="10"/>
      <c r="AA306" s="10"/>
      <c r="AB306" s="10"/>
      <c r="AC306" s="10"/>
      <c r="AD306" s="10"/>
      <c r="AO306" s="9"/>
      <c r="AP306" s="9"/>
      <c r="AQ306" s="9"/>
      <c r="AR306" s="11">
        <f>IF(ISBLANK($E$306),0,IF(ISERR($E$306/$AO$5),0,$E$306/$AO$5))</f>
        <v>0</v>
      </c>
      <c r="AS306" s="11">
        <f>IF(ISBLANK($F$306),0,IF(ISERR($F$306/$AP$5),0,$F$306/$AP$5))</f>
        <v>0</v>
      </c>
      <c r="AT306" s="11">
        <f>IF(ISBLANK($G$306),0,IF(ISERR($G$306/$AQ$5),0,$G$306/$AQ$5))</f>
        <v>0</v>
      </c>
      <c r="AU306" s="9"/>
      <c r="AV306" s="9"/>
      <c r="AW306" s="9"/>
      <c r="AX306" s="9"/>
    </row>
    <row r="307" spans="1:50">
      <c r="A307" s="16"/>
      <c r="B307" s="82"/>
      <c r="C307" s="93"/>
      <c r="D307" s="24"/>
      <c r="E307" s="25"/>
      <c r="F307" s="25"/>
      <c r="G307" s="25"/>
      <c r="H307" s="9" t="str">
        <f>IF(ISBLANK($C$307),"",IF(COUNT($E$307:$G$307)&gt;0,SUM($E$307:$G$307),"AB"))</f>
        <v/>
      </c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10"/>
      <c r="Y307" s="10"/>
      <c r="Z307" s="10"/>
      <c r="AA307" s="10"/>
      <c r="AB307" s="10"/>
      <c r="AC307" s="10"/>
      <c r="AD307" s="10"/>
      <c r="AO307" s="9"/>
      <c r="AP307" s="9"/>
      <c r="AQ307" s="9"/>
      <c r="AR307" s="11">
        <f>IF(ISBLANK($E$307),0,IF(ISERR($E$307/$AO$5),0,$E$307/$AO$5))</f>
        <v>0</v>
      </c>
      <c r="AS307" s="11">
        <f>IF(ISBLANK($F$307),0,IF(ISERR($F$307/$AP$5),0,$F$307/$AP$5))</f>
        <v>0</v>
      </c>
      <c r="AT307" s="11">
        <f>IF(ISBLANK($G$307),0,IF(ISERR($G$307/$AQ$5),0,$G$307/$AQ$5))</f>
        <v>0</v>
      </c>
      <c r="AU307" s="9"/>
      <c r="AV307" s="9"/>
      <c r="AW307" s="9"/>
      <c r="AX307" s="9"/>
    </row>
    <row r="308" spans="1:50">
      <c r="A308" s="16"/>
      <c r="B308" s="80"/>
      <c r="C308" s="93"/>
      <c r="D308" s="24"/>
      <c r="E308" s="25"/>
      <c r="F308" s="25"/>
      <c r="G308" s="25"/>
      <c r="H308" s="9" t="str">
        <f>IF(ISBLANK($C$308),"",IF(COUNT($E$308:$G$308)&gt;0,SUM($E$308:$G$308),"AB"))</f>
        <v/>
      </c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10"/>
      <c r="Y308" s="10"/>
      <c r="Z308" s="10"/>
      <c r="AA308" s="10"/>
      <c r="AB308" s="10"/>
      <c r="AC308" s="10"/>
      <c r="AD308" s="10"/>
      <c r="AO308" s="9"/>
      <c r="AP308" s="9"/>
      <c r="AQ308" s="9"/>
      <c r="AR308" s="11">
        <f>IF(ISBLANK($E$308),0,IF(ISERR($E$308/$AO$5),0,$E$308/$AO$5))</f>
        <v>0</v>
      </c>
      <c r="AS308" s="11">
        <f>IF(ISBLANK($F$308),0,IF(ISERR($F$308/$AP$5),0,$F$308/$AP$5))</f>
        <v>0</v>
      </c>
      <c r="AT308" s="11">
        <f>IF(ISBLANK($G$308),0,IF(ISERR($G$308/$AQ$5),0,$G$308/$AQ$5))</f>
        <v>0</v>
      </c>
      <c r="AU308" s="9"/>
      <c r="AV308" s="9"/>
      <c r="AW308" s="9"/>
      <c r="AX308" s="9"/>
    </row>
    <row r="309" spans="1:50">
      <c r="A309" s="16"/>
      <c r="B309" s="82"/>
      <c r="C309" s="93"/>
      <c r="D309" s="24"/>
      <c r="E309" s="25"/>
      <c r="F309" s="25"/>
      <c r="G309" s="25"/>
      <c r="H309" s="9" t="str">
        <f>IF(ISBLANK($C$309),"",IF(COUNT($E$309:$G$309)&gt;0,SUM($E$309:$G$309),"AB"))</f>
        <v/>
      </c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10"/>
      <c r="Y309" s="10"/>
      <c r="Z309" s="10"/>
      <c r="AA309" s="10"/>
      <c r="AB309" s="10"/>
      <c r="AC309" s="10"/>
      <c r="AD309" s="10"/>
      <c r="AO309" s="9"/>
      <c r="AP309" s="9"/>
      <c r="AQ309" s="9"/>
      <c r="AR309" s="11">
        <f>IF(ISBLANK($E$309),0,IF(ISERR($E$309/$AO$5),0,$E$309/$AO$5))</f>
        <v>0</v>
      </c>
      <c r="AS309" s="11">
        <f>IF(ISBLANK($F$309),0,IF(ISERR($F$309/$AP$5),0,$F$309/$AP$5))</f>
        <v>0</v>
      </c>
      <c r="AT309" s="11">
        <f>IF(ISBLANK($G$309),0,IF(ISERR($G$309/$AQ$5),0,$G$309/$AQ$5))</f>
        <v>0</v>
      </c>
      <c r="AU309" s="9"/>
      <c r="AV309" s="9"/>
      <c r="AW309" s="9"/>
      <c r="AX309" s="9"/>
    </row>
    <row r="310" spans="1:50">
      <c r="A310" s="16"/>
      <c r="B310" s="80"/>
      <c r="C310" s="93"/>
      <c r="D310" s="24"/>
      <c r="E310" s="25"/>
      <c r="F310" s="25"/>
      <c r="G310" s="25"/>
      <c r="H310" s="9" t="str">
        <f>IF(ISBLANK($C$310),"",IF(COUNT($E$310:$G$310)&gt;0,SUM($E$310:$G$310),"AB"))</f>
        <v/>
      </c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10"/>
      <c r="Y310" s="10"/>
      <c r="Z310" s="10"/>
      <c r="AA310" s="10"/>
      <c r="AB310" s="10"/>
      <c r="AC310" s="10"/>
      <c r="AD310" s="10"/>
      <c r="AO310" s="9"/>
      <c r="AP310" s="9"/>
      <c r="AQ310" s="9"/>
      <c r="AR310" s="11">
        <f>IF(ISBLANK($E$310),0,IF(ISERR($E$310/$AO$5),0,$E$310/$AO$5))</f>
        <v>0</v>
      </c>
      <c r="AS310" s="11">
        <f>IF(ISBLANK($F$310),0,IF(ISERR($F$310/$AP$5),0,$F$310/$AP$5))</f>
        <v>0</v>
      </c>
      <c r="AT310" s="11">
        <f>IF(ISBLANK($G$310),0,IF(ISERR($G$310/$AQ$5),0,$G$310/$AQ$5))</f>
        <v>0</v>
      </c>
      <c r="AU310" s="9"/>
      <c r="AV310" s="9"/>
      <c r="AW310" s="9"/>
      <c r="AX310" s="9"/>
    </row>
    <row r="311" spans="1:50">
      <c r="A311" s="16"/>
      <c r="B311" s="82"/>
      <c r="C311" s="93"/>
      <c r="D311" s="24"/>
      <c r="E311" s="25"/>
      <c r="F311" s="25"/>
      <c r="G311" s="25"/>
      <c r="H311" s="9" t="str">
        <f>IF(ISBLANK($C$311),"",IF(COUNT($E$311:$G$311)&gt;0,SUM($E$311:$G$311),"AB"))</f>
        <v/>
      </c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10"/>
      <c r="Y311" s="10"/>
      <c r="Z311" s="10"/>
      <c r="AA311" s="10"/>
      <c r="AB311" s="10"/>
      <c r="AC311" s="10"/>
      <c r="AD311" s="10"/>
      <c r="AO311" s="9"/>
      <c r="AP311" s="9"/>
      <c r="AQ311" s="9"/>
      <c r="AR311" s="11">
        <f>IF(ISBLANK($E$311),0,IF(ISERR($E$311/$AO$5),0,$E$311/$AO$5))</f>
        <v>0</v>
      </c>
      <c r="AS311" s="11">
        <f>IF(ISBLANK($F$311),0,IF(ISERR($F$311/$AP$5),0,$F$311/$AP$5))</f>
        <v>0</v>
      </c>
      <c r="AT311" s="11">
        <f>IF(ISBLANK($G$311),0,IF(ISERR($G$311/$AQ$5),0,$G$311/$AQ$5))</f>
        <v>0</v>
      </c>
      <c r="AU311" s="9"/>
      <c r="AV311" s="9"/>
      <c r="AW311" s="9"/>
      <c r="AX311" s="9"/>
    </row>
    <row r="312" spans="1:50">
      <c r="A312" s="16"/>
      <c r="B312" s="80"/>
      <c r="C312" s="93"/>
      <c r="D312" s="24"/>
      <c r="E312" s="25"/>
      <c r="F312" s="25"/>
      <c r="G312" s="25"/>
      <c r="H312" s="9" t="str">
        <f>IF(ISBLANK($C$312),"",IF(COUNT($E$312:$G$312)&gt;0,SUM($E$312:$G$312),"AB"))</f>
        <v/>
      </c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10"/>
      <c r="Y312" s="10"/>
      <c r="Z312" s="10"/>
      <c r="AA312" s="10"/>
      <c r="AB312" s="10"/>
      <c r="AC312" s="10"/>
      <c r="AD312" s="10"/>
      <c r="AO312" s="9"/>
      <c r="AP312" s="9"/>
      <c r="AQ312" s="9"/>
      <c r="AR312" s="11">
        <f>IF(ISBLANK($E$312),0,IF(ISERR($E$312/$AO$5),0,$E$312/$AO$5))</f>
        <v>0</v>
      </c>
      <c r="AS312" s="11">
        <f>IF(ISBLANK($F$312),0,IF(ISERR($F$312/$AP$5),0,$F$312/$AP$5))</f>
        <v>0</v>
      </c>
      <c r="AT312" s="11">
        <f>IF(ISBLANK($G$312),0,IF(ISERR($G$312/$AQ$5),0,$G$312/$AQ$5))</f>
        <v>0</v>
      </c>
      <c r="AU312" s="9"/>
      <c r="AV312" s="9"/>
      <c r="AW312" s="9"/>
      <c r="AX312" s="9"/>
    </row>
    <row r="313" spans="1:50">
      <c r="A313" s="16"/>
      <c r="B313" s="82"/>
      <c r="C313" s="93"/>
      <c r="D313" s="24"/>
      <c r="E313" s="25"/>
      <c r="F313" s="25"/>
      <c r="G313" s="25"/>
      <c r="H313" s="9" t="str">
        <f>IF(ISBLANK($C$313),"",IF(COUNT($E$313:$G$313)&gt;0,SUM($E$313:$G$313),"AB"))</f>
        <v/>
      </c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10"/>
      <c r="Y313" s="10"/>
      <c r="Z313" s="10"/>
      <c r="AA313" s="10"/>
      <c r="AB313" s="10"/>
      <c r="AC313" s="10"/>
      <c r="AD313" s="10"/>
      <c r="AO313" s="9"/>
      <c r="AP313" s="9"/>
      <c r="AQ313" s="9"/>
      <c r="AR313" s="11">
        <f>IF(ISBLANK($E$313),0,IF(ISERR($E$313/$AO$5),0,$E$313/$AO$5))</f>
        <v>0</v>
      </c>
      <c r="AS313" s="11">
        <f>IF(ISBLANK($F$313),0,IF(ISERR($F$313/$AP$5),0,$F$313/$AP$5))</f>
        <v>0</v>
      </c>
      <c r="AT313" s="11">
        <f>IF(ISBLANK($G$313),0,IF(ISERR($G$313/$AQ$5),0,$G$313/$AQ$5))</f>
        <v>0</v>
      </c>
      <c r="AU313" s="9"/>
      <c r="AV313" s="9"/>
      <c r="AW313" s="9"/>
      <c r="AX313" s="9"/>
    </row>
    <row r="314" spans="1:50">
      <c r="A314" s="16"/>
      <c r="B314" s="80"/>
      <c r="C314" s="93"/>
      <c r="D314" s="24"/>
      <c r="E314" s="25"/>
      <c r="F314" s="25"/>
      <c r="G314" s="25"/>
      <c r="H314" s="9" t="str">
        <f>IF(ISBLANK($C$314),"",IF(COUNT($E$314:$G$314)&gt;0,SUM($E$314:$G$314),"AB"))</f>
        <v/>
      </c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10"/>
      <c r="Y314" s="10"/>
      <c r="Z314" s="10"/>
      <c r="AA314" s="10"/>
      <c r="AB314" s="10"/>
      <c r="AC314" s="10"/>
      <c r="AD314" s="10"/>
      <c r="AO314" s="9"/>
      <c r="AP314" s="9"/>
      <c r="AQ314" s="9"/>
      <c r="AR314" s="11">
        <f>IF(ISBLANK($E$314),0,IF(ISERR($E$314/$AO$5),0,$E$314/$AO$5))</f>
        <v>0</v>
      </c>
      <c r="AS314" s="11">
        <f>IF(ISBLANK($F$314),0,IF(ISERR($F$314/$AP$5),0,$F$314/$AP$5))</f>
        <v>0</v>
      </c>
      <c r="AT314" s="11">
        <f>IF(ISBLANK($G$314),0,IF(ISERR($G$314/$AQ$5),0,$G$314/$AQ$5))</f>
        <v>0</v>
      </c>
      <c r="AU314" s="9"/>
      <c r="AV314" s="9"/>
      <c r="AW314" s="9"/>
      <c r="AX314" s="9"/>
    </row>
    <row r="315" spans="1:50">
      <c r="A315" s="16"/>
      <c r="B315" s="82"/>
      <c r="C315" s="93"/>
      <c r="D315" s="24"/>
      <c r="E315" s="25"/>
      <c r="F315" s="25"/>
      <c r="G315" s="25"/>
      <c r="H315" s="9" t="str">
        <f>IF(ISBLANK($C$315),"",IF(COUNT($E$315:$G$315)&gt;0,SUM($E$315:$G$315),"AB"))</f>
        <v/>
      </c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10"/>
      <c r="Y315" s="10"/>
      <c r="Z315" s="10"/>
      <c r="AA315" s="10"/>
      <c r="AB315" s="10"/>
      <c r="AC315" s="10"/>
      <c r="AD315" s="10"/>
      <c r="AO315" s="9"/>
      <c r="AP315" s="9"/>
      <c r="AQ315" s="9"/>
      <c r="AR315" s="11">
        <f>IF(ISBLANK($E$315),0,IF(ISERR($E$315/$AO$5),0,$E$315/$AO$5))</f>
        <v>0</v>
      </c>
      <c r="AS315" s="11">
        <f>IF(ISBLANK($F$315),0,IF(ISERR($F$315/$AP$5),0,$F$315/$AP$5))</f>
        <v>0</v>
      </c>
      <c r="AT315" s="11">
        <f>IF(ISBLANK($G$315),0,IF(ISERR($G$315/$AQ$5),0,$G$315/$AQ$5))</f>
        <v>0</v>
      </c>
      <c r="AU315" s="9"/>
      <c r="AV315" s="9"/>
      <c r="AW315" s="9"/>
      <c r="AX315" s="9"/>
    </row>
    <row r="316" spans="1:50">
      <c r="A316" s="16"/>
      <c r="B316" s="80"/>
      <c r="C316" s="93"/>
      <c r="D316" s="24"/>
      <c r="E316" s="25"/>
      <c r="F316" s="25"/>
      <c r="G316" s="25"/>
      <c r="H316" s="9" t="str">
        <f>IF(ISBLANK($C$316),"",IF(COUNT($E$316:$G$316)&gt;0,SUM($E$316:$G$316),"AB"))</f>
        <v/>
      </c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10"/>
      <c r="Y316" s="10"/>
      <c r="Z316" s="10"/>
      <c r="AA316" s="10"/>
      <c r="AB316" s="10"/>
      <c r="AC316" s="10"/>
      <c r="AD316" s="10"/>
      <c r="AO316" s="9"/>
      <c r="AP316" s="9"/>
      <c r="AQ316" s="9"/>
      <c r="AR316" s="11">
        <f>IF(ISBLANK($E$316),0,IF(ISERR($E$316/$AO$5),0,$E$316/$AO$5))</f>
        <v>0</v>
      </c>
      <c r="AS316" s="11">
        <f>IF(ISBLANK($F$316),0,IF(ISERR($F$316/$AP$5),0,$F$316/$AP$5))</f>
        <v>0</v>
      </c>
      <c r="AT316" s="11">
        <f>IF(ISBLANK($G$316),0,IF(ISERR($G$316/$AQ$5),0,$G$316/$AQ$5))</f>
        <v>0</v>
      </c>
      <c r="AU316" s="9"/>
      <c r="AV316" s="9"/>
      <c r="AW316" s="9"/>
      <c r="AX316" s="9"/>
    </row>
    <row r="317" spans="1:50">
      <c r="A317" s="16"/>
      <c r="B317" s="82"/>
      <c r="C317" s="93"/>
      <c r="D317" s="24"/>
      <c r="E317" s="25"/>
      <c r="F317" s="25"/>
      <c r="G317" s="25"/>
      <c r="H317" s="9" t="str">
        <f>IF(ISBLANK($C$317),"",IF(COUNT($E$317:$G$317)&gt;0,SUM($E$317:$G$317),"AB"))</f>
        <v/>
      </c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10"/>
      <c r="Y317" s="10"/>
      <c r="Z317" s="10"/>
      <c r="AA317" s="10"/>
      <c r="AB317" s="10"/>
      <c r="AC317" s="10"/>
      <c r="AD317" s="10"/>
      <c r="AO317" s="9"/>
      <c r="AP317" s="9"/>
      <c r="AQ317" s="9"/>
      <c r="AR317" s="11">
        <f>IF(ISBLANK($E$317),0,IF(ISERR($E$317/$AO$5),0,$E$317/$AO$5))</f>
        <v>0</v>
      </c>
      <c r="AS317" s="11">
        <f>IF(ISBLANK($F$317),0,IF(ISERR($F$317/$AP$5),0,$F$317/$AP$5))</f>
        <v>0</v>
      </c>
      <c r="AT317" s="11">
        <f>IF(ISBLANK($G$317),0,IF(ISERR($G$317/$AQ$5),0,$G$317/$AQ$5))</f>
        <v>0</v>
      </c>
      <c r="AU317" s="9"/>
      <c r="AV317" s="9"/>
      <c r="AW317" s="9"/>
      <c r="AX317" s="9"/>
    </row>
    <row r="318" spans="1:50">
      <c r="A318" s="16"/>
      <c r="B318" s="80"/>
      <c r="C318" s="93"/>
      <c r="D318" s="24"/>
      <c r="E318" s="25"/>
      <c r="F318" s="25"/>
      <c r="G318" s="25"/>
      <c r="H318" s="9" t="str">
        <f>IF(ISBLANK($C$318),"",IF(COUNT($E$318:$G$318)&gt;0,SUM($E$318:$G$318),"AB"))</f>
        <v/>
      </c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10"/>
      <c r="Y318" s="10"/>
      <c r="Z318" s="10"/>
      <c r="AA318" s="10"/>
      <c r="AB318" s="10"/>
      <c r="AC318" s="10"/>
      <c r="AD318" s="10"/>
      <c r="AO318" s="9"/>
      <c r="AP318" s="9"/>
      <c r="AQ318" s="9"/>
      <c r="AR318" s="11">
        <f>IF(ISBLANK($E$318),0,IF(ISERR($E$318/$AO$5),0,$E$318/$AO$5))</f>
        <v>0</v>
      </c>
      <c r="AS318" s="11">
        <f>IF(ISBLANK($F$318),0,IF(ISERR($F$318/$AP$5),0,$F$318/$AP$5))</f>
        <v>0</v>
      </c>
      <c r="AT318" s="11">
        <f>IF(ISBLANK($G$318),0,IF(ISERR($G$318/$AQ$5),0,$G$318/$AQ$5))</f>
        <v>0</v>
      </c>
      <c r="AU318" s="9"/>
      <c r="AV318" s="9"/>
      <c r="AW318" s="9"/>
      <c r="AX318" s="9"/>
    </row>
    <row r="319" spans="1:50">
      <c r="A319" s="16"/>
      <c r="B319" s="82"/>
      <c r="C319" s="93"/>
      <c r="D319" s="24"/>
      <c r="E319" s="25"/>
      <c r="F319" s="25"/>
      <c r="G319" s="25"/>
      <c r="H319" s="9" t="str">
        <f>IF(ISBLANK($C$319),"",IF(COUNT($E$319:$G$319)&gt;0,SUM($E$319:$G$319),"AB"))</f>
        <v/>
      </c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10"/>
      <c r="Y319" s="10"/>
      <c r="Z319" s="10"/>
      <c r="AA319" s="10"/>
      <c r="AB319" s="10"/>
      <c r="AC319" s="10"/>
      <c r="AD319" s="10"/>
      <c r="AO319" s="9"/>
      <c r="AP319" s="9"/>
      <c r="AQ319" s="9"/>
      <c r="AR319" s="11">
        <f>IF(ISBLANK($E$319),0,IF(ISERR($E$319/$AO$5),0,$E$319/$AO$5))</f>
        <v>0</v>
      </c>
      <c r="AS319" s="11">
        <f>IF(ISBLANK($F$319),0,IF(ISERR($F$319/$AP$5),0,$F$319/$AP$5))</f>
        <v>0</v>
      </c>
      <c r="AT319" s="11">
        <f>IF(ISBLANK($G$319),0,IF(ISERR($G$319/$AQ$5),0,$G$319/$AQ$5))</f>
        <v>0</v>
      </c>
      <c r="AU319" s="9"/>
      <c r="AV319" s="9"/>
      <c r="AW319" s="9"/>
      <c r="AX319" s="9"/>
    </row>
    <row r="320" spans="1:50">
      <c r="A320" s="16"/>
      <c r="B320" s="80"/>
      <c r="C320" s="93"/>
      <c r="D320" s="24"/>
      <c r="E320" s="25"/>
      <c r="F320" s="25"/>
      <c r="G320" s="25"/>
      <c r="H320" s="9" t="str">
        <f>IF(ISBLANK($C$320),"",IF(COUNT($E$320:$G$320)&gt;0,SUM($E$320:$G$320),"AB"))</f>
        <v/>
      </c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10"/>
      <c r="Y320" s="10"/>
      <c r="Z320" s="10"/>
      <c r="AA320" s="10"/>
      <c r="AB320" s="10"/>
      <c r="AC320" s="10"/>
      <c r="AD320" s="10"/>
      <c r="AO320" s="9"/>
      <c r="AP320" s="9"/>
      <c r="AQ320" s="9"/>
      <c r="AR320" s="11">
        <f>IF(ISBLANK($E$320),0,IF(ISERR($E$320/$AO$5),0,$E$320/$AO$5))</f>
        <v>0</v>
      </c>
      <c r="AS320" s="11">
        <f>IF(ISBLANK($F$320),0,IF(ISERR($F$320/$AP$5),0,$F$320/$AP$5))</f>
        <v>0</v>
      </c>
      <c r="AT320" s="11">
        <f>IF(ISBLANK($G$320),0,IF(ISERR($G$320/$AQ$5),0,$G$320/$AQ$5))</f>
        <v>0</v>
      </c>
      <c r="AU320" s="9"/>
      <c r="AV320" s="9"/>
      <c r="AW320" s="9"/>
      <c r="AX320" s="9"/>
    </row>
    <row r="321" spans="1:50">
      <c r="A321" s="16"/>
      <c r="B321" s="82"/>
      <c r="C321" s="93"/>
      <c r="D321" s="24"/>
      <c r="E321" s="25"/>
      <c r="F321" s="25"/>
      <c r="G321" s="25"/>
      <c r="H321" s="9" t="str">
        <f>IF(ISBLANK($C$321),"",IF(COUNT($E$321:$G$321)&gt;0,SUM($E$321:$G$321),"AB"))</f>
        <v/>
      </c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10"/>
      <c r="Y321" s="10"/>
      <c r="Z321" s="10"/>
      <c r="AA321" s="10"/>
      <c r="AB321" s="10"/>
      <c r="AC321" s="10"/>
      <c r="AD321" s="10"/>
      <c r="AO321" s="9"/>
      <c r="AP321" s="9"/>
      <c r="AQ321" s="9"/>
      <c r="AR321" s="11">
        <f>IF(ISBLANK($E$321),0,IF(ISERR($E$321/$AO$5),0,$E$321/$AO$5))</f>
        <v>0</v>
      </c>
      <c r="AS321" s="11">
        <f>IF(ISBLANK($F$321),0,IF(ISERR($F$321/$AP$5),0,$F$321/$AP$5))</f>
        <v>0</v>
      </c>
      <c r="AT321" s="11">
        <f>IF(ISBLANK($G$321),0,IF(ISERR($G$321/$AQ$5),0,$G$321/$AQ$5))</f>
        <v>0</v>
      </c>
      <c r="AU321" s="9"/>
      <c r="AV321" s="9"/>
      <c r="AW321" s="9"/>
      <c r="AX321" s="9"/>
    </row>
    <row r="322" spans="1:50">
      <c r="A322" s="16"/>
      <c r="B322" s="80"/>
      <c r="C322" s="93"/>
      <c r="D322" s="24"/>
      <c r="E322" s="25"/>
      <c r="F322" s="25"/>
      <c r="G322" s="25"/>
      <c r="H322" s="9" t="str">
        <f>IF(ISBLANK($C$322),"",IF(COUNT($E$322:$G$322)&gt;0,SUM($E$322:$G$322),"AB"))</f>
        <v/>
      </c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10"/>
      <c r="Y322" s="10"/>
      <c r="Z322" s="10"/>
      <c r="AA322" s="10"/>
      <c r="AB322" s="10"/>
      <c r="AC322" s="10"/>
      <c r="AD322" s="10"/>
      <c r="AO322" s="9"/>
      <c r="AP322" s="9"/>
      <c r="AQ322" s="9"/>
      <c r="AR322" s="11">
        <f>IF(ISBLANK($E$322),0,IF(ISERR($E$322/$AO$5),0,$E$322/$AO$5))</f>
        <v>0</v>
      </c>
      <c r="AS322" s="11">
        <f>IF(ISBLANK($F$322),0,IF(ISERR($F$322/$AP$5),0,$F$322/$AP$5))</f>
        <v>0</v>
      </c>
      <c r="AT322" s="11">
        <f>IF(ISBLANK($G$322),0,IF(ISERR($G$322/$AQ$5),0,$G$322/$AQ$5))</f>
        <v>0</v>
      </c>
      <c r="AU322" s="9"/>
      <c r="AV322" s="9"/>
      <c r="AW322" s="9"/>
      <c r="AX322" s="9"/>
    </row>
    <row r="323" spans="1:50">
      <c r="A323" s="16"/>
      <c r="B323" s="82"/>
      <c r="C323" s="93"/>
      <c r="D323" s="24"/>
      <c r="E323" s="25"/>
      <c r="F323" s="25"/>
      <c r="G323" s="25"/>
      <c r="H323" s="9" t="str">
        <f>IF(ISBLANK($C$323),"",IF(COUNT($E$323:$G$323)&gt;0,SUM($E$323:$G$323),"AB"))</f>
        <v/>
      </c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10"/>
      <c r="Y323" s="10"/>
      <c r="Z323" s="10"/>
      <c r="AA323" s="10"/>
      <c r="AB323" s="10"/>
      <c r="AC323" s="10"/>
      <c r="AD323" s="10"/>
      <c r="AO323" s="9"/>
      <c r="AP323" s="9"/>
      <c r="AQ323" s="9"/>
      <c r="AR323" s="11">
        <f>IF(ISBLANK($E$323),0,IF(ISERR($E$323/$AO$5),0,$E$323/$AO$5))</f>
        <v>0</v>
      </c>
      <c r="AS323" s="11">
        <f>IF(ISBLANK($F$323),0,IF(ISERR($F$323/$AP$5),0,$F$323/$AP$5))</f>
        <v>0</v>
      </c>
      <c r="AT323" s="11">
        <f>IF(ISBLANK($G$323),0,IF(ISERR($G$323/$AQ$5),0,$G$323/$AQ$5))</f>
        <v>0</v>
      </c>
      <c r="AU323" s="9"/>
      <c r="AV323" s="9"/>
      <c r="AW323" s="9"/>
      <c r="AX323" s="9"/>
    </row>
    <row r="324" spans="1:50">
      <c r="A324" s="16"/>
      <c r="B324" s="80"/>
      <c r="C324" s="93"/>
      <c r="D324" s="24"/>
      <c r="E324" s="25"/>
      <c r="F324" s="25"/>
      <c r="G324" s="25"/>
      <c r="H324" s="9" t="str">
        <f>IF(ISBLANK($C$324),"",IF(COUNT($E$324:$G$324)&gt;0,SUM($E$324:$G$324),"AB"))</f>
        <v/>
      </c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10"/>
      <c r="Y324" s="10"/>
      <c r="Z324" s="10"/>
      <c r="AA324" s="10"/>
      <c r="AB324" s="10"/>
      <c r="AC324" s="10"/>
      <c r="AD324" s="10"/>
      <c r="AO324" s="9"/>
      <c r="AP324" s="9"/>
      <c r="AQ324" s="9"/>
      <c r="AR324" s="11">
        <f>IF(ISBLANK($E$324),0,IF(ISERR($E$324/$AO$5),0,$E$324/$AO$5))</f>
        <v>0</v>
      </c>
      <c r="AS324" s="11">
        <f>IF(ISBLANK($F$324),0,IF(ISERR($F$324/$AP$5),0,$F$324/$AP$5))</f>
        <v>0</v>
      </c>
      <c r="AT324" s="11">
        <f>IF(ISBLANK($G$324),0,IF(ISERR($G$324/$AQ$5),0,$G$324/$AQ$5))</f>
        <v>0</v>
      </c>
      <c r="AU324" s="9"/>
      <c r="AV324" s="9"/>
      <c r="AW324" s="9"/>
      <c r="AX324" s="9"/>
    </row>
    <row r="325" spans="1:50">
      <c r="A325" s="16"/>
      <c r="B325" s="82"/>
      <c r="C325" s="93"/>
      <c r="D325" s="24"/>
      <c r="E325" s="25"/>
      <c r="F325" s="25"/>
      <c r="G325" s="25"/>
      <c r="H325" s="9" t="str">
        <f>IF(ISBLANK($C$325),"",IF(COUNT($E$325:$G$325)&gt;0,SUM($E$325:$G$325),"AB"))</f>
        <v/>
      </c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10"/>
      <c r="Y325" s="10"/>
      <c r="Z325" s="10"/>
      <c r="AA325" s="10"/>
      <c r="AB325" s="10"/>
      <c r="AC325" s="10"/>
      <c r="AD325" s="10"/>
      <c r="AO325" s="9"/>
      <c r="AP325" s="9"/>
      <c r="AQ325" s="9"/>
      <c r="AR325" s="11">
        <f>IF(ISBLANK($E$325),0,IF(ISERR($E$325/$AO$5),0,$E$325/$AO$5))</f>
        <v>0</v>
      </c>
      <c r="AS325" s="11">
        <f>IF(ISBLANK($F$325),0,IF(ISERR($F$325/$AP$5),0,$F$325/$AP$5))</f>
        <v>0</v>
      </c>
      <c r="AT325" s="11">
        <f>IF(ISBLANK($G$325),0,IF(ISERR($G$325/$AQ$5),0,$G$325/$AQ$5))</f>
        <v>0</v>
      </c>
      <c r="AU325" s="9"/>
      <c r="AV325" s="9"/>
      <c r="AW325" s="9"/>
      <c r="AX325" s="9"/>
    </row>
    <row r="326" spans="1:50">
      <c r="A326" s="16"/>
      <c r="B326" s="7"/>
      <c r="C326" s="93"/>
      <c r="D326" s="24"/>
      <c r="E326" s="25"/>
      <c r="F326" s="25"/>
      <c r="G326" s="25"/>
      <c r="H326" s="9" t="str">
        <f>IF(ISBLANK($C$326),"",IF(COUNT($E$326:$G$326)&gt;0,SUM($E$326:$G$326),"AB"))</f>
        <v/>
      </c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10"/>
      <c r="Y326" s="10"/>
      <c r="Z326" s="10"/>
      <c r="AA326" s="10"/>
      <c r="AB326" s="10"/>
      <c r="AC326" s="10"/>
      <c r="AD326" s="10"/>
      <c r="AO326" s="9"/>
      <c r="AP326" s="9"/>
      <c r="AQ326" s="9"/>
      <c r="AR326" s="11">
        <f>IF(ISBLANK($E$326),0,IF(ISERR($E$326/$AO$5),0,$E$326/$AO$5))</f>
        <v>0</v>
      </c>
      <c r="AS326" s="11">
        <f>IF(ISBLANK($F$326),0,IF(ISERR($F$326/$AP$5),0,$F$326/$AP$5))</f>
        <v>0</v>
      </c>
      <c r="AT326" s="11">
        <f>IF(ISBLANK($G$326),0,IF(ISERR($G$326/$AQ$5),0,$G$326/$AQ$5))</f>
        <v>0</v>
      </c>
      <c r="AU326" s="9"/>
      <c r="AV326" s="9"/>
      <c r="AW326" s="9"/>
      <c r="AX326" s="9"/>
    </row>
    <row r="327" spans="1:50">
      <c r="A327" s="16"/>
      <c r="B327" s="7"/>
      <c r="C327" s="93"/>
      <c r="D327" s="24"/>
      <c r="E327" s="25"/>
      <c r="F327" s="25"/>
      <c r="G327" s="25"/>
      <c r="H327" s="9" t="str">
        <f>IF(ISBLANK($C$327),"",IF(COUNT($E$327:$G$327)&gt;0,SUM($E$327:$G$327),"AB"))</f>
        <v/>
      </c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10"/>
      <c r="Y327" s="10"/>
      <c r="Z327" s="10"/>
      <c r="AA327" s="10"/>
      <c r="AB327" s="10"/>
      <c r="AC327" s="10"/>
      <c r="AD327" s="10"/>
      <c r="AO327" s="9"/>
      <c r="AP327" s="9"/>
      <c r="AQ327" s="9"/>
      <c r="AR327" s="11">
        <f>IF(ISBLANK($E$327),0,IF(ISERR($E$327/$AO$5),0,$E$327/$AO$5))</f>
        <v>0</v>
      </c>
      <c r="AS327" s="11">
        <f>IF(ISBLANK($F$327),0,IF(ISERR($F$327/$AP$5),0,$F$327/$AP$5))</f>
        <v>0</v>
      </c>
      <c r="AT327" s="11">
        <f>IF(ISBLANK($G$327),0,IF(ISERR($G$327/$AQ$5),0,$G$327/$AQ$5))</f>
        <v>0</v>
      </c>
      <c r="AU327" s="9"/>
      <c r="AV327" s="9"/>
      <c r="AW327" s="9"/>
      <c r="AX327" s="9"/>
    </row>
    <row r="328" spans="1:50">
      <c r="A328" s="16"/>
      <c r="B328" s="7"/>
      <c r="C328" s="93"/>
      <c r="D328" s="24"/>
      <c r="E328" s="25"/>
      <c r="F328" s="25"/>
      <c r="G328" s="25"/>
      <c r="H328" s="9" t="str">
        <f>IF(ISBLANK($C$328),"",IF(COUNT($E$328:$G$328)&gt;0,SUM($E$328:$G$328),"AB"))</f>
        <v/>
      </c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10"/>
      <c r="Y328" s="10"/>
      <c r="Z328" s="10"/>
      <c r="AA328" s="10"/>
      <c r="AB328" s="10"/>
      <c r="AC328" s="10"/>
      <c r="AD328" s="10"/>
      <c r="AO328" s="9"/>
      <c r="AP328" s="9"/>
      <c r="AQ328" s="9"/>
      <c r="AR328" s="11">
        <f>IF(ISBLANK($E$328),0,IF(ISERR($E$328/$AO$5),0,$E$328/$AO$5))</f>
        <v>0</v>
      </c>
      <c r="AS328" s="11">
        <f>IF(ISBLANK($F$328),0,IF(ISERR($F$328/$AP$5),0,$F$328/$AP$5))</f>
        <v>0</v>
      </c>
      <c r="AT328" s="11">
        <f>IF(ISBLANK($G$328),0,IF(ISERR($G$328/$AQ$5),0,$G$328/$AQ$5))</f>
        <v>0</v>
      </c>
      <c r="AU328" s="9"/>
      <c r="AV328" s="9"/>
      <c r="AW328" s="9"/>
      <c r="AX328" s="9"/>
    </row>
    <row r="329" spans="1:50">
      <c r="A329" s="16"/>
      <c r="B329" s="7"/>
      <c r="C329" s="93"/>
      <c r="D329" s="24"/>
      <c r="E329" s="25"/>
      <c r="F329" s="25"/>
      <c r="G329" s="25"/>
      <c r="H329" s="9" t="str">
        <f>IF(ISBLANK($C$329),"",IF(COUNT($E$329:$G$329)&gt;0,SUM($E$329:$G$329),"AB"))</f>
        <v/>
      </c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10"/>
      <c r="Y329" s="10"/>
      <c r="Z329" s="10"/>
      <c r="AA329" s="10"/>
      <c r="AB329" s="10"/>
      <c r="AC329" s="10"/>
      <c r="AD329" s="10"/>
      <c r="AO329" s="9"/>
      <c r="AP329" s="9"/>
      <c r="AQ329" s="9"/>
      <c r="AR329" s="11">
        <f>IF(ISBLANK($E$329),0,IF(ISERR($E$329/$AO$5),0,$E$329/$AO$5))</f>
        <v>0</v>
      </c>
      <c r="AS329" s="11">
        <f>IF(ISBLANK($F$329),0,IF(ISERR($F$329/$AP$5),0,$F$329/$AP$5))</f>
        <v>0</v>
      </c>
      <c r="AT329" s="11">
        <f>IF(ISBLANK($G$329),0,IF(ISERR($G$329/$AQ$5),0,$G$329/$AQ$5))</f>
        <v>0</v>
      </c>
      <c r="AU329" s="9"/>
      <c r="AV329" s="9"/>
      <c r="AW329" s="9"/>
      <c r="AX329" s="9"/>
    </row>
    <row r="330" spans="1:50">
      <c r="A330" s="16"/>
      <c r="B330" s="7"/>
      <c r="C330" s="93"/>
      <c r="D330" s="24"/>
      <c r="E330" s="25"/>
      <c r="F330" s="25"/>
      <c r="G330" s="25"/>
      <c r="H330" s="9" t="str">
        <f>IF(ISBLANK($C$330),"",IF(COUNT($E$330:$G$330)&gt;0,SUM($E$330:$G$330),"AB"))</f>
        <v/>
      </c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10"/>
      <c r="Y330" s="10"/>
      <c r="Z330" s="10"/>
      <c r="AA330" s="10"/>
      <c r="AB330" s="10"/>
      <c r="AC330" s="10"/>
      <c r="AD330" s="10"/>
      <c r="AO330" s="9"/>
      <c r="AP330" s="9"/>
      <c r="AQ330" s="9"/>
      <c r="AR330" s="11">
        <f>IF(ISBLANK($E$330),0,IF(ISERR($E$330/$AO$5),0,$E$330/$AO$5))</f>
        <v>0</v>
      </c>
      <c r="AS330" s="11">
        <f>IF(ISBLANK($F$330),0,IF(ISERR($F$330/$AP$5),0,$F$330/$AP$5))</f>
        <v>0</v>
      </c>
      <c r="AT330" s="11">
        <f>IF(ISBLANK($G$330),0,IF(ISERR($G$330/$AQ$5),0,$G$330/$AQ$5))</f>
        <v>0</v>
      </c>
      <c r="AU330" s="9"/>
      <c r="AV330" s="9"/>
      <c r="AW330" s="9"/>
      <c r="AX330" s="9"/>
    </row>
    <row r="331" spans="1:50">
      <c r="A331" s="16"/>
      <c r="B331" s="7"/>
      <c r="C331" s="93"/>
      <c r="D331" s="24"/>
      <c r="E331" s="25"/>
      <c r="F331" s="25"/>
      <c r="G331" s="25"/>
      <c r="H331" s="9" t="str">
        <f>IF(ISBLANK($C$331),"",IF(COUNT($E$331:$G$331)&gt;0,SUM($E$331:$G$331),"AB"))</f>
        <v/>
      </c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10"/>
      <c r="Y331" s="10"/>
      <c r="Z331" s="10"/>
      <c r="AA331" s="10"/>
      <c r="AB331" s="10"/>
      <c r="AC331" s="10"/>
      <c r="AD331" s="10"/>
      <c r="AO331" s="9"/>
      <c r="AP331" s="9"/>
      <c r="AQ331" s="9"/>
      <c r="AR331" s="11">
        <f>IF(ISBLANK($E$331),0,IF(ISERR($E$331/$AO$5),0,$E$331/$AO$5))</f>
        <v>0</v>
      </c>
      <c r="AS331" s="11">
        <f>IF(ISBLANK($F$331),0,IF(ISERR($F$331/$AP$5),0,$F$331/$AP$5))</f>
        <v>0</v>
      </c>
      <c r="AT331" s="11">
        <f>IF(ISBLANK($G$331),0,IF(ISERR($G$331/$AQ$5),0,$G$331/$AQ$5))</f>
        <v>0</v>
      </c>
      <c r="AU331" s="9"/>
      <c r="AV331" s="9"/>
      <c r="AW331" s="9"/>
      <c r="AX331" s="9"/>
    </row>
    <row r="332" spans="1:50">
      <c r="A332" s="16"/>
      <c r="B332" s="7"/>
      <c r="C332" s="93"/>
      <c r="D332" s="24"/>
      <c r="E332" s="25"/>
      <c r="F332" s="25"/>
      <c r="G332" s="25"/>
      <c r="H332" s="9" t="str">
        <f>IF(ISBLANK($C$332),"",IF(COUNT($E$332:$G$332)&gt;0,SUM($E$332:$G$332),"AB"))</f>
        <v/>
      </c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10"/>
      <c r="Y332" s="10"/>
      <c r="Z332" s="10"/>
      <c r="AA332" s="10"/>
      <c r="AB332" s="10"/>
      <c r="AC332" s="10"/>
      <c r="AD332" s="10"/>
      <c r="AO332" s="9"/>
      <c r="AP332" s="9"/>
      <c r="AQ332" s="9"/>
      <c r="AR332" s="11">
        <f>IF(ISBLANK($E$332),0,IF(ISERR($E$332/$AO$5),0,$E$332/$AO$5))</f>
        <v>0</v>
      </c>
      <c r="AS332" s="11">
        <f>IF(ISBLANK($F$332),0,IF(ISERR($F$332/$AP$5),0,$F$332/$AP$5))</f>
        <v>0</v>
      </c>
      <c r="AT332" s="11">
        <f>IF(ISBLANK($G$332),0,IF(ISERR($G$332/$AQ$5),0,$G$332/$AQ$5))</f>
        <v>0</v>
      </c>
      <c r="AU332" s="9"/>
      <c r="AV332" s="9"/>
      <c r="AW332" s="9"/>
      <c r="AX332" s="9"/>
    </row>
    <row r="333" spans="1:50">
      <c r="A333" s="16"/>
      <c r="B333" s="7"/>
      <c r="C333" s="93"/>
      <c r="D333" s="24"/>
      <c r="E333" s="25"/>
      <c r="F333" s="25"/>
      <c r="G333" s="25"/>
      <c r="H333" s="9" t="str">
        <f>IF(ISBLANK($C$333),"",IF(COUNT($E$333:$G$333)&gt;0,SUM($E$333:$G$333),"AB"))</f>
        <v/>
      </c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10"/>
      <c r="Y333" s="10"/>
      <c r="Z333" s="10"/>
      <c r="AA333" s="10"/>
      <c r="AB333" s="10"/>
      <c r="AC333" s="10"/>
      <c r="AD333" s="10"/>
      <c r="AO333" s="9"/>
      <c r="AP333" s="9"/>
      <c r="AQ333" s="9"/>
      <c r="AR333" s="11">
        <f>IF(ISBLANK($E$333),0,IF(ISERR($E$333/$AO$5),0,$E$333/$AO$5))</f>
        <v>0</v>
      </c>
      <c r="AS333" s="11">
        <f>IF(ISBLANK($F$333),0,IF(ISERR($F$333/$AP$5),0,$F$333/$AP$5))</f>
        <v>0</v>
      </c>
      <c r="AT333" s="11">
        <f>IF(ISBLANK($G$333),0,IF(ISERR($G$333/$AQ$5),0,$G$333/$AQ$5))</f>
        <v>0</v>
      </c>
      <c r="AU333" s="9"/>
      <c r="AV333" s="9"/>
      <c r="AW333" s="9"/>
      <c r="AX333" s="9"/>
    </row>
    <row r="334" spans="1:50">
      <c r="A334" s="16"/>
      <c r="B334" s="7"/>
      <c r="C334" s="93"/>
      <c r="D334" s="24"/>
      <c r="E334" s="25"/>
      <c r="F334" s="25"/>
      <c r="G334" s="25"/>
      <c r="H334" s="9" t="str">
        <f>IF(ISBLANK($C$334),"",IF(COUNT($E$334:$G$334)&gt;0,SUM($E$334:$G$334),"AB"))</f>
        <v/>
      </c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10"/>
      <c r="Y334" s="10"/>
      <c r="Z334" s="10"/>
      <c r="AA334" s="10"/>
      <c r="AB334" s="10"/>
      <c r="AC334" s="10"/>
      <c r="AD334" s="10"/>
      <c r="AO334" s="9"/>
      <c r="AP334" s="9"/>
      <c r="AQ334" s="9"/>
      <c r="AR334" s="11">
        <f>IF(ISBLANK($E$334),0,IF(ISERR($E$334/$AO$5),0,$E$334/$AO$5))</f>
        <v>0</v>
      </c>
      <c r="AS334" s="11">
        <f>IF(ISBLANK($F$334),0,IF(ISERR($F$334/$AP$5),0,$F$334/$AP$5))</f>
        <v>0</v>
      </c>
      <c r="AT334" s="11">
        <f>IF(ISBLANK($G$334),0,IF(ISERR($G$334/$AQ$5),0,$G$334/$AQ$5))</f>
        <v>0</v>
      </c>
      <c r="AU334" s="9"/>
      <c r="AV334" s="9"/>
      <c r="AW334" s="9"/>
      <c r="AX334" s="9"/>
    </row>
    <row r="335" spans="1:50">
      <c r="A335" s="16"/>
      <c r="B335" s="7"/>
      <c r="C335" s="93"/>
      <c r="D335" s="24"/>
      <c r="E335" s="25"/>
      <c r="F335" s="25"/>
      <c r="G335" s="25"/>
      <c r="H335" s="9" t="str">
        <f>IF(ISBLANK($C$335),"",IF(COUNT($E$335:$G$335)&gt;0,SUM($E$335:$G$335),"AB"))</f>
        <v/>
      </c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10"/>
      <c r="Y335" s="10"/>
      <c r="Z335" s="10"/>
      <c r="AA335" s="10"/>
      <c r="AB335" s="10"/>
      <c r="AC335" s="10"/>
      <c r="AD335" s="10"/>
      <c r="AO335" s="9"/>
      <c r="AP335" s="9"/>
      <c r="AQ335" s="9"/>
      <c r="AR335" s="11">
        <f>IF(ISBLANK($E$335),0,IF(ISERR($E$335/$AO$5),0,$E$335/$AO$5))</f>
        <v>0</v>
      </c>
      <c r="AS335" s="11">
        <f>IF(ISBLANK($F$335),0,IF(ISERR($F$335/$AP$5),0,$F$335/$AP$5))</f>
        <v>0</v>
      </c>
      <c r="AT335" s="11">
        <f>IF(ISBLANK($G$335),0,IF(ISERR($G$335/$AQ$5),0,$G$335/$AQ$5))</f>
        <v>0</v>
      </c>
      <c r="AU335" s="9"/>
      <c r="AV335" s="9"/>
      <c r="AW335" s="9"/>
      <c r="AX335" s="9"/>
    </row>
    <row r="336" spans="1:50">
      <c r="A336" s="16"/>
      <c r="B336" s="7"/>
      <c r="C336" s="93"/>
      <c r="D336" s="24"/>
      <c r="E336" s="25"/>
      <c r="F336" s="25"/>
      <c r="G336" s="25"/>
      <c r="H336" s="9" t="str">
        <f>IF(ISBLANK($C$336),"",IF(COUNT($E$336:$G$336)&gt;0,SUM($E$336:$G$336),"AB"))</f>
        <v/>
      </c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10"/>
      <c r="Y336" s="10"/>
      <c r="Z336" s="10"/>
      <c r="AA336" s="10"/>
      <c r="AB336" s="10"/>
      <c r="AC336" s="10"/>
      <c r="AD336" s="10"/>
      <c r="AO336" s="9"/>
      <c r="AP336" s="9"/>
      <c r="AQ336" s="9"/>
      <c r="AR336" s="11">
        <f>IF(ISBLANK($E$336),0,IF(ISERR($E$336/$AO$5),0,$E$336/$AO$5))</f>
        <v>0</v>
      </c>
      <c r="AS336" s="11">
        <f>IF(ISBLANK($F$336),0,IF(ISERR($F$336/$AP$5),0,$F$336/$AP$5))</f>
        <v>0</v>
      </c>
      <c r="AT336" s="11">
        <f>IF(ISBLANK($G$336),0,IF(ISERR($G$336/$AQ$5),0,$G$336/$AQ$5))</f>
        <v>0</v>
      </c>
      <c r="AU336" s="9"/>
      <c r="AV336" s="9"/>
      <c r="AW336" s="9"/>
      <c r="AX336" s="9"/>
    </row>
    <row r="337" spans="1:50">
      <c r="A337" s="16"/>
      <c r="B337" s="7"/>
      <c r="C337" s="93"/>
      <c r="D337" s="24"/>
      <c r="E337" s="25"/>
      <c r="F337" s="25"/>
      <c r="G337" s="25"/>
      <c r="H337" s="9" t="str">
        <f>IF(ISBLANK($C$337),"",IF(COUNT($E$337:$G$337)&gt;0,SUM($E$337:$G$337),"AB"))</f>
        <v/>
      </c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10"/>
      <c r="Y337" s="10"/>
      <c r="Z337" s="10"/>
      <c r="AA337" s="10"/>
      <c r="AB337" s="10"/>
      <c r="AC337" s="10"/>
      <c r="AD337" s="10"/>
      <c r="AO337" s="9"/>
      <c r="AP337" s="9"/>
      <c r="AQ337" s="9"/>
      <c r="AR337" s="11">
        <f>IF(ISBLANK($E$337),0,IF(ISERR($E$337/$AO$5),0,$E$337/$AO$5))</f>
        <v>0</v>
      </c>
      <c r="AS337" s="11">
        <f>IF(ISBLANK($F$337),0,IF(ISERR($F$337/$AP$5),0,$F$337/$AP$5))</f>
        <v>0</v>
      </c>
      <c r="AT337" s="11">
        <f>IF(ISBLANK($G$337),0,IF(ISERR($G$337/$AQ$5),0,$G$337/$AQ$5))</f>
        <v>0</v>
      </c>
      <c r="AU337" s="9"/>
      <c r="AV337" s="9"/>
      <c r="AW337" s="9"/>
      <c r="AX337" s="9"/>
    </row>
    <row r="338" spans="1:50">
      <c r="A338" s="16"/>
      <c r="B338" s="7"/>
      <c r="C338" s="93"/>
      <c r="D338" s="24"/>
      <c r="E338" s="25"/>
      <c r="F338" s="25"/>
      <c r="G338" s="25"/>
      <c r="H338" s="9" t="str">
        <f>IF(ISBLANK($C$338),"",IF(COUNT($E$338:$G$338)&gt;0,SUM($E$338:$G$338),"AB"))</f>
        <v/>
      </c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10"/>
      <c r="Y338" s="10"/>
      <c r="Z338" s="10"/>
      <c r="AA338" s="10"/>
      <c r="AB338" s="10"/>
      <c r="AC338" s="10"/>
      <c r="AD338" s="10"/>
      <c r="AO338" s="9"/>
      <c r="AP338" s="9"/>
      <c r="AQ338" s="9"/>
      <c r="AR338" s="11">
        <f>IF(ISBLANK($E$338),0,IF(ISERR($E$338/$AO$5),0,$E$338/$AO$5))</f>
        <v>0</v>
      </c>
      <c r="AS338" s="11">
        <f>IF(ISBLANK($F$338),0,IF(ISERR($F$338/$AP$5),0,$F$338/$AP$5))</f>
        <v>0</v>
      </c>
      <c r="AT338" s="11">
        <f>IF(ISBLANK($G$338),0,IF(ISERR($G$338/$AQ$5),0,$G$338/$AQ$5))</f>
        <v>0</v>
      </c>
      <c r="AU338" s="9"/>
      <c r="AV338" s="9"/>
      <c r="AW338" s="9"/>
      <c r="AX338" s="9"/>
    </row>
    <row r="339" spans="1:50">
      <c r="A339" s="16"/>
      <c r="B339" s="7"/>
      <c r="C339" s="93"/>
      <c r="D339" s="24"/>
      <c r="E339" s="25"/>
      <c r="F339" s="25"/>
      <c r="G339" s="25"/>
      <c r="H339" s="9" t="str">
        <f>IF(ISBLANK($C$339),"",IF(COUNT($E$339:$G$339)&gt;0,SUM($E$339:$G$339),"AB"))</f>
        <v/>
      </c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10"/>
      <c r="Y339" s="10"/>
      <c r="Z339" s="10"/>
      <c r="AA339" s="10"/>
      <c r="AB339" s="10"/>
      <c r="AC339" s="10"/>
      <c r="AD339" s="10"/>
      <c r="AO339" s="9"/>
      <c r="AP339" s="9"/>
      <c r="AQ339" s="9"/>
      <c r="AR339" s="11">
        <f>IF(ISBLANK($E$339),0,IF(ISERR($E$339/$AO$5),0,$E$339/$AO$5))</f>
        <v>0</v>
      </c>
      <c r="AS339" s="11">
        <f>IF(ISBLANK($F$339),0,IF(ISERR($F$339/$AP$5),0,$F$339/$AP$5))</f>
        <v>0</v>
      </c>
      <c r="AT339" s="11">
        <f>IF(ISBLANK($G$339),0,IF(ISERR($G$339/$AQ$5),0,$G$339/$AQ$5))</f>
        <v>0</v>
      </c>
      <c r="AU339" s="9"/>
      <c r="AV339" s="9"/>
      <c r="AW339" s="9"/>
      <c r="AX339" s="9"/>
    </row>
    <row r="340" spans="1:50">
      <c r="A340" s="16"/>
      <c r="B340" s="7"/>
      <c r="C340" s="93"/>
      <c r="D340" s="24"/>
      <c r="E340" s="25"/>
      <c r="F340" s="25"/>
      <c r="G340" s="25"/>
      <c r="H340" s="9" t="str">
        <f>IF(ISBLANK($C$340),"",IF(COUNT($E$340:$G$340)&gt;0,SUM($E$340:$G$340),"AB"))</f>
        <v/>
      </c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10"/>
      <c r="Y340" s="10"/>
      <c r="Z340" s="10"/>
      <c r="AA340" s="10"/>
      <c r="AB340" s="10"/>
      <c r="AC340" s="10"/>
      <c r="AD340" s="10"/>
      <c r="AO340" s="9"/>
      <c r="AP340" s="9"/>
      <c r="AQ340" s="9"/>
      <c r="AR340" s="11">
        <f>IF(ISBLANK($E$340),0,IF(ISERR($E$340/$AO$5),0,$E$340/$AO$5))</f>
        <v>0</v>
      </c>
      <c r="AS340" s="11">
        <f>IF(ISBLANK($F$340),0,IF(ISERR($F$340/$AP$5),0,$F$340/$AP$5))</f>
        <v>0</v>
      </c>
      <c r="AT340" s="11">
        <f>IF(ISBLANK($G$340),0,IF(ISERR($G$340/$AQ$5),0,$G$340/$AQ$5))</f>
        <v>0</v>
      </c>
      <c r="AU340" s="9"/>
      <c r="AV340" s="9"/>
      <c r="AW340" s="9"/>
      <c r="AX340" s="9"/>
    </row>
    <row r="341" spans="1:50">
      <c r="A341" s="16"/>
      <c r="B341" s="7"/>
      <c r="C341" s="93"/>
      <c r="D341" s="24"/>
      <c r="E341" s="25"/>
      <c r="F341" s="25"/>
      <c r="G341" s="25"/>
      <c r="H341" s="9" t="str">
        <f>IF(ISBLANK($C$341),"",IF(COUNT($E$341:$G$341)&gt;0,SUM($E$341:$G$341),"AB"))</f>
        <v/>
      </c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10"/>
      <c r="Y341" s="10"/>
      <c r="Z341" s="10"/>
      <c r="AA341" s="10"/>
      <c r="AB341" s="10"/>
      <c r="AC341" s="10"/>
      <c r="AD341" s="10"/>
      <c r="AO341" s="9"/>
      <c r="AP341" s="9"/>
      <c r="AQ341" s="9"/>
      <c r="AR341" s="11">
        <f>IF(ISBLANK($E$341),0,IF(ISERR($E$341/$AO$5),0,$E$341/$AO$5))</f>
        <v>0</v>
      </c>
      <c r="AS341" s="11">
        <f>IF(ISBLANK($F$341),0,IF(ISERR($F$341/$AP$5),0,$F$341/$AP$5))</f>
        <v>0</v>
      </c>
      <c r="AT341" s="11">
        <f>IF(ISBLANK($G$341),0,IF(ISERR($G$341/$AQ$5),0,$G$341/$AQ$5))</f>
        <v>0</v>
      </c>
      <c r="AU341" s="9"/>
      <c r="AV341" s="9"/>
      <c r="AW341" s="9"/>
      <c r="AX341" s="9"/>
    </row>
    <row r="342" spans="1:50">
      <c r="A342" s="16"/>
      <c r="B342" s="7"/>
      <c r="C342" s="93"/>
      <c r="D342" s="24"/>
      <c r="E342" s="25"/>
      <c r="F342" s="25"/>
      <c r="G342" s="25"/>
      <c r="H342" s="9" t="str">
        <f>IF(ISBLANK($C$342),"",IF(COUNT($E$342:$G$342)&gt;0,SUM($E$342:$G$342),"AB"))</f>
        <v/>
      </c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10"/>
      <c r="Y342" s="10"/>
      <c r="Z342" s="10"/>
      <c r="AA342" s="10"/>
      <c r="AB342" s="10"/>
      <c r="AC342" s="10"/>
      <c r="AD342" s="10"/>
      <c r="AO342" s="9"/>
      <c r="AP342" s="9"/>
      <c r="AQ342" s="9"/>
      <c r="AR342" s="11">
        <f>IF(ISBLANK($E$342),0,IF(ISERR($E$342/$AO$5),0,$E$342/$AO$5))</f>
        <v>0</v>
      </c>
      <c r="AS342" s="11">
        <f>IF(ISBLANK($F$342),0,IF(ISERR($F$342/$AP$5),0,$F$342/$AP$5))</f>
        <v>0</v>
      </c>
      <c r="AT342" s="11">
        <f>IF(ISBLANK($G$342),0,IF(ISERR($G$342/$AQ$5),0,$G$342/$AQ$5))</f>
        <v>0</v>
      </c>
      <c r="AU342" s="9"/>
      <c r="AV342" s="9"/>
      <c r="AW342" s="9"/>
      <c r="AX342" s="9"/>
    </row>
    <row r="343" spans="1:50">
      <c r="A343" s="16"/>
      <c r="B343" s="7"/>
      <c r="C343" s="93"/>
      <c r="D343" s="24"/>
      <c r="E343" s="25"/>
      <c r="F343" s="25"/>
      <c r="G343" s="25"/>
      <c r="H343" s="9" t="str">
        <f>IF(ISBLANK($C$343),"",IF(COUNT($E$343:$G$343)&gt;0,SUM($E$343:$G$343),"AB"))</f>
        <v/>
      </c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10"/>
      <c r="Y343" s="10"/>
      <c r="Z343" s="10"/>
      <c r="AA343" s="10"/>
      <c r="AB343" s="10"/>
      <c r="AC343" s="10"/>
      <c r="AD343" s="10"/>
      <c r="AO343" s="9"/>
      <c r="AP343" s="9"/>
      <c r="AQ343" s="9"/>
      <c r="AR343" s="11">
        <f>IF(ISBLANK($E$343),0,IF(ISERR($E$343/$AO$5),0,$E$343/$AO$5))</f>
        <v>0</v>
      </c>
      <c r="AS343" s="11">
        <f>IF(ISBLANK($F$343),0,IF(ISERR($F$343/$AP$5),0,$F$343/$AP$5))</f>
        <v>0</v>
      </c>
      <c r="AT343" s="11">
        <f>IF(ISBLANK($G$343),0,IF(ISERR($G$343/$AQ$5),0,$G$343/$AQ$5))</f>
        <v>0</v>
      </c>
      <c r="AU343" s="9"/>
      <c r="AV343" s="9"/>
      <c r="AW343" s="9"/>
      <c r="AX343" s="9"/>
    </row>
    <row r="344" spans="1:50">
      <c r="A344" s="16"/>
      <c r="B344" s="7"/>
      <c r="C344" s="93"/>
      <c r="D344" s="24"/>
      <c r="E344" s="25"/>
      <c r="F344" s="25"/>
      <c r="G344" s="25"/>
      <c r="H344" s="9" t="str">
        <f>IF(ISBLANK($C$344),"",IF(COUNT($E$344:$G$344)&gt;0,SUM($E$344:$G$344),"AB"))</f>
        <v/>
      </c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10"/>
      <c r="Y344" s="10"/>
      <c r="Z344" s="10"/>
      <c r="AA344" s="10"/>
      <c r="AB344" s="10"/>
      <c r="AC344" s="10"/>
      <c r="AD344" s="10"/>
      <c r="AO344" s="9"/>
      <c r="AP344" s="9"/>
      <c r="AQ344" s="9"/>
      <c r="AR344" s="11">
        <f>IF(ISBLANK($E$344),0,IF(ISERR($E$344/$AO$5),0,$E$344/$AO$5))</f>
        <v>0</v>
      </c>
      <c r="AS344" s="11">
        <f>IF(ISBLANK($F$344),0,IF(ISERR($F$344/$AP$5),0,$F$344/$AP$5))</f>
        <v>0</v>
      </c>
      <c r="AT344" s="11">
        <f>IF(ISBLANK($G$344),0,IF(ISERR($G$344/$AQ$5),0,$G$344/$AQ$5))</f>
        <v>0</v>
      </c>
      <c r="AU344" s="9"/>
      <c r="AV344" s="9"/>
      <c r="AW344" s="9"/>
      <c r="AX344" s="9"/>
    </row>
    <row r="345" spans="1:50">
      <c r="A345" s="16"/>
      <c r="B345" s="7"/>
      <c r="C345" s="93"/>
      <c r="D345" s="24"/>
      <c r="E345" s="25"/>
      <c r="F345" s="25"/>
      <c r="G345" s="25"/>
      <c r="H345" s="9" t="str">
        <f>IF(ISBLANK($C$345),"",IF(COUNT($E$345:$G$345)&gt;0,SUM($E$345:$G$345),"AB"))</f>
        <v/>
      </c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10"/>
      <c r="Y345" s="10"/>
      <c r="Z345" s="10"/>
      <c r="AA345" s="10"/>
      <c r="AB345" s="10"/>
      <c r="AC345" s="10"/>
      <c r="AD345" s="10"/>
      <c r="AO345" s="9"/>
      <c r="AP345" s="9"/>
      <c r="AQ345" s="9"/>
      <c r="AR345" s="11">
        <f>IF(ISBLANK($E$345),0,IF(ISERR($E$345/$AO$5),0,$E$345/$AO$5))</f>
        <v>0</v>
      </c>
      <c r="AS345" s="11">
        <f>IF(ISBLANK($F$345),0,IF(ISERR($F$345/$AP$5),0,$F$345/$AP$5))</f>
        <v>0</v>
      </c>
      <c r="AT345" s="11">
        <f>IF(ISBLANK($G$345),0,IF(ISERR($G$345/$AQ$5),0,$G$345/$AQ$5))</f>
        <v>0</v>
      </c>
      <c r="AU345" s="9"/>
      <c r="AV345" s="9"/>
      <c r="AW345" s="9"/>
      <c r="AX345" s="9"/>
    </row>
    <row r="346" spans="1:50">
      <c r="A346" s="16"/>
      <c r="B346" s="7"/>
      <c r="C346" s="93"/>
      <c r="D346" s="24"/>
      <c r="E346" s="25"/>
      <c r="F346" s="25"/>
      <c r="G346" s="25"/>
      <c r="H346" s="9" t="str">
        <f>IF(ISBLANK($C$346),"",IF(COUNT($E$346:$G$346)&gt;0,SUM($E$346:$G$346),"AB"))</f>
        <v/>
      </c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10"/>
      <c r="Y346" s="10"/>
      <c r="Z346" s="10"/>
      <c r="AA346" s="10"/>
      <c r="AB346" s="10"/>
      <c r="AC346" s="10"/>
      <c r="AD346" s="10"/>
      <c r="AO346" s="9"/>
      <c r="AP346" s="9"/>
      <c r="AQ346" s="9"/>
      <c r="AR346" s="11">
        <f>IF(ISBLANK($E$346),0,IF(ISERR($E$346/$AO$5),0,$E$346/$AO$5))</f>
        <v>0</v>
      </c>
      <c r="AS346" s="11">
        <f>IF(ISBLANK($F$346),0,IF(ISERR($F$346/$AP$5),0,$F$346/$AP$5))</f>
        <v>0</v>
      </c>
      <c r="AT346" s="11">
        <f>IF(ISBLANK($G$346),0,IF(ISERR($G$346/$AQ$5),0,$G$346/$AQ$5))</f>
        <v>0</v>
      </c>
      <c r="AU346" s="9"/>
      <c r="AV346" s="9"/>
      <c r="AW346" s="9"/>
      <c r="AX346" s="9"/>
    </row>
    <row r="347" spans="1:50">
      <c r="A347" s="16"/>
      <c r="B347" s="7"/>
      <c r="C347" s="93"/>
      <c r="D347" s="24"/>
      <c r="E347" s="25"/>
      <c r="F347" s="25"/>
      <c r="G347" s="25"/>
      <c r="H347" s="9" t="str">
        <f>IF(ISBLANK($C$347),"",IF(COUNT($E$347:$G$347)&gt;0,SUM($E$347:$G$347),"AB"))</f>
        <v/>
      </c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10"/>
      <c r="Y347" s="10"/>
      <c r="Z347" s="10"/>
      <c r="AA347" s="10"/>
      <c r="AB347" s="10"/>
      <c r="AC347" s="10"/>
      <c r="AD347" s="10"/>
      <c r="AO347" s="9"/>
      <c r="AP347" s="9"/>
      <c r="AQ347" s="9"/>
      <c r="AR347" s="11">
        <f>IF(ISBLANK($E$347),0,IF(ISERR($E$347/$AO$5),0,$E$347/$AO$5))</f>
        <v>0</v>
      </c>
      <c r="AS347" s="11">
        <f>IF(ISBLANK($F$347),0,IF(ISERR($F$347/$AP$5),0,$F$347/$AP$5))</f>
        <v>0</v>
      </c>
      <c r="AT347" s="11">
        <f>IF(ISBLANK($G$347),0,IF(ISERR($G$347/$AQ$5),0,$G$347/$AQ$5))</f>
        <v>0</v>
      </c>
      <c r="AU347" s="9"/>
      <c r="AV347" s="9"/>
      <c r="AW347" s="9"/>
      <c r="AX347" s="9"/>
    </row>
    <row r="348" spans="1:50">
      <c r="A348" s="16"/>
      <c r="B348" s="7"/>
      <c r="C348" s="93"/>
      <c r="D348" s="24"/>
      <c r="E348" s="25"/>
      <c r="F348" s="25"/>
      <c r="G348" s="25"/>
      <c r="H348" s="9" t="str">
        <f>IF(ISBLANK($C$348),"",IF(COUNT($E$348:$G$348)&gt;0,SUM($E$348:$G$348),"AB"))</f>
        <v/>
      </c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10"/>
      <c r="Y348" s="10"/>
      <c r="Z348" s="10"/>
      <c r="AA348" s="10"/>
      <c r="AB348" s="10"/>
      <c r="AC348" s="10"/>
      <c r="AD348" s="10"/>
      <c r="AO348" s="9"/>
      <c r="AP348" s="9"/>
      <c r="AQ348" s="9"/>
      <c r="AR348" s="11">
        <f>IF(ISBLANK($E$348),0,IF(ISERR($E$348/$AO$5),0,$E$348/$AO$5))</f>
        <v>0</v>
      </c>
      <c r="AS348" s="11">
        <f>IF(ISBLANK($F$348),0,IF(ISERR($F$348/$AP$5),0,$F$348/$AP$5))</f>
        <v>0</v>
      </c>
      <c r="AT348" s="11">
        <f>IF(ISBLANK($G$348),0,IF(ISERR($G$348/$AQ$5),0,$G$348/$AQ$5))</f>
        <v>0</v>
      </c>
      <c r="AU348" s="9"/>
      <c r="AV348" s="9"/>
      <c r="AW348" s="9"/>
      <c r="AX348" s="9"/>
    </row>
    <row r="349" spans="1:50">
      <c r="A349" s="16"/>
      <c r="B349" s="7"/>
      <c r="C349" s="93"/>
      <c r="D349" s="24"/>
      <c r="E349" s="25"/>
      <c r="F349" s="25"/>
      <c r="G349" s="25"/>
      <c r="H349" s="9" t="str">
        <f>IF(ISBLANK($C$349),"",IF(COUNT($E$349:$G$349)&gt;0,SUM($E$349:$G$349),"AB"))</f>
        <v/>
      </c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10"/>
      <c r="Y349" s="10"/>
      <c r="Z349" s="10"/>
      <c r="AA349" s="10"/>
      <c r="AB349" s="10"/>
      <c r="AC349" s="10"/>
      <c r="AD349" s="10"/>
      <c r="AO349" s="9"/>
      <c r="AP349" s="9"/>
      <c r="AQ349" s="9"/>
      <c r="AR349" s="11">
        <f>IF(ISBLANK($E$349),0,IF(ISERR($E$349/$AO$5),0,$E$349/$AO$5))</f>
        <v>0</v>
      </c>
      <c r="AS349" s="11">
        <f>IF(ISBLANK($F$349),0,IF(ISERR($F$349/$AP$5),0,$F$349/$AP$5))</f>
        <v>0</v>
      </c>
      <c r="AT349" s="11">
        <f>IF(ISBLANK($G$349),0,IF(ISERR($G$349/$AQ$5),0,$G$349/$AQ$5))</f>
        <v>0</v>
      </c>
      <c r="AU349" s="9"/>
      <c r="AV349" s="9"/>
      <c r="AW349" s="9"/>
      <c r="AX349" s="9"/>
    </row>
    <row r="350" spans="1:50">
      <c r="A350" s="16"/>
      <c r="B350" s="7"/>
      <c r="C350" s="93"/>
      <c r="D350" s="24"/>
      <c r="E350" s="25"/>
      <c r="F350" s="25"/>
      <c r="G350" s="25"/>
      <c r="H350" s="9" t="str">
        <f>IF(ISBLANK($C$350),"",IF(COUNT($E$350:$G$350)&gt;0,SUM($E$350:$G$350),"AB"))</f>
        <v/>
      </c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10"/>
      <c r="Y350" s="10"/>
      <c r="Z350" s="10"/>
      <c r="AA350" s="10"/>
      <c r="AB350" s="10"/>
      <c r="AC350" s="10"/>
      <c r="AD350" s="10"/>
      <c r="AO350" s="9"/>
      <c r="AP350" s="9"/>
      <c r="AQ350" s="9"/>
      <c r="AR350" s="11">
        <f>IF(ISBLANK($E$350),0,IF(ISERR($E$350/$AO$5),0,$E$350/$AO$5))</f>
        <v>0</v>
      </c>
      <c r="AS350" s="11">
        <f>IF(ISBLANK($F$350),0,IF(ISERR($F$350/$AP$5),0,$F$350/$AP$5))</f>
        <v>0</v>
      </c>
      <c r="AT350" s="11">
        <f>IF(ISBLANK($G$350),0,IF(ISERR($G$350/$AQ$5),0,$G$350/$AQ$5))</f>
        <v>0</v>
      </c>
      <c r="AU350" s="9"/>
      <c r="AV350" s="9"/>
      <c r="AW350" s="9"/>
      <c r="AX350" s="9"/>
    </row>
    <row r="351" spans="1:50">
      <c r="A351" s="16"/>
      <c r="B351" s="7"/>
      <c r="C351" s="93"/>
      <c r="D351" s="24"/>
      <c r="E351" s="25"/>
      <c r="F351" s="25"/>
      <c r="G351" s="25"/>
      <c r="H351" s="9" t="str">
        <f>IF(ISBLANK($C$351),"",IF(COUNT($E$351:$G$351)&gt;0,SUM($E$351:$G$351),"AB"))</f>
        <v/>
      </c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10"/>
      <c r="Y351" s="10"/>
      <c r="Z351" s="10"/>
      <c r="AA351" s="10"/>
      <c r="AB351" s="10"/>
      <c r="AC351" s="10"/>
      <c r="AD351" s="10"/>
      <c r="AO351" s="9"/>
      <c r="AP351" s="9"/>
      <c r="AQ351" s="9"/>
      <c r="AR351" s="11">
        <f>IF(ISBLANK($E$351),0,IF(ISERR($E$351/$AO$5),0,$E$351/$AO$5))</f>
        <v>0</v>
      </c>
      <c r="AS351" s="11">
        <f>IF(ISBLANK($F$351),0,IF(ISERR($F$351/$AP$5),0,$F$351/$AP$5))</f>
        <v>0</v>
      </c>
      <c r="AT351" s="11">
        <f>IF(ISBLANK($G$351),0,IF(ISERR($G$351/$AQ$5),0,$G$351/$AQ$5))</f>
        <v>0</v>
      </c>
      <c r="AU351" s="9"/>
      <c r="AV351" s="9"/>
      <c r="AW351" s="9"/>
      <c r="AX351" s="9"/>
    </row>
    <row r="352" spans="1:50">
      <c r="A352" s="16"/>
      <c r="B352" s="7"/>
      <c r="C352" s="93"/>
      <c r="D352" s="24"/>
      <c r="E352" s="25"/>
      <c r="F352" s="25"/>
      <c r="G352" s="25"/>
      <c r="H352" s="9" t="str">
        <f>IF(ISBLANK($C$352),"",IF(COUNT($E$352:$G$352)&gt;0,SUM($E$352:$G$352),"AB"))</f>
        <v/>
      </c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10"/>
      <c r="Y352" s="10"/>
      <c r="Z352" s="10"/>
      <c r="AA352" s="10"/>
      <c r="AB352" s="10"/>
      <c r="AC352" s="10"/>
      <c r="AD352" s="10"/>
      <c r="AO352" s="9"/>
      <c r="AP352" s="9"/>
      <c r="AQ352" s="9"/>
      <c r="AR352" s="11">
        <f>IF(ISBLANK($E$352),0,IF(ISERR($E$352/$AO$5),0,$E$352/$AO$5))</f>
        <v>0</v>
      </c>
      <c r="AS352" s="11">
        <f>IF(ISBLANK($F$352),0,IF(ISERR($F$352/$AP$5),0,$F$352/$AP$5))</f>
        <v>0</v>
      </c>
      <c r="AT352" s="11">
        <f>IF(ISBLANK($G$352),0,IF(ISERR($G$352/$AQ$5),0,$G$352/$AQ$5))</f>
        <v>0</v>
      </c>
      <c r="AU352" s="9"/>
      <c r="AV352" s="9"/>
      <c r="AW352" s="9"/>
      <c r="AX352" s="9"/>
    </row>
    <row r="353" spans="1:50">
      <c r="A353" s="16"/>
      <c r="B353" s="7"/>
      <c r="C353" s="93"/>
      <c r="D353" s="24"/>
      <c r="E353" s="25"/>
      <c r="F353" s="25"/>
      <c r="G353" s="25"/>
      <c r="H353" s="9" t="str">
        <f>IF(ISBLANK($C$353),"",IF(COUNT($E$353:$G$353)&gt;0,SUM($E$353:$G$353),"AB"))</f>
        <v/>
      </c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10"/>
      <c r="Y353" s="10"/>
      <c r="Z353" s="10"/>
      <c r="AA353" s="10"/>
      <c r="AB353" s="10"/>
      <c r="AC353" s="10"/>
      <c r="AD353" s="10"/>
      <c r="AO353" s="9"/>
      <c r="AP353" s="9"/>
      <c r="AQ353" s="9"/>
      <c r="AR353" s="11">
        <f>IF(ISBLANK($E$353),0,IF(ISERR($E$353/$AO$5),0,$E$353/$AO$5))</f>
        <v>0</v>
      </c>
      <c r="AS353" s="11">
        <f>IF(ISBLANK($F$353),0,IF(ISERR($F$353/$AP$5),0,$F$353/$AP$5))</f>
        <v>0</v>
      </c>
      <c r="AT353" s="11">
        <f>IF(ISBLANK($G$353),0,IF(ISERR($G$353/$AQ$5),0,$G$353/$AQ$5))</f>
        <v>0</v>
      </c>
      <c r="AU353" s="9"/>
      <c r="AV353" s="9"/>
      <c r="AW353" s="9"/>
      <c r="AX353" s="9"/>
    </row>
    <row r="354" spans="1:50">
      <c r="A354" s="16"/>
      <c r="B354" s="7"/>
      <c r="C354" s="93"/>
      <c r="D354" s="24"/>
      <c r="E354" s="25"/>
      <c r="F354" s="25"/>
      <c r="G354" s="25"/>
      <c r="H354" s="9" t="str">
        <f>IF(ISBLANK($C$354),"",IF(COUNT($E$354:$G$354)&gt;0,SUM($E$354:$G$354),"AB"))</f>
        <v/>
      </c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10"/>
      <c r="Y354" s="10"/>
      <c r="Z354" s="10"/>
      <c r="AA354" s="10"/>
      <c r="AB354" s="10"/>
      <c r="AC354" s="10"/>
      <c r="AD354" s="10"/>
      <c r="AO354" s="9"/>
      <c r="AP354" s="9"/>
      <c r="AQ354" s="9"/>
      <c r="AR354" s="11">
        <f>IF(ISBLANK($E$354),0,IF(ISERR($E$354/$AO$5),0,$E$354/$AO$5))</f>
        <v>0</v>
      </c>
      <c r="AS354" s="11">
        <f>IF(ISBLANK($F$354),0,IF(ISERR($F$354/$AP$5),0,$F$354/$AP$5))</f>
        <v>0</v>
      </c>
      <c r="AT354" s="11">
        <f>IF(ISBLANK($G$354),0,IF(ISERR($G$354/$AQ$5),0,$G$354/$AQ$5))</f>
        <v>0</v>
      </c>
      <c r="AU354" s="9"/>
      <c r="AV354" s="9"/>
      <c r="AW354" s="9"/>
      <c r="AX354" s="9"/>
    </row>
    <row r="355" spans="1:50">
      <c r="A355" s="16"/>
      <c r="B355" s="7"/>
      <c r="C355" s="93"/>
      <c r="D355" s="24"/>
      <c r="E355" s="25"/>
      <c r="F355" s="25"/>
      <c r="G355" s="25"/>
      <c r="H355" s="9" t="str">
        <f>IF(ISBLANK($C$355),"",IF(COUNT($E$355:$G$355)&gt;0,SUM($E$355:$G$355),"AB"))</f>
        <v/>
      </c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10"/>
      <c r="Y355" s="10"/>
      <c r="Z355" s="10"/>
      <c r="AA355" s="10"/>
      <c r="AB355" s="10"/>
      <c r="AC355" s="10"/>
      <c r="AD355" s="10"/>
      <c r="AO355" s="9"/>
      <c r="AP355" s="9"/>
      <c r="AQ355" s="9"/>
      <c r="AR355" s="11">
        <f>IF(ISBLANK($E$355),0,IF(ISERR($E$355/$AO$5),0,$E$355/$AO$5))</f>
        <v>0</v>
      </c>
      <c r="AS355" s="11">
        <f>IF(ISBLANK($F$355),0,IF(ISERR($F$355/$AP$5),0,$F$355/$AP$5))</f>
        <v>0</v>
      </c>
      <c r="AT355" s="11">
        <f>IF(ISBLANK($G$355),0,IF(ISERR($G$355/$AQ$5),0,$G$355/$AQ$5))</f>
        <v>0</v>
      </c>
      <c r="AU355" s="9"/>
      <c r="AV355" s="9"/>
      <c r="AW355" s="9"/>
      <c r="AX355" s="9"/>
    </row>
    <row r="356" spans="1:50">
      <c r="A356" s="16"/>
      <c r="B356" s="7"/>
      <c r="C356" s="93"/>
      <c r="D356" s="24"/>
      <c r="E356" s="25"/>
      <c r="F356" s="25"/>
      <c r="G356" s="25"/>
      <c r="H356" s="9" t="str">
        <f>IF(ISBLANK($C$356),"",IF(COUNT($E$356:$G$356)&gt;0,SUM($E$356:$G$356),"AB"))</f>
        <v/>
      </c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10"/>
      <c r="Y356" s="10"/>
      <c r="Z356" s="10"/>
      <c r="AA356" s="10"/>
      <c r="AB356" s="10"/>
      <c r="AC356" s="10"/>
      <c r="AD356" s="10"/>
      <c r="AO356" s="9"/>
      <c r="AP356" s="9"/>
      <c r="AQ356" s="9"/>
      <c r="AR356" s="11">
        <f>IF(ISBLANK($E$356),0,IF(ISERR($E$356/$AO$5),0,$E$356/$AO$5))</f>
        <v>0</v>
      </c>
      <c r="AS356" s="11">
        <f>IF(ISBLANK($F$356),0,IF(ISERR($F$356/$AP$5),0,$F$356/$AP$5))</f>
        <v>0</v>
      </c>
      <c r="AT356" s="11">
        <f>IF(ISBLANK($G$356),0,IF(ISERR($G$356/$AQ$5),0,$G$356/$AQ$5))</f>
        <v>0</v>
      </c>
      <c r="AU356" s="9"/>
      <c r="AV356" s="9"/>
      <c r="AW356" s="9"/>
      <c r="AX356" s="9"/>
    </row>
    <row r="357" spans="1:50">
      <c r="A357" s="16"/>
      <c r="B357" s="7"/>
      <c r="C357" s="93"/>
      <c r="D357" s="24"/>
      <c r="E357" s="25"/>
      <c r="F357" s="25"/>
      <c r="G357" s="25"/>
      <c r="H357" s="9" t="str">
        <f>IF(ISBLANK($C$357),"",IF(COUNT($E$357:$G$357)&gt;0,SUM($E$357:$G$357),"AB"))</f>
        <v/>
      </c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10"/>
      <c r="Y357" s="10"/>
      <c r="Z357" s="10"/>
      <c r="AA357" s="10"/>
      <c r="AB357" s="10"/>
      <c r="AC357" s="10"/>
      <c r="AD357" s="10"/>
      <c r="AO357" s="9"/>
      <c r="AP357" s="9"/>
      <c r="AQ357" s="9"/>
      <c r="AR357" s="11">
        <f>IF(ISBLANK($E$357),0,IF(ISERR($E$357/$AO$5),0,$E$357/$AO$5))</f>
        <v>0</v>
      </c>
      <c r="AS357" s="11">
        <f>IF(ISBLANK($F$357),0,IF(ISERR($F$357/$AP$5),0,$F$357/$AP$5))</f>
        <v>0</v>
      </c>
      <c r="AT357" s="11">
        <f>IF(ISBLANK($G$357),0,IF(ISERR($G$357/$AQ$5),0,$G$357/$AQ$5))</f>
        <v>0</v>
      </c>
      <c r="AU357" s="9"/>
      <c r="AV357" s="9"/>
      <c r="AW357" s="9"/>
      <c r="AX357" s="9"/>
    </row>
    <row r="358" spans="1:50">
      <c r="A358" s="16"/>
      <c r="B358" s="7"/>
      <c r="C358" s="93"/>
      <c r="D358" s="24"/>
      <c r="E358" s="25"/>
      <c r="F358" s="25"/>
      <c r="G358" s="25"/>
      <c r="H358" s="9" t="str">
        <f>IF(ISBLANK($C$358),"",IF(COUNT($E$358:$G$358)&gt;0,SUM($E$358:$G$358),"AB"))</f>
        <v/>
      </c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10"/>
      <c r="Y358" s="10"/>
      <c r="Z358" s="10"/>
      <c r="AA358" s="10"/>
      <c r="AB358" s="10"/>
      <c r="AC358" s="10"/>
      <c r="AD358" s="10"/>
      <c r="AO358" s="9"/>
      <c r="AP358" s="9"/>
      <c r="AQ358" s="9"/>
      <c r="AR358" s="11">
        <f>IF(ISBLANK($E$358),0,IF(ISERR($E$358/$AO$5),0,$E$358/$AO$5))</f>
        <v>0</v>
      </c>
      <c r="AS358" s="11">
        <f>IF(ISBLANK($F$358),0,IF(ISERR($F$358/$AP$5),0,$F$358/$AP$5))</f>
        <v>0</v>
      </c>
      <c r="AT358" s="11">
        <f>IF(ISBLANK($G$358),0,IF(ISERR($G$358/$AQ$5),0,$G$358/$AQ$5))</f>
        <v>0</v>
      </c>
      <c r="AU358" s="9"/>
      <c r="AV358" s="9"/>
      <c r="AW358" s="9"/>
      <c r="AX358" s="9"/>
    </row>
    <row r="359" spans="1:50">
      <c r="A359" s="16"/>
      <c r="B359" s="7"/>
      <c r="C359" s="93"/>
      <c r="D359" s="24"/>
      <c r="E359" s="25"/>
      <c r="F359" s="25"/>
      <c r="G359" s="25"/>
      <c r="H359" s="9" t="str">
        <f>IF(ISBLANK($C$359),"",IF(COUNT($E$359:$G$359)&gt;0,SUM($E$359:$G$359),"AB"))</f>
        <v/>
      </c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10"/>
      <c r="Y359" s="10"/>
      <c r="Z359" s="10"/>
      <c r="AA359" s="10"/>
      <c r="AB359" s="10"/>
      <c r="AC359" s="10"/>
      <c r="AD359" s="10"/>
      <c r="AO359" s="9"/>
      <c r="AP359" s="9"/>
      <c r="AQ359" s="9"/>
      <c r="AR359" s="11">
        <f>IF(ISBLANK($E$359),0,IF(ISERR($E$359/$AO$5),0,$E$359/$AO$5))</f>
        <v>0</v>
      </c>
      <c r="AS359" s="11">
        <f>IF(ISBLANK($F$359),0,IF(ISERR($F$359/$AP$5),0,$F$359/$AP$5))</f>
        <v>0</v>
      </c>
      <c r="AT359" s="11">
        <f>IF(ISBLANK($G$359),0,IF(ISERR($G$359/$AQ$5),0,$G$359/$AQ$5))</f>
        <v>0</v>
      </c>
      <c r="AU359" s="9"/>
      <c r="AV359" s="9"/>
      <c r="AW359" s="9"/>
      <c r="AX359" s="9"/>
    </row>
    <row r="360" spans="1:50">
      <c r="A360" s="16"/>
      <c r="B360" s="7"/>
      <c r="C360" s="93"/>
      <c r="D360" s="24"/>
      <c r="E360" s="25"/>
      <c r="F360" s="25"/>
      <c r="G360" s="25"/>
      <c r="H360" s="9" t="str">
        <f>IF(ISBLANK($C$360),"",IF(COUNT($E$360:$G$360)&gt;0,SUM($E$360:$G$360),"AB"))</f>
        <v/>
      </c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10"/>
      <c r="Y360" s="10"/>
      <c r="Z360" s="10"/>
      <c r="AA360" s="10"/>
      <c r="AB360" s="10"/>
      <c r="AC360" s="10"/>
      <c r="AD360" s="10"/>
      <c r="AO360" s="9"/>
      <c r="AP360" s="9"/>
      <c r="AQ360" s="9"/>
      <c r="AR360" s="11">
        <f>IF(ISBLANK($E$360),0,IF(ISERR($E$360/$AO$5),0,$E$360/$AO$5))</f>
        <v>0</v>
      </c>
      <c r="AS360" s="11">
        <f>IF(ISBLANK($F$360),0,IF(ISERR($F$360/$AP$5),0,$F$360/$AP$5))</f>
        <v>0</v>
      </c>
      <c r="AT360" s="11">
        <f>IF(ISBLANK($G$360),0,IF(ISERR($G$360/$AQ$5),0,$G$360/$AQ$5))</f>
        <v>0</v>
      </c>
      <c r="AU360" s="9"/>
      <c r="AV360" s="9"/>
      <c r="AW360" s="9"/>
      <c r="AX360" s="9"/>
    </row>
    <row r="361" spans="1:50">
      <c r="A361" s="16"/>
      <c r="B361" s="7"/>
      <c r="C361" s="93"/>
      <c r="D361" s="24"/>
      <c r="E361" s="25"/>
      <c r="F361" s="25"/>
      <c r="G361" s="25"/>
      <c r="H361" s="9" t="str">
        <f>IF(ISBLANK($C$361),"",IF(COUNT($E$361:$G$361)&gt;0,SUM($E$361:$G$361),"AB"))</f>
        <v/>
      </c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10"/>
      <c r="Y361" s="10"/>
      <c r="Z361" s="10"/>
      <c r="AA361" s="10"/>
      <c r="AB361" s="10"/>
      <c r="AC361" s="10"/>
      <c r="AD361" s="10"/>
      <c r="AO361" s="9"/>
      <c r="AP361" s="9"/>
      <c r="AQ361" s="9"/>
      <c r="AR361" s="11">
        <f>IF(ISBLANK($E$361),0,IF(ISERR($E$361/$AO$5),0,$E$361/$AO$5))</f>
        <v>0</v>
      </c>
      <c r="AS361" s="11">
        <f>IF(ISBLANK($F$361),0,IF(ISERR($F$361/$AP$5),0,$F$361/$AP$5))</f>
        <v>0</v>
      </c>
      <c r="AT361" s="11">
        <f>IF(ISBLANK($G$361),0,IF(ISERR($G$361/$AQ$5),0,$G$361/$AQ$5))</f>
        <v>0</v>
      </c>
      <c r="AU361" s="9"/>
      <c r="AV361" s="9"/>
      <c r="AW361" s="9"/>
      <c r="AX361" s="9"/>
    </row>
    <row r="362" spans="1:50">
      <c r="A362" s="16"/>
      <c r="B362" s="7"/>
      <c r="C362" s="93"/>
      <c r="D362" s="24"/>
      <c r="E362" s="25"/>
      <c r="F362" s="25"/>
      <c r="G362" s="25"/>
      <c r="H362" s="9" t="str">
        <f>IF(ISBLANK($C$362),"",IF(COUNT($E$362:$G$362)&gt;0,SUM($E$362:$G$362),"AB"))</f>
        <v/>
      </c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10"/>
      <c r="Y362" s="10"/>
      <c r="Z362" s="10"/>
      <c r="AA362" s="10"/>
      <c r="AB362" s="10"/>
      <c r="AC362" s="10"/>
      <c r="AD362" s="10"/>
      <c r="AO362" s="9"/>
      <c r="AP362" s="9"/>
      <c r="AQ362" s="9"/>
      <c r="AR362" s="11">
        <f>IF(ISBLANK($E$362),0,IF(ISERR($E$362/$AO$5),0,$E$362/$AO$5))</f>
        <v>0</v>
      </c>
      <c r="AS362" s="11">
        <f>IF(ISBLANK($F$362),0,IF(ISERR($F$362/$AP$5),0,$F$362/$AP$5))</f>
        <v>0</v>
      </c>
      <c r="AT362" s="11">
        <f>IF(ISBLANK($G$362),0,IF(ISERR($G$362/$AQ$5),0,$G$362/$AQ$5))</f>
        <v>0</v>
      </c>
      <c r="AU362" s="9"/>
      <c r="AV362" s="9"/>
      <c r="AW362" s="9"/>
      <c r="AX362" s="9"/>
    </row>
    <row r="363" spans="1:50">
      <c r="A363" s="16"/>
      <c r="B363" s="7"/>
      <c r="C363" s="93"/>
      <c r="D363" s="24"/>
      <c r="E363" s="25"/>
      <c r="F363" s="25"/>
      <c r="G363" s="25"/>
      <c r="H363" s="9" t="str">
        <f>IF(ISBLANK($C$363),"",IF(COUNT($E$363:$G$363)&gt;0,SUM($E$363:$G$363),"AB"))</f>
        <v/>
      </c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10"/>
      <c r="Y363" s="10"/>
      <c r="Z363" s="10"/>
      <c r="AA363" s="10"/>
      <c r="AB363" s="10"/>
      <c r="AC363" s="10"/>
      <c r="AD363" s="10"/>
      <c r="AO363" s="9"/>
      <c r="AP363" s="9"/>
      <c r="AQ363" s="9"/>
      <c r="AR363" s="11">
        <f>IF(ISBLANK($E$363),0,IF(ISERR($E$363/$AO$5),0,$E$363/$AO$5))</f>
        <v>0</v>
      </c>
      <c r="AS363" s="11">
        <f>IF(ISBLANK($F$363),0,IF(ISERR($F$363/$AP$5),0,$F$363/$AP$5))</f>
        <v>0</v>
      </c>
      <c r="AT363" s="11">
        <f>IF(ISBLANK($G$363),0,IF(ISERR($G$363/$AQ$5),0,$G$363/$AQ$5))</f>
        <v>0</v>
      </c>
      <c r="AU363" s="9"/>
      <c r="AV363" s="9"/>
      <c r="AW363" s="9"/>
      <c r="AX363" s="9"/>
    </row>
    <row r="364" spans="1:50">
      <c r="A364" s="16"/>
      <c r="B364" s="7"/>
      <c r="C364" s="93"/>
      <c r="D364" s="24"/>
      <c r="E364" s="25"/>
      <c r="F364" s="25"/>
      <c r="G364" s="25"/>
      <c r="H364" s="9" t="str">
        <f>IF(ISBLANK($C$364),"",IF(COUNT($E$364:$G$364)&gt;0,SUM($E$364:$G$364),"AB"))</f>
        <v/>
      </c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10"/>
      <c r="Y364" s="10"/>
      <c r="Z364" s="10"/>
      <c r="AA364" s="10"/>
      <c r="AB364" s="10"/>
      <c r="AC364" s="10"/>
      <c r="AD364" s="10"/>
      <c r="AO364" s="9"/>
      <c r="AP364" s="9"/>
      <c r="AQ364" s="9"/>
      <c r="AR364" s="11">
        <f>IF(ISBLANK($E$364),0,IF(ISERR($E$364/$AO$5),0,$E$364/$AO$5))</f>
        <v>0</v>
      </c>
      <c r="AS364" s="11">
        <f>IF(ISBLANK($F$364),0,IF(ISERR($F$364/$AP$5),0,$F$364/$AP$5))</f>
        <v>0</v>
      </c>
      <c r="AT364" s="11">
        <f>IF(ISBLANK($G$364),0,IF(ISERR($G$364/$AQ$5),0,$G$364/$AQ$5))</f>
        <v>0</v>
      </c>
      <c r="AU364" s="9"/>
      <c r="AV364" s="9"/>
      <c r="AW364" s="9"/>
      <c r="AX364" s="9"/>
    </row>
    <row r="365" spans="1:50">
      <c r="A365" s="16"/>
      <c r="B365" s="7"/>
      <c r="C365" s="93"/>
      <c r="D365" s="24"/>
      <c r="E365" s="25"/>
      <c r="F365" s="25"/>
      <c r="G365" s="25"/>
      <c r="H365" s="9" t="str">
        <f>IF(ISBLANK($C$365),"",IF(COUNT($E$365:$G$365)&gt;0,SUM($E$365:$G$365),"AB"))</f>
        <v/>
      </c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10"/>
      <c r="Y365" s="10"/>
      <c r="Z365" s="10"/>
      <c r="AA365" s="10"/>
      <c r="AB365" s="10"/>
      <c r="AC365" s="10"/>
      <c r="AD365" s="10"/>
      <c r="AO365" s="9"/>
      <c r="AP365" s="9"/>
      <c r="AQ365" s="9"/>
      <c r="AR365" s="11">
        <f>IF(ISBLANK($E$365),0,IF(ISERR($E$365/$AO$5),0,$E$365/$AO$5))</f>
        <v>0</v>
      </c>
      <c r="AS365" s="11">
        <f>IF(ISBLANK($F$365),0,IF(ISERR($F$365/$AP$5),0,$F$365/$AP$5))</f>
        <v>0</v>
      </c>
      <c r="AT365" s="11">
        <f>IF(ISBLANK($G$365),0,IF(ISERR($G$365/$AQ$5),0,$G$365/$AQ$5))</f>
        <v>0</v>
      </c>
      <c r="AU365" s="9"/>
      <c r="AV365" s="9"/>
      <c r="AW365" s="9"/>
      <c r="AX365" s="9"/>
    </row>
    <row r="366" spans="1:50">
      <c r="A366" s="16"/>
      <c r="B366" s="7"/>
      <c r="C366" s="93"/>
      <c r="D366" s="24"/>
      <c r="E366" s="25"/>
      <c r="F366" s="25"/>
      <c r="G366" s="25"/>
      <c r="H366" s="9" t="str">
        <f>IF(ISBLANK($C$366),"",IF(COUNT($E$366:$G$366)&gt;0,SUM($E$366:$G$366),"AB"))</f>
        <v/>
      </c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10"/>
      <c r="Y366" s="10"/>
      <c r="Z366" s="10"/>
      <c r="AA366" s="10"/>
      <c r="AB366" s="10"/>
      <c r="AC366" s="10"/>
      <c r="AD366" s="10"/>
      <c r="AO366" s="9"/>
      <c r="AP366" s="9"/>
      <c r="AQ366" s="9"/>
      <c r="AR366" s="11">
        <f>IF(ISBLANK($E$366),0,IF(ISERR($E$366/$AO$5),0,$E$366/$AO$5))</f>
        <v>0</v>
      </c>
      <c r="AS366" s="11">
        <f>IF(ISBLANK($F$366),0,IF(ISERR($F$366/$AP$5),0,$F$366/$AP$5))</f>
        <v>0</v>
      </c>
      <c r="AT366" s="11">
        <f>IF(ISBLANK($G$366),0,IF(ISERR($G$366/$AQ$5),0,$G$366/$AQ$5))</f>
        <v>0</v>
      </c>
      <c r="AU366" s="9"/>
      <c r="AV366" s="9"/>
      <c r="AW366" s="9"/>
      <c r="AX366" s="9"/>
    </row>
    <row r="367" spans="1:50">
      <c r="A367" s="16"/>
      <c r="B367" s="7"/>
      <c r="C367" s="93"/>
      <c r="D367" s="24"/>
      <c r="E367" s="25"/>
      <c r="F367" s="25"/>
      <c r="G367" s="25"/>
      <c r="H367" s="9" t="str">
        <f>IF(ISBLANK($C$367),"",IF(COUNT($E$367:$G$367)&gt;0,SUM($E$367:$G$367),"AB"))</f>
        <v/>
      </c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10"/>
      <c r="Y367" s="10"/>
      <c r="Z367" s="10"/>
      <c r="AA367" s="10"/>
      <c r="AB367" s="10"/>
      <c r="AC367" s="10"/>
      <c r="AD367" s="10"/>
      <c r="AO367" s="9"/>
      <c r="AP367" s="9"/>
      <c r="AQ367" s="9"/>
      <c r="AR367" s="11">
        <f>IF(ISBLANK($E$367),0,IF(ISERR($E$367/$AO$5),0,$E$367/$AO$5))</f>
        <v>0</v>
      </c>
      <c r="AS367" s="11">
        <f>IF(ISBLANK($F$367),0,IF(ISERR($F$367/$AP$5),0,$F$367/$AP$5))</f>
        <v>0</v>
      </c>
      <c r="AT367" s="11">
        <f>IF(ISBLANK($G$367),0,IF(ISERR($G$367/$AQ$5),0,$G$367/$AQ$5))</f>
        <v>0</v>
      </c>
      <c r="AU367" s="9"/>
      <c r="AV367" s="9"/>
      <c r="AW367" s="9"/>
      <c r="AX367" s="9"/>
    </row>
    <row r="368" spans="1:50">
      <c r="A368" s="16"/>
      <c r="B368" s="7"/>
      <c r="C368" s="93"/>
      <c r="D368" s="24"/>
      <c r="E368" s="25"/>
      <c r="F368" s="25"/>
      <c r="G368" s="25"/>
      <c r="H368" s="9" t="str">
        <f>IF(ISBLANK($C$368),"",IF(COUNT($E$368:$G$368)&gt;0,SUM($E$368:$G$368),"AB"))</f>
        <v/>
      </c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10"/>
      <c r="Y368" s="10"/>
      <c r="Z368" s="10"/>
      <c r="AA368" s="10"/>
      <c r="AB368" s="10"/>
      <c r="AC368" s="10"/>
      <c r="AD368" s="10"/>
      <c r="AO368" s="9"/>
      <c r="AP368" s="9"/>
      <c r="AQ368" s="9"/>
      <c r="AR368" s="11">
        <f>IF(ISBLANK($E$368),0,IF(ISERR($E$368/$AO$5),0,$E$368/$AO$5))</f>
        <v>0</v>
      </c>
      <c r="AS368" s="11">
        <f>IF(ISBLANK($F$368),0,IF(ISERR($F$368/$AP$5),0,$F$368/$AP$5))</f>
        <v>0</v>
      </c>
      <c r="AT368" s="11">
        <f>IF(ISBLANK($G$368),0,IF(ISERR($G$368/$AQ$5),0,$G$368/$AQ$5))</f>
        <v>0</v>
      </c>
      <c r="AU368" s="9"/>
      <c r="AV368" s="9"/>
      <c r="AW368" s="9"/>
      <c r="AX368" s="9"/>
    </row>
    <row r="369" spans="1:50">
      <c r="A369" s="16"/>
      <c r="B369" s="7"/>
      <c r="C369" s="93"/>
      <c r="D369" s="24"/>
      <c r="E369" s="25"/>
      <c r="F369" s="25"/>
      <c r="G369" s="25"/>
      <c r="H369" s="9" t="str">
        <f>IF(ISBLANK($C$369),"",IF(COUNT($E$369:$G$369)&gt;0,SUM($E$369:$G$369),"AB"))</f>
        <v/>
      </c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10"/>
      <c r="Y369" s="10"/>
      <c r="Z369" s="10"/>
      <c r="AA369" s="10"/>
      <c r="AB369" s="10"/>
      <c r="AC369" s="10"/>
      <c r="AD369" s="10"/>
      <c r="AO369" s="9"/>
      <c r="AP369" s="9"/>
      <c r="AQ369" s="9"/>
      <c r="AR369" s="11">
        <f>IF(ISBLANK($E$369),0,IF(ISERR($E$369/$AO$5),0,$E$369/$AO$5))</f>
        <v>0</v>
      </c>
      <c r="AS369" s="11">
        <f>IF(ISBLANK($F$369),0,IF(ISERR($F$369/$AP$5),0,$F$369/$AP$5))</f>
        <v>0</v>
      </c>
      <c r="AT369" s="11">
        <f>IF(ISBLANK($G$369),0,IF(ISERR($G$369/$AQ$5),0,$G$369/$AQ$5))</f>
        <v>0</v>
      </c>
      <c r="AU369" s="9"/>
      <c r="AV369" s="9"/>
      <c r="AW369" s="9"/>
      <c r="AX369" s="9"/>
    </row>
    <row r="370" spans="1:50">
      <c r="A370" s="16"/>
      <c r="B370" s="7"/>
      <c r="C370" s="93"/>
      <c r="D370" s="24"/>
      <c r="E370" s="25"/>
      <c r="F370" s="25"/>
      <c r="G370" s="25"/>
      <c r="H370" s="9" t="str">
        <f>IF(ISBLANK($C$370),"",IF(COUNT($E$370:$G$370)&gt;0,SUM($E$370:$G$370),"AB"))</f>
        <v/>
      </c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10"/>
      <c r="Y370" s="10"/>
      <c r="Z370" s="10"/>
      <c r="AA370" s="10"/>
      <c r="AB370" s="10"/>
      <c r="AC370" s="10"/>
      <c r="AD370" s="10"/>
      <c r="AO370" s="9"/>
      <c r="AP370" s="9"/>
      <c r="AQ370" s="9"/>
      <c r="AR370" s="11">
        <f>IF(ISBLANK($E$370),0,IF(ISERR($E$370/$AO$5),0,$E$370/$AO$5))</f>
        <v>0</v>
      </c>
      <c r="AS370" s="11">
        <f>IF(ISBLANK($F$370),0,IF(ISERR($F$370/$AP$5),0,$F$370/$AP$5))</f>
        <v>0</v>
      </c>
      <c r="AT370" s="11">
        <f>IF(ISBLANK($G$370),0,IF(ISERR($G$370/$AQ$5),0,$G$370/$AQ$5))</f>
        <v>0</v>
      </c>
      <c r="AU370" s="9"/>
      <c r="AV370" s="9"/>
      <c r="AW370" s="9"/>
      <c r="AX370" s="9"/>
    </row>
    <row r="371" spans="1:50">
      <c r="A371" s="16"/>
      <c r="B371" s="7"/>
      <c r="C371" s="93"/>
      <c r="D371" s="24"/>
      <c r="E371" s="25"/>
      <c r="F371" s="25"/>
      <c r="G371" s="25"/>
      <c r="H371" s="9" t="str">
        <f>IF(ISBLANK($C$371),"",IF(COUNT($E$371:$G$371)&gt;0,SUM($E$371:$G$371),"AB"))</f>
        <v/>
      </c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10"/>
      <c r="Y371" s="10"/>
      <c r="Z371" s="10"/>
      <c r="AA371" s="10"/>
      <c r="AB371" s="10"/>
      <c r="AC371" s="10"/>
      <c r="AD371" s="10"/>
      <c r="AO371" s="9"/>
      <c r="AP371" s="9"/>
      <c r="AQ371" s="9"/>
      <c r="AR371" s="11">
        <f>IF(ISBLANK($E$371),0,IF(ISERR($E$371/$AO$5),0,$E$371/$AO$5))</f>
        <v>0</v>
      </c>
      <c r="AS371" s="11">
        <f>IF(ISBLANK($F$371),0,IF(ISERR($F$371/$AP$5),0,$F$371/$AP$5))</f>
        <v>0</v>
      </c>
      <c r="AT371" s="11">
        <f>IF(ISBLANK($G$371),0,IF(ISERR($G$371/$AQ$5),0,$G$371/$AQ$5))</f>
        <v>0</v>
      </c>
      <c r="AU371" s="9"/>
      <c r="AV371" s="9"/>
      <c r="AW371" s="9"/>
      <c r="AX371" s="9"/>
    </row>
    <row r="372" spans="1:50">
      <c r="A372" s="16"/>
      <c r="B372" s="7"/>
      <c r="C372" s="93"/>
      <c r="D372" s="24"/>
      <c r="E372" s="25"/>
      <c r="F372" s="25"/>
      <c r="G372" s="25"/>
      <c r="H372" s="9" t="str">
        <f>IF(ISBLANK($C$372),"",IF(COUNT($E$372:$G$372)&gt;0,SUM($E$372:$G$372),"AB"))</f>
        <v/>
      </c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10"/>
      <c r="Y372" s="10"/>
      <c r="Z372" s="10"/>
      <c r="AA372" s="10"/>
      <c r="AB372" s="10"/>
      <c r="AC372" s="10"/>
      <c r="AD372" s="10"/>
      <c r="AO372" s="9"/>
      <c r="AP372" s="9"/>
      <c r="AQ372" s="9"/>
      <c r="AR372" s="11">
        <f>IF(ISBLANK($E$372),0,IF(ISERR($E$372/$AO$5),0,$E$372/$AO$5))</f>
        <v>0</v>
      </c>
      <c r="AS372" s="11">
        <f>IF(ISBLANK($F$372),0,IF(ISERR($F$372/$AP$5),0,$F$372/$AP$5))</f>
        <v>0</v>
      </c>
      <c r="AT372" s="11">
        <f>IF(ISBLANK($G$372),0,IF(ISERR($G$372/$AQ$5),0,$G$372/$AQ$5))</f>
        <v>0</v>
      </c>
      <c r="AU372" s="9"/>
      <c r="AV372" s="9"/>
      <c r="AW372" s="9"/>
      <c r="AX372" s="9"/>
    </row>
    <row r="373" spans="1:50">
      <c r="A373" s="16"/>
      <c r="B373" s="7"/>
      <c r="C373" s="93"/>
      <c r="D373" s="24"/>
      <c r="E373" s="25"/>
      <c r="F373" s="25"/>
      <c r="G373" s="25"/>
      <c r="H373" s="9" t="str">
        <f>IF(ISBLANK($C$373),"",IF(COUNT($E$373:$G$373)&gt;0,SUM($E$373:$G$373),"AB"))</f>
        <v/>
      </c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10"/>
      <c r="Y373" s="10"/>
      <c r="Z373" s="10"/>
      <c r="AA373" s="10"/>
      <c r="AB373" s="10"/>
      <c r="AC373" s="10"/>
      <c r="AD373" s="10"/>
      <c r="AO373" s="9"/>
      <c r="AP373" s="9"/>
      <c r="AQ373" s="9"/>
      <c r="AR373" s="11">
        <f>IF(ISBLANK($E$373),0,IF(ISERR($E$373/$AO$5),0,$E$373/$AO$5))</f>
        <v>0</v>
      </c>
      <c r="AS373" s="11">
        <f>IF(ISBLANK($F$373),0,IF(ISERR($F$373/$AP$5),0,$F$373/$AP$5))</f>
        <v>0</v>
      </c>
      <c r="AT373" s="11">
        <f>IF(ISBLANK($G$373),0,IF(ISERR($G$373/$AQ$5),0,$G$373/$AQ$5))</f>
        <v>0</v>
      </c>
      <c r="AU373" s="9"/>
      <c r="AV373" s="9"/>
      <c r="AW373" s="9"/>
      <c r="AX373" s="9"/>
    </row>
    <row r="374" spans="1:50">
      <c r="A374" s="16"/>
      <c r="B374" s="7"/>
      <c r="C374" s="93"/>
      <c r="D374" s="24"/>
      <c r="E374" s="25"/>
      <c r="F374" s="25"/>
      <c r="G374" s="25"/>
      <c r="H374" s="9" t="str">
        <f>IF(ISBLANK($C$374),"",IF(COUNT($E$374:$G$374)&gt;0,SUM($E$374:$G$374),"AB"))</f>
        <v/>
      </c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10"/>
      <c r="Y374" s="10"/>
      <c r="Z374" s="10"/>
      <c r="AA374" s="10"/>
      <c r="AB374" s="10"/>
      <c r="AC374" s="10"/>
      <c r="AD374" s="10"/>
      <c r="AO374" s="9"/>
      <c r="AP374" s="9"/>
      <c r="AQ374" s="9"/>
      <c r="AR374" s="11">
        <f>IF(ISBLANK($E$374),0,IF(ISERR($E$374/$AO$5),0,$E$374/$AO$5))</f>
        <v>0</v>
      </c>
      <c r="AS374" s="11">
        <f>IF(ISBLANK($F$374),0,IF(ISERR($F$374/$AP$5),0,$F$374/$AP$5))</f>
        <v>0</v>
      </c>
      <c r="AT374" s="11">
        <f>IF(ISBLANK($G$374),0,IF(ISERR($G$374/$AQ$5),0,$G$374/$AQ$5))</f>
        <v>0</v>
      </c>
      <c r="AU374" s="9"/>
      <c r="AV374" s="9"/>
      <c r="AW374" s="9"/>
      <c r="AX374" s="9"/>
    </row>
    <row r="375" spans="1:50">
      <c r="A375" s="16"/>
      <c r="B375" s="7"/>
      <c r="C375" s="93"/>
      <c r="D375" s="24"/>
      <c r="E375" s="25"/>
      <c r="F375" s="25"/>
      <c r="G375" s="25"/>
      <c r="H375" s="9" t="str">
        <f>IF(ISBLANK($C$375),"",IF(COUNT($E$375:$G$375)&gt;0,SUM($E$375:$G$375),"AB"))</f>
        <v/>
      </c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10"/>
      <c r="Y375" s="10"/>
      <c r="Z375" s="10"/>
      <c r="AA375" s="10"/>
      <c r="AB375" s="10"/>
      <c r="AC375" s="10"/>
      <c r="AD375" s="10"/>
      <c r="AO375" s="9"/>
      <c r="AP375" s="9"/>
      <c r="AQ375" s="9"/>
      <c r="AR375" s="11">
        <f>IF(ISBLANK($E$375),0,IF(ISERR($E$375/$AO$5),0,$E$375/$AO$5))</f>
        <v>0</v>
      </c>
      <c r="AS375" s="11">
        <f>IF(ISBLANK($F$375),0,IF(ISERR($F$375/$AP$5),0,$F$375/$AP$5))</f>
        <v>0</v>
      </c>
      <c r="AT375" s="11">
        <f>IF(ISBLANK($G$375),0,IF(ISERR($G$375/$AQ$5),0,$G$375/$AQ$5))</f>
        <v>0</v>
      </c>
      <c r="AU375" s="9"/>
      <c r="AV375" s="9"/>
      <c r="AW375" s="9"/>
      <c r="AX375" s="9"/>
    </row>
    <row r="376" spans="1:50">
      <c r="A376" s="16"/>
      <c r="B376" s="7"/>
      <c r="C376" s="93"/>
      <c r="D376" s="24"/>
      <c r="E376" s="25"/>
      <c r="F376" s="25"/>
      <c r="G376" s="25"/>
      <c r="H376" s="9" t="str">
        <f>IF(ISBLANK($C$376),"",IF(COUNT($E$376:$G$376)&gt;0,SUM($E$376:$G$376),"AB"))</f>
        <v/>
      </c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10"/>
      <c r="Y376" s="10"/>
      <c r="Z376" s="10"/>
      <c r="AA376" s="10"/>
      <c r="AB376" s="10"/>
      <c r="AC376" s="10"/>
      <c r="AD376" s="10"/>
      <c r="AO376" s="9"/>
      <c r="AP376" s="9"/>
      <c r="AQ376" s="9"/>
      <c r="AR376" s="11">
        <f>IF(ISBLANK($E$376),0,IF(ISERR($E$376/$AO$5),0,$E$376/$AO$5))</f>
        <v>0</v>
      </c>
      <c r="AS376" s="11">
        <f>IF(ISBLANK($F$376),0,IF(ISERR($F$376/$AP$5),0,$F$376/$AP$5))</f>
        <v>0</v>
      </c>
      <c r="AT376" s="11">
        <f>IF(ISBLANK($G$376),0,IF(ISERR($G$376/$AQ$5),0,$G$376/$AQ$5))</f>
        <v>0</v>
      </c>
      <c r="AU376" s="9"/>
      <c r="AV376" s="9"/>
      <c r="AW376" s="9"/>
      <c r="AX376" s="9"/>
    </row>
    <row r="377" spans="1:50">
      <c r="A377" s="16"/>
      <c r="B377" s="7"/>
      <c r="C377" s="93"/>
      <c r="D377" s="24"/>
      <c r="E377" s="25"/>
      <c r="F377" s="25"/>
      <c r="G377" s="25"/>
      <c r="H377" s="9" t="str">
        <f>IF(ISBLANK($C$377),"",IF(COUNT($E$377:$G$377)&gt;0,SUM($E$377:$G$377),"AB"))</f>
        <v/>
      </c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10"/>
      <c r="Y377" s="10"/>
      <c r="Z377" s="10"/>
      <c r="AA377" s="10"/>
      <c r="AB377" s="10"/>
      <c r="AC377" s="10"/>
      <c r="AD377" s="10"/>
      <c r="AO377" s="9"/>
      <c r="AP377" s="9"/>
      <c r="AQ377" s="9"/>
      <c r="AR377" s="11">
        <f>IF(ISBLANK($E$377),0,IF(ISERR($E$377/$AO$5),0,$E$377/$AO$5))</f>
        <v>0</v>
      </c>
      <c r="AS377" s="11">
        <f>IF(ISBLANK($F$377),0,IF(ISERR($F$377/$AP$5),0,$F$377/$AP$5))</f>
        <v>0</v>
      </c>
      <c r="AT377" s="11">
        <f>IF(ISBLANK($G$377),0,IF(ISERR($G$377/$AQ$5),0,$G$377/$AQ$5))</f>
        <v>0</v>
      </c>
      <c r="AU377" s="9"/>
      <c r="AV377" s="9"/>
      <c r="AW377" s="9"/>
      <c r="AX377" s="9"/>
    </row>
    <row r="378" spans="1:50">
      <c r="A378" s="16"/>
      <c r="B378" s="7"/>
      <c r="C378" s="93"/>
      <c r="D378" s="24"/>
      <c r="E378" s="25"/>
      <c r="F378" s="25"/>
      <c r="G378" s="25"/>
      <c r="H378" s="9" t="str">
        <f>IF(ISBLANK($C$378),"",IF(COUNT($E$378:$G$378)&gt;0,SUM($E$378:$G$378),"AB"))</f>
        <v/>
      </c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10"/>
      <c r="Y378" s="10"/>
      <c r="Z378" s="10"/>
      <c r="AA378" s="10"/>
      <c r="AB378" s="10"/>
      <c r="AC378" s="10"/>
      <c r="AD378" s="10"/>
      <c r="AO378" s="9"/>
      <c r="AP378" s="9"/>
      <c r="AQ378" s="9"/>
      <c r="AR378" s="11">
        <f>IF(ISBLANK($E$378),0,IF(ISERR($E$378/$AO$5),0,$E$378/$AO$5))</f>
        <v>0</v>
      </c>
      <c r="AS378" s="11">
        <f>IF(ISBLANK($F$378),0,IF(ISERR($F$378/$AP$5),0,$F$378/$AP$5))</f>
        <v>0</v>
      </c>
      <c r="AT378" s="11">
        <f>IF(ISBLANK($G$378),0,IF(ISERR($G$378/$AQ$5),0,$G$378/$AQ$5))</f>
        <v>0</v>
      </c>
      <c r="AU378" s="9"/>
      <c r="AV378" s="9"/>
      <c r="AW378" s="9"/>
      <c r="AX378" s="9"/>
    </row>
    <row r="379" spans="1:50">
      <c r="A379" s="16"/>
      <c r="B379" s="7"/>
      <c r="C379" s="93"/>
      <c r="D379" s="24"/>
      <c r="E379" s="25"/>
      <c r="F379" s="25"/>
      <c r="G379" s="25"/>
      <c r="H379" s="9" t="str">
        <f>IF(ISBLANK($C$379),"",IF(COUNT($E$379:$G$379)&gt;0,SUM($E$379:$G$379),"AB"))</f>
        <v/>
      </c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10"/>
      <c r="Y379" s="10"/>
      <c r="Z379" s="10"/>
      <c r="AA379" s="10"/>
      <c r="AB379" s="10"/>
      <c r="AC379" s="10"/>
      <c r="AD379" s="10"/>
      <c r="AO379" s="9"/>
      <c r="AP379" s="9"/>
      <c r="AQ379" s="9"/>
      <c r="AR379" s="11">
        <f>IF(ISBLANK($E$379),0,IF(ISERR($E$379/$AO$5),0,$E$379/$AO$5))</f>
        <v>0</v>
      </c>
      <c r="AS379" s="11">
        <f>IF(ISBLANK($F$379),0,IF(ISERR($F$379/$AP$5),0,$F$379/$AP$5))</f>
        <v>0</v>
      </c>
      <c r="AT379" s="11">
        <f>IF(ISBLANK($G$379),0,IF(ISERR($G$379/$AQ$5),0,$G$379/$AQ$5))</f>
        <v>0</v>
      </c>
      <c r="AU379" s="9"/>
      <c r="AV379" s="9"/>
      <c r="AW379" s="9"/>
      <c r="AX379" s="9"/>
    </row>
    <row r="380" spans="1:50">
      <c r="A380" s="16"/>
      <c r="B380" s="7"/>
      <c r="C380" s="93"/>
      <c r="D380" s="24"/>
      <c r="E380" s="25"/>
      <c r="F380" s="25"/>
      <c r="G380" s="25"/>
      <c r="H380" s="9" t="str">
        <f>IF(ISBLANK($C$380),"",IF(COUNT($E$380:$G$380)&gt;0,SUM($E$380:$G$380),"AB"))</f>
        <v/>
      </c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10"/>
      <c r="Y380" s="10"/>
      <c r="Z380" s="10"/>
      <c r="AA380" s="10"/>
      <c r="AB380" s="10"/>
      <c r="AC380" s="10"/>
      <c r="AD380" s="10"/>
      <c r="AO380" s="9"/>
      <c r="AP380" s="9"/>
      <c r="AQ380" s="9"/>
      <c r="AR380" s="11">
        <f>IF(ISBLANK($E$380),0,IF(ISERR($E$380/$AO$5),0,$E$380/$AO$5))</f>
        <v>0</v>
      </c>
      <c r="AS380" s="11">
        <f>IF(ISBLANK($F$380),0,IF(ISERR($F$380/$AP$5),0,$F$380/$AP$5))</f>
        <v>0</v>
      </c>
      <c r="AT380" s="11">
        <f>IF(ISBLANK($G$380),0,IF(ISERR($G$380/$AQ$5),0,$G$380/$AQ$5))</f>
        <v>0</v>
      </c>
      <c r="AU380" s="9"/>
      <c r="AV380" s="9"/>
      <c r="AW380" s="9"/>
      <c r="AX380" s="9"/>
    </row>
    <row r="381" spans="1:50">
      <c r="A381" s="16"/>
      <c r="B381" s="7"/>
      <c r="C381" s="93"/>
      <c r="D381" s="24"/>
      <c r="E381" s="25"/>
      <c r="F381" s="25"/>
      <c r="G381" s="25"/>
      <c r="H381" s="9" t="str">
        <f>IF(ISBLANK($C$381),"",IF(COUNT($E$381:$G$381)&gt;0,SUM($E$381:$G$381),"AB"))</f>
        <v/>
      </c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10"/>
      <c r="Y381" s="10"/>
      <c r="Z381" s="10"/>
      <c r="AA381" s="10"/>
      <c r="AB381" s="10"/>
      <c r="AC381" s="10"/>
      <c r="AD381" s="10"/>
      <c r="AO381" s="9"/>
      <c r="AP381" s="9"/>
      <c r="AQ381" s="9"/>
      <c r="AR381" s="11">
        <f>IF(ISBLANK($E$381),0,IF(ISERR($E$381/$AO$5),0,$E$381/$AO$5))</f>
        <v>0</v>
      </c>
      <c r="AS381" s="11">
        <f>IF(ISBLANK($F$381),0,IF(ISERR($F$381/$AP$5),0,$F$381/$AP$5))</f>
        <v>0</v>
      </c>
      <c r="AT381" s="11">
        <f>IF(ISBLANK($G$381),0,IF(ISERR($G$381/$AQ$5),0,$G$381/$AQ$5))</f>
        <v>0</v>
      </c>
      <c r="AU381" s="9"/>
      <c r="AV381" s="9"/>
      <c r="AW381" s="9"/>
      <c r="AX381" s="9"/>
    </row>
    <row r="382" spans="1:50">
      <c r="A382" s="16"/>
      <c r="B382" s="7"/>
      <c r="C382" s="93"/>
      <c r="D382" s="24"/>
      <c r="E382" s="25"/>
      <c r="F382" s="25"/>
      <c r="G382" s="25"/>
      <c r="H382" s="9" t="str">
        <f>IF(ISBLANK($C$382),"",IF(COUNT($E$382:$G$382)&gt;0,SUM($E$382:$G$382),"AB"))</f>
        <v/>
      </c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10"/>
      <c r="Y382" s="10"/>
      <c r="Z382" s="10"/>
      <c r="AA382" s="10"/>
      <c r="AB382" s="10"/>
      <c r="AC382" s="10"/>
      <c r="AD382" s="10"/>
      <c r="AO382" s="9"/>
      <c r="AP382" s="9"/>
      <c r="AQ382" s="9"/>
      <c r="AR382" s="11">
        <f>IF(ISBLANK($E$382),0,IF(ISERR($E$382/$AO$5),0,$E$382/$AO$5))</f>
        <v>0</v>
      </c>
      <c r="AS382" s="11">
        <f>IF(ISBLANK($F$382),0,IF(ISERR($F$382/$AP$5),0,$F$382/$AP$5))</f>
        <v>0</v>
      </c>
      <c r="AT382" s="11">
        <f>IF(ISBLANK($G$382),0,IF(ISERR($G$382/$AQ$5),0,$G$382/$AQ$5))</f>
        <v>0</v>
      </c>
      <c r="AU382" s="9"/>
      <c r="AV382" s="9"/>
      <c r="AW382" s="9"/>
      <c r="AX382" s="9"/>
    </row>
    <row r="383" spans="1:50">
      <c r="A383" s="16"/>
      <c r="B383" s="7"/>
      <c r="C383" s="93"/>
      <c r="D383" s="24"/>
      <c r="E383" s="25"/>
      <c r="F383" s="25"/>
      <c r="G383" s="25"/>
      <c r="H383" s="9" t="str">
        <f>IF(ISBLANK($C$383),"",IF(COUNT($E$383:$G$383)&gt;0,SUM($E$383:$G$383),"AB"))</f>
        <v/>
      </c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10"/>
      <c r="Y383" s="10"/>
      <c r="Z383" s="10"/>
      <c r="AA383" s="10"/>
      <c r="AB383" s="10"/>
      <c r="AC383" s="10"/>
      <c r="AD383" s="10"/>
      <c r="AO383" s="9"/>
      <c r="AP383" s="9"/>
      <c r="AQ383" s="9"/>
      <c r="AR383" s="11">
        <f>IF(ISBLANK($E$383),0,IF(ISERR($E$383/$AO$5),0,$E$383/$AO$5))</f>
        <v>0</v>
      </c>
      <c r="AS383" s="11">
        <f>IF(ISBLANK($F$383),0,IF(ISERR($F$383/$AP$5),0,$F$383/$AP$5))</f>
        <v>0</v>
      </c>
      <c r="AT383" s="11">
        <f>IF(ISBLANK($G$383),0,IF(ISERR($G$383/$AQ$5),0,$G$383/$AQ$5))</f>
        <v>0</v>
      </c>
      <c r="AU383" s="9"/>
      <c r="AV383" s="9"/>
      <c r="AW383" s="9"/>
      <c r="AX383" s="9"/>
    </row>
    <row r="384" spans="1:50">
      <c r="A384" s="16"/>
      <c r="B384" s="7"/>
      <c r="C384" s="93"/>
      <c r="D384" s="24"/>
      <c r="E384" s="25"/>
      <c r="F384" s="25"/>
      <c r="G384" s="25"/>
      <c r="H384" s="9" t="str">
        <f>IF(ISBLANK($C$384),"",IF(COUNT($E$384:$G$384)&gt;0,SUM($E$384:$G$384),"AB"))</f>
        <v/>
      </c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10"/>
      <c r="Y384" s="10"/>
      <c r="Z384" s="10"/>
      <c r="AA384" s="10"/>
      <c r="AB384" s="10"/>
      <c r="AC384" s="10"/>
      <c r="AD384" s="10"/>
      <c r="AO384" s="9"/>
      <c r="AP384" s="9"/>
      <c r="AQ384" s="9"/>
      <c r="AR384" s="11">
        <f>IF(ISBLANK($E$384),0,IF(ISERR($E$384/$AO$5),0,$E$384/$AO$5))</f>
        <v>0</v>
      </c>
      <c r="AS384" s="11">
        <f>IF(ISBLANK($F$384),0,IF(ISERR($F$384/$AP$5),0,$F$384/$AP$5))</f>
        <v>0</v>
      </c>
      <c r="AT384" s="11">
        <f>IF(ISBLANK($G$384),0,IF(ISERR($G$384/$AQ$5),0,$G$384/$AQ$5))</f>
        <v>0</v>
      </c>
      <c r="AU384" s="9"/>
      <c r="AV384" s="9"/>
      <c r="AW384" s="9"/>
      <c r="AX384" s="9"/>
    </row>
    <row r="385" spans="1:50">
      <c r="A385" s="16"/>
      <c r="B385" s="7"/>
      <c r="C385" s="93"/>
      <c r="D385" s="24"/>
      <c r="E385" s="25"/>
      <c r="F385" s="25"/>
      <c r="G385" s="25"/>
      <c r="H385" s="9" t="str">
        <f>IF(ISBLANK($C$385),"",IF(COUNT($E$385:$G$385)&gt;0,SUM($E$385:$G$385),"AB"))</f>
        <v/>
      </c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10"/>
      <c r="Y385" s="10"/>
      <c r="Z385" s="10"/>
      <c r="AA385" s="10"/>
      <c r="AB385" s="10"/>
      <c r="AC385" s="10"/>
      <c r="AD385" s="10"/>
      <c r="AO385" s="9"/>
      <c r="AP385" s="9"/>
      <c r="AQ385" s="9"/>
      <c r="AR385" s="11">
        <f>IF(ISBLANK($E$385),0,IF(ISERR($E$385/$AO$5),0,$E$385/$AO$5))</f>
        <v>0</v>
      </c>
      <c r="AS385" s="11">
        <f>IF(ISBLANK($F$385),0,IF(ISERR($F$385/$AP$5),0,$F$385/$AP$5))</f>
        <v>0</v>
      </c>
      <c r="AT385" s="11">
        <f>IF(ISBLANK($G$385),0,IF(ISERR($G$385/$AQ$5),0,$G$385/$AQ$5))</f>
        <v>0</v>
      </c>
      <c r="AU385" s="9"/>
      <c r="AV385" s="9"/>
      <c r="AW385" s="9"/>
      <c r="AX385" s="9"/>
    </row>
    <row r="386" spans="1:50">
      <c r="A386" s="16"/>
      <c r="B386" s="7"/>
      <c r="C386" s="93"/>
      <c r="D386" s="24"/>
      <c r="E386" s="25"/>
      <c r="F386" s="25"/>
      <c r="G386" s="25"/>
      <c r="H386" s="9" t="str">
        <f>IF(ISBLANK($C$386),"",IF(COUNT($E$386:$G$386)&gt;0,SUM($E$386:$G$386),"AB"))</f>
        <v/>
      </c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10"/>
      <c r="Y386" s="10"/>
      <c r="Z386" s="10"/>
      <c r="AA386" s="10"/>
      <c r="AB386" s="10"/>
      <c r="AC386" s="10"/>
      <c r="AD386" s="10"/>
      <c r="AO386" s="9"/>
      <c r="AP386" s="9"/>
      <c r="AQ386" s="9"/>
      <c r="AR386" s="11">
        <f>IF(ISBLANK($E$386),0,IF(ISERR($E$386/$AO$5),0,$E$386/$AO$5))</f>
        <v>0</v>
      </c>
      <c r="AS386" s="11">
        <f>IF(ISBLANK($F$386),0,IF(ISERR($F$386/$AP$5),0,$F$386/$AP$5))</f>
        <v>0</v>
      </c>
      <c r="AT386" s="11">
        <f>IF(ISBLANK($G$386),0,IF(ISERR($G$386/$AQ$5),0,$G$386/$AQ$5))</f>
        <v>0</v>
      </c>
      <c r="AU386" s="9"/>
      <c r="AV386" s="9"/>
      <c r="AW386" s="9"/>
      <c r="AX386" s="9"/>
    </row>
    <row r="387" spans="1:50">
      <c r="A387" s="16"/>
      <c r="B387" s="7"/>
      <c r="C387" s="93"/>
      <c r="D387" s="24"/>
      <c r="E387" s="25"/>
      <c r="F387" s="25"/>
      <c r="G387" s="25"/>
      <c r="H387" s="9" t="str">
        <f>IF(ISBLANK($C$387),"",IF(COUNT($E$387:$G$387)&gt;0,SUM($E$387:$G$387),"AB"))</f>
        <v/>
      </c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10"/>
      <c r="Y387" s="10"/>
      <c r="Z387" s="10"/>
      <c r="AA387" s="10"/>
      <c r="AB387" s="10"/>
      <c r="AC387" s="10"/>
      <c r="AD387" s="10"/>
      <c r="AO387" s="9"/>
      <c r="AP387" s="9"/>
      <c r="AQ387" s="9"/>
      <c r="AR387" s="11">
        <f>IF(ISBLANK($E$387),0,IF(ISERR($E$387/$AO$5),0,$E$387/$AO$5))</f>
        <v>0</v>
      </c>
      <c r="AS387" s="11">
        <f>IF(ISBLANK($F$387),0,IF(ISERR($F$387/$AP$5),0,$F$387/$AP$5))</f>
        <v>0</v>
      </c>
      <c r="AT387" s="11">
        <f>IF(ISBLANK($G$387),0,IF(ISERR($G$387/$AQ$5),0,$G$387/$AQ$5))</f>
        <v>0</v>
      </c>
      <c r="AU387" s="9"/>
      <c r="AV387" s="9"/>
      <c r="AW387" s="9"/>
      <c r="AX387" s="9"/>
    </row>
    <row r="388" spans="1:50">
      <c r="A388" s="16"/>
      <c r="B388" s="7"/>
      <c r="C388" s="93"/>
      <c r="D388" s="24"/>
      <c r="E388" s="25"/>
      <c r="F388" s="25"/>
      <c r="G388" s="25"/>
      <c r="H388" s="9" t="str">
        <f>IF(ISBLANK($C$388),"",IF(COUNT($E$388:$G$388)&gt;0,SUM($E$388:$G$388),"AB"))</f>
        <v/>
      </c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10"/>
      <c r="Y388" s="10"/>
      <c r="Z388" s="10"/>
      <c r="AA388" s="10"/>
      <c r="AB388" s="10"/>
      <c r="AC388" s="10"/>
      <c r="AD388" s="10"/>
      <c r="AO388" s="9"/>
      <c r="AP388" s="9"/>
      <c r="AQ388" s="9"/>
      <c r="AR388" s="11">
        <f>IF(ISBLANK($E$388),0,IF(ISERR($E$388/$AO$5),0,$E$388/$AO$5))</f>
        <v>0</v>
      </c>
      <c r="AS388" s="11">
        <f>IF(ISBLANK($F$388),0,IF(ISERR($F$388/$AP$5),0,$F$388/$AP$5))</f>
        <v>0</v>
      </c>
      <c r="AT388" s="11">
        <f>IF(ISBLANK($G$388),0,IF(ISERR($G$388/$AQ$5),0,$G$388/$AQ$5))</f>
        <v>0</v>
      </c>
      <c r="AU388" s="9"/>
      <c r="AV388" s="9"/>
      <c r="AW388" s="9"/>
      <c r="AX388" s="9"/>
    </row>
    <row r="389" spans="1:50">
      <c r="A389" s="16"/>
      <c r="B389" s="7"/>
      <c r="C389" s="93"/>
      <c r="D389" s="24"/>
      <c r="E389" s="25"/>
      <c r="F389" s="25"/>
      <c r="G389" s="25"/>
      <c r="H389" s="9" t="str">
        <f>IF(ISBLANK($C$389),"",IF(COUNT($E$389:$G$389)&gt;0,SUM($E$389:$G$389),"AB"))</f>
        <v/>
      </c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10"/>
      <c r="Y389" s="10"/>
      <c r="Z389" s="10"/>
      <c r="AA389" s="10"/>
      <c r="AB389" s="10"/>
      <c r="AC389" s="10"/>
      <c r="AD389" s="10"/>
      <c r="AO389" s="9"/>
      <c r="AP389" s="9"/>
      <c r="AQ389" s="9"/>
      <c r="AR389" s="11">
        <f>IF(ISBLANK($E$389),0,IF(ISERR($E$389/$AO$5),0,$E$389/$AO$5))</f>
        <v>0</v>
      </c>
      <c r="AS389" s="11">
        <f>IF(ISBLANK($F$389),0,IF(ISERR($F$389/$AP$5),0,$F$389/$AP$5))</f>
        <v>0</v>
      </c>
      <c r="AT389" s="11">
        <f>IF(ISBLANK($G$389),0,IF(ISERR($G$389/$AQ$5),0,$G$389/$AQ$5))</f>
        <v>0</v>
      </c>
      <c r="AU389" s="9"/>
      <c r="AV389" s="9"/>
      <c r="AW389" s="9"/>
      <c r="AX389" s="9"/>
    </row>
    <row r="390" spans="1:50">
      <c r="A390" s="16"/>
      <c r="B390" s="7"/>
      <c r="C390" s="93"/>
      <c r="D390" s="24"/>
      <c r="E390" s="25"/>
      <c r="F390" s="25"/>
      <c r="G390" s="25"/>
      <c r="H390" s="9" t="str">
        <f>IF(ISBLANK($C$390),"",IF(COUNT($E$390:$G$390)&gt;0,SUM($E$390:$G$390),"AB"))</f>
        <v/>
      </c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10"/>
      <c r="Y390" s="10"/>
      <c r="Z390" s="10"/>
      <c r="AA390" s="10"/>
      <c r="AB390" s="10"/>
      <c r="AC390" s="10"/>
      <c r="AD390" s="10"/>
      <c r="AO390" s="9"/>
      <c r="AP390" s="9"/>
      <c r="AQ390" s="9"/>
      <c r="AR390" s="11">
        <f>IF(ISBLANK($E$390),0,IF(ISERR($E$390/$AO$5),0,$E$390/$AO$5))</f>
        <v>0</v>
      </c>
      <c r="AS390" s="11">
        <f>IF(ISBLANK($F$390),0,IF(ISERR($F$390/$AP$5),0,$F$390/$AP$5))</f>
        <v>0</v>
      </c>
      <c r="AT390" s="11">
        <f>IF(ISBLANK($G$390),0,IF(ISERR($G$390/$AQ$5),0,$G$390/$AQ$5))</f>
        <v>0</v>
      </c>
      <c r="AU390" s="9"/>
      <c r="AV390" s="9"/>
      <c r="AW390" s="9"/>
      <c r="AX390" s="9"/>
    </row>
    <row r="391" spans="1:50">
      <c r="A391" s="16"/>
      <c r="B391" s="7"/>
      <c r="C391" s="93"/>
      <c r="D391" s="24"/>
      <c r="E391" s="25"/>
      <c r="F391" s="25"/>
      <c r="G391" s="25"/>
      <c r="H391" s="9" t="str">
        <f>IF(ISBLANK($C$391),"",IF(COUNT($E$391:$G$391)&gt;0,SUM($E$391:$G$391),"AB"))</f>
        <v/>
      </c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10"/>
      <c r="Y391" s="10"/>
      <c r="Z391" s="10"/>
      <c r="AA391" s="10"/>
      <c r="AB391" s="10"/>
      <c r="AC391" s="10"/>
      <c r="AD391" s="10"/>
      <c r="AO391" s="9"/>
      <c r="AP391" s="9"/>
      <c r="AQ391" s="9"/>
      <c r="AR391" s="11">
        <f>IF(ISBLANK($E$391),0,IF(ISERR($E$391/$AO$5),0,$E$391/$AO$5))</f>
        <v>0</v>
      </c>
      <c r="AS391" s="11">
        <f>IF(ISBLANK($F$391),0,IF(ISERR($F$391/$AP$5),0,$F$391/$AP$5))</f>
        <v>0</v>
      </c>
      <c r="AT391" s="11">
        <f>IF(ISBLANK($G$391),0,IF(ISERR($G$391/$AQ$5),0,$G$391/$AQ$5))</f>
        <v>0</v>
      </c>
      <c r="AU391" s="9"/>
      <c r="AV391" s="9"/>
      <c r="AW391" s="9"/>
      <c r="AX391" s="9"/>
    </row>
    <row r="392" spans="1:50">
      <c r="A392" s="16"/>
      <c r="B392" s="7"/>
      <c r="C392" s="93"/>
      <c r="D392" s="24"/>
      <c r="E392" s="25"/>
      <c r="F392" s="25"/>
      <c r="G392" s="25"/>
      <c r="H392" s="9" t="str">
        <f>IF(ISBLANK($C$392),"",IF(COUNT($E$392:$G$392)&gt;0,SUM($E$392:$G$392),"AB"))</f>
        <v/>
      </c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10"/>
      <c r="Y392" s="10"/>
      <c r="Z392" s="10"/>
      <c r="AA392" s="10"/>
      <c r="AB392" s="10"/>
      <c r="AC392" s="10"/>
      <c r="AD392" s="10"/>
      <c r="AO392" s="9"/>
      <c r="AP392" s="9"/>
      <c r="AQ392" s="9"/>
      <c r="AR392" s="11">
        <f>IF(ISBLANK($E$392),0,IF(ISERR($E$392/$AO$5),0,$E$392/$AO$5))</f>
        <v>0</v>
      </c>
      <c r="AS392" s="11">
        <f>IF(ISBLANK($F$392),0,IF(ISERR($F$392/$AP$5),0,$F$392/$AP$5))</f>
        <v>0</v>
      </c>
      <c r="AT392" s="11">
        <f>IF(ISBLANK($G$392),0,IF(ISERR($G$392/$AQ$5),0,$G$392/$AQ$5))</f>
        <v>0</v>
      </c>
      <c r="AU392" s="9"/>
      <c r="AV392" s="9"/>
      <c r="AW392" s="9"/>
      <c r="AX392" s="9"/>
    </row>
    <row r="393" spans="1:50">
      <c r="A393" s="16"/>
      <c r="B393" s="7"/>
      <c r="C393" s="93"/>
      <c r="D393" s="24"/>
      <c r="E393" s="25"/>
      <c r="F393" s="25"/>
      <c r="G393" s="25"/>
      <c r="H393" s="9" t="str">
        <f>IF(ISBLANK($C$393),"",IF(COUNT($E$393:$G$393)&gt;0,SUM($E$393:$G$393),"AB"))</f>
        <v/>
      </c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10"/>
      <c r="Y393" s="10"/>
      <c r="Z393" s="10"/>
      <c r="AA393" s="10"/>
      <c r="AB393" s="10"/>
      <c r="AC393" s="10"/>
      <c r="AD393" s="10"/>
      <c r="AO393" s="9"/>
      <c r="AP393" s="9"/>
      <c r="AQ393" s="9"/>
      <c r="AR393" s="11">
        <f>IF(ISBLANK($E$393),0,IF(ISERR($E$393/$AO$5),0,$E$393/$AO$5))</f>
        <v>0</v>
      </c>
      <c r="AS393" s="11">
        <f>IF(ISBLANK($F$393),0,IF(ISERR($F$393/$AP$5),0,$F$393/$AP$5))</f>
        <v>0</v>
      </c>
      <c r="AT393" s="11">
        <f>IF(ISBLANK($G$393),0,IF(ISERR($G$393/$AQ$5),0,$G$393/$AQ$5))</f>
        <v>0</v>
      </c>
      <c r="AU393" s="9"/>
      <c r="AV393" s="9"/>
      <c r="AW393" s="9"/>
      <c r="AX393" s="9"/>
    </row>
    <row r="394" spans="1:50">
      <c r="A394" s="16"/>
      <c r="B394" s="7"/>
      <c r="C394" s="93"/>
      <c r="D394" s="24"/>
      <c r="E394" s="25"/>
      <c r="F394" s="25"/>
      <c r="G394" s="25"/>
      <c r="H394" s="9" t="str">
        <f>IF(ISBLANK($C$394),"",IF(COUNT($E$394:$G$394)&gt;0,SUM($E$394:$G$394),"AB"))</f>
        <v/>
      </c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10"/>
      <c r="Y394" s="10"/>
      <c r="Z394" s="10"/>
      <c r="AA394" s="10"/>
      <c r="AB394" s="10"/>
      <c r="AC394" s="10"/>
      <c r="AD394" s="10"/>
      <c r="AO394" s="9"/>
      <c r="AP394" s="9"/>
      <c r="AQ394" s="9"/>
      <c r="AR394" s="11">
        <f>IF(ISBLANK($E$394),0,IF(ISERR($E$394/$AO$5),0,$E$394/$AO$5))</f>
        <v>0</v>
      </c>
      <c r="AS394" s="11">
        <f>IF(ISBLANK($F$394),0,IF(ISERR($F$394/$AP$5),0,$F$394/$AP$5))</f>
        <v>0</v>
      </c>
      <c r="AT394" s="11">
        <f>IF(ISBLANK($G$394),0,IF(ISERR($G$394/$AQ$5),0,$G$394/$AQ$5))</f>
        <v>0</v>
      </c>
      <c r="AU394" s="9"/>
      <c r="AV394" s="9"/>
      <c r="AW394" s="9"/>
      <c r="AX394" s="9"/>
    </row>
    <row r="395" spans="1:50">
      <c r="A395" s="16"/>
      <c r="B395" s="7"/>
      <c r="C395" s="93"/>
      <c r="D395" s="24"/>
      <c r="E395" s="25"/>
      <c r="F395" s="25"/>
      <c r="G395" s="25"/>
      <c r="H395" s="9" t="str">
        <f>IF(ISBLANK($C$395),"",IF(COUNT($E$395:$G$395)&gt;0,SUM($E$395:$G$395),"AB"))</f>
        <v/>
      </c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10"/>
      <c r="Y395" s="10"/>
      <c r="Z395" s="10"/>
      <c r="AA395" s="10"/>
      <c r="AB395" s="10"/>
      <c r="AC395" s="10"/>
      <c r="AD395" s="10"/>
      <c r="AO395" s="9"/>
      <c r="AP395" s="9"/>
      <c r="AQ395" s="9"/>
      <c r="AR395" s="11">
        <f>IF(ISBLANK($E$395),0,IF(ISERR($E$395/$AO$5),0,$E$395/$AO$5))</f>
        <v>0</v>
      </c>
      <c r="AS395" s="11">
        <f>IF(ISBLANK($F$395),0,IF(ISERR($F$395/$AP$5),0,$F$395/$AP$5))</f>
        <v>0</v>
      </c>
      <c r="AT395" s="11">
        <f>IF(ISBLANK($G$395),0,IF(ISERR($G$395/$AQ$5),0,$G$395/$AQ$5))</f>
        <v>0</v>
      </c>
      <c r="AU395" s="9"/>
      <c r="AV395" s="9"/>
      <c r="AW395" s="9"/>
      <c r="AX395" s="9"/>
    </row>
    <row r="396" spans="1:50">
      <c r="A396" s="16"/>
      <c r="B396" s="7"/>
      <c r="C396" s="93"/>
      <c r="D396" s="24"/>
      <c r="E396" s="25"/>
      <c r="F396" s="25"/>
      <c r="G396" s="25"/>
      <c r="H396" s="9" t="str">
        <f>IF(ISBLANK($C$396),"",IF(COUNT($E$396:$G$396)&gt;0,SUM($E$396:$G$396),"AB"))</f>
        <v/>
      </c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10"/>
      <c r="Y396" s="10"/>
      <c r="Z396" s="10"/>
      <c r="AA396" s="10"/>
      <c r="AB396" s="10"/>
      <c r="AC396" s="10"/>
      <c r="AD396" s="10"/>
      <c r="AO396" s="9"/>
      <c r="AP396" s="9"/>
      <c r="AQ396" s="9"/>
      <c r="AR396" s="11">
        <f>IF(ISBLANK($E$396),0,IF(ISERR($E$396/$AO$5),0,$E$396/$AO$5))</f>
        <v>0</v>
      </c>
      <c r="AS396" s="11">
        <f>IF(ISBLANK($F$396),0,IF(ISERR($F$396/$AP$5),0,$F$396/$AP$5))</f>
        <v>0</v>
      </c>
      <c r="AT396" s="11">
        <f>IF(ISBLANK($G$396),0,IF(ISERR($G$396/$AQ$5),0,$G$396/$AQ$5))</f>
        <v>0</v>
      </c>
      <c r="AU396" s="9"/>
      <c r="AV396" s="9"/>
      <c r="AW396" s="9"/>
      <c r="AX396" s="9"/>
    </row>
    <row r="397" spans="1:50">
      <c r="A397" s="16"/>
      <c r="B397" s="7"/>
      <c r="C397" s="93"/>
      <c r="D397" s="24"/>
      <c r="E397" s="25"/>
      <c r="F397" s="25"/>
      <c r="G397" s="25"/>
      <c r="H397" s="9" t="str">
        <f>IF(ISBLANK($C$397),"",IF(COUNT($E$397:$G$397)&gt;0,SUM($E$397:$G$397),"AB"))</f>
        <v/>
      </c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10"/>
      <c r="Y397" s="10"/>
      <c r="Z397" s="10"/>
      <c r="AA397" s="10"/>
      <c r="AB397" s="10"/>
      <c r="AC397" s="10"/>
      <c r="AD397" s="10"/>
      <c r="AO397" s="9"/>
      <c r="AP397" s="9"/>
      <c r="AQ397" s="9"/>
      <c r="AR397" s="11">
        <f>IF(ISBLANK($E$397),0,IF(ISERR($E$397/$AO$5),0,$E$397/$AO$5))</f>
        <v>0</v>
      </c>
      <c r="AS397" s="11">
        <f>IF(ISBLANK($F$397),0,IF(ISERR($F$397/$AP$5),0,$F$397/$AP$5))</f>
        <v>0</v>
      </c>
      <c r="AT397" s="11">
        <f>IF(ISBLANK($G$397),0,IF(ISERR($G$397/$AQ$5),0,$G$397/$AQ$5))</f>
        <v>0</v>
      </c>
      <c r="AU397" s="9"/>
      <c r="AV397" s="9"/>
      <c r="AW397" s="9"/>
      <c r="AX397" s="9"/>
    </row>
    <row r="398" spans="1:50">
      <c r="A398" s="16"/>
      <c r="B398" s="7"/>
      <c r="C398" s="93"/>
      <c r="D398" s="24"/>
      <c r="E398" s="25"/>
      <c r="F398" s="25"/>
      <c r="G398" s="25"/>
      <c r="H398" s="9" t="str">
        <f>IF(ISBLANK($C$398),"",IF(COUNT($E$398:$G$398)&gt;0,SUM($E$398:$G$398),"AB"))</f>
        <v/>
      </c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10"/>
      <c r="Y398" s="10"/>
      <c r="Z398" s="10"/>
      <c r="AA398" s="10"/>
      <c r="AB398" s="10"/>
      <c r="AC398" s="10"/>
      <c r="AD398" s="10"/>
      <c r="AO398" s="9"/>
      <c r="AP398" s="9"/>
      <c r="AQ398" s="9"/>
      <c r="AR398" s="11">
        <f>IF(ISBLANK($E$398),0,IF(ISERR($E$398/$AO$5),0,$E$398/$AO$5))</f>
        <v>0</v>
      </c>
      <c r="AS398" s="11">
        <f>IF(ISBLANK($F$398),0,IF(ISERR($F$398/$AP$5),0,$F$398/$AP$5))</f>
        <v>0</v>
      </c>
      <c r="AT398" s="11">
        <f>IF(ISBLANK($G$398),0,IF(ISERR($G$398/$AQ$5),0,$G$398/$AQ$5))</f>
        <v>0</v>
      </c>
      <c r="AU398" s="9"/>
      <c r="AV398" s="9"/>
      <c r="AW398" s="9"/>
      <c r="AX398" s="9"/>
    </row>
    <row r="399" spans="1:50">
      <c r="A399" s="16"/>
      <c r="B399" s="7"/>
      <c r="C399" s="93"/>
      <c r="D399" s="24"/>
      <c r="E399" s="25"/>
      <c r="F399" s="25"/>
      <c r="G399" s="25"/>
      <c r="H399" s="9" t="str">
        <f>IF(ISBLANK($C$399),"",IF(COUNT($E$399:$G$399)&gt;0,SUM($E$399:$G$399),"AB"))</f>
        <v/>
      </c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10"/>
      <c r="Y399" s="10"/>
      <c r="Z399" s="10"/>
      <c r="AA399" s="10"/>
      <c r="AB399" s="10"/>
      <c r="AC399" s="10"/>
      <c r="AD399" s="10"/>
      <c r="AO399" s="9"/>
      <c r="AP399" s="9"/>
      <c r="AQ399" s="9"/>
      <c r="AR399" s="11">
        <f>IF(ISBLANK($E$399),0,IF(ISERR($E$399/$AO$5),0,$E$399/$AO$5))</f>
        <v>0</v>
      </c>
      <c r="AS399" s="11">
        <f>IF(ISBLANK($F$399),0,IF(ISERR($F$399/$AP$5),0,$F$399/$AP$5))</f>
        <v>0</v>
      </c>
      <c r="AT399" s="11">
        <f>IF(ISBLANK($G$399),0,IF(ISERR($G$399/$AQ$5),0,$G$399/$AQ$5))</f>
        <v>0</v>
      </c>
      <c r="AU399" s="9"/>
      <c r="AV399" s="9"/>
      <c r="AW399" s="9"/>
      <c r="AX399" s="9"/>
    </row>
    <row r="400" spans="1:50">
      <c r="A400" s="16"/>
      <c r="B400" s="7"/>
      <c r="C400" s="93"/>
      <c r="D400" s="24"/>
      <c r="E400" s="25"/>
      <c r="F400" s="25"/>
      <c r="G400" s="25"/>
      <c r="H400" s="9" t="str">
        <f>IF(ISBLANK($C$400),"",IF(COUNT($E$400:$G$400)&gt;0,SUM($E$400:$G$400),"AB"))</f>
        <v/>
      </c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10"/>
      <c r="Y400" s="10"/>
      <c r="Z400" s="10"/>
      <c r="AA400" s="10"/>
      <c r="AB400" s="10"/>
      <c r="AC400" s="10"/>
      <c r="AD400" s="10"/>
      <c r="AO400" s="9"/>
      <c r="AP400" s="9"/>
      <c r="AQ400" s="9"/>
      <c r="AR400" s="11">
        <f>IF(ISBLANK($E$400),0,IF(ISERR($E$400/$AO$5),0,$E$400/$AO$5))</f>
        <v>0</v>
      </c>
      <c r="AS400" s="11">
        <f>IF(ISBLANK($F$400),0,IF(ISERR($F$400/$AP$5),0,$F$400/$AP$5))</f>
        <v>0</v>
      </c>
      <c r="AT400" s="11">
        <f>IF(ISBLANK($G$400),0,IF(ISERR($G$400/$AQ$5),0,$G$400/$AQ$5))</f>
        <v>0</v>
      </c>
      <c r="AU400" s="9"/>
      <c r="AV400" s="9"/>
      <c r="AW400" s="9"/>
      <c r="AX400" s="9"/>
    </row>
    <row r="401" spans="1:50">
      <c r="A401" s="16"/>
      <c r="B401" s="7"/>
      <c r="C401" s="93"/>
      <c r="D401" s="24"/>
      <c r="E401" s="25"/>
      <c r="F401" s="25"/>
      <c r="G401" s="25"/>
      <c r="H401" s="9" t="str">
        <f>IF(ISBLANK($C$401),"",IF(COUNT($E$401:$G$401)&gt;0,SUM($E$401:$G$401),"AB"))</f>
        <v/>
      </c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10"/>
      <c r="Y401" s="10"/>
      <c r="Z401" s="10"/>
      <c r="AA401" s="10"/>
      <c r="AB401" s="10"/>
      <c r="AC401" s="10"/>
      <c r="AD401" s="10"/>
      <c r="AO401" s="9"/>
      <c r="AP401" s="9"/>
      <c r="AQ401" s="9"/>
      <c r="AR401" s="11">
        <f>IF(ISBLANK($E$401),0,IF(ISERR($E$401/$AO$5),0,$E$401/$AO$5))</f>
        <v>0</v>
      </c>
      <c r="AS401" s="11">
        <f>IF(ISBLANK($F$401),0,IF(ISERR($F$401/$AP$5),0,$F$401/$AP$5))</f>
        <v>0</v>
      </c>
      <c r="AT401" s="11">
        <f>IF(ISBLANK($G$401),0,IF(ISERR($G$401/$AQ$5),0,$G$401/$AQ$5))</f>
        <v>0</v>
      </c>
      <c r="AU401" s="9"/>
      <c r="AV401" s="9"/>
      <c r="AW401" s="9"/>
      <c r="AX401" s="9"/>
    </row>
    <row r="402" spans="1:50">
      <c r="A402" s="16"/>
      <c r="B402" s="7"/>
      <c r="C402" s="93"/>
      <c r="D402" s="24"/>
      <c r="E402" s="25"/>
      <c r="F402" s="25"/>
      <c r="G402" s="25"/>
      <c r="H402" s="9" t="str">
        <f>IF(ISBLANK($C$402),"",IF(COUNT($E$402:$G$402)&gt;0,SUM($E$402:$G$402),"AB"))</f>
        <v/>
      </c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10"/>
      <c r="Y402" s="10"/>
      <c r="Z402" s="10"/>
      <c r="AA402" s="10"/>
      <c r="AB402" s="10"/>
      <c r="AC402" s="10"/>
      <c r="AD402" s="10"/>
      <c r="AO402" s="9"/>
      <c r="AP402" s="9"/>
      <c r="AQ402" s="9"/>
      <c r="AR402" s="11">
        <f>IF(ISBLANK($E$402),0,IF(ISERR($E$402/$AO$5),0,$E$402/$AO$5))</f>
        <v>0</v>
      </c>
      <c r="AS402" s="11">
        <f>IF(ISBLANK($F$402),0,IF(ISERR($F$402/$AP$5),0,$F$402/$AP$5))</f>
        <v>0</v>
      </c>
      <c r="AT402" s="11">
        <f>IF(ISBLANK($G$402),0,IF(ISERR($G$402/$AQ$5),0,$G$402/$AQ$5))</f>
        <v>0</v>
      </c>
      <c r="AU402" s="9"/>
      <c r="AV402" s="9"/>
      <c r="AW402" s="9"/>
      <c r="AX402" s="9"/>
    </row>
    <row r="403" spans="1:50">
      <c r="A403" s="16"/>
      <c r="B403" s="7"/>
      <c r="C403" s="93"/>
      <c r="D403" s="24"/>
      <c r="E403" s="25"/>
      <c r="F403" s="25"/>
      <c r="G403" s="25"/>
      <c r="H403" s="9" t="str">
        <f>IF(ISBLANK($C$403),"",IF(COUNT($E$403:$G$403)&gt;0,SUM($E$403:$G$403),"AB"))</f>
        <v/>
      </c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10"/>
      <c r="Y403" s="10"/>
      <c r="Z403" s="10"/>
      <c r="AA403" s="10"/>
      <c r="AB403" s="10"/>
      <c r="AC403" s="10"/>
      <c r="AD403" s="10"/>
      <c r="AO403" s="9"/>
      <c r="AP403" s="9"/>
      <c r="AQ403" s="9"/>
      <c r="AR403" s="11">
        <f>IF(ISBLANK($E$403),0,IF(ISERR($E$403/$AO$5),0,$E$403/$AO$5))</f>
        <v>0</v>
      </c>
      <c r="AS403" s="11">
        <f>IF(ISBLANK($F$403),0,IF(ISERR($F$403/$AP$5),0,$F$403/$AP$5))</f>
        <v>0</v>
      </c>
      <c r="AT403" s="11">
        <f>IF(ISBLANK($G$403),0,IF(ISERR($G$403/$AQ$5),0,$G$403/$AQ$5))</f>
        <v>0</v>
      </c>
      <c r="AU403" s="9"/>
      <c r="AV403" s="9"/>
      <c r="AW403" s="9"/>
      <c r="AX403" s="9"/>
    </row>
    <row r="404" spans="1:50">
      <c r="A404" s="16"/>
      <c r="B404" s="7"/>
      <c r="C404" s="93"/>
      <c r="D404" s="24"/>
      <c r="E404" s="25"/>
      <c r="F404" s="25"/>
      <c r="G404" s="25"/>
      <c r="H404" s="9" t="str">
        <f>IF(ISBLANK($C$404),"",IF(COUNT($E$404:$G$404)&gt;0,SUM($E$404:$G$404),"AB"))</f>
        <v/>
      </c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10"/>
      <c r="Y404" s="10"/>
      <c r="Z404" s="10"/>
      <c r="AA404" s="10"/>
      <c r="AB404" s="10"/>
      <c r="AC404" s="10"/>
      <c r="AD404" s="10"/>
      <c r="AO404" s="9"/>
      <c r="AP404" s="9"/>
      <c r="AQ404" s="9"/>
      <c r="AR404" s="11">
        <f>IF(ISBLANK($E$404),0,IF(ISERR($E$404/$AO$5),0,$E$404/$AO$5))</f>
        <v>0</v>
      </c>
      <c r="AS404" s="11">
        <f>IF(ISBLANK($F$404),0,IF(ISERR($F$404/$AP$5),0,$F$404/$AP$5))</f>
        <v>0</v>
      </c>
      <c r="AT404" s="11">
        <f>IF(ISBLANK($G$404),0,IF(ISERR($G$404/$AQ$5),0,$G$404/$AQ$5))</f>
        <v>0</v>
      </c>
      <c r="AU404" s="9"/>
      <c r="AV404" s="9"/>
      <c r="AW404" s="9"/>
      <c r="AX404" s="9"/>
    </row>
    <row r="405" spans="1:50">
      <c r="A405" s="16"/>
      <c r="B405" s="7"/>
      <c r="C405" s="93"/>
      <c r="D405" s="24"/>
      <c r="E405" s="25"/>
      <c r="F405" s="25"/>
      <c r="G405" s="25"/>
      <c r="H405" s="9" t="str">
        <f>IF(ISBLANK($C$405),"",IF(COUNT($E$405:$G$405)&gt;0,SUM($E$405:$G$405),"AB"))</f>
        <v/>
      </c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10"/>
      <c r="Y405" s="10"/>
      <c r="Z405" s="10"/>
      <c r="AA405" s="10"/>
      <c r="AB405" s="10"/>
      <c r="AC405" s="10"/>
      <c r="AD405" s="10"/>
      <c r="AO405" s="9"/>
      <c r="AP405" s="9"/>
      <c r="AQ405" s="9"/>
      <c r="AR405" s="11">
        <f>IF(ISBLANK($E$405),0,IF(ISERR($E$405/$AO$5),0,$E$405/$AO$5))</f>
        <v>0</v>
      </c>
      <c r="AS405" s="11">
        <f>IF(ISBLANK($F$405),0,IF(ISERR($F$405/$AP$5),0,$F$405/$AP$5))</f>
        <v>0</v>
      </c>
      <c r="AT405" s="11">
        <f>IF(ISBLANK($G$405),0,IF(ISERR($G$405/$AQ$5),0,$G$405/$AQ$5))</f>
        <v>0</v>
      </c>
      <c r="AU405" s="9"/>
      <c r="AV405" s="9"/>
      <c r="AW405" s="9"/>
      <c r="AX405" s="9"/>
    </row>
    <row r="406" spans="1:50">
      <c r="A406" s="16"/>
      <c r="B406" s="7"/>
      <c r="C406" s="93"/>
      <c r="D406" s="24"/>
      <c r="E406" s="25"/>
      <c r="F406" s="25"/>
      <c r="G406" s="25"/>
      <c r="H406" s="9" t="str">
        <f>IF(ISBLANK($C$406),"",IF(COUNT($E$406:$G$406)&gt;0,SUM($E$406:$G$406),"AB"))</f>
        <v/>
      </c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10"/>
      <c r="Y406" s="10"/>
      <c r="Z406" s="10"/>
      <c r="AA406" s="10"/>
      <c r="AB406" s="10"/>
      <c r="AC406" s="10"/>
      <c r="AD406" s="10"/>
      <c r="AO406" s="9"/>
      <c r="AP406" s="9"/>
      <c r="AQ406" s="9"/>
      <c r="AR406" s="11">
        <f>IF(ISBLANK($E$406),0,IF(ISERR($E$406/$AO$5),0,$E$406/$AO$5))</f>
        <v>0</v>
      </c>
      <c r="AS406" s="11">
        <f>IF(ISBLANK($F$406),0,IF(ISERR($F$406/$AP$5),0,$F$406/$AP$5))</f>
        <v>0</v>
      </c>
      <c r="AT406" s="11">
        <f>IF(ISBLANK($G$406),0,IF(ISERR($G$406/$AQ$5),0,$G$406/$AQ$5))</f>
        <v>0</v>
      </c>
      <c r="AU406" s="9"/>
      <c r="AV406" s="9"/>
      <c r="AW406" s="9"/>
      <c r="AX406" s="9"/>
    </row>
    <row r="407" spans="1:50">
      <c r="A407" s="16"/>
      <c r="B407" s="7"/>
      <c r="C407" s="93"/>
      <c r="D407" s="24"/>
      <c r="E407" s="25"/>
      <c r="F407" s="25"/>
      <c r="G407" s="25"/>
      <c r="H407" s="9" t="str">
        <f>IF(ISBLANK($C$407),"",IF(COUNT($E$407:$G$407)&gt;0,SUM($E$407:$G$407),"AB"))</f>
        <v/>
      </c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10"/>
      <c r="Y407" s="10"/>
      <c r="Z407" s="10"/>
      <c r="AA407" s="10"/>
      <c r="AB407" s="10"/>
      <c r="AC407" s="10"/>
      <c r="AD407" s="10"/>
      <c r="AO407" s="9"/>
      <c r="AP407" s="9"/>
      <c r="AQ407" s="9"/>
      <c r="AR407" s="11">
        <f>IF(ISBLANK($E$407),0,IF(ISERR($E$407/$AO$5),0,$E$407/$AO$5))</f>
        <v>0</v>
      </c>
      <c r="AS407" s="11">
        <f>IF(ISBLANK($F$407),0,IF(ISERR($F$407/$AP$5),0,$F$407/$AP$5))</f>
        <v>0</v>
      </c>
      <c r="AT407" s="11">
        <f>IF(ISBLANK($G$407),0,IF(ISERR($G$407/$AQ$5),0,$G$407/$AQ$5))</f>
        <v>0</v>
      </c>
      <c r="AU407" s="9"/>
      <c r="AV407" s="9"/>
      <c r="AW407" s="9"/>
      <c r="AX407" s="9"/>
    </row>
    <row r="408" spans="1:50">
      <c r="A408" s="16"/>
      <c r="B408" s="7"/>
      <c r="C408" s="94"/>
      <c r="D408" s="7"/>
      <c r="E408" s="21"/>
      <c r="F408" s="21"/>
      <c r="G408" s="21"/>
      <c r="H408" s="9" t="str">
        <f>IF(ISBLANK($C$408),"",IF(COUNT($E$408:$G$408)&gt;0,SUM($E$408:$G$408),"AB"))</f>
        <v/>
      </c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10"/>
      <c r="Y408" s="10"/>
      <c r="Z408" s="10"/>
      <c r="AA408" s="10"/>
      <c r="AB408" s="10"/>
      <c r="AC408" s="10"/>
      <c r="AD408" s="10"/>
      <c r="AO408" s="9"/>
      <c r="AP408" s="9"/>
      <c r="AQ408" s="9"/>
      <c r="AR408" s="11">
        <f>IF(ISBLANK($E$408),0,IF(ISERR($E$408/$AO$5),0,$E$408/$AO$5))</f>
        <v>0</v>
      </c>
      <c r="AS408" s="11">
        <f>IF(ISBLANK($F$408),0,IF(ISERR($F$408/$AP$5),0,$F$408/$AP$5))</f>
        <v>0</v>
      </c>
      <c r="AT408" s="11">
        <f>IF(ISBLANK($G$408),0,IF(ISERR($G$408/$AQ$5),0,$G$408/$AQ$5))</f>
        <v>0</v>
      </c>
      <c r="AU408" s="9"/>
      <c r="AV408" s="9"/>
      <c r="AW408" s="9"/>
      <c r="AX408" s="9"/>
    </row>
    <row r="409" spans="1:50">
      <c r="A409" s="16"/>
      <c r="B409" s="7"/>
      <c r="C409" s="94"/>
      <c r="D409" s="7"/>
      <c r="E409" s="21"/>
      <c r="F409" s="21"/>
      <c r="G409" s="21"/>
      <c r="H409" s="9" t="str">
        <f>IF(ISBLANK($C$409),"",IF(COUNT($E$409:$G$409)&gt;0,SUM($E$409:$G$409),"AB"))</f>
        <v/>
      </c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10"/>
      <c r="Y409" s="10"/>
      <c r="Z409" s="10"/>
      <c r="AA409" s="10"/>
      <c r="AB409" s="10"/>
      <c r="AC409" s="10"/>
      <c r="AD409" s="10"/>
      <c r="AO409" s="9"/>
      <c r="AP409" s="9"/>
      <c r="AQ409" s="9"/>
      <c r="AR409" s="11">
        <f>IF(ISBLANK($E$409),0,IF(ISERR($E$409/$AO$5),0,$E$409/$AO$5))</f>
        <v>0</v>
      </c>
      <c r="AS409" s="11">
        <f>IF(ISBLANK($F$409),0,IF(ISERR($F$409/$AP$5),0,$F$409/$AP$5))</f>
        <v>0</v>
      </c>
      <c r="AT409" s="11">
        <f>IF(ISBLANK($G$409),0,IF(ISERR($G$409/$AQ$5),0,$G$409/$AQ$5))</f>
        <v>0</v>
      </c>
      <c r="AU409" s="9"/>
      <c r="AV409" s="9"/>
      <c r="AW409" s="9"/>
      <c r="AX409" s="9"/>
    </row>
    <row r="410" spans="1:50">
      <c r="A410" s="16"/>
      <c r="B410" s="7"/>
      <c r="C410" s="94"/>
      <c r="D410" s="7"/>
      <c r="E410" s="21"/>
      <c r="F410" s="21"/>
      <c r="G410" s="21"/>
      <c r="H410" s="9" t="str">
        <f>IF(ISBLANK($C$410),"",IF(COUNT($E$410:$G$410)&gt;0,SUM($E$410:$G$410),"AB"))</f>
        <v/>
      </c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10"/>
      <c r="Y410" s="10"/>
      <c r="Z410" s="10"/>
      <c r="AA410" s="10"/>
      <c r="AB410" s="10"/>
      <c r="AC410" s="10"/>
      <c r="AD410" s="10"/>
      <c r="AO410" s="9"/>
      <c r="AP410" s="9"/>
      <c r="AQ410" s="9"/>
      <c r="AR410" s="11">
        <f>IF(ISBLANK($E$410),0,IF(ISERR($E$410/$AO$5),0,$E$410/$AO$5))</f>
        <v>0</v>
      </c>
      <c r="AS410" s="11">
        <f>IF(ISBLANK($F$410),0,IF(ISERR($F$410/$AP$5),0,$F$410/$AP$5))</f>
        <v>0</v>
      </c>
      <c r="AT410" s="11">
        <f>IF(ISBLANK($G$410),0,IF(ISERR($G$410/$AQ$5),0,$G$410/$AQ$5))</f>
        <v>0</v>
      </c>
      <c r="AU410" s="9"/>
      <c r="AV410" s="9"/>
      <c r="AW410" s="9"/>
      <c r="AX410" s="9"/>
    </row>
    <row r="411" spans="1:50">
      <c r="A411" s="16"/>
      <c r="B411" s="7"/>
      <c r="C411" s="94"/>
      <c r="D411" s="7"/>
      <c r="E411" s="21"/>
      <c r="F411" s="21"/>
      <c r="G411" s="21"/>
      <c r="H411" s="9" t="str">
        <f>IF(ISBLANK($C$411),"",IF(COUNT($E$411:$G$411)&gt;0,SUM($E$411:$G$411),"AB"))</f>
        <v/>
      </c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10"/>
      <c r="Y411" s="10"/>
      <c r="Z411" s="10"/>
      <c r="AA411" s="10"/>
      <c r="AB411" s="10"/>
      <c r="AC411" s="10"/>
      <c r="AD411" s="10"/>
      <c r="AO411" s="9"/>
      <c r="AP411" s="9"/>
      <c r="AQ411" s="9"/>
      <c r="AR411" s="11">
        <f>IF(ISBLANK($E$411),0,IF(ISERR($E$411/$AO$5),0,$E$411/$AO$5))</f>
        <v>0</v>
      </c>
      <c r="AS411" s="11">
        <f>IF(ISBLANK($F$411),0,IF(ISERR($F$411/$AP$5),0,$F$411/$AP$5))</f>
        <v>0</v>
      </c>
      <c r="AT411" s="11">
        <f>IF(ISBLANK($G$411),0,IF(ISERR($G$411/$AQ$5),0,$G$411/$AQ$5))</f>
        <v>0</v>
      </c>
      <c r="AU411" s="9"/>
      <c r="AV411" s="9"/>
      <c r="AW411" s="9"/>
      <c r="AX411" s="9"/>
    </row>
    <row r="412" spans="1:50">
      <c r="A412" s="16"/>
      <c r="B412" s="7"/>
      <c r="C412" s="94"/>
      <c r="D412" s="7"/>
      <c r="E412" s="21"/>
      <c r="F412" s="21"/>
      <c r="G412" s="21"/>
      <c r="H412" s="9" t="str">
        <f>IF(ISBLANK($C$412),"",IF(COUNT($E$412:$G$412)&gt;0,SUM($E$412:$G$412),"AB"))</f>
        <v/>
      </c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10"/>
      <c r="Y412" s="10"/>
      <c r="Z412" s="10"/>
      <c r="AA412" s="10"/>
      <c r="AB412" s="10"/>
      <c r="AC412" s="10"/>
      <c r="AD412" s="10"/>
      <c r="AO412" s="9"/>
      <c r="AP412" s="9"/>
      <c r="AQ412" s="9"/>
      <c r="AR412" s="11">
        <f>IF(ISBLANK($E$412),0,IF(ISERR($E$412/$AO$5),0,$E$412/$AO$5))</f>
        <v>0</v>
      </c>
      <c r="AS412" s="11">
        <f>IF(ISBLANK($F$412),0,IF(ISERR($F$412/$AP$5),0,$F$412/$AP$5))</f>
        <v>0</v>
      </c>
      <c r="AT412" s="11">
        <f>IF(ISBLANK($G$412),0,IF(ISERR($G$412/$AQ$5),0,$G$412/$AQ$5))</f>
        <v>0</v>
      </c>
      <c r="AU412" s="9"/>
      <c r="AV412" s="9"/>
      <c r="AW412" s="9"/>
      <c r="AX412" s="9"/>
    </row>
    <row r="413" spans="1:50">
      <c r="A413" s="16"/>
      <c r="B413" s="7"/>
      <c r="C413" s="94"/>
      <c r="D413" s="7"/>
      <c r="E413" s="21"/>
      <c r="F413" s="21"/>
      <c r="G413" s="21"/>
      <c r="H413" s="9" t="str">
        <f>IF(ISBLANK($C$413),"",IF(COUNT($E$413:$G$413)&gt;0,SUM($E$413:$G$413),"AB"))</f>
        <v/>
      </c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10"/>
      <c r="Y413" s="10"/>
      <c r="Z413" s="10"/>
      <c r="AA413" s="10"/>
      <c r="AB413" s="10"/>
      <c r="AC413" s="10"/>
      <c r="AD413" s="10"/>
      <c r="AO413" s="9"/>
      <c r="AP413" s="9"/>
      <c r="AQ413" s="9"/>
      <c r="AR413" s="11">
        <f>IF(ISBLANK($E$413),0,IF(ISERR($E$413/$AO$5),0,$E$413/$AO$5))</f>
        <v>0</v>
      </c>
      <c r="AS413" s="11">
        <f>IF(ISBLANK($F$413),0,IF(ISERR($F$413/$AP$5),0,$F$413/$AP$5))</f>
        <v>0</v>
      </c>
      <c r="AT413" s="11">
        <f>IF(ISBLANK($G$413),0,IF(ISERR($G$413/$AQ$5),0,$G$413/$AQ$5))</f>
        <v>0</v>
      </c>
      <c r="AU413" s="9"/>
      <c r="AV413" s="9"/>
      <c r="AW413" s="9"/>
      <c r="AX413" s="9"/>
    </row>
    <row r="414" spans="1:50">
      <c r="A414" s="16"/>
      <c r="B414" s="7"/>
      <c r="C414" s="94"/>
      <c r="D414" s="7"/>
      <c r="E414" s="21"/>
      <c r="F414" s="21"/>
      <c r="G414" s="21"/>
      <c r="H414" s="9" t="str">
        <f>IF(ISBLANK($C$414),"",IF(COUNT($E$414:$G$414)&gt;0,SUM($E$414:$G$414),"AB"))</f>
        <v/>
      </c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10"/>
      <c r="Y414" s="10"/>
      <c r="Z414" s="10"/>
      <c r="AA414" s="10"/>
      <c r="AB414" s="10"/>
      <c r="AC414" s="10"/>
      <c r="AD414" s="10"/>
      <c r="AO414" s="9"/>
      <c r="AP414" s="9"/>
      <c r="AQ414" s="9"/>
      <c r="AR414" s="11">
        <f>IF(ISBLANK($E$414),0,IF(ISERR($E$414/$AO$5),0,$E$414/$AO$5))</f>
        <v>0</v>
      </c>
      <c r="AS414" s="11">
        <f>IF(ISBLANK($F$414),0,IF(ISERR($F$414/$AP$5),0,$F$414/$AP$5))</f>
        <v>0</v>
      </c>
      <c r="AT414" s="11">
        <f>IF(ISBLANK($G$414),0,IF(ISERR($G$414/$AQ$5),0,$G$414/$AQ$5))</f>
        <v>0</v>
      </c>
      <c r="AU414" s="9"/>
      <c r="AV414" s="9"/>
      <c r="AW414" s="9"/>
      <c r="AX414" s="9"/>
    </row>
    <row r="415" spans="1:50">
      <c r="A415" s="16"/>
      <c r="B415" s="7"/>
      <c r="C415" s="94"/>
      <c r="D415" s="7"/>
      <c r="E415" s="21"/>
      <c r="F415" s="21"/>
      <c r="G415" s="21"/>
      <c r="H415" s="9" t="str">
        <f>IF(ISBLANK($C$415),"",IF(COUNT($E$415:$G$415)&gt;0,SUM($E$415:$G$415),"AB"))</f>
        <v/>
      </c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10"/>
      <c r="Y415" s="10"/>
      <c r="Z415" s="10"/>
      <c r="AA415" s="10"/>
      <c r="AB415" s="10"/>
      <c r="AC415" s="10"/>
      <c r="AD415" s="10"/>
      <c r="AO415" s="9"/>
      <c r="AP415" s="9"/>
      <c r="AQ415" s="9"/>
      <c r="AR415" s="11">
        <f>IF(ISBLANK($E$415),0,IF(ISERR($E$415/$AO$5),0,$E$415/$AO$5))</f>
        <v>0</v>
      </c>
      <c r="AS415" s="11">
        <f>IF(ISBLANK($F$415),0,IF(ISERR($F$415/$AP$5),0,$F$415/$AP$5))</f>
        <v>0</v>
      </c>
      <c r="AT415" s="11">
        <f>IF(ISBLANK($G$415),0,IF(ISERR($G$415/$AQ$5),0,$G$415/$AQ$5))</f>
        <v>0</v>
      </c>
      <c r="AU415" s="9"/>
      <c r="AV415" s="9"/>
      <c r="AW415" s="9"/>
      <c r="AX415" s="9"/>
    </row>
    <row r="416" spans="1:50">
      <c r="A416" s="16"/>
      <c r="B416" s="7"/>
      <c r="C416" s="94"/>
      <c r="D416" s="7"/>
      <c r="E416" s="21"/>
      <c r="F416" s="21"/>
      <c r="G416" s="21"/>
      <c r="H416" s="9" t="str">
        <f>IF(ISBLANK($C$416),"",IF(COUNT($E$416:$G$416)&gt;0,SUM($E$416:$G$416),"AB"))</f>
        <v/>
      </c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10"/>
      <c r="Y416" s="10"/>
      <c r="Z416" s="10"/>
      <c r="AA416" s="10"/>
      <c r="AB416" s="10"/>
      <c r="AC416" s="10"/>
      <c r="AD416" s="10"/>
      <c r="AO416" s="9"/>
      <c r="AP416" s="9"/>
      <c r="AQ416" s="9"/>
      <c r="AR416" s="11">
        <f>IF(ISBLANK($E$416),0,IF(ISERR($E$416/$AO$5),0,$E$416/$AO$5))</f>
        <v>0</v>
      </c>
      <c r="AS416" s="11">
        <f>IF(ISBLANK($F$416),0,IF(ISERR($F$416/$AP$5),0,$F$416/$AP$5))</f>
        <v>0</v>
      </c>
      <c r="AT416" s="11">
        <f>IF(ISBLANK($G$416),0,IF(ISERR($G$416/$AQ$5),0,$G$416/$AQ$5))</f>
        <v>0</v>
      </c>
      <c r="AU416" s="9"/>
      <c r="AV416" s="9"/>
      <c r="AW416" s="9"/>
      <c r="AX416" s="9"/>
    </row>
    <row r="417" spans="1:50">
      <c r="A417" s="16"/>
      <c r="B417" s="7"/>
      <c r="C417" s="94"/>
      <c r="D417" s="7"/>
      <c r="E417" s="21"/>
      <c r="F417" s="21"/>
      <c r="G417" s="21"/>
      <c r="H417" s="9" t="str">
        <f>IF(ISBLANK($C$417),"",IF(COUNT($E$417:$G$417)&gt;0,SUM($E$417:$G$417),"AB"))</f>
        <v/>
      </c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10"/>
      <c r="Y417" s="10"/>
      <c r="Z417" s="10"/>
      <c r="AA417" s="10"/>
      <c r="AB417" s="10"/>
      <c r="AC417" s="10"/>
      <c r="AD417" s="10"/>
      <c r="AO417" s="9"/>
      <c r="AP417" s="9"/>
      <c r="AQ417" s="9"/>
      <c r="AR417" s="11">
        <f>IF(ISBLANK($E$417),0,IF(ISERR($E$417/$AO$5),0,$E$417/$AO$5))</f>
        <v>0</v>
      </c>
      <c r="AS417" s="11">
        <f>IF(ISBLANK($F$417),0,IF(ISERR($F$417/$AP$5),0,$F$417/$AP$5))</f>
        <v>0</v>
      </c>
      <c r="AT417" s="11">
        <f>IF(ISBLANK($G$417),0,IF(ISERR($G$417/$AQ$5),0,$G$417/$AQ$5))</f>
        <v>0</v>
      </c>
      <c r="AU417" s="9"/>
      <c r="AV417" s="9"/>
      <c r="AW417" s="9"/>
      <c r="AX417" s="9"/>
    </row>
    <row r="418" spans="1:50">
      <c r="A418" s="16"/>
      <c r="B418" s="7"/>
      <c r="C418" s="94"/>
      <c r="D418" s="7"/>
      <c r="E418" s="21"/>
      <c r="F418" s="21"/>
      <c r="G418" s="21"/>
      <c r="H418" s="9" t="str">
        <f>IF(ISBLANK($C$418),"",IF(COUNT($E$418:$G$418)&gt;0,SUM($E$418:$G$418),"AB"))</f>
        <v/>
      </c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10"/>
      <c r="Y418" s="10"/>
      <c r="Z418" s="10"/>
      <c r="AA418" s="10"/>
      <c r="AB418" s="10"/>
      <c r="AC418" s="10"/>
      <c r="AD418" s="10"/>
      <c r="AO418" s="9"/>
      <c r="AP418" s="9"/>
      <c r="AQ418" s="9"/>
      <c r="AR418" s="11">
        <f>IF(ISBLANK($E$418),0,IF(ISERR($E$418/$AO$5),0,$E$418/$AO$5))</f>
        <v>0</v>
      </c>
      <c r="AS418" s="11">
        <f>IF(ISBLANK($F$418),0,IF(ISERR($F$418/$AP$5),0,$F$418/$AP$5))</f>
        <v>0</v>
      </c>
      <c r="AT418" s="11">
        <f>IF(ISBLANK($G$418),0,IF(ISERR($G$418/$AQ$5),0,$G$418/$AQ$5))</f>
        <v>0</v>
      </c>
      <c r="AU418" s="9"/>
      <c r="AV418" s="9"/>
      <c r="AW418" s="9"/>
      <c r="AX418" s="9"/>
    </row>
    <row r="419" spans="1:50">
      <c r="A419" s="16"/>
      <c r="B419" s="7"/>
      <c r="C419" s="94"/>
      <c r="D419" s="7"/>
      <c r="E419" s="21"/>
      <c r="F419" s="21"/>
      <c r="G419" s="21"/>
      <c r="H419" s="9" t="str">
        <f>IF(ISBLANK($C$419),"",IF(COUNT($E$419:$G$419)&gt;0,SUM($E$419:$G$419),"AB"))</f>
        <v/>
      </c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10"/>
      <c r="Y419" s="10"/>
      <c r="Z419" s="10"/>
      <c r="AA419" s="10"/>
      <c r="AB419" s="10"/>
      <c r="AC419" s="10"/>
      <c r="AD419" s="10"/>
      <c r="AO419" s="9"/>
      <c r="AP419" s="9"/>
      <c r="AQ419" s="9"/>
      <c r="AR419" s="11">
        <f>IF(ISBLANK($E$419),0,IF(ISERR($E$419/$AO$5),0,$E$419/$AO$5))</f>
        <v>0</v>
      </c>
      <c r="AS419" s="11">
        <f>IF(ISBLANK($F$419),0,IF(ISERR($F$419/$AP$5),0,$F$419/$AP$5))</f>
        <v>0</v>
      </c>
      <c r="AT419" s="11">
        <f>IF(ISBLANK($G$419),0,IF(ISERR($G$419/$AQ$5),0,$G$419/$AQ$5))</f>
        <v>0</v>
      </c>
      <c r="AU419" s="9"/>
      <c r="AV419" s="9"/>
      <c r="AW419" s="9"/>
      <c r="AX419" s="9"/>
    </row>
    <row r="420" spans="1:50">
      <c r="A420" s="16"/>
      <c r="B420" s="7"/>
      <c r="C420" s="94"/>
      <c r="D420" s="7"/>
      <c r="E420" s="21"/>
      <c r="F420" s="21"/>
      <c r="G420" s="21"/>
      <c r="H420" s="9" t="str">
        <f>IF(ISBLANK($C$420),"",IF(COUNT($E$420:$G$420)&gt;0,SUM($E$420:$G$420),"AB"))</f>
        <v/>
      </c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10"/>
      <c r="Y420" s="10"/>
      <c r="Z420" s="10"/>
      <c r="AA420" s="10"/>
      <c r="AB420" s="10"/>
      <c r="AC420" s="10"/>
      <c r="AD420" s="10"/>
      <c r="AO420" s="9"/>
      <c r="AP420" s="9"/>
      <c r="AQ420" s="9"/>
      <c r="AR420" s="11">
        <f>IF(ISBLANK($E$420),0,IF(ISERR($E$420/$AO$5),0,$E$420/$AO$5))</f>
        <v>0</v>
      </c>
      <c r="AS420" s="11">
        <f>IF(ISBLANK($F$420),0,IF(ISERR($F$420/$AP$5),0,$F$420/$AP$5))</f>
        <v>0</v>
      </c>
      <c r="AT420" s="11">
        <f>IF(ISBLANK($G$420),0,IF(ISERR($G$420/$AQ$5),0,$G$420/$AQ$5))</f>
        <v>0</v>
      </c>
      <c r="AU420" s="9"/>
      <c r="AV420" s="9"/>
      <c r="AW420" s="9"/>
      <c r="AX420" s="9"/>
    </row>
    <row r="421" spans="1:50">
      <c r="A421" s="16"/>
      <c r="B421" s="7"/>
      <c r="C421" s="94"/>
      <c r="D421" s="7"/>
      <c r="E421" s="21"/>
      <c r="F421" s="21"/>
      <c r="G421" s="21"/>
      <c r="H421" s="9" t="str">
        <f>IF(ISBLANK($C$421),"",IF(COUNT($E$421:$G$421)&gt;0,SUM($E$421:$G$421),"AB"))</f>
        <v/>
      </c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10"/>
      <c r="Y421" s="10"/>
      <c r="Z421" s="10"/>
      <c r="AA421" s="10"/>
      <c r="AB421" s="10"/>
      <c r="AC421" s="10"/>
      <c r="AD421" s="10"/>
      <c r="AO421" s="9"/>
      <c r="AP421" s="9"/>
      <c r="AQ421" s="9"/>
      <c r="AR421" s="11">
        <f>IF(ISBLANK($E$421),0,IF(ISERR($E$421/$AO$5),0,$E$421/$AO$5))</f>
        <v>0</v>
      </c>
      <c r="AS421" s="11">
        <f>IF(ISBLANK($F$421),0,IF(ISERR($F$421/$AP$5),0,$F$421/$AP$5))</f>
        <v>0</v>
      </c>
      <c r="AT421" s="11">
        <f>IF(ISBLANK($G$421),0,IF(ISERR($G$421/$AQ$5),0,$G$421/$AQ$5))</f>
        <v>0</v>
      </c>
      <c r="AU421" s="9"/>
      <c r="AV421" s="9"/>
      <c r="AW421" s="9"/>
      <c r="AX421" s="9"/>
    </row>
    <row r="422" spans="1:50">
      <c r="A422" s="16"/>
      <c r="B422" s="7"/>
      <c r="C422" s="94"/>
      <c r="D422" s="7"/>
      <c r="E422" s="21"/>
      <c r="F422" s="21"/>
      <c r="G422" s="21"/>
      <c r="H422" s="9" t="str">
        <f>IF(ISBLANK($C$422),"",IF(COUNT($E$422:$G$422)&gt;0,SUM($E$422:$G$422),"AB"))</f>
        <v/>
      </c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10"/>
      <c r="Y422" s="10"/>
      <c r="Z422" s="10"/>
      <c r="AA422" s="10"/>
      <c r="AB422" s="10"/>
      <c r="AC422" s="10"/>
      <c r="AD422" s="10"/>
      <c r="AO422" s="9"/>
      <c r="AP422" s="9"/>
      <c r="AQ422" s="9"/>
      <c r="AR422" s="11">
        <f>IF(ISBLANK($E$422),0,IF(ISERR($E$422/$AO$5),0,$E$422/$AO$5))</f>
        <v>0</v>
      </c>
      <c r="AS422" s="11">
        <f>IF(ISBLANK($F$422),0,IF(ISERR($F$422/$AP$5),0,$F$422/$AP$5))</f>
        <v>0</v>
      </c>
      <c r="AT422" s="11">
        <f>IF(ISBLANK($G$422),0,IF(ISERR($G$422/$AQ$5),0,$G$422/$AQ$5))</f>
        <v>0</v>
      </c>
      <c r="AU422" s="9"/>
      <c r="AV422" s="9"/>
      <c r="AW422" s="9"/>
      <c r="AX422" s="9"/>
    </row>
    <row r="423" spans="1:50">
      <c r="A423" s="16"/>
      <c r="B423" s="7"/>
      <c r="C423" s="94"/>
      <c r="D423" s="7"/>
      <c r="E423" s="21"/>
      <c r="F423" s="21"/>
      <c r="G423" s="21"/>
      <c r="H423" s="9" t="str">
        <f>IF(ISBLANK($C$423),"",IF(COUNT($E$423:$G$423)&gt;0,SUM($E$423:$G$423),"AB"))</f>
        <v/>
      </c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10"/>
      <c r="Y423" s="10"/>
      <c r="Z423" s="10"/>
      <c r="AA423" s="10"/>
      <c r="AB423" s="10"/>
      <c r="AC423" s="10"/>
      <c r="AD423" s="10"/>
      <c r="AO423" s="9"/>
      <c r="AP423" s="9"/>
      <c r="AQ423" s="9"/>
      <c r="AR423" s="11">
        <f>IF(ISBLANK($E$423),0,IF(ISERR($E$423/$AO$5),0,$E$423/$AO$5))</f>
        <v>0</v>
      </c>
      <c r="AS423" s="11">
        <f>IF(ISBLANK($F$423),0,IF(ISERR($F$423/$AP$5),0,$F$423/$AP$5))</f>
        <v>0</v>
      </c>
      <c r="AT423" s="11">
        <f>IF(ISBLANK($G$423),0,IF(ISERR($G$423/$AQ$5),0,$G$423/$AQ$5))</f>
        <v>0</v>
      </c>
      <c r="AU423" s="9"/>
      <c r="AV423" s="9"/>
      <c r="AW423" s="9"/>
      <c r="AX423" s="9"/>
    </row>
    <row r="424" spans="1:50">
      <c r="A424" s="16"/>
      <c r="B424" s="7"/>
      <c r="C424" s="94"/>
      <c r="D424" s="7"/>
      <c r="E424" s="21"/>
      <c r="F424" s="21"/>
      <c r="G424" s="21"/>
      <c r="H424" s="9" t="str">
        <f>IF(ISBLANK($C$424),"",IF(COUNT($E$424:$G$424)&gt;0,SUM($E$424:$G$424),"AB"))</f>
        <v/>
      </c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10"/>
      <c r="Y424" s="10"/>
      <c r="Z424" s="10"/>
      <c r="AA424" s="10"/>
      <c r="AB424" s="10"/>
      <c r="AC424" s="10"/>
      <c r="AD424" s="10"/>
      <c r="AO424" s="9"/>
      <c r="AP424" s="9"/>
      <c r="AQ424" s="9"/>
      <c r="AR424" s="11">
        <f>IF(ISBLANK($E$424),0,IF(ISERR($E$424/$AO$5),0,$E$424/$AO$5))</f>
        <v>0</v>
      </c>
      <c r="AS424" s="11">
        <f>IF(ISBLANK($F$424),0,IF(ISERR($F$424/$AP$5),0,$F$424/$AP$5))</f>
        <v>0</v>
      </c>
      <c r="AT424" s="11">
        <f>IF(ISBLANK($G$424),0,IF(ISERR($G$424/$AQ$5),0,$G$424/$AQ$5))</f>
        <v>0</v>
      </c>
      <c r="AU424" s="9"/>
      <c r="AV424" s="9"/>
      <c r="AW424" s="9"/>
      <c r="AX424" s="9"/>
    </row>
    <row r="425" spans="1:50">
      <c r="A425" s="16"/>
      <c r="B425" s="7"/>
      <c r="C425" s="94"/>
      <c r="D425" s="7"/>
      <c r="E425" s="21"/>
      <c r="F425" s="21"/>
      <c r="G425" s="21"/>
      <c r="H425" s="9" t="str">
        <f>IF(ISBLANK($C$425),"",IF(COUNT($E$425:$G$425)&gt;0,SUM($E$425:$G$425),"AB"))</f>
        <v/>
      </c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10"/>
      <c r="Y425" s="10"/>
      <c r="Z425" s="10"/>
      <c r="AA425" s="10"/>
      <c r="AB425" s="10"/>
      <c r="AC425" s="10"/>
      <c r="AD425" s="10"/>
      <c r="AO425" s="9"/>
      <c r="AP425" s="9"/>
      <c r="AQ425" s="9"/>
      <c r="AR425" s="11">
        <f>IF(ISBLANK($E$425),0,IF(ISERR($E$425/$AO$5),0,$E$425/$AO$5))</f>
        <v>0</v>
      </c>
      <c r="AS425" s="11">
        <f>IF(ISBLANK($F$425),0,IF(ISERR($F$425/$AP$5),0,$F$425/$AP$5))</f>
        <v>0</v>
      </c>
      <c r="AT425" s="11">
        <f>IF(ISBLANK($G$425),0,IF(ISERR($G$425/$AQ$5),0,$G$425/$AQ$5))</f>
        <v>0</v>
      </c>
      <c r="AU425" s="9"/>
      <c r="AV425" s="9"/>
      <c r="AW425" s="9"/>
      <c r="AX425" s="9"/>
    </row>
    <row r="426" spans="1:50">
      <c r="A426" s="16"/>
      <c r="B426" s="7"/>
      <c r="C426" s="94"/>
      <c r="D426" s="7"/>
      <c r="E426" s="21"/>
      <c r="F426" s="21"/>
      <c r="G426" s="21"/>
      <c r="H426" s="9" t="str">
        <f>IF(ISBLANK($C$426),"",IF(COUNT($E$426:$G$426)&gt;0,SUM($E$426:$G$426),"AB"))</f>
        <v/>
      </c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10"/>
      <c r="Y426" s="10"/>
      <c r="Z426" s="10"/>
      <c r="AA426" s="10"/>
      <c r="AB426" s="10"/>
      <c r="AC426" s="10"/>
      <c r="AD426" s="10"/>
      <c r="AO426" s="9"/>
      <c r="AP426" s="9"/>
      <c r="AQ426" s="9"/>
      <c r="AR426" s="11">
        <f>IF(ISBLANK($E$426),0,IF(ISERR($E$426/$AO$5),0,$E$426/$AO$5))</f>
        <v>0</v>
      </c>
      <c r="AS426" s="11">
        <f>IF(ISBLANK($F$426),0,IF(ISERR($F$426/$AP$5),0,$F$426/$AP$5))</f>
        <v>0</v>
      </c>
      <c r="AT426" s="11">
        <f>IF(ISBLANK($G$426),0,IF(ISERR($G$426/$AQ$5),0,$G$426/$AQ$5))</f>
        <v>0</v>
      </c>
      <c r="AU426" s="9"/>
      <c r="AV426" s="9"/>
      <c r="AW426" s="9"/>
      <c r="AX426" s="9"/>
    </row>
    <row r="427" spans="1:50">
      <c r="A427" s="16"/>
      <c r="B427" s="7"/>
      <c r="C427" s="94"/>
      <c r="D427" s="7"/>
      <c r="E427" s="21"/>
      <c r="F427" s="21"/>
      <c r="G427" s="21"/>
      <c r="H427" s="9" t="str">
        <f>IF(ISBLANK($C$427),"",IF(COUNT($E$427:$G$427)&gt;0,SUM($E$427:$G$427),"AB"))</f>
        <v/>
      </c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10"/>
      <c r="Y427" s="10"/>
      <c r="Z427" s="10"/>
      <c r="AA427" s="10"/>
      <c r="AB427" s="10"/>
      <c r="AC427" s="10"/>
      <c r="AD427" s="10"/>
      <c r="AO427" s="9"/>
      <c r="AP427" s="9"/>
      <c r="AQ427" s="9"/>
      <c r="AR427" s="11">
        <f>IF(ISBLANK($E$427),0,IF(ISERR($E$427/$AO$5),0,$E$427/$AO$5))</f>
        <v>0</v>
      </c>
      <c r="AS427" s="11">
        <f>IF(ISBLANK($F$427),0,IF(ISERR($F$427/$AP$5),0,$F$427/$AP$5))</f>
        <v>0</v>
      </c>
      <c r="AT427" s="11">
        <f>IF(ISBLANK($G$427),0,IF(ISERR($G$427/$AQ$5),0,$G$427/$AQ$5))</f>
        <v>0</v>
      </c>
      <c r="AU427" s="9"/>
      <c r="AV427" s="9"/>
      <c r="AW427" s="9"/>
      <c r="AX427" s="9"/>
    </row>
    <row r="428" spans="1:50">
      <c r="A428" s="16"/>
      <c r="B428" s="7"/>
      <c r="C428" s="94"/>
      <c r="D428" s="7"/>
      <c r="E428" s="21"/>
      <c r="F428" s="21"/>
      <c r="G428" s="21"/>
      <c r="H428" s="9" t="str">
        <f>IF(ISBLANK($C$428),"",IF(COUNT($E$428:$G$428)&gt;0,SUM($E$428:$G$428),"AB"))</f>
        <v/>
      </c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10"/>
      <c r="Y428" s="10"/>
      <c r="Z428" s="10"/>
      <c r="AA428" s="10"/>
      <c r="AB428" s="10"/>
      <c r="AC428" s="10"/>
      <c r="AD428" s="10"/>
      <c r="AO428" s="9"/>
      <c r="AP428" s="9"/>
      <c r="AQ428" s="9"/>
      <c r="AR428" s="11">
        <f>IF(ISBLANK($E$428),0,IF(ISERR($E$428/$AO$5),0,$E$428/$AO$5))</f>
        <v>0</v>
      </c>
      <c r="AS428" s="11">
        <f>IF(ISBLANK($F$428),0,IF(ISERR($F$428/$AP$5),0,$F$428/$AP$5))</f>
        <v>0</v>
      </c>
      <c r="AT428" s="11">
        <f>IF(ISBLANK($G$428),0,IF(ISERR($G$428/$AQ$5),0,$G$428/$AQ$5))</f>
        <v>0</v>
      </c>
      <c r="AU428" s="9"/>
      <c r="AV428" s="9"/>
      <c r="AW428" s="9"/>
      <c r="AX428" s="9"/>
    </row>
    <row r="429" spans="1:50">
      <c r="A429" s="16"/>
      <c r="B429" s="7"/>
      <c r="C429" s="94"/>
      <c r="D429" s="7"/>
      <c r="E429" s="21"/>
      <c r="F429" s="21"/>
      <c r="G429" s="21"/>
      <c r="H429" s="9" t="str">
        <f>IF(ISBLANK($C$429),"",IF(COUNT($E$429:$G$429)&gt;0,SUM($E$429:$G$429),"AB"))</f>
        <v/>
      </c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10"/>
      <c r="Y429" s="10"/>
      <c r="Z429" s="10"/>
      <c r="AA429" s="10"/>
      <c r="AB429" s="10"/>
      <c r="AC429" s="10"/>
      <c r="AD429" s="10"/>
      <c r="AO429" s="9"/>
      <c r="AP429" s="9"/>
      <c r="AQ429" s="9"/>
      <c r="AR429" s="11">
        <f>IF(ISBLANK($E$429),0,IF(ISERR($E$429/$AO$5),0,$E$429/$AO$5))</f>
        <v>0</v>
      </c>
      <c r="AS429" s="11">
        <f>IF(ISBLANK($F$429),0,IF(ISERR($F$429/$AP$5),0,$F$429/$AP$5))</f>
        <v>0</v>
      </c>
      <c r="AT429" s="11">
        <f>IF(ISBLANK($G$429),0,IF(ISERR($G$429/$AQ$5),0,$G$429/$AQ$5))</f>
        <v>0</v>
      </c>
      <c r="AU429" s="9"/>
      <c r="AV429" s="9"/>
      <c r="AW429" s="9"/>
      <c r="AX429" s="9"/>
    </row>
    <row r="430" spans="1:50">
      <c r="A430" s="16"/>
      <c r="B430" s="7"/>
      <c r="C430" s="94"/>
      <c r="D430" s="7"/>
      <c r="E430" s="21"/>
      <c r="F430" s="21"/>
      <c r="G430" s="21"/>
      <c r="H430" s="9" t="str">
        <f>IF(ISBLANK($C$430),"",IF(COUNT($E$430:$G$430)&gt;0,SUM($E$430:$G$430),"AB"))</f>
        <v/>
      </c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10"/>
      <c r="Y430" s="10"/>
      <c r="Z430" s="10"/>
      <c r="AA430" s="10"/>
      <c r="AB430" s="10"/>
      <c r="AC430" s="10"/>
      <c r="AD430" s="10"/>
      <c r="AO430" s="9"/>
      <c r="AP430" s="9"/>
      <c r="AQ430" s="9"/>
      <c r="AR430" s="11">
        <f>IF(ISBLANK($E$430),0,IF(ISERR($E$430/$AO$5),0,$E$430/$AO$5))</f>
        <v>0</v>
      </c>
      <c r="AS430" s="11">
        <f>IF(ISBLANK($F$430),0,IF(ISERR($F$430/$AP$5),0,$F$430/$AP$5))</f>
        <v>0</v>
      </c>
      <c r="AT430" s="11">
        <f>IF(ISBLANK($G$430),0,IF(ISERR($G$430/$AQ$5),0,$G$430/$AQ$5))</f>
        <v>0</v>
      </c>
      <c r="AU430" s="9"/>
      <c r="AV430" s="9"/>
      <c r="AW430" s="9"/>
      <c r="AX430" s="9"/>
    </row>
    <row r="431" spans="1:50">
      <c r="A431" s="16"/>
      <c r="B431" s="7"/>
      <c r="C431" s="94"/>
      <c r="D431" s="7"/>
      <c r="E431" s="21"/>
      <c r="F431" s="21"/>
      <c r="G431" s="21"/>
      <c r="H431" s="9" t="str">
        <f>IF(ISBLANK($C$431),"",IF(COUNT($E$431:$G$431)&gt;0,SUM($E$431:$G$431),"AB"))</f>
        <v/>
      </c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10"/>
      <c r="Y431" s="10"/>
      <c r="Z431" s="10"/>
      <c r="AA431" s="10"/>
      <c r="AB431" s="10"/>
      <c r="AC431" s="10"/>
      <c r="AD431" s="10"/>
      <c r="AO431" s="9"/>
      <c r="AP431" s="9"/>
      <c r="AQ431" s="9"/>
      <c r="AR431" s="11">
        <f>IF(ISBLANK($E$431),0,IF(ISERR($E$431/$AO$5),0,$E$431/$AO$5))</f>
        <v>0</v>
      </c>
      <c r="AS431" s="11">
        <f>IF(ISBLANK($F$431),0,IF(ISERR($F$431/$AP$5),0,$F$431/$AP$5))</f>
        <v>0</v>
      </c>
      <c r="AT431" s="11">
        <f>IF(ISBLANK($G$431),0,IF(ISERR($G$431/$AQ$5),0,$G$431/$AQ$5))</f>
        <v>0</v>
      </c>
      <c r="AU431" s="9"/>
      <c r="AV431" s="9"/>
      <c r="AW431" s="9"/>
      <c r="AX431" s="9"/>
    </row>
    <row r="432" spans="1:50">
      <c r="A432" s="16"/>
      <c r="B432" s="7"/>
      <c r="C432" s="94"/>
      <c r="D432" s="7"/>
      <c r="E432" s="21"/>
      <c r="F432" s="21"/>
      <c r="G432" s="21"/>
      <c r="H432" s="9" t="str">
        <f>IF(ISBLANK($C$432),"",IF(COUNT($E$432:$G$432)&gt;0,SUM($E$432:$G$432),"AB"))</f>
        <v/>
      </c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10"/>
      <c r="Y432" s="10"/>
      <c r="Z432" s="10"/>
      <c r="AA432" s="10"/>
      <c r="AB432" s="10"/>
      <c r="AC432" s="10"/>
      <c r="AD432" s="10"/>
      <c r="AO432" s="9"/>
      <c r="AP432" s="9"/>
      <c r="AQ432" s="9"/>
      <c r="AR432" s="11">
        <f>IF(ISBLANK($E$432),0,IF(ISERR($E$432/$AO$5),0,$E$432/$AO$5))</f>
        <v>0</v>
      </c>
      <c r="AS432" s="11">
        <f>IF(ISBLANK($F$432),0,IF(ISERR($F$432/$AP$5),0,$F$432/$AP$5))</f>
        <v>0</v>
      </c>
      <c r="AT432" s="11">
        <f>IF(ISBLANK($G$432),0,IF(ISERR($G$432/$AQ$5),0,$G$432/$AQ$5))</f>
        <v>0</v>
      </c>
      <c r="AU432" s="9"/>
      <c r="AV432" s="9"/>
      <c r="AW432" s="9"/>
      <c r="AX432" s="9"/>
    </row>
    <row r="433" spans="1:50">
      <c r="A433" s="16"/>
      <c r="B433" s="7"/>
      <c r="C433" s="94"/>
      <c r="D433" s="7"/>
      <c r="E433" s="21"/>
      <c r="F433" s="21"/>
      <c r="G433" s="21"/>
      <c r="H433" s="9" t="str">
        <f>IF(ISBLANK($C$433),"",IF(COUNT($E$433:$G$433)&gt;0,SUM($E$433:$G$433),"AB"))</f>
        <v/>
      </c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10"/>
      <c r="Y433" s="10"/>
      <c r="Z433" s="10"/>
      <c r="AA433" s="10"/>
      <c r="AB433" s="10"/>
      <c r="AC433" s="10"/>
      <c r="AD433" s="10"/>
      <c r="AO433" s="9"/>
      <c r="AP433" s="9"/>
      <c r="AQ433" s="9"/>
      <c r="AR433" s="11">
        <f>IF(ISBLANK($E$433),0,IF(ISERR($E$433/$AO$5),0,$E$433/$AO$5))</f>
        <v>0</v>
      </c>
      <c r="AS433" s="11">
        <f>IF(ISBLANK($F$433),0,IF(ISERR($F$433/$AP$5),0,$F$433/$AP$5))</f>
        <v>0</v>
      </c>
      <c r="AT433" s="11">
        <f>IF(ISBLANK($G$433),0,IF(ISERR($G$433/$AQ$5),0,$G$433/$AQ$5))</f>
        <v>0</v>
      </c>
      <c r="AU433" s="9"/>
      <c r="AV433" s="9"/>
      <c r="AW433" s="9"/>
      <c r="AX433" s="9"/>
    </row>
    <row r="434" spans="1:50">
      <c r="A434" s="16"/>
      <c r="B434" s="7"/>
      <c r="C434" s="94"/>
      <c r="D434" s="7"/>
      <c r="E434" s="21"/>
      <c r="F434" s="21"/>
      <c r="G434" s="21"/>
      <c r="H434" s="9" t="str">
        <f>IF(ISBLANK($C$434),"",IF(COUNT($E$434:$G$434)&gt;0,SUM($E$434:$G$434),"AB"))</f>
        <v/>
      </c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10"/>
      <c r="Y434" s="10"/>
      <c r="Z434" s="10"/>
      <c r="AA434" s="10"/>
      <c r="AB434" s="10"/>
      <c r="AC434" s="10"/>
      <c r="AD434" s="10"/>
      <c r="AO434" s="9"/>
      <c r="AP434" s="9"/>
      <c r="AQ434" s="9"/>
      <c r="AR434" s="11">
        <f>IF(ISBLANK($E$434),0,IF(ISERR($E$434/$AO$5),0,$E$434/$AO$5))</f>
        <v>0</v>
      </c>
      <c r="AS434" s="11">
        <f>IF(ISBLANK($F$434),0,IF(ISERR($F$434/$AP$5),0,$F$434/$AP$5))</f>
        <v>0</v>
      </c>
      <c r="AT434" s="11">
        <f>IF(ISBLANK($G$434),0,IF(ISERR($G$434/$AQ$5),0,$G$434/$AQ$5))</f>
        <v>0</v>
      </c>
      <c r="AU434" s="9"/>
      <c r="AV434" s="9"/>
      <c r="AW434" s="9"/>
      <c r="AX434" s="9"/>
    </row>
    <row r="435" spans="1:50">
      <c r="A435" s="16"/>
      <c r="B435" s="7"/>
      <c r="C435" s="94"/>
      <c r="D435" s="7"/>
      <c r="E435" s="21"/>
      <c r="F435" s="21"/>
      <c r="G435" s="21"/>
      <c r="H435" s="9" t="str">
        <f>IF(ISBLANK($C$435),"",IF(COUNT($E$435:$G$435)&gt;0,SUM($E$435:$G$435),"AB"))</f>
        <v/>
      </c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10"/>
      <c r="Y435" s="10"/>
      <c r="Z435" s="10"/>
      <c r="AA435" s="10"/>
      <c r="AB435" s="10"/>
      <c r="AC435" s="10"/>
      <c r="AD435" s="10"/>
      <c r="AO435" s="9"/>
      <c r="AP435" s="9"/>
      <c r="AQ435" s="9"/>
      <c r="AR435" s="11">
        <f>IF(ISBLANK($E$435),0,IF(ISERR($E$435/$AO$5),0,$E$435/$AO$5))</f>
        <v>0</v>
      </c>
      <c r="AS435" s="11">
        <f>IF(ISBLANK($F$435),0,IF(ISERR($F$435/$AP$5),0,$F$435/$AP$5))</f>
        <v>0</v>
      </c>
      <c r="AT435" s="11">
        <f>IF(ISBLANK($G$435),0,IF(ISERR($G$435/$AQ$5),0,$G$435/$AQ$5))</f>
        <v>0</v>
      </c>
      <c r="AU435" s="9"/>
      <c r="AV435" s="9"/>
      <c r="AW435" s="9"/>
      <c r="AX435" s="9"/>
    </row>
    <row r="436" spans="1:50">
      <c r="A436" s="16"/>
      <c r="B436" s="7"/>
      <c r="C436" s="94"/>
      <c r="D436" s="7"/>
      <c r="E436" s="21"/>
      <c r="F436" s="21"/>
      <c r="G436" s="21"/>
      <c r="H436" s="9" t="str">
        <f>IF(ISBLANK($C$436),"",IF(COUNT($E$436:$G$436)&gt;0,SUM($E$436:$G$436),"AB"))</f>
        <v/>
      </c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10"/>
      <c r="Y436" s="10"/>
      <c r="Z436" s="10"/>
      <c r="AA436" s="10"/>
      <c r="AB436" s="10"/>
      <c r="AC436" s="10"/>
      <c r="AD436" s="10"/>
      <c r="AO436" s="9"/>
      <c r="AP436" s="9"/>
      <c r="AQ436" s="9"/>
      <c r="AR436" s="11">
        <f>IF(ISBLANK($E$436),0,IF(ISERR($E$436/$AO$5),0,$E$436/$AO$5))</f>
        <v>0</v>
      </c>
      <c r="AS436" s="11">
        <f>IF(ISBLANK($F$436),0,IF(ISERR($F$436/$AP$5),0,$F$436/$AP$5))</f>
        <v>0</v>
      </c>
      <c r="AT436" s="11">
        <f>IF(ISBLANK($G$436),0,IF(ISERR($G$436/$AQ$5),0,$G$436/$AQ$5))</f>
        <v>0</v>
      </c>
      <c r="AU436" s="9"/>
      <c r="AV436" s="9"/>
      <c r="AW436" s="9"/>
      <c r="AX436" s="9"/>
    </row>
    <row r="437" spans="1:50">
      <c r="A437" s="16"/>
      <c r="B437" s="7"/>
      <c r="C437" s="94"/>
      <c r="D437" s="7"/>
      <c r="E437" s="21"/>
      <c r="F437" s="21"/>
      <c r="G437" s="21"/>
      <c r="H437" s="9" t="str">
        <f>IF(ISBLANK($C$437),"",IF(COUNT($E$437:$G$437)&gt;0,SUM($E$437:$G$437),"AB"))</f>
        <v/>
      </c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10"/>
      <c r="Y437" s="10"/>
      <c r="Z437" s="10"/>
      <c r="AA437" s="10"/>
      <c r="AB437" s="10"/>
      <c r="AC437" s="10"/>
      <c r="AD437" s="10"/>
      <c r="AO437" s="9"/>
      <c r="AP437" s="9"/>
      <c r="AQ437" s="9"/>
      <c r="AR437" s="11">
        <f>IF(ISBLANK($E$437),0,IF(ISERR($E$437/$AO$5),0,$E$437/$AO$5))</f>
        <v>0</v>
      </c>
      <c r="AS437" s="11">
        <f>IF(ISBLANK($F$437),0,IF(ISERR($F$437/$AP$5),0,$F$437/$AP$5))</f>
        <v>0</v>
      </c>
      <c r="AT437" s="11">
        <f>IF(ISBLANK($G$437),0,IF(ISERR($G$437/$AQ$5),0,$G$437/$AQ$5))</f>
        <v>0</v>
      </c>
      <c r="AU437" s="9"/>
      <c r="AV437" s="9"/>
      <c r="AW437" s="9"/>
      <c r="AX437" s="9"/>
    </row>
    <row r="438" spans="1:50">
      <c r="A438" s="16"/>
      <c r="B438" s="7"/>
      <c r="C438" s="94"/>
      <c r="D438" s="7"/>
      <c r="E438" s="21"/>
      <c r="F438" s="21"/>
      <c r="G438" s="21"/>
      <c r="H438" s="9" t="str">
        <f>IF(ISBLANK($C$438),"",IF(COUNT($E$438:$G$438)&gt;0,SUM($E$438:$G$438),"AB"))</f>
        <v/>
      </c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10"/>
      <c r="Y438" s="10"/>
      <c r="Z438" s="10"/>
      <c r="AA438" s="10"/>
      <c r="AB438" s="10"/>
      <c r="AC438" s="10"/>
      <c r="AD438" s="10"/>
      <c r="AO438" s="9"/>
      <c r="AP438" s="9"/>
      <c r="AQ438" s="9"/>
      <c r="AR438" s="11">
        <f>IF(ISBLANK($E$438),0,IF(ISERR($E$438/$AO$5),0,$E$438/$AO$5))</f>
        <v>0</v>
      </c>
      <c r="AS438" s="11">
        <f>IF(ISBLANK($F$438),0,IF(ISERR($F$438/$AP$5),0,$F$438/$AP$5))</f>
        <v>0</v>
      </c>
      <c r="AT438" s="11">
        <f>IF(ISBLANK($G$438),0,IF(ISERR($G$438/$AQ$5),0,$G$438/$AQ$5))</f>
        <v>0</v>
      </c>
      <c r="AU438" s="9"/>
      <c r="AV438" s="9"/>
      <c r="AW438" s="9"/>
      <c r="AX438" s="9"/>
    </row>
    <row r="439" spans="1:50">
      <c r="A439" s="16"/>
      <c r="B439" s="7"/>
      <c r="C439" s="94"/>
      <c r="D439" s="7"/>
      <c r="E439" s="21"/>
      <c r="F439" s="21"/>
      <c r="G439" s="21"/>
      <c r="H439" s="9" t="str">
        <f>IF(ISBLANK($C$439),"",IF(COUNT($E$439:$G$439)&gt;0,SUM($E$439:$G$439),"AB"))</f>
        <v/>
      </c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10"/>
      <c r="Y439" s="10"/>
      <c r="Z439" s="10"/>
      <c r="AA439" s="10"/>
      <c r="AB439" s="10"/>
      <c r="AC439" s="10"/>
      <c r="AD439" s="10"/>
      <c r="AO439" s="9"/>
      <c r="AP439" s="9"/>
      <c r="AQ439" s="9"/>
      <c r="AR439" s="11">
        <f>IF(ISBLANK($E$439),0,IF(ISERR($E$439/$AO$5),0,$E$439/$AO$5))</f>
        <v>0</v>
      </c>
      <c r="AS439" s="11">
        <f>IF(ISBLANK($F$439),0,IF(ISERR($F$439/$AP$5),0,$F$439/$AP$5))</f>
        <v>0</v>
      </c>
      <c r="AT439" s="11">
        <f>IF(ISBLANK($G$439),0,IF(ISERR($G$439/$AQ$5),0,$G$439/$AQ$5))</f>
        <v>0</v>
      </c>
      <c r="AU439" s="9"/>
      <c r="AV439" s="9"/>
      <c r="AW439" s="9"/>
      <c r="AX439" s="9"/>
    </row>
    <row r="440" spans="1:50">
      <c r="A440" s="16"/>
      <c r="B440" s="7"/>
      <c r="C440" s="94"/>
      <c r="D440" s="7"/>
      <c r="E440" s="21"/>
      <c r="F440" s="21"/>
      <c r="G440" s="21"/>
      <c r="H440" s="9" t="str">
        <f>IF(ISBLANK($C$440),"",IF(COUNT($E$440:$G$440)&gt;0,SUM($E$440:$G$440),"AB"))</f>
        <v/>
      </c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10"/>
      <c r="Y440" s="10"/>
      <c r="Z440" s="10"/>
      <c r="AA440" s="10"/>
      <c r="AB440" s="10"/>
      <c r="AC440" s="10"/>
      <c r="AD440" s="10"/>
      <c r="AO440" s="9"/>
      <c r="AP440" s="9"/>
      <c r="AQ440" s="9"/>
      <c r="AR440" s="11">
        <f>IF(ISBLANK($E$440),0,IF(ISERR($E$440/$AO$5),0,$E$440/$AO$5))</f>
        <v>0</v>
      </c>
      <c r="AS440" s="11">
        <f>IF(ISBLANK($F$440),0,IF(ISERR($F$440/$AP$5),0,$F$440/$AP$5))</f>
        <v>0</v>
      </c>
      <c r="AT440" s="11">
        <f>IF(ISBLANK($G$440),0,IF(ISERR($G$440/$AQ$5),0,$G$440/$AQ$5))</f>
        <v>0</v>
      </c>
      <c r="AU440" s="9"/>
      <c r="AV440" s="9"/>
      <c r="AW440" s="9"/>
      <c r="AX440" s="9"/>
    </row>
    <row r="441" spans="1:50">
      <c r="A441" s="16"/>
      <c r="B441" s="7"/>
      <c r="C441" s="94"/>
      <c r="D441" s="7"/>
      <c r="E441" s="21"/>
      <c r="F441" s="21"/>
      <c r="G441" s="21"/>
      <c r="H441" s="9" t="str">
        <f>IF(ISBLANK($C$441),"",IF(COUNT($E$441:$G$441)&gt;0,SUM($E$441:$G$441),"AB"))</f>
        <v/>
      </c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10"/>
      <c r="Y441" s="10"/>
      <c r="Z441" s="10"/>
      <c r="AA441" s="10"/>
      <c r="AB441" s="10"/>
      <c r="AC441" s="10"/>
      <c r="AD441" s="10"/>
      <c r="AO441" s="9"/>
      <c r="AP441" s="9"/>
      <c r="AQ441" s="9"/>
      <c r="AR441" s="11">
        <f>IF(ISBLANK($E$441),0,IF(ISERR($E$441/$AO$5),0,$E$441/$AO$5))</f>
        <v>0</v>
      </c>
      <c r="AS441" s="11">
        <f>IF(ISBLANK($F$441),0,IF(ISERR($F$441/$AP$5),0,$F$441/$AP$5))</f>
        <v>0</v>
      </c>
      <c r="AT441" s="11">
        <f>IF(ISBLANK($G$441),0,IF(ISERR($G$441/$AQ$5),0,$G$441/$AQ$5))</f>
        <v>0</v>
      </c>
      <c r="AU441" s="9"/>
      <c r="AV441" s="9"/>
      <c r="AW441" s="9"/>
      <c r="AX441" s="9"/>
    </row>
    <row r="442" spans="1:50">
      <c r="A442" s="16"/>
      <c r="B442" s="7"/>
      <c r="C442" s="94"/>
      <c r="D442" s="7"/>
      <c r="E442" s="21"/>
      <c r="F442" s="21"/>
      <c r="G442" s="21"/>
      <c r="H442" s="9" t="str">
        <f>IF(ISBLANK($C$442),"",IF(COUNT($E$442:$G$442)&gt;0,SUM($E$442:$G$442),"AB"))</f>
        <v/>
      </c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10"/>
      <c r="Y442" s="10"/>
      <c r="Z442" s="10"/>
      <c r="AA442" s="10"/>
      <c r="AB442" s="10"/>
      <c r="AC442" s="10"/>
      <c r="AD442" s="10"/>
      <c r="AO442" s="9"/>
      <c r="AP442" s="9"/>
      <c r="AQ442" s="9"/>
      <c r="AR442" s="11">
        <f>IF(ISBLANK($E$442),0,IF(ISERR($E$442/$AO$5),0,$E$442/$AO$5))</f>
        <v>0</v>
      </c>
      <c r="AS442" s="11">
        <f>IF(ISBLANK($F$442),0,IF(ISERR($F$442/$AP$5),0,$F$442/$AP$5))</f>
        <v>0</v>
      </c>
      <c r="AT442" s="11">
        <f>IF(ISBLANK($G$442),0,IF(ISERR($G$442/$AQ$5),0,$G$442/$AQ$5))</f>
        <v>0</v>
      </c>
      <c r="AU442" s="9"/>
      <c r="AV442" s="9"/>
      <c r="AW442" s="9"/>
      <c r="AX442" s="9"/>
    </row>
    <row r="443" spans="1:50">
      <c r="A443" s="16"/>
      <c r="B443" s="7"/>
      <c r="C443" s="94"/>
      <c r="D443" s="7"/>
      <c r="E443" s="21"/>
      <c r="F443" s="21"/>
      <c r="G443" s="21"/>
      <c r="H443" s="9" t="str">
        <f>IF(ISBLANK($C$443),"",IF(COUNT($E$443:$G$443)&gt;0,SUM($E$443:$G$443),"AB"))</f>
        <v/>
      </c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10"/>
      <c r="Y443" s="10"/>
      <c r="Z443" s="10"/>
      <c r="AA443" s="10"/>
      <c r="AB443" s="10"/>
      <c r="AC443" s="10"/>
      <c r="AD443" s="10"/>
      <c r="AO443" s="9"/>
      <c r="AP443" s="9"/>
      <c r="AQ443" s="9"/>
      <c r="AR443" s="11">
        <f>IF(ISBLANK($E$443),0,IF(ISERR($E$443/$AO$5),0,$E$443/$AO$5))</f>
        <v>0</v>
      </c>
      <c r="AS443" s="11">
        <f>IF(ISBLANK($F$443),0,IF(ISERR($F$443/$AP$5),0,$F$443/$AP$5))</f>
        <v>0</v>
      </c>
      <c r="AT443" s="11">
        <f>IF(ISBLANK($G$443),0,IF(ISERR($G$443/$AQ$5),0,$G$443/$AQ$5))</f>
        <v>0</v>
      </c>
      <c r="AU443" s="9"/>
      <c r="AV443" s="9"/>
      <c r="AW443" s="9"/>
      <c r="AX443" s="9"/>
    </row>
    <row r="444" spans="1:50">
      <c r="A444" s="16"/>
      <c r="B444" s="7"/>
      <c r="C444" s="94"/>
      <c r="D444" s="7"/>
      <c r="E444" s="21"/>
      <c r="F444" s="21"/>
      <c r="G444" s="21"/>
      <c r="H444" s="9" t="str">
        <f>IF(ISBLANK($C$444),"",IF(COUNT($E$444:$G$444)&gt;0,SUM($E$444:$G$444),"AB"))</f>
        <v/>
      </c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10"/>
      <c r="Y444" s="10"/>
      <c r="Z444" s="10"/>
      <c r="AA444" s="10"/>
      <c r="AB444" s="10"/>
      <c r="AC444" s="10"/>
      <c r="AD444" s="10"/>
      <c r="AO444" s="9"/>
      <c r="AP444" s="9"/>
      <c r="AQ444" s="9"/>
      <c r="AR444" s="11">
        <f>IF(ISBLANK($E$444),0,IF(ISERR($E$444/$AO$5),0,$E$444/$AO$5))</f>
        <v>0</v>
      </c>
      <c r="AS444" s="11">
        <f>IF(ISBLANK($F$444),0,IF(ISERR($F$444/$AP$5),0,$F$444/$AP$5))</f>
        <v>0</v>
      </c>
      <c r="AT444" s="11">
        <f>IF(ISBLANK($G$444),0,IF(ISERR($G$444/$AQ$5),0,$G$444/$AQ$5))</f>
        <v>0</v>
      </c>
      <c r="AU444" s="9"/>
      <c r="AV444" s="9"/>
      <c r="AW444" s="9"/>
      <c r="AX444" s="9"/>
    </row>
    <row r="445" spans="1:50">
      <c r="A445" s="16"/>
      <c r="B445" s="7"/>
      <c r="C445" s="94"/>
      <c r="D445" s="7"/>
      <c r="E445" s="21"/>
      <c r="F445" s="21"/>
      <c r="G445" s="21"/>
      <c r="H445" s="9" t="str">
        <f>IF(ISBLANK($C$445),"",IF(COUNT($E$445:$G$445)&gt;0,SUM($E$445:$G$445),"AB"))</f>
        <v/>
      </c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10"/>
      <c r="Y445" s="10"/>
      <c r="Z445" s="10"/>
      <c r="AA445" s="10"/>
      <c r="AB445" s="10"/>
      <c r="AC445" s="10"/>
      <c r="AD445" s="10"/>
      <c r="AO445" s="9"/>
      <c r="AP445" s="9"/>
      <c r="AQ445" s="9"/>
      <c r="AR445" s="11">
        <f>IF(ISBLANK($E$445),0,IF(ISERR($E$445/$AO$5),0,$E$445/$AO$5))</f>
        <v>0</v>
      </c>
      <c r="AS445" s="11">
        <f>IF(ISBLANK($F$445),0,IF(ISERR($F$445/$AP$5),0,$F$445/$AP$5))</f>
        <v>0</v>
      </c>
      <c r="AT445" s="11">
        <f>IF(ISBLANK($G$445),0,IF(ISERR($G$445/$AQ$5),0,$G$445/$AQ$5))</f>
        <v>0</v>
      </c>
      <c r="AU445" s="9"/>
      <c r="AV445" s="9"/>
      <c r="AW445" s="9"/>
      <c r="AX445" s="9"/>
    </row>
    <row r="446" spans="1:50">
      <c r="A446" s="16"/>
      <c r="B446" s="7"/>
      <c r="C446" s="94"/>
      <c r="D446" s="7"/>
      <c r="E446" s="21"/>
      <c r="F446" s="21"/>
      <c r="G446" s="21"/>
      <c r="H446" s="9" t="str">
        <f>IF(ISBLANK($C$446),"",IF(COUNT($E$446:$G$446)&gt;0,SUM($E$446:$G$446),"AB"))</f>
        <v/>
      </c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10"/>
      <c r="Y446" s="10"/>
      <c r="Z446" s="10"/>
      <c r="AA446" s="10"/>
      <c r="AB446" s="10"/>
      <c r="AC446" s="10"/>
      <c r="AD446" s="10"/>
      <c r="AO446" s="9"/>
      <c r="AP446" s="9"/>
      <c r="AQ446" s="9"/>
      <c r="AR446" s="11">
        <f>IF(ISBLANK($E$446),0,IF(ISERR($E$446/$AO$5),0,$E$446/$AO$5))</f>
        <v>0</v>
      </c>
      <c r="AS446" s="11">
        <f>IF(ISBLANK($F$446),0,IF(ISERR($F$446/$AP$5),0,$F$446/$AP$5))</f>
        <v>0</v>
      </c>
      <c r="AT446" s="11">
        <f>IF(ISBLANK($G$446),0,IF(ISERR($G$446/$AQ$5),0,$G$446/$AQ$5))</f>
        <v>0</v>
      </c>
      <c r="AU446" s="9"/>
      <c r="AV446" s="9"/>
      <c r="AW446" s="9"/>
      <c r="AX446" s="9"/>
    </row>
    <row r="447" spans="1:50">
      <c r="A447" s="16"/>
      <c r="B447" s="7"/>
      <c r="C447" s="94"/>
      <c r="D447" s="7"/>
      <c r="E447" s="21"/>
      <c r="F447" s="21"/>
      <c r="G447" s="21"/>
      <c r="H447" s="9" t="str">
        <f>IF(ISBLANK($C$447),"",IF(COUNT($E$447:$G$447)&gt;0,SUM($E$447:$G$447),"AB"))</f>
        <v/>
      </c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10"/>
      <c r="Y447" s="10"/>
      <c r="Z447" s="10"/>
      <c r="AA447" s="10"/>
      <c r="AB447" s="10"/>
      <c r="AC447" s="10"/>
      <c r="AD447" s="10"/>
      <c r="AO447" s="9"/>
      <c r="AP447" s="9"/>
      <c r="AQ447" s="9"/>
      <c r="AR447" s="11">
        <f>IF(ISBLANK($E$447),0,IF(ISERR($E$447/$AO$5),0,$E$447/$AO$5))</f>
        <v>0</v>
      </c>
      <c r="AS447" s="11">
        <f>IF(ISBLANK($F$447),0,IF(ISERR($F$447/$AP$5),0,$F$447/$AP$5))</f>
        <v>0</v>
      </c>
      <c r="AT447" s="11">
        <f>IF(ISBLANK($G$447),0,IF(ISERR($G$447/$AQ$5),0,$G$447/$AQ$5))</f>
        <v>0</v>
      </c>
      <c r="AU447" s="9"/>
      <c r="AV447" s="9"/>
      <c r="AW447" s="9"/>
      <c r="AX447" s="9"/>
    </row>
    <row r="448" spans="1:50">
      <c r="A448" s="16"/>
      <c r="B448" s="7"/>
      <c r="C448" s="94"/>
      <c r="D448" s="7"/>
      <c r="E448" s="21"/>
      <c r="F448" s="21"/>
      <c r="G448" s="21"/>
      <c r="H448" s="9" t="str">
        <f>IF(ISBLANK($C$448),"",IF(COUNT($E$448:$G$448)&gt;0,SUM($E$448:$G$448),"AB"))</f>
        <v/>
      </c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10"/>
      <c r="Y448" s="10"/>
      <c r="Z448" s="10"/>
      <c r="AA448" s="10"/>
      <c r="AB448" s="10"/>
      <c r="AC448" s="10"/>
      <c r="AD448" s="10"/>
      <c r="AO448" s="9"/>
      <c r="AP448" s="9"/>
      <c r="AQ448" s="9"/>
      <c r="AR448" s="11">
        <f>IF(ISBLANK($E$448),0,IF(ISERR($E$448/$AO$5),0,$E$448/$AO$5))</f>
        <v>0</v>
      </c>
      <c r="AS448" s="11">
        <f>IF(ISBLANK($F$448),0,IF(ISERR($F$448/$AP$5),0,$F$448/$AP$5))</f>
        <v>0</v>
      </c>
      <c r="AT448" s="11">
        <f>IF(ISBLANK($G$448),0,IF(ISERR($G$448/$AQ$5),0,$G$448/$AQ$5))</f>
        <v>0</v>
      </c>
      <c r="AU448" s="9"/>
      <c r="AV448" s="9"/>
      <c r="AW448" s="9"/>
      <c r="AX448" s="9"/>
    </row>
    <row r="449" spans="1:50">
      <c r="A449" s="16"/>
      <c r="B449" s="7"/>
      <c r="C449" s="94"/>
      <c r="D449" s="7"/>
      <c r="E449" s="21"/>
      <c r="F449" s="21"/>
      <c r="G449" s="21"/>
      <c r="H449" s="9" t="str">
        <f>IF(ISBLANK($C$449),"",IF(COUNT($E$449:$G$449)&gt;0,SUM($E$449:$G$449),"AB"))</f>
        <v/>
      </c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10"/>
      <c r="Y449" s="10"/>
      <c r="Z449" s="10"/>
      <c r="AA449" s="10"/>
      <c r="AB449" s="10"/>
      <c r="AC449" s="10"/>
      <c r="AD449" s="10"/>
      <c r="AO449" s="9"/>
      <c r="AP449" s="9"/>
      <c r="AQ449" s="9"/>
      <c r="AR449" s="11">
        <f>IF(ISBLANK($E$449),0,IF(ISERR($E$449/$AO$5),0,$E$449/$AO$5))</f>
        <v>0</v>
      </c>
      <c r="AS449" s="11">
        <f>IF(ISBLANK($F$449),0,IF(ISERR($F$449/$AP$5),0,$F$449/$AP$5))</f>
        <v>0</v>
      </c>
      <c r="AT449" s="11">
        <f>IF(ISBLANK($G$449),0,IF(ISERR($G$449/$AQ$5),0,$G$449/$AQ$5))</f>
        <v>0</v>
      </c>
      <c r="AU449" s="9"/>
      <c r="AV449" s="9"/>
      <c r="AW449" s="9"/>
      <c r="AX449" s="9"/>
    </row>
    <row r="450" spans="1:50">
      <c r="A450" s="16"/>
      <c r="B450" s="7"/>
      <c r="C450" s="94"/>
      <c r="D450" s="7"/>
      <c r="E450" s="21"/>
      <c r="F450" s="21"/>
      <c r="G450" s="21"/>
      <c r="H450" s="9" t="str">
        <f>IF(ISBLANK($C$450),"",IF(COUNT($E$450:$G$450)&gt;0,SUM($E$450:$G$450),"AB"))</f>
        <v/>
      </c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10"/>
      <c r="Y450" s="10"/>
      <c r="Z450" s="10"/>
      <c r="AA450" s="10"/>
      <c r="AB450" s="10"/>
      <c r="AC450" s="10"/>
      <c r="AD450" s="10"/>
      <c r="AO450" s="9"/>
      <c r="AP450" s="9"/>
      <c r="AQ450" s="9"/>
      <c r="AR450" s="11">
        <f>IF(ISBLANK($E$450),0,IF(ISERR($E$450/$AO$5),0,$E$450/$AO$5))</f>
        <v>0</v>
      </c>
      <c r="AS450" s="11">
        <f>IF(ISBLANK($F$450),0,IF(ISERR($F$450/$AP$5),0,$F$450/$AP$5))</f>
        <v>0</v>
      </c>
      <c r="AT450" s="11">
        <f>IF(ISBLANK($G$450),0,IF(ISERR($G$450/$AQ$5),0,$G$450/$AQ$5))</f>
        <v>0</v>
      </c>
      <c r="AU450" s="9"/>
      <c r="AV450" s="9"/>
      <c r="AW450" s="9"/>
      <c r="AX450" s="9"/>
    </row>
    <row r="451" spans="1:50">
      <c r="A451" s="16"/>
      <c r="B451" s="7"/>
      <c r="C451" s="94"/>
      <c r="D451" s="7"/>
      <c r="E451" s="21"/>
      <c r="F451" s="21"/>
      <c r="G451" s="21"/>
      <c r="H451" s="9" t="str">
        <f>IF(ISBLANK($C$451),"",IF(COUNT($E$451:$G$451)&gt;0,SUM($E$451:$G$451),"AB"))</f>
        <v/>
      </c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10"/>
      <c r="Y451" s="10"/>
      <c r="Z451" s="10"/>
      <c r="AA451" s="10"/>
      <c r="AB451" s="10"/>
      <c r="AC451" s="10"/>
      <c r="AD451" s="10"/>
      <c r="AO451" s="9"/>
      <c r="AP451" s="9"/>
      <c r="AQ451" s="9"/>
      <c r="AR451" s="11">
        <f>IF(ISBLANK($E$451),0,IF(ISERR($E$451/$AO$5),0,$E$451/$AO$5))</f>
        <v>0</v>
      </c>
      <c r="AS451" s="11">
        <f>IF(ISBLANK($F$451),0,IF(ISERR($F$451/$AP$5),0,$F$451/$AP$5))</f>
        <v>0</v>
      </c>
      <c r="AT451" s="11">
        <f>IF(ISBLANK($G$451),0,IF(ISERR($G$451/$AQ$5),0,$G$451/$AQ$5))</f>
        <v>0</v>
      </c>
      <c r="AU451" s="9"/>
      <c r="AV451" s="9"/>
      <c r="AW451" s="9"/>
      <c r="AX451" s="9"/>
    </row>
    <row r="452" spans="1:50">
      <c r="A452" s="16"/>
      <c r="B452" s="7"/>
      <c r="C452" s="94"/>
      <c r="D452" s="7"/>
      <c r="E452" s="21"/>
      <c r="F452" s="21"/>
      <c r="G452" s="21"/>
      <c r="H452" s="9" t="str">
        <f>IF(ISBLANK($C$452),"",IF(COUNT($E$452:$G$452)&gt;0,SUM($E$452:$G$452),"AB"))</f>
        <v/>
      </c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10"/>
      <c r="Y452" s="10"/>
      <c r="Z452" s="10"/>
      <c r="AA452" s="10"/>
      <c r="AB452" s="10"/>
      <c r="AC452" s="10"/>
      <c r="AD452" s="10"/>
      <c r="AO452" s="9"/>
      <c r="AP452" s="9"/>
      <c r="AQ452" s="9"/>
      <c r="AR452" s="11">
        <f>IF(ISBLANK($E$452),0,IF(ISERR($E$452/$AO$5),0,$E$452/$AO$5))</f>
        <v>0</v>
      </c>
      <c r="AS452" s="11">
        <f>IF(ISBLANK($F$452),0,IF(ISERR($F$452/$AP$5),0,$F$452/$AP$5))</f>
        <v>0</v>
      </c>
      <c r="AT452" s="11">
        <f>IF(ISBLANK($G$452),0,IF(ISERR($G$452/$AQ$5),0,$G$452/$AQ$5))</f>
        <v>0</v>
      </c>
      <c r="AU452" s="9"/>
      <c r="AV452" s="9"/>
      <c r="AW452" s="9"/>
      <c r="AX452" s="9"/>
    </row>
    <row r="453" spans="1:50">
      <c r="A453" s="16"/>
      <c r="B453" s="7"/>
      <c r="C453" s="94"/>
      <c r="D453" s="7"/>
      <c r="E453" s="21"/>
      <c r="F453" s="21"/>
      <c r="G453" s="21"/>
      <c r="H453" s="9" t="str">
        <f>IF(ISBLANK($C$453),"",IF(COUNT($E$453:$G$453)&gt;0,SUM($E$453:$G$453),"AB"))</f>
        <v/>
      </c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10"/>
      <c r="Y453" s="10"/>
      <c r="Z453" s="10"/>
      <c r="AA453" s="10"/>
      <c r="AB453" s="10"/>
      <c r="AC453" s="10"/>
      <c r="AD453" s="10"/>
      <c r="AO453" s="9"/>
      <c r="AP453" s="9"/>
      <c r="AQ453" s="9"/>
      <c r="AR453" s="11">
        <f>IF(ISBLANK($E$453),0,IF(ISERR($E$453/$AO$5),0,$E$453/$AO$5))</f>
        <v>0</v>
      </c>
      <c r="AS453" s="11">
        <f>IF(ISBLANK($F$453),0,IF(ISERR($F$453/$AP$5),0,$F$453/$AP$5))</f>
        <v>0</v>
      </c>
      <c r="AT453" s="11">
        <f>IF(ISBLANK($G$453),0,IF(ISERR($G$453/$AQ$5),0,$G$453/$AQ$5))</f>
        <v>0</v>
      </c>
      <c r="AU453" s="9"/>
      <c r="AV453" s="9"/>
      <c r="AW453" s="9"/>
      <c r="AX453" s="9"/>
    </row>
    <row r="454" spans="1:50">
      <c r="A454" s="16"/>
      <c r="B454" s="7"/>
      <c r="C454" s="94"/>
      <c r="D454" s="7"/>
      <c r="E454" s="21"/>
      <c r="F454" s="21"/>
      <c r="G454" s="21"/>
      <c r="H454" s="9" t="str">
        <f>IF(ISBLANK($C$454),"",IF(COUNT($E$454:$G$454)&gt;0,SUM($E$454:$G$454),"AB"))</f>
        <v/>
      </c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10"/>
      <c r="Y454" s="10"/>
      <c r="Z454" s="10"/>
      <c r="AA454" s="10"/>
      <c r="AB454" s="10"/>
      <c r="AC454" s="10"/>
      <c r="AD454" s="10"/>
      <c r="AO454" s="9"/>
      <c r="AP454" s="9"/>
      <c r="AQ454" s="9"/>
      <c r="AR454" s="11">
        <f>IF(ISBLANK($E$454),0,IF(ISERR($E$454/$AO$5),0,$E$454/$AO$5))</f>
        <v>0</v>
      </c>
      <c r="AS454" s="11">
        <f>IF(ISBLANK($F$454),0,IF(ISERR($F$454/$AP$5),0,$F$454/$AP$5))</f>
        <v>0</v>
      </c>
      <c r="AT454" s="11">
        <f>IF(ISBLANK($G$454),0,IF(ISERR($G$454/$AQ$5),0,$G$454/$AQ$5))</f>
        <v>0</v>
      </c>
      <c r="AU454" s="9"/>
      <c r="AV454" s="9"/>
      <c r="AW454" s="9"/>
      <c r="AX454" s="9"/>
    </row>
    <row r="455" spans="1:50">
      <c r="A455" s="16"/>
      <c r="B455" s="7"/>
      <c r="C455" s="94"/>
      <c r="D455" s="7"/>
      <c r="E455" s="21"/>
      <c r="F455" s="21"/>
      <c r="G455" s="21"/>
      <c r="H455" s="9" t="str">
        <f>IF(ISBLANK($C$455),"",IF(COUNT($E$455:$G$455)&gt;0,SUM($E$455:$G$455),"AB"))</f>
        <v/>
      </c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10"/>
      <c r="Y455" s="10"/>
      <c r="Z455" s="10"/>
      <c r="AA455" s="10"/>
      <c r="AB455" s="10"/>
      <c r="AC455" s="10"/>
      <c r="AD455" s="10"/>
      <c r="AO455" s="9"/>
      <c r="AP455" s="9"/>
      <c r="AQ455" s="9"/>
      <c r="AR455" s="11">
        <f>IF(ISBLANK($E$455),0,IF(ISERR($E$455/$AO$5),0,$E$455/$AO$5))</f>
        <v>0</v>
      </c>
      <c r="AS455" s="11">
        <f>IF(ISBLANK($F$455),0,IF(ISERR($F$455/$AP$5),0,$F$455/$AP$5))</f>
        <v>0</v>
      </c>
      <c r="AT455" s="11">
        <f>IF(ISBLANK($G$455),0,IF(ISERR($G$455/$AQ$5),0,$G$455/$AQ$5))</f>
        <v>0</v>
      </c>
      <c r="AU455" s="9"/>
      <c r="AV455" s="9"/>
      <c r="AW455" s="9"/>
      <c r="AX455" s="9"/>
    </row>
    <row r="456" spans="1:50">
      <c r="A456" s="16"/>
      <c r="B456" s="7"/>
      <c r="C456" s="94"/>
      <c r="D456" s="7"/>
      <c r="E456" s="21"/>
      <c r="F456" s="21"/>
      <c r="G456" s="21"/>
      <c r="H456" s="9" t="str">
        <f>IF(ISBLANK($C$456),"",IF(COUNT($E$456:$G$456)&gt;0,SUM($E$456:$G$456),"AB"))</f>
        <v/>
      </c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10"/>
      <c r="Y456" s="10"/>
      <c r="Z456" s="10"/>
      <c r="AA456" s="10"/>
      <c r="AB456" s="10"/>
      <c r="AC456" s="10"/>
      <c r="AD456" s="10"/>
      <c r="AO456" s="9"/>
      <c r="AP456" s="9"/>
      <c r="AQ456" s="9"/>
      <c r="AR456" s="11">
        <f>IF(ISBLANK($E$456),0,IF(ISERR($E$456/$AO$5),0,$E$456/$AO$5))</f>
        <v>0</v>
      </c>
      <c r="AS456" s="11">
        <f>IF(ISBLANK($F$456),0,IF(ISERR($F$456/$AP$5),0,$F$456/$AP$5))</f>
        <v>0</v>
      </c>
      <c r="AT456" s="11">
        <f>IF(ISBLANK($G$456),0,IF(ISERR($G$456/$AQ$5),0,$G$456/$AQ$5))</f>
        <v>0</v>
      </c>
      <c r="AU456" s="9"/>
      <c r="AV456" s="9"/>
      <c r="AW456" s="9"/>
      <c r="AX456" s="9"/>
    </row>
    <row r="457" spans="1:50">
      <c r="A457" s="16"/>
      <c r="B457" s="7"/>
      <c r="C457" s="94"/>
      <c r="D457" s="7"/>
      <c r="E457" s="21"/>
      <c r="F457" s="21"/>
      <c r="G457" s="21"/>
      <c r="H457" s="9" t="str">
        <f>IF(ISBLANK($C$457),"",IF(COUNT($E$457:$G$457)&gt;0,SUM($E$457:$G$457),"AB"))</f>
        <v/>
      </c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10"/>
      <c r="Y457" s="10"/>
      <c r="Z457" s="10"/>
      <c r="AA457" s="10"/>
      <c r="AB457" s="10"/>
      <c r="AC457" s="10"/>
      <c r="AD457" s="10"/>
      <c r="AO457" s="9"/>
      <c r="AP457" s="9"/>
      <c r="AQ457" s="9"/>
      <c r="AR457" s="11">
        <f>IF(ISBLANK($E$457),0,IF(ISERR($E$457/$AO$5),0,$E$457/$AO$5))</f>
        <v>0</v>
      </c>
      <c r="AS457" s="11">
        <f>IF(ISBLANK($F$457),0,IF(ISERR($F$457/$AP$5),0,$F$457/$AP$5))</f>
        <v>0</v>
      </c>
      <c r="AT457" s="11">
        <f>IF(ISBLANK($G$457),0,IF(ISERR($G$457/$AQ$5),0,$G$457/$AQ$5))</f>
        <v>0</v>
      </c>
      <c r="AU457" s="9"/>
      <c r="AV457" s="9"/>
      <c r="AW457" s="9"/>
      <c r="AX457" s="9"/>
    </row>
    <row r="458" spans="1:50">
      <c r="A458" s="16"/>
      <c r="B458" s="7"/>
      <c r="C458" s="94"/>
      <c r="D458" s="7"/>
      <c r="E458" s="21"/>
      <c r="F458" s="21"/>
      <c r="G458" s="21"/>
      <c r="H458" s="9" t="str">
        <f>IF(ISBLANK($C$458),"",IF(COUNT($E$458:$G$458)&gt;0,SUM($E$458:$G$458),"AB"))</f>
        <v/>
      </c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10"/>
      <c r="Y458" s="10"/>
      <c r="Z458" s="10"/>
      <c r="AA458" s="10"/>
      <c r="AB458" s="10"/>
      <c r="AC458" s="10"/>
      <c r="AD458" s="10"/>
      <c r="AO458" s="9"/>
      <c r="AP458" s="9"/>
      <c r="AQ458" s="9"/>
      <c r="AR458" s="11">
        <f>IF(ISBLANK($E$458),0,IF(ISERR($E$458/$AO$5),0,$E$458/$AO$5))</f>
        <v>0</v>
      </c>
      <c r="AS458" s="11">
        <f>IF(ISBLANK($F$458),0,IF(ISERR($F$458/$AP$5),0,$F$458/$AP$5))</f>
        <v>0</v>
      </c>
      <c r="AT458" s="11">
        <f>IF(ISBLANK($G$458),0,IF(ISERR($G$458/$AQ$5),0,$G$458/$AQ$5))</f>
        <v>0</v>
      </c>
      <c r="AU458" s="9"/>
      <c r="AV458" s="9"/>
      <c r="AW458" s="9"/>
      <c r="AX458" s="9"/>
    </row>
    <row r="459" spans="1:50">
      <c r="A459" s="16"/>
      <c r="B459" s="7"/>
      <c r="C459" s="94"/>
      <c r="D459" s="7"/>
      <c r="E459" s="21"/>
      <c r="F459" s="21"/>
      <c r="G459" s="21"/>
      <c r="H459" s="9" t="str">
        <f>IF(ISBLANK($C$459),"",IF(COUNT($E$459:$G$459)&gt;0,SUM($E$459:$G$459),"AB"))</f>
        <v/>
      </c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10"/>
      <c r="Y459" s="10"/>
      <c r="Z459" s="10"/>
      <c r="AA459" s="10"/>
      <c r="AB459" s="10"/>
      <c r="AC459" s="10"/>
      <c r="AD459" s="10"/>
      <c r="AO459" s="9"/>
      <c r="AP459" s="9"/>
      <c r="AQ459" s="9"/>
      <c r="AR459" s="11">
        <f>IF(ISBLANK($E$459),0,IF(ISERR($E$459/$AO$5),0,$E$459/$AO$5))</f>
        <v>0</v>
      </c>
      <c r="AS459" s="11">
        <f>IF(ISBLANK($F$459),0,IF(ISERR($F$459/$AP$5),0,$F$459/$AP$5))</f>
        <v>0</v>
      </c>
      <c r="AT459" s="11">
        <f>IF(ISBLANK($G$459),0,IF(ISERR($G$459/$AQ$5),0,$G$459/$AQ$5))</f>
        <v>0</v>
      </c>
      <c r="AU459" s="9"/>
      <c r="AV459" s="9"/>
      <c r="AW459" s="9"/>
      <c r="AX459" s="9"/>
    </row>
    <row r="460" spans="1:50">
      <c r="A460" s="16"/>
      <c r="B460" s="7"/>
      <c r="C460" s="94"/>
      <c r="D460" s="7"/>
      <c r="E460" s="21"/>
      <c r="F460" s="21"/>
      <c r="G460" s="21"/>
      <c r="H460" s="9" t="str">
        <f>IF(ISBLANK($C$460),"",IF(COUNT($E$460:$G$460)&gt;0,SUM($E$460:$G$460),"AB"))</f>
        <v/>
      </c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10"/>
      <c r="Y460" s="10"/>
      <c r="Z460" s="10"/>
      <c r="AA460" s="10"/>
      <c r="AB460" s="10"/>
      <c r="AC460" s="10"/>
      <c r="AD460" s="10"/>
      <c r="AO460" s="9"/>
      <c r="AP460" s="9"/>
      <c r="AQ460" s="9"/>
      <c r="AR460" s="11">
        <f>IF(ISBLANK($E$460),0,IF(ISERR($E$460/$AO$5),0,$E$460/$AO$5))</f>
        <v>0</v>
      </c>
      <c r="AS460" s="11">
        <f>IF(ISBLANK($F$460),0,IF(ISERR($F$460/$AP$5),0,$F$460/$AP$5))</f>
        <v>0</v>
      </c>
      <c r="AT460" s="11">
        <f>IF(ISBLANK($G$460),0,IF(ISERR($G$460/$AQ$5),0,$G$460/$AQ$5))</f>
        <v>0</v>
      </c>
      <c r="AU460" s="9"/>
      <c r="AV460" s="9"/>
      <c r="AW460" s="9"/>
      <c r="AX460" s="9"/>
    </row>
    <row r="461" spans="1:50">
      <c r="A461" s="16"/>
      <c r="B461" s="7"/>
      <c r="C461" s="94"/>
      <c r="D461" s="7"/>
      <c r="E461" s="21"/>
      <c r="F461" s="21"/>
      <c r="G461" s="21"/>
      <c r="H461" s="9" t="str">
        <f>IF(ISBLANK($C$461),"",IF(COUNT($E$461:$G$461)&gt;0,SUM($E$461:$G$461),"AB"))</f>
        <v/>
      </c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10"/>
      <c r="Y461" s="10"/>
      <c r="Z461" s="10"/>
      <c r="AA461" s="10"/>
      <c r="AB461" s="10"/>
      <c r="AC461" s="10"/>
      <c r="AD461" s="10"/>
      <c r="AO461" s="9"/>
      <c r="AP461" s="9"/>
      <c r="AQ461" s="9"/>
      <c r="AR461" s="11">
        <f>IF(ISBLANK($E$461),0,IF(ISERR($E$461/$AO$5),0,$E$461/$AO$5))</f>
        <v>0</v>
      </c>
      <c r="AS461" s="11">
        <f>IF(ISBLANK($F$461),0,IF(ISERR($F$461/$AP$5),0,$F$461/$AP$5))</f>
        <v>0</v>
      </c>
      <c r="AT461" s="11">
        <f>IF(ISBLANK($G$461),0,IF(ISERR($G$461/$AQ$5),0,$G$461/$AQ$5))</f>
        <v>0</v>
      </c>
      <c r="AU461" s="9"/>
      <c r="AV461" s="9"/>
      <c r="AW461" s="9"/>
      <c r="AX461" s="9"/>
    </row>
    <row r="462" spans="1:50">
      <c r="A462" s="16"/>
      <c r="B462" s="7"/>
      <c r="C462" s="94"/>
      <c r="D462" s="7"/>
      <c r="E462" s="21"/>
      <c r="F462" s="21"/>
      <c r="G462" s="21"/>
      <c r="H462" s="9" t="str">
        <f>IF(ISBLANK($C$462),"",IF(COUNT($E$462:$G$462)&gt;0,SUM($E$462:$G$462),"AB"))</f>
        <v/>
      </c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10"/>
      <c r="Y462" s="10"/>
      <c r="Z462" s="10"/>
      <c r="AA462" s="10"/>
      <c r="AB462" s="10"/>
      <c r="AC462" s="10"/>
      <c r="AD462" s="10"/>
      <c r="AO462" s="9"/>
      <c r="AP462" s="9"/>
      <c r="AQ462" s="9"/>
      <c r="AR462" s="11">
        <f>IF(ISBLANK($E$462),0,IF(ISERR($E$462/$AO$5),0,$E$462/$AO$5))</f>
        <v>0</v>
      </c>
      <c r="AS462" s="11">
        <f>IF(ISBLANK($F$462),0,IF(ISERR($F$462/$AP$5),0,$F$462/$AP$5))</f>
        <v>0</v>
      </c>
      <c r="AT462" s="11">
        <f>IF(ISBLANK($G$462),0,IF(ISERR($G$462/$AQ$5),0,$G$462/$AQ$5))</f>
        <v>0</v>
      </c>
      <c r="AU462" s="9"/>
      <c r="AV462" s="9"/>
      <c r="AW462" s="9"/>
      <c r="AX462" s="9"/>
    </row>
    <row r="463" spans="1:50">
      <c r="A463" s="16"/>
      <c r="B463" s="7"/>
      <c r="C463" s="94"/>
      <c r="D463" s="7"/>
      <c r="E463" s="21"/>
      <c r="F463" s="21"/>
      <c r="G463" s="21"/>
      <c r="H463" s="9" t="str">
        <f>IF(ISBLANK($C$463),"",IF(COUNT($E$463:$G$463)&gt;0,SUM($E$463:$G$463),"AB"))</f>
        <v/>
      </c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10"/>
      <c r="Y463" s="10"/>
      <c r="Z463" s="10"/>
      <c r="AA463" s="10"/>
      <c r="AB463" s="10"/>
      <c r="AC463" s="10"/>
      <c r="AD463" s="10"/>
      <c r="AO463" s="9"/>
      <c r="AP463" s="9"/>
      <c r="AQ463" s="9"/>
      <c r="AR463" s="11">
        <f>IF(ISBLANK($E$463),0,IF(ISERR($E$463/$AO$5),0,$E$463/$AO$5))</f>
        <v>0</v>
      </c>
      <c r="AS463" s="11">
        <f>IF(ISBLANK($F$463),0,IF(ISERR($F$463/$AP$5),0,$F$463/$AP$5))</f>
        <v>0</v>
      </c>
      <c r="AT463" s="11">
        <f>IF(ISBLANK($G$463),0,IF(ISERR($G$463/$AQ$5),0,$G$463/$AQ$5))</f>
        <v>0</v>
      </c>
      <c r="AU463" s="9"/>
      <c r="AV463" s="9"/>
      <c r="AW463" s="9"/>
      <c r="AX463" s="9"/>
    </row>
    <row r="464" spans="1:50">
      <c r="A464" s="16"/>
      <c r="B464" s="7"/>
      <c r="C464" s="94"/>
      <c r="D464" s="7"/>
      <c r="E464" s="21"/>
      <c r="F464" s="21"/>
      <c r="G464" s="21"/>
      <c r="H464" s="9" t="str">
        <f>IF(ISBLANK($C$464),"",IF(COUNT($E$464:$G$464)&gt;0,SUM($E$464:$G$464),"AB"))</f>
        <v/>
      </c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10"/>
      <c r="Y464" s="10"/>
      <c r="Z464" s="10"/>
      <c r="AA464" s="10"/>
      <c r="AB464" s="10"/>
      <c r="AC464" s="10"/>
      <c r="AD464" s="10"/>
      <c r="AO464" s="9"/>
      <c r="AP464" s="9"/>
      <c r="AQ464" s="9"/>
      <c r="AR464" s="11">
        <f>IF(ISBLANK($E$464),0,IF(ISERR($E$464/$AO$5),0,$E$464/$AO$5))</f>
        <v>0</v>
      </c>
      <c r="AS464" s="11">
        <f>IF(ISBLANK($F$464),0,IF(ISERR($F$464/$AP$5),0,$F$464/$AP$5))</f>
        <v>0</v>
      </c>
      <c r="AT464" s="11">
        <f>IF(ISBLANK($G$464),0,IF(ISERR($G$464/$AQ$5),0,$G$464/$AQ$5))</f>
        <v>0</v>
      </c>
      <c r="AU464" s="9"/>
      <c r="AV464" s="9"/>
      <c r="AW464" s="9"/>
      <c r="AX464" s="9"/>
    </row>
    <row r="465" spans="1:50">
      <c r="A465" s="16"/>
      <c r="B465" s="7"/>
      <c r="C465" s="94"/>
      <c r="D465" s="7"/>
      <c r="E465" s="21"/>
      <c r="F465" s="21"/>
      <c r="G465" s="21"/>
      <c r="H465" s="9" t="str">
        <f>IF(ISBLANK($C$465),"",IF(COUNT($E$465:$G$465)&gt;0,SUM($E$465:$G$465),"AB"))</f>
        <v/>
      </c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10"/>
      <c r="Y465" s="10"/>
      <c r="Z465" s="10"/>
      <c r="AA465" s="10"/>
      <c r="AB465" s="10"/>
      <c r="AC465" s="10"/>
      <c r="AD465" s="10"/>
      <c r="AO465" s="9"/>
      <c r="AP465" s="9"/>
      <c r="AQ465" s="9"/>
      <c r="AR465" s="11">
        <f>IF(ISBLANK($E$465),0,IF(ISERR($E$465/$AO$5),0,$E$465/$AO$5))</f>
        <v>0</v>
      </c>
      <c r="AS465" s="11">
        <f>IF(ISBLANK($F$465),0,IF(ISERR($F$465/$AP$5),0,$F$465/$AP$5))</f>
        <v>0</v>
      </c>
      <c r="AT465" s="11">
        <f>IF(ISBLANK($G$465),0,IF(ISERR($G$465/$AQ$5),0,$G$465/$AQ$5))</f>
        <v>0</v>
      </c>
      <c r="AU465" s="9"/>
      <c r="AV465" s="9"/>
      <c r="AW465" s="9"/>
      <c r="AX465" s="9"/>
    </row>
    <row r="466" spans="1:50">
      <c r="A466" s="16"/>
      <c r="B466" s="7"/>
      <c r="C466" s="94"/>
      <c r="D466" s="7"/>
      <c r="E466" s="21"/>
      <c r="F466" s="21"/>
      <c r="G466" s="21"/>
      <c r="H466" s="9" t="str">
        <f>IF(ISBLANK($C$466),"",IF(COUNT($E$466:$G$466)&gt;0,SUM($E$466:$G$466),"AB"))</f>
        <v/>
      </c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10"/>
      <c r="Y466" s="10"/>
      <c r="Z466" s="10"/>
      <c r="AA466" s="10"/>
      <c r="AB466" s="10"/>
      <c r="AC466" s="10"/>
      <c r="AD466" s="10"/>
      <c r="AO466" s="9"/>
      <c r="AP466" s="9"/>
      <c r="AQ466" s="9"/>
      <c r="AR466" s="11">
        <f>IF(ISBLANK($E$466),0,IF(ISERR($E$466/$AO$5),0,$E$466/$AO$5))</f>
        <v>0</v>
      </c>
      <c r="AS466" s="11">
        <f>IF(ISBLANK($F$466),0,IF(ISERR($F$466/$AP$5),0,$F$466/$AP$5))</f>
        <v>0</v>
      </c>
      <c r="AT466" s="11">
        <f>IF(ISBLANK($G$466),0,IF(ISERR($G$466/$AQ$5),0,$G$466/$AQ$5))</f>
        <v>0</v>
      </c>
      <c r="AU466" s="9"/>
      <c r="AV466" s="9"/>
      <c r="AW466" s="9"/>
      <c r="AX466" s="9"/>
    </row>
    <row r="467" spans="1:50">
      <c r="A467" s="16"/>
      <c r="B467" s="7"/>
      <c r="C467" s="94"/>
      <c r="D467" s="7"/>
      <c r="E467" s="21"/>
      <c r="F467" s="21"/>
      <c r="G467" s="21"/>
      <c r="H467" s="9" t="str">
        <f>IF(ISBLANK($C$467),"",IF(COUNT($E$467:$G$467)&gt;0,SUM($E$467:$G$467),"AB"))</f>
        <v/>
      </c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10"/>
      <c r="Y467" s="10"/>
      <c r="Z467" s="10"/>
      <c r="AA467" s="10"/>
      <c r="AB467" s="10"/>
      <c r="AC467" s="10"/>
      <c r="AD467" s="10"/>
      <c r="AO467" s="9"/>
      <c r="AP467" s="9"/>
      <c r="AQ467" s="9"/>
      <c r="AR467" s="11">
        <f>IF(ISBLANK($E$467),0,IF(ISERR($E$467/$AO$5),0,$E$467/$AO$5))</f>
        <v>0</v>
      </c>
      <c r="AS467" s="11">
        <f>IF(ISBLANK($F$467),0,IF(ISERR($F$467/$AP$5),0,$F$467/$AP$5))</f>
        <v>0</v>
      </c>
      <c r="AT467" s="11">
        <f>IF(ISBLANK($G$467),0,IF(ISERR($G$467/$AQ$5),0,$G$467/$AQ$5))</f>
        <v>0</v>
      </c>
      <c r="AU467" s="9"/>
      <c r="AV467" s="9"/>
      <c r="AW467" s="9"/>
      <c r="AX467" s="9"/>
    </row>
    <row r="468" spans="1:50">
      <c r="A468" s="16"/>
      <c r="B468" s="7"/>
      <c r="C468" s="94"/>
      <c r="D468" s="7"/>
      <c r="E468" s="21"/>
      <c r="F468" s="21"/>
      <c r="G468" s="21"/>
      <c r="H468" s="9" t="str">
        <f>IF(ISBLANK($C$468),"",IF(COUNT($E$468:$G$468)&gt;0,SUM($E$468:$G$468),"AB"))</f>
        <v/>
      </c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10"/>
      <c r="Y468" s="10"/>
      <c r="Z468" s="10"/>
      <c r="AA468" s="10"/>
      <c r="AB468" s="10"/>
      <c r="AC468" s="10"/>
      <c r="AD468" s="10"/>
      <c r="AO468" s="9"/>
      <c r="AP468" s="9"/>
      <c r="AQ468" s="9"/>
      <c r="AR468" s="11">
        <f>IF(ISBLANK($E$468),0,IF(ISERR($E$468/$AO$5),0,$E$468/$AO$5))</f>
        <v>0</v>
      </c>
      <c r="AS468" s="11">
        <f>IF(ISBLANK($F$468),0,IF(ISERR($F$468/$AP$5),0,$F$468/$AP$5))</f>
        <v>0</v>
      </c>
      <c r="AT468" s="11">
        <f>IF(ISBLANK($G$468),0,IF(ISERR($G$468/$AQ$5),0,$G$468/$AQ$5))</f>
        <v>0</v>
      </c>
      <c r="AU468" s="9"/>
      <c r="AV468" s="9"/>
      <c r="AW468" s="9"/>
      <c r="AX468" s="9"/>
    </row>
    <row r="469" spans="1:50">
      <c r="A469" s="16"/>
      <c r="B469" s="7"/>
      <c r="C469" s="94"/>
      <c r="D469" s="7"/>
      <c r="E469" s="21"/>
      <c r="F469" s="21"/>
      <c r="G469" s="21"/>
      <c r="H469" s="9" t="str">
        <f>IF(ISBLANK($C$469),"",IF(COUNT($E$469:$G$469)&gt;0,SUM($E$469:$G$469),"AB"))</f>
        <v/>
      </c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10"/>
      <c r="Y469" s="10"/>
      <c r="Z469" s="10"/>
      <c r="AA469" s="10"/>
      <c r="AB469" s="10"/>
      <c r="AC469" s="10"/>
      <c r="AD469" s="10"/>
      <c r="AO469" s="9"/>
      <c r="AP469" s="9"/>
      <c r="AQ469" s="9"/>
      <c r="AR469" s="11">
        <f>IF(ISBLANK($E$469),0,IF(ISERR($E$469/$AO$5),0,$E$469/$AO$5))</f>
        <v>0</v>
      </c>
      <c r="AS469" s="11">
        <f>IF(ISBLANK($F$469),0,IF(ISERR($F$469/$AP$5),0,$F$469/$AP$5))</f>
        <v>0</v>
      </c>
      <c r="AT469" s="11">
        <f>IF(ISBLANK($G$469),0,IF(ISERR($G$469/$AQ$5),0,$G$469/$AQ$5))</f>
        <v>0</v>
      </c>
      <c r="AU469" s="9"/>
      <c r="AV469" s="9"/>
      <c r="AW469" s="9"/>
      <c r="AX469" s="9"/>
    </row>
    <row r="470" spans="1:50">
      <c r="A470" s="16"/>
      <c r="B470" s="7"/>
      <c r="C470" s="94"/>
      <c r="D470" s="7"/>
      <c r="E470" s="21"/>
      <c r="F470" s="21"/>
      <c r="G470" s="21"/>
      <c r="H470" s="9" t="str">
        <f>IF(ISBLANK($C$470),"",IF(COUNT($E$470:$G$470)&gt;0,SUM($E$470:$G$470),"AB"))</f>
        <v/>
      </c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10"/>
      <c r="Y470" s="10"/>
      <c r="Z470" s="10"/>
      <c r="AA470" s="10"/>
      <c r="AB470" s="10"/>
      <c r="AC470" s="10"/>
      <c r="AD470" s="10"/>
      <c r="AO470" s="9"/>
      <c r="AP470" s="9"/>
      <c r="AQ470" s="9"/>
      <c r="AR470" s="11">
        <f>IF(ISBLANK($E$470),0,IF(ISERR($E$470/$AO$5),0,$E$470/$AO$5))</f>
        <v>0</v>
      </c>
      <c r="AS470" s="11">
        <f>IF(ISBLANK($F$470),0,IF(ISERR($F$470/$AP$5),0,$F$470/$AP$5))</f>
        <v>0</v>
      </c>
      <c r="AT470" s="11">
        <f>IF(ISBLANK($G$470),0,IF(ISERR($G$470/$AQ$5),0,$G$470/$AQ$5))</f>
        <v>0</v>
      </c>
      <c r="AU470" s="9"/>
      <c r="AV470" s="9"/>
      <c r="AW470" s="9"/>
      <c r="AX470" s="9"/>
    </row>
    <row r="471" spans="1:50">
      <c r="A471" s="16"/>
      <c r="B471" s="7"/>
      <c r="C471" s="94"/>
      <c r="D471" s="7"/>
      <c r="E471" s="21"/>
      <c r="F471" s="21"/>
      <c r="G471" s="21"/>
      <c r="H471" s="9" t="str">
        <f>IF(ISBLANK($C$471),"",IF(COUNT($E$471:$G$471)&gt;0,SUM($E$471:$G$471),"AB"))</f>
        <v/>
      </c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10"/>
      <c r="Y471" s="10"/>
      <c r="Z471" s="10"/>
      <c r="AA471" s="10"/>
      <c r="AB471" s="10"/>
      <c r="AC471" s="10"/>
      <c r="AD471" s="10"/>
      <c r="AO471" s="9"/>
      <c r="AP471" s="9"/>
      <c r="AQ471" s="9"/>
      <c r="AR471" s="11">
        <f>IF(ISBLANK($E$471),0,IF(ISERR($E$471/$AO$5),0,$E$471/$AO$5))</f>
        <v>0</v>
      </c>
      <c r="AS471" s="11">
        <f>IF(ISBLANK($F$471),0,IF(ISERR($F$471/$AP$5),0,$F$471/$AP$5))</f>
        <v>0</v>
      </c>
      <c r="AT471" s="11">
        <f>IF(ISBLANK($G$471),0,IF(ISERR($G$471/$AQ$5),0,$G$471/$AQ$5))</f>
        <v>0</v>
      </c>
      <c r="AU471" s="9"/>
      <c r="AV471" s="9"/>
      <c r="AW471" s="9"/>
      <c r="AX471" s="9"/>
    </row>
    <row r="472" spans="1:50">
      <c r="A472" s="16"/>
      <c r="B472" s="7"/>
      <c r="C472" s="94"/>
      <c r="D472" s="7"/>
      <c r="E472" s="21"/>
      <c r="F472" s="21"/>
      <c r="G472" s="21"/>
      <c r="H472" s="9" t="str">
        <f>IF(ISBLANK($C$472),"",IF(COUNT($E$472:$G$472)&gt;0,SUM($E$472:$G$472),"AB"))</f>
        <v/>
      </c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10"/>
      <c r="Y472" s="10"/>
      <c r="Z472" s="10"/>
      <c r="AA472" s="10"/>
      <c r="AB472" s="10"/>
      <c r="AC472" s="10"/>
      <c r="AD472" s="10"/>
      <c r="AO472" s="9"/>
      <c r="AP472" s="9"/>
      <c r="AQ472" s="9"/>
      <c r="AR472" s="11">
        <f>IF(ISBLANK($E$472),0,IF(ISERR($E$472/$AO$5),0,$E$472/$AO$5))</f>
        <v>0</v>
      </c>
      <c r="AS472" s="11">
        <f>IF(ISBLANK($F$472),0,IF(ISERR($F$472/$AP$5),0,$F$472/$AP$5))</f>
        <v>0</v>
      </c>
      <c r="AT472" s="11">
        <f>IF(ISBLANK($G$472),0,IF(ISERR($G$472/$AQ$5),0,$G$472/$AQ$5))</f>
        <v>0</v>
      </c>
      <c r="AU472" s="9"/>
      <c r="AV472" s="9"/>
      <c r="AW472" s="9"/>
      <c r="AX472" s="9"/>
    </row>
    <row r="473" spans="1:50">
      <c r="A473" s="16"/>
      <c r="B473" s="7"/>
      <c r="C473" s="94"/>
      <c r="D473" s="7"/>
      <c r="E473" s="21"/>
      <c r="F473" s="21"/>
      <c r="G473" s="21"/>
      <c r="H473" s="9" t="str">
        <f>IF(ISBLANK($C$473),"",IF(COUNT($E$473:$G$473)&gt;0,SUM($E$473:$G$473),"AB"))</f>
        <v/>
      </c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10"/>
      <c r="Y473" s="10"/>
      <c r="Z473" s="10"/>
      <c r="AA473" s="10"/>
      <c r="AB473" s="10"/>
      <c r="AC473" s="10"/>
      <c r="AD473" s="10"/>
      <c r="AO473" s="9"/>
      <c r="AP473" s="9"/>
      <c r="AQ473" s="9"/>
      <c r="AR473" s="11">
        <f>IF(ISBLANK($E$473),0,IF(ISERR($E$473/$AO$5),0,$E$473/$AO$5))</f>
        <v>0</v>
      </c>
      <c r="AS473" s="11">
        <f>IF(ISBLANK($F$473),0,IF(ISERR($F$473/$AP$5),0,$F$473/$AP$5))</f>
        <v>0</v>
      </c>
      <c r="AT473" s="11">
        <f>IF(ISBLANK($G$473),0,IF(ISERR($G$473/$AQ$5),0,$G$473/$AQ$5))</f>
        <v>0</v>
      </c>
      <c r="AU473" s="9"/>
      <c r="AV473" s="9"/>
      <c r="AW473" s="9"/>
      <c r="AX473" s="9"/>
    </row>
    <row r="474" spans="1:50">
      <c r="A474" s="16"/>
      <c r="B474" s="7"/>
      <c r="C474" s="94"/>
      <c r="D474" s="7"/>
      <c r="E474" s="21"/>
      <c r="F474" s="21"/>
      <c r="G474" s="21"/>
      <c r="H474" s="9" t="str">
        <f>IF(ISBLANK($C$474),"",IF(COUNT($E$474:$G$474)&gt;0,SUM($E$474:$G$474),"AB"))</f>
        <v/>
      </c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10"/>
      <c r="Y474" s="10"/>
      <c r="Z474" s="10"/>
      <c r="AA474" s="10"/>
      <c r="AB474" s="10"/>
      <c r="AC474" s="10"/>
      <c r="AD474" s="10"/>
      <c r="AO474" s="9"/>
      <c r="AP474" s="9"/>
      <c r="AQ474" s="9"/>
      <c r="AR474" s="11">
        <f>IF(ISBLANK($E$474),0,IF(ISERR($E$474/$AO$5),0,$E$474/$AO$5))</f>
        <v>0</v>
      </c>
      <c r="AS474" s="11">
        <f>IF(ISBLANK($F$474),0,IF(ISERR($F$474/$AP$5),0,$F$474/$AP$5))</f>
        <v>0</v>
      </c>
      <c r="AT474" s="11">
        <f>IF(ISBLANK($G$474),0,IF(ISERR($G$474/$AQ$5),0,$G$474/$AQ$5))</f>
        <v>0</v>
      </c>
      <c r="AU474" s="9"/>
      <c r="AV474" s="9"/>
      <c r="AW474" s="9"/>
      <c r="AX474" s="9"/>
    </row>
    <row r="475" spans="1:50">
      <c r="A475" s="16"/>
      <c r="B475" s="7"/>
      <c r="C475" s="94"/>
      <c r="D475" s="7"/>
      <c r="E475" s="21"/>
      <c r="F475" s="21"/>
      <c r="G475" s="21"/>
      <c r="H475" s="9" t="str">
        <f>IF(ISBLANK($C$475),"",IF(COUNT($E$475:$G$475)&gt;0,SUM($E$475:$G$475),"AB"))</f>
        <v/>
      </c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10"/>
      <c r="Y475" s="10"/>
      <c r="Z475" s="10"/>
      <c r="AA475" s="10"/>
      <c r="AB475" s="10"/>
      <c r="AC475" s="10"/>
      <c r="AD475" s="10"/>
      <c r="AO475" s="9"/>
      <c r="AP475" s="9"/>
      <c r="AQ475" s="9"/>
      <c r="AR475" s="11">
        <f>IF(ISBLANK($E$475),0,IF(ISERR($E$475/$AO$5),0,$E$475/$AO$5))</f>
        <v>0</v>
      </c>
      <c r="AS475" s="11">
        <f>IF(ISBLANK($F$475),0,IF(ISERR($F$475/$AP$5),0,$F$475/$AP$5))</f>
        <v>0</v>
      </c>
      <c r="AT475" s="11">
        <f>IF(ISBLANK($G$475),0,IF(ISERR($G$475/$AQ$5),0,$G$475/$AQ$5))</f>
        <v>0</v>
      </c>
      <c r="AU475" s="9"/>
      <c r="AV475" s="9"/>
      <c r="AW475" s="9"/>
      <c r="AX475" s="9"/>
    </row>
    <row r="476" spans="1:50">
      <c r="A476" s="16"/>
      <c r="B476" s="7"/>
      <c r="C476" s="94"/>
      <c r="D476" s="7"/>
      <c r="E476" s="21"/>
      <c r="F476" s="21"/>
      <c r="G476" s="21"/>
      <c r="H476" s="9" t="str">
        <f>IF(ISBLANK($C$476),"",IF(COUNT($E$476:$G$476)&gt;0,SUM($E$476:$G$476),"AB"))</f>
        <v/>
      </c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10"/>
      <c r="Y476" s="10"/>
      <c r="Z476" s="10"/>
      <c r="AA476" s="10"/>
      <c r="AB476" s="10"/>
      <c r="AC476" s="10"/>
      <c r="AD476" s="10"/>
      <c r="AO476" s="9"/>
      <c r="AP476" s="9"/>
      <c r="AQ476" s="9"/>
      <c r="AR476" s="11">
        <f>IF(ISBLANK($E$476),0,IF(ISERR($E$476/$AO$5),0,$E$476/$AO$5))</f>
        <v>0</v>
      </c>
      <c r="AS476" s="11">
        <f>IF(ISBLANK($F$476),0,IF(ISERR($F$476/$AP$5),0,$F$476/$AP$5))</f>
        <v>0</v>
      </c>
      <c r="AT476" s="11">
        <f>IF(ISBLANK($G$476),0,IF(ISERR($G$476/$AQ$5),0,$G$476/$AQ$5))</f>
        <v>0</v>
      </c>
      <c r="AU476" s="9"/>
      <c r="AV476" s="9"/>
      <c r="AW476" s="9"/>
      <c r="AX476" s="9"/>
    </row>
    <row r="477" spans="1:50">
      <c r="A477" s="16"/>
      <c r="B477" s="7"/>
      <c r="C477" s="94"/>
      <c r="D477" s="7"/>
      <c r="E477" s="21"/>
      <c r="F477" s="21"/>
      <c r="G477" s="21"/>
      <c r="H477" s="9" t="str">
        <f>IF(ISBLANK($C$477),"",IF(COUNT($E$477:$G$477)&gt;0,SUM($E$477:$G$477),"AB"))</f>
        <v/>
      </c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10"/>
      <c r="Y477" s="10"/>
      <c r="Z477" s="10"/>
      <c r="AA477" s="10"/>
      <c r="AB477" s="10"/>
      <c r="AC477" s="10"/>
      <c r="AD477" s="10"/>
      <c r="AO477" s="9"/>
      <c r="AP477" s="9"/>
      <c r="AQ477" s="9"/>
      <c r="AR477" s="11">
        <f>IF(ISBLANK($E$477),0,IF(ISERR($E$477/$AO$5),0,$E$477/$AO$5))</f>
        <v>0</v>
      </c>
      <c r="AS477" s="11">
        <f>IF(ISBLANK($F$477),0,IF(ISERR($F$477/$AP$5),0,$F$477/$AP$5))</f>
        <v>0</v>
      </c>
      <c r="AT477" s="11">
        <f>IF(ISBLANK($G$477),0,IF(ISERR($G$477/$AQ$5),0,$G$477/$AQ$5))</f>
        <v>0</v>
      </c>
      <c r="AU477" s="9"/>
      <c r="AV477" s="9"/>
      <c r="AW477" s="9"/>
      <c r="AX477" s="9"/>
    </row>
    <row r="478" spans="1:50">
      <c r="A478" s="16"/>
      <c r="B478" s="7"/>
      <c r="C478" s="94"/>
      <c r="D478" s="7"/>
      <c r="E478" s="21"/>
      <c r="F478" s="21"/>
      <c r="G478" s="21"/>
      <c r="H478" s="9" t="str">
        <f>IF(ISBLANK($C$478),"",IF(COUNT($E$478:$G$478)&gt;0,SUM($E$478:$G$478),"AB"))</f>
        <v/>
      </c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10"/>
      <c r="Y478" s="10"/>
      <c r="Z478" s="10"/>
      <c r="AA478" s="10"/>
      <c r="AB478" s="10"/>
      <c r="AC478" s="10"/>
      <c r="AD478" s="10"/>
      <c r="AO478" s="9"/>
      <c r="AP478" s="9"/>
      <c r="AQ478" s="9"/>
      <c r="AR478" s="11">
        <f>IF(ISBLANK($E$478),0,IF(ISERR($E$478/$AO$5),0,$E$478/$AO$5))</f>
        <v>0</v>
      </c>
      <c r="AS478" s="11">
        <f>IF(ISBLANK($F$478),0,IF(ISERR($F$478/$AP$5),0,$F$478/$AP$5))</f>
        <v>0</v>
      </c>
      <c r="AT478" s="11">
        <f>IF(ISBLANK($G$478),0,IF(ISERR($G$478/$AQ$5),0,$G$478/$AQ$5))</f>
        <v>0</v>
      </c>
      <c r="AU478" s="9"/>
      <c r="AV478" s="9"/>
      <c r="AW478" s="9"/>
      <c r="AX478" s="9"/>
    </row>
    <row r="479" spans="1:50">
      <c r="A479" s="16"/>
      <c r="B479" s="7"/>
      <c r="C479" s="94"/>
      <c r="D479" s="7"/>
      <c r="E479" s="21"/>
      <c r="F479" s="21"/>
      <c r="G479" s="21"/>
      <c r="H479" s="9" t="str">
        <f>IF(ISBLANK($C$479),"",IF(COUNT($E$479:$G$479)&gt;0,SUM($E$479:$G$479),"AB"))</f>
        <v/>
      </c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10"/>
      <c r="Y479" s="10"/>
      <c r="Z479" s="10"/>
      <c r="AA479" s="10"/>
      <c r="AB479" s="10"/>
      <c r="AC479" s="10"/>
      <c r="AD479" s="10"/>
      <c r="AO479" s="9"/>
      <c r="AP479" s="9"/>
      <c r="AQ479" s="9"/>
      <c r="AR479" s="11">
        <f>IF(ISBLANK($E$479),0,IF(ISERR($E$479/$AO$5),0,$E$479/$AO$5))</f>
        <v>0</v>
      </c>
      <c r="AS479" s="11">
        <f>IF(ISBLANK($F$479),0,IF(ISERR($F$479/$AP$5),0,$F$479/$AP$5))</f>
        <v>0</v>
      </c>
      <c r="AT479" s="11">
        <f>IF(ISBLANK($G$479),0,IF(ISERR($G$479/$AQ$5),0,$G$479/$AQ$5))</f>
        <v>0</v>
      </c>
      <c r="AU479" s="9"/>
      <c r="AV479" s="9"/>
      <c r="AW479" s="9"/>
      <c r="AX479" s="9"/>
    </row>
    <row r="480" spans="1:50">
      <c r="A480" s="16"/>
      <c r="B480" s="7"/>
      <c r="C480" s="94"/>
      <c r="D480" s="7"/>
      <c r="E480" s="21"/>
      <c r="F480" s="21"/>
      <c r="G480" s="21"/>
      <c r="H480" s="9" t="str">
        <f>IF(ISBLANK($C$480),"",IF(COUNT($E$480:$G$480)&gt;0,SUM($E$480:$G$480),"AB"))</f>
        <v/>
      </c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10"/>
      <c r="Y480" s="10"/>
      <c r="Z480" s="10"/>
      <c r="AA480" s="10"/>
      <c r="AB480" s="10"/>
      <c r="AC480" s="10"/>
      <c r="AD480" s="10"/>
      <c r="AO480" s="9"/>
      <c r="AP480" s="9"/>
      <c r="AQ480" s="9"/>
      <c r="AR480" s="11">
        <f>IF(ISBLANK($E$480),0,IF(ISERR($E$480/$AO$5),0,$E$480/$AO$5))</f>
        <v>0</v>
      </c>
      <c r="AS480" s="11">
        <f>IF(ISBLANK($F$480),0,IF(ISERR($F$480/$AP$5),0,$F$480/$AP$5))</f>
        <v>0</v>
      </c>
      <c r="AT480" s="11">
        <f>IF(ISBLANK($G$480),0,IF(ISERR($G$480/$AQ$5),0,$G$480/$AQ$5))</f>
        <v>0</v>
      </c>
      <c r="AU480" s="9"/>
      <c r="AV480" s="9"/>
      <c r="AW480" s="9"/>
      <c r="AX480" s="9"/>
    </row>
    <row r="481" spans="1:50">
      <c r="A481" s="16"/>
      <c r="B481" s="7"/>
      <c r="C481" s="94"/>
      <c r="D481" s="7"/>
      <c r="E481" s="21"/>
      <c r="F481" s="21"/>
      <c r="G481" s="21"/>
      <c r="H481" s="9" t="str">
        <f>IF(ISBLANK($C$481),"",IF(COUNT($E$481:$G$481)&gt;0,SUM($E$481:$G$481),"AB"))</f>
        <v/>
      </c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10"/>
      <c r="Y481" s="10"/>
      <c r="Z481" s="10"/>
      <c r="AA481" s="10"/>
      <c r="AB481" s="10"/>
      <c r="AC481" s="10"/>
      <c r="AD481" s="10"/>
      <c r="AO481" s="9"/>
      <c r="AP481" s="9"/>
      <c r="AQ481" s="9"/>
      <c r="AR481" s="11">
        <f>IF(ISBLANK($E$481),0,IF(ISERR($E$481/$AO$5),0,$E$481/$AO$5))</f>
        <v>0</v>
      </c>
      <c r="AS481" s="11">
        <f>IF(ISBLANK($F$481),0,IF(ISERR($F$481/$AP$5),0,$F$481/$AP$5))</f>
        <v>0</v>
      </c>
      <c r="AT481" s="11">
        <f>IF(ISBLANK($G$481),0,IF(ISERR($G$481/$AQ$5),0,$G$481/$AQ$5))</f>
        <v>0</v>
      </c>
      <c r="AU481" s="9"/>
      <c r="AV481" s="9"/>
      <c r="AW481" s="9"/>
      <c r="AX481" s="9"/>
    </row>
    <row r="482" spans="1:50">
      <c r="A482" s="16"/>
      <c r="B482" s="7"/>
      <c r="C482" s="94"/>
      <c r="D482" s="7"/>
      <c r="E482" s="21"/>
      <c r="F482" s="21"/>
      <c r="G482" s="21"/>
      <c r="H482" s="9" t="str">
        <f>IF(ISBLANK($C$482),"",IF(COUNT($E$482:$G$482)&gt;0,SUM($E$482:$G$482),"AB"))</f>
        <v/>
      </c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10"/>
      <c r="Y482" s="10"/>
      <c r="Z482" s="10"/>
      <c r="AA482" s="10"/>
      <c r="AB482" s="10"/>
      <c r="AC482" s="10"/>
      <c r="AD482" s="10"/>
      <c r="AO482" s="9"/>
      <c r="AP482" s="9"/>
      <c r="AQ482" s="9"/>
      <c r="AR482" s="11">
        <f>IF(ISBLANK($E$482),0,IF(ISERR($E$482/$AO$5),0,$E$482/$AO$5))</f>
        <v>0</v>
      </c>
      <c r="AS482" s="11">
        <f>IF(ISBLANK($F$482),0,IF(ISERR($F$482/$AP$5),0,$F$482/$AP$5))</f>
        <v>0</v>
      </c>
      <c r="AT482" s="11">
        <f>IF(ISBLANK($G$482),0,IF(ISERR($G$482/$AQ$5),0,$G$482/$AQ$5))</f>
        <v>0</v>
      </c>
      <c r="AU482" s="9"/>
      <c r="AV482" s="9"/>
      <c r="AW482" s="9"/>
      <c r="AX482" s="9"/>
    </row>
    <row r="483" spans="1:50">
      <c r="A483" s="16"/>
      <c r="B483" s="7"/>
      <c r="C483" s="94"/>
      <c r="D483" s="7"/>
      <c r="E483" s="21"/>
      <c r="F483" s="21"/>
      <c r="G483" s="21"/>
      <c r="H483" s="9" t="str">
        <f>IF(ISBLANK($C$483),"",IF(COUNT($E$483:$G$483)&gt;0,SUM($E$483:$G$483),"AB"))</f>
        <v/>
      </c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10"/>
      <c r="Y483" s="10"/>
      <c r="Z483" s="10"/>
      <c r="AA483" s="10"/>
      <c r="AB483" s="10"/>
      <c r="AC483" s="10"/>
      <c r="AD483" s="10"/>
      <c r="AO483" s="9"/>
      <c r="AP483" s="9"/>
      <c r="AQ483" s="9"/>
      <c r="AR483" s="11">
        <f>IF(ISBLANK($E$483),0,IF(ISERR($E$483/$AO$5),0,$E$483/$AO$5))</f>
        <v>0</v>
      </c>
      <c r="AS483" s="11">
        <f>IF(ISBLANK($F$483),0,IF(ISERR($F$483/$AP$5),0,$F$483/$AP$5))</f>
        <v>0</v>
      </c>
      <c r="AT483" s="11">
        <f>IF(ISBLANK($G$483),0,IF(ISERR($G$483/$AQ$5),0,$G$483/$AQ$5))</f>
        <v>0</v>
      </c>
      <c r="AU483" s="9"/>
      <c r="AV483" s="9"/>
      <c r="AW483" s="9"/>
      <c r="AX483" s="9"/>
    </row>
    <row r="484" spans="1:50">
      <c r="A484" s="16"/>
      <c r="B484" s="7"/>
      <c r="C484" s="94"/>
      <c r="D484" s="7"/>
      <c r="E484" s="21"/>
      <c r="F484" s="21"/>
      <c r="G484" s="21"/>
      <c r="H484" s="9" t="str">
        <f>IF(ISBLANK($C$484),"",IF(COUNT($E$484:$G$484)&gt;0,SUM($E$484:$G$484),"AB"))</f>
        <v/>
      </c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10"/>
      <c r="Y484" s="10"/>
      <c r="Z484" s="10"/>
      <c r="AA484" s="10"/>
      <c r="AB484" s="10"/>
      <c r="AC484" s="10"/>
      <c r="AD484" s="10"/>
      <c r="AO484" s="9"/>
      <c r="AP484" s="9"/>
      <c r="AQ484" s="9"/>
      <c r="AR484" s="11">
        <f>IF(ISBLANK($E$484),0,IF(ISERR($E$484/$AO$5),0,$E$484/$AO$5))</f>
        <v>0</v>
      </c>
      <c r="AS484" s="11">
        <f>IF(ISBLANK($F$484),0,IF(ISERR($F$484/$AP$5),0,$F$484/$AP$5))</f>
        <v>0</v>
      </c>
      <c r="AT484" s="11">
        <f>IF(ISBLANK($G$484),0,IF(ISERR($G$484/$AQ$5),0,$G$484/$AQ$5))</f>
        <v>0</v>
      </c>
      <c r="AU484" s="9"/>
      <c r="AV484" s="9"/>
      <c r="AW484" s="9"/>
      <c r="AX484" s="9"/>
    </row>
    <row r="485" spans="1:50">
      <c r="A485" s="16"/>
      <c r="B485" s="7"/>
      <c r="C485" s="94"/>
      <c r="D485" s="7"/>
      <c r="E485" s="21"/>
      <c r="F485" s="21"/>
      <c r="G485" s="21"/>
      <c r="H485" s="9" t="str">
        <f>IF(ISBLANK($C$485),"",IF(COUNT($E$485:$G$485)&gt;0,SUM($E$485:$G$485),"AB"))</f>
        <v/>
      </c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10"/>
      <c r="Y485" s="10"/>
      <c r="Z485" s="10"/>
      <c r="AA485" s="10"/>
      <c r="AB485" s="10"/>
      <c r="AC485" s="10"/>
      <c r="AD485" s="10"/>
      <c r="AO485" s="9"/>
      <c r="AP485" s="9"/>
      <c r="AQ485" s="9"/>
      <c r="AR485" s="11">
        <f>IF(ISBLANK($E$485),0,IF(ISERR($E$485/$AO$5),0,$E$485/$AO$5))</f>
        <v>0</v>
      </c>
      <c r="AS485" s="11">
        <f>IF(ISBLANK($F$485),0,IF(ISERR($F$485/$AP$5),0,$F$485/$AP$5))</f>
        <v>0</v>
      </c>
      <c r="AT485" s="11">
        <f>IF(ISBLANK($G$485),0,IF(ISERR($G$485/$AQ$5),0,$G$485/$AQ$5))</f>
        <v>0</v>
      </c>
      <c r="AU485" s="9"/>
      <c r="AV485" s="9"/>
      <c r="AW485" s="9"/>
      <c r="AX485" s="9"/>
    </row>
    <row r="486" spans="1:50">
      <c r="A486" s="16"/>
      <c r="B486" s="7"/>
      <c r="C486" s="94"/>
      <c r="D486" s="7"/>
      <c r="E486" s="21"/>
      <c r="F486" s="21"/>
      <c r="G486" s="21"/>
      <c r="H486" s="9" t="str">
        <f>IF(ISBLANK($C$486),"",IF(COUNT($E$486:$G$486)&gt;0,SUM($E$486:$G$486),"AB"))</f>
        <v/>
      </c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10"/>
      <c r="Y486" s="10"/>
      <c r="Z486" s="10"/>
      <c r="AA486" s="10"/>
      <c r="AB486" s="10"/>
      <c r="AC486" s="10"/>
      <c r="AD486" s="10"/>
      <c r="AO486" s="9"/>
      <c r="AP486" s="9"/>
      <c r="AQ486" s="9"/>
      <c r="AR486" s="11">
        <f>IF(ISBLANK($E$486),0,IF(ISERR($E$486/$AO$5),0,$E$486/$AO$5))</f>
        <v>0</v>
      </c>
      <c r="AS486" s="11">
        <f>IF(ISBLANK($F$486),0,IF(ISERR($F$486/$AP$5),0,$F$486/$AP$5))</f>
        <v>0</v>
      </c>
      <c r="AT486" s="11">
        <f>IF(ISBLANK($G$486),0,IF(ISERR($G$486/$AQ$5),0,$G$486/$AQ$5))</f>
        <v>0</v>
      </c>
      <c r="AU486" s="9"/>
      <c r="AV486" s="9"/>
      <c r="AW486" s="9"/>
      <c r="AX486" s="9"/>
    </row>
    <row r="487" spans="1:50">
      <c r="A487" s="16"/>
      <c r="B487" s="7"/>
      <c r="C487" s="94"/>
      <c r="D487" s="7"/>
      <c r="E487" s="21"/>
      <c r="F487" s="21"/>
      <c r="G487" s="21"/>
      <c r="H487" s="9" t="str">
        <f>IF(ISBLANK($C$487),"",IF(COUNT($E$487:$G$487)&gt;0,SUM($E$487:$G$487),"AB"))</f>
        <v/>
      </c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10"/>
      <c r="Y487" s="10"/>
      <c r="Z487" s="10"/>
      <c r="AA487" s="10"/>
      <c r="AB487" s="10"/>
      <c r="AC487" s="10"/>
      <c r="AD487" s="10"/>
      <c r="AO487" s="9"/>
      <c r="AP487" s="9"/>
      <c r="AQ487" s="9"/>
      <c r="AR487" s="11">
        <f>IF(ISBLANK($E$487),0,IF(ISERR($E$487/$AO$5),0,$E$487/$AO$5))</f>
        <v>0</v>
      </c>
      <c r="AS487" s="11">
        <f>IF(ISBLANK($F$487),0,IF(ISERR($F$487/$AP$5),0,$F$487/$AP$5))</f>
        <v>0</v>
      </c>
      <c r="AT487" s="11">
        <f>IF(ISBLANK($G$487),0,IF(ISERR($G$487/$AQ$5),0,$G$487/$AQ$5))</f>
        <v>0</v>
      </c>
      <c r="AU487" s="9"/>
      <c r="AV487" s="9"/>
      <c r="AW487" s="9"/>
      <c r="AX487" s="9"/>
    </row>
    <row r="488" spans="1:50">
      <c r="A488" s="16"/>
      <c r="B488" s="7"/>
      <c r="C488" s="94"/>
      <c r="D488" s="7"/>
      <c r="E488" s="21"/>
      <c r="F488" s="21"/>
      <c r="G488" s="21"/>
      <c r="H488" s="9" t="str">
        <f>IF(ISBLANK($C$488),"",IF(COUNT($E$488:$G$488)&gt;0,SUM($E$488:$G$488),"AB"))</f>
        <v/>
      </c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10"/>
      <c r="Y488" s="10"/>
      <c r="Z488" s="10"/>
      <c r="AA488" s="10"/>
      <c r="AB488" s="10"/>
      <c r="AC488" s="10"/>
      <c r="AD488" s="10"/>
      <c r="AO488" s="9"/>
      <c r="AP488" s="9"/>
      <c r="AQ488" s="9"/>
      <c r="AR488" s="11">
        <f>IF(ISBLANK($E$488),0,IF(ISERR($E$488/$AO$5),0,$E$488/$AO$5))</f>
        <v>0</v>
      </c>
      <c r="AS488" s="11">
        <f>IF(ISBLANK($F$488),0,IF(ISERR($F$488/$AP$5),0,$F$488/$AP$5))</f>
        <v>0</v>
      </c>
      <c r="AT488" s="11">
        <f>IF(ISBLANK($G$488),0,IF(ISERR($G$488/$AQ$5),0,$G$488/$AQ$5))</f>
        <v>0</v>
      </c>
      <c r="AU488" s="9"/>
      <c r="AV488" s="9"/>
      <c r="AW488" s="9"/>
      <c r="AX488" s="9"/>
    </row>
    <row r="489" spans="1:50">
      <c r="A489" s="16"/>
      <c r="B489" s="7"/>
      <c r="C489" s="94"/>
      <c r="D489" s="7"/>
      <c r="E489" s="21"/>
      <c r="F489" s="21"/>
      <c r="G489" s="21"/>
      <c r="H489" s="9" t="str">
        <f>IF(ISBLANK($C$489),"",IF(COUNT($E$489:$G$489)&gt;0,SUM($E$489:$G$489),"AB"))</f>
        <v/>
      </c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10"/>
      <c r="Y489" s="10"/>
      <c r="Z489" s="10"/>
      <c r="AA489" s="10"/>
      <c r="AB489" s="10"/>
      <c r="AC489" s="10"/>
      <c r="AD489" s="10"/>
      <c r="AO489" s="9"/>
      <c r="AP489" s="9"/>
      <c r="AQ489" s="9"/>
      <c r="AR489" s="11">
        <f>IF(ISBLANK($E$489),0,IF(ISERR($E$489/$AO$5),0,$E$489/$AO$5))</f>
        <v>0</v>
      </c>
      <c r="AS489" s="11">
        <f>IF(ISBLANK($F$489),0,IF(ISERR($F$489/$AP$5),0,$F$489/$AP$5))</f>
        <v>0</v>
      </c>
      <c r="AT489" s="11">
        <f>IF(ISBLANK($G$489),0,IF(ISERR($G$489/$AQ$5),0,$G$489/$AQ$5))</f>
        <v>0</v>
      </c>
      <c r="AU489" s="9"/>
      <c r="AV489" s="9"/>
      <c r="AW489" s="9"/>
      <c r="AX489" s="9"/>
    </row>
    <row r="490" spans="1:50">
      <c r="A490" s="16"/>
      <c r="B490" s="7"/>
      <c r="C490" s="94"/>
      <c r="D490" s="7"/>
      <c r="E490" s="21"/>
      <c r="F490" s="21"/>
      <c r="G490" s="21"/>
      <c r="H490" s="9" t="str">
        <f>IF(ISBLANK($C$490),"",IF(COUNT($E$490:$G$490)&gt;0,SUM($E$490:$G$490),"AB"))</f>
        <v/>
      </c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10"/>
      <c r="Y490" s="10"/>
      <c r="Z490" s="10"/>
      <c r="AA490" s="10"/>
      <c r="AB490" s="10"/>
      <c r="AC490" s="10"/>
      <c r="AD490" s="10"/>
      <c r="AO490" s="9"/>
      <c r="AP490" s="9"/>
      <c r="AQ490" s="9"/>
      <c r="AR490" s="11">
        <f>IF(ISBLANK($E$490),0,IF(ISERR($E$490/$AO$5),0,$E$490/$AO$5))</f>
        <v>0</v>
      </c>
      <c r="AS490" s="11">
        <f>IF(ISBLANK($F$490),0,IF(ISERR($F$490/$AP$5),0,$F$490/$AP$5))</f>
        <v>0</v>
      </c>
      <c r="AT490" s="11">
        <f>IF(ISBLANK($G$490),0,IF(ISERR($G$490/$AQ$5),0,$G$490/$AQ$5))</f>
        <v>0</v>
      </c>
      <c r="AU490" s="9"/>
      <c r="AV490" s="9"/>
      <c r="AW490" s="9"/>
      <c r="AX490" s="9"/>
    </row>
    <row r="491" spans="1:50">
      <c r="A491" s="16"/>
      <c r="B491" s="7"/>
      <c r="C491" s="94"/>
      <c r="D491" s="7"/>
      <c r="E491" s="21"/>
      <c r="F491" s="21"/>
      <c r="G491" s="21"/>
      <c r="H491" s="9" t="str">
        <f>IF(ISBLANK($C$491),"",IF(COUNT($E$491:$G$491)&gt;0,SUM($E$491:$G$491),"AB"))</f>
        <v/>
      </c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10"/>
      <c r="Y491" s="10"/>
      <c r="Z491" s="10"/>
      <c r="AA491" s="10"/>
      <c r="AB491" s="10"/>
      <c r="AC491" s="10"/>
      <c r="AD491" s="10"/>
      <c r="AO491" s="9"/>
      <c r="AP491" s="9"/>
      <c r="AQ491" s="9"/>
      <c r="AR491" s="11">
        <f>IF(ISBLANK($E$491),0,IF(ISERR($E$491/$AO$5),0,$E$491/$AO$5))</f>
        <v>0</v>
      </c>
      <c r="AS491" s="11">
        <f>IF(ISBLANK($F$491),0,IF(ISERR($F$491/$AP$5),0,$F$491/$AP$5))</f>
        <v>0</v>
      </c>
      <c r="AT491" s="11">
        <f>IF(ISBLANK($G$491),0,IF(ISERR($G$491/$AQ$5),0,$G$491/$AQ$5))</f>
        <v>0</v>
      </c>
      <c r="AU491" s="9"/>
      <c r="AV491" s="9"/>
      <c r="AW491" s="9"/>
      <c r="AX491" s="9"/>
    </row>
    <row r="492" spans="1:50">
      <c r="A492" s="16"/>
      <c r="B492" s="7"/>
      <c r="C492" s="94"/>
      <c r="D492" s="7"/>
      <c r="E492" s="21"/>
      <c r="F492" s="21"/>
      <c r="G492" s="21"/>
      <c r="H492" s="9" t="str">
        <f>IF(ISBLANK($C$492),"",IF(COUNT($E$492:$G$492)&gt;0,SUM($E$492:$G$492),"AB"))</f>
        <v/>
      </c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10"/>
      <c r="Y492" s="10"/>
      <c r="Z492" s="10"/>
      <c r="AA492" s="10"/>
      <c r="AB492" s="10"/>
      <c r="AC492" s="10"/>
      <c r="AD492" s="10"/>
      <c r="AO492" s="9"/>
      <c r="AP492" s="9"/>
      <c r="AQ492" s="9"/>
      <c r="AR492" s="11">
        <f>IF(ISBLANK($E$492),0,IF(ISERR($E$492/$AO$5),0,$E$492/$AO$5))</f>
        <v>0</v>
      </c>
      <c r="AS492" s="11">
        <f>IF(ISBLANK($F$492),0,IF(ISERR($F$492/$AP$5),0,$F$492/$AP$5))</f>
        <v>0</v>
      </c>
      <c r="AT492" s="11">
        <f>IF(ISBLANK($G$492),0,IF(ISERR($G$492/$AQ$5),0,$G$492/$AQ$5))</f>
        <v>0</v>
      </c>
      <c r="AU492" s="9"/>
      <c r="AV492" s="9"/>
      <c r="AW492" s="9"/>
      <c r="AX492" s="9"/>
    </row>
    <row r="493" spans="1:50">
      <c r="A493" s="16"/>
      <c r="B493" s="7"/>
      <c r="C493" s="94"/>
      <c r="D493" s="7"/>
      <c r="E493" s="21"/>
      <c r="F493" s="21"/>
      <c r="G493" s="21"/>
      <c r="H493" s="9" t="str">
        <f>IF(ISBLANK($C$493),"",IF(COUNT($E$493:$G$493)&gt;0,SUM($E$493:$G$493),"AB"))</f>
        <v/>
      </c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10"/>
      <c r="Y493" s="10"/>
      <c r="Z493" s="10"/>
      <c r="AA493" s="10"/>
      <c r="AB493" s="10"/>
      <c r="AC493" s="10"/>
      <c r="AD493" s="10"/>
      <c r="AO493" s="9"/>
      <c r="AP493" s="9"/>
      <c r="AQ493" s="9"/>
      <c r="AR493" s="11">
        <f>IF(ISBLANK($E$493),0,IF(ISERR($E$493/$AO$5),0,$E$493/$AO$5))</f>
        <v>0</v>
      </c>
      <c r="AS493" s="11">
        <f>IF(ISBLANK($F$493),0,IF(ISERR($F$493/$AP$5),0,$F$493/$AP$5))</f>
        <v>0</v>
      </c>
      <c r="AT493" s="11">
        <f>IF(ISBLANK($G$493),0,IF(ISERR($G$493/$AQ$5),0,$G$493/$AQ$5))</f>
        <v>0</v>
      </c>
      <c r="AU493" s="9"/>
      <c r="AV493" s="9"/>
      <c r="AW493" s="9"/>
      <c r="AX493" s="9"/>
    </row>
    <row r="494" spans="1:50">
      <c r="A494" s="16"/>
      <c r="B494" s="7"/>
      <c r="C494" s="94"/>
      <c r="D494" s="7"/>
      <c r="E494" s="21"/>
      <c r="F494" s="21"/>
      <c r="G494" s="21"/>
      <c r="H494" s="9" t="str">
        <f>IF(ISBLANK($C$494),"",IF(COUNT($E$494:$G$494)&gt;0,SUM($E$494:$G$494),"AB"))</f>
        <v/>
      </c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10"/>
      <c r="Y494" s="10"/>
      <c r="Z494" s="10"/>
      <c r="AA494" s="10"/>
      <c r="AB494" s="10"/>
      <c r="AC494" s="10"/>
      <c r="AD494" s="10"/>
      <c r="AO494" s="9"/>
      <c r="AP494" s="9"/>
      <c r="AQ494" s="9"/>
      <c r="AR494" s="11">
        <f>IF(ISBLANK($E$494),0,IF(ISERR($E$494/$AO$5),0,$E$494/$AO$5))</f>
        <v>0</v>
      </c>
      <c r="AS494" s="11">
        <f>IF(ISBLANK($F$494),0,IF(ISERR($F$494/$AP$5),0,$F$494/$AP$5))</f>
        <v>0</v>
      </c>
      <c r="AT494" s="11">
        <f>IF(ISBLANK($G$494),0,IF(ISERR($G$494/$AQ$5),0,$G$494/$AQ$5))</f>
        <v>0</v>
      </c>
      <c r="AU494" s="9"/>
      <c r="AV494" s="9"/>
      <c r="AW494" s="9"/>
      <c r="AX494" s="9"/>
    </row>
    <row r="495" spans="1:50">
      <c r="A495" s="16"/>
      <c r="B495" s="7"/>
      <c r="C495" s="94"/>
      <c r="D495" s="7"/>
      <c r="E495" s="21"/>
      <c r="F495" s="21"/>
      <c r="G495" s="21"/>
      <c r="H495" s="9" t="str">
        <f>IF(ISBLANK($C$495),"",IF(COUNT($E$495:$G$495)&gt;0,SUM($E$495:$G$495),"AB"))</f>
        <v/>
      </c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10"/>
      <c r="Y495" s="10"/>
      <c r="Z495" s="10"/>
      <c r="AA495" s="10"/>
      <c r="AB495" s="10"/>
      <c r="AC495" s="10"/>
      <c r="AD495" s="10"/>
      <c r="AO495" s="9"/>
      <c r="AP495" s="9"/>
      <c r="AQ495" s="9"/>
      <c r="AR495" s="11">
        <f>IF(ISBLANK($E$495),0,IF(ISERR($E$495/$AO$5),0,$E$495/$AO$5))</f>
        <v>0</v>
      </c>
      <c r="AS495" s="11">
        <f>IF(ISBLANK($F$495),0,IF(ISERR($F$495/$AP$5),0,$F$495/$AP$5))</f>
        <v>0</v>
      </c>
      <c r="AT495" s="11">
        <f>IF(ISBLANK($G$495),0,IF(ISERR($G$495/$AQ$5),0,$G$495/$AQ$5))</f>
        <v>0</v>
      </c>
      <c r="AU495" s="9"/>
      <c r="AV495" s="9"/>
      <c r="AW495" s="9"/>
      <c r="AX495" s="9"/>
    </row>
    <row r="496" spans="1:50">
      <c r="A496" s="16"/>
      <c r="B496" s="7"/>
      <c r="C496" s="94"/>
      <c r="D496" s="7"/>
      <c r="E496" s="21"/>
      <c r="F496" s="21"/>
      <c r="G496" s="21"/>
      <c r="H496" s="9" t="str">
        <f>IF(ISBLANK($C$496),"",IF(COUNT($E$496:$G$496)&gt;0,SUM($E$496:$G$496),"AB"))</f>
        <v/>
      </c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10"/>
      <c r="Y496" s="10"/>
      <c r="Z496" s="10"/>
      <c r="AA496" s="10"/>
      <c r="AB496" s="10"/>
      <c r="AC496" s="10"/>
      <c r="AD496" s="10"/>
      <c r="AO496" s="9"/>
      <c r="AP496" s="9"/>
      <c r="AQ496" s="9"/>
      <c r="AR496" s="11">
        <f>IF(ISBLANK($E$496),0,IF(ISERR($E$496/$AO$5),0,$E$496/$AO$5))</f>
        <v>0</v>
      </c>
      <c r="AS496" s="11">
        <f>IF(ISBLANK($F$496),0,IF(ISERR($F$496/$AP$5),0,$F$496/$AP$5))</f>
        <v>0</v>
      </c>
      <c r="AT496" s="11">
        <f>IF(ISBLANK($G$496),0,IF(ISERR($G$496/$AQ$5),0,$G$496/$AQ$5))</f>
        <v>0</v>
      </c>
      <c r="AU496" s="9"/>
      <c r="AV496" s="9"/>
      <c r="AW496" s="9"/>
      <c r="AX496" s="9"/>
    </row>
    <row r="497" spans="1:50">
      <c r="A497" s="16"/>
      <c r="B497" s="7"/>
      <c r="C497" s="94"/>
      <c r="D497" s="7"/>
      <c r="E497" s="7"/>
      <c r="F497" s="7"/>
      <c r="G497" s="7"/>
      <c r="H497" s="9" t="str">
        <f>IF(ISBLANK($C$497),"",IF(COUNT($E$497:$G$497)&gt;0,SUM($E$497:$G$497),"AB"))</f>
        <v/>
      </c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10"/>
      <c r="Y497" s="10"/>
      <c r="Z497" s="10"/>
      <c r="AA497" s="10"/>
      <c r="AB497" s="10"/>
      <c r="AC497" s="10"/>
      <c r="AD497" s="10"/>
      <c r="AO497" s="9"/>
      <c r="AP497" s="9"/>
      <c r="AQ497" s="9"/>
      <c r="AR497" s="11">
        <f>IF(ISBLANK($E$497),0,IF(ISERR($E$497/$AO$5),0,$E$497/$AO$5))</f>
        <v>0</v>
      </c>
      <c r="AS497" s="11">
        <f>IF(ISBLANK($F$497),0,IF(ISERR($F$497/$AP$5),0,$F$497/$AP$5))</f>
        <v>0</v>
      </c>
      <c r="AT497" s="11">
        <f>IF(ISBLANK($G$497),0,IF(ISERR($G$497/$AQ$5),0,$G$497/$AQ$5))</f>
        <v>0</v>
      </c>
      <c r="AU497" s="9"/>
      <c r="AV497" s="9"/>
      <c r="AW497" s="9"/>
      <c r="AX497" s="9"/>
    </row>
    <row r="498" spans="1:50">
      <c r="A498" s="16"/>
      <c r="B498" s="7"/>
      <c r="C498" s="94"/>
      <c r="D498" s="7"/>
      <c r="E498" s="7"/>
      <c r="F498" s="7"/>
      <c r="G498" s="7"/>
      <c r="H498" s="9" t="str">
        <f>IF(ISBLANK($C$498),"",IF(COUNT($E$498:$G$498)&gt;0,SUM($E$498:$G$498),"AB"))</f>
        <v/>
      </c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O498" s="10"/>
      <c r="AP498" s="10"/>
      <c r="AQ498" s="10"/>
      <c r="AR498" s="11">
        <f>IF(ISBLANK($E$498),0,IF(ISERR($E$498/$AO$5),0,$E$498/$AO$5))</f>
        <v>0</v>
      </c>
      <c r="AS498" s="11">
        <f>IF(ISBLANK($F$498),0,IF(ISERR($F$498/$AP$5),0,$F$498/$AP$5))</f>
        <v>0</v>
      </c>
      <c r="AT498" s="11">
        <f>IF(ISBLANK($G$498),0,IF(ISERR($G$498/$AQ$5),0,$G$498/$AQ$5))</f>
        <v>0</v>
      </c>
      <c r="AU498" s="10"/>
      <c r="AV498" s="10"/>
      <c r="AW498" s="10"/>
      <c r="AX498" s="10"/>
    </row>
    <row r="499" spans="1:50">
      <c r="A499" s="16"/>
      <c r="B499" s="7"/>
      <c r="C499" s="94"/>
      <c r="D499" s="7"/>
      <c r="E499" s="7"/>
      <c r="F499" s="7"/>
      <c r="G499" s="7"/>
      <c r="H499" s="9" t="str">
        <f>IF(ISBLANK($C$499),"",IF(COUNT($E$499:$G$499)&gt;0,SUM($E$499:$G$499),"AB"))</f>
        <v/>
      </c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O499" s="10"/>
      <c r="AP499" s="10"/>
      <c r="AQ499" s="10"/>
      <c r="AR499" s="11">
        <f>IF(ISBLANK($E$499),0,IF(ISERR($E$499/$AO$5),0,$E$499/$AO$5))</f>
        <v>0</v>
      </c>
      <c r="AS499" s="11">
        <f>IF(ISBLANK($F$499),0,IF(ISERR($F$499/$AP$5),0,$F$499/$AP$5))</f>
        <v>0</v>
      </c>
      <c r="AT499" s="11">
        <f>IF(ISBLANK($G$499),0,IF(ISERR($G$499/$AQ$5),0,$G$499/$AQ$5))</f>
        <v>0</v>
      </c>
      <c r="AU499" s="10"/>
      <c r="AV499" s="10"/>
      <c r="AW499" s="10"/>
      <c r="AX499" s="10"/>
    </row>
    <row r="500" spans="1:50">
      <c r="A500" s="16"/>
      <c r="B500" s="7"/>
      <c r="C500" s="94"/>
      <c r="D500" s="7"/>
      <c r="E500" s="7"/>
      <c r="F500" s="7"/>
      <c r="G500" s="7"/>
      <c r="H500" s="9" t="str">
        <f>IF(ISBLANK($C$500),"",IF(COUNT($E$500:$G$500)&gt;0,SUM($E$500:$G$500),"AB"))</f>
        <v/>
      </c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O500" s="10"/>
      <c r="AP500" s="10"/>
      <c r="AQ500" s="10"/>
      <c r="AR500" s="11">
        <f>IF(ISBLANK($E$500),0,IF(ISERR($E$500/$AO$5),0,$E$500/$AO$5))</f>
        <v>0</v>
      </c>
      <c r="AS500" s="11">
        <f>IF(ISBLANK($F$500),0,IF(ISERR($F$500/$AP$5),0,$F$500/$AP$5))</f>
        <v>0</v>
      </c>
      <c r="AT500" s="11">
        <f>IF(ISBLANK($G$500),0,IF(ISERR($G$500/$AQ$5),0,$G$500/$AQ$5))</f>
        <v>0</v>
      </c>
      <c r="AU500" s="10"/>
      <c r="AV500" s="10"/>
      <c r="AW500" s="10"/>
      <c r="AX500" s="10"/>
    </row>
    <row r="501" spans="1:50">
      <c r="A501" s="16"/>
      <c r="B501" s="7"/>
      <c r="C501" s="94"/>
      <c r="D501" s="7"/>
      <c r="E501" s="7"/>
      <c r="F501" s="7"/>
      <c r="G501" s="7"/>
      <c r="H501" s="9" t="str">
        <f>IF(ISBLANK($C$501),"",IF(COUNT($E$501:$G$501)&gt;0,SUM($E$501:$G$501),"AB"))</f>
        <v/>
      </c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O501" s="10"/>
      <c r="AP501" s="10"/>
      <c r="AQ501" s="10"/>
      <c r="AR501" s="11">
        <f>IF(ISBLANK($E$501),0,IF(ISERR($E$501/$AO$5),0,$E$501/$AO$5))</f>
        <v>0</v>
      </c>
      <c r="AS501" s="11">
        <f>IF(ISBLANK($F$501),0,IF(ISERR($F$501/$AP$5),0,$F$501/$AP$5))</f>
        <v>0</v>
      </c>
      <c r="AT501" s="11">
        <f>IF(ISBLANK($G$501),0,IF(ISERR($G$501/$AQ$5),0,$G$501/$AQ$5))</f>
        <v>0</v>
      </c>
      <c r="AU501" s="10"/>
      <c r="AV501" s="10"/>
      <c r="AW501" s="10"/>
      <c r="AX501" s="10"/>
    </row>
    <row r="502" spans="1:50">
      <c r="A502" s="16"/>
      <c r="B502" s="7"/>
      <c r="C502" s="94"/>
      <c r="D502" s="7"/>
      <c r="E502" s="7"/>
      <c r="F502" s="7"/>
      <c r="G502" s="7"/>
      <c r="H502" s="9" t="str">
        <f>IF(ISBLANK($C$502),"",IF(COUNT($E$502:$G$502)&gt;0,SUM($E$502:$G$502),"AB"))</f>
        <v/>
      </c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O502" s="10"/>
      <c r="AP502" s="10"/>
      <c r="AQ502" s="10"/>
      <c r="AR502" s="11">
        <f>IF(ISBLANK($E$502),0,IF(ISERR($E$502/$AO$5),0,$E$502/$AO$5))</f>
        <v>0</v>
      </c>
      <c r="AS502" s="11">
        <f>IF(ISBLANK($F$502),0,IF(ISERR($F$502/$AP$5),0,$F$502/$AP$5))</f>
        <v>0</v>
      </c>
      <c r="AT502" s="11">
        <f>IF(ISBLANK($G$502),0,IF(ISERR($G$502/$AQ$5),0,$G$502/$AQ$5))</f>
        <v>0</v>
      </c>
      <c r="AU502" s="10"/>
      <c r="AV502" s="10"/>
      <c r="AW502" s="10"/>
      <c r="AX502" s="10"/>
    </row>
    <row r="503" spans="1:50">
      <c r="A503" s="16"/>
      <c r="B503" s="7"/>
      <c r="C503" s="94"/>
      <c r="D503" s="7"/>
      <c r="E503" s="7"/>
      <c r="F503" s="7"/>
      <c r="G503" s="7"/>
      <c r="H503" s="9" t="str">
        <f>IF(ISBLANK($C$503),"",IF(COUNT($E$503:$G$503)&gt;0,SUM($E$503:$G$503),"AB"))</f>
        <v/>
      </c>
      <c r="I503" s="10"/>
      <c r="J503" s="10"/>
      <c r="K503" s="10"/>
      <c r="L503" s="10"/>
      <c r="M503" s="10"/>
      <c r="N503" s="10"/>
      <c r="O503" s="10"/>
      <c r="X503" s="10"/>
      <c r="Y503" s="10"/>
      <c r="Z503" s="10"/>
      <c r="AA503" s="10"/>
      <c r="AB503" s="10"/>
      <c r="AC503" s="10"/>
      <c r="AD503" s="10"/>
      <c r="AR503" s="11">
        <f>IF(ISBLANK($E$503),0,IF(ISERR($E$503/$AO$5),0,$E$503/$AO$5))</f>
        <v>0</v>
      </c>
      <c r="AS503" s="11">
        <f>IF(ISBLANK($F$503),0,IF(ISERR($F$503/$AP$5),0,$F$503/$AP$5))</f>
        <v>0</v>
      </c>
      <c r="AT503" s="11">
        <f>IF(ISBLANK($G$503),0,IF(ISERR($G$503/$AQ$5),0,$G$503/$AQ$5))</f>
        <v>0</v>
      </c>
    </row>
    <row r="504" spans="1:50">
      <c r="A504" s="16"/>
      <c r="B504" s="7"/>
      <c r="C504" s="94"/>
      <c r="D504" s="7"/>
      <c r="E504" s="7"/>
      <c r="F504" s="7"/>
      <c r="G504" s="7"/>
      <c r="H504" s="9" t="str">
        <f>IF(ISBLANK($C$504),"",IF(COUNT($E$504:$G$504)&gt;0,SUM($E$504:$G$504),"AB"))</f>
        <v/>
      </c>
      <c r="I504" s="10"/>
      <c r="J504" s="10"/>
      <c r="K504" s="10"/>
      <c r="L504" s="10"/>
      <c r="M504" s="10"/>
      <c r="N504" s="10"/>
      <c r="O504" s="10"/>
      <c r="X504" s="10"/>
      <c r="Y504" s="10"/>
      <c r="Z504" s="10"/>
      <c r="AA504" s="10"/>
      <c r="AB504" s="10"/>
      <c r="AC504" s="10"/>
      <c r="AD504" s="10"/>
      <c r="AR504" s="11">
        <f>IF(ISBLANK($E$504),0,IF(ISERR($E$504/$AO$5),0,$E$504/$AO$5))</f>
        <v>0</v>
      </c>
      <c r="AS504" s="11">
        <f>IF(ISBLANK($F$504),0,IF(ISERR($F$504/$AP$5),0,$F$504/$AP$5))</f>
        <v>0</v>
      </c>
      <c r="AT504" s="11">
        <f>IF(ISBLANK($G$504),0,IF(ISERR($G$504/$AQ$5),0,$G$504/$AQ$5))</f>
        <v>0</v>
      </c>
    </row>
    <row r="505" spans="1:50">
      <c r="A505" s="16"/>
      <c r="B505" s="7"/>
      <c r="C505" s="94"/>
      <c r="D505" s="7"/>
      <c r="E505" s="7"/>
      <c r="F505" s="7"/>
      <c r="G505" s="7"/>
      <c r="H505" s="9" t="str">
        <f>IF(ISBLANK($C$505),"",IF(COUNT($E$505:$G$505)&gt;0,SUM($E$505:$G$505),"AB"))</f>
        <v/>
      </c>
      <c r="I505" s="10"/>
      <c r="J505" s="10"/>
      <c r="K505" s="10"/>
      <c r="L505" s="10"/>
      <c r="M505" s="10"/>
      <c r="N505" s="10"/>
      <c r="O505" s="10"/>
      <c r="X505" s="10"/>
      <c r="Y505" s="10"/>
      <c r="Z505" s="10"/>
      <c r="AA505" s="10"/>
      <c r="AB505" s="10"/>
      <c r="AC505" s="10"/>
      <c r="AD505" s="10"/>
      <c r="AR505" s="11">
        <f>IF(ISBLANK($E$505),0,IF(ISERR($E$505/$AO$5),0,$E$505/$AO$5))</f>
        <v>0</v>
      </c>
      <c r="AS505" s="11">
        <f>IF(ISBLANK($F$505),0,IF(ISERR($F$505/$AP$5),0,$F$505/$AP$5))</f>
        <v>0</v>
      </c>
      <c r="AT505" s="11">
        <f>IF(ISBLANK($G$505),0,IF(ISERR($G$505/$AQ$5),0,$G$505/$AQ$5))</f>
        <v>0</v>
      </c>
    </row>
    <row r="506" spans="1:50">
      <c r="A506" s="16"/>
      <c r="B506" s="7"/>
      <c r="C506" s="94"/>
      <c r="D506" s="7"/>
      <c r="E506" s="7"/>
      <c r="F506" s="7"/>
      <c r="G506" s="7"/>
      <c r="H506" s="9" t="str">
        <f>IF(ISBLANK($C$506),"",IF(COUNT($E$506:$G$506)&gt;0,SUM($E$506:$G$506),"AB"))</f>
        <v/>
      </c>
      <c r="I506" s="10"/>
      <c r="J506" s="10"/>
      <c r="K506" s="10"/>
      <c r="L506" s="10"/>
      <c r="M506" s="10"/>
      <c r="N506" s="10"/>
      <c r="O506" s="10"/>
      <c r="X506" s="10"/>
      <c r="Y506" s="10"/>
      <c r="Z506" s="10"/>
      <c r="AA506" s="10"/>
      <c r="AB506" s="10"/>
      <c r="AC506" s="10"/>
      <c r="AD506" s="10"/>
      <c r="AR506" s="11">
        <f>IF(ISBLANK($E$506),0,IF(ISERR($E$506/$AO$5),0,$E$506/$AO$5))</f>
        <v>0</v>
      </c>
      <c r="AS506" s="11">
        <f>IF(ISBLANK($F$506),0,IF(ISERR($F$506/$AP$5),0,$F$506/$AP$5))</f>
        <v>0</v>
      </c>
      <c r="AT506" s="11">
        <f>IF(ISBLANK($G$506),0,IF(ISERR($G$506/$AQ$5),0,$G$506/$AQ$5))</f>
        <v>0</v>
      </c>
    </row>
    <row r="507" spans="1:50">
      <c r="A507" s="16"/>
      <c r="B507" s="7"/>
      <c r="C507" s="94"/>
      <c r="D507" s="7"/>
      <c r="E507" s="7"/>
      <c r="F507" s="7"/>
      <c r="G507" s="7"/>
      <c r="H507" s="9" t="str">
        <f>IF(ISBLANK($C$507),"",IF(COUNT($E$507:$G$507)&gt;0,SUM($E$507:$G$507),"AB"))</f>
        <v/>
      </c>
      <c r="I507" s="10"/>
      <c r="J507" s="10"/>
      <c r="K507" s="10"/>
      <c r="L507" s="10"/>
      <c r="M507" s="10"/>
      <c r="N507" s="10"/>
      <c r="O507" s="10"/>
      <c r="AR507" s="11">
        <f>IF(ISBLANK($E$507),0,IF(ISERR($E$507/$AO$5),0,$E$507/$AO$5))</f>
        <v>0</v>
      </c>
      <c r="AS507" s="11">
        <f>IF(ISBLANK($F$507),0,IF(ISERR($F$507/$AP$5),0,$F$507/$AP$5))</f>
        <v>0</v>
      </c>
      <c r="AT507" s="11">
        <f>IF(ISBLANK($G$507),0,IF(ISERR($G$507/$AQ$5),0,$G$507/$AQ$5))</f>
        <v>0</v>
      </c>
    </row>
    <row r="508" spans="1:50">
      <c r="A508" s="16"/>
      <c r="B508" s="7"/>
      <c r="C508" s="94"/>
      <c r="D508" s="7"/>
      <c r="E508" s="7"/>
      <c r="F508" s="7"/>
      <c r="G508" s="7"/>
      <c r="H508" s="9" t="str">
        <f>IF(ISBLANK($C$508),"",IF(COUNT($E$508:$G$508)&gt;0,SUM($E$508:$G$508),"AB"))</f>
        <v/>
      </c>
      <c r="I508" s="10"/>
      <c r="J508" s="10"/>
      <c r="K508" s="10"/>
      <c r="L508" s="10"/>
      <c r="M508" s="10"/>
      <c r="N508" s="10"/>
      <c r="O508" s="10"/>
      <c r="AR508" s="11">
        <f>IF(ISBLANK($E$508),0,IF(ISERR($E$508/$AO$5),0,$E$508/$AO$5))</f>
        <v>0</v>
      </c>
      <c r="AS508" s="11">
        <f>IF(ISBLANK($F$508),0,IF(ISERR($F$508/$AP$5),0,$F$508/$AP$5))</f>
        <v>0</v>
      </c>
      <c r="AT508" s="11">
        <f>IF(ISBLANK($G$508),0,IF(ISERR($G$508/$AQ$5),0,$G$508/$AQ$5))</f>
        <v>0</v>
      </c>
    </row>
    <row r="509" spans="1:50">
      <c r="A509" s="16"/>
      <c r="B509" s="7"/>
      <c r="C509" s="94"/>
      <c r="D509" s="7"/>
      <c r="E509" s="7"/>
      <c r="F509" s="7"/>
      <c r="G509" s="7"/>
      <c r="H509" s="9" t="str">
        <f>IF(ISBLANK($C$509),"",IF(COUNT($E$509:$G$509)&gt;0,SUM($E$509:$G$509),"AB"))</f>
        <v/>
      </c>
      <c r="I509" s="10"/>
      <c r="J509" s="10"/>
      <c r="K509" s="10"/>
      <c r="L509" s="10"/>
      <c r="M509" s="10"/>
      <c r="N509" s="10"/>
      <c r="O509" s="10"/>
      <c r="AR509" s="11">
        <f>IF(ISBLANK($E$509),0,IF(ISERR($E$509/$AO$5),0,$E$509/$AO$5))</f>
        <v>0</v>
      </c>
      <c r="AS509" s="11">
        <f>IF(ISBLANK($F$509),0,IF(ISERR($F$509/$AP$5),0,$F$509/$AP$5))</f>
        <v>0</v>
      </c>
      <c r="AT509" s="11">
        <f>IF(ISBLANK($G$509),0,IF(ISERR($G$509/$AQ$5),0,$G$509/$AQ$5))</f>
        <v>0</v>
      </c>
    </row>
    <row r="510" spans="1:50">
      <c r="A510" s="16"/>
      <c r="B510" s="7"/>
      <c r="C510" s="94"/>
      <c r="D510" s="7"/>
      <c r="E510" s="7"/>
      <c r="F510" s="7"/>
      <c r="G510" s="7"/>
      <c r="H510" s="9" t="str">
        <f>IF(ISBLANK($C$510),"",IF(COUNT($E$510:$G$510)&gt;0,SUM($E$510:$G$510),"AB"))</f>
        <v/>
      </c>
      <c r="I510" s="10"/>
      <c r="J510" s="10"/>
      <c r="K510" s="10"/>
      <c r="L510" s="10"/>
      <c r="M510" s="10"/>
      <c r="N510" s="10"/>
      <c r="O510" s="10"/>
      <c r="AR510" s="11">
        <f>IF(ISBLANK($E$510),0,IF(ISERR($E$510/$AO$5),0,$E$510/$AO$5))</f>
        <v>0</v>
      </c>
      <c r="AS510" s="11">
        <f>IF(ISBLANK($F$510),0,IF(ISERR($F$510/$AP$5),0,$F$510/$AP$5))</f>
        <v>0</v>
      </c>
      <c r="AT510" s="11">
        <f>IF(ISBLANK($G$510),0,IF(ISERR($G$510/$AQ$5),0,$G$510/$AQ$5))</f>
        <v>0</v>
      </c>
    </row>
    <row r="511" spans="1:50">
      <c r="A511" s="6"/>
      <c r="B511" s="7"/>
      <c r="C511" s="94"/>
      <c r="D511" s="7"/>
      <c r="E511" s="7"/>
      <c r="F511" s="7"/>
      <c r="G511" s="7"/>
      <c r="H511" s="10"/>
      <c r="I511" s="10"/>
      <c r="J511" s="10"/>
      <c r="K511" s="10"/>
      <c r="L511" s="10"/>
      <c r="M511" s="10"/>
      <c r="N511" s="10"/>
      <c r="O511" s="10"/>
      <c r="AR511" s="11">
        <f>IF(ISBLANK($E$511),0,IF(ISERR($E$511/$AO$5),0,$E$511/$AO$5))</f>
        <v>0</v>
      </c>
      <c r="AS511" s="11">
        <f>IF(ISBLANK($F$511),0,IF(ISERR($F$511/$AP$5),0,$F$511/$AP$5))</f>
        <v>0</v>
      </c>
      <c r="AT511" s="11">
        <f>IF(ISBLANK($G$511),0,IF(ISERR($G$511/$AQ$5),0,$G$511/$AQ$5))</f>
        <v>0</v>
      </c>
    </row>
    <row r="512" spans="1:50">
      <c r="A512" s="6"/>
      <c r="B512" s="7"/>
      <c r="C512" s="94"/>
      <c r="D512" s="7"/>
      <c r="E512" s="7"/>
      <c r="F512" s="7"/>
      <c r="G512" s="7"/>
      <c r="H512" s="10"/>
      <c r="I512" s="10"/>
      <c r="J512" s="10"/>
      <c r="K512" s="10"/>
      <c r="L512" s="10"/>
      <c r="M512" s="10"/>
      <c r="N512" s="10"/>
      <c r="O512" s="10"/>
      <c r="AR512" s="11">
        <f>IF(ISBLANK($E$512),0,IF(ISERR($E$512/$AO$5),0,$E$512/$AO$5))</f>
        <v>0</v>
      </c>
      <c r="AS512" s="11">
        <f>IF(ISBLANK($F$512),0,IF(ISERR($F$512/$AP$5),0,$F$512/$AP$5))</f>
        <v>0</v>
      </c>
      <c r="AT512" s="11">
        <f>IF(ISBLANK($G$512),0,IF(ISERR($G$512/$AQ$5),0,$G$512/$AQ$5))</f>
        <v>0</v>
      </c>
    </row>
    <row r="513" spans="1:46">
      <c r="A513" s="6"/>
      <c r="B513" s="7"/>
      <c r="C513" s="94"/>
      <c r="D513" s="7"/>
      <c r="E513" s="7"/>
      <c r="F513" s="7"/>
      <c r="G513" s="7"/>
      <c r="H513" s="10"/>
      <c r="I513" s="10"/>
      <c r="J513" s="10"/>
      <c r="K513" s="10"/>
      <c r="L513" s="10"/>
      <c r="M513" s="10"/>
      <c r="N513" s="10"/>
      <c r="O513" s="10"/>
      <c r="AR513" s="11">
        <f>IF(ISBLANK($E$513),0,IF(ISERR($E$513/$AO$5),0,$E$513/$AO$5))</f>
        <v>0</v>
      </c>
      <c r="AS513" s="11">
        <f>IF(ISBLANK($F$513),0,IF(ISERR($F$513/$AP$5),0,$F$513/$AP$5))</f>
        <v>0</v>
      </c>
      <c r="AT513" s="11">
        <f>IF(ISBLANK($G$513),0,IF(ISERR($G$513/$AQ$5),0,$G$513/$AQ$5))</f>
        <v>0</v>
      </c>
    </row>
    <row r="514" spans="1:46">
      <c r="AR514" s="11">
        <f>IF(ISBLANK($E$514),0,IF(ISERR($E$514/$AO$5),0,$E$514/$AO$5))</f>
        <v>0</v>
      </c>
      <c r="AS514" s="11">
        <f>IF(ISBLANK($F$514),0,IF(ISERR($F$514/$AP$5),0,$F$514/$AP$5))</f>
        <v>0</v>
      </c>
      <c r="AT514" s="11">
        <f>IF(ISBLANK($G$514),0,IF(ISERR($G$514/$AQ$5),0,$G$514/$AQ$5))</f>
        <v>0</v>
      </c>
    </row>
    <row r="515" spans="1:46">
      <c r="AR515" s="11">
        <f>IF(ISBLANK($E$515),0,IF(ISERR($E$515/$AO$5),0,$E$515/$AO$5))</f>
        <v>0</v>
      </c>
      <c r="AS515" s="11">
        <f>IF(ISBLANK($F$515),0,IF(ISERR($F$515/$AP$5),0,$F$515/$AP$5))</f>
        <v>0</v>
      </c>
      <c r="AT515" s="11">
        <f>IF(ISBLANK($G$515),0,IF(ISERR($G$515/$AQ$5),0,$G$515/$AQ$5))</f>
        <v>0</v>
      </c>
    </row>
    <row r="516" spans="1:46">
      <c r="AR516" s="11">
        <f>IF(ISBLANK($E$516),0,IF(ISERR($E$516/$AO$5),0,$E$516/$AO$5))</f>
        <v>0</v>
      </c>
      <c r="AS516" s="11">
        <f>IF(ISBLANK($F$516),0,IF(ISERR($F$516/$AP$5),0,$F$516/$AP$5))</f>
        <v>0</v>
      </c>
      <c r="AT516" s="11">
        <f>IF(ISBLANK($G$516),0,IF(ISERR($G$516/$AQ$5),0,$G$516/$AQ$5))</f>
        <v>0</v>
      </c>
    </row>
    <row r="517" spans="1:46">
      <c r="AR517" s="11">
        <f>IF(ISBLANK($E$517),0,IF(ISERR($E$517/$AO$5),0,$E$517/$AO$5))</f>
        <v>0</v>
      </c>
      <c r="AS517" s="11">
        <f>IF(ISBLANK($F$517),0,IF(ISERR($F$517/$AP$5),0,$F$517/$AP$5))</f>
        <v>0</v>
      </c>
      <c r="AT517" s="11">
        <f>IF(ISBLANK($G$517),0,IF(ISERR($G$517/$AQ$5),0,$G$517/$AQ$5))</f>
        <v>0</v>
      </c>
    </row>
    <row r="518" spans="1:46">
      <c r="AR518" s="11">
        <f>IF(ISBLANK($E$518),0,IF(ISERR($E$518/$AO$5),0,$E$518/$AO$5))</f>
        <v>0</v>
      </c>
      <c r="AS518" s="11">
        <f>IF(ISBLANK($F$518),0,IF(ISERR($F$518/$AP$5),0,$F$518/$AP$5))</f>
        <v>0</v>
      </c>
      <c r="AT518" s="11">
        <f>IF(ISBLANK($G$518),0,IF(ISERR($G$518/$AQ$5),0,$G$518/$AQ$5))</f>
        <v>0</v>
      </c>
    </row>
    <row r="519" spans="1:46">
      <c r="AR519" s="11">
        <f>IF(ISBLANK($E$519),0,IF(ISERR($E$519/$AO$5),0,$E$519/$AO$5))</f>
        <v>0</v>
      </c>
      <c r="AS519" s="11">
        <f>IF(ISBLANK($F$519),0,IF(ISERR($F$519/$AP$5),0,$F$519/$AP$5))</f>
        <v>0</v>
      </c>
      <c r="AT519" s="11">
        <f>IF(ISBLANK($G$519),0,IF(ISERR($G$519/$AQ$5),0,$G$519/$AQ$5))</f>
        <v>0</v>
      </c>
    </row>
    <row r="520" spans="1:46">
      <c r="AR520" s="11">
        <f>IF(ISBLANK($E$520),0,IF(ISERR($E$520/$AO$5),0,$E$520/$AO$5))</f>
        <v>0</v>
      </c>
      <c r="AS520" s="11">
        <f>IF(ISBLANK($F$520),0,IF(ISERR($F$520/$AP$5),0,$F$520/$AP$5))</f>
        <v>0</v>
      </c>
      <c r="AT520" s="11">
        <f>IF(ISBLANK($G$520),0,IF(ISERR($G$520/$AQ$5),0,$G$520/$AQ$5))</f>
        <v>0</v>
      </c>
    </row>
    <row r="521" spans="1:46">
      <c r="AR521" s="11">
        <f>IF(ISBLANK($E$521),0,IF(ISERR($E$521/$AO$5),0,$E$521/$AO$5))</f>
        <v>0</v>
      </c>
      <c r="AS521" s="11">
        <f>IF(ISBLANK($F$521),0,IF(ISERR($F$521/$AP$5),0,$F$521/$AP$5))</f>
        <v>0</v>
      </c>
      <c r="AT521" s="11">
        <f>IF(ISBLANK($G$521),0,IF(ISERR($G$521/$AQ$5),0,$G$521/$AQ$5))</f>
        <v>0</v>
      </c>
    </row>
    <row r="522" spans="1:46">
      <c r="AR522" s="11">
        <f>IF(ISBLANK($E$522),0,IF(ISERR($E$522/$AO$5),0,$E$522/$AO$5))</f>
        <v>0</v>
      </c>
      <c r="AS522" s="11">
        <f>IF(ISBLANK($F$522),0,IF(ISERR($F$522/$AP$5),0,$F$522/$AP$5))</f>
        <v>0</v>
      </c>
      <c r="AT522" s="11">
        <f>IF(ISBLANK($G$522),0,IF(ISERR($G$522/$AQ$5),0,$G$522/$AQ$5))</f>
        <v>0</v>
      </c>
    </row>
    <row r="523" spans="1:46">
      <c r="AR523" s="11">
        <f>IF(ISBLANK($E$523),0,IF(ISERR($E$523/$AO$5),0,$E$523/$AO$5))</f>
        <v>0</v>
      </c>
      <c r="AS523" s="11">
        <f>IF(ISBLANK($F$523),0,IF(ISERR($F$523/$AP$5),0,$F$523/$AP$5))</f>
        <v>0</v>
      </c>
      <c r="AT523" s="11">
        <f>IF(ISBLANK($G$523),0,IF(ISERR($G$523/$AQ$5),0,$G$523/$AQ$5))</f>
        <v>0</v>
      </c>
    </row>
    <row r="524" spans="1:46">
      <c r="AR524" s="11">
        <f>IF(ISBLANK($E$524),0,IF(ISERR($E$524/$AO$5),0,$E$524/$AO$5))</f>
        <v>0</v>
      </c>
      <c r="AS524" s="11">
        <f>IF(ISBLANK($F$524),0,IF(ISERR($F$524/$AP$5),0,$F$524/$AP$5))</f>
        <v>0</v>
      </c>
      <c r="AT524" s="11">
        <f>IF(ISBLANK($G$524),0,IF(ISERR($G$524/$AQ$5),0,$G$524/$AQ$5))</f>
        <v>0</v>
      </c>
    </row>
    <row r="525" spans="1:46">
      <c r="AR525" s="11">
        <f>IF(ISBLANK($E$525),0,IF(ISERR($E$525/$AO$5),0,$E$525/$AO$5))</f>
        <v>0</v>
      </c>
      <c r="AS525" s="11">
        <f>IF(ISBLANK($F$525),0,IF(ISERR($F$525/$AP$5),0,$F$525/$AP$5))</f>
        <v>0</v>
      </c>
      <c r="AT525" s="11">
        <f>IF(ISBLANK($G$525),0,IF(ISERR($G$525/$AQ$5),0,$G$525/$AQ$5))</f>
        <v>0</v>
      </c>
    </row>
    <row r="526" spans="1:46">
      <c r="AR526" s="11">
        <f>IF(ISBLANK($E$526),0,IF(ISERR($E$526/$AO$5),0,$E$526/$AO$5))</f>
        <v>0</v>
      </c>
      <c r="AS526" s="11">
        <f>IF(ISBLANK($F$526),0,IF(ISERR($F$526/$AP$5),0,$F$526/$AP$5))</f>
        <v>0</v>
      </c>
      <c r="AT526" s="11">
        <f>IF(ISBLANK($G$526),0,IF(ISERR($G$526/$AQ$5),0,$G$526/$AQ$5))</f>
        <v>0</v>
      </c>
    </row>
    <row r="527" spans="1:46">
      <c r="AR527" s="11">
        <f>IF(ISBLANK($E$527),0,IF(ISERR($E$527/$AO$5),0,$E$527/$AO$5))</f>
        <v>0</v>
      </c>
      <c r="AS527" s="11">
        <f>IF(ISBLANK($F$527),0,IF(ISERR($F$527/$AP$5),0,$F$527/$AP$5))</f>
        <v>0</v>
      </c>
      <c r="AT527" s="11">
        <f>IF(ISBLANK($G$527),0,IF(ISERR($G$527/$AQ$5),0,$G$527/$AQ$5))</f>
        <v>0</v>
      </c>
    </row>
    <row r="528" spans="1:46">
      <c r="AR528" s="11">
        <f>IF(ISBLANK($E$528),0,IF(ISERR($E$528/$AO$5),0,$E$528/$AO$5))</f>
        <v>0</v>
      </c>
      <c r="AS528" s="11">
        <f>IF(ISBLANK($F$528),0,IF(ISERR($F$528/$AP$5),0,$F$528/$AP$5))</f>
        <v>0</v>
      </c>
      <c r="AT528" s="11">
        <f>IF(ISBLANK($G$528),0,IF(ISERR($G$528/$AQ$5),0,$G$528/$AQ$5))</f>
        <v>0</v>
      </c>
    </row>
    <row r="529" spans="44:46">
      <c r="AR529" s="11">
        <f>IF(ISBLANK($E$529),0,IF(ISERR($E$529/$AO$5),0,$E$529/$AO$5))</f>
        <v>0</v>
      </c>
      <c r="AS529" s="11">
        <f>IF(ISBLANK($F$529),0,IF(ISERR($F$529/$AP$5),0,$F$529/$AP$5))</f>
        <v>0</v>
      </c>
      <c r="AT529" s="11">
        <f>IF(ISBLANK($G$529),0,IF(ISERR($G$529/$AQ$5),0,$G$529/$AQ$5))</f>
        <v>0</v>
      </c>
    </row>
    <row r="530" spans="44:46">
      <c r="AR530" s="11">
        <f>IF(ISBLANK($E$530),0,IF(ISERR($E$530/$AO$5),0,$E$530/$AO$5))</f>
        <v>0</v>
      </c>
      <c r="AS530" s="11">
        <f>IF(ISBLANK($F$530),0,IF(ISERR($F$530/$AP$5),0,$F$530/$AP$5))</f>
        <v>0</v>
      </c>
      <c r="AT530" s="11">
        <f>IF(ISBLANK($G$530),0,IF(ISERR($G$530/$AQ$5),0,$G$530/$AQ$5))</f>
        <v>0</v>
      </c>
    </row>
    <row r="531" spans="44:46">
      <c r="AR531" s="11">
        <f>IF(ISBLANK($E$531),0,IF(ISERR($E$531/$AO$5),0,$E$531/$AO$5))</f>
        <v>0</v>
      </c>
      <c r="AS531" s="11">
        <f>IF(ISBLANK($F$531),0,IF(ISERR($F$531/$AP$5),0,$F$531/$AP$5))</f>
        <v>0</v>
      </c>
      <c r="AT531" s="11">
        <f>IF(ISBLANK($G$531),0,IF(ISERR($G$531/$AQ$5),0,$G$531/$AQ$5))</f>
        <v>0</v>
      </c>
    </row>
    <row r="532" spans="44:46">
      <c r="AR532" s="11">
        <f>IF(ISBLANK($E$532),0,IF(ISERR($E$532/$AO$5),0,$E$532/$AO$5))</f>
        <v>0</v>
      </c>
      <c r="AS532" s="11">
        <f>IF(ISBLANK($F$532),0,IF(ISERR($F$532/$AP$5),0,$F$532/$AP$5))</f>
        <v>0</v>
      </c>
      <c r="AT532" s="11">
        <f>IF(ISBLANK($G$532),0,IF(ISERR($G$532/$AQ$5),0,$G$532/$AQ$5))</f>
        <v>0</v>
      </c>
    </row>
    <row r="533" spans="44:46">
      <c r="AR533" s="11">
        <f>IF(ISBLANK($E$533),0,IF(ISERR($E$533/$AO$5),0,$E$533/$AO$5))</f>
        <v>0</v>
      </c>
      <c r="AS533" s="11">
        <f>IF(ISBLANK($F$533),0,IF(ISERR($F$533/$AP$5),0,$F$533/$AP$5))</f>
        <v>0</v>
      </c>
      <c r="AT533" s="11">
        <f>IF(ISBLANK($G$533),0,IF(ISERR($G$533/$AQ$5),0,$G$533/$AQ$5))</f>
        <v>0</v>
      </c>
    </row>
    <row r="534" spans="44:46">
      <c r="AR534" s="11">
        <f>IF(ISBLANK($E$534),0,IF(ISERR($E$534/$AO$5),0,$E$534/$AO$5))</f>
        <v>0</v>
      </c>
      <c r="AS534" s="11">
        <f>IF(ISBLANK($F$534),0,IF(ISERR($F$534/$AP$5),0,$F$534/$AP$5))</f>
        <v>0</v>
      </c>
      <c r="AT534" s="11">
        <f>IF(ISBLANK($G$534),0,IF(ISERR($G$534/$AQ$5),0,$G$534/$AQ$5))</f>
        <v>0</v>
      </c>
    </row>
    <row r="535" spans="44:46">
      <c r="AR535" s="11">
        <f>IF(ISBLANK($E$535),0,IF(ISERR($E$535/$AO$5),0,$E$535/$AO$5))</f>
        <v>0</v>
      </c>
      <c r="AS535" s="11">
        <f>IF(ISBLANK($F$535),0,IF(ISERR($F$535/$AP$5),0,$F$535/$AP$5))</f>
        <v>0</v>
      </c>
      <c r="AT535" s="11">
        <f>IF(ISBLANK($G$535),0,IF(ISERR($G$535/$AQ$5),0,$G$535/$AQ$5))</f>
        <v>0</v>
      </c>
    </row>
    <row r="536" spans="44:46">
      <c r="AR536" s="11">
        <f>IF(ISBLANK($E$536),0,IF(ISERR($E$536/$AO$5),0,$E$536/$AO$5))</f>
        <v>0</v>
      </c>
      <c r="AS536" s="11">
        <f>IF(ISBLANK($F$536),0,IF(ISERR($F$536/$AP$5),0,$F$536/$AP$5))</f>
        <v>0</v>
      </c>
      <c r="AT536" s="11">
        <f>IF(ISBLANK($G$536),0,IF(ISERR($G$536/$AQ$5),0,$G$536/$AQ$5))</f>
        <v>0</v>
      </c>
    </row>
    <row r="537" spans="44:46">
      <c r="AR537" s="11">
        <f>IF(ISBLANK($E$537),0,IF(ISERR($E$537/$AO$5),0,$E$537/$AO$5))</f>
        <v>0</v>
      </c>
      <c r="AS537" s="11">
        <f>IF(ISBLANK($F$537),0,IF(ISERR($F$537/$AP$5),0,$F$537/$AP$5))</f>
        <v>0</v>
      </c>
      <c r="AT537" s="11">
        <f>IF(ISBLANK($G$537),0,IF(ISERR($G$537/$AQ$5),0,$G$537/$AQ$5))</f>
        <v>0</v>
      </c>
    </row>
    <row r="538" spans="44:46">
      <c r="AR538" s="11">
        <f>IF(ISBLANK($E$538),0,IF(ISERR($E$538/$AO$5),0,$E$538/$AO$5))</f>
        <v>0</v>
      </c>
      <c r="AS538" s="11">
        <f>IF(ISBLANK($F$538),0,IF(ISERR($F$538/$AP$5),0,$F$538/$AP$5))</f>
        <v>0</v>
      </c>
      <c r="AT538" s="11">
        <f>IF(ISBLANK($G$538),0,IF(ISERR($G$538/$AQ$5),0,$G$538/$AQ$5))</f>
        <v>0</v>
      </c>
    </row>
    <row r="539" spans="44:46">
      <c r="AR539" s="11">
        <f>IF(ISBLANK($E$539),0,IF(ISERR($E$539/$AO$5),0,$E$539/$AO$5))</f>
        <v>0</v>
      </c>
      <c r="AS539" s="11">
        <f>IF(ISBLANK($F$539),0,IF(ISERR($F$539/$AP$5),0,$F$539/$AP$5))</f>
        <v>0</v>
      </c>
      <c r="AT539" s="11">
        <f>IF(ISBLANK($G$539),0,IF(ISERR($G$539/$AQ$5),0,$G$539/$AQ$5))</f>
        <v>0</v>
      </c>
    </row>
    <row r="540" spans="44:46">
      <c r="AR540" s="11">
        <f>IF(ISBLANK($E$540),0,IF(ISERR($E$540/$AO$5),0,$E$540/$AO$5))</f>
        <v>0</v>
      </c>
      <c r="AS540" s="11">
        <f>IF(ISBLANK($F$540),0,IF(ISERR($F$540/$AP$5),0,$F$540/$AP$5))</f>
        <v>0</v>
      </c>
      <c r="AT540" s="11">
        <f>IF(ISBLANK($G$540),0,IF(ISERR($G$540/$AQ$5),0,$G$540/$AQ$5))</f>
        <v>0</v>
      </c>
    </row>
    <row r="541" spans="44:46">
      <c r="AR541" s="11">
        <f>IF(ISBLANK($E$541),0,IF(ISERR($E$541/$AO$5),0,$E$541/$AO$5))</f>
        <v>0</v>
      </c>
      <c r="AS541" s="11">
        <f>IF(ISBLANK($F$541),0,IF(ISERR($F$541/$AP$5),0,$F$541/$AP$5))</f>
        <v>0</v>
      </c>
      <c r="AT541" s="11">
        <f>IF(ISBLANK($G$541),0,IF(ISERR($G$541/$AQ$5),0,$G$541/$AQ$5))</f>
        <v>0</v>
      </c>
    </row>
    <row r="542" spans="44:46">
      <c r="AR542" s="11">
        <f>IF(ISBLANK($E$542),0,IF(ISERR($E$542/$AO$5),0,$E$542/$AO$5))</f>
        <v>0</v>
      </c>
      <c r="AS542" s="11">
        <f>IF(ISBLANK($F$542),0,IF(ISERR($F$542/$AP$5),0,$F$542/$AP$5))</f>
        <v>0</v>
      </c>
      <c r="AT542" s="11">
        <f>IF(ISBLANK($G$542),0,IF(ISERR($G$542/$AQ$5),0,$G$542/$AQ$5))</f>
        <v>0</v>
      </c>
    </row>
    <row r="543" spans="44:46">
      <c r="AR543" s="11">
        <f>IF(ISBLANK($E$543),0,IF(ISERR($E$543/$AO$5),0,$E$543/$AO$5))</f>
        <v>0</v>
      </c>
      <c r="AS543" s="11">
        <f>IF(ISBLANK($F$543),0,IF(ISERR($F$543/$AP$5),0,$F$543/$AP$5))</f>
        <v>0</v>
      </c>
      <c r="AT543" s="11">
        <f>IF(ISBLANK($G$543),0,IF(ISERR($G$543/$AQ$5),0,$G$543/$AQ$5))</f>
        <v>0</v>
      </c>
    </row>
    <row r="544" spans="44:46">
      <c r="AR544" s="11">
        <f>IF(ISBLANK($E$544),0,IF(ISERR($E$544/$AO$5),0,$E$544/$AO$5))</f>
        <v>0</v>
      </c>
      <c r="AS544" s="11">
        <f>IF(ISBLANK($F$544),0,IF(ISERR($F$544/$AP$5),0,$F$544/$AP$5))</f>
        <v>0</v>
      </c>
      <c r="AT544" s="11">
        <f>IF(ISBLANK($G$544),0,IF(ISERR($G$544/$AQ$5),0,$G$544/$AQ$5))</f>
        <v>0</v>
      </c>
    </row>
    <row r="545" spans="44:46">
      <c r="AR545" s="11">
        <f>IF(ISBLANK($E$545),0,IF(ISERR($E$545/$AO$5),0,$E$545/$AO$5))</f>
        <v>0</v>
      </c>
      <c r="AS545" s="11">
        <f>IF(ISBLANK($F$545),0,IF(ISERR($F$545/$AP$5),0,$F$545/$AP$5))</f>
        <v>0</v>
      </c>
      <c r="AT545" s="11">
        <f>IF(ISBLANK($G$545),0,IF(ISERR($G$545/$AQ$5),0,$G$545/$AQ$5))</f>
        <v>0</v>
      </c>
    </row>
    <row r="546" spans="44:46">
      <c r="AR546" s="11">
        <f>IF(ISBLANK($E$546),0,IF(ISERR($E$546/$AO$5),0,$E$546/$AO$5))</f>
        <v>0</v>
      </c>
      <c r="AS546" s="11">
        <f>IF(ISBLANK($F$546),0,IF(ISERR($F$546/$AP$5),0,$F$546/$AP$5))</f>
        <v>0</v>
      </c>
      <c r="AT546" s="11">
        <f>IF(ISBLANK($G$546),0,IF(ISERR($G$546/$AQ$5),0,$G$546/$AQ$5))</f>
        <v>0</v>
      </c>
    </row>
    <row r="547" spans="44:46">
      <c r="AR547" s="11">
        <f>IF(ISBLANK($E$547),0,IF(ISERR($E$547/$AO$5),0,$E$547/$AO$5))</f>
        <v>0</v>
      </c>
      <c r="AS547" s="11">
        <f>IF(ISBLANK($F$547),0,IF(ISERR($F$547/$AP$5),0,$F$547/$AP$5))</f>
        <v>0</v>
      </c>
      <c r="AT547" s="11">
        <f>IF(ISBLANK($G$547),0,IF(ISERR($G$547/$AQ$5),0,$G$547/$AQ$5))</f>
        <v>0</v>
      </c>
    </row>
    <row r="548" spans="44:46">
      <c r="AR548" s="11">
        <f>IF(ISBLANK($E$548),0,IF(ISERR($E$548/$AO$5),0,$E$548/$AO$5))</f>
        <v>0</v>
      </c>
      <c r="AS548" s="11">
        <f>IF(ISBLANK($F$548),0,IF(ISERR($F$548/$AP$5),0,$F$548/$AP$5))</f>
        <v>0</v>
      </c>
      <c r="AT548" s="11">
        <f>IF(ISBLANK($G$548),0,IF(ISERR($G$548/$AQ$5),0,$G$548/$AQ$5))</f>
        <v>0</v>
      </c>
    </row>
    <row r="549" spans="44:46">
      <c r="AR549" s="11">
        <f>IF(ISBLANK($E$549),0,IF(ISERR($E$549/$AO$5),0,$E$549/$AO$5))</f>
        <v>0</v>
      </c>
      <c r="AS549" s="11">
        <f>IF(ISBLANK($F$549),0,IF(ISERR($F$549/$AP$5),0,$F$549/$AP$5))</f>
        <v>0</v>
      </c>
      <c r="AT549" s="11">
        <f>IF(ISBLANK($G$549),0,IF(ISERR($G$549/$AQ$5),0,$G$549/$AQ$5))</f>
        <v>0</v>
      </c>
    </row>
    <row r="550" spans="44:46">
      <c r="AR550" s="11">
        <f>IF(ISBLANK($E$550),0,IF(ISERR($E$550/$AO$5),0,$E$550/$AO$5))</f>
        <v>0</v>
      </c>
      <c r="AS550" s="11">
        <f>IF(ISBLANK($F$550),0,IF(ISERR($F$550/$AP$5),0,$F$550/$AP$5))</f>
        <v>0</v>
      </c>
      <c r="AT550" s="11">
        <f>IF(ISBLANK($G$550),0,IF(ISERR($G$550/$AQ$5),0,$G$550/$AQ$5))</f>
        <v>0</v>
      </c>
    </row>
  </sheetData>
  <sheetProtection password="D183" sheet="1" objects="1" scenarios="1" formatCells="0" sort="0"/>
  <mergeCells count="29">
    <mergeCell ref="J17:K17"/>
    <mergeCell ref="J13:K13"/>
    <mergeCell ref="J31:N31"/>
    <mergeCell ref="J26:N26"/>
    <mergeCell ref="J27:N27"/>
    <mergeCell ref="J28:N28"/>
    <mergeCell ref="J29:N29"/>
    <mergeCell ref="J30:N30"/>
    <mergeCell ref="J10:K10"/>
    <mergeCell ref="J11:K11"/>
    <mergeCell ref="J14:K14"/>
    <mergeCell ref="J15:K15"/>
    <mergeCell ref="J16:K16"/>
    <mergeCell ref="J12:K12"/>
    <mergeCell ref="B2:B3"/>
    <mergeCell ref="C2:C3"/>
    <mergeCell ref="D2:D3"/>
    <mergeCell ref="E2:E3"/>
    <mergeCell ref="F2:F3"/>
    <mergeCell ref="J7:K7"/>
    <mergeCell ref="J8:K8"/>
    <mergeCell ref="J9:K9"/>
    <mergeCell ref="G2:G3"/>
    <mergeCell ref="J4:N4"/>
    <mergeCell ref="L5:L6"/>
    <mergeCell ref="M5:M6"/>
    <mergeCell ref="N5:N6"/>
    <mergeCell ref="J5:J6"/>
    <mergeCell ref="K5:K6"/>
  </mergeCells>
  <conditionalFormatting sqref="E4:E1048576">
    <cfRule type="cellIs" dxfId="3" priority="3" operator="greaterThan">
      <formula>$L$7</formula>
    </cfRule>
  </conditionalFormatting>
  <conditionalFormatting sqref="F4:F1048576">
    <cfRule type="cellIs" dxfId="2" priority="2" operator="greaterThan">
      <formula>$M$7</formula>
    </cfRule>
  </conditionalFormatting>
  <conditionalFormatting sqref="G4:G1048576">
    <cfRule type="cellIs" dxfId="1" priority="1" operator="greaterThan">
      <formula>$N$7</formula>
    </cfRule>
  </conditionalFormatting>
  <pageMargins left="0.78749999999999998" right="0.78749999999999998" top="1.05277777777778" bottom="1.05277777777778" header="0.78749999999999998" footer="0.78749999999999998"/>
  <pageSetup paperSize="9" scale="71" fitToHeight="0" orientation="portrait" useFirstPageNumber="1" r:id="rId1"/>
  <headerFooter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FC550"/>
  <sheetViews>
    <sheetView topLeftCell="A19" zoomScale="55" zoomScaleNormal="55" workbookViewId="0">
      <selection activeCell="FJ11" sqref="FJ11"/>
    </sheetView>
  </sheetViews>
  <sheetFormatPr defaultRowHeight="15.75"/>
  <cols>
    <col min="1" max="1" width="7.7109375" style="38" customWidth="1"/>
    <col min="2" max="2" width="44.7109375" style="38" customWidth="1"/>
    <col min="3" max="3" width="22.7109375" style="38" customWidth="1"/>
    <col min="4" max="4" width="17" style="38" bestFit="1" customWidth="1"/>
    <col min="5" max="5" width="16" style="38" bestFit="1" customWidth="1"/>
    <col min="6" max="6" width="27" style="38" customWidth="1"/>
    <col min="7" max="7" width="9.140625" style="38"/>
    <col min="8" max="16" width="10.7109375" style="38" hidden="1" customWidth="1"/>
    <col min="17" max="19" width="9.140625" style="38" hidden="1" customWidth="1"/>
    <col min="20" max="29" width="11.5703125" style="38" hidden="1" customWidth="1"/>
    <col min="30" max="30" width="9.140625" style="38" hidden="1" customWidth="1"/>
    <col min="31" max="31" width="8.85546875" style="38" hidden="1" customWidth="1"/>
    <col min="32" max="34" width="9.140625" style="38" hidden="1" customWidth="1"/>
    <col min="35" max="44" width="11.5703125" style="38" hidden="1" customWidth="1"/>
    <col min="45" max="45" width="9.140625" style="38" hidden="1" customWidth="1"/>
    <col min="46" max="46" width="9.7109375" style="38" hidden="1" customWidth="1"/>
    <col min="47" max="48" width="9.140625" style="38" hidden="1" customWidth="1"/>
    <col min="49" max="58" width="11.5703125" style="38" hidden="1" customWidth="1"/>
    <col min="59" max="59" width="9.140625" style="38" hidden="1" customWidth="1"/>
    <col min="60" max="60" width="8.85546875" style="38" hidden="1" customWidth="1"/>
    <col min="61" max="62" width="9.140625" style="38" hidden="1" customWidth="1"/>
    <col min="63" max="72" width="11.5703125" style="38" hidden="1" customWidth="1"/>
    <col min="73" max="73" width="9.140625" style="38" hidden="1" customWidth="1"/>
    <col min="74" max="74" width="8.85546875" style="38" hidden="1" customWidth="1"/>
    <col min="75" max="76" width="9.140625" style="38" hidden="1" customWidth="1"/>
    <col min="77" max="86" width="11.5703125" style="38" hidden="1" customWidth="1"/>
    <col min="87" max="87" width="9.140625" style="38" hidden="1" customWidth="1"/>
    <col min="88" max="88" width="8.85546875" style="38" hidden="1" customWidth="1"/>
    <col min="89" max="90" width="9.140625" style="38" hidden="1" customWidth="1"/>
    <col min="91" max="100" width="11.5703125" style="38" hidden="1" customWidth="1"/>
    <col min="101" max="101" width="9.140625" style="38" hidden="1" customWidth="1"/>
    <col min="102" max="102" width="8.85546875" style="38" hidden="1" customWidth="1"/>
    <col min="103" max="104" width="9.140625" style="38" hidden="1" customWidth="1"/>
    <col min="105" max="114" width="11.5703125" style="38" hidden="1" customWidth="1"/>
    <col min="115" max="115" width="9.140625" style="38" hidden="1" customWidth="1"/>
    <col min="116" max="116" width="8.85546875" style="38" hidden="1" customWidth="1"/>
    <col min="117" max="118" width="9.140625" style="38" hidden="1" customWidth="1"/>
    <col min="119" max="128" width="11.5703125" style="38" hidden="1" customWidth="1"/>
    <col min="129" max="129" width="9.140625" style="38" hidden="1" customWidth="1"/>
    <col min="130" max="130" width="8.85546875" style="38" hidden="1" customWidth="1"/>
    <col min="131" max="132" width="9.140625" style="38" hidden="1" customWidth="1"/>
    <col min="133" max="142" width="11.5703125" style="38" hidden="1" customWidth="1"/>
    <col min="143" max="143" width="9.140625" style="38" hidden="1" customWidth="1"/>
    <col min="144" max="144" width="8.85546875" style="38" hidden="1" customWidth="1"/>
    <col min="145" max="146" width="9.140625" style="38" hidden="1" customWidth="1"/>
    <col min="147" max="156" width="11.5703125" style="38" hidden="1" customWidth="1"/>
    <col min="157" max="157" width="9.140625" style="38" hidden="1" customWidth="1"/>
    <col min="158" max="158" width="8.85546875" style="38" hidden="1" customWidth="1"/>
    <col min="159" max="159" width="9.140625" style="38" hidden="1" customWidth="1"/>
    <col min="160" max="161" width="0" style="38" hidden="1" customWidth="1"/>
    <col min="162" max="166" width="9.140625" style="38" customWidth="1"/>
    <col min="167" max="16384" width="9.140625" style="38"/>
  </cols>
  <sheetData>
    <row r="1" spans="1:158">
      <c r="A1" s="121" t="str">
        <f>COs!$B$1</f>
        <v>Python Programming with Raspberry Pi (18B11CI315)</v>
      </c>
      <c r="B1" s="121"/>
      <c r="C1" s="121"/>
      <c r="D1" s="121"/>
      <c r="E1" s="121"/>
      <c r="F1" s="121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58">
      <c r="A2" s="121" t="str">
        <f>COs!$B$2</f>
        <v>Odd Semester (2023-24)</v>
      </c>
      <c r="B2" s="121"/>
      <c r="C2" s="121"/>
      <c r="D2" s="121"/>
      <c r="E2" s="121"/>
      <c r="F2" s="121"/>
      <c r="G2" s="37"/>
      <c r="H2" s="37"/>
      <c r="I2" s="37"/>
      <c r="J2" s="37"/>
      <c r="K2" s="37"/>
      <c r="L2" s="37"/>
      <c r="M2" s="37"/>
      <c r="N2" s="37"/>
      <c r="O2" s="37"/>
      <c r="P2" s="37"/>
    </row>
    <row r="3" spans="1:158">
      <c r="A3" s="30"/>
      <c r="B3" s="30"/>
      <c r="C3" s="30"/>
      <c r="D3" s="30"/>
      <c r="E3" s="30"/>
      <c r="F3" s="30"/>
    </row>
    <row r="4" spans="1:158">
      <c r="A4" s="160" t="s">
        <v>54</v>
      </c>
      <c r="B4" s="160"/>
      <c r="C4" s="160"/>
      <c r="D4" s="160"/>
      <c r="E4" s="160"/>
      <c r="F4" s="160"/>
      <c r="G4" s="39"/>
      <c r="H4" s="39"/>
      <c r="I4" s="39"/>
      <c r="J4" s="39"/>
      <c r="K4" s="39"/>
      <c r="L4" s="39"/>
      <c r="M4" s="39"/>
      <c r="N4" s="39"/>
      <c r="O4" s="39"/>
      <c r="P4" s="39"/>
    </row>
    <row r="5" spans="1:158">
      <c r="A5" s="160"/>
      <c r="B5" s="160"/>
      <c r="C5" s="160"/>
      <c r="D5" s="160"/>
      <c r="E5" s="160"/>
      <c r="F5" s="160"/>
      <c r="G5" s="39"/>
      <c r="H5" s="39"/>
      <c r="I5" s="39"/>
      <c r="J5" s="39"/>
      <c r="K5" s="39"/>
      <c r="L5" s="39"/>
      <c r="M5" s="39"/>
      <c r="N5" s="39"/>
      <c r="O5" s="39"/>
      <c r="P5" s="39"/>
      <c r="T5" s="38">
        <f>'T1'!$S$7*IF('T1'!$S$8="Y",1,0)+'T2'!$S$7*IF('T2'!$S$8="Y",1,0)+'T3'!$S$7*IF('T3'!$S$8="Y",1,0)+TA!$AR$3*IF(TA!$L$8="Y",1,0)</f>
        <v>11.666666666666666</v>
      </c>
      <c r="U5" s="38">
        <f>'T1'!$T$7*IF('T1'!$T$8="Y",1,0)+'T2'!$T$7*IF('T2'!$T$8="Y",1,0)+'T3'!$T$7*IF('T3'!$T$8="Y",1,0)+TA!$AS$3*IF(TA!$M$8="Y",1,0)</f>
        <v>4.666666666666667</v>
      </c>
      <c r="V5" s="38">
        <f>'T1'!$U$7*IF('T1'!$U$8="Y",1,0)+'T2'!$U$7*IF('T2'!$U$8="Y",1,0)+'T3'!$U$7*IF('T3'!$U$8="Y",1,0)+TA!$AT$3*IF(TA!$N$8="Y",1,0)</f>
        <v>5.833333333333333</v>
      </c>
      <c r="W5" s="38">
        <f>'T1'!$V$7*IF('T1'!$V$8="Y",1,0)+'T2'!$V$7*IF('T2'!$V$8="Y",1,0)+'T3'!$V$7*IF('T3'!$V$8="Y",1,0)</f>
        <v>4</v>
      </c>
      <c r="X5" s="38">
        <f>'T1'!$W$7*IF('T1'!$W$8="Y",1,0)+'T2'!$W$7*IF('T2'!$W$8="Y",1,0)+'T3'!$W$7*IF('T3'!$W$8="Y",1,0)</f>
        <v>0</v>
      </c>
      <c r="Y5" s="38">
        <f>'T1'!$X$7*IF('T1'!$X$8="Y",1,0)+'T2'!$X$7*IF('T2'!$X$8="Y",1,0)+'T3'!$X$7*IF('T3'!$X$8="Y",1,0)</f>
        <v>0</v>
      </c>
      <c r="Z5" s="38">
        <f>'T1'!$Y$7*IF('T1'!$Y$8="Y",1,0)+'T2'!$Y$7*IF('T2'!$Y$8="Y",1,0)+'T3'!$Y$7*IF('T3'!$Y$8="Y",1,0)</f>
        <v>0</v>
      </c>
      <c r="AA5" s="38">
        <f>'T1'!$Z$7*IF('T1'!$Z$8="Y",1,0)+'T2'!$Z$7*IF('T2'!$Z$8="Y",1,0)+'T3'!$Z$7*IF('T3'!$Z$8="Y",1,0)</f>
        <v>0</v>
      </c>
      <c r="AB5" s="38">
        <f>'T1'!$AA$7*IF('T1'!$AA$8="Y",1,0)+'T2'!$AA$7*IF('T2'!$AA$8="Y",1,0)+'T3'!$AA$7*IF('T3'!$AA$8="Y",1,0)</f>
        <v>0</v>
      </c>
      <c r="AC5" s="38">
        <f>'T1'!$AB$7*IF('T1'!$AB$8="Y",1,0)+'T2'!$AB$7*IF('T2'!$AB$8="Y",1,0)+'T3'!$AB$7*IF('T3'!$AB$8="Y",1,0)</f>
        <v>0</v>
      </c>
      <c r="AD5" s="38">
        <f>SUM($T$5:$AC$5)</f>
        <v>26.166666666666664</v>
      </c>
      <c r="AI5" s="38">
        <f>'T1'!$S$7*IF('T1'!$S$9="Y",1,0)+'T2'!$S$7*IF('T2'!$S$9="Y",1,0)+'T3'!$S$7*IF('T3'!$S$9="Y",1,0)+TA!$AR$3*IF(TA!$L$9="Y",1,0)</f>
        <v>1.6666666666666667</v>
      </c>
      <c r="AJ5" s="38">
        <f>'T1'!$T$7*IF('T1'!$T$9="Y",1,0)+'T2'!$T$7*IF('T2'!$T$9="Y",1,0)+'T3'!$T$7*IF('T3'!$T$9="Y",1,0)+TA!$AS$3*IF(TA!$M$9="Y",1,0)</f>
        <v>1.6666666666666667</v>
      </c>
      <c r="AK5" s="38">
        <f>'T1'!$U$7*IF('T1'!$U$9="Y",1,0)+'T2'!$U$7*IF('T2'!$U$9="Y",1,0)+'T3'!$U$7*IF('T3'!$U$9="Y",1,0)+TA!$AT$3*IF(TA!$N$9="Y",1,0)</f>
        <v>0.83333333333333337</v>
      </c>
      <c r="AL5" s="38">
        <f>'T1'!$V$7*IF('T1'!$V$9="Y",1,0)+'T2'!$V$7*IF('T2'!$V$9="Y",1,0)+'T3'!$V$7*IF('T3'!$V$9="Y",1,0)</f>
        <v>0</v>
      </c>
      <c r="AM5" s="38">
        <f>'T1'!$W$7*IF('T1'!$W$9="Y",1,0)+'T2'!$W$7*IF('T2'!$W$9="Y",1,0)+'T3'!$W$7*IF('T3'!$W$9="Y",1,0)</f>
        <v>0</v>
      </c>
      <c r="AN5" s="38">
        <f>'T1'!$X$7*IF('T1'!$X$9="Y",1,0)+'T2'!$X$7*IF('T2'!$X$9="Y",1,0)+'T3'!$X$7*IF('T3'!$X$9="Y",1,0)</f>
        <v>0</v>
      </c>
      <c r="AO5" s="38">
        <f>'T1'!$Y$7*IF('T1'!$Y$9="Y",1,0)+'T2'!$Y$7*IF('T2'!$Y$9="Y",1,0)+'T3'!$Y$7*IF('T3'!$Y$9="Y",1,0)</f>
        <v>0</v>
      </c>
      <c r="AP5" s="38">
        <f>'T1'!$Z$7*IF('T1'!$Z$9="Y",1,0)+'T2'!$Z$7*IF('T2'!$Z$9="Y",1,0)+'T3'!$Z$7*IF('T3'!$Z$9="Y",1,0)</f>
        <v>0</v>
      </c>
      <c r="AQ5" s="38">
        <f>'T1'!$AA$7*IF('T1'!$AA$9="Y",1,0)+'T2'!$AA$7*IF('T2'!$AA$9="Y",1,0)+'T3'!$AA$7*IF('T3'!$AA$9="Y",1,0)</f>
        <v>0</v>
      </c>
      <c r="AR5" s="38">
        <f>'T1'!$AB$7*IF('T1'!$AB$9="Y",1,0)+'T2'!$AB$7*IF('T2'!$AB$9="Y",1,0)+'T3'!$AB$7*IF('T3'!$AB$9="Y",1,0)</f>
        <v>0</v>
      </c>
      <c r="AS5" s="38">
        <f>SUM($AI$5:$AR$5)</f>
        <v>4.166666666666667</v>
      </c>
      <c r="AW5" s="38">
        <f>'T1'!$S$7*IF('T1'!$S$10="Y",1,0)+'T2'!$S$7*IF('T2'!$S$10="Y",1,0)+'T3'!$S$7*IF('T3'!$S$10="Y",1,0)+TA!$AR$3*IF(TA!$L$10="Y",1,0)</f>
        <v>11.666666666666666</v>
      </c>
      <c r="AX5" s="38">
        <f>'T1'!$T$7*IF('T1'!$T$10="Y",1,0)+'T2'!$T$7*IF('T2'!$T$10="Y",1,0)+'T3'!$T$7*IF('T3'!$T$10="Y",1,0)+TA!$AS$3*IF(TA!$M$10="Y",1,0)</f>
        <v>8.6666666666666661</v>
      </c>
      <c r="AY5" s="38">
        <f>'T1'!$U$7*IF('T1'!$U$10="Y",1,0)+'T2'!$U$7*IF('T2'!$U$10="Y",1,0)+'T3'!$U$7*IF('T3'!$U$10="Y",1,0)+TA!$AT$3*IF(TA!$N$10="Y",1,0)</f>
        <v>0.83333333333333337</v>
      </c>
      <c r="AZ5" s="38">
        <f>'T1'!$V$7*IF('T1'!$V$10="Y",1,0)+'T2'!$V$7*IF('T2'!$V$10="Y",1,0)+'T3'!$V$7*IF('T3'!$V$10="Y",1,0)</f>
        <v>0</v>
      </c>
      <c r="BA5" s="38">
        <f>'T1'!$W$7*IF('T1'!$W$10="Y",1,0)+'T2'!$W$7*IF('T2'!$W$10="Y",1,0)+'T3'!$W$7*IF('T3'!$W$10="Y",1,0)</f>
        <v>0</v>
      </c>
      <c r="BB5" s="38">
        <f>'T1'!$X$7*IF('T1'!$X$10="Y",1,0)+'T2'!$X$7*IF('T2'!$X$10="Y",1,0)+'T3'!$X$7*IF('T3'!$X$10="Y",1,0)</f>
        <v>0</v>
      </c>
      <c r="BC5" s="38">
        <f>'T1'!$Y$7*IF('T1'!$Y$10="Y",1,0)+'T2'!$Y$7*IF('T2'!$Y$10="Y",1,0)+'T3'!$Y$7*IF('T3'!$Y$10="Y",1,0)</f>
        <v>0</v>
      </c>
      <c r="BD5" s="38">
        <f>'T1'!$Z$7*IF('T1'!$Z$10="Y",1,0)+'T2'!$Z$7*IF('T2'!$Z$10="Y",1,0)+'T3'!$Z$7*IF('T3'!$Z$10="Y",1,0)</f>
        <v>0</v>
      </c>
      <c r="BE5" s="38">
        <f>'T1'!$AA$7*IF('T1'!$AA$10="Y",1,0)+'T2'!$AA$7*IF('T2'!$AA$10="Y",1,0)+'T3'!$AA$7*IF('T3'!$AA$10="Y",1,0)</f>
        <v>0</v>
      </c>
      <c r="BF5" s="38">
        <f>'T1'!$AB$7*IF('T1'!$AB$10="Y",1,0)+'T2'!$AB$7*IF('T2'!$AB$10="Y",1,0)+'T3'!$AB$7*IF('T3'!$AB$10="Y",1,0)</f>
        <v>0</v>
      </c>
      <c r="BG5" s="38">
        <f>SUM($AW$5:$BF$5)</f>
        <v>21.166666666666664</v>
      </c>
      <c r="BK5" s="38">
        <f>'T1'!$S$7*IF('T1'!$S$11="Y",1,0)+'T2'!$S$7*IF('T2'!$S$11="Y",1,0)+'T3'!$S$7*IF('T3'!$S$11="Y",1,0)+TA!$AR$3*IF(TA!$L$11="Y",1,0)</f>
        <v>1.6666666666666667</v>
      </c>
      <c r="BL5" s="38">
        <f>'T1'!$T$7*IF('T1'!$T$11="Y",1,0)+'T2'!$T$7*IF('T2'!$T$11="Y",1,0)+'T3'!$T$7*IF('T3'!$T$11="Y",1,0)+TA!$AS$3*IF(TA!$M$11="Y",1,0)</f>
        <v>9.6666666666666661</v>
      </c>
      <c r="BM5" s="38">
        <f>'T1'!$U$7*IF('T1'!$U$11="Y",1,0)+'T2'!$U$7*IF('T2'!$U$11="Y",1,0)+'T3'!$U$7*IF('T3'!$U$11="Y",1,0)+TA!$AT$3*IF(TA!$N$11="Y",1,0)</f>
        <v>0.83333333333333337</v>
      </c>
      <c r="BN5" s="38">
        <f>'T1'!$V$7*IF('T1'!$V$11="Y",1,0)+'T2'!$V$7*IF('T2'!$V$11="Y",1,0)+'T3'!$V$7*IF('T3'!$V$11="Y",1,0)</f>
        <v>0</v>
      </c>
      <c r="BO5" s="38">
        <f>'T1'!$W$7*IF('T1'!$W$11="Y",1,0)+'T2'!$W$7*IF('T2'!$W$11="Y",1,0)+'T3'!$W$7*IF('T3'!$W$11="Y",1,0)</f>
        <v>0</v>
      </c>
      <c r="BP5" s="38">
        <f>'T1'!$X$7*IF('T1'!$X$11="Y",1,0)+'T2'!$X$7*IF('T2'!$X$11="Y",1,0)+'T3'!$X$7*IF('T3'!$X$11="Y",1,0)</f>
        <v>0</v>
      </c>
      <c r="BQ5" s="38">
        <f>'T1'!$Y$7*IF('T1'!$Y$11="Y",1,0)+'T2'!$Y$7*IF('T2'!$Y$11="Y",1,0)+'T3'!$Y$7*IF('T3'!$Y$11="Y",1,0)</f>
        <v>0</v>
      </c>
      <c r="BR5" s="38">
        <f>'T1'!$Z$7*IF('T1'!$Z$11="Y",1,0)+'T2'!$Z$7*IF('T2'!$Z$11="Y",1,0)+'T3'!$Z$7*IF('T3'!$Z$11="Y",1,0)</f>
        <v>0</v>
      </c>
      <c r="BS5" s="38">
        <f>'T1'!$AA$7*IF('T1'!$AA$11="Y",1,0)+'T2'!$AA$7*IF('T2'!$AA$11="Y",1,0)+'T3'!$AA$7*IF('T3'!$AA$11="Y",1,0)</f>
        <v>0</v>
      </c>
      <c r="BT5" s="38">
        <f>'T1'!$AB$7*IF('T1'!$AB$11="Y",1,0)+'T2'!$AB$7*IF('T2'!$AB$11="Y",1,0)+'T3'!$AB$7*IF('T3'!$AB$11="Y",1,0)</f>
        <v>0</v>
      </c>
      <c r="BU5" s="38">
        <f>SUM($BK$5:$BT$5)</f>
        <v>12.166666666666666</v>
      </c>
      <c r="BY5" s="38">
        <f>'T1'!$S$7*IF('T1'!$S$12="Y",1,0)+'T2'!$S$7*IF('T2'!$S$12="Y",1,0)+'T3'!$S$7*IF('T3'!$S$12="Y",1,0)+TA!$AR$3*IF(TA!$L$12="Y",1,0)</f>
        <v>1.6666666666666667</v>
      </c>
      <c r="BZ5" s="38">
        <f>'T1'!$T$7*IF('T1'!$T$12="Y",1,0)+'T2'!$T$7*IF('T2'!$T$12="Y",1,0)+'T3'!$T$7*IF('T3'!$T$12="Y",1,0)+TA!$AS$3*IF(TA!$M$12="Y",1,0)</f>
        <v>1.6666666666666667</v>
      </c>
      <c r="CA5" s="38">
        <f>'T1'!$U$7*IF('T1'!$U$12="Y",1,0)+'T2'!$U$7*IF('T2'!$U$12="Y",1,0)+'T3'!$U$7*IF('T3'!$U$12="Y",1,0)+TA!$AT$3*IF(TA!$N$12="Y",1,0)</f>
        <v>14.833333333333334</v>
      </c>
      <c r="CB5" s="38">
        <f>'T1'!$V$7*IF('T1'!$V$12="Y",1,0)+'T2'!$V$7*IF('T2'!$V$12="Y",1,0)+'T3'!$V$7*IF('T3'!$V$12="Y",1,0)</f>
        <v>0</v>
      </c>
      <c r="CC5" s="38">
        <f>'T1'!$W$7*IF('T1'!$W$12="Y",1,0)+'T2'!$W$7*IF('T2'!$W$12="Y",1,0)+'T3'!$W$7*IF('T3'!$W$12="Y",1,0)</f>
        <v>0</v>
      </c>
      <c r="CD5" s="38">
        <f>'T1'!$X$7*IF('T1'!$X$12="Y",1,0)+'T2'!$X$7*IF('T2'!$X$12="Y",1,0)+'T3'!$X$7*IF('T3'!$X$12="Y",1,0)</f>
        <v>0</v>
      </c>
      <c r="CE5" s="38">
        <f>'T1'!$Y$7*IF('T1'!$Y$12="Y",1,0)+'T2'!$Y$7*IF('T2'!$Y$12="Y",1,0)+'T3'!$Y$7*IF('T3'!$Y$12="Y",1,0)</f>
        <v>0</v>
      </c>
      <c r="CF5" s="38">
        <f>'T1'!$Z$7*IF('T1'!$Z$12="Y",1,0)+'T2'!$Z$7*IF('T2'!$Z$12="Y",1,0)+'T3'!$Z$7*IF('T3'!$Z$12="Y",1,0)</f>
        <v>0</v>
      </c>
      <c r="CG5" s="38">
        <f>'T1'!$AA$7*IF('T1'!$AA$12="Y",1,0)+'T2'!$AA$7*IF('T2'!$AA$12="Y",1,0)+'T3'!$AA$7*IF('T3'!$AA$12="Y",1,0)</f>
        <v>0</v>
      </c>
      <c r="CH5" s="38">
        <f>'T1'!$AB$7*IF('T1'!$AB$12="Y",1,0)+'T2'!$AB$7*IF('T2'!$AB$12="Y",1,0)+'T3'!$AB$7*IF('T3'!$AB$12="Y",1,0)</f>
        <v>0</v>
      </c>
      <c r="CI5" s="38">
        <f>SUM($BY$5:$CH$5)</f>
        <v>18.166666666666668</v>
      </c>
      <c r="CM5" s="38">
        <f>'T1'!$S$7*IF('T1'!$S$13="Y",1,0)+'T2'!$S$7*IF('T2'!$S$13="Y",1,0)+'T3'!$S$7*IF('T3'!$S$13="Y",1,0)+TA!$AR$3*IF(TA!$L$13="Y",1,0)</f>
        <v>1.6666666666666667</v>
      </c>
      <c r="CN5" s="38">
        <f>'T1'!$T$7*IF('T1'!$T$13="Y",1,0)+'T2'!$T$7*IF('T2'!$T$13="Y",1,0)+'T3'!$T$7*IF('T3'!$T$13="Y",1,0)+TA!$AS$3*IF(TA!$M$13="Y",1,0)</f>
        <v>1.6666666666666667</v>
      </c>
      <c r="CO5" s="38">
        <f>'T1'!$U$7*IF('T1'!$U$13="Y",1,0)+'T2'!$U$7*IF('T2'!$U$13="Y",1,0)+'T3'!$U$7*IF('T3'!$U$13="Y",1,0)+TA!$AT$3*IF(TA!$N$13="Y",1,0)</f>
        <v>0.83333333333333337</v>
      </c>
      <c r="CP5" s="38">
        <f>'T1'!$V$7*IF('T1'!$V$13="Y",1,0)+'T2'!$V$7*IF('T2'!$V$13="Y",1,0)+'T3'!$V$7*IF('T3'!$V$13="Y",1,0)</f>
        <v>7</v>
      </c>
      <c r="CQ5" s="38">
        <f>'T1'!$W$7*IF('T1'!$W$13="Y",1,0)+'T2'!$W$7*IF('T2'!$W$13="Y",1,0)+'T3'!$W$7*IF('T3'!$W$13="Y",1,0)</f>
        <v>7</v>
      </c>
      <c r="CR5" s="38">
        <f>'T1'!$X$7*IF('T1'!$X$13="Y",1,0)+'T2'!$X$7*IF('T2'!$X$13="Y",1,0)+'T3'!$X$7*IF('T3'!$X$13="Y",1,0)</f>
        <v>0</v>
      </c>
      <c r="CS5" s="38">
        <f>'T1'!$Y$7*IF('T1'!$Y$13="Y",1,0)+'T2'!$Y$7*IF('T2'!$Y$13="Y",1,0)+'T3'!$Y$7*IF('T3'!$Y$13="Y",1,0)</f>
        <v>0</v>
      </c>
      <c r="CT5" s="38">
        <f>'T1'!$Z$7*IF('T1'!$Z$13="Y",1,0)+'T2'!$Z$7*IF('T2'!$Z$13="Y",1,0)+'T3'!$Z$7*IF('T3'!$Z$13="Y",1,0)</f>
        <v>0</v>
      </c>
      <c r="CU5" s="38">
        <f>'T1'!$AA$7*IF('T1'!$AA$13="Y",1,0)+'T2'!$AA$7*IF('T2'!$AA$13="Y",1,0)+'T3'!$AA$7*IF('T3'!$AA$13="Y",1,0)</f>
        <v>0</v>
      </c>
      <c r="CV5" s="38">
        <f>'T1'!$AB$7*IF('T1'!$AB$13="Y",1,0)+'T2'!$AB$7*IF('T2'!$AB$13="Y",1,0)+'T3'!$AB$7*IF('T3'!$AB$13="Y",1,0)</f>
        <v>0</v>
      </c>
      <c r="CW5" s="38">
        <f>SUM($CM$5:$CV$5)</f>
        <v>18.166666666666668</v>
      </c>
      <c r="DA5" s="38">
        <f>'T1'!$S$7*IF('T1'!$S$14="Y",1,0)+'T2'!$S$7*IF('T2'!$S$14="Y",1,0)+'T3'!$S$7*IF('T3'!$S$14="Y",1,0)+TA!$AR$3*IF(TA!$L$14="Y",1,0)</f>
        <v>0</v>
      </c>
      <c r="DB5" s="38">
        <f>'T1'!$T$7*IF('T1'!$T$14="Y",1,0)+'T2'!$T$7*IF('T2'!$T$14="Y",1,0)+'T3'!$T$7*IF('T3'!$T$14="Y",1,0)+TA!$AS$3*IF(TA!$M$14="Y",1,0)</f>
        <v>0</v>
      </c>
      <c r="DC5" s="38">
        <f>'T1'!$U$7*IF('T1'!$U$14="Y",1,0)+'T2'!$U$7*IF('T2'!$U$14="Y",1,0)+'T3'!$U$7*IF('T3'!$U$14="Y",1,0)+TA!$AT$3*IF(TA!$N$14="Y",1,0)</f>
        <v>0</v>
      </c>
      <c r="DD5" s="38">
        <f>'T1'!$V$7*IF('T1'!$V$14="Y",1,0)+'T2'!$V$7*IF('T2'!$V$14="Y",1,0)+'T3'!$V$7*IF('T3'!$V$14="Y",1,0)</f>
        <v>0</v>
      </c>
      <c r="DE5" s="38">
        <f>'T1'!$W$7*IF('T1'!$W$14="Y",1,0)+'T2'!$W$7*IF('T2'!$W$14="Y",1,0)+'T3'!$W$7*IF('T3'!$W$14="Y",1,0)</f>
        <v>0</v>
      </c>
      <c r="DF5" s="38">
        <f>'T1'!$X$7*IF('T1'!$X$14="Y",1,0)+'T2'!$X$7*IF('T2'!$X$14="Y",1,0)+'T3'!$X$7*IF('T3'!$X$14="Y",1,0)</f>
        <v>0</v>
      </c>
      <c r="DG5" s="38">
        <f>'T1'!$Y$7*IF('T1'!$Y$14="Y",1,0)+'T2'!$Y$7*IF('T2'!$Y$14="Y",1,0)+'T3'!$Y$7*IF('T3'!$Y$14="Y",1,0)</f>
        <v>0</v>
      </c>
      <c r="DH5" s="38">
        <f>'T1'!$Z$7*IF('T1'!$Z$14="Y",1,0)+'T2'!$Z$7*IF('T2'!$Z$14="Y",1,0)+'T3'!$Z$7*IF('T3'!$Z$14="Y",1,0)</f>
        <v>0</v>
      </c>
      <c r="DI5" s="38">
        <f>'T1'!$AA$7*IF('T1'!$AA$14="Y",1,0)+'T2'!$AA$7*IF('T2'!$AA$14="Y",1,0)+'T3'!$AA$7*IF('T3'!$AA$14="Y",1,0)</f>
        <v>0</v>
      </c>
      <c r="DJ5" s="38">
        <f>'T1'!$AB$7*IF('T1'!$AB$14="Y",1,0)+'T2'!$AB$7*IF('T2'!$AB$14="Y",1,0)+'T3'!$AB$7*IF('T3'!$AB$14="Y",1,0)</f>
        <v>0</v>
      </c>
      <c r="DK5" s="38">
        <f>SUM($DA$5:$DJ$5)</f>
        <v>0</v>
      </c>
      <c r="DO5" s="38">
        <f>'T1'!$S$7*IF('T1'!$S$15="Y",1,0)+'T2'!$S$7*IF('T2'!$S$15="Y",1,0)+'T3'!$S$7*IF('T3'!$S$15="Y",1,0)+TA!$AR$3*IF(TA!$L$15="Y",1,0)</f>
        <v>0</v>
      </c>
      <c r="DP5" s="38">
        <f>'T1'!$T$7*IF('T1'!$T$15="Y",1,0)+'T2'!$T$7*IF('T2'!$T$15="Y",1,0)+'T3'!$T$7*IF('T3'!$T$15="Y",1,0)+TA!$AS$3*IF(TA!$M$15="Y",1,0)</f>
        <v>0</v>
      </c>
      <c r="DQ5" s="38">
        <f>'T1'!$U$7*IF('T1'!$U$15="Y",1,0)+'T2'!$U$7*IF('T2'!$U$15="Y",1,0)+'T3'!$U$7*IF('T3'!$U$15="Y",1,0)+TA!$AT$3*IF(TA!$N$15="Y",1,0)</f>
        <v>0</v>
      </c>
      <c r="DR5" s="38">
        <f>'T1'!$V$7*IF('T1'!$V$15="Y",1,0)+'T2'!$V$7*IF('T2'!$V$15="Y",1,0)+'T3'!$V$7*IF('T3'!$V$15="Y",1,0)</f>
        <v>0</v>
      </c>
      <c r="DS5" s="38">
        <f>'T1'!$W$7*IF('T1'!$W$15="Y",1,0)+'T2'!$W$7*IF('T2'!$W$15="Y",1,0)+'T3'!$W$7*IF('T3'!$W$15="Y",1,0)</f>
        <v>0</v>
      </c>
      <c r="DT5" s="38">
        <f>'T1'!$X$7*IF('T1'!$X$15="Y",1,0)+'T2'!$X$7*IF('T2'!$X$15="Y",1,0)+'T3'!$X$7*IF('T3'!$X$15="Y",1,0)</f>
        <v>0</v>
      </c>
      <c r="DU5" s="38">
        <f>'T1'!$Y$7*IF('T1'!$Y$15="Y",1,0)+'T2'!$Y$7*IF('T2'!$Y$15="Y",1,0)+'T3'!$Y$7*IF('T3'!$Y$15="Y",1,0)</f>
        <v>0</v>
      </c>
      <c r="DV5" s="38">
        <f>'T1'!$Z$7*IF('T1'!$Z$15="Y",1,0)+'T2'!$Z$7*IF('T2'!$Z$15="Y",1,0)+'T3'!$Z$7*IF('T3'!$Z$15="Y",1,0)</f>
        <v>0</v>
      </c>
      <c r="DW5" s="38">
        <f>'T1'!$AA$7*IF('T1'!$AA$15="Y",1,0)+'T2'!$AA$7*IF('T2'!$AA$15="Y",1,0)+'T3'!$AA$7*IF('T3'!$AA$15="Y",1,0)</f>
        <v>0</v>
      </c>
      <c r="DX5" s="38">
        <f>'T1'!$AB$7*IF('T1'!$AB$15="Y",1,0)+'T2'!$AB$7*IF('T2'!$AB$15="Y",1,0)+'T3'!$AB$7*IF('T3'!$AB$15="Y",1,0)</f>
        <v>0</v>
      </c>
      <c r="DY5" s="38">
        <f>SUM($DO$5:$DX$5)</f>
        <v>0</v>
      </c>
      <c r="EC5" s="38">
        <f>'T1'!$S$7*IF('T1'!$S$16="Y",1,0)+'T2'!$S$7*IF('T2'!$S$16="Y",1,0)+'T3'!$S$7*IF('T3'!$S$16="Y",1,0)+TA!$AR$3*IF(TA!$L$16="Y",1,0)</f>
        <v>0</v>
      </c>
      <c r="ED5" s="38">
        <f>'T1'!$T$7*IF('T1'!$T$16="Y",1,0)+'T2'!$T$7*IF('T2'!$T$16="Y",1,0)+'T3'!$T$7*IF('T3'!$T$16="Y",1,0)+TA!$AS$3*IF(TA!$M$16="Y",1,0)</f>
        <v>0</v>
      </c>
      <c r="EE5" s="38">
        <f>'T1'!$U$7*IF('T1'!$U$16="Y",1,0)+'T2'!$U$7*IF('T2'!$U$16="Y",1,0)+'T3'!$U$7*IF('T3'!$U$16="Y",1,0)+TA!$AT$3*IF(TA!$N$16="Y",1,0)</f>
        <v>0</v>
      </c>
      <c r="EF5" s="38">
        <f>'T1'!$V$7*IF('T1'!$V$16="Y",1,0)+'T2'!$V$7*IF('T2'!$V$16="Y",1,0)+'T3'!$V$7*IF('T3'!$V$16="Y",1,0)</f>
        <v>0</v>
      </c>
      <c r="EG5" s="38">
        <f>'T1'!$W$7*IF('T1'!$W$16="Y",1,0)+'T2'!$W$7*IF('T2'!$W$16="Y",1,0)+'T3'!$W$7*IF('T3'!$W$16="Y",1,0)</f>
        <v>0</v>
      </c>
      <c r="EH5" s="38">
        <f>'T1'!$X$7*IF('T1'!$X$16="Y",1,0)+'T2'!$X$7*IF('T2'!$X$16="Y",1,0)+'T3'!$X$7*IF('T3'!$X$16="Y",1,0)</f>
        <v>0</v>
      </c>
      <c r="EI5" s="38">
        <f>'T1'!$Y$7*IF('T1'!$Y$16="Y",1,0)+'T2'!$Y$7*IF('T2'!$Y$16="Y",1,0)+'T3'!$Y$7*IF('T3'!$Y$16="Y",1,0)</f>
        <v>0</v>
      </c>
      <c r="EJ5" s="38">
        <f>'T1'!$Z$7*IF('T1'!$Z$16="Y",1,0)+'T2'!$Z$7*IF('T2'!$Z$16="Y",1,0)+'T3'!$Z$7*IF('T3'!$Z$16="Y",1,0)</f>
        <v>0</v>
      </c>
      <c r="EK5" s="38">
        <f>'T1'!$AA$7*IF('T1'!$AA$16="Y",1,0)+'T2'!$AA$7*IF('T2'!$AA$16="Y",1,0)+'T3'!$AA$7*IF('T3'!$AA$16="Y",1,0)</f>
        <v>0</v>
      </c>
      <c r="EL5" s="38">
        <f>'T1'!$AB$7*IF('T1'!$AB$16="Y",1,0)+'T2'!$AB$7*IF('T2'!$AB$16="Y",1,0)+'T3'!$AB$7*IF('T3'!$AB$16="Y",1,0)</f>
        <v>0</v>
      </c>
      <c r="EM5" s="38">
        <f>SUM($EC$5:$EL$5)</f>
        <v>0</v>
      </c>
      <c r="EQ5" s="38">
        <f>'T1'!$S$7*IF('T1'!$S$17="Y",1,0)+'T2'!$S$7*IF('T2'!$S$17="Y",1,0)+'T3'!$S$7*IF('T3'!$S$17="Y",1,0)+TA!$AR$3*IF(TA!$L$17="Y",1,0)</f>
        <v>0</v>
      </c>
      <c r="ER5" s="38">
        <f>'T1'!$T$7*IF('T1'!$T$17="Y",1,0)+'T2'!$T$7*IF('T2'!$T$17="Y",1,0)+'T3'!$T$7*IF('T3'!$T$17="Y",1,0)+TA!$AS$3*IF(TA!$M$17="Y",1,0)</f>
        <v>0</v>
      </c>
      <c r="ES5" s="38">
        <f>'T1'!$U$7*IF('T1'!$U$17="Y",1,0)+'T2'!$U$7*IF('T2'!$U$17="Y",1,0)+'T3'!$U$7*IF('T3'!$U$17="Y",1,0)+TA!$AT$3*IF(TA!$N$17="Y",1,0)</f>
        <v>0</v>
      </c>
      <c r="ET5" s="38">
        <f>'T1'!$V$7*IF('T1'!$V$17="Y",1,0)+'T2'!$V$7*IF('T2'!$V$17="Y",1,0)+'T3'!$V$7*IF('T3'!$V$17="Y",1,0)</f>
        <v>0</v>
      </c>
      <c r="EU5" s="38">
        <f>'T1'!$W$7*IF('T1'!$W$17="Y",1,0)+'T2'!$W$7*IF('T2'!$W$17="Y",1,0)+'T3'!$W$7*IF('T3'!$W$17="Y",1,0)</f>
        <v>0</v>
      </c>
      <c r="EV5" s="38">
        <f>'T1'!$X$7*IF('T1'!$X$17="Y",1,0)+'T2'!$X$7*IF('T2'!$X$17="Y",1,0)+'T3'!$X$7*IF('T3'!$X$17="Y",1,0)</f>
        <v>0</v>
      </c>
      <c r="EW5" s="38">
        <f>'T1'!$Y$7*IF('T1'!$Y$17="Y",1,0)+'T2'!$Y$7*IF('T2'!$Y$17="Y",1,0)+'T3'!$Y$7*IF('T3'!$Y$17="Y",1,0)</f>
        <v>0</v>
      </c>
      <c r="EX5" s="38">
        <f>'T1'!$Z$7*IF('T1'!$Z$17="Y",1,0)+'T2'!$Z$7*IF('T2'!$Z$17="Y",1,0)+'T3'!$Z$7*IF('T3'!$Z$17="Y",1,0)</f>
        <v>0</v>
      </c>
      <c r="EY5" s="38">
        <f>'T1'!$AA$7*IF('T1'!$AA$17="Y",1,0)+'T2'!$AA$7*IF('T2'!$AA$17="Y",1,0)+'T3'!$AA$7*IF('T3'!$AA$17="Y",1,0)</f>
        <v>0</v>
      </c>
      <c r="EZ5" s="38">
        <f>'T1'!$AB$7*IF('T1'!$AB$17="Y",1,0)+'T2'!$AB$7*IF('T2'!$AB$17="Y",1,0)+'T3'!$AB$7*IF('T3'!$AB$17="Y",1,0)</f>
        <v>0</v>
      </c>
      <c r="FA5" s="38">
        <f>SUM($EQ$5:$EZ$5)</f>
        <v>0</v>
      </c>
    </row>
    <row r="6" spans="1:158">
      <c r="A6" s="30"/>
      <c r="B6" s="30"/>
      <c r="C6" s="30"/>
      <c r="D6" s="30"/>
      <c r="E6" s="30"/>
      <c r="F6" s="30"/>
      <c r="T6" s="158" t="s">
        <v>6</v>
      </c>
      <c r="U6" s="158"/>
      <c r="V6" s="158"/>
      <c r="W6" s="158"/>
      <c r="X6" s="158"/>
      <c r="Y6" s="158"/>
      <c r="Z6" s="158"/>
      <c r="AA6" s="158"/>
      <c r="AB6" s="158"/>
      <c r="AC6" s="158"/>
      <c r="AI6" s="158" t="s">
        <v>4</v>
      </c>
      <c r="AJ6" s="158"/>
      <c r="AK6" s="158"/>
      <c r="AL6" s="158"/>
      <c r="AM6" s="158"/>
      <c r="AN6" s="158"/>
      <c r="AO6" s="158"/>
      <c r="AP6" s="158"/>
      <c r="AQ6" s="158"/>
      <c r="AR6" s="158"/>
      <c r="AW6" s="158" t="s">
        <v>3</v>
      </c>
      <c r="AX6" s="158"/>
      <c r="AY6" s="158"/>
      <c r="AZ6" s="158"/>
      <c r="BA6" s="158"/>
      <c r="BB6" s="158"/>
      <c r="BC6" s="158"/>
      <c r="BD6" s="158"/>
      <c r="BE6" s="158"/>
      <c r="BF6" s="158"/>
      <c r="BK6" s="158" t="s">
        <v>5</v>
      </c>
      <c r="BL6" s="158"/>
      <c r="BM6" s="158"/>
      <c r="BN6" s="158"/>
      <c r="BO6" s="158"/>
      <c r="BP6" s="158"/>
      <c r="BQ6" s="158"/>
      <c r="BR6" s="158"/>
      <c r="BS6" s="158"/>
      <c r="BT6" s="158"/>
      <c r="BY6" s="158" t="s">
        <v>7</v>
      </c>
      <c r="BZ6" s="158"/>
      <c r="CA6" s="158"/>
      <c r="CB6" s="158"/>
      <c r="CC6" s="158"/>
      <c r="CD6" s="158"/>
      <c r="CE6" s="158"/>
      <c r="CF6" s="158"/>
      <c r="CG6" s="158"/>
      <c r="CH6" s="158"/>
      <c r="CM6" s="158" t="s">
        <v>18</v>
      </c>
      <c r="CN6" s="158"/>
      <c r="CO6" s="158"/>
      <c r="CP6" s="158"/>
      <c r="CQ6" s="158"/>
      <c r="CR6" s="158"/>
      <c r="CS6" s="158"/>
      <c r="CT6" s="158"/>
      <c r="CU6" s="158"/>
      <c r="CV6" s="158"/>
      <c r="DA6" s="158" t="s">
        <v>19</v>
      </c>
      <c r="DB6" s="158"/>
      <c r="DC6" s="158"/>
      <c r="DD6" s="158"/>
      <c r="DE6" s="158"/>
      <c r="DF6" s="158"/>
      <c r="DG6" s="158"/>
      <c r="DH6" s="158"/>
      <c r="DI6" s="158"/>
      <c r="DJ6" s="158"/>
      <c r="DO6" s="158" t="s">
        <v>20</v>
      </c>
      <c r="DP6" s="158"/>
      <c r="DQ6" s="158"/>
      <c r="DR6" s="158"/>
      <c r="DS6" s="158"/>
      <c r="DT6" s="158"/>
      <c r="DU6" s="158"/>
      <c r="DV6" s="158"/>
      <c r="DW6" s="158"/>
      <c r="DX6" s="158"/>
      <c r="EC6" s="158" t="s">
        <v>21</v>
      </c>
      <c r="ED6" s="158"/>
      <c r="EE6" s="158"/>
      <c r="EF6" s="158"/>
      <c r="EG6" s="158"/>
      <c r="EH6" s="158"/>
      <c r="EI6" s="158"/>
      <c r="EJ6" s="158"/>
      <c r="EK6" s="158"/>
      <c r="EL6" s="158"/>
      <c r="EQ6" s="158" t="s">
        <v>22</v>
      </c>
      <c r="ER6" s="158"/>
      <c r="ES6" s="158"/>
      <c r="ET6" s="158"/>
      <c r="EU6" s="158"/>
      <c r="EV6" s="158"/>
      <c r="EW6" s="158"/>
      <c r="EX6" s="158"/>
      <c r="EY6" s="158"/>
      <c r="EZ6" s="158"/>
    </row>
    <row r="7" spans="1:158" ht="69" customHeight="1">
      <c r="A7" s="40" t="s">
        <v>55</v>
      </c>
      <c r="B7" s="40" t="s">
        <v>56</v>
      </c>
      <c r="C7" s="40" t="s">
        <v>70</v>
      </c>
      <c r="D7" s="40" t="s">
        <v>57</v>
      </c>
      <c r="E7" s="40" t="s">
        <v>58</v>
      </c>
      <c r="F7" s="40" t="s">
        <v>59</v>
      </c>
      <c r="T7" s="38" t="s">
        <v>8</v>
      </c>
      <c r="U7" s="38" t="s">
        <v>9</v>
      </c>
      <c r="V7" s="38" t="s">
        <v>10</v>
      </c>
      <c r="W7" s="38" t="s">
        <v>11</v>
      </c>
      <c r="X7" s="38" t="s">
        <v>12</v>
      </c>
      <c r="Y7" s="38" t="s">
        <v>13</v>
      </c>
      <c r="Z7" s="38" t="s">
        <v>14</v>
      </c>
      <c r="AA7" s="38" t="s">
        <v>15</v>
      </c>
      <c r="AB7" s="38" t="s">
        <v>16</v>
      </c>
      <c r="AC7" s="38" t="s">
        <v>17</v>
      </c>
      <c r="AE7" s="38">
        <f>COUNTIF($AE$8:$AE$550,"&gt;=0.5")/COUNT($AE$8:$AE$550)</f>
        <v>0.52941176470588236</v>
      </c>
      <c r="AI7" s="38" t="s">
        <v>8</v>
      </c>
      <c r="AJ7" s="38" t="s">
        <v>9</v>
      </c>
      <c r="AK7" s="38" t="s">
        <v>10</v>
      </c>
      <c r="AL7" s="38" t="s">
        <v>11</v>
      </c>
      <c r="AM7" s="38" t="s">
        <v>12</v>
      </c>
      <c r="AN7" s="38" t="s">
        <v>13</v>
      </c>
      <c r="AO7" s="38" t="s">
        <v>14</v>
      </c>
      <c r="AP7" s="38" t="s">
        <v>15</v>
      </c>
      <c r="AQ7" s="38" t="s">
        <v>16</v>
      </c>
      <c r="AR7" s="38" t="s">
        <v>17</v>
      </c>
      <c r="AT7" s="38">
        <f>COUNTIF($AT$8:$AT$550,"&gt;=0.5")/COUNT($AT$8:$AT$550)</f>
        <v>1</v>
      </c>
      <c r="AW7" s="38" t="s">
        <v>8</v>
      </c>
      <c r="AX7" s="38" t="s">
        <v>9</v>
      </c>
      <c r="AY7" s="38" t="s">
        <v>10</v>
      </c>
      <c r="AZ7" s="38" t="s">
        <v>11</v>
      </c>
      <c r="BA7" s="38" t="s">
        <v>12</v>
      </c>
      <c r="BB7" s="38" t="s">
        <v>13</v>
      </c>
      <c r="BC7" s="38" t="s">
        <v>14</v>
      </c>
      <c r="BD7" s="38" t="s">
        <v>15</v>
      </c>
      <c r="BE7" s="38" t="s">
        <v>16</v>
      </c>
      <c r="BF7" s="38" t="s">
        <v>17</v>
      </c>
      <c r="BH7" s="38">
        <f>COUNTIF($BH$8:$BH$550,"&gt;=0.5")/COUNT($BH$8:$BH$550)</f>
        <v>0.35294117647058826</v>
      </c>
      <c r="BK7" s="38" t="s">
        <v>8</v>
      </c>
      <c r="BL7" s="38" t="s">
        <v>9</v>
      </c>
      <c r="BM7" s="38" t="s">
        <v>10</v>
      </c>
      <c r="BN7" s="38" t="s">
        <v>11</v>
      </c>
      <c r="BO7" s="38" t="s">
        <v>12</v>
      </c>
      <c r="BP7" s="38" t="s">
        <v>13</v>
      </c>
      <c r="BQ7" s="38" t="s">
        <v>14</v>
      </c>
      <c r="BR7" s="38" t="s">
        <v>15</v>
      </c>
      <c r="BS7" s="38" t="s">
        <v>16</v>
      </c>
      <c r="BT7" s="38" t="s">
        <v>17</v>
      </c>
      <c r="BV7" s="38">
        <f>COUNTIF($BV$8:$BV$550,"&gt;=0.5")/COUNT($BV$8:$BV$550)</f>
        <v>0.58823529411764708</v>
      </c>
      <c r="BY7" s="38" t="s">
        <v>8</v>
      </c>
      <c r="BZ7" s="38" t="s">
        <v>9</v>
      </c>
      <c r="CA7" s="38" t="s">
        <v>10</v>
      </c>
      <c r="CB7" s="38" t="s">
        <v>11</v>
      </c>
      <c r="CC7" s="38" t="s">
        <v>12</v>
      </c>
      <c r="CD7" s="38" t="s">
        <v>13</v>
      </c>
      <c r="CE7" s="38" t="s">
        <v>14</v>
      </c>
      <c r="CF7" s="38" t="s">
        <v>15</v>
      </c>
      <c r="CG7" s="38" t="s">
        <v>16</v>
      </c>
      <c r="CH7" s="38" t="s">
        <v>17</v>
      </c>
      <c r="CJ7" s="38">
        <f>COUNTIF($CJ$8:$CJ$550,"&gt;=0.5")/COUNT($CJ$8:$CJ$550)</f>
        <v>0.70588235294117652</v>
      </c>
      <c r="CM7" s="38" t="s">
        <v>8</v>
      </c>
      <c r="CN7" s="38" t="s">
        <v>9</v>
      </c>
      <c r="CO7" s="38" t="s">
        <v>10</v>
      </c>
      <c r="CP7" s="38" t="s">
        <v>11</v>
      </c>
      <c r="CQ7" s="38" t="s">
        <v>12</v>
      </c>
      <c r="CR7" s="38" t="s">
        <v>13</v>
      </c>
      <c r="CS7" s="38" t="s">
        <v>14</v>
      </c>
      <c r="CT7" s="38" t="s">
        <v>15</v>
      </c>
      <c r="CU7" s="38" t="s">
        <v>16</v>
      </c>
      <c r="CV7" s="38" t="s">
        <v>17</v>
      </c>
      <c r="CX7" s="38">
        <f>COUNTIF($CX$8:$CX$550,"&gt;=0.5")/COUNT($CX$8:$CX$550)</f>
        <v>0.70588235294117652</v>
      </c>
      <c r="DA7" s="38" t="s">
        <v>8</v>
      </c>
      <c r="DB7" s="38" t="s">
        <v>9</v>
      </c>
      <c r="DC7" s="38" t="s">
        <v>10</v>
      </c>
      <c r="DD7" s="38" t="s">
        <v>11</v>
      </c>
      <c r="DE7" s="38" t="s">
        <v>12</v>
      </c>
      <c r="DF7" s="38" t="s">
        <v>13</v>
      </c>
      <c r="DG7" s="38" t="s">
        <v>14</v>
      </c>
      <c r="DH7" s="38" t="s">
        <v>15</v>
      </c>
      <c r="DI7" s="38" t="s">
        <v>16</v>
      </c>
      <c r="DJ7" s="38" t="s">
        <v>17</v>
      </c>
      <c r="DL7" s="38" t="e">
        <f>COUNTIF($DL$8:$DL$550,"&gt;=0.5")/COUNT($DL$8:$DL$550)</f>
        <v>#DIV/0!</v>
      </c>
      <c r="DO7" s="38" t="s">
        <v>8</v>
      </c>
      <c r="DP7" s="38" t="s">
        <v>9</v>
      </c>
      <c r="DQ7" s="38" t="s">
        <v>10</v>
      </c>
      <c r="DR7" s="38" t="s">
        <v>11</v>
      </c>
      <c r="DS7" s="38" t="s">
        <v>12</v>
      </c>
      <c r="DT7" s="38" t="s">
        <v>13</v>
      </c>
      <c r="DU7" s="38" t="s">
        <v>14</v>
      </c>
      <c r="DV7" s="38" t="s">
        <v>15</v>
      </c>
      <c r="DW7" s="38" t="s">
        <v>16</v>
      </c>
      <c r="DX7" s="38" t="s">
        <v>17</v>
      </c>
      <c r="DZ7" s="38" t="e">
        <f>COUNTIF($DZ$8:$DZ$550,"&gt;=0.5")/COUNT($DZ$8:$DZ$550)</f>
        <v>#DIV/0!</v>
      </c>
      <c r="EC7" s="38" t="s">
        <v>8</v>
      </c>
      <c r="ED7" s="38" t="s">
        <v>9</v>
      </c>
      <c r="EE7" s="38" t="s">
        <v>10</v>
      </c>
      <c r="EF7" s="38" t="s">
        <v>11</v>
      </c>
      <c r="EG7" s="38" t="s">
        <v>12</v>
      </c>
      <c r="EH7" s="38" t="s">
        <v>13</v>
      </c>
      <c r="EI7" s="38" t="s">
        <v>14</v>
      </c>
      <c r="EJ7" s="38" t="s">
        <v>15</v>
      </c>
      <c r="EK7" s="38" t="s">
        <v>16</v>
      </c>
      <c r="EL7" s="38" t="s">
        <v>17</v>
      </c>
      <c r="EN7" s="38" t="e">
        <f>COUNTIF($EN$8:$EN$550,"&gt;=0.5")/COUNT($EN$8:$EN$550)</f>
        <v>#DIV/0!</v>
      </c>
      <c r="EQ7" s="38" t="s">
        <v>8</v>
      </c>
      <c r="ER7" s="38" t="s">
        <v>9</v>
      </c>
      <c r="ES7" s="38" t="s">
        <v>10</v>
      </c>
      <c r="ET7" s="38" t="s">
        <v>11</v>
      </c>
      <c r="EU7" s="38" t="s">
        <v>12</v>
      </c>
      <c r="EV7" s="38" t="s">
        <v>13</v>
      </c>
      <c r="EW7" s="38" t="s">
        <v>14</v>
      </c>
      <c r="EX7" s="38" t="s">
        <v>15</v>
      </c>
      <c r="EY7" s="38" t="s">
        <v>16</v>
      </c>
      <c r="EZ7" s="38" t="s">
        <v>17</v>
      </c>
      <c r="FB7" s="38" t="e">
        <f>COUNTIF($FB$8:$FB$550,"&gt;=0.5")/COUNT($FB$8:$FB$550)</f>
        <v>#DIV/0!</v>
      </c>
    </row>
    <row r="8" spans="1:158" ht="50.1" customHeight="1">
      <c r="A8" s="41" t="str">
        <f>IF(ISBLANK(COs!$B$6),"",COs!$B$6)</f>
        <v>CO1</v>
      </c>
      <c r="B8" s="41" t="str">
        <f>IF(ISBLANK(COs!$C$6),"",COs!$C$6)</f>
        <v>Introducing Raspberry pi: what is programming, why raspberry pi, introducing the raspberry pi</v>
      </c>
      <c r="C8" s="97">
        <f>IF($AD$5=0,"",$AE$7)</f>
        <v>0.52941176470588236</v>
      </c>
      <c r="D8" s="98">
        <f>IF($AD$5=0,"",IF($C$8&lt;0.6,0,IF($C$8&lt;0.7,1,IF($C$8&lt;0.8,2,3))))</f>
        <v>0</v>
      </c>
      <c r="E8" s="97">
        <f>IF($AD$5=0,"",$AD$5/(IF(SUM('T1'!$O$4:$O$550)&gt;0,'T1'!$O$3,0)+IF(SUM('T2'!$O$4:$O$550)&gt;0,'T2'!$O$3,0)+IF(SUM('T3'!$O$4:$O$550)&gt;0,'T3'!$O$3,0)+IF(SUM(TA!$H$3:$O$550)&gt;0,TA!$H$3,0)))</f>
        <v>0.26166666666666666</v>
      </c>
      <c r="F8" s="42"/>
      <c r="H8" s="43">
        <f>IF(ISERR($C$8*$E$8),"",$C$8*$E$8)</f>
        <v>0.13852941176470587</v>
      </c>
      <c r="I8" s="43"/>
      <c r="J8" s="43"/>
      <c r="K8" s="43"/>
      <c r="L8" s="43"/>
      <c r="M8" s="43"/>
      <c r="N8" s="43"/>
      <c r="O8" s="43"/>
      <c r="P8" s="43"/>
      <c r="T8" s="38">
        <f>IF(ISBLANK('T1'!$C$4),"",'T1'!$E$4*IF('T1'!$S$8="Y",1,0)+'T2'!$E$4*IF('T2'!$S$8="Y",1,0)+'T3'!$E$4*IF('T3'!$S$8="Y",1,0)+TA!$AR$4*IF(TA!$L$8="Y",1,0))</f>
        <v>9.5833333333333339</v>
      </c>
      <c r="U8" s="38">
        <f>IF(ISBLANK('T1'!$C$4),"",'T1'!$F$4*IF('T1'!$T$8="Y",1,0)+'T2'!$F$4*IF('T2'!$T$8="Y",1,0)+'T3'!$F$4*IF('T3'!$T$8="Y",1,0)+TA!$AS$4*IF(TA!$M$8="Y",1,0))</f>
        <v>3.5</v>
      </c>
      <c r="V8" s="38">
        <f>IF(ISBLANK('T1'!$C$4),"",'T1'!$G$4*IF('T1'!$U$8="Y",1,0)+'T2'!$G$4*IF('T2'!$U$8="Y",1,0)+'T3'!$G$4*IF('T3'!$U$8="Y",1,0)+TA!$AT$4*IF(TA!$N$8="Y",1,0))</f>
        <v>3.1666666666666665</v>
      </c>
      <c r="W8" s="38">
        <f>IF(ISBLANK('T1'!$C$4),"",'T1'!$H$4*IF('T1'!$V$8="Y",1,0)+'T2'!$H$4*IF('T2'!$V$8="Y",1,0)+'T3'!$H$4*IF('T3'!$V$8="Y",1,0))</f>
        <v>2</v>
      </c>
      <c r="X8" s="38">
        <f>IF(ISBLANK('T1'!$C$4),"",'T1'!$I$4*IF('T1'!$W$8="Y",1,0)+'T2'!$I$4*IF('T2'!$W$8="Y",1,0)+'T3'!$I$4*IF('T3'!$W$8="Y",1,0))</f>
        <v>0</v>
      </c>
      <c r="Y8" s="38">
        <f>IF(ISBLANK('T1'!$C$4),"",'T1'!$J$4*IF('T1'!$X$8="Y",1,0)+'T2'!$J$4*IF('T2'!$X$8="Y",1,0)+'T3'!$J$4*IF('T3'!$X$8="Y",1,0))</f>
        <v>0</v>
      </c>
      <c r="Z8" s="38">
        <f>IF(ISBLANK('T1'!$C$4),"",'T1'!$K$4*IF('T1'!$Y$8="Y",1,0)+'T2'!$K$4*IF('T2'!$Y$8="Y",1,0)+'T3'!$K$4*IF('T3'!$Y$8="Y",1,0))</f>
        <v>0</v>
      </c>
      <c r="AA8" s="38">
        <f>IF(ISBLANK('T1'!$C$4),"",'T1'!$L$4*IF('T1'!$Z$8="Y",1,0)+'T2'!$L$4*IF('T2'!$Z$8="Y",1,0)+'T3'!$L$4*IF('T3'!$Z$8="Y",1,0))</f>
        <v>0</v>
      </c>
      <c r="AB8" s="38">
        <f>IF(ISBLANK('T1'!$C$4),"",'T1'!$M$4*IF('T1'!$AA$8="Y",1,0)+'T2'!$M$4*IF('T2'!$AA$8="Y",1,0)+'T3'!$M$4*IF('T3'!$AA$8="Y",1,0))</f>
        <v>0</v>
      </c>
      <c r="AC8" s="38">
        <f>IF(ISBLANK('T1'!$C$4),"",'T1'!$M$4*IF('T1'!$AB$8="Y",1,0)+'T2'!$M$4*IF('T2'!$AB$8="Y",1,0)+'T3'!$M$4*IF('T3'!$AB$8="Y",1,0))</f>
        <v>0</v>
      </c>
      <c r="AD8" s="38">
        <f>IF(ISBLANK('T1'!$C$4),"",SUM($T$8:$AC$8))</f>
        <v>18.25</v>
      </c>
      <c r="AE8" s="38">
        <f>IF(ISBLANK('T1'!$C$4),"",IF(ISERR($AD$8/$AD$5),"",$AD$8/$AD$5))</f>
        <v>0.69745222929936312</v>
      </c>
      <c r="AI8" s="38">
        <f>IF(ISBLANK('T1'!$C$4),"",'T1'!$E$4*IF('T1'!$S$9="Y",1,0)+'T2'!$E$4*IF('T2'!$S$9="Y",1,0)+'T3'!$E$4*IF('T3'!$S$9="Y",1,0)+TA!$AR$4*IF(TA!$L$9="Y",1,0))</f>
        <v>1.5833333333333333</v>
      </c>
      <c r="AJ8" s="38">
        <f>IF(ISBLANK('T1'!$C$4),"",'T1'!$F$4*IF('T1'!$T$9="Y",1,0)+'T2'!$F$4*IF('T2'!$T$9="Y",1,0)+'T3'!$F$4*IF('T3'!$T$9="Y",1,0)+TA!$AS$4*IF(TA!$M$9="Y",1,0))</f>
        <v>1.5</v>
      </c>
      <c r="AK8" s="38">
        <f>IF(ISBLANK('T1'!$C$4),"",'T1'!$G$4*IF('T1'!$U$9="Y",1,0)+'T2'!$G$4*IF('T2'!$U$9="Y",1,0)+'T3'!$G$4*IF('T3'!$U$9="Y",1,0)+TA!$AT$4*IF(TA!$N$9="Y",1,0))</f>
        <v>0.66666666666666663</v>
      </c>
      <c r="AL8" s="38">
        <f>IF(ISBLANK('T1'!$C$4),"",'T1'!$H$4*IF('T1'!$V$9="Y",1,0)+'T2'!$H$4*IF('T2'!$V$9="Y",1,0)+'T3'!$H$4*IF('T3'!$V$9="Y",1,0))</f>
        <v>0</v>
      </c>
      <c r="AM8" s="38">
        <f>IF(ISBLANK('T1'!$C$4),"",'T1'!$I$4*IF('T1'!$W$9="Y",1,0)+'T2'!$I$4*IF('T2'!$W$9="Y",1,0)+'T3'!$I$4*IF('T3'!$W$9="Y",1,0))</f>
        <v>0</v>
      </c>
      <c r="AN8" s="38">
        <f>IF(ISBLANK('T1'!$C$4),"",'T1'!$J$4*IF('T1'!$X$9="Y",1,0)+'T2'!$J$4*IF('T2'!$X$9="Y",1,0)+'T3'!$J$4*IF('T3'!$X$9="Y",1,0))</f>
        <v>0</v>
      </c>
      <c r="AO8" s="38">
        <f>IF(ISBLANK('T1'!$C$4),"",'T1'!$K$4*IF('T1'!$Y$9="Y",1,0)+'T2'!$K$4*IF('T2'!$Y$9="Y",1,0)+'T3'!$K$4*IF('T3'!$Y$9="Y",1,0))</f>
        <v>0</v>
      </c>
      <c r="AP8" s="38">
        <f>IF(ISBLANK('T1'!$C$4),"",'T1'!$L$4*IF('T1'!$Z$9="Y",1,0)+'T2'!$L$4*IF('T2'!$Z$9="Y",1,0)+'T3'!$L$4*IF('T3'!$Z$9="Y",1,0))</f>
        <v>0</v>
      </c>
      <c r="AQ8" s="38">
        <f>IF(ISBLANK('T1'!$C$4),"",'T1'!$M$4*IF('T1'!$AA$9="Y",1,0)+'T2'!$M$4*IF('T2'!$AA$9="Y",1,0)+'T3'!$M$4*IF('T3'!$AA$9="Y",1,0))</f>
        <v>0</v>
      </c>
      <c r="AR8" s="38">
        <f>IF(ISBLANK('T1'!$C$4),"",'T1'!$M$4*IF('T1'!$AB$9="Y",1,0)+'T2'!$M$4*IF('T2'!$AB$9="Y",1,0)+'T3'!$M$4*IF('T3'!$AB$9="Y",1,0))</f>
        <v>0</v>
      </c>
      <c r="AS8" s="38">
        <f>IF(ISBLANK('T1'!$C$4),"",SUM($AI$8:$AR$8))</f>
        <v>3.7499999999999996</v>
      </c>
      <c r="AT8" s="38">
        <f>IF(ISBLANK('T1'!$C$4),"",IF(ISERR($AS$8/$AS$5),"",$AS$8/$AS$5))</f>
        <v>0.8999999999999998</v>
      </c>
      <c r="AW8" s="38">
        <f>IF(ISBLANK('T1'!$C$4),"",'T1'!$E$4*IF('T1'!$S$10="Y",1,0)+'T2'!$E$4*IF('T2'!$S$10="Y",1,0)+'T3'!$E$4*IF('T3'!$S$10="Y",1,0)+TA!$AR$4*IF(TA!$L$10="Y",1,0))</f>
        <v>8.0833333333333339</v>
      </c>
      <c r="AX8" s="38">
        <f>IF(ISBLANK('T1'!$C$4),"",'T1'!$F$4*IF('T1'!$T$10="Y",1,0)+'T2'!$F$4*IF('T2'!$T$10="Y",1,0)+'T3'!$F$4*IF('T3'!$T$10="Y",1,0)+TA!$AS$4*IF(TA!$M$10="Y",1,0))</f>
        <v>7.5</v>
      </c>
      <c r="AY8" s="38">
        <f>IF(ISBLANK('T1'!$C$4),"",'T1'!$G$4*IF('T1'!$U$10="Y",1,0)+'T2'!$G$4*IF('T2'!$U$10="Y",1,0)+'T3'!$G$4*IF('T3'!$U$10="Y",1,0)+TA!$AT$4*IF(TA!$N$10="Y",1,0))</f>
        <v>0.66666666666666663</v>
      </c>
      <c r="AZ8" s="38">
        <f>IF(ISBLANK('T1'!$C$4),"",'T1'!$H$4*IF('T1'!$V$10="Y",1,0)+'T2'!$H$4*IF('T2'!$V$10="Y",1,0)+'T3'!$H$4*IF('T3'!$V$10="Y",1,0))</f>
        <v>0</v>
      </c>
      <c r="BA8" s="38">
        <f>IF(ISBLANK('T1'!$C$4),"",'T1'!$I$4*IF('T1'!$W$10="Y",1,0)+'T2'!$I$4*IF('T2'!$W$10="Y",1,0)+'T3'!$I$4*IF('T3'!$W$10="Y",1,0))</f>
        <v>0</v>
      </c>
      <c r="BB8" s="38">
        <f>IF(ISBLANK('T1'!$C$4),"",'T1'!$J$4*IF('T1'!$X$10="Y",1,0)+'T2'!$J$4*IF('T2'!$X$10="Y",1,0)+'T3'!$J$4*IF('T3'!$X$10="Y",1,0))</f>
        <v>0</v>
      </c>
      <c r="BC8" s="38">
        <f>IF(ISBLANK('T1'!$C$4),"",'T1'!$K$4*IF('T1'!$Y$10="Y",1,0)+'T2'!$K$4*IF('T2'!$Y$10="Y",1,0)+'T3'!$K$4*IF('T3'!$Y$10="Y",1,0))</f>
        <v>0</v>
      </c>
      <c r="BD8" s="38">
        <f>IF(ISBLANK('T1'!$C$4),"",'T1'!$L$4*IF('T1'!$Z$10="Y",1,0)+'T2'!$L$4*IF('T2'!$Z$10="Y",1,0)+'T3'!$L$4*IF('T3'!$Z$10="Y",1,0))</f>
        <v>0</v>
      </c>
      <c r="BE8" s="38">
        <f>IF(ISBLANK('T1'!$C$4),"",'T1'!$M$4*IF('T1'!$AA$10="Y",1,0)+'T2'!$M$4*IF('T2'!$AA$10="Y",1,0)+'T3'!$M$4*IF('T3'!$AA$10="Y",1,0))</f>
        <v>0</v>
      </c>
      <c r="BF8" s="38">
        <f>IF(ISBLANK('T1'!$C$4),"",'T1'!$M$4*IF('T1'!$AB$10="Y",1,0)+'T2'!$M$4*IF('T2'!$AB$10="Y",1,0)+'T3'!$M$4*IF('T3'!$AB$10="Y",1,0))</f>
        <v>0</v>
      </c>
      <c r="BG8" s="38">
        <f>IF(ISBLANK('T1'!$C$4),"",SUM($AW$8:$BF$8))</f>
        <v>16.25</v>
      </c>
      <c r="BH8" s="38">
        <f>IF(ISBLANK('T1'!$C$4),"",IF(ISERR($BG$8/$BG$5),"",$BG$8/$BG$5))</f>
        <v>0.76771653543307095</v>
      </c>
      <c r="BK8" s="38">
        <f>IF(ISBLANK('T1'!$C$4),"",'T1'!$E$4*IF('T1'!$S$11="Y",1,0)+'T2'!$E$4*IF('T2'!$S$11="Y",1,0)+'T3'!$E$4*IF('T3'!$S$11="Y",1,0)+TA!$AR$4*IF(TA!$L$11="Y",1,0))</f>
        <v>1.5833333333333333</v>
      </c>
      <c r="BL8" s="38">
        <f>IF(ISBLANK('T1'!$C$4),"",'T1'!$F$4*IF('T1'!$T$11="Y",1,0)+'T2'!$F$4*IF('T2'!$T$11="Y",1,0)+'T3'!$F$4*IF('T3'!$T$11="Y",1,0)+TA!$AS$4*IF(TA!$M$11="Y",1,0))</f>
        <v>7.5</v>
      </c>
      <c r="BM8" s="38">
        <f>IF(ISBLANK('T1'!$C$4),"",'T1'!$G$4*IF('T1'!$U$11="Y",1,0)+'T2'!$G$4*IF('T2'!$U$11="Y",1,0)+'T3'!$G$4*IF('T3'!$U$11="Y",1,0)+TA!$AT$4*IF(TA!$N$11="Y",1,0))</f>
        <v>0.66666666666666663</v>
      </c>
      <c r="BN8" s="38">
        <f>IF(ISBLANK('T1'!$C$4),"",'T1'!$H$4*IF('T1'!$V$11="Y",1,0)+'T2'!$H$4*IF('T2'!$V$11="Y",1,0)+'T3'!$H$4*IF('T3'!$V$11="Y",1,0))</f>
        <v>0</v>
      </c>
      <c r="BO8" s="38">
        <f>IF(ISBLANK('T1'!$C$4),"",'T1'!$I$4*IF('T1'!$W$11="Y",1,0)+'T2'!$I$4*IF('T2'!$W$11="Y",1,0)+'T3'!$I$4*IF('T3'!$W$11="Y",1,0))</f>
        <v>0</v>
      </c>
      <c r="BP8" s="38">
        <f>IF(ISBLANK('T1'!$C$4),"",'T1'!$J$4*IF('T1'!$X$11="Y",1,0)+'T2'!$J$4*IF('T2'!$X$11="Y",1,0)+'T3'!$J$4*IF('T3'!$X$11="Y",1,0))</f>
        <v>0</v>
      </c>
      <c r="BQ8" s="38">
        <f>IF(ISBLANK('T1'!$C$4),"",'T1'!$K$4*IF('T1'!$Y$11="Y",1,0)+'T2'!$K$4*IF('T2'!$Y$11="Y",1,0)+'T3'!$K$4*IF('T3'!$Y$11="Y",1,0))</f>
        <v>0</v>
      </c>
      <c r="BR8" s="38">
        <f>IF(ISBLANK('T1'!$C$4),"",'T1'!$L$4*IF('T1'!$Z$11="Y",1,0)+'T2'!$L$4*IF('T2'!$Z$11="Y",1,0)+'T3'!$L$4*IF('T3'!$Z$11="Y",1,0))</f>
        <v>0</v>
      </c>
      <c r="BS8" s="38">
        <f>IF(ISBLANK('T1'!$C$4),"",'T1'!$M$4*IF('T1'!$AA$11="Y",1,0)+'T2'!$M$4*IF('T2'!$AA$11="Y",1,0)+'T3'!$M$4*IF('T3'!$AA$11="Y",1,0))</f>
        <v>0</v>
      </c>
      <c r="BT8" s="38">
        <f>IF(ISBLANK('T1'!$C$4),"",'T1'!$M$4*IF('T1'!$AB$11="Y",1,0)+'T2'!$M$4*IF('T2'!$AB$11="Y",1,0)+'T3'!$M$4*IF('T3'!$AB$11="Y",1,0))</f>
        <v>0</v>
      </c>
      <c r="BU8" s="38">
        <f>IF(ISBLANK('T1'!$C$4),"",SUM($BK$8:$BT$8))</f>
        <v>9.75</v>
      </c>
      <c r="BV8" s="38">
        <f>IF(ISBLANK('T1'!$C$4),"",IF(ISERR($BU$8/$BU$5),"",$BU$8/$BU$5))</f>
        <v>0.80136986301369872</v>
      </c>
      <c r="BY8" s="38">
        <f>IF(ISBLANK('T1'!$C$4),"",'T1'!$E$4*IF('T1'!$S$12="Y",1,0)+'T2'!$E$4*IF('T2'!$S$12="Y",1,0)+'T3'!$E$4*IF('T3'!$S$12="Y",1,0)+TA!$AR$4*IF(TA!$L$12="Y",1,0))</f>
        <v>1.5833333333333333</v>
      </c>
      <c r="BZ8" s="38">
        <f>IF(ISBLANK('T1'!$C$4),"",'T1'!$F$4*IF('T1'!$T$12="Y",1,0)+'T2'!$F$4*IF('T2'!$T$12="Y",1,0)+'T3'!$F$4*IF('T3'!$T$12="Y",1,0)+TA!$AS$4*IF(TA!$M$12="Y",1,0))</f>
        <v>1.5</v>
      </c>
      <c r="CA8" s="38">
        <f>IF(ISBLANK('T1'!$C$4),"",'T1'!$G$4*IF('T1'!$U$12="Y",1,0)+'T2'!$G$4*IF('T2'!$U$12="Y",1,0)+'T3'!$G$4*IF('T3'!$U$12="Y",1,0)+TA!$AT$4*IF(TA!$N$12="Y",1,0))</f>
        <v>14.666666666666666</v>
      </c>
      <c r="CB8" s="38">
        <f>IF(ISBLANK('T1'!$C$4),"",'T1'!$H$4*IF('T1'!$V$12="Y",1,0)+'T2'!$H$4*IF('T2'!$V$12="Y",1,0)+'T3'!$H$4*IF('T3'!$V$12="Y",1,0))</f>
        <v>0</v>
      </c>
      <c r="CC8" s="38">
        <f>IF(ISBLANK('T1'!$C$4),"",'T1'!$I$4*IF('T1'!$W$12="Y",1,0)+'T2'!$I$4*IF('T2'!$W$12="Y",1,0)+'T3'!$I$4*IF('T3'!$W$12="Y",1,0))</f>
        <v>0</v>
      </c>
      <c r="CD8" s="38">
        <f>IF(ISBLANK('T1'!$C$4),"",'T1'!$J$4*IF('T1'!$X$12="Y",1,0)+'T2'!$J$4*IF('T2'!$X$12="Y",1,0)+'T3'!$J$4*IF('T3'!$X$12="Y",1,0))</f>
        <v>0</v>
      </c>
      <c r="CE8" s="38">
        <f>IF(ISBLANK('T1'!$C$4),"",'T1'!$K$4*IF('T1'!$Y$12="Y",1,0)+'T2'!$K$4*IF('T2'!$Y$12="Y",1,0)+'T3'!$K$4*IF('T3'!$Y$12="Y",1,0))</f>
        <v>0</v>
      </c>
      <c r="CF8" s="38">
        <f>IF(ISBLANK('T1'!$C$4),"",'T1'!$L$4*IF('T1'!$Z$12="Y",1,0)+'T2'!$L$4*IF('T2'!$Z$12="Y",1,0)+'T3'!$L$4*IF('T3'!$Z$12="Y",1,0))</f>
        <v>0</v>
      </c>
      <c r="CG8" s="38">
        <f>IF(ISBLANK('T1'!$C$4),"",'T1'!$M$4*IF('T1'!$AA$12="Y",1,0)+'T2'!$M$4*IF('T2'!$AA$12="Y",1,0)+'T3'!$M$4*IF('T3'!$AA$12="Y",1,0))</f>
        <v>0</v>
      </c>
      <c r="CH8" s="38">
        <f>IF(ISBLANK('T1'!$C$4),"",'T1'!$M$4*IF('T1'!$AB$12="Y",1,0)+'T2'!$M$4*IF('T2'!$AB$12="Y",1,0)+'T3'!$M$4*IF('T3'!$AB$12="Y",1,0))</f>
        <v>0</v>
      </c>
      <c r="CI8" s="38">
        <f>IF(ISBLANK('T1'!$C$4),"",SUM($BY$8:$CH$8))</f>
        <v>17.75</v>
      </c>
      <c r="CJ8" s="38">
        <f>IF(ISBLANK('T1'!$C$4),"",IF(ISERR($CI$8/$CI$5),"",$CI$8/$CI$5))</f>
        <v>0.97706422018348615</v>
      </c>
      <c r="CM8" s="38">
        <f>IF(ISBLANK('T1'!$C$4),"",'T1'!$E$4*IF('T1'!$S$13="Y",1,0)+'T2'!$E$4*IF('T2'!$S$13="Y",1,0)+'T3'!$E$4*IF('T3'!$S$13="Y",1,0)+TA!$AR$4*IF(TA!$L$13="Y",1,0))</f>
        <v>1.5833333333333333</v>
      </c>
      <c r="CN8" s="38">
        <f>IF(ISBLANK('T1'!$C$4),"",'T1'!$F$4*IF('T1'!$T$13="Y",1,0)+'T2'!$F$4*IF('T2'!$T$13="Y",1,0)+'T3'!$F$4*IF('T3'!$T$13="Y",1,0)+TA!$AS$4*IF(TA!$M$13="Y",1,0))</f>
        <v>1.5</v>
      </c>
      <c r="CO8" s="38">
        <f>IF(ISBLANK('T1'!$C$4),"",'T1'!$G$4*IF('T1'!$U$13="Y",1,0)+'T2'!$G$4*IF('T2'!$U$13="Y",1,0)+'T3'!$G$4*IF('T3'!$U$13="Y",1,0)+TA!$AT$4*IF(TA!$N$13="Y",1,0))</f>
        <v>0.66666666666666663</v>
      </c>
      <c r="CP8" s="38">
        <f>IF(ISBLANK('T1'!$C$4),"",'T1'!$H$4*IF('T1'!$V$13="Y",1,0)+'T2'!$H$4*IF('T2'!$V$13="Y",1,0)+'T3'!$H$4*IF('T3'!$V$13="Y",1,0))</f>
        <v>7</v>
      </c>
      <c r="CQ8" s="38">
        <f>IF(ISBLANK('T1'!$C$4),"",'T1'!$I$4*IF('T1'!$W$13="Y",1,0)+'T2'!$I$4*IF('T2'!$W$13="Y",1,0)+'T3'!$I$4*IF('T3'!$W$13="Y",1,0))</f>
        <v>6</v>
      </c>
      <c r="CR8" s="38">
        <f>IF(ISBLANK('T1'!$C$4),"",'T1'!$J$4*IF('T1'!$X$13="Y",1,0)+'T2'!$J$4*IF('T2'!$X$13="Y",1,0)+'T3'!$J$4*IF('T3'!$X$13="Y",1,0))</f>
        <v>0</v>
      </c>
      <c r="CS8" s="38">
        <f>IF(ISBLANK('T1'!$C$4),"",'T1'!$K$4*IF('T1'!$Y$13="Y",1,0)+'T2'!$K$4*IF('T2'!$Y$13="Y",1,0)+'T3'!$K$4*IF('T3'!$Y$13="Y",1,0))</f>
        <v>0</v>
      </c>
      <c r="CT8" s="38">
        <f>IF(ISBLANK('T1'!$C$4),"",'T1'!$L$4*IF('T1'!$Z$13="Y",1,0)+'T2'!$L$4*IF('T2'!$Z$13="Y",1,0)+'T3'!$L$4*IF('T3'!$Z$13="Y",1,0))</f>
        <v>0</v>
      </c>
      <c r="CU8" s="38">
        <f>IF(ISBLANK('T1'!$C$4),"",'T1'!$M$4*IF('T1'!$AA$13="Y",1,0)+'T2'!$M$4*IF('T2'!$AA$13="Y",1,0)+'T3'!$M$4*IF('T3'!$AA$13="Y",1,0))</f>
        <v>0</v>
      </c>
      <c r="CV8" s="38">
        <f>IF(ISBLANK('T1'!$C$4),"",'T1'!$M$4*IF('T1'!$AB$13="Y",1,0)+'T2'!$M$4*IF('T2'!$AB$13="Y",1,0)+'T3'!$M$4*IF('T3'!$AB$13="Y",1,0))</f>
        <v>0</v>
      </c>
      <c r="CW8" s="38">
        <f>IF(ISBLANK('T1'!$C$4),"",SUM($CM$8:$CV$8))</f>
        <v>16.75</v>
      </c>
      <c r="CX8" s="38">
        <f>IF(ISBLANK('T1'!$C$4),"",IF(ISERR($CW$8/$CW$5),"",$CW$8/$CW$5))</f>
        <v>0.92201834862385312</v>
      </c>
      <c r="DA8" s="38">
        <f>IF(ISBLANK('T1'!$C$4),"",'T1'!$E$4*IF('T1'!$S$14="Y",1,0)+'T2'!$E$4*IF('T2'!$S$14="Y",1,0)+'T3'!$E$4*IF('T3'!$S$14="Y",1,0)+TA!$AR$4*IF(TA!$L$14="Y",1,0))</f>
        <v>0</v>
      </c>
      <c r="DB8" s="38">
        <f>IF(ISBLANK('T1'!$C$4),"",'T1'!$F$4*IF('T1'!$T$14="Y",1,0)+'T2'!$F$4*IF('T2'!$T$14="Y",1,0)+'T3'!$F$4*IF('T3'!$T$14="Y",1,0)+TA!$AS$4*IF(TA!$M$14="Y",1,0))</f>
        <v>0</v>
      </c>
      <c r="DC8" s="38">
        <f>IF(ISBLANK('T1'!$C$4),"",'T1'!$G$4*IF('T1'!$U$14="Y",1,0)+'T2'!$G$4*IF('T2'!$U$14="Y",1,0)+'T3'!$G$4*IF('T3'!$U$14="Y",1,0)+TA!$AT$4*IF(TA!$N$14="Y",1,0))</f>
        <v>0</v>
      </c>
      <c r="DD8" s="38">
        <f>IF(ISBLANK('T1'!$C$4),"",'T1'!$H$4*IF('T1'!$V$14="Y",1,0)+'T2'!$H$4*IF('T2'!$V$14="Y",1,0)+'T3'!$H$4*IF('T3'!$V$14="Y",1,0))</f>
        <v>0</v>
      </c>
      <c r="DE8" s="38">
        <f>IF(ISBLANK('T1'!$C$4),"",'T1'!$I$4*IF('T1'!$W$14="Y",1,0)+'T2'!$I$4*IF('T2'!$W$14="Y",1,0)+'T3'!$I$4*IF('T3'!$W$14="Y",1,0))</f>
        <v>0</v>
      </c>
      <c r="DF8" s="38">
        <f>IF(ISBLANK('T1'!$C$4),"",'T1'!$J$4*IF('T1'!$X$14="Y",1,0)+'T2'!$J$4*IF('T2'!$X$14="Y",1,0)+'T3'!$J$4*IF('T3'!$X$14="Y",1,0))</f>
        <v>0</v>
      </c>
      <c r="DG8" s="38">
        <f>IF(ISBLANK('T1'!$C$4),"",'T1'!$K$4*IF('T1'!$Y$14="Y",1,0)+'T2'!$K$4*IF('T2'!$Y$14="Y",1,0)+'T3'!$K$4*IF('T3'!$Y$14="Y",1,0))</f>
        <v>0</v>
      </c>
      <c r="DH8" s="38">
        <f>IF(ISBLANK('T1'!$C$4),"",'T1'!$L$4*IF('T1'!$Z$14="Y",1,0)+'T2'!$L$4*IF('T2'!$Z$14="Y",1,0)+'T3'!$L$4*IF('T3'!$Z$14="Y",1,0))</f>
        <v>0</v>
      </c>
      <c r="DI8" s="38">
        <f>IF(ISBLANK('T1'!$C$4),"",'T1'!$M$4*IF('T1'!$AA$14="Y",1,0)+'T2'!$M$4*IF('T2'!$AA$14="Y",1,0)+'T3'!$M$4*IF('T3'!$AA$14="Y",1,0))</f>
        <v>0</v>
      </c>
      <c r="DJ8" s="38">
        <f>IF(ISBLANK('T1'!$C$4),"",'T1'!$M$4*IF('T1'!$AB$14="Y",1,0)+'T2'!$M$4*IF('T2'!$AB$14="Y",1,0)+'T3'!$M$4*IF('T3'!$AB$14="Y",1,0))</f>
        <v>0</v>
      </c>
      <c r="DK8" s="38">
        <f>IF(ISBLANK('T1'!$C$4),"",SUM($DA$8:$DJ$8))</f>
        <v>0</v>
      </c>
      <c r="DL8" s="38" t="str">
        <f>IF(ISBLANK('T1'!$C$4),"",IF(ISERR($DK$8/$DK$5),"",$DK$8/$DK$5))</f>
        <v/>
      </c>
      <c r="DO8" s="38">
        <f>IF(ISBLANK('T1'!$C$4),"",'T1'!$E$4*IF('T1'!$S$15="Y",1,0)+'T2'!$E$4*IF('T2'!$S$15="Y",1,0)+'T3'!$E$4*IF('T3'!$S$15="Y",1,0)+TA!$AR$4*IF(TA!$L$15="Y",1,0))</f>
        <v>0</v>
      </c>
      <c r="DP8" s="38">
        <f>IF(ISBLANK('T1'!$C$4),"",'T1'!$F$4*IF('T1'!$T$15="Y",1,0)+'T2'!$F$4*IF('T2'!$T$15="Y",1,0)+'T3'!$F$4*IF('T3'!$T$15="Y",1,0)+TA!$AS$4*IF(TA!$M$15="Y",1,0))</f>
        <v>0</v>
      </c>
      <c r="DQ8" s="38">
        <f>IF(ISBLANK('T1'!$C$4),"",'T1'!$G$4*IF('T1'!$U$15="Y",1,0)+'T2'!$G$4*IF('T2'!$U$15="Y",1,0)+'T3'!$G$4*IF('T3'!$U$15="Y",1,0)+TA!$AT$4*IF(TA!$N$15="Y",1,0))</f>
        <v>0</v>
      </c>
      <c r="DR8" s="38">
        <f>IF(ISBLANK('T1'!$C$4),"",'T1'!$H$4*IF('T1'!$V$15="Y",1,0)+'T2'!$H$4*IF('T2'!$V$15="Y",1,0)+'T3'!$H$4*IF('T3'!$V$15="Y",1,0))</f>
        <v>0</v>
      </c>
      <c r="DS8" s="38">
        <f>IF(ISBLANK('T1'!$C$4),"",'T1'!$I$4*IF('T1'!$W$15="Y",1,0)+'T2'!$I$4*IF('T2'!$W$15="Y",1,0)+'T3'!$I$4*IF('T3'!$W$15="Y",1,0))</f>
        <v>0</v>
      </c>
      <c r="DT8" s="38">
        <f>IF(ISBLANK('T1'!$C$4),"",'T1'!$J$4*IF('T1'!$X$15="Y",1,0)+'T2'!$J$4*IF('T2'!$X$15="Y",1,0)+'T3'!$J$4*IF('T3'!$X$15="Y",1,0))</f>
        <v>0</v>
      </c>
      <c r="DU8" s="38">
        <f>IF(ISBLANK('T1'!$C$4),"",'T1'!$K$4*IF('T1'!$Y$15="Y",1,0)+'T2'!$K$4*IF('T2'!$Y$15="Y",1,0)+'T3'!$K$4*IF('T3'!$Y$15="Y",1,0))</f>
        <v>0</v>
      </c>
      <c r="DV8" s="38">
        <f>IF(ISBLANK('T1'!$C$4),"",'T1'!$L$4*IF('T1'!$Z$15="Y",1,0)+'T2'!$L$4*IF('T2'!$Z$15="Y",1,0)+'T3'!$L$4*IF('T3'!$Z$15="Y",1,0))</f>
        <v>0</v>
      </c>
      <c r="DW8" s="38">
        <f>IF(ISBLANK('T1'!$C$4),"",'T1'!$M$4*IF('T1'!$AA$15="Y",1,0)+'T2'!$M$4*IF('T2'!$AA$15="Y",1,0)+'T3'!$M$4*IF('T3'!$AA$15="Y",1,0))</f>
        <v>0</v>
      </c>
      <c r="DX8" s="38">
        <f>IF(ISBLANK('T1'!$C$4),"",'T1'!$M$4*IF('T1'!$AB$15="Y",1,0)+'T2'!$M$4*IF('T2'!$AB$15="Y",1,0)+'T3'!$M$4*IF('T3'!$AB$15="Y",1,0))</f>
        <v>0</v>
      </c>
      <c r="DY8" s="38">
        <f>IF(ISBLANK('T1'!$C$4),"",SUM($DO$8:$DX$8))</f>
        <v>0</v>
      </c>
      <c r="DZ8" s="38" t="str">
        <f>IF(ISBLANK('T1'!$C$4),"",IF(ISERR($DY$8/$DY$5),"",$DY$8/$DY$5))</f>
        <v/>
      </c>
      <c r="EC8" s="38">
        <f>IF(ISBLANK('T1'!$C$4),"",'T1'!$E$4*IF('T1'!$S$16="Y",1,0)+'T2'!$E$4*IF('T2'!$S$16="Y",1,0)+'T3'!$E$4*IF('T3'!$S$16="Y",1,0)+TA!$AR$4*IF(TA!$L$16="Y",1,0))</f>
        <v>0</v>
      </c>
      <c r="ED8" s="38">
        <f>IF(ISBLANK('T1'!$C$4),"",'T1'!$F$4*IF('T1'!$T$16="Y",1,0)+'T2'!$F$4*IF('T2'!$T$16="Y",1,0)+'T3'!$F$4*IF('T3'!$T$16="Y",1,0)+TA!$AS$4*IF(TA!$M$16="Y",1,0))</f>
        <v>0</v>
      </c>
      <c r="EE8" s="38">
        <f>IF(ISBLANK('T1'!$C$4),"",'T1'!$G$4*IF('T1'!$U$16="Y",1,0)+'T2'!$G$4*IF('T2'!$U$16="Y",1,0)+'T3'!$G$4*IF('T3'!$U$16="Y",1,0)+TA!$AT$4*IF(TA!$N$16="Y",1,0))</f>
        <v>0</v>
      </c>
      <c r="EF8" s="38">
        <f>IF(ISBLANK('T1'!$C$4),"",'T1'!$H$4*IF('T1'!$V$16="Y",1,0)+'T2'!$H$4*IF('T2'!$V$16="Y",1,0)+'T3'!$H$4*IF('T3'!$V$16="Y",1,0))</f>
        <v>0</v>
      </c>
      <c r="EG8" s="38">
        <f>IF(ISBLANK('T1'!$C$4),"",'T1'!$I$4*IF('T1'!$W$16="Y",1,0)+'T2'!$I$4*IF('T2'!$W$16="Y",1,0)+'T3'!$I$4*IF('T3'!$W$16="Y",1,0))</f>
        <v>0</v>
      </c>
      <c r="EH8" s="38">
        <f>IF(ISBLANK('T1'!$C$4),"",'T1'!$J$4*IF('T1'!$X$16="Y",1,0)+'T2'!$J$4*IF('T2'!$X$16="Y",1,0)+'T3'!$J$4*IF('T3'!$X$16="Y",1,0))</f>
        <v>0</v>
      </c>
      <c r="EI8" s="38">
        <f>IF(ISBLANK('T1'!$C$4),"",'T1'!$K$4*IF('T1'!$Y$16="Y",1,0)+'T2'!$K$4*IF('T2'!$Y$16="Y",1,0)+'T3'!$K$4*IF('T3'!$Y$16="Y",1,0))</f>
        <v>0</v>
      </c>
      <c r="EJ8" s="38">
        <f>IF(ISBLANK('T1'!$C$4),"",'T1'!$L$4*IF('T1'!$Z$16="Y",1,0)+'T2'!$L$4*IF('T2'!$Z$16="Y",1,0)+'T3'!$L$4*IF('T3'!$Z$16="Y",1,0))</f>
        <v>0</v>
      </c>
      <c r="EK8" s="38">
        <f>IF(ISBLANK('T1'!$C$4),"",'T1'!$M$4*IF('T1'!$AA$16="Y",1,0)+'T2'!$M$4*IF('T2'!$AA$16="Y",1,0)+'T3'!$M$4*IF('T3'!$AA$16="Y",1,0))</f>
        <v>0</v>
      </c>
      <c r="EL8" s="38">
        <f>IF(ISBLANK('T1'!$C$4),"",'T1'!$M$4*IF('T1'!$AB$16="Y",1,0)+'T2'!$M$4*IF('T2'!$AB$16="Y",1,0)+'T3'!$M$4*IF('T3'!$AB$16="Y",1,0))</f>
        <v>0</v>
      </c>
      <c r="EM8" s="38">
        <f>IF(ISBLANK('T1'!$C$4),"",SUM($EC$8:$EL$8))</f>
        <v>0</v>
      </c>
      <c r="EN8" s="38" t="str">
        <f>IF(ISBLANK('T1'!$C$4),"",IF(ISERR($EM$8/$EM$5),"",$EM$8/$EM$5))</f>
        <v/>
      </c>
      <c r="EQ8" s="38">
        <f>IF(ISBLANK('T1'!$C$4),"",'T1'!$E$4*IF('T1'!$S$17="Y",1,0)+'T2'!$E$4*IF('T2'!$S$17="Y",1,0)+'T3'!$E$4*IF('T3'!$S$17="Y",1,0)+TA!$AR$4*IF(TA!$L$17="Y",1,0))</f>
        <v>0</v>
      </c>
      <c r="ER8" s="38">
        <f>IF(ISBLANK('T1'!$C$4),"",'T1'!$F$4*IF('T1'!$T$17="Y",1,0)+'T2'!$F$4*IF('T2'!$T$17="Y",1,0)+'T3'!$F$4*IF('T3'!$T$17="Y",1,0)+TA!$AS$4*IF(TA!$M$17="Y",1,0))</f>
        <v>0</v>
      </c>
      <c r="ES8" s="38">
        <f>IF(ISBLANK('T1'!$C$4),"",'T1'!$G$4*IF('T1'!$U$17="Y",1,0)+'T2'!$G$4*IF('T2'!$U$17="Y",1,0)+'T3'!$G$4*IF('T3'!$U$17="Y",1,0)+TA!$AT$4*IF(TA!$N$17="Y",1,0))</f>
        <v>0</v>
      </c>
      <c r="ET8" s="38">
        <f>IF(ISBLANK('T1'!$C$4),"",'T1'!$H$4*IF('T1'!$V$17="Y",1,0)+'T2'!$H$4*IF('T2'!$V$17="Y",1,0)+'T3'!$H$4*IF('T3'!$V$17="Y",1,0))</f>
        <v>0</v>
      </c>
      <c r="EU8" s="38">
        <f>IF(ISBLANK('T1'!$C$4),"",'T1'!$I$4*IF('T1'!$W$17="Y",1,0)+'T2'!$I$4*IF('T2'!$W$17="Y",1,0)+'T3'!$I$4*IF('T3'!$W$17="Y",1,0))</f>
        <v>0</v>
      </c>
      <c r="EV8" s="38">
        <f>IF(ISBLANK('T1'!$C$4),"",'T1'!$J$4*IF('T1'!$X$17="Y",1,0)+'T2'!$J$4*IF('T2'!$X$17="Y",1,0)+'T3'!$J$4*IF('T3'!$X$17="Y",1,0))</f>
        <v>0</v>
      </c>
      <c r="EW8" s="38">
        <f>IF(ISBLANK('T1'!$C$4),"",'T1'!$K$4*IF('T1'!$Y$17="Y",1,0)+'T2'!$K$4*IF('T2'!$Y$17="Y",1,0)+'T3'!$K$4*IF('T3'!$Y$17="Y",1,0))</f>
        <v>0</v>
      </c>
      <c r="EX8" s="38">
        <f>IF(ISBLANK('T1'!$C$4),"",'T1'!$L$4*IF('T1'!$Z$17="Y",1,0)+'T2'!$L$4*IF('T2'!$Z$17="Y",1,0)+'T3'!$L$4*IF('T3'!$Z$17="Y",1,0))</f>
        <v>0</v>
      </c>
      <c r="EY8" s="38">
        <f>IF(ISBLANK('T1'!$C$4),"",'T1'!$M$4*IF('T1'!$AA$17="Y",1,0)+'T2'!$M$4*IF('T2'!$AA$17="Y",1,0)+'T3'!$M$4*IF('T3'!$AA$17="Y",1,0))</f>
        <v>0</v>
      </c>
      <c r="EZ8" s="38">
        <f>IF(ISBLANK('T1'!$C$4),"",'T1'!$M$4*IF('T1'!$AB$17="Y",1,0)+'T2'!$M$4*IF('T2'!$AB$17="Y",1,0)+'T3'!$M$4*IF('T3'!$AB$17="Y",1,0))</f>
        <v>0</v>
      </c>
      <c r="FA8" s="38">
        <f>IF(ISBLANK('T1'!$C$4),"",SUM($EQ$8:$EZ$8))</f>
        <v>0</v>
      </c>
      <c r="FB8" s="38" t="str">
        <f>IF(ISBLANK('T1'!$C$4),"",IF(ISERR($FA$8/$FA$5),"",$FA$8/$FA$5))</f>
        <v/>
      </c>
    </row>
    <row r="9" spans="1:158" ht="50.1" customHeight="1">
      <c r="A9" s="41" t="str">
        <f>IF(ISBLANK(COs!$B$7),"",COs!$B$7)</f>
        <v>CO2</v>
      </c>
      <c r="B9" s="41" t="str">
        <f>IF(ISBLANK(COs!$C$7),"",COs!$C$7)</f>
        <v>Introducing Python: Scripting vs. a Programming Language, The Python Philosophy, Getting Started with Python, Python basics, Programming with Python</v>
      </c>
      <c r="C9" s="97">
        <f>IF($AS$5=0,"",$AT$7)</f>
        <v>1</v>
      </c>
      <c r="D9" s="98">
        <f>IF($AS$5=0,"",IF($C$9&lt;0.6,0,IF($C$9&lt;0.7,1,IF($C$9&lt;0.8,2,3))))</f>
        <v>3</v>
      </c>
      <c r="E9" s="97">
        <f>IF($AS$5=0,"",$AS$5/(IF(SUM('T1'!$O$4:$O$550)&gt;0,'T1'!$O$3,0)+IF(SUM('T2'!$O$4:$O$550)&gt;0,'T2'!$O$3,0)+IF(SUM('T3'!$O$4:$O$550)&gt;0,'T3'!$O$3,0)+IF(SUM(TA!$H$3:$O$550)&gt;0,TA!$H$3,0)))</f>
        <v>4.1666666666666671E-2</v>
      </c>
      <c r="F9" s="42"/>
      <c r="H9" s="43">
        <f>IF(ISERR($C$9*$E$9),"",$C$9*$E$9)</f>
        <v>4.1666666666666671E-2</v>
      </c>
      <c r="I9" s="43"/>
      <c r="J9" s="43"/>
      <c r="K9" s="43"/>
      <c r="L9" s="43"/>
      <c r="M9" s="43"/>
      <c r="N9" s="43"/>
      <c r="O9" s="43"/>
      <c r="P9" s="43"/>
      <c r="T9" s="38">
        <f>IF(ISBLANK('T1'!$C$5),"",'T1'!$E$5*IF('T1'!$S$8="Y",1,0)+'T2'!$E$5*IF('T2'!$S$8="Y",1,0)+'T3'!$E$5*IF('T3'!$S$8="Y",1,0)+TA!$AR$5*IF(TA!$L$8="Y",1,0))</f>
        <v>7.416666666666667</v>
      </c>
      <c r="U9" s="38">
        <f>IF(ISBLANK('T1'!$C$5),"",'T1'!$F$5*IF('T1'!$T$8="Y",1,0)+'T2'!$F$5*IF('T2'!$T$8="Y",1,0)+'T3'!$F$5*IF('T3'!$T$8="Y",1,0)+TA!$AS$5*IF(TA!$M$8="Y",1,0))</f>
        <v>3.25</v>
      </c>
      <c r="V9" s="38">
        <f>IF(ISBLANK('T1'!$C$5),"",'T1'!$G$5*IF('T1'!$U$8="Y",1,0)+'T2'!$G$5*IF('T2'!$U$8="Y",1,0)+'T3'!$G$5*IF('T3'!$U$8="Y",1,0)+TA!$AT$5*IF(TA!$N$8="Y",1,0))</f>
        <v>2.1666666666666665</v>
      </c>
      <c r="W9" s="38">
        <f>IF(ISBLANK('T1'!$C$5),"",'T1'!$H$5*IF('T1'!$V$8="Y",1,0)+'T2'!$H$5*IF('T2'!$V$8="Y",1,0)+'T3'!$H$5*IF('T3'!$V$8="Y",1,0))</f>
        <v>2</v>
      </c>
      <c r="X9" s="38">
        <f>IF(ISBLANK('T1'!$C$5),"",'T1'!$I$5*IF('T1'!$W$8="Y",1,0)+'T2'!$I$5*IF('T2'!$W$8="Y",1,0)+'T3'!$I$5*IF('T3'!$W$8="Y",1,0))</f>
        <v>0</v>
      </c>
      <c r="Y9" s="38">
        <f>IF(ISBLANK('T1'!$C$5),"",'T1'!$J$5*IF('T1'!$X$8="Y",1,0)+'T2'!$J$5*IF('T2'!$X$8="Y",1,0)+'T3'!$J$5*IF('T3'!$X$8="Y",1,0))</f>
        <v>0</v>
      </c>
      <c r="Z9" s="38">
        <f>IF(ISBLANK('T1'!$C$5),"",'T1'!$K$5*IF('T1'!$Y$8="Y",1,0)+'T2'!$K$5*IF('T2'!$Y$8="Y",1,0)+'T3'!$K$5*IF('T3'!$Y$8="Y",1,0))</f>
        <v>0</v>
      </c>
      <c r="AA9" s="38">
        <f>IF(ISBLANK('T1'!$C$5),"",'T1'!$L$5*IF('T1'!$Z$8="Y",1,0)+'T2'!$L$5*IF('T2'!$Z$8="Y",1,0)+'T3'!$L$5*IF('T3'!$Z$8="Y",1,0))</f>
        <v>0</v>
      </c>
      <c r="AB9" s="38">
        <f>IF(ISBLANK('T1'!$C$5),"",'T1'!$M$5*IF('T1'!$AA$8="Y",1,0)+'T2'!$M$5*IF('T2'!$AA$8="Y",1,0)+'T3'!$M$5*IF('T3'!$AA$8="Y",1,0))</f>
        <v>0</v>
      </c>
      <c r="AC9" s="38">
        <f>IF(ISBLANK('T1'!$C$5),"",'T1'!$M$5*IF('T1'!$AB$8="Y",1,0)+'T2'!$M$5*IF('T2'!$AB$8="Y",1,0)+'T3'!$M$5*IF('T3'!$AB$8="Y",1,0))</f>
        <v>0</v>
      </c>
      <c r="AD9" s="38">
        <f>IF(ISBLANK('T1'!$C$5),"",SUM($T$9:$AC$9))</f>
        <v>14.833333333333334</v>
      </c>
      <c r="AE9" s="38">
        <f>IF(ISBLANK('T1'!$C$5),"",IF(ISERR($AD$9/$AD$5),"",$AD$9/$AD$5))</f>
        <v>0.56687898089171984</v>
      </c>
      <c r="AI9" s="38">
        <f>IF(ISBLANK('T1'!$C$5),"",'T1'!$E$5*IF('T1'!$S$9="Y",1,0)+'T2'!$E$5*IF('T2'!$S$9="Y",1,0)+'T3'!$E$5*IF('T3'!$S$9="Y",1,0)+TA!$AR$5*IF(TA!$L$9="Y",1,0))</f>
        <v>1.4166666666666667</v>
      </c>
      <c r="AJ9" s="38">
        <f>IF(ISBLANK('T1'!$C$5),"",'T1'!$F$5*IF('T1'!$T$9="Y",1,0)+'T2'!$F$5*IF('T2'!$T$9="Y",1,0)+'T3'!$F$5*IF('T3'!$T$9="Y",1,0)+TA!$AS$5*IF(TA!$M$9="Y",1,0))</f>
        <v>1.25</v>
      </c>
      <c r="AK9" s="38">
        <f>IF(ISBLANK('T1'!$C$5),"",'T1'!$G$5*IF('T1'!$U$9="Y",1,0)+'T2'!$G$5*IF('T2'!$U$9="Y",1,0)+'T3'!$G$5*IF('T3'!$U$9="Y",1,0)+TA!$AT$5*IF(TA!$N$9="Y",1,0))</f>
        <v>0.66666666666666663</v>
      </c>
      <c r="AL9" s="38">
        <f>IF(ISBLANK('T1'!$C$5),"",'T1'!$H$5*IF('T1'!$V$9="Y",1,0)+'T2'!$H$5*IF('T2'!$V$9="Y",1,0)+'T3'!$H$5*IF('T3'!$V$9="Y",1,0))</f>
        <v>0</v>
      </c>
      <c r="AM9" s="38">
        <f>IF(ISBLANK('T1'!$C$5),"",'T1'!$I$5*IF('T1'!$W$9="Y",1,0)+'T2'!$I$5*IF('T2'!$W$9="Y",1,0)+'T3'!$I$5*IF('T3'!$W$9="Y",1,0))</f>
        <v>0</v>
      </c>
      <c r="AN9" s="38">
        <f>IF(ISBLANK('T1'!$C$5),"",'T1'!$J$5*IF('T1'!$X$9="Y",1,0)+'T2'!$J$5*IF('T2'!$X$9="Y",1,0)+'T3'!$J$5*IF('T3'!$X$9="Y",1,0))</f>
        <v>0</v>
      </c>
      <c r="AO9" s="38">
        <f>IF(ISBLANK('T1'!$C$5),"",'T1'!$K$5*IF('T1'!$Y$9="Y",1,0)+'T2'!$K$5*IF('T2'!$Y$9="Y",1,0)+'T3'!$K$5*IF('T3'!$Y$9="Y",1,0))</f>
        <v>0</v>
      </c>
      <c r="AP9" s="38">
        <f>IF(ISBLANK('T1'!$C$5),"",'T1'!$L$5*IF('T1'!$Z$9="Y",1,0)+'T2'!$L$5*IF('T2'!$Z$9="Y",1,0)+'T3'!$L$5*IF('T3'!$Z$9="Y",1,0))</f>
        <v>0</v>
      </c>
      <c r="AQ9" s="38">
        <f>IF(ISBLANK('T1'!$C$5),"",'T1'!$M$5*IF('T1'!$AA$9="Y",1,0)+'T2'!$M$5*IF('T2'!$AA$9="Y",1,0)+'T3'!$M$5*IF('T3'!$AA$9="Y",1,0))</f>
        <v>0</v>
      </c>
      <c r="AR9" s="38">
        <f>IF(ISBLANK('T1'!$C$5),"",'T1'!$M$5*IF('T1'!$AB$9="Y",1,0)+'T2'!$M$5*IF('T2'!$AB$9="Y",1,0)+'T3'!$M$5*IF('T3'!$AB$9="Y",1,0))</f>
        <v>0</v>
      </c>
      <c r="AS9" s="38">
        <f>IF(ISBLANK('T1'!$C$5),"",SUM($AI$9:$AR$9))</f>
        <v>3.3333333333333335</v>
      </c>
      <c r="AT9" s="38">
        <f>IF(ISBLANK('T1'!$C$5),"",IF(ISERR($AS$9/$AS$5),"",$AS$9/$AS$5))</f>
        <v>0.79999999999999993</v>
      </c>
      <c r="AW9" s="38">
        <f>IF(ISBLANK('T1'!$C$5),"",'T1'!$E$5*IF('T1'!$S$10="Y",1,0)+'T2'!$E$5*IF('T2'!$S$10="Y",1,0)+'T3'!$E$5*IF('T3'!$S$10="Y",1,0)+TA!$AR$5*IF(TA!$L$10="Y",1,0))</f>
        <v>5.416666666666667</v>
      </c>
      <c r="AX9" s="38">
        <f>IF(ISBLANK('T1'!$C$5),"",'T1'!$F$5*IF('T1'!$T$10="Y",1,0)+'T2'!$F$5*IF('T2'!$T$10="Y",1,0)+'T3'!$F$5*IF('T3'!$T$10="Y",1,0)+TA!$AS$5*IF(TA!$M$10="Y",1,0))</f>
        <v>4.75</v>
      </c>
      <c r="AY9" s="38">
        <f>IF(ISBLANK('T1'!$C$5),"",'T1'!$G$5*IF('T1'!$U$10="Y",1,0)+'T2'!$G$5*IF('T2'!$U$10="Y",1,0)+'T3'!$G$5*IF('T3'!$U$10="Y",1,0)+TA!$AT$5*IF(TA!$N$10="Y",1,0))</f>
        <v>0.66666666666666663</v>
      </c>
      <c r="AZ9" s="38">
        <f>IF(ISBLANK('T1'!$C$5),"",'T1'!$H$5*IF('T1'!$V$10="Y",1,0)+'T2'!$H$5*IF('T2'!$V$10="Y",1,0)+'T3'!$H$5*IF('T3'!$V$10="Y",1,0))</f>
        <v>0</v>
      </c>
      <c r="BA9" s="38">
        <f>IF(ISBLANK('T1'!$C$5),"",'T1'!$I$5*IF('T1'!$W$10="Y",1,0)+'T2'!$I$5*IF('T2'!$W$10="Y",1,0)+'T3'!$I$5*IF('T3'!$W$10="Y",1,0))</f>
        <v>0</v>
      </c>
      <c r="BB9" s="38">
        <f>IF(ISBLANK('T1'!$C$5),"",'T1'!$J$5*IF('T1'!$X$10="Y",1,0)+'T2'!$J$5*IF('T2'!$X$10="Y",1,0)+'T3'!$J$5*IF('T3'!$X$10="Y",1,0))</f>
        <v>0</v>
      </c>
      <c r="BC9" s="38">
        <f>IF(ISBLANK('T1'!$C$5),"",'T1'!$K$5*IF('T1'!$Y$10="Y",1,0)+'T2'!$K$5*IF('T2'!$Y$10="Y",1,0)+'T3'!$K$5*IF('T3'!$Y$10="Y",1,0))</f>
        <v>0</v>
      </c>
      <c r="BD9" s="38">
        <f>IF(ISBLANK('T1'!$C$5),"",'T1'!$L$5*IF('T1'!$Z$10="Y",1,0)+'T2'!$L$5*IF('T2'!$Z$10="Y",1,0)+'T3'!$L$5*IF('T3'!$Z$10="Y",1,0))</f>
        <v>0</v>
      </c>
      <c r="BE9" s="38">
        <f>IF(ISBLANK('T1'!$C$5),"",'T1'!$M$5*IF('T1'!$AA$10="Y",1,0)+'T2'!$M$5*IF('T2'!$AA$10="Y",1,0)+'T3'!$M$5*IF('T3'!$AA$10="Y",1,0))</f>
        <v>0</v>
      </c>
      <c r="BF9" s="38">
        <f>IF(ISBLANK('T1'!$C$5),"",'T1'!$M$5*IF('T1'!$AB$10="Y",1,0)+'T2'!$M$5*IF('T2'!$AB$10="Y",1,0)+'T3'!$M$5*IF('T3'!$AB$10="Y",1,0))</f>
        <v>0</v>
      </c>
      <c r="BG9" s="38">
        <f>IF(ISBLANK('T1'!$C$5),"",SUM($AW$9:$BF$9))</f>
        <v>10.833333333333334</v>
      </c>
      <c r="BH9" s="38">
        <f>IF(ISBLANK('T1'!$C$5),"",IF(ISERR($BG$9/$BG$5),"",$BG$9/$BG$5))</f>
        <v>0.51181102362204733</v>
      </c>
      <c r="BK9" s="38">
        <f>IF(ISBLANK('T1'!$C$5),"",'T1'!$E$5*IF('T1'!$S$11="Y",1,0)+'T2'!$E$5*IF('T2'!$S$11="Y",1,0)+'T3'!$E$5*IF('T3'!$S$11="Y",1,0)+TA!$AR$5*IF(TA!$L$11="Y",1,0))</f>
        <v>1.4166666666666667</v>
      </c>
      <c r="BL9" s="38">
        <f>IF(ISBLANK('T1'!$C$5),"",'T1'!$F$5*IF('T1'!$T$11="Y",1,0)+'T2'!$F$5*IF('T2'!$T$11="Y",1,0)+'T3'!$F$5*IF('T3'!$T$11="Y",1,0)+TA!$AS$5*IF(TA!$M$11="Y",1,0))</f>
        <v>4.75</v>
      </c>
      <c r="BM9" s="38">
        <f>IF(ISBLANK('T1'!$C$5),"",'T1'!$G$5*IF('T1'!$U$11="Y",1,0)+'T2'!$G$5*IF('T2'!$U$11="Y",1,0)+'T3'!$G$5*IF('T3'!$U$11="Y",1,0)+TA!$AT$5*IF(TA!$N$11="Y",1,0))</f>
        <v>0.66666666666666663</v>
      </c>
      <c r="BN9" s="38">
        <f>IF(ISBLANK('T1'!$C$5),"",'T1'!$H$5*IF('T1'!$V$11="Y",1,0)+'T2'!$H$5*IF('T2'!$V$11="Y",1,0)+'T3'!$H$5*IF('T3'!$V$11="Y",1,0))</f>
        <v>0</v>
      </c>
      <c r="BO9" s="38">
        <f>IF(ISBLANK('T1'!$C$5),"",'T1'!$I$5*IF('T1'!$W$11="Y",1,0)+'T2'!$I$5*IF('T2'!$W$11="Y",1,0)+'T3'!$I$5*IF('T3'!$W$11="Y",1,0))</f>
        <v>0</v>
      </c>
      <c r="BP9" s="38">
        <f>IF(ISBLANK('T1'!$C$5),"",'T1'!$J$5*IF('T1'!$X$11="Y",1,0)+'T2'!$J$5*IF('T2'!$X$11="Y",1,0)+'T3'!$J$5*IF('T3'!$X$11="Y",1,0))</f>
        <v>0</v>
      </c>
      <c r="BQ9" s="38">
        <f>IF(ISBLANK('T1'!$C$5),"",'T1'!$K$5*IF('T1'!$Y$11="Y",1,0)+'T2'!$K$5*IF('T2'!$Y$11="Y",1,0)+'T3'!$K$5*IF('T3'!$Y$11="Y",1,0))</f>
        <v>0</v>
      </c>
      <c r="BR9" s="38">
        <f>IF(ISBLANK('T1'!$C$5),"",'T1'!$L$5*IF('T1'!$Z$11="Y",1,0)+'T2'!$L$5*IF('T2'!$Z$11="Y",1,0)+'T3'!$L$5*IF('T3'!$Z$11="Y",1,0))</f>
        <v>0</v>
      </c>
      <c r="BS9" s="38">
        <f>IF(ISBLANK('T1'!$C$5),"",'T1'!$M$5*IF('T1'!$AA$11="Y",1,0)+'T2'!$M$5*IF('T2'!$AA$11="Y",1,0)+'T3'!$M$5*IF('T3'!$AA$11="Y",1,0))</f>
        <v>0</v>
      </c>
      <c r="BT9" s="38">
        <f>IF(ISBLANK('T1'!$C$5),"",'T1'!$M$5*IF('T1'!$AB$11="Y",1,0)+'T2'!$M$5*IF('T2'!$AB$11="Y",1,0)+'T3'!$M$5*IF('T3'!$AB$11="Y",1,0))</f>
        <v>0</v>
      </c>
      <c r="BU9" s="38">
        <f>IF(ISBLANK('T1'!$C$5),"",SUM($BK$9:$BT$9))</f>
        <v>6.8333333333333339</v>
      </c>
      <c r="BV9" s="38">
        <f>IF(ISBLANK('T1'!$C$5),"",IF(ISERR($BU$9/$BU$5),"",$BU$9/$BU$5))</f>
        <v>0.56164383561643838</v>
      </c>
      <c r="BY9" s="38">
        <f>IF(ISBLANK('T1'!$C$5),"",'T1'!$E$5*IF('T1'!$S$12="Y",1,0)+'T2'!$E$5*IF('T2'!$S$12="Y",1,0)+'T3'!$E$5*IF('T3'!$S$12="Y",1,0)+TA!$AR$5*IF(TA!$L$12="Y",1,0))</f>
        <v>1.4166666666666667</v>
      </c>
      <c r="BZ9" s="38">
        <f>IF(ISBLANK('T1'!$C$5),"",'T1'!$F$5*IF('T1'!$T$12="Y",1,0)+'T2'!$F$5*IF('T2'!$T$12="Y",1,0)+'T3'!$F$5*IF('T3'!$T$12="Y",1,0)+TA!$AS$5*IF(TA!$M$12="Y",1,0))</f>
        <v>1.25</v>
      </c>
      <c r="CA9" s="38">
        <f>IF(ISBLANK('T1'!$C$5),"",'T1'!$G$5*IF('T1'!$U$12="Y",1,0)+'T2'!$G$5*IF('T2'!$U$12="Y",1,0)+'T3'!$G$5*IF('T3'!$U$12="Y",1,0)+TA!$AT$5*IF(TA!$N$12="Y",1,0))</f>
        <v>13.666666666666666</v>
      </c>
      <c r="CB9" s="38">
        <f>IF(ISBLANK('T1'!$C$5),"",'T1'!$H$5*IF('T1'!$V$12="Y",1,0)+'T2'!$H$5*IF('T2'!$V$12="Y",1,0)+'T3'!$H$5*IF('T3'!$V$12="Y",1,0))</f>
        <v>0</v>
      </c>
      <c r="CC9" s="38">
        <f>IF(ISBLANK('T1'!$C$5),"",'T1'!$I$5*IF('T1'!$W$12="Y",1,0)+'T2'!$I$5*IF('T2'!$W$12="Y",1,0)+'T3'!$I$5*IF('T3'!$W$12="Y",1,0))</f>
        <v>0</v>
      </c>
      <c r="CD9" s="38">
        <f>IF(ISBLANK('T1'!$C$5),"",'T1'!$J$5*IF('T1'!$X$12="Y",1,0)+'T2'!$J$5*IF('T2'!$X$12="Y",1,0)+'T3'!$J$5*IF('T3'!$X$12="Y",1,0))</f>
        <v>0</v>
      </c>
      <c r="CE9" s="38">
        <f>IF(ISBLANK('T1'!$C$5),"",'T1'!$K$5*IF('T1'!$Y$12="Y",1,0)+'T2'!$K$5*IF('T2'!$Y$12="Y",1,0)+'T3'!$K$5*IF('T3'!$Y$12="Y",1,0))</f>
        <v>0</v>
      </c>
      <c r="CF9" s="38">
        <f>IF(ISBLANK('T1'!$C$5),"",'T1'!$L$5*IF('T1'!$Z$12="Y",1,0)+'T2'!$L$5*IF('T2'!$Z$12="Y",1,0)+'T3'!$L$5*IF('T3'!$Z$12="Y",1,0))</f>
        <v>0</v>
      </c>
      <c r="CG9" s="38">
        <f>IF(ISBLANK('T1'!$C$5),"",'T1'!$M$5*IF('T1'!$AA$12="Y",1,0)+'T2'!$M$5*IF('T2'!$AA$12="Y",1,0)+'T3'!$M$5*IF('T3'!$AA$12="Y",1,0))</f>
        <v>0</v>
      </c>
      <c r="CH9" s="38">
        <f>IF(ISBLANK('T1'!$C$5),"",'T1'!$M$5*IF('T1'!$AB$12="Y",1,0)+'T2'!$M$5*IF('T2'!$AB$12="Y",1,0)+'T3'!$M$5*IF('T3'!$AB$12="Y",1,0))</f>
        <v>0</v>
      </c>
      <c r="CI9" s="38">
        <f>IF(ISBLANK('T1'!$C$5),"",SUM($BY$9:$CH$9))</f>
        <v>16.333333333333332</v>
      </c>
      <c r="CJ9" s="38">
        <f>IF(ISBLANK('T1'!$C$5),"",IF(ISERR($CI$9/$CI$5),"",$CI$9/$CI$5))</f>
        <v>0.89908256880733928</v>
      </c>
      <c r="CM9" s="38">
        <f>IF(ISBLANK('T1'!$C$5),"",'T1'!$E$5*IF('T1'!$S$13="Y",1,0)+'T2'!$E$5*IF('T2'!$S$13="Y",1,0)+'T3'!$E$5*IF('T3'!$S$13="Y",1,0)+TA!$AR$5*IF(TA!$L$13="Y",1,0))</f>
        <v>1.4166666666666667</v>
      </c>
      <c r="CN9" s="38">
        <f>IF(ISBLANK('T1'!$C$5),"",'T1'!$F$5*IF('T1'!$T$13="Y",1,0)+'T2'!$F$5*IF('T2'!$T$13="Y",1,0)+'T3'!$F$5*IF('T3'!$T$13="Y",1,0)+TA!$AS$5*IF(TA!$M$13="Y",1,0))</f>
        <v>1.25</v>
      </c>
      <c r="CO9" s="38">
        <f>IF(ISBLANK('T1'!$C$5),"",'T1'!$G$5*IF('T1'!$U$13="Y",1,0)+'T2'!$G$5*IF('T2'!$U$13="Y",1,0)+'T3'!$G$5*IF('T3'!$U$13="Y",1,0)+TA!$AT$5*IF(TA!$N$13="Y",1,0))</f>
        <v>0.66666666666666663</v>
      </c>
      <c r="CP9" s="38">
        <f>IF(ISBLANK('T1'!$C$5),"",'T1'!$H$5*IF('T1'!$V$13="Y",1,0)+'T2'!$H$5*IF('T2'!$V$13="Y",1,0)+'T3'!$H$5*IF('T3'!$V$13="Y",1,0))</f>
        <v>6.5</v>
      </c>
      <c r="CQ9" s="38">
        <f>IF(ISBLANK('T1'!$C$5),"",'T1'!$I$5*IF('T1'!$W$13="Y",1,0)+'T2'!$I$5*IF('T2'!$W$13="Y",1,0)+'T3'!$I$5*IF('T3'!$W$13="Y",1,0))</f>
        <v>3.5</v>
      </c>
      <c r="CR9" s="38">
        <f>IF(ISBLANK('T1'!$C$5),"",'T1'!$J$5*IF('T1'!$X$13="Y",1,0)+'T2'!$J$5*IF('T2'!$X$13="Y",1,0)+'T3'!$J$5*IF('T3'!$X$13="Y",1,0))</f>
        <v>0</v>
      </c>
      <c r="CS9" s="38">
        <f>IF(ISBLANK('T1'!$C$5),"",'T1'!$K$5*IF('T1'!$Y$13="Y",1,0)+'T2'!$K$5*IF('T2'!$Y$13="Y",1,0)+'T3'!$K$5*IF('T3'!$Y$13="Y",1,0))</f>
        <v>0</v>
      </c>
      <c r="CT9" s="38">
        <f>IF(ISBLANK('T1'!$C$5),"",'T1'!$L$5*IF('T1'!$Z$13="Y",1,0)+'T2'!$L$5*IF('T2'!$Z$13="Y",1,0)+'T3'!$L$5*IF('T3'!$Z$13="Y",1,0))</f>
        <v>0</v>
      </c>
      <c r="CU9" s="38">
        <f>IF(ISBLANK('T1'!$C$5),"",'T1'!$M$5*IF('T1'!$AA$13="Y",1,0)+'T2'!$M$5*IF('T2'!$AA$13="Y",1,0)+'T3'!$M$5*IF('T3'!$AA$13="Y",1,0))</f>
        <v>0</v>
      </c>
      <c r="CV9" s="38">
        <f>IF(ISBLANK('T1'!$C$5),"",'T1'!$M$5*IF('T1'!$AB$13="Y",1,0)+'T2'!$M$5*IF('T2'!$AB$13="Y",1,0)+'T3'!$M$5*IF('T3'!$AB$13="Y",1,0))</f>
        <v>0</v>
      </c>
      <c r="CW9" s="38">
        <f>IF(ISBLANK('T1'!$C$5),"",SUM($CM$9:$CV$9))</f>
        <v>13.333333333333334</v>
      </c>
      <c r="CX9" s="38">
        <f>IF(ISBLANK('T1'!$C$5),"",IF(ISERR($CW$9/$CW$5),"",$CW$9/$CW$5))</f>
        <v>0.7339449541284403</v>
      </c>
      <c r="DA9" s="38">
        <f>IF(ISBLANK('T1'!$C$5),"",'T1'!$E$5*IF('T1'!$S$14="Y",1,0)+'T2'!$E$5*IF('T2'!$S$14="Y",1,0)+'T3'!$E$5*IF('T3'!$S$14="Y",1,0)+TA!$AR$5*IF(TA!$L$14="Y",1,0))</f>
        <v>0</v>
      </c>
      <c r="DB9" s="38">
        <f>IF(ISBLANK('T1'!$C$5),"",'T1'!$F$5*IF('T1'!$T$14="Y",1,0)+'T2'!$F$5*IF('T2'!$T$14="Y",1,0)+'T3'!$F$5*IF('T3'!$T$14="Y",1,0)+TA!$AS$5*IF(TA!$M$14="Y",1,0))</f>
        <v>0</v>
      </c>
      <c r="DC9" s="38">
        <f>IF(ISBLANK('T1'!$C$5),"",'T1'!$G$5*IF('T1'!$U$14="Y",1,0)+'T2'!$G$5*IF('T2'!$U$14="Y",1,0)+'T3'!$G$5*IF('T3'!$U$14="Y",1,0)+TA!$AT$5*IF(TA!$N$14="Y",1,0))</f>
        <v>0</v>
      </c>
      <c r="DD9" s="38">
        <f>IF(ISBLANK('T1'!$C$5),"",'T1'!$H$5*IF('T1'!$V$14="Y",1,0)+'T2'!$H$5*IF('T2'!$V$14="Y",1,0)+'T3'!$H$5*IF('T3'!$V$14="Y",1,0))</f>
        <v>0</v>
      </c>
      <c r="DE9" s="38">
        <f>IF(ISBLANK('T1'!$C$5),"",'T1'!$I$5*IF('T1'!$W$14="Y",1,0)+'T2'!$I$5*IF('T2'!$W$14="Y",1,0)+'T3'!$I$5*IF('T3'!$W$14="Y",1,0))</f>
        <v>0</v>
      </c>
      <c r="DF9" s="38">
        <f>IF(ISBLANK('T1'!$C$5),"",'T1'!$J$5*IF('T1'!$X$14="Y",1,0)+'T2'!$J$5*IF('T2'!$X$14="Y",1,0)+'T3'!$J$5*IF('T3'!$X$14="Y",1,0))</f>
        <v>0</v>
      </c>
      <c r="DG9" s="38">
        <f>IF(ISBLANK('T1'!$C$5),"",'T1'!$K$5*IF('T1'!$Y$14="Y",1,0)+'T2'!$K$5*IF('T2'!$Y$14="Y",1,0)+'T3'!$K$5*IF('T3'!$Y$14="Y",1,0))</f>
        <v>0</v>
      </c>
      <c r="DH9" s="38">
        <f>IF(ISBLANK('T1'!$C$5),"",'T1'!$L$5*IF('T1'!$Z$14="Y",1,0)+'T2'!$L$5*IF('T2'!$Z$14="Y",1,0)+'T3'!$L$5*IF('T3'!$Z$14="Y",1,0))</f>
        <v>0</v>
      </c>
      <c r="DI9" s="38">
        <f>IF(ISBLANK('T1'!$C$5),"",'T1'!$M$5*IF('T1'!$AA$14="Y",1,0)+'T2'!$M$5*IF('T2'!$AA$14="Y",1,0)+'T3'!$M$5*IF('T3'!$AA$14="Y",1,0))</f>
        <v>0</v>
      </c>
      <c r="DJ9" s="38">
        <f>IF(ISBLANK('T1'!$C$5),"",'T1'!$M$5*IF('T1'!$AB$14="Y",1,0)+'T2'!$M$5*IF('T2'!$AB$14="Y",1,0)+'T3'!$M$5*IF('T3'!$AB$14="Y",1,0))</f>
        <v>0</v>
      </c>
      <c r="DK9" s="38">
        <f>IF(ISBLANK('T1'!$C$5),"",SUM($DA$9:$DJ$9))</f>
        <v>0</v>
      </c>
      <c r="DL9" s="38" t="str">
        <f>IF(ISBLANK('T1'!$C$5),"",IF(ISERR($DK$9/$DK$5),"",$DK$9/$DK$5))</f>
        <v/>
      </c>
      <c r="DO9" s="38">
        <f>IF(ISBLANK('T1'!$C$5),"",'T1'!$E$5*IF('T1'!$S$15="Y",1,0)+'T2'!$E$5*IF('T2'!$S$15="Y",1,0)+'T3'!$E$5*IF('T3'!$S$15="Y",1,0)+TA!$AR$5*IF(TA!$L$15="Y",1,0))</f>
        <v>0</v>
      </c>
      <c r="DP9" s="38">
        <f>IF(ISBLANK('T1'!$C$5),"",'T1'!$F$5*IF('T1'!$T$15="Y",1,0)+'T2'!$F$5*IF('T2'!$T$15="Y",1,0)+'T3'!$F$5*IF('T3'!$T$15="Y",1,0)+TA!$AS$5*IF(TA!$M$15="Y",1,0))</f>
        <v>0</v>
      </c>
      <c r="DQ9" s="38">
        <f>IF(ISBLANK('T1'!$C$5),"",'T1'!$G$5*IF('T1'!$U$15="Y",1,0)+'T2'!$G$5*IF('T2'!$U$15="Y",1,0)+'T3'!$G$5*IF('T3'!$U$15="Y",1,0)+TA!$AT$5*IF(TA!$N$15="Y",1,0))</f>
        <v>0</v>
      </c>
      <c r="DR9" s="38">
        <f>IF(ISBLANK('T1'!$C$5),"",'T1'!$H$5*IF('T1'!$V$15="Y",1,0)+'T2'!$H$5*IF('T2'!$V$15="Y",1,0)+'T3'!$H$5*IF('T3'!$V$15="Y",1,0))</f>
        <v>0</v>
      </c>
      <c r="DS9" s="38">
        <f>IF(ISBLANK('T1'!$C$5),"",'T1'!$I$5*IF('T1'!$W$15="Y",1,0)+'T2'!$I$5*IF('T2'!$W$15="Y",1,0)+'T3'!$I$5*IF('T3'!$W$15="Y",1,0))</f>
        <v>0</v>
      </c>
      <c r="DT9" s="38">
        <f>IF(ISBLANK('T1'!$C$5),"",'T1'!$J$5*IF('T1'!$X$15="Y",1,0)+'T2'!$J$5*IF('T2'!$X$15="Y",1,0)+'T3'!$J$5*IF('T3'!$X$15="Y",1,0))</f>
        <v>0</v>
      </c>
      <c r="DU9" s="38">
        <f>IF(ISBLANK('T1'!$C$5),"",'T1'!$K$5*IF('T1'!$Y$15="Y",1,0)+'T2'!$K$5*IF('T2'!$Y$15="Y",1,0)+'T3'!$K$5*IF('T3'!$Y$15="Y",1,0))</f>
        <v>0</v>
      </c>
      <c r="DV9" s="38">
        <f>IF(ISBLANK('T1'!$C$5),"",'T1'!$L$5*IF('T1'!$Z$15="Y",1,0)+'T2'!$L$5*IF('T2'!$Z$15="Y",1,0)+'T3'!$L$5*IF('T3'!$Z$15="Y",1,0))</f>
        <v>0</v>
      </c>
      <c r="DW9" s="38">
        <f>IF(ISBLANK('T1'!$C$5),"",'T1'!$M$5*IF('T1'!$AA$15="Y",1,0)+'T2'!$M$5*IF('T2'!$AA$15="Y",1,0)+'T3'!$M$5*IF('T3'!$AA$15="Y",1,0))</f>
        <v>0</v>
      </c>
      <c r="DX9" s="38">
        <f>IF(ISBLANK('T1'!$C$5),"",'T1'!$M$5*IF('T1'!$AB$15="Y",1,0)+'T2'!$M$5*IF('T2'!$AB$15="Y",1,0)+'T3'!$M$5*IF('T3'!$AB$15="Y",1,0))</f>
        <v>0</v>
      </c>
      <c r="DY9" s="38">
        <f>IF(ISBLANK('T1'!$C$5),"",SUM($DO$9:$DX$9))</f>
        <v>0</v>
      </c>
      <c r="DZ9" s="38" t="str">
        <f>IF(ISBLANK('T1'!$C$5),"",IF(ISERR($DY$9/$DY$5),"",$DY$9/$DY$5))</f>
        <v/>
      </c>
      <c r="EC9" s="38">
        <f>IF(ISBLANK('T1'!$C$5),"",'T1'!$E$5*IF('T1'!$S$16="Y",1,0)+'T2'!$E$5*IF('T2'!$S$16="Y",1,0)+'T3'!$E$5*IF('T3'!$S$16="Y",1,0)+TA!$AR$5*IF(TA!$L$16="Y",1,0))</f>
        <v>0</v>
      </c>
      <c r="ED9" s="38">
        <f>IF(ISBLANK('T1'!$C$5),"",'T1'!$F$5*IF('T1'!$T$16="Y",1,0)+'T2'!$F$5*IF('T2'!$T$16="Y",1,0)+'T3'!$F$5*IF('T3'!$T$16="Y",1,0)+TA!$AS$5*IF(TA!$M$16="Y",1,0))</f>
        <v>0</v>
      </c>
      <c r="EE9" s="38">
        <f>IF(ISBLANK('T1'!$C$5),"",'T1'!$G$5*IF('T1'!$U$16="Y",1,0)+'T2'!$G$5*IF('T2'!$U$16="Y",1,0)+'T3'!$G$5*IF('T3'!$U$16="Y",1,0)+TA!$AT$5*IF(TA!$N$16="Y",1,0))</f>
        <v>0</v>
      </c>
      <c r="EF9" s="38">
        <f>IF(ISBLANK('T1'!$C$5),"",'T1'!$H$5*IF('T1'!$V$16="Y",1,0)+'T2'!$H$5*IF('T2'!$V$16="Y",1,0)+'T3'!$H$5*IF('T3'!$V$16="Y",1,0))</f>
        <v>0</v>
      </c>
      <c r="EG9" s="38">
        <f>IF(ISBLANK('T1'!$C$5),"",'T1'!$I$5*IF('T1'!$W$16="Y",1,0)+'T2'!$I$5*IF('T2'!$W$16="Y",1,0)+'T3'!$I$5*IF('T3'!$W$16="Y",1,0))</f>
        <v>0</v>
      </c>
      <c r="EH9" s="38">
        <f>IF(ISBLANK('T1'!$C$5),"",'T1'!$J$5*IF('T1'!$X$16="Y",1,0)+'T2'!$J$5*IF('T2'!$X$16="Y",1,0)+'T3'!$J$5*IF('T3'!$X$16="Y",1,0))</f>
        <v>0</v>
      </c>
      <c r="EI9" s="38">
        <f>IF(ISBLANK('T1'!$C$5),"",'T1'!$K$5*IF('T1'!$Y$16="Y",1,0)+'T2'!$K$5*IF('T2'!$Y$16="Y",1,0)+'T3'!$K$5*IF('T3'!$Y$16="Y",1,0))</f>
        <v>0</v>
      </c>
      <c r="EJ9" s="38">
        <f>IF(ISBLANK('T1'!$C$5),"",'T1'!$L$5*IF('T1'!$Z$16="Y",1,0)+'T2'!$L$5*IF('T2'!$Z$16="Y",1,0)+'T3'!$L$5*IF('T3'!$Z$16="Y",1,0))</f>
        <v>0</v>
      </c>
      <c r="EK9" s="38">
        <f>IF(ISBLANK('T1'!$C$5),"",'T1'!$M$5*IF('T1'!$AA$16="Y",1,0)+'T2'!$M$5*IF('T2'!$AA$16="Y",1,0)+'T3'!$M$5*IF('T3'!$AA$16="Y",1,0))</f>
        <v>0</v>
      </c>
      <c r="EL9" s="38">
        <f>IF(ISBLANK('T1'!$C$5),"",'T1'!$M$5*IF('T1'!$AB$16="Y",1,0)+'T2'!$M$5*IF('T2'!$AB$16="Y",1,0)+'T3'!$M$5*IF('T3'!$AB$16="Y",1,0))</f>
        <v>0</v>
      </c>
      <c r="EM9" s="38">
        <f>IF(ISBLANK('T1'!$C$5),"",SUM($EC$9:$EL$9))</f>
        <v>0</v>
      </c>
      <c r="EN9" s="38" t="str">
        <f>IF(ISBLANK('T1'!$C$5),"",IF(ISERR($EM$9/$EM$5),"",$EM$9/$EM$5))</f>
        <v/>
      </c>
      <c r="EQ9" s="38">
        <f>IF(ISBLANK('T1'!$C$5),"",'T1'!$E$5*IF('T1'!$S$17="Y",1,0)+'T2'!$E$5*IF('T2'!$S$17="Y",1,0)+'T3'!$E$5*IF('T3'!$S$17="Y",1,0)+TA!$AR$5*IF(TA!$L$17="Y",1,0))</f>
        <v>0</v>
      </c>
      <c r="ER9" s="38">
        <f>IF(ISBLANK('T1'!$C$5),"",'T1'!$F$5*IF('T1'!$T$17="Y",1,0)+'T2'!$F$5*IF('T2'!$T$17="Y",1,0)+'T3'!$F$5*IF('T3'!$T$17="Y",1,0)+TA!$AS$5*IF(TA!$M$17="Y",1,0))</f>
        <v>0</v>
      </c>
      <c r="ES9" s="38">
        <f>IF(ISBLANK('T1'!$C$5),"",'T1'!$G$5*IF('T1'!$U$17="Y",1,0)+'T2'!$G$5*IF('T2'!$U$17="Y",1,0)+'T3'!$G$5*IF('T3'!$U$17="Y",1,0)+TA!$AT$5*IF(TA!$N$17="Y",1,0))</f>
        <v>0</v>
      </c>
      <c r="ET9" s="38">
        <f>IF(ISBLANK('T1'!$C$5),"",'T1'!$H$5*IF('T1'!$V$17="Y",1,0)+'T2'!$H$5*IF('T2'!$V$17="Y",1,0)+'T3'!$H$5*IF('T3'!$V$17="Y",1,0))</f>
        <v>0</v>
      </c>
      <c r="EU9" s="38">
        <f>IF(ISBLANK('T1'!$C$5),"",'T1'!$I$5*IF('T1'!$W$17="Y",1,0)+'T2'!$I$5*IF('T2'!$W$17="Y",1,0)+'T3'!$I$5*IF('T3'!$W$17="Y",1,0))</f>
        <v>0</v>
      </c>
      <c r="EV9" s="38">
        <f>IF(ISBLANK('T1'!$C$5),"",'T1'!$J$5*IF('T1'!$X$17="Y",1,0)+'T2'!$J$5*IF('T2'!$X$17="Y",1,0)+'T3'!$J$5*IF('T3'!$X$17="Y",1,0))</f>
        <v>0</v>
      </c>
      <c r="EW9" s="38">
        <f>IF(ISBLANK('T1'!$C$5),"",'T1'!$K$5*IF('T1'!$Y$17="Y",1,0)+'T2'!$K$5*IF('T2'!$Y$17="Y",1,0)+'T3'!$K$5*IF('T3'!$Y$17="Y",1,0))</f>
        <v>0</v>
      </c>
      <c r="EX9" s="38">
        <f>IF(ISBLANK('T1'!$C$5),"",'T1'!$L$5*IF('T1'!$Z$17="Y",1,0)+'T2'!$L$5*IF('T2'!$Z$17="Y",1,0)+'T3'!$L$5*IF('T3'!$Z$17="Y",1,0))</f>
        <v>0</v>
      </c>
      <c r="EY9" s="38">
        <f>IF(ISBLANK('T1'!$C$5),"",'T1'!$M$5*IF('T1'!$AA$17="Y",1,0)+'T2'!$M$5*IF('T2'!$AA$17="Y",1,0)+'T3'!$M$5*IF('T3'!$AA$17="Y",1,0))</f>
        <v>0</v>
      </c>
      <c r="EZ9" s="38">
        <f>IF(ISBLANK('T1'!$C$5),"",'T1'!$M$5*IF('T1'!$AB$17="Y",1,0)+'T2'!$M$5*IF('T2'!$AB$17="Y",1,0)+'T3'!$M$5*IF('T3'!$AB$17="Y",1,0))</f>
        <v>0</v>
      </c>
      <c r="FA9" s="38">
        <f>IF(ISBLANK('T1'!$C$5),"",SUM($EQ$9:$EZ$9))</f>
        <v>0</v>
      </c>
      <c r="FB9" s="38" t="str">
        <f>IF(ISBLANK('T1'!$C$5),"",IF(ISERR($FA$9/$FA$5),"",$FA$9/$FA$5))</f>
        <v/>
      </c>
    </row>
    <row r="10" spans="1:158" ht="50.1" customHeight="1">
      <c r="A10" s="41" t="str">
        <f>IF(ISBLANK(COs!$B$8),"",COs!$B$8)</f>
        <v>CO3</v>
      </c>
      <c r="B10" s="41" t="str">
        <f>IF(ISBLANK(COs!$C$8),"",COs!$C$8)</f>
        <v>Graphical Programming: Graphical User Interface (GUI) Programming, Adding Controls, Creating a Web Browser, Adding Window Menus, the web bolt, Calculating the Distance of the Point from the Light Source.</v>
      </c>
      <c r="C10" s="97">
        <f>IF($BG$5=0,"",$BH$7)</f>
        <v>0.35294117647058826</v>
      </c>
      <c r="D10" s="98">
        <f>IF($BG$5=0,"",IF($C$10&lt;0.6,0,IF($C$10&lt;0.7,1,IF($C$10&lt;0.8,2,3))))</f>
        <v>0</v>
      </c>
      <c r="E10" s="97">
        <f>IF($BG$5=0,"",$BG$5/(IF(SUM('T1'!$O$4:$O$550)&gt;0,'T1'!$O$3,0)+IF(SUM('T2'!$O$4:$O$550)&gt;0,'T2'!$O$3,0)+IF(SUM('T3'!$O$4:$O$550)&gt;0,'T3'!$O$3,0)+IF(SUM(TA!$H$3:$O$550)&gt;0,TA!$H$3,0)))</f>
        <v>0.21166666666666664</v>
      </c>
      <c r="F10" s="42"/>
      <c r="H10" s="43">
        <f>IF(ISERR($C$10*$E$10),"",$C$10*$E$10)</f>
        <v>7.4705882352941178E-2</v>
      </c>
      <c r="I10" s="43"/>
      <c r="J10" s="43"/>
      <c r="K10" s="43"/>
      <c r="L10" s="43"/>
      <c r="M10" s="43"/>
      <c r="N10" s="43"/>
      <c r="O10" s="43"/>
      <c r="P10" s="43"/>
      <c r="T10" s="38">
        <f>IF(ISBLANK('T1'!$C$6),"",'T1'!$E$6*IF('T1'!$S$8="Y",1,0)+'T2'!$E$6*IF('T2'!$S$8="Y",1,0)+'T3'!$E$6*IF('T3'!$S$8="Y",1,0)+TA!$AR$6*IF(TA!$L$8="Y",1,0))</f>
        <v>4.583333333333333</v>
      </c>
      <c r="U10" s="38">
        <f>IF(ISBLANK('T1'!$C$6),"",'T1'!$F$6*IF('T1'!$T$8="Y",1,0)+'T2'!$F$6*IF('T2'!$T$8="Y",1,0)+'T3'!$F$6*IF('T3'!$T$8="Y",1,0)+TA!$AS$6*IF(TA!$M$8="Y",1,0))</f>
        <v>2.333333333333333</v>
      </c>
      <c r="V10" s="38">
        <f>IF(ISBLANK('T1'!$C$6),"",'T1'!$G$6*IF('T1'!$U$8="Y",1,0)+'T2'!$G$6*IF('T2'!$U$8="Y",1,0)+'T3'!$G$6*IF('T3'!$U$8="Y",1,0)+TA!$AT$6*IF(TA!$N$8="Y",1,0))</f>
        <v>1.6666666666666665</v>
      </c>
      <c r="W10" s="38">
        <f>IF(ISBLANK('T1'!$C$6),"",'T1'!$H$6*IF('T1'!$V$8="Y",1,0)+'T2'!$H$6*IF('T2'!$V$8="Y",1,0)+'T3'!$H$6*IF('T3'!$V$8="Y",1,0))</f>
        <v>2</v>
      </c>
      <c r="X10" s="38">
        <f>IF(ISBLANK('T1'!$C$6),"",'T1'!$I$6*IF('T1'!$W$8="Y",1,0)+'T2'!$I$6*IF('T2'!$W$8="Y",1,0)+'T3'!$I$6*IF('T3'!$W$8="Y",1,0))</f>
        <v>0</v>
      </c>
      <c r="Y10" s="38">
        <f>IF(ISBLANK('T1'!$C$6),"",'T1'!$J$6*IF('T1'!$X$8="Y",1,0)+'T2'!$J$6*IF('T2'!$X$8="Y",1,0)+'T3'!$J$6*IF('T3'!$X$8="Y",1,0))</f>
        <v>0</v>
      </c>
      <c r="Z10" s="38">
        <f>IF(ISBLANK('T1'!$C$6),"",'T1'!$K$6*IF('T1'!$Y$8="Y",1,0)+'T2'!$K$6*IF('T2'!$Y$8="Y",1,0)+'T3'!$K$6*IF('T3'!$Y$8="Y",1,0))</f>
        <v>0</v>
      </c>
      <c r="AA10" s="38">
        <f>IF(ISBLANK('T1'!$C$6),"",'T1'!$L$6*IF('T1'!$Z$8="Y",1,0)+'T2'!$L$6*IF('T2'!$Z$8="Y",1,0)+'T3'!$L$6*IF('T3'!$Z$8="Y",1,0))</f>
        <v>0</v>
      </c>
      <c r="AB10" s="38">
        <f>IF(ISBLANK('T1'!$C$6),"",'T1'!$M$6*IF('T1'!$AA$8="Y",1,0)+'T2'!$M$6*IF('T2'!$AA$8="Y",1,0)+'T3'!$M$6*IF('T3'!$AA$8="Y",1,0))</f>
        <v>0</v>
      </c>
      <c r="AC10" s="38">
        <f>IF(ISBLANK('T1'!$C$6),"",'T1'!$M$6*IF('T1'!$AB$8="Y",1,0)+'T2'!$M$6*IF('T2'!$AB$8="Y",1,0)+'T3'!$M$6*IF('T3'!$AB$8="Y",1,0))</f>
        <v>0</v>
      </c>
      <c r="AD10" s="38">
        <f>IF(ISBLANK('T1'!$C$6),"",SUM($T$10:$AC$10))</f>
        <v>10.583333333333332</v>
      </c>
      <c r="AE10" s="38">
        <f>IF(ISBLANK('T1'!$C$6),"",IF(ISERR($AD$10/$AD$5),"",$AD$10/$AD$5))</f>
        <v>0.40445859872611462</v>
      </c>
      <c r="AI10" s="38">
        <f>IF(ISBLANK('T1'!$C$6),"",'T1'!$E$6*IF('T1'!$S$9="Y",1,0)+'T2'!$E$6*IF('T2'!$S$9="Y",1,0)+'T3'!$E$6*IF('T3'!$S$9="Y",1,0)+TA!$AR$6*IF(TA!$L$9="Y",1,0))</f>
        <v>1.0833333333333333</v>
      </c>
      <c r="AJ10" s="38">
        <f>IF(ISBLANK('T1'!$C$6),"",'T1'!$F$6*IF('T1'!$T$9="Y",1,0)+'T2'!$F$6*IF('T2'!$T$9="Y",1,0)+'T3'!$F$6*IF('T3'!$T$9="Y",1,0)+TA!$AS$6*IF(TA!$M$9="Y",1,0))</f>
        <v>1.3333333333333333</v>
      </c>
      <c r="AK10" s="38">
        <f>IF(ISBLANK('T1'!$C$6),"",'T1'!$G$6*IF('T1'!$U$9="Y",1,0)+'T2'!$G$6*IF('T2'!$U$9="Y",1,0)+'T3'!$G$6*IF('T3'!$U$9="Y",1,0)+TA!$AT$6*IF(TA!$N$9="Y",1,0))</f>
        <v>0.66666666666666663</v>
      </c>
      <c r="AL10" s="38">
        <f>IF(ISBLANK('T1'!$C$6),"",'T1'!$H$6*IF('T1'!$V$9="Y",1,0)+'T2'!$H$6*IF('T2'!$V$9="Y",1,0)+'T3'!$H$6*IF('T3'!$V$9="Y",1,0))</f>
        <v>0</v>
      </c>
      <c r="AM10" s="38">
        <f>IF(ISBLANK('T1'!$C$6),"",'T1'!$I$6*IF('T1'!$W$9="Y",1,0)+'T2'!$I$6*IF('T2'!$W$9="Y",1,0)+'T3'!$I$6*IF('T3'!$W$9="Y",1,0))</f>
        <v>0</v>
      </c>
      <c r="AN10" s="38">
        <f>IF(ISBLANK('T1'!$C$6),"",'T1'!$J$6*IF('T1'!$X$9="Y",1,0)+'T2'!$J$6*IF('T2'!$X$9="Y",1,0)+'T3'!$J$6*IF('T3'!$X$9="Y",1,0))</f>
        <v>0</v>
      </c>
      <c r="AO10" s="38">
        <f>IF(ISBLANK('T1'!$C$6),"",'T1'!$K$6*IF('T1'!$Y$9="Y",1,0)+'T2'!$K$6*IF('T2'!$Y$9="Y",1,0)+'T3'!$K$6*IF('T3'!$Y$9="Y",1,0))</f>
        <v>0</v>
      </c>
      <c r="AP10" s="38">
        <f>IF(ISBLANK('T1'!$C$6),"",'T1'!$L$6*IF('T1'!$Z$9="Y",1,0)+'T2'!$L$6*IF('T2'!$Z$9="Y",1,0)+'T3'!$L$6*IF('T3'!$Z$9="Y",1,0))</f>
        <v>0</v>
      </c>
      <c r="AQ10" s="38">
        <f>IF(ISBLANK('T1'!$C$6),"",'T1'!$M$6*IF('T1'!$AA$9="Y",1,0)+'T2'!$M$6*IF('T2'!$AA$9="Y",1,0)+'T3'!$M$6*IF('T3'!$AA$9="Y",1,0))</f>
        <v>0</v>
      </c>
      <c r="AR10" s="38">
        <f>IF(ISBLANK('T1'!$C$6),"",'T1'!$M$6*IF('T1'!$AB$9="Y",1,0)+'T2'!$M$6*IF('T2'!$AB$9="Y",1,0)+'T3'!$M$6*IF('T3'!$AB$9="Y",1,0))</f>
        <v>0</v>
      </c>
      <c r="AS10" s="38">
        <f>IF(ISBLANK('T1'!$C$6),"",SUM($AI$10:$AR$10))</f>
        <v>3.083333333333333</v>
      </c>
      <c r="AT10" s="38">
        <f>IF(ISBLANK('T1'!$C$6),"",IF(ISERR($AS$10/$AS$5),"",$AS$10/$AS$5))</f>
        <v>0.73999999999999988</v>
      </c>
      <c r="AW10" s="38">
        <f>IF(ISBLANK('T1'!$C$6),"",'T1'!$E$6*IF('T1'!$S$10="Y",1,0)+'T2'!$E$6*IF('T2'!$S$10="Y",1,0)+'T3'!$E$6*IF('T3'!$S$10="Y",1,0)+TA!$AR$6*IF(TA!$L$10="Y",1,0))</f>
        <v>3.583333333333333</v>
      </c>
      <c r="AX10" s="38">
        <f>IF(ISBLANK('T1'!$C$6),"",'T1'!$F$6*IF('T1'!$T$10="Y",1,0)+'T2'!$F$6*IF('T2'!$T$10="Y",1,0)+'T3'!$F$6*IF('T3'!$T$10="Y",1,0)+TA!$AS$6*IF(TA!$M$10="Y",1,0))</f>
        <v>5.833333333333333</v>
      </c>
      <c r="AY10" s="38">
        <f>IF(ISBLANK('T1'!$C$6),"",'T1'!$G$6*IF('T1'!$U$10="Y",1,0)+'T2'!$G$6*IF('T2'!$U$10="Y",1,0)+'T3'!$G$6*IF('T3'!$U$10="Y",1,0)+TA!$AT$6*IF(TA!$N$10="Y",1,0))</f>
        <v>0.66666666666666663</v>
      </c>
      <c r="AZ10" s="38">
        <f>IF(ISBLANK('T1'!$C$6),"",'T1'!$H$6*IF('T1'!$V$10="Y",1,0)+'T2'!$H$6*IF('T2'!$V$10="Y",1,0)+'T3'!$H$6*IF('T3'!$V$10="Y",1,0))</f>
        <v>0</v>
      </c>
      <c r="BA10" s="38">
        <f>IF(ISBLANK('T1'!$C$6),"",'T1'!$I$6*IF('T1'!$W$10="Y",1,0)+'T2'!$I$6*IF('T2'!$W$10="Y",1,0)+'T3'!$I$6*IF('T3'!$W$10="Y",1,0))</f>
        <v>0</v>
      </c>
      <c r="BB10" s="38">
        <f>IF(ISBLANK('T1'!$C$6),"",'T1'!$J$6*IF('T1'!$X$10="Y",1,0)+'T2'!$J$6*IF('T2'!$X$10="Y",1,0)+'T3'!$J$6*IF('T3'!$X$10="Y",1,0))</f>
        <v>0</v>
      </c>
      <c r="BC10" s="38">
        <f>IF(ISBLANK('T1'!$C$6),"",'T1'!$K$6*IF('T1'!$Y$10="Y",1,0)+'T2'!$K$6*IF('T2'!$Y$10="Y",1,0)+'T3'!$K$6*IF('T3'!$Y$10="Y",1,0))</f>
        <v>0</v>
      </c>
      <c r="BD10" s="38">
        <f>IF(ISBLANK('T1'!$C$6),"",'T1'!$L$6*IF('T1'!$Z$10="Y",1,0)+'T2'!$L$6*IF('T2'!$Z$10="Y",1,0)+'T3'!$L$6*IF('T3'!$Z$10="Y",1,0))</f>
        <v>0</v>
      </c>
      <c r="BE10" s="38">
        <f>IF(ISBLANK('T1'!$C$6),"",'T1'!$M$6*IF('T1'!$AA$10="Y",1,0)+'T2'!$M$6*IF('T2'!$AA$10="Y",1,0)+'T3'!$M$6*IF('T3'!$AA$10="Y",1,0))</f>
        <v>0</v>
      </c>
      <c r="BF10" s="38">
        <f>IF(ISBLANK('T1'!$C$6),"",'T1'!$M$6*IF('T1'!$AB$10="Y",1,0)+'T2'!$M$6*IF('T2'!$AB$10="Y",1,0)+'T3'!$M$6*IF('T3'!$AB$10="Y",1,0))</f>
        <v>0</v>
      </c>
      <c r="BG10" s="38">
        <f>IF(ISBLANK('T1'!$C$6),"",SUM($AW$10:$BF$10))</f>
        <v>10.083333333333332</v>
      </c>
      <c r="BH10" s="38">
        <f>IF(ISBLANK('T1'!$C$6),"",IF(ISERR($BG$10/$BG$5),"",$BG$10/$BG$5))</f>
        <v>0.4763779527559055</v>
      </c>
      <c r="BK10" s="38">
        <f>IF(ISBLANK('T1'!$C$6),"",'T1'!$E$6*IF('T1'!$S$11="Y",1,0)+'T2'!$E$6*IF('T2'!$S$11="Y",1,0)+'T3'!$E$6*IF('T3'!$S$11="Y",1,0)+TA!$AR$6*IF(TA!$L$11="Y",1,0))</f>
        <v>1.0833333333333333</v>
      </c>
      <c r="BL10" s="38">
        <f>IF(ISBLANK('T1'!$C$6),"",'T1'!$F$6*IF('T1'!$T$11="Y",1,0)+'T2'!$F$6*IF('T2'!$T$11="Y",1,0)+'T3'!$F$6*IF('T3'!$T$11="Y",1,0)+TA!$AS$6*IF(TA!$M$11="Y",1,0))</f>
        <v>5.833333333333333</v>
      </c>
      <c r="BM10" s="38">
        <f>IF(ISBLANK('T1'!$C$6),"",'T1'!$G$6*IF('T1'!$U$11="Y",1,0)+'T2'!$G$6*IF('T2'!$U$11="Y",1,0)+'T3'!$G$6*IF('T3'!$U$11="Y",1,0)+TA!$AT$6*IF(TA!$N$11="Y",1,0))</f>
        <v>0.66666666666666663</v>
      </c>
      <c r="BN10" s="38">
        <f>IF(ISBLANK('T1'!$C$6),"",'T1'!$H$6*IF('T1'!$V$11="Y",1,0)+'T2'!$H$6*IF('T2'!$V$11="Y",1,0)+'T3'!$H$6*IF('T3'!$V$11="Y",1,0))</f>
        <v>0</v>
      </c>
      <c r="BO10" s="38">
        <f>IF(ISBLANK('T1'!$C$6),"",'T1'!$I$6*IF('T1'!$W$11="Y",1,0)+'T2'!$I$6*IF('T2'!$W$11="Y",1,0)+'T3'!$I$6*IF('T3'!$W$11="Y",1,0))</f>
        <v>0</v>
      </c>
      <c r="BP10" s="38">
        <f>IF(ISBLANK('T1'!$C$6),"",'T1'!$J$6*IF('T1'!$X$11="Y",1,0)+'T2'!$J$6*IF('T2'!$X$11="Y",1,0)+'T3'!$J$6*IF('T3'!$X$11="Y",1,0))</f>
        <v>0</v>
      </c>
      <c r="BQ10" s="38">
        <f>IF(ISBLANK('T1'!$C$6),"",'T1'!$K$6*IF('T1'!$Y$11="Y",1,0)+'T2'!$K$6*IF('T2'!$Y$11="Y",1,0)+'T3'!$K$6*IF('T3'!$Y$11="Y",1,0))</f>
        <v>0</v>
      </c>
      <c r="BR10" s="38">
        <f>IF(ISBLANK('T1'!$C$6),"",'T1'!$L$6*IF('T1'!$Z$11="Y",1,0)+'T2'!$L$6*IF('T2'!$Z$11="Y",1,0)+'T3'!$L$6*IF('T3'!$Z$11="Y",1,0))</f>
        <v>0</v>
      </c>
      <c r="BS10" s="38">
        <f>IF(ISBLANK('T1'!$C$6),"",'T1'!$M$6*IF('T1'!$AA$11="Y",1,0)+'T2'!$M$6*IF('T2'!$AA$11="Y",1,0)+'T3'!$M$6*IF('T3'!$AA$11="Y",1,0))</f>
        <v>0</v>
      </c>
      <c r="BT10" s="38">
        <f>IF(ISBLANK('T1'!$C$6),"",'T1'!$M$6*IF('T1'!$AB$11="Y",1,0)+'T2'!$M$6*IF('T2'!$AB$11="Y",1,0)+'T3'!$M$6*IF('T3'!$AB$11="Y",1,0))</f>
        <v>0</v>
      </c>
      <c r="BU10" s="38">
        <f>IF(ISBLANK('T1'!$C$6),"",SUM($BK$10:$BT$10))</f>
        <v>7.583333333333333</v>
      </c>
      <c r="BV10" s="38">
        <f>IF(ISBLANK('T1'!$C$6),"",IF(ISERR($BU$10/$BU$5),"",$BU$10/$BU$5))</f>
        <v>0.62328767123287676</v>
      </c>
      <c r="BY10" s="38">
        <f>IF(ISBLANK('T1'!$C$6),"",'T1'!$E$6*IF('T1'!$S$12="Y",1,0)+'T2'!$E$6*IF('T2'!$S$12="Y",1,0)+'T3'!$E$6*IF('T3'!$S$12="Y",1,0)+TA!$AR$6*IF(TA!$L$12="Y",1,0))</f>
        <v>1.0833333333333333</v>
      </c>
      <c r="BZ10" s="38">
        <f>IF(ISBLANK('T1'!$C$6),"",'T1'!$F$6*IF('T1'!$T$12="Y",1,0)+'T2'!$F$6*IF('T2'!$T$12="Y",1,0)+'T3'!$F$6*IF('T3'!$T$12="Y",1,0)+TA!$AS$6*IF(TA!$M$12="Y",1,0))</f>
        <v>1.3333333333333333</v>
      </c>
      <c r="CA10" s="38">
        <f>IF(ISBLANK('T1'!$C$6),"",'T1'!$G$6*IF('T1'!$U$12="Y",1,0)+'T2'!$G$6*IF('T2'!$U$12="Y",1,0)+'T3'!$G$6*IF('T3'!$U$12="Y",1,0)+TA!$AT$6*IF(TA!$N$12="Y",1,0))</f>
        <v>10.666666666666666</v>
      </c>
      <c r="CB10" s="38">
        <f>IF(ISBLANK('T1'!$C$6),"",'T1'!$H$6*IF('T1'!$V$12="Y",1,0)+'T2'!$H$6*IF('T2'!$V$12="Y",1,0)+'T3'!$H$6*IF('T3'!$V$12="Y",1,0))</f>
        <v>0</v>
      </c>
      <c r="CC10" s="38">
        <f>IF(ISBLANK('T1'!$C$6),"",'T1'!$I$6*IF('T1'!$W$12="Y",1,0)+'T2'!$I$6*IF('T2'!$W$12="Y",1,0)+'T3'!$I$6*IF('T3'!$W$12="Y",1,0))</f>
        <v>0</v>
      </c>
      <c r="CD10" s="38">
        <f>IF(ISBLANK('T1'!$C$6),"",'T1'!$J$6*IF('T1'!$X$12="Y",1,0)+'T2'!$J$6*IF('T2'!$X$12="Y",1,0)+'T3'!$J$6*IF('T3'!$X$12="Y",1,0))</f>
        <v>0</v>
      </c>
      <c r="CE10" s="38">
        <f>IF(ISBLANK('T1'!$C$6),"",'T1'!$K$6*IF('T1'!$Y$12="Y",1,0)+'T2'!$K$6*IF('T2'!$Y$12="Y",1,0)+'T3'!$K$6*IF('T3'!$Y$12="Y",1,0))</f>
        <v>0</v>
      </c>
      <c r="CF10" s="38">
        <f>IF(ISBLANK('T1'!$C$6),"",'T1'!$L$6*IF('T1'!$Z$12="Y",1,0)+'T2'!$L$6*IF('T2'!$Z$12="Y",1,0)+'T3'!$L$6*IF('T3'!$Z$12="Y",1,0))</f>
        <v>0</v>
      </c>
      <c r="CG10" s="38">
        <f>IF(ISBLANK('T1'!$C$6),"",'T1'!$M$6*IF('T1'!$AA$12="Y",1,0)+'T2'!$M$6*IF('T2'!$AA$12="Y",1,0)+'T3'!$M$6*IF('T3'!$AA$12="Y",1,0))</f>
        <v>0</v>
      </c>
      <c r="CH10" s="38">
        <f>IF(ISBLANK('T1'!$C$6),"",'T1'!$M$6*IF('T1'!$AB$12="Y",1,0)+'T2'!$M$6*IF('T2'!$AB$12="Y",1,0)+'T3'!$M$6*IF('T3'!$AB$12="Y",1,0))</f>
        <v>0</v>
      </c>
      <c r="CI10" s="38">
        <f>IF(ISBLANK('T1'!$C$6),"",SUM($BY$10:$CH$10))</f>
        <v>13.083333333333332</v>
      </c>
      <c r="CJ10" s="38">
        <f>IF(ISBLANK('T1'!$C$6),"",IF(ISERR($CI$10/$CI$5),"",$CI$10/$CI$5))</f>
        <v>0.72018348623853201</v>
      </c>
      <c r="CM10" s="38">
        <f>IF(ISBLANK('T1'!$C$6),"",'T1'!$E$6*IF('T1'!$S$13="Y",1,0)+'T2'!$E$6*IF('T2'!$S$13="Y",1,0)+'T3'!$E$6*IF('T3'!$S$13="Y",1,0)+TA!$AR$6*IF(TA!$L$13="Y",1,0))</f>
        <v>1.0833333333333333</v>
      </c>
      <c r="CN10" s="38">
        <f>IF(ISBLANK('T1'!$C$6),"",'T1'!$F$6*IF('T1'!$T$13="Y",1,0)+'T2'!$F$6*IF('T2'!$T$13="Y",1,0)+'T3'!$F$6*IF('T3'!$T$13="Y",1,0)+TA!$AS$6*IF(TA!$M$13="Y",1,0))</f>
        <v>1.3333333333333333</v>
      </c>
      <c r="CO10" s="38">
        <f>IF(ISBLANK('T1'!$C$6),"",'T1'!$G$6*IF('T1'!$U$13="Y",1,0)+'T2'!$G$6*IF('T2'!$U$13="Y",1,0)+'T3'!$G$6*IF('T3'!$U$13="Y",1,0)+TA!$AT$6*IF(TA!$N$13="Y",1,0))</f>
        <v>0.66666666666666663</v>
      </c>
      <c r="CP10" s="38">
        <f>IF(ISBLANK('T1'!$C$6),"",'T1'!$H$6*IF('T1'!$V$13="Y",1,0)+'T2'!$H$6*IF('T2'!$V$13="Y",1,0)+'T3'!$H$6*IF('T3'!$V$13="Y",1,0))</f>
        <v>5</v>
      </c>
      <c r="CQ10" s="38">
        <f>IF(ISBLANK('T1'!$C$6),"",'T1'!$I$6*IF('T1'!$W$13="Y",1,0)+'T2'!$I$6*IF('T2'!$W$13="Y",1,0)+'T3'!$I$6*IF('T3'!$W$13="Y",1,0))</f>
        <v>4.5</v>
      </c>
      <c r="CR10" s="38">
        <f>IF(ISBLANK('T1'!$C$6),"",'T1'!$J$6*IF('T1'!$X$13="Y",1,0)+'T2'!$J$6*IF('T2'!$X$13="Y",1,0)+'T3'!$J$6*IF('T3'!$X$13="Y",1,0))</f>
        <v>0</v>
      </c>
      <c r="CS10" s="38">
        <f>IF(ISBLANK('T1'!$C$6),"",'T1'!$K$6*IF('T1'!$Y$13="Y",1,0)+'T2'!$K$6*IF('T2'!$Y$13="Y",1,0)+'T3'!$K$6*IF('T3'!$Y$13="Y",1,0))</f>
        <v>0</v>
      </c>
      <c r="CT10" s="38">
        <f>IF(ISBLANK('T1'!$C$6),"",'T1'!$L$6*IF('T1'!$Z$13="Y",1,0)+'T2'!$L$6*IF('T2'!$Z$13="Y",1,0)+'T3'!$L$6*IF('T3'!$Z$13="Y",1,0))</f>
        <v>0</v>
      </c>
      <c r="CU10" s="38">
        <f>IF(ISBLANK('T1'!$C$6),"",'T1'!$M$6*IF('T1'!$AA$13="Y",1,0)+'T2'!$M$6*IF('T2'!$AA$13="Y",1,0)+'T3'!$M$6*IF('T3'!$AA$13="Y",1,0))</f>
        <v>0</v>
      </c>
      <c r="CV10" s="38">
        <f>IF(ISBLANK('T1'!$C$6),"",'T1'!$M$6*IF('T1'!$AB$13="Y",1,0)+'T2'!$M$6*IF('T2'!$AB$13="Y",1,0)+'T3'!$M$6*IF('T3'!$AB$13="Y",1,0))</f>
        <v>0</v>
      </c>
      <c r="CW10" s="38">
        <f>IF(ISBLANK('T1'!$C$6),"",SUM($CM$10:$CV$10))</f>
        <v>12.583333333333332</v>
      </c>
      <c r="CX10" s="38">
        <f>IF(ISBLANK('T1'!$C$6),"",IF(ISERR($CW$10/$CW$5),"",$CW$10/$CW$5))</f>
        <v>0.69266055045871544</v>
      </c>
      <c r="DA10" s="38">
        <f>IF(ISBLANK('T1'!$C$6),"",'T1'!$E$6*IF('T1'!$S$14="Y",1,0)+'T2'!$E$6*IF('T2'!$S$14="Y",1,0)+'T3'!$E$6*IF('T3'!$S$14="Y",1,0)+TA!$AR$6*IF(TA!$L$14="Y",1,0))</f>
        <v>0</v>
      </c>
      <c r="DB10" s="38">
        <f>IF(ISBLANK('T1'!$C$6),"",'T1'!$F$6*IF('T1'!$T$14="Y",1,0)+'T2'!$F$6*IF('T2'!$T$14="Y",1,0)+'T3'!$F$6*IF('T3'!$T$14="Y",1,0)+TA!$AS$6*IF(TA!$M$14="Y",1,0))</f>
        <v>0</v>
      </c>
      <c r="DC10" s="38">
        <f>IF(ISBLANK('T1'!$C$6),"",'T1'!$G$6*IF('T1'!$U$14="Y",1,0)+'T2'!$G$6*IF('T2'!$U$14="Y",1,0)+'T3'!$G$6*IF('T3'!$U$14="Y",1,0)+TA!$AT$6*IF(TA!$N$14="Y",1,0))</f>
        <v>0</v>
      </c>
      <c r="DD10" s="38">
        <f>IF(ISBLANK('T1'!$C$6),"",'T1'!$H$6*IF('T1'!$V$14="Y",1,0)+'T2'!$H$6*IF('T2'!$V$14="Y",1,0)+'T3'!$H$6*IF('T3'!$V$14="Y",1,0))</f>
        <v>0</v>
      </c>
      <c r="DE10" s="38">
        <f>IF(ISBLANK('T1'!$C$6),"",'T1'!$I$6*IF('T1'!$W$14="Y",1,0)+'T2'!$I$6*IF('T2'!$W$14="Y",1,0)+'T3'!$I$6*IF('T3'!$W$14="Y",1,0))</f>
        <v>0</v>
      </c>
      <c r="DF10" s="38">
        <f>IF(ISBLANK('T1'!$C$6),"",'T1'!$J$6*IF('T1'!$X$14="Y",1,0)+'T2'!$J$6*IF('T2'!$X$14="Y",1,0)+'T3'!$J$6*IF('T3'!$X$14="Y",1,0))</f>
        <v>0</v>
      </c>
      <c r="DG10" s="38">
        <f>IF(ISBLANK('T1'!$C$6),"",'T1'!$K$6*IF('T1'!$Y$14="Y",1,0)+'T2'!$K$6*IF('T2'!$Y$14="Y",1,0)+'T3'!$K$6*IF('T3'!$Y$14="Y",1,0))</f>
        <v>0</v>
      </c>
      <c r="DH10" s="38">
        <f>IF(ISBLANK('T1'!$C$6),"",'T1'!$L$6*IF('T1'!$Z$14="Y",1,0)+'T2'!$L$6*IF('T2'!$Z$14="Y",1,0)+'T3'!$L$6*IF('T3'!$Z$14="Y",1,0))</f>
        <v>0</v>
      </c>
      <c r="DI10" s="38">
        <f>IF(ISBLANK('T1'!$C$6),"",'T1'!$M$6*IF('T1'!$AA$14="Y",1,0)+'T2'!$M$6*IF('T2'!$AA$14="Y",1,0)+'T3'!$M$6*IF('T3'!$AA$14="Y",1,0))</f>
        <v>0</v>
      </c>
      <c r="DJ10" s="38">
        <f>IF(ISBLANK('T1'!$C$6),"",'T1'!$M$6*IF('T1'!$AB$14="Y",1,0)+'T2'!$M$6*IF('T2'!$AB$14="Y",1,0)+'T3'!$M$6*IF('T3'!$AB$14="Y",1,0))</f>
        <v>0</v>
      </c>
      <c r="DK10" s="38">
        <f>IF(ISBLANK('T1'!$C$6),"",SUM($DA$10:$DJ$10))</f>
        <v>0</v>
      </c>
      <c r="DL10" s="38" t="str">
        <f>IF(ISBLANK('T1'!$C$6),"",IF(ISERR($DK$10/$DK$5),"",$DK$10/$DK$5))</f>
        <v/>
      </c>
      <c r="DO10" s="38">
        <f>IF(ISBLANK('T1'!$C$6),"",'T1'!$E$6*IF('T1'!$S$15="Y",1,0)+'T2'!$E$6*IF('T2'!$S$15="Y",1,0)+'T3'!$E$6*IF('T3'!$S$15="Y",1,0)+TA!$AR$6*IF(TA!$L$15="Y",1,0))</f>
        <v>0</v>
      </c>
      <c r="DP10" s="38">
        <f>IF(ISBLANK('T1'!$C$6),"",'T1'!$F$6*IF('T1'!$T$15="Y",1,0)+'T2'!$F$6*IF('T2'!$T$15="Y",1,0)+'T3'!$F$6*IF('T3'!$T$15="Y",1,0)+TA!$AS$6*IF(TA!$M$15="Y",1,0))</f>
        <v>0</v>
      </c>
      <c r="DQ10" s="38">
        <f>IF(ISBLANK('T1'!$C$6),"",'T1'!$G$6*IF('T1'!$U$15="Y",1,0)+'T2'!$G$6*IF('T2'!$U$15="Y",1,0)+'T3'!$G$6*IF('T3'!$U$15="Y",1,0)+TA!$AT$6*IF(TA!$N$15="Y",1,0))</f>
        <v>0</v>
      </c>
      <c r="DR10" s="38">
        <f>IF(ISBLANK('T1'!$C$6),"",'T1'!$H$6*IF('T1'!$V$15="Y",1,0)+'T2'!$H$6*IF('T2'!$V$15="Y",1,0)+'T3'!$H$6*IF('T3'!$V$15="Y",1,0))</f>
        <v>0</v>
      </c>
      <c r="DS10" s="38">
        <f>IF(ISBLANK('T1'!$C$6),"",'T1'!$I$6*IF('T1'!$W$15="Y",1,0)+'T2'!$I$6*IF('T2'!$W$15="Y",1,0)+'T3'!$I$6*IF('T3'!$W$15="Y",1,0))</f>
        <v>0</v>
      </c>
      <c r="DT10" s="38">
        <f>IF(ISBLANK('T1'!$C$6),"",'T1'!$J$6*IF('T1'!$X$15="Y",1,0)+'T2'!$J$6*IF('T2'!$X$15="Y",1,0)+'T3'!$J$6*IF('T3'!$X$15="Y",1,0))</f>
        <v>0</v>
      </c>
      <c r="DU10" s="38">
        <f>IF(ISBLANK('T1'!$C$6),"",'T1'!$K$6*IF('T1'!$Y$15="Y",1,0)+'T2'!$K$6*IF('T2'!$Y$15="Y",1,0)+'T3'!$K$6*IF('T3'!$Y$15="Y",1,0))</f>
        <v>0</v>
      </c>
      <c r="DV10" s="38">
        <f>IF(ISBLANK('T1'!$C$6),"",'T1'!$L$6*IF('T1'!$Z$15="Y",1,0)+'T2'!$L$6*IF('T2'!$Z$15="Y",1,0)+'T3'!$L$6*IF('T3'!$Z$15="Y",1,0))</f>
        <v>0</v>
      </c>
      <c r="DW10" s="38">
        <f>IF(ISBLANK('T1'!$C$6),"",'T1'!$M$6*IF('T1'!$AA$15="Y",1,0)+'T2'!$M$6*IF('T2'!$AA$15="Y",1,0)+'T3'!$M$6*IF('T3'!$AA$15="Y",1,0))</f>
        <v>0</v>
      </c>
      <c r="DX10" s="38">
        <f>IF(ISBLANK('T1'!$C$6),"",'T1'!$M$6*IF('T1'!$AB$15="Y",1,0)+'T2'!$M$6*IF('T2'!$AB$15="Y",1,0)+'T3'!$M$6*IF('T3'!$AB$15="Y",1,0))</f>
        <v>0</v>
      </c>
      <c r="DY10" s="38">
        <f>IF(ISBLANK('T1'!$C$6),"",SUM($DO$10:$DX$10))</f>
        <v>0</v>
      </c>
      <c r="DZ10" s="38" t="str">
        <f>IF(ISBLANK('T1'!$C$6),"",IF(ISERR($DY$10/$DY$5),"",$DY$10/$DY$5))</f>
        <v/>
      </c>
      <c r="EC10" s="38">
        <f>IF(ISBLANK('T1'!$C$6),"",'T1'!$E$6*IF('T1'!$S$16="Y",1,0)+'T2'!$E$6*IF('T2'!$S$16="Y",1,0)+'T3'!$E$6*IF('T3'!$S$16="Y",1,0)+TA!$AR$6*IF(TA!$L$16="Y",1,0))</f>
        <v>0</v>
      </c>
      <c r="ED10" s="38">
        <f>IF(ISBLANK('T1'!$C$6),"",'T1'!$F$6*IF('T1'!$T$16="Y",1,0)+'T2'!$F$6*IF('T2'!$T$16="Y",1,0)+'T3'!$F$6*IF('T3'!$T$16="Y",1,0)+TA!$AS$6*IF(TA!$M$16="Y",1,0))</f>
        <v>0</v>
      </c>
      <c r="EE10" s="38">
        <f>IF(ISBLANK('T1'!$C$6),"",'T1'!$G$6*IF('T1'!$U$16="Y",1,0)+'T2'!$G$6*IF('T2'!$U$16="Y",1,0)+'T3'!$G$6*IF('T3'!$U$16="Y",1,0)+TA!$AT$6*IF(TA!$N$16="Y",1,0))</f>
        <v>0</v>
      </c>
      <c r="EF10" s="38">
        <f>IF(ISBLANK('T1'!$C$6),"",'T1'!$H$6*IF('T1'!$V$16="Y",1,0)+'T2'!$H$6*IF('T2'!$V$16="Y",1,0)+'T3'!$H$6*IF('T3'!$V$16="Y",1,0))</f>
        <v>0</v>
      </c>
      <c r="EG10" s="38">
        <f>IF(ISBLANK('T1'!$C$6),"",'T1'!$I$6*IF('T1'!$W$16="Y",1,0)+'T2'!$I$6*IF('T2'!$W$16="Y",1,0)+'T3'!$I$6*IF('T3'!$W$16="Y",1,0))</f>
        <v>0</v>
      </c>
      <c r="EH10" s="38">
        <f>IF(ISBLANK('T1'!$C$6),"",'T1'!$J$6*IF('T1'!$X$16="Y",1,0)+'T2'!$J$6*IF('T2'!$X$16="Y",1,0)+'T3'!$J$6*IF('T3'!$X$16="Y",1,0))</f>
        <v>0</v>
      </c>
      <c r="EI10" s="38">
        <f>IF(ISBLANK('T1'!$C$6),"",'T1'!$K$6*IF('T1'!$Y$16="Y",1,0)+'T2'!$K$6*IF('T2'!$Y$16="Y",1,0)+'T3'!$K$6*IF('T3'!$Y$16="Y",1,0))</f>
        <v>0</v>
      </c>
      <c r="EJ10" s="38">
        <f>IF(ISBLANK('T1'!$C$6),"",'T1'!$L$6*IF('T1'!$Z$16="Y",1,0)+'T2'!$L$6*IF('T2'!$Z$16="Y",1,0)+'T3'!$L$6*IF('T3'!$Z$16="Y",1,0))</f>
        <v>0</v>
      </c>
      <c r="EK10" s="38">
        <f>IF(ISBLANK('T1'!$C$6),"",'T1'!$M$6*IF('T1'!$AA$16="Y",1,0)+'T2'!$M$6*IF('T2'!$AA$16="Y",1,0)+'T3'!$M$6*IF('T3'!$AA$16="Y",1,0))</f>
        <v>0</v>
      </c>
      <c r="EL10" s="38">
        <f>IF(ISBLANK('T1'!$C$6),"",'T1'!$M$6*IF('T1'!$AB$16="Y",1,0)+'T2'!$M$6*IF('T2'!$AB$16="Y",1,0)+'T3'!$M$6*IF('T3'!$AB$16="Y",1,0))</f>
        <v>0</v>
      </c>
      <c r="EM10" s="38">
        <f>IF(ISBLANK('T1'!$C$6),"",SUM($EC$10:$EL$10))</f>
        <v>0</v>
      </c>
      <c r="EN10" s="38" t="str">
        <f>IF(ISBLANK('T1'!$C$6),"",IF(ISERR($EM$10/$EM$5),"",$EM$10/$EM$5))</f>
        <v/>
      </c>
      <c r="EQ10" s="38">
        <f>IF(ISBLANK('T1'!$C$6),"",'T1'!$E$6*IF('T1'!$S$17="Y",1,0)+'T2'!$E$6*IF('T2'!$S$17="Y",1,0)+'T3'!$E$6*IF('T3'!$S$17="Y",1,0)+TA!$AR$6*IF(TA!$L$17="Y",1,0))</f>
        <v>0</v>
      </c>
      <c r="ER10" s="38">
        <f>IF(ISBLANK('T1'!$C$6),"",'T1'!$F$6*IF('T1'!$T$17="Y",1,0)+'T2'!$F$6*IF('T2'!$T$17="Y",1,0)+'T3'!$F$6*IF('T3'!$T$17="Y",1,0)+TA!$AS$6*IF(TA!$M$17="Y",1,0))</f>
        <v>0</v>
      </c>
      <c r="ES10" s="38">
        <f>IF(ISBLANK('T1'!$C$6),"",'T1'!$G$6*IF('T1'!$U$17="Y",1,0)+'T2'!$G$6*IF('T2'!$U$17="Y",1,0)+'T3'!$G$6*IF('T3'!$U$17="Y",1,0)+TA!$AT$6*IF(TA!$N$17="Y",1,0))</f>
        <v>0</v>
      </c>
      <c r="ET10" s="38">
        <f>IF(ISBLANK('T1'!$C$6),"",'T1'!$H$6*IF('T1'!$V$17="Y",1,0)+'T2'!$H$6*IF('T2'!$V$17="Y",1,0)+'T3'!$H$6*IF('T3'!$V$17="Y",1,0))</f>
        <v>0</v>
      </c>
      <c r="EU10" s="38">
        <f>IF(ISBLANK('T1'!$C$6),"",'T1'!$I$6*IF('T1'!$W$17="Y",1,0)+'T2'!$I$6*IF('T2'!$W$17="Y",1,0)+'T3'!$I$6*IF('T3'!$W$17="Y",1,0))</f>
        <v>0</v>
      </c>
      <c r="EV10" s="38">
        <f>IF(ISBLANK('T1'!$C$6),"",'T1'!$J$6*IF('T1'!$X$17="Y",1,0)+'T2'!$J$6*IF('T2'!$X$17="Y",1,0)+'T3'!$J$6*IF('T3'!$X$17="Y",1,0))</f>
        <v>0</v>
      </c>
      <c r="EW10" s="38">
        <f>IF(ISBLANK('T1'!$C$6),"",'T1'!$K$6*IF('T1'!$Y$17="Y",1,0)+'T2'!$K$6*IF('T2'!$Y$17="Y",1,0)+'T3'!$K$6*IF('T3'!$Y$17="Y",1,0))</f>
        <v>0</v>
      </c>
      <c r="EX10" s="38">
        <f>IF(ISBLANK('T1'!$C$6),"",'T1'!$L$6*IF('T1'!$Z$17="Y",1,0)+'T2'!$L$6*IF('T2'!$Z$17="Y",1,0)+'T3'!$L$6*IF('T3'!$Z$17="Y",1,0))</f>
        <v>0</v>
      </c>
      <c r="EY10" s="38">
        <f>IF(ISBLANK('T1'!$C$6),"",'T1'!$M$6*IF('T1'!$AA$17="Y",1,0)+'T2'!$M$6*IF('T2'!$AA$17="Y",1,0)+'T3'!$M$6*IF('T3'!$AA$17="Y",1,0))</f>
        <v>0</v>
      </c>
      <c r="EZ10" s="38">
        <f>IF(ISBLANK('T1'!$C$6),"",'T1'!$M$6*IF('T1'!$AB$17="Y",1,0)+'T2'!$M$6*IF('T2'!$AB$17="Y",1,0)+'T3'!$M$6*IF('T3'!$AB$17="Y",1,0))</f>
        <v>0</v>
      </c>
      <c r="FA10" s="38">
        <f>IF(ISBLANK('T1'!$C$6),"",SUM($EQ$10:$EZ$10))</f>
        <v>0</v>
      </c>
      <c r="FB10" s="38" t="str">
        <f>IF(ISBLANK('T1'!$C$6),"",IF(ISERR($FA$10/$FA$5),"",$FA$10/$FA$5))</f>
        <v/>
      </c>
    </row>
    <row r="11" spans="1:158" ht="50.1" customHeight="1">
      <c r="A11" s="41" t="str">
        <f>IF(ISBLANK(COs!$B$9),"",COs!$B$9)</f>
        <v>CO4</v>
      </c>
      <c r="B11" s="41" t="str">
        <f>IF(ISBLANK(COs!$C$9),"",COs!$C$9)</f>
        <v>Creating games: building a game, installing Pi game, creating a worlds, detecting collisions, adding sound, adding scenery, adding the finishing touches, realistic game physics, Calculating Reflecting Angles, Building the 3D Model, Speaking to Your Pi.</v>
      </c>
      <c r="C11" s="97">
        <f>IF($BU$5=0,"",$BV$7)</f>
        <v>0.58823529411764708</v>
      </c>
      <c r="D11" s="98">
        <f>IF($BU$5=0,"",IF($C$11&lt;0.6,0,IF($C$11&lt;0.7,1,IF($C$11&lt;0.8,2,3))))</f>
        <v>0</v>
      </c>
      <c r="E11" s="97">
        <f>IF($BU$5=0,"",$BU$5/(IF(SUM('T1'!$O$4:$O$550)&gt;0,'T1'!$O$3,0)+IF(SUM('T2'!$O$4:$O$550)&gt;0,'T2'!$O$3,0)+IF(SUM('T3'!$O$4:$O$550)&gt;0,'T3'!$O$3,0)+IF(SUM(TA!$H$3:$O$550)&gt;0,TA!$H$3,0)))</f>
        <v>0.12166666666666666</v>
      </c>
      <c r="F11" s="42"/>
      <c r="H11" s="43">
        <f>IF(ISERR($C$11*$E$11),"",$C$11*$E$11)</f>
        <v>7.1568627450980388E-2</v>
      </c>
      <c r="I11" s="43"/>
      <c r="J11" s="43"/>
      <c r="K11" s="43"/>
      <c r="L11" s="43"/>
      <c r="M11" s="43"/>
      <c r="N11" s="43"/>
      <c r="O11" s="43"/>
      <c r="P11" s="43"/>
      <c r="T11" s="38">
        <f>IF(ISBLANK('T1'!$C$7),"",'T1'!$E$7*IF('T1'!$S$8="Y",1,0)+'T2'!$E$7*IF('T2'!$S$8="Y",1,0)+'T3'!$E$7*IF('T3'!$S$8="Y",1,0)+TA!$AR$7*IF(TA!$L$8="Y",1,0))</f>
        <v>9.3333333333333339</v>
      </c>
      <c r="U11" s="38">
        <f>IF(ISBLANK('T1'!$C$7),"",'T1'!$F$7*IF('T1'!$T$8="Y",1,0)+'T2'!$F$7*IF('T2'!$T$8="Y",1,0)+'T3'!$F$7*IF('T3'!$T$8="Y",1,0)+TA!$AS$7*IF(TA!$M$8="Y",1,0))</f>
        <v>4.083333333333333</v>
      </c>
      <c r="V11" s="38">
        <f>IF(ISBLANK('T1'!$C$7),"",'T1'!$G$7*IF('T1'!$U$8="Y",1,0)+'T2'!$G$7*IF('T2'!$U$8="Y",1,0)+'T3'!$G$7*IF('T3'!$U$8="Y",1,0)+TA!$AT$7*IF(TA!$N$8="Y",1,0))</f>
        <v>3.1666666666666665</v>
      </c>
      <c r="W11" s="38">
        <f>IF(ISBLANK('T1'!$C$7),"",'T1'!$H$7*IF('T1'!$V$8="Y",1,0)+'T2'!$H$7*IF('T2'!$V$8="Y",1,0)+'T3'!$H$7*IF('T3'!$V$8="Y",1,0))</f>
        <v>2</v>
      </c>
      <c r="X11" s="38">
        <f>IF(ISBLANK('T1'!$C$7),"",'T1'!$I$7*IF('T1'!$W$8="Y",1,0)+'T2'!$I$7*IF('T2'!$W$8="Y",1,0)+'T3'!$I$7*IF('T3'!$W$8="Y",1,0))</f>
        <v>0</v>
      </c>
      <c r="Y11" s="38">
        <f>IF(ISBLANK('T1'!$C$7),"",'T1'!$J$7*IF('T1'!$X$8="Y",1,0)+'T2'!$J$7*IF('T2'!$X$8="Y",1,0)+'T3'!$J$7*IF('T3'!$X$8="Y",1,0))</f>
        <v>0</v>
      </c>
      <c r="Z11" s="38">
        <f>IF(ISBLANK('T1'!$C$7),"",'T1'!$K$7*IF('T1'!$Y$8="Y",1,0)+'T2'!$K$7*IF('T2'!$Y$8="Y",1,0)+'T3'!$K$7*IF('T3'!$Y$8="Y",1,0))</f>
        <v>0</v>
      </c>
      <c r="AA11" s="38">
        <f>IF(ISBLANK('T1'!$C$7),"",'T1'!$L$7*IF('T1'!$Z$8="Y",1,0)+'T2'!$L$7*IF('T2'!$Z$8="Y",1,0)+'T3'!$L$7*IF('T3'!$Z$8="Y",1,0))</f>
        <v>0</v>
      </c>
      <c r="AB11" s="38">
        <f>IF(ISBLANK('T1'!$C$7),"",'T1'!$M$7*IF('T1'!$AA$8="Y",1,0)+'T2'!$M$7*IF('T2'!$AA$8="Y",1,0)+'T3'!$M$7*IF('T3'!$AA$8="Y",1,0))</f>
        <v>0</v>
      </c>
      <c r="AC11" s="38">
        <f>IF(ISBLANK('T1'!$C$7),"",'T1'!$M$7*IF('T1'!$AB$8="Y",1,0)+'T2'!$M$7*IF('T2'!$AB$8="Y",1,0)+'T3'!$M$7*IF('T3'!$AB$8="Y",1,0))</f>
        <v>0</v>
      </c>
      <c r="AD11" s="38">
        <f>IF(ISBLANK('T1'!$C$7),"",SUM($T$11:$AC$11))</f>
        <v>18.583333333333336</v>
      </c>
      <c r="AE11" s="38">
        <f>IF(ISBLANK('T1'!$C$7),"",IF(ISERR($AD$11/$AD$5),"",$AD$11/$AD$5))</f>
        <v>0.71019108280254795</v>
      </c>
      <c r="AI11" s="38">
        <f>IF(ISBLANK('T1'!$C$7),"",'T1'!$E$7*IF('T1'!$S$9="Y",1,0)+'T2'!$E$7*IF('T2'!$S$9="Y",1,0)+'T3'!$E$7*IF('T3'!$S$9="Y",1,0)+TA!$AR$7*IF(TA!$L$9="Y",1,0))</f>
        <v>1.3333333333333333</v>
      </c>
      <c r="AJ11" s="38">
        <f>IF(ISBLANK('T1'!$C$7),"",'T1'!$F$7*IF('T1'!$T$9="Y",1,0)+'T2'!$F$7*IF('T2'!$T$9="Y",1,0)+'T3'!$F$7*IF('T3'!$T$9="Y",1,0)+TA!$AS$7*IF(TA!$M$9="Y",1,0))</f>
        <v>1.5833333333333333</v>
      </c>
      <c r="AK11" s="38">
        <f>IF(ISBLANK('T1'!$C$7),"",'T1'!$G$7*IF('T1'!$U$9="Y",1,0)+'T2'!$G$7*IF('T2'!$U$9="Y",1,0)+'T3'!$G$7*IF('T3'!$U$9="Y",1,0)+TA!$AT$7*IF(TA!$N$9="Y",1,0))</f>
        <v>0.66666666666666663</v>
      </c>
      <c r="AL11" s="38">
        <f>IF(ISBLANK('T1'!$C$7),"",'T1'!$H$7*IF('T1'!$V$9="Y",1,0)+'T2'!$H$7*IF('T2'!$V$9="Y",1,0)+'T3'!$H$7*IF('T3'!$V$9="Y",1,0))</f>
        <v>0</v>
      </c>
      <c r="AM11" s="38">
        <f>IF(ISBLANK('T1'!$C$7),"",'T1'!$I$7*IF('T1'!$W$9="Y",1,0)+'T2'!$I$7*IF('T2'!$W$9="Y",1,0)+'T3'!$I$7*IF('T3'!$W$9="Y",1,0))</f>
        <v>0</v>
      </c>
      <c r="AN11" s="38">
        <f>IF(ISBLANK('T1'!$C$7),"",'T1'!$J$7*IF('T1'!$X$9="Y",1,0)+'T2'!$J$7*IF('T2'!$X$9="Y",1,0)+'T3'!$J$7*IF('T3'!$X$9="Y",1,0))</f>
        <v>0</v>
      </c>
      <c r="AO11" s="38">
        <f>IF(ISBLANK('T1'!$C$7),"",'T1'!$K$7*IF('T1'!$Y$9="Y",1,0)+'T2'!$K$7*IF('T2'!$Y$9="Y",1,0)+'T3'!$K$7*IF('T3'!$Y$9="Y",1,0))</f>
        <v>0</v>
      </c>
      <c r="AP11" s="38">
        <f>IF(ISBLANK('T1'!$C$7),"",'T1'!$L$7*IF('T1'!$Z$9="Y",1,0)+'T2'!$L$7*IF('T2'!$Z$9="Y",1,0)+'T3'!$L$7*IF('T3'!$Z$9="Y",1,0))</f>
        <v>0</v>
      </c>
      <c r="AQ11" s="38">
        <f>IF(ISBLANK('T1'!$C$7),"",'T1'!$M$7*IF('T1'!$AA$9="Y",1,0)+'T2'!$M$7*IF('T2'!$AA$9="Y",1,0)+'T3'!$M$7*IF('T3'!$AA$9="Y",1,0))</f>
        <v>0</v>
      </c>
      <c r="AR11" s="38">
        <f>IF(ISBLANK('T1'!$C$7),"",'T1'!$M$7*IF('T1'!$AB$9="Y",1,0)+'T2'!$M$7*IF('T2'!$AB$9="Y",1,0)+'T3'!$M$7*IF('T3'!$AB$9="Y",1,0))</f>
        <v>0</v>
      </c>
      <c r="AS11" s="38">
        <f>IF(ISBLANK('T1'!$C$7),"",SUM($AI$11:$AR$11))</f>
        <v>3.583333333333333</v>
      </c>
      <c r="AT11" s="38">
        <f>IF(ISBLANK('T1'!$C$7),"",IF(ISERR($AS$11/$AS$5),"",$AS$11/$AS$5))</f>
        <v>0.85999999999999988</v>
      </c>
      <c r="AW11" s="38">
        <f>IF(ISBLANK('T1'!$C$7),"",'T1'!$E$7*IF('T1'!$S$10="Y",1,0)+'T2'!$E$7*IF('T2'!$S$10="Y",1,0)+'T3'!$E$7*IF('T3'!$S$10="Y",1,0)+TA!$AR$7*IF(TA!$L$10="Y",1,0))</f>
        <v>6.833333333333333</v>
      </c>
      <c r="AX11" s="38">
        <f>IF(ISBLANK('T1'!$C$7),"",'T1'!$F$7*IF('T1'!$T$10="Y",1,0)+'T2'!$F$7*IF('T2'!$T$10="Y",1,0)+'T3'!$F$7*IF('T3'!$T$10="Y",1,0)+TA!$AS$7*IF(TA!$M$10="Y",1,0))</f>
        <v>8.5833333333333339</v>
      </c>
      <c r="AY11" s="38">
        <f>IF(ISBLANK('T1'!$C$7),"",'T1'!$G$7*IF('T1'!$U$10="Y",1,0)+'T2'!$G$7*IF('T2'!$U$10="Y",1,0)+'T3'!$G$7*IF('T3'!$U$10="Y",1,0)+TA!$AT$7*IF(TA!$N$10="Y",1,0))</f>
        <v>0.66666666666666663</v>
      </c>
      <c r="AZ11" s="38">
        <f>IF(ISBLANK('T1'!$C$7),"",'T1'!$H$7*IF('T1'!$V$10="Y",1,0)+'T2'!$H$7*IF('T2'!$V$10="Y",1,0)+'T3'!$H$7*IF('T3'!$V$10="Y",1,0))</f>
        <v>0</v>
      </c>
      <c r="BA11" s="38">
        <f>IF(ISBLANK('T1'!$C$7),"",'T1'!$I$7*IF('T1'!$W$10="Y",1,0)+'T2'!$I$7*IF('T2'!$W$10="Y",1,0)+'T3'!$I$7*IF('T3'!$W$10="Y",1,0))</f>
        <v>0</v>
      </c>
      <c r="BB11" s="38">
        <f>IF(ISBLANK('T1'!$C$7),"",'T1'!$J$7*IF('T1'!$X$10="Y",1,0)+'T2'!$J$7*IF('T2'!$X$10="Y",1,0)+'T3'!$J$7*IF('T3'!$X$10="Y",1,0))</f>
        <v>0</v>
      </c>
      <c r="BC11" s="38">
        <f>IF(ISBLANK('T1'!$C$7),"",'T1'!$K$7*IF('T1'!$Y$10="Y",1,0)+'T2'!$K$7*IF('T2'!$Y$10="Y",1,0)+'T3'!$K$7*IF('T3'!$Y$10="Y",1,0))</f>
        <v>0</v>
      </c>
      <c r="BD11" s="38">
        <f>IF(ISBLANK('T1'!$C$7),"",'T1'!$L$7*IF('T1'!$Z$10="Y",1,0)+'T2'!$L$7*IF('T2'!$Z$10="Y",1,0)+'T3'!$L$7*IF('T3'!$Z$10="Y",1,0))</f>
        <v>0</v>
      </c>
      <c r="BE11" s="38">
        <f>IF(ISBLANK('T1'!$C$7),"",'T1'!$M$7*IF('T1'!$AA$10="Y",1,0)+'T2'!$M$7*IF('T2'!$AA$10="Y",1,0)+'T3'!$M$7*IF('T3'!$AA$10="Y",1,0))</f>
        <v>0</v>
      </c>
      <c r="BF11" s="38">
        <f>IF(ISBLANK('T1'!$C$7),"",'T1'!$M$7*IF('T1'!$AB$10="Y",1,0)+'T2'!$M$7*IF('T2'!$AB$10="Y",1,0)+'T3'!$M$7*IF('T3'!$AB$10="Y",1,0))</f>
        <v>0</v>
      </c>
      <c r="BG11" s="38">
        <f>IF(ISBLANK('T1'!$C$7),"",SUM($AW$11:$BF$11))</f>
        <v>16.083333333333336</v>
      </c>
      <c r="BH11" s="38">
        <f>IF(ISBLANK('T1'!$C$7),"",IF(ISERR($BG$11/$BG$5),"",$BG$11/$BG$5))</f>
        <v>0.75984251968503957</v>
      </c>
      <c r="BK11" s="38">
        <f>IF(ISBLANK('T1'!$C$7),"",'T1'!$E$7*IF('T1'!$S$11="Y",1,0)+'T2'!$E$7*IF('T2'!$S$11="Y",1,0)+'T3'!$E$7*IF('T3'!$S$11="Y",1,0)+TA!$AR$7*IF(TA!$L$11="Y",1,0))</f>
        <v>1.3333333333333333</v>
      </c>
      <c r="BL11" s="38">
        <f>IF(ISBLANK('T1'!$C$7),"",'T1'!$F$7*IF('T1'!$T$11="Y",1,0)+'T2'!$F$7*IF('T2'!$T$11="Y",1,0)+'T3'!$F$7*IF('T3'!$T$11="Y",1,0)+TA!$AS$7*IF(TA!$M$11="Y",1,0))</f>
        <v>9.0833333333333339</v>
      </c>
      <c r="BM11" s="38">
        <f>IF(ISBLANK('T1'!$C$7),"",'T1'!$G$7*IF('T1'!$U$11="Y",1,0)+'T2'!$G$7*IF('T2'!$U$11="Y",1,0)+'T3'!$G$7*IF('T3'!$U$11="Y",1,0)+TA!$AT$7*IF(TA!$N$11="Y",1,0))</f>
        <v>0.66666666666666663</v>
      </c>
      <c r="BN11" s="38">
        <f>IF(ISBLANK('T1'!$C$7),"",'T1'!$H$7*IF('T1'!$V$11="Y",1,0)+'T2'!$H$7*IF('T2'!$V$11="Y",1,0)+'T3'!$H$7*IF('T3'!$V$11="Y",1,0))</f>
        <v>0</v>
      </c>
      <c r="BO11" s="38">
        <f>IF(ISBLANK('T1'!$C$7),"",'T1'!$I$7*IF('T1'!$W$11="Y",1,0)+'T2'!$I$7*IF('T2'!$W$11="Y",1,0)+'T3'!$I$7*IF('T3'!$W$11="Y",1,0))</f>
        <v>0</v>
      </c>
      <c r="BP11" s="38">
        <f>IF(ISBLANK('T1'!$C$7),"",'T1'!$J$7*IF('T1'!$X$11="Y",1,0)+'T2'!$J$7*IF('T2'!$X$11="Y",1,0)+'T3'!$J$7*IF('T3'!$X$11="Y",1,0))</f>
        <v>0</v>
      </c>
      <c r="BQ11" s="38">
        <f>IF(ISBLANK('T1'!$C$7),"",'T1'!$K$7*IF('T1'!$Y$11="Y",1,0)+'T2'!$K$7*IF('T2'!$Y$11="Y",1,0)+'T3'!$K$7*IF('T3'!$Y$11="Y",1,0))</f>
        <v>0</v>
      </c>
      <c r="BR11" s="38">
        <f>IF(ISBLANK('T1'!$C$7),"",'T1'!$L$7*IF('T1'!$Z$11="Y",1,0)+'T2'!$L$7*IF('T2'!$Z$11="Y",1,0)+'T3'!$L$7*IF('T3'!$Z$11="Y",1,0))</f>
        <v>0</v>
      </c>
      <c r="BS11" s="38">
        <f>IF(ISBLANK('T1'!$C$7),"",'T1'!$M$7*IF('T1'!$AA$11="Y",1,0)+'T2'!$M$7*IF('T2'!$AA$11="Y",1,0)+'T3'!$M$7*IF('T3'!$AA$11="Y",1,0))</f>
        <v>0</v>
      </c>
      <c r="BT11" s="38">
        <f>IF(ISBLANK('T1'!$C$7),"",'T1'!$M$7*IF('T1'!$AB$11="Y",1,0)+'T2'!$M$7*IF('T2'!$AB$11="Y",1,0)+'T3'!$M$7*IF('T3'!$AB$11="Y",1,0))</f>
        <v>0</v>
      </c>
      <c r="BU11" s="38">
        <f>IF(ISBLANK('T1'!$C$7),"",SUM($BK$11:$BT$11))</f>
        <v>11.083333333333334</v>
      </c>
      <c r="BV11" s="38">
        <f>IF(ISBLANK('T1'!$C$7),"",IF(ISERR($BU$11/$BU$5),"",$BU$11/$BU$5))</f>
        <v>0.91095890410958913</v>
      </c>
      <c r="BY11" s="38">
        <f>IF(ISBLANK('T1'!$C$7),"",'T1'!$E$7*IF('T1'!$S$12="Y",1,0)+'T2'!$E$7*IF('T2'!$S$12="Y",1,0)+'T3'!$E$7*IF('T3'!$S$12="Y",1,0)+TA!$AR$7*IF(TA!$L$12="Y",1,0))</f>
        <v>1.3333333333333333</v>
      </c>
      <c r="BZ11" s="38">
        <f>IF(ISBLANK('T1'!$C$7),"",'T1'!$F$7*IF('T1'!$T$12="Y",1,0)+'T2'!$F$7*IF('T2'!$T$12="Y",1,0)+'T3'!$F$7*IF('T3'!$T$12="Y",1,0)+TA!$AS$7*IF(TA!$M$12="Y",1,0))</f>
        <v>1.5833333333333333</v>
      </c>
      <c r="CA11" s="38">
        <f>IF(ISBLANK('T1'!$C$7),"",'T1'!$G$7*IF('T1'!$U$12="Y",1,0)+'T2'!$G$7*IF('T2'!$U$12="Y",1,0)+'T3'!$G$7*IF('T3'!$U$12="Y",1,0)+TA!$AT$7*IF(TA!$N$12="Y",1,0))</f>
        <v>14.666666666666666</v>
      </c>
      <c r="CB11" s="38">
        <f>IF(ISBLANK('T1'!$C$7),"",'T1'!$H$7*IF('T1'!$V$12="Y",1,0)+'T2'!$H$7*IF('T2'!$V$12="Y",1,0)+'T3'!$H$7*IF('T3'!$V$12="Y",1,0))</f>
        <v>0</v>
      </c>
      <c r="CC11" s="38">
        <f>IF(ISBLANK('T1'!$C$7),"",'T1'!$I$7*IF('T1'!$W$12="Y",1,0)+'T2'!$I$7*IF('T2'!$W$12="Y",1,0)+'T3'!$I$7*IF('T3'!$W$12="Y",1,0))</f>
        <v>0</v>
      </c>
      <c r="CD11" s="38">
        <f>IF(ISBLANK('T1'!$C$7),"",'T1'!$J$7*IF('T1'!$X$12="Y",1,0)+'T2'!$J$7*IF('T2'!$X$12="Y",1,0)+'T3'!$J$7*IF('T3'!$X$12="Y",1,0))</f>
        <v>0</v>
      </c>
      <c r="CE11" s="38">
        <f>IF(ISBLANK('T1'!$C$7),"",'T1'!$K$7*IF('T1'!$Y$12="Y",1,0)+'T2'!$K$7*IF('T2'!$Y$12="Y",1,0)+'T3'!$K$7*IF('T3'!$Y$12="Y",1,0))</f>
        <v>0</v>
      </c>
      <c r="CF11" s="38">
        <f>IF(ISBLANK('T1'!$C$7),"",'T1'!$L$7*IF('T1'!$Z$12="Y",1,0)+'T2'!$L$7*IF('T2'!$Z$12="Y",1,0)+'T3'!$L$7*IF('T3'!$Z$12="Y",1,0))</f>
        <v>0</v>
      </c>
      <c r="CG11" s="38">
        <f>IF(ISBLANK('T1'!$C$7),"",'T1'!$M$7*IF('T1'!$AA$12="Y",1,0)+'T2'!$M$7*IF('T2'!$AA$12="Y",1,0)+'T3'!$M$7*IF('T3'!$AA$12="Y",1,0))</f>
        <v>0</v>
      </c>
      <c r="CH11" s="38">
        <f>IF(ISBLANK('T1'!$C$7),"",'T1'!$M$7*IF('T1'!$AB$12="Y",1,0)+'T2'!$M$7*IF('T2'!$AB$12="Y",1,0)+'T3'!$M$7*IF('T3'!$AB$12="Y",1,0))</f>
        <v>0</v>
      </c>
      <c r="CI11" s="38">
        <f>IF(ISBLANK('T1'!$C$7),"",SUM($BY$11:$CH$11))</f>
        <v>17.583333333333332</v>
      </c>
      <c r="CJ11" s="38">
        <f>IF(ISBLANK('T1'!$C$7),"",IF(ISERR($CI$11/$CI$5),"",$CI$11/$CI$5))</f>
        <v>0.96788990825688059</v>
      </c>
      <c r="CM11" s="38">
        <f>IF(ISBLANK('T1'!$C$7),"",'T1'!$E$7*IF('T1'!$S$13="Y",1,0)+'T2'!$E$7*IF('T2'!$S$13="Y",1,0)+'T3'!$E$7*IF('T3'!$S$13="Y",1,0)+TA!$AR$7*IF(TA!$L$13="Y",1,0))</f>
        <v>1.3333333333333333</v>
      </c>
      <c r="CN11" s="38">
        <f>IF(ISBLANK('T1'!$C$7),"",'T1'!$F$7*IF('T1'!$T$13="Y",1,0)+'T2'!$F$7*IF('T2'!$T$13="Y",1,0)+'T3'!$F$7*IF('T3'!$T$13="Y",1,0)+TA!$AS$7*IF(TA!$M$13="Y",1,0))</f>
        <v>1.5833333333333333</v>
      </c>
      <c r="CO11" s="38">
        <f>IF(ISBLANK('T1'!$C$7),"",'T1'!$G$7*IF('T1'!$U$13="Y",1,0)+'T2'!$G$7*IF('T2'!$U$13="Y",1,0)+'T3'!$G$7*IF('T3'!$U$13="Y",1,0)+TA!$AT$7*IF(TA!$N$13="Y",1,0))</f>
        <v>0.66666666666666663</v>
      </c>
      <c r="CP11" s="38">
        <f>IF(ISBLANK('T1'!$C$7),"",'T1'!$H$7*IF('T1'!$V$13="Y",1,0)+'T2'!$H$7*IF('T2'!$V$13="Y",1,0)+'T3'!$H$7*IF('T3'!$V$13="Y",1,0))</f>
        <v>7</v>
      </c>
      <c r="CQ11" s="38">
        <f>IF(ISBLANK('T1'!$C$7),"",'T1'!$I$7*IF('T1'!$W$13="Y",1,0)+'T2'!$I$7*IF('T2'!$W$13="Y",1,0)+'T3'!$I$7*IF('T3'!$W$13="Y",1,0))</f>
        <v>7</v>
      </c>
      <c r="CR11" s="38">
        <f>IF(ISBLANK('T1'!$C$7),"",'T1'!$J$7*IF('T1'!$X$13="Y",1,0)+'T2'!$J$7*IF('T2'!$X$13="Y",1,0)+'T3'!$J$7*IF('T3'!$X$13="Y",1,0))</f>
        <v>0</v>
      </c>
      <c r="CS11" s="38">
        <f>IF(ISBLANK('T1'!$C$7),"",'T1'!$K$7*IF('T1'!$Y$13="Y",1,0)+'T2'!$K$7*IF('T2'!$Y$13="Y",1,0)+'T3'!$K$7*IF('T3'!$Y$13="Y",1,0))</f>
        <v>0</v>
      </c>
      <c r="CT11" s="38">
        <f>IF(ISBLANK('T1'!$C$7),"",'T1'!$L$7*IF('T1'!$Z$13="Y",1,0)+'T2'!$L$7*IF('T2'!$Z$13="Y",1,0)+'T3'!$L$7*IF('T3'!$Z$13="Y",1,0))</f>
        <v>0</v>
      </c>
      <c r="CU11" s="38">
        <f>IF(ISBLANK('T1'!$C$7),"",'T1'!$M$7*IF('T1'!$AA$13="Y",1,0)+'T2'!$M$7*IF('T2'!$AA$13="Y",1,0)+'T3'!$M$7*IF('T3'!$AA$13="Y",1,0))</f>
        <v>0</v>
      </c>
      <c r="CV11" s="38">
        <f>IF(ISBLANK('T1'!$C$7),"",'T1'!$M$7*IF('T1'!$AB$13="Y",1,0)+'T2'!$M$7*IF('T2'!$AB$13="Y",1,0)+'T3'!$M$7*IF('T3'!$AB$13="Y",1,0))</f>
        <v>0</v>
      </c>
      <c r="CW11" s="38">
        <f>IF(ISBLANK('T1'!$C$7),"",SUM($CM$11:$CV$11))</f>
        <v>17.583333333333332</v>
      </c>
      <c r="CX11" s="38">
        <f>IF(ISBLANK('T1'!$C$7),"",IF(ISERR($CW$11/$CW$5),"",$CW$11/$CW$5))</f>
        <v>0.96788990825688059</v>
      </c>
      <c r="DA11" s="38">
        <f>IF(ISBLANK('T1'!$C$7),"",'T1'!$E$7*IF('T1'!$S$14="Y",1,0)+'T2'!$E$7*IF('T2'!$S$14="Y",1,0)+'T3'!$E$7*IF('T3'!$S$14="Y",1,0)+TA!$AR$7*IF(TA!$L$14="Y",1,0))</f>
        <v>0</v>
      </c>
      <c r="DB11" s="38">
        <f>IF(ISBLANK('T1'!$C$7),"",'T1'!$F$7*IF('T1'!$T$14="Y",1,0)+'T2'!$F$7*IF('T2'!$T$14="Y",1,0)+'T3'!$F$7*IF('T3'!$T$14="Y",1,0)+TA!$AS$7*IF(TA!$M$14="Y",1,0))</f>
        <v>0</v>
      </c>
      <c r="DC11" s="38">
        <f>IF(ISBLANK('T1'!$C$7),"",'T1'!$G$7*IF('T1'!$U$14="Y",1,0)+'T2'!$G$7*IF('T2'!$U$14="Y",1,0)+'T3'!$G$7*IF('T3'!$U$14="Y",1,0)+TA!$AT$7*IF(TA!$N$14="Y",1,0))</f>
        <v>0</v>
      </c>
      <c r="DD11" s="38">
        <f>IF(ISBLANK('T1'!$C$7),"",'T1'!$H$7*IF('T1'!$V$14="Y",1,0)+'T2'!$H$7*IF('T2'!$V$14="Y",1,0)+'T3'!$H$7*IF('T3'!$V$14="Y",1,0))</f>
        <v>0</v>
      </c>
      <c r="DE11" s="38">
        <f>IF(ISBLANK('T1'!$C$7),"",'T1'!$I$7*IF('T1'!$W$14="Y",1,0)+'T2'!$I$7*IF('T2'!$W$14="Y",1,0)+'T3'!$I$7*IF('T3'!$W$14="Y",1,0))</f>
        <v>0</v>
      </c>
      <c r="DF11" s="38">
        <f>IF(ISBLANK('T1'!$C$7),"",'T1'!$J$7*IF('T1'!$X$14="Y",1,0)+'T2'!$J$7*IF('T2'!$X$14="Y",1,0)+'T3'!$J$7*IF('T3'!$X$14="Y",1,0))</f>
        <v>0</v>
      </c>
      <c r="DG11" s="38">
        <f>IF(ISBLANK('T1'!$C$7),"",'T1'!$K$7*IF('T1'!$Y$14="Y",1,0)+'T2'!$K$7*IF('T2'!$Y$14="Y",1,0)+'T3'!$K$7*IF('T3'!$Y$14="Y",1,0))</f>
        <v>0</v>
      </c>
      <c r="DH11" s="38">
        <f>IF(ISBLANK('T1'!$C$7),"",'T1'!$L$7*IF('T1'!$Z$14="Y",1,0)+'T2'!$L$7*IF('T2'!$Z$14="Y",1,0)+'T3'!$L$7*IF('T3'!$Z$14="Y",1,0))</f>
        <v>0</v>
      </c>
      <c r="DI11" s="38">
        <f>IF(ISBLANK('T1'!$C$7),"",'T1'!$M$7*IF('T1'!$AA$14="Y",1,0)+'T2'!$M$7*IF('T2'!$AA$14="Y",1,0)+'T3'!$M$7*IF('T3'!$AA$14="Y",1,0))</f>
        <v>0</v>
      </c>
      <c r="DJ11" s="38">
        <f>IF(ISBLANK('T1'!$C$7),"",'T1'!$M$7*IF('T1'!$AB$14="Y",1,0)+'T2'!$M$7*IF('T2'!$AB$14="Y",1,0)+'T3'!$M$7*IF('T3'!$AB$14="Y",1,0))</f>
        <v>0</v>
      </c>
      <c r="DK11" s="38">
        <f>IF(ISBLANK('T1'!$C$7),"",SUM($DA$11:$DJ$11))</f>
        <v>0</v>
      </c>
      <c r="DL11" s="38" t="str">
        <f>IF(ISBLANK('T1'!$C$7),"",IF(ISERR($DK$11/$DK$5),"",$DK$11/$DK$5))</f>
        <v/>
      </c>
      <c r="DO11" s="38">
        <f>IF(ISBLANK('T1'!$C$7),"",'T1'!$E$7*IF('T1'!$S$15="Y",1,0)+'T2'!$E$7*IF('T2'!$S$15="Y",1,0)+'T3'!$E$7*IF('T3'!$S$15="Y",1,0)+TA!$AR$7*IF(TA!$L$15="Y",1,0))</f>
        <v>0</v>
      </c>
      <c r="DP11" s="38">
        <f>IF(ISBLANK('T1'!$C$7),"",'T1'!$F$7*IF('T1'!$T$15="Y",1,0)+'T2'!$F$7*IF('T2'!$T$15="Y",1,0)+'T3'!$F$7*IF('T3'!$T$15="Y",1,0)+TA!$AS$7*IF(TA!$M$15="Y",1,0))</f>
        <v>0</v>
      </c>
      <c r="DQ11" s="38">
        <f>IF(ISBLANK('T1'!$C$7),"",'T1'!$G$7*IF('T1'!$U$15="Y",1,0)+'T2'!$G$7*IF('T2'!$U$15="Y",1,0)+'T3'!$G$7*IF('T3'!$U$15="Y",1,0)+TA!$AT$7*IF(TA!$N$15="Y",1,0))</f>
        <v>0</v>
      </c>
      <c r="DR11" s="38">
        <f>IF(ISBLANK('T1'!$C$7),"",'T1'!$H$7*IF('T1'!$V$15="Y",1,0)+'T2'!$H$7*IF('T2'!$V$15="Y",1,0)+'T3'!$H$7*IF('T3'!$V$15="Y",1,0))</f>
        <v>0</v>
      </c>
      <c r="DS11" s="38">
        <f>IF(ISBLANK('T1'!$C$7),"",'T1'!$I$7*IF('T1'!$W$15="Y",1,0)+'T2'!$I$7*IF('T2'!$W$15="Y",1,0)+'T3'!$I$7*IF('T3'!$W$15="Y",1,0))</f>
        <v>0</v>
      </c>
      <c r="DT11" s="38">
        <f>IF(ISBLANK('T1'!$C$7),"",'T1'!$J$7*IF('T1'!$X$15="Y",1,0)+'T2'!$J$7*IF('T2'!$X$15="Y",1,0)+'T3'!$J$7*IF('T3'!$X$15="Y",1,0))</f>
        <v>0</v>
      </c>
      <c r="DU11" s="38">
        <f>IF(ISBLANK('T1'!$C$7),"",'T1'!$K$7*IF('T1'!$Y$15="Y",1,0)+'T2'!$K$7*IF('T2'!$Y$15="Y",1,0)+'T3'!$K$7*IF('T3'!$Y$15="Y",1,0))</f>
        <v>0</v>
      </c>
      <c r="DV11" s="38">
        <f>IF(ISBLANK('T1'!$C$7),"",'T1'!$L$7*IF('T1'!$Z$15="Y",1,0)+'T2'!$L$7*IF('T2'!$Z$15="Y",1,0)+'T3'!$L$7*IF('T3'!$Z$15="Y",1,0))</f>
        <v>0</v>
      </c>
      <c r="DW11" s="38">
        <f>IF(ISBLANK('T1'!$C$7),"",'T1'!$M$7*IF('T1'!$AA$15="Y",1,0)+'T2'!$M$7*IF('T2'!$AA$15="Y",1,0)+'T3'!$M$7*IF('T3'!$AA$15="Y",1,0))</f>
        <v>0</v>
      </c>
      <c r="DX11" s="38">
        <f>IF(ISBLANK('T1'!$C$7),"",'T1'!$M$7*IF('T1'!$AB$15="Y",1,0)+'T2'!$M$7*IF('T2'!$AB$15="Y",1,0)+'T3'!$M$7*IF('T3'!$AB$15="Y",1,0))</f>
        <v>0</v>
      </c>
      <c r="DY11" s="38">
        <f>IF(ISBLANK('T1'!$C$7),"",SUM($DO$11:$DX$11))</f>
        <v>0</v>
      </c>
      <c r="DZ11" s="38" t="str">
        <f>IF(ISBLANK('T1'!$C$7),"",IF(ISERR($DY$11/$DY$5),"",$DY$11/$DY$5))</f>
        <v/>
      </c>
      <c r="EC11" s="38">
        <f>IF(ISBLANK('T1'!$C$7),"",'T1'!$E$7*IF('T1'!$S$16="Y",1,0)+'T2'!$E$7*IF('T2'!$S$16="Y",1,0)+'T3'!$E$7*IF('T3'!$S$16="Y",1,0)+TA!$AR$7*IF(TA!$L$16="Y",1,0))</f>
        <v>0</v>
      </c>
      <c r="ED11" s="38">
        <f>IF(ISBLANK('T1'!$C$7),"",'T1'!$F$7*IF('T1'!$T$16="Y",1,0)+'T2'!$F$7*IF('T2'!$T$16="Y",1,0)+'T3'!$F$7*IF('T3'!$T$16="Y",1,0)+TA!$AS$7*IF(TA!$M$16="Y",1,0))</f>
        <v>0</v>
      </c>
      <c r="EE11" s="38">
        <f>IF(ISBLANK('T1'!$C$7),"",'T1'!$G$7*IF('T1'!$U$16="Y",1,0)+'T2'!$G$7*IF('T2'!$U$16="Y",1,0)+'T3'!$G$7*IF('T3'!$U$16="Y",1,0)+TA!$AT$7*IF(TA!$N$16="Y",1,0))</f>
        <v>0</v>
      </c>
      <c r="EF11" s="38">
        <f>IF(ISBLANK('T1'!$C$7),"",'T1'!$H$7*IF('T1'!$V$16="Y",1,0)+'T2'!$H$7*IF('T2'!$V$16="Y",1,0)+'T3'!$H$7*IF('T3'!$V$16="Y",1,0))</f>
        <v>0</v>
      </c>
      <c r="EG11" s="38">
        <f>IF(ISBLANK('T1'!$C$7),"",'T1'!$I$7*IF('T1'!$W$16="Y",1,0)+'T2'!$I$7*IF('T2'!$W$16="Y",1,0)+'T3'!$I$7*IF('T3'!$W$16="Y",1,0))</f>
        <v>0</v>
      </c>
      <c r="EH11" s="38">
        <f>IF(ISBLANK('T1'!$C$7),"",'T1'!$J$7*IF('T1'!$X$16="Y",1,0)+'T2'!$J$7*IF('T2'!$X$16="Y",1,0)+'T3'!$J$7*IF('T3'!$X$16="Y",1,0))</f>
        <v>0</v>
      </c>
      <c r="EI11" s="38">
        <f>IF(ISBLANK('T1'!$C$7),"",'T1'!$K$7*IF('T1'!$Y$16="Y",1,0)+'T2'!$K$7*IF('T2'!$Y$16="Y",1,0)+'T3'!$K$7*IF('T3'!$Y$16="Y",1,0))</f>
        <v>0</v>
      </c>
      <c r="EJ11" s="38">
        <f>IF(ISBLANK('T1'!$C$7),"",'T1'!$L$7*IF('T1'!$Z$16="Y",1,0)+'T2'!$L$7*IF('T2'!$Z$16="Y",1,0)+'T3'!$L$7*IF('T3'!$Z$16="Y",1,0))</f>
        <v>0</v>
      </c>
      <c r="EK11" s="38">
        <f>IF(ISBLANK('T1'!$C$7),"",'T1'!$M$7*IF('T1'!$AA$16="Y",1,0)+'T2'!$M$7*IF('T2'!$AA$16="Y",1,0)+'T3'!$M$7*IF('T3'!$AA$16="Y",1,0))</f>
        <v>0</v>
      </c>
      <c r="EL11" s="38">
        <f>IF(ISBLANK('T1'!$C$7),"",'T1'!$M$7*IF('T1'!$AB$16="Y",1,0)+'T2'!$M$7*IF('T2'!$AB$16="Y",1,0)+'T3'!$M$7*IF('T3'!$AB$16="Y",1,0))</f>
        <v>0</v>
      </c>
      <c r="EM11" s="38">
        <f>IF(ISBLANK('T1'!$C$7),"",SUM($EC$11:$EL$11))</f>
        <v>0</v>
      </c>
      <c r="EN11" s="38" t="str">
        <f>IF(ISBLANK('T1'!$C$7),"",IF(ISERR($EM$11/$EM$5),"",$EM$11/$EM$5))</f>
        <v/>
      </c>
      <c r="EQ11" s="38">
        <f>IF(ISBLANK('T1'!$C$7),"",'T1'!$E$7*IF('T1'!$S$17="Y",1,0)+'T2'!$E$7*IF('T2'!$S$17="Y",1,0)+'T3'!$E$7*IF('T3'!$S$17="Y",1,0)+TA!$AR$7*IF(TA!$L$17="Y",1,0))</f>
        <v>0</v>
      </c>
      <c r="ER11" s="38">
        <f>IF(ISBLANK('T1'!$C$7),"",'T1'!$F$7*IF('T1'!$T$17="Y",1,0)+'T2'!$F$7*IF('T2'!$T$17="Y",1,0)+'T3'!$F$7*IF('T3'!$T$17="Y",1,0)+TA!$AS$7*IF(TA!$M$17="Y",1,0))</f>
        <v>0</v>
      </c>
      <c r="ES11" s="38">
        <f>IF(ISBLANK('T1'!$C$7),"",'T1'!$G$7*IF('T1'!$U$17="Y",1,0)+'T2'!$G$7*IF('T2'!$U$17="Y",1,0)+'T3'!$G$7*IF('T3'!$U$17="Y",1,0)+TA!$AT$7*IF(TA!$N$17="Y",1,0))</f>
        <v>0</v>
      </c>
      <c r="ET11" s="38">
        <f>IF(ISBLANK('T1'!$C$7),"",'T1'!$H$7*IF('T1'!$V$17="Y",1,0)+'T2'!$H$7*IF('T2'!$V$17="Y",1,0)+'T3'!$H$7*IF('T3'!$V$17="Y",1,0))</f>
        <v>0</v>
      </c>
      <c r="EU11" s="38">
        <f>IF(ISBLANK('T1'!$C$7),"",'T1'!$I$7*IF('T1'!$W$17="Y",1,0)+'T2'!$I$7*IF('T2'!$W$17="Y",1,0)+'T3'!$I$7*IF('T3'!$W$17="Y",1,0))</f>
        <v>0</v>
      </c>
      <c r="EV11" s="38">
        <f>IF(ISBLANK('T1'!$C$7),"",'T1'!$J$7*IF('T1'!$X$17="Y",1,0)+'T2'!$J$7*IF('T2'!$X$17="Y",1,0)+'T3'!$J$7*IF('T3'!$X$17="Y",1,0))</f>
        <v>0</v>
      </c>
      <c r="EW11" s="38">
        <f>IF(ISBLANK('T1'!$C$7),"",'T1'!$K$7*IF('T1'!$Y$17="Y",1,0)+'T2'!$K$7*IF('T2'!$Y$17="Y",1,0)+'T3'!$K$7*IF('T3'!$Y$17="Y",1,0))</f>
        <v>0</v>
      </c>
      <c r="EX11" s="38">
        <f>IF(ISBLANK('T1'!$C$7),"",'T1'!$L$7*IF('T1'!$Z$17="Y",1,0)+'T2'!$L$7*IF('T2'!$Z$17="Y",1,0)+'T3'!$L$7*IF('T3'!$Z$17="Y",1,0))</f>
        <v>0</v>
      </c>
      <c r="EY11" s="38">
        <f>IF(ISBLANK('T1'!$C$7),"",'T1'!$M$7*IF('T1'!$AA$17="Y",1,0)+'T2'!$M$7*IF('T2'!$AA$17="Y",1,0)+'T3'!$M$7*IF('T3'!$AA$17="Y",1,0))</f>
        <v>0</v>
      </c>
      <c r="EZ11" s="38">
        <f>IF(ISBLANK('T1'!$C$7),"",'T1'!$M$7*IF('T1'!$AB$17="Y",1,0)+'T2'!$M$7*IF('T2'!$AB$17="Y",1,0)+'T3'!$M$7*IF('T3'!$AB$17="Y",1,0))</f>
        <v>0</v>
      </c>
      <c r="FA11" s="38">
        <f>IF(ISBLANK('T1'!$C$7),"",SUM($EQ$11:$EZ$11))</f>
        <v>0</v>
      </c>
      <c r="FB11" s="38" t="str">
        <f>IF(ISBLANK('T1'!$C$7),"",IF(ISERR($FA$11/$FA$5),"",$FA$11/$FA$5))</f>
        <v/>
      </c>
    </row>
    <row r="12" spans="1:158" ht="50.1" customHeight="1">
      <c r="A12" s="41" t="str">
        <f>IF(ISBLANK(COs!$B$10),"",COs!$B$10)</f>
        <v>CO5</v>
      </c>
      <c r="B12" s="41" t="str">
        <f>IF(ISBLANK(COs!$C$10),"",COs!$C$10)</f>
        <v>Networked Python: Understanding Hosts, Ports, and Sockets, Locating Computers with IP Addresses, Building a Chat Server, Tweeting to the
World.</v>
      </c>
      <c r="C12" s="97">
        <f>IF($CI$5=0,"",$CJ$7)</f>
        <v>0.70588235294117652</v>
      </c>
      <c r="D12" s="98">
        <f>IF($CI$5=0,"",IF($C$12&lt;0.6,0,IF($C$12&lt;0.7,1,IF($C$12&lt;0.8,2,3))))</f>
        <v>2</v>
      </c>
      <c r="E12" s="97">
        <f>IF($CI$5=0,"",$CI$5/(IF(SUM('T1'!$O$4:$O$550)&gt;0,'T1'!$O$3,0)+IF(SUM('T2'!$O$4:$O$550)&gt;0,'T2'!$O$3,0)+IF(SUM('T3'!$O$4:$O$550)&gt;0,'T3'!$O$3,0)+IF(SUM(TA!$H$3:$O$550)&gt;0,TA!$H$3,0)))</f>
        <v>0.18166666666666667</v>
      </c>
      <c r="F12" s="42"/>
      <c r="H12" s="43">
        <f>IF(ISERR($C$12*$E$12),"",$C$12*$E$12)</f>
        <v>0.12823529411764706</v>
      </c>
      <c r="I12" s="43"/>
      <c r="J12" s="43"/>
      <c r="K12" s="43"/>
      <c r="L12" s="43"/>
      <c r="M12" s="43"/>
      <c r="N12" s="43"/>
      <c r="O12" s="43"/>
      <c r="P12" s="43"/>
      <c r="T12" s="38">
        <f>IF(ISBLANK('T1'!$C$8),"",'T1'!$E$8*IF('T1'!$S$8="Y",1,0)+'T2'!$E$8*IF('T2'!$S$8="Y",1,0)+'T3'!$E$8*IF('T3'!$S$8="Y",1,0)+TA!$AR$8*IF(TA!$L$8="Y",1,0))</f>
        <v>7.083333333333333</v>
      </c>
      <c r="U12" s="38">
        <f>IF(ISBLANK('T1'!$C$8),"",'T1'!$F$8*IF('T1'!$T$8="Y",1,0)+'T2'!$F$8*IF('T2'!$T$8="Y",1,0)+'T3'!$F$8*IF('T3'!$T$8="Y",1,0)+TA!$AS$8*IF(TA!$M$8="Y",1,0))</f>
        <v>2.916666666666667</v>
      </c>
      <c r="V12" s="38">
        <f>IF(ISBLANK('T1'!$C$8),"",'T1'!$G$8*IF('T1'!$U$8="Y",1,0)+'T2'!$G$8*IF('T2'!$U$8="Y",1,0)+'T3'!$G$8*IF('T3'!$U$8="Y",1,0)+TA!$AT$8*IF(TA!$N$8="Y",1,0))</f>
        <v>2.1666666666666665</v>
      </c>
      <c r="W12" s="38">
        <f>IF(ISBLANK('T1'!$C$8),"",'T1'!$H$8*IF('T1'!$V$8="Y",1,0)+'T2'!$H$8*IF('T2'!$V$8="Y",1,0)+'T3'!$H$8*IF('T3'!$V$8="Y",1,0))</f>
        <v>2</v>
      </c>
      <c r="X12" s="38">
        <f>IF(ISBLANK('T1'!$C$8),"",'T1'!$I$8*IF('T1'!$W$8="Y",1,0)+'T2'!$I$8*IF('T2'!$W$8="Y",1,0)+'T3'!$I$8*IF('T3'!$W$8="Y",1,0))</f>
        <v>0</v>
      </c>
      <c r="Y12" s="38">
        <f>IF(ISBLANK('T1'!$C$8),"",'T1'!$J$8*IF('T1'!$X$8="Y",1,0)+'T2'!$J$8*IF('T2'!$X$8="Y",1,0)+'T3'!$J$8*IF('T3'!$X$8="Y",1,0))</f>
        <v>0</v>
      </c>
      <c r="Z12" s="38">
        <f>IF(ISBLANK('T1'!$C$8),"",'T1'!$K$8*IF('T1'!$Y$8="Y",1,0)+'T2'!$K$8*IF('T2'!$Y$8="Y",1,0)+'T3'!$K$8*IF('T3'!$Y$8="Y",1,0))</f>
        <v>0</v>
      </c>
      <c r="AA12" s="38">
        <f>IF(ISBLANK('T1'!$C$8),"",'T1'!$L$8*IF('T1'!$Z$8="Y",1,0)+'T2'!$L$8*IF('T2'!$Z$8="Y",1,0)+'T3'!$L$8*IF('T3'!$Z$8="Y",1,0))</f>
        <v>0</v>
      </c>
      <c r="AB12" s="38">
        <f>IF(ISBLANK('T1'!$C$8),"",'T1'!$M$8*IF('T1'!$AA$8="Y",1,0)+'T2'!$M$8*IF('T2'!$AA$8="Y",1,0)+'T3'!$M$8*IF('T3'!$AA$8="Y",1,0))</f>
        <v>0</v>
      </c>
      <c r="AC12" s="38">
        <f>IF(ISBLANK('T1'!$C$8),"",'T1'!$M$8*IF('T1'!$AB$8="Y",1,0)+'T2'!$M$8*IF('T2'!$AB$8="Y",1,0)+'T3'!$M$8*IF('T3'!$AB$8="Y",1,0))</f>
        <v>0</v>
      </c>
      <c r="AD12" s="38">
        <f>IF(ISBLANK('T1'!$C$8),"",SUM($T$12:$AC$12))</f>
        <v>14.166666666666666</v>
      </c>
      <c r="AE12" s="38">
        <f>IF(ISBLANK('T1'!$C$8),"",IF(ISERR($AD$12/$AD$5),"",$AD$12/$AD$5))</f>
        <v>0.54140127388535031</v>
      </c>
      <c r="AI12" s="38">
        <f>IF(ISBLANK('T1'!$C$8),"",'T1'!$E$8*IF('T1'!$S$9="Y",1,0)+'T2'!$E$8*IF('T2'!$S$9="Y",1,0)+'T3'!$E$8*IF('T3'!$S$9="Y",1,0)+TA!$AR$8*IF(TA!$L$9="Y",1,0))</f>
        <v>1.0833333333333333</v>
      </c>
      <c r="AJ12" s="38">
        <f>IF(ISBLANK('T1'!$C$8),"",'T1'!$F$8*IF('T1'!$T$9="Y",1,0)+'T2'!$F$8*IF('T2'!$T$9="Y",1,0)+'T3'!$F$8*IF('T3'!$T$9="Y",1,0)+TA!$AS$8*IF(TA!$M$9="Y",1,0))</f>
        <v>1.4166666666666667</v>
      </c>
      <c r="AK12" s="38">
        <f>IF(ISBLANK('T1'!$C$8),"",'T1'!$G$8*IF('T1'!$U$9="Y",1,0)+'T2'!$G$8*IF('T2'!$U$9="Y",1,0)+'T3'!$G$8*IF('T3'!$U$9="Y",1,0)+TA!$AT$8*IF(TA!$N$9="Y",1,0))</f>
        <v>0.66666666666666663</v>
      </c>
      <c r="AL12" s="38">
        <f>IF(ISBLANK('T1'!$C$8),"",'T1'!$H$8*IF('T1'!$V$9="Y",1,0)+'T2'!$H$8*IF('T2'!$V$9="Y",1,0)+'T3'!$H$8*IF('T3'!$V$9="Y",1,0))</f>
        <v>0</v>
      </c>
      <c r="AM12" s="38">
        <f>IF(ISBLANK('T1'!$C$8),"",'T1'!$I$8*IF('T1'!$W$9="Y",1,0)+'T2'!$I$8*IF('T2'!$W$9="Y",1,0)+'T3'!$I$8*IF('T3'!$W$9="Y",1,0))</f>
        <v>0</v>
      </c>
      <c r="AN12" s="38">
        <f>IF(ISBLANK('T1'!$C$8),"",'T1'!$J$8*IF('T1'!$X$9="Y",1,0)+'T2'!$J$8*IF('T2'!$X$9="Y",1,0)+'T3'!$J$8*IF('T3'!$X$9="Y",1,0))</f>
        <v>0</v>
      </c>
      <c r="AO12" s="38">
        <f>IF(ISBLANK('T1'!$C$8),"",'T1'!$K$8*IF('T1'!$Y$9="Y",1,0)+'T2'!$K$8*IF('T2'!$Y$9="Y",1,0)+'T3'!$K$8*IF('T3'!$Y$9="Y",1,0))</f>
        <v>0</v>
      </c>
      <c r="AP12" s="38">
        <f>IF(ISBLANK('T1'!$C$8),"",'T1'!$L$8*IF('T1'!$Z$9="Y",1,0)+'T2'!$L$8*IF('T2'!$Z$9="Y",1,0)+'T3'!$L$8*IF('T3'!$Z$9="Y",1,0))</f>
        <v>0</v>
      </c>
      <c r="AQ12" s="38">
        <f>IF(ISBLANK('T1'!$C$8),"",'T1'!$M$8*IF('T1'!$AA$9="Y",1,0)+'T2'!$M$8*IF('T2'!$AA$9="Y",1,0)+'T3'!$M$8*IF('T3'!$AA$9="Y",1,0))</f>
        <v>0</v>
      </c>
      <c r="AR12" s="38">
        <f>IF(ISBLANK('T1'!$C$8),"",'T1'!$M$8*IF('T1'!$AB$9="Y",1,0)+'T2'!$M$8*IF('T2'!$AB$9="Y",1,0)+'T3'!$M$8*IF('T3'!$AB$9="Y",1,0))</f>
        <v>0</v>
      </c>
      <c r="AS12" s="38">
        <f>IF(ISBLANK('T1'!$C$8),"",SUM($AI$12:$AR$12))</f>
        <v>3.1666666666666665</v>
      </c>
      <c r="AT12" s="38">
        <f>IF(ISBLANK('T1'!$C$8),"",IF(ISERR($AS$12/$AS$5),"",$AS$12/$AS$5))</f>
        <v>0.7599999999999999</v>
      </c>
      <c r="AW12" s="38">
        <f>IF(ISBLANK('T1'!$C$8),"",'T1'!$E$8*IF('T1'!$S$10="Y",1,0)+'T2'!$E$8*IF('T2'!$S$10="Y",1,0)+'T3'!$E$8*IF('T3'!$S$10="Y",1,0)+TA!$AR$8*IF(TA!$L$10="Y",1,0))</f>
        <v>4.083333333333333</v>
      </c>
      <c r="AX12" s="38">
        <f>IF(ISBLANK('T1'!$C$8),"",'T1'!$F$8*IF('T1'!$T$10="Y",1,0)+'T2'!$F$8*IF('T2'!$T$10="Y",1,0)+'T3'!$F$8*IF('T3'!$T$10="Y",1,0)+TA!$AS$8*IF(TA!$M$10="Y",1,0))</f>
        <v>7.916666666666667</v>
      </c>
      <c r="AY12" s="38">
        <f>IF(ISBLANK('T1'!$C$8),"",'T1'!$G$8*IF('T1'!$U$10="Y",1,0)+'T2'!$G$8*IF('T2'!$U$10="Y",1,0)+'T3'!$G$8*IF('T3'!$U$10="Y",1,0)+TA!$AT$8*IF(TA!$N$10="Y",1,0))</f>
        <v>0.66666666666666663</v>
      </c>
      <c r="AZ12" s="38">
        <f>IF(ISBLANK('T1'!$C$8),"",'T1'!$H$8*IF('T1'!$V$10="Y",1,0)+'T2'!$H$8*IF('T2'!$V$10="Y",1,0)+'T3'!$H$8*IF('T3'!$V$10="Y",1,0))</f>
        <v>0</v>
      </c>
      <c r="BA12" s="38">
        <f>IF(ISBLANK('T1'!$C$8),"",'T1'!$I$8*IF('T1'!$W$10="Y",1,0)+'T2'!$I$8*IF('T2'!$W$10="Y",1,0)+'T3'!$I$8*IF('T3'!$W$10="Y",1,0))</f>
        <v>0</v>
      </c>
      <c r="BB12" s="38">
        <f>IF(ISBLANK('T1'!$C$8),"",'T1'!$J$8*IF('T1'!$X$10="Y",1,0)+'T2'!$J$8*IF('T2'!$X$10="Y",1,0)+'T3'!$J$8*IF('T3'!$X$10="Y",1,0))</f>
        <v>0</v>
      </c>
      <c r="BC12" s="38">
        <f>IF(ISBLANK('T1'!$C$8),"",'T1'!$K$8*IF('T1'!$Y$10="Y",1,0)+'T2'!$K$8*IF('T2'!$Y$10="Y",1,0)+'T3'!$K$8*IF('T3'!$Y$10="Y",1,0))</f>
        <v>0</v>
      </c>
      <c r="BD12" s="38">
        <f>IF(ISBLANK('T1'!$C$8),"",'T1'!$L$8*IF('T1'!$Z$10="Y",1,0)+'T2'!$L$8*IF('T2'!$Z$10="Y",1,0)+'T3'!$L$8*IF('T3'!$Z$10="Y",1,0))</f>
        <v>0</v>
      </c>
      <c r="BE12" s="38">
        <f>IF(ISBLANK('T1'!$C$8),"",'T1'!$M$8*IF('T1'!$AA$10="Y",1,0)+'T2'!$M$8*IF('T2'!$AA$10="Y",1,0)+'T3'!$M$8*IF('T3'!$AA$10="Y",1,0))</f>
        <v>0</v>
      </c>
      <c r="BF12" s="38">
        <f>IF(ISBLANK('T1'!$C$8),"",'T1'!$M$8*IF('T1'!$AB$10="Y",1,0)+'T2'!$M$8*IF('T2'!$AB$10="Y",1,0)+'T3'!$M$8*IF('T3'!$AB$10="Y",1,0))</f>
        <v>0</v>
      </c>
      <c r="BG12" s="38">
        <f>IF(ISBLANK('T1'!$C$8),"",SUM($AW$12:$BF$12))</f>
        <v>12.666666666666666</v>
      </c>
      <c r="BH12" s="38">
        <f>IF(ISBLANK('T1'!$C$8),"",IF(ISERR($BG$12/$BG$5),"",$BG$12/$BG$5))</f>
        <v>0.59842519685039375</v>
      </c>
      <c r="BK12" s="38">
        <f>IF(ISBLANK('T1'!$C$8),"",'T1'!$E$8*IF('T1'!$S$11="Y",1,0)+'T2'!$E$8*IF('T2'!$S$11="Y",1,0)+'T3'!$E$8*IF('T3'!$S$11="Y",1,0)+TA!$AR$8*IF(TA!$L$11="Y",1,0))</f>
        <v>1.0833333333333333</v>
      </c>
      <c r="BL12" s="38">
        <f>IF(ISBLANK('T1'!$C$8),"",'T1'!$F$8*IF('T1'!$T$11="Y",1,0)+'T2'!$F$8*IF('T2'!$T$11="Y",1,0)+'T3'!$F$8*IF('T3'!$T$11="Y",1,0)+TA!$AS$8*IF(TA!$M$11="Y",1,0))</f>
        <v>7.916666666666667</v>
      </c>
      <c r="BM12" s="38">
        <f>IF(ISBLANK('T1'!$C$8),"",'T1'!$G$8*IF('T1'!$U$11="Y",1,0)+'T2'!$G$8*IF('T2'!$U$11="Y",1,0)+'T3'!$G$8*IF('T3'!$U$11="Y",1,0)+TA!$AT$8*IF(TA!$N$11="Y",1,0))</f>
        <v>0.66666666666666663</v>
      </c>
      <c r="BN12" s="38">
        <f>IF(ISBLANK('T1'!$C$8),"",'T1'!$H$8*IF('T1'!$V$11="Y",1,0)+'T2'!$H$8*IF('T2'!$V$11="Y",1,0)+'T3'!$H$8*IF('T3'!$V$11="Y",1,0))</f>
        <v>0</v>
      </c>
      <c r="BO12" s="38">
        <f>IF(ISBLANK('T1'!$C$8),"",'T1'!$I$8*IF('T1'!$W$11="Y",1,0)+'T2'!$I$8*IF('T2'!$W$11="Y",1,0)+'T3'!$I$8*IF('T3'!$W$11="Y",1,0))</f>
        <v>0</v>
      </c>
      <c r="BP12" s="38">
        <f>IF(ISBLANK('T1'!$C$8),"",'T1'!$J$8*IF('T1'!$X$11="Y",1,0)+'T2'!$J$8*IF('T2'!$X$11="Y",1,0)+'T3'!$J$8*IF('T3'!$X$11="Y",1,0))</f>
        <v>0</v>
      </c>
      <c r="BQ12" s="38">
        <f>IF(ISBLANK('T1'!$C$8),"",'T1'!$K$8*IF('T1'!$Y$11="Y",1,0)+'T2'!$K$8*IF('T2'!$Y$11="Y",1,0)+'T3'!$K$8*IF('T3'!$Y$11="Y",1,0))</f>
        <v>0</v>
      </c>
      <c r="BR12" s="38">
        <f>IF(ISBLANK('T1'!$C$8),"",'T1'!$L$8*IF('T1'!$Z$11="Y",1,0)+'T2'!$L$8*IF('T2'!$Z$11="Y",1,0)+'T3'!$L$8*IF('T3'!$Z$11="Y",1,0))</f>
        <v>0</v>
      </c>
      <c r="BS12" s="38">
        <f>IF(ISBLANK('T1'!$C$8),"",'T1'!$M$8*IF('T1'!$AA$11="Y",1,0)+'T2'!$M$8*IF('T2'!$AA$11="Y",1,0)+'T3'!$M$8*IF('T3'!$AA$11="Y",1,0))</f>
        <v>0</v>
      </c>
      <c r="BT12" s="38">
        <f>IF(ISBLANK('T1'!$C$8),"",'T1'!$M$8*IF('T1'!$AB$11="Y",1,0)+'T2'!$M$8*IF('T2'!$AB$11="Y",1,0)+'T3'!$M$8*IF('T3'!$AB$11="Y",1,0))</f>
        <v>0</v>
      </c>
      <c r="BU12" s="38">
        <f>IF(ISBLANK('T1'!$C$8),"",SUM($BK$12:$BT$12))</f>
        <v>9.6666666666666661</v>
      </c>
      <c r="BV12" s="38">
        <f>IF(ISBLANK('T1'!$C$8),"",IF(ISERR($BU$12/$BU$5),"",$BU$12/$BU$5))</f>
        <v>0.79452054794520544</v>
      </c>
      <c r="BY12" s="38">
        <f>IF(ISBLANK('T1'!$C$8),"",'T1'!$E$8*IF('T1'!$S$12="Y",1,0)+'T2'!$E$8*IF('T2'!$S$12="Y",1,0)+'T3'!$E$8*IF('T3'!$S$12="Y",1,0)+TA!$AR$8*IF(TA!$L$12="Y",1,0))</f>
        <v>1.0833333333333333</v>
      </c>
      <c r="BZ12" s="38">
        <f>IF(ISBLANK('T1'!$C$8),"",'T1'!$F$8*IF('T1'!$T$12="Y",1,0)+'T2'!$F$8*IF('T2'!$T$12="Y",1,0)+'T3'!$F$8*IF('T3'!$T$12="Y",1,0)+TA!$AS$8*IF(TA!$M$12="Y",1,0))</f>
        <v>1.4166666666666667</v>
      </c>
      <c r="CA12" s="38">
        <f>IF(ISBLANK('T1'!$C$8),"",'T1'!$G$8*IF('T1'!$U$12="Y",1,0)+'T2'!$G$8*IF('T2'!$U$12="Y",1,0)+'T3'!$G$8*IF('T3'!$U$12="Y",1,0)+TA!$AT$8*IF(TA!$N$12="Y",1,0))</f>
        <v>13.666666666666666</v>
      </c>
      <c r="CB12" s="38">
        <f>IF(ISBLANK('T1'!$C$8),"",'T1'!$H$8*IF('T1'!$V$12="Y",1,0)+'T2'!$H$8*IF('T2'!$V$12="Y",1,0)+'T3'!$H$8*IF('T3'!$V$12="Y",1,0))</f>
        <v>0</v>
      </c>
      <c r="CC12" s="38">
        <f>IF(ISBLANK('T1'!$C$8),"",'T1'!$I$8*IF('T1'!$W$12="Y",1,0)+'T2'!$I$8*IF('T2'!$W$12="Y",1,0)+'T3'!$I$8*IF('T3'!$W$12="Y",1,0))</f>
        <v>0</v>
      </c>
      <c r="CD12" s="38">
        <f>IF(ISBLANK('T1'!$C$8),"",'T1'!$J$8*IF('T1'!$X$12="Y",1,0)+'T2'!$J$8*IF('T2'!$X$12="Y",1,0)+'T3'!$J$8*IF('T3'!$X$12="Y",1,0))</f>
        <v>0</v>
      </c>
      <c r="CE12" s="38">
        <f>IF(ISBLANK('T1'!$C$8),"",'T1'!$K$8*IF('T1'!$Y$12="Y",1,0)+'T2'!$K$8*IF('T2'!$Y$12="Y",1,0)+'T3'!$K$8*IF('T3'!$Y$12="Y",1,0))</f>
        <v>0</v>
      </c>
      <c r="CF12" s="38">
        <f>IF(ISBLANK('T1'!$C$8),"",'T1'!$L$8*IF('T1'!$Z$12="Y",1,0)+'T2'!$L$8*IF('T2'!$Z$12="Y",1,0)+'T3'!$L$8*IF('T3'!$Z$12="Y",1,0))</f>
        <v>0</v>
      </c>
      <c r="CG12" s="38">
        <f>IF(ISBLANK('T1'!$C$8),"",'T1'!$M$8*IF('T1'!$AA$12="Y",1,0)+'T2'!$M$8*IF('T2'!$AA$12="Y",1,0)+'T3'!$M$8*IF('T3'!$AA$12="Y",1,0))</f>
        <v>0</v>
      </c>
      <c r="CH12" s="38">
        <f>IF(ISBLANK('T1'!$C$8),"",'T1'!$M$8*IF('T1'!$AB$12="Y",1,0)+'T2'!$M$8*IF('T2'!$AB$12="Y",1,0)+'T3'!$M$8*IF('T3'!$AB$12="Y",1,0))</f>
        <v>0</v>
      </c>
      <c r="CI12" s="38">
        <f>IF(ISBLANK('T1'!$C$8),"",SUM($BY$12:$CH$12))</f>
        <v>16.166666666666664</v>
      </c>
      <c r="CJ12" s="38">
        <f>IF(ISBLANK('T1'!$C$8),"",IF(ISERR($CI$12/$CI$5),"",$CI$12/$CI$5))</f>
        <v>0.88990825688073372</v>
      </c>
      <c r="CM12" s="38">
        <f>IF(ISBLANK('T1'!$C$8),"",'T1'!$E$8*IF('T1'!$S$13="Y",1,0)+'T2'!$E$8*IF('T2'!$S$13="Y",1,0)+'T3'!$E$8*IF('T3'!$S$13="Y",1,0)+TA!$AR$8*IF(TA!$L$13="Y",1,0))</f>
        <v>1.0833333333333333</v>
      </c>
      <c r="CN12" s="38">
        <f>IF(ISBLANK('T1'!$C$8),"",'T1'!$F$8*IF('T1'!$T$13="Y",1,0)+'T2'!$F$8*IF('T2'!$T$13="Y",1,0)+'T3'!$F$8*IF('T3'!$T$13="Y",1,0)+TA!$AS$8*IF(TA!$M$13="Y",1,0))</f>
        <v>1.4166666666666667</v>
      </c>
      <c r="CO12" s="38">
        <f>IF(ISBLANK('T1'!$C$8),"",'T1'!$G$8*IF('T1'!$U$13="Y",1,0)+'T2'!$G$8*IF('T2'!$U$13="Y",1,0)+'T3'!$G$8*IF('T3'!$U$13="Y",1,0)+TA!$AT$8*IF(TA!$N$13="Y",1,0))</f>
        <v>0.66666666666666663</v>
      </c>
      <c r="CP12" s="38">
        <f>IF(ISBLANK('T1'!$C$8),"",'T1'!$H$8*IF('T1'!$V$13="Y",1,0)+'T2'!$H$8*IF('T2'!$V$13="Y",1,0)+'T3'!$H$8*IF('T3'!$V$13="Y",1,0))</f>
        <v>6.5</v>
      </c>
      <c r="CQ12" s="38">
        <f>IF(ISBLANK('T1'!$C$8),"",'T1'!$I$8*IF('T1'!$W$13="Y",1,0)+'T2'!$I$8*IF('T2'!$W$13="Y",1,0)+'T3'!$I$8*IF('T3'!$W$13="Y",1,0))</f>
        <v>6.5</v>
      </c>
      <c r="CR12" s="38">
        <f>IF(ISBLANK('T1'!$C$8),"",'T1'!$J$8*IF('T1'!$X$13="Y",1,0)+'T2'!$J$8*IF('T2'!$X$13="Y",1,0)+'T3'!$J$8*IF('T3'!$X$13="Y",1,0))</f>
        <v>0</v>
      </c>
      <c r="CS12" s="38">
        <f>IF(ISBLANK('T1'!$C$8),"",'T1'!$K$8*IF('T1'!$Y$13="Y",1,0)+'T2'!$K$8*IF('T2'!$Y$13="Y",1,0)+'T3'!$K$8*IF('T3'!$Y$13="Y",1,0))</f>
        <v>0</v>
      </c>
      <c r="CT12" s="38">
        <f>IF(ISBLANK('T1'!$C$8),"",'T1'!$L$8*IF('T1'!$Z$13="Y",1,0)+'T2'!$L$8*IF('T2'!$Z$13="Y",1,0)+'T3'!$L$8*IF('T3'!$Z$13="Y",1,0))</f>
        <v>0</v>
      </c>
      <c r="CU12" s="38">
        <f>IF(ISBLANK('T1'!$C$8),"",'T1'!$M$8*IF('T1'!$AA$13="Y",1,0)+'T2'!$M$8*IF('T2'!$AA$13="Y",1,0)+'T3'!$M$8*IF('T3'!$AA$13="Y",1,0))</f>
        <v>0</v>
      </c>
      <c r="CV12" s="38">
        <f>IF(ISBLANK('T1'!$C$8),"",'T1'!$M$8*IF('T1'!$AB$13="Y",1,0)+'T2'!$M$8*IF('T2'!$AB$13="Y",1,0)+'T3'!$M$8*IF('T3'!$AB$13="Y",1,0))</f>
        <v>0</v>
      </c>
      <c r="CW12" s="38">
        <f>IF(ISBLANK('T1'!$C$8),"",SUM($CM$12:$CV$12))</f>
        <v>16.166666666666664</v>
      </c>
      <c r="CX12" s="38">
        <f>IF(ISBLANK('T1'!$C$8),"",IF(ISERR($CW$12/$CW$5),"",$CW$12/$CW$5))</f>
        <v>0.88990825688073372</v>
      </c>
      <c r="DA12" s="38">
        <f>IF(ISBLANK('T1'!$C$8),"",'T1'!$E$8*IF('T1'!$S$14="Y",1,0)+'T2'!$E$8*IF('T2'!$S$14="Y",1,0)+'T3'!$E$8*IF('T3'!$S$14="Y",1,0)+TA!$AR$8*IF(TA!$L$14="Y",1,0))</f>
        <v>0</v>
      </c>
      <c r="DB12" s="38">
        <f>IF(ISBLANK('T1'!$C$8),"",'T1'!$F$8*IF('T1'!$T$14="Y",1,0)+'T2'!$F$8*IF('T2'!$T$14="Y",1,0)+'T3'!$F$8*IF('T3'!$T$14="Y",1,0)+TA!$AS$8*IF(TA!$M$14="Y",1,0))</f>
        <v>0</v>
      </c>
      <c r="DC12" s="38">
        <f>IF(ISBLANK('T1'!$C$8),"",'T1'!$G$8*IF('T1'!$U$14="Y",1,0)+'T2'!$G$8*IF('T2'!$U$14="Y",1,0)+'T3'!$G$8*IF('T3'!$U$14="Y",1,0)+TA!$AT$8*IF(TA!$N$14="Y",1,0))</f>
        <v>0</v>
      </c>
      <c r="DD12" s="38">
        <f>IF(ISBLANK('T1'!$C$8),"",'T1'!$H$8*IF('T1'!$V$14="Y",1,0)+'T2'!$H$8*IF('T2'!$V$14="Y",1,0)+'T3'!$H$8*IF('T3'!$V$14="Y",1,0))</f>
        <v>0</v>
      </c>
      <c r="DE12" s="38">
        <f>IF(ISBLANK('T1'!$C$8),"",'T1'!$I$8*IF('T1'!$W$14="Y",1,0)+'T2'!$I$8*IF('T2'!$W$14="Y",1,0)+'T3'!$I$8*IF('T3'!$W$14="Y",1,0))</f>
        <v>0</v>
      </c>
      <c r="DF12" s="38">
        <f>IF(ISBLANK('T1'!$C$8),"",'T1'!$J$8*IF('T1'!$X$14="Y",1,0)+'T2'!$J$8*IF('T2'!$X$14="Y",1,0)+'T3'!$J$8*IF('T3'!$X$14="Y",1,0))</f>
        <v>0</v>
      </c>
      <c r="DG12" s="38">
        <f>IF(ISBLANK('T1'!$C$8),"",'T1'!$K$8*IF('T1'!$Y$14="Y",1,0)+'T2'!$K$8*IF('T2'!$Y$14="Y",1,0)+'T3'!$K$8*IF('T3'!$Y$14="Y",1,0))</f>
        <v>0</v>
      </c>
      <c r="DH12" s="38">
        <f>IF(ISBLANK('T1'!$C$8),"",'T1'!$L$8*IF('T1'!$Z$14="Y",1,0)+'T2'!$L$8*IF('T2'!$Z$14="Y",1,0)+'T3'!$L$8*IF('T3'!$Z$14="Y",1,0))</f>
        <v>0</v>
      </c>
      <c r="DI12" s="38">
        <f>IF(ISBLANK('T1'!$C$8),"",'T1'!$M$8*IF('T1'!$AA$14="Y",1,0)+'T2'!$M$8*IF('T2'!$AA$14="Y",1,0)+'T3'!$M$8*IF('T3'!$AA$14="Y",1,0))</f>
        <v>0</v>
      </c>
      <c r="DJ12" s="38">
        <f>IF(ISBLANK('T1'!$C$8),"",'T1'!$M$8*IF('T1'!$AB$14="Y",1,0)+'T2'!$M$8*IF('T2'!$AB$14="Y",1,0)+'T3'!$M$8*IF('T3'!$AB$14="Y",1,0))</f>
        <v>0</v>
      </c>
      <c r="DK12" s="38">
        <f>IF(ISBLANK('T1'!$C$8),"",SUM($DA$12:$DJ$12))</f>
        <v>0</v>
      </c>
      <c r="DL12" s="38" t="str">
        <f>IF(ISBLANK('T1'!$C$8),"",IF(ISERR($DK$12/$DK$5),"",$DK$12/$DK$5))</f>
        <v/>
      </c>
      <c r="DO12" s="38">
        <f>IF(ISBLANK('T1'!$C$8),"",'T1'!$E$8*IF('T1'!$S$15="Y",1,0)+'T2'!$E$8*IF('T2'!$S$15="Y",1,0)+'T3'!$E$8*IF('T3'!$S$15="Y",1,0)+TA!$AR$8*IF(TA!$L$15="Y",1,0))</f>
        <v>0</v>
      </c>
      <c r="DP12" s="38">
        <f>IF(ISBLANK('T1'!$C$8),"",'T1'!$F$8*IF('T1'!$T$15="Y",1,0)+'T2'!$F$8*IF('T2'!$T$15="Y",1,0)+'T3'!$F$8*IF('T3'!$T$15="Y",1,0)+TA!$AS$8*IF(TA!$M$15="Y",1,0))</f>
        <v>0</v>
      </c>
      <c r="DQ12" s="38">
        <f>IF(ISBLANK('T1'!$C$8),"",'T1'!$G$8*IF('T1'!$U$15="Y",1,0)+'T2'!$G$8*IF('T2'!$U$15="Y",1,0)+'T3'!$G$8*IF('T3'!$U$15="Y",1,0)+TA!$AT$8*IF(TA!$N$15="Y",1,0))</f>
        <v>0</v>
      </c>
      <c r="DR12" s="38">
        <f>IF(ISBLANK('T1'!$C$8),"",'T1'!$H$8*IF('T1'!$V$15="Y",1,0)+'T2'!$H$8*IF('T2'!$V$15="Y",1,0)+'T3'!$H$8*IF('T3'!$V$15="Y",1,0))</f>
        <v>0</v>
      </c>
      <c r="DS12" s="38">
        <f>IF(ISBLANK('T1'!$C$8),"",'T1'!$I$8*IF('T1'!$W$15="Y",1,0)+'T2'!$I$8*IF('T2'!$W$15="Y",1,0)+'T3'!$I$8*IF('T3'!$W$15="Y",1,0))</f>
        <v>0</v>
      </c>
      <c r="DT12" s="38">
        <f>IF(ISBLANK('T1'!$C$8),"",'T1'!$J$8*IF('T1'!$X$15="Y",1,0)+'T2'!$J$8*IF('T2'!$X$15="Y",1,0)+'T3'!$J$8*IF('T3'!$X$15="Y",1,0))</f>
        <v>0</v>
      </c>
      <c r="DU12" s="38">
        <f>IF(ISBLANK('T1'!$C$8),"",'T1'!$K$8*IF('T1'!$Y$15="Y",1,0)+'T2'!$K$8*IF('T2'!$Y$15="Y",1,0)+'T3'!$K$8*IF('T3'!$Y$15="Y",1,0))</f>
        <v>0</v>
      </c>
      <c r="DV12" s="38">
        <f>IF(ISBLANK('T1'!$C$8),"",'T1'!$L$8*IF('T1'!$Z$15="Y",1,0)+'T2'!$L$8*IF('T2'!$Z$15="Y",1,0)+'T3'!$L$8*IF('T3'!$Z$15="Y",1,0))</f>
        <v>0</v>
      </c>
      <c r="DW12" s="38">
        <f>IF(ISBLANK('T1'!$C$8),"",'T1'!$M$8*IF('T1'!$AA$15="Y",1,0)+'T2'!$M$8*IF('T2'!$AA$15="Y",1,0)+'T3'!$M$8*IF('T3'!$AA$15="Y",1,0))</f>
        <v>0</v>
      </c>
      <c r="DX12" s="38">
        <f>IF(ISBLANK('T1'!$C$8),"",'T1'!$M$8*IF('T1'!$AB$15="Y",1,0)+'T2'!$M$8*IF('T2'!$AB$15="Y",1,0)+'T3'!$M$8*IF('T3'!$AB$15="Y",1,0))</f>
        <v>0</v>
      </c>
      <c r="DY12" s="38">
        <f>IF(ISBLANK('T1'!$C$8),"",SUM($DO$12:$DX$12))</f>
        <v>0</v>
      </c>
      <c r="DZ12" s="38" t="str">
        <f>IF(ISBLANK('T1'!$C$8),"",IF(ISERR($DY$12/$DY$5),"",$DY$12/$DY$5))</f>
        <v/>
      </c>
      <c r="EC12" s="38">
        <f>IF(ISBLANK('T1'!$C$8),"",'T1'!$E$8*IF('T1'!$S$16="Y",1,0)+'T2'!$E$8*IF('T2'!$S$16="Y",1,0)+'T3'!$E$8*IF('T3'!$S$16="Y",1,0)+TA!$AR$8*IF(TA!$L$16="Y",1,0))</f>
        <v>0</v>
      </c>
      <c r="ED12" s="38">
        <f>IF(ISBLANK('T1'!$C$8),"",'T1'!$F$8*IF('T1'!$T$16="Y",1,0)+'T2'!$F$8*IF('T2'!$T$16="Y",1,0)+'T3'!$F$8*IF('T3'!$T$16="Y",1,0)+TA!$AS$8*IF(TA!$M$16="Y",1,0))</f>
        <v>0</v>
      </c>
      <c r="EE12" s="38">
        <f>IF(ISBLANK('T1'!$C$8),"",'T1'!$G$8*IF('T1'!$U$16="Y",1,0)+'T2'!$G$8*IF('T2'!$U$16="Y",1,0)+'T3'!$G$8*IF('T3'!$U$16="Y",1,0)+TA!$AT$8*IF(TA!$N$16="Y",1,0))</f>
        <v>0</v>
      </c>
      <c r="EF12" s="38">
        <f>IF(ISBLANK('T1'!$C$8),"",'T1'!$H$8*IF('T1'!$V$16="Y",1,0)+'T2'!$H$8*IF('T2'!$V$16="Y",1,0)+'T3'!$H$8*IF('T3'!$V$16="Y",1,0))</f>
        <v>0</v>
      </c>
      <c r="EG12" s="38">
        <f>IF(ISBLANK('T1'!$C$8),"",'T1'!$I$8*IF('T1'!$W$16="Y",1,0)+'T2'!$I$8*IF('T2'!$W$16="Y",1,0)+'T3'!$I$8*IF('T3'!$W$16="Y",1,0))</f>
        <v>0</v>
      </c>
      <c r="EH12" s="38">
        <f>IF(ISBLANK('T1'!$C$8),"",'T1'!$J$8*IF('T1'!$X$16="Y",1,0)+'T2'!$J$8*IF('T2'!$X$16="Y",1,0)+'T3'!$J$8*IF('T3'!$X$16="Y",1,0))</f>
        <v>0</v>
      </c>
      <c r="EI12" s="38">
        <f>IF(ISBLANK('T1'!$C$8),"",'T1'!$K$8*IF('T1'!$Y$16="Y",1,0)+'T2'!$K$8*IF('T2'!$Y$16="Y",1,0)+'T3'!$K$8*IF('T3'!$Y$16="Y",1,0))</f>
        <v>0</v>
      </c>
      <c r="EJ12" s="38">
        <f>IF(ISBLANK('T1'!$C$8),"",'T1'!$L$8*IF('T1'!$Z$16="Y",1,0)+'T2'!$L$8*IF('T2'!$Z$16="Y",1,0)+'T3'!$L$8*IF('T3'!$Z$16="Y",1,0))</f>
        <v>0</v>
      </c>
      <c r="EK12" s="38">
        <f>IF(ISBLANK('T1'!$C$8),"",'T1'!$M$8*IF('T1'!$AA$16="Y",1,0)+'T2'!$M$8*IF('T2'!$AA$16="Y",1,0)+'T3'!$M$8*IF('T3'!$AA$16="Y",1,0))</f>
        <v>0</v>
      </c>
      <c r="EL12" s="38">
        <f>IF(ISBLANK('T1'!$C$8),"",'T1'!$M$8*IF('T1'!$AB$16="Y",1,0)+'T2'!$M$8*IF('T2'!$AB$16="Y",1,0)+'T3'!$M$8*IF('T3'!$AB$16="Y",1,0))</f>
        <v>0</v>
      </c>
      <c r="EM12" s="38">
        <f>IF(ISBLANK('T1'!$C$8),"",SUM($EC$12:$EL$12))</f>
        <v>0</v>
      </c>
      <c r="EN12" s="38" t="str">
        <f>IF(ISBLANK('T1'!$C$8),"",IF(ISERR($EM$12/$EM$5),"",$EM$12/$EM$5))</f>
        <v/>
      </c>
      <c r="EQ12" s="38">
        <f>IF(ISBLANK('T1'!$C$8),"",'T1'!$E$8*IF('T1'!$S$17="Y",1,0)+'T2'!$E$8*IF('T2'!$S$17="Y",1,0)+'T3'!$E$8*IF('T3'!$S$17="Y",1,0)+TA!$AR$8*IF(TA!$L$17="Y",1,0))</f>
        <v>0</v>
      </c>
      <c r="ER12" s="38">
        <f>IF(ISBLANK('T1'!$C$8),"",'T1'!$F$8*IF('T1'!$T$17="Y",1,0)+'T2'!$F$8*IF('T2'!$T$17="Y",1,0)+'T3'!$F$8*IF('T3'!$T$17="Y",1,0)+TA!$AS$8*IF(TA!$M$17="Y",1,0))</f>
        <v>0</v>
      </c>
      <c r="ES12" s="38">
        <f>IF(ISBLANK('T1'!$C$8),"",'T1'!$G$8*IF('T1'!$U$17="Y",1,0)+'T2'!$G$8*IF('T2'!$U$17="Y",1,0)+'T3'!$G$8*IF('T3'!$U$17="Y",1,0)+TA!$AT$8*IF(TA!$N$17="Y",1,0))</f>
        <v>0</v>
      </c>
      <c r="ET12" s="38">
        <f>IF(ISBLANK('T1'!$C$8),"",'T1'!$H$8*IF('T1'!$V$17="Y",1,0)+'T2'!$H$8*IF('T2'!$V$17="Y",1,0)+'T3'!$H$8*IF('T3'!$V$17="Y",1,0))</f>
        <v>0</v>
      </c>
      <c r="EU12" s="38">
        <f>IF(ISBLANK('T1'!$C$8),"",'T1'!$I$8*IF('T1'!$W$17="Y",1,0)+'T2'!$I$8*IF('T2'!$W$17="Y",1,0)+'T3'!$I$8*IF('T3'!$W$17="Y",1,0))</f>
        <v>0</v>
      </c>
      <c r="EV12" s="38">
        <f>IF(ISBLANK('T1'!$C$8),"",'T1'!$J$8*IF('T1'!$X$17="Y",1,0)+'T2'!$J$8*IF('T2'!$X$17="Y",1,0)+'T3'!$J$8*IF('T3'!$X$17="Y",1,0))</f>
        <v>0</v>
      </c>
      <c r="EW12" s="38">
        <f>IF(ISBLANK('T1'!$C$8),"",'T1'!$K$8*IF('T1'!$Y$17="Y",1,0)+'T2'!$K$8*IF('T2'!$Y$17="Y",1,0)+'T3'!$K$8*IF('T3'!$Y$17="Y",1,0))</f>
        <v>0</v>
      </c>
      <c r="EX12" s="38">
        <f>IF(ISBLANK('T1'!$C$8),"",'T1'!$L$8*IF('T1'!$Z$17="Y",1,0)+'T2'!$L$8*IF('T2'!$Z$17="Y",1,0)+'T3'!$L$8*IF('T3'!$Z$17="Y",1,0))</f>
        <v>0</v>
      </c>
      <c r="EY12" s="38">
        <f>IF(ISBLANK('T1'!$C$8),"",'T1'!$M$8*IF('T1'!$AA$17="Y",1,0)+'T2'!$M$8*IF('T2'!$AA$17="Y",1,0)+'T3'!$M$8*IF('T3'!$AA$17="Y",1,0))</f>
        <v>0</v>
      </c>
      <c r="EZ12" s="38">
        <f>IF(ISBLANK('T1'!$C$8),"",'T1'!$M$8*IF('T1'!$AB$17="Y",1,0)+'T2'!$M$8*IF('T2'!$AB$17="Y",1,0)+'T3'!$M$8*IF('T3'!$AB$17="Y",1,0))</f>
        <v>0</v>
      </c>
      <c r="FA12" s="38">
        <f>IF(ISBLANK('T1'!$C$8),"",SUM($EQ$12:$EZ$12))</f>
        <v>0</v>
      </c>
      <c r="FB12" s="38" t="str">
        <f>IF(ISBLANK('T1'!$C$8),"",IF(ISERR($FA$12/$FA$5),"",$FA$12/$FA$5))</f>
        <v/>
      </c>
    </row>
    <row r="13" spans="1:158" ht="50.1" customHeight="1">
      <c r="A13" s="41" t="str">
        <f>IF(ISBLANK(COs!$B$11),"",COs!$B$11)</f>
        <v>CO6</v>
      </c>
      <c r="B13" s="41" t="str">
        <f>IF(ISBLANK(COs!$C$11),"",COs!$C$11)</f>
        <v>Multimedia: Using Pi Audio to Get Sound into Your Computer, Recording the Sound, Speaking to Your Pi, Making Movies, Adding Computer Vision Features with Open CV, Creating Live Streams.</v>
      </c>
      <c r="C13" s="97">
        <f>IF($CW$5=0,"",$CX$7)</f>
        <v>0.70588235294117652</v>
      </c>
      <c r="D13" s="98">
        <f>IF($CW$5=0,"",IF($C$13&lt;0.6,0,IF($C$13&lt;0.7,1,IF($C$13&lt;0.8,2,3))))</f>
        <v>2</v>
      </c>
      <c r="E13" s="97">
        <f>IF($CW$5=0,"",$CW$5/(IF(SUM('T1'!$O$4:$O$550)&gt;0,'T1'!$O$3,0)+IF(SUM('T2'!$O$4:$O$550)&gt;0,'T2'!$O$3,0)+IF(SUM('T3'!$O$4:$O$550)&gt;0,'T3'!$O$3,0)+IF(SUM(TA!$H$3:$O$550)&gt;0,TA!$H$3,0)))</f>
        <v>0.18166666666666667</v>
      </c>
      <c r="F13" s="42"/>
      <c r="H13" s="43">
        <f>IF(ISERR($C$13*$E$13),"",$C$13*$E$13)</f>
        <v>0.12823529411764706</v>
      </c>
      <c r="I13" s="43"/>
      <c r="J13" s="43"/>
      <c r="K13" s="43"/>
      <c r="L13" s="43"/>
      <c r="M13" s="43"/>
      <c r="N13" s="43"/>
      <c r="O13" s="43"/>
      <c r="P13" s="43"/>
      <c r="T13" s="38">
        <f>IF(ISBLANK('T1'!$C$9),"",'T1'!$E$9*IF('T1'!$S$8="Y",1,0)+'T2'!$E$9*IF('T2'!$S$8="Y",1,0)+'T3'!$E$9*IF('T3'!$S$8="Y",1,0)+TA!$AR$9*IF(TA!$L$8="Y",1,0))</f>
        <v>6.75</v>
      </c>
      <c r="U13" s="38">
        <f>IF(ISBLANK('T1'!$C$9),"",'T1'!$F$9*IF('T1'!$T$8="Y",1,0)+'T2'!$F$9*IF('T2'!$T$8="Y",1,0)+'T3'!$F$9*IF('T3'!$T$8="Y",1,0)+TA!$AS$9*IF(TA!$M$8="Y",1,0))</f>
        <v>2.166666666666667</v>
      </c>
      <c r="V13" s="38">
        <f>IF(ISBLANK('T1'!$C$9),"",'T1'!$G$9*IF('T1'!$U$8="Y",1,0)+'T2'!$G$9*IF('T2'!$U$8="Y",1,0)+'T3'!$G$9*IF('T3'!$U$8="Y",1,0)+TA!$AT$9*IF(TA!$N$8="Y",1,0))</f>
        <v>3.6666666666666665</v>
      </c>
      <c r="W13" s="38">
        <f>IF(ISBLANK('T1'!$C$9),"",'T1'!$H$9*IF('T1'!$V$8="Y",1,0)+'T2'!$H$9*IF('T2'!$V$8="Y",1,0)+'T3'!$H$9*IF('T3'!$V$8="Y",1,0))</f>
        <v>1</v>
      </c>
      <c r="X13" s="38">
        <f>IF(ISBLANK('T1'!$C$9),"",'T1'!$I$9*IF('T1'!$W$8="Y",1,0)+'T2'!$I$9*IF('T2'!$W$8="Y",1,0)+'T3'!$I$9*IF('T3'!$W$8="Y",1,0))</f>
        <v>0</v>
      </c>
      <c r="Y13" s="38">
        <f>IF(ISBLANK('T1'!$C$9),"",'T1'!$J$9*IF('T1'!$X$8="Y",1,0)+'T2'!$J$9*IF('T2'!$X$8="Y",1,0)+'T3'!$J$9*IF('T3'!$X$8="Y",1,0))</f>
        <v>0</v>
      </c>
      <c r="Z13" s="38">
        <f>IF(ISBLANK('T1'!$C$9),"",'T1'!$K$9*IF('T1'!$Y$8="Y",1,0)+'T2'!$K$9*IF('T2'!$Y$8="Y",1,0)+'T3'!$K$9*IF('T3'!$Y$8="Y",1,0))</f>
        <v>0</v>
      </c>
      <c r="AA13" s="38">
        <f>IF(ISBLANK('T1'!$C$9),"",'T1'!$L$9*IF('T1'!$Z$8="Y",1,0)+'T2'!$L$9*IF('T2'!$Z$8="Y",1,0)+'T3'!$L$9*IF('T3'!$Z$8="Y",1,0))</f>
        <v>0</v>
      </c>
      <c r="AB13" s="38">
        <f>IF(ISBLANK('T1'!$C$9),"",'T1'!$M$9*IF('T1'!$AA$8="Y",1,0)+'T2'!$M$9*IF('T2'!$AA$8="Y",1,0)+'T3'!$M$9*IF('T3'!$AA$8="Y",1,0))</f>
        <v>0</v>
      </c>
      <c r="AC13" s="38">
        <f>IF(ISBLANK('T1'!$C$9),"",'T1'!$M$9*IF('T1'!$AB$8="Y",1,0)+'T2'!$M$9*IF('T2'!$AB$8="Y",1,0)+'T3'!$M$9*IF('T3'!$AB$8="Y",1,0))</f>
        <v>0</v>
      </c>
      <c r="AD13" s="38">
        <f>IF(ISBLANK('T1'!$C$9),"",SUM($T$13:$AC$13))</f>
        <v>13.583333333333334</v>
      </c>
      <c r="AE13" s="38">
        <f>IF(ISBLANK('T1'!$C$9),"",IF(ISERR($AD$13/$AD$5),"",$AD$13/$AD$5))</f>
        <v>0.51910828025477718</v>
      </c>
      <c r="AI13" s="38">
        <f>IF(ISBLANK('T1'!$C$9),"",'T1'!$E$9*IF('T1'!$S$9="Y",1,0)+'T2'!$E$9*IF('T2'!$S$9="Y",1,0)+'T3'!$E$9*IF('T3'!$S$9="Y",1,0)+TA!$AR$9*IF(TA!$L$9="Y",1,0))</f>
        <v>1.25</v>
      </c>
      <c r="AJ13" s="38">
        <f>IF(ISBLANK('T1'!$C$9),"",'T1'!$F$9*IF('T1'!$T$9="Y",1,0)+'T2'!$F$9*IF('T2'!$T$9="Y",1,0)+'T3'!$F$9*IF('T3'!$T$9="Y",1,0)+TA!$AS$9*IF(TA!$M$9="Y",1,0))</f>
        <v>1.1666666666666667</v>
      </c>
      <c r="AK13" s="38">
        <f>IF(ISBLANK('T1'!$C$9),"",'T1'!$G$9*IF('T1'!$U$9="Y",1,0)+'T2'!$G$9*IF('T2'!$U$9="Y",1,0)+'T3'!$G$9*IF('T3'!$U$9="Y",1,0)+TA!$AT$9*IF(TA!$N$9="Y",1,0))</f>
        <v>0.66666666666666663</v>
      </c>
      <c r="AL13" s="38">
        <f>IF(ISBLANK('T1'!$C$9),"",'T1'!$H$9*IF('T1'!$V$9="Y",1,0)+'T2'!$H$9*IF('T2'!$V$9="Y",1,0)+'T3'!$H$9*IF('T3'!$V$9="Y",1,0))</f>
        <v>0</v>
      </c>
      <c r="AM13" s="38">
        <f>IF(ISBLANK('T1'!$C$9),"",'T1'!$I$9*IF('T1'!$W$9="Y",1,0)+'T2'!$I$9*IF('T2'!$W$9="Y",1,0)+'T3'!$I$9*IF('T3'!$W$9="Y",1,0))</f>
        <v>0</v>
      </c>
      <c r="AN13" s="38">
        <f>IF(ISBLANK('T1'!$C$9),"",'T1'!$J$9*IF('T1'!$X$9="Y",1,0)+'T2'!$J$9*IF('T2'!$X$9="Y",1,0)+'T3'!$J$9*IF('T3'!$X$9="Y",1,0))</f>
        <v>0</v>
      </c>
      <c r="AO13" s="38">
        <f>IF(ISBLANK('T1'!$C$9),"",'T1'!$K$9*IF('T1'!$Y$9="Y",1,0)+'T2'!$K$9*IF('T2'!$Y$9="Y",1,0)+'T3'!$K$9*IF('T3'!$Y$9="Y",1,0))</f>
        <v>0</v>
      </c>
      <c r="AP13" s="38">
        <f>IF(ISBLANK('T1'!$C$9),"",'T1'!$L$9*IF('T1'!$Z$9="Y",1,0)+'T2'!$L$9*IF('T2'!$Z$9="Y",1,0)+'T3'!$L$9*IF('T3'!$Z$9="Y",1,0))</f>
        <v>0</v>
      </c>
      <c r="AQ13" s="38">
        <f>IF(ISBLANK('T1'!$C$9),"",'T1'!$M$9*IF('T1'!$AA$9="Y",1,0)+'T2'!$M$9*IF('T2'!$AA$9="Y",1,0)+'T3'!$M$9*IF('T3'!$AA$9="Y",1,0))</f>
        <v>0</v>
      </c>
      <c r="AR13" s="38">
        <f>IF(ISBLANK('T1'!$C$9),"",'T1'!$M$9*IF('T1'!$AB$9="Y",1,0)+'T2'!$M$9*IF('T2'!$AB$9="Y",1,0)+'T3'!$M$9*IF('T3'!$AB$9="Y",1,0))</f>
        <v>0</v>
      </c>
      <c r="AS13" s="38">
        <f>IF(ISBLANK('T1'!$C$9),"",SUM($AI$13:$AR$13))</f>
        <v>3.0833333333333335</v>
      </c>
      <c r="AT13" s="38">
        <f>IF(ISBLANK('T1'!$C$9),"",IF(ISERR($AS$13/$AS$5),"",$AS$13/$AS$5))</f>
        <v>0.74</v>
      </c>
      <c r="AW13" s="38">
        <f>IF(ISBLANK('T1'!$C$9),"",'T1'!$E$9*IF('T1'!$S$10="Y",1,0)+'T2'!$E$9*IF('T2'!$S$10="Y",1,0)+'T3'!$E$9*IF('T3'!$S$10="Y",1,0)+TA!$AR$9*IF(TA!$L$10="Y",1,0))</f>
        <v>3.75</v>
      </c>
      <c r="AX13" s="38">
        <f>IF(ISBLANK('T1'!$C$9),"",'T1'!$F$9*IF('T1'!$T$10="Y",1,0)+'T2'!$F$9*IF('T2'!$T$10="Y",1,0)+'T3'!$F$9*IF('T3'!$T$10="Y",1,0)+TA!$AS$9*IF(TA!$M$10="Y",1,0))</f>
        <v>3.666666666666667</v>
      </c>
      <c r="AY13" s="38">
        <f>IF(ISBLANK('T1'!$C$9),"",'T1'!$G$9*IF('T1'!$U$10="Y",1,0)+'T2'!$G$9*IF('T2'!$U$10="Y",1,0)+'T3'!$G$9*IF('T3'!$U$10="Y",1,0)+TA!$AT$9*IF(TA!$N$10="Y",1,0))</f>
        <v>0.66666666666666663</v>
      </c>
      <c r="AZ13" s="38">
        <f>IF(ISBLANK('T1'!$C$9),"",'T1'!$H$9*IF('T1'!$V$10="Y",1,0)+'T2'!$H$9*IF('T2'!$V$10="Y",1,0)+'T3'!$H$9*IF('T3'!$V$10="Y",1,0))</f>
        <v>0</v>
      </c>
      <c r="BA13" s="38">
        <f>IF(ISBLANK('T1'!$C$9),"",'T1'!$I$9*IF('T1'!$W$10="Y",1,0)+'T2'!$I$9*IF('T2'!$W$10="Y",1,0)+'T3'!$I$9*IF('T3'!$W$10="Y",1,0))</f>
        <v>0</v>
      </c>
      <c r="BB13" s="38">
        <f>IF(ISBLANK('T1'!$C$9),"",'T1'!$J$9*IF('T1'!$X$10="Y",1,0)+'T2'!$J$9*IF('T2'!$X$10="Y",1,0)+'T3'!$J$9*IF('T3'!$X$10="Y",1,0))</f>
        <v>0</v>
      </c>
      <c r="BC13" s="38">
        <f>IF(ISBLANK('T1'!$C$9),"",'T1'!$K$9*IF('T1'!$Y$10="Y",1,0)+'T2'!$K$9*IF('T2'!$Y$10="Y",1,0)+'T3'!$K$9*IF('T3'!$Y$10="Y",1,0))</f>
        <v>0</v>
      </c>
      <c r="BD13" s="38">
        <f>IF(ISBLANK('T1'!$C$9),"",'T1'!$L$9*IF('T1'!$Z$10="Y",1,0)+'T2'!$L$9*IF('T2'!$Z$10="Y",1,0)+'T3'!$L$9*IF('T3'!$Z$10="Y",1,0))</f>
        <v>0</v>
      </c>
      <c r="BE13" s="38">
        <f>IF(ISBLANK('T1'!$C$9),"",'T1'!$M$9*IF('T1'!$AA$10="Y",1,0)+'T2'!$M$9*IF('T2'!$AA$10="Y",1,0)+'T3'!$M$9*IF('T3'!$AA$10="Y",1,0))</f>
        <v>0</v>
      </c>
      <c r="BF13" s="38">
        <f>IF(ISBLANK('T1'!$C$9),"",'T1'!$M$9*IF('T1'!$AB$10="Y",1,0)+'T2'!$M$9*IF('T2'!$AB$10="Y",1,0)+'T3'!$M$9*IF('T3'!$AB$10="Y",1,0))</f>
        <v>0</v>
      </c>
      <c r="BG13" s="38">
        <f>IF(ISBLANK('T1'!$C$9),"",SUM($AW$13:$BF$13))</f>
        <v>8.0833333333333339</v>
      </c>
      <c r="BH13" s="38">
        <f>IF(ISBLANK('T1'!$C$9),"",IF(ISERR($BG$13/$BG$5),"",$BG$13/$BG$5))</f>
        <v>0.3818897637795276</v>
      </c>
      <c r="BK13" s="38">
        <f>IF(ISBLANK('T1'!$C$9),"",'T1'!$E$9*IF('T1'!$S$11="Y",1,0)+'T2'!$E$9*IF('T2'!$S$11="Y",1,0)+'T3'!$E$9*IF('T3'!$S$11="Y",1,0)+TA!$AR$9*IF(TA!$L$11="Y",1,0))</f>
        <v>1.25</v>
      </c>
      <c r="BL13" s="38">
        <f>IF(ISBLANK('T1'!$C$9),"",'T1'!$F$9*IF('T1'!$T$11="Y",1,0)+'T2'!$F$9*IF('T2'!$T$11="Y",1,0)+'T3'!$F$9*IF('T3'!$T$11="Y",1,0)+TA!$AS$9*IF(TA!$M$11="Y",1,0))</f>
        <v>3.666666666666667</v>
      </c>
      <c r="BM13" s="38">
        <f>IF(ISBLANK('T1'!$C$9),"",'T1'!$G$9*IF('T1'!$U$11="Y",1,0)+'T2'!$G$9*IF('T2'!$U$11="Y",1,0)+'T3'!$G$9*IF('T3'!$U$11="Y",1,0)+TA!$AT$9*IF(TA!$N$11="Y",1,0))</f>
        <v>0.66666666666666663</v>
      </c>
      <c r="BN13" s="38">
        <f>IF(ISBLANK('T1'!$C$9),"",'T1'!$H$9*IF('T1'!$V$11="Y",1,0)+'T2'!$H$9*IF('T2'!$V$11="Y",1,0)+'T3'!$H$9*IF('T3'!$V$11="Y",1,0))</f>
        <v>0</v>
      </c>
      <c r="BO13" s="38">
        <f>IF(ISBLANK('T1'!$C$9),"",'T1'!$I$9*IF('T1'!$W$11="Y",1,0)+'T2'!$I$9*IF('T2'!$W$11="Y",1,0)+'T3'!$I$9*IF('T3'!$W$11="Y",1,0))</f>
        <v>0</v>
      </c>
      <c r="BP13" s="38">
        <f>IF(ISBLANK('T1'!$C$9),"",'T1'!$J$9*IF('T1'!$X$11="Y",1,0)+'T2'!$J$9*IF('T2'!$X$11="Y",1,0)+'T3'!$J$9*IF('T3'!$X$11="Y",1,0))</f>
        <v>0</v>
      </c>
      <c r="BQ13" s="38">
        <f>IF(ISBLANK('T1'!$C$9),"",'T1'!$K$9*IF('T1'!$Y$11="Y",1,0)+'T2'!$K$9*IF('T2'!$Y$11="Y",1,0)+'T3'!$K$9*IF('T3'!$Y$11="Y",1,0))</f>
        <v>0</v>
      </c>
      <c r="BR13" s="38">
        <f>IF(ISBLANK('T1'!$C$9),"",'T1'!$L$9*IF('T1'!$Z$11="Y",1,0)+'T2'!$L$9*IF('T2'!$Z$11="Y",1,0)+'T3'!$L$9*IF('T3'!$Z$11="Y",1,0))</f>
        <v>0</v>
      </c>
      <c r="BS13" s="38">
        <f>IF(ISBLANK('T1'!$C$9),"",'T1'!$M$9*IF('T1'!$AA$11="Y",1,0)+'T2'!$M$9*IF('T2'!$AA$11="Y",1,0)+'T3'!$M$9*IF('T3'!$AA$11="Y",1,0))</f>
        <v>0</v>
      </c>
      <c r="BT13" s="38">
        <f>IF(ISBLANK('T1'!$C$9),"",'T1'!$M$9*IF('T1'!$AB$11="Y",1,0)+'T2'!$M$9*IF('T2'!$AB$11="Y",1,0)+'T3'!$M$9*IF('T3'!$AB$11="Y",1,0))</f>
        <v>0</v>
      </c>
      <c r="BU13" s="38">
        <f>IF(ISBLANK('T1'!$C$9),"",SUM($BK$13:$BT$13))</f>
        <v>5.5833333333333339</v>
      </c>
      <c r="BV13" s="38">
        <f>IF(ISBLANK('T1'!$C$9),"",IF(ISERR($BU$13/$BU$5),"",$BU$13/$BU$5))</f>
        <v>0.45890410958904115</v>
      </c>
      <c r="BY13" s="38">
        <f>IF(ISBLANK('T1'!$C$9),"",'T1'!$E$9*IF('T1'!$S$12="Y",1,0)+'T2'!$E$9*IF('T2'!$S$12="Y",1,0)+'T3'!$E$9*IF('T3'!$S$12="Y",1,0)+TA!$AR$9*IF(TA!$L$12="Y",1,0))</f>
        <v>1.25</v>
      </c>
      <c r="BZ13" s="38">
        <f>IF(ISBLANK('T1'!$C$9),"",'T1'!$F$9*IF('T1'!$T$12="Y",1,0)+'T2'!$F$9*IF('T2'!$T$12="Y",1,0)+'T3'!$F$9*IF('T3'!$T$12="Y",1,0)+TA!$AS$9*IF(TA!$M$12="Y",1,0))</f>
        <v>1.1666666666666667</v>
      </c>
      <c r="CA13" s="38">
        <f>IF(ISBLANK('T1'!$C$9),"",'T1'!$G$9*IF('T1'!$U$12="Y",1,0)+'T2'!$G$9*IF('T2'!$U$12="Y",1,0)+'T3'!$G$9*IF('T3'!$U$12="Y",1,0)+TA!$AT$9*IF(TA!$N$12="Y",1,0))</f>
        <v>10.666666666666666</v>
      </c>
      <c r="CB13" s="38">
        <f>IF(ISBLANK('T1'!$C$9),"",'T1'!$H$9*IF('T1'!$V$12="Y",1,0)+'T2'!$H$9*IF('T2'!$V$12="Y",1,0)+'T3'!$H$9*IF('T3'!$V$12="Y",1,0))</f>
        <v>0</v>
      </c>
      <c r="CC13" s="38">
        <f>IF(ISBLANK('T1'!$C$9),"",'T1'!$I$9*IF('T1'!$W$12="Y",1,0)+'T2'!$I$9*IF('T2'!$W$12="Y",1,0)+'T3'!$I$9*IF('T3'!$W$12="Y",1,0))</f>
        <v>0</v>
      </c>
      <c r="CD13" s="38">
        <f>IF(ISBLANK('T1'!$C$9),"",'T1'!$J$9*IF('T1'!$X$12="Y",1,0)+'T2'!$J$9*IF('T2'!$X$12="Y",1,0)+'T3'!$J$9*IF('T3'!$X$12="Y",1,0))</f>
        <v>0</v>
      </c>
      <c r="CE13" s="38">
        <f>IF(ISBLANK('T1'!$C$9),"",'T1'!$K$9*IF('T1'!$Y$12="Y",1,0)+'T2'!$K$9*IF('T2'!$Y$12="Y",1,0)+'T3'!$K$9*IF('T3'!$Y$12="Y",1,0))</f>
        <v>0</v>
      </c>
      <c r="CF13" s="38">
        <f>IF(ISBLANK('T1'!$C$9),"",'T1'!$L$9*IF('T1'!$Z$12="Y",1,0)+'T2'!$L$9*IF('T2'!$Z$12="Y",1,0)+'T3'!$L$9*IF('T3'!$Z$12="Y",1,0))</f>
        <v>0</v>
      </c>
      <c r="CG13" s="38">
        <f>IF(ISBLANK('T1'!$C$9),"",'T1'!$M$9*IF('T1'!$AA$12="Y",1,0)+'T2'!$M$9*IF('T2'!$AA$12="Y",1,0)+'T3'!$M$9*IF('T3'!$AA$12="Y",1,0))</f>
        <v>0</v>
      </c>
      <c r="CH13" s="38">
        <f>IF(ISBLANK('T1'!$C$9),"",'T1'!$M$9*IF('T1'!$AB$12="Y",1,0)+'T2'!$M$9*IF('T2'!$AB$12="Y",1,0)+'T3'!$M$9*IF('T3'!$AB$12="Y",1,0))</f>
        <v>0</v>
      </c>
      <c r="CI13" s="38">
        <f>IF(ISBLANK('T1'!$C$9),"",SUM($BY$13:$CH$13))</f>
        <v>13.083333333333332</v>
      </c>
      <c r="CJ13" s="38">
        <f>IF(ISBLANK('T1'!$C$9),"",IF(ISERR($CI$13/$CI$5),"",$CI$13/$CI$5))</f>
        <v>0.72018348623853201</v>
      </c>
      <c r="CM13" s="38">
        <f>IF(ISBLANK('T1'!$C$9),"",'T1'!$E$9*IF('T1'!$S$13="Y",1,0)+'T2'!$E$9*IF('T2'!$S$13="Y",1,0)+'T3'!$E$9*IF('T3'!$S$13="Y",1,0)+TA!$AR$9*IF(TA!$L$13="Y",1,0))</f>
        <v>1.25</v>
      </c>
      <c r="CN13" s="38">
        <f>IF(ISBLANK('T1'!$C$9),"",'T1'!$F$9*IF('T1'!$T$13="Y",1,0)+'T2'!$F$9*IF('T2'!$T$13="Y",1,0)+'T3'!$F$9*IF('T3'!$T$13="Y",1,0)+TA!$AS$9*IF(TA!$M$13="Y",1,0))</f>
        <v>1.1666666666666667</v>
      </c>
      <c r="CO13" s="38">
        <f>IF(ISBLANK('T1'!$C$9),"",'T1'!$G$9*IF('T1'!$U$13="Y",1,0)+'T2'!$G$9*IF('T2'!$U$13="Y",1,0)+'T3'!$G$9*IF('T3'!$U$13="Y",1,0)+TA!$AT$9*IF(TA!$N$13="Y",1,0))</f>
        <v>0.66666666666666663</v>
      </c>
      <c r="CP13" s="38">
        <f>IF(ISBLANK('T1'!$C$9),"",'T1'!$H$9*IF('T1'!$V$13="Y",1,0)+'T2'!$H$9*IF('T2'!$V$13="Y",1,0)+'T3'!$H$9*IF('T3'!$V$13="Y",1,0))</f>
        <v>5</v>
      </c>
      <c r="CQ13" s="38">
        <f>IF(ISBLANK('T1'!$C$9),"",'T1'!$I$9*IF('T1'!$W$13="Y",1,0)+'T2'!$I$9*IF('T2'!$W$13="Y",1,0)+'T3'!$I$9*IF('T3'!$W$13="Y",1,0))</f>
        <v>2.5</v>
      </c>
      <c r="CR13" s="38">
        <f>IF(ISBLANK('T1'!$C$9),"",'T1'!$J$9*IF('T1'!$X$13="Y",1,0)+'T2'!$J$9*IF('T2'!$X$13="Y",1,0)+'T3'!$J$9*IF('T3'!$X$13="Y",1,0))</f>
        <v>0</v>
      </c>
      <c r="CS13" s="38">
        <f>IF(ISBLANK('T1'!$C$9),"",'T1'!$K$9*IF('T1'!$Y$13="Y",1,0)+'T2'!$K$9*IF('T2'!$Y$13="Y",1,0)+'T3'!$K$9*IF('T3'!$Y$13="Y",1,0))</f>
        <v>0</v>
      </c>
      <c r="CT13" s="38">
        <f>IF(ISBLANK('T1'!$C$9),"",'T1'!$L$9*IF('T1'!$Z$13="Y",1,0)+'T2'!$L$9*IF('T2'!$Z$13="Y",1,0)+'T3'!$L$9*IF('T3'!$Z$13="Y",1,0))</f>
        <v>0</v>
      </c>
      <c r="CU13" s="38">
        <f>IF(ISBLANK('T1'!$C$9),"",'T1'!$M$9*IF('T1'!$AA$13="Y",1,0)+'T2'!$M$9*IF('T2'!$AA$13="Y",1,0)+'T3'!$M$9*IF('T3'!$AA$13="Y",1,0))</f>
        <v>0</v>
      </c>
      <c r="CV13" s="38">
        <f>IF(ISBLANK('T1'!$C$9),"",'T1'!$M$9*IF('T1'!$AB$13="Y",1,0)+'T2'!$M$9*IF('T2'!$AB$13="Y",1,0)+'T3'!$M$9*IF('T3'!$AB$13="Y",1,0))</f>
        <v>0</v>
      </c>
      <c r="CW13" s="38">
        <f>IF(ISBLANK('T1'!$C$9),"",SUM($CM$13:$CV$13))</f>
        <v>10.583333333333334</v>
      </c>
      <c r="CX13" s="38">
        <f>IF(ISBLANK('T1'!$C$9),"",IF(ISERR($CW$13/$CW$5),"",$CW$13/$CW$5))</f>
        <v>0.58256880733944949</v>
      </c>
      <c r="DA13" s="38">
        <f>IF(ISBLANK('T1'!$C$9),"",'T1'!$E$9*IF('T1'!$S$14="Y",1,0)+'T2'!$E$9*IF('T2'!$S$14="Y",1,0)+'T3'!$E$9*IF('T3'!$S$14="Y",1,0)+TA!$AR$9*IF(TA!$L$14="Y",1,0))</f>
        <v>0</v>
      </c>
      <c r="DB13" s="38">
        <f>IF(ISBLANK('T1'!$C$9),"",'T1'!$F$9*IF('T1'!$T$14="Y",1,0)+'T2'!$F$9*IF('T2'!$T$14="Y",1,0)+'T3'!$F$9*IF('T3'!$T$14="Y",1,0)+TA!$AS$9*IF(TA!$M$14="Y",1,0))</f>
        <v>0</v>
      </c>
      <c r="DC13" s="38">
        <f>IF(ISBLANK('T1'!$C$9),"",'T1'!$G$9*IF('T1'!$U$14="Y",1,0)+'T2'!$G$9*IF('T2'!$U$14="Y",1,0)+'T3'!$G$9*IF('T3'!$U$14="Y",1,0)+TA!$AT$9*IF(TA!$N$14="Y",1,0))</f>
        <v>0</v>
      </c>
      <c r="DD13" s="38">
        <f>IF(ISBLANK('T1'!$C$9),"",'T1'!$H$9*IF('T1'!$V$14="Y",1,0)+'T2'!$H$9*IF('T2'!$V$14="Y",1,0)+'T3'!$H$9*IF('T3'!$V$14="Y",1,0))</f>
        <v>0</v>
      </c>
      <c r="DE13" s="38">
        <f>IF(ISBLANK('T1'!$C$9),"",'T1'!$I$9*IF('T1'!$W$14="Y",1,0)+'T2'!$I$9*IF('T2'!$W$14="Y",1,0)+'T3'!$I$9*IF('T3'!$W$14="Y",1,0))</f>
        <v>0</v>
      </c>
      <c r="DF13" s="38">
        <f>IF(ISBLANK('T1'!$C$9),"",'T1'!$J$9*IF('T1'!$X$14="Y",1,0)+'T2'!$J$9*IF('T2'!$X$14="Y",1,0)+'T3'!$J$9*IF('T3'!$X$14="Y",1,0))</f>
        <v>0</v>
      </c>
      <c r="DG13" s="38">
        <f>IF(ISBLANK('T1'!$C$9),"",'T1'!$K$9*IF('T1'!$Y$14="Y",1,0)+'T2'!$K$9*IF('T2'!$Y$14="Y",1,0)+'T3'!$K$9*IF('T3'!$Y$14="Y",1,0))</f>
        <v>0</v>
      </c>
      <c r="DH13" s="38">
        <f>IF(ISBLANK('T1'!$C$9),"",'T1'!$L$9*IF('T1'!$Z$14="Y",1,0)+'T2'!$L$9*IF('T2'!$Z$14="Y",1,0)+'T3'!$L$9*IF('T3'!$Z$14="Y",1,0))</f>
        <v>0</v>
      </c>
      <c r="DI13" s="38">
        <f>IF(ISBLANK('T1'!$C$9),"",'T1'!$M$9*IF('T1'!$AA$14="Y",1,0)+'T2'!$M$9*IF('T2'!$AA$14="Y",1,0)+'T3'!$M$9*IF('T3'!$AA$14="Y",1,0))</f>
        <v>0</v>
      </c>
      <c r="DJ13" s="38">
        <f>IF(ISBLANK('T1'!$C$9),"",'T1'!$M$9*IF('T1'!$AB$14="Y",1,0)+'T2'!$M$9*IF('T2'!$AB$14="Y",1,0)+'T3'!$M$9*IF('T3'!$AB$14="Y",1,0))</f>
        <v>0</v>
      </c>
      <c r="DK13" s="38">
        <f>IF(ISBLANK('T1'!$C$9),"",SUM($DA$13:$DJ$13))</f>
        <v>0</v>
      </c>
      <c r="DL13" s="38" t="str">
        <f>IF(ISBLANK('T1'!$C$9),"",IF(ISERR($DK$13/$DK$5),"",$DK$13/$DK$5))</f>
        <v/>
      </c>
      <c r="DO13" s="38">
        <f>IF(ISBLANK('T1'!$C$9),"",'T1'!$E$9*IF('T1'!$S$15="Y",1,0)+'T2'!$E$9*IF('T2'!$S$15="Y",1,0)+'T3'!$E$9*IF('T3'!$S$15="Y",1,0)+TA!$AR$9*IF(TA!$L$15="Y",1,0))</f>
        <v>0</v>
      </c>
      <c r="DP13" s="38">
        <f>IF(ISBLANK('T1'!$C$9),"",'T1'!$F$9*IF('T1'!$T$15="Y",1,0)+'T2'!$F$9*IF('T2'!$T$15="Y",1,0)+'T3'!$F$9*IF('T3'!$T$15="Y",1,0)+TA!$AS$9*IF(TA!$M$15="Y",1,0))</f>
        <v>0</v>
      </c>
      <c r="DQ13" s="38">
        <f>IF(ISBLANK('T1'!$C$9),"",'T1'!$G$9*IF('T1'!$U$15="Y",1,0)+'T2'!$G$9*IF('T2'!$U$15="Y",1,0)+'T3'!$G$9*IF('T3'!$U$15="Y",1,0)+TA!$AT$9*IF(TA!$N$15="Y",1,0))</f>
        <v>0</v>
      </c>
      <c r="DR13" s="38">
        <f>IF(ISBLANK('T1'!$C$9),"",'T1'!$H$9*IF('T1'!$V$15="Y",1,0)+'T2'!$H$9*IF('T2'!$V$15="Y",1,0)+'T3'!$H$9*IF('T3'!$V$15="Y",1,0))</f>
        <v>0</v>
      </c>
      <c r="DS13" s="38">
        <f>IF(ISBLANK('T1'!$C$9),"",'T1'!$I$9*IF('T1'!$W$15="Y",1,0)+'T2'!$I$9*IF('T2'!$W$15="Y",1,0)+'T3'!$I$9*IF('T3'!$W$15="Y",1,0))</f>
        <v>0</v>
      </c>
      <c r="DT13" s="38">
        <f>IF(ISBLANK('T1'!$C$9),"",'T1'!$J$9*IF('T1'!$X$15="Y",1,0)+'T2'!$J$9*IF('T2'!$X$15="Y",1,0)+'T3'!$J$9*IF('T3'!$X$15="Y",1,0))</f>
        <v>0</v>
      </c>
      <c r="DU13" s="38">
        <f>IF(ISBLANK('T1'!$C$9),"",'T1'!$K$9*IF('T1'!$Y$15="Y",1,0)+'T2'!$K$9*IF('T2'!$Y$15="Y",1,0)+'T3'!$K$9*IF('T3'!$Y$15="Y",1,0))</f>
        <v>0</v>
      </c>
      <c r="DV13" s="38">
        <f>IF(ISBLANK('T1'!$C$9),"",'T1'!$L$9*IF('T1'!$Z$15="Y",1,0)+'T2'!$L$9*IF('T2'!$Z$15="Y",1,0)+'T3'!$L$9*IF('T3'!$Z$15="Y",1,0))</f>
        <v>0</v>
      </c>
      <c r="DW13" s="38">
        <f>IF(ISBLANK('T1'!$C$9),"",'T1'!$M$9*IF('T1'!$AA$15="Y",1,0)+'T2'!$M$9*IF('T2'!$AA$15="Y",1,0)+'T3'!$M$9*IF('T3'!$AA$15="Y",1,0))</f>
        <v>0</v>
      </c>
      <c r="DX13" s="38">
        <f>IF(ISBLANK('T1'!$C$9),"",'T1'!$M$9*IF('T1'!$AB$15="Y",1,0)+'T2'!$M$9*IF('T2'!$AB$15="Y",1,0)+'T3'!$M$9*IF('T3'!$AB$15="Y",1,0))</f>
        <v>0</v>
      </c>
      <c r="DY13" s="38">
        <f>IF(ISBLANK('T1'!$C$9),"",SUM($DO$13:$DX$13))</f>
        <v>0</v>
      </c>
      <c r="DZ13" s="38" t="str">
        <f>IF(ISBLANK('T1'!$C$9),"",IF(ISERR($DY$13/$DY$5),"",$DY$13/$DY$5))</f>
        <v/>
      </c>
      <c r="EC13" s="38">
        <f>IF(ISBLANK('T1'!$C$9),"",'T1'!$E$9*IF('T1'!$S$16="Y",1,0)+'T2'!$E$9*IF('T2'!$S$16="Y",1,0)+'T3'!$E$9*IF('T3'!$S$16="Y",1,0)+TA!$AR$9*IF(TA!$L$16="Y",1,0))</f>
        <v>0</v>
      </c>
      <c r="ED13" s="38">
        <f>IF(ISBLANK('T1'!$C$9),"",'T1'!$F$9*IF('T1'!$T$16="Y",1,0)+'T2'!$F$9*IF('T2'!$T$16="Y",1,0)+'T3'!$F$9*IF('T3'!$T$16="Y",1,0)+TA!$AS$9*IF(TA!$M$16="Y",1,0))</f>
        <v>0</v>
      </c>
      <c r="EE13" s="38">
        <f>IF(ISBLANK('T1'!$C$9),"",'T1'!$G$9*IF('T1'!$U$16="Y",1,0)+'T2'!$G$9*IF('T2'!$U$16="Y",1,0)+'T3'!$G$9*IF('T3'!$U$16="Y",1,0)+TA!$AT$9*IF(TA!$N$16="Y",1,0))</f>
        <v>0</v>
      </c>
      <c r="EF13" s="38">
        <f>IF(ISBLANK('T1'!$C$9),"",'T1'!$H$9*IF('T1'!$V$16="Y",1,0)+'T2'!$H$9*IF('T2'!$V$16="Y",1,0)+'T3'!$H$9*IF('T3'!$V$16="Y",1,0))</f>
        <v>0</v>
      </c>
      <c r="EG13" s="38">
        <f>IF(ISBLANK('T1'!$C$9),"",'T1'!$I$9*IF('T1'!$W$16="Y",1,0)+'T2'!$I$9*IF('T2'!$W$16="Y",1,0)+'T3'!$I$9*IF('T3'!$W$16="Y",1,0))</f>
        <v>0</v>
      </c>
      <c r="EH13" s="38">
        <f>IF(ISBLANK('T1'!$C$9),"",'T1'!$J$9*IF('T1'!$X$16="Y",1,0)+'T2'!$J$9*IF('T2'!$X$16="Y",1,0)+'T3'!$J$9*IF('T3'!$X$16="Y",1,0))</f>
        <v>0</v>
      </c>
      <c r="EI13" s="38">
        <f>IF(ISBLANK('T1'!$C$9),"",'T1'!$K$9*IF('T1'!$Y$16="Y",1,0)+'T2'!$K$9*IF('T2'!$Y$16="Y",1,0)+'T3'!$K$9*IF('T3'!$Y$16="Y",1,0))</f>
        <v>0</v>
      </c>
      <c r="EJ13" s="38">
        <f>IF(ISBLANK('T1'!$C$9),"",'T1'!$L$9*IF('T1'!$Z$16="Y",1,0)+'T2'!$L$9*IF('T2'!$Z$16="Y",1,0)+'T3'!$L$9*IF('T3'!$Z$16="Y",1,0))</f>
        <v>0</v>
      </c>
      <c r="EK13" s="38">
        <f>IF(ISBLANK('T1'!$C$9),"",'T1'!$M$9*IF('T1'!$AA$16="Y",1,0)+'T2'!$M$9*IF('T2'!$AA$16="Y",1,0)+'T3'!$M$9*IF('T3'!$AA$16="Y",1,0))</f>
        <v>0</v>
      </c>
      <c r="EL13" s="38">
        <f>IF(ISBLANK('T1'!$C$9),"",'T1'!$M$9*IF('T1'!$AB$16="Y",1,0)+'T2'!$M$9*IF('T2'!$AB$16="Y",1,0)+'T3'!$M$9*IF('T3'!$AB$16="Y",1,0))</f>
        <v>0</v>
      </c>
      <c r="EM13" s="38">
        <f>IF(ISBLANK('T1'!$C$9),"",SUM($EC$13:$EL$13))</f>
        <v>0</v>
      </c>
      <c r="EN13" s="38" t="str">
        <f>IF(ISBLANK('T1'!$C$9),"",IF(ISERR($EM$13/$EM$5),"",$EM$13/$EM$5))</f>
        <v/>
      </c>
      <c r="EQ13" s="38">
        <f>IF(ISBLANK('T1'!$C$9),"",'T1'!$E$9*IF('T1'!$S$17="Y",1,0)+'T2'!$E$9*IF('T2'!$S$17="Y",1,0)+'T3'!$E$9*IF('T3'!$S$17="Y",1,0)+TA!$AR$9*IF(TA!$L$17="Y",1,0))</f>
        <v>0</v>
      </c>
      <c r="ER13" s="38">
        <f>IF(ISBLANK('T1'!$C$9),"",'T1'!$F$9*IF('T1'!$T$17="Y",1,0)+'T2'!$F$9*IF('T2'!$T$17="Y",1,0)+'T3'!$F$9*IF('T3'!$T$17="Y",1,0)+TA!$AS$9*IF(TA!$M$17="Y",1,0))</f>
        <v>0</v>
      </c>
      <c r="ES13" s="38">
        <f>IF(ISBLANK('T1'!$C$9),"",'T1'!$G$9*IF('T1'!$U$17="Y",1,0)+'T2'!$G$9*IF('T2'!$U$17="Y",1,0)+'T3'!$G$9*IF('T3'!$U$17="Y",1,0)+TA!$AT$9*IF(TA!$N$17="Y",1,0))</f>
        <v>0</v>
      </c>
      <c r="ET13" s="38">
        <f>IF(ISBLANK('T1'!$C$9),"",'T1'!$H$9*IF('T1'!$V$17="Y",1,0)+'T2'!$H$9*IF('T2'!$V$17="Y",1,0)+'T3'!$H$9*IF('T3'!$V$17="Y",1,0))</f>
        <v>0</v>
      </c>
      <c r="EU13" s="38">
        <f>IF(ISBLANK('T1'!$C$9),"",'T1'!$I$9*IF('T1'!$W$17="Y",1,0)+'T2'!$I$9*IF('T2'!$W$17="Y",1,0)+'T3'!$I$9*IF('T3'!$W$17="Y",1,0))</f>
        <v>0</v>
      </c>
      <c r="EV13" s="38">
        <f>IF(ISBLANK('T1'!$C$9),"",'T1'!$J$9*IF('T1'!$X$17="Y",1,0)+'T2'!$J$9*IF('T2'!$X$17="Y",1,0)+'T3'!$J$9*IF('T3'!$X$17="Y",1,0))</f>
        <v>0</v>
      </c>
      <c r="EW13" s="38">
        <f>IF(ISBLANK('T1'!$C$9),"",'T1'!$K$9*IF('T1'!$Y$17="Y",1,0)+'T2'!$K$9*IF('T2'!$Y$17="Y",1,0)+'T3'!$K$9*IF('T3'!$Y$17="Y",1,0))</f>
        <v>0</v>
      </c>
      <c r="EX13" s="38">
        <f>IF(ISBLANK('T1'!$C$9),"",'T1'!$L$9*IF('T1'!$Z$17="Y",1,0)+'T2'!$L$9*IF('T2'!$Z$17="Y",1,0)+'T3'!$L$9*IF('T3'!$Z$17="Y",1,0))</f>
        <v>0</v>
      </c>
      <c r="EY13" s="38">
        <f>IF(ISBLANK('T1'!$C$9),"",'T1'!$M$9*IF('T1'!$AA$17="Y",1,0)+'T2'!$M$9*IF('T2'!$AA$17="Y",1,0)+'T3'!$M$9*IF('T3'!$AA$17="Y",1,0))</f>
        <v>0</v>
      </c>
      <c r="EZ13" s="38">
        <f>IF(ISBLANK('T1'!$C$9),"",'T1'!$M$9*IF('T1'!$AB$17="Y",1,0)+'T2'!$M$9*IF('T2'!$AB$17="Y",1,0)+'T3'!$M$9*IF('T3'!$AB$17="Y",1,0))</f>
        <v>0</v>
      </c>
      <c r="FA13" s="38">
        <f>IF(ISBLANK('T1'!$C$9),"",SUM($EQ$13:$EZ$13))</f>
        <v>0</v>
      </c>
      <c r="FB13" s="38" t="str">
        <f>IF(ISBLANK('T1'!$C$9),"",IF(ISERR($FA$13/$FA$5),"",$FA$13/$FA$5))</f>
        <v/>
      </c>
    </row>
    <row r="14" spans="1:158" ht="50.1" customHeight="1">
      <c r="A14" s="41" t="str">
        <f>IF(ISBLANK(COs!$B$12),"",COs!$B$12)</f>
        <v/>
      </c>
      <c r="B14" s="41" t="str">
        <f>IF(ISBLANK(COs!$C$12),"",COs!$C$12)</f>
        <v/>
      </c>
      <c r="C14" s="97" t="str">
        <f>IF($DK$5=0,"",$DL$7)</f>
        <v/>
      </c>
      <c r="D14" s="98" t="str">
        <f>IF($DK$5=0,"",IF($C$14&lt;0.6,0,IF($C$14&lt;0.7,1,IF($C$14&lt;0.8,2,3))))</f>
        <v/>
      </c>
      <c r="E14" s="97" t="str">
        <f>IF($DK$5=0,"",$DK$5/(IF(SUM('T1'!$O$4:$O$550)&gt;0,'T1'!$O$3,0)+IF(SUM('T2'!$O$4:$O$550)&gt;0,'T2'!$O$3,0)+IF(SUM('T3'!$O$4:$O$550)&gt;0,'T3'!$O$3,0)+IF(SUM(TA!$H$3:$O$550)&gt;0,TA!$H$3,0)))</f>
        <v/>
      </c>
      <c r="F14" s="42"/>
      <c r="H14" s="43" t="str">
        <f>IF(ISERR($C$14*$E$14),"",$C$14*$E$14)</f>
        <v/>
      </c>
      <c r="I14" s="43"/>
      <c r="J14" s="43"/>
      <c r="K14" s="43"/>
      <c r="L14" s="43"/>
      <c r="M14" s="43"/>
      <c r="N14" s="43"/>
      <c r="O14" s="43"/>
      <c r="P14" s="43"/>
      <c r="T14" s="38">
        <f>IF(ISBLANK('T1'!$C$10),"",'T1'!$E$10*IF('T1'!$S$8="Y",1,0)+'T2'!$E$10*IF('T2'!$S$8="Y",1,0)+'T3'!$E$10*IF('T3'!$S$8="Y",1,0)+TA!$AR$10*IF(TA!$L$8="Y",1,0))</f>
        <v>3.5</v>
      </c>
      <c r="U14" s="38">
        <f>IF(ISBLANK('T1'!$C$10),"",'T1'!$F$10*IF('T1'!$T$8="Y",1,0)+'T2'!$F$10*IF('T2'!$T$8="Y",1,0)+'T3'!$F$10*IF('T3'!$T$8="Y",1,0)+TA!$AS$10*IF(TA!$M$8="Y",1,0))</f>
        <v>3.25</v>
      </c>
      <c r="V14" s="38">
        <f>IF(ISBLANK('T1'!$C$10),"",'T1'!$G$10*IF('T1'!$U$8="Y",1,0)+'T2'!$G$10*IF('T2'!$U$8="Y",1,0)+'T3'!$G$10*IF('T3'!$U$8="Y",1,0)+TA!$AT$10*IF(TA!$N$8="Y",1,0))</f>
        <v>0.66666666666666663</v>
      </c>
      <c r="W14" s="38">
        <f>IF(ISBLANK('T1'!$C$10),"",'T1'!$H$10*IF('T1'!$V$8="Y",1,0)+'T2'!$H$10*IF('T2'!$V$8="Y",1,0)+'T3'!$H$10*IF('T3'!$V$8="Y",1,0))</f>
        <v>2.5</v>
      </c>
      <c r="X14" s="38">
        <f>IF(ISBLANK('T1'!$C$10),"",'T1'!$I$10*IF('T1'!$W$8="Y",1,0)+'T2'!$I$10*IF('T2'!$W$8="Y",1,0)+'T3'!$I$10*IF('T3'!$W$8="Y",1,0))</f>
        <v>0</v>
      </c>
      <c r="Y14" s="38">
        <f>IF(ISBLANK('T1'!$C$10),"",'T1'!$J$10*IF('T1'!$X$8="Y",1,0)+'T2'!$J$10*IF('T2'!$X$8="Y",1,0)+'T3'!$J$10*IF('T3'!$X$8="Y",1,0))</f>
        <v>0</v>
      </c>
      <c r="Z14" s="38">
        <f>IF(ISBLANK('T1'!$C$10),"",'T1'!$K$10*IF('T1'!$Y$8="Y",1,0)+'T2'!$K$10*IF('T2'!$Y$8="Y",1,0)+'T3'!$K$10*IF('T3'!$Y$8="Y",1,0))</f>
        <v>0</v>
      </c>
      <c r="AA14" s="38">
        <f>IF(ISBLANK('T1'!$C$10),"",'T1'!$L$10*IF('T1'!$Z$8="Y",1,0)+'T2'!$L$10*IF('T2'!$Z$8="Y",1,0)+'T3'!$L$10*IF('T3'!$Z$8="Y",1,0))</f>
        <v>0</v>
      </c>
      <c r="AB14" s="38">
        <f>IF(ISBLANK('T1'!$C$10),"",'T1'!$M$10*IF('T1'!$AA$8="Y",1,0)+'T2'!$M$10*IF('T2'!$AA$8="Y",1,0)+'T3'!$M$10*IF('T3'!$AA$8="Y",1,0))</f>
        <v>0</v>
      </c>
      <c r="AC14" s="38">
        <f>IF(ISBLANK('T1'!$C$10),"",'T1'!$M$10*IF('T1'!$AB$8="Y",1,0)+'T2'!$M$10*IF('T2'!$AB$8="Y",1,0)+'T3'!$M$10*IF('T3'!$AB$8="Y",1,0))</f>
        <v>0</v>
      </c>
      <c r="AD14" s="38">
        <f>IF(ISBLANK('T1'!$C$10),"",SUM($T$14:$AC$14))</f>
        <v>9.9166666666666679</v>
      </c>
      <c r="AE14" s="38">
        <f>IF(ISBLANK('T1'!$C$10),"",IF(ISERR($AD$14/$AD$5),"",$AD$14/$AD$5))</f>
        <v>0.37898089171974531</v>
      </c>
      <c r="AI14" s="38">
        <f>IF(ISBLANK('T1'!$C$10),"",'T1'!$E$10*IF('T1'!$S$9="Y",1,0)+'T2'!$E$10*IF('T2'!$S$9="Y",1,0)+'T3'!$E$10*IF('T3'!$S$9="Y",1,0)+TA!$AR$10*IF(TA!$L$9="Y",1,0))</f>
        <v>1</v>
      </c>
      <c r="AJ14" s="38">
        <f>IF(ISBLANK('T1'!$C$10),"",'T1'!$F$10*IF('T1'!$T$9="Y",1,0)+'T2'!$F$10*IF('T2'!$T$9="Y",1,0)+'T3'!$F$10*IF('T3'!$T$9="Y",1,0)+TA!$AS$10*IF(TA!$M$9="Y",1,0))</f>
        <v>1.25</v>
      </c>
      <c r="AK14" s="38">
        <f>IF(ISBLANK('T1'!$C$10),"",'T1'!$G$10*IF('T1'!$U$9="Y",1,0)+'T2'!$G$10*IF('T2'!$U$9="Y",1,0)+'T3'!$G$10*IF('T3'!$U$9="Y",1,0)+TA!$AT$10*IF(TA!$N$9="Y",1,0))</f>
        <v>0.66666666666666663</v>
      </c>
      <c r="AL14" s="38">
        <f>IF(ISBLANK('T1'!$C$10),"",'T1'!$H$10*IF('T1'!$V$9="Y",1,0)+'T2'!$H$10*IF('T2'!$V$9="Y",1,0)+'T3'!$H$10*IF('T3'!$V$9="Y",1,0))</f>
        <v>0</v>
      </c>
      <c r="AM14" s="38">
        <f>IF(ISBLANK('T1'!$C$10),"",'T1'!$I$10*IF('T1'!$W$9="Y",1,0)+'T2'!$I$10*IF('T2'!$W$9="Y",1,0)+'T3'!$I$10*IF('T3'!$W$9="Y",1,0))</f>
        <v>0</v>
      </c>
      <c r="AN14" s="38">
        <f>IF(ISBLANK('T1'!$C$10),"",'T1'!$J$10*IF('T1'!$X$9="Y",1,0)+'T2'!$J$10*IF('T2'!$X$9="Y",1,0)+'T3'!$J$10*IF('T3'!$X$9="Y",1,0))</f>
        <v>0</v>
      </c>
      <c r="AO14" s="38">
        <f>IF(ISBLANK('T1'!$C$10),"",'T1'!$K$10*IF('T1'!$Y$9="Y",1,0)+'T2'!$K$10*IF('T2'!$Y$9="Y",1,0)+'T3'!$K$10*IF('T3'!$Y$9="Y",1,0))</f>
        <v>0</v>
      </c>
      <c r="AP14" s="38">
        <f>IF(ISBLANK('T1'!$C$10),"",'T1'!$L$10*IF('T1'!$Z$9="Y",1,0)+'T2'!$L$10*IF('T2'!$Z$9="Y",1,0)+'T3'!$L$10*IF('T3'!$Z$9="Y",1,0))</f>
        <v>0</v>
      </c>
      <c r="AQ14" s="38">
        <f>IF(ISBLANK('T1'!$C$10),"",'T1'!$M$10*IF('T1'!$AA$9="Y",1,0)+'T2'!$M$10*IF('T2'!$AA$9="Y",1,0)+'T3'!$M$10*IF('T3'!$AA$9="Y",1,0))</f>
        <v>0</v>
      </c>
      <c r="AR14" s="38">
        <f>IF(ISBLANK('T1'!$C$10),"",'T1'!$M$10*IF('T1'!$AB$9="Y",1,0)+'T2'!$M$10*IF('T2'!$AB$9="Y",1,0)+'T3'!$M$10*IF('T3'!$AB$9="Y",1,0))</f>
        <v>0</v>
      </c>
      <c r="AS14" s="38">
        <f>IF(ISBLANK('T1'!$C$10),"",SUM($AI$14:$AR$14))</f>
        <v>2.9166666666666665</v>
      </c>
      <c r="AT14" s="38">
        <f>IF(ISBLANK('T1'!$C$10),"",IF(ISERR($AS$14/$AS$5),"",$AS$14/$AS$5))</f>
        <v>0.7</v>
      </c>
      <c r="AW14" s="38">
        <f>IF(ISBLANK('T1'!$C$10),"",'T1'!$E$10*IF('T1'!$S$10="Y",1,0)+'T2'!$E$10*IF('T2'!$S$10="Y",1,0)+'T3'!$E$10*IF('T3'!$S$10="Y",1,0)+TA!$AR$10*IF(TA!$L$10="Y",1,0))</f>
        <v>2.5</v>
      </c>
      <c r="AX14" s="38">
        <f>IF(ISBLANK('T1'!$C$10),"",'T1'!$F$10*IF('T1'!$T$10="Y",1,0)+'T2'!$F$10*IF('T2'!$T$10="Y",1,0)+'T3'!$F$10*IF('T3'!$T$10="Y",1,0)+TA!$AS$10*IF(TA!$M$10="Y",1,0))</f>
        <v>4.25</v>
      </c>
      <c r="AY14" s="38">
        <f>IF(ISBLANK('T1'!$C$10),"",'T1'!$G$10*IF('T1'!$U$10="Y",1,0)+'T2'!$G$10*IF('T2'!$U$10="Y",1,0)+'T3'!$G$10*IF('T3'!$U$10="Y",1,0)+TA!$AT$10*IF(TA!$N$10="Y",1,0))</f>
        <v>0.66666666666666663</v>
      </c>
      <c r="AZ14" s="38">
        <f>IF(ISBLANK('T1'!$C$10),"",'T1'!$H$10*IF('T1'!$V$10="Y",1,0)+'T2'!$H$10*IF('T2'!$V$10="Y",1,0)+'T3'!$H$10*IF('T3'!$V$10="Y",1,0))</f>
        <v>0</v>
      </c>
      <c r="BA14" s="38">
        <f>IF(ISBLANK('T1'!$C$10),"",'T1'!$I$10*IF('T1'!$W$10="Y",1,0)+'T2'!$I$10*IF('T2'!$W$10="Y",1,0)+'T3'!$I$10*IF('T3'!$W$10="Y",1,0))</f>
        <v>0</v>
      </c>
      <c r="BB14" s="38">
        <f>IF(ISBLANK('T1'!$C$10),"",'T1'!$J$10*IF('T1'!$X$10="Y",1,0)+'T2'!$J$10*IF('T2'!$X$10="Y",1,0)+'T3'!$J$10*IF('T3'!$X$10="Y",1,0))</f>
        <v>0</v>
      </c>
      <c r="BC14" s="38">
        <f>IF(ISBLANK('T1'!$C$10),"",'T1'!$K$10*IF('T1'!$Y$10="Y",1,0)+'T2'!$K$10*IF('T2'!$Y$10="Y",1,0)+'T3'!$K$10*IF('T3'!$Y$10="Y",1,0))</f>
        <v>0</v>
      </c>
      <c r="BD14" s="38">
        <f>IF(ISBLANK('T1'!$C$10),"",'T1'!$L$10*IF('T1'!$Z$10="Y",1,0)+'T2'!$L$10*IF('T2'!$Z$10="Y",1,0)+'T3'!$L$10*IF('T3'!$Z$10="Y",1,0))</f>
        <v>0</v>
      </c>
      <c r="BE14" s="38">
        <f>IF(ISBLANK('T1'!$C$10),"",'T1'!$M$10*IF('T1'!$AA$10="Y",1,0)+'T2'!$M$10*IF('T2'!$AA$10="Y",1,0)+'T3'!$M$10*IF('T3'!$AA$10="Y",1,0))</f>
        <v>0</v>
      </c>
      <c r="BF14" s="38">
        <f>IF(ISBLANK('T1'!$C$10),"",'T1'!$M$10*IF('T1'!$AB$10="Y",1,0)+'T2'!$M$10*IF('T2'!$AB$10="Y",1,0)+'T3'!$M$10*IF('T3'!$AB$10="Y",1,0))</f>
        <v>0</v>
      </c>
      <c r="BG14" s="38">
        <f>IF(ISBLANK('T1'!$C$10),"",SUM($AW$14:$BF$14))</f>
        <v>7.416666666666667</v>
      </c>
      <c r="BH14" s="38">
        <f>IF(ISBLANK('T1'!$C$10),"",IF(ISERR($BG$14/$BG$5),"",$BG$14/$BG$5))</f>
        <v>0.35039370078740162</v>
      </c>
      <c r="BK14" s="38">
        <f>IF(ISBLANK('T1'!$C$10),"",'T1'!$E$10*IF('T1'!$S$11="Y",1,0)+'T2'!$E$10*IF('T2'!$S$11="Y",1,0)+'T3'!$E$10*IF('T3'!$S$11="Y",1,0)+TA!$AR$10*IF(TA!$L$11="Y",1,0))</f>
        <v>1</v>
      </c>
      <c r="BL14" s="38">
        <f>IF(ISBLANK('T1'!$C$10),"",'T1'!$F$10*IF('T1'!$T$11="Y",1,0)+'T2'!$F$10*IF('T2'!$T$11="Y",1,0)+'T3'!$F$10*IF('T3'!$T$11="Y",1,0)+TA!$AS$10*IF(TA!$M$11="Y",1,0))</f>
        <v>4.25</v>
      </c>
      <c r="BM14" s="38">
        <f>IF(ISBLANK('T1'!$C$10),"",'T1'!$G$10*IF('T1'!$U$11="Y",1,0)+'T2'!$G$10*IF('T2'!$U$11="Y",1,0)+'T3'!$G$10*IF('T3'!$U$11="Y",1,0)+TA!$AT$10*IF(TA!$N$11="Y",1,0))</f>
        <v>0.66666666666666663</v>
      </c>
      <c r="BN14" s="38">
        <f>IF(ISBLANK('T1'!$C$10),"",'T1'!$H$10*IF('T1'!$V$11="Y",1,0)+'T2'!$H$10*IF('T2'!$V$11="Y",1,0)+'T3'!$H$10*IF('T3'!$V$11="Y",1,0))</f>
        <v>0</v>
      </c>
      <c r="BO14" s="38">
        <f>IF(ISBLANK('T1'!$C$10),"",'T1'!$I$10*IF('T1'!$W$11="Y",1,0)+'T2'!$I$10*IF('T2'!$W$11="Y",1,0)+'T3'!$I$10*IF('T3'!$W$11="Y",1,0))</f>
        <v>0</v>
      </c>
      <c r="BP14" s="38">
        <f>IF(ISBLANK('T1'!$C$10),"",'T1'!$J$10*IF('T1'!$X$11="Y",1,0)+'T2'!$J$10*IF('T2'!$X$11="Y",1,0)+'T3'!$J$10*IF('T3'!$X$11="Y",1,0))</f>
        <v>0</v>
      </c>
      <c r="BQ14" s="38">
        <f>IF(ISBLANK('T1'!$C$10),"",'T1'!$K$10*IF('T1'!$Y$11="Y",1,0)+'T2'!$K$10*IF('T2'!$Y$11="Y",1,0)+'T3'!$K$10*IF('T3'!$Y$11="Y",1,0))</f>
        <v>0</v>
      </c>
      <c r="BR14" s="38">
        <f>IF(ISBLANK('T1'!$C$10),"",'T1'!$L$10*IF('T1'!$Z$11="Y",1,0)+'T2'!$L$10*IF('T2'!$Z$11="Y",1,0)+'T3'!$L$10*IF('T3'!$Z$11="Y",1,0))</f>
        <v>0</v>
      </c>
      <c r="BS14" s="38">
        <f>IF(ISBLANK('T1'!$C$10),"",'T1'!$M$10*IF('T1'!$AA$11="Y",1,0)+'T2'!$M$10*IF('T2'!$AA$11="Y",1,0)+'T3'!$M$10*IF('T3'!$AA$11="Y",1,0))</f>
        <v>0</v>
      </c>
      <c r="BT14" s="38">
        <f>IF(ISBLANK('T1'!$C$10),"",'T1'!$M$10*IF('T1'!$AB$11="Y",1,0)+'T2'!$M$10*IF('T2'!$AB$11="Y",1,0)+'T3'!$M$10*IF('T3'!$AB$11="Y",1,0))</f>
        <v>0</v>
      </c>
      <c r="BU14" s="38">
        <f>IF(ISBLANK('T1'!$C$10),"",SUM($BK$14:$BT$14))</f>
        <v>5.916666666666667</v>
      </c>
      <c r="BV14" s="38">
        <f>IF(ISBLANK('T1'!$C$10),"",IF(ISERR($BU$14/$BU$5),"",$BU$14/$BU$5))</f>
        <v>0.48630136986301375</v>
      </c>
      <c r="BY14" s="38">
        <f>IF(ISBLANK('T1'!$C$10),"",'T1'!$E$10*IF('T1'!$S$12="Y",1,0)+'T2'!$E$10*IF('T2'!$S$12="Y",1,0)+'T3'!$E$10*IF('T3'!$S$12="Y",1,0)+TA!$AR$10*IF(TA!$L$12="Y",1,0))</f>
        <v>1</v>
      </c>
      <c r="BZ14" s="38">
        <f>IF(ISBLANK('T1'!$C$10),"",'T1'!$F$10*IF('T1'!$T$12="Y",1,0)+'T2'!$F$10*IF('T2'!$T$12="Y",1,0)+'T3'!$F$10*IF('T3'!$T$12="Y",1,0)+TA!$AS$10*IF(TA!$M$12="Y",1,0))</f>
        <v>1.25</v>
      </c>
      <c r="CA14" s="38">
        <f>IF(ISBLANK('T1'!$C$10),"",'T1'!$G$10*IF('T1'!$U$12="Y",1,0)+'T2'!$G$10*IF('T2'!$U$12="Y",1,0)+'T3'!$G$10*IF('T3'!$U$12="Y",1,0)+TA!$AT$10*IF(TA!$N$12="Y",1,0))</f>
        <v>7.666666666666667</v>
      </c>
      <c r="CB14" s="38">
        <f>IF(ISBLANK('T1'!$C$10),"",'T1'!$H$10*IF('T1'!$V$12="Y",1,0)+'T2'!$H$10*IF('T2'!$V$12="Y",1,0)+'T3'!$H$10*IF('T3'!$V$12="Y",1,0))</f>
        <v>0</v>
      </c>
      <c r="CC14" s="38">
        <f>IF(ISBLANK('T1'!$C$10),"",'T1'!$I$10*IF('T1'!$W$12="Y",1,0)+'T2'!$I$10*IF('T2'!$W$12="Y",1,0)+'T3'!$I$10*IF('T3'!$W$12="Y",1,0))</f>
        <v>0</v>
      </c>
      <c r="CD14" s="38">
        <f>IF(ISBLANK('T1'!$C$10),"",'T1'!$J$10*IF('T1'!$X$12="Y",1,0)+'T2'!$J$10*IF('T2'!$X$12="Y",1,0)+'T3'!$J$10*IF('T3'!$X$12="Y",1,0))</f>
        <v>0</v>
      </c>
      <c r="CE14" s="38">
        <f>IF(ISBLANK('T1'!$C$10),"",'T1'!$K$10*IF('T1'!$Y$12="Y",1,0)+'T2'!$K$10*IF('T2'!$Y$12="Y",1,0)+'T3'!$K$10*IF('T3'!$Y$12="Y",1,0))</f>
        <v>0</v>
      </c>
      <c r="CF14" s="38">
        <f>IF(ISBLANK('T1'!$C$10),"",'T1'!$L$10*IF('T1'!$Z$12="Y",1,0)+'T2'!$L$10*IF('T2'!$Z$12="Y",1,0)+'T3'!$L$10*IF('T3'!$Z$12="Y",1,0))</f>
        <v>0</v>
      </c>
      <c r="CG14" s="38">
        <f>IF(ISBLANK('T1'!$C$10),"",'T1'!$M$10*IF('T1'!$AA$12="Y",1,0)+'T2'!$M$10*IF('T2'!$AA$12="Y",1,0)+'T3'!$M$10*IF('T3'!$AA$12="Y",1,0))</f>
        <v>0</v>
      </c>
      <c r="CH14" s="38">
        <f>IF(ISBLANK('T1'!$C$10),"",'T1'!$M$10*IF('T1'!$AB$12="Y",1,0)+'T2'!$M$10*IF('T2'!$AB$12="Y",1,0)+'T3'!$M$10*IF('T3'!$AB$12="Y",1,0))</f>
        <v>0</v>
      </c>
      <c r="CI14" s="38">
        <f>IF(ISBLANK('T1'!$C$10),"",SUM($BY$14:$CH$14))</f>
        <v>9.9166666666666679</v>
      </c>
      <c r="CJ14" s="38">
        <f>IF(ISBLANK('T1'!$C$10),"",IF(ISERR($CI$14/$CI$5),"",$CI$14/$CI$5))</f>
        <v>0.54587155963302758</v>
      </c>
      <c r="CM14" s="38">
        <f>IF(ISBLANK('T1'!$C$10),"",'T1'!$E$10*IF('T1'!$S$13="Y",1,0)+'T2'!$E$10*IF('T2'!$S$13="Y",1,0)+'T3'!$E$10*IF('T3'!$S$13="Y",1,0)+TA!$AR$10*IF(TA!$L$13="Y",1,0))</f>
        <v>1</v>
      </c>
      <c r="CN14" s="38">
        <f>IF(ISBLANK('T1'!$C$10),"",'T1'!$F$10*IF('T1'!$T$13="Y",1,0)+'T2'!$F$10*IF('T2'!$T$13="Y",1,0)+'T3'!$F$10*IF('T3'!$T$13="Y",1,0)+TA!$AS$10*IF(TA!$M$13="Y",1,0))</f>
        <v>1.25</v>
      </c>
      <c r="CO14" s="38">
        <f>IF(ISBLANK('T1'!$C$10),"",'T1'!$G$10*IF('T1'!$U$13="Y",1,0)+'T2'!$G$10*IF('T2'!$U$13="Y",1,0)+'T3'!$G$10*IF('T3'!$U$13="Y",1,0)+TA!$AT$10*IF(TA!$N$13="Y",1,0))</f>
        <v>0.66666666666666663</v>
      </c>
      <c r="CP14" s="38">
        <f>IF(ISBLANK('T1'!$C$10),"",'T1'!$H$10*IF('T1'!$V$13="Y",1,0)+'T2'!$H$10*IF('T2'!$V$13="Y",1,0)+'T3'!$H$10*IF('T3'!$V$13="Y",1,0))</f>
        <v>3.5</v>
      </c>
      <c r="CQ14" s="38">
        <f>IF(ISBLANK('T1'!$C$10),"",'T1'!$I$10*IF('T1'!$W$13="Y",1,0)+'T2'!$I$10*IF('T2'!$W$13="Y",1,0)+'T3'!$I$10*IF('T3'!$W$13="Y",1,0))</f>
        <v>3</v>
      </c>
      <c r="CR14" s="38">
        <f>IF(ISBLANK('T1'!$C$10),"",'T1'!$J$10*IF('T1'!$X$13="Y",1,0)+'T2'!$J$10*IF('T2'!$X$13="Y",1,0)+'T3'!$J$10*IF('T3'!$X$13="Y",1,0))</f>
        <v>0</v>
      </c>
      <c r="CS14" s="38">
        <f>IF(ISBLANK('T1'!$C$10),"",'T1'!$K$10*IF('T1'!$Y$13="Y",1,0)+'T2'!$K$10*IF('T2'!$Y$13="Y",1,0)+'T3'!$K$10*IF('T3'!$Y$13="Y",1,0))</f>
        <v>0</v>
      </c>
      <c r="CT14" s="38">
        <f>IF(ISBLANK('T1'!$C$10),"",'T1'!$L$10*IF('T1'!$Z$13="Y",1,0)+'T2'!$L$10*IF('T2'!$Z$13="Y",1,0)+'T3'!$L$10*IF('T3'!$Z$13="Y",1,0))</f>
        <v>0</v>
      </c>
      <c r="CU14" s="38">
        <f>IF(ISBLANK('T1'!$C$10),"",'T1'!$M$10*IF('T1'!$AA$13="Y",1,0)+'T2'!$M$10*IF('T2'!$AA$13="Y",1,0)+'T3'!$M$10*IF('T3'!$AA$13="Y",1,0))</f>
        <v>0</v>
      </c>
      <c r="CV14" s="38">
        <f>IF(ISBLANK('T1'!$C$10),"",'T1'!$M$10*IF('T1'!$AB$13="Y",1,0)+'T2'!$M$10*IF('T2'!$AB$13="Y",1,0)+'T3'!$M$10*IF('T3'!$AB$13="Y",1,0))</f>
        <v>0</v>
      </c>
      <c r="CW14" s="38">
        <f>IF(ISBLANK('T1'!$C$10),"",SUM($CM$14:$CV$14))</f>
        <v>9.4166666666666661</v>
      </c>
      <c r="CX14" s="38">
        <f>IF(ISBLANK('T1'!$C$10),"",IF(ISERR($CW$14/$CW$5),"",$CW$14/$CW$5))</f>
        <v>0.5183486238532109</v>
      </c>
      <c r="DA14" s="38">
        <f>IF(ISBLANK('T1'!$C$10),"",'T1'!$E$10*IF('T1'!$S$14="Y",1,0)+'T2'!$E$10*IF('T2'!$S$14="Y",1,0)+'T3'!$E$10*IF('T3'!$S$14="Y",1,0)+TA!$AR$10*IF(TA!$L$14="Y",1,0))</f>
        <v>0</v>
      </c>
      <c r="DB14" s="38">
        <f>IF(ISBLANK('T1'!$C$10),"",'T1'!$F$10*IF('T1'!$T$14="Y",1,0)+'T2'!$F$10*IF('T2'!$T$14="Y",1,0)+'T3'!$F$10*IF('T3'!$T$14="Y",1,0)+TA!$AS$10*IF(TA!$M$14="Y",1,0))</f>
        <v>0</v>
      </c>
      <c r="DC14" s="38">
        <f>IF(ISBLANK('T1'!$C$10),"",'T1'!$G$10*IF('T1'!$U$14="Y",1,0)+'T2'!$G$10*IF('T2'!$U$14="Y",1,0)+'T3'!$G$10*IF('T3'!$U$14="Y",1,0)+TA!$AT$10*IF(TA!$N$14="Y",1,0))</f>
        <v>0</v>
      </c>
      <c r="DD14" s="38">
        <f>IF(ISBLANK('T1'!$C$10),"",'T1'!$H$10*IF('T1'!$V$14="Y",1,0)+'T2'!$H$10*IF('T2'!$V$14="Y",1,0)+'T3'!$H$10*IF('T3'!$V$14="Y",1,0))</f>
        <v>0</v>
      </c>
      <c r="DE14" s="38">
        <f>IF(ISBLANK('T1'!$C$10),"",'T1'!$I$10*IF('T1'!$W$14="Y",1,0)+'T2'!$I$10*IF('T2'!$W$14="Y",1,0)+'T3'!$I$10*IF('T3'!$W$14="Y",1,0))</f>
        <v>0</v>
      </c>
      <c r="DF14" s="38">
        <f>IF(ISBLANK('T1'!$C$10),"",'T1'!$J$10*IF('T1'!$X$14="Y",1,0)+'T2'!$J$10*IF('T2'!$X$14="Y",1,0)+'T3'!$J$10*IF('T3'!$X$14="Y",1,0))</f>
        <v>0</v>
      </c>
      <c r="DG14" s="38">
        <f>IF(ISBLANK('T1'!$C$10),"",'T1'!$K$10*IF('T1'!$Y$14="Y",1,0)+'T2'!$K$10*IF('T2'!$Y$14="Y",1,0)+'T3'!$K$10*IF('T3'!$Y$14="Y",1,0))</f>
        <v>0</v>
      </c>
      <c r="DH14" s="38">
        <f>IF(ISBLANK('T1'!$C$10),"",'T1'!$L$10*IF('T1'!$Z$14="Y",1,0)+'T2'!$L$10*IF('T2'!$Z$14="Y",1,0)+'T3'!$L$10*IF('T3'!$Z$14="Y",1,0))</f>
        <v>0</v>
      </c>
      <c r="DI14" s="38">
        <f>IF(ISBLANK('T1'!$C$10),"",'T1'!$M$10*IF('T1'!$AA$14="Y",1,0)+'T2'!$M$10*IF('T2'!$AA$14="Y",1,0)+'T3'!$M$10*IF('T3'!$AA$14="Y",1,0))</f>
        <v>0</v>
      </c>
      <c r="DJ14" s="38">
        <f>IF(ISBLANK('T1'!$C$10),"",'T1'!$M$10*IF('T1'!$AB$14="Y",1,0)+'T2'!$M$10*IF('T2'!$AB$14="Y",1,0)+'T3'!$M$10*IF('T3'!$AB$14="Y",1,0))</f>
        <v>0</v>
      </c>
      <c r="DK14" s="38">
        <f>IF(ISBLANK('T1'!$C$10),"",SUM($DA$14:$DJ$14))</f>
        <v>0</v>
      </c>
      <c r="DL14" s="38" t="str">
        <f>IF(ISBLANK('T1'!$C$10),"",IF(ISERR($DK$14/$DK$5),"",$DK$14/$DK$5))</f>
        <v/>
      </c>
      <c r="DO14" s="38">
        <f>IF(ISBLANK('T1'!$C$10),"",'T1'!$E$10*IF('T1'!$S$15="Y",1,0)+'T2'!$E$10*IF('T2'!$S$15="Y",1,0)+'T3'!$E$10*IF('T3'!$S$15="Y",1,0)+TA!$AR$10*IF(TA!$L$15="Y",1,0))</f>
        <v>0</v>
      </c>
      <c r="DP14" s="38">
        <f>IF(ISBLANK('T1'!$C$10),"",'T1'!$F$10*IF('T1'!$T$15="Y",1,0)+'T2'!$F$10*IF('T2'!$T$15="Y",1,0)+'T3'!$F$10*IF('T3'!$T$15="Y",1,0)+TA!$AS$10*IF(TA!$M$15="Y",1,0))</f>
        <v>0</v>
      </c>
      <c r="DQ14" s="38">
        <f>IF(ISBLANK('T1'!$C$10),"",'T1'!$G$10*IF('T1'!$U$15="Y",1,0)+'T2'!$G$10*IF('T2'!$U$15="Y",1,0)+'T3'!$G$10*IF('T3'!$U$15="Y",1,0)+TA!$AT$10*IF(TA!$N$15="Y",1,0))</f>
        <v>0</v>
      </c>
      <c r="DR14" s="38">
        <f>IF(ISBLANK('T1'!$C$10),"",'T1'!$H$10*IF('T1'!$V$15="Y",1,0)+'T2'!$H$10*IF('T2'!$V$15="Y",1,0)+'T3'!$H$10*IF('T3'!$V$15="Y",1,0))</f>
        <v>0</v>
      </c>
      <c r="DS14" s="38">
        <f>IF(ISBLANK('T1'!$C$10),"",'T1'!$I$10*IF('T1'!$W$15="Y",1,0)+'T2'!$I$10*IF('T2'!$W$15="Y",1,0)+'T3'!$I$10*IF('T3'!$W$15="Y",1,0))</f>
        <v>0</v>
      </c>
      <c r="DT14" s="38">
        <f>IF(ISBLANK('T1'!$C$10),"",'T1'!$J$10*IF('T1'!$X$15="Y",1,0)+'T2'!$J$10*IF('T2'!$X$15="Y",1,0)+'T3'!$J$10*IF('T3'!$X$15="Y",1,0))</f>
        <v>0</v>
      </c>
      <c r="DU14" s="38">
        <f>IF(ISBLANK('T1'!$C$10),"",'T1'!$K$10*IF('T1'!$Y$15="Y",1,0)+'T2'!$K$10*IF('T2'!$Y$15="Y",1,0)+'T3'!$K$10*IF('T3'!$Y$15="Y",1,0))</f>
        <v>0</v>
      </c>
      <c r="DV14" s="38">
        <f>IF(ISBLANK('T1'!$C$10),"",'T1'!$L$10*IF('T1'!$Z$15="Y",1,0)+'T2'!$L$10*IF('T2'!$Z$15="Y",1,0)+'T3'!$L$10*IF('T3'!$Z$15="Y",1,0))</f>
        <v>0</v>
      </c>
      <c r="DW14" s="38">
        <f>IF(ISBLANK('T1'!$C$10),"",'T1'!$M$10*IF('T1'!$AA$15="Y",1,0)+'T2'!$M$10*IF('T2'!$AA$15="Y",1,0)+'T3'!$M$10*IF('T3'!$AA$15="Y",1,0))</f>
        <v>0</v>
      </c>
      <c r="DX14" s="38">
        <f>IF(ISBLANK('T1'!$C$10),"",'T1'!$M$10*IF('T1'!$AB$15="Y",1,0)+'T2'!$M$10*IF('T2'!$AB$15="Y",1,0)+'T3'!$M$10*IF('T3'!$AB$15="Y",1,0))</f>
        <v>0</v>
      </c>
      <c r="DY14" s="38">
        <f>IF(ISBLANK('T1'!$C$10),"",SUM($DO$14:$DX$14))</f>
        <v>0</v>
      </c>
      <c r="DZ14" s="38" t="str">
        <f>IF(ISBLANK('T1'!$C$10),"",IF(ISERR($DY$14/$DY$5),"",$DY$14/$DY$5))</f>
        <v/>
      </c>
      <c r="EC14" s="38">
        <f>IF(ISBLANK('T1'!$C$10),"",'T1'!$E$10*IF('T1'!$S$16="Y",1,0)+'T2'!$E$10*IF('T2'!$S$16="Y",1,0)+'T3'!$E$10*IF('T3'!$S$16="Y",1,0)+TA!$AR$10*IF(TA!$L$16="Y",1,0))</f>
        <v>0</v>
      </c>
      <c r="ED14" s="38">
        <f>IF(ISBLANK('T1'!$C$10),"",'T1'!$F$10*IF('T1'!$T$16="Y",1,0)+'T2'!$F$10*IF('T2'!$T$16="Y",1,0)+'T3'!$F$10*IF('T3'!$T$16="Y",1,0)+TA!$AS$10*IF(TA!$M$16="Y",1,0))</f>
        <v>0</v>
      </c>
      <c r="EE14" s="38">
        <f>IF(ISBLANK('T1'!$C$10),"",'T1'!$G$10*IF('T1'!$U$16="Y",1,0)+'T2'!$G$10*IF('T2'!$U$16="Y",1,0)+'T3'!$G$10*IF('T3'!$U$16="Y",1,0)+TA!$AT$10*IF(TA!$N$16="Y",1,0))</f>
        <v>0</v>
      </c>
      <c r="EF14" s="38">
        <f>IF(ISBLANK('T1'!$C$10),"",'T1'!$H$10*IF('T1'!$V$16="Y",1,0)+'T2'!$H$10*IF('T2'!$V$16="Y",1,0)+'T3'!$H$10*IF('T3'!$V$16="Y",1,0))</f>
        <v>0</v>
      </c>
      <c r="EG14" s="38">
        <f>IF(ISBLANK('T1'!$C$10),"",'T1'!$I$10*IF('T1'!$W$16="Y",1,0)+'T2'!$I$10*IF('T2'!$W$16="Y",1,0)+'T3'!$I$10*IF('T3'!$W$16="Y",1,0))</f>
        <v>0</v>
      </c>
      <c r="EH14" s="38">
        <f>IF(ISBLANK('T1'!$C$10),"",'T1'!$J$10*IF('T1'!$X$16="Y",1,0)+'T2'!$J$10*IF('T2'!$X$16="Y",1,0)+'T3'!$J$10*IF('T3'!$X$16="Y",1,0))</f>
        <v>0</v>
      </c>
      <c r="EI14" s="38">
        <f>IF(ISBLANK('T1'!$C$10),"",'T1'!$K$10*IF('T1'!$Y$16="Y",1,0)+'T2'!$K$10*IF('T2'!$Y$16="Y",1,0)+'T3'!$K$10*IF('T3'!$Y$16="Y",1,0))</f>
        <v>0</v>
      </c>
      <c r="EJ14" s="38">
        <f>IF(ISBLANK('T1'!$C$10),"",'T1'!$L$10*IF('T1'!$Z$16="Y",1,0)+'T2'!$L$10*IF('T2'!$Z$16="Y",1,0)+'T3'!$L$10*IF('T3'!$Z$16="Y",1,0))</f>
        <v>0</v>
      </c>
      <c r="EK14" s="38">
        <f>IF(ISBLANK('T1'!$C$10),"",'T1'!$M$10*IF('T1'!$AA$16="Y",1,0)+'T2'!$M$10*IF('T2'!$AA$16="Y",1,0)+'T3'!$M$10*IF('T3'!$AA$16="Y",1,0))</f>
        <v>0</v>
      </c>
      <c r="EL14" s="38">
        <f>IF(ISBLANK('T1'!$C$10),"",'T1'!$M$10*IF('T1'!$AB$16="Y",1,0)+'T2'!$M$10*IF('T2'!$AB$16="Y",1,0)+'T3'!$M$10*IF('T3'!$AB$16="Y",1,0))</f>
        <v>0</v>
      </c>
      <c r="EM14" s="38">
        <f>IF(ISBLANK('T1'!$C$10),"",SUM($EC$14:$EL$14))</f>
        <v>0</v>
      </c>
      <c r="EN14" s="38" t="str">
        <f>IF(ISBLANK('T1'!$C$10),"",IF(ISERR($EM$14/$EM$5),"",$EM$14/$EM$5))</f>
        <v/>
      </c>
      <c r="EQ14" s="38">
        <f>IF(ISBLANK('T1'!$C$10),"",'T1'!$E$10*IF('T1'!$S$17="Y",1,0)+'T2'!$E$10*IF('T2'!$S$17="Y",1,0)+'T3'!$E$10*IF('T3'!$S$17="Y",1,0)+TA!$AR$10*IF(TA!$L$17="Y",1,0))</f>
        <v>0</v>
      </c>
      <c r="ER14" s="38">
        <f>IF(ISBLANK('T1'!$C$10),"",'T1'!$F$10*IF('T1'!$T$17="Y",1,0)+'T2'!$F$10*IF('T2'!$T$17="Y",1,0)+'T3'!$F$10*IF('T3'!$T$17="Y",1,0)+TA!$AS$10*IF(TA!$M$17="Y",1,0))</f>
        <v>0</v>
      </c>
      <c r="ES14" s="38">
        <f>IF(ISBLANK('T1'!$C$10),"",'T1'!$G$10*IF('T1'!$U$17="Y",1,0)+'T2'!$G$10*IF('T2'!$U$17="Y",1,0)+'T3'!$G$10*IF('T3'!$U$17="Y",1,0)+TA!$AT$10*IF(TA!$N$17="Y",1,0))</f>
        <v>0</v>
      </c>
      <c r="ET14" s="38">
        <f>IF(ISBLANK('T1'!$C$10),"",'T1'!$H$10*IF('T1'!$V$17="Y",1,0)+'T2'!$H$10*IF('T2'!$V$17="Y",1,0)+'T3'!$H$10*IF('T3'!$V$17="Y",1,0))</f>
        <v>0</v>
      </c>
      <c r="EU14" s="38">
        <f>IF(ISBLANK('T1'!$C$10),"",'T1'!$I$10*IF('T1'!$W$17="Y",1,0)+'T2'!$I$10*IF('T2'!$W$17="Y",1,0)+'T3'!$I$10*IF('T3'!$W$17="Y",1,0))</f>
        <v>0</v>
      </c>
      <c r="EV14" s="38">
        <f>IF(ISBLANK('T1'!$C$10),"",'T1'!$J$10*IF('T1'!$X$17="Y",1,0)+'T2'!$J$10*IF('T2'!$X$17="Y",1,0)+'T3'!$J$10*IF('T3'!$X$17="Y",1,0))</f>
        <v>0</v>
      </c>
      <c r="EW14" s="38">
        <f>IF(ISBLANK('T1'!$C$10),"",'T1'!$K$10*IF('T1'!$Y$17="Y",1,0)+'T2'!$K$10*IF('T2'!$Y$17="Y",1,0)+'T3'!$K$10*IF('T3'!$Y$17="Y",1,0))</f>
        <v>0</v>
      </c>
      <c r="EX14" s="38">
        <f>IF(ISBLANK('T1'!$C$10),"",'T1'!$L$10*IF('T1'!$Z$17="Y",1,0)+'T2'!$L$10*IF('T2'!$Z$17="Y",1,0)+'T3'!$L$10*IF('T3'!$Z$17="Y",1,0))</f>
        <v>0</v>
      </c>
      <c r="EY14" s="38">
        <f>IF(ISBLANK('T1'!$C$10),"",'T1'!$M$10*IF('T1'!$AA$17="Y",1,0)+'T2'!$M$10*IF('T2'!$AA$17="Y",1,0)+'T3'!$M$10*IF('T3'!$AA$17="Y",1,0))</f>
        <v>0</v>
      </c>
      <c r="EZ14" s="38">
        <f>IF(ISBLANK('T1'!$C$10),"",'T1'!$M$10*IF('T1'!$AB$17="Y",1,0)+'T2'!$M$10*IF('T2'!$AB$17="Y",1,0)+'T3'!$M$10*IF('T3'!$AB$17="Y",1,0))</f>
        <v>0</v>
      </c>
      <c r="FA14" s="38">
        <f>IF(ISBLANK('T1'!$C$10),"",SUM($EQ$14:$EZ$14))</f>
        <v>0</v>
      </c>
      <c r="FB14" s="38" t="str">
        <f>IF(ISBLANK('T1'!$C$10),"",IF(ISERR($FA$14/$FA$5),"",$FA$14/$FA$5))</f>
        <v/>
      </c>
    </row>
    <row r="15" spans="1:158" ht="50.1" customHeight="1">
      <c r="A15" s="41" t="str">
        <f>IF(ISBLANK(COs!$B$13),"",COs!$B$13)</f>
        <v/>
      </c>
      <c r="B15" s="41" t="str">
        <f>IF(ISBLANK(COs!$C$13),"",COs!$C$13)</f>
        <v/>
      </c>
      <c r="C15" s="97" t="str">
        <f>IF($DY$5=0,"",$DZ$7)</f>
        <v/>
      </c>
      <c r="D15" s="98" t="str">
        <f>IF($DY$5=0,"",IF($C$15&lt;0.6,0,IF($C$15&lt;0.7,1,IF($C$15&lt;0.8,2,3))))</f>
        <v/>
      </c>
      <c r="E15" s="97" t="str">
        <f>IF($DY$5=0,"",$DY$5/(IF(SUM('T1'!$O$4:$O$550)&gt;0,'T1'!$O$3,0)+IF(SUM('T2'!$O$4:$O$550)&gt;0,'T2'!$O$3,0)+IF(SUM('T3'!$O$4:$O$550)&gt;0,'T3'!$O$3,0)+IF(SUM(TA!$H$3:$O$550)&gt;0,TA!$H$3,0)))</f>
        <v/>
      </c>
      <c r="F15" s="42"/>
      <c r="H15" s="43" t="str">
        <f>IF(ISERR($C$15*$E$15),"",$C$15*$E$15)</f>
        <v/>
      </c>
      <c r="I15" s="43"/>
      <c r="J15" s="43"/>
      <c r="K15" s="43"/>
      <c r="L15" s="43"/>
      <c r="M15" s="43"/>
      <c r="N15" s="43"/>
      <c r="O15" s="43"/>
      <c r="P15" s="43"/>
      <c r="T15" s="38">
        <f>IF(ISBLANK('T1'!$C$11),"",'T1'!$E$11*IF('T1'!$S$8="Y",1,0)+'T2'!$E$11*IF('T2'!$S$8="Y",1,0)+'T3'!$E$11*IF('T3'!$S$8="Y",1,0)+TA!$AR$11*IF(TA!$L$8="Y",1,0))</f>
        <v>2.8333333333333335</v>
      </c>
      <c r="U15" s="38">
        <f>IF(ISBLANK('T1'!$C$11),"",'T1'!$F$11*IF('T1'!$T$8="Y",1,0)+'T2'!$F$11*IF('T2'!$T$8="Y",1,0)+'T3'!$F$11*IF('T3'!$T$8="Y",1,0)+TA!$AS$11*IF(TA!$M$8="Y",1,0))</f>
        <v>3.166666666666667</v>
      </c>
      <c r="V15" s="38">
        <f>IF(ISBLANK('T1'!$C$11),"",'T1'!$G$11*IF('T1'!$U$8="Y",1,0)+'T2'!$G$11*IF('T2'!$U$8="Y",1,0)+'T3'!$G$11*IF('T3'!$U$8="Y",1,0)+TA!$AT$11*IF(TA!$N$8="Y",1,0))</f>
        <v>2.6666666666666665</v>
      </c>
      <c r="W15" s="38">
        <f>IF(ISBLANK('T1'!$C$11),"",'T1'!$H$11*IF('T1'!$V$8="Y",1,0)+'T2'!$H$11*IF('T2'!$V$8="Y",1,0)+'T3'!$H$11*IF('T3'!$V$8="Y",1,0))</f>
        <v>3</v>
      </c>
      <c r="X15" s="38">
        <f>IF(ISBLANK('T1'!$C$11),"",'T1'!$I$11*IF('T1'!$W$8="Y",1,0)+'T2'!$I$11*IF('T2'!$W$8="Y",1,0)+'T3'!$I$11*IF('T3'!$W$8="Y",1,0))</f>
        <v>0</v>
      </c>
      <c r="Y15" s="38">
        <f>IF(ISBLANK('T1'!$C$11),"",'T1'!$J$11*IF('T1'!$X$8="Y",1,0)+'T2'!$J$11*IF('T2'!$X$8="Y",1,0)+'T3'!$J$11*IF('T3'!$X$8="Y",1,0))</f>
        <v>0</v>
      </c>
      <c r="Z15" s="38">
        <f>IF(ISBLANK('T1'!$C$11),"",'T1'!$K$11*IF('T1'!$Y$8="Y",1,0)+'T2'!$K$11*IF('T2'!$Y$8="Y",1,0)+'T3'!$K$11*IF('T3'!$Y$8="Y",1,0))</f>
        <v>0</v>
      </c>
      <c r="AA15" s="38">
        <f>IF(ISBLANK('T1'!$C$11),"",'T1'!$L$11*IF('T1'!$Z$8="Y",1,0)+'T2'!$L$11*IF('T2'!$Z$8="Y",1,0)+'T3'!$L$11*IF('T3'!$Z$8="Y",1,0))</f>
        <v>0</v>
      </c>
      <c r="AB15" s="38">
        <f>IF(ISBLANK('T1'!$C$11),"",'T1'!$M$11*IF('T1'!$AA$8="Y",1,0)+'T2'!$M$11*IF('T2'!$AA$8="Y",1,0)+'T3'!$M$11*IF('T3'!$AA$8="Y",1,0))</f>
        <v>0</v>
      </c>
      <c r="AC15" s="38">
        <f>IF(ISBLANK('T1'!$C$11),"",'T1'!$M$11*IF('T1'!$AB$8="Y",1,0)+'T2'!$M$11*IF('T2'!$AB$8="Y",1,0)+'T3'!$M$11*IF('T3'!$AB$8="Y",1,0))</f>
        <v>0</v>
      </c>
      <c r="AD15" s="38">
        <f>IF(ISBLANK('T1'!$C$11),"",SUM($T$15:$AC$15))</f>
        <v>11.666666666666666</v>
      </c>
      <c r="AE15" s="38">
        <f>IF(ISBLANK('T1'!$C$11),"",IF(ISERR($AD$15/$AD$5),"",$AD$15/$AD$5))</f>
        <v>0.44585987261146498</v>
      </c>
      <c r="AI15" s="38">
        <f>IF(ISBLANK('T1'!$C$11),"",'T1'!$E$11*IF('T1'!$S$9="Y",1,0)+'T2'!$E$11*IF('T2'!$S$9="Y",1,0)+'T3'!$E$11*IF('T3'!$S$9="Y",1,0)+TA!$AR$11*IF(TA!$L$9="Y",1,0))</f>
        <v>0.83333333333333337</v>
      </c>
      <c r="AJ15" s="38">
        <f>IF(ISBLANK('T1'!$C$11),"",'T1'!$F$11*IF('T1'!$T$9="Y",1,0)+'T2'!$F$11*IF('T2'!$T$9="Y",1,0)+'T3'!$F$11*IF('T3'!$T$9="Y",1,0)+TA!$AS$11*IF(TA!$M$9="Y",1,0))</f>
        <v>1.1666666666666667</v>
      </c>
      <c r="AK15" s="38">
        <f>IF(ISBLANK('T1'!$C$11),"",'T1'!$G$11*IF('T1'!$U$9="Y",1,0)+'T2'!$G$11*IF('T2'!$U$9="Y",1,0)+'T3'!$G$11*IF('T3'!$U$9="Y",1,0)+TA!$AT$11*IF(TA!$N$9="Y",1,0))</f>
        <v>0.66666666666666663</v>
      </c>
      <c r="AL15" s="38">
        <f>IF(ISBLANK('T1'!$C$11),"",'T1'!$H$11*IF('T1'!$V$9="Y",1,0)+'T2'!$H$11*IF('T2'!$V$9="Y",1,0)+'T3'!$H$11*IF('T3'!$V$9="Y",1,0))</f>
        <v>0</v>
      </c>
      <c r="AM15" s="38">
        <f>IF(ISBLANK('T1'!$C$11),"",'T1'!$I$11*IF('T1'!$W$9="Y",1,0)+'T2'!$I$11*IF('T2'!$W$9="Y",1,0)+'T3'!$I$11*IF('T3'!$W$9="Y",1,0))</f>
        <v>0</v>
      </c>
      <c r="AN15" s="38">
        <f>IF(ISBLANK('T1'!$C$11),"",'T1'!$J$11*IF('T1'!$X$9="Y",1,0)+'T2'!$J$11*IF('T2'!$X$9="Y",1,0)+'T3'!$J$11*IF('T3'!$X$9="Y",1,0))</f>
        <v>0</v>
      </c>
      <c r="AO15" s="38">
        <f>IF(ISBLANK('T1'!$C$11),"",'T1'!$K$11*IF('T1'!$Y$9="Y",1,0)+'T2'!$K$11*IF('T2'!$Y$9="Y",1,0)+'T3'!$K$11*IF('T3'!$Y$9="Y",1,0))</f>
        <v>0</v>
      </c>
      <c r="AP15" s="38">
        <f>IF(ISBLANK('T1'!$C$11),"",'T1'!$L$11*IF('T1'!$Z$9="Y",1,0)+'T2'!$L$11*IF('T2'!$Z$9="Y",1,0)+'T3'!$L$11*IF('T3'!$Z$9="Y",1,0))</f>
        <v>0</v>
      </c>
      <c r="AQ15" s="38">
        <f>IF(ISBLANK('T1'!$C$11),"",'T1'!$M$11*IF('T1'!$AA$9="Y",1,0)+'T2'!$M$11*IF('T2'!$AA$9="Y",1,0)+'T3'!$M$11*IF('T3'!$AA$9="Y",1,0))</f>
        <v>0</v>
      </c>
      <c r="AR15" s="38">
        <f>IF(ISBLANK('T1'!$C$11),"",'T1'!$M$11*IF('T1'!$AB$9="Y",1,0)+'T2'!$M$11*IF('T2'!$AB$9="Y",1,0)+'T3'!$M$11*IF('T3'!$AB$9="Y",1,0))</f>
        <v>0</v>
      </c>
      <c r="AS15" s="38">
        <f>IF(ISBLANK('T1'!$C$11),"",SUM($AI$15:$AR$15))</f>
        <v>2.6666666666666665</v>
      </c>
      <c r="AT15" s="38">
        <f>IF(ISBLANK('T1'!$C$11),"",IF(ISERR($AS$15/$AS$5),"",$AS$15/$AS$5))</f>
        <v>0.6399999999999999</v>
      </c>
      <c r="AW15" s="38">
        <f>IF(ISBLANK('T1'!$C$11),"",'T1'!$E$11*IF('T1'!$S$10="Y",1,0)+'T2'!$E$11*IF('T2'!$S$10="Y",1,0)+'T3'!$E$11*IF('T3'!$S$10="Y",1,0)+TA!$AR$11*IF(TA!$L$10="Y",1,0))</f>
        <v>0.83333333333333337</v>
      </c>
      <c r="AX15" s="38">
        <f>IF(ISBLANK('T1'!$C$11),"",'T1'!$F$11*IF('T1'!$T$10="Y",1,0)+'T2'!$F$11*IF('T2'!$T$10="Y",1,0)+'T3'!$F$11*IF('T3'!$T$10="Y",1,0)+TA!$AS$11*IF(TA!$M$10="Y",1,0))</f>
        <v>1.1666666666666667</v>
      </c>
      <c r="AY15" s="38">
        <f>IF(ISBLANK('T1'!$C$11),"",'T1'!$G$11*IF('T1'!$U$10="Y",1,0)+'T2'!$G$11*IF('T2'!$U$10="Y",1,0)+'T3'!$G$11*IF('T3'!$U$10="Y",1,0)+TA!$AT$11*IF(TA!$N$10="Y",1,0))</f>
        <v>0.66666666666666663</v>
      </c>
      <c r="AZ15" s="38">
        <f>IF(ISBLANK('T1'!$C$11),"",'T1'!$H$11*IF('T1'!$V$10="Y",1,0)+'T2'!$H$11*IF('T2'!$V$10="Y",1,0)+'T3'!$H$11*IF('T3'!$V$10="Y",1,0))</f>
        <v>0</v>
      </c>
      <c r="BA15" s="38">
        <f>IF(ISBLANK('T1'!$C$11),"",'T1'!$I$11*IF('T1'!$W$10="Y",1,0)+'T2'!$I$11*IF('T2'!$W$10="Y",1,0)+'T3'!$I$11*IF('T3'!$W$10="Y",1,0))</f>
        <v>0</v>
      </c>
      <c r="BB15" s="38">
        <f>IF(ISBLANK('T1'!$C$11),"",'T1'!$J$11*IF('T1'!$X$10="Y",1,0)+'T2'!$J$11*IF('T2'!$X$10="Y",1,0)+'T3'!$J$11*IF('T3'!$X$10="Y",1,0))</f>
        <v>0</v>
      </c>
      <c r="BC15" s="38">
        <f>IF(ISBLANK('T1'!$C$11),"",'T1'!$K$11*IF('T1'!$Y$10="Y",1,0)+'T2'!$K$11*IF('T2'!$Y$10="Y",1,0)+'T3'!$K$11*IF('T3'!$Y$10="Y",1,0))</f>
        <v>0</v>
      </c>
      <c r="BD15" s="38">
        <f>IF(ISBLANK('T1'!$C$11),"",'T1'!$L$11*IF('T1'!$Z$10="Y",1,0)+'T2'!$L$11*IF('T2'!$Z$10="Y",1,0)+'T3'!$L$11*IF('T3'!$Z$10="Y",1,0))</f>
        <v>0</v>
      </c>
      <c r="BE15" s="38">
        <f>IF(ISBLANK('T1'!$C$11),"",'T1'!$M$11*IF('T1'!$AA$10="Y",1,0)+'T2'!$M$11*IF('T2'!$AA$10="Y",1,0)+'T3'!$M$11*IF('T3'!$AA$10="Y",1,0))</f>
        <v>0</v>
      </c>
      <c r="BF15" s="38">
        <f>IF(ISBLANK('T1'!$C$11),"",'T1'!$M$11*IF('T1'!$AB$10="Y",1,0)+'T2'!$M$11*IF('T2'!$AB$10="Y",1,0)+'T3'!$M$11*IF('T3'!$AB$10="Y",1,0))</f>
        <v>0</v>
      </c>
      <c r="BG15" s="38">
        <f>IF(ISBLANK('T1'!$C$11),"",SUM($AW$15:$BF$15))</f>
        <v>2.6666666666666665</v>
      </c>
      <c r="BH15" s="38">
        <f>IF(ISBLANK('T1'!$C$11),"",IF(ISERR($BG$15/$BG$5),"",$BG$15/$BG$5))</f>
        <v>0.12598425196850394</v>
      </c>
      <c r="BK15" s="38">
        <f>IF(ISBLANK('T1'!$C$11),"",'T1'!$E$11*IF('T1'!$S$11="Y",1,0)+'T2'!$E$11*IF('T2'!$S$11="Y",1,0)+'T3'!$E$11*IF('T3'!$S$11="Y",1,0)+TA!$AR$11*IF(TA!$L$11="Y",1,0))</f>
        <v>0.83333333333333337</v>
      </c>
      <c r="BL15" s="38">
        <f>IF(ISBLANK('T1'!$C$11),"",'T1'!$F$11*IF('T1'!$T$11="Y",1,0)+'T2'!$F$11*IF('T2'!$T$11="Y",1,0)+'T3'!$F$11*IF('T3'!$T$11="Y",1,0)+TA!$AS$11*IF(TA!$M$11="Y",1,0))</f>
        <v>1.1666666666666667</v>
      </c>
      <c r="BM15" s="38">
        <f>IF(ISBLANK('T1'!$C$11),"",'T1'!$G$11*IF('T1'!$U$11="Y",1,0)+'T2'!$G$11*IF('T2'!$U$11="Y",1,0)+'T3'!$G$11*IF('T3'!$U$11="Y",1,0)+TA!$AT$11*IF(TA!$N$11="Y",1,0))</f>
        <v>0.66666666666666663</v>
      </c>
      <c r="BN15" s="38">
        <f>IF(ISBLANK('T1'!$C$11),"",'T1'!$H$11*IF('T1'!$V$11="Y",1,0)+'T2'!$H$11*IF('T2'!$V$11="Y",1,0)+'T3'!$H$11*IF('T3'!$V$11="Y",1,0))</f>
        <v>0</v>
      </c>
      <c r="BO15" s="38">
        <f>IF(ISBLANK('T1'!$C$11),"",'T1'!$I$11*IF('T1'!$W$11="Y",1,0)+'T2'!$I$11*IF('T2'!$W$11="Y",1,0)+'T3'!$I$11*IF('T3'!$W$11="Y",1,0))</f>
        <v>0</v>
      </c>
      <c r="BP15" s="38">
        <f>IF(ISBLANK('T1'!$C$11),"",'T1'!$J$11*IF('T1'!$X$11="Y",1,0)+'T2'!$J$11*IF('T2'!$X$11="Y",1,0)+'T3'!$J$11*IF('T3'!$X$11="Y",1,0))</f>
        <v>0</v>
      </c>
      <c r="BQ15" s="38">
        <f>IF(ISBLANK('T1'!$C$11),"",'T1'!$K$11*IF('T1'!$Y$11="Y",1,0)+'T2'!$K$11*IF('T2'!$Y$11="Y",1,0)+'T3'!$K$11*IF('T3'!$Y$11="Y",1,0))</f>
        <v>0</v>
      </c>
      <c r="BR15" s="38">
        <f>IF(ISBLANK('T1'!$C$11),"",'T1'!$L$11*IF('T1'!$Z$11="Y",1,0)+'T2'!$L$11*IF('T2'!$Z$11="Y",1,0)+'T3'!$L$11*IF('T3'!$Z$11="Y",1,0))</f>
        <v>0</v>
      </c>
      <c r="BS15" s="38">
        <f>IF(ISBLANK('T1'!$C$11),"",'T1'!$M$11*IF('T1'!$AA$11="Y",1,0)+'T2'!$M$11*IF('T2'!$AA$11="Y",1,0)+'T3'!$M$11*IF('T3'!$AA$11="Y",1,0))</f>
        <v>0</v>
      </c>
      <c r="BT15" s="38">
        <f>IF(ISBLANK('T1'!$C$11),"",'T1'!$M$11*IF('T1'!$AB$11="Y",1,0)+'T2'!$M$11*IF('T2'!$AB$11="Y",1,0)+'T3'!$M$11*IF('T3'!$AB$11="Y",1,0))</f>
        <v>0</v>
      </c>
      <c r="BU15" s="38">
        <f>IF(ISBLANK('T1'!$C$11),"",SUM($BK$15:$BT$15))</f>
        <v>2.6666666666666665</v>
      </c>
      <c r="BV15" s="38">
        <f>IF(ISBLANK('T1'!$C$11),"",IF(ISERR($BU$15/$BU$5),"",$BU$15/$BU$5))</f>
        <v>0.21917808219178081</v>
      </c>
      <c r="BY15" s="38">
        <f>IF(ISBLANK('T1'!$C$11),"",'T1'!$E$11*IF('T1'!$S$12="Y",1,0)+'T2'!$E$11*IF('T2'!$S$12="Y",1,0)+'T3'!$E$11*IF('T3'!$S$12="Y",1,0)+TA!$AR$11*IF(TA!$L$12="Y",1,0))</f>
        <v>0.83333333333333337</v>
      </c>
      <c r="BZ15" s="38">
        <f>IF(ISBLANK('T1'!$C$11),"",'T1'!$F$11*IF('T1'!$T$12="Y",1,0)+'T2'!$F$11*IF('T2'!$T$12="Y",1,0)+'T3'!$F$11*IF('T3'!$T$12="Y",1,0)+TA!$AS$11*IF(TA!$M$12="Y",1,0))</f>
        <v>1.1666666666666667</v>
      </c>
      <c r="CA15" s="38">
        <f>IF(ISBLANK('T1'!$C$11),"",'T1'!$G$11*IF('T1'!$U$12="Y",1,0)+'T2'!$G$11*IF('T2'!$U$12="Y",1,0)+'T3'!$G$11*IF('T3'!$U$12="Y",1,0)+TA!$AT$11*IF(TA!$N$12="Y",1,0))</f>
        <v>0.66666666666666663</v>
      </c>
      <c r="CB15" s="38">
        <f>IF(ISBLANK('T1'!$C$11),"",'T1'!$H$11*IF('T1'!$V$12="Y",1,0)+'T2'!$H$11*IF('T2'!$V$12="Y",1,0)+'T3'!$H$11*IF('T3'!$V$12="Y",1,0))</f>
        <v>0</v>
      </c>
      <c r="CC15" s="38">
        <f>IF(ISBLANK('T1'!$C$11),"",'T1'!$I$11*IF('T1'!$W$12="Y",1,0)+'T2'!$I$11*IF('T2'!$W$12="Y",1,0)+'T3'!$I$11*IF('T3'!$W$12="Y",1,0))</f>
        <v>0</v>
      </c>
      <c r="CD15" s="38">
        <f>IF(ISBLANK('T1'!$C$11),"",'T1'!$J$11*IF('T1'!$X$12="Y",1,0)+'T2'!$J$11*IF('T2'!$X$12="Y",1,0)+'T3'!$J$11*IF('T3'!$X$12="Y",1,0))</f>
        <v>0</v>
      </c>
      <c r="CE15" s="38">
        <f>IF(ISBLANK('T1'!$C$11),"",'T1'!$K$11*IF('T1'!$Y$12="Y",1,0)+'T2'!$K$11*IF('T2'!$Y$12="Y",1,0)+'T3'!$K$11*IF('T3'!$Y$12="Y",1,0))</f>
        <v>0</v>
      </c>
      <c r="CF15" s="38">
        <f>IF(ISBLANK('T1'!$C$11),"",'T1'!$L$11*IF('T1'!$Z$12="Y",1,0)+'T2'!$L$11*IF('T2'!$Z$12="Y",1,0)+'T3'!$L$11*IF('T3'!$Z$12="Y",1,0))</f>
        <v>0</v>
      </c>
      <c r="CG15" s="38">
        <f>IF(ISBLANK('T1'!$C$11),"",'T1'!$M$11*IF('T1'!$AA$12="Y",1,0)+'T2'!$M$11*IF('T2'!$AA$12="Y",1,0)+'T3'!$M$11*IF('T3'!$AA$12="Y",1,0))</f>
        <v>0</v>
      </c>
      <c r="CH15" s="38">
        <f>IF(ISBLANK('T1'!$C$11),"",'T1'!$M$11*IF('T1'!$AB$12="Y",1,0)+'T2'!$M$11*IF('T2'!$AB$12="Y",1,0)+'T3'!$M$11*IF('T3'!$AB$12="Y",1,0))</f>
        <v>0</v>
      </c>
      <c r="CI15" s="38">
        <f>IF(ISBLANK('T1'!$C$11),"",SUM($BY$15:$CH$15))</f>
        <v>2.6666666666666665</v>
      </c>
      <c r="CJ15" s="38">
        <f>IF(ISBLANK('T1'!$C$11),"",IF(ISERR($CI$15/$CI$5),"",$CI$15/$CI$5))</f>
        <v>0.14678899082568805</v>
      </c>
      <c r="CM15" s="38">
        <f>IF(ISBLANK('T1'!$C$11),"",'T1'!$E$11*IF('T1'!$S$13="Y",1,0)+'T2'!$E$11*IF('T2'!$S$13="Y",1,0)+'T3'!$E$11*IF('T3'!$S$13="Y",1,0)+TA!$AR$11*IF(TA!$L$13="Y",1,0))</f>
        <v>0.83333333333333337</v>
      </c>
      <c r="CN15" s="38">
        <f>IF(ISBLANK('T1'!$C$11),"",'T1'!$F$11*IF('T1'!$T$13="Y",1,0)+'T2'!$F$11*IF('T2'!$T$13="Y",1,0)+'T3'!$F$11*IF('T3'!$T$13="Y",1,0)+TA!$AS$11*IF(TA!$M$13="Y",1,0))</f>
        <v>1.1666666666666667</v>
      </c>
      <c r="CO15" s="38">
        <f>IF(ISBLANK('T1'!$C$11),"",'T1'!$G$11*IF('T1'!$U$13="Y",1,0)+'T2'!$G$11*IF('T2'!$U$13="Y",1,0)+'T3'!$G$11*IF('T3'!$U$13="Y",1,0)+TA!$AT$11*IF(TA!$N$13="Y",1,0))</f>
        <v>0.66666666666666663</v>
      </c>
      <c r="CP15" s="38">
        <f>IF(ISBLANK('T1'!$C$11),"",'T1'!$H$11*IF('T1'!$V$13="Y",1,0)+'T2'!$H$11*IF('T2'!$V$13="Y",1,0)+'T3'!$H$11*IF('T3'!$V$13="Y",1,0))</f>
        <v>0</v>
      </c>
      <c r="CQ15" s="38">
        <f>IF(ISBLANK('T1'!$C$11),"",'T1'!$I$11*IF('T1'!$W$13="Y",1,0)+'T2'!$I$11*IF('T2'!$W$13="Y",1,0)+'T3'!$I$11*IF('T3'!$W$13="Y",1,0))</f>
        <v>0</v>
      </c>
      <c r="CR15" s="38">
        <f>IF(ISBLANK('T1'!$C$11),"",'T1'!$J$11*IF('T1'!$X$13="Y",1,0)+'T2'!$J$11*IF('T2'!$X$13="Y",1,0)+'T3'!$J$11*IF('T3'!$X$13="Y",1,0))</f>
        <v>0</v>
      </c>
      <c r="CS15" s="38">
        <f>IF(ISBLANK('T1'!$C$11),"",'T1'!$K$11*IF('T1'!$Y$13="Y",1,0)+'T2'!$K$11*IF('T2'!$Y$13="Y",1,0)+'T3'!$K$11*IF('T3'!$Y$13="Y",1,0))</f>
        <v>0</v>
      </c>
      <c r="CT15" s="38">
        <f>IF(ISBLANK('T1'!$C$11),"",'T1'!$L$11*IF('T1'!$Z$13="Y",1,0)+'T2'!$L$11*IF('T2'!$Z$13="Y",1,0)+'T3'!$L$11*IF('T3'!$Z$13="Y",1,0))</f>
        <v>0</v>
      </c>
      <c r="CU15" s="38">
        <f>IF(ISBLANK('T1'!$C$11),"",'T1'!$M$11*IF('T1'!$AA$13="Y",1,0)+'T2'!$M$11*IF('T2'!$AA$13="Y",1,0)+'T3'!$M$11*IF('T3'!$AA$13="Y",1,0))</f>
        <v>0</v>
      </c>
      <c r="CV15" s="38">
        <f>IF(ISBLANK('T1'!$C$11),"",'T1'!$M$11*IF('T1'!$AB$13="Y",1,0)+'T2'!$M$11*IF('T2'!$AB$13="Y",1,0)+'T3'!$M$11*IF('T3'!$AB$13="Y",1,0))</f>
        <v>0</v>
      </c>
      <c r="CW15" s="38">
        <f>IF(ISBLANK('T1'!$C$11),"",SUM($CM$15:$CV$15))</f>
        <v>2.6666666666666665</v>
      </c>
      <c r="CX15" s="38">
        <f>IF(ISBLANK('T1'!$C$11),"",IF(ISERR($CW$15/$CW$5),"",$CW$15/$CW$5))</f>
        <v>0.14678899082568805</v>
      </c>
      <c r="DA15" s="38">
        <f>IF(ISBLANK('T1'!$C$11),"",'T1'!$E$11*IF('T1'!$S$14="Y",1,0)+'T2'!$E$11*IF('T2'!$S$14="Y",1,0)+'T3'!$E$11*IF('T3'!$S$14="Y",1,0)+TA!$AR$11*IF(TA!$L$14="Y",1,0))</f>
        <v>0</v>
      </c>
      <c r="DB15" s="38">
        <f>IF(ISBLANK('T1'!$C$11),"",'T1'!$F$11*IF('T1'!$T$14="Y",1,0)+'T2'!$F$11*IF('T2'!$T$14="Y",1,0)+'T3'!$F$11*IF('T3'!$T$14="Y",1,0)+TA!$AS$11*IF(TA!$M$14="Y",1,0))</f>
        <v>0</v>
      </c>
      <c r="DC15" s="38">
        <f>IF(ISBLANK('T1'!$C$11),"",'T1'!$G$11*IF('T1'!$U$14="Y",1,0)+'T2'!$G$11*IF('T2'!$U$14="Y",1,0)+'T3'!$G$11*IF('T3'!$U$14="Y",1,0)+TA!$AT$11*IF(TA!$N$14="Y",1,0))</f>
        <v>0</v>
      </c>
      <c r="DD15" s="38">
        <f>IF(ISBLANK('T1'!$C$11),"",'T1'!$H$11*IF('T1'!$V$14="Y",1,0)+'T2'!$H$11*IF('T2'!$V$14="Y",1,0)+'T3'!$H$11*IF('T3'!$V$14="Y",1,0))</f>
        <v>0</v>
      </c>
      <c r="DE15" s="38">
        <f>IF(ISBLANK('T1'!$C$11),"",'T1'!$I$11*IF('T1'!$W$14="Y",1,0)+'T2'!$I$11*IF('T2'!$W$14="Y",1,0)+'T3'!$I$11*IF('T3'!$W$14="Y",1,0))</f>
        <v>0</v>
      </c>
      <c r="DF15" s="38">
        <f>IF(ISBLANK('T1'!$C$11),"",'T1'!$J$11*IF('T1'!$X$14="Y",1,0)+'T2'!$J$11*IF('T2'!$X$14="Y",1,0)+'T3'!$J$11*IF('T3'!$X$14="Y",1,0))</f>
        <v>0</v>
      </c>
      <c r="DG15" s="38">
        <f>IF(ISBLANK('T1'!$C$11),"",'T1'!$K$11*IF('T1'!$Y$14="Y",1,0)+'T2'!$K$11*IF('T2'!$Y$14="Y",1,0)+'T3'!$K$11*IF('T3'!$Y$14="Y",1,0))</f>
        <v>0</v>
      </c>
      <c r="DH15" s="38">
        <f>IF(ISBLANK('T1'!$C$11),"",'T1'!$L$11*IF('T1'!$Z$14="Y",1,0)+'T2'!$L$11*IF('T2'!$Z$14="Y",1,0)+'T3'!$L$11*IF('T3'!$Z$14="Y",1,0))</f>
        <v>0</v>
      </c>
      <c r="DI15" s="38">
        <f>IF(ISBLANK('T1'!$C$11),"",'T1'!$M$11*IF('T1'!$AA$14="Y",1,0)+'T2'!$M$11*IF('T2'!$AA$14="Y",1,0)+'T3'!$M$11*IF('T3'!$AA$14="Y",1,0))</f>
        <v>0</v>
      </c>
      <c r="DJ15" s="38">
        <f>IF(ISBLANK('T1'!$C$11),"",'T1'!$M$11*IF('T1'!$AB$14="Y",1,0)+'T2'!$M$11*IF('T2'!$AB$14="Y",1,0)+'T3'!$M$11*IF('T3'!$AB$14="Y",1,0))</f>
        <v>0</v>
      </c>
      <c r="DK15" s="38">
        <f>IF(ISBLANK('T1'!$C$11),"",SUM($DA$15:$DJ$15))</f>
        <v>0</v>
      </c>
      <c r="DL15" s="38" t="str">
        <f>IF(ISBLANK('T1'!$C$11),"",IF(ISERR($DK$15/$DK$5),"",$DK$15/$DK$5))</f>
        <v/>
      </c>
      <c r="DO15" s="38">
        <f>IF(ISBLANK('T1'!$C$11),"",'T1'!$E$11*IF('T1'!$S$15="Y",1,0)+'T2'!$E$11*IF('T2'!$S$15="Y",1,0)+'T3'!$E$11*IF('T3'!$S$15="Y",1,0)+TA!$AR$11*IF(TA!$L$15="Y",1,0))</f>
        <v>0</v>
      </c>
      <c r="DP15" s="38">
        <f>IF(ISBLANK('T1'!$C$11),"",'T1'!$F$11*IF('T1'!$T$15="Y",1,0)+'T2'!$F$11*IF('T2'!$T$15="Y",1,0)+'T3'!$F$11*IF('T3'!$T$15="Y",1,0)+TA!$AS$11*IF(TA!$M$15="Y",1,0))</f>
        <v>0</v>
      </c>
      <c r="DQ15" s="38">
        <f>IF(ISBLANK('T1'!$C$11),"",'T1'!$G$11*IF('T1'!$U$15="Y",1,0)+'T2'!$G$11*IF('T2'!$U$15="Y",1,0)+'T3'!$G$11*IF('T3'!$U$15="Y",1,0)+TA!$AT$11*IF(TA!$N$15="Y",1,0))</f>
        <v>0</v>
      </c>
      <c r="DR15" s="38">
        <f>IF(ISBLANK('T1'!$C$11),"",'T1'!$H$11*IF('T1'!$V$15="Y",1,0)+'T2'!$H$11*IF('T2'!$V$15="Y",1,0)+'T3'!$H$11*IF('T3'!$V$15="Y",1,0))</f>
        <v>0</v>
      </c>
      <c r="DS15" s="38">
        <f>IF(ISBLANK('T1'!$C$11),"",'T1'!$I$11*IF('T1'!$W$15="Y",1,0)+'T2'!$I$11*IF('T2'!$W$15="Y",1,0)+'T3'!$I$11*IF('T3'!$W$15="Y",1,0))</f>
        <v>0</v>
      </c>
      <c r="DT15" s="38">
        <f>IF(ISBLANK('T1'!$C$11),"",'T1'!$J$11*IF('T1'!$X$15="Y",1,0)+'T2'!$J$11*IF('T2'!$X$15="Y",1,0)+'T3'!$J$11*IF('T3'!$X$15="Y",1,0))</f>
        <v>0</v>
      </c>
      <c r="DU15" s="38">
        <f>IF(ISBLANK('T1'!$C$11),"",'T1'!$K$11*IF('T1'!$Y$15="Y",1,0)+'T2'!$K$11*IF('T2'!$Y$15="Y",1,0)+'T3'!$K$11*IF('T3'!$Y$15="Y",1,0))</f>
        <v>0</v>
      </c>
      <c r="DV15" s="38">
        <f>IF(ISBLANK('T1'!$C$11),"",'T1'!$L$11*IF('T1'!$Z$15="Y",1,0)+'T2'!$L$11*IF('T2'!$Z$15="Y",1,0)+'T3'!$L$11*IF('T3'!$Z$15="Y",1,0))</f>
        <v>0</v>
      </c>
      <c r="DW15" s="38">
        <f>IF(ISBLANK('T1'!$C$11),"",'T1'!$M$11*IF('T1'!$AA$15="Y",1,0)+'T2'!$M$11*IF('T2'!$AA$15="Y",1,0)+'T3'!$M$11*IF('T3'!$AA$15="Y",1,0))</f>
        <v>0</v>
      </c>
      <c r="DX15" s="38">
        <f>IF(ISBLANK('T1'!$C$11),"",'T1'!$M$11*IF('T1'!$AB$15="Y",1,0)+'T2'!$M$11*IF('T2'!$AB$15="Y",1,0)+'T3'!$M$11*IF('T3'!$AB$15="Y",1,0))</f>
        <v>0</v>
      </c>
      <c r="DY15" s="38">
        <f>IF(ISBLANK('T1'!$C$11),"",SUM($DO$15:$DX$15))</f>
        <v>0</v>
      </c>
      <c r="DZ15" s="38" t="str">
        <f>IF(ISBLANK('T1'!$C$11),"",IF(ISERR($DY$15/$DY$5),"",$DY$15/$DY$5))</f>
        <v/>
      </c>
      <c r="EC15" s="38">
        <f>IF(ISBLANK('T1'!$C$11),"",'T1'!$E$11*IF('T1'!$S$16="Y",1,0)+'T2'!$E$11*IF('T2'!$S$16="Y",1,0)+'T3'!$E$11*IF('T3'!$S$16="Y",1,0)+TA!$AR$11*IF(TA!$L$16="Y",1,0))</f>
        <v>0</v>
      </c>
      <c r="ED15" s="38">
        <f>IF(ISBLANK('T1'!$C$11),"",'T1'!$F$11*IF('T1'!$T$16="Y",1,0)+'T2'!$F$11*IF('T2'!$T$16="Y",1,0)+'T3'!$F$11*IF('T3'!$T$16="Y",1,0)+TA!$AS$11*IF(TA!$M$16="Y",1,0))</f>
        <v>0</v>
      </c>
      <c r="EE15" s="38">
        <f>IF(ISBLANK('T1'!$C$11),"",'T1'!$G$11*IF('T1'!$U$16="Y",1,0)+'T2'!$G$11*IF('T2'!$U$16="Y",1,0)+'T3'!$G$11*IF('T3'!$U$16="Y",1,0)+TA!$AT$11*IF(TA!$N$16="Y",1,0))</f>
        <v>0</v>
      </c>
      <c r="EF15" s="38">
        <f>IF(ISBLANK('T1'!$C$11),"",'T1'!$H$11*IF('T1'!$V$16="Y",1,0)+'T2'!$H$11*IF('T2'!$V$16="Y",1,0)+'T3'!$H$11*IF('T3'!$V$16="Y",1,0))</f>
        <v>0</v>
      </c>
      <c r="EG15" s="38">
        <f>IF(ISBLANK('T1'!$C$11),"",'T1'!$I$11*IF('T1'!$W$16="Y",1,0)+'T2'!$I$11*IF('T2'!$W$16="Y",1,0)+'T3'!$I$11*IF('T3'!$W$16="Y",1,0))</f>
        <v>0</v>
      </c>
      <c r="EH15" s="38">
        <f>IF(ISBLANK('T1'!$C$11),"",'T1'!$J$11*IF('T1'!$X$16="Y",1,0)+'T2'!$J$11*IF('T2'!$X$16="Y",1,0)+'T3'!$J$11*IF('T3'!$X$16="Y",1,0))</f>
        <v>0</v>
      </c>
      <c r="EI15" s="38">
        <f>IF(ISBLANK('T1'!$C$11),"",'T1'!$K$11*IF('T1'!$Y$16="Y",1,0)+'T2'!$K$11*IF('T2'!$Y$16="Y",1,0)+'T3'!$K$11*IF('T3'!$Y$16="Y",1,0))</f>
        <v>0</v>
      </c>
      <c r="EJ15" s="38">
        <f>IF(ISBLANK('T1'!$C$11),"",'T1'!$L$11*IF('T1'!$Z$16="Y",1,0)+'T2'!$L$11*IF('T2'!$Z$16="Y",1,0)+'T3'!$L$11*IF('T3'!$Z$16="Y",1,0))</f>
        <v>0</v>
      </c>
      <c r="EK15" s="38">
        <f>IF(ISBLANK('T1'!$C$11),"",'T1'!$M$11*IF('T1'!$AA$16="Y",1,0)+'T2'!$M$11*IF('T2'!$AA$16="Y",1,0)+'T3'!$M$11*IF('T3'!$AA$16="Y",1,0))</f>
        <v>0</v>
      </c>
      <c r="EL15" s="38">
        <f>IF(ISBLANK('T1'!$C$11),"",'T1'!$M$11*IF('T1'!$AB$16="Y",1,0)+'T2'!$M$11*IF('T2'!$AB$16="Y",1,0)+'T3'!$M$11*IF('T3'!$AB$16="Y",1,0))</f>
        <v>0</v>
      </c>
      <c r="EM15" s="38">
        <f>IF(ISBLANK('T1'!$C$11),"",SUM($EC$15:$EL$15))</f>
        <v>0</v>
      </c>
      <c r="EN15" s="38" t="str">
        <f>IF(ISBLANK('T1'!$C$11),"",IF(ISERR($EM$15/$EM$5),"",$EM$15/$EM$5))</f>
        <v/>
      </c>
      <c r="EQ15" s="38">
        <f>IF(ISBLANK('T1'!$C$11),"",'T1'!$E$11*IF('T1'!$S$17="Y",1,0)+'T2'!$E$11*IF('T2'!$S$17="Y",1,0)+'T3'!$E$11*IF('T3'!$S$17="Y",1,0)+TA!$AR$11*IF(TA!$L$17="Y",1,0))</f>
        <v>0</v>
      </c>
      <c r="ER15" s="38">
        <f>IF(ISBLANK('T1'!$C$11),"",'T1'!$F$11*IF('T1'!$T$17="Y",1,0)+'T2'!$F$11*IF('T2'!$T$17="Y",1,0)+'T3'!$F$11*IF('T3'!$T$17="Y",1,0)+TA!$AS$11*IF(TA!$M$17="Y",1,0))</f>
        <v>0</v>
      </c>
      <c r="ES15" s="38">
        <f>IF(ISBLANK('T1'!$C$11),"",'T1'!$G$11*IF('T1'!$U$17="Y",1,0)+'T2'!$G$11*IF('T2'!$U$17="Y",1,0)+'T3'!$G$11*IF('T3'!$U$17="Y",1,0)+TA!$AT$11*IF(TA!$N$17="Y",1,0))</f>
        <v>0</v>
      </c>
      <c r="ET15" s="38">
        <f>IF(ISBLANK('T1'!$C$11),"",'T1'!$H$11*IF('T1'!$V$17="Y",1,0)+'T2'!$H$11*IF('T2'!$V$17="Y",1,0)+'T3'!$H$11*IF('T3'!$V$17="Y",1,0))</f>
        <v>0</v>
      </c>
      <c r="EU15" s="38">
        <f>IF(ISBLANK('T1'!$C$11),"",'T1'!$I$11*IF('T1'!$W$17="Y",1,0)+'T2'!$I$11*IF('T2'!$W$17="Y",1,0)+'T3'!$I$11*IF('T3'!$W$17="Y",1,0))</f>
        <v>0</v>
      </c>
      <c r="EV15" s="38">
        <f>IF(ISBLANK('T1'!$C$11),"",'T1'!$J$11*IF('T1'!$X$17="Y",1,0)+'T2'!$J$11*IF('T2'!$X$17="Y",1,0)+'T3'!$J$11*IF('T3'!$X$17="Y",1,0))</f>
        <v>0</v>
      </c>
      <c r="EW15" s="38">
        <f>IF(ISBLANK('T1'!$C$11),"",'T1'!$K$11*IF('T1'!$Y$17="Y",1,0)+'T2'!$K$11*IF('T2'!$Y$17="Y",1,0)+'T3'!$K$11*IF('T3'!$Y$17="Y",1,0))</f>
        <v>0</v>
      </c>
      <c r="EX15" s="38">
        <f>IF(ISBLANK('T1'!$C$11),"",'T1'!$L$11*IF('T1'!$Z$17="Y",1,0)+'T2'!$L$11*IF('T2'!$Z$17="Y",1,0)+'T3'!$L$11*IF('T3'!$Z$17="Y",1,0))</f>
        <v>0</v>
      </c>
      <c r="EY15" s="38">
        <f>IF(ISBLANK('T1'!$C$11),"",'T1'!$M$11*IF('T1'!$AA$17="Y",1,0)+'T2'!$M$11*IF('T2'!$AA$17="Y",1,0)+'T3'!$M$11*IF('T3'!$AA$17="Y",1,0))</f>
        <v>0</v>
      </c>
      <c r="EZ15" s="38">
        <f>IF(ISBLANK('T1'!$C$11),"",'T1'!$M$11*IF('T1'!$AB$17="Y",1,0)+'T2'!$M$11*IF('T2'!$AB$17="Y",1,0)+'T3'!$M$11*IF('T3'!$AB$17="Y",1,0))</f>
        <v>0</v>
      </c>
      <c r="FA15" s="38">
        <f>IF(ISBLANK('T1'!$C$11),"",SUM($EQ$15:$EZ$15))</f>
        <v>0</v>
      </c>
      <c r="FB15" s="38" t="str">
        <f>IF(ISBLANK('T1'!$C$11),"",IF(ISERR($FA$15/$FA$5),"",$FA$15/$FA$5))</f>
        <v/>
      </c>
    </row>
    <row r="16" spans="1:158" ht="50.1" customHeight="1">
      <c r="A16" s="41" t="str">
        <f>IF(ISBLANK(COs!$B$14),"",COs!$B$14)</f>
        <v/>
      </c>
      <c r="B16" s="41" t="str">
        <f>IF(ISBLANK(COs!$C$14),"",COs!$C$14)</f>
        <v/>
      </c>
      <c r="C16" s="97" t="str">
        <f>IF($EM$5=0,"",$EN$7)</f>
        <v/>
      </c>
      <c r="D16" s="98" t="str">
        <f>IF($EM$5=0,"",IF($C$16&lt;0.6,0,IF($C$16&lt;0.7,1,IF($C$16&lt;0.8,2,3))))</f>
        <v/>
      </c>
      <c r="E16" s="97" t="str">
        <f>IF($EM$5=0,"",$EM$5/(IF(SUM('T1'!$O$4:$O$550)&gt;0,'T1'!$O$3,0)+IF(SUM('T2'!$O$4:$O$550)&gt;0,'T2'!$O$3,0)+IF(SUM('T3'!$O$4:$O$550)&gt;0,'T3'!$O$3,0)+IF(SUM(TA!$H$3:$O$550)&gt;0,TA!$H$3,0)))</f>
        <v/>
      </c>
      <c r="F16" s="42"/>
      <c r="H16" s="43" t="str">
        <f>IF(ISERR($C$16*$E$16),"",$C$16*$E$16)</f>
        <v/>
      </c>
      <c r="I16" s="43"/>
      <c r="J16" s="43"/>
      <c r="K16" s="43"/>
      <c r="L16" s="43"/>
      <c r="M16" s="43"/>
      <c r="N16" s="43"/>
      <c r="O16" s="43"/>
      <c r="P16" s="43"/>
      <c r="T16" s="38">
        <f>IF(ISBLANK('T1'!$C$12),"",'T1'!$E$12*IF('T1'!$S$8="Y",1,0)+'T2'!$E$12*IF('T2'!$S$8="Y",1,0)+'T3'!$E$12*IF('T3'!$S$8="Y",1,0)+TA!$AR$12*IF(TA!$L$8="Y",1,0))</f>
        <v>7.916666666666667</v>
      </c>
      <c r="U16" s="38">
        <f>IF(ISBLANK('T1'!$C$12),"",'T1'!$F$12*IF('T1'!$T$8="Y",1,0)+'T2'!$F$12*IF('T2'!$T$8="Y",1,0)+'T3'!$F$12*IF('T3'!$T$8="Y",1,0)+TA!$AS$12*IF(TA!$M$8="Y",1,0))</f>
        <v>3.333333333333333</v>
      </c>
      <c r="V16" s="38">
        <f>IF(ISBLANK('T1'!$C$12),"",'T1'!$G$12*IF('T1'!$U$8="Y",1,0)+'T2'!$G$12*IF('T2'!$U$8="Y",1,0)+'T3'!$G$12*IF('T3'!$U$8="Y",1,0)+TA!$AT$12*IF(TA!$N$8="Y",1,0))</f>
        <v>0.66666666666666663</v>
      </c>
      <c r="W16" s="38">
        <f>IF(ISBLANK('T1'!$C$12),"",'T1'!$H$12*IF('T1'!$V$8="Y",1,0)+'T2'!$H$12*IF('T2'!$V$8="Y",1,0)+'T3'!$H$12*IF('T3'!$V$8="Y",1,0))</f>
        <v>2.5</v>
      </c>
      <c r="X16" s="38">
        <f>IF(ISBLANK('T1'!$C$12),"",'T1'!$I$12*IF('T1'!$W$8="Y",1,0)+'T2'!$I$12*IF('T2'!$W$8="Y",1,0)+'T3'!$I$12*IF('T3'!$W$8="Y",1,0))</f>
        <v>0</v>
      </c>
      <c r="Y16" s="38">
        <f>IF(ISBLANK('T1'!$C$12),"",'T1'!$J$12*IF('T1'!$X$8="Y",1,0)+'T2'!$J$12*IF('T2'!$X$8="Y",1,0)+'T3'!$J$12*IF('T3'!$X$8="Y",1,0))</f>
        <v>0</v>
      </c>
      <c r="Z16" s="38">
        <f>IF(ISBLANK('T1'!$C$12),"",'T1'!$K$12*IF('T1'!$Y$8="Y",1,0)+'T2'!$K$12*IF('T2'!$Y$8="Y",1,0)+'T3'!$K$12*IF('T3'!$Y$8="Y",1,0))</f>
        <v>0</v>
      </c>
      <c r="AA16" s="38">
        <f>IF(ISBLANK('T1'!$C$12),"",'T1'!$L$12*IF('T1'!$Z$8="Y",1,0)+'T2'!$L$12*IF('T2'!$Z$8="Y",1,0)+'T3'!$L$12*IF('T3'!$Z$8="Y",1,0))</f>
        <v>0</v>
      </c>
      <c r="AB16" s="38">
        <f>IF(ISBLANK('T1'!$C$12),"",'T1'!$M$12*IF('T1'!$AA$8="Y",1,0)+'T2'!$M$12*IF('T2'!$AA$8="Y",1,0)+'T3'!$M$12*IF('T3'!$AA$8="Y",1,0))</f>
        <v>0</v>
      </c>
      <c r="AC16" s="38">
        <f>IF(ISBLANK('T1'!$C$12),"",'T1'!$M$12*IF('T1'!$AB$8="Y",1,0)+'T2'!$M$12*IF('T2'!$AB$8="Y",1,0)+'T3'!$M$12*IF('T3'!$AB$8="Y",1,0))</f>
        <v>0</v>
      </c>
      <c r="AD16" s="38">
        <f>IF(ISBLANK('T1'!$C$12),"",SUM($T$16:$AC$16))</f>
        <v>14.416666666666666</v>
      </c>
      <c r="AE16" s="38">
        <f>IF(ISBLANK('T1'!$C$12),"",IF(ISERR($AD$16/$AD$5),"",$AD$16/$AD$5))</f>
        <v>0.55095541401273884</v>
      </c>
      <c r="AI16" s="38">
        <f>IF(ISBLANK('T1'!$C$12),"",'T1'!$E$12*IF('T1'!$S$9="Y",1,0)+'T2'!$E$12*IF('T2'!$S$9="Y",1,0)+'T3'!$E$12*IF('T3'!$S$9="Y",1,0)+TA!$AR$12*IF(TA!$L$9="Y",1,0))</f>
        <v>1.4166666666666667</v>
      </c>
      <c r="AJ16" s="38">
        <f>IF(ISBLANK('T1'!$C$12),"",'T1'!$F$12*IF('T1'!$T$9="Y",1,0)+'T2'!$F$12*IF('T2'!$T$9="Y",1,0)+'T3'!$F$12*IF('T3'!$T$9="Y",1,0)+TA!$AS$12*IF(TA!$M$9="Y",1,0))</f>
        <v>1.3333333333333333</v>
      </c>
      <c r="AK16" s="38">
        <f>IF(ISBLANK('T1'!$C$12),"",'T1'!$G$12*IF('T1'!$U$9="Y",1,0)+'T2'!$G$12*IF('T2'!$U$9="Y",1,0)+'T3'!$G$12*IF('T3'!$U$9="Y",1,0)+TA!$AT$12*IF(TA!$N$9="Y",1,0))</f>
        <v>0.66666666666666663</v>
      </c>
      <c r="AL16" s="38">
        <f>IF(ISBLANK('T1'!$C$12),"",'T1'!$H$12*IF('T1'!$V$9="Y",1,0)+'T2'!$H$12*IF('T2'!$V$9="Y",1,0)+'T3'!$H$12*IF('T3'!$V$9="Y",1,0))</f>
        <v>0</v>
      </c>
      <c r="AM16" s="38">
        <f>IF(ISBLANK('T1'!$C$12),"",'T1'!$I$12*IF('T1'!$W$9="Y",1,0)+'T2'!$I$12*IF('T2'!$W$9="Y",1,0)+'T3'!$I$12*IF('T3'!$W$9="Y",1,0))</f>
        <v>0</v>
      </c>
      <c r="AN16" s="38">
        <f>IF(ISBLANK('T1'!$C$12),"",'T1'!$J$12*IF('T1'!$X$9="Y",1,0)+'T2'!$J$12*IF('T2'!$X$9="Y",1,0)+'T3'!$J$12*IF('T3'!$X$9="Y",1,0))</f>
        <v>0</v>
      </c>
      <c r="AO16" s="38">
        <f>IF(ISBLANK('T1'!$C$12),"",'T1'!$K$12*IF('T1'!$Y$9="Y",1,0)+'T2'!$K$12*IF('T2'!$Y$9="Y",1,0)+'T3'!$K$12*IF('T3'!$Y$9="Y",1,0))</f>
        <v>0</v>
      </c>
      <c r="AP16" s="38">
        <f>IF(ISBLANK('T1'!$C$12),"",'T1'!$L$12*IF('T1'!$Z$9="Y",1,0)+'T2'!$L$12*IF('T2'!$Z$9="Y",1,0)+'T3'!$L$12*IF('T3'!$Z$9="Y",1,0))</f>
        <v>0</v>
      </c>
      <c r="AQ16" s="38">
        <f>IF(ISBLANK('T1'!$C$12),"",'T1'!$M$12*IF('T1'!$AA$9="Y",1,0)+'T2'!$M$12*IF('T2'!$AA$9="Y",1,0)+'T3'!$M$12*IF('T3'!$AA$9="Y",1,0))</f>
        <v>0</v>
      </c>
      <c r="AR16" s="38">
        <f>IF(ISBLANK('T1'!$C$12),"",'T1'!$M$12*IF('T1'!$AB$9="Y",1,0)+'T2'!$M$12*IF('T2'!$AB$9="Y",1,0)+'T3'!$M$12*IF('T3'!$AB$9="Y",1,0))</f>
        <v>0</v>
      </c>
      <c r="AS16" s="38">
        <f>IF(ISBLANK('T1'!$C$12),"",SUM($AI$16:$AR$16))</f>
        <v>3.4166666666666665</v>
      </c>
      <c r="AT16" s="38">
        <f>IF(ISBLANK('T1'!$C$12),"",IF(ISERR($AS$16/$AS$5),"",$AS$16/$AS$5))</f>
        <v>0.82</v>
      </c>
      <c r="AW16" s="38">
        <f>IF(ISBLANK('T1'!$C$12),"",'T1'!$E$12*IF('T1'!$S$10="Y",1,0)+'T2'!$E$12*IF('T2'!$S$10="Y",1,0)+'T3'!$E$12*IF('T3'!$S$10="Y",1,0)+TA!$AR$12*IF(TA!$L$10="Y",1,0))</f>
        <v>5.916666666666667</v>
      </c>
      <c r="AX16" s="38">
        <f>IF(ISBLANK('T1'!$C$12),"",'T1'!$F$12*IF('T1'!$T$10="Y",1,0)+'T2'!$F$12*IF('T2'!$T$10="Y",1,0)+'T3'!$F$12*IF('T3'!$T$10="Y",1,0)+TA!$AS$12*IF(TA!$M$10="Y",1,0))</f>
        <v>4.833333333333333</v>
      </c>
      <c r="AY16" s="38">
        <f>IF(ISBLANK('T1'!$C$12),"",'T1'!$G$12*IF('T1'!$U$10="Y",1,0)+'T2'!$G$12*IF('T2'!$U$10="Y",1,0)+'T3'!$G$12*IF('T3'!$U$10="Y",1,0)+TA!$AT$12*IF(TA!$N$10="Y",1,0))</f>
        <v>0.66666666666666663</v>
      </c>
      <c r="AZ16" s="38">
        <f>IF(ISBLANK('T1'!$C$12),"",'T1'!$H$12*IF('T1'!$V$10="Y",1,0)+'T2'!$H$12*IF('T2'!$V$10="Y",1,0)+'T3'!$H$12*IF('T3'!$V$10="Y",1,0))</f>
        <v>0</v>
      </c>
      <c r="BA16" s="38">
        <f>IF(ISBLANK('T1'!$C$12),"",'T1'!$I$12*IF('T1'!$W$10="Y",1,0)+'T2'!$I$12*IF('T2'!$W$10="Y",1,0)+'T3'!$I$12*IF('T3'!$W$10="Y",1,0))</f>
        <v>0</v>
      </c>
      <c r="BB16" s="38">
        <f>IF(ISBLANK('T1'!$C$12),"",'T1'!$J$12*IF('T1'!$X$10="Y",1,0)+'T2'!$J$12*IF('T2'!$X$10="Y",1,0)+'T3'!$J$12*IF('T3'!$X$10="Y",1,0))</f>
        <v>0</v>
      </c>
      <c r="BC16" s="38">
        <f>IF(ISBLANK('T1'!$C$12),"",'T1'!$K$12*IF('T1'!$Y$10="Y",1,0)+'T2'!$K$12*IF('T2'!$Y$10="Y",1,0)+'T3'!$K$12*IF('T3'!$Y$10="Y",1,0))</f>
        <v>0</v>
      </c>
      <c r="BD16" s="38">
        <f>IF(ISBLANK('T1'!$C$12),"",'T1'!$L$12*IF('T1'!$Z$10="Y",1,0)+'T2'!$L$12*IF('T2'!$Z$10="Y",1,0)+'T3'!$L$12*IF('T3'!$Z$10="Y",1,0))</f>
        <v>0</v>
      </c>
      <c r="BE16" s="38">
        <f>IF(ISBLANK('T1'!$C$12),"",'T1'!$M$12*IF('T1'!$AA$10="Y",1,0)+'T2'!$M$12*IF('T2'!$AA$10="Y",1,0)+'T3'!$M$12*IF('T3'!$AA$10="Y",1,0))</f>
        <v>0</v>
      </c>
      <c r="BF16" s="38">
        <f>IF(ISBLANK('T1'!$C$12),"",'T1'!$M$12*IF('T1'!$AB$10="Y",1,0)+'T2'!$M$12*IF('T2'!$AB$10="Y",1,0)+'T3'!$M$12*IF('T3'!$AB$10="Y",1,0))</f>
        <v>0</v>
      </c>
      <c r="BG16" s="38">
        <f>IF(ISBLANK('T1'!$C$12),"",SUM($AW$16:$BF$16))</f>
        <v>11.416666666666666</v>
      </c>
      <c r="BH16" s="38">
        <f>IF(ISBLANK('T1'!$C$12),"",IF(ISERR($BG$16/$BG$5),"",$BG$16/$BG$5))</f>
        <v>0.53937007874015752</v>
      </c>
      <c r="BK16" s="38">
        <f>IF(ISBLANK('T1'!$C$12),"",'T1'!$E$12*IF('T1'!$S$11="Y",1,0)+'T2'!$E$12*IF('T2'!$S$11="Y",1,0)+'T3'!$E$12*IF('T3'!$S$11="Y",1,0)+TA!$AR$12*IF(TA!$L$11="Y",1,0))</f>
        <v>1.4166666666666667</v>
      </c>
      <c r="BL16" s="38">
        <f>IF(ISBLANK('T1'!$C$12),"",'T1'!$F$12*IF('T1'!$T$11="Y",1,0)+'T2'!$F$12*IF('T2'!$T$11="Y",1,0)+'T3'!$F$12*IF('T3'!$T$11="Y",1,0)+TA!$AS$12*IF(TA!$M$11="Y",1,0))</f>
        <v>4.833333333333333</v>
      </c>
      <c r="BM16" s="38">
        <f>IF(ISBLANK('T1'!$C$12),"",'T1'!$G$12*IF('T1'!$U$11="Y",1,0)+'T2'!$G$12*IF('T2'!$U$11="Y",1,0)+'T3'!$G$12*IF('T3'!$U$11="Y",1,0)+TA!$AT$12*IF(TA!$N$11="Y",1,0))</f>
        <v>0.66666666666666663</v>
      </c>
      <c r="BN16" s="38">
        <f>IF(ISBLANK('T1'!$C$12),"",'T1'!$H$12*IF('T1'!$V$11="Y",1,0)+'T2'!$H$12*IF('T2'!$V$11="Y",1,0)+'T3'!$H$12*IF('T3'!$V$11="Y",1,0))</f>
        <v>0</v>
      </c>
      <c r="BO16" s="38">
        <f>IF(ISBLANK('T1'!$C$12),"",'T1'!$I$12*IF('T1'!$W$11="Y",1,0)+'T2'!$I$12*IF('T2'!$W$11="Y",1,0)+'T3'!$I$12*IF('T3'!$W$11="Y",1,0))</f>
        <v>0</v>
      </c>
      <c r="BP16" s="38">
        <f>IF(ISBLANK('T1'!$C$12),"",'T1'!$J$12*IF('T1'!$X$11="Y",1,0)+'T2'!$J$12*IF('T2'!$X$11="Y",1,0)+'T3'!$J$12*IF('T3'!$X$11="Y",1,0))</f>
        <v>0</v>
      </c>
      <c r="BQ16" s="38">
        <f>IF(ISBLANK('T1'!$C$12),"",'T1'!$K$12*IF('T1'!$Y$11="Y",1,0)+'T2'!$K$12*IF('T2'!$Y$11="Y",1,0)+'T3'!$K$12*IF('T3'!$Y$11="Y",1,0))</f>
        <v>0</v>
      </c>
      <c r="BR16" s="38">
        <f>IF(ISBLANK('T1'!$C$12),"",'T1'!$L$12*IF('T1'!$Z$11="Y",1,0)+'T2'!$L$12*IF('T2'!$Z$11="Y",1,0)+'T3'!$L$12*IF('T3'!$Z$11="Y",1,0))</f>
        <v>0</v>
      </c>
      <c r="BS16" s="38">
        <f>IF(ISBLANK('T1'!$C$12),"",'T1'!$M$12*IF('T1'!$AA$11="Y",1,0)+'T2'!$M$12*IF('T2'!$AA$11="Y",1,0)+'T3'!$M$12*IF('T3'!$AA$11="Y",1,0))</f>
        <v>0</v>
      </c>
      <c r="BT16" s="38">
        <f>IF(ISBLANK('T1'!$C$12),"",'T1'!$M$12*IF('T1'!$AB$11="Y",1,0)+'T2'!$M$12*IF('T2'!$AB$11="Y",1,0)+'T3'!$M$12*IF('T3'!$AB$11="Y",1,0))</f>
        <v>0</v>
      </c>
      <c r="BU16" s="38">
        <f>IF(ISBLANK('T1'!$C$12),"",SUM($BK$16:$BT$16))</f>
        <v>6.916666666666667</v>
      </c>
      <c r="BV16" s="38">
        <f>IF(ISBLANK('T1'!$C$12),"",IF(ISERR($BU$16/$BU$5),"",$BU$16/$BU$5))</f>
        <v>0.56849315068493156</v>
      </c>
      <c r="BY16" s="38">
        <f>IF(ISBLANK('T1'!$C$12),"",'T1'!$E$12*IF('T1'!$S$12="Y",1,0)+'T2'!$E$12*IF('T2'!$S$12="Y",1,0)+'T3'!$E$12*IF('T3'!$S$12="Y",1,0)+TA!$AR$12*IF(TA!$L$12="Y",1,0))</f>
        <v>1.4166666666666667</v>
      </c>
      <c r="BZ16" s="38">
        <f>IF(ISBLANK('T1'!$C$12),"",'T1'!$F$12*IF('T1'!$T$12="Y",1,0)+'T2'!$F$12*IF('T2'!$T$12="Y",1,0)+'T3'!$F$12*IF('T3'!$T$12="Y",1,0)+TA!$AS$12*IF(TA!$M$12="Y",1,0))</f>
        <v>1.3333333333333333</v>
      </c>
      <c r="CA16" s="38">
        <f>IF(ISBLANK('T1'!$C$12),"",'T1'!$G$12*IF('T1'!$U$12="Y",1,0)+'T2'!$G$12*IF('T2'!$U$12="Y",1,0)+'T3'!$G$12*IF('T3'!$U$12="Y",1,0)+TA!$AT$12*IF(TA!$N$12="Y",1,0))</f>
        <v>12.666666666666666</v>
      </c>
      <c r="CB16" s="38">
        <f>IF(ISBLANK('T1'!$C$12),"",'T1'!$H$12*IF('T1'!$V$12="Y",1,0)+'T2'!$H$12*IF('T2'!$V$12="Y",1,0)+'T3'!$H$12*IF('T3'!$V$12="Y",1,0))</f>
        <v>0</v>
      </c>
      <c r="CC16" s="38">
        <f>IF(ISBLANK('T1'!$C$12),"",'T1'!$I$12*IF('T1'!$W$12="Y",1,0)+'T2'!$I$12*IF('T2'!$W$12="Y",1,0)+'T3'!$I$12*IF('T3'!$W$12="Y",1,0))</f>
        <v>0</v>
      </c>
      <c r="CD16" s="38">
        <f>IF(ISBLANK('T1'!$C$12),"",'T1'!$J$12*IF('T1'!$X$12="Y",1,0)+'T2'!$J$12*IF('T2'!$X$12="Y",1,0)+'T3'!$J$12*IF('T3'!$X$12="Y",1,0))</f>
        <v>0</v>
      </c>
      <c r="CE16" s="38">
        <f>IF(ISBLANK('T1'!$C$12),"",'T1'!$K$12*IF('T1'!$Y$12="Y",1,0)+'T2'!$K$12*IF('T2'!$Y$12="Y",1,0)+'T3'!$K$12*IF('T3'!$Y$12="Y",1,0))</f>
        <v>0</v>
      </c>
      <c r="CF16" s="38">
        <f>IF(ISBLANK('T1'!$C$12),"",'T1'!$L$12*IF('T1'!$Z$12="Y",1,0)+'T2'!$L$12*IF('T2'!$Z$12="Y",1,0)+'T3'!$L$12*IF('T3'!$Z$12="Y",1,0))</f>
        <v>0</v>
      </c>
      <c r="CG16" s="38">
        <f>IF(ISBLANK('T1'!$C$12),"",'T1'!$M$12*IF('T1'!$AA$12="Y",1,0)+'T2'!$M$12*IF('T2'!$AA$12="Y",1,0)+'T3'!$M$12*IF('T3'!$AA$12="Y",1,0))</f>
        <v>0</v>
      </c>
      <c r="CH16" s="38">
        <f>IF(ISBLANK('T1'!$C$12),"",'T1'!$M$12*IF('T1'!$AB$12="Y",1,0)+'T2'!$M$12*IF('T2'!$AB$12="Y",1,0)+'T3'!$M$12*IF('T3'!$AB$12="Y",1,0))</f>
        <v>0</v>
      </c>
      <c r="CI16" s="38">
        <f>IF(ISBLANK('T1'!$C$12),"",SUM($BY$16:$CH$16))</f>
        <v>15.416666666666666</v>
      </c>
      <c r="CJ16" s="38">
        <f>IF(ISBLANK('T1'!$C$12),"",IF(ISERR($CI$16/$CI$5),"",$CI$16/$CI$5))</f>
        <v>0.84862385321100908</v>
      </c>
      <c r="CM16" s="38">
        <f>IF(ISBLANK('T1'!$C$12),"",'T1'!$E$12*IF('T1'!$S$13="Y",1,0)+'T2'!$E$12*IF('T2'!$S$13="Y",1,0)+'T3'!$E$12*IF('T3'!$S$13="Y",1,0)+TA!$AR$12*IF(TA!$L$13="Y",1,0))</f>
        <v>1.4166666666666667</v>
      </c>
      <c r="CN16" s="38">
        <f>IF(ISBLANK('T1'!$C$12),"",'T1'!$F$12*IF('T1'!$T$13="Y",1,0)+'T2'!$F$12*IF('T2'!$T$13="Y",1,0)+'T3'!$F$12*IF('T3'!$T$13="Y",1,0)+TA!$AS$12*IF(TA!$M$13="Y",1,0))</f>
        <v>1.3333333333333333</v>
      </c>
      <c r="CO16" s="38">
        <f>IF(ISBLANK('T1'!$C$12),"",'T1'!$G$12*IF('T1'!$U$13="Y",1,0)+'T2'!$G$12*IF('T2'!$U$13="Y",1,0)+'T3'!$G$12*IF('T3'!$U$13="Y",1,0)+TA!$AT$12*IF(TA!$N$13="Y",1,0))</f>
        <v>0.66666666666666663</v>
      </c>
      <c r="CP16" s="38">
        <f>IF(ISBLANK('T1'!$C$12),"",'T1'!$H$12*IF('T1'!$V$13="Y",1,0)+'T2'!$H$12*IF('T2'!$V$13="Y",1,0)+'T3'!$H$12*IF('T3'!$V$13="Y",1,0))</f>
        <v>6</v>
      </c>
      <c r="CQ16" s="38">
        <f>IF(ISBLANK('T1'!$C$12),"",'T1'!$I$12*IF('T1'!$W$13="Y",1,0)+'T2'!$I$12*IF('T2'!$W$13="Y",1,0)+'T3'!$I$12*IF('T3'!$W$13="Y",1,0))</f>
        <v>3.5</v>
      </c>
      <c r="CR16" s="38">
        <f>IF(ISBLANK('T1'!$C$12),"",'T1'!$J$12*IF('T1'!$X$13="Y",1,0)+'T2'!$J$12*IF('T2'!$X$13="Y",1,0)+'T3'!$J$12*IF('T3'!$X$13="Y",1,0))</f>
        <v>0</v>
      </c>
      <c r="CS16" s="38">
        <f>IF(ISBLANK('T1'!$C$12),"",'T1'!$K$12*IF('T1'!$Y$13="Y",1,0)+'T2'!$K$12*IF('T2'!$Y$13="Y",1,0)+'T3'!$K$12*IF('T3'!$Y$13="Y",1,0))</f>
        <v>0</v>
      </c>
      <c r="CT16" s="38">
        <f>IF(ISBLANK('T1'!$C$12),"",'T1'!$L$12*IF('T1'!$Z$13="Y",1,0)+'T2'!$L$12*IF('T2'!$Z$13="Y",1,0)+'T3'!$L$12*IF('T3'!$Z$13="Y",1,0))</f>
        <v>0</v>
      </c>
      <c r="CU16" s="38">
        <f>IF(ISBLANK('T1'!$C$12),"",'T1'!$M$12*IF('T1'!$AA$13="Y",1,0)+'T2'!$M$12*IF('T2'!$AA$13="Y",1,0)+'T3'!$M$12*IF('T3'!$AA$13="Y",1,0))</f>
        <v>0</v>
      </c>
      <c r="CV16" s="38">
        <f>IF(ISBLANK('T1'!$C$12),"",'T1'!$M$12*IF('T1'!$AB$13="Y",1,0)+'T2'!$M$12*IF('T2'!$AB$13="Y",1,0)+'T3'!$M$12*IF('T3'!$AB$13="Y",1,0))</f>
        <v>0</v>
      </c>
      <c r="CW16" s="38">
        <f>IF(ISBLANK('T1'!$C$12),"",SUM($CM$16:$CV$16))</f>
        <v>12.916666666666666</v>
      </c>
      <c r="CX16" s="38">
        <f>IF(ISBLANK('T1'!$C$12),"",IF(ISERR($CW$16/$CW$5),"",$CW$16/$CW$5))</f>
        <v>0.71100917431192656</v>
      </c>
      <c r="DA16" s="38">
        <f>IF(ISBLANK('T1'!$C$12),"",'T1'!$E$12*IF('T1'!$S$14="Y",1,0)+'T2'!$E$12*IF('T2'!$S$14="Y",1,0)+'T3'!$E$12*IF('T3'!$S$14="Y",1,0)+TA!$AR$12*IF(TA!$L$14="Y",1,0))</f>
        <v>0</v>
      </c>
      <c r="DB16" s="38">
        <f>IF(ISBLANK('T1'!$C$12),"",'T1'!$F$12*IF('T1'!$T$14="Y",1,0)+'T2'!$F$12*IF('T2'!$T$14="Y",1,0)+'T3'!$F$12*IF('T3'!$T$14="Y",1,0)+TA!$AS$12*IF(TA!$M$14="Y",1,0))</f>
        <v>0</v>
      </c>
      <c r="DC16" s="38">
        <f>IF(ISBLANK('T1'!$C$12),"",'T1'!$G$12*IF('T1'!$U$14="Y",1,0)+'T2'!$G$12*IF('T2'!$U$14="Y",1,0)+'T3'!$G$12*IF('T3'!$U$14="Y",1,0)+TA!$AT$12*IF(TA!$N$14="Y",1,0))</f>
        <v>0</v>
      </c>
      <c r="DD16" s="38">
        <f>IF(ISBLANK('T1'!$C$12),"",'T1'!$H$12*IF('T1'!$V$14="Y",1,0)+'T2'!$H$12*IF('T2'!$V$14="Y",1,0)+'T3'!$H$12*IF('T3'!$V$14="Y",1,0))</f>
        <v>0</v>
      </c>
      <c r="DE16" s="38">
        <f>IF(ISBLANK('T1'!$C$12),"",'T1'!$I$12*IF('T1'!$W$14="Y",1,0)+'T2'!$I$12*IF('T2'!$W$14="Y",1,0)+'T3'!$I$12*IF('T3'!$W$14="Y",1,0))</f>
        <v>0</v>
      </c>
      <c r="DF16" s="38">
        <f>IF(ISBLANK('T1'!$C$12),"",'T1'!$J$12*IF('T1'!$X$14="Y",1,0)+'T2'!$J$12*IF('T2'!$X$14="Y",1,0)+'T3'!$J$12*IF('T3'!$X$14="Y",1,0))</f>
        <v>0</v>
      </c>
      <c r="DG16" s="38">
        <f>IF(ISBLANK('T1'!$C$12),"",'T1'!$K$12*IF('T1'!$Y$14="Y",1,0)+'T2'!$K$12*IF('T2'!$Y$14="Y",1,0)+'T3'!$K$12*IF('T3'!$Y$14="Y",1,0))</f>
        <v>0</v>
      </c>
      <c r="DH16" s="38">
        <f>IF(ISBLANK('T1'!$C$12),"",'T1'!$L$12*IF('T1'!$Z$14="Y",1,0)+'T2'!$L$12*IF('T2'!$Z$14="Y",1,0)+'T3'!$L$12*IF('T3'!$Z$14="Y",1,0))</f>
        <v>0</v>
      </c>
      <c r="DI16" s="38">
        <f>IF(ISBLANK('T1'!$C$12),"",'T1'!$M$12*IF('T1'!$AA$14="Y",1,0)+'T2'!$M$12*IF('T2'!$AA$14="Y",1,0)+'T3'!$M$12*IF('T3'!$AA$14="Y",1,0))</f>
        <v>0</v>
      </c>
      <c r="DJ16" s="38">
        <f>IF(ISBLANK('T1'!$C$12),"",'T1'!$M$12*IF('T1'!$AB$14="Y",1,0)+'T2'!$M$12*IF('T2'!$AB$14="Y",1,0)+'T3'!$M$12*IF('T3'!$AB$14="Y",1,0))</f>
        <v>0</v>
      </c>
      <c r="DK16" s="38">
        <f>IF(ISBLANK('T1'!$C$12),"",SUM($DA$16:$DJ$16))</f>
        <v>0</v>
      </c>
      <c r="DL16" s="38" t="str">
        <f>IF(ISBLANK('T1'!$C$12),"",IF(ISERR($DK$16/$DK$5),"",$DK$16/$DK$5))</f>
        <v/>
      </c>
      <c r="DO16" s="38">
        <f>IF(ISBLANK('T1'!$C$12),"",'T1'!$E$12*IF('T1'!$S$15="Y",1,0)+'T2'!$E$12*IF('T2'!$S$15="Y",1,0)+'T3'!$E$12*IF('T3'!$S$15="Y",1,0)+TA!$AR$12*IF(TA!$L$15="Y",1,0))</f>
        <v>0</v>
      </c>
      <c r="DP16" s="38">
        <f>IF(ISBLANK('T1'!$C$12),"",'T1'!$F$12*IF('T1'!$T$15="Y",1,0)+'T2'!$F$12*IF('T2'!$T$15="Y",1,0)+'T3'!$F$12*IF('T3'!$T$15="Y",1,0)+TA!$AS$12*IF(TA!$M$15="Y",1,0))</f>
        <v>0</v>
      </c>
      <c r="DQ16" s="38">
        <f>IF(ISBLANK('T1'!$C$12),"",'T1'!$G$12*IF('T1'!$U$15="Y",1,0)+'T2'!$G$12*IF('T2'!$U$15="Y",1,0)+'T3'!$G$12*IF('T3'!$U$15="Y",1,0)+TA!$AT$12*IF(TA!$N$15="Y",1,0))</f>
        <v>0</v>
      </c>
      <c r="DR16" s="38">
        <f>IF(ISBLANK('T1'!$C$12),"",'T1'!$H$12*IF('T1'!$V$15="Y",1,0)+'T2'!$H$12*IF('T2'!$V$15="Y",1,0)+'T3'!$H$12*IF('T3'!$V$15="Y",1,0))</f>
        <v>0</v>
      </c>
      <c r="DS16" s="38">
        <f>IF(ISBLANK('T1'!$C$12),"",'T1'!$I$12*IF('T1'!$W$15="Y",1,0)+'T2'!$I$12*IF('T2'!$W$15="Y",1,0)+'T3'!$I$12*IF('T3'!$W$15="Y",1,0))</f>
        <v>0</v>
      </c>
      <c r="DT16" s="38">
        <f>IF(ISBLANK('T1'!$C$12),"",'T1'!$J$12*IF('T1'!$X$15="Y",1,0)+'T2'!$J$12*IF('T2'!$X$15="Y",1,0)+'T3'!$J$12*IF('T3'!$X$15="Y",1,0))</f>
        <v>0</v>
      </c>
      <c r="DU16" s="38">
        <f>IF(ISBLANK('T1'!$C$12),"",'T1'!$K$12*IF('T1'!$Y$15="Y",1,0)+'T2'!$K$12*IF('T2'!$Y$15="Y",1,0)+'T3'!$K$12*IF('T3'!$Y$15="Y",1,0))</f>
        <v>0</v>
      </c>
      <c r="DV16" s="38">
        <f>IF(ISBLANK('T1'!$C$12),"",'T1'!$L$12*IF('T1'!$Z$15="Y",1,0)+'T2'!$L$12*IF('T2'!$Z$15="Y",1,0)+'T3'!$L$12*IF('T3'!$Z$15="Y",1,0))</f>
        <v>0</v>
      </c>
      <c r="DW16" s="38">
        <f>IF(ISBLANK('T1'!$C$12),"",'T1'!$M$12*IF('T1'!$AA$15="Y",1,0)+'T2'!$M$12*IF('T2'!$AA$15="Y",1,0)+'T3'!$M$12*IF('T3'!$AA$15="Y",1,0))</f>
        <v>0</v>
      </c>
      <c r="DX16" s="38">
        <f>IF(ISBLANK('T1'!$C$12),"",'T1'!$M$12*IF('T1'!$AB$15="Y",1,0)+'T2'!$M$12*IF('T2'!$AB$15="Y",1,0)+'T3'!$M$12*IF('T3'!$AB$15="Y",1,0))</f>
        <v>0</v>
      </c>
      <c r="DY16" s="38">
        <f>IF(ISBLANK('T1'!$C$12),"",SUM($DO$16:$DX$16))</f>
        <v>0</v>
      </c>
      <c r="DZ16" s="38" t="str">
        <f>IF(ISBLANK('T1'!$C$12),"",IF(ISERR($DY$16/$DY$5),"",$DY$16/$DY$5))</f>
        <v/>
      </c>
      <c r="EC16" s="38">
        <f>IF(ISBLANK('T1'!$C$12),"",'T1'!$E$12*IF('T1'!$S$16="Y",1,0)+'T2'!$E$12*IF('T2'!$S$16="Y",1,0)+'T3'!$E$12*IF('T3'!$S$16="Y",1,0)+TA!$AR$12*IF(TA!$L$16="Y",1,0))</f>
        <v>0</v>
      </c>
      <c r="ED16" s="38">
        <f>IF(ISBLANK('T1'!$C$12),"",'T1'!$F$12*IF('T1'!$T$16="Y",1,0)+'T2'!$F$12*IF('T2'!$T$16="Y",1,0)+'T3'!$F$12*IF('T3'!$T$16="Y",1,0)+TA!$AS$12*IF(TA!$M$16="Y",1,0))</f>
        <v>0</v>
      </c>
      <c r="EE16" s="38">
        <f>IF(ISBLANK('T1'!$C$12),"",'T1'!$G$12*IF('T1'!$U$16="Y",1,0)+'T2'!$G$12*IF('T2'!$U$16="Y",1,0)+'T3'!$G$12*IF('T3'!$U$16="Y",1,0)+TA!$AT$12*IF(TA!$N$16="Y",1,0))</f>
        <v>0</v>
      </c>
      <c r="EF16" s="38">
        <f>IF(ISBLANK('T1'!$C$12),"",'T1'!$H$12*IF('T1'!$V$16="Y",1,0)+'T2'!$H$12*IF('T2'!$V$16="Y",1,0)+'T3'!$H$12*IF('T3'!$V$16="Y",1,0))</f>
        <v>0</v>
      </c>
      <c r="EG16" s="38">
        <f>IF(ISBLANK('T1'!$C$12),"",'T1'!$I$12*IF('T1'!$W$16="Y",1,0)+'T2'!$I$12*IF('T2'!$W$16="Y",1,0)+'T3'!$I$12*IF('T3'!$W$16="Y",1,0))</f>
        <v>0</v>
      </c>
      <c r="EH16" s="38">
        <f>IF(ISBLANK('T1'!$C$12),"",'T1'!$J$12*IF('T1'!$X$16="Y",1,0)+'T2'!$J$12*IF('T2'!$X$16="Y",1,0)+'T3'!$J$12*IF('T3'!$X$16="Y",1,0))</f>
        <v>0</v>
      </c>
      <c r="EI16" s="38">
        <f>IF(ISBLANK('T1'!$C$12),"",'T1'!$K$12*IF('T1'!$Y$16="Y",1,0)+'T2'!$K$12*IF('T2'!$Y$16="Y",1,0)+'T3'!$K$12*IF('T3'!$Y$16="Y",1,0))</f>
        <v>0</v>
      </c>
      <c r="EJ16" s="38">
        <f>IF(ISBLANK('T1'!$C$12),"",'T1'!$L$12*IF('T1'!$Z$16="Y",1,0)+'T2'!$L$12*IF('T2'!$Z$16="Y",1,0)+'T3'!$L$12*IF('T3'!$Z$16="Y",1,0))</f>
        <v>0</v>
      </c>
      <c r="EK16" s="38">
        <f>IF(ISBLANK('T1'!$C$12),"",'T1'!$M$12*IF('T1'!$AA$16="Y",1,0)+'T2'!$M$12*IF('T2'!$AA$16="Y",1,0)+'T3'!$M$12*IF('T3'!$AA$16="Y",1,0))</f>
        <v>0</v>
      </c>
      <c r="EL16" s="38">
        <f>IF(ISBLANK('T1'!$C$12),"",'T1'!$M$12*IF('T1'!$AB$16="Y",1,0)+'T2'!$M$12*IF('T2'!$AB$16="Y",1,0)+'T3'!$M$12*IF('T3'!$AB$16="Y",1,0))</f>
        <v>0</v>
      </c>
      <c r="EM16" s="38">
        <f>IF(ISBLANK('T1'!$C$12),"",SUM($EC$16:$EL$16))</f>
        <v>0</v>
      </c>
      <c r="EN16" s="38" t="str">
        <f>IF(ISBLANK('T1'!$C$12),"",IF(ISERR($EM$16/$EM$5),"",$EM$16/$EM$5))</f>
        <v/>
      </c>
      <c r="EQ16" s="38">
        <f>IF(ISBLANK('T1'!$C$12),"",'T1'!$E$12*IF('T1'!$S$17="Y",1,0)+'T2'!$E$12*IF('T2'!$S$17="Y",1,0)+'T3'!$E$12*IF('T3'!$S$17="Y",1,0)+TA!$AR$12*IF(TA!$L$17="Y",1,0))</f>
        <v>0</v>
      </c>
      <c r="ER16" s="38">
        <f>IF(ISBLANK('T1'!$C$12),"",'T1'!$F$12*IF('T1'!$T$17="Y",1,0)+'T2'!$F$12*IF('T2'!$T$17="Y",1,0)+'T3'!$F$12*IF('T3'!$T$17="Y",1,0)+TA!$AS$12*IF(TA!$M$17="Y",1,0))</f>
        <v>0</v>
      </c>
      <c r="ES16" s="38">
        <f>IF(ISBLANK('T1'!$C$12),"",'T1'!$G$12*IF('T1'!$U$17="Y",1,0)+'T2'!$G$12*IF('T2'!$U$17="Y",1,0)+'T3'!$G$12*IF('T3'!$U$17="Y",1,0)+TA!$AT$12*IF(TA!$N$17="Y",1,0))</f>
        <v>0</v>
      </c>
      <c r="ET16" s="38">
        <f>IF(ISBLANK('T1'!$C$12),"",'T1'!$H$12*IF('T1'!$V$17="Y",1,0)+'T2'!$H$12*IF('T2'!$V$17="Y",1,0)+'T3'!$H$12*IF('T3'!$V$17="Y",1,0))</f>
        <v>0</v>
      </c>
      <c r="EU16" s="38">
        <f>IF(ISBLANK('T1'!$C$12),"",'T1'!$I$12*IF('T1'!$W$17="Y",1,0)+'T2'!$I$12*IF('T2'!$W$17="Y",1,0)+'T3'!$I$12*IF('T3'!$W$17="Y",1,0))</f>
        <v>0</v>
      </c>
      <c r="EV16" s="38">
        <f>IF(ISBLANK('T1'!$C$12),"",'T1'!$J$12*IF('T1'!$X$17="Y",1,0)+'T2'!$J$12*IF('T2'!$X$17="Y",1,0)+'T3'!$J$12*IF('T3'!$X$17="Y",1,0))</f>
        <v>0</v>
      </c>
      <c r="EW16" s="38">
        <f>IF(ISBLANK('T1'!$C$12),"",'T1'!$K$12*IF('T1'!$Y$17="Y",1,0)+'T2'!$K$12*IF('T2'!$Y$17="Y",1,0)+'T3'!$K$12*IF('T3'!$Y$17="Y",1,0))</f>
        <v>0</v>
      </c>
      <c r="EX16" s="38">
        <f>IF(ISBLANK('T1'!$C$12),"",'T1'!$L$12*IF('T1'!$Z$17="Y",1,0)+'T2'!$L$12*IF('T2'!$Z$17="Y",1,0)+'T3'!$L$12*IF('T3'!$Z$17="Y",1,0))</f>
        <v>0</v>
      </c>
      <c r="EY16" s="38">
        <f>IF(ISBLANK('T1'!$C$12),"",'T1'!$M$12*IF('T1'!$AA$17="Y",1,0)+'T2'!$M$12*IF('T2'!$AA$17="Y",1,0)+'T3'!$M$12*IF('T3'!$AA$17="Y",1,0))</f>
        <v>0</v>
      </c>
      <c r="EZ16" s="38">
        <f>IF(ISBLANK('T1'!$C$12),"",'T1'!$M$12*IF('T1'!$AB$17="Y",1,0)+'T2'!$M$12*IF('T2'!$AB$17="Y",1,0)+'T3'!$M$12*IF('T3'!$AB$17="Y",1,0))</f>
        <v>0</v>
      </c>
      <c r="FA16" s="38">
        <f>IF(ISBLANK('T1'!$C$12),"",SUM($EQ$16:$EZ$16))</f>
        <v>0</v>
      </c>
      <c r="FB16" s="38" t="str">
        <f>IF(ISBLANK('T1'!$C$12),"",IF(ISERR($FA$16/$FA$5),"",$FA$16/$FA$5))</f>
        <v/>
      </c>
    </row>
    <row r="17" spans="1:158" ht="50.1" customHeight="1">
      <c r="A17" s="41" t="str">
        <f>IF(ISBLANK(COs!$B$15),"",COs!$B$15)</f>
        <v/>
      </c>
      <c r="B17" s="41" t="str">
        <f>IF(ISBLANK(COs!$C$15),"",COs!$C$15)</f>
        <v/>
      </c>
      <c r="C17" s="97" t="str">
        <f>IF($FA$5=0,"",$FB$7)</f>
        <v/>
      </c>
      <c r="D17" s="98" t="str">
        <f>IF($FA$5=0,"",IF($C$17&lt;0.6,0,IF($C$17&lt;0.7,1,IF($C$17&lt;0.8,2,3))))</f>
        <v/>
      </c>
      <c r="E17" s="97" t="str">
        <f>IF($FA$5=0,"",$FA$5/(IF(SUM('T1'!$O$4:$O$550)&gt;0,'T1'!$O$3,0)+IF(SUM('T2'!$O$4:$O$550)&gt;0,'T2'!$O$3,0)+IF(SUM('T3'!$O$4:$O$550)&gt;0,'T3'!$O$3,0)+IF(SUM(TA!$H$3:$O$550)&gt;0,TA!$H$3,0)))</f>
        <v/>
      </c>
      <c r="F17" s="42"/>
      <c r="H17" s="43" t="str">
        <f>IF(ISERR($C$17*$E$17),"",$C$17*$E$17)</f>
        <v/>
      </c>
      <c r="I17" s="43"/>
      <c r="J17" s="43"/>
      <c r="K17" s="43"/>
      <c r="L17" s="43"/>
      <c r="M17" s="43"/>
      <c r="N17" s="43"/>
      <c r="O17" s="43"/>
      <c r="P17" s="43"/>
      <c r="T17" s="38">
        <f>IF(ISBLANK('T1'!$C$13),"",'T1'!$E$13*IF('T1'!$S$8="Y",1,0)+'T2'!$E$13*IF('T2'!$S$8="Y",1,0)+'T3'!$E$13*IF('T3'!$S$8="Y",1,0)+TA!$AR$13*IF(TA!$L$8="Y",1,0))</f>
        <v>4.083333333333333</v>
      </c>
      <c r="U17" s="38">
        <f>IF(ISBLANK('T1'!$C$13),"",'T1'!$F$13*IF('T1'!$T$8="Y",1,0)+'T2'!$F$13*IF('T2'!$T$8="Y",1,0)+'T3'!$F$13*IF('T3'!$T$8="Y",1,0)+TA!$AS$13*IF(TA!$M$8="Y",1,0))</f>
        <v>3.833333333333333</v>
      </c>
      <c r="V17" s="38">
        <f>IF(ISBLANK('T1'!$C$13),"",'T1'!$G$13*IF('T1'!$U$8="Y",1,0)+'T2'!$G$13*IF('T2'!$U$8="Y",1,0)+'T3'!$G$13*IF('T3'!$U$8="Y",1,0)+TA!$AT$13*IF(TA!$N$8="Y",1,0))</f>
        <v>0.66666666666666663</v>
      </c>
      <c r="W17" s="38">
        <f>IF(ISBLANK('T1'!$C$13),"",'T1'!$H$13*IF('T1'!$V$8="Y",1,0)+'T2'!$H$13*IF('T2'!$V$8="Y",1,0)+'T3'!$H$13*IF('T3'!$V$8="Y",1,0))</f>
        <v>2</v>
      </c>
      <c r="X17" s="38">
        <f>IF(ISBLANK('T1'!$C$13),"",'T1'!$I$13*IF('T1'!$W$8="Y",1,0)+'T2'!$I$13*IF('T2'!$W$8="Y",1,0)+'T3'!$I$13*IF('T3'!$W$8="Y",1,0))</f>
        <v>0</v>
      </c>
      <c r="Y17" s="38">
        <f>IF(ISBLANK('T1'!$C$13),"",'T1'!$J$13*IF('T1'!$X$8="Y",1,0)+'T2'!$J$13*IF('T2'!$X$8="Y",1,0)+'T3'!$J$13*IF('T3'!$X$8="Y",1,0))</f>
        <v>0</v>
      </c>
      <c r="Z17" s="38">
        <f>IF(ISBLANK('T1'!$C$13),"",'T1'!$K$13*IF('T1'!$Y$8="Y",1,0)+'T2'!$K$13*IF('T2'!$Y$8="Y",1,0)+'T3'!$K$13*IF('T3'!$Y$8="Y",1,0))</f>
        <v>0</v>
      </c>
      <c r="AA17" s="38">
        <f>IF(ISBLANK('T1'!$C$13),"",'T1'!$L$13*IF('T1'!$Z$8="Y",1,0)+'T2'!$L$13*IF('T2'!$Z$8="Y",1,0)+'T3'!$L$13*IF('T3'!$Z$8="Y",1,0))</f>
        <v>0</v>
      </c>
      <c r="AB17" s="38">
        <f>IF(ISBLANK('T1'!$C$13),"",'T1'!$M$13*IF('T1'!$AA$8="Y",1,0)+'T2'!$M$13*IF('T2'!$AA$8="Y",1,0)+'T3'!$M$13*IF('T3'!$AA$8="Y",1,0))</f>
        <v>0</v>
      </c>
      <c r="AC17" s="38">
        <f>IF(ISBLANK('T1'!$C$13),"",'T1'!$M$13*IF('T1'!$AB$8="Y",1,0)+'T2'!$M$13*IF('T2'!$AB$8="Y",1,0)+'T3'!$M$13*IF('T3'!$AB$8="Y",1,0))</f>
        <v>0</v>
      </c>
      <c r="AD17" s="38">
        <f>IF(ISBLANK('T1'!$C$13),"",SUM($T$17:$AC$17))</f>
        <v>10.583333333333332</v>
      </c>
      <c r="AE17" s="38">
        <f>IF(ISBLANK('T1'!$C$13),"",IF(ISERR($AD$17/$AD$5),"",$AD$17/$AD$5))</f>
        <v>0.40445859872611462</v>
      </c>
      <c r="AI17" s="38">
        <f>IF(ISBLANK('T1'!$C$13),"",'T1'!$E$13*IF('T1'!$S$9="Y",1,0)+'T2'!$E$13*IF('T2'!$S$9="Y",1,0)+'T3'!$E$13*IF('T3'!$S$9="Y",1,0)+TA!$AR$13*IF(TA!$L$9="Y",1,0))</f>
        <v>1.0833333333333333</v>
      </c>
      <c r="AJ17" s="38">
        <f>IF(ISBLANK('T1'!$C$13),"",'T1'!$F$13*IF('T1'!$T$9="Y",1,0)+'T2'!$F$13*IF('T2'!$T$9="Y",1,0)+'T3'!$F$13*IF('T3'!$T$9="Y",1,0)+TA!$AS$13*IF(TA!$M$9="Y",1,0))</f>
        <v>1.3333333333333333</v>
      </c>
      <c r="AK17" s="38">
        <f>IF(ISBLANK('T1'!$C$13),"",'T1'!$G$13*IF('T1'!$U$9="Y",1,0)+'T2'!$G$13*IF('T2'!$U$9="Y",1,0)+'T3'!$G$13*IF('T3'!$U$9="Y",1,0)+TA!$AT$13*IF(TA!$N$9="Y",1,0))</f>
        <v>0.66666666666666663</v>
      </c>
      <c r="AL17" s="38">
        <f>IF(ISBLANK('T1'!$C$13),"",'T1'!$H$13*IF('T1'!$V$9="Y",1,0)+'T2'!$H$13*IF('T2'!$V$9="Y",1,0)+'T3'!$H$13*IF('T3'!$V$9="Y",1,0))</f>
        <v>0</v>
      </c>
      <c r="AM17" s="38">
        <f>IF(ISBLANK('T1'!$C$13),"",'T1'!$I$13*IF('T1'!$W$9="Y",1,0)+'T2'!$I$13*IF('T2'!$W$9="Y",1,0)+'T3'!$I$13*IF('T3'!$W$9="Y",1,0))</f>
        <v>0</v>
      </c>
      <c r="AN17" s="38">
        <f>IF(ISBLANK('T1'!$C$13),"",'T1'!$J$13*IF('T1'!$X$9="Y",1,0)+'T2'!$J$13*IF('T2'!$X$9="Y",1,0)+'T3'!$J$13*IF('T3'!$X$9="Y",1,0))</f>
        <v>0</v>
      </c>
      <c r="AO17" s="38">
        <f>IF(ISBLANK('T1'!$C$13),"",'T1'!$K$13*IF('T1'!$Y$9="Y",1,0)+'T2'!$K$13*IF('T2'!$Y$9="Y",1,0)+'T3'!$K$13*IF('T3'!$Y$9="Y",1,0))</f>
        <v>0</v>
      </c>
      <c r="AP17" s="38">
        <f>IF(ISBLANK('T1'!$C$13),"",'T1'!$L$13*IF('T1'!$Z$9="Y",1,0)+'T2'!$L$13*IF('T2'!$Z$9="Y",1,0)+'T3'!$L$13*IF('T3'!$Z$9="Y",1,0))</f>
        <v>0</v>
      </c>
      <c r="AQ17" s="38">
        <f>IF(ISBLANK('T1'!$C$13),"",'T1'!$M$13*IF('T1'!$AA$9="Y",1,0)+'T2'!$M$13*IF('T2'!$AA$9="Y",1,0)+'T3'!$M$13*IF('T3'!$AA$9="Y",1,0))</f>
        <v>0</v>
      </c>
      <c r="AR17" s="38">
        <f>IF(ISBLANK('T1'!$C$13),"",'T1'!$M$13*IF('T1'!$AB$9="Y",1,0)+'T2'!$M$13*IF('T2'!$AB$9="Y",1,0)+'T3'!$M$13*IF('T3'!$AB$9="Y",1,0))</f>
        <v>0</v>
      </c>
      <c r="AS17" s="38">
        <f>IF(ISBLANK('T1'!$C$13),"",SUM($AI$17:$AR$17))</f>
        <v>3.083333333333333</v>
      </c>
      <c r="AT17" s="38">
        <f>IF(ISBLANK('T1'!$C$13),"",IF(ISERR($AS$17/$AS$5),"",$AS$17/$AS$5))</f>
        <v>0.73999999999999988</v>
      </c>
      <c r="AW17" s="38">
        <f>IF(ISBLANK('T1'!$C$13),"",'T1'!$E$13*IF('T1'!$S$10="Y",1,0)+'T2'!$E$13*IF('T2'!$S$10="Y",1,0)+'T3'!$E$13*IF('T3'!$S$10="Y",1,0)+TA!$AR$13*IF(TA!$L$10="Y",1,0))</f>
        <v>3.583333333333333</v>
      </c>
      <c r="AX17" s="38">
        <f>IF(ISBLANK('T1'!$C$13),"",'T1'!$F$13*IF('T1'!$T$10="Y",1,0)+'T2'!$F$13*IF('T2'!$T$10="Y",1,0)+'T3'!$F$13*IF('T3'!$T$10="Y",1,0)+TA!$AS$13*IF(TA!$M$10="Y",1,0))</f>
        <v>4.833333333333333</v>
      </c>
      <c r="AY17" s="38">
        <f>IF(ISBLANK('T1'!$C$13),"",'T1'!$G$13*IF('T1'!$U$10="Y",1,0)+'T2'!$G$13*IF('T2'!$U$10="Y",1,0)+'T3'!$G$13*IF('T3'!$U$10="Y",1,0)+TA!$AT$13*IF(TA!$N$10="Y",1,0))</f>
        <v>0.66666666666666663</v>
      </c>
      <c r="AZ17" s="38">
        <f>IF(ISBLANK('T1'!$C$13),"",'T1'!$H$13*IF('T1'!$V$10="Y",1,0)+'T2'!$H$13*IF('T2'!$V$10="Y",1,0)+'T3'!$H$13*IF('T3'!$V$10="Y",1,0))</f>
        <v>0</v>
      </c>
      <c r="BA17" s="38">
        <f>IF(ISBLANK('T1'!$C$13),"",'T1'!$I$13*IF('T1'!$W$10="Y",1,0)+'T2'!$I$13*IF('T2'!$W$10="Y",1,0)+'T3'!$I$13*IF('T3'!$W$10="Y",1,0))</f>
        <v>0</v>
      </c>
      <c r="BB17" s="38">
        <f>IF(ISBLANK('T1'!$C$13),"",'T1'!$J$13*IF('T1'!$X$10="Y",1,0)+'T2'!$J$13*IF('T2'!$X$10="Y",1,0)+'T3'!$J$13*IF('T3'!$X$10="Y",1,0))</f>
        <v>0</v>
      </c>
      <c r="BC17" s="38">
        <f>IF(ISBLANK('T1'!$C$13),"",'T1'!$K$13*IF('T1'!$Y$10="Y",1,0)+'T2'!$K$13*IF('T2'!$Y$10="Y",1,0)+'T3'!$K$13*IF('T3'!$Y$10="Y",1,0))</f>
        <v>0</v>
      </c>
      <c r="BD17" s="38">
        <f>IF(ISBLANK('T1'!$C$13),"",'T1'!$L$13*IF('T1'!$Z$10="Y",1,0)+'T2'!$L$13*IF('T2'!$Z$10="Y",1,0)+'T3'!$L$13*IF('T3'!$Z$10="Y",1,0))</f>
        <v>0</v>
      </c>
      <c r="BE17" s="38">
        <f>IF(ISBLANK('T1'!$C$13),"",'T1'!$M$13*IF('T1'!$AA$10="Y",1,0)+'T2'!$M$13*IF('T2'!$AA$10="Y",1,0)+'T3'!$M$13*IF('T3'!$AA$10="Y",1,0))</f>
        <v>0</v>
      </c>
      <c r="BF17" s="38">
        <f>IF(ISBLANK('T1'!$C$13),"",'T1'!$M$13*IF('T1'!$AB$10="Y",1,0)+'T2'!$M$13*IF('T2'!$AB$10="Y",1,0)+'T3'!$M$13*IF('T3'!$AB$10="Y",1,0))</f>
        <v>0</v>
      </c>
      <c r="BG17" s="38">
        <f>IF(ISBLANK('T1'!$C$13),"",SUM($AW$17:$BF$17))</f>
        <v>9.0833333333333321</v>
      </c>
      <c r="BH17" s="38">
        <f>IF(ISBLANK('T1'!$C$13),"",IF(ISERR($BG$17/$BG$5),"",$BG$17/$BG$5))</f>
        <v>0.42913385826771655</v>
      </c>
      <c r="BK17" s="38">
        <f>IF(ISBLANK('T1'!$C$13),"",'T1'!$E$13*IF('T1'!$S$11="Y",1,0)+'T2'!$E$13*IF('T2'!$S$11="Y",1,0)+'T3'!$E$13*IF('T3'!$S$11="Y",1,0)+TA!$AR$13*IF(TA!$L$11="Y",1,0))</f>
        <v>1.0833333333333333</v>
      </c>
      <c r="BL17" s="38">
        <f>IF(ISBLANK('T1'!$C$13),"",'T1'!$F$13*IF('T1'!$T$11="Y",1,0)+'T2'!$F$13*IF('T2'!$T$11="Y",1,0)+'T3'!$F$13*IF('T3'!$T$11="Y",1,0)+TA!$AS$13*IF(TA!$M$11="Y",1,0))</f>
        <v>4.833333333333333</v>
      </c>
      <c r="BM17" s="38">
        <f>IF(ISBLANK('T1'!$C$13),"",'T1'!$G$13*IF('T1'!$U$11="Y",1,0)+'T2'!$G$13*IF('T2'!$U$11="Y",1,0)+'T3'!$G$13*IF('T3'!$U$11="Y",1,0)+TA!$AT$13*IF(TA!$N$11="Y",1,0))</f>
        <v>0.66666666666666663</v>
      </c>
      <c r="BN17" s="38">
        <f>IF(ISBLANK('T1'!$C$13),"",'T1'!$H$13*IF('T1'!$V$11="Y",1,0)+'T2'!$H$13*IF('T2'!$V$11="Y",1,0)+'T3'!$H$13*IF('T3'!$V$11="Y",1,0))</f>
        <v>0</v>
      </c>
      <c r="BO17" s="38">
        <f>IF(ISBLANK('T1'!$C$13),"",'T1'!$I$13*IF('T1'!$W$11="Y",1,0)+'T2'!$I$13*IF('T2'!$W$11="Y",1,0)+'T3'!$I$13*IF('T3'!$W$11="Y",1,0))</f>
        <v>0</v>
      </c>
      <c r="BP17" s="38">
        <f>IF(ISBLANK('T1'!$C$13),"",'T1'!$J$13*IF('T1'!$X$11="Y",1,0)+'T2'!$J$13*IF('T2'!$X$11="Y",1,0)+'T3'!$J$13*IF('T3'!$X$11="Y",1,0))</f>
        <v>0</v>
      </c>
      <c r="BQ17" s="38">
        <f>IF(ISBLANK('T1'!$C$13),"",'T1'!$K$13*IF('T1'!$Y$11="Y",1,0)+'T2'!$K$13*IF('T2'!$Y$11="Y",1,0)+'T3'!$K$13*IF('T3'!$Y$11="Y",1,0))</f>
        <v>0</v>
      </c>
      <c r="BR17" s="38">
        <f>IF(ISBLANK('T1'!$C$13),"",'T1'!$L$13*IF('T1'!$Z$11="Y",1,0)+'T2'!$L$13*IF('T2'!$Z$11="Y",1,0)+'T3'!$L$13*IF('T3'!$Z$11="Y",1,0))</f>
        <v>0</v>
      </c>
      <c r="BS17" s="38">
        <f>IF(ISBLANK('T1'!$C$13),"",'T1'!$M$13*IF('T1'!$AA$11="Y",1,0)+'T2'!$M$13*IF('T2'!$AA$11="Y",1,0)+'T3'!$M$13*IF('T3'!$AA$11="Y",1,0))</f>
        <v>0</v>
      </c>
      <c r="BT17" s="38">
        <f>IF(ISBLANK('T1'!$C$13),"",'T1'!$M$13*IF('T1'!$AB$11="Y",1,0)+'T2'!$M$13*IF('T2'!$AB$11="Y",1,0)+'T3'!$M$13*IF('T3'!$AB$11="Y",1,0))</f>
        <v>0</v>
      </c>
      <c r="BU17" s="38">
        <f>IF(ISBLANK('T1'!$C$13),"",SUM($BK$17:$BT$17))</f>
        <v>6.583333333333333</v>
      </c>
      <c r="BV17" s="38">
        <f>IF(ISBLANK('T1'!$C$13),"",IF(ISERR($BU$17/$BU$5),"",$BU$17/$BU$5))</f>
        <v>0.54109589041095896</v>
      </c>
      <c r="BY17" s="38">
        <f>IF(ISBLANK('T1'!$C$13),"",'T1'!$E$13*IF('T1'!$S$12="Y",1,0)+'T2'!$E$13*IF('T2'!$S$12="Y",1,0)+'T3'!$E$13*IF('T3'!$S$12="Y",1,0)+TA!$AR$13*IF(TA!$L$12="Y",1,0))</f>
        <v>1.0833333333333333</v>
      </c>
      <c r="BZ17" s="38">
        <f>IF(ISBLANK('T1'!$C$13),"",'T1'!$F$13*IF('T1'!$T$12="Y",1,0)+'T2'!$F$13*IF('T2'!$T$12="Y",1,0)+'T3'!$F$13*IF('T3'!$T$12="Y",1,0)+TA!$AS$13*IF(TA!$M$12="Y",1,0))</f>
        <v>1.3333333333333333</v>
      </c>
      <c r="CA17" s="38">
        <f>IF(ISBLANK('T1'!$C$13),"",'T1'!$G$13*IF('T1'!$U$12="Y",1,0)+'T2'!$G$13*IF('T2'!$U$12="Y",1,0)+'T3'!$G$13*IF('T3'!$U$12="Y",1,0)+TA!$AT$13*IF(TA!$N$12="Y",1,0))</f>
        <v>8.6666666666666661</v>
      </c>
      <c r="CB17" s="38">
        <f>IF(ISBLANK('T1'!$C$13),"",'T1'!$H$13*IF('T1'!$V$12="Y",1,0)+'T2'!$H$13*IF('T2'!$V$12="Y",1,0)+'T3'!$H$13*IF('T3'!$V$12="Y",1,0))</f>
        <v>0</v>
      </c>
      <c r="CC17" s="38">
        <f>IF(ISBLANK('T1'!$C$13),"",'T1'!$I$13*IF('T1'!$W$12="Y",1,0)+'T2'!$I$13*IF('T2'!$W$12="Y",1,0)+'T3'!$I$13*IF('T3'!$W$12="Y",1,0))</f>
        <v>0</v>
      </c>
      <c r="CD17" s="38">
        <f>IF(ISBLANK('T1'!$C$13),"",'T1'!$J$13*IF('T1'!$X$12="Y",1,0)+'T2'!$J$13*IF('T2'!$X$12="Y",1,0)+'T3'!$J$13*IF('T3'!$X$12="Y",1,0))</f>
        <v>0</v>
      </c>
      <c r="CE17" s="38">
        <f>IF(ISBLANK('T1'!$C$13),"",'T1'!$K$13*IF('T1'!$Y$12="Y",1,0)+'T2'!$K$13*IF('T2'!$Y$12="Y",1,0)+'T3'!$K$13*IF('T3'!$Y$12="Y",1,0))</f>
        <v>0</v>
      </c>
      <c r="CF17" s="38">
        <f>IF(ISBLANK('T1'!$C$13),"",'T1'!$L$13*IF('T1'!$Z$12="Y",1,0)+'T2'!$L$13*IF('T2'!$Z$12="Y",1,0)+'T3'!$L$13*IF('T3'!$Z$12="Y",1,0))</f>
        <v>0</v>
      </c>
      <c r="CG17" s="38">
        <f>IF(ISBLANK('T1'!$C$13),"",'T1'!$M$13*IF('T1'!$AA$12="Y",1,0)+'T2'!$M$13*IF('T2'!$AA$12="Y",1,0)+'T3'!$M$13*IF('T3'!$AA$12="Y",1,0))</f>
        <v>0</v>
      </c>
      <c r="CH17" s="38">
        <f>IF(ISBLANK('T1'!$C$13),"",'T1'!$M$13*IF('T1'!$AB$12="Y",1,0)+'T2'!$M$13*IF('T2'!$AB$12="Y",1,0)+'T3'!$M$13*IF('T3'!$AB$12="Y",1,0))</f>
        <v>0</v>
      </c>
      <c r="CI17" s="38">
        <f>IF(ISBLANK('T1'!$C$13),"",SUM($BY$17:$CH$17))</f>
        <v>11.083333333333332</v>
      </c>
      <c r="CJ17" s="38">
        <f>IF(ISBLANK('T1'!$C$13),"",IF(ISERR($CI$17/$CI$5),"",$CI$17/$CI$5))</f>
        <v>0.61009174311926595</v>
      </c>
      <c r="CM17" s="38">
        <f>IF(ISBLANK('T1'!$C$13),"",'T1'!$E$13*IF('T1'!$S$13="Y",1,0)+'T2'!$E$13*IF('T2'!$S$13="Y",1,0)+'T3'!$E$13*IF('T3'!$S$13="Y",1,0)+TA!$AR$13*IF(TA!$L$13="Y",1,0))</f>
        <v>1.0833333333333333</v>
      </c>
      <c r="CN17" s="38">
        <f>IF(ISBLANK('T1'!$C$13),"",'T1'!$F$13*IF('T1'!$T$13="Y",1,0)+'T2'!$F$13*IF('T2'!$T$13="Y",1,0)+'T3'!$F$13*IF('T3'!$T$13="Y",1,0)+TA!$AS$13*IF(TA!$M$13="Y",1,0))</f>
        <v>1.3333333333333333</v>
      </c>
      <c r="CO17" s="38">
        <f>IF(ISBLANK('T1'!$C$13),"",'T1'!$G$13*IF('T1'!$U$13="Y",1,0)+'T2'!$G$13*IF('T2'!$U$13="Y",1,0)+'T3'!$G$13*IF('T3'!$U$13="Y",1,0)+TA!$AT$13*IF(TA!$N$13="Y",1,0))</f>
        <v>0.66666666666666663</v>
      </c>
      <c r="CP17" s="38">
        <f>IF(ISBLANK('T1'!$C$13),"",'T1'!$H$13*IF('T1'!$V$13="Y",1,0)+'T2'!$H$13*IF('T2'!$V$13="Y",1,0)+'T3'!$H$13*IF('T3'!$V$13="Y",1,0))</f>
        <v>4</v>
      </c>
      <c r="CQ17" s="38">
        <f>IF(ISBLANK('T1'!$C$13),"",'T1'!$I$13*IF('T1'!$W$13="Y",1,0)+'T2'!$I$13*IF('T2'!$W$13="Y",1,0)+'T3'!$I$13*IF('T3'!$W$13="Y",1,0))</f>
        <v>3.5</v>
      </c>
      <c r="CR17" s="38">
        <f>IF(ISBLANK('T1'!$C$13),"",'T1'!$J$13*IF('T1'!$X$13="Y",1,0)+'T2'!$J$13*IF('T2'!$X$13="Y",1,0)+'T3'!$J$13*IF('T3'!$X$13="Y",1,0))</f>
        <v>0</v>
      </c>
      <c r="CS17" s="38">
        <f>IF(ISBLANK('T1'!$C$13),"",'T1'!$K$13*IF('T1'!$Y$13="Y",1,0)+'T2'!$K$13*IF('T2'!$Y$13="Y",1,0)+'T3'!$K$13*IF('T3'!$Y$13="Y",1,0))</f>
        <v>0</v>
      </c>
      <c r="CT17" s="38">
        <f>IF(ISBLANK('T1'!$C$13),"",'T1'!$L$13*IF('T1'!$Z$13="Y",1,0)+'T2'!$L$13*IF('T2'!$Z$13="Y",1,0)+'T3'!$L$13*IF('T3'!$Z$13="Y",1,0))</f>
        <v>0</v>
      </c>
      <c r="CU17" s="38">
        <f>IF(ISBLANK('T1'!$C$13),"",'T1'!$M$13*IF('T1'!$AA$13="Y",1,0)+'T2'!$M$13*IF('T2'!$AA$13="Y",1,0)+'T3'!$M$13*IF('T3'!$AA$13="Y",1,0))</f>
        <v>0</v>
      </c>
      <c r="CV17" s="38">
        <f>IF(ISBLANK('T1'!$C$13),"",'T1'!$M$13*IF('T1'!$AB$13="Y",1,0)+'T2'!$M$13*IF('T2'!$AB$13="Y",1,0)+'T3'!$M$13*IF('T3'!$AB$13="Y",1,0))</f>
        <v>0</v>
      </c>
      <c r="CW17" s="38">
        <f>IF(ISBLANK('T1'!$C$13),"",SUM($CM$17:$CV$17))</f>
        <v>10.583333333333332</v>
      </c>
      <c r="CX17" s="38">
        <f>IF(ISBLANK('T1'!$C$13),"",IF(ISERR($CW$17/$CW$5),"",$CW$17/$CW$5))</f>
        <v>0.58256880733944949</v>
      </c>
      <c r="DA17" s="38">
        <f>IF(ISBLANK('T1'!$C$13),"",'T1'!$E$13*IF('T1'!$S$14="Y",1,0)+'T2'!$E$13*IF('T2'!$S$14="Y",1,0)+'T3'!$E$13*IF('T3'!$S$14="Y",1,0)+TA!$AR$13*IF(TA!$L$14="Y",1,0))</f>
        <v>0</v>
      </c>
      <c r="DB17" s="38">
        <f>IF(ISBLANK('T1'!$C$13),"",'T1'!$F$13*IF('T1'!$T$14="Y",1,0)+'T2'!$F$13*IF('T2'!$T$14="Y",1,0)+'T3'!$F$13*IF('T3'!$T$14="Y",1,0)+TA!$AS$13*IF(TA!$M$14="Y",1,0))</f>
        <v>0</v>
      </c>
      <c r="DC17" s="38">
        <f>IF(ISBLANK('T1'!$C$13),"",'T1'!$G$13*IF('T1'!$U$14="Y",1,0)+'T2'!$G$13*IF('T2'!$U$14="Y",1,0)+'T3'!$G$13*IF('T3'!$U$14="Y",1,0)+TA!$AT$13*IF(TA!$N$14="Y",1,0))</f>
        <v>0</v>
      </c>
      <c r="DD17" s="38">
        <f>IF(ISBLANK('T1'!$C$13),"",'T1'!$H$13*IF('T1'!$V$14="Y",1,0)+'T2'!$H$13*IF('T2'!$V$14="Y",1,0)+'T3'!$H$13*IF('T3'!$V$14="Y",1,0))</f>
        <v>0</v>
      </c>
      <c r="DE17" s="38">
        <f>IF(ISBLANK('T1'!$C$13),"",'T1'!$I$13*IF('T1'!$W$14="Y",1,0)+'T2'!$I$13*IF('T2'!$W$14="Y",1,0)+'T3'!$I$13*IF('T3'!$W$14="Y",1,0))</f>
        <v>0</v>
      </c>
      <c r="DF17" s="38">
        <f>IF(ISBLANK('T1'!$C$13),"",'T1'!$J$13*IF('T1'!$X$14="Y",1,0)+'T2'!$J$13*IF('T2'!$X$14="Y",1,0)+'T3'!$J$13*IF('T3'!$X$14="Y",1,0))</f>
        <v>0</v>
      </c>
      <c r="DG17" s="38">
        <f>IF(ISBLANK('T1'!$C$13),"",'T1'!$K$13*IF('T1'!$Y$14="Y",1,0)+'T2'!$K$13*IF('T2'!$Y$14="Y",1,0)+'T3'!$K$13*IF('T3'!$Y$14="Y",1,0))</f>
        <v>0</v>
      </c>
      <c r="DH17" s="38">
        <f>IF(ISBLANK('T1'!$C$13),"",'T1'!$L$13*IF('T1'!$Z$14="Y",1,0)+'T2'!$L$13*IF('T2'!$Z$14="Y",1,0)+'T3'!$L$13*IF('T3'!$Z$14="Y",1,0))</f>
        <v>0</v>
      </c>
      <c r="DI17" s="38">
        <f>IF(ISBLANK('T1'!$C$13),"",'T1'!$M$13*IF('T1'!$AA$14="Y",1,0)+'T2'!$M$13*IF('T2'!$AA$14="Y",1,0)+'T3'!$M$13*IF('T3'!$AA$14="Y",1,0))</f>
        <v>0</v>
      </c>
      <c r="DJ17" s="38">
        <f>IF(ISBLANK('T1'!$C$13),"",'T1'!$M$13*IF('T1'!$AB$14="Y",1,0)+'T2'!$M$13*IF('T2'!$AB$14="Y",1,0)+'T3'!$M$13*IF('T3'!$AB$14="Y",1,0))</f>
        <v>0</v>
      </c>
      <c r="DK17" s="38">
        <f>IF(ISBLANK('T1'!$C$13),"",SUM($DA$17:$DJ$17))</f>
        <v>0</v>
      </c>
      <c r="DL17" s="38" t="str">
        <f>IF(ISBLANK('T1'!$C$13),"",IF(ISERR($DK$17/$DK$5),"",$DK$17/$DK$5))</f>
        <v/>
      </c>
      <c r="DO17" s="38">
        <f>IF(ISBLANK('T1'!$C$13),"",'T1'!$E$13*IF('T1'!$S$15="Y",1,0)+'T2'!$E$13*IF('T2'!$S$15="Y",1,0)+'T3'!$E$13*IF('T3'!$S$15="Y",1,0)+TA!$AR$13*IF(TA!$L$15="Y",1,0))</f>
        <v>0</v>
      </c>
      <c r="DP17" s="38">
        <f>IF(ISBLANK('T1'!$C$13),"",'T1'!$F$13*IF('T1'!$T$15="Y",1,0)+'T2'!$F$13*IF('T2'!$T$15="Y",1,0)+'T3'!$F$13*IF('T3'!$T$15="Y",1,0)+TA!$AS$13*IF(TA!$M$15="Y",1,0))</f>
        <v>0</v>
      </c>
      <c r="DQ17" s="38">
        <f>IF(ISBLANK('T1'!$C$13),"",'T1'!$G$13*IF('T1'!$U$15="Y",1,0)+'T2'!$G$13*IF('T2'!$U$15="Y",1,0)+'T3'!$G$13*IF('T3'!$U$15="Y",1,0)+TA!$AT$13*IF(TA!$N$15="Y",1,0))</f>
        <v>0</v>
      </c>
      <c r="DR17" s="38">
        <f>IF(ISBLANK('T1'!$C$13),"",'T1'!$H$13*IF('T1'!$V$15="Y",1,0)+'T2'!$H$13*IF('T2'!$V$15="Y",1,0)+'T3'!$H$13*IF('T3'!$V$15="Y",1,0))</f>
        <v>0</v>
      </c>
      <c r="DS17" s="38">
        <f>IF(ISBLANK('T1'!$C$13),"",'T1'!$I$13*IF('T1'!$W$15="Y",1,0)+'T2'!$I$13*IF('T2'!$W$15="Y",1,0)+'T3'!$I$13*IF('T3'!$W$15="Y",1,0))</f>
        <v>0</v>
      </c>
      <c r="DT17" s="38">
        <f>IF(ISBLANK('T1'!$C$13),"",'T1'!$J$13*IF('T1'!$X$15="Y",1,0)+'T2'!$J$13*IF('T2'!$X$15="Y",1,0)+'T3'!$J$13*IF('T3'!$X$15="Y",1,0))</f>
        <v>0</v>
      </c>
      <c r="DU17" s="38">
        <f>IF(ISBLANK('T1'!$C$13),"",'T1'!$K$13*IF('T1'!$Y$15="Y",1,0)+'T2'!$K$13*IF('T2'!$Y$15="Y",1,0)+'T3'!$K$13*IF('T3'!$Y$15="Y",1,0))</f>
        <v>0</v>
      </c>
      <c r="DV17" s="38">
        <f>IF(ISBLANK('T1'!$C$13),"",'T1'!$L$13*IF('T1'!$Z$15="Y",1,0)+'T2'!$L$13*IF('T2'!$Z$15="Y",1,0)+'T3'!$L$13*IF('T3'!$Z$15="Y",1,0))</f>
        <v>0</v>
      </c>
      <c r="DW17" s="38">
        <f>IF(ISBLANK('T1'!$C$13),"",'T1'!$M$13*IF('T1'!$AA$15="Y",1,0)+'T2'!$M$13*IF('T2'!$AA$15="Y",1,0)+'T3'!$M$13*IF('T3'!$AA$15="Y",1,0))</f>
        <v>0</v>
      </c>
      <c r="DX17" s="38">
        <f>IF(ISBLANK('T1'!$C$13),"",'T1'!$M$13*IF('T1'!$AB$15="Y",1,0)+'T2'!$M$13*IF('T2'!$AB$15="Y",1,0)+'T3'!$M$13*IF('T3'!$AB$15="Y",1,0))</f>
        <v>0</v>
      </c>
      <c r="DY17" s="38">
        <f>IF(ISBLANK('T1'!$C$13),"",SUM($DO$17:$DX$17))</f>
        <v>0</v>
      </c>
      <c r="DZ17" s="38" t="str">
        <f>IF(ISBLANK('T1'!$C$13),"",IF(ISERR($DY$17/$DY$5),"",$DY$17/$DY$5))</f>
        <v/>
      </c>
      <c r="EC17" s="38">
        <f>IF(ISBLANK('T1'!$C$13),"",'T1'!$E$13*IF('T1'!$S$16="Y",1,0)+'T2'!$E$13*IF('T2'!$S$16="Y",1,0)+'T3'!$E$13*IF('T3'!$S$16="Y",1,0)+TA!$AR$13*IF(TA!$L$16="Y",1,0))</f>
        <v>0</v>
      </c>
      <c r="ED17" s="38">
        <f>IF(ISBLANK('T1'!$C$13),"",'T1'!$F$13*IF('T1'!$T$16="Y",1,0)+'T2'!$F$13*IF('T2'!$T$16="Y",1,0)+'T3'!$F$13*IF('T3'!$T$16="Y",1,0)+TA!$AS$13*IF(TA!$M$16="Y",1,0))</f>
        <v>0</v>
      </c>
      <c r="EE17" s="38">
        <f>IF(ISBLANK('T1'!$C$13),"",'T1'!$G$13*IF('T1'!$U$16="Y",1,0)+'T2'!$G$13*IF('T2'!$U$16="Y",1,0)+'T3'!$G$13*IF('T3'!$U$16="Y",1,0)+TA!$AT$13*IF(TA!$N$16="Y",1,0))</f>
        <v>0</v>
      </c>
      <c r="EF17" s="38">
        <f>IF(ISBLANK('T1'!$C$13),"",'T1'!$H$13*IF('T1'!$V$16="Y",1,0)+'T2'!$H$13*IF('T2'!$V$16="Y",1,0)+'T3'!$H$13*IF('T3'!$V$16="Y",1,0))</f>
        <v>0</v>
      </c>
      <c r="EG17" s="38">
        <f>IF(ISBLANK('T1'!$C$13),"",'T1'!$I$13*IF('T1'!$W$16="Y",1,0)+'T2'!$I$13*IF('T2'!$W$16="Y",1,0)+'T3'!$I$13*IF('T3'!$W$16="Y",1,0))</f>
        <v>0</v>
      </c>
      <c r="EH17" s="38">
        <f>IF(ISBLANK('T1'!$C$13),"",'T1'!$J$13*IF('T1'!$X$16="Y",1,0)+'T2'!$J$13*IF('T2'!$X$16="Y",1,0)+'T3'!$J$13*IF('T3'!$X$16="Y",1,0))</f>
        <v>0</v>
      </c>
      <c r="EI17" s="38">
        <f>IF(ISBLANK('T1'!$C$13),"",'T1'!$K$13*IF('T1'!$Y$16="Y",1,0)+'T2'!$K$13*IF('T2'!$Y$16="Y",1,0)+'T3'!$K$13*IF('T3'!$Y$16="Y",1,0))</f>
        <v>0</v>
      </c>
      <c r="EJ17" s="38">
        <f>IF(ISBLANK('T1'!$C$13),"",'T1'!$L$13*IF('T1'!$Z$16="Y",1,0)+'T2'!$L$13*IF('T2'!$Z$16="Y",1,0)+'T3'!$L$13*IF('T3'!$Z$16="Y",1,0))</f>
        <v>0</v>
      </c>
      <c r="EK17" s="38">
        <f>IF(ISBLANK('T1'!$C$13),"",'T1'!$M$13*IF('T1'!$AA$16="Y",1,0)+'T2'!$M$13*IF('T2'!$AA$16="Y",1,0)+'T3'!$M$13*IF('T3'!$AA$16="Y",1,0))</f>
        <v>0</v>
      </c>
      <c r="EL17" s="38">
        <f>IF(ISBLANK('T1'!$C$13),"",'T1'!$M$13*IF('T1'!$AB$16="Y",1,0)+'T2'!$M$13*IF('T2'!$AB$16="Y",1,0)+'T3'!$M$13*IF('T3'!$AB$16="Y",1,0))</f>
        <v>0</v>
      </c>
      <c r="EM17" s="38">
        <f>IF(ISBLANK('T1'!$C$13),"",SUM($EC$17:$EL$17))</f>
        <v>0</v>
      </c>
      <c r="EN17" s="38" t="str">
        <f>IF(ISBLANK('T1'!$C$13),"",IF(ISERR($EM$17/$EM$5),"",$EM$17/$EM$5))</f>
        <v/>
      </c>
      <c r="EQ17" s="38">
        <f>IF(ISBLANK('T1'!$C$13),"",'T1'!$E$13*IF('T1'!$S$17="Y",1,0)+'T2'!$E$13*IF('T2'!$S$17="Y",1,0)+'T3'!$E$13*IF('T3'!$S$17="Y",1,0)+TA!$AR$13*IF(TA!$L$17="Y",1,0))</f>
        <v>0</v>
      </c>
      <c r="ER17" s="38">
        <f>IF(ISBLANK('T1'!$C$13),"",'T1'!$F$13*IF('T1'!$T$17="Y",1,0)+'T2'!$F$13*IF('T2'!$T$17="Y",1,0)+'T3'!$F$13*IF('T3'!$T$17="Y",1,0)+TA!$AS$13*IF(TA!$M$17="Y",1,0))</f>
        <v>0</v>
      </c>
      <c r="ES17" s="38">
        <f>IF(ISBLANK('T1'!$C$13),"",'T1'!$G$13*IF('T1'!$U$17="Y",1,0)+'T2'!$G$13*IF('T2'!$U$17="Y",1,0)+'T3'!$G$13*IF('T3'!$U$17="Y",1,0)+TA!$AT$13*IF(TA!$N$17="Y",1,0))</f>
        <v>0</v>
      </c>
      <c r="ET17" s="38">
        <f>IF(ISBLANK('T1'!$C$13),"",'T1'!$H$13*IF('T1'!$V$17="Y",1,0)+'T2'!$H$13*IF('T2'!$V$17="Y",1,0)+'T3'!$H$13*IF('T3'!$V$17="Y",1,0))</f>
        <v>0</v>
      </c>
      <c r="EU17" s="38">
        <f>IF(ISBLANK('T1'!$C$13),"",'T1'!$I$13*IF('T1'!$W$17="Y",1,0)+'T2'!$I$13*IF('T2'!$W$17="Y",1,0)+'T3'!$I$13*IF('T3'!$W$17="Y",1,0))</f>
        <v>0</v>
      </c>
      <c r="EV17" s="38">
        <f>IF(ISBLANK('T1'!$C$13),"",'T1'!$J$13*IF('T1'!$X$17="Y",1,0)+'T2'!$J$13*IF('T2'!$X$17="Y",1,0)+'T3'!$J$13*IF('T3'!$X$17="Y",1,0))</f>
        <v>0</v>
      </c>
      <c r="EW17" s="38">
        <f>IF(ISBLANK('T1'!$C$13),"",'T1'!$K$13*IF('T1'!$Y$17="Y",1,0)+'T2'!$K$13*IF('T2'!$Y$17="Y",1,0)+'T3'!$K$13*IF('T3'!$Y$17="Y",1,0))</f>
        <v>0</v>
      </c>
      <c r="EX17" s="38">
        <f>IF(ISBLANK('T1'!$C$13),"",'T1'!$L$13*IF('T1'!$Z$17="Y",1,0)+'T2'!$L$13*IF('T2'!$Z$17="Y",1,0)+'T3'!$L$13*IF('T3'!$Z$17="Y",1,0))</f>
        <v>0</v>
      </c>
      <c r="EY17" s="38">
        <f>IF(ISBLANK('T1'!$C$13),"",'T1'!$M$13*IF('T1'!$AA$17="Y",1,0)+'T2'!$M$13*IF('T2'!$AA$17="Y",1,0)+'T3'!$M$13*IF('T3'!$AA$17="Y",1,0))</f>
        <v>0</v>
      </c>
      <c r="EZ17" s="38">
        <f>IF(ISBLANK('T1'!$C$13),"",'T1'!$M$13*IF('T1'!$AB$17="Y",1,0)+'T2'!$M$13*IF('T2'!$AB$17="Y",1,0)+'T3'!$M$13*IF('T3'!$AB$17="Y",1,0))</f>
        <v>0</v>
      </c>
      <c r="FA17" s="38">
        <f>IF(ISBLANK('T1'!$C$13),"",SUM($EQ$17:$EZ$17))</f>
        <v>0</v>
      </c>
      <c r="FB17" s="38" t="str">
        <f>IF(ISBLANK('T1'!$C$13),"",IF(ISERR($FA$17/$FA$5),"",$FA$17/$FA$5))</f>
        <v/>
      </c>
    </row>
    <row r="18" spans="1:158">
      <c r="A18" s="161" t="s">
        <v>61</v>
      </c>
      <c r="B18" s="161"/>
      <c r="C18" s="44">
        <f>SUM($H$8:$H$17)</f>
        <v>0.58294117647058818</v>
      </c>
      <c r="D18" s="45"/>
      <c r="E18" s="103">
        <f>SUM($E$8:$E$17)</f>
        <v>1</v>
      </c>
      <c r="F18" s="46"/>
      <c r="T18" s="38">
        <f>IF(ISBLANK('T1'!$C$14),"",'T1'!$E$14*IF('T1'!$S$8="Y",1,0)+'T2'!$E$14*IF('T2'!$S$8="Y",1,0)+'T3'!$E$14*IF('T3'!$S$8="Y",1,0)+TA!$AR$14*IF(TA!$L$8="Y",1,0))</f>
        <v>6.333333333333333</v>
      </c>
      <c r="U18" s="38">
        <f>IF(ISBLANK('T1'!$C$14),"",'T1'!$F$14*IF('T1'!$T$8="Y",1,0)+'T2'!$F$14*IF('T2'!$T$8="Y",1,0)+'T3'!$F$14*IF('T3'!$T$8="Y",1,0)+TA!$AS$14*IF(TA!$M$8="Y",1,0))</f>
        <v>4.166666666666667</v>
      </c>
      <c r="V18" s="38">
        <f>IF(ISBLANK('T1'!$C$14),"",'T1'!$G$14*IF('T1'!$U$8="Y",1,0)+'T2'!$G$14*IF('T2'!$U$8="Y",1,0)+'T3'!$G$14*IF('T3'!$U$8="Y",1,0)+TA!$AT$14*IF(TA!$N$8="Y",1,0))</f>
        <v>1.6666666666666665</v>
      </c>
      <c r="W18" s="38">
        <f>IF(ISBLANK('T1'!$C$14),"",'T1'!$H$14*IF('T1'!$V$8="Y",1,0)+'T2'!$H$14*IF('T2'!$V$8="Y",1,0)+'T3'!$H$14*IF('T3'!$V$8="Y",1,0))</f>
        <v>2</v>
      </c>
      <c r="X18" s="38">
        <f>IF(ISBLANK('T1'!$C$14),"",'T1'!$I$14*IF('T1'!$W$8="Y",1,0)+'T2'!$I$14*IF('T2'!$W$8="Y",1,0)+'T3'!$I$14*IF('T3'!$W$8="Y",1,0))</f>
        <v>0</v>
      </c>
      <c r="Y18" s="38">
        <f>IF(ISBLANK('T1'!$C$14),"",'T1'!$J$14*IF('T1'!$X$8="Y",1,0)+'T2'!$J$14*IF('T2'!$X$8="Y",1,0)+'T3'!$J$14*IF('T3'!$X$8="Y",1,0))</f>
        <v>0</v>
      </c>
      <c r="Z18" s="38">
        <f>IF(ISBLANK('T1'!$C$14),"",'T1'!$K$14*IF('T1'!$Y$8="Y",1,0)+'T2'!$K$14*IF('T2'!$Y$8="Y",1,0)+'T3'!$K$14*IF('T3'!$Y$8="Y",1,0))</f>
        <v>0</v>
      </c>
      <c r="AA18" s="38">
        <f>IF(ISBLANK('T1'!$C$14),"",'T1'!$L$14*IF('T1'!$Z$8="Y",1,0)+'T2'!$L$14*IF('T2'!$Z$8="Y",1,0)+'T3'!$L$14*IF('T3'!$Z$8="Y",1,0))</f>
        <v>0</v>
      </c>
      <c r="AB18" s="38">
        <f>IF(ISBLANK('T1'!$C$14),"",'T1'!$M$14*IF('T1'!$AA$8="Y",1,0)+'T2'!$M$14*IF('T2'!$AA$8="Y",1,0)+'T3'!$M$14*IF('T3'!$AA$8="Y",1,0))</f>
        <v>0</v>
      </c>
      <c r="AC18" s="38">
        <f>IF(ISBLANK('T1'!$C$14),"",'T1'!$M$14*IF('T1'!$AB$8="Y",1,0)+'T2'!$M$14*IF('T2'!$AB$8="Y",1,0)+'T3'!$M$14*IF('T3'!$AB$8="Y",1,0))</f>
        <v>0</v>
      </c>
      <c r="AD18" s="38">
        <f>IF(ISBLANK('T1'!$C$14),"",SUM($T$18:$AC$18))</f>
        <v>14.166666666666666</v>
      </c>
      <c r="AE18" s="38">
        <f>IF(ISBLANK('T1'!$C$14),"",IF(ISERR($AD$18/$AD$5),"",$AD$18/$AD$5))</f>
        <v>0.54140127388535031</v>
      </c>
      <c r="AI18" s="38">
        <f>IF(ISBLANK('T1'!$C$14),"",'T1'!$E$14*IF('T1'!$S$9="Y",1,0)+'T2'!$E$14*IF('T2'!$S$9="Y",1,0)+'T3'!$E$14*IF('T3'!$S$9="Y",1,0)+TA!$AR$14*IF(TA!$L$9="Y",1,0))</f>
        <v>1.3333333333333333</v>
      </c>
      <c r="AJ18" s="38">
        <f>IF(ISBLANK('T1'!$C$14),"",'T1'!$F$14*IF('T1'!$T$9="Y",1,0)+'T2'!$F$14*IF('T2'!$T$9="Y",1,0)+'T3'!$F$14*IF('T3'!$T$9="Y",1,0)+TA!$AS$14*IF(TA!$M$9="Y",1,0))</f>
        <v>1.1666666666666667</v>
      </c>
      <c r="AK18" s="38">
        <f>IF(ISBLANK('T1'!$C$14),"",'T1'!$G$14*IF('T1'!$U$9="Y",1,0)+'T2'!$G$14*IF('T2'!$U$9="Y",1,0)+'T3'!$G$14*IF('T3'!$U$9="Y",1,0)+TA!$AT$14*IF(TA!$N$9="Y",1,0))</f>
        <v>0.66666666666666663</v>
      </c>
      <c r="AL18" s="38">
        <f>IF(ISBLANK('T1'!$C$14),"",'T1'!$H$14*IF('T1'!$V$9="Y",1,0)+'T2'!$H$14*IF('T2'!$V$9="Y",1,0)+'T3'!$H$14*IF('T3'!$V$9="Y",1,0))</f>
        <v>0</v>
      </c>
      <c r="AM18" s="38">
        <f>IF(ISBLANK('T1'!$C$14),"",'T1'!$I$14*IF('T1'!$W$9="Y",1,0)+'T2'!$I$14*IF('T2'!$W$9="Y",1,0)+'T3'!$I$14*IF('T3'!$W$9="Y",1,0))</f>
        <v>0</v>
      </c>
      <c r="AN18" s="38">
        <f>IF(ISBLANK('T1'!$C$14),"",'T1'!$J$14*IF('T1'!$X$9="Y",1,0)+'T2'!$J$14*IF('T2'!$X$9="Y",1,0)+'T3'!$J$14*IF('T3'!$X$9="Y",1,0))</f>
        <v>0</v>
      </c>
      <c r="AO18" s="38">
        <f>IF(ISBLANK('T1'!$C$14),"",'T1'!$K$14*IF('T1'!$Y$9="Y",1,0)+'T2'!$K$14*IF('T2'!$Y$9="Y",1,0)+'T3'!$K$14*IF('T3'!$Y$9="Y",1,0))</f>
        <v>0</v>
      </c>
      <c r="AP18" s="38">
        <f>IF(ISBLANK('T1'!$C$14),"",'T1'!$L$14*IF('T1'!$Z$9="Y",1,0)+'T2'!$L$14*IF('T2'!$Z$9="Y",1,0)+'T3'!$L$14*IF('T3'!$Z$9="Y",1,0))</f>
        <v>0</v>
      </c>
      <c r="AQ18" s="38">
        <f>IF(ISBLANK('T1'!$C$14),"",'T1'!$M$14*IF('T1'!$AA$9="Y",1,0)+'T2'!$M$14*IF('T2'!$AA$9="Y",1,0)+'T3'!$M$14*IF('T3'!$AA$9="Y",1,0))</f>
        <v>0</v>
      </c>
      <c r="AR18" s="38">
        <f>IF(ISBLANK('T1'!$C$14),"",'T1'!$M$14*IF('T1'!$AB$9="Y",1,0)+'T2'!$M$14*IF('T2'!$AB$9="Y",1,0)+'T3'!$M$14*IF('T3'!$AB$9="Y",1,0))</f>
        <v>0</v>
      </c>
      <c r="AS18" s="38">
        <f>IF(ISBLANK('T1'!$C$14),"",SUM($AI$18:$AR$18))</f>
        <v>3.1666666666666665</v>
      </c>
      <c r="AT18" s="38">
        <f>IF(ISBLANK('T1'!$C$14),"",IF(ISERR($AS$18/$AS$5),"",$AS$18/$AS$5))</f>
        <v>0.7599999999999999</v>
      </c>
      <c r="AW18" s="38">
        <f>IF(ISBLANK('T1'!$C$14),"",'T1'!$E$14*IF('T1'!$S$10="Y",1,0)+'T2'!$E$14*IF('T2'!$S$10="Y",1,0)+'T3'!$E$14*IF('T3'!$S$10="Y",1,0)+TA!$AR$14*IF(TA!$L$10="Y",1,0))</f>
        <v>4.333333333333333</v>
      </c>
      <c r="AX18" s="38">
        <f>IF(ISBLANK('T1'!$C$14),"",'T1'!$F$14*IF('T1'!$T$10="Y",1,0)+'T2'!$F$14*IF('T2'!$T$10="Y",1,0)+'T3'!$F$14*IF('T3'!$T$10="Y",1,0)+TA!$AS$14*IF(TA!$M$10="Y",1,0))</f>
        <v>4.666666666666667</v>
      </c>
      <c r="AY18" s="38">
        <f>IF(ISBLANK('T1'!$C$14),"",'T1'!$G$14*IF('T1'!$U$10="Y",1,0)+'T2'!$G$14*IF('T2'!$U$10="Y",1,0)+'T3'!$G$14*IF('T3'!$U$10="Y",1,0)+TA!$AT$14*IF(TA!$N$10="Y",1,0))</f>
        <v>0.66666666666666663</v>
      </c>
      <c r="AZ18" s="38">
        <f>IF(ISBLANK('T1'!$C$14),"",'T1'!$H$14*IF('T1'!$V$10="Y",1,0)+'T2'!$H$14*IF('T2'!$V$10="Y",1,0)+'T3'!$H$14*IF('T3'!$V$10="Y",1,0))</f>
        <v>0</v>
      </c>
      <c r="BA18" s="38">
        <f>IF(ISBLANK('T1'!$C$14),"",'T1'!$I$14*IF('T1'!$W$10="Y",1,0)+'T2'!$I$14*IF('T2'!$W$10="Y",1,0)+'T3'!$I$14*IF('T3'!$W$10="Y",1,0))</f>
        <v>0</v>
      </c>
      <c r="BB18" s="38">
        <f>IF(ISBLANK('T1'!$C$14),"",'T1'!$J$14*IF('T1'!$X$10="Y",1,0)+'T2'!$J$14*IF('T2'!$X$10="Y",1,0)+'T3'!$J$14*IF('T3'!$X$10="Y",1,0))</f>
        <v>0</v>
      </c>
      <c r="BC18" s="38">
        <f>IF(ISBLANK('T1'!$C$14),"",'T1'!$K$14*IF('T1'!$Y$10="Y",1,0)+'T2'!$K$14*IF('T2'!$Y$10="Y",1,0)+'T3'!$K$14*IF('T3'!$Y$10="Y",1,0))</f>
        <v>0</v>
      </c>
      <c r="BD18" s="38">
        <f>IF(ISBLANK('T1'!$C$14),"",'T1'!$L$14*IF('T1'!$Z$10="Y",1,0)+'T2'!$L$14*IF('T2'!$Z$10="Y",1,0)+'T3'!$L$14*IF('T3'!$Z$10="Y",1,0))</f>
        <v>0</v>
      </c>
      <c r="BE18" s="38">
        <f>IF(ISBLANK('T1'!$C$14),"",'T1'!$M$14*IF('T1'!$AA$10="Y",1,0)+'T2'!$M$14*IF('T2'!$AA$10="Y",1,0)+'T3'!$M$14*IF('T3'!$AA$10="Y",1,0))</f>
        <v>0</v>
      </c>
      <c r="BF18" s="38">
        <f>IF(ISBLANK('T1'!$C$14),"",'T1'!$M$14*IF('T1'!$AB$10="Y",1,0)+'T2'!$M$14*IF('T2'!$AB$10="Y",1,0)+'T3'!$M$14*IF('T3'!$AB$10="Y",1,0))</f>
        <v>0</v>
      </c>
      <c r="BG18" s="38">
        <f>IF(ISBLANK('T1'!$C$14),"",SUM($AW$18:$BF$18))</f>
        <v>9.6666666666666661</v>
      </c>
      <c r="BH18" s="38">
        <f>IF(ISBLANK('T1'!$C$14),"",IF(ISERR($BG$18/$BG$5),"",$BG$18/$BG$5))</f>
        <v>0.45669291338582679</v>
      </c>
      <c r="BK18" s="38">
        <f>IF(ISBLANK('T1'!$C$14),"",'T1'!$E$14*IF('T1'!$S$11="Y",1,0)+'T2'!$E$14*IF('T2'!$S$11="Y",1,0)+'T3'!$E$14*IF('T3'!$S$11="Y",1,0)+TA!$AR$14*IF(TA!$L$11="Y",1,0))</f>
        <v>1.3333333333333333</v>
      </c>
      <c r="BL18" s="38">
        <f>IF(ISBLANK('T1'!$C$14),"",'T1'!$F$14*IF('T1'!$T$11="Y",1,0)+'T2'!$F$14*IF('T2'!$T$11="Y",1,0)+'T3'!$F$14*IF('T3'!$T$11="Y",1,0)+TA!$AS$14*IF(TA!$M$11="Y",1,0))</f>
        <v>4.666666666666667</v>
      </c>
      <c r="BM18" s="38">
        <f>IF(ISBLANK('T1'!$C$14),"",'T1'!$G$14*IF('T1'!$U$11="Y",1,0)+'T2'!$G$14*IF('T2'!$U$11="Y",1,0)+'T3'!$G$14*IF('T3'!$U$11="Y",1,0)+TA!$AT$14*IF(TA!$N$11="Y",1,0))</f>
        <v>0.66666666666666663</v>
      </c>
      <c r="BN18" s="38">
        <f>IF(ISBLANK('T1'!$C$14),"",'T1'!$H$14*IF('T1'!$V$11="Y",1,0)+'T2'!$H$14*IF('T2'!$V$11="Y",1,0)+'T3'!$H$14*IF('T3'!$V$11="Y",1,0))</f>
        <v>0</v>
      </c>
      <c r="BO18" s="38">
        <f>IF(ISBLANK('T1'!$C$14),"",'T1'!$I$14*IF('T1'!$W$11="Y",1,0)+'T2'!$I$14*IF('T2'!$W$11="Y",1,0)+'T3'!$I$14*IF('T3'!$W$11="Y",1,0))</f>
        <v>0</v>
      </c>
      <c r="BP18" s="38">
        <f>IF(ISBLANK('T1'!$C$14),"",'T1'!$J$14*IF('T1'!$X$11="Y",1,0)+'T2'!$J$14*IF('T2'!$X$11="Y",1,0)+'T3'!$J$14*IF('T3'!$X$11="Y",1,0))</f>
        <v>0</v>
      </c>
      <c r="BQ18" s="38">
        <f>IF(ISBLANK('T1'!$C$14),"",'T1'!$K$14*IF('T1'!$Y$11="Y",1,0)+'T2'!$K$14*IF('T2'!$Y$11="Y",1,0)+'T3'!$K$14*IF('T3'!$Y$11="Y",1,0))</f>
        <v>0</v>
      </c>
      <c r="BR18" s="38">
        <f>IF(ISBLANK('T1'!$C$14),"",'T1'!$L$14*IF('T1'!$Z$11="Y",1,0)+'T2'!$L$14*IF('T2'!$Z$11="Y",1,0)+'T3'!$L$14*IF('T3'!$Z$11="Y",1,0))</f>
        <v>0</v>
      </c>
      <c r="BS18" s="38">
        <f>IF(ISBLANK('T1'!$C$14),"",'T1'!$M$14*IF('T1'!$AA$11="Y",1,0)+'T2'!$M$14*IF('T2'!$AA$11="Y",1,0)+'T3'!$M$14*IF('T3'!$AA$11="Y",1,0))</f>
        <v>0</v>
      </c>
      <c r="BT18" s="38">
        <f>IF(ISBLANK('T1'!$C$14),"",'T1'!$M$14*IF('T1'!$AB$11="Y",1,0)+'T2'!$M$14*IF('T2'!$AB$11="Y",1,0)+'T3'!$M$14*IF('T3'!$AB$11="Y",1,0))</f>
        <v>0</v>
      </c>
      <c r="BU18" s="38">
        <f>IF(ISBLANK('T1'!$C$14),"",SUM($BK$18:$BT$18))</f>
        <v>6.666666666666667</v>
      </c>
      <c r="BV18" s="38">
        <f>IF(ISBLANK('T1'!$C$14),"",IF(ISERR($BU$18/$BU$5),"",$BU$18/$BU$5))</f>
        <v>0.54794520547945214</v>
      </c>
      <c r="BY18" s="38">
        <f>IF(ISBLANK('T1'!$C$14),"",'T1'!$E$14*IF('T1'!$S$12="Y",1,0)+'T2'!$E$14*IF('T2'!$S$12="Y",1,0)+'T3'!$E$14*IF('T3'!$S$12="Y",1,0)+TA!$AR$14*IF(TA!$L$12="Y",1,0))</f>
        <v>1.3333333333333333</v>
      </c>
      <c r="BZ18" s="38">
        <f>IF(ISBLANK('T1'!$C$14),"",'T1'!$F$14*IF('T1'!$T$12="Y",1,0)+'T2'!$F$14*IF('T2'!$T$12="Y",1,0)+'T3'!$F$14*IF('T3'!$T$12="Y",1,0)+TA!$AS$14*IF(TA!$M$12="Y",1,0))</f>
        <v>1.1666666666666667</v>
      </c>
      <c r="CA18" s="38">
        <f>IF(ISBLANK('T1'!$C$14),"",'T1'!$G$14*IF('T1'!$U$12="Y",1,0)+'T2'!$G$14*IF('T2'!$U$12="Y",1,0)+'T3'!$G$14*IF('T3'!$U$12="Y",1,0)+TA!$AT$14*IF(TA!$N$12="Y",1,0))</f>
        <v>13.666666666666666</v>
      </c>
      <c r="CB18" s="38">
        <f>IF(ISBLANK('T1'!$C$14),"",'T1'!$H$14*IF('T1'!$V$12="Y",1,0)+'T2'!$H$14*IF('T2'!$V$12="Y",1,0)+'T3'!$H$14*IF('T3'!$V$12="Y",1,0))</f>
        <v>0</v>
      </c>
      <c r="CC18" s="38">
        <f>IF(ISBLANK('T1'!$C$14),"",'T1'!$I$14*IF('T1'!$W$12="Y",1,0)+'T2'!$I$14*IF('T2'!$W$12="Y",1,0)+'T3'!$I$14*IF('T3'!$W$12="Y",1,0))</f>
        <v>0</v>
      </c>
      <c r="CD18" s="38">
        <f>IF(ISBLANK('T1'!$C$14),"",'T1'!$J$14*IF('T1'!$X$12="Y",1,0)+'T2'!$J$14*IF('T2'!$X$12="Y",1,0)+'T3'!$J$14*IF('T3'!$X$12="Y",1,0))</f>
        <v>0</v>
      </c>
      <c r="CE18" s="38">
        <f>IF(ISBLANK('T1'!$C$14),"",'T1'!$K$14*IF('T1'!$Y$12="Y",1,0)+'T2'!$K$14*IF('T2'!$Y$12="Y",1,0)+'T3'!$K$14*IF('T3'!$Y$12="Y",1,0))</f>
        <v>0</v>
      </c>
      <c r="CF18" s="38">
        <f>IF(ISBLANK('T1'!$C$14),"",'T1'!$L$14*IF('T1'!$Z$12="Y",1,0)+'T2'!$L$14*IF('T2'!$Z$12="Y",1,0)+'T3'!$L$14*IF('T3'!$Z$12="Y",1,0))</f>
        <v>0</v>
      </c>
      <c r="CG18" s="38">
        <f>IF(ISBLANK('T1'!$C$14),"",'T1'!$M$14*IF('T1'!$AA$12="Y",1,0)+'T2'!$M$14*IF('T2'!$AA$12="Y",1,0)+'T3'!$M$14*IF('T3'!$AA$12="Y",1,0))</f>
        <v>0</v>
      </c>
      <c r="CH18" s="38">
        <f>IF(ISBLANK('T1'!$C$14),"",'T1'!$M$14*IF('T1'!$AB$12="Y",1,0)+'T2'!$M$14*IF('T2'!$AB$12="Y",1,0)+'T3'!$M$14*IF('T3'!$AB$12="Y",1,0))</f>
        <v>0</v>
      </c>
      <c r="CI18" s="38">
        <f>IF(ISBLANK('T1'!$C$14),"",SUM($BY$18:$CH$18))</f>
        <v>16.166666666666664</v>
      </c>
      <c r="CJ18" s="38">
        <f>IF(ISBLANK('T1'!$C$14),"",IF(ISERR($CI$18/$CI$5),"",$CI$18/$CI$5))</f>
        <v>0.88990825688073372</v>
      </c>
      <c r="CM18" s="38">
        <f>IF(ISBLANK('T1'!$C$14),"",'T1'!$E$14*IF('T1'!$S$13="Y",1,0)+'T2'!$E$14*IF('T2'!$S$13="Y",1,0)+'T3'!$E$14*IF('T3'!$S$13="Y",1,0)+TA!$AR$14*IF(TA!$L$13="Y",1,0))</f>
        <v>1.3333333333333333</v>
      </c>
      <c r="CN18" s="38">
        <f>IF(ISBLANK('T1'!$C$14),"",'T1'!$F$14*IF('T1'!$T$13="Y",1,0)+'T2'!$F$14*IF('T2'!$T$13="Y",1,0)+'T3'!$F$14*IF('T3'!$T$13="Y",1,0)+TA!$AS$14*IF(TA!$M$13="Y",1,0))</f>
        <v>1.1666666666666667</v>
      </c>
      <c r="CO18" s="38">
        <f>IF(ISBLANK('T1'!$C$14),"",'T1'!$G$14*IF('T1'!$U$13="Y",1,0)+'T2'!$G$14*IF('T2'!$U$13="Y",1,0)+'T3'!$G$14*IF('T3'!$U$13="Y",1,0)+TA!$AT$14*IF(TA!$N$13="Y",1,0))</f>
        <v>0.66666666666666663</v>
      </c>
      <c r="CP18" s="38">
        <f>IF(ISBLANK('T1'!$C$14),"",'T1'!$H$14*IF('T1'!$V$13="Y",1,0)+'T2'!$H$14*IF('T2'!$V$13="Y",1,0)+'T3'!$H$14*IF('T3'!$V$13="Y",1,0))</f>
        <v>6.5</v>
      </c>
      <c r="CQ18" s="38">
        <f>IF(ISBLANK('T1'!$C$14),"",'T1'!$I$14*IF('T1'!$W$13="Y",1,0)+'T2'!$I$14*IF('T2'!$W$13="Y",1,0)+'T3'!$I$14*IF('T3'!$W$13="Y",1,0))</f>
        <v>3.5</v>
      </c>
      <c r="CR18" s="38">
        <f>IF(ISBLANK('T1'!$C$14),"",'T1'!$J$14*IF('T1'!$X$13="Y",1,0)+'T2'!$J$14*IF('T2'!$X$13="Y",1,0)+'T3'!$J$14*IF('T3'!$X$13="Y",1,0))</f>
        <v>0</v>
      </c>
      <c r="CS18" s="38">
        <f>IF(ISBLANK('T1'!$C$14),"",'T1'!$K$14*IF('T1'!$Y$13="Y",1,0)+'T2'!$K$14*IF('T2'!$Y$13="Y",1,0)+'T3'!$K$14*IF('T3'!$Y$13="Y",1,0))</f>
        <v>0</v>
      </c>
      <c r="CT18" s="38">
        <f>IF(ISBLANK('T1'!$C$14),"",'T1'!$L$14*IF('T1'!$Z$13="Y",1,0)+'T2'!$L$14*IF('T2'!$Z$13="Y",1,0)+'T3'!$L$14*IF('T3'!$Z$13="Y",1,0))</f>
        <v>0</v>
      </c>
      <c r="CU18" s="38">
        <f>IF(ISBLANK('T1'!$C$14),"",'T1'!$M$14*IF('T1'!$AA$13="Y",1,0)+'T2'!$M$14*IF('T2'!$AA$13="Y",1,0)+'T3'!$M$14*IF('T3'!$AA$13="Y",1,0))</f>
        <v>0</v>
      </c>
      <c r="CV18" s="38">
        <f>IF(ISBLANK('T1'!$C$14),"",'T1'!$M$14*IF('T1'!$AB$13="Y",1,0)+'T2'!$M$14*IF('T2'!$AB$13="Y",1,0)+'T3'!$M$14*IF('T3'!$AB$13="Y",1,0))</f>
        <v>0</v>
      </c>
      <c r="CW18" s="38">
        <f>IF(ISBLANK('T1'!$C$14),"",SUM($CM$18:$CV$18))</f>
        <v>13.166666666666666</v>
      </c>
      <c r="CX18" s="38">
        <f>IF(ISBLANK('T1'!$C$14),"",IF(ISERR($CW$18/$CW$5),"",$CW$18/$CW$5))</f>
        <v>0.72477064220183474</v>
      </c>
      <c r="DA18" s="38">
        <f>IF(ISBLANK('T1'!$C$14),"",'T1'!$E$14*IF('T1'!$S$14="Y",1,0)+'T2'!$E$14*IF('T2'!$S$14="Y",1,0)+'T3'!$E$14*IF('T3'!$S$14="Y",1,0)+TA!$AR$14*IF(TA!$L$14="Y",1,0))</f>
        <v>0</v>
      </c>
      <c r="DB18" s="38">
        <f>IF(ISBLANK('T1'!$C$14),"",'T1'!$F$14*IF('T1'!$T$14="Y",1,0)+'T2'!$F$14*IF('T2'!$T$14="Y",1,0)+'T3'!$F$14*IF('T3'!$T$14="Y",1,0)+TA!$AS$14*IF(TA!$M$14="Y",1,0))</f>
        <v>0</v>
      </c>
      <c r="DC18" s="38">
        <f>IF(ISBLANK('T1'!$C$14),"",'T1'!$G$14*IF('T1'!$U$14="Y",1,0)+'T2'!$G$14*IF('T2'!$U$14="Y",1,0)+'T3'!$G$14*IF('T3'!$U$14="Y",1,0)+TA!$AT$14*IF(TA!$N$14="Y",1,0))</f>
        <v>0</v>
      </c>
      <c r="DD18" s="38">
        <f>IF(ISBLANK('T1'!$C$14),"",'T1'!$H$14*IF('T1'!$V$14="Y",1,0)+'T2'!$H$14*IF('T2'!$V$14="Y",1,0)+'T3'!$H$14*IF('T3'!$V$14="Y",1,0))</f>
        <v>0</v>
      </c>
      <c r="DE18" s="38">
        <f>IF(ISBLANK('T1'!$C$14),"",'T1'!$I$14*IF('T1'!$W$14="Y",1,0)+'T2'!$I$14*IF('T2'!$W$14="Y",1,0)+'T3'!$I$14*IF('T3'!$W$14="Y",1,0))</f>
        <v>0</v>
      </c>
      <c r="DF18" s="38">
        <f>IF(ISBLANK('T1'!$C$14),"",'T1'!$J$14*IF('T1'!$X$14="Y",1,0)+'T2'!$J$14*IF('T2'!$X$14="Y",1,0)+'T3'!$J$14*IF('T3'!$X$14="Y",1,0))</f>
        <v>0</v>
      </c>
      <c r="DG18" s="38">
        <f>IF(ISBLANK('T1'!$C$14),"",'T1'!$K$14*IF('T1'!$Y$14="Y",1,0)+'T2'!$K$14*IF('T2'!$Y$14="Y",1,0)+'T3'!$K$14*IF('T3'!$Y$14="Y",1,0))</f>
        <v>0</v>
      </c>
      <c r="DH18" s="38">
        <f>IF(ISBLANK('T1'!$C$14),"",'T1'!$L$14*IF('T1'!$Z$14="Y",1,0)+'T2'!$L$14*IF('T2'!$Z$14="Y",1,0)+'T3'!$L$14*IF('T3'!$Z$14="Y",1,0))</f>
        <v>0</v>
      </c>
      <c r="DI18" s="38">
        <f>IF(ISBLANK('T1'!$C$14),"",'T1'!$M$14*IF('T1'!$AA$14="Y",1,0)+'T2'!$M$14*IF('T2'!$AA$14="Y",1,0)+'T3'!$M$14*IF('T3'!$AA$14="Y",1,0))</f>
        <v>0</v>
      </c>
      <c r="DJ18" s="38">
        <f>IF(ISBLANK('T1'!$C$14),"",'T1'!$M$14*IF('T1'!$AB$14="Y",1,0)+'T2'!$M$14*IF('T2'!$AB$14="Y",1,0)+'T3'!$M$14*IF('T3'!$AB$14="Y",1,0))</f>
        <v>0</v>
      </c>
      <c r="DK18" s="38">
        <f>IF(ISBLANK('T1'!$C$14),"",SUM($DA$18:$DJ$18))</f>
        <v>0</v>
      </c>
      <c r="DL18" s="38" t="str">
        <f>IF(ISBLANK('T1'!$C$14),"",IF(ISERR($DK$18/$DK$5),"",$DK$18/$DK$5))</f>
        <v/>
      </c>
      <c r="DO18" s="38">
        <f>IF(ISBLANK('T1'!$C$14),"",'T1'!$E$14*IF('T1'!$S$15="Y",1,0)+'T2'!$E$14*IF('T2'!$S$15="Y",1,0)+'T3'!$E$14*IF('T3'!$S$15="Y",1,0)+TA!$AR$14*IF(TA!$L$15="Y",1,0))</f>
        <v>0</v>
      </c>
      <c r="DP18" s="38">
        <f>IF(ISBLANK('T1'!$C$14),"",'T1'!$F$14*IF('T1'!$T$15="Y",1,0)+'T2'!$F$14*IF('T2'!$T$15="Y",1,0)+'T3'!$F$14*IF('T3'!$T$15="Y",1,0)+TA!$AS$14*IF(TA!$M$15="Y",1,0))</f>
        <v>0</v>
      </c>
      <c r="DQ18" s="38">
        <f>IF(ISBLANK('T1'!$C$14),"",'T1'!$G$14*IF('T1'!$U$15="Y",1,0)+'T2'!$G$14*IF('T2'!$U$15="Y",1,0)+'T3'!$G$14*IF('T3'!$U$15="Y",1,0)+TA!$AT$14*IF(TA!$N$15="Y",1,0))</f>
        <v>0</v>
      </c>
      <c r="DR18" s="38">
        <f>IF(ISBLANK('T1'!$C$14),"",'T1'!$H$14*IF('T1'!$V$15="Y",1,0)+'T2'!$H$14*IF('T2'!$V$15="Y",1,0)+'T3'!$H$14*IF('T3'!$V$15="Y",1,0))</f>
        <v>0</v>
      </c>
      <c r="DS18" s="38">
        <f>IF(ISBLANK('T1'!$C$14),"",'T1'!$I$14*IF('T1'!$W$15="Y",1,0)+'T2'!$I$14*IF('T2'!$W$15="Y",1,0)+'T3'!$I$14*IF('T3'!$W$15="Y",1,0))</f>
        <v>0</v>
      </c>
      <c r="DT18" s="38">
        <f>IF(ISBLANK('T1'!$C$14),"",'T1'!$J$14*IF('T1'!$X$15="Y",1,0)+'T2'!$J$14*IF('T2'!$X$15="Y",1,0)+'T3'!$J$14*IF('T3'!$X$15="Y",1,0))</f>
        <v>0</v>
      </c>
      <c r="DU18" s="38">
        <f>IF(ISBLANK('T1'!$C$14),"",'T1'!$K$14*IF('T1'!$Y$15="Y",1,0)+'T2'!$K$14*IF('T2'!$Y$15="Y",1,0)+'T3'!$K$14*IF('T3'!$Y$15="Y",1,0))</f>
        <v>0</v>
      </c>
      <c r="DV18" s="38">
        <f>IF(ISBLANK('T1'!$C$14),"",'T1'!$L$14*IF('T1'!$Z$15="Y",1,0)+'T2'!$L$14*IF('T2'!$Z$15="Y",1,0)+'T3'!$L$14*IF('T3'!$Z$15="Y",1,0))</f>
        <v>0</v>
      </c>
      <c r="DW18" s="38">
        <f>IF(ISBLANK('T1'!$C$14),"",'T1'!$M$14*IF('T1'!$AA$15="Y",1,0)+'T2'!$M$14*IF('T2'!$AA$15="Y",1,0)+'T3'!$M$14*IF('T3'!$AA$15="Y",1,0))</f>
        <v>0</v>
      </c>
      <c r="DX18" s="38">
        <f>IF(ISBLANK('T1'!$C$14),"",'T1'!$M$14*IF('T1'!$AB$15="Y",1,0)+'T2'!$M$14*IF('T2'!$AB$15="Y",1,0)+'T3'!$M$14*IF('T3'!$AB$15="Y",1,0))</f>
        <v>0</v>
      </c>
      <c r="DY18" s="38">
        <f>IF(ISBLANK('T1'!$C$14),"",SUM($DO$18:$DX$18))</f>
        <v>0</v>
      </c>
      <c r="DZ18" s="38" t="str">
        <f>IF(ISBLANK('T1'!$C$14),"",IF(ISERR($DY$18/$DY$5),"",$DY$18/$DY$5))</f>
        <v/>
      </c>
      <c r="EC18" s="38">
        <f>IF(ISBLANK('T1'!$C$14),"",'T1'!$E$14*IF('T1'!$S$16="Y",1,0)+'T2'!$E$14*IF('T2'!$S$16="Y",1,0)+'T3'!$E$14*IF('T3'!$S$16="Y",1,0)+TA!$AR$14*IF(TA!$L$16="Y",1,0))</f>
        <v>0</v>
      </c>
      <c r="ED18" s="38">
        <f>IF(ISBLANK('T1'!$C$14),"",'T1'!$F$14*IF('T1'!$T$16="Y",1,0)+'T2'!$F$14*IF('T2'!$T$16="Y",1,0)+'T3'!$F$14*IF('T3'!$T$16="Y",1,0)+TA!$AS$14*IF(TA!$M$16="Y",1,0))</f>
        <v>0</v>
      </c>
      <c r="EE18" s="38">
        <f>IF(ISBLANK('T1'!$C$14),"",'T1'!$G$14*IF('T1'!$U$16="Y",1,0)+'T2'!$G$14*IF('T2'!$U$16="Y",1,0)+'T3'!$G$14*IF('T3'!$U$16="Y",1,0)+TA!$AT$14*IF(TA!$N$16="Y",1,0))</f>
        <v>0</v>
      </c>
      <c r="EF18" s="38">
        <f>IF(ISBLANK('T1'!$C$14),"",'T1'!$H$14*IF('T1'!$V$16="Y",1,0)+'T2'!$H$14*IF('T2'!$V$16="Y",1,0)+'T3'!$H$14*IF('T3'!$V$16="Y",1,0))</f>
        <v>0</v>
      </c>
      <c r="EG18" s="38">
        <f>IF(ISBLANK('T1'!$C$14),"",'T1'!$I$14*IF('T1'!$W$16="Y",1,0)+'T2'!$I$14*IF('T2'!$W$16="Y",1,0)+'T3'!$I$14*IF('T3'!$W$16="Y",1,0))</f>
        <v>0</v>
      </c>
      <c r="EH18" s="38">
        <f>IF(ISBLANK('T1'!$C$14),"",'T1'!$J$14*IF('T1'!$X$16="Y",1,0)+'T2'!$J$14*IF('T2'!$X$16="Y",1,0)+'T3'!$J$14*IF('T3'!$X$16="Y",1,0))</f>
        <v>0</v>
      </c>
      <c r="EI18" s="38">
        <f>IF(ISBLANK('T1'!$C$14),"",'T1'!$K$14*IF('T1'!$Y$16="Y",1,0)+'T2'!$K$14*IF('T2'!$Y$16="Y",1,0)+'T3'!$K$14*IF('T3'!$Y$16="Y",1,0))</f>
        <v>0</v>
      </c>
      <c r="EJ18" s="38">
        <f>IF(ISBLANK('T1'!$C$14),"",'T1'!$L$14*IF('T1'!$Z$16="Y",1,0)+'T2'!$L$14*IF('T2'!$Z$16="Y",1,0)+'T3'!$L$14*IF('T3'!$Z$16="Y",1,0))</f>
        <v>0</v>
      </c>
      <c r="EK18" s="38">
        <f>IF(ISBLANK('T1'!$C$14),"",'T1'!$M$14*IF('T1'!$AA$16="Y",1,0)+'T2'!$M$14*IF('T2'!$AA$16="Y",1,0)+'T3'!$M$14*IF('T3'!$AA$16="Y",1,0))</f>
        <v>0</v>
      </c>
      <c r="EL18" s="38">
        <f>IF(ISBLANK('T1'!$C$14),"",'T1'!$M$14*IF('T1'!$AB$16="Y",1,0)+'T2'!$M$14*IF('T2'!$AB$16="Y",1,0)+'T3'!$M$14*IF('T3'!$AB$16="Y",1,0))</f>
        <v>0</v>
      </c>
      <c r="EM18" s="38">
        <f>IF(ISBLANK('T1'!$C$14),"",SUM($EC$18:$EL$18))</f>
        <v>0</v>
      </c>
      <c r="EN18" s="38" t="str">
        <f>IF(ISBLANK('T1'!$C$14),"",IF(ISERR($EM$18/$EM$5),"",$EM$18/$EM$5))</f>
        <v/>
      </c>
      <c r="EQ18" s="38">
        <f>IF(ISBLANK('T1'!$C$14),"",'T1'!$E$14*IF('T1'!$S$17="Y",1,0)+'T2'!$E$14*IF('T2'!$S$17="Y",1,0)+'T3'!$E$14*IF('T3'!$S$17="Y",1,0)+TA!$AR$14*IF(TA!$L$17="Y",1,0))</f>
        <v>0</v>
      </c>
      <c r="ER18" s="38">
        <f>IF(ISBLANK('T1'!$C$14),"",'T1'!$F$14*IF('T1'!$T$17="Y",1,0)+'T2'!$F$14*IF('T2'!$T$17="Y",1,0)+'T3'!$F$14*IF('T3'!$T$17="Y",1,0)+TA!$AS$14*IF(TA!$M$17="Y",1,0))</f>
        <v>0</v>
      </c>
      <c r="ES18" s="38">
        <f>IF(ISBLANK('T1'!$C$14),"",'T1'!$G$14*IF('T1'!$U$17="Y",1,0)+'T2'!$G$14*IF('T2'!$U$17="Y",1,0)+'T3'!$G$14*IF('T3'!$U$17="Y",1,0)+TA!$AT$14*IF(TA!$N$17="Y",1,0))</f>
        <v>0</v>
      </c>
      <c r="ET18" s="38">
        <f>IF(ISBLANK('T1'!$C$14),"",'T1'!$H$14*IF('T1'!$V$17="Y",1,0)+'T2'!$H$14*IF('T2'!$V$17="Y",1,0)+'T3'!$H$14*IF('T3'!$V$17="Y",1,0))</f>
        <v>0</v>
      </c>
      <c r="EU18" s="38">
        <f>IF(ISBLANK('T1'!$C$14),"",'T1'!$I$14*IF('T1'!$W$17="Y",1,0)+'T2'!$I$14*IF('T2'!$W$17="Y",1,0)+'T3'!$I$14*IF('T3'!$W$17="Y",1,0))</f>
        <v>0</v>
      </c>
      <c r="EV18" s="38">
        <f>IF(ISBLANK('T1'!$C$14),"",'T1'!$J$14*IF('T1'!$X$17="Y",1,0)+'T2'!$J$14*IF('T2'!$X$17="Y",1,0)+'T3'!$J$14*IF('T3'!$X$17="Y",1,0))</f>
        <v>0</v>
      </c>
      <c r="EW18" s="38">
        <f>IF(ISBLANK('T1'!$C$14),"",'T1'!$K$14*IF('T1'!$Y$17="Y",1,0)+'T2'!$K$14*IF('T2'!$Y$17="Y",1,0)+'T3'!$K$14*IF('T3'!$Y$17="Y",1,0))</f>
        <v>0</v>
      </c>
      <c r="EX18" s="38">
        <f>IF(ISBLANK('T1'!$C$14),"",'T1'!$L$14*IF('T1'!$Z$17="Y",1,0)+'T2'!$L$14*IF('T2'!$Z$17="Y",1,0)+'T3'!$L$14*IF('T3'!$Z$17="Y",1,0))</f>
        <v>0</v>
      </c>
      <c r="EY18" s="38">
        <f>IF(ISBLANK('T1'!$C$14),"",'T1'!$M$14*IF('T1'!$AA$17="Y",1,0)+'T2'!$M$14*IF('T2'!$AA$17="Y",1,0)+'T3'!$M$14*IF('T3'!$AA$17="Y",1,0))</f>
        <v>0</v>
      </c>
      <c r="EZ18" s="38">
        <f>IF(ISBLANK('T1'!$C$14),"",'T1'!$M$14*IF('T1'!$AB$17="Y",1,0)+'T2'!$M$14*IF('T2'!$AB$17="Y",1,0)+'T3'!$M$14*IF('T3'!$AB$17="Y",1,0))</f>
        <v>0</v>
      </c>
      <c r="FA18" s="38">
        <f>IF(ISBLANK('T1'!$C$14),"",SUM($EQ$18:$EZ$18))</f>
        <v>0</v>
      </c>
      <c r="FB18" s="38" t="str">
        <f>IF(ISBLANK('T1'!$C$14),"",IF(ISERR($FA$18/$FA$5),"",$FA$18/$FA$5))</f>
        <v/>
      </c>
    </row>
    <row r="19" spans="1:158">
      <c r="A19" s="30"/>
      <c r="B19" s="30"/>
      <c r="C19" s="30"/>
      <c r="D19" s="30"/>
      <c r="T19" s="38">
        <f>IF(ISBLANK('T1'!$C$15),"",'T1'!$E$15*IF('T1'!$S$8="Y",1,0)+'T2'!$E$15*IF('T2'!$S$8="Y",1,0)+'T3'!$E$15*IF('T3'!$S$8="Y",1,0)+TA!$AR$15*IF(TA!$L$8="Y",1,0))</f>
        <v>3.5</v>
      </c>
      <c r="U19" s="38">
        <f>IF(ISBLANK('T1'!$C$15),"",'T1'!$F$15*IF('T1'!$T$8="Y",1,0)+'T2'!$F$15*IF('T2'!$T$8="Y",1,0)+'T3'!$F$15*IF('T3'!$T$8="Y",1,0)+TA!$AS$15*IF(TA!$M$8="Y",1,0))</f>
        <v>1.25</v>
      </c>
      <c r="V19" s="38">
        <f>IF(ISBLANK('T1'!$C$15),"",'T1'!$G$15*IF('T1'!$U$8="Y",1,0)+'T2'!$G$15*IF('T2'!$U$8="Y",1,0)+'T3'!$G$15*IF('T3'!$U$8="Y",1,0)+TA!$AT$15*IF(TA!$N$8="Y",1,0))</f>
        <v>0.66666666666666663</v>
      </c>
      <c r="W19" s="38">
        <f>IF(ISBLANK('T1'!$C$15),"",'T1'!$H$15*IF('T1'!$V$8="Y",1,0)+'T2'!$H$15*IF('T2'!$V$8="Y",1,0)+'T3'!$H$15*IF('T3'!$V$8="Y",1,0))</f>
        <v>3</v>
      </c>
      <c r="X19" s="38">
        <f>IF(ISBLANK('T1'!$C$15),"",'T1'!$I$15*IF('T1'!$W$8="Y",1,0)+'T2'!$I$15*IF('T2'!$W$8="Y",1,0)+'T3'!$I$15*IF('T3'!$W$8="Y",1,0))</f>
        <v>0</v>
      </c>
      <c r="Y19" s="38">
        <f>IF(ISBLANK('T1'!$C$15),"",'T1'!$J$15*IF('T1'!$X$8="Y",1,0)+'T2'!$J$15*IF('T2'!$X$8="Y",1,0)+'T3'!$J$15*IF('T3'!$X$8="Y",1,0))</f>
        <v>0</v>
      </c>
      <c r="Z19" s="38">
        <f>IF(ISBLANK('T1'!$C$15),"",'T1'!$K$15*IF('T1'!$Y$8="Y",1,0)+'T2'!$K$15*IF('T2'!$Y$8="Y",1,0)+'T3'!$K$15*IF('T3'!$Y$8="Y",1,0))</f>
        <v>0</v>
      </c>
      <c r="AA19" s="38">
        <f>IF(ISBLANK('T1'!$C$15),"",'T1'!$L$15*IF('T1'!$Z$8="Y",1,0)+'T2'!$L$15*IF('T2'!$Z$8="Y",1,0)+'T3'!$L$15*IF('T3'!$Z$8="Y",1,0))</f>
        <v>0</v>
      </c>
      <c r="AB19" s="38">
        <f>IF(ISBLANK('T1'!$C$15),"",'T1'!$M$15*IF('T1'!$AA$8="Y",1,0)+'T2'!$M$15*IF('T2'!$AA$8="Y",1,0)+'T3'!$M$15*IF('T3'!$AA$8="Y",1,0))</f>
        <v>0</v>
      </c>
      <c r="AC19" s="38">
        <f>IF(ISBLANK('T1'!$C$15),"",'T1'!$M$15*IF('T1'!$AB$8="Y",1,0)+'T2'!$M$15*IF('T2'!$AB$8="Y",1,0)+'T3'!$M$15*IF('T3'!$AB$8="Y",1,0))</f>
        <v>0</v>
      </c>
      <c r="AD19" s="38">
        <f>IF(ISBLANK('T1'!$C$15),"",SUM($T$19:$AC$19))</f>
        <v>8.4166666666666679</v>
      </c>
      <c r="AE19" s="38">
        <f>IF(ISBLANK('T1'!$C$15),"",IF(ISERR($AD$19/$AD$5),"",$AD$19/$AD$5))</f>
        <v>0.32165605095541411</v>
      </c>
      <c r="AI19" s="38">
        <f>IF(ISBLANK('T1'!$C$15),"",'T1'!$E$15*IF('T1'!$S$9="Y",1,0)+'T2'!$E$15*IF('T2'!$S$9="Y",1,0)+'T3'!$E$15*IF('T3'!$S$9="Y",1,0)+TA!$AR$15*IF(TA!$L$9="Y",1,0))</f>
        <v>1</v>
      </c>
      <c r="AJ19" s="38">
        <f>IF(ISBLANK('T1'!$C$15),"",'T1'!$F$15*IF('T1'!$T$9="Y",1,0)+'T2'!$F$15*IF('T2'!$T$9="Y",1,0)+'T3'!$F$15*IF('T3'!$T$9="Y",1,0)+TA!$AS$15*IF(TA!$M$9="Y",1,0))</f>
        <v>1.25</v>
      </c>
      <c r="AK19" s="38">
        <f>IF(ISBLANK('T1'!$C$15),"",'T1'!$G$15*IF('T1'!$U$9="Y",1,0)+'T2'!$G$15*IF('T2'!$U$9="Y",1,0)+'T3'!$G$15*IF('T3'!$U$9="Y",1,0)+TA!$AT$15*IF(TA!$N$9="Y",1,0))</f>
        <v>0.66666666666666663</v>
      </c>
      <c r="AL19" s="38">
        <f>IF(ISBLANK('T1'!$C$15),"",'T1'!$H$15*IF('T1'!$V$9="Y",1,0)+'T2'!$H$15*IF('T2'!$V$9="Y",1,0)+'T3'!$H$15*IF('T3'!$V$9="Y",1,0))</f>
        <v>0</v>
      </c>
      <c r="AM19" s="38">
        <f>IF(ISBLANK('T1'!$C$15),"",'T1'!$I$15*IF('T1'!$W$9="Y",1,0)+'T2'!$I$15*IF('T2'!$W$9="Y",1,0)+'T3'!$I$15*IF('T3'!$W$9="Y",1,0))</f>
        <v>0</v>
      </c>
      <c r="AN19" s="38">
        <f>IF(ISBLANK('T1'!$C$15),"",'T1'!$J$15*IF('T1'!$X$9="Y",1,0)+'T2'!$J$15*IF('T2'!$X$9="Y",1,0)+'T3'!$J$15*IF('T3'!$X$9="Y",1,0))</f>
        <v>0</v>
      </c>
      <c r="AO19" s="38">
        <f>IF(ISBLANK('T1'!$C$15),"",'T1'!$K$15*IF('T1'!$Y$9="Y",1,0)+'T2'!$K$15*IF('T2'!$Y$9="Y",1,0)+'T3'!$K$15*IF('T3'!$Y$9="Y",1,0))</f>
        <v>0</v>
      </c>
      <c r="AP19" s="38">
        <f>IF(ISBLANK('T1'!$C$15),"",'T1'!$L$15*IF('T1'!$Z$9="Y",1,0)+'T2'!$L$15*IF('T2'!$Z$9="Y",1,0)+'T3'!$L$15*IF('T3'!$Z$9="Y",1,0))</f>
        <v>0</v>
      </c>
      <c r="AQ19" s="38">
        <f>IF(ISBLANK('T1'!$C$15),"",'T1'!$M$15*IF('T1'!$AA$9="Y",1,0)+'T2'!$M$15*IF('T2'!$AA$9="Y",1,0)+'T3'!$M$15*IF('T3'!$AA$9="Y",1,0))</f>
        <v>0</v>
      </c>
      <c r="AR19" s="38">
        <f>IF(ISBLANK('T1'!$C$15),"",'T1'!$M$15*IF('T1'!$AB$9="Y",1,0)+'T2'!$M$15*IF('T2'!$AB$9="Y",1,0)+'T3'!$M$15*IF('T3'!$AB$9="Y",1,0))</f>
        <v>0</v>
      </c>
      <c r="AS19" s="38">
        <f>IF(ISBLANK('T1'!$C$15),"",SUM($AI$19:$AR$19))</f>
        <v>2.9166666666666665</v>
      </c>
      <c r="AT19" s="38">
        <f>IF(ISBLANK('T1'!$C$15),"",IF(ISERR($AS$19/$AS$5),"",$AS$19/$AS$5))</f>
        <v>0.7</v>
      </c>
      <c r="AW19" s="38">
        <f>IF(ISBLANK('T1'!$C$15),"",'T1'!$E$15*IF('T1'!$S$10="Y",1,0)+'T2'!$E$15*IF('T2'!$S$10="Y",1,0)+'T3'!$E$15*IF('T3'!$S$10="Y",1,0)+TA!$AR$15*IF(TA!$L$10="Y",1,0))</f>
        <v>2.5</v>
      </c>
      <c r="AX19" s="38">
        <f>IF(ISBLANK('T1'!$C$15),"",'T1'!$F$15*IF('T1'!$T$10="Y",1,0)+'T2'!$F$15*IF('T2'!$T$10="Y",1,0)+'T3'!$F$15*IF('T3'!$T$10="Y",1,0)+TA!$AS$15*IF(TA!$M$10="Y",1,0))</f>
        <v>8.25</v>
      </c>
      <c r="AY19" s="38">
        <f>IF(ISBLANK('T1'!$C$15),"",'T1'!$G$15*IF('T1'!$U$10="Y",1,0)+'T2'!$G$15*IF('T2'!$U$10="Y",1,0)+'T3'!$G$15*IF('T3'!$U$10="Y",1,0)+TA!$AT$15*IF(TA!$N$10="Y",1,0))</f>
        <v>0.66666666666666663</v>
      </c>
      <c r="AZ19" s="38">
        <f>IF(ISBLANK('T1'!$C$15),"",'T1'!$H$15*IF('T1'!$V$10="Y",1,0)+'T2'!$H$15*IF('T2'!$V$10="Y",1,0)+'T3'!$H$15*IF('T3'!$V$10="Y",1,0))</f>
        <v>0</v>
      </c>
      <c r="BA19" s="38">
        <f>IF(ISBLANK('T1'!$C$15),"",'T1'!$I$15*IF('T1'!$W$10="Y",1,0)+'T2'!$I$15*IF('T2'!$W$10="Y",1,0)+'T3'!$I$15*IF('T3'!$W$10="Y",1,0))</f>
        <v>0</v>
      </c>
      <c r="BB19" s="38">
        <f>IF(ISBLANK('T1'!$C$15),"",'T1'!$J$15*IF('T1'!$X$10="Y",1,0)+'T2'!$J$15*IF('T2'!$X$10="Y",1,0)+'T3'!$J$15*IF('T3'!$X$10="Y",1,0))</f>
        <v>0</v>
      </c>
      <c r="BC19" s="38">
        <f>IF(ISBLANK('T1'!$C$15),"",'T1'!$K$15*IF('T1'!$Y$10="Y",1,0)+'T2'!$K$15*IF('T2'!$Y$10="Y",1,0)+'T3'!$K$15*IF('T3'!$Y$10="Y",1,0))</f>
        <v>0</v>
      </c>
      <c r="BD19" s="38">
        <f>IF(ISBLANK('T1'!$C$15),"",'T1'!$L$15*IF('T1'!$Z$10="Y",1,0)+'T2'!$L$15*IF('T2'!$Z$10="Y",1,0)+'T3'!$L$15*IF('T3'!$Z$10="Y",1,0))</f>
        <v>0</v>
      </c>
      <c r="BE19" s="38">
        <f>IF(ISBLANK('T1'!$C$15),"",'T1'!$M$15*IF('T1'!$AA$10="Y",1,0)+'T2'!$M$15*IF('T2'!$AA$10="Y",1,0)+'T3'!$M$15*IF('T3'!$AA$10="Y",1,0))</f>
        <v>0</v>
      </c>
      <c r="BF19" s="38">
        <f>IF(ISBLANK('T1'!$C$15),"",'T1'!$M$15*IF('T1'!$AB$10="Y",1,0)+'T2'!$M$15*IF('T2'!$AB$10="Y",1,0)+'T3'!$M$15*IF('T3'!$AB$10="Y",1,0))</f>
        <v>0</v>
      </c>
      <c r="BG19" s="38">
        <f>IF(ISBLANK('T1'!$C$15),"",SUM($AW$19:$BF$19))</f>
        <v>11.416666666666666</v>
      </c>
      <c r="BH19" s="38">
        <f>IF(ISBLANK('T1'!$C$15),"",IF(ISERR($BG$19/$BG$5),"",$BG$19/$BG$5))</f>
        <v>0.53937007874015752</v>
      </c>
      <c r="BK19" s="38">
        <f>IF(ISBLANK('T1'!$C$15),"",'T1'!$E$15*IF('T1'!$S$11="Y",1,0)+'T2'!$E$15*IF('T2'!$S$11="Y",1,0)+'T3'!$E$15*IF('T3'!$S$11="Y",1,0)+TA!$AR$15*IF(TA!$L$11="Y",1,0))</f>
        <v>1</v>
      </c>
      <c r="BL19" s="38">
        <f>IF(ISBLANK('T1'!$C$15),"",'T1'!$F$15*IF('T1'!$T$11="Y",1,0)+'T2'!$F$15*IF('T2'!$T$11="Y",1,0)+'T3'!$F$15*IF('T3'!$T$11="Y",1,0)+TA!$AS$15*IF(TA!$M$11="Y",1,0))</f>
        <v>9.25</v>
      </c>
      <c r="BM19" s="38">
        <f>IF(ISBLANK('T1'!$C$15),"",'T1'!$G$15*IF('T1'!$U$11="Y",1,0)+'T2'!$G$15*IF('T2'!$U$11="Y",1,0)+'T3'!$G$15*IF('T3'!$U$11="Y",1,0)+TA!$AT$15*IF(TA!$N$11="Y",1,0))</f>
        <v>0.66666666666666663</v>
      </c>
      <c r="BN19" s="38">
        <f>IF(ISBLANK('T1'!$C$15),"",'T1'!$H$15*IF('T1'!$V$11="Y",1,0)+'T2'!$H$15*IF('T2'!$V$11="Y",1,0)+'T3'!$H$15*IF('T3'!$V$11="Y",1,0))</f>
        <v>0</v>
      </c>
      <c r="BO19" s="38">
        <f>IF(ISBLANK('T1'!$C$15),"",'T1'!$I$15*IF('T1'!$W$11="Y",1,0)+'T2'!$I$15*IF('T2'!$W$11="Y",1,0)+'T3'!$I$15*IF('T3'!$W$11="Y",1,0))</f>
        <v>0</v>
      </c>
      <c r="BP19" s="38">
        <f>IF(ISBLANK('T1'!$C$15),"",'T1'!$J$15*IF('T1'!$X$11="Y",1,0)+'T2'!$J$15*IF('T2'!$X$11="Y",1,0)+'T3'!$J$15*IF('T3'!$X$11="Y",1,0))</f>
        <v>0</v>
      </c>
      <c r="BQ19" s="38">
        <f>IF(ISBLANK('T1'!$C$15),"",'T1'!$K$15*IF('T1'!$Y$11="Y",1,0)+'T2'!$K$15*IF('T2'!$Y$11="Y",1,0)+'T3'!$K$15*IF('T3'!$Y$11="Y",1,0))</f>
        <v>0</v>
      </c>
      <c r="BR19" s="38">
        <f>IF(ISBLANK('T1'!$C$15),"",'T1'!$L$15*IF('T1'!$Z$11="Y",1,0)+'T2'!$L$15*IF('T2'!$Z$11="Y",1,0)+'T3'!$L$15*IF('T3'!$Z$11="Y",1,0))</f>
        <v>0</v>
      </c>
      <c r="BS19" s="38">
        <f>IF(ISBLANK('T1'!$C$15),"",'T1'!$M$15*IF('T1'!$AA$11="Y",1,0)+'T2'!$M$15*IF('T2'!$AA$11="Y",1,0)+'T3'!$M$15*IF('T3'!$AA$11="Y",1,0))</f>
        <v>0</v>
      </c>
      <c r="BT19" s="38">
        <f>IF(ISBLANK('T1'!$C$15),"",'T1'!$M$15*IF('T1'!$AB$11="Y",1,0)+'T2'!$M$15*IF('T2'!$AB$11="Y",1,0)+'T3'!$M$15*IF('T3'!$AB$11="Y",1,0))</f>
        <v>0</v>
      </c>
      <c r="BU19" s="38">
        <f>IF(ISBLANK('T1'!$C$15),"",SUM($BK$19:$BT$19))</f>
        <v>10.916666666666666</v>
      </c>
      <c r="BV19" s="38">
        <f>IF(ISBLANK('T1'!$C$15),"",IF(ISERR($BU$19/$BU$5),"",$BU$19/$BU$5))</f>
        <v>0.89726027397260277</v>
      </c>
      <c r="BY19" s="38">
        <f>IF(ISBLANK('T1'!$C$15),"",'T1'!$E$15*IF('T1'!$S$12="Y",1,0)+'T2'!$E$15*IF('T2'!$S$12="Y",1,0)+'T3'!$E$15*IF('T3'!$S$12="Y",1,0)+TA!$AR$15*IF(TA!$L$12="Y",1,0))</f>
        <v>1</v>
      </c>
      <c r="BZ19" s="38">
        <f>IF(ISBLANK('T1'!$C$15),"",'T1'!$F$15*IF('T1'!$T$12="Y",1,0)+'T2'!$F$15*IF('T2'!$T$12="Y",1,0)+'T3'!$F$15*IF('T3'!$T$12="Y",1,0)+TA!$AS$15*IF(TA!$M$12="Y",1,0))</f>
        <v>1.25</v>
      </c>
      <c r="CA19" s="38">
        <f>IF(ISBLANK('T1'!$C$15),"",'T1'!$G$15*IF('T1'!$U$12="Y",1,0)+'T2'!$G$15*IF('T2'!$U$12="Y",1,0)+'T3'!$G$15*IF('T3'!$U$12="Y",1,0)+TA!$AT$15*IF(TA!$N$12="Y",1,0))</f>
        <v>7.666666666666667</v>
      </c>
      <c r="CB19" s="38">
        <f>IF(ISBLANK('T1'!$C$15),"",'T1'!$H$15*IF('T1'!$V$12="Y",1,0)+'T2'!$H$15*IF('T2'!$V$12="Y",1,0)+'T3'!$H$15*IF('T3'!$V$12="Y",1,0))</f>
        <v>0</v>
      </c>
      <c r="CC19" s="38">
        <f>IF(ISBLANK('T1'!$C$15),"",'T1'!$I$15*IF('T1'!$W$12="Y",1,0)+'T2'!$I$15*IF('T2'!$W$12="Y",1,0)+'T3'!$I$15*IF('T3'!$W$12="Y",1,0))</f>
        <v>0</v>
      </c>
      <c r="CD19" s="38">
        <f>IF(ISBLANK('T1'!$C$15),"",'T1'!$J$15*IF('T1'!$X$12="Y",1,0)+'T2'!$J$15*IF('T2'!$X$12="Y",1,0)+'T3'!$J$15*IF('T3'!$X$12="Y",1,0))</f>
        <v>0</v>
      </c>
      <c r="CE19" s="38">
        <f>IF(ISBLANK('T1'!$C$15),"",'T1'!$K$15*IF('T1'!$Y$12="Y",1,0)+'T2'!$K$15*IF('T2'!$Y$12="Y",1,0)+'T3'!$K$15*IF('T3'!$Y$12="Y",1,0))</f>
        <v>0</v>
      </c>
      <c r="CF19" s="38">
        <f>IF(ISBLANK('T1'!$C$15),"",'T1'!$L$15*IF('T1'!$Z$12="Y",1,0)+'T2'!$L$15*IF('T2'!$Z$12="Y",1,0)+'T3'!$L$15*IF('T3'!$Z$12="Y",1,0))</f>
        <v>0</v>
      </c>
      <c r="CG19" s="38">
        <f>IF(ISBLANK('T1'!$C$15),"",'T1'!$M$15*IF('T1'!$AA$12="Y",1,0)+'T2'!$M$15*IF('T2'!$AA$12="Y",1,0)+'T3'!$M$15*IF('T3'!$AA$12="Y",1,0))</f>
        <v>0</v>
      </c>
      <c r="CH19" s="38">
        <f>IF(ISBLANK('T1'!$C$15),"",'T1'!$M$15*IF('T1'!$AB$12="Y",1,0)+'T2'!$M$15*IF('T2'!$AB$12="Y",1,0)+'T3'!$M$15*IF('T3'!$AB$12="Y",1,0))</f>
        <v>0</v>
      </c>
      <c r="CI19" s="38">
        <f>IF(ISBLANK('T1'!$C$15),"",SUM($BY$19:$CH$19))</f>
        <v>9.9166666666666679</v>
      </c>
      <c r="CJ19" s="38">
        <f>IF(ISBLANK('T1'!$C$15),"",IF(ISERR($CI$19/$CI$5),"",$CI$19/$CI$5))</f>
        <v>0.54587155963302758</v>
      </c>
      <c r="CM19" s="38">
        <f>IF(ISBLANK('T1'!$C$15),"",'T1'!$E$15*IF('T1'!$S$13="Y",1,0)+'T2'!$E$15*IF('T2'!$S$13="Y",1,0)+'T3'!$E$15*IF('T3'!$S$13="Y",1,0)+TA!$AR$15*IF(TA!$L$13="Y",1,0))</f>
        <v>1</v>
      </c>
      <c r="CN19" s="38">
        <f>IF(ISBLANK('T1'!$C$15),"",'T1'!$F$15*IF('T1'!$T$13="Y",1,0)+'T2'!$F$15*IF('T2'!$T$13="Y",1,0)+'T3'!$F$15*IF('T3'!$T$13="Y",1,0)+TA!$AS$15*IF(TA!$M$13="Y",1,0))</f>
        <v>1.25</v>
      </c>
      <c r="CO19" s="38">
        <f>IF(ISBLANK('T1'!$C$15),"",'T1'!$G$15*IF('T1'!$U$13="Y",1,0)+'T2'!$G$15*IF('T2'!$U$13="Y",1,0)+'T3'!$G$15*IF('T3'!$U$13="Y",1,0)+TA!$AT$15*IF(TA!$N$13="Y",1,0))</f>
        <v>0.66666666666666663</v>
      </c>
      <c r="CP19" s="38">
        <f>IF(ISBLANK('T1'!$C$15),"",'T1'!$H$15*IF('T1'!$V$13="Y",1,0)+'T2'!$H$15*IF('T2'!$V$13="Y",1,0)+'T3'!$H$15*IF('T3'!$V$13="Y",1,0))</f>
        <v>3.5</v>
      </c>
      <c r="CQ19" s="38">
        <f>IF(ISBLANK('T1'!$C$15),"",'T1'!$I$15*IF('T1'!$W$13="Y",1,0)+'T2'!$I$15*IF('T2'!$W$13="Y",1,0)+'T3'!$I$15*IF('T3'!$W$13="Y",1,0))</f>
        <v>7</v>
      </c>
      <c r="CR19" s="38">
        <f>IF(ISBLANK('T1'!$C$15),"",'T1'!$J$15*IF('T1'!$X$13="Y",1,0)+'T2'!$J$15*IF('T2'!$X$13="Y",1,0)+'T3'!$J$15*IF('T3'!$X$13="Y",1,0))</f>
        <v>0</v>
      </c>
      <c r="CS19" s="38">
        <f>IF(ISBLANK('T1'!$C$15),"",'T1'!$K$15*IF('T1'!$Y$13="Y",1,0)+'T2'!$K$15*IF('T2'!$Y$13="Y",1,0)+'T3'!$K$15*IF('T3'!$Y$13="Y",1,0))</f>
        <v>0</v>
      </c>
      <c r="CT19" s="38">
        <f>IF(ISBLANK('T1'!$C$15),"",'T1'!$L$15*IF('T1'!$Z$13="Y",1,0)+'T2'!$L$15*IF('T2'!$Z$13="Y",1,0)+'T3'!$L$15*IF('T3'!$Z$13="Y",1,0))</f>
        <v>0</v>
      </c>
      <c r="CU19" s="38">
        <f>IF(ISBLANK('T1'!$C$15),"",'T1'!$M$15*IF('T1'!$AA$13="Y",1,0)+'T2'!$M$15*IF('T2'!$AA$13="Y",1,0)+'T3'!$M$15*IF('T3'!$AA$13="Y",1,0))</f>
        <v>0</v>
      </c>
      <c r="CV19" s="38">
        <f>IF(ISBLANK('T1'!$C$15),"",'T1'!$M$15*IF('T1'!$AB$13="Y",1,0)+'T2'!$M$15*IF('T2'!$AB$13="Y",1,0)+'T3'!$M$15*IF('T3'!$AB$13="Y",1,0))</f>
        <v>0</v>
      </c>
      <c r="CW19" s="38">
        <f>IF(ISBLANK('T1'!$C$15),"",SUM($CM$19:$CV$19))</f>
        <v>13.416666666666666</v>
      </c>
      <c r="CX19" s="38">
        <f>IF(ISBLANK('T1'!$C$15),"",IF(ISERR($CW$19/$CW$5),"",$CW$19/$CW$5))</f>
        <v>0.73853211009174302</v>
      </c>
      <c r="DA19" s="38">
        <f>IF(ISBLANK('T1'!$C$15),"",'T1'!$E$15*IF('T1'!$S$14="Y",1,0)+'T2'!$E$15*IF('T2'!$S$14="Y",1,0)+'T3'!$E$15*IF('T3'!$S$14="Y",1,0)+TA!$AR$15*IF(TA!$L$14="Y",1,0))</f>
        <v>0</v>
      </c>
      <c r="DB19" s="38">
        <f>IF(ISBLANK('T1'!$C$15),"",'T1'!$F$15*IF('T1'!$T$14="Y",1,0)+'T2'!$F$15*IF('T2'!$T$14="Y",1,0)+'T3'!$F$15*IF('T3'!$T$14="Y",1,0)+TA!$AS$15*IF(TA!$M$14="Y",1,0))</f>
        <v>0</v>
      </c>
      <c r="DC19" s="38">
        <f>IF(ISBLANK('T1'!$C$15),"",'T1'!$G$15*IF('T1'!$U$14="Y",1,0)+'T2'!$G$15*IF('T2'!$U$14="Y",1,0)+'T3'!$G$15*IF('T3'!$U$14="Y",1,0)+TA!$AT$15*IF(TA!$N$14="Y",1,0))</f>
        <v>0</v>
      </c>
      <c r="DD19" s="38">
        <f>IF(ISBLANK('T1'!$C$15),"",'T1'!$H$15*IF('T1'!$V$14="Y",1,0)+'T2'!$H$15*IF('T2'!$V$14="Y",1,0)+'T3'!$H$15*IF('T3'!$V$14="Y",1,0))</f>
        <v>0</v>
      </c>
      <c r="DE19" s="38">
        <f>IF(ISBLANK('T1'!$C$15),"",'T1'!$I$15*IF('T1'!$W$14="Y",1,0)+'T2'!$I$15*IF('T2'!$W$14="Y",1,0)+'T3'!$I$15*IF('T3'!$W$14="Y",1,0))</f>
        <v>0</v>
      </c>
      <c r="DF19" s="38">
        <f>IF(ISBLANK('T1'!$C$15),"",'T1'!$J$15*IF('T1'!$X$14="Y",1,0)+'T2'!$J$15*IF('T2'!$X$14="Y",1,0)+'T3'!$J$15*IF('T3'!$X$14="Y",1,0))</f>
        <v>0</v>
      </c>
      <c r="DG19" s="38">
        <f>IF(ISBLANK('T1'!$C$15),"",'T1'!$K$15*IF('T1'!$Y$14="Y",1,0)+'T2'!$K$15*IF('T2'!$Y$14="Y",1,0)+'T3'!$K$15*IF('T3'!$Y$14="Y",1,0))</f>
        <v>0</v>
      </c>
      <c r="DH19" s="38">
        <f>IF(ISBLANK('T1'!$C$15),"",'T1'!$L$15*IF('T1'!$Z$14="Y",1,0)+'T2'!$L$15*IF('T2'!$Z$14="Y",1,0)+'T3'!$L$15*IF('T3'!$Z$14="Y",1,0))</f>
        <v>0</v>
      </c>
      <c r="DI19" s="38">
        <f>IF(ISBLANK('T1'!$C$15),"",'T1'!$M$15*IF('T1'!$AA$14="Y",1,0)+'T2'!$M$15*IF('T2'!$AA$14="Y",1,0)+'T3'!$M$15*IF('T3'!$AA$14="Y",1,0))</f>
        <v>0</v>
      </c>
      <c r="DJ19" s="38">
        <f>IF(ISBLANK('T1'!$C$15),"",'T1'!$M$15*IF('T1'!$AB$14="Y",1,0)+'T2'!$M$15*IF('T2'!$AB$14="Y",1,0)+'T3'!$M$15*IF('T3'!$AB$14="Y",1,0))</f>
        <v>0</v>
      </c>
      <c r="DK19" s="38">
        <f>IF(ISBLANK('T1'!$C$15),"",SUM($DA$19:$DJ$19))</f>
        <v>0</v>
      </c>
      <c r="DL19" s="38" t="str">
        <f>IF(ISBLANK('T1'!$C$15),"",IF(ISERR($DK$19/$DK$5),"",$DK$19/$DK$5))</f>
        <v/>
      </c>
      <c r="DO19" s="38">
        <f>IF(ISBLANK('T1'!$C$15),"",'T1'!$E$15*IF('T1'!$S$15="Y",1,0)+'T2'!$E$15*IF('T2'!$S$15="Y",1,0)+'T3'!$E$15*IF('T3'!$S$15="Y",1,0)+TA!$AR$15*IF(TA!$L$15="Y",1,0))</f>
        <v>0</v>
      </c>
      <c r="DP19" s="38">
        <f>IF(ISBLANK('T1'!$C$15),"",'T1'!$F$15*IF('T1'!$T$15="Y",1,0)+'T2'!$F$15*IF('T2'!$T$15="Y",1,0)+'T3'!$F$15*IF('T3'!$T$15="Y",1,0)+TA!$AS$15*IF(TA!$M$15="Y",1,0))</f>
        <v>0</v>
      </c>
      <c r="DQ19" s="38">
        <f>IF(ISBLANK('T1'!$C$15),"",'T1'!$G$15*IF('T1'!$U$15="Y",1,0)+'T2'!$G$15*IF('T2'!$U$15="Y",1,0)+'T3'!$G$15*IF('T3'!$U$15="Y",1,0)+TA!$AT$15*IF(TA!$N$15="Y",1,0))</f>
        <v>0</v>
      </c>
      <c r="DR19" s="38">
        <f>IF(ISBLANK('T1'!$C$15),"",'T1'!$H$15*IF('T1'!$V$15="Y",1,0)+'T2'!$H$15*IF('T2'!$V$15="Y",1,0)+'T3'!$H$15*IF('T3'!$V$15="Y",1,0))</f>
        <v>0</v>
      </c>
      <c r="DS19" s="38">
        <f>IF(ISBLANK('T1'!$C$15),"",'T1'!$I$15*IF('T1'!$W$15="Y",1,0)+'T2'!$I$15*IF('T2'!$W$15="Y",1,0)+'T3'!$I$15*IF('T3'!$W$15="Y",1,0))</f>
        <v>0</v>
      </c>
      <c r="DT19" s="38">
        <f>IF(ISBLANK('T1'!$C$15),"",'T1'!$J$15*IF('T1'!$X$15="Y",1,0)+'T2'!$J$15*IF('T2'!$X$15="Y",1,0)+'T3'!$J$15*IF('T3'!$X$15="Y",1,0))</f>
        <v>0</v>
      </c>
      <c r="DU19" s="38">
        <f>IF(ISBLANK('T1'!$C$15),"",'T1'!$K$15*IF('T1'!$Y$15="Y",1,0)+'T2'!$K$15*IF('T2'!$Y$15="Y",1,0)+'T3'!$K$15*IF('T3'!$Y$15="Y",1,0))</f>
        <v>0</v>
      </c>
      <c r="DV19" s="38">
        <f>IF(ISBLANK('T1'!$C$15),"",'T1'!$L$15*IF('T1'!$Z$15="Y",1,0)+'T2'!$L$15*IF('T2'!$Z$15="Y",1,0)+'T3'!$L$15*IF('T3'!$Z$15="Y",1,0))</f>
        <v>0</v>
      </c>
      <c r="DW19" s="38">
        <f>IF(ISBLANK('T1'!$C$15),"",'T1'!$M$15*IF('T1'!$AA$15="Y",1,0)+'T2'!$M$15*IF('T2'!$AA$15="Y",1,0)+'T3'!$M$15*IF('T3'!$AA$15="Y",1,0))</f>
        <v>0</v>
      </c>
      <c r="DX19" s="38">
        <f>IF(ISBLANK('T1'!$C$15),"",'T1'!$M$15*IF('T1'!$AB$15="Y",1,0)+'T2'!$M$15*IF('T2'!$AB$15="Y",1,0)+'T3'!$M$15*IF('T3'!$AB$15="Y",1,0))</f>
        <v>0</v>
      </c>
      <c r="DY19" s="38">
        <f>IF(ISBLANK('T1'!$C$15),"",SUM($DO$19:$DX$19))</f>
        <v>0</v>
      </c>
      <c r="DZ19" s="38" t="str">
        <f>IF(ISBLANK('T1'!$C$15),"",IF(ISERR($DY$19/$DY$5),"",$DY$19/$DY$5))</f>
        <v/>
      </c>
      <c r="EC19" s="38">
        <f>IF(ISBLANK('T1'!$C$15),"",'T1'!$E$15*IF('T1'!$S$16="Y",1,0)+'T2'!$E$15*IF('T2'!$S$16="Y",1,0)+'T3'!$E$15*IF('T3'!$S$16="Y",1,0)+TA!$AR$15*IF(TA!$L$16="Y",1,0))</f>
        <v>0</v>
      </c>
      <c r="ED19" s="38">
        <f>IF(ISBLANK('T1'!$C$15),"",'T1'!$F$15*IF('T1'!$T$16="Y",1,0)+'T2'!$F$15*IF('T2'!$T$16="Y",1,0)+'T3'!$F$15*IF('T3'!$T$16="Y",1,0)+TA!$AS$15*IF(TA!$M$16="Y",1,0))</f>
        <v>0</v>
      </c>
      <c r="EE19" s="38">
        <f>IF(ISBLANK('T1'!$C$15),"",'T1'!$G$15*IF('T1'!$U$16="Y",1,0)+'T2'!$G$15*IF('T2'!$U$16="Y",1,0)+'T3'!$G$15*IF('T3'!$U$16="Y",1,0)+TA!$AT$15*IF(TA!$N$16="Y",1,0))</f>
        <v>0</v>
      </c>
      <c r="EF19" s="38">
        <f>IF(ISBLANK('T1'!$C$15),"",'T1'!$H$15*IF('T1'!$V$16="Y",1,0)+'T2'!$H$15*IF('T2'!$V$16="Y",1,0)+'T3'!$H$15*IF('T3'!$V$16="Y",1,0))</f>
        <v>0</v>
      </c>
      <c r="EG19" s="38">
        <f>IF(ISBLANK('T1'!$C$15),"",'T1'!$I$15*IF('T1'!$W$16="Y",1,0)+'T2'!$I$15*IF('T2'!$W$16="Y",1,0)+'T3'!$I$15*IF('T3'!$W$16="Y",1,0))</f>
        <v>0</v>
      </c>
      <c r="EH19" s="38">
        <f>IF(ISBLANK('T1'!$C$15),"",'T1'!$J$15*IF('T1'!$X$16="Y",1,0)+'T2'!$J$15*IF('T2'!$X$16="Y",1,0)+'T3'!$J$15*IF('T3'!$X$16="Y",1,0))</f>
        <v>0</v>
      </c>
      <c r="EI19" s="38">
        <f>IF(ISBLANK('T1'!$C$15),"",'T1'!$K$15*IF('T1'!$Y$16="Y",1,0)+'T2'!$K$15*IF('T2'!$Y$16="Y",1,0)+'T3'!$K$15*IF('T3'!$Y$16="Y",1,0))</f>
        <v>0</v>
      </c>
      <c r="EJ19" s="38">
        <f>IF(ISBLANK('T1'!$C$15),"",'T1'!$L$15*IF('T1'!$Z$16="Y",1,0)+'T2'!$L$15*IF('T2'!$Z$16="Y",1,0)+'T3'!$L$15*IF('T3'!$Z$16="Y",1,0))</f>
        <v>0</v>
      </c>
      <c r="EK19" s="38">
        <f>IF(ISBLANK('T1'!$C$15),"",'T1'!$M$15*IF('T1'!$AA$16="Y",1,0)+'T2'!$M$15*IF('T2'!$AA$16="Y",1,0)+'T3'!$M$15*IF('T3'!$AA$16="Y",1,0))</f>
        <v>0</v>
      </c>
      <c r="EL19" s="38">
        <f>IF(ISBLANK('T1'!$C$15),"",'T1'!$M$15*IF('T1'!$AB$16="Y",1,0)+'T2'!$M$15*IF('T2'!$AB$16="Y",1,0)+'T3'!$M$15*IF('T3'!$AB$16="Y",1,0))</f>
        <v>0</v>
      </c>
      <c r="EM19" s="38">
        <f>IF(ISBLANK('T1'!$C$15),"",SUM($EC$19:$EL$19))</f>
        <v>0</v>
      </c>
      <c r="EN19" s="38" t="str">
        <f>IF(ISBLANK('T1'!$C$15),"",IF(ISERR($EM$19/$EM$5),"",$EM$19/$EM$5))</f>
        <v/>
      </c>
      <c r="EQ19" s="38">
        <f>IF(ISBLANK('T1'!$C$15),"",'T1'!$E$15*IF('T1'!$S$17="Y",1,0)+'T2'!$E$15*IF('T2'!$S$17="Y",1,0)+'T3'!$E$15*IF('T3'!$S$17="Y",1,0)+TA!$AR$15*IF(TA!$L$17="Y",1,0))</f>
        <v>0</v>
      </c>
      <c r="ER19" s="38">
        <f>IF(ISBLANK('T1'!$C$15),"",'T1'!$F$15*IF('T1'!$T$17="Y",1,0)+'T2'!$F$15*IF('T2'!$T$17="Y",1,0)+'T3'!$F$15*IF('T3'!$T$17="Y",1,0)+TA!$AS$15*IF(TA!$M$17="Y",1,0))</f>
        <v>0</v>
      </c>
      <c r="ES19" s="38">
        <f>IF(ISBLANK('T1'!$C$15),"",'T1'!$G$15*IF('T1'!$U$17="Y",1,0)+'T2'!$G$15*IF('T2'!$U$17="Y",1,0)+'T3'!$G$15*IF('T3'!$U$17="Y",1,0)+TA!$AT$15*IF(TA!$N$17="Y",1,0))</f>
        <v>0</v>
      </c>
      <c r="ET19" s="38">
        <f>IF(ISBLANK('T1'!$C$15),"",'T1'!$H$15*IF('T1'!$V$17="Y",1,0)+'T2'!$H$15*IF('T2'!$V$17="Y",1,0)+'T3'!$H$15*IF('T3'!$V$17="Y",1,0))</f>
        <v>0</v>
      </c>
      <c r="EU19" s="38">
        <f>IF(ISBLANK('T1'!$C$15),"",'T1'!$I$15*IF('T1'!$W$17="Y",1,0)+'T2'!$I$15*IF('T2'!$W$17="Y",1,0)+'T3'!$I$15*IF('T3'!$W$17="Y",1,0))</f>
        <v>0</v>
      </c>
      <c r="EV19" s="38">
        <f>IF(ISBLANK('T1'!$C$15),"",'T1'!$J$15*IF('T1'!$X$17="Y",1,0)+'T2'!$J$15*IF('T2'!$X$17="Y",1,0)+'T3'!$J$15*IF('T3'!$X$17="Y",1,0))</f>
        <v>0</v>
      </c>
      <c r="EW19" s="38">
        <f>IF(ISBLANK('T1'!$C$15),"",'T1'!$K$15*IF('T1'!$Y$17="Y",1,0)+'T2'!$K$15*IF('T2'!$Y$17="Y",1,0)+'T3'!$K$15*IF('T3'!$Y$17="Y",1,0))</f>
        <v>0</v>
      </c>
      <c r="EX19" s="38">
        <f>IF(ISBLANK('T1'!$C$15),"",'T1'!$L$15*IF('T1'!$Z$17="Y",1,0)+'T2'!$L$15*IF('T2'!$Z$17="Y",1,0)+'T3'!$L$15*IF('T3'!$Z$17="Y",1,0))</f>
        <v>0</v>
      </c>
      <c r="EY19" s="38">
        <f>IF(ISBLANK('T1'!$C$15),"",'T1'!$M$15*IF('T1'!$AA$17="Y",1,0)+'T2'!$M$15*IF('T2'!$AA$17="Y",1,0)+'T3'!$M$15*IF('T3'!$AA$17="Y",1,0))</f>
        <v>0</v>
      </c>
      <c r="EZ19" s="38">
        <f>IF(ISBLANK('T1'!$C$15),"",'T1'!$M$15*IF('T1'!$AB$17="Y",1,0)+'T2'!$M$15*IF('T2'!$AB$17="Y",1,0)+'T3'!$M$15*IF('T3'!$AB$17="Y",1,0))</f>
        <v>0</v>
      </c>
      <c r="FA19" s="38">
        <f>IF(ISBLANK('T1'!$C$15),"",SUM($EQ$19:$EZ$19))</f>
        <v>0</v>
      </c>
      <c r="FB19" s="38" t="str">
        <f>IF(ISBLANK('T1'!$C$15),"",IF(ISERR($FA$19/$FA$5),"",$FA$19/$FA$5))</f>
        <v/>
      </c>
    </row>
    <row r="20" spans="1:158">
      <c r="A20" s="30"/>
      <c r="B20" s="30"/>
      <c r="C20" s="30"/>
      <c r="D20" s="30"/>
      <c r="T20" s="38">
        <f>IF(ISBLANK('T1'!$C$16),"",'T1'!$E$16*IF('T1'!$S$8="Y",1,0)+'T2'!$E$16*IF('T2'!$S$8="Y",1,0)+'T3'!$E$16*IF('T3'!$S$8="Y",1,0)+TA!$AR$16*IF(TA!$L$8="Y",1,0))</f>
        <v>4.083333333333333</v>
      </c>
      <c r="U20" s="38">
        <f>IF(ISBLANK('T1'!$C$16),"",'T1'!$F$16*IF('T1'!$T$8="Y",1,0)+'T2'!$F$16*IF('T2'!$T$8="Y",1,0)+'T3'!$F$16*IF('T3'!$T$8="Y",1,0)+TA!$AS$16*IF(TA!$M$8="Y",1,0))</f>
        <v>3.25</v>
      </c>
      <c r="V20" s="38">
        <f>IF(ISBLANK('T1'!$C$16),"",'T1'!$G$16*IF('T1'!$U$8="Y",1,0)+'T2'!$G$16*IF('T2'!$U$8="Y",1,0)+'T3'!$G$16*IF('T3'!$U$8="Y",1,0)+TA!$AT$16*IF(TA!$N$8="Y",1,0))</f>
        <v>5.666666666666667</v>
      </c>
      <c r="W20" s="38">
        <f>IF(ISBLANK('T1'!$C$16),"",'T1'!$H$16*IF('T1'!$V$8="Y",1,0)+'T2'!$H$16*IF('T2'!$V$8="Y",1,0)+'T3'!$H$16*IF('T3'!$V$8="Y",1,0))</f>
        <v>4</v>
      </c>
      <c r="X20" s="38">
        <f>IF(ISBLANK('T1'!$C$16),"",'T1'!$I$16*IF('T1'!$W$8="Y",1,0)+'T2'!$I$16*IF('T2'!$W$8="Y",1,0)+'T3'!$I$16*IF('T3'!$W$8="Y",1,0))</f>
        <v>0</v>
      </c>
      <c r="Y20" s="38">
        <f>IF(ISBLANK('T1'!$C$16),"",'T1'!$J$16*IF('T1'!$X$8="Y",1,0)+'T2'!$J$16*IF('T2'!$X$8="Y",1,0)+'T3'!$J$16*IF('T3'!$X$8="Y",1,0))</f>
        <v>0</v>
      </c>
      <c r="Z20" s="38">
        <f>IF(ISBLANK('T1'!$C$16),"",'T1'!$K$16*IF('T1'!$Y$8="Y",1,0)+'T2'!$K$16*IF('T2'!$Y$8="Y",1,0)+'T3'!$K$16*IF('T3'!$Y$8="Y",1,0))</f>
        <v>0</v>
      </c>
      <c r="AA20" s="38">
        <f>IF(ISBLANK('T1'!$C$16),"",'T1'!$L$16*IF('T1'!$Z$8="Y",1,0)+'T2'!$L$16*IF('T2'!$Z$8="Y",1,0)+'T3'!$L$16*IF('T3'!$Z$8="Y",1,0))</f>
        <v>0</v>
      </c>
      <c r="AB20" s="38">
        <f>IF(ISBLANK('T1'!$C$16),"",'T1'!$M$16*IF('T1'!$AA$8="Y",1,0)+'T2'!$M$16*IF('T2'!$AA$8="Y",1,0)+'T3'!$M$16*IF('T3'!$AA$8="Y",1,0))</f>
        <v>0</v>
      </c>
      <c r="AC20" s="38">
        <f>IF(ISBLANK('T1'!$C$16),"",'T1'!$M$16*IF('T1'!$AB$8="Y",1,0)+'T2'!$M$16*IF('T2'!$AB$8="Y",1,0)+'T3'!$M$16*IF('T3'!$AB$8="Y",1,0))</f>
        <v>0</v>
      </c>
      <c r="AD20" s="38">
        <f>IF(ISBLANK('T1'!$C$16),"",SUM($T$20:$AC$20))</f>
        <v>17</v>
      </c>
      <c r="AE20" s="38">
        <f>IF(ISBLANK('T1'!$C$16),"",IF(ISERR($AD$20/$AD$5),"",$AD$20/$AD$5))</f>
        <v>0.64968152866242046</v>
      </c>
      <c r="AI20" s="38">
        <f>IF(ISBLANK('T1'!$C$16),"",'T1'!$E$16*IF('T1'!$S$9="Y",1,0)+'T2'!$E$16*IF('T2'!$S$9="Y",1,0)+'T3'!$E$16*IF('T3'!$S$9="Y",1,0)+TA!$AR$16*IF(TA!$L$9="Y",1,0))</f>
        <v>1.0833333333333333</v>
      </c>
      <c r="AJ20" s="38">
        <f>IF(ISBLANK('T1'!$C$16),"",'T1'!$F$16*IF('T1'!$T$9="Y",1,0)+'T2'!$F$16*IF('T2'!$T$9="Y",1,0)+'T3'!$F$16*IF('T3'!$T$9="Y",1,0)+TA!$AS$16*IF(TA!$M$9="Y",1,0))</f>
        <v>1.25</v>
      </c>
      <c r="AK20" s="38">
        <f>IF(ISBLANK('T1'!$C$16),"",'T1'!$G$16*IF('T1'!$U$9="Y",1,0)+'T2'!$G$16*IF('T2'!$U$9="Y",1,0)+'T3'!$G$16*IF('T3'!$U$9="Y",1,0)+TA!$AT$16*IF(TA!$N$9="Y",1,0))</f>
        <v>0.66666666666666663</v>
      </c>
      <c r="AL20" s="38">
        <f>IF(ISBLANK('T1'!$C$16),"",'T1'!$H$16*IF('T1'!$V$9="Y",1,0)+'T2'!$H$16*IF('T2'!$V$9="Y",1,0)+'T3'!$H$16*IF('T3'!$V$9="Y",1,0))</f>
        <v>0</v>
      </c>
      <c r="AM20" s="38">
        <f>IF(ISBLANK('T1'!$C$16),"",'T1'!$I$16*IF('T1'!$W$9="Y",1,0)+'T2'!$I$16*IF('T2'!$W$9="Y",1,0)+'T3'!$I$16*IF('T3'!$W$9="Y",1,0))</f>
        <v>0</v>
      </c>
      <c r="AN20" s="38">
        <f>IF(ISBLANK('T1'!$C$16),"",'T1'!$J$16*IF('T1'!$X$9="Y",1,0)+'T2'!$J$16*IF('T2'!$X$9="Y",1,0)+'T3'!$J$16*IF('T3'!$X$9="Y",1,0))</f>
        <v>0</v>
      </c>
      <c r="AO20" s="38">
        <f>IF(ISBLANK('T1'!$C$16),"",'T1'!$K$16*IF('T1'!$Y$9="Y",1,0)+'T2'!$K$16*IF('T2'!$Y$9="Y",1,0)+'T3'!$K$16*IF('T3'!$Y$9="Y",1,0))</f>
        <v>0</v>
      </c>
      <c r="AP20" s="38">
        <f>IF(ISBLANK('T1'!$C$16),"",'T1'!$L$16*IF('T1'!$Z$9="Y",1,0)+'T2'!$L$16*IF('T2'!$Z$9="Y",1,0)+'T3'!$L$16*IF('T3'!$Z$9="Y",1,0))</f>
        <v>0</v>
      </c>
      <c r="AQ20" s="38">
        <f>IF(ISBLANK('T1'!$C$16),"",'T1'!$M$16*IF('T1'!$AA$9="Y",1,0)+'T2'!$M$16*IF('T2'!$AA$9="Y",1,0)+'T3'!$M$16*IF('T3'!$AA$9="Y",1,0))</f>
        <v>0</v>
      </c>
      <c r="AR20" s="38">
        <f>IF(ISBLANK('T1'!$C$16),"",'T1'!$M$16*IF('T1'!$AB$9="Y",1,0)+'T2'!$M$16*IF('T2'!$AB$9="Y",1,0)+'T3'!$M$16*IF('T3'!$AB$9="Y",1,0))</f>
        <v>0</v>
      </c>
      <c r="AS20" s="38">
        <f>IF(ISBLANK('T1'!$C$16),"",SUM($AI$20:$AR$20))</f>
        <v>2.9999999999999996</v>
      </c>
      <c r="AT20" s="38">
        <f>IF(ISBLANK('T1'!$C$16),"",IF(ISERR($AS$20/$AS$5),"",$AS$20/$AS$5))</f>
        <v>0.71999999999999986</v>
      </c>
      <c r="AW20" s="38">
        <f>IF(ISBLANK('T1'!$C$16),"",'T1'!$E$16*IF('T1'!$S$10="Y",1,0)+'T2'!$E$16*IF('T2'!$S$10="Y",1,0)+'T3'!$E$16*IF('T3'!$S$10="Y",1,0)+TA!$AR$16*IF(TA!$L$10="Y",1,0))</f>
        <v>3.083333333333333</v>
      </c>
      <c r="AX20" s="38">
        <f>IF(ISBLANK('T1'!$C$16),"",'T1'!$F$16*IF('T1'!$T$10="Y",1,0)+'T2'!$F$16*IF('T2'!$T$10="Y",1,0)+'T3'!$F$16*IF('T3'!$T$10="Y",1,0)+TA!$AS$16*IF(TA!$M$10="Y",1,0))</f>
        <v>3.25</v>
      </c>
      <c r="AY20" s="38">
        <f>IF(ISBLANK('T1'!$C$16),"",'T1'!$G$16*IF('T1'!$U$10="Y",1,0)+'T2'!$G$16*IF('T2'!$U$10="Y",1,0)+'T3'!$G$16*IF('T3'!$U$10="Y",1,0)+TA!$AT$16*IF(TA!$N$10="Y",1,0))</f>
        <v>0.66666666666666663</v>
      </c>
      <c r="AZ20" s="38">
        <f>IF(ISBLANK('T1'!$C$16),"",'T1'!$H$16*IF('T1'!$V$10="Y",1,0)+'T2'!$H$16*IF('T2'!$V$10="Y",1,0)+'T3'!$H$16*IF('T3'!$V$10="Y",1,0))</f>
        <v>0</v>
      </c>
      <c r="BA20" s="38">
        <f>IF(ISBLANK('T1'!$C$16),"",'T1'!$I$16*IF('T1'!$W$10="Y",1,0)+'T2'!$I$16*IF('T2'!$W$10="Y",1,0)+'T3'!$I$16*IF('T3'!$W$10="Y",1,0))</f>
        <v>0</v>
      </c>
      <c r="BB20" s="38">
        <f>IF(ISBLANK('T1'!$C$16),"",'T1'!$J$16*IF('T1'!$X$10="Y",1,0)+'T2'!$J$16*IF('T2'!$X$10="Y",1,0)+'T3'!$J$16*IF('T3'!$X$10="Y",1,0))</f>
        <v>0</v>
      </c>
      <c r="BC20" s="38">
        <f>IF(ISBLANK('T1'!$C$16),"",'T1'!$K$16*IF('T1'!$Y$10="Y",1,0)+'T2'!$K$16*IF('T2'!$Y$10="Y",1,0)+'T3'!$K$16*IF('T3'!$Y$10="Y",1,0))</f>
        <v>0</v>
      </c>
      <c r="BD20" s="38">
        <f>IF(ISBLANK('T1'!$C$16),"",'T1'!$L$16*IF('T1'!$Z$10="Y",1,0)+'T2'!$L$16*IF('T2'!$Z$10="Y",1,0)+'T3'!$L$16*IF('T3'!$Z$10="Y",1,0))</f>
        <v>0</v>
      </c>
      <c r="BE20" s="38">
        <f>IF(ISBLANK('T1'!$C$16),"",'T1'!$M$16*IF('T1'!$AA$10="Y",1,0)+'T2'!$M$16*IF('T2'!$AA$10="Y",1,0)+'T3'!$M$16*IF('T3'!$AA$10="Y",1,0))</f>
        <v>0</v>
      </c>
      <c r="BF20" s="38">
        <f>IF(ISBLANK('T1'!$C$16),"",'T1'!$M$16*IF('T1'!$AB$10="Y",1,0)+'T2'!$M$16*IF('T2'!$AB$10="Y",1,0)+'T3'!$M$16*IF('T3'!$AB$10="Y",1,0))</f>
        <v>0</v>
      </c>
      <c r="BG20" s="38">
        <f>IF(ISBLANK('T1'!$C$16),"",SUM($AW$20:$BF$20))</f>
        <v>7</v>
      </c>
      <c r="BH20" s="38">
        <f>IF(ISBLANK('T1'!$C$16),"",IF(ISERR($BG$20/$BG$5),"",$BG$20/$BG$5))</f>
        <v>0.33070866141732286</v>
      </c>
      <c r="BK20" s="38">
        <f>IF(ISBLANK('T1'!$C$16),"",'T1'!$E$16*IF('T1'!$S$11="Y",1,0)+'T2'!$E$16*IF('T2'!$S$11="Y",1,0)+'T3'!$E$16*IF('T3'!$S$11="Y",1,0)+TA!$AR$16*IF(TA!$L$11="Y",1,0))</f>
        <v>1.0833333333333333</v>
      </c>
      <c r="BL20" s="38">
        <f>IF(ISBLANK('T1'!$C$16),"",'T1'!$F$16*IF('T1'!$T$11="Y",1,0)+'T2'!$F$16*IF('T2'!$T$11="Y",1,0)+'T3'!$F$16*IF('T3'!$T$11="Y",1,0)+TA!$AS$16*IF(TA!$M$11="Y",1,0))</f>
        <v>3.25</v>
      </c>
      <c r="BM20" s="38">
        <f>IF(ISBLANK('T1'!$C$16),"",'T1'!$G$16*IF('T1'!$U$11="Y",1,0)+'T2'!$G$16*IF('T2'!$U$11="Y",1,0)+'T3'!$G$16*IF('T3'!$U$11="Y",1,0)+TA!$AT$16*IF(TA!$N$11="Y",1,0))</f>
        <v>0.66666666666666663</v>
      </c>
      <c r="BN20" s="38">
        <f>IF(ISBLANK('T1'!$C$16),"",'T1'!$H$16*IF('T1'!$V$11="Y",1,0)+'T2'!$H$16*IF('T2'!$V$11="Y",1,0)+'T3'!$H$16*IF('T3'!$V$11="Y",1,0))</f>
        <v>0</v>
      </c>
      <c r="BO20" s="38">
        <f>IF(ISBLANK('T1'!$C$16),"",'T1'!$I$16*IF('T1'!$W$11="Y",1,0)+'T2'!$I$16*IF('T2'!$W$11="Y",1,0)+'T3'!$I$16*IF('T3'!$W$11="Y",1,0))</f>
        <v>0</v>
      </c>
      <c r="BP20" s="38">
        <f>IF(ISBLANK('T1'!$C$16),"",'T1'!$J$16*IF('T1'!$X$11="Y",1,0)+'T2'!$J$16*IF('T2'!$X$11="Y",1,0)+'T3'!$J$16*IF('T3'!$X$11="Y",1,0))</f>
        <v>0</v>
      </c>
      <c r="BQ20" s="38">
        <f>IF(ISBLANK('T1'!$C$16),"",'T1'!$K$16*IF('T1'!$Y$11="Y",1,0)+'T2'!$K$16*IF('T2'!$Y$11="Y",1,0)+'T3'!$K$16*IF('T3'!$Y$11="Y",1,0))</f>
        <v>0</v>
      </c>
      <c r="BR20" s="38">
        <f>IF(ISBLANK('T1'!$C$16),"",'T1'!$L$16*IF('T1'!$Z$11="Y",1,0)+'T2'!$L$16*IF('T2'!$Z$11="Y",1,0)+'T3'!$L$16*IF('T3'!$Z$11="Y",1,0))</f>
        <v>0</v>
      </c>
      <c r="BS20" s="38">
        <f>IF(ISBLANK('T1'!$C$16),"",'T1'!$M$16*IF('T1'!$AA$11="Y",1,0)+'T2'!$M$16*IF('T2'!$AA$11="Y",1,0)+'T3'!$M$16*IF('T3'!$AA$11="Y",1,0))</f>
        <v>0</v>
      </c>
      <c r="BT20" s="38">
        <f>IF(ISBLANK('T1'!$C$16),"",'T1'!$M$16*IF('T1'!$AB$11="Y",1,0)+'T2'!$M$16*IF('T2'!$AB$11="Y",1,0)+'T3'!$M$16*IF('T3'!$AB$11="Y",1,0))</f>
        <v>0</v>
      </c>
      <c r="BU20" s="38">
        <f>IF(ISBLANK('T1'!$C$16),"",SUM($BK$20:$BT$20))</f>
        <v>5</v>
      </c>
      <c r="BV20" s="38">
        <f>IF(ISBLANK('T1'!$C$16),"",IF(ISERR($BU$20/$BU$5),"",$BU$20/$BU$5))</f>
        <v>0.41095890410958907</v>
      </c>
      <c r="BY20" s="38">
        <f>IF(ISBLANK('T1'!$C$16),"",'T1'!$E$16*IF('T1'!$S$12="Y",1,0)+'T2'!$E$16*IF('T2'!$S$12="Y",1,0)+'T3'!$E$16*IF('T3'!$S$12="Y",1,0)+TA!$AR$16*IF(TA!$L$12="Y",1,0))</f>
        <v>1.0833333333333333</v>
      </c>
      <c r="BZ20" s="38">
        <f>IF(ISBLANK('T1'!$C$16),"",'T1'!$F$16*IF('T1'!$T$12="Y",1,0)+'T2'!$F$16*IF('T2'!$T$12="Y",1,0)+'T3'!$F$16*IF('T3'!$T$12="Y",1,0)+TA!$AS$16*IF(TA!$M$12="Y",1,0))</f>
        <v>1.25</v>
      </c>
      <c r="CA20" s="38">
        <f>IF(ISBLANK('T1'!$C$16),"",'T1'!$G$16*IF('T1'!$U$12="Y",1,0)+'T2'!$G$16*IF('T2'!$U$12="Y",1,0)+'T3'!$G$16*IF('T3'!$U$12="Y",1,0)+TA!$AT$16*IF(TA!$N$12="Y",1,0))</f>
        <v>6.666666666666667</v>
      </c>
      <c r="CB20" s="38">
        <f>IF(ISBLANK('T1'!$C$16),"",'T1'!$H$16*IF('T1'!$V$12="Y",1,0)+'T2'!$H$16*IF('T2'!$V$12="Y",1,0)+'T3'!$H$16*IF('T3'!$V$12="Y",1,0))</f>
        <v>0</v>
      </c>
      <c r="CC20" s="38">
        <f>IF(ISBLANK('T1'!$C$16),"",'T1'!$I$16*IF('T1'!$W$12="Y",1,0)+'T2'!$I$16*IF('T2'!$W$12="Y",1,0)+'T3'!$I$16*IF('T3'!$W$12="Y",1,0))</f>
        <v>0</v>
      </c>
      <c r="CD20" s="38">
        <f>IF(ISBLANK('T1'!$C$16),"",'T1'!$J$16*IF('T1'!$X$12="Y",1,0)+'T2'!$J$16*IF('T2'!$X$12="Y",1,0)+'T3'!$J$16*IF('T3'!$X$12="Y",1,0))</f>
        <v>0</v>
      </c>
      <c r="CE20" s="38">
        <f>IF(ISBLANK('T1'!$C$16),"",'T1'!$K$16*IF('T1'!$Y$12="Y",1,0)+'T2'!$K$16*IF('T2'!$Y$12="Y",1,0)+'T3'!$K$16*IF('T3'!$Y$12="Y",1,0))</f>
        <v>0</v>
      </c>
      <c r="CF20" s="38">
        <f>IF(ISBLANK('T1'!$C$16),"",'T1'!$L$16*IF('T1'!$Z$12="Y",1,0)+'T2'!$L$16*IF('T2'!$Z$12="Y",1,0)+'T3'!$L$16*IF('T3'!$Z$12="Y",1,0))</f>
        <v>0</v>
      </c>
      <c r="CG20" s="38">
        <f>IF(ISBLANK('T1'!$C$16),"",'T1'!$M$16*IF('T1'!$AA$12="Y",1,0)+'T2'!$M$16*IF('T2'!$AA$12="Y",1,0)+'T3'!$M$16*IF('T3'!$AA$12="Y",1,0))</f>
        <v>0</v>
      </c>
      <c r="CH20" s="38">
        <f>IF(ISBLANK('T1'!$C$16),"",'T1'!$M$16*IF('T1'!$AB$12="Y",1,0)+'T2'!$M$16*IF('T2'!$AB$12="Y",1,0)+'T3'!$M$16*IF('T3'!$AB$12="Y",1,0))</f>
        <v>0</v>
      </c>
      <c r="CI20" s="38">
        <f>IF(ISBLANK('T1'!$C$16),"",SUM($BY$20:$CH$20))</f>
        <v>9</v>
      </c>
      <c r="CJ20" s="38">
        <f>IF(ISBLANK('T1'!$C$16),"",IF(ISERR($CI$20/$CI$5),"",$CI$20/$CI$5))</f>
        <v>0.49541284403669722</v>
      </c>
      <c r="CM20" s="38">
        <f>IF(ISBLANK('T1'!$C$16),"",'T1'!$E$16*IF('T1'!$S$13="Y",1,0)+'T2'!$E$16*IF('T2'!$S$13="Y",1,0)+'T3'!$E$16*IF('T3'!$S$13="Y",1,0)+TA!$AR$16*IF(TA!$L$13="Y",1,0))</f>
        <v>1.0833333333333333</v>
      </c>
      <c r="CN20" s="38">
        <f>IF(ISBLANK('T1'!$C$16),"",'T1'!$F$16*IF('T1'!$T$13="Y",1,0)+'T2'!$F$16*IF('T2'!$T$13="Y",1,0)+'T3'!$F$16*IF('T3'!$T$13="Y",1,0)+TA!$AS$16*IF(TA!$M$13="Y",1,0))</f>
        <v>1.25</v>
      </c>
      <c r="CO20" s="38">
        <f>IF(ISBLANK('T1'!$C$16),"",'T1'!$G$16*IF('T1'!$U$13="Y",1,0)+'T2'!$G$16*IF('T2'!$U$13="Y",1,0)+'T3'!$G$16*IF('T3'!$U$13="Y",1,0)+TA!$AT$16*IF(TA!$N$13="Y",1,0))</f>
        <v>0.66666666666666663</v>
      </c>
      <c r="CP20" s="38">
        <f>IF(ISBLANK('T1'!$C$16),"",'T1'!$H$16*IF('T1'!$V$13="Y",1,0)+'T2'!$H$16*IF('T2'!$V$13="Y",1,0)+'T3'!$H$16*IF('T3'!$V$13="Y",1,0))</f>
        <v>3</v>
      </c>
      <c r="CQ20" s="38">
        <f>IF(ISBLANK('T1'!$C$16),"",'T1'!$I$16*IF('T1'!$W$13="Y",1,0)+'T2'!$I$16*IF('T2'!$W$13="Y",1,0)+'T3'!$I$16*IF('T3'!$W$13="Y",1,0))</f>
        <v>2</v>
      </c>
      <c r="CR20" s="38">
        <f>IF(ISBLANK('T1'!$C$16),"",'T1'!$J$16*IF('T1'!$X$13="Y",1,0)+'T2'!$J$16*IF('T2'!$X$13="Y",1,0)+'T3'!$J$16*IF('T3'!$X$13="Y",1,0))</f>
        <v>0</v>
      </c>
      <c r="CS20" s="38">
        <f>IF(ISBLANK('T1'!$C$16),"",'T1'!$K$16*IF('T1'!$Y$13="Y",1,0)+'T2'!$K$16*IF('T2'!$Y$13="Y",1,0)+'T3'!$K$16*IF('T3'!$Y$13="Y",1,0))</f>
        <v>0</v>
      </c>
      <c r="CT20" s="38">
        <f>IF(ISBLANK('T1'!$C$16),"",'T1'!$L$16*IF('T1'!$Z$13="Y",1,0)+'T2'!$L$16*IF('T2'!$Z$13="Y",1,0)+'T3'!$L$16*IF('T3'!$Z$13="Y",1,0))</f>
        <v>0</v>
      </c>
      <c r="CU20" s="38">
        <f>IF(ISBLANK('T1'!$C$16),"",'T1'!$M$16*IF('T1'!$AA$13="Y",1,0)+'T2'!$M$16*IF('T2'!$AA$13="Y",1,0)+'T3'!$M$16*IF('T3'!$AA$13="Y",1,0))</f>
        <v>0</v>
      </c>
      <c r="CV20" s="38">
        <f>IF(ISBLANK('T1'!$C$16),"",'T1'!$M$16*IF('T1'!$AB$13="Y",1,0)+'T2'!$M$16*IF('T2'!$AB$13="Y",1,0)+'T3'!$M$16*IF('T3'!$AB$13="Y",1,0))</f>
        <v>0</v>
      </c>
      <c r="CW20" s="38">
        <f>IF(ISBLANK('T1'!$C$16),"",SUM($CM$20:$CV$20))</f>
        <v>8</v>
      </c>
      <c r="CX20" s="38">
        <f>IF(ISBLANK('T1'!$C$16),"",IF(ISERR($CW$20/$CW$5),"",$CW$20/$CW$5))</f>
        <v>0.44036697247706419</v>
      </c>
      <c r="DA20" s="38">
        <f>IF(ISBLANK('T1'!$C$16),"",'T1'!$E$16*IF('T1'!$S$14="Y",1,0)+'T2'!$E$16*IF('T2'!$S$14="Y",1,0)+'T3'!$E$16*IF('T3'!$S$14="Y",1,0)+TA!$AR$16*IF(TA!$L$14="Y",1,0))</f>
        <v>0</v>
      </c>
      <c r="DB20" s="38">
        <f>IF(ISBLANK('T1'!$C$16),"",'T1'!$F$16*IF('T1'!$T$14="Y",1,0)+'T2'!$F$16*IF('T2'!$T$14="Y",1,0)+'T3'!$F$16*IF('T3'!$T$14="Y",1,0)+TA!$AS$16*IF(TA!$M$14="Y",1,0))</f>
        <v>0</v>
      </c>
      <c r="DC20" s="38">
        <f>IF(ISBLANK('T1'!$C$16),"",'T1'!$G$16*IF('T1'!$U$14="Y",1,0)+'T2'!$G$16*IF('T2'!$U$14="Y",1,0)+'T3'!$G$16*IF('T3'!$U$14="Y",1,0)+TA!$AT$16*IF(TA!$N$14="Y",1,0))</f>
        <v>0</v>
      </c>
      <c r="DD20" s="38">
        <f>IF(ISBLANK('T1'!$C$16),"",'T1'!$H$16*IF('T1'!$V$14="Y",1,0)+'T2'!$H$16*IF('T2'!$V$14="Y",1,0)+'T3'!$H$16*IF('T3'!$V$14="Y",1,0))</f>
        <v>0</v>
      </c>
      <c r="DE20" s="38">
        <f>IF(ISBLANK('T1'!$C$16),"",'T1'!$I$16*IF('T1'!$W$14="Y",1,0)+'T2'!$I$16*IF('T2'!$W$14="Y",1,0)+'T3'!$I$16*IF('T3'!$W$14="Y",1,0))</f>
        <v>0</v>
      </c>
      <c r="DF20" s="38">
        <f>IF(ISBLANK('T1'!$C$16),"",'T1'!$J$16*IF('T1'!$X$14="Y",1,0)+'T2'!$J$16*IF('T2'!$X$14="Y",1,0)+'T3'!$J$16*IF('T3'!$X$14="Y",1,0))</f>
        <v>0</v>
      </c>
      <c r="DG20" s="38">
        <f>IF(ISBLANK('T1'!$C$16),"",'T1'!$K$16*IF('T1'!$Y$14="Y",1,0)+'T2'!$K$16*IF('T2'!$Y$14="Y",1,0)+'T3'!$K$16*IF('T3'!$Y$14="Y",1,0))</f>
        <v>0</v>
      </c>
      <c r="DH20" s="38">
        <f>IF(ISBLANK('T1'!$C$16),"",'T1'!$L$16*IF('T1'!$Z$14="Y",1,0)+'T2'!$L$16*IF('T2'!$Z$14="Y",1,0)+'T3'!$L$16*IF('T3'!$Z$14="Y",1,0))</f>
        <v>0</v>
      </c>
      <c r="DI20" s="38">
        <f>IF(ISBLANK('T1'!$C$16),"",'T1'!$M$16*IF('T1'!$AA$14="Y",1,0)+'T2'!$M$16*IF('T2'!$AA$14="Y",1,0)+'T3'!$M$16*IF('T3'!$AA$14="Y",1,0))</f>
        <v>0</v>
      </c>
      <c r="DJ20" s="38">
        <f>IF(ISBLANK('T1'!$C$16),"",'T1'!$M$16*IF('T1'!$AB$14="Y",1,0)+'T2'!$M$16*IF('T2'!$AB$14="Y",1,0)+'T3'!$M$16*IF('T3'!$AB$14="Y",1,0))</f>
        <v>0</v>
      </c>
      <c r="DK20" s="38">
        <f>IF(ISBLANK('T1'!$C$16),"",SUM($DA$20:$DJ$20))</f>
        <v>0</v>
      </c>
      <c r="DL20" s="38" t="str">
        <f>IF(ISBLANK('T1'!$C$16),"",IF(ISERR($DK$20/$DK$5),"",$DK$20/$DK$5))</f>
        <v/>
      </c>
      <c r="DO20" s="38">
        <f>IF(ISBLANK('T1'!$C$16),"",'T1'!$E$16*IF('T1'!$S$15="Y",1,0)+'T2'!$E$16*IF('T2'!$S$15="Y",1,0)+'T3'!$E$16*IF('T3'!$S$15="Y",1,0)+TA!$AR$16*IF(TA!$L$15="Y",1,0))</f>
        <v>0</v>
      </c>
      <c r="DP20" s="38">
        <f>IF(ISBLANK('T1'!$C$16),"",'T1'!$F$16*IF('T1'!$T$15="Y",1,0)+'T2'!$F$16*IF('T2'!$T$15="Y",1,0)+'T3'!$F$16*IF('T3'!$T$15="Y",1,0)+TA!$AS$16*IF(TA!$M$15="Y",1,0))</f>
        <v>0</v>
      </c>
      <c r="DQ20" s="38">
        <f>IF(ISBLANK('T1'!$C$16),"",'T1'!$G$16*IF('T1'!$U$15="Y",1,0)+'T2'!$G$16*IF('T2'!$U$15="Y",1,0)+'T3'!$G$16*IF('T3'!$U$15="Y",1,0)+TA!$AT$16*IF(TA!$N$15="Y",1,0))</f>
        <v>0</v>
      </c>
      <c r="DR20" s="38">
        <f>IF(ISBLANK('T1'!$C$16),"",'T1'!$H$16*IF('T1'!$V$15="Y",1,0)+'T2'!$H$16*IF('T2'!$V$15="Y",1,0)+'T3'!$H$16*IF('T3'!$V$15="Y",1,0))</f>
        <v>0</v>
      </c>
      <c r="DS20" s="38">
        <f>IF(ISBLANK('T1'!$C$16),"",'T1'!$I$16*IF('T1'!$W$15="Y",1,0)+'T2'!$I$16*IF('T2'!$W$15="Y",1,0)+'T3'!$I$16*IF('T3'!$W$15="Y",1,0))</f>
        <v>0</v>
      </c>
      <c r="DT20" s="38">
        <f>IF(ISBLANK('T1'!$C$16),"",'T1'!$J$16*IF('T1'!$X$15="Y",1,0)+'T2'!$J$16*IF('T2'!$X$15="Y",1,0)+'T3'!$J$16*IF('T3'!$X$15="Y",1,0))</f>
        <v>0</v>
      </c>
      <c r="DU20" s="38">
        <f>IF(ISBLANK('T1'!$C$16),"",'T1'!$K$16*IF('T1'!$Y$15="Y",1,0)+'T2'!$K$16*IF('T2'!$Y$15="Y",1,0)+'T3'!$K$16*IF('T3'!$Y$15="Y",1,0))</f>
        <v>0</v>
      </c>
      <c r="DV20" s="38">
        <f>IF(ISBLANK('T1'!$C$16),"",'T1'!$L$16*IF('T1'!$Z$15="Y",1,0)+'T2'!$L$16*IF('T2'!$Z$15="Y",1,0)+'T3'!$L$16*IF('T3'!$Z$15="Y",1,0))</f>
        <v>0</v>
      </c>
      <c r="DW20" s="38">
        <f>IF(ISBLANK('T1'!$C$16),"",'T1'!$M$16*IF('T1'!$AA$15="Y",1,0)+'T2'!$M$16*IF('T2'!$AA$15="Y",1,0)+'T3'!$M$16*IF('T3'!$AA$15="Y",1,0))</f>
        <v>0</v>
      </c>
      <c r="DX20" s="38">
        <f>IF(ISBLANK('T1'!$C$16),"",'T1'!$M$16*IF('T1'!$AB$15="Y",1,0)+'T2'!$M$16*IF('T2'!$AB$15="Y",1,0)+'T3'!$M$16*IF('T3'!$AB$15="Y",1,0))</f>
        <v>0</v>
      </c>
      <c r="DY20" s="38">
        <f>IF(ISBLANK('T1'!$C$16),"",SUM($DO$20:$DX$20))</f>
        <v>0</v>
      </c>
      <c r="DZ20" s="38" t="str">
        <f>IF(ISBLANK('T1'!$C$16),"",IF(ISERR($DY$20/$DY$5),"",$DY$20/$DY$5))</f>
        <v/>
      </c>
      <c r="EC20" s="38">
        <f>IF(ISBLANK('T1'!$C$16),"",'T1'!$E$16*IF('T1'!$S$16="Y",1,0)+'T2'!$E$16*IF('T2'!$S$16="Y",1,0)+'T3'!$E$16*IF('T3'!$S$16="Y",1,0)+TA!$AR$16*IF(TA!$L$16="Y",1,0))</f>
        <v>0</v>
      </c>
      <c r="ED20" s="38">
        <f>IF(ISBLANK('T1'!$C$16),"",'T1'!$F$16*IF('T1'!$T$16="Y",1,0)+'T2'!$F$16*IF('T2'!$T$16="Y",1,0)+'T3'!$F$16*IF('T3'!$T$16="Y",1,0)+TA!$AS$16*IF(TA!$M$16="Y",1,0))</f>
        <v>0</v>
      </c>
      <c r="EE20" s="38">
        <f>IF(ISBLANK('T1'!$C$16),"",'T1'!$G$16*IF('T1'!$U$16="Y",1,0)+'T2'!$G$16*IF('T2'!$U$16="Y",1,0)+'T3'!$G$16*IF('T3'!$U$16="Y",1,0)+TA!$AT$16*IF(TA!$N$16="Y",1,0))</f>
        <v>0</v>
      </c>
      <c r="EF20" s="38">
        <f>IF(ISBLANK('T1'!$C$16),"",'T1'!$H$16*IF('T1'!$V$16="Y",1,0)+'T2'!$H$16*IF('T2'!$V$16="Y",1,0)+'T3'!$H$16*IF('T3'!$V$16="Y",1,0))</f>
        <v>0</v>
      </c>
      <c r="EG20" s="38">
        <f>IF(ISBLANK('T1'!$C$16),"",'T1'!$I$16*IF('T1'!$W$16="Y",1,0)+'T2'!$I$16*IF('T2'!$W$16="Y",1,0)+'T3'!$I$16*IF('T3'!$W$16="Y",1,0))</f>
        <v>0</v>
      </c>
      <c r="EH20" s="38">
        <f>IF(ISBLANK('T1'!$C$16),"",'T1'!$J$16*IF('T1'!$X$16="Y",1,0)+'T2'!$J$16*IF('T2'!$X$16="Y",1,0)+'T3'!$J$16*IF('T3'!$X$16="Y",1,0))</f>
        <v>0</v>
      </c>
      <c r="EI20" s="38">
        <f>IF(ISBLANK('T1'!$C$16),"",'T1'!$K$16*IF('T1'!$Y$16="Y",1,0)+'T2'!$K$16*IF('T2'!$Y$16="Y",1,0)+'T3'!$K$16*IF('T3'!$Y$16="Y",1,0))</f>
        <v>0</v>
      </c>
      <c r="EJ20" s="38">
        <f>IF(ISBLANK('T1'!$C$16),"",'T1'!$L$16*IF('T1'!$Z$16="Y",1,0)+'T2'!$L$16*IF('T2'!$Z$16="Y",1,0)+'T3'!$L$16*IF('T3'!$Z$16="Y",1,0))</f>
        <v>0</v>
      </c>
      <c r="EK20" s="38">
        <f>IF(ISBLANK('T1'!$C$16),"",'T1'!$M$16*IF('T1'!$AA$16="Y",1,0)+'T2'!$M$16*IF('T2'!$AA$16="Y",1,0)+'T3'!$M$16*IF('T3'!$AA$16="Y",1,0))</f>
        <v>0</v>
      </c>
      <c r="EL20" s="38">
        <f>IF(ISBLANK('T1'!$C$16),"",'T1'!$M$16*IF('T1'!$AB$16="Y",1,0)+'T2'!$M$16*IF('T2'!$AB$16="Y",1,0)+'T3'!$M$16*IF('T3'!$AB$16="Y",1,0))</f>
        <v>0</v>
      </c>
      <c r="EM20" s="38">
        <f>IF(ISBLANK('T1'!$C$16),"",SUM($EC$20:$EL$20))</f>
        <v>0</v>
      </c>
      <c r="EN20" s="38" t="str">
        <f>IF(ISBLANK('T1'!$C$16),"",IF(ISERR($EM$20/$EM$5),"",$EM$20/$EM$5))</f>
        <v/>
      </c>
      <c r="EQ20" s="38">
        <f>IF(ISBLANK('T1'!$C$16),"",'T1'!$E$16*IF('T1'!$S$17="Y",1,0)+'T2'!$E$16*IF('T2'!$S$17="Y",1,0)+'T3'!$E$16*IF('T3'!$S$17="Y",1,0)+TA!$AR$16*IF(TA!$L$17="Y",1,0))</f>
        <v>0</v>
      </c>
      <c r="ER20" s="38">
        <f>IF(ISBLANK('T1'!$C$16),"",'T1'!$F$16*IF('T1'!$T$17="Y",1,0)+'T2'!$F$16*IF('T2'!$T$17="Y",1,0)+'T3'!$F$16*IF('T3'!$T$17="Y",1,0)+TA!$AS$16*IF(TA!$M$17="Y",1,0))</f>
        <v>0</v>
      </c>
      <c r="ES20" s="38">
        <f>IF(ISBLANK('T1'!$C$16),"",'T1'!$G$16*IF('T1'!$U$17="Y",1,0)+'T2'!$G$16*IF('T2'!$U$17="Y",1,0)+'T3'!$G$16*IF('T3'!$U$17="Y",1,0)+TA!$AT$16*IF(TA!$N$17="Y",1,0))</f>
        <v>0</v>
      </c>
      <c r="ET20" s="38">
        <f>IF(ISBLANK('T1'!$C$16),"",'T1'!$H$16*IF('T1'!$V$17="Y",1,0)+'T2'!$H$16*IF('T2'!$V$17="Y",1,0)+'T3'!$H$16*IF('T3'!$V$17="Y",1,0))</f>
        <v>0</v>
      </c>
      <c r="EU20" s="38">
        <f>IF(ISBLANK('T1'!$C$16),"",'T1'!$I$16*IF('T1'!$W$17="Y",1,0)+'T2'!$I$16*IF('T2'!$W$17="Y",1,0)+'T3'!$I$16*IF('T3'!$W$17="Y",1,0))</f>
        <v>0</v>
      </c>
      <c r="EV20" s="38">
        <f>IF(ISBLANK('T1'!$C$16),"",'T1'!$J$16*IF('T1'!$X$17="Y",1,0)+'T2'!$J$16*IF('T2'!$X$17="Y",1,0)+'T3'!$J$16*IF('T3'!$X$17="Y",1,0))</f>
        <v>0</v>
      </c>
      <c r="EW20" s="38">
        <f>IF(ISBLANK('T1'!$C$16),"",'T1'!$K$16*IF('T1'!$Y$17="Y",1,0)+'T2'!$K$16*IF('T2'!$Y$17="Y",1,0)+'T3'!$K$16*IF('T3'!$Y$17="Y",1,0))</f>
        <v>0</v>
      </c>
      <c r="EX20" s="38">
        <f>IF(ISBLANK('T1'!$C$16),"",'T1'!$L$16*IF('T1'!$Z$17="Y",1,0)+'T2'!$L$16*IF('T2'!$Z$17="Y",1,0)+'T3'!$L$16*IF('T3'!$Z$17="Y",1,0))</f>
        <v>0</v>
      </c>
      <c r="EY20" s="38">
        <f>IF(ISBLANK('T1'!$C$16),"",'T1'!$M$16*IF('T1'!$AA$17="Y",1,0)+'T2'!$M$16*IF('T2'!$AA$17="Y",1,0)+'T3'!$M$16*IF('T3'!$AA$17="Y",1,0))</f>
        <v>0</v>
      </c>
      <c r="EZ20" s="38">
        <f>IF(ISBLANK('T1'!$C$16),"",'T1'!$M$16*IF('T1'!$AB$17="Y",1,0)+'T2'!$M$16*IF('T2'!$AB$17="Y",1,0)+'T3'!$M$16*IF('T3'!$AB$17="Y",1,0))</f>
        <v>0</v>
      </c>
      <c r="FA20" s="38">
        <f>IF(ISBLANK('T1'!$C$16),"",SUM($EQ$20:$EZ$20))</f>
        <v>0</v>
      </c>
      <c r="FB20" s="38" t="str">
        <f>IF(ISBLANK('T1'!$C$16),"",IF(ISERR($FA$20/$FA$5),"",$FA$20/$FA$5))</f>
        <v/>
      </c>
    </row>
    <row r="21" spans="1:158">
      <c r="A21" s="159" t="s">
        <v>60</v>
      </c>
      <c r="B21" s="159"/>
      <c r="C21" s="159"/>
      <c r="D21" s="30"/>
      <c r="T21" s="38">
        <f>IF(ISBLANK('T1'!$C$17),"",'T1'!$E$17*IF('T1'!$S$8="Y",1,0)+'T2'!$E$17*IF('T2'!$S$8="Y",1,0)+'T3'!$E$17*IF('T3'!$S$8="Y",1,0)+TA!$AR$17*IF(TA!$L$8="Y",1,0))</f>
        <v>4.416666666666667</v>
      </c>
      <c r="U21" s="38">
        <f>IF(ISBLANK('T1'!$C$17),"",'T1'!$F$17*IF('T1'!$T$8="Y",1,0)+'T2'!$F$17*IF('T2'!$T$8="Y",1,0)+'T3'!$F$17*IF('T3'!$T$8="Y",1,0)+TA!$AS$17*IF(TA!$M$8="Y",1,0))</f>
        <v>4.25</v>
      </c>
      <c r="V21" s="38">
        <f>IF(ISBLANK('T1'!$C$17),"",'T1'!$G$17*IF('T1'!$U$8="Y",1,0)+'T2'!$G$17*IF('T2'!$U$8="Y",1,0)+'T3'!$G$17*IF('T3'!$U$8="Y",1,0)+TA!$AT$17*IF(TA!$N$8="Y",1,0))</f>
        <v>1.6666666666666665</v>
      </c>
      <c r="W21" s="38">
        <f>IF(ISBLANK('T1'!$C$17),"",'T1'!$H$17*IF('T1'!$V$8="Y",1,0)+'T2'!$H$17*IF('T2'!$V$8="Y",1,0)+'T3'!$H$17*IF('T3'!$V$8="Y",1,0))</f>
        <v>4</v>
      </c>
      <c r="X21" s="38">
        <f>IF(ISBLANK('T1'!$C$17),"",'T1'!$I$17*IF('T1'!$W$8="Y",1,0)+'T2'!$I$17*IF('T2'!$W$8="Y",1,0)+'T3'!$I$17*IF('T3'!$W$8="Y",1,0))</f>
        <v>0</v>
      </c>
      <c r="Y21" s="38">
        <f>IF(ISBLANK('T1'!$C$17),"",'T1'!$J$17*IF('T1'!$X$8="Y",1,0)+'T2'!$J$17*IF('T2'!$X$8="Y",1,0)+'T3'!$J$17*IF('T3'!$X$8="Y",1,0))</f>
        <v>0</v>
      </c>
      <c r="Z21" s="38">
        <f>IF(ISBLANK('T1'!$C$17),"",'T1'!$K$17*IF('T1'!$Y$8="Y",1,0)+'T2'!$K$17*IF('T2'!$Y$8="Y",1,0)+'T3'!$K$17*IF('T3'!$Y$8="Y",1,0))</f>
        <v>0</v>
      </c>
      <c r="AA21" s="38">
        <f>IF(ISBLANK('T1'!$C$17),"",'T1'!$L$17*IF('T1'!$Z$8="Y",1,0)+'T2'!$L$17*IF('T2'!$Z$8="Y",1,0)+'T3'!$L$17*IF('T3'!$Z$8="Y",1,0))</f>
        <v>0</v>
      </c>
      <c r="AB21" s="38">
        <f>IF(ISBLANK('T1'!$C$17),"",'T1'!$M$17*IF('T1'!$AA$8="Y",1,0)+'T2'!$M$17*IF('T2'!$AA$8="Y",1,0)+'T3'!$M$17*IF('T3'!$AA$8="Y",1,0))</f>
        <v>0</v>
      </c>
      <c r="AC21" s="38">
        <f>IF(ISBLANK('T1'!$C$17),"",'T1'!$M$17*IF('T1'!$AB$8="Y",1,0)+'T2'!$M$17*IF('T2'!$AB$8="Y",1,0)+'T3'!$M$17*IF('T3'!$AB$8="Y",1,0))</f>
        <v>0</v>
      </c>
      <c r="AD21" s="38">
        <f>IF(ISBLANK('T1'!$C$17),"",SUM($T$21:$AC$21))</f>
        <v>14.333333333333334</v>
      </c>
      <c r="AE21" s="38">
        <f>IF(ISBLANK('T1'!$C$17),"",IF(ISERR($AD$21/$AD$5),"",$AD$21/$AD$5))</f>
        <v>0.54777070063694278</v>
      </c>
      <c r="AI21" s="38">
        <f>IF(ISBLANK('T1'!$C$17),"",'T1'!$E$17*IF('T1'!$S$9="Y",1,0)+'T2'!$E$17*IF('T2'!$S$9="Y",1,0)+'T3'!$E$17*IF('T3'!$S$9="Y",1,0)+TA!$AR$17*IF(TA!$L$9="Y",1,0))</f>
        <v>0.91666666666666663</v>
      </c>
      <c r="AJ21" s="38">
        <f>IF(ISBLANK('T1'!$C$17),"",'T1'!$F$17*IF('T1'!$T$9="Y",1,0)+'T2'!$F$17*IF('T2'!$T$9="Y",1,0)+'T3'!$F$17*IF('T3'!$T$9="Y",1,0)+TA!$AS$17*IF(TA!$M$9="Y",1,0))</f>
        <v>1.25</v>
      </c>
      <c r="AK21" s="38">
        <f>IF(ISBLANK('T1'!$C$17),"",'T1'!$G$17*IF('T1'!$U$9="Y",1,0)+'T2'!$G$17*IF('T2'!$U$9="Y",1,0)+'T3'!$G$17*IF('T3'!$U$9="Y",1,0)+TA!$AT$17*IF(TA!$N$9="Y",1,0))</f>
        <v>0.66666666666666663</v>
      </c>
      <c r="AL21" s="38">
        <f>IF(ISBLANK('T1'!$C$17),"",'T1'!$H$17*IF('T1'!$V$9="Y",1,0)+'T2'!$H$17*IF('T2'!$V$9="Y",1,0)+'T3'!$H$17*IF('T3'!$V$9="Y",1,0))</f>
        <v>0</v>
      </c>
      <c r="AM21" s="38">
        <f>IF(ISBLANK('T1'!$C$17),"",'T1'!$I$17*IF('T1'!$W$9="Y",1,0)+'T2'!$I$17*IF('T2'!$W$9="Y",1,0)+'T3'!$I$17*IF('T3'!$W$9="Y",1,0))</f>
        <v>0</v>
      </c>
      <c r="AN21" s="38">
        <f>IF(ISBLANK('T1'!$C$17),"",'T1'!$J$17*IF('T1'!$X$9="Y",1,0)+'T2'!$J$17*IF('T2'!$X$9="Y",1,0)+'T3'!$J$17*IF('T3'!$X$9="Y",1,0))</f>
        <v>0</v>
      </c>
      <c r="AO21" s="38">
        <f>IF(ISBLANK('T1'!$C$17),"",'T1'!$K$17*IF('T1'!$Y$9="Y",1,0)+'T2'!$K$17*IF('T2'!$Y$9="Y",1,0)+'T3'!$K$17*IF('T3'!$Y$9="Y",1,0))</f>
        <v>0</v>
      </c>
      <c r="AP21" s="38">
        <f>IF(ISBLANK('T1'!$C$17),"",'T1'!$L$17*IF('T1'!$Z$9="Y",1,0)+'T2'!$L$17*IF('T2'!$Z$9="Y",1,0)+'T3'!$L$17*IF('T3'!$Z$9="Y",1,0))</f>
        <v>0</v>
      </c>
      <c r="AQ21" s="38">
        <f>IF(ISBLANK('T1'!$C$17),"",'T1'!$M$17*IF('T1'!$AA$9="Y",1,0)+'T2'!$M$17*IF('T2'!$AA$9="Y",1,0)+'T3'!$M$17*IF('T3'!$AA$9="Y",1,0))</f>
        <v>0</v>
      </c>
      <c r="AR21" s="38">
        <f>IF(ISBLANK('T1'!$C$17),"",'T1'!$M$17*IF('T1'!$AB$9="Y",1,0)+'T2'!$M$17*IF('T2'!$AB$9="Y",1,0)+'T3'!$M$17*IF('T3'!$AB$9="Y",1,0))</f>
        <v>0</v>
      </c>
      <c r="AS21" s="38">
        <f>IF(ISBLANK('T1'!$C$17),"",SUM($AI$21:$AR$21))</f>
        <v>2.833333333333333</v>
      </c>
      <c r="AT21" s="38">
        <f>IF(ISBLANK('T1'!$C$17),"",IF(ISERR($AS$21/$AS$5),"",$AS$21/$AS$5))</f>
        <v>0.67999999999999983</v>
      </c>
      <c r="AW21" s="38">
        <f>IF(ISBLANK('T1'!$C$17),"",'T1'!$E$17*IF('T1'!$S$10="Y",1,0)+'T2'!$E$17*IF('T2'!$S$10="Y",1,0)+'T3'!$E$17*IF('T3'!$S$10="Y",1,0)+TA!$AR$17*IF(TA!$L$10="Y",1,0))</f>
        <v>1.9166666666666665</v>
      </c>
      <c r="AX21" s="38">
        <f>IF(ISBLANK('T1'!$C$17),"",'T1'!$F$17*IF('T1'!$T$10="Y",1,0)+'T2'!$F$17*IF('T2'!$T$10="Y",1,0)+'T3'!$F$17*IF('T3'!$T$10="Y",1,0)+TA!$AS$17*IF(TA!$M$10="Y",1,0))</f>
        <v>3.25</v>
      </c>
      <c r="AY21" s="38">
        <f>IF(ISBLANK('T1'!$C$17),"",'T1'!$G$17*IF('T1'!$U$10="Y",1,0)+'T2'!$G$17*IF('T2'!$U$10="Y",1,0)+'T3'!$G$17*IF('T3'!$U$10="Y",1,0)+TA!$AT$17*IF(TA!$N$10="Y",1,0))</f>
        <v>0.66666666666666663</v>
      </c>
      <c r="AZ21" s="38">
        <f>IF(ISBLANK('T1'!$C$17),"",'T1'!$H$17*IF('T1'!$V$10="Y",1,0)+'T2'!$H$17*IF('T2'!$V$10="Y",1,0)+'T3'!$H$17*IF('T3'!$V$10="Y",1,0))</f>
        <v>0</v>
      </c>
      <c r="BA21" s="38">
        <f>IF(ISBLANK('T1'!$C$17),"",'T1'!$I$17*IF('T1'!$W$10="Y",1,0)+'T2'!$I$17*IF('T2'!$W$10="Y",1,0)+'T3'!$I$17*IF('T3'!$W$10="Y",1,0))</f>
        <v>0</v>
      </c>
      <c r="BB21" s="38">
        <f>IF(ISBLANK('T1'!$C$17),"",'T1'!$J$17*IF('T1'!$X$10="Y",1,0)+'T2'!$J$17*IF('T2'!$X$10="Y",1,0)+'T3'!$J$17*IF('T3'!$X$10="Y",1,0))</f>
        <v>0</v>
      </c>
      <c r="BC21" s="38">
        <f>IF(ISBLANK('T1'!$C$17),"",'T1'!$K$17*IF('T1'!$Y$10="Y",1,0)+'T2'!$K$17*IF('T2'!$Y$10="Y",1,0)+'T3'!$K$17*IF('T3'!$Y$10="Y",1,0))</f>
        <v>0</v>
      </c>
      <c r="BD21" s="38">
        <f>IF(ISBLANK('T1'!$C$17),"",'T1'!$L$17*IF('T1'!$Z$10="Y",1,0)+'T2'!$L$17*IF('T2'!$Z$10="Y",1,0)+'T3'!$L$17*IF('T3'!$Z$10="Y",1,0))</f>
        <v>0</v>
      </c>
      <c r="BE21" s="38">
        <f>IF(ISBLANK('T1'!$C$17),"",'T1'!$M$17*IF('T1'!$AA$10="Y",1,0)+'T2'!$M$17*IF('T2'!$AA$10="Y",1,0)+'T3'!$M$17*IF('T3'!$AA$10="Y",1,0))</f>
        <v>0</v>
      </c>
      <c r="BF21" s="38">
        <f>IF(ISBLANK('T1'!$C$17),"",'T1'!$M$17*IF('T1'!$AB$10="Y",1,0)+'T2'!$M$17*IF('T2'!$AB$10="Y",1,0)+'T3'!$M$17*IF('T3'!$AB$10="Y",1,0))</f>
        <v>0</v>
      </c>
      <c r="BG21" s="38">
        <f>IF(ISBLANK('T1'!$C$17),"",SUM($AW$21:$BF$21))</f>
        <v>5.833333333333333</v>
      </c>
      <c r="BH21" s="38">
        <f>IF(ISBLANK('T1'!$C$17),"",IF(ISERR($BG$21/$BG$5),"",$BG$21/$BG$5))</f>
        <v>0.27559055118110237</v>
      </c>
      <c r="BK21" s="38">
        <f>IF(ISBLANK('T1'!$C$17),"",'T1'!$E$17*IF('T1'!$S$11="Y",1,0)+'T2'!$E$17*IF('T2'!$S$11="Y",1,0)+'T3'!$E$17*IF('T3'!$S$11="Y",1,0)+TA!$AR$17*IF(TA!$L$11="Y",1,0))</f>
        <v>0.91666666666666663</v>
      </c>
      <c r="BL21" s="38">
        <f>IF(ISBLANK('T1'!$C$17),"",'T1'!$F$17*IF('T1'!$T$11="Y",1,0)+'T2'!$F$17*IF('T2'!$T$11="Y",1,0)+'T3'!$F$17*IF('T3'!$T$11="Y",1,0)+TA!$AS$17*IF(TA!$M$11="Y",1,0))</f>
        <v>3.25</v>
      </c>
      <c r="BM21" s="38">
        <f>IF(ISBLANK('T1'!$C$17),"",'T1'!$G$17*IF('T1'!$U$11="Y",1,0)+'T2'!$G$17*IF('T2'!$U$11="Y",1,0)+'T3'!$G$17*IF('T3'!$U$11="Y",1,0)+TA!$AT$17*IF(TA!$N$11="Y",1,0))</f>
        <v>0.66666666666666663</v>
      </c>
      <c r="BN21" s="38">
        <f>IF(ISBLANK('T1'!$C$17),"",'T1'!$H$17*IF('T1'!$V$11="Y",1,0)+'T2'!$H$17*IF('T2'!$V$11="Y",1,0)+'T3'!$H$17*IF('T3'!$V$11="Y",1,0))</f>
        <v>0</v>
      </c>
      <c r="BO21" s="38">
        <f>IF(ISBLANK('T1'!$C$17),"",'T1'!$I$17*IF('T1'!$W$11="Y",1,0)+'T2'!$I$17*IF('T2'!$W$11="Y",1,0)+'T3'!$I$17*IF('T3'!$W$11="Y",1,0))</f>
        <v>0</v>
      </c>
      <c r="BP21" s="38">
        <f>IF(ISBLANK('T1'!$C$17),"",'T1'!$J$17*IF('T1'!$X$11="Y",1,0)+'T2'!$J$17*IF('T2'!$X$11="Y",1,0)+'T3'!$J$17*IF('T3'!$X$11="Y",1,0))</f>
        <v>0</v>
      </c>
      <c r="BQ21" s="38">
        <f>IF(ISBLANK('T1'!$C$17),"",'T1'!$K$17*IF('T1'!$Y$11="Y",1,0)+'T2'!$K$17*IF('T2'!$Y$11="Y",1,0)+'T3'!$K$17*IF('T3'!$Y$11="Y",1,0))</f>
        <v>0</v>
      </c>
      <c r="BR21" s="38">
        <f>IF(ISBLANK('T1'!$C$17),"",'T1'!$L$17*IF('T1'!$Z$11="Y",1,0)+'T2'!$L$17*IF('T2'!$Z$11="Y",1,0)+'T3'!$L$17*IF('T3'!$Z$11="Y",1,0))</f>
        <v>0</v>
      </c>
      <c r="BS21" s="38">
        <f>IF(ISBLANK('T1'!$C$17),"",'T1'!$M$17*IF('T1'!$AA$11="Y",1,0)+'T2'!$M$17*IF('T2'!$AA$11="Y",1,0)+'T3'!$M$17*IF('T3'!$AA$11="Y",1,0))</f>
        <v>0</v>
      </c>
      <c r="BT21" s="38">
        <f>IF(ISBLANK('T1'!$C$17),"",'T1'!$M$17*IF('T1'!$AB$11="Y",1,0)+'T2'!$M$17*IF('T2'!$AB$11="Y",1,0)+'T3'!$M$17*IF('T3'!$AB$11="Y",1,0))</f>
        <v>0</v>
      </c>
      <c r="BU21" s="38">
        <f>IF(ISBLANK('T1'!$C$17),"",SUM($BK$21:$BT$21))</f>
        <v>4.8333333333333339</v>
      </c>
      <c r="BV21" s="38">
        <f>IF(ISBLANK('T1'!$C$17),"",IF(ISERR($BU$21/$BU$5),"",$BU$21/$BU$5))</f>
        <v>0.39726027397260283</v>
      </c>
      <c r="BY21" s="38">
        <f>IF(ISBLANK('T1'!$C$17),"",'T1'!$E$17*IF('T1'!$S$12="Y",1,0)+'T2'!$E$17*IF('T2'!$S$12="Y",1,0)+'T3'!$E$17*IF('T3'!$S$12="Y",1,0)+TA!$AR$17*IF(TA!$L$12="Y",1,0))</f>
        <v>0.91666666666666663</v>
      </c>
      <c r="BZ21" s="38">
        <f>IF(ISBLANK('T1'!$C$17),"",'T1'!$F$17*IF('T1'!$T$12="Y",1,0)+'T2'!$F$17*IF('T2'!$T$12="Y",1,0)+'T3'!$F$17*IF('T3'!$T$12="Y",1,0)+TA!$AS$17*IF(TA!$M$12="Y",1,0))</f>
        <v>1.25</v>
      </c>
      <c r="CA21" s="38">
        <f>IF(ISBLANK('T1'!$C$17),"",'T1'!$G$17*IF('T1'!$U$12="Y",1,0)+'T2'!$G$17*IF('T2'!$U$12="Y",1,0)+'T3'!$G$17*IF('T3'!$U$12="Y",1,0)+TA!$AT$17*IF(TA!$N$12="Y",1,0))</f>
        <v>4.666666666666667</v>
      </c>
      <c r="CB21" s="38">
        <f>IF(ISBLANK('T1'!$C$17),"",'T1'!$H$17*IF('T1'!$V$12="Y",1,0)+'T2'!$H$17*IF('T2'!$V$12="Y",1,0)+'T3'!$H$17*IF('T3'!$V$12="Y",1,0))</f>
        <v>0</v>
      </c>
      <c r="CC21" s="38">
        <f>IF(ISBLANK('T1'!$C$17),"",'T1'!$I$17*IF('T1'!$W$12="Y",1,0)+'T2'!$I$17*IF('T2'!$W$12="Y",1,0)+'T3'!$I$17*IF('T3'!$W$12="Y",1,0))</f>
        <v>0</v>
      </c>
      <c r="CD21" s="38">
        <f>IF(ISBLANK('T1'!$C$17),"",'T1'!$J$17*IF('T1'!$X$12="Y",1,0)+'T2'!$J$17*IF('T2'!$X$12="Y",1,0)+'T3'!$J$17*IF('T3'!$X$12="Y",1,0))</f>
        <v>0</v>
      </c>
      <c r="CE21" s="38">
        <f>IF(ISBLANK('T1'!$C$17),"",'T1'!$K$17*IF('T1'!$Y$12="Y",1,0)+'T2'!$K$17*IF('T2'!$Y$12="Y",1,0)+'T3'!$K$17*IF('T3'!$Y$12="Y",1,0))</f>
        <v>0</v>
      </c>
      <c r="CF21" s="38">
        <f>IF(ISBLANK('T1'!$C$17),"",'T1'!$L$17*IF('T1'!$Z$12="Y",1,0)+'T2'!$L$17*IF('T2'!$Z$12="Y",1,0)+'T3'!$L$17*IF('T3'!$Z$12="Y",1,0))</f>
        <v>0</v>
      </c>
      <c r="CG21" s="38">
        <f>IF(ISBLANK('T1'!$C$17),"",'T1'!$M$17*IF('T1'!$AA$12="Y",1,0)+'T2'!$M$17*IF('T2'!$AA$12="Y",1,0)+'T3'!$M$17*IF('T3'!$AA$12="Y",1,0))</f>
        <v>0</v>
      </c>
      <c r="CH21" s="38">
        <f>IF(ISBLANK('T1'!$C$17),"",'T1'!$M$17*IF('T1'!$AB$12="Y",1,0)+'T2'!$M$17*IF('T2'!$AB$12="Y",1,0)+'T3'!$M$17*IF('T3'!$AB$12="Y",1,0))</f>
        <v>0</v>
      </c>
      <c r="CI21" s="38">
        <f>IF(ISBLANK('T1'!$C$17),"",SUM($BY$21:$CH$21))</f>
        <v>6.8333333333333339</v>
      </c>
      <c r="CJ21" s="38">
        <f>IF(ISBLANK('T1'!$C$17),"",IF(ISERR($CI$21/$CI$5),"",$CI$21/$CI$5))</f>
        <v>0.37614678899082571</v>
      </c>
      <c r="CM21" s="38">
        <f>IF(ISBLANK('T1'!$C$17),"",'T1'!$E$17*IF('T1'!$S$13="Y",1,0)+'T2'!$E$17*IF('T2'!$S$13="Y",1,0)+'T3'!$E$17*IF('T3'!$S$13="Y",1,0)+TA!$AR$17*IF(TA!$L$13="Y",1,0))</f>
        <v>0.91666666666666663</v>
      </c>
      <c r="CN21" s="38">
        <f>IF(ISBLANK('T1'!$C$17),"",'T1'!$F$17*IF('T1'!$T$13="Y",1,0)+'T2'!$F$17*IF('T2'!$T$13="Y",1,0)+'T3'!$F$17*IF('T3'!$T$13="Y",1,0)+TA!$AS$17*IF(TA!$M$13="Y",1,0))</f>
        <v>1.25</v>
      </c>
      <c r="CO21" s="38">
        <f>IF(ISBLANK('T1'!$C$17),"",'T1'!$G$17*IF('T1'!$U$13="Y",1,0)+'T2'!$G$17*IF('T2'!$U$13="Y",1,0)+'T3'!$G$17*IF('T3'!$U$13="Y",1,0)+TA!$AT$17*IF(TA!$N$13="Y",1,0))</f>
        <v>0.66666666666666663</v>
      </c>
      <c r="CP21" s="38">
        <f>IF(ISBLANK('T1'!$C$17),"",'T1'!$H$17*IF('T1'!$V$13="Y",1,0)+'T2'!$H$17*IF('T2'!$V$13="Y",1,0)+'T3'!$H$17*IF('T3'!$V$13="Y",1,0))</f>
        <v>2</v>
      </c>
      <c r="CQ21" s="38">
        <f>IF(ISBLANK('T1'!$C$17),"",'T1'!$I$17*IF('T1'!$W$13="Y",1,0)+'T2'!$I$17*IF('T2'!$W$13="Y",1,0)+'T3'!$I$17*IF('T3'!$W$13="Y",1,0))</f>
        <v>2</v>
      </c>
      <c r="CR21" s="38">
        <f>IF(ISBLANK('T1'!$C$17),"",'T1'!$J$17*IF('T1'!$X$13="Y",1,0)+'T2'!$J$17*IF('T2'!$X$13="Y",1,0)+'T3'!$J$17*IF('T3'!$X$13="Y",1,0))</f>
        <v>0</v>
      </c>
      <c r="CS21" s="38">
        <f>IF(ISBLANK('T1'!$C$17),"",'T1'!$K$17*IF('T1'!$Y$13="Y",1,0)+'T2'!$K$17*IF('T2'!$Y$13="Y",1,0)+'T3'!$K$17*IF('T3'!$Y$13="Y",1,0))</f>
        <v>0</v>
      </c>
      <c r="CT21" s="38">
        <f>IF(ISBLANK('T1'!$C$17),"",'T1'!$L$17*IF('T1'!$Z$13="Y",1,0)+'T2'!$L$17*IF('T2'!$Z$13="Y",1,0)+'T3'!$L$17*IF('T3'!$Z$13="Y",1,0))</f>
        <v>0</v>
      </c>
      <c r="CU21" s="38">
        <f>IF(ISBLANK('T1'!$C$17),"",'T1'!$M$17*IF('T1'!$AA$13="Y",1,0)+'T2'!$M$17*IF('T2'!$AA$13="Y",1,0)+'T3'!$M$17*IF('T3'!$AA$13="Y",1,0))</f>
        <v>0</v>
      </c>
      <c r="CV21" s="38">
        <f>IF(ISBLANK('T1'!$C$17),"",'T1'!$M$17*IF('T1'!$AB$13="Y",1,0)+'T2'!$M$17*IF('T2'!$AB$13="Y",1,0)+'T3'!$M$17*IF('T3'!$AB$13="Y",1,0))</f>
        <v>0</v>
      </c>
      <c r="CW21" s="38">
        <f>IF(ISBLANK('T1'!$C$17),"",SUM($CM$21:$CV$21))</f>
        <v>6.833333333333333</v>
      </c>
      <c r="CX21" s="38">
        <f>IF(ISBLANK('T1'!$C$17),"",IF(ISERR($CW$21/$CW$5),"",$CW$21/$CW$5))</f>
        <v>0.37614678899082565</v>
      </c>
      <c r="DA21" s="38">
        <f>IF(ISBLANK('T1'!$C$17),"",'T1'!$E$17*IF('T1'!$S$14="Y",1,0)+'T2'!$E$17*IF('T2'!$S$14="Y",1,0)+'T3'!$E$17*IF('T3'!$S$14="Y",1,0)+TA!$AR$17*IF(TA!$L$14="Y",1,0))</f>
        <v>0</v>
      </c>
      <c r="DB21" s="38">
        <f>IF(ISBLANK('T1'!$C$17),"",'T1'!$F$17*IF('T1'!$T$14="Y",1,0)+'T2'!$F$17*IF('T2'!$T$14="Y",1,0)+'T3'!$F$17*IF('T3'!$T$14="Y",1,0)+TA!$AS$17*IF(TA!$M$14="Y",1,0))</f>
        <v>0</v>
      </c>
      <c r="DC21" s="38">
        <f>IF(ISBLANK('T1'!$C$17),"",'T1'!$G$17*IF('T1'!$U$14="Y",1,0)+'T2'!$G$17*IF('T2'!$U$14="Y",1,0)+'T3'!$G$17*IF('T3'!$U$14="Y",1,0)+TA!$AT$17*IF(TA!$N$14="Y",1,0))</f>
        <v>0</v>
      </c>
      <c r="DD21" s="38">
        <f>IF(ISBLANK('T1'!$C$17),"",'T1'!$H$17*IF('T1'!$V$14="Y",1,0)+'T2'!$H$17*IF('T2'!$V$14="Y",1,0)+'T3'!$H$17*IF('T3'!$V$14="Y",1,0))</f>
        <v>0</v>
      </c>
      <c r="DE21" s="38">
        <f>IF(ISBLANK('T1'!$C$17),"",'T1'!$I$17*IF('T1'!$W$14="Y",1,0)+'T2'!$I$17*IF('T2'!$W$14="Y",1,0)+'T3'!$I$17*IF('T3'!$W$14="Y",1,0))</f>
        <v>0</v>
      </c>
      <c r="DF21" s="38">
        <f>IF(ISBLANK('T1'!$C$17),"",'T1'!$J$17*IF('T1'!$X$14="Y",1,0)+'T2'!$J$17*IF('T2'!$X$14="Y",1,0)+'T3'!$J$17*IF('T3'!$X$14="Y",1,0))</f>
        <v>0</v>
      </c>
      <c r="DG21" s="38">
        <f>IF(ISBLANK('T1'!$C$17),"",'T1'!$K$17*IF('T1'!$Y$14="Y",1,0)+'T2'!$K$17*IF('T2'!$Y$14="Y",1,0)+'T3'!$K$17*IF('T3'!$Y$14="Y",1,0))</f>
        <v>0</v>
      </c>
      <c r="DH21" s="38">
        <f>IF(ISBLANK('T1'!$C$17),"",'T1'!$L$17*IF('T1'!$Z$14="Y",1,0)+'T2'!$L$17*IF('T2'!$Z$14="Y",1,0)+'T3'!$L$17*IF('T3'!$Z$14="Y",1,0))</f>
        <v>0</v>
      </c>
      <c r="DI21" s="38">
        <f>IF(ISBLANK('T1'!$C$17),"",'T1'!$M$17*IF('T1'!$AA$14="Y",1,0)+'T2'!$M$17*IF('T2'!$AA$14="Y",1,0)+'T3'!$M$17*IF('T3'!$AA$14="Y",1,0))</f>
        <v>0</v>
      </c>
      <c r="DJ21" s="38">
        <f>IF(ISBLANK('T1'!$C$17),"",'T1'!$M$17*IF('T1'!$AB$14="Y",1,0)+'T2'!$M$17*IF('T2'!$AB$14="Y",1,0)+'T3'!$M$17*IF('T3'!$AB$14="Y",1,0))</f>
        <v>0</v>
      </c>
      <c r="DK21" s="38">
        <f>IF(ISBLANK('T1'!$C$17),"",SUM($DA$21:$DJ$21))</f>
        <v>0</v>
      </c>
      <c r="DL21" s="38" t="str">
        <f>IF(ISBLANK('T1'!$C$17),"",IF(ISERR($DK$21/$DK$5),"",$DK$21/$DK$5))</f>
        <v/>
      </c>
      <c r="DO21" s="38">
        <f>IF(ISBLANK('T1'!$C$17),"",'T1'!$E$17*IF('T1'!$S$15="Y",1,0)+'T2'!$E$17*IF('T2'!$S$15="Y",1,0)+'T3'!$E$17*IF('T3'!$S$15="Y",1,0)+TA!$AR$17*IF(TA!$L$15="Y",1,0))</f>
        <v>0</v>
      </c>
      <c r="DP21" s="38">
        <f>IF(ISBLANK('T1'!$C$17),"",'T1'!$F$17*IF('T1'!$T$15="Y",1,0)+'T2'!$F$17*IF('T2'!$T$15="Y",1,0)+'T3'!$F$17*IF('T3'!$T$15="Y",1,0)+TA!$AS$17*IF(TA!$M$15="Y",1,0))</f>
        <v>0</v>
      </c>
      <c r="DQ21" s="38">
        <f>IF(ISBLANK('T1'!$C$17),"",'T1'!$G$17*IF('T1'!$U$15="Y",1,0)+'T2'!$G$17*IF('T2'!$U$15="Y",1,0)+'T3'!$G$17*IF('T3'!$U$15="Y",1,0)+TA!$AT$17*IF(TA!$N$15="Y",1,0))</f>
        <v>0</v>
      </c>
      <c r="DR21" s="38">
        <f>IF(ISBLANK('T1'!$C$17),"",'T1'!$H$17*IF('T1'!$V$15="Y",1,0)+'T2'!$H$17*IF('T2'!$V$15="Y",1,0)+'T3'!$H$17*IF('T3'!$V$15="Y",1,0))</f>
        <v>0</v>
      </c>
      <c r="DS21" s="38">
        <f>IF(ISBLANK('T1'!$C$17),"",'T1'!$I$17*IF('T1'!$W$15="Y",1,0)+'T2'!$I$17*IF('T2'!$W$15="Y",1,0)+'T3'!$I$17*IF('T3'!$W$15="Y",1,0))</f>
        <v>0</v>
      </c>
      <c r="DT21" s="38">
        <f>IF(ISBLANK('T1'!$C$17),"",'T1'!$J$17*IF('T1'!$X$15="Y",1,0)+'T2'!$J$17*IF('T2'!$X$15="Y",1,0)+'T3'!$J$17*IF('T3'!$X$15="Y",1,0))</f>
        <v>0</v>
      </c>
      <c r="DU21" s="38">
        <f>IF(ISBLANK('T1'!$C$17),"",'T1'!$K$17*IF('T1'!$Y$15="Y",1,0)+'T2'!$K$17*IF('T2'!$Y$15="Y",1,0)+'T3'!$K$17*IF('T3'!$Y$15="Y",1,0))</f>
        <v>0</v>
      </c>
      <c r="DV21" s="38">
        <f>IF(ISBLANK('T1'!$C$17),"",'T1'!$L$17*IF('T1'!$Z$15="Y",1,0)+'T2'!$L$17*IF('T2'!$Z$15="Y",1,0)+'T3'!$L$17*IF('T3'!$Z$15="Y",1,0))</f>
        <v>0</v>
      </c>
      <c r="DW21" s="38">
        <f>IF(ISBLANK('T1'!$C$17),"",'T1'!$M$17*IF('T1'!$AA$15="Y",1,0)+'T2'!$M$17*IF('T2'!$AA$15="Y",1,0)+'T3'!$M$17*IF('T3'!$AA$15="Y",1,0))</f>
        <v>0</v>
      </c>
      <c r="DX21" s="38">
        <f>IF(ISBLANK('T1'!$C$17),"",'T1'!$M$17*IF('T1'!$AB$15="Y",1,0)+'T2'!$M$17*IF('T2'!$AB$15="Y",1,0)+'T3'!$M$17*IF('T3'!$AB$15="Y",1,0))</f>
        <v>0</v>
      </c>
      <c r="DY21" s="38">
        <f>IF(ISBLANK('T1'!$C$17),"",SUM($DO$21:$DX$21))</f>
        <v>0</v>
      </c>
      <c r="DZ21" s="38" t="str">
        <f>IF(ISBLANK('T1'!$C$17),"",IF(ISERR($DY$21/$DY$5),"",$DY$21/$DY$5))</f>
        <v/>
      </c>
      <c r="EC21" s="38">
        <f>IF(ISBLANK('T1'!$C$17),"",'T1'!$E$17*IF('T1'!$S$16="Y",1,0)+'T2'!$E$17*IF('T2'!$S$16="Y",1,0)+'T3'!$E$17*IF('T3'!$S$16="Y",1,0)+TA!$AR$17*IF(TA!$L$16="Y",1,0))</f>
        <v>0</v>
      </c>
      <c r="ED21" s="38">
        <f>IF(ISBLANK('T1'!$C$17),"",'T1'!$F$17*IF('T1'!$T$16="Y",1,0)+'T2'!$F$17*IF('T2'!$T$16="Y",1,0)+'T3'!$F$17*IF('T3'!$T$16="Y",1,0)+TA!$AS$17*IF(TA!$M$16="Y",1,0))</f>
        <v>0</v>
      </c>
      <c r="EE21" s="38">
        <f>IF(ISBLANK('T1'!$C$17),"",'T1'!$G$17*IF('T1'!$U$16="Y",1,0)+'T2'!$G$17*IF('T2'!$U$16="Y",1,0)+'T3'!$G$17*IF('T3'!$U$16="Y",1,0)+TA!$AT$17*IF(TA!$N$16="Y",1,0))</f>
        <v>0</v>
      </c>
      <c r="EF21" s="38">
        <f>IF(ISBLANK('T1'!$C$17),"",'T1'!$H$17*IF('T1'!$V$16="Y",1,0)+'T2'!$H$17*IF('T2'!$V$16="Y",1,0)+'T3'!$H$17*IF('T3'!$V$16="Y",1,0))</f>
        <v>0</v>
      </c>
      <c r="EG21" s="38">
        <f>IF(ISBLANK('T1'!$C$17),"",'T1'!$I$17*IF('T1'!$W$16="Y",1,0)+'T2'!$I$17*IF('T2'!$W$16="Y",1,0)+'T3'!$I$17*IF('T3'!$W$16="Y",1,0))</f>
        <v>0</v>
      </c>
      <c r="EH21" s="38">
        <f>IF(ISBLANK('T1'!$C$17),"",'T1'!$J$17*IF('T1'!$X$16="Y",1,0)+'T2'!$J$17*IF('T2'!$X$16="Y",1,0)+'T3'!$J$17*IF('T3'!$X$16="Y",1,0))</f>
        <v>0</v>
      </c>
      <c r="EI21" s="38">
        <f>IF(ISBLANK('T1'!$C$17),"",'T1'!$K$17*IF('T1'!$Y$16="Y",1,0)+'T2'!$K$17*IF('T2'!$Y$16="Y",1,0)+'T3'!$K$17*IF('T3'!$Y$16="Y",1,0))</f>
        <v>0</v>
      </c>
      <c r="EJ21" s="38">
        <f>IF(ISBLANK('T1'!$C$17),"",'T1'!$L$17*IF('T1'!$Z$16="Y",1,0)+'T2'!$L$17*IF('T2'!$Z$16="Y",1,0)+'T3'!$L$17*IF('T3'!$Z$16="Y",1,0))</f>
        <v>0</v>
      </c>
      <c r="EK21" s="38">
        <f>IF(ISBLANK('T1'!$C$17),"",'T1'!$M$17*IF('T1'!$AA$16="Y",1,0)+'T2'!$M$17*IF('T2'!$AA$16="Y",1,0)+'T3'!$M$17*IF('T3'!$AA$16="Y",1,0))</f>
        <v>0</v>
      </c>
      <c r="EL21" s="38">
        <f>IF(ISBLANK('T1'!$C$17),"",'T1'!$M$17*IF('T1'!$AB$16="Y",1,0)+'T2'!$M$17*IF('T2'!$AB$16="Y",1,0)+'T3'!$M$17*IF('T3'!$AB$16="Y",1,0))</f>
        <v>0</v>
      </c>
      <c r="EM21" s="38">
        <f>IF(ISBLANK('T1'!$C$17),"",SUM($EC$21:$EL$21))</f>
        <v>0</v>
      </c>
      <c r="EN21" s="38" t="str">
        <f>IF(ISBLANK('T1'!$C$17),"",IF(ISERR($EM$21/$EM$5),"",$EM$21/$EM$5))</f>
        <v/>
      </c>
      <c r="EQ21" s="38">
        <f>IF(ISBLANK('T1'!$C$17),"",'T1'!$E$17*IF('T1'!$S$17="Y",1,0)+'T2'!$E$17*IF('T2'!$S$17="Y",1,0)+'T3'!$E$17*IF('T3'!$S$17="Y",1,0)+TA!$AR$17*IF(TA!$L$17="Y",1,0))</f>
        <v>0</v>
      </c>
      <c r="ER21" s="38">
        <f>IF(ISBLANK('T1'!$C$17),"",'T1'!$F$17*IF('T1'!$T$17="Y",1,0)+'T2'!$F$17*IF('T2'!$T$17="Y",1,0)+'T3'!$F$17*IF('T3'!$T$17="Y",1,0)+TA!$AS$17*IF(TA!$M$17="Y",1,0))</f>
        <v>0</v>
      </c>
      <c r="ES21" s="38">
        <f>IF(ISBLANK('T1'!$C$17),"",'T1'!$G$17*IF('T1'!$U$17="Y",1,0)+'T2'!$G$17*IF('T2'!$U$17="Y",1,0)+'T3'!$G$17*IF('T3'!$U$17="Y",1,0)+TA!$AT$17*IF(TA!$N$17="Y",1,0))</f>
        <v>0</v>
      </c>
      <c r="ET21" s="38">
        <f>IF(ISBLANK('T1'!$C$17),"",'T1'!$H$17*IF('T1'!$V$17="Y",1,0)+'T2'!$H$17*IF('T2'!$V$17="Y",1,0)+'T3'!$H$17*IF('T3'!$V$17="Y",1,0))</f>
        <v>0</v>
      </c>
      <c r="EU21" s="38">
        <f>IF(ISBLANK('T1'!$C$17),"",'T1'!$I$17*IF('T1'!$W$17="Y",1,0)+'T2'!$I$17*IF('T2'!$W$17="Y",1,0)+'T3'!$I$17*IF('T3'!$W$17="Y",1,0))</f>
        <v>0</v>
      </c>
      <c r="EV21" s="38">
        <f>IF(ISBLANK('T1'!$C$17),"",'T1'!$J$17*IF('T1'!$X$17="Y",1,0)+'T2'!$J$17*IF('T2'!$X$17="Y",1,0)+'T3'!$J$17*IF('T3'!$X$17="Y",1,0))</f>
        <v>0</v>
      </c>
      <c r="EW21" s="38">
        <f>IF(ISBLANK('T1'!$C$17),"",'T1'!$K$17*IF('T1'!$Y$17="Y",1,0)+'T2'!$K$17*IF('T2'!$Y$17="Y",1,0)+'T3'!$K$17*IF('T3'!$Y$17="Y",1,0))</f>
        <v>0</v>
      </c>
      <c r="EX21" s="38">
        <f>IF(ISBLANK('T1'!$C$17),"",'T1'!$L$17*IF('T1'!$Z$17="Y",1,0)+'T2'!$L$17*IF('T2'!$Z$17="Y",1,0)+'T3'!$L$17*IF('T3'!$Z$17="Y",1,0))</f>
        <v>0</v>
      </c>
      <c r="EY21" s="38">
        <f>IF(ISBLANK('T1'!$C$17),"",'T1'!$M$17*IF('T1'!$AA$17="Y",1,0)+'T2'!$M$17*IF('T2'!$AA$17="Y",1,0)+'T3'!$M$17*IF('T3'!$AA$17="Y",1,0))</f>
        <v>0</v>
      </c>
      <c r="EZ21" s="38">
        <f>IF(ISBLANK('T1'!$C$17),"",'T1'!$M$17*IF('T1'!$AB$17="Y",1,0)+'T2'!$M$17*IF('T2'!$AB$17="Y",1,0)+'T3'!$M$17*IF('T3'!$AB$17="Y",1,0))</f>
        <v>0</v>
      </c>
      <c r="FA21" s="38">
        <f>IF(ISBLANK('T1'!$C$17),"",SUM($EQ$21:$EZ$21))</f>
        <v>0</v>
      </c>
      <c r="FB21" s="38" t="str">
        <f>IF(ISBLANK('T1'!$C$17),"",IF(ISERR($FA$21/$FA$5),"",$FA$21/$FA$5))</f>
        <v/>
      </c>
    </row>
    <row r="22" spans="1:158">
      <c r="A22" s="159" t="s">
        <v>67</v>
      </c>
      <c r="B22" s="159"/>
      <c r="C22" s="159"/>
      <c r="D22" s="30"/>
      <c r="T22" s="38">
        <f>IF(ISBLANK('T1'!$C$18),"",'T1'!$E$18*IF('T1'!$S$8="Y",1,0)+'T2'!$E$18*IF('T2'!$S$8="Y",1,0)+'T3'!$E$18*IF('T3'!$S$8="Y",1,0)+TA!$AR$18*IF(TA!$L$8="Y",1,0))</f>
        <v>4.166666666666667</v>
      </c>
      <c r="U22" s="38">
        <f>IF(ISBLANK('T1'!$C$18),"",'T1'!$F$18*IF('T1'!$T$8="Y",1,0)+'T2'!$F$18*IF('T2'!$T$8="Y",1,0)+'T3'!$F$18*IF('T3'!$T$8="Y",1,0)+TA!$AS$18*IF(TA!$M$8="Y",1,0))</f>
        <v>3.166666666666667</v>
      </c>
      <c r="V22" s="38">
        <f>IF(ISBLANK('T1'!$C$18),"",'T1'!$G$18*IF('T1'!$U$8="Y",1,0)+'T2'!$G$18*IF('T2'!$U$8="Y",1,0)+'T3'!$G$18*IF('T3'!$U$8="Y",1,0)+TA!$AT$18*IF(TA!$N$8="Y",1,0))</f>
        <v>1.6666666666666665</v>
      </c>
      <c r="W22" s="38">
        <f>IF(ISBLANK('T1'!$C$18),"",'T1'!$H$18*IF('T1'!$V$8="Y",1,0)+'T2'!$H$18*IF('T2'!$V$8="Y",1,0)+'T3'!$H$18*IF('T3'!$V$8="Y",1,0))</f>
        <v>2</v>
      </c>
      <c r="X22" s="38">
        <f>IF(ISBLANK('T1'!$C$18),"",'T1'!$I$18*IF('T1'!$W$8="Y",1,0)+'T2'!$I$18*IF('T2'!$W$8="Y",1,0)+'T3'!$I$18*IF('T3'!$W$8="Y",1,0))</f>
        <v>0</v>
      </c>
      <c r="Y22" s="38">
        <f>IF(ISBLANK('T1'!$C$18),"",'T1'!$J$18*IF('T1'!$X$8="Y",1,0)+'T2'!$J$18*IF('T2'!$X$8="Y",1,0)+'T3'!$J$18*IF('T3'!$X$8="Y",1,0))</f>
        <v>0</v>
      </c>
      <c r="Z22" s="38">
        <f>IF(ISBLANK('T1'!$C$18),"",'T1'!$K$18*IF('T1'!$Y$8="Y",1,0)+'T2'!$K$18*IF('T2'!$Y$8="Y",1,0)+'T3'!$K$18*IF('T3'!$Y$8="Y",1,0))</f>
        <v>0</v>
      </c>
      <c r="AA22" s="38">
        <f>IF(ISBLANK('T1'!$C$18),"",'T1'!$L$18*IF('T1'!$Z$8="Y",1,0)+'T2'!$L$18*IF('T2'!$Z$8="Y",1,0)+'T3'!$L$18*IF('T3'!$Z$8="Y",1,0))</f>
        <v>0</v>
      </c>
      <c r="AB22" s="38">
        <f>IF(ISBLANK('T1'!$C$18),"",'T1'!$M$18*IF('T1'!$AA$8="Y",1,0)+'T2'!$M$18*IF('T2'!$AA$8="Y",1,0)+'T3'!$M$18*IF('T3'!$AA$8="Y",1,0))</f>
        <v>0</v>
      </c>
      <c r="AC22" s="38">
        <f>IF(ISBLANK('T1'!$C$18),"",'T1'!$M$18*IF('T1'!$AB$8="Y",1,0)+'T2'!$M$18*IF('T2'!$AB$8="Y",1,0)+'T3'!$M$18*IF('T3'!$AB$8="Y",1,0))</f>
        <v>0</v>
      </c>
      <c r="AD22" s="38">
        <f>IF(ISBLANK('T1'!$C$18),"",SUM($T$22:$AC$22))</f>
        <v>11</v>
      </c>
      <c r="AE22" s="38">
        <f>IF(ISBLANK('T1'!$C$18),"",IF(ISERR($AD$22/$AD$5),"",$AD$22/$AD$5))</f>
        <v>0.42038216560509556</v>
      </c>
      <c r="AI22" s="38">
        <f>IF(ISBLANK('T1'!$C$18),"",'T1'!$E$18*IF('T1'!$S$9="Y",1,0)+'T2'!$E$18*IF('T2'!$S$9="Y",1,0)+'T3'!$E$18*IF('T3'!$S$9="Y",1,0)+TA!$AR$18*IF(TA!$L$9="Y",1,0))</f>
        <v>1.1666666666666667</v>
      </c>
      <c r="AJ22" s="38">
        <f>IF(ISBLANK('T1'!$C$18),"",'T1'!$F$18*IF('T1'!$T$9="Y",1,0)+'T2'!$F$18*IF('T2'!$T$9="Y",1,0)+'T3'!$F$18*IF('T3'!$T$9="Y",1,0)+TA!$AS$18*IF(TA!$M$9="Y",1,0))</f>
        <v>1.1666666666666667</v>
      </c>
      <c r="AK22" s="38">
        <f>IF(ISBLANK('T1'!$C$18),"",'T1'!$G$18*IF('T1'!$U$9="Y",1,0)+'T2'!$G$18*IF('T2'!$U$9="Y",1,0)+'T3'!$G$18*IF('T3'!$U$9="Y",1,0)+TA!$AT$18*IF(TA!$N$9="Y",1,0))</f>
        <v>0.66666666666666663</v>
      </c>
      <c r="AL22" s="38">
        <f>IF(ISBLANK('T1'!$C$18),"",'T1'!$H$18*IF('T1'!$V$9="Y",1,0)+'T2'!$H$18*IF('T2'!$V$9="Y",1,0)+'T3'!$H$18*IF('T3'!$V$9="Y",1,0))</f>
        <v>0</v>
      </c>
      <c r="AM22" s="38">
        <f>IF(ISBLANK('T1'!$C$18),"",'T1'!$I$18*IF('T1'!$W$9="Y",1,0)+'T2'!$I$18*IF('T2'!$W$9="Y",1,0)+'T3'!$I$18*IF('T3'!$W$9="Y",1,0))</f>
        <v>0</v>
      </c>
      <c r="AN22" s="38">
        <f>IF(ISBLANK('T1'!$C$18),"",'T1'!$J$18*IF('T1'!$X$9="Y",1,0)+'T2'!$J$18*IF('T2'!$X$9="Y",1,0)+'T3'!$J$18*IF('T3'!$X$9="Y",1,0))</f>
        <v>0</v>
      </c>
      <c r="AO22" s="38">
        <f>IF(ISBLANK('T1'!$C$18),"",'T1'!$K$18*IF('T1'!$Y$9="Y",1,0)+'T2'!$K$18*IF('T2'!$Y$9="Y",1,0)+'T3'!$K$18*IF('T3'!$Y$9="Y",1,0))</f>
        <v>0</v>
      </c>
      <c r="AP22" s="38">
        <f>IF(ISBLANK('T1'!$C$18),"",'T1'!$L$18*IF('T1'!$Z$9="Y",1,0)+'T2'!$L$18*IF('T2'!$Z$9="Y",1,0)+'T3'!$L$18*IF('T3'!$Z$9="Y",1,0))</f>
        <v>0</v>
      </c>
      <c r="AQ22" s="38">
        <f>IF(ISBLANK('T1'!$C$18),"",'T1'!$M$18*IF('T1'!$AA$9="Y",1,0)+'T2'!$M$18*IF('T2'!$AA$9="Y",1,0)+'T3'!$M$18*IF('T3'!$AA$9="Y",1,0))</f>
        <v>0</v>
      </c>
      <c r="AR22" s="38">
        <f>IF(ISBLANK('T1'!$C$18),"",'T1'!$M$18*IF('T1'!$AB$9="Y",1,0)+'T2'!$M$18*IF('T2'!$AB$9="Y",1,0)+'T3'!$M$18*IF('T3'!$AB$9="Y",1,0))</f>
        <v>0</v>
      </c>
      <c r="AS22" s="38">
        <f>IF(ISBLANK('T1'!$C$18),"",SUM($AI$22:$AR$22))</f>
        <v>3</v>
      </c>
      <c r="AT22" s="38">
        <f>IF(ISBLANK('T1'!$C$18),"",IF(ISERR($AS$22/$AS$5),"",$AS$22/$AS$5))</f>
        <v>0.72</v>
      </c>
      <c r="AW22" s="38">
        <f>IF(ISBLANK('T1'!$C$18),"",'T1'!$E$18*IF('T1'!$S$10="Y",1,0)+'T2'!$E$18*IF('T2'!$S$10="Y",1,0)+'T3'!$E$18*IF('T3'!$S$10="Y",1,0)+TA!$AR$18*IF(TA!$L$10="Y",1,0))</f>
        <v>3.166666666666667</v>
      </c>
      <c r="AX22" s="38">
        <f>IF(ISBLANK('T1'!$C$18),"",'T1'!$F$18*IF('T1'!$T$10="Y",1,0)+'T2'!$F$18*IF('T2'!$T$10="Y",1,0)+'T3'!$F$18*IF('T3'!$T$10="Y",1,0)+TA!$AS$18*IF(TA!$M$10="Y",1,0))</f>
        <v>1.6666666666666667</v>
      </c>
      <c r="AY22" s="38">
        <f>IF(ISBLANK('T1'!$C$18),"",'T1'!$G$18*IF('T1'!$U$10="Y",1,0)+'T2'!$G$18*IF('T2'!$U$10="Y",1,0)+'T3'!$G$18*IF('T3'!$U$10="Y",1,0)+TA!$AT$18*IF(TA!$N$10="Y",1,0))</f>
        <v>0.66666666666666663</v>
      </c>
      <c r="AZ22" s="38">
        <f>IF(ISBLANK('T1'!$C$18),"",'T1'!$H$18*IF('T1'!$V$10="Y",1,0)+'T2'!$H$18*IF('T2'!$V$10="Y",1,0)+'T3'!$H$18*IF('T3'!$V$10="Y",1,0))</f>
        <v>0</v>
      </c>
      <c r="BA22" s="38">
        <f>IF(ISBLANK('T1'!$C$18),"",'T1'!$I$18*IF('T1'!$W$10="Y",1,0)+'T2'!$I$18*IF('T2'!$W$10="Y",1,0)+'T3'!$I$18*IF('T3'!$W$10="Y",1,0))</f>
        <v>0</v>
      </c>
      <c r="BB22" s="38">
        <f>IF(ISBLANK('T1'!$C$18),"",'T1'!$J$18*IF('T1'!$X$10="Y",1,0)+'T2'!$J$18*IF('T2'!$X$10="Y",1,0)+'T3'!$J$18*IF('T3'!$X$10="Y",1,0))</f>
        <v>0</v>
      </c>
      <c r="BC22" s="38">
        <f>IF(ISBLANK('T1'!$C$18),"",'T1'!$K$18*IF('T1'!$Y$10="Y",1,0)+'T2'!$K$18*IF('T2'!$Y$10="Y",1,0)+'T3'!$K$18*IF('T3'!$Y$10="Y",1,0))</f>
        <v>0</v>
      </c>
      <c r="BD22" s="38">
        <f>IF(ISBLANK('T1'!$C$18),"",'T1'!$L$18*IF('T1'!$Z$10="Y",1,0)+'T2'!$L$18*IF('T2'!$Z$10="Y",1,0)+'T3'!$L$18*IF('T3'!$Z$10="Y",1,0))</f>
        <v>0</v>
      </c>
      <c r="BE22" s="38">
        <f>IF(ISBLANK('T1'!$C$18),"",'T1'!$M$18*IF('T1'!$AA$10="Y",1,0)+'T2'!$M$18*IF('T2'!$AA$10="Y",1,0)+'T3'!$M$18*IF('T3'!$AA$10="Y",1,0))</f>
        <v>0</v>
      </c>
      <c r="BF22" s="38">
        <f>IF(ISBLANK('T1'!$C$18),"",'T1'!$M$18*IF('T1'!$AB$10="Y",1,0)+'T2'!$M$18*IF('T2'!$AB$10="Y",1,0)+'T3'!$M$18*IF('T3'!$AB$10="Y",1,0))</f>
        <v>0</v>
      </c>
      <c r="BG22" s="38">
        <f>IF(ISBLANK('T1'!$C$18),"",SUM($AW$22:$BF$22))</f>
        <v>5.5000000000000009</v>
      </c>
      <c r="BH22" s="38">
        <f>IF(ISBLANK('T1'!$C$18),"",IF(ISERR($BG$22/$BG$5),"",$BG$22/$BG$5))</f>
        <v>0.25984251968503946</v>
      </c>
      <c r="BK22" s="38">
        <f>IF(ISBLANK('T1'!$C$18),"",'T1'!$E$18*IF('T1'!$S$11="Y",1,0)+'T2'!$E$18*IF('T2'!$S$11="Y",1,0)+'T3'!$E$18*IF('T3'!$S$11="Y",1,0)+TA!$AR$18*IF(TA!$L$11="Y",1,0))</f>
        <v>1.1666666666666667</v>
      </c>
      <c r="BL22" s="38">
        <f>IF(ISBLANK('T1'!$C$18),"",'T1'!$F$18*IF('T1'!$T$11="Y",1,0)+'T2'!$F$18*IF('T2'!$T$11="Y",1,0)+'T3'!$F$18*IF('T3'!$T$11="Y",1,0)+TA!$AS$18*IF(TA!$M$11="Y",1,0))</f>
        <v>1.6666666666666667</v>
      </c>
      <c r="BM22" s="38">
        <f>IF(ISBLANK('T1'!$C$18),"",'T1'!$G$18*IF('T1'!$U$11="Y",1,0)+'T2'!$G$18*IF('T2'!$U$11="Y",1,0)+'T3'!$G$18*IF('T3'!$U$11="Y",1,0)+TA!$AT$18*IF(TA!$N$11="Y",1,0))</f>
        <v>0.66666666666666663</v>
      </c>
      <c r="BN22" s="38">
        <f>IF(ISBLANK('T1'!$C$18),"",'T1'!$H$18*IF('T1'!$V$11="Y",1,0)+'T2'!$H$18*IF('T2'!$V$11="Y",1,0)+'T3'!$H$18*IF('T3'!$V$11="Y",1,0))</f>
        <v>0</v>
      </c>
      <c r="BO22" s="38">
        <f>IF(ISBLANK('T1'!$C$18),"",'T1'!$I$18*IF('T1'!$W$11="Y",1,0)+'T2'!$I$18*IF('T2'!$W$11="Y",1,0)+'T3'!$I$18*IF('T3'!$W$11="Y",1,0))</f>
        <v>0</v>
      </c>
      <c r="BP22" s="38">
        <f>IF(ISBLANK('T1'!$C$18),"",'T1'!$J$18*IF('T1'!$X$11="Y",1,0)+'T2'!$J$18*IF('T2'!$X$11="Y",1,0)+'T3'!$J$18*IF('T3'!$X$11="Y",1,0))</f>
        <v>0</v>
      </c>
      <c r="BQ22" s="38">
        <f>IF(ISBLANK('T1'!$C$18),"",'T1'!$K$18*IF('T1'!$Y$11="Y",1,0)+'T2'!$K$18*IF('T2'!$Y$11="Y",1,0)+'T3'!$K$18*IF('T3'!$Y$11="Y",1,0))</f>
        <v>0</v>
      </c>
      <c r="BR22" s="38">
        <f>IF(ISBLANK('T1'!$C$18),"",'T1'!$L$18*IF('T1'!$Z$11="Y",1,0)+'T2'!$L$18*IF('T2'!$Z$11="Y",1,0)+'T3'!$L$18*IF('T3'!$Z$11="Y",1,0))</f>
        <v>0</v>
      </c>
      <c r="BS22" s="38">
        <f>IF(ISBLANK('T1'!$C$18),"",'T1'!$M$18*IF('T1'!$AA$11="Y",1,0)+'T2'!$M$18*IF('T2'!$AA$11="Y",1,0)+'T3'!$M$18*IF('T3'!$AA$11="Y",1,0))</f>
        <v>0</v>
      </c>
      <c r="BT22" s="38">
        <f>IF(ISBLANK('T1'!$C$18),"",'T1'!$M$18*IF('T1'!$AB$11="Y",1,0)+'T2'!$M$18*IF('T2'!$AB$11="Y",1,0)+'T3'!$M$18*IF('T3'!$AB$11="Y",1,0))</f>
        <v>0</v>
      </c>
      <c r="BU22" s="38">
        <f>IF(ISBLANK('T1'!$C$18),"",SUM($BK$22:$BT$22))</f>
        <v>3.5</v>
      </c>
      <c r="BV22" s="38">
        <f>IF(ISBLANK('T1'!$C$18),"",IF(ISERR($BU$22/$BU$5),"",$BU$22/$BU$5))</f>
        <v>0.28767123287671237</v>
      </c>
      <c r="BY22" s="38">
        <f>IF(ISBLANK('T1'!$C$18),"",'T1'!$E$18*IF('T1'!$S$12="Y",1,0)+'T2'!$E$18*IF('T2'!$S$12="Y",1,0)+'T3'!$E$18*IF('T3'!$S$12="Y",1,0)+TA!$AR$18*IF(TA!$L$12="Y",1,0))</f>
        <v>1.1666666666666667</v>
      </c>
      <c r="BZ22" s="38">
        <f>IF(ISBLANK('T1'!$C$18),"",'T1'!$F$18*IF('T1'!$T$12="Y",1,0)+'T2'!$F$18*IF('T2'!$T$12="Y",1,0)+'T3'!$F$18*IF('T3'!$T$12="Y",1,0)+TA!$AS$18*IF(TA!$M$12="Y",1,0))</f>
        <v>1.1666666666666667</v>
      </c>
      <c r="CA22" s="38">
        <f>IF(ISBLANK('T1'!$C$18),"",'T1'!$G$18*IF('T1'!$U$12="Y",1,0)+'T2'!$G$18*IF('T2'!$U$12="Y",1,0)+'T3'!$G$18*IF('T3'!$U$12="Y",1,0)+TA!$AT$18*IF(TA!$N$12="Y",1,0))</f>
        <v>5.666666666666667</v>
      </c>
      <c r="CB22" s="38">
        <f>IF(ISBLANK('T1'!$C$18),"",'T1'!$H$18*IF('T1'!$V$12="Y",1,0)+'T2'!$H$18*IF('T2'!$V$12="Y",1,0)+'T3'!$H$18*IF('T3'!$V$12="Y",1,0))</f>
        <v>0</v>
      </c>
      <c r="CC22" s="38">
        <f>IF(ISBLANK('T1'!$C$18),"",'T1'!$I$18*IF('T1'!$W$12="Y",1,0)+'T2'!$I$18*IF('T2'!$W$12="Y",1,0)+'T3'!$I$18*IF('T3'!$W$12="Y",1,0))</f>
        <v>0</v>
      </c>
      <c r="CD22" s="38">
        <f>IF(ISBLANK('T1'!$C$18),"",'T1'!$J$18*IF('T1'!$X$12="Y",1,0)+'T2'!$J$18*IF('T2'!$X$12="Y",1,0)+'T3'!$J$18*IF('T3'!$X$12="Y",1,0))</f>
        <v>0</v>
      </c>
      <c r="CE22" s="38">
        <f>IF(ISBLANK('T1'!$C$18),"",'T1'!$K$18*IF('T1'!$Y$12="Y",1,0)+'T2'!$K$18*IF('T2'!$Y$12="Y",1,0)+'T3'!$K$18*IF('T3'!$Y$12="Y",1,0))</f>
        <v>0</v>
      </c>
      <c r="CF22" s="38">
        <f>IF(ISBLANK('T1'!$C$18),"",'T1'!$L$18*IF('T1'!$Z$12="Y",1,0)+'T2'!$L$18*IF('T2'!$Z$12="Y",1,0)+'T3'!$L$18*IF('T3'!$Z$12="Y",1,0))</f>
        <v>0</v>
      </c>
      <c r="CG22" s="38">
        <f>IF(ISBLANK('T1'!$C$18),"",'T1'!$M$18*IF('T1'!$AA$12="Y",1,0)+'T2'!$M$18*IF('T2'!$AA$12="Y",1,0)+'T3'!$M$18*IF('T3'!$AA$12="Y",1,0))</f>
        <v>0</v>
      </c>
      <c r="CH22" s="38">
        <f>IF(ISBLANK('T1'!$C$18),"",'T1'!$M$18*IF('T1'!$AB$12="Y",1,0)+'T2'!$M$18*IF('T2'!$AB$12="Y",1,0)+'T3'!$M$18*IF('T3'!$AB$12="Y",1,0))</f>
        <v>0</v>
      </c>
      <c r="CI22" s="38">
        <f>IF(ISBLANK('T1'!$C$18),"",SUM($BY$22:$CH$22))</f>
        <v>8</v>
      </c>
      <c r="CJ22" s="38">
        <f>IF(ISBLANK('T1'!$C$18),"",IF(ISERR($CI$22/$CI$5),"",$CI$22/$CI$5))</f>
        <v>0.44036697247706419</v>
      </c>
      <c r="CM22" s="38">
        <f>IF(ISBLANK('T1'!$C$18),"",'T1'!$E$18*IF('T1'!$S$13="Y",1,0)+'T2'!$E$18*IF('T2'!$S$13="Y",1,0)+'T3'!$E$18*IF('T3'!$S$13="Y",1,0)+TA!$AR$18*IF(TA!$L$13="Y",1,0))</f>
        <v>1.1666666666666667</v>
      </c>
      <c r="CN22" s="38">
        <f>IF(ISBLANK('T1'!$C$18),"",'T1'!$F$18*IF('T1'!$T$13="Y",1,0)+'T2'!$F$18*IF('T2'!$T$13="Y",1,0)+'T3'!$F$18*IF('T3'!$T$13="Y",1,0)+TA!$AS$18*IF(TA!$M$13="Y",1,0))</f>
        <v>1.1666666666666667</v>
      </c>
      <c r="CO22" s="38">
        <f>IF(ISBLANK('T1'!$C$18),"",'T1'!$G$18*IF('T1'!$U$13="Y",1,0)+'T2'!$G$18*IF('T2'!$U$13="Y",1,0)+'T3'!$G$18*IF('T3'!$U$13="Y",1,0)+TA!$AT$18*IF(TA!$N$13="Y",1,0))</f>
        <v>0.66666666666666663</v>
      </c>
      <c r="CP22" s="38">
        <f>IF(ISBLANK('T1'!$C$18),"",'T1'!$H$18*IF('T1'!$V$13="Y",1,0)+'T2'!$H$18*IF('T2'!$V$13="Y",1,0)+'T3'!$H$18*IF('T3'!$V$13="Y",1,0))</f>
        <v>2.5</v>
      </c>
      <c r="CQ22" s="38">
        <f>IF(ISBLANK('T1'!$C$18),"",'T1'!$I$18*IF('T1'!$W$13="Y",1,0)+'T2'!$I$18*IF('T2'!$W$13="Y",1,0)+'T3'!$I$18*IF('T3'!$W$13="Y",1,0))</f>
        <v>0.5</v>
      </c>
      <c r="CR22" s="38">
        <f>IF(ISBLANK('T1'!$C$18),"",'T1'!$J$18*IF('T1'!$X$13="Y",1,0)+'T2'!$J$18*IF('T2'!$X$13="Y",1,0)+'T3'!$J$18*IF('T3'!$X$13="Y",1,0))</f>
        <v>0</v>
      </c>
      <c r="CS22" s="38">
        <f>IF(ISBLANK('T1'!$C$18),"",'T1'!$K$18*IF('T1'!$Y$13="Y",1,0)+'T2'!$K$18*IF('T2'!$Y$13="Y",1,0)+'T3'!$K$18*IF('T3'!$Y$13="Y",1,0))</f>
        <v>0</v>
      </c>
      <c r="CT22" s="38">
        <f>IF(ISBLANK('T1'!$C$18),"",'T1'!$L$18*IF('T1'!$Z$13="Y",1,0)+'T2'!$L$18*IF('T2'!$Z$13="Y",1,0)+'T3'!$L$18*IF('T3'!$Z$13="Y",1,0))</f>
        <v>0</v>
      </c>
      <c r="CU22" s="38">
        <f>IF(ISBLANK('T1'!$C$18),"",'T1'!$M$18*IF('T1'!$AA$13="Y",1,0)+'T2'!$M$18*IF('T2'!$AA$13="Y",1,0)+'T3'!$M$18*IF('T3'!$AA$13="Y",1,0))</f>
        <v>0</v>
      </c>
      <c r="CV22" s="38">
        <f>IF(ISBLANK('T1'!$C$18),"",'T1'!$M$18*IF('T1'!$AB$13="Y",1,0)+'T2'!$M$18*IF('T2'!$AB$13="Y",1,0)+'T3'!$M$18*IF('T3'!$AB$13="Y",1,0))</f>
        <v>0</v>
      </c>
      <c r="CW22" s="38">
        <f>IF(ISBLANK('T1'!$C$18),"",SUM($CM$22:$CV$22))</f>
        <v>6</v>
      </c>
      <c r="CX22" s="38">
        <f>IF(ISBLANK('T1'!$C$18),"",IF(ISERR($CW$22/$CW$5),"",$CW$22/$CW$5))</f>
        <v>0.33027522935779813</v>
      </c>
      <c r="DA22" s="38">
        <f>IF(ISBLANK('T1'!$C$18),"",'T1'!$E$18*IF('T1'!$S$14="Y",1,0)+'T2'!$E$18*IF('T2'!$S$14="Y",1,0)+'T3'!$E$18*IF('T3'!$S$14="Y",1,0)+TA!$AR$18*IF(TA!$L$14="Y",1,0))</f>
        <v>0</v>
      </c>
      <c r="DB22" s="38">
        <f>IF(ISBLANK('T1'!$C$18),"",'T1'!$F$18*IF('T1'!$T$14="Y",1,0)+'T2'!$F$18*IF('T2'!$T$14="Y",1,0)+'T3'!$F$18*IF('T3'!$T$14="Y",1,0)+TA!$AS$18*IF(TA!$M$14="Y",1,0))</f>
        <v>0</v>
      </c>
      <c r="DC22" s="38">
        <f>IF(ISBLANK('T1'!$C$18),"",'T1'!$G$18*IF('T1'!$U$14="Y",1,0)+'T2'!$G$18*IF('T2'!$U$14="Y",1,0)+'T3'!$G$18*IF('T3'!$U$14="Y",1,0)+TA!$AT$18*IF(TA!$N$14="Y",1,0))</f>
        <v>0</v>
      </c>
      <c r="DD22" s="38">
        <f>IF(ISBLANK('T1'!$C$18),"",'T1'!$H$18*IF('T1'!$V$14="Y",1,0)+'T2'!$H$18*IF('T2'!$V$14="Y",1,0)+'T3'!$H$18*IF('T3'!$V$14="Y",1,0))</f>
        <v>0</v>
      </c>
      <c r="DE22" s="38">
        <f>IF(ISBLANK('T1'!$C$18),"",'T1'!$I$18*IF('T1'!$W$14="Y",1,0)+'T2'!$I$18*IF('T2'!$W$14="Y",1,0)+'T3'!$I$18*IF('T3'!$W$14="Y",1,0))</f>
        <v>0</v>
      </c>
      <c r="DF22" s="38">
        <f>IF(ISBLANK('T1'!$C$18),"",'T1'!$J$18*IF('T1'!$X$14="Y",1,0)+'T2'!$J$18*IF('T2'!$X$14="Y",1,0)+'T3'!$J$18*IF('T3'!$X$14="Y",1,0))</f>
        <v>0</v>
      </c>
      <c r="DG22" s="38">
        <f>IF(ISBLANK('T1'!$C$18),"",'T1'!$K$18*IF('T1'!$Y$14="Y",1,0)+'T2'!$K$18*IF('T2'!$Y$14="Y",1,0)+'T3'!$K$18*IF('T3'!$Y$14="Y",1,0))</f>
        <v>0</v>
      </c>
      <c r="DH22" s="38">
        <f>IF(ISBLANK('T1'!$C$18),"",'T1'!$L$18*IF('T1'!$Z$14="Y",1,0)+'T2'!$L$18*IF('T2'!$Z$14="Y",1,0)+'T3'!$L$18*IF('T3'!$Z$14="Y",1,0))</f>
        <v>0</v>
      </c>
      <c r="DI22" s="38">
        <f>IF(ISBLANK('T1'!$C$18),"",'T1'!$M$18*IF('T1'!$AA$14="Y",1,0)+'T2'!$M$18*IF('T2'!$AA$14="Y",1,0)+'T3'!$M$18*IF('T3'!$AA$14="Y",1,0))</f>
        <v>0</v>
      </c>
      <c r="DJ22" s="38">
        <f>IF(ISBLANK('T1'!$C$18),"",'T1'!$M$18*IF('T1'!$AB$14="Y",1,0)+'T2'!$M$18*IF('T2'!$AB$14="Y",1,0)+'T3'!$M$18*IF('T3'!$AB$14="Y",1,0))</f>
        <v>0</v>
      </c>
      <c r="DK22" s="38">
        <f>IF(ISBLANK('T1'!$C$18),"",SUM($DA$22:$DJ$22))</f>
        <v>0</v>
      </c>
      <c r="DL22" s="38" t="str">
        <f>IF(ISBLANK('T1'!$C$18),"",IF(ISERR($DK$22/$DK$5),"",$DK$22/$DK$5))</f>
        <v/>
      </c>
      <c r="DO22" s="38">
        <f>IF(ISBLANK('T1'!$C$18),"",'T1'!$E$18*IF('T1'!$S$15="Y",1,0)+'T2'!$E$18*IF('T2'!$S$15="Y",1,0)+'T3'!$E$18*IF('T3'!$S$15="Y",1,0)+TA!$AR$18*IF(TA!$L$15="Y",1,0))</f>
        <v>0</v>
      </c>
      <c r="DP22" s="38">
        <f>IF(ISBLANK('T1'!$C$18),"",'T1'!$F$18*IF('T1'!$T$15="Y",1,0)+'T2'!$F$18*IF('T2'!$T$15="Y",1,0)+'T3'!$F$18*IF('T3'!$T$15="Y",1,0)+TA!$AS$18*IF(TA!$M$15="Y",1,0))</f>
        <v>0</v>
      </c>
      <c r="DQ22" s="38">
        <f>IF(ISBLANK('T1'!$C$18),"",'T1'!$G$18*IF('T1'!$U$15="Y",1,0)+'T2'!$G$18*IF('T2'!$U$15="Y",1,0)+'T3'!$G$18*IF('T3'!$U$15="Y",1,0)+TA!$AT$18*IF(TA!$N$15="Y",1,0))</f>
        <v>0</v>
      </c>
      <c r="DR22" s="38">
        <f>IF(ISBLANK('T1'!$C$18),"",'T1'!$H$18*IF('T1'!$V$15="Y",1,0)+'T2'!$H$18*IF('T2'!$V$15="Y",1,0)+'T3'!$H$18*IF('T3'!$V$15="Y",1,0))</f>
        <v>0</v>
      </c>
      <c r="DS22" s="38">
        <f>IF(ISBLANK('T1'!$C$18),"",'T1'!$I$18*IF('T1'!$W$15="Y",1,0)+'T2'!$I$18*IF('T2'!$W$15="Y",1,0)+'T3'!$I$18*IF('T3'!$W$15="Y",1,0))</f>
        <v>0</v>
      </c>
      <c r="DT22" s="38">
        <f>IF(ISBLANK('T1'!$C$18),"",'T1'!$J$18*IF('T1'!$X$15="Y",1,0)+'T2'!$J$18*IF('T2'!$X$15="Y",1,0)+'T3'!$J$18*IF('T3'!$X$15="Y",1,0))</f>
        <v>0</v>
      </c>
      <c r="DU22" s="38">
        <f>IF(ISBLANK('T1'!$C$18),"",'T1'!$K$18*IF('T1'!$Y$15="Y",1,0)+'T2'!$K$18*IF('T2'!$Y$15="Y",1,0)+'T3'!$K$18*IF('T3'!$Y$15="Y",1,0))</f>
        <v>0</v>
      </c>
      <c r="DV22" s="38">
        <f>IF(ISBLANK('T1'!$C$18),"",'T1'!$L$18*IF('T1'!$Z$15="Y",1,0)+'T2'!$L$18*IF('T2'!$Z$15="Y",1,0)+'T3'!$L$18*IF('T3'!$Z$15="Y",1,0))</f>
        <v>0</v>
      </c>
      <c r="DW22" s="38">
        <f>IF(ISBLANK('T1'!$C$18),"",'T1'!$M$18*IF('T1'!$AA$15="Y",1,0)+'T2'!$M$18*IF('T2'!$AA$15="Y",1,0)+'T3'!$M$18*IF('T3'!$AA$15="Y",1,0))</f>
        <v>0</v>
      </c>
      <c r="DX22" s="38">
        <f>IF(ISBLANK('T1'!$C$18),"",'T1'!$M$18*IF('T1'!$AB$15="Y",1,0)+'T2'!$M$18*IF('T2'!$AB$15="Y",1,0)+'T3'!$M$18*IF('T3'!$AB$15="Y",1,0))</f>
        <v>0</v>
      </c>
      <c r="DY22" s="38">
        <f>IF(ISBLANK('T1'!$C$18),"",SUM($DO$22:$DX$22))</f>
        <v>0</v>
      </c>
      <c r="DZ22" s="38" t="str">
        <f>IF(ISBLANK('T1'!$C$18),"",IF(ISERR($DY$22/$DY$5),"",$DY$22/$DY$5))</f>
        <v/>
      </c>
      <c r="EC22" s="38">
        <f>IF(ISBLANK('T1'!$C$18),"",'T1'!$E$18*IF('T1'!$S$16="Y",1,0)+'T2'!$E$18*IF('T2'!$S$16="Y",1,0)+'T3'!$E$18*IF('T3'!$S$16="Y",1,0)+TA!$AR$18*IF(TA!$L$16="Y",1,0))</f>
        <v>0</v>
      </c>
      <c r="ED22" s="38">
        <f>IF(ISBLANK('T1'!$C$18),"",'T1'!$F$18*IF('T1'!$T$16="Y",1,0)+'T2'!$F$18*IF('T2'!$T$16="Y",1,0)+'T3'!$F$18*IF('T3'!$T$16="Y",1,0)+TA!$AS$18*IF(TA!$M$16="Y",1,0))</f>
        <v>0</v>
      </c>
      <c r="EE22" s="38">
        <f>IF(ISBLANK('T1'!$C$18),"",'T1'!$G$18*IF('T1'!$U$16="Y",1,0)+'T2'!$G$18*IF('T2'!$U$16="Y",1,0)+'T3'!$G$18*IF('T3'!$U$16="Y",1,0)+TA!$AT$18*IF(TA!$N$16="Y",1,0))</f>
        <v>0</v>
      </c>
      <c r="EF22" s="38">
        <f>IF(ISBLANK('T1'!$C$18),"",'T1'!$H$18*IF('T1'!$V$16="Y",1,0)+'T2'!$H$18*IF('T2'!$V$16="Y",1,0)+'T3'!$H$18*IF('T3'!$V$16="Y",1,0))</f>
        <v>0</v>
      </c>
      <c r="EG22" s="38">
        <f>IF(ISBLANK('T1'!$C$18),"",'T1'!$I$18*IF('T1'!$W$16="Y",1,0)+'T2'!$I$18*IF('T2'!$W$16="Y",1,0)+'T3'!$I$18*IF('T3'!$W$16="Y",1,0))</f>
        <v>0</v>
      </c>
      <c r="EH22" s="38">
        <f>IF(ISBLANK('T1'!$C$18),"",'T1'!$J$18*IF('T1'!$X$16="Y",1,0)+'T2'!$J$18*IF('T2'!$X$16="Y",1,0)+'T3'!$J$18*IF('T3'!$X$16="Y",1,0))</f>
        <v>0</v>
      </c>
      <c r="EI22" s="38">
        <f>IF(ISBLANK('T1'!$C$18),"",'T1'!$K$18*IF('T1'!$Y$16="Y",1,0)+'T2'!$K$18*IF('T2'!$Y$16="Y",1,0)+'T3'!$K$18*IF('T3'!$Y$16="Y",1,0))</f>
        <v>0</v>
      </c>
      <c r="EJ22" s="38">
        <f>IF(ISBLANK('T1'!$C$18),"",'T1'!$L$18*IF('T1'!$Z$16="Y",1,0)+'T2'!$L$18*IF('T2'!$Z$16="Y",1,0)+'T3'!$L$18*IF('T3'!$Z$16="Y",1,0))</f>
        <v>0</v>
      </c>
      <c r="EK22" s="38">
        <f>IF(ISBLANK('T1'!$C$18),"",'T1'!$M$18*IF('T1'!$AA$16="Y",1,0)+'T2'!$M$18*IF('T2'!$AA$16="Y",1,0)+'T3'!$M$18*IF('T3'!$AA$16="Y",1,0))</f>
        <v>0</v>
      </c>
      <c r="EL22" s="38">
        <f>IF(ISBLANK('T1'!$C$18),"",'T1'!$M$18*IF('T1'!$AB$16="Y",1,0)+'T2'!$M$18*IF('T2'!$AB$16="Y",1,0)+'T3'!$M$18*IF('T3'!$AB$16="Y",1,0))</f>
        <v>0</v>
      </c>
      <c r="EM22" s="38">
        <f>IF(ISBLANK('T1'!$C$18),"",SUM($EC$22:$EL$22))</f>
        <v>0</v>
      </c>
      <c r="EN22" s="38" t="str">
        <f>IF(ISBLANK('T1'!$C$18),"",IF(ISERR($EM$22/$EM$5),"",$EM$22/$EM$5))</f>
        <v/>
      </c>
      <c r="EQ22" s="38">
        <f>IF(ISBLANK('T1'!$C$18),"",'T1'!$E$18*IF('T1'!$S$17="Y",1,0)+'T2'!$E$18*IF('T2'!$S$17="Y",1,0)+'T3'!$E$18*IF('T3'!$S$17="Y",1,0)+TA!$AR$18*IF(TA!$L$17="Y",1,0))</f>
        <v>0</v>
      </c>
      <c r="ER22" s="38">
        <f>IF(ISBLANK('T1'!$C$18),"",'T1'!$F$18*IF('T1'!$T$17="Y",1,0)+'T2'!$F$18*IF('T2'!$T$17="Y",1,0)+'T3'!$F$18*IF('T3'!$T$17="Y",1,0)+TA!$AS$18*IF(TA!$M$17="Y",1,0))</f>
        <v>0</v>
      </c>
      <c r="ES22" s="38">
        <f>IF(ISBLANK('T1'!$C$18),"",'T1'!$G$18*IF('T1'!$U$17="Y",1,0)+'T2'!$G$18*IF('T2'!$U$17="Y",1,0)+'T3'!$G$18*IF('T3'!$U$17="Y",1,0)+TA!$AT$18*IF(TA!$N$17="Y",1,0))</f>
        <v>0</v>
      </c>
      <c r="ET22" s="38">
        <f>IF(ISBLANK('T1'!$C$18),"",'T1'!$H$18*IF('T1'!$V$17="Y",1,0)+'T2'!$H$18*IF('T2'!$V$17="Y",1,0)+'T3'!$H$18*IF('T3'!$V$17="Y",1,0))</f>
        <v>0</v>
      </c>
      <c r="EU22" s="38">
        <f>IF(ISBLANK('T1'!$C$18),"",'T1'!$I$18*IF('T1'!$W$17="Y",1,0)+'T2'!$I$18*IF('T2'!$W$17="Y",1,0)+'T3'!$I$18*IF('T3'!$W$17="Y",1,0))</f>
        <v>0</v>
      </c>
      <c r="EV22" s="38">
        <f>IF(ISBLANK('T1'!$C$18),"",'T1'!$J$18*IF('T1'!$X$17="Y",1,0)+'T2'!$J$18*IF('T2'!$X$17="Y",1,0)+'T3'!$J$18*IF('T3'!$X$17="Y",1,0))</f>
        <v>0</v>
      </c>
      <c r="EW22" s="38">
        <f>IF(ISBLANK('T1'!$C$18),"",'T1'!$K$18*IF('T1'!$Y$17="Y",1,0)+'T2'!$K$18*IF('T2'!$Y$17="Y",1,0)+'T3'!$K$18*IF('T3'!$Y$17="Y",1,0))</f>
        <v>0</v>
      </c>
      <c r="EX22" s="38">
        <f>IF(ISBLANK('T1'!$C$18),"",'T1'!$L$18*IF('T1'!$Z$17="Y",1,0)+'T2'!$L$18*IF('T2'!$Z$17="Y",1,0)+'T3'!$L$18*IF('T3'!$Z$17="Y",1,0))</f>
        <v>0</v>
      </c>
      <c r="EY22" s="38">
        <f>IF(ISBLANK('T1'!$C$18),"",'T1'!$M$18*IF('T1'!$AA$17="Y",1,0)+'T2'!$M$18*IF('T2'!$AA$17="Y",1,0)+'T3'!$M$18*IF('T3'!$AA$17="Y",1,0))</f>
        <v>0</v>
      </c>
      <c r="EZ22" s="38">
        <f>IF(ISBLANK('T1'!$C$18),"",'T1'!$M$18*IF('T1'!$AB$17="Y",1,0)+'T2'!$M$18*IF('T2'!$AB$17="Y",1,0)+'T3'!$M$18*IF('T3'!$AB$17="Y",1,0))</f>
        <v>0</v>
      </c>
      <c r="FA22" s="38">
        <f>IF(ISBLANK('T1'!$C$18),"",SUM($EQ$22:$EZ$22))</f>
        <v>0</v>
      </c>
      <c r="FB22" s="38" t="str">
        <f>IF(ISBLANK('T1'!$C$18),"",IF(ISERR($FA$22/$FA$5),"",$FA$22/$FA$5))</f>
        <v/>
      </c>
    </row>
    <row r="23" spans="1:158">
      <c r="A23" s="159" t="s">
        <v>68</v>
      </c>
      <c r="B23" s="159"/>
      <c r="C23" s="159"/>
      <c r="D23" s="30"/>
      <c r="T23" s="38">
        <f>IF(ISBLANK('T1'!$C$19),"",'T1'!$E$19*IF('T1'!$S$8="Y",1,0)+'T2'!$E$19*IF('T2'!$S$8="Y",1,0)+'T3'!$E$19*IF('T3'!$S$8="Y",1,0)+TA!$AR$19*IF(TA!$L$8="Y",1,0))</f>
        <v>3.9166666666666665</v>
      </c>
      <c r="U23" s="38">
        <f>IF(ISBLANK('T1'!$C$19),"",'T1'!$F$19*IF('T1'!$T$8="Y",1,0)+'T2'!$F$19*IF('T2'!$T$8="Y",1,0)+'T3'!$F$19*IF('T3'!$T$8="Y",1,0)+TA!$AS$19*IF(TA!$M$8="Y",1,0))</f>
        <v>3.25</v>
      </c>
      <c r="V23" s="38">
        <f>IF(ISBLANK('T1'!$C$19),"",'T1'!$G$19*IF('T1'!$U$8="Y",1,0)+'T2'!$G$19*IF('T2'!$U$8="Y",1,0)+'T3'!$G$19*IF('T3'!$U$8="Y",1,0)+TA!$AT$19*IF(TA!$N$8="Y",1,0))</f>
        <v>2.6666666666666665</v>
      </c>
      <c r="W23" s="38">
        <f>IF(ISBLANK('T1'!$C$19),"",'T1'!$H$19*IF('T1'!$V$8="Y",1,0)+'T2'!$H$19*IF('T2'!$V$8="Y",1,0)+'T3'!$H$19*IF('T3'!$V$8="Y",1,0))</f>
        <v>2</v>
      </c>
      <c r="X23" s="38">
        <f>IF(ISBLANK('T1'!$C$19),"",'T1'!$I$19*IF('T1'!$W$8="Y",1,0)+'T2'!$I$19*IF('T2'!$W$8="Y",1,0)+'T3'!$I$19*IF('T3'!$W$8="Y",1,0))</f>
        <v>0</v>
      </c>
      <c r="Y23" s="38">
        <f>IF(ISBLANK('T1'!$C$19),"",'T1'!$J$19*IF('T1'!$X$8="Y",1,0)+'T2'!$J$19*IF('T2'!$X$8="Y",1,0)+'T3'!$J$19*IF('T3'!$X$8="Y",1,0))</f>
        <v>0</v>
      </c>
      <c r="Z23" s="38">
        <f>IF(ISBLANK('T1'!$C$19),"",'T1'!$K$19*IF('T1'!$Y$8="Y",1,0)+'T2'!$K$19*IF('T2'!$Y$8="Y",1,0)+'T3'!$K$19*IF('T3'!$Y$8="Y",1,0))</f>
        <v>0</v>
      </c>
      <c r="AA23" s="38">
        <f>IF(ISBLANK('T1'!$C$19),"",'T1'!$L$19*IF('T1'!$Z$8="Y",1,0)+'T2'!$L$19*IF('T2'!$Z$8="Y",1,0)+'T3'!$L$19*IF('T3'!$Z$8="Y",1,0))</f>
        <v>0</v>
      </c>
      <c r="AB23" s="38">
        <f>IF(ISBLANK('T1'!$C$19),"",'T1'!$M$19*IF('T1'!$AA$8="Y",1,0)+'T2'!$M$19*IF('T2'!$AA$8="Y",1,0)+'T3'!$M$19*IF('T3'!$AA$8="Y",1,0))</f>
        <v>0</v>
      </c>
      <c r="AC23" s="38">
        <f>IF(ISBLANK('T1'!$C$19),"",'T1'!$M$19*IF('T1'!$AB$8="Y",1,0)+'T2'!$M$19*IF('T2'!$AB$8="Y",1,0)+'T3'!$M$19*IF('T3'!$AB$8="Y",1,0))</f>
        <v>0</v>
      </c>
      <c r="AD23" s="38">
        <f>IF(ISBLANK('T1'!$C$19),"",SUM($T$23:$AC$23))</f>
        <v>11.833333333333332</v>
      </c>
      <c r="AE23" s="38">
        <f>IF(ISBLANK('T1'!$C$19),"",IF(ISERR($AD$23/$AD$5),"",$AD$23/$AD$5))</f>
        <v>0.45222929936305734</v>
      </c>
      <c r="AI23" s="38">
        <f>IF(ISBLANK('T1'!$C$19),"",'T1'!$E$19*IF('T1'!$S$9="Y",1,0)+'T2'!$E$19*IF('T2'!$S$9="Y",1,0)+'T3'!$E$19*IF('T3'!$S$9="Y",1,0)+TA!$AR$19*IF(TA!$L$9="Y",1,0))</f>
        <v>0.91666666666666663</v>
      </c>
      <c r="AJ23" s="38">
        <f>IF(ISBLANK('T1'!$C$19),"",'T1'!$F$19*IF('T1'!$T$9="Y",1,0)+'T2'!$F$19*IF('T2'!$T$9="Y",1,0)+'T3'!$F$19*IF('T3'!$T$9="Y",1,0)+TA!$AS$19*IF(TA!$M$9="Y",1,0))</f>
        <v>1.25</v>
      </c>
      <c r="AK23" s="38">
        <f>IF(ISBLANK('T1'!$C$19),"",'T1'!$G$19*IF('T1'!$U$9="Y",1,0)+'T2'!$G$19*IF('T2'!$U$9="Y",1,0)+'T3'!$G$19*IF('T3'!$U$9="Y",1,0)+TA!$AT$19*IF(TA!$N$9="Y",1,0))</f>
        <v>0.66666666666666663</v>
      </c>
      <c r="AL23" s="38">
        <f>IF(ISBLANK('T1'!$C$19),"",'T1'!$H$19*IF('T1'!$V$9="Y",1,0)+'T2'!$H$19*IF('T2'!$V$9="Y",1,0)+'T3'!$H$19*IF('T3'!$V$9="Y",1,0))</f>
        <v>0</v>
      </c>
      <c r="AM23" s="38">
        <f>IF(ISBLANK('T1'!$C$19),"",'T1'!$I$19*IF('T1'!$W$9="Y",1,0)+'T2'!$I$19*IF('T2'!$W$9="Y",1,0)+'T3'!$I$19*IF('T3'!$W$9="Y",1,0))</f>
        <v>0</v>
      </c>
      <c r="AN23" s="38">
        <f>IF(ISBLANK('T1'!$C$19),"",'T1'!$J$19*IF('T1'!$X$9="Y",1,0)+'T2'!$J$19*IF('T2'!$X$9="Y",1,0)+'T3'!$J$19*IF('T3'!$X$9="Y",1,0))</f>
        <v>0</v>
      </c>
      <c r="AO23" s="38">
        <f>IF(ISBLANK('T1'!$C$19),"",'T1'!$K$19*IF('T1'!$Y$9="Y",1,0)+'T2'!$K$19*IF('T2'!$Y$9="Y",1,0)+'T3'!$K$19*IF('T3'!$Y$9="Y",1,0))</f>
        <v>0</v>
      </c>
      <c r="AP23" s="38">
        <f>IF(ISBLANK('T1'!$C$19),"",'T1'!$L$19*IF('T1'!$Z$9="Y",1,0)+'T2'!$L$19*IF('T2'!$Z$9="Y",1,0)+'T3'!$L$19*IF('T3'!$Z$9="Y",1,0))</f>
        <v>0</v>
      </c>
      <c r="AQ23" s="38">
        <f>IF(ISBLANK('T1'!$C$19),"",'T1'!$M$19*IF('T1'!$AA$9="Y",1,0)+'T2'!$M$19*IF('T2'!$AA$9="Y",1,0)+'T3'!$M$19*IF('T3'!$AA$9="Y",1,0))</f>
        <v>0</v>
      </c>
      <c r="AR23" s="38">
        <f>IF(ISBLANK('T1'!$C$19),"",'T1'!$M$19*IF('T1'!$AB$9="Y",1,0)+'T2'!$M$19*IF('T2'!$AB$9="Y",1,0)+'T3'!$M$19*IF('T3'!$AB$9="Y",1,0))</f>
        <v>0</v>
      </c>
      <c r="AS23" s="38">
        <f>IF(ISBLANK('T1'!$C$19),"",SUM($AI$23:$AR$23))</f>
        <v>2.833333333333333</v>
      </c>
      <c r="AT23" s="38">
        <f>IF(ISBLANK('T1'!$C$19),"",IF(ISERR($AS$23/$AS$5),"",$AS$23/$AS$5))</f>
        <v>0.67999999999999983</v>
      </c>
      <c r="AW23" s="38">
        <f>IF(ISBLANK('T1'!$C$19),"",'T1'!$E$19*IF('T1'!$S$10="Y",1,0)+'T2'!$E$19*IF('T2'!$S$10="Y",1,0)+'T3'!$E$19*IF('T3'!$S$10="Y",1,0)+TA!$AR$19*IF(TA!$L$10="Y",1,0))</f>
        <v>1.9166666666666665</v>
      </c>
      <c r="AX23" s="38">
        <f>IF(ISBLANK('T1'!$C$19),"",'T1'!$F$19*IF('T1'!$T$10="Y",1,0)+'T2'!$F$19*IF('T2'!$T$10="Y",1,0)+'T3'!$F$19*IF('T3'!$T$10="Y",1,0)+TA!$AS$19*IF(TA!$M$10="Y",1,0))</f>
        <v>4.25</v>
      </c>
      <c r="AY23" s="38">
        <f>IF(ISBLANK('T1'!$C$19),"",'T1'!$G$19*IF('T1'!$U$10="Y",1,0)+'T2'!$G$19*IF('T2'!$U$10="Y",1,0)+'T3'!$G$19*IF('T3'!$U$10="Y",1,0)+TA!$AT$19*IF(TA!$N$10="Y",1,0))</f>
        <v>0.66666666666666663</v>
      </c>
      <c r="AZ23" s="38">
        <f>IF(ISBLANK('T1'!$C$19),"",'T1'!$H$19*IF('T1'!$V$10="Y",1,0)+'T2'!$H$19*IF('T2'!$V$10="Y",1,0)+'T3'!$H$19*IF('T3'!$V$10="Y",1,0))</f>
        <v>0</v>
      </c>
      <c r="BA23" s="38">
        <f>IF(ISBLANK('T1'!$C$19),"",'T1'!$I$19*IF('T1'!$W$10="Y",1,0)+'T2'!$I$19*IF('T2'!$W$10="Y",1,0)+'T3'!$I$19*IF('T3'!$W$10="Y",1,0))</f>
        <v>0</v>
      </c>
      <c r="BB23" s="38">
        <f>IF(ISBLANK('T1'!$C$19),"",'T1'!$J$19*IF('T1'!$X$10="Y",1,0)+'T2'!$J$19*IF('T2'!$X$10="Y",1,0)+'T3'!$J$19*IF('T3'!$X$10="Y",1,0))</f>
        <v>0</v>
      </c>
      <c r="BC23" s="38">
        <f>IF(ISBLANK('T1'!$C$19),"",'T1'!$K$19*IF('T1'!$Y$10="Y",1,0)+'T2'!$K$19*IF('T2'!$Y$10="Y",1,0)+'T3'!$K$19*IF('T3'!$Y$10="Y",1,0))</f>
        <v>0</v>
      </c>
      <c r="BD23" s="38">
        <f>IF(ISBLANK('T1'!$C$19),"",'T1'!$L$19*IF('T1'!$Z$10="Y",1,0)+'T2'!$L$19*IF('T2'!$Z$10="Y",1,0)+'T3'!$L$19*IF('T3'!$Z$10="Y",1,0))</f>
        <v>0</v>
      </c>
      <c r="BE23" s="38">
        <f>IF(ISBLANK('T1'!$C$19),"",'T1'!$M$19*IF('T1'!$AA$10="Y",1,0)+'T2'!$M$19*IF('T2'!$AA$10="Y",1,0)+'T3'!$M$19*IF('T3'!$AA$10="Y",1,0))</f>
        <v>0</v>
      </c>
      <c r="BF23" s="38">
        <f>IF(ISBLANK('T1'!$C$19),"",'T1'!$M$19*IF('T1'!$AB$10="Y",1,0)+'T2'!$M$19*IF('T2'!$AB$10="Y",1,0)+'T3'!$M$19*IF('T3'!$AB$10="Y",1,0))</f>
        <v>0</v>
      </c>
      <c r="BG23" s="38">
        <f>IF(ISBLANK('T1'!$C$19),"",SUM($AW$23:$BF$23))</f>
        <v>6.833333333333333</v>
      </c>
      <c r="BH23" s="38">
        <f>IF(ISBLANK('T1'!$C$19),"",IF(ISERR($BG$23/$BG$5),"",$BG$23/$BG$5))</f>
        <v>0.32283464566929138</v>
      </c>
      <c r="BK23" s="38">
        <f>IF(ISBLANK('T1'!$C$19),"",'T1'!$E$19*IF('T1'!$S$11="Y",1,0)+'T2'!$E$19*IF('T2'!$S$11="Y",1,0)+'T3'!$E$19*IF('T3'!$S$11="Y",1,0)+TA!$AR$19*IF(TA!$L$11="Y",1,0))</f>
        <v>0.91666666666666663</v>
      </c>
      <c r="BL23" s="38">
        <f>IF(ISBLANK('T1'!$C$19),"",'T1'!$F$19*IF('T1'!$T$11="Y",1,0)+'T2'!$F$19*IF('T2'!$T$11="Y",1,0)+'T3'!$F$19*IF('T3'!$T$11="Y",1,0)+TA!$AS$19*IF(TA!$M$11="Y",1,0))</f>
        <v>4.25</v>
      </c>
      <c r="BM23" s="38">
        <f>IF(ISBLANK('T1'!$C$19),"",'T1'!$G$19*IF('T1'!$U$11="Y",1,0)+'T2'!$G$19*IF('T2'!$U$11="Y",1,0)+'T3'!$G$19*IF('T3'!$U$11="Y",1,0)+TA!$AT$19*IF(TA!$N$11="Y",1,0))</f>
        <v>0.66666666666666663</v>
      </c>
      <c r="BN23" s="38">
        <f>IF(ISBLANK('T1'!$C$19),"",'T1'!$H$19*IF('T1'!$V$11="Y",1,0)+'T2'!$H$19*IF('T2'!$V$11="Y",1,0)+'T3'!$H$19*IF('T3'!$V$11="Y",1,0))</f>
        <v>0</v>
      </c>
      <c r="BO23" s="38">
        <f>IF(ISBLANK('T1'!$C$19),"",'T1'!$I$19*IF('T1'!$W$11="Y",1,0)+'T2'!$I$19*IF('T2'!$W$11="Y",1,0)+'T3'!$I$19*IF('T3'!$W$11="Y",1,0))</f>
        <v>0</v>
      </c>
      <c r="BP23" s="38">
        <f>IF(ISBLANK('T1'!$C$19),"",'T1'!$J$19*IF('T1'!$X$11="Y",1,0)+'T2'!$J$19*IF('T2'!$X$11="Y",1,0)+'T3'!$J$19*IF('T3'!$X$11="Y",1,0))</f>
        <v>0</v>
      </c>
      <c r="BQ23" s="38">
        <f>IF(ISBLANK('T1'!$C$19),"",'T1'!$K$19*IF('T1'!$Y$11="Y",1,0)+'T2'!$K$19*IF('T2'!$Y$11="Y",1,0)+'T3'!$K$19*IF('T3'!$Y$11="Y",1,0))</f>
        <v>0</v>
      </c>
      <c r="BR23" s="38">
        <f>IF(ISBLANK('T1'!$C$19),"",'T1'!$L$19*IF('T1'!$Z$11="Y",1,0)+'T2'!$L$19*IF('T2'!$Z$11="Y",1,0)+'T3'!$L$19*IF('T3'!$Z$11="Y",1,0))</f>
        <v>0</v>
      </c>
      <c r="BS23" s="38">
        <f>IF(ISBLANK('T1'!$C$19),"",'T1'!$M$19*IF('T1'!$AA$11="Y",1,0)+'T2'!$M$19*IF('T2'!$AA$11="Y",1,0)+'T3'!$M$19*IF('T3'!$AA$11="Y",1,0))</f>
        <v>0</v>
      </c>
      <c r="BT23" s="38">
        <f>IF(ISBLANK('T1'!$C$19),"",'T1'!$M$19*IF('T1'!$AB$11="Y",1,0)+'T2'!$M$19*IF('T2'!$AB$11="Y",1,0)+'T3'!$M$19*IF('T3'!$AB$11="Y",1,0))</f>
        <v>0</v>
      </c>
      <c r="BU23" s="38">
        <f>IF(ISBLANK('T1'!$C$19),"",SUM($BK$23:$BT$23))</f>
        <v>5.8333333333333339</v>
      </c>
      <c r="BV23" s="38">
        <f>IF(ISBLANK('T1'!$C$19),"",IF(ISERR($BU$23/$BU$5),"",$BU$23/$BU$5))</f>
        <v>0.47945205479452063</v>
      </c>
      <c r="BY23" s="38">
        <f>IF(ISBLANK('T1'!$C$19),"",'T1'!$E$19*IF('T1'!$S$12="Y",1,0)+'T2'!$E$19*IF('T2'!$S$12="Y",1,0)+'T3'!$E$19*IF('T3'!$S$12="Y",1,0)+TA!$AR$19*IF(TA!$L$12="Y",1,0))</f>
        <v>0.91666666666666663</v>
      </c>
      <c r="BZ23" s="38">
        <f>IF(ISBLANK('T1'!$C$19),"",'T1'!$F$19*IF('T1'!$T$12="Y",1,0)+'T2'!$F$19*IF('T2'!$T$12="Y",1,0)+'T3'!$F$19*IF('T3'!$T$12="Y",1,0)+TA!$AS$19*IF(TA!$M$12="Y",1,0))</f>
        <v>1.25</v>
      </c>
      <c r="CA23" s="38">
        <f>IF(ISBLANK('T1'!$C$19),"",'T1'!$G$19*IF('T1'!$U$12="Y",1,0)+'T2'!$G$19*IF('T2'!$U$12="Y",1,0)+'T3'!$G$19*IF('T3'!$U$12="Y",1,0)+TA!$AT$19*IF(TA!$N$12="Y",1,0))</f>
        <v>6.666666666666667</v>
      </c>
      <c r="CB23" s="38">
        <f>IF(ISBLANK('T1'!$C$19),"",'T1'!$H$19*IF('T1'!$V$12="Y",1,0)+'T2'!$H$19*IF('T2'!$V$12="Y",1,0)+'T3'!$H$19*IF('T3'!$V$12="Y",1,0))</f>
        <v>0</v>
      </c>
      <c r="CC23" s="38">
        <f>IF(ISBLANK('T1'!$C$19),"",'T1'!$I$19*IF('T1'!$W$12="Y",1,0)+'T2'!$I$19*IF('T2'!$W$12="Y",1,0)+'T3'!$I$19*IF('T3'!$W$12="Y",1,0))</f>
        <v>0</v>
      </c>
      <c r="CD23" s="38">
        <f>IF(ISBLANK('T1'!$C$19),"",'T1'!$J$19*IF('T1'!$X$12="Y",1,0)+'T2'!$J$19*IF('T2'!$X$12="Y",1,0)+'T3'!$J$19*IF('T3'!$X$12="Y",1,0))</f>
        <v>0</v>
      </c>
      <c r="CE23" s="38">
        <f>IF(ISBLANK('T1'!$C$19),"",'T1'!$K$19*IF('T1'!$Y$12="Y",1,0)+'T2'!$K$19*IF('T2'!$Y$12="Y",1,0)+'T3'!$K$19*IF('T3'!$Y$12="Y",1,0))</f>
        <v>0</v>
      </c>
      <c r="CF23" s="38">
        <f>IF(ISBLANK('T1'!$C$19),"",'T1'!$L$19*IF('T1'!$Z$12="Y",1,0)+'T2'!$L$19*IF('T2'!$Z$12="Y",1,0)+'T3'!$L$19*IF('T3'!$Z$12="Y",1,0))</f>
        <v>0</v>
      </c>
      <c r="CG23" s="38">
        <f>IF(ISBLANK('T1'!$C$19),"",'T1'!$M$19*IF('T1'!$AA$12="Y",1,0)+'T2'!$M$19*IF('T2'!$AA$12="Y",1,0)+'T3'!$M$19*IF('T3'!$AA$12="Y",1,0))</f>
        <v>0</v>
      </c>
      <c r="CH23" s="38">
        <f>IF(ISBLANK('T1'!$C$19),"",'T1'!$M$19*IF('T1'!$AB$12="Y",1,0)+'T2'!$M$19*IF('T2'!$AB$12="Y",1,0)+'T3'!$M$19*IF('T3'!$AB$12="Y",1,0))</f>
        <v>0</v>
      </c>
      <c r="CI23" s="38">
        <f>IF(ISBLANK('T1'!$C$19),"",SUM($BY$23:$CH$23))</f>
        <v>8.8333333333333339</v>
      </c>
      <c r="CJ23" s="38">
        <f>IF(ISBLANK('T1'!$C$19),"",IF(ISERR($CI$23/$CI$5),"",$CI$23/$CI$5))</f>
        <v>0.48623853211009177</v>
      </c>
      <c r="CM23" s="38">
        <f>IF(ISBLANK('T1'!$C$19),"",'T1'!$E$19*IF('T1'!$S$13="Y",1,0)+'T2'!$E$19*IF('T2'!$S$13="Y",1,0)+'T3'!$E$19*IF('T3'!$S$13="Y",1,0)+TA!$AR$19*IF(TA!$L$13="Y",1,0))</f>
        <v>0.91666666666666663</v>
      </c>
      <c r="CN23" s="38">
        <f>IF(ISBLANK('T1'!$C$19),"",'T1'!$F$19*IF('T1'!$T$13="Y",1,0)+'T2'!$F$19*IF('T2'!$T$13="Y",1,0)+'T3'!$F$19*IF('T3'!$T$13="Y",1,0)+TA!$AS$19*IF(TA!$M$13="Y",1,0))</f>
        <v>1.25</v>
      </c>
      <c r="CO23" s="38">
        <f>IF(ISBLANK('T1'!$C$19),"",'T1'!$G$19*IF('T1'!$U$13="Y",1,0)+'T2'!$G$19*IF('T2'!$U$13="Y",1,0)+'T3'!$G$19*IF('T3'!$U$13="Y",1,0)+TA!$AT$19*IF(TA!$N$13="Y",1,0))</f>
        <v>0.66666666666666663</v>
      </c>
      <c r="CP23" s="38">
        <f>IF(ISBLANK('T1'!$C$19),"",'T1'!$H$19*IF('T1'!$V$13="Y",1,0)+'T2'!$H$19*IF('T2'!$V$13="Y",1,0)+'T3'!$H$19*IF('T3'!$V$13="Y",1,0))</f>
        <v>3</v>
      </c>
      <c r="CQ23" s="38">
        <f>IF(ISBLANK('T1'!$C$19),"",'T1'!$I$19*IF('T1'!$W$13="Y",1,0)+'T2'!$I$19*IF('T2'!$W$13="Y",1,0)+'T3'!$I$19*IF('T3'!$W$13="Y",1,0))</f>
        <v>3</v>
      </c>
      <c r="CR23" s="38">
        <f>IF(ISBLANK('T1'!$C$19),"",'T1'!$J$19*IF('T1'!$X$13="Y",1,0)+'T2'!$J$19*IF('T2'!$X$13="Y",1,0)+'T3'!$J$19*IF('T3'!$X$13="Y",1,0))</f>
        <v>0</v>
      </c>
      <c r="CS23" s="38">
        <f>IF(ISBLANK('T1'!$C$19),"",'T1'!$K$19*IF('T1'!$Y$13="Y",1,0)+'T2'!$K$19*IF('T2'!$Y$13="Y",1,0)+'T3'!$K$19*IF('T3'!$Y$13="Y",1,0))</f>
        <v>0</v>
      </c>
      <c r="CT23" s="38">
        <f>IF(ISBLANK('T1'!$C$19),"",'T1'!$L$19*IF('T1'!$Z$13="Y",1,0)+'T2'!$L$19*IF('T2'!$Z$13="Y",1,0)+'T3'!$L$19*IF('T3'!$Z$13="Y",1,0))</f>
        <v>0</v>
      </c>
      <c r="CU23" s="38">
        <f>IF(ISBLANK('T1'!$C$19),"",'T1'!$M$19*IF('T1'!$AA$13="Y",1,0)+'T2'!$M$19*IF('T2'!$AA$13="Y",1,0)+'T3'!$M$19*IF('T3'!$AA$13="Y",1,0))</f>
        <v>0</v>
      </c>
      <c r="CV23" s="38">
        <f>IF(ISBLANK('T1'!$C$19),"",'T1'!$M$19*IF('T1'!$AB$13="Y",1,0)+'T2'!$M$19*IF('T2'!$AB$13="Y",1,0)+'T3'!$M$19*IF('T3'!$AB$13="Y",1,0))</f>
        <v>0</v>
      </c>
      <c r="CW23" s="38">
        <f>IF(ISBLANK('T1'!$C$19),"",SUM($CM$23:$CV$23))</f>
        <v>8.8333333333333321</v>
      </c>
      <c r="CX23" s="38">
        <f>IF(ISBLANK('T1'!$C$19),"",IF(ISERR($CW$23/$CW$5),"",$CW$23/$CW$5))</f>
        <v>0.48623853211009166</v>
      </c>
      <c r="DA23" s="38">
        <f>IF(ISBLANK('T1'!$C$19),"",'T1'!$E$19*IF('T1'!$S$14="Y",1,0)+'T2'!$E$19*IF('T2'!$S$14="Y",1,0)+'T3'!$E$19*IF('T3'!$S$14="Y",1,0)+TA!$AR$19*IF(TA!$L$14="Y",1,0))</f>
        <v>0</v>
      </c>
      <c r="DB23" s="38">
        <f>IF(ISBLANK('T1'!$C$19),"",'T1'!$F$19*IF('T1'!$T$14="Y",1,0)+'T2'!$F$19*IF('T2'!$T$14="Y",1,0)+'T3'!$F$19*IF('T3'!$T$14="Y",1,0)+TA!$AS$19*IF(TA!$M$14="Y",1,0))</f>
        <v>0</v>
      </c>
      <c r="DC23" s="38">
        <f>IF(ISBLANK('T1'!$C$19),"",'T1'!$G$19*IF('T1'!$U$14="Y",1,0)+'T2'!$G$19*IF('T2'!$U$14="Y",1,0)+'T3'!$G$19*IF('T3'!$U$14="Y",1,0)+TA!$AT$19*IF(TA!$N$14="Y",1,0))</f>
        <v>0</v>
      </c>
      <c r="DD23" s="38">
        <f>IF(ISBLANK('T1'!$C$19),"",'T1'!$H$19*IF('T1'!$V$14="Y",1,0)+'T2'!$H$19*IF('T2'!$V$14="Y",1,0)+'T3'!$H$19*IF('T3'!$V$14="Y",1,0))</f>
        <v>0</v>
      </c>
      <c r="DE23" s="38">
        <f>IF(ISBLANK('T1'!$C$19),"",'T1'!$I$19*IF('T1'!$W$14="Y",1,0)+'T2'!$I$19*IF('T2'!$W$14="Y",1,0)+'T3'!$I$19*IF('T3'!$W$14="Y",1,0))</f>
        <v>0</v>
      </c>
      <c r="DF23" s="38">
        <f>IF(ISBLANK('T1'!$C$19),"",'T1'!$J$19*IF('T1'!$X$14="Y",1,0)+'T2'!$J$19*IF('T2'!$X$14="Y",1,0)+'T3'!$J$19*IF('T3'!$X$14="Y",1,0))</f>
        <v>0</v>
      </c>
      <c r="DG23" s="38">
        <f>IF(ISBLANK('T1'!$C$19),"",'T1'!$K$19*IF('T1'!$Y$14="Y",1,0)+'T2'!$K$19*IF('T2'!$Y$14="Y",1,0)+'T3'!$K$19*IF('T3'!$Y$14="Y",1,0))</f>
        <v>0</v>
      </c>
      <c r="DH23" s="38">
        <f>IF(ISBLANK('T1'!$C$19),"",'T1'!$L$19*IF('T1'!$Z$14="Y",1,0)+'T2'!$L$19*IF('T2'!$Z$14="Y",1,0)+'T3'!$L$19*IF('T3'!$Z$14="Y",1,0))</f>
        <v>0</v>
      </c>
      <c r="DI23" s="38">
        <f>IF(ISBLANK('T1'!$C$19),"",'T1'!$M$19*IF('T1'!$AA$14="Y",1,0)+'T2'!$M$19*IF('T2'!$AA$14="Y",1,0)+'T3'!$M$19*IF('T3'!$AA$14="Y",1,0))</f>
        <v>0</v>
      </c>
      <c r="DJ23" s="38">
        <f>IF(ISBLANK('T1'!$C$19),"",'T1'!$M$19*IF('T1'!$AB$14="Y",1,0)+'T2'!$M$19*IF('T2'!$AB$14="Y",1,0)+'T3'!$M$19*IF('T3'!$AB$14="Y",1,0))</f>
        <v>0</v>
      </c>
      <c r="DK23" s="38">
        <f>IF(ISBLANK('T1'!$C$19),"",SUM($DA$23:$DJ$23))</f>
        <v>0</v>
      </c>
      <c r="DL23" s="38" t="str">
        <f>IF(ISBLANK('T1'!$C$19),"",IF(ISERR($DK$23/$DK$5),"",$DK$23/$DK$5))</f>
        <v/>
      </c>
      <c r="DO23" s="38">
        <f>IF(ISBLANK('T1'!$C$19),"",'T1'!$E$19*IF('T1'!$S$15="Y",1,0)+'T2'!$E$19*IF('T2'!$S$15="Y",1,0)+'T3'!$E$19*IF('T3'!$S$15="Y",1,0)+TA!$AR$19*IF(TA!$L$15="Y",1,0))</f>
        <v>0</v>
      </c>
      <c r="DP23" s="38">
        <f>IF(ISBLANK('T1'!$C$19),"",'T1'!$F$19*IF('T1'!$T$15="Y",1,0)+'T2'!$F$19*IF('T2'!$T$15="Y",1,0)+'T3'!$F$19*IF('T3'!$T$15="Y",1,0)+TA!$AS$19*IF(TA!$M$15="Y",1,0))</f>
        <v>0</v>
      </c>
      <c r="DQ23" s="38">
        <f>IF(ISBLANK('T1'!$C$19),"",'T1'!$G$19*IF('T1'!$U$15="Y",1,0)+'T2'!$G$19*IF('T2'!$U$15="Y",1,0)+'T3'!$G$19*IF('T3'!$U$15="Y",1,0)+TA!$AT$19*IF(TA!$N$15="Y",1,0))</f>
        <v>0</v>
      </c>
      <c r="DR23" s="38">
        <f>IF(ISBLANK('T1'!$C$19),"",'T1'!$H$19*IF('T1'!$V$15="Y",1,0)+'T2'!$H$19*IF('T2'!$V$15="Y",1,0)+'T3'!$H$19*IF('T3'!$V$15="Y",1,0))</f>
        <v>0</v>
      </c>
      <c r="DS23" s="38">
        <f>IF(ISBLANK('T1'!$C$19),"",'T1'!$I$19*IF('T1'!$W$15="Y",1,0)+'T2'!$I$19*IF('T2'!$W$15="Y",1,0)+'T3'!$I$19*IF('T3'!$W$15="Y",1,0))</f>
        <v>0</v>
      </c>
      <c r="DT23" s="38">
        <f>IF(ISBLANK('T1'!$C$19),"",'T1'!$J$19*IF('T1'!$X$15="Y",1,0)+'T2'!$J$19*IF('T2'!$X$15="Y",1,0)+'T3'!$J$19*IF('T3'!$X$15="Y",1,0))</f>
        <v>0</v>
      </c>
      <c r="DU23" s="38">
        <f>IF(ISBLANK('T1'!$C$19),"",'T1'!$K$19*IF('T1'!$Y$15="Y",1,0)+'T2'!$K$19*IF('T2'!$Y$15="Y",1,0)+'T3'!$K$19*IF('T3'!$Y$15="Y",1,0))</f>
        <v>0</v>
      </c>
      <c r="DV23" s="38">
        <f>IF(ISBLANK('T1'!$C$19),"",'T1'!$L$19*IF('T1'!$Z$15="Y",1,0)+'T2'!$L$19*IF('T2'!$Z$15="Y",1,0)+'T3'!$L$19*IF('T3'!$Z$15="Y",1,0))</f>
        <v>0</v>
      </c>
      <c r="DW23" s="38">
        <f>IF(ISBLANK('T1'!$C$19),"",'T1'!$M$19*IF('T1'!$AA$15="Y",1,0)+'T2'!$M$19*IF('T2'!$AA$15="Y",1,0)+'T3'!$M$19*IF('T3'!$AA$15="Y",1,0))</f>
        <v>0</v>
      </c>
      <c r="DX23" s="38">
        <f>IF(ISBLANK('T1'!$C$19),"",'T1'!$M$19*IF('T1'!$AB$15="Y",1,0)+'T2'!$M$19*IF('T2'!$AB$15="Y",1,0)+'T3'!$M$19*IF('T3'!$AB$15="Y",1,0))</f>
        <v>0</v>
      </c>
      <c r="DY23" s="38">
        <f>IF(ISBLANK('T1'!$C$19),"",SUM($DO$23:$DX$23))</f>
        <v>0</v>
      </c>
      <c r="DZ23" s="38" t="str">
        <f>IF(ISBLANK('T1'!$C$19),"",IF(ISERR($DY$23/$DY$5),"",$DY$23/$DY$5))</f>
        <v/>
      </c>
      <c r="EC23" s="38">
        <f>IF(ISBLANK('T1'!$C$19),"",'T1'!$E$19*IF('T1'!$S$16="Y",1,0)+'T2'!$E$19*IF('T2'!$S$16="Y",1,0)+'T3'!$E$19*IF('T3'!$S$16="Y",1,0)+TA!$AR$19*IF(TA!$L$16="Y",1,0))</f>
        <v>0</v>
      </c>
      <c r="ED23" s="38">
        <f>IF(ISBLANK('T1'!$C$19),"",'T1'!$F$19*IF('T1'!$T$16="Y",1,0)+'T2'!$F$19*IF('T2'!$T$16="Y",1,0)+'T3'!$F$19*IF('T3'!$T$16="Y",1,0)+TA!$AS$19*IF(TA!$M$16="Y",1,0))</f>
        <v>0</v>
      </c>
      <c r="EE23" s="38">
        <f>IF(ISBLANK('T1'!$C$19),"",'T1'!$G$19*IF('T1'!$U$16="Y",1,0)+'T2'!$G$19*IF('T2'!$U$16="Y",1,0)+'T3'!$G$19*IF('T3'!$U$16="Y",1,0)+TA!$AT$19*IF(TA!$N$16="Y",1,0))</f>
        <v>0</v>
      </c>
      <c r="EF23" s="38">
        <f>IF(ISBLANK('T1'!$C$19),"",'T1'!$H$19*IF('T1'!$V$16="Y",1,0)+'T2'!$H$19*IF('T2'!$V$16="Y",1,0)+'T3'!$H$19*IF('T3'!$V$16="Y",1,0))</f>
        <v>0</v>
      </c>
      <c r="EG23" s="38">
        <f>IF(ISBLANK('T1'!$C$19),"",'T1'!$I$19*IF('T1'!$W$16="Y",1,0)+'T2'!$I$19*IF('T2'!$W$16="Y",1,0)+'T3'!$I$19*IF('T3'!$W$16="Y",1,0))</f>
        <v>0</v>
      </c>
      <c r="EH23" s="38">
        <f>IF(ISBLANK('T1'!$C$19),"",'T1'!$J$19*IF('T1'!$X$16="Y",1,0)+'T2'!$J$19*IF('T2'!$X$16="Y",1,0)+'T3'!$J$19*IF('T3'!$X$16="Y",1,0))</f>
        <v>0</v>
      </c>
      <c r="EI23" s="38">
        <f>IF(ISBLANK('T1'!$C$19),"",'T1'!$K$19*IF('T1'!$Y$16="Y",1,0)+'T2'!$K$19*IF('T2'!$Y$16="Y",1,0)+'T3'!$K$19*IF('T3'!$Y$16="Y",1,0))</f>
        <v>0</v>
      </c>
      <c r="EJ23" s="38">
        <f>IF(ISBLANK('T1'!$C$19),"",'T1'!$L$19*IF('T1'!$Z$16="Y",1,0)+'T2'!$L$19*IF('T2'!$Z$16="Y",1,0)+'T3'!$L$19*IF('T3'!$Z$16="Y",1,0))</f>
        <v>0</v>
      </c>
      <c r="EK23" s="38">
        <f>IF(ISBLANK('T1'!$C$19),"",'T1'!$M$19*IF('T1'!$AA$16="Y",1,0)+'T2'!$M$19*IF('T2'!$AA$16="Y",1,0)+'T3'!$M$19*IF('T3'!$AA$16="Y",1,0))</f>
        <v>0</v>
      </c>
      <c r="EL23" s="38">
        <f>IF(ISBLANK('T1'!$C$19),"",'T1'!$M$19*IF('T1'!$AB$16="Y",1,0)+'T2'!$M$19*IF('T2'!$AB$16="Y",1,0)+'T3'!$M$19*IF('T3'!$AB$16="Y",1,0))</f>
        <v>0</v>
      </c>
      <c r="EM23" s="38">
        <f>IF(ISBLANK('T1'!$C$19),"",SUM($EC$23:$EL$23))</f>
        <v>0</v>
      </c>
      <c r="EN23" s="38" t="str">
        <f>IF(ISBLANK('T1'!$C$19),"",IF(ISERR($EM$23/$EM$5),"",$EM$23/$EM$5))</f>
        <v/>
      </c>
      <c r="EQ23" s="38">
        <f>IF(ISBLANK('T1'!$C$19),"",'T1'!$E$19*IF('T1'!$S$17="Y",1,0)+'T2'!$E$19*IF('T2'!$S$17="Y",1,0)+'T3'!$E$19*IF('T3'!$S$17="Y",1,0)+TA!$AR$19*IF(TA!$L$17="Y",1,0))</f>
        <v>0</v>
      </c>
      <c r="ER23" s="38">
        <f>IF(ISBLANK('T1'!$C$19),"",'T1'!$F$19*IF('T1'!$T$17="Y",1,0)+'T2'!$F$19*IF('T2'!$T$17="Y",1,0)+'T3'!$F$19*IF('T3'!$T$17="Y",1,0)+TA!$AS$19*IF(TA!$M$17="Y",1,0))</f>
        <v>0</v>
      </c>
      <c r="ES23" s="38">
        <f>IF(ISBLANK('T1'!$C$19),"",'T1'!$G$19*IF('T1'!$U$17="Y",1,0)+'T2'!$G$19*IF('T2'!$U$17="Y",1,0)+'T3'!$G$19*IF('T3'!$U$17="Y",1,0)+TA!$AT$19*IF(TA!$N$17="Y",1,0))</f>
        <v>0</v>
      </c>
      <c r="ET23" s="38">
        <f>IF(ISBLANK('T1'!$C$19),"",'T1'!$H$19*IF('T1'!$V$17="Y",1,0)+'T2'!$H$19*IF('T2'!$V$17="Y",1,0)+'T3'!$H$19*IF('T3'!$V$17="Y",1,0))</f>
        <v>0</v>
      </c>
      <c r="EU23" s="38">
        <f>IF(ISBLANK('T1'!$C$19),"",'T1'!$I$19*IF('T1'!$W$17="Y",1,0)+'T2'!$I$19*IF('T2'!$W$17="Y",1,0)+'T3'!$I$19*IF('T3'!$W$17="Y",1,0))</f>
        <v>0</v>
      </c>
      <c r="EV23" s="38">
        <f>IF(ISBLANK('T1'!$C$19),"",'T1'!$J$19*IF('T1'!$X$17="Y",1,0)+'T2'!$J$19*IF('T2'!$X$17="Y",1,0)+'T3'!$J$19*IF('T3'!$X$17="Y",1,0))</f>
        <v>0</v>
      </c>
      <c r="EW23" s="38">
        <f>IF(ISBLANK('T1'!$C$19),"",'T1'!$K$19*IF('T1'!$Y$17="Y",1,0)+'T2'!$K$19*IF('T2'!$Y$17="Y",1,0)+'T3'!$K$19*IF('T3'!$Y$17="Y",1,0))</f>
        <v>0</v>
      </c>
      <c r="EX23" s="38">
        <f>IF(ISBLANK('T1'!$C$19),"",'T1'!$L$19*IF('T1'!$Z$17="Y",1,0)+'T2'!$L$19*IF('T2'!$Z$17="Y",1,0)+'T3'!$L$19*IF('T3'!$Z$17="Y",1,0))</f>
        <v>0</v>
      </c>
      <c r="EY23" s="38">
        <f>IF(ISBLANK('T1'!$C$19),"",'T1'!$M$19*IF('T1'!$AA$17="Y",1,0)+'T2'!$M$19*IF('T2'!$AA$17="Y",1,0)+'T3'!$M$19*IF('T3'!$AA$17="Y",1,0))</f>
        <v>0</v>
      </c>
      <c r="EZ23" s="38">
        <f>IF(ISBLANK('T1'!$C$19),"",'T1'!$M$19*IF('T1'!$AB$17="Y",1,0)+'T2'!$M$19*IF('T2'!$AB$17="Y",1,0)+'T3'!$M$19*IF('T3'!$AB$17="Y",1,0))</f>
        <v>0</v>
      </c>
      <c r="FA23" s="38">
        <f>IF(ISBLANK('T1'!$C$19),"",SUM($EQ$23:$EZ$23))</f>
        <v>0</v>
      </c>
      <c r="FB23" s="38" t="str">
        <f>IF(ISBLANK('T1'!$C$19),"",IF(ISERR($FA$23/$FA$5),"",$FA$23/$FA$5))</f>
        <v/>
      </c>
    </row>
    <row r="24" spans="1:158">
      <c r="A24" s="159" t="s">
        <v>69</v>
      </c>
      <c r="B24" s="159"/>
      <c r="C24" s="159"/>
      <c r="D24" s="30"/>
      <c r="T24" s="38">
        <f>IF(ISBLANK('T1'!$C$20),"",'T1'!$E$20*IF('T1'!$S$8="Y",1,0)+'T2'!$E$20*IF('T2'!$S$8="Y",1,0)+'T3'!$E$20*IF('T3'!$S$8="Y",1,0)+TA!$AR$20*IF(TA!$L$8="Y",1,0))</f>
        <v>3.583333333333333</v>
      </c>
      <c r="U24" s="38">
        <f>IF(ISBLANK('T1'!$C$20),"",'T1'!$F$20*IF('T1'!$T$8="Y",1,0)+'T2'!$F$20*IF('T2'!$T$8="Y",1,0)+'T3'!$F$20*IF('T3'!$T$8="Y",1,0)+TA!$AS$20*IF(TA!$M$8="Y",1,0))</f>
        <v>1.3333333333333333</v>
      </c>
      <c r="V24" s="38">
        <f>IF(ISBLANK('T1'!$C$20),"",'T1'!$G$20*IF('T1'!$U$8="Y",1,0)+'T2'!$G$20*IF('T2'!$U$8="Y",1,0)+'T3'!$G$20*IF('T3'!$U$8="Y",1,0)+TA!$AT$20*IF(TA!$N$8="Y",1,0))</f>
        <v>0.66666666666666663</v>
      </c>
      <c r="W24" s="38">
        <f>IF(ISBLANK('T1'!$C$20),"",'T1'!$H$20*IF('T1'!$V$8="Y",1,0)+'T2'!$H$20*IF('T2'!$V$8="Y",1,0)+'T3'!$H$20*IF('T3'!$V$8="Y",1,0))</f>
        <v>0</v>
      </c>
      <c r="X24" s="38">
        <f>IF(ISBLANK('T1'!$C$20),"",'T1'!$I$20*IF('T1'!$W$8="Y",1,0)+'T2'!$I$20*IF('T2'!$W$8="Y",1,0)+'T3'!$I$20*IF('T3'!$W$8="Y",1,0))</f>
        <v>0</v>
      </c>
      <c r="Y24" s="38">
        <f>IF(ISBLANK('T1'!$C$20),"",'T1'!$J$20*IF('T1'!$X$8="Y",1,0)+'T2'!$J$20*IF('T2'!$X$8="Y",1,0)+'T3'!$J$20*IF('T3'!$X$8="Y",1,0))</f>
        <v>0</v>
      </c>
      <c r="Z24" s="38">
        <f>IF(ISBLANK('T1'!$C$20),"",'T1'!$K$20*IF('T1'!$Y$8="Y",1,0)+'T2'!$K$20*IF('T2'!$Y$8="Y",1,0)+'T3'!$K$20*IF('T3'!$Y$8="Y",1,0))</f>
        <v>0</v>
      </c>
      <c r="AA24" s="38">
        <f>IF(ISBLANK('T1'!$C$20),"",'T1'!$L$20*IF('T1'!$Z$8="Y",1,0)+'T2'!$L$20*IF('T2'!$Z$8="Y",1,0)+'T3'!$L$20*IF('T3'!$Z$8="Y",1,0))</f>
        <v>0</v>
      </c>
      <c r="AB24" s="38">
        <f>IF(ISBLANK('T1'!$C$20),"",'T1'!$M$20*IF('T1'!$AA$8="Y",1,0)+'T2'!$M$20*IF('T2'!$AA$8="Y",1,0)+'T3'!$M$20*IF('T3'!$AA$8="Y",1,0))</f>
        <v>0</v>
      </c>
      <c r="AC24" s="38">
        <f>IF(ISBLANK('T1'!$C$20),"",'T1'!$M$20*IF('T1'!$AB$8="Y",1,0)+'T2'!$M$20*IF('T2'!$AB$8="Y",1,0)+'T3'!$M$20*IF('T3'!$AB$8="Y",1,0))</f>
        <v>0</v>
      </c>
      <c r="AD24" s="38">
        <f>IF(ISBLANK('T1'!$C$20),"",SUM($T$24:$AC$24))</f>
        <v>5.583333333333333</v>
      </c>
      <c r="AE24" s="38">
        <f>IF(ISBLANK('T1'!$C$20),"",IF(ISERR($AD$24/$AD$5),"",$AD$24/$AD$5))</f>
        <v>0.21337579617834396</v>
      </c>
      <c r="AI24" s="38">
        <f>IF(ISBLANK('T1'!$C$20),"",'T1'!$E$20*IF('T1'!$S$9="Y",1,0)+'T2'!$E$20*IF('T2'!$S$9="Y",1,0)+'T3'!$E$20*IF('T3'!$S$9="Y",1,0)+TA!$AR$20*IF(TA!$L$9="Y",1,0))</f>
        <v>1.0833333333333333</v>
      </c>
      <c r="AJ24" s="38">
        <f>IF(ISBLANK('T1'!$C$20),"",'T1'!$F$20*IF('T1'!$T$9="Y",1,0)+'T2'!$F$20*IF('T2'!$T$9="Y",1,0)+'T3'!$F$20*IF('T3'!$T$9="Y",1,0)+TA!$AS$20*IF(TA!$M$9="Y",1,0))</f>
        <v>1.3333333333333333</v>
      </c>
      <c r="AK24" s="38">
        <f>IF(ISBLANK('T1'!$C$20),"",'T1'!$G$20*IF('T1'!$U$9="Y",1,0)+'T2'!$G$20*IF('T2'!$U$9="Y",1,0)+'T3'!$G$20*IF('T3'!$U$9="Y",1,0)+TA!$AT$20*IF(TA!$N$9="Y",1,0))</f>
        <v>0.66666666666666663</v>
      </c>
      <c r="AL24" s="38">
        <f>IF(ISBLANK('T1'!$C$20),"",'T1'!$H$20*IF('T1'!$V$9="Y",1,0)+'T2'!$H$20*IF('T2'!$V$9="Y",1,0)+'T3'!$H$20*IF('T3'!$V$9="Y",1,0))</f>
        <v>0</v>
      </c>
      <c r="AM24" s="38">
        <f>IF(ISBLANK('T1'!$C$20),"",'T1'!$I$20*IF('T1'!$W$9="Y",1,0)+'T2'!$I$20*IF('T2'!$W$9="Y",1,0)+'T3'!$I$20*IF('T3'!$W$9="Y",1,0))</f>
        <v>0</v>
      </c>
      <c r="AN24" s="38">
        <f>IF(ISBLANK('T1'!$C$20),"",'T1'!$J$20*IF('T1'!$X$9="Y",1,0)+'T2'!$J$20*IF('T2'!$X$9="Y",1,0)+'T3'!$J$20*IF('T3'!$X$9="Y",1,0))</f>
        <v>0</v>
      </c>
      <c r="AO24" s="38">
        <f>IF(ISBLANK('T1'!$C$20),"",'T1'!$K$20*IF('T1'!$Y$9="Y",1,0)+'T2'!$K$20*IF('T2'!$Y$9="Y",1,0)+'T3'!$K$20*IF('T3'!$Y$9="Y",1,0))</f>
        <v>0</v>
      </c>
      <c r="AP24" s="38">
        <f>IF(ISBLANK('T1'!$C$20),"",'T1'!$L$20*IF('T1'!$Z$9="Y",1,0)+'T2'!$L$20*IF('T2'!$Z$9="Y",1,0)+'T3'!$L$20*IF('T3'!$Z$9="Y",1,0))</f>
        <v>0</v>
      </c>
      <c r="AQ24" s="38">
        <f>IF(ISBLANK('T1'!$C$20),"",'T1'!$M$20*IF('T1'!$AA$9="Y",1,0)+'T2'!$M$20*IF('T2'!$AA$9="Y",1,0)+'T3'!$M$20*IF('T3'!$AA$9="Y",1,0))</f>
        <v>0</v>
      </c>
      <c r="AR24" s="38">
        <f>IF(ISBLANK('T1'!$C$20),"",'T1'!$M$20*IF('T1'!$AB$9="Y",1,0)+'T2'!$M$20*IF('T2'!$AB$9="Y",1,0)+'T3'!$M$20*IF('T3'!$AB$9="Y",1,0))</f>
        <v>0</v>
      </c>
      <c r="AS24" s="38">
        <f>IF(ISBLANK('T1'!$C$20),"",SUM($AI$24:$AR$24))</f>
        <v>3.083333333333333</v>
      </c>
      <c r="AT24" s="38">
        <f>IF(ISBLANK('T1'!$C$20),"",IF(ISERR($AS$24/$AS$5),"",$AS$24/$AS$5))</f>
        <v>0.73999999999999988</v>
      </c>
      <c r="AW24" s="38">
        <f>IF(ISBLANK('T1'!$C$20),"",'T1'!$E$20*IF('T1'!$S$10="Y",1,0)+'T2'!$E$20*IF('T2'!$S$10="Y",1,0)+'T3'!$E$20*IF('T3'!$S$10="Y",1,0)+TA!$AR$20*IF(TA!$L$10="Y",1,0))</f>
        <v>3.583333333333333</v>
      </c>
      <c r="AX24" s="38">
        <f>IF(ISBLANK('T1'!$C$20),"",'T1'!$F$20*IF('T1'!$T$10="Y",1,0)+'T2'!$F$20*IF('T2'!$T$10="Y",1,0)+'T3'!$F$20*IF('T3'!$T$10="Y",1,0)+TA!$AS$20*IF(TA!$M$10="Y",1,0))</f>
        <v>5.333333333333333</v>
      </c>
      <c r="AY24" s="38">
        <f>IF(ISBLANK('T1'!$C$20),"",'T1'!$G$20*IF('T1'!$U$10="Y",1,0)+'T2'!$G$20*IF('T2'!$U$10="Y",1,0)+'T3'!$G$20*IF('T3'!$U$10="Y",1,0)+TA!$AT$20*IF(TA!$N$10="Y",1,0))</f>
        <v>0.66666666666666663</v>
      </c>
      <c r="AZ24" s="38">
        <f>IF(ISBLANK('T1'!$C$20),"",'T1'!$H$20*IF('T1'!$V$10="Y",1,0)+'T2'!$H$20*IF('T2'!$V$10="Y",1,0)+'T3'!$H$20*IF('T3'!$V$10="Y",1,0))</f>
        <v>0</v>
      </c>
      <c r="BA24" s="38">
        <f>IF(ISBLANK('T1'!$C$20),"",'T1'!$I$20*IF('T1'!$W$10="Y",1,0)+'T2'!$I$20*IF('T2'!$W$10="Y",1,0)+'T3'!$I$20*IF('T3'!$W$10="Y",1,0))</f>
        <v>0</v>
      </c>
      <c r="BB24" s="38">
        <f>IF(ISBLANK('T1'!$C$20),"",'T1'!$J$20*IF('T1'!$X$10="Y",1,0)+'T2'!$J$20*IF('T2'!$X$10="Y",1,0)+'T3'!$J$20*IF('T3'!$X$10="Y",1,0))</f>
        <v>0</v>
      </c>
      <c r="BC24" s="38">
        <f>IF(ISBLANK('T1'!$C$20),"",'T1'!$K$20*IF('T1'!$Y$10="Y",1,0)+'T2'!$K$20*IF('T2'!$Y$10="Y",1,0)+'T3'!$K$20*IF('T3'!$Y$10="Y",1,0))</f>
        <v>0</v>
      </c>
      <c r="BD24" s="38">
        <f>IF(ISBLANK('T1'!$C$20),"",'T1'!$L$20*IF('T1'!$Z$10="Y",1,0)+'T2'!$L$20*IF('T2'!$Z$10="Y",1,0)+'T3'!$L$20*IF('T3'!$Z$10="Y",1,0))</f>
        <v>0</v>
      </c>
      <c r="BE24" s="38">
        <f>IF(ISBLANK('T1'!$C$20),"",'T1'!$M$20*IF('T1'!$AA$10="Y",1,0)+'T2'!$M$20*IF('T2'!$AA$10="Y",1,0)+'T3'!$M$20*IF('T3'!$AA$10="Y",1,0))</f>
        <v>0</v>
      </c>
      <c r="BF24" s="38">
        <f>IF(ISBLANK('T1'!$C$20),"",'T1'!$M$20*IF('T1'!$AB$10="Y",1,0)+'T2'!$M$20*IF('T2'!$AB$10="Y",1,0)+'T3'!$M$20*IF('T3'!$AB$10="Y",1,0))</f>
        <v>0</v>
      </c>
      <c r="BG24" s="38">
        <f>IF(ISBLANK('T1'!$C$20),"",SUM($AW$24:$BF$24))</f>
        <v>9.5833333333333321</v>
      </c>
      <c r="BH24" s="38">
        <f>IF(ISBLANK('T1'!$C$20),"",IF(ISERR($BG$24/$BG$5),"",$BG$24/$BG$5))</f>
        <v>0.452755905511811</v>
      </c>
      <c r="BK24" s="38">
        <f>IF(ISBLANK('T1'!$C$20),"",'T1'!$E$20*IF('T1'!$S$11="Y",1,0)+'T2'!$E$20*IF('T2'!$S$11="Y",1,0)+'T3'!$E$20*IF('T3'!$S$11="Y",1,0)+TA!$AR$20*IF(TA!$L$11="Y",1,0))</f>
        <v>1.0833333333333333</v>
      </c>
      <c r="BL24" s="38">
        <f>IF(ISBLANK('T1'!$C$20),"",'T1'!$F$20*IF('T1'!$T$11="Y",1,0)+'T2'!$F$20*IF('T2'!$T$11="Y",1,0)+'T3'!$F$20*IF('T3'!$T$11="Y",1,0)+TA!$AS$20*IF(TA!$M$11="Y",1,0))</f>
        <v>5.333333333333333</v>
      </c>
      <c r="BM24" s="38">
        <f>IF(ISBLANK('T1'!$C$20),"",'T1'!$G$20*IF('T1'!$U$11="Y",1,0)+'T2'!$G$20*IF('T2'!$U$11="Y",1,0)+'T3'!$G$20*IF('T3'!$U$11="Y",1,0)+TA!$AT$20*IF(TA!$N$11="Y",1,0))</f>
        <v>0.66666666666666663</v>
      </c>
      <c r="BN24" s="38">
        <f>IF(ISBLANK('T1'!$C$20),"",'T1'!$H$20*IF('T1'!$V$11="Y",1,0)+'T2'!$H$20*IF('T2'!$V$11="Y",1,0)+'T3'!$H$20*IF('T3'!$V$11="Y",1,0))</f>
        <v>0</v>
      </c>
      <c r="BO24" s="38">
        <f>IF(ISBLANK('T1'!$C$20),"",'T1'!$I$20*IF('T1'!$W$11="Y",1,0)+'T2'!$I$20*IF('T2'!$W$11="Y",1,0)+'T3'!$I$20*IF('T3'!$W$11="Y",1,0))</f>
        <v>0</v>
      </c>
      <c r="BP24" s="38">
        <f>IF(ISBLANK('T1'!$C$20),"",'T1'!$J$20*IF('T1'!$X$11="Y",1,0)+'T2'!$J$20*IF('T2'!$X$11="Y",1,0)+'T3'!$J$20*IF('T3'!$X$11="Y",1,0))</f>
        <v>0</v>
      </c>
      <c r="BQ24" s="38">
        <f>IF(ISBLANK('T1'!$C$20),"",'T1'!$K$20*IF('T1'!$Y$11="Y",1,0)+'T2'!$K$20*IF('T2'!$Y$11="Y",1,0)+'T3'!$K$20*IF('T3'!$Y$11="Y",1,0))</f>
        <v>0</v>
      </c>
      <c r="BR24" s="38">
        <f>IF(ISBLANK('T1'!$C$20),"",'T1'!$L$20*IF('T1'!$Z$11="Y",1,0)+'T2'!$L$20*IF('T2'!$Z$11="Y",1,0)+'T3'!$L$20*IF('T3'!$Z$11="Y",1,0))</f>
        <v>0</v>
      </c>
      <c r="BS24" s="38">
        <f>IF(ISBLANK('T1'!$C$20),"",'T1'!$M$20*IF('T1'!$AA$11="Y",1,0)+'T2'!$M$20*IF('T2'!$AA$11="Y",1,0)+'T3'!$M$20*IF('T3'!$AA$11="Y",1,0))</f>
        <v>0</v>
      </c>
      <c r="BT24" s="38">
        <f>IF(ISBLANK('T1'!$C$20),"",'T1'!$M$20*IF('T1'!$AB$11="Y",1,0)+'T2'!$M$20*IF('T2'!$AB$11="Y",1,0)+'T3'!$M$20*IF('T3'!$AB$11="Y",1,0))</f>
        <v>0</v>
      </c>
      <c r="BU24" s="38">
        <f>IF(ISBLANK('T1'!$C$20),"",SUM($BK$24:$BT$24))</f>
        <v>7.083333333333333</v>
      </c>
      <c r="BV24" s="38">
        <f>IF(ISBLANK('T1'!$C$20),"",IF(ISERR($BU$24/$BU$5),"",$BU$24/$BU$5))</f>
        <v>0.5821917808219178</v>
      </c>
      <c r="BY24" s="38">
        <f>IF(ISBLANK('T1'!$C$20),"",'T1'!$E$20*IF('T1'!$S$12="Y",1,0)+'T2'!$E$20*IF('T2'!$S$12="Y",1,0)+'T3'!$E$20*IF('T3'!$S$12="Y",1,0)+TA!$AR$20*IF(TA!$L$12="Y",1,0))</f>
        <v>1.0833333333333333</v>
      </c>
      <c r="BZ24" s="38">
        <f>IF(ISBLANK('T1'!$C$20),"",'T1'!$F$20*IF('T1'!$T$12="Y",1,0)+'T2'!$F$20*IF('T2'!$T$12="Y",1,0)+'T3'!$F$20*IF('T3'!$T$12="Y",1,0)+TA!$AS$20*IF(TA!$M$12="Y",1,0))</f>
        <v>1.3333333333333333</v>
      </c>
      <c r="CA24" s="38">
        <f>IF(ISBLANK('T1'!$C$20),"",'T1'!$G$20*IF('T1'!$U$12="Y",1,0)+'T2'!$G$20*IF('T2'!$U$12="Y",1,0)+'T3'!$G$20*IF('T3'!$U$12="Y",1,0)+TA!$AT$20*IF(TA!$N$12="Y",1,0))</f>
        <v>9.6666666666666661</v>
      </c>
      <c r="CB24" s="38">
        <f>IF(ISBLANK('T1'!$C$20),"",'T1'!$H$20*IF('T1'!$V$12="Y",1,0)+'T2'!$H$20*IF('T2'!$V$12="Y",1,0)+'T3'!$H$20*IF('T3'!$V$12="Y",1,0))</f>
        <v>0</v>
      </c>
      <c r="CC24" s="38">
        <f>IF(ISBLANK('T1'!$C$20),"",'T1'!$I$20*IF('T1'!$W$12="Y",1,0)+'T2'!$I$20*IF('T2'!$W$12="Y",1,0)+'T3'!$I$20*IF('T3'!$W$12="Y",1,0))</f>
        <v>0</v>
      </c>
      <c r="CD24" s="38">
        <f>IF(ISBLANK('T1'!$C$20),"",'T1'!$J$20*IF('T1'!$X$12="Y",1,0)+'T2'!$J$20*IF('T2'!$X$12="Y",1,0)+'T3'!$J$20*IF('T3'!$X$12="Y",1,0))</f>
        <v>0</v>
      </c>
      <c r="CE24" s="38">
        <f>IF(ISBLANK('T1'!$C$20),"",'T1'!$K$20*IF('T1'!$Y$12="Y",1,0)+'T2'!$K$20*IF('T2'!$Y$12="Y",1,0)+'T3'!$K$20*IF('T3'!$Y$12="Y",1,0))</f>
        <v>0</v>
      </c>
      <c r="CF24" s="38">
        <f>IF(ISBLANK('T1'!$C$20),"",'T1'!$L$20*IF('T1'!$Z$12="Y",1,0)+'T2'!$L$20*IF('T2'!$Z$12="Y",1,0)+'T3'!$L$20*IF('T3'!$Z$12="Y",1,0))</f>
        <v>0</v>
      </c>
      <c r="CG24" s="38">
        <f>IF(ISBLANK('T1'!$C$20),"",'T1'!$M$20*IF('T1'!$AA$12="Y",1,0)+'T2'!$M$20*IF('T2'!$AA$12="Y",1,0)+'T3'!$M$20*IF('T3'!$AA$12="Y",1,0))</f>
        <v>0</v>
      </c>
      <c r="CH24" s="38">
        <f>IF(ISBLANK('T1'!$C$20),"",'T1'!$M$20*IF('T1'!$AB$12="Y",1,0)+'T2'!$M$20*IF('T2'!$AB$12="Y",1,0)+'T3'!$M$20*IF('T3'!$AB$12="Y",1,0))</f>
        <v>0</v>
      </c>
      <c r="CI24" s="38">
        <f>IF(ISBLANK('T1'!$C$20),"",SUM($BY$24:$CH$24))</f>
        <v>12.083333333333332</v>
      </c>
      <c r="CJ24" s="38">
        <f>IF(ISBLANK('T1'!$C$20),"",IF(ISERR($CI$24/$CI$5),"",$CI$24/$CI$5))</f>
        <v>0.66513761467889898</v>
      </c>
      <c r="CM24" s="38">
        <f>IF(ISBLANK('T1'!$C$20),"",'T1'!$E$20*IF('T1'!$S$13="Y",1,0)+'T2'!$E$20*IF('T2'!$S$13="Y",1,0)+'T3'!$E$20*IF('T3'!$S$13="Y",1,0)+TA!$AR$20*IF(TA!$L$13="Y",1,0))</f>
        <v>1.0833333333333333</v>
      </c>
      <c r="CN24" s="38">
        <f>IF(ISBLANK('T1'!$C$20),"",'T1'!$F$20*IF('T1'!$T$13="Y",1,0)+'T2'!$F$20*IF('T2'!$T$13="Y",1,0)+'T3'!$F$20*IF('T3'!$T$13="Y",1,0)+TA!$AS$20*IF(TA!$M$13="Y",1,0))</f>
        <v>1.3333333333333333</v>
      </c>
      <c r="CO24" s="38">
        <f>IF(ISBLANK('T1'!$C$20),"",'T1'!$G$20*IF('T1'!$U$13="Y",1,0)+'T2'!$G$20*IF('T2'!$U$13="Y",1,0)+'T3'!$G$20*IF('T3'!$U$13="Y",1,0)+TA!$AT$20*IF(TA!$N$13="Y",1,0))</f>
        <v>0.66666666666666663</v>
      </c>
      <c r="CP24" s="38">
        <f>IF(ISBLANK('T1'!$C$20),"",'T1'!$H$20*IF('T1'!$V$13="Y",1,0)+'T2'!$H$20*IF('T2'!$V$13="Y",1,0)+'T3'!$H$20*IF('T3'!$V$13="Y",1,0))</f>
        <v>4.5</v>
      </c>
      <c r="CQ24" s="38">
        <f>IF(ISBLANK('T1'!$C$20),"",'T1'!$I$20*IF('T1'!$W$13="Y",1,0)+'T2'!$I$20*IF('T2'!$W$13="Y",1,0)+'T3'!$I$20*IF('T3'!$W$13="Y",1,0))</f>
        <v>4</v>
      </c>
      <c r="CR24" s="38">
        <f>IF(ISBLANK('T1'!$C$20),"",'T1'!$J$20*IF('T1'!$X$13="Y",1,0)+'T2'!$J$20*IF('T2'!$X$13="Y",1,0)+'T3'!$J$20*IF('T3'!$X$13="Y",1,0))</f>
        <v>0</v>
      </c>
      <c r="CS24" s="38">
        <f>IF(ISBLANK('T1'!$C$20),"",'T1'!$K$20*IF('T1'!$Y$13="Y",1,0)+'T2'!$K$20*IF('T2'!$Y$13="Y",1,0)+'T3'!$K$20*IF('T3'!$Y$13="Y",1,0))</f>
        <v>0</v>
      </c>
      <c r="CT24" s="38">
        <f>IF(ISBLANK('T1'!$C$20),"",'T1'!$L$20*IF('T1'!$Z$13="Y",1,0)+'T2'!$L$20*IF('T2'!$Z$13="Y",1,0)+'T3'!$L$20*IF('T3'!$Z$13="Y",1,0))</f>
        <v>0</v>
      </c>
      <c r="CU24" s="38">
        <f>IF(ISBLANK('T1'!$C$20),"",'T1'!$M$20*IF('T1'!$AA$13="Y",1,0)+'T2'!$M$20*IF('T2'!$AA$13="Y",1,0)+'T3'!$M$20*IF('T3'!$AA$13="Y",1,0))</f>
        <v>0</v>
      </c>
      <c r="CV24" s="38">
        <f>IF(ISBLANK('T1'!$C$20),"",'T1'!$M$20*IF('T1'!$AB$13="Y",1,0)+'T2'!$M$20*IF('T2'!$AB$13="Y",1,0)+'T3'!$M$20*IF('T3'!$AB$13="Y",1,0))</f>
        <v>0</v>
      </c>
      <c r="CW24" s="38">
        <f>IF(ISBLANK('T1'!$C$20),"",SUM($CM$24:$CV$24))</f>
        <v>11.583333333333332</v>
      </c>
      <c r="CX24" s="38">
        <f>IF(ISBLANK('T1'!$C$20),"",IF(ISERR($CW$24/$CW$5),"",$CW$24/$CW$5))</f>
        <v>0.63761467889908241</v>
      </c>
      <c r="DA24" s="38">
        <f>IF(ISBLANK('T1'!$C$20),"",'T1'!$E$20*IF('T1'!$S$14="Y",1,0)+'T2'!$E$20*IF('T2'!$S$14="Y",1,0)+'T3'!$E$20*IF('T3'!$S$14="Y",1,0)+TA!$AR$20*IF(TA!$L$14="Y",1,0))</f>
        <v>0</v>
      </c>
      <c r="DB24" s="38">
        <f>IF(ISBLANK('T1'!$C$20),"",'T1'!$F$20*IF('T1'!$T$14="Y",1,0)+'T2'!$F$20*IF('T2'!$T$14="Y",1,0)+'T3'!$F$20*IF('T3'!$T$14="Y",1,0)+TA!$AS$20*IF(TA!$M$14="Y",1,0))</f>
        <v>0</v>
      </c>
      <c r="DC24" s="38">
        <f>IF(ISBLANK('T1'!$C$20),"",'T1'!$G$20*IF('T1'!$U$14="Y",1,0)+'T2'!$G$20*IF('T2'!$U$14="Y",1,0)+'T3'!$G$20*IF('T3'!$U$14="Y",1,0)+TA!$AT$20*IF(TA!$N$14="Y",1,0))</f>
        <v>0</v>
      </c>
      <c r="DD24" s="38">
        <f>IF(ISBLANK('T1'!$C$20),"",'T1'!$H$20*IF('T1'!$V$14="Y",1,0)+'T2'!$H$20*IF('T2'!$V$14="Y",1,0)+'T3'!$H$20*IF('T3'!$V$14="Y",1,0))</f>
        <v>0</v>
      </c>
      <c r="DE24" s="38">
        <f>IF(ISBLANK('T1'!$C$20),"",'T1'!$I$20*IF('T1'!$W$14="Y",1,0)+'T2'!$I$20*IF('T2'!$W$14="Y",1,0)+'T3'!$I$20*IF('T3'!$W$14="Y",1,0))</f>
        <v>0</v>
      </c>
      <c r="DF24" s="38">
        <f>IF(ISBLANK('T1'!$C$20),"",'T1'!$J$20*IF('T1'!$X$14="Y",1,0)+'T2'!$J$20*IF('T2'!$X$14="Y",1,0)+'T3'!$J$20*IF('T3'!$X$14="Y",1,0))</f>
        <v>0</v>
      </c>
      <c r="DG24" s="38">
        <f>IF(ISBLANK('T1'!$C$20),"",'T1'!$K$20*IF('T1'!$Y$14="Y",1,0)+'T2'!$K$20*IF('T2'!$Y$14="Y",1,0)+'T3'!$K$20*IF('T3'!$Y$14="Y",1,0))</f>
        <v>0</v>
      </c>
      <c r="DH24" s="38">
        <f>IF(ISBLANK('T1'!$C$20),"",'T1'!$L$20*IF('T1'!$Z$14="Y",1,0)+'T2'!$L$20*IF('T2'!$Z$14="Y",1,0)+'T3'!$L$20*IF('T3'!$Z$14="Y",1,0))</f>
        <v>0</v>
      </c>
      <c r="DI24" s="38">
        <f>IF(ISBLANK('T1'!$C$20),"",'T1'!$M$20*IF('T1'!$AA$14="Y",1,0)+'T2'!$M$20*IF('T2'!$AA$14="Y",1,0)+'T3'!$M$20*IF('T3'!$AA$14="Y",1,0))</f>
        <v>0</v>
      </c>
      <c r="DJ24" s="38">
        <f>IF(ISBLANK('T1'!$C$20),"",'T1'!$M$20*IF('T1'!$AB$14="Y",1,0)+'T2'!$M$20*IF('T2'!$AB$14="Y",1,0)+'T3'!$M$20*IF('T3'!$AB$14="Y",1,0))</f>
        <v>0</v>
      </c>
      <c r="DK24" s="38">
        <f>IF(ISBLANK('T1'!$C$20),"",SUM($DA$24:$DJ$24))</f>
        <v>0</v>
      </c>
      <c r="DL24" s="38" t="str">
        <f>IF(ISBLANK('T1'!$C$20),"",IF(ISERR($DK$24/$DK$5),"",$DK$24/$DK$5))</f>
        <v/>
      </c>
      <c r="DO24" s="38">
        <f>IF(ISBLANK('T1'!$C$20),"",'T1'!$E$20*IF('T1'!$S$15="Y",1,0)+'T2'!$E$20*IF('T2'!$S$15="Y",1,0)+'T3'!$E$20*IF('T3'!$S$15="Y",1,0)+TA!$AR$20*IF(TA!$L$15="Y",1,0))</f>
        <v>0</v>
      </c>
      <c r="DP24" s="38">
        <f>IF(ISBLANK('T1'!$C$20),"",'T1'!$F$20*IF('T1'!$T$15="Y",1,0)+'T2'!$F$20*IF('T2'!$T$15="Y",1,0)+'T3'!$F$20*IF('T3'!$T$15="Y",1,0)+TA!$AS$20*IF(TA!$M$15="Y",1,0))</f>
        <v>0</v>
      </c>
      <c r="DQ24" s="38">
        <f>IF(ISBLANK('T1'!$C$20),"",'T1'!$G$20*IF('T1'!$U$15="Y",1,0)+'T2'!$G$20*IF('T2'!$U$15="Y",1,0)+'T3'!$G$20*IF('T3'!$U$15="Y",1,0)+TA!$AT$20*IF(TA!$N$15="Y",1,0))</f>
        <v>0</v>
      </c>
      <c r="DR24" s="38">
        <f>IF(ISBLANK('T1'!$C$20),"",'T1'!$H$20*IF('T1'!$V$15="Y",1,0)+'T2'!$H$20*IF('T2'!$V$15="Y",1,0)+'T3'!$H$20*IF('T3'!$V$15="Y",1,0))</f>
        <v>0</v>
      </c>
      <c r="DS24" s="38">
        <f>IF(ISBLANK('T1'!$C$20),"",'T1'!$I$20*IF('T1'!$W$15="Y",1,0)+'T2'!$I$20*IF('T2'!$W$15="Y",1,0)+'T3'!$I$20*IF('T3'!$W$15="Y",1,0))</f>
        <v>0</v>
      </c>
      <c r="DT24" s="38">
        <f>IF(ISBLANK('T1'!$C$20),"",'T1'!$J$20*IF('T1'!$X$15="Y",1,0)+'T2'!$J$20*IF('T2'!$X$15="Y",1,0)+'T3'!$J$20*IF('T3'!$X$15="Y",1,0))</f>
        <v>0</v>
      </c>
      <c r="DU24" s="38">
        <f>IF(ISBLANK('T1'!$C$20),"",'T1'!$K$20*IF('T1'!$Y$15="Y",1,0)+'T2'!$K$20*IF('T2'!$Y$15="Y",1,0)+'T3'!$K$20*IF('T3'!$Y$15="Y",1,0))</f>
        <v>0</v>
      </c>
      <c r="DV24" s="38">
        <f>IF(ISBLANK('T1'!$C$20),"",'T1'!$L$20*IF('T1'!$Z$15="Y",1,0)+'T2'!$L$20*IF('T2'!$Z$15="Y",1,0)+'T3'!$L$20*IF('T3'!$Z$15="Y",1,0))</f>
        <v>0</v>
      </c>
      <c r="DW24" s="38">
        <f>IF(ISBLANK('T1'!$C$20),"",'T1'!$M$20*IF('T1'!$AA$15="Y",1,0)+'T2'!$M$20*IF('T2'!$AA$15="Y",1,0)+'T3'!$M$20*IF('T3'!$AA$15="Y",1,0))</f>
        <v>0</v>
      </c>
      <c r="DX24" s="38">
        <f>IF(ISBLANK('T1'!$C$20),"",'T1'!$M$20*IF('T1'!$AB$15="Y",1,0)+'T2'!$M$20*IF('T2'!$AB$15="Y",1,0)+'T3'!$M$20*IF('T3'!$AB$15="Y",1,0))</f>
        <v>0</v>
      </c>
      <c r="DY24" s="38">
        <f>IF(ISBLANK('T1'!$C$20),"",SUM($DO$24:$DX$24))</f>
        <v>0</v>
      </c>
      <c r="DZ24" s="38" t="str">
        <f>IF(ISBLANK('T1'!$C$20),"",IF(ISERR($DY$24/$DY$5),"",$DY$24/$DY$5))</f>
        <v/>
      </c>
      <c r="EC24" s="38">
        <f>IF(ISBLANK('T1'!$C$20),"",'T1'!$E$20*IF('T1'!$S$16="Y",1,0)+'T2'!$E$20*IF('T2'!$S$16="Y",1,0)+'T3'!$E$20*IF('T3'!$S$16="Y",1,0)+TA!$AR$20*IF(TA!$L$16="Y",1,0))</f>
        <v>0</v>
      </c>
      <c r="ED24" s="38">
        <f>IF(ISBLANK('T1'!$C$20),"",'T1'!$F$20*IF('T1'!$T$16="Y",1,0)+'T2'!$F$20*IF('T2'!$T$16="Y",1,0)+'T3'!$F$20*IF('T3'!$T$16="Y",1,0)+TA!$AS$20*IF(TA!$M$16="Y",1,0))</f>
        <v>0</v>
      </c>
      <c r="EE24" s="38">
        <f>IF(ISBLANK('T1'!$C$20),"",'T1'!$G$20*IF('T1'!$U$16="Y",1,0)+'T2'!$G$20*IF('T2'!$U$16="Y",1,0)+'T3'!$G$20*IF('T3'!$U$16="Y",1,0)+TA!$AT$20*IF(TA!$N$16="Y",1,0))</f>
        <v>0</v>
      </c>
      <c r="EF24" s="38">
        <f>IF(ISBLANK('T1'!$C$20),"",'T1'!$H$20*IF('T1'!$V$16="Y",1,0)+'T2'!$H$20*IF('T2'!$V$16="Y",1,0)+'T3'!$H$20*IF('T3'!$V$16="Y",1,0))</f>
        <v>0</v>
      </c>
      <c r="EG24" s="38">
        <f>IF(ISBLANK('T1'!$C$20),"",'T1'!$I$20*IF('T1'!$W$16="Y",1,0)+'T2'!$I$20*IF('T2'!$W$16="Y",1,0)+'T3'!$I$20*IF('T3'!$W$16="Y",1,0))</f>
        <v>0</v>
      </c>
      <c r="EH24" s="38">
        <f>IF(ISBLANK('T1'!$C$20),"",'T1'!$J$20*IF('T1'!$X$16="Y",1,0)+'T2'!$J$20*IF('T2'!$X$16="Y",1,0)+'T3'!$J$20*IF('T3'!$X$16="Y",1,0))</f>
        <v>0</v>
      </c>
      <c r="EI24" s="38">
        <f>IF(ISBLANK('T1'!$C$20),"",'T1'!$K$20*IF('T1'!$Y$16="Y",1,0)+'T2'!$K$20*IF('T2'!$Y$16="Y",1,0)+'T3'!$K$20*IF('T3'!$Y$16="Y",1,0))</f>
        <v>0</v>
      </c>
      <c r="EJ24" s="38">
        <f>IF(ISBLANK('T1'!$C$20),"",'T1'!$L$20*IF('T1'!$Z$16="Y",1,0)+'T2'!$L$20*IF('T2'!$Z$16="Y",1,0)+'T3'!$L$20*IF('T3'!$Z$16="Y",1,0))</f>
        <v>0</v>
      </c>
      <c r="EK24" s="38">
        <f>IF(ISBLANK('T1'!$C$20),"",'T1'!$M$20*IF('T1'!$AA$16="Y",1,0)+'T2'!$M$20*IF('T2'!$AA$16="Y",1,0)+'T3'!$M$20*IF('T3'!$AA$16="Y",1,0))</f>
        <v>0</v>
      </c>
      <c r="EL24" s="38">
        <f>IF(ISBLANK('T1'!$C$20),"",'T1'!$M$20*IF('T1'!$AB$16="Y",1,0)+'T2'!$M$20*IF('T2'!$AB$16="Y",1,0)+'T3'!$M$20*IF('T3'!$AB$16="Y",1,0))</f>
        <v>0</v>
      </c>
      <c r="EM24" s="38">
        <f>IF(ISBLANK('T1'!$C$20),"",SUM($EC$24:$EL$24))</f>
        <v>0</v>
      </c>
      <c r="EN24" s="38" t="str">
        <f>IF(ISBLANK('T1'!$C$20),"",IF(ISERR($EM$24/$EM$5),"",$EM$24/$EM$5))</f>
        <v/>
      </c>
      <c r="EQ24" s="38">
        <f>IF(ISBLANK('T1'!$C$20),"",'T1'!$E$20*IF('T1'!$S$17="Y",1,0)+'T2'!$E$20*IF('T2'!$S$17="Y",1,0)+'T3'!$E$20*IF('T3'!$S$17="Y",1,0)+TA!$AR$20*IF(TA!$L$17="Y",1,0))</f>
        <v>0</v>
      </c>
      <c r="ER24" s="38">
        <f>IF(ISBLANK('T1'!$C$20),"",'T1'!$F$20*IF('T1'!$T$17="Y",1,0)+'T2'!$F$20*IF('T2'!$T$17="Y",1,0)+'T3'!$F$20*IF('T3'!$T$17="Y",1,0)+TA!$AS$20*IF(TA!$M$17="Y",1,0))</f>
        <v>0</v>
      </c>
      <c r="ES24" s="38">
        <f>IF(ISBLANK('T1'!$C$20),"",'T1'!$G$20*IF('T1'!$U$17="Y",1,0)+'T2'!$G$20*IF('T2'!$U$17="Y",1,0)+'T3'!$G$20*IF('T3'!$U$17="Y",1,0)+TA!$AT$20*IF(TA!$N$17="Y",1,0))</f>
        <v>0</v>
      </c>
      <c r="ET24" s="38">
        <f>IF(ISBLANK('T1'!$C$20),"",'T1'!$H$20*IF('T1'!$V$17="Y",1,0)+'T2'!$H$20*IF('T2'!$V$17="Y",1,0)+'T3'!$H$20*IF('T3'!$V$17="Y",1,0))</f>
        <v>0</v>
      </c>
      <c r="EU24" s="38">
        <f>IF(ISBLANK('T1'!$C$20),"",'T1'!$I$20*IF('T1'!$W$17="Y",1,0)+'T2'!$I$20*IF('T2'!$W$17="Y",1,0)+'T3'!$I$20*IF('T3'!$W$17="Y",1,0))</f>
        <v>0</v>
      </c>
      <c r="EV24" s="38">
        <f>IF(ISBLANK('T1'!$C$20),"",'T1'!$J$20*IF('T1'!$X$17="Y",1,0)+'T2'!$J$20*IF('T2'!$X$17="Y",1,0)+'T3'!$J$20*IF('T3'!$X$17="Y",1,0))</f>
        <v>0</v>
      </c>
      <c r="EW24" s="38">
        <f>IF(ISBLANK('T1'!$C$20),"",'T1'!$K$20*IF('T1'!$Y$17="Y",1,0)+'T2'!$K$20*IF('T2'!$Y$17="Y",1,0)+'T3'!$K$20*IF('T3'!$Y$17="Y",1,0))</f>
        <v>0</v>
      </c>
      <c r="EX24" s="38">
        <f>IF(ISBLANK('T1'!$C$20),"",'T1'!$L$20*IF('T1'!$Z$17="Y",1,0)+'T2'!$L$20*IF('T2'!$Z$17="Y",1,0)+'T3'!$L$20*IF('T3'!$Z$17="Y",1,0))</f>
        <v>0</v>
      </c>
      <c r="EY24" s="38">
        <f>IF(ISBLANK('T1'!$C$20),"",'T1'!$M$20*IF('T1'!$AA$17="Y",1,0)+'T2'!$M$20*IF('T2'!$AA$17="Y",1,0)+'T3'!$M$20*IF('T3'!$AA$17="Y",1,0))</f>
        <v>0</v>
      </c>
      <c r="EZ24" s="38">
        <f>IF(ISBLANK('T1'!$C$20),"",'T1'!$M$20*IF('T1'!$AB$17="Y",1,0)+'T2'!$M$20*IF('T2'!$AB$17="Y",1,0)+'T3'!$M$20*IF('T3'!$AB$17="Y",1,0))</f>
        <v>0</v>
      </c>
      <c r="FA24" s="38">
        <f>IF(ISBLANK('T1'!$C$20),"",SUM($EQ$24:$EZ$24))</f>
        <v>0</v>
      </c>
      <c r="FB24" s="38" t="str">
        <f>IF(ISBLANK('T1'!$C$20),"",IF(ISERR($FA$24/$FA$5),"",$FA$24/$FA$5))</f>
        <v/>
      </c>
    </row>
    <row r="25" spans="1:158">
      <c r="A25" s="47"/>
      <c r="T25" s="38" t="str">
        <f>IF(ISBLANK('T1'!$C$21),"",'T1'!$E$21*IF('T1'!$S$8="Y",1,0)+'T2'!$E$21*IF('T2'!$S$8="Y",1,0)+'T3'!$E$21*IF('T3'!$S$8="Y",1,0)+TA!$AR$21*IF(TA!$L$8="Y",1,0))</f>
        <v/>
      </c>
      <c r="U25" s="38" t="str">
        <f>IF(ISBLANK('T1'!$C$21),"",'T1'!$F$21*IF('T1'!$T$8="Y",1,0)+'T2'!$F$21*IF('T2'!$T$8="Y",1,0)+'T3'!$F$21*IF('T3'!$T$8="Y",1,0)+TA!$AS$21*IF(TA!$M$8="Y",1,0))</f>
        <v/>
      </c>
      <c r="V25" s="38" t="str">
        <f>IF(ISBLANK('T1'!$C$21),"",'T1'!$G$21*IF('T1'!$U$8="Y",1,0)+'T2'!$G$21*IF('T2'!$U$8="Y",1,0)+'T3'!$G$21*IF('T3'!$U$8="Y",1,0)+TA!$AT$21*IF(TA!$N$8="Y",1,0))</f>
        <v/>
      </c>
      <c r="W25" s="38" t="str">
        <f>IF(ISBLANK('T1'!$C$21),"",'T1'!$H$21*IF('T1'!$V$8="Y",1,0)+'T2'!$H$21*IF('T2'!$V$8="Y",1,0)+'T3'!$H$21*IF('T3'!$V$8="Y",1,0))</f>
        <v/>
      </c>
      <c r="X25" s="38" t="str">
        <f>IF(ISBLANK('T1'!$C$21),"",'T1'!$I$21*IF('T1'!$W$8="Y",1,0)+'T2'!$I$21*IF('T2'!$W$8="Y",1,0)+'T3'!$I$21*IF('T3'!$W$8="Y",1,0))</f>
        <v/>
      </c>
      <c r="Y25" s="38" t="str">
        <f>IF(ISBLANK('T1'!$C$21),"",'T1'!$J$21*IF('T1'!$X$8="Y",1,0)+'T2'!$J$21*IF('T2'!$X$8="Y",1,0)+'T3'!$J$21*IF('T3'!$X$8="Y",1,0))</f>
        <v/>
      </c>
      <c r="Z25" s="38" t="str">
        <f>IF(ISBLANK('T1'!$C$21),"",'T1'!$K$21*IF('T1'!$Y$8="Y",1,0)+'T2'!$K$21*IF('T2'!$Y$8="Y",1,0)+'T3'!$K$21*IF('T3'!$Y$8="Y",1,0))</f>
        <v/>
      </c>
      <c r="AA25" s="38" t="str">
        <f>IF(ISBLANK('T1'!$C$21),"",'T1'!$L$21*IF('T1'!$Z$8="Y",1,0)+'T2'!$L$21*IF('T2'!$Z$8="Y",1,0)+'T3'!$L$21*IF('T3'!$Z$8="Y",1,0))</f>
        <v/>
      </c>
      <c r="AB25" s="38" t="str">
        <f>IF(ISBLANK('T1'!$C$21),"",'T1'!$M$21*IF('T1'!$AA$8="Y",1,0)+'T2'!$M$21*IF('T2'!$AA$8="Y",1,0)+'T3'!$M$21*IF('T3'!$AA$8="Y",1,0))</f>
        <v/>
      </c>
      <c r="AC25" s="38" t="str">
        <f>IF(ISBLANK('T1'!$C$21),"",'T1'!$M$21*IF('T1'!$AB$8="Y",1,0)+'T2'!$M$21*IF('T2'!$AB$8="Y",1,0)+'T3'!$M$21*IF('T3'!$AB$8="Y",1,0))</f>
        <v/>
      </c>
      <c r="AD25" s="38" t="str">
        <f>IF(ISBLANK('T1'!$C$21),"",SUM($T$25:$AC$25))</f>
        <v/>
      </c>
      <c r="AE25" s="38" t="str">
        <f>IF(ISBLANK('T1'!$C$21),"",IF(ISERR($AD$25/$AD$5),"",$AD$25/$AD$5))</f>
        <v/>
      </c>
      <c r="AI25" s="38" t="str">
        <f>IF(ISBLANK('T1'!$C$21),"",'T1'!$E$21*IF('T1'!$S$9="Y",1,0)+'T2'!$E$21*IF('T2'!$S$9="Y",1,0)+'T3'!$E$21*IF('T3'!$S$9="Y",1,0)+TA!$AR$21*IF(TA!$L$9="Y",1,0))</f>
        <v/>
      </c>
      <c r="AJ25" s="38" t="str">
        <f>IF(ISBLANK('T1'!$C$21),"",'T1'!$F$21*IF('T1'!$T$9="Y",1,0)+'T2'!$F$21*IF('T2'!$T$9="Y",1,0)+'T3'!$F$21*IF('T3'!$T$9="Y",1,0)+TA!$AS$21*IF(TA!$M$9="Y",1,0))</f>
        <v/>
      </c>
      <c r="AK25" s="38" t="str">
        <f>IF(ISBLANK('T1'!$C$21),"",'T1'!$G$21*IF('T1'!$U$9="Y",1,0)+'T2'!$G$21*IF('T2'!$U$9="Y",1,0)+'T3'!$G$21*IF('T3'!$U$9="Y",1,0)+TA!$AT$21*IF(TA!$N$9="Y",1,0))</f>
        <v/>
      </c>
      <c r="AL25" s="38" t="str">
        <f>IF(ISBLANK('T1'!$C$21),"",'T1'!$H$21*IF('T1'!$V$9="Y",1,0)+'T2'!$H$21*IF('T2'!$V$9="Y",1,0)+'T3'!$H$21*IF('T3'!$V$9="Y",1,0))</f>
        <v/>
      </c>
      <c r="AM25" s="38" t="str">
        <f>IF(ISBLANK('T1'!$C$21),"",'T1'!$I$21*IF('T1'!$W$9="Y",1,0)+'T2'!$I$21*IF('T2'!$W$9="Y",1,0)+'T3'!$I$21*IF('T3'!$W$9="Y",1,0))</f>
        <v/>
      </c>
      <c r="AN25" s="38" t="str">
        <f>IF(ISBLANK('T1'!$C$21),"",'T1'!$J$21*IF('T1'!$X$9="Y",1,0)+'T2'!$J$21*IF('T2'!$X$9="Y",1,0)+'T3'!$J$21*IF('T3'!$X$9="Y",1,0))</f>
        <v/>
      </c>
      <c r="AO25" s="38" t="str">
        <f>IF(ISBLANK('T1'!$C$21),"",'T1'!$K$21*IF('T1'!$Y$9="Y",1,0)+'T2'!$K$21*IF('T2'!$Y$9="Y",1,0)+'T3'!$K$21*IF('T3'!$Y$9="Y",1,0))</f>
        <v/>
      </c>
      <c r="AP25" s="38" t="str">
        <f>IF(ISBLANK('T1'!$C$21),"",'T1'!$L$21*IF('T1'!$Z$9="Y",1,0)+'T2'!$L$21*IF('T2'!$Z$9="Y",1,0)+'T3'!$L$21*IF('T3'!$Z$9="Y",1,0))</f>
        <v/>
      </c>
      <c r="AQ25" s="38" t="str">
        <f>IF(ISBLANK('T1'!$C$21),"",'T1'!$M$21*IF('T1'!$AA$9="Y",1,0)+'T2'!$M$21*IF('T2'!$AA$9="Y",1,0)+'T3'!$M$21*IF('T3'!$AA$9="Y",1,0))</f>
        <v/>
      </c>
      <c r="AR25" s="38" t="str">
        <f>IF(ISBLANK('T1'!$C$21),"",'T1'!$M$21*IF('T1'!$AB$9="Y",1,0)+'T2'!$M$21*IF('T2'!$AB$9="Y",1,0)+'T3'!$M$21*IF('T3'!$AB$9="Y",1,0))</f>
        <v/>
      </c>
      <c r="AS25" s="38" t="str">
        <f>IF(ISBLANK('T1'!$C$21),"",SUM($AI$25:$AR$25))</f>
        <v/>
      </c>
      <c r="AT25" s="38" t="str">
        <f>IF(ISBLANK('T1'!$C$21),"",IF(ISERR($AS$25/$AS$5),"",$AS$25/$AS$5))</f>
        <v/>
      </c>
      <c r="AW25" s="38" t="str">
        <f>IF(ISBLANK('T1'!$C$21),"",'T1'!$E$21*IF('T1'!$S$10="Y",1,0)+'T2'!$E$21*IF('T2'!$S$10="Y",1,0)+'T3'!$E$21*IF('T3'!$S$10="Y",1,0)+TA!$AR$21*IF(TA!$L$10="Y",1,0))</f>
        <v/>
      </c>
      <c r="AX25" s="38" t="str">
        <f>IF(ISBLANK('T1'!$C$21),"",'T1'!$F$21*IF('T1'!$T$10="Y",1,0)+'T2'!$F$21*IF('T2'!$T$10="Y",1,0)+'T3'!$F$21*IF('T3'!$T$10="Y",1,0)+TA!$AS$21*IF(TA!$M$10="Y",1,0))</f>
        <v/>
      </c>
      <c r="AY25" s="38" t="str">
        <f>IF(ISBLANK('T1'!$C$21),"",'T1'!$G$21*IF('T1'!$U$10="Y",1,0)+'T2'!$G$21*IF('T2'!$U$10="Y",1,0)+'T3'!$G$21*IF('T3'!$U$10="Y",1,0)+TA!$AT$21*IF(TA!$N$10="Y",1,0))</f>
        <v/>
      </c>
      <c r="AZ25" s="38" t="str">
        <f>IF(ISBLANK('T1'!$C$21),"",'T1'!$H$21*IF('T1'!$V$10="Y",1,0)+'T2'!$H$21*IF('T2'!$V$10="Y",1,0)+'T3'!$H$21*IF('T3'!$V$10="Y",1,0))</f>
        <v/>
      </c>
      <c r="BA25" s="38" t="str">
        <f>IF(ISBLANK('T1'!$C$21),"",'T1'!$I$21*IF('T1'!$W$10="Y",1,0)+'T2'!$I$21*IF('T2'!$W$10="Y",1,0)+'T3'!$I$21*IF('T3'!$W$10="Y",1,0))</f>
        <v/>
      </c>
      <c r="BB25" s="38" t="str">
        <f>IF(ISBLANK('T1'!$C$21),"",'T1'!$J$21*IF('T1'!$X$10="Y",1,0)+'T2'!$J$21*IF('T2'!$X$10="Y",1,0)+'T3'!$J$21*IF('T3'!$X$10="Y",1,0))</f>
        <v/>
      </c>
      <c r="BC25" s="38" t="str">
        <f>IF(ISBLANK('T1'!$C$21),"",'T1'!$K$21*IF('T1'!$Y$10="Y",1,0)+'T2'!$K$21*IF('T2'!$Y$10="Y",1,0)+'T3'!$K$21*IF('T3'!$Y$10="Y",1,0))</f>
        <v/>
      </c>
      <c r="BD25" s="38" t="str">
        <f>IF(ISBLANK('T1'!$C$21),"",'T1'!$L$21*IF('T1'!$Z$10="Y",1,0)+'T2'!$L$21*IF('T2'!$Z$10="Y",1,0)+'T3'!$L$21*IF('T3'!$Z$10="Y",1,0))</f>
        <v/>
      </c>
      <c r="BE25" s="38" t="str">
        <f>IF(ISBLANK('T1'!$C$21),"",'T1'!$M$21*IF('T1'!$AA$10="Y",1,0)+'T2'!$M$21*IF('T2'!$AA$10="Y",1,0)+'T3'!$M$21*IF('T3'!$AA$10="Y",1,0))</f>
        <v/>
      </c>
      <c r="BF25" s="38" t="str">
        <f>IF(ISBLANK('T1'!$C$21),"",'T1'!$M$21*IF('T1'!$AB$10="Y",1,0)+'T2'!$M$21*IF('T2'!$AB$10="Y",1,0)+'T3'!$M$21*IF('T3'!$AB$10="Y",1,0))</f>
        <v/>
      </c>
      <c r="BG25" s="38" t="str">
        <f>IF(ISBLANK('T1'!$C$21),"",SUM($AW$25:$BF$25))</f>
        <v/>
      </c>
      <c r="BH25" s="38" t="str">
        <f>IF(ISBLANK('T1'!$C$21),"",IF(ISERR($BG$25/$BG$5),"",$BG$25/$BG$5))</f>
        <v/>
      </c>
      <c r="BK25" s="38" t="str">
        <f>IF(ISBLANK('T1'!$C$21),"",'T1'!$E$21*IF('T1'!$S$11="Y",1,0)+'T2'!$E$21*IF('T2'!$S$11="Y",1,0)+'T3'!$E$21*IF('T3'!$S$11="Y",1,0)+TA!$AR$21*IF(TA!$L$11="Y",1,0))</f>
        <v/>
      </c>
      <c r="BL25" s="38" t="str">
        <f>IF(ISBLANK('T1'!$C$21),"",'T1'!$F$21*IF('T1'!$T$11="Y",1,0)+'T2'!$F$21*IF('T2'!$T$11="Y",1,0)+'T3'!$F$21*IF('T3'!$T$11="Y",1,0)+TA!$AS$21*IF(TA!$M$11="Y",1,0))</f>
        <v/>
      </c>
      <c r="BM25" s="38" t="str">
        <f>IF(ISBLANK('T1'!$C$21),"",'T1'!$G$21*IF('T1'!$U$11="Y",1,0)+'T2'!$G$21*IF('T2'!$U$11="Y",1,0)+'T3'!$G$21*IF('T3'!$U$11="Y",1,0)+TA!$AT$21*IF(TA!$N$11="Y",1,0))</f>
        <v/>
      </c>
      <c r="BN25" s="38" t="str">
        <f>IF(ISBLANK('T1'!$C$21),"",'T1'!$H$21*IF('T1'!$V$11="Y",1,0)+'T2'!$H$21*IF('T2'!$V$11="Y",1,0)+'T3'!$H$21*IF('T3'!$V$11="Y",1,0))</f>
        <v/>
      </c>
      <c r="BO25" s="38" t="str">
        <f>IF(ISBLANK('T1'!$C$21),"",'T1'!$I$21*IF('T1'!$W$11="Y",1,0)+'T2'!$I$21*IF('T2'!$W$11="Y",1,0)+'T3'!$I$21*IF('T3'!$W$11="Y",1,0))</f>
        <v/>
      </c>
      <c r="BP25" s="38" t="str">
        <f>IF(ISBLANK('T1'!$C$21),"",'T1'!$J$21*IF('T1'!$X$11="Y",1,0)+'T2'!$J$21*IF('T2'!$X$11="Y",1,0)+'T3'!$J$21*IF('T3'!$X$11="Y",1,0))</f>
        <v/>
      </c>
      <c r="BQ25" s="38" t="str">
        <f>IF(ISBLANK('T1'!$C$21),"",'T1'!$K$21*IF('T1'!$Y$11="Y",1,0)+'T2'!$K$21*IF('T2'!$Y$11="Y",1,0)+'T3'!$K$21*IF('T3'!$Y$11="Y",1,0))</f>
        <v/>
      </c>
      <c r="BR25" s="38" t="str">
        <f>IF(ISBLANK('T1'!$C$21),"",'T1'!$L$21*IF('T1'!$Z$11="Y",1,0)+'T2'!$L$21*IF('T2'!$Z$11="Y",1,0)+'T3'!$L$21*IF('T3'!$Z$11="Y",1,0))</f>
        <v/>
      </c>
      <c r="BS25" s="38" t="str">
        <f>IF(ISBLANK('T1'!$C$21),"",'T1'!$M$21*IF('T1'!$AA$11="Y",1,0)+'T2'!$M$21*IF('T2'!$AA$11="Y",1,0)+'T3'!$M$21*IF('T3'!$AA$11="Y",1,0))</f>
        <v/>
      </c>
      <c r="BT25" s="38" t="str">
        <f>IF(ISBLANK('T1'!$C$21),"",'T1'!$M$21*IF('T1'!$AB$11="Y",1,0)+'T2'!$M$21*IF('T2'!$AB$11="Y",1,0)+'T3'!$M$21*IF('T3'!$AB$11="Y",1,0))</f>
        <v/>
      </c>
      <c r="BU25" s="38" t="str">
        <f>IF(ISBLANK('T1'!$C$21),"",SUM($BK$25:$BT$25))</f>
        <v/>
      </c>
      <c r="BV25" s="38" t="str">
        <f>IF(ISBLANK('T1'!$C$21),"",IF(ISERR($BU$25/$BU$5),"",$BU$25/$BU$5))</f>
        <v/>
      </c>
      <c r="BY25" s="38" t="str">
        <f>IF(ISBLANK('T1'!$C$21),"",'T1'!$E$21*IF('T1'!$S$12="Y",1,0)+'T2'!$E$21*IF('T2'!$S$12="Y",1,0)+'T3'!$E$21*IF('T3'!$S$12="Y",1,0)+TA!$AR$21*IF(TA!$L$12="Y",1,0))</f>
        <v/>
      </c>
      <c r="BZ25" s="38" t="str">
        <f>IF(ISBLANK('T1'!$C$21),"",'T1'!$F$21*IF('T1'!$T$12="Y",1,0)+'T2'!$F$21*IF('T2'!$T$12="Y",1,0)+'T3'!$F$21*IF('T3'!$T$12="Y",1,0)+TA!$AS$21*IF(TA!$M$12="Y",1,0))</f>
        <v/>
      </c>
      <c r="CA25" s="38" t="str">
        <f>IF(ISBLANK('T1'!$C$21),"",'T1'!$G$21*IF('T1'!$U$12="Y",1,0)+'T2'!$G$21*IF('T2'!$U$12="Y",1,0)+'T3'!$G$21*IF('T3'!$U$12="Y",1,0)+TA!$AT$21*IF(TA!$N$12="Y",1,0))</f>
        <v/>
      </c>
      <c r="CB25" s="38" t="str">
        <f>IF(ISBLANK('T1'!$C$21),"",'T1'!$H$21*IF('T1'!$V$12="Y",1,0)+'T2'!$H$21*IF('T2'!$V$12="Y",1,0)+'T3'!$H$21*IF('T3'!$V$12="Y",1,0))</f>
        <v/>
      </c>
      <c r="CC25" s="38" t="str">
        <f>IF(ISBLANK('T1'!$C$21),"",'T1'!$I$21*IF('T1'!$W$12="Y",1,0)+'T2'!$I$21*IF('T2'!$W$12="Y",1,0)+'T3'!$I$21*IF('T3'!$W$12="Y",1,0))</f>
        <v/>
      </c>
      <c r="CD25" s="38" t="str">
        <f>IF(ISBLANK('T1'!$C$21),"",'T1'!$J$21*IF('T1'!$X$12="Y",1,0)+'T2'!$J$21*IF('T2'!$X$12="Y",1,0)+'T3'!$J$21*IF('T3'!$X$12="Y",1,0))</f>
        <v/>
      </c>
      <c r="CE25" s="38" t="str">
        <f>IF(ISBLANK('T1'!$C$21),"",'T1'!$K$21*IF('T1'!$Y$12="Y",1,0)+'T2'!$K$21*IF('T2'!$Y$12="Y",1,0)+'T3'!$K$21*IF('T3'!$Y$12="Y",1,0))</f>
        <v/>
      </c>
      <c r="CF25" s="38" t="str">
        <f>IF(ISBLANK('T1'!$C$21),"",'T1'!$L$21*IF('T1'!$Z$12="Y",1,0)+'T2'!$L$21*IF('T2'!$Z$12="Y",1,0)+'T3'!$L$21*IF('T3'!$Z$12="Y",1,0))</f>
        <v/>
      </c>
      <c r="CG25" s="38" t="str">
        <f>IF(ISBLANK('T1'!$C$21),"",'T1'!$M$21*IF('T1'!$AA$12="Y",1,0)+'T2'!$M$21*IF('T2'!$AA$12="Y",1,0)+'T3'!$M$21*IF('T3'!$AA$12="Y",1,0))</f>
        <v/>
      </c>
      <c r="CH25" s="38" t="str">
        <f>IF(ISBLANK('T1'!$C$21),"",'T1'!$M$21*IF('T1'!$AB$12="Y",1,0)+'T2'!$M$21*IF('T2'!$AB$12="Y",1,0)+'T3'!$M$21*IF('T3'!$AB$12="Y",1,0))</f>
        <v/>
      </c>
      <c r="CI25" s="38" t="str">
        <f>IF(ISBLANK('T1'!$C$21),"",SUM($BY$25:$CH$25))</f>
        <v/>
      </c>
      <c r="CJ25" s="38" t="str">
        <f>IF(ISBLANK('T1'!$C$21),"",IF(ISERR($CI$25/$CI$5),"",$CI$25/$CI$5))</f>
        <v/>
      </c>
      <c r="CM25" s="38" t="str">
        <f>IF(ISBLANK('T1'!$C$21),"",'T1'!$E$21*IF('T1'!$S$13="Y",1,0)+'T2'!$E$21*IF('T2'!$S$13="Y",1,0)+'T3'!$E$21*IF('T3'!$S$13="Y",1,0)+TA!$AR$21*IF(TA!$L$13="Y",1,0))</f>
        <v/>
      </c>
      <c r="CN25" s="38" t="str">
        <f>IF(ISBLANK('T1'!$C$21),"",'T1'!$F$21*IF('T1'!$T$13="Y",1,0)+'T2'!$F$21*IF('T2'!$T$13="Y",1,0)+'T3'!$F$21*IF('T3'!$T$13="Y",1,0)+TA!$AS$21*IF(TA!$M$13="Y",1,0))</f>
        <v/>
      </c>
      <c r="CO25" s="38" t="str">
        <f>IF(ISBLANK('T1'!$C$21),"",'T1'!$G$21*IF('T1'!$U$13="Y",1,0)+'T2'!$G$21*IF('T2'!$U$13="Y",1,0)+'T3'!$G$21*IF('T3'!$U$13="Y",1,0)+TA!$AT$21*IF(TA!$N$13="Y",1,0))</f>
        <v/>
      </c>
      <c r="CP25" s="38" t="str">
        <f>IF(ISBLANK('T1'!$C$21),"",'T1'!$H$21*IF('T1'!$V$13="Y",1,0)+'T2'!$H$21*IF('T2'!$V$13="Y",1,0)+'T3'!$H$21*IF('T3'!$V$13="Y",1,0))</f>
        <v/>
      </c>
      <c r="CQ25" s="38" t="str">
        <f>IF(ISBLANK('T1'!$C$21),"",'T1'!$I$21*IF('T1'!$W$13="Y",1,0)+'T2'!$I$21*IF('T2'!$W$13="Y",1,0)+'T3'!$I$21*IF('T3'!$W$13="Y",1,0))</f>
        <v/>
      </c>
      <c r="CR25" s="38" t="str">
        <f>IF(ISBLANK('T1'!$C$21),"",'T1'!$J$21*IF('T1'!$X$13="Y",1,0)+'T2'!$J$21*IF('T2'!$X$13="Y",1,0)+'T3'!$J$21*IF('T3'!$X$13="Y",1,0))</f>
        <v/>
      </c>
      <c r="CS25" s="38" t="str">
        <f>IF(ISBLANK('T1'!$C$21),"",'T1'!$K$21*IF('T1'!$Y$13="Y",1,0)+'T2'!$K$21*IF('T2'!$Y$13="Y",1,0)+'T3'!$K$21*IF('T3'!$Y$13="Y",1,0))</f>
        <v/>
      </c>
      <c r="CT25" s="38" t="str">
        <f>IF(ISBLANK('T1'!$C$21),"",'T1'!$L$21*IF('T1'!$Z$13="Y",1,0)+'T2'!$L$21*IF('T2'!$Z$13="Y",1,0)+'T3'!$L$21*IF('T3'!$Z$13="Y",1,0))</f>
        <v/>
      </c>
      <c r="CU25" s="38" t="str">
        <f>IF(ISBLANK('T1'!$C$21),"",'T1'!$M$21*IF('T1'!$AA$13="Y",1,0)+'T2'!$M$21*IF('T2'!$AA$13="Y",1,0)+'T3'!$M$21*IF('T3'!$AA$13="Y",1,0))</f>
        <v/>
      </c>
      <c r="CV25" s="38" t="str">
        <f>IF(ISBLANK('T1'!$C$21),"",'T1'!$M$21*IF('T1'!$AB$13="Y",1,0)+'T2'!$M$21*IF('T2'!$AB$13="Y",1,0)+'T3'!$M$21*IF('T3'!$AB$13="Y",1,0))</f>
        <v/>
      </c>
      <c r="CW25" s="38" t="str">
        <f>IF(ISBLANK('T1'!$C$21),"",SUM($CM$25:$CV$25))</f>
        <v/>
      </c>
      <c r="CX25" s="38" t="str">
        <f>IF(ISBLANK('T1'!$C$21),"",IF(ISERR($CW$25/$CW$5),"",$CW$25/$CW$5))</f>
        <v/>
      </c>
      <c r="DA25" s="38" t="str">
        <f>IF(ISBLANK('T1'!$C$21),"",'T1'!$E$21*IF('T1'!$S$14="Y",1,0)+'T2'!$E$21*IF('T2'!$S$14="Y",1,0)+'T3'!$E$21*IF('T3'!$S$14="Y",1,0)+TA!$AR$21*IF(TA!$L$14="Y",1,0))</f>
        <v/>
      </c>
      <c r="DB25" s="38" t="str">
        <f>IF(ISBLANK('T1'!$C$21),"",'T1'!$F$21*IF('T1'!$T$14="Y",1,0)+'T2'!$F$21*IF('T2'!$T$14="Y",1,0)+'T3'!$F$21*IF('T3'!$T$14="Y",1,0)+TA!$AS$21*IF(TA!$M$14="Y",1,0))</f>
        <v/>
      </c>
      <c r="DC25" s="38" t="str">
        <f>IF(ISBLANK('T1'!$C$21),"",'T1'!$G$21*IF('T1'!$U$14="Y",1,0)+'T2'!$G$21*IF('T2'!$U$14="Y",1,0)+'T3'!$G$21*IF('T3'!$U$14="Y",1,0)+TA!$AT$21*IF(TA!$N$14="Y",1,0))</f>
        <v/>
      </c>
      <c r="DD25" s="38" t="str">
        <f>IF(ISBLANK('T1'!$C$21),"",'T1'!$H$21*IF('T1'!$V$14="Y",1,0)+'T2'!$H$21*IF('T2'!$V$14="Y",1,0)+'T3'!$H$21*IF('T3'!$V$14="Y",1,0))</f>
        <v/>
      </c>
      <c r="DE25" s="38" t="str">
        <f>IF(ISBLANK('T1'!$C$21),"",'T1'!$I$21*IF('T1'!$W$14="Y",1,0)+'T2'!$I$21*IF('T2'!$W$14="Y",1,0)+'T3'!$I$21*IF('T3'!$W$14="Y",1,0))</f>
        <v/>
      </c>
      <c r="DF25" s="38" t="str">
        <f>IF(ISBLANK('T1'!$C$21),"",'T1'!$J$21*IF('T1'!$X$14="Y",1,0)+'T2'!$J$21*IF('T2'!$X$14="Y",1,0)+'T3'!$J$21*IF('T3'!$X$14="Y",1,0))</f>
        <v/>
      </c>
      <c r="DG25" s="38" t="str">
        <f>IF(ISBLANK('T1'!$C$21),"",'T1'!$K$21*IF('T1'!$Y$14="Y",1,0)+'T2'!$K$21*IF('T2'!$Y$14="Y",1,0)+'T3'!$K$21*IF('T3'!$Y$14="Y",1,0))</f>
        <v/>
      </c>
      <c r="DH25" s="38" t="str">
        <f>IF(ISBLANK('T1'!$C$21),"",'T1'!$L$21*IF('T1'!$Z$14="Y",1,0)+'T2'!$L$21*IF('T2'!$Z$14="Y",1,0)+'T3'!$L$21*IF('T3'!$Z$14="Y",1,0))</f>
        <v/>
      </c>
      <c r="DI25" s="38" t="str">
        <f>IF(ISBLANK('T1'!$C$21),"",'T1'!$M$21*IF('T1'!$AA$14="Y",1,0)+'T2'!$M$21*IF('T2'!$AA$14="Y",1,0)+'T3'!$M$21*IF('T3'!$AA$14="Y",1,0))</f>
        <v/>
      </c>
      <c r="DJ25" s="38" t="str">
        <f>IF(ISBLANK('T1'!$C$21),"",'T1'!$M$21*IF('T1'!$AB$14="Y",1,0)+'T2'!$M$21*IF('T2'!$AB$14="Y",1,0)+'T3'!$M$21*IF('T3'!$AB$14="Y",1,0))</f>
        <v/>
      </c>
      <c r="DK25" s="38" t="str">
        <f>IF(ISBLANK('T1'!$C$21),"",SUM($DA$25:$DJ$25))</f>
        <v/>
      </c>
      <c r="DL25" s="38" t="str">
        <f>IF(ISBLANK('T1'!$C$21),"",IF(ISERR($DK$25/$DK$5),"",$DK$25/$DK$5))</f>
        <v/>
      </c>
      <c r="DO25" s="38" t="str">
        <f>IF(ISBLANK('T1'!$C$21),"",'T1'!$E$21*IF('T1'!$S$15="Y",1,0)+'T2'!$E$21*IF('T2'!$S$15="Y",1,0)+'T3'!$E$21*IF('T3'!$S$15="Y",1,0)+TA!$AR$21*IF(TA!$L$15="Y",1,0))</f>
        <v/>
      </c>
      <c r="DP25" s="38" t="str">
        <f>IF(ISBLANK('T1'!$C$21),"",'T1'!$F$21*IF('T1'!$T$15="Y",1,0)+'T2'!$F$21*IF('T2'!$T$15="Y",1,0)+'T3'!$F$21*IF('T3'!$T$15="Y",1,0)+TA!$AS$21*IF(TA!$M$15="Y",1,0))</f>
        <v/>
      </c>
      <c r="DQ25" s="38" t="str">
        <f>IF(ISBLANK('T1'!$C$21),"",'T1'!$G$21*IF('T1'!$U$15="Y",1,0)+'T2'!$G$21*IF('T2'!$U$15="Y",1,0)+'T3'!$G$21*IF('T3'!$U$15="Y",1,0)+TA!$AT$21*IF(TA!$N$15="Y",1,0))</f>
        <v/>
      </c>
      <c r="DR25" s="38" t="str">
        <f>IF(ISBLANK('T1'!$C$21),"",'T1'!$H$21*IF('T1'!$V$15="Y",1,0)+'T2'!$H$21*IF('T2'!$V$15="Y",1,0)+'T3'!$H$21*IF('T3'!$V$15="Y",1,0))</f>
        <v/>
      </c>
      <c r="DS25" s="38" t="str">
        <f>IF(ISBLANK('T1'!$C$21),"",'T1'!$I$21*IF('T1'!$W$15="Y",1,0)+'T2'!$I$21*IF('T2'!$W$15="Y",1,0)+'T3'!$I$21*IF('T3'!$W$15="Y",1,0))</f>
        <v/>
      </c>
      <c r="DT25" s="38" t="str">
        <f>IF(ISBLANK('T1'!$C$21),"",'T1'!$J$21*IF('T1'!$X$15="Y",1,0)+'T2'!$J$21*IF('T2'!$X$15="Y",1,0)+'T3'!$J$21*IF('T3'!$X$15="Y",1,0))</f>
        <v/>
      </c>
      <c r="DU25" s="38" t="str">
        <f>IF(ISBLANK('T1'!$C$21),"",'T1'!$K$21*IF('T1'!$Y$15="Y",1,0)+'T2'!$K$21*IF('T2'!$Y$15="Y",1,0)+'T3'!$K$21*IF('T3'!$Y$15="Y",1,0))</f>
        <v/>
      </c>
      <c r="DV25" s="38" t="str">
        <f>IF(ISBLANK('T1'!$C$21),"",'T1'!$L$21*IF('T1'!$Z$15="Y",1,0)+'T2'!$L$21*IF('T2'!$Z$15="Y",1,0)+'T3'!$L$21*IF('T3'!$Z$15="Y",1,0))</f>
        <v/>
      </c>
      <c r="DW25" s="38" t="str">
        <f>IF(ISBLANK('T1'!$C$21),"",'T1'!$M$21*IF('T1'!$AA$15="Y",1,0)+'T2'!$M$21*IF('T2'!$AA$15="Y",1,0)+'T3'!$M$21*IF('T3'!$AA$15="Y",1,0))</f>
        <v/>
      </c>
      <c r="DX25" s="38" t="str">
        <f>IF(ISBLANK('T1'!$C$21),"",'T1'!$M$21*IF('T1'!$AB$15="Y",1,0)+'T2'!$M$21*IF('T2'!$AB$15="Y",1,0)+'T3'!$M$21*IF('T3'!$AB$15="Y",1,0))</f>
        <v/>
      </c>
      <c r="DY25" s="38" t="str">
        <f>IF(ISBLANK('T1'!$C$21),"",SUM($DO$25:$DX$25))</f>
        <v/>
      </c>
      <c r="DZ25" s="38" t="str">
        <f>IF(ISBLANK('T1'!$C$21),"",IF(ISERR($DY$25/$DY$5),"",$DY$25/$DY$5))</f>
        <v/>
      </c>
      <c r="EC25" s="38" t="str">
        <f>IF(ISBLANK('T1'!$C$21),"",'T1'!$E$21*IF('T1'!$S$16="Y",1,0)+'T2'!$E$21*IF('T2'!$S$16="Y",1,0)+'T3'!$E$21*IF('T3'!$S$16="Y",1,0)+TA!$AR$21*IF(TA!$L$16="Y",1,0))</f>
        <v/>
      </c>
      <c r="ED25" s="38" t="str">
        <f>IF(ISBLANK('T1'!$C$21),"",'T1'!$F$21*IF('T1'!$T$16="Y",1,0)+'T2'!$F$21*IF('T2'!$T$16="Y",1,0)+'T3'!$F$21*IF('T3'!$T$16="Y",1,0)+TA!$AS$21*IF(TA!$M$16="Y",1,0))</f>
        <v/>
      </c>
      <c r="EE25" s="38" t="str">
        <f>IF(ISBLANK('T1'!$C$21),"",'T1'!$G$21*IF('T1'!$U$16="Y",1,0)+'T2'!$G$21*IF('T2'!$U$16="Y",1,0)+'T3'!$G$21*IF('T3'!$U$16="Y",1,0)+TA!$AT$21*IF(TA!$N$16="Y",1,0))</f>
        <v/>
      </c>
      <c r="EF25" s="38" t="str">
        <f>IF(ISBLANK('T1'!$C$21),"",'T1'!$H$21*IF('T1'!$V$16="Y",1,0)+'T2'!$H$21*IF('T2'!$V$16="Y",1,0)+'T3'!$H$21*IF('T3'!$V$16="Y",1,0))</f>
        <v/>
      </c>
      <c r="EG25" s="38" t="str">
        <f>IF(ISBLANK('T1'!$C$21),"",'T1'!$I$21*IF('T1'!$W$16="Y",1,0)+'T2'!$I$21*IF('T2'!$W$16="Y",1,0)+'T3'!$I$21*IF('T3'!$W$16="Y",1,0))</f>
        <v/>
      </c>
      <c r="EH25" s="38" t="str">
        <f>IF(ISBLANK('T1'!$C$21),"",'T1'!$J$21*IF('T1'!$X$16="Y",1,0)+'T2'!$J$21*IF('T2'!$X$16="Y",1,0)+'T3'!$J$21*IF('T3'!$X$16="Y",1,0))</f>
        <v/>
      </c>
      <c r="EI25" s="38" t="str">
        <f>IF(ISBLANK('T1'!$C$21),"",'T1'!$K$21*IF('T1'!$Y$16="Y",1,0)+'T2'!$K$21*IF('T2'!$Y$16="Y",1,0)+'T3'!$K$21*IF('T3'!$Y$16="Y",1,0))</f>
        <v/>
      </c>
      <c r="EJ25" s="38" t="str">
        <f>IF(ISBLANK('T1'!$C$21),"",'T1'!$L$21*IF('T1'!$Z$16="Y",1,0)+'T2'!$L$21*IF('T2'!$Z$16="Y",1,0)+'T3'!$L$21*IF('T3'!$Z$16="Y",1,0))</f>
        <v/>
      </c>
      <c r="EK25" s="38" t="str">
        <f>IF(ISBLANK('T1'!$C$21),"",'T1'!$M$21*IF('T1'!$AA$16="Y",1,0)+'T2'!$M$21*IF('T2'!$AA$16="Y",1,0)+'T3'!$M$21*IF('T3'!$AA$16="Y",1,0))</f>
        <v/>
      </c>
      <c r="EL25" s="38" t="str">
        <f>IF(ISBLANK('T1'!$C$21),"",'T1'!$M$21*IF('T1'!$AB$16="Y",1,0)+'T2'!$M$21*IF('T2'!$AB$16="Y",1,0)+'T3'!$M$21*IF('T3'!$AB$16="Y",1,0))</f>
        <v/>
      </c>
      <c r="EM25" s="38" t="str">
        <f>IF(ISBLANK('T1'!$C$21),"",SUM($EC$25:$EL$25))</f>
        <v/>
      </c>
      <c r="EN25" s="38" t="str">
        <f>IF(ISBLANK('T1'!$C$21),"",IF(ISERR($EM$25/$EM$5),"",$EM$25/$EM$5))</f>
        <v/>
      </c>
      <c r="EQ25" s="38" t="str">
        <f>IF(ISBLANK('T1'!$C$21),"",'T1'!$E$21*IF('T1'!$S$17="Y",1,0)+'T2'!$E$21*IF('T2'!$S$17="Y",1,0)+'T3'!$E$21*IF('T3'!$S$17="Y",1,0)+TA!$AR$21*IF(TA!$L$17="Y",1,0))</f>
        <v/>
      </c>
      <c r="ER25" s="38" t="str">
        <f>IF(ISBLANK('T1'!$C$21),"",'T1'!$F$21*IF('T1'!$T$17="Y",1,0)+'T2'!$F$21*IF('T2'!$T$17="Y",1,0)+'T3'!$F$21*IF('T3'!$T$17="Y",1,0)+TA!$AS$21*IF(TA!$M$17="Y",1,0))</f>
        <v/>
      </c>
      <c r="ES25" s="38" t="str">
        <f>IF(ISBLANK('T1'!$C$21),"",'T1'!$G$21*IF('T1'!$U$17="Y",1,0)+'T2'!$G$21*IF('T2'!$U$17="Y",1,0)+'T3'!$G$21*IF('T3'!$U$17="Y",1,0)+TA!$AT$21*IF(TA!$N$17="Y",1,0))</f>
        <v/>
      </c>
      <c r="ET25" s="38" t="str">
        <f>IF(ISBLANK('T1'!$C$21),"",'T1'!$H$21*IF('T1'!$V$17="Y",1,0)+'T2'!$H$21*IF('T2'!$V$17="Y",1,0)+'T3'!$H$21*IF('T3'!$V$17="Y",1,0))</f>
        <v/>
      </c>
      <c r="EU25" s="38" t="str">
        <f>IF(ISBLANK('T1'!$C$21),"",'T1'!$I$21*IF('T1'!$W$17="Y",1,0)+'T2'!$I$21*IF('T2'!$W$17="Y",1,0)+'T3'!$I$21*IF('T3'!$W$17="Y",1,0))</f>
        <v/>
      </c>
      <c r="EV25" s="38" t="str">
        <f>IF(ISBLANK('T1'!$C$21),"",'T1'!$J$21*IF('T1'!$X$17="Y",1,0)+'T2'!$J$21*IF('T2'!$X$17="Y",1,0)+'T3'!$J$21*IF('T3'!$X$17="Y",1,0))</f>
        <v/>
      </c>
      <c r="EW25" s="38" t="str">
        <f>IF(ISBLANK('T1'!$C$21),"",'T1'!$K$21*IF('T1'!$Y$17="Y",1,0)+'T2'!$K$21*IF('T2'!$Y$17="Y",1,0)+'T3'!$K$21*IF('T3'!$Y$17="Y",1,0))</f>
        <v/>
      </c>
      <c r="EX25" s="38" t="str">
        <f>IF(ISBLANK('T1'!$C$21),"",'T1'!$L$21*IF('T1'!$Z$17="Y",1,0)+'T2'!$L$21*IF('T2'!$Z$17="Y",1,0)+'T3'!$L$21*IF('T3'!$Z$17="Y",1,0))</f>
        <v/>
      </c>
      <c r="EY25" s="38" t="str">
        <f>IF(ISBLANK('T1'!$C$21),"",'T1'!$M$21*IF('T1'!$AA$17="Y",1,0)+'T2'!$M$21*IF('T2'!$AA$17="Y",1,0)+'T3'!$M$21*IF('T3'!$AA$17="Y",1,0))</f>
        <v/>
      </c>
      <c r="EZ25" s="38" t="str">
        <f>IF(ISBLANK('T1'!$C$21),"",'T1'!$M$21*IF('T1'!$AB$17="Y",1,0)+'T2'!$M$21*IF('T2'!$AB$17="Y",1,0)+'T3'!$M$21*IF('T3'!$AB$17="Y",1,0))</f>
        <v/>
      </c>
      <c r="FA25" s="38" t="str">
        <f>IF(ISBLANK('T1'!$C$21),"",SUM($EQ$25:$EZ$25))</f>
        <v/>
      </c>
      <c r="FB25" s="38" t="str">
        <f>IF(ISBLANK('T1'!$C$21),"",IF(ISERR($FA$25/$FA$5),"",$FA$25/$FA$5))</f>
        <v/>
      </c>
    </row>
    <row r="26" spans="1:158">
      <c r="T26" s="38" t="str">
        <f>IF(ISBLANK('T1'!$C$22),"",'T1'!$E$22*IF('T1'!$S$8="Y",1,0)+'T2'!$E$22*IF('T2'!$S$8="Y",1,0)+'T3'!$E$22*IF('T3'!$S$8="Y",1,0)+TA!$AR$22*IF(TA!$L$8="Y",1,0))</f>
        <v/>
      </c>
      <c r="U26" s="38" t="str">
        <f>IF(ISBLANK('T1'!$C$22),"",'T1'!$F$22*IF('T1'!$T$8="Y",1,0)+'T2'!$F$22*IF('T2'!$T$8="Y",1,0)+'T3'!$F$22*IF('T3'!$T$8="Y",1,0)+TA!$AS$22*IF(TA!$M$8="Y",1,0))</f>
        <v/>
      </c>
      <c r="V26" s="38" t="str">
        <f>IF(ISBLANK('T1'!$C$22),"",'T1'!$G$22*IF('T1'!$U$8="Y",1,0)+'T2'!$G$22*IF('T2'!$U$8="Y",1,0)+'T3'!$G$22*IF('T3'!$U$8="Y",1,0)+TA!$AT$22*IF(TA!$N$8="Y",1,0))</f>
        <v/>
      </c>
      <c r="W26" s="38" t="str">
        <f>IF(ISBLANK('T1'!$C$22),"",'T1'!$H$22*IF('T1'!$V$8="Y",1,0)+'T2'!$H$22*IF('T2'!$V$8="Y",1,0)+'T3'!$H$22*IF('T3'!$V$8="Y",1,0))</f>
        <v/>
      </c>
      <c r="X26" s="38" t="str">
        <f>IF(ISBLANK('T1'!$C$22),"",'T1'!$I$22*IF('T1'!$W$8="Y",1,0)+'T2'!$I$22*IF('T2'!$W$8="Y",1,0)+'T3'!$I$22*IF('T3'!$W$8="Y",1,0))</f>
        <v/>
      </c>
      <c r="Y26" s="38" t="str">
        <f>IF(ISBLANK('T1'!$C$22),"",'T1'!$J$22*IF('T1'!$X$8="Y",1,0)+'T2'!$J$22*IF('T2'!$X$8="Y",1,0)+'T3'!$J$22*IF('T3'!$X$8="Y",1,0))</f>
        <v/>
      </c>
      <c r="Z26" s="38" t="str">
        <f>IF(ISBLANK('T1'!$C$22),"",'T1'!$K$22*IF('T1'!$Y$8="Y",1,0)+'T2'!$K$22*IF('T2'!$Y$8="Y",1,0)+'T3'!$K$22*IF('T3'!$Y$8="Y",1,0))</f>
        <v/>
      </c>
      <c r="AA26" s="38" t="str">
        <f>IF(ISBLANK('T1'!$C$22),"",'T1'!$L$22*IF('T1'!$Z$8="Y",1,0)+'T2'!$L$22*IF('T2'!$Z$8="Y",1,0)+'T3'!$L$22*IF('T3'!$Z$8="Y",1,0))</f>
        <v/>
      </c>
      <c r="AB26" s="38" t="str">
        <f>IF(ISBLANK('T1'!$C$22),"",'T1'!$M$22*IF('T1'!$AA$8="Y",1,0)+'T2'!$M$22*IF('T2'!$AA$8="Y",1,0)+'T3'!$M$22*IF('T3'!$AA$8="Y",1,0))</f>
        <v/>
      </c>
      <c r="AC26" s="38" t="str">
        <f>IF(ISBLANK('T1'!$C$22),"",'T1'!$M$22*IF('T1'!$AB$8="Y",1,0)+'T2'!$M$22*IF('T2'!$AB$8="Y",1,0)+'T3'!$M$22*IF('T3'!$AB$8="Y",1,0))</f>
        <v/>
      </c>
      <c r="AD26" s="38" t="str">
        <f>IF(ISBLANK('T1'!$C$22),"",SUM($T$26:$AC$26))</f>
        <v/>
      </c>
      <c r="AE26" s="38" t="str">
        <f>IF(ISBLANK('T1'!$C$22),"",IF(ISERR($AD$26/$AD$5),"",$AD$26/$AD$5))</f>
        <v/>
      </c>
      <c r="AI26" s="38" t="str">
        <f>IF(ISBLANK('T1'!$C$22),"",'T1'!$E$22*IF('T1'!$S$9="Y",1,0)+'T2'!$E$22*IF('T2'!$S$9="Y",1,0)+'T3'!$E$22*IF('T3'!$S$9="Y",1,0)+TA!$AR$22*IF(TA!$L$9="Y",1,0))</f>
        <v/>
      </c>
      <c r="AJ26" s="38" t="str">
        <f>IF(ISBLANK('T1'!$C$22),"",'T1'!$F$22*IF('T1'!$T$9="Y",1,0)+'T2'!$F$22*IF('T2'!$T$9="Y",1,0)+'T3'!$F$22*IF('T3'!$T$9="Y",1,0)+TA!$AS$22*IF(TA!$M$9="Y",1,0))</f>
        <v/>
      </c>
      <c r="AK26" s="38" t="str">
        <f>IF(ISBLANK('T1'!$C$22),"",'T1'!$G$22*IF('T1'!$U$9="Y",1,0)+'T2'!$G$22*IF('T2'!$U$9="Y",1,0)+'T3'!$G$22*IF('T3'!$U$9="Y",1,0)+TA!$AT$22*IF(TA!$N$9="Y",1,0))</f>
        <v/>
      </c>
      <c r="AL26" s="38" t="str">
        <f>IF(ISBLANK('T1'!$C$22),"",'T1'!$H$22*IF('T1'!$V$9="Y",1,0)+'T2'!$H$22*IF('T2'!$V$9="Y",1,0)+'T3'!$H$22*IF('T3'!$V$9="Y",1,0))</f>
        <v/>
      </c>
      <c r="AM26" s="38" t="str">
        <f>IF(ISBLANK('T1'!$C$22),"",'T1'!$I$22*IF('T1'!$W$9="Y",1,0)+'T2'!$I$22*IF('T2'!$W$9="Y",1,0)+'T3'!$I$22*IF('T3'!$W$9="Y",1,0))</f>
        <v/>
      </c>
      <c r="AN26" s="38" t="str">
        <f>IF(ISBLANK('T1'!$C$22),"",'T1'!$J$22*IF('T1'!$X$9="Y",1,0)+'T2'!$J$22*IF('T2'!$X$9="Y",1,0)+'T3'!$J$22*IF('T3'!$X$9="Y",1,0))</f>
        <v/>
      </c>
      <c r="AO26" s="38" t="str">
        <f>IF(ISBLANK('T1'!$C$22),"",'T1'!$K$22*IF('T1'!$Y$9="Y",1,0)+'T2'!$K$22*IF('T2'!$Y$9="Y",1,0)+'T3'!$K$22*IF('T3'!$Y$9="Y",1,0))</f>
        <v/>
      </c>
      <c r="AP26" s="38" t="str">
        <f>IF(ISBLANK('T1'!$C$22),"",'T1'!$L$22*IF('T1'!$Z$9="Y",1,0)+'T2'!$L$22*IF('T2'!$Z$9="Y",1,0)+'T3'!$L$22*IF('T3'!$Z$9="Y",1,0))</f>
        <v/>
      </c>
      <c r="AQ26" s="38" t="str">
        <f>IF(ISBLANK('T1'!$C$22),"",'T1'!$M$22*IF('T1'!$AA$9="Y",1,0)+'T2'!$M$22*IF('T2'!$AA$9="Y",1,0)+'T3'!$M$22*IF('T3'!$AA$9="Y",1,0))</f>
        <v/>
      </c>
      <c r="AR26" s="38" t="str">
        <f>IF(ISBLANK('T1'!$C$22),"",'T1'!$M$22*IF('T1'!$AB$9="Y",1,0)+'T2'!$M$22*IF('T2'!$AB$9="Y",1,0)+'T3'!$M$22*IF('T3'!$AB$9="Y",1,0))</f>
        <v/>
      </c>
      <c r="AS26" s="38" t="str">
        <f>IF(ISBLANK('T1'!$C$22),"",SUM($AI$26:$AR$26))</f>
        <v/>
      </c>
      <c r="AT26" s="38" t="str">
        <f>IF(ISBLANK('T1'!$C$22),"",IF(ISERR($AS$26/$AS$5),"",$AS$26/$AS$5))</f>
        <v/>
      </c>
      <c r="AW26" s="38" t="str">
        <f>IF(ISBLANK('T1'!$C$22),"",'T1'!$E$22*IF('T1'!$S$10="Y",1,0)+'T2'!$E$22*IF('T2'!$S$10="Y",1,0)+'T3'!$E$22*IF('T3'!$S$10="Y",1,0)+TA!$AR$22*IF(TA!$L$10="Y",1,0))</f>
        <v/>
      </c>
      <c r="AX26" s="38" t="str">
        <f>IF(ISBLANK('T1'!$C$22),"",'T1'!$F$22*IF('T1'!$T$10="Y",1,0)+'T2'!$F$22*IF('T2'!$T$10="Y",1,0)+'T3'!$F$22*IF('T3'!$T$10="Y",1,0)+TA!$AS$22*IF(TA!$M$10="Y",1,0))</f>
        <v/>
      </c>
      <c r="AY26" s="38" t="str">
        <f>IF(ISBLANK('T1'!$C$22),"",'T1'!$G$22*IF('T1'!$U$10="Y",1,0)+'T2'!$G$22*IF('T2'!$U$10="Y",1,0)+'T3'!$G$22*IF('T3'!$U$10="Y",1,0)+TA!$AT$22*IF(TA!$N$10="Y",1,0))</f>
        <v/>
      </c>
      <c r="AZ26" s="38" t="str">
        <f>IF(ISBLANK('T1'!$C$22),"",'T1'!$H$22*IF('T1'!$V$10="Y",1,0)+'T2'!$H$22*IF('T2'!$V$10="Y",1,0)+'T3'!$H$22*IF('T3'!$V$10="Y",1,0))</f>
        <v/>
      </c>
      <c r="BA26" s="38" t="str">
        <f>IF(ISBLANK('T1'!$C$22),"",'T1'!$I$22*IF('T1'!$W$10="Y",1,0)+'T2'!$I$22*IF('T2'!$W$10="Y",1,0)+'T3'!$I$22*IF('T3'!$W$10="Y",1,0))</f>
        <v/>
      </c>
      <c r="BB26" s="38" t="str">
        <f>IF(ISBLANK('T1'!$C$22),"",'T1'!$J$22*IF('T1'!$X$10="Y",1,0)+'T2'!$J$22*IF('T2'!$X$10="Y",1,0)+'T3'!$J$22*IF('T3'!$X$10="Y",1,0))</f>
        <v/>
      </c>
      <c r="BC26" s="38" t="str">
        <f>IF(ISBLANK('T1'!$C$22),"",'T1'!$K$22*IF('T1'!$Y$10="Y",1,0)+'T2'!$K$22*IF('T2'!$Y$10="Y",1,0)+'T3'!$K$22*IF('T3'!$Y$10="Y",1,0))</f>
        <v/>
      </c>
      <c r="BD26" s="38" t="str">
        <f>IF(ISBLANK('T1'!$C$22),"",'T1'!$L$22*IF('T1'!$Z$10="Y",1,0)+'T2'!$L$22*IF('T2'!$Z$10="Y",1,0)+'T3'!$L$22*IF('T3'!$Z$10="Y",1,0))</f>
        <v/>
      </c>
      <c r="BE26" s="38" t="str">
        <f>IF(ISBLANK('T1'!$C$22),"",'T1'!$M$22*IF('T1'!$AA$10="Y",1,0)+'T2'!$M$22*IF('T2'!$AA$10="Y",1,0)+'T3'!$M$22*IF('T3'!$AA$10="Y",1,0))</f>
        <v/>
      </c>
      <c r="BF26" s="38" t="str">
        <f>IF(ISBLANK('T1'!$C$22),"",'T1'!$M$22*IF('T1'!$AB$10="Y",1,0)+'T2'!$M$22*IF('T2'!$AB$10="Y",1,0)+'T3'!$M$22*IF('T3'!$AB$10="Y",1,0))</f>
        <v/>
      </c>
      <c r="BG26" s="38" t="str">
        <f>IF(ISBLANK('T1'!$C$22),"",SUM($AW$26:$BF$26))</f>
        <v/>
      </c>
      <c r="BH26" s="38" t="str">
        <f>IF(ISBLANK('T1'!$C$22),"",IF(ISERR($BG$26/$BG$5),"",$BG$26/$BG$5))</f>
        <v/>
      </c>
      <c r="BK26" s="38" t="str">
        <f>IF(ISBLANK('T1'!$C$22),"",'T1'!$E$22*IF('T1'!$S$11="Y",1,0)+'T2'!$E$22*IF('T2'!$S$11="Y",1,0)+'T3'!$E$22*IF('T3'!$S$11="Y",1,0)+TA!$AR$22*IF(TA!$L$11="Y",1,0))</f>
        <v/>
      </c>
      <c r="BL26" s="38" t="str">
        <f>IF(ISBLANK('T1'!$C$22),"",'T1'!$F$22*IF('T1'!$T$11="Y",1,0)+'T2'!$F$22*IF('T2'!$T$11="Y",1,0)+'T3'!$F$22*IF('T3'!$T$11="Y",1,0)+TA!$AS$22*IF(TA!$M$11="Y",1,0))</f>
        <v/>
      </c>
      <c r="BM26" s="38" t="str">
        <f>IF(ISBLANK('T1'!$C$22),"",'T1'!$G$22*IF('T1'!$U$11="Y",1,0)+'T2'!$G$22*IF('T2'!$U$11="Y",1,0)+'T3'!$G$22*IF('T3'!$U$11="Y",1,0)+TA!$AT$22*IF(TA!$N$11="Y",1,0))</f>
        <v/>
      </c>
      <c r="BN26" s="38" t="str">
        <f>IF(ISBLANK('T1'!$C$22),"",'T1'!$H$22*IF('T1'!$V$11="Y",1,0)+'T2'!$H$22*IF('T2'!$V$11="Y",1,0)+'T3'!$H$22*IF('T3'!$V$11="Y",1,0))</f>
        <v/>
      </c>
      <c r="BO26" s="38" t="str">
        <f>IF(ISBLANK('T1'!$C$22),"",'T1'!$I$22*IF('T1'!$W$11="Y",1,0)+'T2'!$I$22*IF('T2'!$W$11="Y",1,0)+'T3'!$I$22*IF('T3'!$W$11="Y",1,0))</f>
        <v/>
      </c>
      <c r="BP26" s="38" t="str">
        <f>IF(ISBLANK('T1'!$C$22),"",'T1'!$J$22*IF('T1'!$X$11="Y",1,0)+'T2'!$J$22*IF('T2'!$X$11="Y",1,0)+'T3'!$J$22*IF('T3'!$X$11="Y",1,0))</f>
        <v/>
      </c>
      <c r="BQ26" s="38" t="str">
        <f>IF(ISBLANK('T1'!$C$22),"",'T1'!$K$22*IF('T1'!$Y$11="Y",1,0)+'T2'!$K$22*IF('T2'!$Y$11="Y",1,0)+'T3'!$K$22*IF('T3'!$Y$11="Y",1,0))</f>
        <v/>
      </c>
      <c r="BR26" s="38" t="str">
        <f>IF(ISBLANK('T1'!$C$22),"",'T1'!$L$22*IF('T1'!$Z$11="Y",1,0)+'T2'!$L$22*IF('T2'!$Z$11="Y",1,0)+'T3'!$L$22*IF('T3'!$Z$11="Y",1,0))</f>
        <v/>
      </c>
      <c r="BS26" s="38" t="str">
        <f>IF(ISBLANK('T1'!$C$22),"",'T1'!$M$22*IF('T1'!$AA$11="Y",1,0)+'T2'!$M$22*IF('T2'!$AA$11="Y",1,0)+'T3'!$M$22*IF('T3'!$AA$11="Y",1,0))</f>
        <v/>
      </c>
      <c r="BT26" s="38" t="str">
        <f>IF(ISBLANK('T1'!$C$22),"",'T1'!$M$22*IF('T1'!$AB$11="Y",1,0)+'T2'!$M$22*IF('T2'!$AB$11="Y",1,0)+'T3'!$M$22*IF('T3'!$AB$11="Y",1,0))</f>
        <v/>
      </c>
      <c r="BU26" s="38" t="str">
        <f>IF(ISBLANK('T1'!$C$22),"",SUM($BK$26:$BT$26))</f>
        <v/>
      </c>
      <c r="BV26" s="38" t="str">
        <f>IF(ISBLANK('T1'!$C$22),"",IF(ISERR($BU$26/$BU$5),"",$BU$26/$BU$5))</f>
        <v/>
      </c>
      <c r="BY26" s="38" t="str">
        <f>IF(ISBLANK('T1'!$C$22),"",'T1'!$E$22*IF('T1'!$S$12="Y",1,0)+'T2'!$E$22*IF('T2'!$S$12="Y",1,0)+'T3'!$E$22*IF('T3'!$S$12="Y",1,0)+TA!$AR$22*IF(TA!$L$12="Y",1,0))</f>
        <v/>
      </c>
      <c r="BZ26" s="38" t="str">
        <f>IF(ISBLANK('T1'!$C$22),"",'T1'!$F$22*IF('T1'!$T$12="Y",1,0)+'T2'!$F$22*IF('T2'!$T$12="Y",1,0)+'T3'!$F$22*IF('T3'!$T$12="Y",1,0)+TA!$AS$22*IF(TA!$M$12="Y",1,0))</f>
        <v/>
      </c>
      <c r="CA26" s="38" t="str">
        <f>IF(ISBLANK('T1'!$C$22),"",'T1'!$G$22*IF('T1'!$U$12="Y",1,0)+'T2'!$G$22*IF('T2'!$U$12="Y",1,0)+'T3'!$G$22*IF('T3'!$U$12="Y",1,0)+TA!$AT$22*IF(TA!$N$12="Y",1,0))</f>
        <v/>
      </c>
      <c r="CB26" s="38" t="str">
        <f>IF(ISBLANK('T1'!$C$22),"",'T1'!$H$22*IF('T1'!$V$12="Y",1,0)+'T2'!$H$22*IF('T2'!$V$12="Y",1,0)+'T3'!$H$22*IF('T3'!$V$12="Y",1,0))</f>
        <v/>
      </c>
      <c r="CC26" s="38" t="str">
        <f>IF(ISBLANK('T1'!$C$22),"",'T1'!$I$22*IF('T1'!$W$12="Y",1,0)+'T2'!$I$22*IF('T2'!$W$12="Y",1,0)+'T3'!$I$22*IF('T3'!$W$12="Y",1,0))</f>
        <v/>
      </c>
      <c r="CD26" s="38" t="str">
        <f>IF(ISBLANK('T1'!$C$22),"",'T1'!$J$22*IF('T1'!$X$12="Y",1,0)+'T2'!$J$22*IF('T2'!$X$12="Y",1,0)+'T3'!$J$22*IF('T3'!$X$12="Y",1,0))</f>
        <v/>
      </c>
      <c r="CE26" s="38" t="str">
        <f>IF(ISBLANK('T1'!$C$22),"",'T1'!$K$22*IF('T1'!$Y$12="Y",1,0)+'T2'!$K$22*IF('T2'!$Y$12="Y",1,0)+'T3'!$K$22*IF('T3'!$Y$12="Y",1,0))</f>
        <v/>
      </c>
      <c r="CF26" s="38" t="str">
        <f>IF(ISBLANK('T1'!$C$22),"",'T1'!$L$22*IF('T1'!$Z$12="Y",1,0)+'T2'!$L$22*IF('T2'!$Z$12="Y",1,0)+'T3'!$L$22*IF('T3'!$Z$12="Y",1,0))</f>
        <v/>
      </c>
      <c r="CG26" s="38" t="str">
        <f>IF(ISBLANK('T1'!$C$22),"",'T1'!$M$22*IF('T1'!$AA$12="Y",1,0)+'T2'!$M$22*IF('T2'!$AA$12="Y",1,0)+'T3'!$M$22*IF('T3'!$AA$12="Y",1,0))</f>
        <v/>
      </c>
      <c r="CH26" s="38" t="str">
        <f>IF(ISBLANK('T1'!$C$22),"",'T1'!$M$22*IF('T1'!$AB$12="Y",1,0)+'T2'!$M$22*IF('T2'!$AB$12="Y",1,0)+'T3'!$M$22*IF('T3'!$AB$12="Y",1,0))</f>
        <v/>
      </c>
      <c r="CI26" s="38" t="str">
        <f>IF(ISBLANK('T1'!$C$22),"",SUM($BY$26:$CH$26))</f>
        <v/>
      </c>
      <c r="CJ26" s="38" t="str">
        <f>IF(ISBLANK('T1'!$C$22),"",IF(ISERR($CI$26/$CI$5),"",$CI$26/$CI$5))</f>
        <v/>
      </c>
      <c r="CM26" s="38" t="str">
        <f>IF(ISBLANK('T1'!$C$22),"",'T1'!$E$22*IF('T1'!$S$13="Y",1,0)+'T2'!$E$22*IF('T2'!$S$13="Y",1,0)+'T3'!$E$22*IF('T3'!$S$13="Y",1,0)+TA!$AR$22*IF(TA!$L$13="Y",1,0))</f>
        <v/>
      </c>
      <c r="CN26" s="38" t="str">
        <f>IF(ISBLANK('T1'!$C$22),"",'T1'!$F$22*IF('T1'!$T$13="Y",1,0)+'T2'!$F$22*IF('T2'!$T$13="Y",1,0)+'T3'!$F$22*IF('T3'!$T$13="Y",1,0)+TA!$AS$22*IF(TA!$M$13="Y",1,0))</f>
        <v/>
      </c>
      <c r="CO26" s="38" t="str">
        <f>IF(ISBLANK('T1'!$C$22),"",'T1'!$G$22*IF('T1'!$U$13="Y",1,0)+'T2'!$G$22*IF('T2'!$U$13="Y",1,0)+'T3'!$G$22*IF('T3'!$U$13="Y",1,0)+TA!$AT$22*IF(TA!$N$13="Y",1,0))</f>
        <v/>
      </c>
      <c r="CP26" s="38" t="str">
        <f>IF(ISBLANK('T1'!$C$22),"",'T1'!$H$22*IF('T1'!$V$13="Y",1,0)+'T2'!$H$22*IF('T2'!$V$13="Y",1,0)+'T3'!$H$22*IF('T3'!$V$13="Y",1,0))</f>
        <v/>
      </c>
      <c r="CQ26" s="38" t="str">
        <f>IF(ISBLANK('T1'!$C$22),"",'T1'!$I$22*IF('T1'!$W$13="Y",1,0)+'T2'!$I$22*IF('T2'!$W$13="Y",1,0)+'T3'!$I$22*IF('T3'!$W$13="Y",1,0))</f>
        <v/>
      </c>
      <c r="CR26" s="38" t="str">
        <f>IF(ISBLANK('T1'!$C$22),"",'T1'!$J$22*IF('T1'!$X$13="Y",1,0)+'T2'!$J$22*IF('T2'!$X$13="Y",1,0)+'T3'!$J$22*IF('T3'!$X$13="Y",1,0))</f>
        <v/>
      </c>
      <c r="CS26" s="38" t="str">
        <f>IF(ISBLANK('T1'!$C$22),"",'T1'!$K$22*IF('T1'!$Y$13="Y",1,0)+'T2'!$K$22*IF('T2'!$Y$13="Y",1,0)+'T3'!$K$22*IF('T3'!$Y$13="Y",1,0))</f>
        <v/>
      </c>
      <c r="CT26" s="38" t="str">
        <f>IF(ISBLANK('T1'!$C$22),"",'T1'!$L$22*IF('T1'!$Z$13="Y",1,0)+'T2'!$L$22*IF('T2'!$Z$13="Y",1,0)+'T3'!$L$22*IF('T3'!$Z$13="Y",1,0))</f>
        <v/>
      </c>
      <c r="CU26" s="38" t="str">
        <f>IF(ISBLANK('T1'!$C$22),"",'T1'!$M$22*IF('T1'!$AA$13="Y",1,0)+'T2'!$M$22*IF('T2'!$AA$13="Y",1,0)+'T3'!$M$22*IF('T3'!$AA$13="Y",1,0))</f>
        <v/>
      </c>
      <c r="CV26" s="38" t="str">
        <f>IF(ISBLANK('T1'!$C$22),"",'T1'!$M$22*IF('T1'!$AB$13="Y",1,0)+'T2'!$M$22*IF('T2'!$AB$13="Y",1,0)+'T3'!$M$22*IF('T3'!$AB$13="Y",1,0))</f>
        <v/>
      </c>
      <c r="CW26" s="38" t="str">
        <f>IF(ISBLANK('T1'!$C$22),"",SUM($CM$26:$CV$26))</f>
        <v/>
      </c>
      <c r="CX26" s="38" t="str">
        <f>IF(ISBLANK('T1'!$C$22),"",IF(ISERR($CW$26/$CW$5),"",$CW$26/$CW$5))</f>
        <v/>
      </c>
      <c r="DA26" s="38" t="str">
        <f>IF(ISBLANK('T1'!$C$22),"",'T1'!$E$22*IF('T1'!$S$14="Y",1,0)+'T2'!$E$22*IF('T2'!$S$14="Y",1,0)+'T3'!$E$22*IF('T3'!$S$14="Y",1,0)+TA!$AR$22*IF(TA!$L$14="Y",1,0))</f>
        <v/>
      </c>
      <c r="DB26" s="38" t="str">
        <f>IF(ISBLANK('T1'!$C$22),"",'T1'!$F$22*IF('T1'!$T$14="Y",1,0)+'T2'!$F$22*IF('T2'!$T$14="Y",1,0)+'T3'!$F$22*IF('T3'!$T$14="Y",1,0)+TA!$AS$22*IF(TA!$M$14="Y",1,0))</f>
        <v/>
      </c>
      <c r="DC26" s="38" t="str">
        <f>IF(ISBLANK('T1'!$C$22),"",'T1'!$G$22*IF('T1'!$U$14="Y",1,0)+'T2'!$G$22*IF('T2'!$U$14="Y",1,0)+'T3'!$G$22*IF('T3'!$U$14="Y",1,0)+TA!$AT$22*IF(TA!$N$14="Y",1,0))</f>
        <v/>
      </c>
      <c r="DD26" s="38" t="str">
        <f>IF(ISBLANK('T1'!$C$22),"",'T1'!$H$22*IF('T1'!$V$14="Y",1,0)+'T2'!$H$22*IF('T2'!$V$14="Y",1,0)+'T3'!$H$22*IF('T3'!$V$14="Y",1,0))</f>
        <v/>
      </c>
      <c r="DE26" s="38" t="str">
        <f>IF(ISBLANK('T1'!$C$22),"",'T1'!$I$22*IF('T1'!$W$14="Y",1,0)+'T2'!$I$22*IF('T2'!$W$14="Y",1,0)+'T3'!$I$22*IF('T3'!$W$14="Y",1,0))</f>
        <v/>
      </c>
      <c r="DF26" s="38" t="str">
        <f>IF(ISBLANK('T1'!$C$22),"",'T1'!$J$22*IF('T1'!$X$14="Y",1,0)+'T2'!$J$22*IF('T2'!$X$14="Y",1,0)+'T3'!$J$22*IF('T3'!$X$14="Y",1,0))</f>
        <v/>
      </c>
      <c r="DG26" s="38" t="str">
        <f>IF(ISBLANK('T1'!$C$22),"",'T1'!$K$22*IF('T1'!$Y$14="Y",1,0)+'T2'!$K$22*IF('T2'!$Y$14="Y",1,0)+'T3'!$K$22*IF('T3'!$Y$14="Y",1,0))</f>
        <v/>
      </c>
      <c r="DH26" s="38" t="str">
        <f>IF(ISBLANK('T1'!$C$22),"",'T1'!$L$22*IF('T1'!$Z$14="Y",1,0)+'T2'!$L$22*IF('T2'!$Z$14="Y",1,0)+'T3'!$L$22*IF('T3'!$Z$14="Y",1,0))</f>
        <v/>
      </c>
      <c r="DI26" s="38" t="str">
        <f>IF(ISBLANK('T1'!$C$22),"",'T1'!$M$22*IF('T1'!$AA$14="Y",1,0)+'T2'!$M$22*IF('T2'!$AA$14="Y",1,0)+'T3'!$M$22*IF('T3'!$AA$14="Y",1,0))</f>
        <v/>
      </c>
      <c r="DJ26" s="38" t="str">
        <f>IF(ISBLANK('T1'!$C$22),"",'T1'!$M$22*IF('T1'!$AB$14="Y",1,0)+'T2'!$M$22*IF('T2'!$AB$14="Y",1,0)+'T3'!$M$22*IF('T3'!$AB$14="Y",1,0))</f>
        <v/>
      </c>
      <c r="DK26" s="38" t="str">
        <f>IF(ISBLANK('T1'!$C$22),"",SUM($DA$26:$DJ$26))</f>
        <v/>
      </c>
      <c r="DL26" s="38" t="str">
        <f>IF(ISBLANK('T1'!$C$22),"",IF(ISERR($DK$26/$DK$5),"",$DK$26/$DK$5))</f>
        <v/>
      </c>
      <c r="DO26" s="38" t="str">
        <f>IF(ISBLANK('T1'!$C$22),"",'T1'!$E$22*IF('T1'!$S$15="Y",1,0)+'T2'!$E$22*IF('T2'!$S$15="Y",1,0)+'T3'!$E$22*IF('T3'!$S$15="Y",1,0)+TA!$AR$22*IF(TA!$L$15="Y",1,0))</f>
        <v/>
      </c>
      <c r="DP26" s="38" t="str">
        <f>IF(ISBLANK('T1'!$C$22),"",'T1'!$F$22*IF('T1'!$T$15="Y",1,0)+'T2'!$F$22*IF('T2'!$T$15="Y",1,0)+'T3'!$F$22*IF('T3'!$T$15="Y",1,0)+TA!$AS$22*IF(TA!$M$15="Y",1,0))</f>
        <v/>
      </c>
      <c r="DQ26" s="38" t="str">
        <f>IF(ISBLANK('T1'!$C$22),"",'T1'!$G$22*IF('T1'!$U$15="Y",1,0)+'T2'!$G$22*IF('T2'!$U$15="Y",1,0)+'T3'!$G$22*IF('T3'!$U$15="Y",1,0)+TA!$AT$22*IF(TA!$N$15="Y",1,0))</f>
        <v/>
      </c>
      <c r="DR26" s="38" t="str">
        <f>IF(ISBLANK('T1'!$C$22),"",'T1'!$H$22*IF('T1'!$V$15="Y",1,0)+'T2'!$H$22*IF('T2'!$V$15="Y",1,0)+'T3'!$H$22*IF('T3'!$V$15="Y",1,0))</f>
        <v/>
      </c>
      <c r="DS26" s="38" t="str">
        <f>IF(ISBLANK('T1'!$C$22),"",'T1'!$I$22*IF('T1'!$W$15="Y",1,0)+'T2'!$I$22*IF('T2'!$W$15="Y",1,0)+'T3'!$I$22*IF('T3'!$W$15="Y",1,0))</f>
        <v/>
      </c>
      <c r="DT26" s="38" t="str">
        <f>IF(ISBLANK('T1'!$C$22),"",'T1'!$J$22*IF('T1'!$X$15="Y",1,0)+'T2'!$J$22*IF('T2'!$X$15="Y",1,0)+'T3'!$J$22*IF('T3'!$X$15="Y",1,0))</f>
        <v/>
      </c>
      <c r="DU26" s="38" t="str">
        <f>IF(ISBLANK('T1'!$C$22),"",'T1'!$K$22*IF('T1'!$Y$15="Y",1,0)+'T2'!$K$22*IF('T2'!$Y$15="Y",1,0)+'T3'!$K$22*IF('T3'!$Y$15="Y",1,0))</f>
        <v/>
      </c>
      <c r="DV26" s="38" t="str">
        <f>IF(ISBLANK('T1'!$C$22),"",'T1'!$L$22*IF('T1'!$Z$15="Y",1,0)+'T2'!$L$22*IF('T2'!$Z$15="Y",1,0)+'T3'!$L$22*IF('T3'!$Z$15="Y",1,0))</f>
        <v/>
      </c>
      <c r="DW26" s="38" t="str">
        <f>IF(ISBLANK('T1'!$C$22),"",'T1'!$M$22*IF('T1'!$AA$15="Y",1,0)+'T2'!$M$22*IF('T2'!$AA$15="Y",1,0)+'T3'!$M$22*IF('T3'!$AA$15="Y",1,0))</f>
        <v/>
      </c>
      <c r="DX26" s="38" t="str">
        <f>IF(ISBLANK('T1'!$C$22),"",'T1'!$M$22*IF('T1'!$AB$15="Y",1,0)+'T2'!$M$22*IF('T2'!$AB$15="Y",1,0)+'T3'!$M$22*IF('T3'!$AB$15="Y",1,0))</f>
        <v/>
      </c>
      <c r="DY26" s="38" t="str">
        <f>IF(ISBLANK('T1'!$C$22),"",SUM($DO$26:$DX$26))</f>
        <v/>
      </c>
      <c r="DZ26" s="38" t="str">
        <f>IF(ISBLANK('T1'!$C$22),"",IF(ISERR($DY$26/$DY$5),"",$DY$26/$DY$5))</f>
        <v/>
      </c>
      <c r="EC26" s="38" t="str">
        <f>IF(ISBLANK('T1'!$C$22),"",'T1'!$E$22*IF('T1'!$S$16="Y",1,0)+'T2'!$E$22*IF('T2'!$S$16="Y",1,0)+'T3'!$E$22*IF('T3'!$S$16="Y",1,0)+TA!$AR$22*IF(TA!$L$16="Y",1,0))</f>
        <v/>
      </c>
      <c r="ED26" s="38" t="str">
        <f>IF(ISBLANK('T1'!$C$22),"",'T1'!$F$22*IF('T1'!$T$16="Y",1,0)+'T2'!$F$22*IF('T2'!$T$16="Y",1,0)+'T3'!$F$22*IF('T3'!$T$16="Y",1,0)+TA!$AS$22*IF(TA!$M$16="Y",1,0))</f>
        <v/>
      </c>
      <c r="EE26" s="38" t="str">
        <f>IF(ISBLANK('T1'!$C$22),"",'T1'!$G$22*IF('T1'!$U$16="Y",1,0)+'T2'!$G$22*IF('T2'!$U$16="Y",1,0)+'T3'!$G$22*IF('T3'!$U$16="Y",1,0)+TA!$AT$22*IF(TA!$N$16="Y",1,0))</f>
        <v/>
      </c>
      <c r="EF26" s="38" t="str">
        <f>IF(ISBLANK('T1'!$C$22),"",'T1'!$H$22*IF('T1'!$V$16="Y",1,0)+'T2'!$H$22*IF('T2'!$V$16="Y",1,0)+'T3'!$H$22*IF('T3'!$V$16="Y",1,0))</f>
        <v/>
      </c>
      <c r="EG26" s="38" t="str">
        <f>IF(ISBLANK('T1'!$C$22),"",'T1'!$I$22*IF('T1'!$W$16="Y",1,0)+'T2'!$I$22*IF('T2'!$W$16="Y",1,0)+'T3'!$I$22*IF('T3'!$W$16="Y",1,0))</f>
        <v/>
      </c>
      <c r="EH26" s="38" t="str">
        <f>IF(ISBLANK('T1'!$C$22),"",'T1'!$J$22*IF('T1'!$X$16="Y",1,0)+'T2'!$J$22*IF('T2'!$X$16="Y",1,0)+'T3'!$J$22*IF('T3'!$X$16="Y",1,0))</f>
        <v/>
      </c>
      <c r="EI26" s="38" t="str">
        <f>IF(ISBLANK('T1'!$C$22),"",'T1'!$K$22*IF('T1'!$Y$16="Y",1,0)+'T2'!$K$22*IF('T2'!$Y$16="Y",1,0)+'T3'!$K$22*IF('T3'!$Y$16="Y",1,0))</f>
        <v/>
      </c>
      <c r="EJ26" s="38" t="str">
        <f>IF(ISBLANK('T1'!$C$22),"",'T1'!$L$22*IF('T1'!$Z$16="Y",1,0)+'T2'!$L$22*IF('T2'!$Z$16="Y",1,0)+'T3'!$L$22*IF('T3'!$Z$16="Y",1,0))</f>
        <v/>
      </c>
      <c r="EK26" s="38" t="str">
        <f>IF(ISBLANK('T1'!$C$22),"",'T1'!$M$22*IF('T1'!$AA$16="Y",1,0)+'T2'!$M$22*IF('T2'!$AA$16="Y",1,0)+'T3'!$M$22*IF('T3'!$AA$16="Y",1,0))</f>
        <v/>
      </c>
      <c r="EL26" s="38" t="str">
        <f>IF(ISBLANK('T1'!$C$22),"",'T1'!$M$22*IF('T1'!$AB$16="Y",1,0)+'T2'!$M$22*IF('T2'!$AB$16="Y",1,0)+'T3'!$M$22*IF('T3'!$AB$16="Y",1,0))</f>
        <v/>
      </c>
      <c r="EM26" s="38" t="str">
        <f>IF(ISBLANK('T1'!$C$22),"",SUM($EC$26:$EL$26))</f>
        <v/>
      </c>
      <c r="EN26" s="38" t="str">
        <f>IF(ISBLANK('T1'!$C$22),"",IF(ISERR($EM$26/$EM$5),"",$EM$26/$EM$5))</f>
        <v/>
      </c>
      <c r="EQ26" s="38" t="str">
        <f>IF(ISBLANK('T1'!$C$22),"",'T1'!$E$22*IF('T1'!$S$17="Y",1,0)+'T2'!$E$22*IF('T2'!$S$17="Y",1,0)+'T3'!$E$22*IF('T3'!$S$17="Y",1,0)+TA!$AR$22*IF(TA!$L$17="Y",1,0))</f>
        <v/>
      </c>
      <c r="ER26" s="38" t="str">
        <f>IF(ISBLANK('T1'!$C$22),"",'T1'!$F$22*IF('T1'!$T$17="Y",1,0)+'T2'!$F$22*IF('T2'!$T$17="Y",1,0)+'T3'!$F$22*IF('T3'!$T$17="Y",1,0)+TA!$AS$22*IF(TA!$M$17="Y",1,0))</f>
        <v/>
      </c>
      <c r="ES26" s="38" t="str">
        <f>IF(ISBLANK('T1'!$C$22),"",'T1'!$G$22*IF('T1'!$U$17="Y",1,0)+'T2'!$G$22*IF('T2'!$U$17="Y",1,0)+'T3'!$G$22*IF('T3'!$U$17="Y",1,0)+TA!$AT$22*IF(TA!$N$17="Y",1,0))</f>
        <v/>
      </c>
      <c r="ET26" s="38" t="str">
        <f>IF(ISBLANK('T1'!$C$22),"",'T1'!$H$22*IF('T1'!$V$17="Y",1,0)+'T2'!$H$22*IF('T2'!$V$17="Y",1,0)+'T3'!$H$22*IF('T3'!$V$17="Y",1,0))</f>
        <v/>
      </c>
      <c r="EU26" s="38" t="str">
        <f>IF(ISBLANK('T1'!$C$22),"",'T1'!$I$22*IF('T1'!$W$17="Y",1,0)+'T2'!$I$22*IF('T2'!$W$17="Y",1,0)+'T3'!$I$22*IF('T3'!$W$17="Y",1,0))</f>
        <v/>
      </c>
      <c r="EV26" s="38" t="str">
        <f>IF(ISBLANK('T1'!$C$22),"",'T1'!$J$22*IF('T1'!$X$17="Y",1,0)+'T2'!$J$22*IF('T2'!$X$17="Y",1,0)+'T3'!$J$22*IF('T3'!$X$17="Y",1,0))</f>
        <v/>
      </c>
      <c r="EW26" s="38" t="str">
        <f>IF(ISBLANK('T1'!$C$22),"",'T1'!$K$22*IF('T1'!$Y$17="Y",1,0)+'T2'!$K$22*IF('T2'!$Y$17="Y",1,0)+'T3'!$K$22*IF('T3'!$Y$17="Y",1,0))</f>
        <v/>
      </c>
      <c r="EX26" s="38" t="str">
        <f>IF(ISBLANK('T1'!$C$22),"",'T1'!$L$22*IF('T1'!$Z$17="Y",1,0)+'T2'!$L$22*IF('T2'!$Z$17="Y",1,0)+'T3'!$L$22*IF('T3'!$Z$17="Y",1,0))</f>
        <v/>
      </c>
      <c r="EY26" s="38" t="str">
        <f>IF(ISBLANK('T1'!$C$22),"",'T1'!$M$22*IF('T1'!$AA$17="Y",1,0)+'T2'!$M$22*IF('T2'!$AA$17="Y",1,0)+'T3'!$M$22*IF('T3'!$AA$17="Y",1,0))</f>
        <v/>
      </c>
      <c r="EZ26" s="38" t="str">
        <f>IF(ISBLANK('T1'!$C$22),"",'T1'!$M$22*IF('T1'!$AB$17="Y",1,0)+'T2'!$M$22*IF('T2'!$AB$17="Y",1,0)+'T3'!$M$22*IF('T3'!$AB$17="Y",1,0))</f>
        <v/>
      </c>
      <c r="FA26" s="38" t="str">
        <f>IF(ISBLANK('T1'!$C$22),"",SUM($EQ$26:$EZ$26))</f>
        <v/>
      </c>
      <c r="FB26" s="38" t="str">
        <f>IF(ISBLANK('T1'!$C$22),"",IF(ISERR($FA$26/$FA$5),"",$FA$26/$FA$5))</f>
        <v/>
      </c>
    </row>
    <row r="27" spans="1:158">
      <c r="T27" s="38" t="str">
        <f>IF(ISBLANK('T1'!$C$23),"",'T1'!$E$23*IF('T1'!$S$8="Y",1,0)+'T2'!$E$23*IF('T2'!$S$8="Y",1,0)+'T3'!$E$23*IF('T3'!$S$8="Y",1,0)+TA!$AR$23*IF(TA!$L$8="Y",1,0))</f>
        <v/>
      </c>
      <c r="U27" s="38" t="str">
        <f>IF(ISBLANK('T1'!$C$23),"",'T1'!$F$23*IF('T1'!$T$8="Y",1,0)+'T2'!$F$23*IF('T2'!$T$8="Y",1,0)+'T3'!$F$23*IF('T3'!$T$8="Y",1,0)+TA!$AS$23*IF(TA!$M$8="Y",1,0))</f>
        <v/>
      </c>
      <c r="V27" s="38" t="str">
        <f>IF(ISBLANK('T1'!$C$23),"",'T1'!$G$23*IF('T1'!$U$8="Y",1,0)+'T2'!$G$23*IF('T2'!$U$8="Y",1,0)+'T3'!$G$23*IF('T3'!$U$8="Y",1,0)+TA!$AT$23*IF(TA!$N$8="Y",1,0))</f>
        <v/>
      </c>
      <c r="W27" s="38" t="str">
        <f>IF(ISBLANK('T1'!$C$23),"",'T1'!$H$23*IF('T1'!$V$8="Y",1,0)+'T2'!$H$23*IF('T2'!$V$8="Y",1,0)+'T3'!$H$23*IF('T3'!$V$8="Y",1,0))</f>
        <v/>
      </c>
      <c r="X27" s="38" t="str">
        <f>IF(ISBLANK('T1'!$C$23),"",'T1'!$I$23*IF('T1'!$W$8="Y",1,0)+'T2'!$I$23*IF('T2'!$W$8="Y",1,0)+'T3'!$I$23*IF('T3'!$W$8="Y",1,0))</f>
        <v/>
      </c>
      <c r="Y27" s="38" t="str">
        <f>IF(ISBLANK('T1'!$C$23),"",'T1'!$J$23*IF('T1'!$X$8="Y",1,0)+'T2'!$J$23*IF('T2'!$X$8="Y",1,0)+'T3'!$J$23*IF('T3'!$X$8="Y",1,0))</f>
        <v/>
      </c>
      <c r="Z27" s="38" t="str">
        <f>IF(ISBLANK('T1'!$C$23),"",'T1'!$K$23*IF('T1'!$Y$8="Y",1,0)+'T2'!$K$23*IF('T2'!$Y$8="Y",1,0)+'T3'!$K$23*IF('T3'!$Y$8="Y",1,0))</f>
        <v/>
      </c>
      <c r="AA27" s="38" t="str">
        <f>IF(ISBLANK('T1'!$C$23),"",'T1'!$L$23*IF('T1'!$Z$8="Y",1,0)+'T2'!$L$23*IF('T2'!$Z$8="Y",1,0)+'T3'!$L$23*IF('T3'!$Z$8="Y",1,0))</f>
        <v/>
      </c>
      <c r="AB27" s="38" t="str">
        <f>IF(ISBLANK('T1'!$C$23),"",'T1'!$M$23*IF('T1'!$AA$8="Y",1,0)+'T2'!$M$23*IF('T2'!$AA$8="Y",1,0)+'T3'!$M$23*IF('T3'!$AA$8="Y",1,0))</f>
        <v/>
      </c>
      <c r="AC27" s="38" t="str">
        <f>IF(ISBLANK('T1'!$C$23),"",'T1'!$M$23*IF('T1'!$AB$8="Y",1,0)+'T2'!$M$23*IF('T2'!$AB$8="Y",1,0)+'T3'!$M$23*IF('T3'!$AB$8="Y",1,0))</f>
        <v/>
      </c>
      <c r="AD27" s="38" t="str">
        <f>IF(ISBLANK('T1'!$C$23),"",SUM($T$27:$AC$27))</f>
        <v/>
      </c>
      <c r="AE27" s="38" t="str">
        <f>IF(ISBLANK('T1'!$C$23),"",IF(ISERR($AD$27/$AD$5),"",$AD$27/$AD$5))</f>
        <v/>
      </c>
      <c r="AI27" s="38" t="str">
        <f>IF(ISBLANK('T1'!$C$23),"",'T1'!$E$23*IF('T1'!$S$9="Y",1,0)+'T2'!$E$23*IF('T2'!$S$9="Y",1,0)+'T3'!$E$23*IF('T3'!$S$9="Y",1,0)+TA!$AR$23*IF(TA!$L$9="Y",1,0))</f>
        <v/>
      </c>
      <c r="AJ27" s="38" t="str">
        <f>IF(ISBLANK('T1'!$C$23),"",'T1'!$F$23*IF('T1'!$T$9="Y",1,0)+'T2'!$F$23*IF('T2'!$T$9="Y",1,0)+'T3'!$F$23*IF('T3'!$T$9="Y",1,0)+TA!$AS$23*IF(TA!$M$9="Y",1,0))</f>
        <v/>
      </c>
      <c r="AK27" s="38" t="str">
        <f>IF(ISBLANK('T1'!$C$23),"",'T1'!$G$23*IF('T1'!$U$9="Y",1,0)+'T2'!$G$23*IF('T2'!$U$9="Y",1,0)+'T3'!$G$23*IF('T3'!$U$9="Y",1,0)+TA!$AT$23*IF(TA!$N$9="Y",1,0))</f>
        <v/>
      </c>
      <c r="AL27" s="38" t="str">
        <f>IF(ISBLANK('T1'!$C$23),"",'T1'!$H$23*IF('T1'!$V$9="Y",1,0)+'T2'!$H$23*IF('T2'!$V$9="Y",1,0)+'T3'!$H$23*IF('T3'!$V$9="Y",1,0))</f>
        <v/>
      </c>
      <c r="AM27" s="38" t="str">
        <f>IF(ISBLANK('T1'!$C$23),"",'T1'!$I$23*IF('T1'!$W$9="Y",1,0)+'T2'!$I$23*IF('T2'!$W$9="Y",1,0)+'T3'!$I$23*IF('T3'!$W$9="Y",1,0))</f>
        <v/>
      </c>
      <c r="AN27" s="38" t="str">
        <f>IF(ISBLANK('T1'!$C$23),"",'T1'!$J$23*IF('T1'!$X$9="Y",1,0)+'T2'!$J$23*IF('T2'!$X$9="Y",1,0)+'T3'!$J$23*IF('T3'!$X$9="Y",1,0))</f>
        <v/>
      </c>
      <c r="AO27" s="38" t="str">
        <f>IF(ISBLANK('T1'!$C$23),"",'T1'!$K$23*IF('T1'!$Y$9="Y",1,0)+'T2'!$K$23*IF('T2'!$Y$9="Y",1,0)+'T3'!$K$23*IF('T3'!$Y$9="Y",1,0))</f>
        <v/>
      </c>
      <c r="AP27" s="38" t="str">
        <f>IF(ISBLANK('T1'!$C$23),"",'T1'!$L$23*IF('T1'!$Z$9="Y",1,0)+'T2'!$L$23*IF('T2'!$Z$9="Y",1,0)+'T3'!$L$23*IF('T3'!$Z$9="Y",1,0))</f>
        <v/>
      </c>
      <c r="AQ27" s="38" t="str">
        <f>IF(ISBLANK('T1'!$C$23),"",'T1'!$M$23*IF('T1'!$AA$9="Y",1,0)+'T2'!$M$23*IF('T2'!$AA$9="Y",1,0)+'T3'!$M$23*IF('T3'!$AA$9="Y",1,0))</f>
        <v/>
      </c>
      <c r="AR27" s="38" t="str">
        <f>IF(ISBLANK('T1'!$C$23),"",'T1'!$M$23*IF('T1'!$AB$9="Y",1,0)+'T2'!$M$23*IF('T2'!$AB$9="Y",1,0)+'T3'!$M$23*IF('T3'!$AB$9="Y",1,0))</f>
        <v/>
      </c>
      <c r="AS27" s="38" t="str">
        <f>IF(ISBLANK('T1'!$C$23),"",SUM($AI$27:$AR$27))</f>
        <v/>
      </c>
      <c r="AT27" s="38" t="str">
        <f>IF(ISBLANK('T1'!$C$23),"",IF(ISERR($AS$27/$AS$5),"",$AS$27/$AS$5))</f>
        <v/>
      </c>
      <c r="AW27" s="38" t="str">
        <f>IF(ISBLANK('T1'!$C$23),"",'T1'!$E$23*IF('T1'!$S$10="Y",1,0)+'T2'!$E$23*IF('T2'!$S$10="Y",1,0)+'T3'!$E$23*IF('T3'!$S$10="Y",1,0)+TA!$AR$23*IF(TA!$L$10="Y",1,0))</f>
        <v/>
      </c>
      <c r="AX27" s="38" t="str">
        <f>IF(ISBLANK('T1'!$C$23),"",'T1'!$F$23*IF('T1'!$T$10="Y",1,0)+'T2'!$F$23*IF('T2'!$T$10="Y",1,0)+'T3'!$F$23*IF('T3'!$T$10="Y",1,0)+TA!$AS$23*IF(TA!$M$10="Y",1,0))</f>
        <v/>
      </c>
      <c r="AY27" s="38" t="str">
        <f>IF(ISBLANK('T1'!$C$23),"",'T1'!$G$23*IF('T1'!$U$10="Y",1,0)+'T2'!$G$23*IF('T2'!$U$10="Y",1,0)+'T3'!$G$23*IF('T3'!$U$10="Y",1,0)+TA!$AT$23*IF(TA!$N$10="Y",1,0))</f>
        <v/>
      </c>
      <c r="AZ27" s="38" t="str">
        <f>IF(ISBLANK('T1'!$C$23),"",'T1'!$H$23*IF('T1'!$V$10="Y",1,0)+'T2'!$H$23*IF('T2'!$V$10="Y",1,0)+'T3'!$H$23*IF('T3'!$V$10="Y",1,0))</f>
        <v/>
      </c>
      <c r="BA27" s="38" t="str">
        <f>IF(ISBLANK('T1'!$C$23),"",'T1'!$I$23*IF('T1'!$W$10="Y",1,0)+'T2'!$I$23*IF('T2'!$W$10="Y",1,0)+'T3'!$I$23*IF('T3'!$W$10="Y",1,0))</f>
        <v/>
      </c>
      <c r="BB27" s="38" t="str">
        <f>IF(ISBLANK('T1'!$C$23),"",'T1'!$J$23*IF('T1'!$X$10="Y",1,0)+'T2'!$J$23*IF('T2'!$X$10="Y",1,0)+'T3'!$J$23*IF('T3'!$X$10="Y",1,0))</f>
        <v/>
      </c>
      <c r="BC27" s="38" t="str">
        <f>IF(ISBLANK('T1'!$C$23),"",'T1'!$K$23*IF('T1'!$Y$10="Y",1,0)+'T2'!$K$23*IF('T2'!$Y$10="Y",1,0)+'T3'!$K$23*IF('T3'!$Y$10="Y",1,0))</f>
        <v/>
      </c>
      <c r="BD27" s="38" t="str">
        <f>IF(ISBLANK('T1'!$C$23),"",'T1'!$L$23*IF('T1'!$Z$10="Y",1,0)+'T2'!$L$23*IF('T2'!$Z$10="Y",1,0)+'T3'!$L$23*IF('T3'!$Z$10="Y",1,0))</f>
        <v/>
      </c>
      <c r="BE27" s="38" t="str">
        <f>IF(ISBLANK('T1'!$C$23),"",'T1'!$M$23*IF('T1'!$AA$10="Y",1,0)+'T2'!$M$23*IF('T2'!$AA$10="Y",1,0)+'T3'!$M$23*IF('T3'!$AA$10="Y",1,0))</f>
        <v/>
      </c>
      <c r="BF27" s="38" t="str">
        <f>IF(ISBLANK('T1'!$C$23),"",'T1'!$M$23*IF('T1'!$AB$10="Y",1,0)+'T2'!$M$23*IF('T2'!$AB$10="Y",1,0)+'T3'!$M$23*IF('T3'!$AB$10="Y",1,0))</f>
        <v/>
      </c>
      <c r="BG27" s="38" t="str">
        <f>IF(ISBLANK('T1'!$C$23),"",SUM($AW$27:$BF$27))</f>
        <v/>
      </c>
      <c r="BH27" s="38" t="str">
        <f>IF(ISBLANK('T1'!$C$23),"",IF(ISERR($BG$27/$BG$5),"",$BG$27/$BG$5))</f>
        <v/>
      </c>
      <c r="BK27" s="38" t="str">
        <f>IF(ISBLANK('T1'!$C$23),"",'T1'!$E$23*IF('T1'!$S$11="Y",1,0)+'T2'!$E$23*IF('T2'!$S$11="Y",1,0)+'T3'!$E$23*IF('T3'!$S$11="Y",1,0)+TA!$AR$23*IF(TA!$L$11="Y",1,0))</f>
        <v/>
      </c>
      <c r="BL27" s="38" t="str">
        <f>IF(ISBLANK('T1'!$C$23),"",'T1'!$F$23*IF('T1'!$T$11="Y",1,0)+'T2'!$F$23*IF('T2'!$T$11="Y",1,0)+'T3'!$F$23*IF('T3'!$T$11="Y",1,0)+TA!$AS$23*IF(TA!$M$11="Y",1,0))</f>
        <v/>
      </c>
      <c r="BM27" s="38" t="str">
        <f>IF(ISBLANK('T1'!$C$23),"",'T1'!$G$23*IF('T1'!$U$11="Y",1,0)+'T2'!$G$23*IF('T2'!$U$11="Y",1,0)+'T3'!$G$23*IF('T3'!$U$11="Y",1,0)+TA!$AT$23*IF(TA!$N$11="Y",1,0))</f>
        <v/>
      </c>
      <c r="BN27" s="38" t="str">
        <f>IF(ISBLANK('T1'!$C$23),"",'T1'!$H$23*IF('T1'!$V$11="Y",1,0)+'T2'!$H$23*IF('T2'!$V$11="Y",1,0)+'T3'!$H$23*IF('T3'!$V$11="Y",1,0))</f>
        <v/>
      </c>
      <c r="BO27" s="38" t="str">
        <f>IF(ISBLANK('T1'!$C$23),"",'T1'!$I$23*IF('T1'!$W$11="Y",1,0)+'T2'!$I$23*IF('T2'!$W$11="Y",1,0)+'T3'!$I$23*IF('T3'!$W$11="Y",1,0))</f>
        <v/>
      </c>
      <c r="BP27" s="38" t="str">
        <f>IF(ISBLANK('T1'!$C$23),"",'T1'!$J$23*IF('T1'!$X$11="Y",1,0)+'T2'!$J$23*IF('T2'!$X$11="Y",1,0)+'T3'!$J$23*IF('T3'!$X$11="Y",1,0))</f>
        <v/>
      </c>
      <c r="BQ27" s="38" t="str">
        <f>IF(ISBLANK('T1'!$C$23),"",'T1'!$K$23*IF('T1'!$Y$11="Y",1,0)+'T2'!$K$23*IF('T2'!$Y$11="Y",1,0)+'T3'!$K$23*IF('T3'!$Y$11="Y",1,0))</f>
        <v/>
      </c>
      <c r="BR27" s="38" t="str">
        <f>IF(ISBLANK('T1'!$C$23),"",'T1'!$L$23*IF('T1'!$Z$11="Y",1,0)+'T2'!$L$23*IF('T2'!$Z$11="Y",1,0)+'T3'!$L$23*IF('T3'!$Z$11="Y",1,0))</f>
        <v/>
      </c>
      <c r="BS27" s="38" t="str">
        <f>IF(ISBLANK('T1'!$C$23),"",'T1'!$M$23*IF('T1'!$AA$11="Y",1,0)+'T2'!$M$23*IF('T2'!$AA$11="Y",1,0)+'T3'!$M$23*IF('T3'!$AA$11="Y",1,0))</f>
        <v/>
      </c>
      <c r="BT27" s="38" t="str">
        <f>IF(ISBLANK('T1'!$C$23),"",'T1'!$M$23*IF('T1'!$AB$11="Y",1,0)+'T2'!$M$23*IF('T2'!$AB$11="Y",1,0)+'T3'!$M$23*IF('T3'!$AB$11="Y",1,0))</f>
        <v/>
      </c>
      <c r="BU27" s="38" t="str">
        <f>IF(ISBLANK('T1'!$C$23),"",SUM($BK$27:$BT$27))</f>
        <v/>
      </c>
      <c r="BV27" s="38" t="str">
        <f>IF(ISBLANK('T1'!$C$23),"",IF(ISERR($BU$27/$BU$5),"",$BU$27/$BU$5))</f>
        <v/>
      </c>
      <c r="BY27" s="38" t="str">
        <f>IF(ISBLANK('T1'!$C$23),"",'T1'!$E$23*IF('T1'!$S$12="Y",1,0)+'T2'!$E$23*IF('T2'!$S$12="Y",1,0)+'T3'!$E$23*IF('T3'!$S$12="Y",1,0)+TA!$AR$23*IF(TA!$L$12="Y",1,0))</f>
        <v/>
      </c>
      <c r="BZ27" s="38" t="str">
        <f>IF(ISBLANK('T1'!$C$23),"",'T1'!$F$23*IF('T1'!$T$12="Y",1,0)+'T2'!$F$23*IF('T2'!$T$12="Y",1,0)+'T3'!$F$23*IF('T3'!$T$12="Y",1,0)+TA!$AS$23*IF(TA!$M$12="Y",1,0))</f>
        <v/>
      </c>
      <c r="CA27" s="38" t="str">
        <f>IF(ISBLANK('T1'!$C$23),"",'T1'!$G$23*IF('T1'!$U$12="Y",1,0)+'T2'!$G$23*IF('T2'!$U$12="Y",1,0)+'T3'!$G$23*IF('T3'!$U$12="Y",1,0)+TA!$AT$23*IF(TA!$N$12="Y",1,0))</f>
        <v/>
      </c>
      <c r="CB27" s="38" t="str">
        <f>IF(ISBLANK('T1'!$C$23),"",'T1'!$H$23*IF('T1'!$V$12="Y",1,0)+'T2'!$H$23*IF('T2'!$V$12="Y",1,0)+'T3'!$H$23*IF('T3'!$V$12="Y",1,0))</f>
        <v/>
      </c>
      <c r="CC27" s="38" t="str">
        <f>IF(ISBLANK('T1'!$C$23),"",'T1'!$I$23*IF('T1'!$W$12="Y",1,0)+'T2'!$I$23*IF('T2'!$W$12="Y",1,0)+'T3'!$I$23*IF('T3'!$W$12="Y",1,0))</f>
        <v/>
      </c>
      <c r="CD27" s="38" t="str">
        <f>IF(ISBLANK('T1'!$C$23),"",'T1'!$J$23*IF('T1'!$X$12="Y",1,0)+'T2'!$J$23*IF('T2'!$X$12="Y",1,0)+'T3'!$J$23*IF('T3'!$X$12="Y",1,0))</f>
        <v/>
      </c>
      <c r="CE27" s="38" t="str">
        <f>IF(ISBLANK('T1'!$C$23),"",'T1'!$K$23*IF('T1'!$Y$12="Y",1,0)+'T2'!$K$23*IF('T2'!$Y$12="Y",1,0)+'T3'!$K$23*IF('T3'!$Y$12="Y",1,0))</f>
        <v/>
      </c>
      <c r="CF27" s="38" t="str">
        <f>IF(ISBLANK('T1'!$C$23),"",'T1'!$L$23*IF('T1'!$Z$12="Y",1,0)+'T2'!$L$23*IF('T2'!$Z$12="Y",1,0)+'T3'!$L$23*IF('T3'!$Z$12="Y",1,0))</f>
        <v/>
      </c>
      <c r="CG27" s="38" t="str">
        <f>IF(ISBLANK('T1'!$C$23),"",'T1'!$M$23*IF('T1'!$AA$12="Y",1,0)+'T2'!$M$23*IF('T2'!$AA$12="Y",1,0)+'T3'!$M$23*IF('T3'!$AA$12="Y",1,0))</f>
        <v/>
      </c>
      <c r="CH27" s="38" t="str">
        <f>IF(ISBLANK('T1'!$C$23),"",'T1'!$M$23*IF('T1'!$AB$12="Y",1,0)+'T2'!$M$23*IF('T2'!$AB$12="Y",1,0)+'T3'!$M$23*IF('T3'!$AB$12="Y",1,0))</f>
        <v/>
      </c>
      <c r="CI27" s="38" t="str">
        <f>IF(ISBLANK('T1'!$C$23),"",SUM($BY$27:$CH$27))</f>
        <v/>
      </c>
      <c r="CJ27" s="38" t="str">
        <f>IF(ISBLANK('T1'!$C$23),"",IF(ISERR($CI$27/$CI$5),"",$CI$27/$CI$5))</f>
        <v/>
      </c>
      <c r="CM27" s="38" t="str">
        <f>IF(ISBLANK('T1'!$C$23),"",'T1'!$E$23*IF('T1'!$S$13="Y",1,0)+'T2'!$E$23*IF('T2'!$S$13="Y",1,0)+'T3'!$E$23*IF('T3'!$S$13="Y",1,0)+TA!$AR$23*IF(TA!$L$13="Y",1,0))</f>
        <v/>
      </c>
      <c r="CN27" s="38" t="str">
        <f>IF(ISBLANK('T1'!$C$23),"",'T1'!$F$23*IF('T1'!$T$13="Y",1,0)+'T2'!$F$23*IF('T2'!$T$13="Y",1,0)+'T3'!$F$23*IF('T3'!$T$13="Y",1,0)+TA!$AS$23*IF(TA!$M$13="Y",1,0))</f>
        <v/>
      </c>
      <c r="CO27" s="38" t="str">
        <f>IF(ISBLANK('T1'!$C$23),"",'T1'!$G$23*IF('T1'!$U$13="Y",1,0)+'T2'!$G$23*IF('T2'!$U$13="Y",1,0)+'T3'!$G$23*IF('T3'!$U$13="Y",1,0)+TA!$AT$23*IF(TA!$N$13="Y",1,0))</f>
        <v/>
      </c>
      <c r="CP27" s="38" t="str">
        <f>IF(ISBLANK('T1'!$C$23),"",'T1'!$H$23*IF('T1'!$V$13="Y",1,0)+'T2'!$H$23*IF('T2'!$V$13="Y",1,0)+'T3'!$H$23*IF('T3'!$V$13="Y",1,0))</f>
        <v/>
      </c>
      <c r="CQ27" s="38" t="str">
        <f>IF(ISBLANK('T1'!$C$23),"",'T1'!$I$23*IF('T1'!$W$13="Y",1,0)+'T2'!$I$23*IF('T2'!$W$13="Y",1,0)+'T3'!$I$23*IF('T3'!$W$13="Y",1,0))</f>
        <v/>
      </c>
      <c r="CR27" s="38" t="str">
        <f>IF(ISBLANK('T1'!$C$23),"",'T1'!$J$23*IF('T1'!$X$13="Y",1,0)+'T2'!$J$23*IF('T2'!$X$13="Y",1,0)+'T3'!$J$23*IF('T3'!$X$13="Y",1,0))</f>
        <v/>
      </c>
      <c r="CS27" s="38" t="str">
        <f>IF(ISBLANK('T1'!$C$23),"",'T1'!$K$23*IF('T1'!$Y$13="Y",1,0)+'T2'!$K$23*IF('T2'!$Y$13="Y",1,0)+'T3'!$K$23*IF('T3'!$Y$13="Y",1,0))</f>
        <v/>
      </c>
      <c r="CT27" s="38" t="str">
        <f>IF(ISBLANK('T1'!$C$23),"",'T1'!$L$23*IF('T1'!$Z$13="Y",1,0)+'T2'!$L$23*IF('T2'!$Z$13="Y",1,0)+'T3'!$L$23*IF('T3'!$Z$13="Y",1,0))</f>
        <v/>
      </c>
      <c r="CU27" s="38" t="str">
        <f>IF(ISBLANK('T1'!$C$23),"",'T1'!$M$23*IF('T1'!$AA$13="Y",1,0)+'T2'!$M$23*IF('T2'!$AA$13="Y",1,0)+'T3'!$M$23*IF('T3'!$AA$13="Y",1,0))</f>
        <v/>
      </c>
      <c r="CV27" s="38" t="str">
        <f>IF(ISBLANK('T1'!$C$23),"",'T1'!$M$23*IF('T1'!$AB$13="Y",1,0)+'T2'!$M$23*IF('T2'!$AB$13="Y",1,0)+'T3'!$M$23*IF('T3'!$AB$13="Y",1,0))</f>
        <v/>
      </c>
      <c r="CW27" s="38" t="str">
        <f>IF(ISBLANK('T1'!$C$23),"",SUM($CM$27:$CV$27))</f>
        <v/>
      </c>
      <c r="CX27" s="38" t="str">
        <f>IF(ISBLANK('T1'!$C$23),"",IF(ISERR($CW$27/$CW$5),"",$CW$27/$CW$5))</f>
        <v/>
      </c>
      <c r="DA27" s="38" t="str">
        <f>IF(ISBLANK('T1'!$C$23),"",'T1'!$E$23*IF('T1'!$S$14="Y",1,0)+'T2'!$E$23*IF('T2'!$S$14="Y",1,0)+'T3'!$E$23*IF('T3'!$S$14="Y",1,0)+TA!$AR$23*IF(TA!$L$14="Y",1,0))</f>
        <v/>
      </c>
      <c r="DB27" s="38" t="str">
        <f>IF(ISBLANK('T1'!$C$23),"",'T1'!$F$23*IF('T1'!$T$14="Y",1,0)+'T2'!$F$23*IF('T2'!$T$14="Y",1,0)+'T3'!$F$23*IF('T3'!$T$14="Y",1,0)+TA!$AS$23*IF(TA!$M$14="Y",1,0))</f>
        <v/>
      </c>
      <c r="DC27" s="38" t="str">
        <f>IF(ISBLANK('T1'!$C$23),"",'T1'!$G$23*IF('T1'!$U$14="Y",1,0)+'T2'!$G$23*IF('T2'!$U$14="Y",1,0)+'T3'!$G$23*IF('T3'!$U$14="Y",1,0)+TA!$AT$23*IF(TA!$N$14="Y",1,0))</f>
        <v/>
      </c>
      <c r="DD27" s="38" t="str">
        <f>IF(ISBLANK('T1'!$C$23),"",'T1'!$H$23*IF('T1'!$V$14="Y",1,0)+'T2'!$H$23*IF('T2'!$V$14="Y",1,0)+'T3'!$H$23*IF('T3'!$V$14="Y",1,0))</f>
        <v/>
      </c>
      <c r="DE27" s="38" t="str">
        <f>IF(ISBLANK('T1'!$C$23),"",'T1'!$I$23*IF('T1'!$W$14="Y",1,0)+'T2'!$I$23*IF('T2'!$W$14="Y",1,0)+'T3'!$I$23*IF('T3'!$W$14="Y",1,0))</f>
        <v/>
      </c>
      <c r="DF27" s="38" t="str">
        <f>IF(ISBLANK('T1'!$C$23),"",'T1'!$J$23*IF('T1'!$X$14="Y",1,0)+'T2'!$J$23*IF('T2'!$X$14="Y",1,0)+'T3'!$J$23*IF('T3'!$X$14="Y",1,0))</f>
        <v/>
      </c>
      <c r="DG27" s="38" t="str">
        <f>IF(ISBLANK('T1'!$C$23),"",'T1'!$K$23*IF('T1'!$Y$14="Y",1,0)+'T2'!$K$23*IF('T2'!$Y$14="Y",1,0)+'T3'!$K$23*IF('T3'!$Y$14="Y",1,0))</f>
        <v/>
      </c>
      <c r="DH27" s="38" t="str">
        <f>IF(ISBLANK('T1'!$C$23),"",'T1'!$L$23*IF('T1'!$Z$14="Y",1,0)+'T2'!$L$23*IF('T2'!$Z$14="Y",1,0)+'T3'!$L$23*IF('T3'!$Z$14="Y",1,0))</f>
        <v/>
      </c>
      <c r="DI27" s="38" t="str">
        <f>IF(ISBLANK('T1'!$C$23),"",'T1'!$M$23*IF('T1'!$AA$14="Y",1,0)+'T2'!$M$23*IF('T2'!$AA$14="Y",1,0)+'T3'!$M$23*IF('T3'!$AA$14="Y",1,0))</f>
        <v/>
      </c>
      <c r="DJ27" s="38" t="str">
        <f>IF(ISBLANK('T1'!$C$23),"",'T1'!$M$23*IF('T1'!$AB$14="Y",1,0)+'T2'!$M$23*IF('T2'!$AB$14="Y",1,0)+'T3'!$M$23*IF('T3'!$AB$14="Y",1,0))</f>
        <v/>
      </c>
      <c r="DK27" s="38" t="str">
        <f>IF(ISBLANK('T1'!$C$23),"",SUM($DA$27:$DJ$27))</f>
        <v/>
      </c>
      <c r="DL27" s="38" t="str">
        <f>IF(ISBLANK('T1'!$C$23),"",IF(ISERR($DK$27/$DK$5),"",$DK$27/$DK$5))</f>
        <v/>
      </c>
      <c r="DO27" s="38" t="str">
        <f>IF(ISBLANK('T1'!$C$23),"",'T1'!$E$23*IF('T1'!$S$15="Y",1,0)+'T2'!$E$23*IF('T2'!$S$15="Y",1,0)+'T3'!$E$23*IF('T3'!$S$15="Y",1,0)+TA!$AR$23*IF(TA!$L$15="Y",1,0))</f>
        <v/>
      </c>
      <c r="DP27" s="38" t="str">
        <f>IF(ISBLANK('T1'!$C$23),"",'T1'!$F$23*IF('T1'!$T$15="Y",1,0)+'T2'!$F$23*IF('T2'!$T$15="Y",1,0)+'T3'!$F$23*IF('T3'!$T$15="Y",1,0)+TA!$AS$23*IF(TA!$M$15="Y",1,0))</f>
        <v/>
      </c>
      <c r="DQ27" s="38" t="str">
        <f>IF(ISBLANK('T1'!$C$23),"",'T1'!$G$23*IF('T1'!$U$15="Y",1,0)+'T2'!$G$23*IF('T2'!$U$15="Y",1,0)+'T3'!$G$23*IF('T3'!$U$15="Y",1,0)+TA!$AT$23*IF(TA!$N$15="Y",1,0))</f>
        <v/>
      </c>
      <c r="DR27" s="38" t="str">
        <f>IF(ISBLANK('T1'!$C$23),"",'T1'!$H$23*IF('T1'!$V$15="Y",1,0)+'T2'!$H$23*IF('T2'!$V$15="Y",1,0)+'T3'!$H$23*IF('T3'!$V$15="Y",1,0))</f>
        <v/>
      </c>
      <c r="DS27" s="38" t="str">
        <f>IF(ISBLANK('T1'!$C$23),"",'T1'!$I$23*IF('T1'!$W$15="Y",1,0)+'T2'!$I$23*IF('T2'!$W$15="Y",1,0)+'T3'!$I$23*IF('T3'!$W$15="Y",1,0))</f>
        <v/>
      </c>
      <c r="DT27" s="38" t="str">
        <f>IF(ISBLANK('T1'!$C$23),"",'T1'!$J$23*IF('T1'!$X$15="Y",1,0)+'T2'!$J$23*IF('T2'!$X$15="Y",1,0)+'T3'!$J$23*IF('T3'!$X$15="Y",1,0))</f>
        <v/>
      </c>
      <c r="DU27" s="38" t="str">
        <f>IF(ISBLANK('T1'!$C$23),"",'T1'!$K$23*IF('T1'!$Y$15="Y",1,0)+'T2'!$K$23*IF('T2'!$Y$15="Y",1,0)+'T3'!$K$23*IF('T3'!$Y$15="Y",1,0))</f>
        <v/>
      </c>
      <c r="DV27" s="38" t="str">
        <f>IF(ISBLANK('T1'!$C$23),"",'T1'!$L$23*IF('T1'!$Z$15="Y",1,0)+'T2'!$L$23*IF('T2'!$Z$15="Y",1,0)+'T3'!$L$23*IF('T3'!$Z$15="Y",1,0))</f>
        <v/>
      </c>
      <c r="DW27" s="38" t="str">
        <f>IF(ISBLANK('T1'!$C$23),"",'T1'!$M$23*IF('T1'!$AA$15="Y",1,0)+'T2'!$M$23*IF('T2'!$AA$15="Y",1,0)+'T3'!$M$23*IF('T3'!$AA$15="Y",1,0))</f>
        <v/>
      </c>
      <c r="DX27" s="38" t="str">
        <f>IF(ISBLANK('T1'!$C$23),"",'T1'!$M$23*IF('T1'!$AB$15="Y",1,0)+'T2'!$M$23*IF('T2'!$AB$15="Y",1,0)+'T3'!$M$23*IF('T3'!$AB$15="Y",1,0))</f>
        <v/>
      </c>
      <c r="DY27" s="38" t="str">
        <f>IF(ISBLANK('T1'!$C$23),"",SUM($DO$27:$DX$27))</f>
        <v/>
      </c>
      <c r="DZ27" s="38" t="str">
        <f>IF(ISBLANK('T1'!$C$23),"",IF(ISERR($DY$27/$DY$5),"",$DY$27/$DY$5))</f>
        <v/>
      </c>
      <c r="EC27" s="38" t="str">
        <f>IF(ISBLANK('T1'!$C$23),"",'T1'!$E$23*IF('T1'!$S$16="Y",1,0)+'T2'!$E$23*IF('T2'!$S$16="Y",1,0)+'T3'!$E$23*IF('T3'!$S$16="Y",1,0)+TA!$AR$23*IF(TA!$L$16="Y",1,0))</f>
        <v/>
      </c>
      <c r="ED27" s="38" t="str">
        <f>IF(ISBLANK('T1'!$C$23),"",'T1'!$F$23*IF('T1'!$T$16="Y",1,0)+'T2'!$F$23*IF('T2'!$T$16="Y",1,0)+'T3'!$F$23*IF('T3'!$T$16="Y",1,0)+TA!$AS$23*IF(TA!$M$16="Y",1,0))</f>
        <v/>
      </c>
      <c r="EE27" s="38" t="str">
        <f>IF(ISBLANK('T1'!$C$23),"",'T1'!$G$23*IF('T1'!$U$16="Y",1,0)+'T2'!$G$23*IF('T2'!$U$16="Y",1,0)+'T3'!$G$23*IF('T3'!$U$16="Y",1,0)+TA!$AT$23*IF(TA!$N$16="Y",1,0))</f>
        <v/>
      </c>
      <c r="EF27" s="38" t="str">
        <f>IF(ISBLANK('T1'!$C$23),"",'T1'!$H$23*IF('T1'!$V$16="Y",1,0)+'T2'!$H$23*IF('T2'!$V$16="Y",1,0)+'T3'!$H$23*IF('T3'!$V$16="Y",1,0))</f>
        <v/>
      </c>
      <c r="EG27" s="38" t="str">
        <f>IF(ISBLANK('T1'!$C$23),"",'T1'!$I$23*IF('T1'!$W$16="Y",1,0)+'T2'!$I$23*IF('T2'!$W$16="Y",1,0)+'T3'!$I$23*IF('T3'!$W$16="Y",1,0))</f>
        <v/>
      </c>
      <c r="EH27" s="38" t="str">
        <f>IF(ISBLANK('T1'!$C$23),"",'T1'!$J$23*IF('T1'!$X$16="Y",1,0)+'T2'!$J$23*IF('T2'!$X$16="Y",1,0)+'T3'!$J$23*IF('T3'!$X$16="Y",1,0))</f>
        <v/>
      </c>
      <c r="EI27" s="38" t="str">
        <f>IF(ISBLANK('T1'!$C$23),"",'T1'!$K$23*IF('T1'!$Y$16="Y",1,0)+'T2'!$K$23*IF('T2'!$Y$16="Y",1,0)+'T3'!$K$23*IF('T3'!$Y$16="Y",1,0))</f>
        <v/>
      </c>
      <c r="EJ27" s="38" t="str">
        <f>IF(ISBLANK('T1'!$C$23),"",'T1'!$L$23*IF('T1'!$Z$16="Y",1,0)+'T2'!$L$23*IF('T2'!$Z$16="Y",1,0)+'T3'!$L$23*IF('T3'!$Z$16="Y",1,0))</f>
        <v/>
      </c>
      <c r="EK27" s="38" t="str">
        <f>IF(ISBLANK('T1'!$C$23),"",'T1'!$M$23*IF('T1'!$AA$16="Y",1,0)+'T2'!$M$23*IF('T2'!$AA$16="Y",1,0)+'T3'!$M$23*IF('T3'!$AA$16="Y",1,0))</f>
        <v/>
      </c>
      <c r="EL27" s="38" t="str">
        <f>IF(ISBLANK('T1'!$C$23),"",'T1'!$M$23*IF('T1'!$AB$16="Y",1,0)+'T2'!$M$23*IF('T2'!$AB$16="Y",1,0)+'T3'!$M$23*IF('T3'!$AB$16="Y",1,0))</f>
        <v/>
      </c>
      <c r="EM27" s="38" t="str">
        <f>IF(ISBLANK('T1'!$C$23),"",SUM($EC$27:$EL$27))</f>
        <v/>
      </c>
      <c r="EN27" s="38" t="str">
        <f>IF(ISBLANK('T1'!$C$23),"",IF(ISERR($EM$27/$EM$5),"",$EM$27/$EM$5))</f>
        <v/>
      </c>
      <c r="EQ27" s="38" t="str">
        <f>IF(ISBLANK('T1'!$C$23),"",'T1'!$E$23*IF('T1'!$S$17="Y",1,0)+'T2'!$E$23*IF('T2'!$S$17="Y",1,0)+'T3'!$E$23*IF('T3'!$S$17="Y",1,0)+TA!$AR$23*IF(TA!$L$17="Y",1,0))</f>
        <v/>
      </c>
      <c r="ER27" s="38" t="str">
        <f>IF(ISBLANK('T1'!$C$23),"",'T1'!$F$23*IF('T1'!$T$17="Y",1,0)+'T2'!$F$23*IF('T2'!$T$17="Y",1,0)+'T3'!$F$23*IF('T3'!$T$17="Y",1,0)+TA!$AS$23*IF(TA!$M$17="Y",1,0))</f>
        <v/>
      </c>
      <c r="ES27" s="38" t="str">
        <f>IF(ISBLANK('T1'!$C$23),"",'T1'!$G$23*IF('T1'!$U$17="Y",1,0)+'T2'!$G$23*IF('T2'!$U$17="Y",1,0)+'T3'!$G$23*IF('T3'!$U$17="Y",1,0)+TA!$AT$23*IF(TA!$N$17="Y",1,0))</f>
        <v/>
      </c>
      <c r="ET27" s="38" t="str">
        <f>IF(ISBLANK('T1'!$C$23),"",'T1'!$H$23*IF('T1'!$V$17="Y",1,0)+'T2'!$H$23*IF('T2'!$V$17="Y",1,0)+'T3'!$H$23*IF('T3'!$V$17="Y",1,0))</f>
        <v/>
      </c>
      <c r="EU27" s="38" t="str">
        <f>IF(ISBLANK('T1'!$C$23),"",'T1'!$I$23*IF('T1'!$W$17="Y",1,0)+'T2'!$I$23*IF('T2'!$W$17="Y",1,0)+'T3'!$I$23*IF('T3'!$W$17="Y",1,0))</f>
        <v/>
      </c>
      <c r="EV27" s="38" t="str">
        <f>IF(ISBLANK('T1'!$C$23),"",'T1'!$J$23*IF('T1'!$X$17="Y",1,0)+'T2'!$J$23*IF('T2'!$X$17="Y",1,0)+'T3'!$J$23*IF('T3'!$X$17="Y",1,0))</f>
        <v/>
      </c>
      <c r="EW27" s="38" t="str">
        <f>IF(ISBLANK('T1'!$C$23),"",'T1'!$K$23*IF('T1'!$Y$17="Y",1,0)+'T2'!$K$23*IF('T2'!$Y$17="Y",1,0)+'T3'!$K$23*IF('T3'!$Y$17="Y",1,0))</f>
        <v/>
      </c>
      <c r="EX27" s="38" t="str">
        <f>IF(ISBLANK('T1'!$C$23),"",'T1'!$L$23*IF('T1'!$Z$17="Y",1,0)+'T2'!$L$23*IF('T2'!$Z$17="Y",1,0)+'T3'!$L$23*IF('T3'!$Z$17="Y",1,0))</f>
        <v/>
      </c>
      <c r="EY27" s="38" t="str">
        <f>IF(ISBLANK('T1'!$C$23),"",'T1'!$M$23*IF('T1'!$AA$17="Y",1,0)+'T2'!$M$23*IF('T2'!$AA$17="Y",1,0)+'T3'!$M$23*IF('T3'!$AA$17="Y",1,0))</f>
        <v/>
      </c>
      <c r="EZ27" s="38" t="str">
        <f>IF(ISBLANK('T1'!$C$23),"",'T1'!$M$23*IF('T1'!$AB$17="Y",1,0)+'T2'!$M$23*IF('T2'!$AB$17="Y",1,0)+'T3'!$M$23*IF('T3'!$AB$17="Y",1,0))</f>
        <v/>
      </c>
      <c r="FA27" s="38" t="str">
        <f>IF(ISBLANK('T1'!$C$23),"",SUM($EQ$27:$EZ$27))</f>
        <v/>
      </c>
      <c r="FB27" s="38" t="str">
        <f>IF(ISBLANK('T1'!$C$23),"",IF(ISERR($FA$27/$FA$5),"",$FA$27/$FA$5))</f>
        <v/>
      </c>
    </row>
    <row r="28" spans="1:158">
      <c r="T28" s="38" t="str">
        <f>IF(ISBLANK('T1'!$C$24),"",'T1'!$E$24*IF('T1'!$S$8="Y",1,0)+'T2'!$E$24*IF('T2'!$S$8="Y",1,0)+'T3'!$E$24*IF('T3'!$S$8="Y",1,0)+TA!$AR$24*IF(TA!$L$8="Y",1,0))</f>
        <v/>
      </c>
      <c r="U28" s="38" t="str">
        <f>IF(ISBLANK('T1'!$C$24),"",'T1'!$F$24*IF('T1'!$T$8="Y",1,0)+'T2'!$F$24*IF('T2'!$T$8="Y",1,0)+'T3'!$F$24*IF('T3'!$T$8="Y",1,0)+TA!$AS$24*IF(TA!$M$8="Y",1,0))</f>
        <v/>
      </c>
      <c r="V28" s="38" t="str">
        <f>IF(ISBLANK('T1'!$C$24),"",'T1'!$G$24*IF('T1'!$U$8="Y",1,0)+'T2'!$G$24*IF('T2'!$U$8="Y",1,0)+'T3'!$G$24*IF('T3'!$U$8="Y",1,0)+TA!$AT$24*IF(TA!$N$8="Y",1,0))</f>
        <v/>
      </c>
      <c r="W28" s="38" t="str">
        <f>IF(ISBLANK('T1'!$C$24),"",'T1'!$H$24*IF('T1'!$V$8="Y",1,0)+'T2'!$H$24*IF('T2'!$V$8="Y",1,0)+'T3'!$H$24*IF('T3'!$V$8="Y",1,0))</f>
        <v/>
      </c>
      <c r="X28" s="38" t="str">
        <f>IF(ISBLANK('T1'!$C$24),"",'T1'!$I$24*IF('T1'!$W$8="Y",1,0)+'T2'!$I$24*IF('T2'!$W$8="Y",1,0)+'T3'!$I$24*IF('T3'!$W$8="Y",1,0))</f>
        <v/>
      </c>
      <c r="Y28" s="38" t="str">
        <f>IF(ISBLANK('T1'!$C$24),"",'T1'!$J$24*IF('T1'!$X$8="Y",1,0)+'T2'!$J$24*IF('T2'!$X$8="Y",1,0)+'T3'!$J$24*IF('T3'!$X$8="Y",1,0))</f>
        <v/>
      </c>
      <c r="Z28" s="38" t="str">
        <f>IF(ISBLANK('T1'!$C$24),"",'T1'!$K$24*IF('T1'!$Y$8="Y",1,0)+'T2'!$K$24*IF('T2'!$Y$8="Y",1,0)+'T3'!$K$24*IF('T3'!$Y$8="Y",1,0))</f>
        <v/>
      </c>
      <c r="AA28" s="38" t="str">
        <f>IF(ISBLANK('T1'!$C$24),"",'T1'!$L$24*IF('T1'!$Z$8="Y",1,0)+'T2'!$L$24*IF('T2'!$Z$8="Y",1,0)+'T3'!$L$24*IF('T3'!$Z$8="Y",1,0))</f>
        <v/>
      </c>
      <c r="AB28" s="38" t="str">
        <f>IF(ISBLANK('T1'!$C$24),"",'T1'!$M$24*IF('T1'!$AA$8="Y",1,0)+'T2'!$M$24*IF('T2'!$AA$8="Y",1,0)+'T3'!$M$24*IF('T3'!$AA$8="Y",1,0))</f>
        <v/>
      </c>
      <c r="AC28" s="38" t="str">
        <f>IF(ISBLANK('T1'!$C$24),"",'T1'!$M$24*IF('T1'!$AB$8="Y",1,0)+'T2'!$M$24*IF('T2'!$AB$8="Y",1,0)+'T3'!$M$24*IF('T3'!$AB$8="Y",1,0))</f>
        <v/>
      </c>
      <c r="AD28" s="38" t="str">
        <f>IF(ISBLANK('T1'!$C$24),"",SUM($T$28:$AC$28))</f>
        <v/>
      </c>
      <c r="AE28" s="38" t="str">
        <f>IF(ISBLANK('T1'!$C$24),"",IF(ISERR($AD$28/$AD$5),"",$AD$28/$AD$5))</f>
        <v/>
      </c>
      <c r="AI28" s="38" t="str">
        <f>IF(ISBLANK('T1'!$C$24),"",'T1'!$E$24*IF('T1'!$S$9="Y",1,0)+'T2'!$E$24*IF('T2'!$S$9="Y",1,0)+'T3'!$E$24*IF('T3'!$S$9="Y",1,0)+TA!$AR$24*IF(TA!$L$9="Y",1,0))</f>
        <v/>
      </c>
      <c r="AJ28" s="38" t="str">
        <f>IF(ISBLANK('T1'!$C$24),"",'T1'!$F$24*IF('T1'!$T$9="Y",1,0)+'T2'!$F$24*IF('T2'!$T$9="Y",1,0)+'T3'!$F$24*IF('T3'!$T$9="Y",1,0)+TA!$AS$24*IF(TA!$M$9="Y",1,0))</f>
        <v/>
      </c>
      <c r="AK28" s="38" t="str">
        <f>IF(ISBLANK('T1'!$C$24),"",'T1'!$G$24*IF('T1'!$U$9="Y",1,0)+'T2'!$G$24*IF('T2'!$U$9="Y",1,0)+'T3'!$G$24*IF('T3'!$U$9="Y",1,0)+TA!$AT$24*IF(TA!$N$9="Y",1,0))</f>
        <v/>
      </c>
      <c r="AL28" s="38" t="str">
        <f>IF(ISBLANK('T1'!$C$24),"",'T1'!$H$24*IF('T1'!$V$9="Y",1,0)+'T2'!$H$24*IF('T2'!$V$9="Y",1,0)+'T3'!$H$24*IF('T3'!$V$9="Y",1,0))</f>
        <v/>
      </c>
      <c r="AM28" s="38" t="str">
        <f>IF(ISBLANK('T1'!$C$24),"",'T1'!$I$24*IF('T1'!$W$9="Y",1,0)+'T2'!$I$24*IF('T2'!$W$9="Y",1,0)+'T3'!$I$24*IF('T3'!$W$9="Y",1,0))</f>
        <v/>
      </c>
      <c r="AN28" s="38" t="str">
        <f>IF(ISBLANK('T1'!$C$24),"",'T1'!$J$24*IF('T1'!$X$9="Y",1,0)+'T2'!$J$24*IF('T2'!$X$9="Y",1,0)+'T3'!$J$24*IF('T3'!$X$9="Y",1,0))</f>
        <v/>
      </c>
      <c r="AO28" s="38" t="str">
        <f>IF(ISBLANK('T1'!$C$24),"",'T1'!$K$24*IF('T1'!$Y$9="Y",1,0)+'T2'!$K$24*IF('T2'!$Y$9="Y",1,0)+'T3'!$K$24*IF('T3'!$Y$9="Y",1,0))</f>
        <v/>
      </c>
      <c r="AP28" s="38" t="str">
        <f>IF(ISBLANK('T1'!$C$24),"",'T1'!$L$24*IF('T1'!$Z$9="Y",1,0)+'T2'!$L$24*IF('T2'!$Z$9="Y",1,0)+'T3'!$L$24*IF('T3'!$Z$9="Y",1,0))</f>
        <v/>
      </c>
      <c r="AQ28" s="38" t="str">
        <f>IF(ISBLANK('T1'!$C$24),"",'T1'!$M$24*IF('T1'!$AA$9="Y",1,0)+'T2'!$M$24*IF('T2'!$AA$9="Y",1,0)+'T3'!$M$24*IF('T3'!$AA$9="Y",1,0))</f>
        <v/>
      </c>
      <c r="AR28" s="38" t="str">
        <f>IF(ISBLANK('T1'!$C$24),"",'T1'!$M$24*IF('T1'!$AB$9="Y",1,0)+'T2'!$M$24*IF('T2'!$AB$9="Y",1,0)+'T3'!$M$24*IF('T3'!$AB$9="Y",1,0))</f>
        <v/>
      </c>
      <c r="AS28" s="38" t="str">
        <f>IF(ISBLANK('T1'!$C$24),"",SUM($AI$28:$AR$28))</f>
        <v/>
      </c>
      <c r="AT28" s="38" t="str">
        <f>IF(ISBLANK('T1'!$C$24),"",IF(ISERR($AS$28/$AS$5),"",$AS$28/$AS$5))</f>
        <v/>
      </c>
      <c r="AW28" s="38" t="str">
        <f>IF(ISBLANK('T1'!$C$24),"",'T1'!$E$24*IF('T1'!$S$10="Y",1,0)+'T2'!$E$24*IF('T2'!$S$10="Y",1,0)+'T3'!$E$24*IF('T3'!$S$10="Y",1,0)+TA!$AR$24*IF(TA!$L$10="Y",1,0))</f>
        <v/>
      </c>
      <c r="AX28" s="38" t="str">
        <f>IF(ISBLANK('T1'!$C$24),"",'T1'!$F$24*IF('T1'!$T$10="Y",1,0)+'T2'!$F$24*IF('T2'!$T$10="Y",1,0)+'T3'!$F$24*IF('T3'!$T$10="Y",1,0)+TA!$AS$24*IF(TA!$M$10="Y",1,0))</f>
        <v/>
      </c>
      <c r="AY28" s="38" t="str">
        <f>IF(ISBLANK('T1'!$C$24),"",'T1'!$G$24*IF('T1'!$U$10="Y",1,0)+'T2'!$G$24*IF('T2'!$U$10="Y",1,0)+'T3'!$G$24*IF('T3'!$U$10="Y",1,0)+TA!$AT$24*IF(TA!$N$10="Y",1,0))</f>
        <v/>
      </c>
      <c r="AZ28" s="38" t="str">
        <f>IF(ISBLANK('T1'!$C$24),"",'T1'!$H$24*IF('T1'!$V$10="Y",1,0)+'T2'!$H$24*IF('T2'!$V$10="Y",1,0)+'T3'!$H$24*IF('T3'!$V$10="Y",1,0))</f>
        <v/>
      </c>
      <c r="BA28" s="38" t="str">
        <f>IF(ISBLANK('T1'!$C$24),"",'T1'!$I$24*IF('T1'!$W$10="Y",1,0)+'T2'!$I$24*IF('T2'!$W$10="Y",1,0)+'T3'!$I$24*IF('T3'!$W$10="Y",1,0))</f>
        <v/>
      </c>
      <c r="BB28" s="38" t="str">
        <f>IF(ISBLANK('T1'!$C$24),"",'T1'!$J$24*IF('T1'!$X$10="Y",1,0)+'T2'!$J$24*IF('T2'!$X$10="Y",1,0)+'T3'!$J$24*IF('T3'!$X$10="Y",1,0))</f>
        <v/>
      </c>
      <c r="BC28" s="38" t="str">
        <f>IF(ISBLANK('T1'!$C$24),"",'T1'!$K$24*IF('T1'!$Y$10="Y",1,0)+'T2'!$K$24*IF('T2'!$Y$10="Y",1,0)+'T3'!$K$24*IF('T3'!$Y$10="Y",1,0))</f>
        <v/>
      </c>
      <c r="BD28" s="38" t="str">
        <f>IF(ISBLANK('T1'!$C$24),"",'T1'!$L$24*IF('T1'!$Z$10="Y",1,0)+'T2'!$L$24*IF('T2'!$Z$10="Y",1,0)+'T3'!$L$24*IF('T3'!$Z$10="Y",1,0))</f>
        <v/>
      </c>
      <c r="BE28" s="38" t="str">
        <f>IF(ISBLANK('T1'!$C$24),"",'T1'!$M$24*IF('T1'!$AA$10="Y",1,0)+'T2'!$M$24*IF('T2'!$AA$10="Y",1,0)+'T3'!$M$24*IF('T3'!$AA$10="Y",1,0))</f>
        <v/>
      </c>
      <c r="BF28" s="38" t="str">
        <f>IF(ISBLANK('T1'!$C$24),"",'T1'!$M$24*IF('T1'!$AB$10="Y",1,0)+'T2'!$M$24*IF('T2'!$AB$10="Y",1,0)+'T3'!$M$24*IF('T3'!$AB$10="Y",1,0))</f>
        <v/>
      </c>
      <c r="BG28" s="38" t="str">
        <f>IF(ISBLANK('T1'!$C$24),"",SUM($AW$28:$BF$28))</f>
        <v/>
      </c>
      <c r="BH28" s="38" t="str">
        <f>IF(ISBLANK('T1'!$C$24),"",IF(ISERR($BG$28/$BG$5),"",$BG$28/$BG$5))</f>
        <v/>
      </c>
      <c r="BK28" s="38" t="str">
        <f>IF(ISBLANK('T1'!$C$24),"",'T1'!$E$24*IF('T1'!$S$11="Y",1,0)+'T2'!$E$24*IF('T2'!$S$11="Y",1,0)+'T3'!$E$24*IF('T3'!$S$11="Y",1,0)+TA!$AR$24*IF(TA!$L$11="Y",1,0))</f>
        <v/>
      </c>
      <c r="BL28" s="38" t="str">
        <f>IF(ISBLANK('T1'!$C$24),"",'T1'!$F$24*IF('T1'!$T$11="Y",1,0)+'T2'!$F$24*IF('T2'!$T$11="Y",1,0)+'T3'!$F$24*IF('T3'!$T$11="Y",1,0)+TA!$AS$24*IF(TA!$M$11="Y",1,0))</f>
        <v/>
      </c>
      <c r="BM28" s="38" t="str">
        <f>IF(ISBLANK('T1'!$C$24),"",'T1'!$G$24*IF('T1'!$U$11="Y",1,0)+'T2'!$G$24*IF('T2'!$U$11="Y",1,0)+'T3'!$G$24*IF('T3'!$U$11="Y",1,0)+TA!$AT$24*IF(TA!$N$11="Y",1,0))</f>
        <v/>
      </c>
      <c r="BN28" s="38" t="str">
        <f>IF(ISBLANK('T1'!$C$24),"",'T1'!$H$24*IF('T1'!$V$11="Y",1,0)+'T2'!$H$24*IF('T2'!$V$11="Y",1,0)+'T3'!$H$24*IF('T3'!$V$11="Y",1,0))</f>
        <v/>
      </c>
      <c r="BO28" s="38" t="str">
        <f>IF(ISBLANK('T1'!$C$24),"",'T1'!$I$24*IF('T1'!$W$11="Y",1,0)+'T2'!$I$24*IF('T2'!$W$11="Y",1,0)+'T3'!$I$24*IF('T3'!$W$11="Y",1,0))</f>
        <v/>
      </c>
      <c r="BP28" s="38" t="str">
        <f>IF(ISBLANK('T1'!$C$24),"",'T1'!$J$24*IF('T1'!$X$11="Y",1,0)+'T2'!$J$24*IF('T2'!$X$11="Y",1,0)+'T3'!$J$24*IF('T3'!$X$11="Y",1,0))</f>
        <v/>
      </c>
      <c r="BQ28" s="38" t="str">
        <f>IF(ISBLANK('T1'!$C$24),"",'T1'!$K$24*IF('T1'!$Y$11="Y",1,0)+'T2'!$K$24*IF('T2'!$Y$11="Y",1,0)+'T3'!$K$24*IF('T3'!$Y$11="Y",1,0))</f>
        <v/>
      </c>
      <c r="BR28" s="38" t="str">
        <f>IF(ISBLANK('T1'!$C$24),"",'T1'!$L$24*IF('T1'!$Z$11="Y",1,0)+'T2'!$L$24*IF('T2'!$Z$11="Y",1,0)+'T3'!$L$24*IF('T3'!$Z$11="Y",1,0))</f>
        <v/>
      </c>
      <c r="BS28" s="38" t="str">
        <f>IF(ISBLANK('T1'!$C$24),"",'T1'!$M$24*IF('T1'!$AA$11="Y",1,0)+'T2'!$M$24*IF('T2'!$AA$11="Y",1,0)+'T3'!$M$24*IF('T3'!$AA$11="Y",1,0))</f>
        <v/>
      </c>
      <c r="BT28" s="38" t="str">
        <f>IF(ISBLANK('T1'!$C$24),"",'T1'!$M$24*IF('T1'!$AB$11="Y",1,0)+'T2'!$M$24*IF('T2'!$AB$11="Y",1,0)+'T3'!$M$24*IF('T3'!$AB$11="Y",1,0))</f>
        <v/>
      </c>
      <c r="BU28" s="38" t="str">
        <f>IF(ISBLANK('T1'!$C$24),"",SUM($BK$28:$BT$28))</f>
        <v/>
      </c>
      <c r="BV28" s="38" t="str">
        <f>IF(ISBLANK('T1'!$C$24),"",IF(ISERR($BU$28/$BU$5),"",$BU$28/$BU$5))</f>
        <v/>
      </c>
      <c r="BY28" s="38" t="str">
        <f>IF(ISBLANK('T1'!$C$24),"",'T1'!$E$24*IF('T1'!$S$12="Y",1,0)+'T2'!$E$24*IF('T2'!$S$12="Y",1,0)+'T3'!$E$24*IF('T3'!$S$12="Y",1,0)+TA!$AR$24*IF(TA!$L$12="Y",1,0))</f>
        <v/>
      </c>
      <c r="BZ28" s="38" t="str">
        <f>IF(ISBLANK('T1'!$C$24),"",'T1'!$F$24*IF('T1'!$T$12="Y",1,0)+'T2'!$F$24*IF('T2'!$T$12="Y",1,0)+'T3'!$F$24*IF('T3'!$T$12="Y",1,0)+TA!$AS$24*IF(TA!$M$12="Y",1,0))</f>
        <v/>
      </c>
      <c r="CA28" s="38" t="str">
        <f>IF(ISBLANK('T1'!$C$24),"",'T1'!$G$24*IF('T1'!$U$12="Y",1,0)+'T2'!$G$24*IF('T2'!$U$12="Y",1,0)+'T3'!$G$24*IF('T3'!$U$12="Y",1,0)+TA!$AT$24*IF(TA!$N$12="Y",1,0))</f>
        <v/>
      </c>
      <c r="CB28" s="38" t="str">
        <f>IF(ISBLANK('T1'!$C$24),"",'T1'!$H$24*IF('T1'!$V$12="Y",1,0)+'T2'!$H$24*IF('T2'!$V$12="Y",1,0)+'T3'!$H$24*IF('T3'!$V$12="Y",1,0))</f>
        <v/>
      </c>
      <c r="CC28" s="38" t="str">
        <f>IF(ISBLANK('T1'!$C$24),"",'T1'!$I$24*IF('T1'!$W$12="Y",1,0)+'T2'!$I$24*IF('T2'!$W$12="Y",1,0)+'T3'!$I$24*IF('T3'!$W$12="Y",1,0))</f>
        <v/>
      </c>
      <c r="CD28" s="38" t="str">
        <f>IF(ISBLANK('T1'!$C$24),"",'T1'!$J$24*IF('T1'!$X$12="Y",1,0)+'T2'!$J$24*IF('T2'!$X$12="Y",1,0)+'T3'!$J$24*IF('T3'!$X$12="Y",1,0))</f>
        <v/>
      </c>
      <c r="CE28" s="38" t="str">
        <f>IF(ISBLANK('T1'!$C$24),"",'T1'!$K$24*IF('T1'!$Y$12="Y",1,0)+'T2'!$K$24*IF('T2'!$Y$12="Y",1,0)+'T3'!$K$24*IF('T3'!$Y$12="Y",1,0))</f>
        <v/>
      </c>
      <c r="CF28" s="38" t="str">
        <f>IF(ISBLANK('T1'!$C$24),"",'T1'!$L$24*IF('T1'!$Z$12="Y",1,0)+'T2'!$L$24*IF('T2'!$Z$12="Y",1,0)+'T3'!$L$24*IF('T3'!$Z$12="Y",1,0))</f>
        <v/>
      </c>
      <c r="CG28" s="38" t="str">
        <f>IF(ISBLANK('T1'!$C$24),"",'T1'!$M$24*IF('T1'!$AA$12="Y",1,0)+'T2'!$M$24*IF('T2'!$AA$12="Y",1,0)+'T3'!$M$24*IF('T3'!$AA$12="Y",1,0))</f>
        <v/>
      </c>
      <c r="CH28" s="38" t="str">
        <f>IF(ISBLANK('T1'!$C$24),"",'T1'!$M$24*IF('T1'!$AB$12="Y",1,0)+'T2'!$M$24*IF('T2'!$AB$12="Y",1,0)+'T3'!$M$24*IF('T3'!$AB$12="Y",1,0))</f>
        <v/>
      </c>
      <c r="CI28" s="38" t="str">
        <f>IF(ISBLANK('T1'!$C$24),"",SUM($BY$28:$CH$28))</f>
        <v/>
      </c>
      <c r="CJ28" s="38" t="str">
        <f>IF(ISBLANK('T1'!$C$24),"",IF(ISERR($CI$28/$CI$5),"",$CI$28/$CI$5))</f>
        <v/>
      </c>
      <c r="CM28" s="38" t="str">
        <f>IF(ISBLANK('T1'!$C$24),"",'T1'!$E$24*IF('T1'!$S$13="Y",1,0)+'T2'!$E$24*IF('T2'!$S$13="Y",1,0)+'T3'!$E$24*IF('T3'!$S$13="Y",1,0)+TA!$AR$24*IF(TA!$L$13="Y",1,0))</f>
        <v/>
      </c>
      <c r="CN28" s="38" t="str">
        <f>IF(ISBLANK('T1'!$C$24),"",'T1'!$F$24*IF('T1'!$T$13="Y",1,0)+'T2'!$F$24*IF('T2'!$T$13="Y",1,0)+'T3'!$F$24*IF('T3'!$T$13="Y",1,0)+TA!$AS$24*IF(TA!$M$13="Y",1,0))</f>
        <v/>
      </c>
      <c r="CO28" s="38" t="str">
        <f>IF(ISBLANK('T1'!$C$24),"",'T1'!$G$24*IF('T1'!$U$13="Y",1,0)+'T2'!$G$24*IF('T2'!$U$13="Y",1,0)+'T3'!$G$24*IF('T3'!$U$13="Y",1,0)+TA!$AT$24*IF(TA!$N$13="Y",1,0))</f>
        <v/>
      </c>
      <c r="CP28" s="38" t="str">
        <f>IF(ISBLANK('T1'!$C$24),"",'T1'!$H$24*IF('T1'!$V$13="Y",1,0)+'T2'!$H$24*IF('T2'!$V$13="Y",1,0)+'T3'!$H$24*IF('T3'!$V$13="Y",1,0))</f>
        <v/>
      </c>
      <c r="CQ28" s="38" t="str">
        <f>IF(ISBLANK('T1'!$C$24),"",'T1'!$I$24*IF('T1'!$W$13="Y",1,0)+'T2'!$I$24*IF('T2'!$W$13="Y",1,0)+'T3'!$I$24*IF('T3'!$W$13="Y",1,0))</f>
        <v/>
      </c>
      <c r="CR28" s="38" t="str">
        <f>IF(ISBLANK('T1'!$C$24),"",'T1'!$J$24*IF('T1'!$X$13="Y",1,0)+'T2'!$J$24*IF('T2'!$X$13="Y",1,0)+'T3'!$J$24*IF('T3'!$X$13="Y",1,0))</f>
        <v/>
      </c>
      <c r="CS28" s="38" t="str">
        <f>IF(ISBLANK('T1'!$C$24),"",'T1'!$K$24*IF('T1'!$Y$13="Y",1,0)+'T2'!$K$24*IF('T2'!$Y$13="Y",1,0)+'T3'!$K$24*IF('T3'!$Y$13="Y",1,0))</f>
        <v/>
      </c>
      <c r="CT28" s="38" t="str">
        <f>IF(ISBLANK('T1'!$C$24),"",'T1'!$L$24*IF('T1'!$Z$13="Y",1,0)+'T2'!$L$24*IF('T2'!$Z$13="Y",1,0)+'T3'!$L$24*IF('T3'!$Z$13="Y",1,0))</f>
        <v/>
      </c>
      <c r="CU28" s="38" t="str">
        <f>IF(ISBLANK('T1'!$C$24),"",'T1'!$M$24*IF('T1'!$AA$13="Y",1,0)+'T2'!$M$24*IF('T2'!$AA$13="Y",1,0)+'T3'!$M$24*IF('T3'!$AA$13="Y",1,0))</f>
        <v/>
      </c>
      <c r="CV28" s="38" t="str">
        <f>IF(ISBLANK('T1'!$C$24),"",'T1'!$M$24*IF('T1'!$AB$13="Y",1,0)+'T2'!$M$24*IF('T2'!$AB$13="Y",1,0)+'T3'!$M$24*IF('T3'!$AB$13="Y",1,0))</f>
        <v/>
      </c>
      <c r="CW28" s="38" t="str">
        <f>IF(ISBLANK('T1'!$C$24),"",SUM($CM$28:$CV$28))</f>
        <v/>
      </c>
      <c r="CX28" s="38" t="str">
        <f>IF(ISBLANK('T1'!$C$24),"",IF(ISERR($CW$28/$CW$5),"",$CW$28/$CW$5))</f>
        <v/>
      </c>
      <c r="DA28" s="38" t="str">
        <f>IF(ISBLANK('T1'!$C$24),"",'T1'!$E$24*IF('T1'!$S$14="Y",1,0)+'T2'!$E$24*IF('T2'!$S$14="Y",1,0)+'T3'!$E$24*IF('T3'!$S$14="Y",1,0)+TA!$AR$24*IF(TA!$L$14="Y",1,0))</f>
        <v/>
      </c>
      <c r="DB28" s="38" t="str">
        <f>IF(ISBLANK('T1'!$C$24),"",'T1'!$F$24*IF('T1'!$T$14="Y",1,0)+'T2'!$F$24*IF('T2'!$T$14="Y",1,0)+'T3'!$F$24*IF('T3'!$T$14="Y",1,0)+TA!$AS$24*IF(TA!$M$14="Y",1,0))</f>
        <v/>
      </c>
      <c r="DC28" s="38" t="str">
        <f>IF(ISBLANK('T1'!$C$24),"",'T1'!$G$24*IF('T1'!$U$14="Y",1,0)+'T2'!$G$24*IF('T2'!$U$14="Y",1,0)+'T3'!$G$24*IF('T3'!$U$14="Y",1,0)+TA!$AT$24*IF(TA!$N$14="Y",1,0))</f>
        <v/>
      </c>
      <c r="DD28" s="38" t="str">
        <f>IF(ISBLANK('T1'!$C$24),"",'T1'!$H$24*IF('T1'!$V$14="Y",1,0)+'T2'!$H$24*IF('T2'!$V$14="Y",1,0)+'T3'!$H$24*IF('T3'!$V$14="Y",1,0))</f>
        <v/>
      </c>
      <c r="DE28" s="38" t="str">
        <f>IF(ISBLANK('T1'!$C$24),"",'T1'!$I$24*IF('T1'!$W$14="Y",1,0)+'T2'!$I$24*IF('T2'!$W$14="Y",1,0)+'T3'!$I$24*IF('T3'!$W$14="Y",1,0))</f>
        <v/>
      </c>
      <c r="DF28" s="38" t="str">
        <f>IF(ISBLANK('T1'!$C$24),"",'T1'!$J$24*IF('T1'!$X$14="Y",1,0)+'T2'!$J$24*IF('T2'!$X$14="Y",1,0)+'T3'!$J$24*IF('T3'!$X$14="Y",1,0))</f>
        <v/>
      </c>
      <c r="DG28" s="38" t="str">
        <f>IF(ISBLANK('T1'!$C$24),"",'T1'!$K$24*IF('T1'!$Y$14="Y",1,0)+'T2'!$K$24*IF('T2'!$Y$14="Y",1,0)+'T3'!$K$24*IF('T3'!$Y$14="Y",1,0))</f>
        <v/>
      </c>
      <c r="DH28" s="38" t="str">
        <f>IF(ISBLANK('T1'!$C$24),"",'T1'!$L$24*IF('T1'!$Z$14="Y",1,0)+'T2'!$L$24*IF('T2'!$Z$14="Y",1,0)+'T3'!$L$24*IF('T3'!$Z$14="Y",1,0))</f>
        <v/>
      </c>
      <c r="DI28" s="38" t="str">
        <f>IF(ISBLANK('T1'!$C$24),"",'T1'!$M$24*IF('T1'!$AA$14="Y",1,0)+'T2'!$M$24*IF('T2'!$AA$14="Y",1,0)+'T3'!$M$24*IF('T3'!$AA$14="Y",1,0))</f>
        <v/>
      </c>
      <c r="DJ28" s="38" t="str">
        <f>IF(ISBLANK('T1'!$C$24),"",'T1'!$M$24*IF('T1'!$AB$14="Y",1,0)+'T2'!$M$24*IF('T2'!$AB$14="Y",1,0)+'T3'!$M$24*IF('T3'!$AB$14="Y",1,0))</f>
        <v/>
      </c>
      <c r="DK28" s="38" t="str">
        <f>IF(ISBLANK('T1'!$C$24),"",SUM($DA$28:$DJ$28))</f>
        <v/>
      </c>
      <c r="DL28" s="38" t="str">
        <f>IF(ISBLANK('T1'!$C$24),"",IF(ISERR($DK$28/$DK$5),"",$DK$28/$DK$5))</f>
        <v/>
      </c>
      <c r="DO28" s="38" t="str">
        <f>IF(ISBLANK('T1'!$C$24),"",'T1'!$E$24*IF('T1'!$S$15="Y",1,0)+'T2'!$E$24*IF('T2'!$S$15="Y",1,0)+'T3'!$E$24*IF('T3'!$S$15="Y",1,0)+TA!$AR$24*IF(TA!$L$15="Y",1,0))</f>
        <v/>
      </c>
      <c r="DP28" s="38" t="str">
        <f>IF(ISBLANK('T1'!$C$24),"",'T1'!$F$24*IF('T1'!$T$15="Y",1,0)+'T2'!$F$24*IF('T2'!$T$15="Y",1,0)+'T3'!$F$24*IF('T3'!$T$15="Y",1,0)+TA!$AS$24*IF(TA!$M$15="Y",1,0))</f>
        <v/>
      </c>
      <c r="DQ28" s="38" t="str">
        <f>IF(ISBLANK('T1'!$C$24),"",'T1'!$G$24*IF('T1'!$U$15="Y",1,0)+'T2'!$G$24*IF('T2'!$U$15="Y",1,0)+'T3'!$G$24*IF('T3'!$U$15="Y",1,0)+TA!$AT$24*IF(TA!$N$15="Y",1,0))</f>
        <v/>
      </c>
      <c r="DR28" s="38" t="str">
        <f>IF(ISBLANK('T1'!$C$24),"",'T1'!$H$24*IF('T1'!$V$15="Y",1,0)+'T2'!$H$24*IF('T2'!$V$15="Y",1,0)+'T3'!$H$24*IF('T3'!$V$15="Y",1,0))</f>
        <v/>
      </c>
      <c r="DS28" s="38" t="str">
        <f>IF(ISBLANK('T1'!$C$24),"",'T1'!$I$24*IF('T1'!$W$15="Y",1,0)+'T2'!$I$24*IF('T2'!$W$15="Y",1,0)+'T3'!$I$24*IF('T3'!$W$15="Y",1,0))</f>
        <v/>
      </c>
      <c r="DT28" s="38" t="str">
        <f>IF(ISBLANK('T1'!$C$24),"",'T1'!$J$24*IF('T1'!$X$15="Y",1,0)+'T2'!$J$24*IF('T2'!$X$15="Y",1,0)+'T3'!$J$24*IF('T3'!$X$15="Y",1,0))</f>
        <v/>
      </c>
      <c r="DU28" s="38" t="str">
        <f>IF(ISBLANK('T1'!$C$24),"",'T1'!$K$24*IF('T1'!$Y$15="Y",1,0)+'T2'!$K$24*IF('T2'!$Y$15="Y",1,0)+'T3'!$K$24*IF('T3'!$Y$15="Y",1,0))</f>
        <v/>
      </c>
      <c r="DV28" s="38" t="str">
        <f>IF(ISBLANK('T1'!$C$24),"",'T1'!$L$24*IF('T1'!$Z$15="Y",1,0)+'T2'!$L$24*IF('T2'!$Z$15="Y",1,0)+'T3'!$L$24*IF('T3'!$Z$15="Y",1,0))</f>
        <v/>
      </c>
      <c r="DW28" s="38" t="str">
        <f>IF(ISBLANK('T1'!$C$24),"",'T1'!$M$24*IF('T1'!$AA$15="Y",1,0)+'T2'!$M$24*IF('T2'!$AA$15="Y",1,0)+'T3'!$M$24*IF('T3'!$AA$15="Y",1,0))</f>
        <v/>
      </c>
      <c r="DX28" s="38" t="str">
        <f>IF(ISBLANK('T1'!$C$24),"",'T1'!$M$24*IF('T1'!$AB$15="Y",1,0)+'T2'!$M$24*IF('T2'!$AB$15="Y",1,0)+'T3'!$M$24*IF('T3'!$AB$15="Y",1,0))</f>
        <v/>
      </c>
      <c r="DY28" s="38" t="str">
        <f>IF(ISBLANK('T1'!$C$24),"",SUM($DO$28:$DX$28))</f>
        <v/>
      </c>
      <c r="DZ28" s="38" t="str">
        <f>IF(ISBLANK('T1'!$C$24),"",IF(ISERR($DY$28/$DY$5),"",$DY$28/$DY$5))</f>
        <v/>
      </c>
      <c r="EC28" s="38" t="str">
        <f>IF(ISBLANK('T1'!$C$24),"",'T1'!$E$24*IF('T1'!$S$16="Y",1,0)+'T2'!$E$24*IF('T2'!$S$16="Y",1,0)+'T3'!$E$24*IF('T3'!$S$16="Y",1,0)+TA!$AR$24*IF(TA!$L$16="Y",1,0))</f>
        <v/>
      </c>
      <c r="ED28" s="38" t="str">
        <f>IF(ISBLANK('T1'!$C$24),"",'T1'!$F$24*IF('T1'!$T$16="Y",1,0)+'T2'!$F$24*IF('T2'!$T$16="Y",1,0)+'T3'!$F$24*IF('T3'!$T$16="Y",1,0)+TA!$AS$24*IF(TA!$M$16="Y",1,0))</f>
        <v/>
      </c>
      <c r="EE28" s="38" t="str">
        <f>IF(ISBLANK('T1'!$C$24),"",'T1'!$G$24*IF('T1'!$U$16="Y",1,0)+'T2'!$G$24*IF('T2'!$U$16="Y",1,0)+'T3'!$G$24*IF('T3'!$U$16="Y",1,0)+TA!$AT$24*IF(TA!$N$16="Y",1,0))</f>
        <v/>
      </c>
      <c r="EF28" s="38" t="str">
        <f>IF(ISBLANK('T1'!$C$24),"",'T1'!$H$24*IF('T1'!$V$16="Y",1,0)+'T2'!$H$24*IF('T2'!$V$16="Y",1,0)+'T3'!$H$24*IF('T3'!$V$16="Y",1,0))</f>
        <v/>
      </c>
      <c r="EG28" s="38" t="str">
        <f>IF(ISBLANK('T1'!$C$24),"",'T1'!$I$24*IF('T1'!$W$16="Y",1,0)+'T2'!$I$24*IF('T2'!$W$16="Y",1,0)+'T3'!$I$24*IF('T3'!$W$16="Y",1,0))</f>
        <v/>
      </c>
      <c r="EH28" s="38" t="str">
        <f>IF(ISBLANK('T1'!$C$24),"",'T1'!$J$24*IF('T1'!$X$16="Y",1,0)+'T2'!$J$24*IF('T2'!$X$16="Y",1,0)+'T3'!$J$24*IF('T3'!$X$16="Y",1,0))</f>
        <v/>
      </c>
      <c r="EI28" s="38" t="str">
        <f>IF(ISBLANK('T1'!$C$24),"",'T1'!$K$24*IF('T1'!$Y$16="Y",1,0)+'T2'!$K$24*IF('T2'!$Y$16="Y",1,0)+'T3'!$K$24*IF('T3'!$Y$16="Y",1,0))</f>
        <v/>
      </c>
      <c r="EJ28" s="38" t="str">
        <f>IF(ISBLANK('T1'!$C$24),"",'T1'!$L$24*IF('T1'!$Z$16="Y",1,0)+'T2'!$L$24*IF('T2'!$Z$16="Y",1,0)+'T3'!$L$24*IF('T3'!$Z$16="Y",1,0))</f>
        <v/>
      </c>
      <c r="EK28" s="38" t="str">
        <f>IF(ISBLANK('T1'!$C$24),"",'T1'!$M$24*IF('T1'!$AA$16="Y",1,0)+'T2'!$M$24*IF('T2'!$AA$16="Y",1,0)+'T3'!$M$24*IF('T3'!$AA$16="Y",1,0))</f>
        <v/>
      </c>
      <c r="EL28" s="38" t="str">
        <f>IF(ISBLANK('T1'!$C$24),"",'T1'!$M$24*IF('T1'!$AB$16="Y",1,0)+'T2'!$M$24*IF('T2'!$AB$16="Y",1,0)+'T3'!$M$24*IF('T3'!$AB$16="Y",1,0))</f>
        <v/>
      </c>
      <c r="EM28" s="38" t="str">
        <f>IF(ISBLANK('T1'!$C$24),"",SUM($EC$28:$EL$28))</f>
        <v/>
      </c>
      <c r="EN28" s="38" t="str">
        <f>IF(ISBLANK('T1'!$C$24),"",IF(ISERR($EM$28/$EM$5),"",$EM$28/$EM$5))</f>
        <v/>
      </c>
      <c r="EQ28" s="38" t="str">
        <f>IF(ISBLANK('T1'!$C$24),"",'T1'!$E$24*IF('T1'!$S$17="Y",1,0)+'T2'!$E$24*IF('T2'!$S$17="Y",1,0)+'T3'!$E$24*IF('T3'!$S$17="Y",1,0)+TA!$AR$24*IF(TA!$L$17="Y",1,0))</f>
        <v/>
      </c>
      <c r="ER28" s="38" t="str">
        <f>IF(ISBLANK('T1'!$C$24),"",'T1'!$F$24*IF('T1'!$T$17="Y",1,0)+'T2'!$F$24*IF('T2'!$T$17="Y",1,0)+'T3'!$F$24*IF('T3'!$T$17="Y",1,0)+TA!$AS$24*IF(TA!$M$17="Y",1,0))</f>
        <v/>
      </c>
      <c r="ES28" s="38" t="str">
        <f>IF(ISBLANK('T1'!$C$24),"",'T1'!$G$24*IF('T1'!$U$17="Y",1,0)+'T2'!$G$24*IF('T2'!$U$17="Y",1,0)+'T3'!$G$24*IF('T3'!$U$17="Y",1,0)+TA!$AT$24*IF(TA!$N$17="Y",1,0))</f>
        <v/>
      </c>
      <c r="ET28" s="38" t="str">
        <f>IF(ISBLANK('T1'!$C$24),"",'T1'!$H$24*IF('T1'!$V$17="Y",1,0)+'T2'!$H$24*IF('T2'!$V$17="Y",1,0)+'T3'!$H$24*IF('T3'!$V$17="Y",1,0))</f>
        <v/>
      </c>
      <c r="EU28" s="38" t="str">
        <f>IF(ISBLANK('T1'!$C$24),"",'T1'!$I$24*IF('T1'!$W$17="Y",1,0)+'T2'!$I$24*IF('T2'!$W$17="Y",1,0)+'T3'!$I$24*IF('T3'!$W$17="Y",1,0))</f>
        <v/>
      </c>
      <c r="EV28" s="38" t="str">
        <f>IF(ISBLANK('T1'!$C$24),"",'T1'!$J$24*IF('T1'!$X$17="Y",1,0)+'T2'!$J$24*IF('T2'!$X$17="Y",1,0)+'T3'!$J$24*IF('T3'!$X$17="Y",1,0))</f>
        <v/>
      </c>
      <c r="EW28" s="38" t="str">
        <f>IF(ISBLANK('T1'!$C$24),"",'T1'!$K$24*IF('T1'!$Y$17="Y",1,0)+'T2'!$K$24*IF('T2'!$Y$17="Y",1,0)+'T3'!$K$24*IF('T3'!$Y$17="Y",1,0))</f>
        <v/>
      </c>
      <c r="EX28" s="38" t="str">
        <f>IF(ISBLANK('T1'!$C$24),"",'T1'!$L$24*IF('T1'!$Z$17="Y",1,0)+'T2'!$L$24*IF('T2'!$Z$17="Y",1,0)+'T3'!$L$24*IF('T3'!$Z$17="Y",1,0))</f>
        <v/>
      </c>
      <c r="EY28" s="38" t="str">
        <f>IF(ISBLANK('T1'!$C$24),"",'T1'!$M$24*IF('T1'!$AA$17="Y",1,0)+'T2'!$M$24*IF('T2'!$AA$17="Y",1,0)+'T3'!$M$24*IF('T3'!$AA$17="Y",1,0))</f>
        <v/>
      </c>
      <c r="EZ28" s="38" t="str">
        <f>IF(ISBLANK('T1'!$C$24),"",'T1'!$M$24*IF('T1'!$AB$17="Y",1,0)+'T2'!$M$24*IF('T2'!$AB$17="Y",1,0)+'T3'!$M$24*IF('T3'!$AB$17="Y",1,0))</f>
        <v/>
      </c>
      <c r="FA28" s="38" t="str">
        <f>IF(ISBLANK('T1'!$C$24),"",SUM($EQ$28:$EZ$28))</f>
        <v/>
      </c>
      <c r="FB28" s="38" t="str">
        <f>IF(ISBLANK('T1'!$C$24),"",IF(ISERR($FA$28/$FA$5),"",$FA$28/$FA$5))</f>
        <v/>
      </c>
    </row>
    <row r="29" spans="1:158">
      <c r="T29" s="38" t="str">
        <f>IF(ISBLANK('T1'!$C$25),"",'T1'!$E$25*IF('T1'!$S$8="Y",1,0)+'T2'!$E$25*IF('T2'!$S$8="Y",1,0)+'T3'!$E$25*IF('T3'!$S$8="Y",1,0)+TA!$AR$25*IF(TA!$L$8="Y",1,0))</f>
        <v/>
      </c>
      <c r="U29" s="38" t="str">
        <f>IF(ISBLANK('T1'!$C$25),"",'T1'!$F$25*IF('T1'!$T$8="Y",1,0)+'T2'!$F$25*IF('T2'!$T$8="Y",1,0)+'T3'!$F$25*IF('T3'!$T$8="Y",1,0)+TA!$AS$25*IF(TA!$M$8="Y",1,0))</f>
        <v/>
      </c>
      <c r="V29" s="38" t="str">
        <f>IF(ISBLANK('T1'!$C$25),"",'T1'!$G$25*IF('T1'!$U$8="Y",1,0)+'T2'!$G$25*IF('T2'!$U$8="Y",1,0)+'T3'!$G$25*IF('T3'!$U$8="Y",1,0)+TA!$AT$25*IF(TA!$N$8="Y",1,0))</f>
        <v/>
      </c>
      <c r="W29" s="38" t="str">
        <f>IF(ISBLANK('T1'!$C$25),"",'T1'!$H$25*IF('T1'!$V$8="Y",1,0)+'T2'!$H$25*IF('T2'!$V$8="Y",1,0)+'T3'!$H$25*IF('T3'!$V$8="Y",1,0))</f>
        <v/>
      </c>
      <c r="X29" s="38" t="str">
        <f>IF(ISBLANK('T1'!$C$25),"",'T1'!$I$25*IF('T1'!$W$8="Y",1,0)+'T2'!$I$25*IF('T2'!$W$8="Y",1,0)+'T3'!$I$25*IF('T3'!$W$8="Y",1,0))</f>
        <v/>
      </c>
      <c r="Y29" s="38" t="str">
        <f>IF(ISBLANK('T1'!$C$25),"",'T1'!$J$25*IF('T1'!$X$8="Y",1,0)+'T2'!$J$25*IF('T2'!$X$8="Y",1,0)+'T3'!$J$25*IF('T3'!$X$8="Y",1,0))</f>
        <v/>
      </c>
      <c r="Z29" s="38" t="str">
        <f>IF(ISBLANK('T1'!$C$25),"",'T1'!$K$25*IF('T1'!$Y$8="Y",1,0)+'T2'!$K$25*IF('T2'!$Y$8="Y",1,0)+'T3'!$K$25*IF('T3'!$Y$8="Y",1,0))</f>
        <v/>
      </c>
      <c r="AA29" s="38" t="str">
        <f>IF(ISBLANK('T1'!$C$25),"",'T1'!$L$25*IF('T1'!$Z$8="Y",1,0)+'T2'!$L$25*IF('T2'!$Z$8="Y",1,0)+'T3'!$L$25*IF('T3'!$Z$8="Y",1,0))</f>
        <v/>
      </c>
      <c r="AB29" s="38" t="str">
        <f>IF(ISBLANK('T1'!$C$25),"",'T1'!$M$25*IF('T1'!$AA$8="Y",1,0)+'T2'!$M$25*IF('T2'!$AA$8="Y",1,0)+'T3'!$M$25*IF('T3'!$AA$8="Y",1,0))</f>
        <v/>
      </c>
      <c r="AC29" s="38" t="str">
        <f>IF(ISBLANK('T1'!$C$25),"",'T1'!$M$25*IF('T1'!$AB$8="Y",1,0)+'T2'!$M$25*IF('T2'!$AB$8="Y",1,0)+'T3'!$M$25*IF('T3'!$AB$8="Y",1,0))</f>
        <v/>
      </c>
      <c r="AD29" s="38" t="str">
        <f>IF(ISBLANK('T1'!$C$25),"",SUM($T$29:$AC$29))</f>
        <v/>
      </c>
      <c r="AE29" s="38" t="str">
        <f>IF(ISBLANK('T1'!$C$25),"",IF(ISERR($AD$29/$AD$5),"",$AD$29/$AD$5))</f>
        <v/>
      </c>
      <c r="AI29" s="38" t="str">
        <f>IF(ISBLANK('T1'!$C$25),"",'T1'!$E$25*IF('T1'!$S$9="Y",1,0)+'T2'!$E$25*IF('T2'!$S$9="Y",1,0)+'T3'!$E$25*IF('T3'!$S$9="Y",1,0)+TA!$AR$25*IF(TA!$L$9="Y",1,0))</f>
        <v/>
      </c>
      <c r="AJ29" s="38" t="str">
        <f>IF(ISBLANK('T1'!$C$25),"",'T1'!$F$25*IF('T1'!$T$9="Y",1,0)+'T2'!$F$25*IF('T2'!$T$9="Y",1,0)+'T3'!$F$25*IF('T3'!$T$9="Y",1,0)+TA!$AS$25*IF(TA!$M$9="Y",1,0))</f>
        <v/>
      </c>
      <c r="AK29" s="38" t="str">
        <f>IF(ISBLANK('T1'!$C$25),"",'T1'!$G$25*IF('T1'!$U$9="Y",1,0)+'T2'!$G$25*IF('T2'!$U$9="Y",1,0)+'T3'!$G$25*IF('T3'!$U$9="Y",1,0)+TA!$AT$25*IF(TA!$N$9="Y",1,0))</f>
        <v/>
      </c>
      <c r="AL29" s="38" t="str">
        <f>IF(ISBLANK('T1'!$C$25),"",'T1'!$H$25*IF('T1'!$V$9="Y",1,0)+'T2'!$H$25*IF('T2'!$V$9="Y",1,0)+'T3'!$H$25*IF('T3'!$V$9="Y",1,0))</f>
        <v/>
      </c>
      <c r="AM29" s="38" t="str">
        <f>IF(ISBLANK('T1'!$C$25),"",'T1'!$I$25*IF('T1'!$W$9="Y",1,0)+'T2'!$I$25*IF('T2'!$W$9="Y",1,0)+'T3'!$I$25*IF('T3'!$W$9="Y",1,0))</f>
        <v/>
      </c>
      <c r="AN29" s="38" t="str">
        <f>IF(ISBLANK('T1'!$C$25),"",'T1'!$J$25*IF('T1'!$X$9="Y",1,0)+'T2'!$J$25*IF('T2'!$X$9="Y",1,0)+'T3'!$J$25*IF('T3'!$X$9="Y",1,0))</f>
        <v/>
      </c>
      <c r="AO29" s="38" t="str">
        <f>IF(ISBLANK('T1'!$C$25),"",'T1'!$K$25*IF('T1'!$Y$9="Y",1,0)+'T2'!$K$25*IF('T2'!$Y$9="Y",1,0)+'T3'!$K$25*IF('T3'!$Y$9="Y",1,0))</f>
        <v/>
      </c>
      <c r="AP29" s="38" t="str">
        <f>IF(ISBLANK('T1'!$C$25),"",'T1'!$L$25*IF('T1'!$Z$9="Y",1,0)+'T2'!$L$25*IF('T2'!$Z$9="Y",1,0)+'T3'!$L$25*IF('T3'!$Z$9="Y",1,0))</f>
        <v/>
      </c>
      <c r="AQ29" s="38" t="str">
        <f>IF(ISBLANK('T1'!$C$25),"",'T1'!$M$25*IF('T1'!$AA$9="Y",1,0)+'T2'!$M$25*IF('T2'!$AA$9="Y",1,0)+'T3'!$M$25*IF('T3'!$AA$9="Y",1,0))</f>
        <v/>
      </c>
      <c r="AR29" s="38" t="str">
        <f>IF(ISBLANK('T1'!$C$25),"",'T1'!$M$25*IF('T1'!$AB$9="Y",1,0)+'T2'!$M$25*IF('T2'!$AB$9="Y",1,0)+'T3'!$M$25*IF('T3'!$AB$9="Y",1,0))</f>
        <v/>
      </c>
      <c r="AS29" s="38" t="str">
        <f>IF(ISBLANK('T1'!$C$25),"",SUM($AI$29:$AR$29))</f>
        <v/>
      </c>
      <c r="AT29" s="38" t="str">
        <f>IF(ISBLANK('T1'!$C$25),"",IF(ISERR($AS$29/$AS$5),"",$AS$29/$AS$5))</f>
        <v/>
      </c>
      <c r="AW29" s="38" t="str">
        <f>IF(ISBLANK('T1'!$C$25),"",'T1'!$E$25*IF('T1'!$S$10="Y",1,0)+'T2'!$E$25*IF('T2'!$S$10="Y",1,0)+'T3'!$E$25*IF('T3'!$S$10="Y",1,0)+TA!$AR$25*IF(TA!$L$10="Y",1,0))</f>
        <v/>
      </c>
      <c r="AX29" s="38" t="str">
        <f>IF(ISBLANK('T1'!$C$25),"",'T1'!$F$25*IF('T1'!$T$10="Y",1,0)+'T2'!$F$25*IF('T2'!$T$10="Y",1,0)+'T3'!$F$25*IF('T3'!$T$10="Y",1,0)+TA!$AS$25*IF(TA!$M$10="Y",1,0))</f>
        <v/>
      </c>
      <c r="AY29" s="38" t="str">
        <f>IF(ISBLANK('T1'!$C$25),"",'T1'!$G$25*IF('T1'!$U$10="Y",1,0)+'T2'!$G$25*IF('T2'!$U$10="Y",1,0)+'T3'!$G$25*IF('T3'!$U$10="Y",1,0)+TA!$AT$25*IF(TA!$N$10="Y",1,0))</f>
        <v/>
      </c>
      <c r="AZ29" s="38" t="str">
        <f>IF(ISBLANK('T1'!$C$25),"",'T1'!$H$25*IF('T1'!$V$10="Y",1,0)+'T2'!$H$25*IF('T2'!$V$10="Y",1,0)+'T3'!$H$25*IF('T3'!$V$10="Y",1,0))</f>
        <v/>
      </c>
      <c r="BA29" s="38" t="str">
        <f>IF(ISBLANK('T1'!$C$25),"",'T1'!$I$25*IF('T1'!$W$10="Y",1,0)+'T2'!$I$25*IF('T2'!$W$10="Y",1,0)+'T3'!$I$25*IF('T3'!$W$10="Y",1,0))</f>
        <v/>
      </c>
      <c r="BB29" s="38" t="str">
        <f>IF(ISBLANK('T1'!$C$25),"",'T1'!$J$25*IF('T1'!$X$10="Y",1,0)+'T2'!$J$25*IF('T2'!$X$10="Y",1,0)+'T3'!$J$25*IF('T3'!$X$10="Y",1,0))</f>
        <v/>
      </c>
      <c r="BC29" s="38" t="str">
        <f>IF(ISBLANK('T1'!$C$25),"",'T1'!$K$25*IF('T1'!$Y$10="Y",1,0)+'T2'!$K$25*IF('T2'!$Y$10="Y",1,0)+'T3'!$K$25*IF('T3'!$Y$10="Y",1,0))</f>
        <v/>
      </c>
      <c r="BD29" s="38" t="str">
        <f>IF(ISBLANK('T1'!$C$25),"",'T1'!$L$25*IF('T1'!$Z$10="Y",1,0)+'T2'!$L$25*IF('T2'!$Z$10="Y",1,0)+'T3'!$L$25*IF('T3'!$Z$10="Y",1,0))</f>
        <v/>
      </c>
      <c r="BE29" s="38" t="str">
        <f>IF(ISBLANK('T1'!$C$25),"",'T1'!$M$25*IF('T1'!$AA$10="Y",1,0)+'T2'!$M$25*IF('T2'!$AA$10="Y",1,0)+'T3'!$M$25*IF('T3'!$AA$10="Y",1,0))</f>
        <v/>
      </c>
      <c r="BF29" s="38" t="str">
        <f>IF(ISBLANK('T1'!$C$25),"",'T1'!$M$25*IF('T1'!$AB$10="Y",1,0)+'T2'!$M$25*IF('T2'!$AB$10="Y",1,0)+'T3'!$M$25*IF('T3'!$AB$10="Y",1,0))</f>
        <v/>
      </c>
      <c r="BG29" s="38" t="str">
        <f>IF(ISBLANK('T1'!$C$25),"",SUM($AW$29:$BF$29))</f>
        <v/>
      </c>
      <c r="BH29" s="38" t="str">
        <f>IF(ISBLANK('T1'!$C$25),"",IF(ISERR($BG$29/$BG$5),"",$BG$29/$BG$5))</f>
        <v/>
      </c>
      <c r="BK29" s="38" t="str">
        <f>IF(ISBLANK('T1'!$C$25),"",'T1'!$E$25*IF('T1'!$S$11="Y",1,0)+'T2'!$E$25*IF('T2'!$S$11="Y",1,0)+'T3'!$E$25*IF('T3'!$S$11="Y",1,0)+TA!$AR$25*IF(TA!$L$11="Y",1,0))</f>
        <v/>
      </c>
      <c r="BL29" s="38" t="str">
        <f>IF(ISBLANK('T1'!$C$25),"",'T1'!$F$25*IF('T1'!$T$11="Y",1,0)+'T2'!$F$25*IF('T2'!$T$11="Y",1,0)+'T3'!$F$25*IF('T3'!$T$11="Y",1,0)+TA!$AS$25*IF(TA!$M$11="Y",1,0))</f>
        <v/>
      </c>
      <c r="BM29" s="38" t="str">
        <f>IF(ISBLANK('T1'!$C$25),"",'T1'!$G$25*IF('T1'!$U$11="Y",1,0)+'T2'!$G$25*IF('T2'!$U$11="Y",1,0)+'T3'!$G$25*IF('T3'!$U$11="Y",1,0)+TA!$AT$25*IF(TA!$N$11="Y",1,0))</f>
        <v/>
      </c>
      <c r="BN29" s="38" t="str">
        <f>IF(ISBLANK('T1'!$C$25),"",'T1'!$H$25*IF('T1'!$V$11="Y",1,0)+'T2'!$H$25*IF('T2'!$V$11="Y",1,0)+'T3'!$H$25*IF('T3'!$V$11="Y",1,0))</f>
        <v/>
      </c>
      <c r="BO29" s="38" t="str">
        <f>IF(ISBLANK('T1'!$C$25),"",'T1'!$I$25*IF('T1'!$W$11="Y",1,0)+'T2'!$I$25*IF('T2'!$W$11="Y",1,0)+'T3'!$I$25*IF('T3'!$W$11="Y",1,0))</f>
        <v/>
      </c>
      <c r="BP29" s="38" t="str">
        <f>IF(ISBLANK('T1'!$C$25),"",'T1'!$J$25*IF('T1'!$X$11="Y",1,0)+'T2'!$J$25*IF('T2'!$X$11="Y",1,0)+'T3'!$J$25*IF('T3'!$X$11="Y",1,0))</f>
        <v/>
      </c>
      <c r="BQ29" s="38" t="str">
        <f>IF(ISBLANK('T1'!$C$25),"",'T1'!$K$25*IF('T1'!$Y$11="Y",1,0)+'T2'!$K$25*IF('T2'!$Y$11="Y",1,0)+'T3'!$K$25*IF('T3'!$Y$11="Y",1,0))</f>
        <v/>
      </c>
      <c r="BR29" s="38" t="str">
        <f>IF(ISBLANK('T1'!$C$25),"",'T1'!$L$25*IF('T1'!$Z$11="Y",1,0)+'T2'!$L$25*IF('T2'!$Z$11="Y",1,0)+'T3'!$L$25*IF('T3'!$Z$11="Y",1,0))</f>
        <v/>
      </c>
      <c r="BS29" s="38" t="str">
        <f>IF(ISBLANK('T1'!$C$25),"",'T1'!$M$25*IF('T1'!$AA$11="Y",1,0)+'T2'!$M$25*IF('T2'!$AA$11="Y",1,0)+'T3'!$M$25*IF('T3'!$AA$11="Y",1,0))</f>
        <v/>
      </c>
      <c r="BT29" s="38" t="str">
        <f>IF(ISBLANK('T1'!$C$25),"",'T1'!$M$25*IF('T1'!$AB$11="Y",1,0)+'T2'!$M$25*IF('T2'!$AB$11="Y",1,0)+'T3'!$M$25*IF('T3'!$AB$11="Y",1,0))</f>
        <v/>
      </c>
      <c r="BU29" s="38" t="str">
        <f>IF(ISBLANK('T1'!$C$25),"",SUM($BK$29:$BT$29))</f>
        <v/>
      </c>
      <c r="BV29" s="38" t="str">
        <f>IF(ISBLANK('T1'!$C$25),"",IF(ISERR($BU$29/$BU$5),"",$BU$29/$BU$5))</f>
        <v/>
      </c>
      <c r="BY29" s="38" t="str">
        <f>IF(ISBLANK('T1'!$C$25),"",'T1'!$E$25*IF('T1'!$S$12="Y",1,0)+'T2'!$E$25*IF('T2'!$S$12="Y",1,0)+'T3'!$E$25*IF('T3'!$S$12="Y",1,0)+TA!$AR$25*IF(TA!$L$12="Y",1,0))</f>
        <v/>
      </c>
      <c r="BZ29" s="38" t="str">
        <f>IF(ISBLANK('T1'!$C$25),"",'T1'!$F$25*IF('T1'!$T$12="Y",1,0)+'T2'!$F$25*IF('T2'!$T$12="Y",1,0)+'T3'!$F$25*IF('T3'!$T$12="Y",1,0)+TA!$AS$25*IF(TA!$M$12="Y",1,0))</f>
        <v/>
      </c>
      <c r="CA29" s="38" t="str">
        <f>IF(ISBLANK('T1'!$C$25),"",'T1'!$G$25*IF('T1'!$U$12="Y",1,0)+'T2'!$G$25*IF('T2'!$U$12="Y",1,0)+'T3'!$G$25*IF('T3'!$U$12="Y",1,0)+TA!$AT$25*IF(TA!$N$12="Y",1,0))</f>
        <v/>
      </c>
      <c r="CB29" s="38" t="str">
        <f>IF(ISBLANK('T1'!$C$25),"",'T1'!$H$25*IF('T1'!$V$12="Y",1,0)+'T2'!$H$25*IF('T2'!$V$12="Y",1,0)+'T3'!$H$25*IF('T3'!$V$12="Y",1,0))</f>
        <v/>
      </c>
      <c r="CC29" s="38" t="str">
        <f>IF(ISBLANK('T1'!$C$25),"",'T1'!$I$25*IF('T1'!$W$12="Y",1,0)+'T2'!$I$25*IF('T2'!$W$12="Y",1,0)+'T3'!$I$25*IF('T3'!$W$12="Y",1,0))</f>
        <v/>
      </c>
      <c r="CD29" s="38" t="str">
        <f>IF(ISBLANK('T1'!$C$25),"",'T1'!$J$25*IF('T1'!$X$12="Y",1,0)+'T2'!$J$25*IF('T2'!$X$12="Y",1,0)+'T3'!$J$25*IF('T3'!$X$12="Y",1,0))</f>
        <v/>
      </c>
      <c r="CE29" s="38" t="str">
        <f>IF(ISBLANK('T1'!$C$25),"",'T1'!$K$25*IF('T1'!$Y$12="Y",1,0)+'T2'!$K$25*IF('T2'!$Y$12="Y",1,0)+'T3'!$K$25*IF('T3'!$Y$12="Y",1,0))</f>
        <v/>
      </c>
      <c r="CF29" s="38" t="str">
        <f>IF(ISBLANK('T1'!$C$25),"",'T1'!$L$25*IF('T1'!$Z$12="Y",1,0)+'T2'!$L$25*IF('T2'!$Z$12="Y",1,0)+'T3'!$L$25*IF('T3'!$Z$12="Y",1,0))</f>
        <v/>
      </c>
      <c r="CG29" s="38" t="str">
        <f>IF(ISBLANK('T1'!$C$25),"",'T1'!$M$25*IF('T1'!$AA$12="Y",1,0)+'T2'!$M$25*IF('T2'!$AA$12="Y",1,0)+'T3'!$M$25*IF('T3'!$AA$12="Y",1,0))</f>
        <v/>
      </c>
      <c r="CH29" s="38" t="str">
        <f>IF(ISBLANK('T1'!$C$25),"",'T1'!$M$25*IF('T1'!$AB$12="Y",1,0)+'T2'!$M$25*IF('T2'!$AB$12="Y",1,0)+'T3'!$M$25*IF('T3'!$AB$12="Y",1,0))</f>
        <v/>
      </c>
      <c r="CI29" s="38" t="str">
        <f>IF(ISBLANK('T1'!$C$25),"",SUM($BY$29:$CH$29))</f>
        <v/>
      </c>
      <c r="CJ29" s="38" t="str">
        <f>IF(ISBLANK('T1'!$C$25),"",IF(ISERR($CI$29/$CI$5),"",$CI$29/$CI$5))</f>
        <v/>
      </c>
      <c r="CM29" s="38" t="str">
        <f>IF(ISBLANK('T1'!$C$25),"",'T1'!$E$25*IF('T1'!$S$13="Y",1,0)+'T2'!$E$25*IF('T2'!$S$13="Y",1,0)+'T3'!$E$25*IF('T3'!$S$13="Y",1,0)+TA!$AR$25*IF(TA!$L$13="Y",1,0))</f>
        <v/>
      </c>
      <c r="CN29" s="38" t="str">
        <f>IF(ISBLANK('T1'!$C$25),"",'T1'!$F$25*IF('T1'!$T$13="Y",1,0)+'T2'!$F$25*IF('T2'!$T$13="Y",1,0)+'T3'!$F$25*IF('T3'!$T$13="Y",1,0)+TA!$AS$25*IF(TA!$M$13="Y",1,0))</f>
        <v/>
      </c>
      <c r="CO29" s="38" t="str">
        <f>IF(ISBLANK('T1'!$C$25),"",'T1'!$G$25*IF('T1'!$U$13="Y",1,0)+'T2'!$G$25*IF('T2'!$U$13="Y",1,0)+'T3'!$G$25*IF('T3'!$U$13="Y",1,0)+TA!$AT$25*IF(TA!$N$13="Y",1,0))</f>
        <v/>
      </c>
      <c r="CP29" s="38" t="str">
        <f>IF(ISBLANK('T1'!$C$25),"",'T1'!$H$25*IF('T1'!$V$13="Y",1,0)+'T2'!$H$25*IF('T2'!$V$13="Y",1,0)+'T3'!$H$25*IF('T3'!$V$13="Y",1,0))</f>
        <v/>
      </c>
      <c r="CQ29" s="38" t="str">
        <f>IF(ISBLANK('T1'!$C$25),"",'T1'!$I$25*IF('T1'!$W$13="Y",1,0)+'T2'!$I$25*IF('T2'!$W$13="Y",1,0)+'T3'!$I$25*IF('T3'!$W$13="Y",1,0))</f>
        <v/>
      </c>
      <c r="CR29" s="38" t="str">
        <f>IF(ISBLANK('T1'!$C$25),"",'T1'!$J$25*IF('T1'!$X$13="Y",1,0)+'T2'!$J$25*IF('T2'!$X$13="Y",1,0)+'T3'!$J$25*IF('T3'!$X$13="Y",1,0))</f>
        <v/>
      </c>
      <c r="CS29" s="38" t="str">
        <f>IF(ISBLANK('T1'!$C$25),"",'T1'!$K$25*IF('T1'!$Y$13="Y",1,0)+'T2'!$K$25*IF('T2'!$Y$13="Y",1,0)+'T3'!$K$25*IF('T3'!$Y$13="Y",1,0))</f>
        <v/>
      </c>
      <c r="CT29" s="38" t="str">
        <f>IF(ISBLANK('T1'!$C$25),"",'T1'!$L$25*IF('T1'!$Z$13="Y",1,0)+'T2'!$L$25*IF('T2'!$Z$13="Y",1,0)+'T3'!$L$25*IF('T3'!$Z$13="Y",1,0))</f>
        <v/>
      </c>
      <c r="CU29" s="38" t="str">
        <f>IF(ISBLANK('T1'!$C$25),"",'T1'!$M$25*IF('T1'!$AA$13="Y",1,0)+'T2'!$M$25*IF('T2'!$AA$13="Y",1,0)+'T3'!$M$25*IF('T3'!$AA$13="Y",1,0))</f>
        <v/>
      </c>
      <c r="CV29" s="38" t="str">
        <f>IF(ISBLANK('T1'!$C$25),"",'T1'!$M$25*IF('T1'!$AB$13="Y",1,0)+'T2'!$M$25*IF('T2'!$AB$13="Y",1,0)+'T3'!$M$25*IF('T3'!$AB$13="Y",1,0))</f>
        <v/>
      </c>
      <c r="CW29" s="38" t="str">
        <f>IF(ISBLANK('T1'!$C$25),"",SUM($CM$29:$CV$29))</f>
        <v/>
      </c>
      <c r="CX29" s="38" t="str">
        <f>IF(ISBLANK('T1'!$C$25),"",IF(ISERR($CW$29/$CW$5),"",$CW$29/$CW$5))</f>
        <v/>
      </c>
      <c r="DA29" s="38" t="str">
        <f>IF(ISBLANK('T1'!$C$25),"",'T1'!$E$25*IF('T1'!$S$14="Y",1,0)+'T2'!$E$25*IF('T2'!$S$14="Y",1,0)+'T3'!$E$25*IF('T3'!$S$14="Y",1,0)+TA!$AR$25*IF(TA!$L$14="Y",1,0))</f>
        <v/>
      </c>
      <c r="DB29" s="38" t="str">
        <f>IF(ISBLANK('T1'!$C$25),"",'T1'!$F$25*IF('T1'!$T$14="Y",1,0)+'T2'!$F$25*IF('T2'!$T$14="Y",1,0)+'T3'!$F$25*IF('T3'!$T$14="Y",1,0)+TA!$AS$25*IF(TA!$M$14="Y",1,0))</f>
        <v/>
      </c>
      <c r="DC29" s="38" t="str">
        <f>IF(ISBLANK('T1'!$C$25),"",'T1'!$G$25*IF('T1'!$U$14="Y",1,0)+'T2'!$G$25*IF('T2'!$U$14="Y",1,0)+'T3'!$G$25*IF('T3'!$U$14="Y",1,0)+TA!$AT$25*IF(TA!$N$14="Y",1,0))</f>
        <v/>
      </c>
      <c r="DD29" s="38" t="str">
        <f>IF(ISBLANK('T1'!$C$25),"",'T1'!$H$25*IF('T1'!$V$14="Y",1,0)+'T2'!$H$25*IF('T2'!$V$14="Y",1,0)+'T3'!$H$25*IF('T3'!$V$14="Y",1,0))</f>
        <v/>
      </c>
      <c r="DE29" s="38" t="str">
        <f>IF(ISBLANK('T1'!$C$25),"",'T1'!$I$25*IF('T1'!$W$14="Y",1,0)+'T2'!$I$25*IF('T2'!$W$14="Y",1,0)+'T3'!$I$25*IF('T3'!$W$14="Y",1,0))</f>
        <v/>
      </c>
      <c r="DF29" s="38" t="str">
        <f>IF(ISBLANK('T1'!$C$25),"",'T1'!$J$25*IF('T1'!$X$14="Y",1,0)+'T2'!$J$25*IF('T2'!$X$14="Y",1,0)+'T3'!$J$25*IF('T3'!$X$14="Y",1,0))</f>
        <v/>
      </c>
      <c r="DG29" s="38" t="str">
        <f>IF(ISBLANK('T1'!$C$25),"",'T1'!$K$25*IF('T1'!$Y$14="Y",1,0)+'T2'!$K$25*IF('T2'!$Y$14="Y",1,0)+'T3'!$K$25*IF('T3'!$Y$14="Y",1,0))</f>
        <v/>
      </c>
      <c r="DH29" s="38" t="str">
        <f>IF(ISBLANK('T1'!$C$25),"",'T1'!$L$25*IF('T1'!$Z$14="Y",1,0)+'T2'!$L$25*IF('T2'!$Z$14="Y",1,0)+'T3'!$L$25*IF('T3'!$Z$14="Y",1,0))</f>
        <v/>
      </c>
      <c r="DI29" s="38" t="str">
        <f>IF(ISBLANK('T1'!$C$25),"",'T1'!$M$25*IF('T1'!$AA$14="Y",1,0)+'T2'!$M$25*IF('T2'!$AA$14="Y",1,0)+'T3'!$M$25*IF('T3'!$AA$14="Y",1,0))</f>
        <v/>
      </c>
      <c r="DJ29" s="38" t="str">
        <f>IF(ISBLANK('T1'!$C$25),"",'T1'!$M$25*IF('T1'!$AB$14="Y",1,0)+'T2'!$M$25*IF('T2'!$AB$14="Y",1,0)+'T3'!$M$25*IF('T3'!$AB$14="Y",1,0))</f>
        <v/>
      </c>
      <c r="DK29" s="38" t="str">
        <f>IF(ISBLANK('T1'!$C$25),"",SUM($DA$29:$DJ$29))</f>
        <v/>
      </c>
      <c r="DL29" s="38" t="str">
        <f>IF(ISBLANK('T1'!$C$25),"",IF(ISERR($DK$29/$DK$5),"",$DK$29/$DK$5))</f>
        <v/>
      </c>
      <c r="DO29" s="38" t="str">
        <f>IF(ISBLANK('T1'!$C$25),"",'T1'!$E$25*IF('T1'!$S$15="Y",1,0)+'T2'!$E$25*IF('T2'!$S$15="Y",1,0)+'T3'!$E$25*IF('T3'!$S$15="Y",1,0)+TA!$AR$25*IF(TA!$L$15="Y",1,0))</f>
        <v/>
      </c>
      <c r="DP29" s="38" t="str">
        <f>IF(ISBLANK('T1'!$C$25),"",'T1'!$F$25*IF('T1'!$T$15="Y",1,0)+'T2'!$F$25*IF('T2'!$T$15="Y",1,0)+'T3'!$F$25*IF('T3'!$T$15="Y",1,0)+TA!$AS$25*IF(TA!$M$15="Y",1,0))</f>
        <v/>
      </c>
      <c r="DQ29" s="38" t="str">
        <f>IF(ISBLANK('T1'!$C$25),"",'T1'!$G$25*IF('T1'!$U$15="Y",1,0)+'T2'!$G$25*IF('T2'!$U$15="Y",1,0)+'T3'!$G$25*IF('T3'!$U$15="Y",1,0)+TA!$AT$25*IF(TA!$N$15="Y",1,0))</f>
        <v/>
      </c>
      <c r="DR29" s="38" t="str">
        <f>IF(ISBLANK('T1'!$C$25),"",'T1'!$H$25*IF('T1'!$V$15="Y",1,0)+'T2'!$H$25*IF('T2'!$V$15="Y",1,0)+'T3'!$H$25*IF('T3'!$V$15="Y",1,0))</f>
        <v/>
      </c>
      <c r="DS29" s="38" t="str">
        <f>IF(ISBLANK('T1'!$C$25),"",'T1'!$I$25*IF('T1'!$W$15="Y",1,0)+'T2'!$I$25*IF('T2'!$W$15="Y",1,0)+'T3'!$I$25*IF('T3'!$W$15="Y",1,0))</f>
        <v/>
      </c>
      <c r="DT29" s="38" t="str">
        <f>IF(ISBLANK('T1'!$C$25),"",'T1'!$J$25*IF('T1'!$X$15="Y",1,0)+'T2'!$J$25*IF('T2'!$X$15="Y",1,0)+'T3'!$J$25*IF('T3'!$X$15="Y",1,0))</f>
        <v/>
      </c>
      <c r="DU29" s="38" t="str">
        <f>IF(ISBLANK('T1'!$C$25),"",'T1'!$K$25*IF('T1'!$Y$15="Y",1,0)+'T2'!$K$25*IF('T2'!$Y$15="Y",1,0)+'T3'!$K$25*IF('T3'!$Y$15="Y",1,0))</f>
        <v/>
      </c>
      <c r="DV29" s="38" t="str">
        <f>IF(ISBLANK('T1'!$C$25),"",'T1'!$L$25*IF('T1'!$Z$15="Y",1,0)+'T2'!$L$25*IF('T2'!$Z$15="Y",1,0)+'T3'!$L$25*IF('T3'!$Z$15="Y",1,0))</f>
        <v/>
      </c>
      <c r="DW29" s="38" t="str">
        <f>IF(ISBLANK('T1'!$C$25),"",'T1'!$M$25*IF('T1'!$AA$15="Y",1,0)+'T2'!$M$25*IF('T2'!$AA$15="Y",1,0)+'T3'!$M$25*IF('T3'!$AA$15="Y",1,0))</f>
        <v/>
      </c>
      <c r="DX29" s="38" t="str">
        <f>IF(ISBLANK('T1'!$C$25),"",'T1'!$M$25*IF('T1'!$AB$15="Y",1,0)+'T2'!$M$25*IF('T2'!$AB$15="Y",1,0)+'T3'!$M$25*IF('T3'!$AB$15="Y",1,0))</f>
        <v/>
      </c>
      <c r="DY29" s="38" t="str">
        <f>IF(ISBLANK('T1'!$C$25),"",SUM($DO$29:$DX$29))</f>
        <v/>
      </c>
      <c r="DZ29" s="38" t="str">
        <f>IF(ISBLANK('T1'!$C$25),"",IF(ISERR($DY$29/$DY$5),"",$DY$29/$DY$5))</f>
        <v/>
      </c>
      <c r="EC29" s="38" t="str">
        <f>IF(ISBLANK('T1'!$C$25),"",'T1'!$E$25*IF('T1'!$S$16="Y",1,0)+'T2'!$E$25*IF('T2'!$S$16="Y",1,0)+'T3'!$E$25*IF('T3'!$S$16="Y",1,0)+TA!$AR$25*IF(TA!$L$16="Y",1,0))</f>
        <v/>
      </c>
      <c r="ED29" s="38" t="str">
        <f>IF(ISBLANK('T1'!$C$25),"",'T1'!$F$25*IF('T1'!$T$16="Y",1,0)+'T2'!$F$25*IF('T2'!$T$16="Y",1,0)+'T3'!$F$25*IF('T3'!$T$16="Y",1,0)+TA!$AS$25*IF(TA!$M$16="Y",1,0))</f>
        <v/>
      </c>
      <c r="EE29" s="38" t="str">
        <f>IF(ISBLANK('T1'!$C$25),"",'T1'!$G$25*IF('T1'!$U$16="Y",1,0)+'T2'!$G$25*IF('T2'!$U$16="Y",1,0)+'T3'!$G$25*IF('T3'!$U$16="Y",1,0)+TA!$AT$25*IF(TA!$N$16="Y",1,0))</f>
        <v/>
      </c>
      <c r="EF29" s="38" t="str">
        <f>IF(ISBLANK('T1'!$C$25),"",'T1'!$H$25*IF('T1'!$V$16="Y",1,0)+'T2'!$H$25*IF('T2'!$V$16="Y",1,0)+'T3'!$H$25*IF('T3'!$V$16="Y",1,0))</f>
        <v/>
      </c>
      <c r="EG29" s="38" t="str">
        <f>IF(ISBLANK('T1'!$C$25),"",'T1'!$I$25*IF('T1'!$W$16="Y",1,0)+'T2'!$I$25*IF('T2'!$W$16="Y",1,0)+'T3'!$I$25*IF('T3'!$W$16="Y",1,0))</f>
        <v/>
      </c>
      <c r="EH29" s="38" t="str">
        <f>IF(ISBLANK('T1'!$C$25),"",'T1'!$J$25*IF('T1'!$X$16="Y",1,0)+'T2'!$J$25*IF('T2'!$X$16="Y",1,0)+'T3'!$J$25*IF('T3'!$X$16="Y",1,0))</f>
        <v/>
      </c>
      <c r="EI29" s="38" t="str">
        <f>IF(ISBLANK('T1'!$C$25),"",'T1'!$K$25*IF('T1'!$Y$16="Y",1,0)+'T2'!$K$25*IF('T2'!$Y$16="Y",1,0)+'T3'!$K$25*IF('T3'!$Y$16="Y",1,0))</f>
        <v/>
      </c>
      <c r="EJ29" s="38" t="str">
        <f>IF(ISBLANK('T1'!$C$25),"",'T1'!$L$25*IF('T1'!$Z$16="Y",1,0)+'T2'!$L$25*IF('T2'!$Z$16="Y",1,0)+'T3'!$L$25*IF('T3'!$Z$16="Y",1,0))</f>
        <v/>
      </c>
      <c r="EK29" s="38" t="str">
        <f>IF(ISBLANK('T1'!$C$25),"",'T1'!$M$25*IF('T1'!$AA$16="Y",1,0)+'T2'!$M$25*IF('T2'!$AA$16="Y",1,0)+'T3'!$M$25*IF('T3'!$AA$16="Y",1,0))</f>
        <v/>
      </c>
      <c r="EL29" s="38" t="str">
        <f>IF(ISBLANK('T1'!$C$25),"",'T1'!$M$25*IF('T1'!$AB$16="Y",1,0)+'T2'!$M$25*IF('T2'!$AB$16="Y",1,0)+'T3'!$M$25*IF('T3'!$AB$16="Y",1,0))</f>
        <v/>
      </c>
      <c r="EM29" s="38" t="str">
        <f>IF(ISBLANK('T1'!$C$25),"",SUM($EC$29:$EL$29))</f>
        <v/>
      </c>
      <c r="EN29" s="38" t="str">
        <f>IF(ISBLANK('T1'!$C$25),"",IF(ISERR($EM$29/$EM$5),"",$EM$29/$EM$5))</f>
        <v/>
      </c>
      <c r="EQ29" s="38" t="str">
        <f>IF(ISBLANK('T1'!$C$25),"",'T1'!$E$25*IF('T1'!$S$17="Y",1,0)+'T2'!$E$25*IF('T2'!$S$17="Y",1,0)+'T3'!$E$25*IF('T3'!$S$17="Y",1,0)+TA!$AR$25*IF(TA!$L$17="Y",1,0))</f>
        <v/>
      </c>
      <c r="ER29" s="38" t="str">
        <f>IF(ISBLANK('T1'!$C$25),"",'T1'!$F$25*IF('T1'!$T$17="Y",1,0)+'T2'!$F$25*IF('T2'!$T$17="Y",1,0)+'T3'!$F$25*IF('T3'!$T$17="Y",1,0)+TA!$AS$25*IF(TA!$M$17="Y",1,0))</f>
        <v/>
      </c>
      <c r="ES29" s="38" t="str">
        <f>IF(ISBLANK('T1'!$C$25),"",'T1'!$G$25*IF('T1'!$U$17="Y",1,0)+'T2'!$G$25*IF('T2'!$U$17="Y",1,0)+'T3'!$G$25*IF('T3'!$U$17="Y",1,0)+TA!$AT$25*IF(TA!$N$17="Y",1,0))</f>
        <v/>
      </c>
      <c r="ET29" s="38" t="str">
        <f>IF(ISBLANK('T1'!$C$25),"",'T1'!$H$25*IF('T1'!$V$17="Y",1,0)+'T2'!$H$25*IF('T2'!$V$17="Y",1,0)+'T3'!$H$25*IF('T3'!$V$17="Y",1,0))</f>
        <v/>
      </c>
      <c r="EU29" s="38" t="str">
        <f>IF(ISBLANK('T1'!$C$25),"",'T1'!$I$25*IF('T1'!$W$17="Y",1,0)+'T2'!$I$25*IF('T2'!$W$17="Y",1,0)+'T3'!$I$25*IF('T3'!$W$17="Y",1,0))</f>
        <v/>
      </c>
      <c r="EV29" s="38" t="str">
        <f>IF(ISBLANK('T1'!$C$25),"",'T1'!$J$25*IF('T1'!$X$17="Y",1,0)+'T2'!$J$25*IF('T2'!$X$17="Y",1,0)+'T3'!$J$25*IF('T3'!$X$17="Y",1,0))</f>
        <v/>
      </c>
      <c r="EW29" s="38" t="str">
        <f>IF(ISBLANK('T1'!$C$25),"",'T1'!$K$25*IF('T1'!$Y$17="Y",1,0)+'T2'!$K$25*IF('T2'!$Y$17="Y",1,0)+'T3'!$K$25*IF('T3'!$Y$17="Y",1,0))</f>
        <v/>
      </c>
      <c r="EX29" s="38" t="str">
        <f>IF(ISBLANK('T1'!$C$25),"",'T1'!$L$25*IF('T1'!$Z$17="Y",1,0)+'T2'!$L$25*IF('T2'!$Z$17="Y",1,0)+'T3'!$L$25*IF('T3'!$Z$17="Y",1,0))</f>
        <v/>
      </c>
      <c r="EY29" s="38" t="str">
        <f>IF(ISBLANK('T1'!$C$25),"",'T1'!$M$25*IF('T1'!$AA$17="Y",1,0)+'T2'!$M$25*IF('T2'!$AA$17="Y",1,0)+'T3'!$M$25*IF('T3'!$AA$17="Y",1,0))</f>
        <v/>
      </c>
      <c r="EZ29" s="38" t="str">
        <f>IF(ISBLANK('T1'!$C$25),"",'T1'!$M$25*IF('T1'!$AB$17="Y",1,0)+'T2'!$M$25*IF('T2'!$AB$17="Y",1,0)+'T3'!$M$25*IF('T3'!$AB$17="Y",1,0))</f>
        <v/>
      </c>
      <c r="FA29" s="38" t="str">
        <f>IF(ISBLANK('T1'!$C$25),"",SUM($EQ$29:$EZ$29))</f>
        <v/>
      </c>
      <c r="FB29" s="38" t="str">
        <f>IF(ISBLANK('T1'!$C$25),"",IF(ISERR($FA$29/$FA$5),"",$FA$29/$FA$5))</f>
        <v/>
      </c>
    </row>
    <row r="30" spans="1:158">
      <c r="T30" s="38" t="str">
        <f>IF(ISBLANK('T1'!$C$26),"",'T1'!$E$26*IF('T1'!$S$8="Y",1,0)+'T2'!$E$26*IF('T2'!$S$8="Y",1,0)+'T3'!$E$26*IF('T3'!$S$8="Y",1,0)+TA!$AR$26*IF(TA!$L$8="Y",1,0))</f>
        <v/>
      </c>
      <c r="U30" s="38" t="str">
        <f>IF(ISBLANK('T1'!$C$26),"",'T1'!$F$26*IF('T1'!$T$8="Y",1,0)+'T2'!$F$26*IF('T2'!$T$8="Y",1,0)+'T3'!$F$26*IF('T3'!$T$8="Y",1,0)+TA!$AS$26*IF(TA!$M$8="Y",1,0))</f>
        <v/>
      </c>
      <c r="V30" s="38" t="str">
        <f>IF(ISBLANK('T1'!$C$26),"",'T1'!$G$26*IF('T1'!$U$8="Y",1,0)+'T2'!$G$26*IF('T2'!$U$8="Y",1,0)+'T3'!$G$26*IF('T3'!$U$8="Y",1,0)+TA!$AT$26*IF(TA!$N$8="Y",1,0))</f>
        <v/>
      </c>
      <c r="W30" s="38" t="str">
        <f>IF(ISBLANK('T1'!$C$26),"",'T1'!$H$26*IF('T1'!$V$8="Y",1,0)+'T2'!$H$26*IF('T2'!$V$8="Y",1,0)+'T3'!$H$26*IF('T3'!$V$8="Y",1,0))</f>
        <v/>
      </c>
      <c r="X30" s="38" t="str">
        <f>IF(ISBLANK('T1'!$C$26),"",'T1'!$I$26*IF('T1'!$W$8="Y",1,0)+'T2'!$I$26*IF('T2'!$W$8="Y",1,0)+'T3'!$I$26*IF('T3'!$W$8="Y",1,0))</f>
        <v/>
      </c>
      <c r="Y30" s="38" t="str">
        <f>IF(ISBLANK('T1'!$C$26),"",'T1'!$J$26*IF('T1'!$X$8="Y",1,0)+'T2'!$J$26*IF('T2'!$X$8="Y",1,0)+'T3'!$J$26*IF('T3'!$X$8="Y",1,0))</f>
        <v/>
      </c>
      <c r="Z30" s="38" t="str">
        <f>IF(ISBLANK('T1'!$C$26),"",'T1'!$K$26*IF('T1'!$Y$8="Y",1,0)+'T2'!$K$26*IF('T2'!$Y$8="Y",1,0)+'T3'!$K$26*IF('T3'!$Y$8="Y",1,0))</f>
        <v/>
      </c>
      <c r="AA30" s="38" t="str">
        <f>IF(ISBLANK('T1'!$C$26),"",'T1'!$L$26*IF('T1'!$Z$8="Y",1,0)+'T2'!$L$26*IF('T2'!$Z$8="Y",1,0)+'T3'!$L$26*IF('T3'!$Z$8="Y",1,0))</f>
        <v/>
      </c>
      <c r="AB30" s="38" t="str">
        <f>IF(ISBLANK('T1'!$C$26),"",'T1'!$M$26*IF('T1'!$AA$8="Y",1,0)+'T2'!$M$26*IF('T2'!$AA$8="Y",1,0)+'T3'!$M$26*IF('T3'!$AA$8="Y",1,0))</f>
        <v/>
      </c>
      <c r="AC30" s="38" t="str">
        <f>IF(ISBLANK('T1'!$C$26),"",'T1'!$M$26*IF('T1'!$AB$8="Y",1,0)+'T2'!$M$26*IF('T2'!$AB$8="Y",1,0)+'T3'!$M$26*IF('T3'!$AB$8="Y",1,0))</f>
        <v/>
      </c>
      <c r="AD30" s="38" t="str">
        <f>IF(ISBLANK('T1'!$C$26),"",SUM($T$30:$AC$30))</f>
        <v/>
      </c>
      <c r="AE30" s="38" t="str">
        <f>IF(ISBLANK('T1'!$C$26),"",IF(ISERR($AD$30/$AD$5),"",$AD$30/$AD$5))</f>
        <v/>
      </c>
      <c r="AI30" s="38" t="str">
        <f>IF(ISBLANK('T1'!$C$26),"",'T1'!$E$26*IF('T1'!$S$9="Y",1,0)+'T2'!$E$26*IF('T2'!$S$9="Y",1,0)+'T3'!$E$26*IF('T3'!$S$9="Y",1,0)+TA!$AR$26*IF(TA!$L$9="Y",1,0))</f>
        <v/>
      </c>
      <c r="AJ30" s="38" t="str">
        <f>IF(ISBLANK('T1'!$C$26),"",'T1'!$F$26*IF('T1'!$T$9="Y",1,0)+'T2'!$F$26*IF('T2'!$T$9="Y",1,0)+'T3'!$F$26*IF('T3'!$T$9="Y",1,0)+TA!$AS$26*IF(TA!$M$9="Y",1,0))</f>
        <v/>
      </c>
      <c r="AK30" s="38" t="str">
        <f>IF(ISBLANK('T1'!$C$26),"",'T1'!$G$26*IF('T1'!$U$9="Y",1,0)+'T2'!$G$26*IF('T2'!$U$9="Y",1,0)+'T3'!$G$26*IF('T3'!$U$9="Y",1,0)+TA!$AT$26*IF(TA!$N$9="Y",1,0))</f>
        <v/>
      </c>
      <c r="AL30" s="38" t="str">
        <f>IF(ISBLANK('T1'!$C$26),"",'T1'!$H$26*IF('T1'!$V$9="Y",1,0)+'T2'!$H$26*IF('T2'!$V$9="Y",1,0)+'T3'!$H$26*IF('T3'!$V$9="Y",1,0))</f>
        <v/>
      </c>
      <c r="AM30" s="38" t="str">
        <f>IF(ISBLANK('T1'!$C$26),"",'T1'!$I$26*IF('T1'!$W$9="Y",1,0)+'T2'!$I$26*IF('T2'!$W$9="Y",1,0)+'T3'!$I$26*IF('T3'!$W$9="Y",1,0))</f>
        <v/>
      </c>
      <c r="AN30" s="38" t="str">
        <f>IF(ISBLANK('T1'!$C$26),"",'T1'!$J$26*IF('T1'!$X$9="Y",1,0)+'T2'!$J$26*IF('T2'!$X$9="Y",1,0)+'T3'!$J$26*IF('T3'!$X$9="Y",1,0))</f>
        <v/>
      </c>
      <c r="AO30" s="38" t="str">
        <f>IF(ISBLANK('T1'!$C$26),"",'T1'!$K$26*IF('T1'!$Y$9="Y",1,0)+'T2'!$K$26*IF('T2'!$Y$9="Y",1,0)+'T3'!$K$26*IF('T3'!$Y$9="Y",1,0))</f>
        <v/>
      </c>
      <c r="AP30" s="38" t="str">
        <f>IF(ISBLANK('T1'!$C$26),"",'T1'!$L$26*IF('T1'!$Z$9="Y",1,0)+'T2'!$L$26*IF('T2'!$Z$9="Y",1,0)+'T3'!$L$26*IF('T3'!$Z$9="Y",1,0))</f>
        <v/>
      </c>
      <c r="AQ30" s="38" t="str">
        <f>IF(ISBLANK('T1'!$C$26),"",'T1'!$M$26*IF('T1'!$AA$9="Y",1,0)+'T2'!$M$26*IF('T2'!$AA$9="Y",1,0)+'T3'!$M$26*IF('T3'!$AA$9="Y",1,0))</f>
        <v/>
      </c>
      <c r="AR30" s="38" t="str">
        <f>IF(ISBLANK('T1'!$C$26),"",'T1'!$M$26*IF('T1'!$AB$9="Y",1,0)+'T2'!$M$26*IF('T2'!$AB$9="Y",1,0)+'T3'!$M$26*IF('T3'!$AB$9="Y",1,0))</f>
        <v/>
      </c>
      <c r="AS30" s="38" t="str">
        <f>IF(ISBLANK('T1'!$C$26),"",SUM($AI$30:$AR$30))</f>
        <v/>
      </c>
      <c r="AT30" s="38" t="str">
        <f>IF(ISBLANK('T1'!$C$26),"",IF(ISERR($AS$30/$AS$5),"",$AS$30/$AS$5))</f>
        <v/>
      </c>
      <c r="AW30" s="38" t="str">
        <f>IF(ISBLANK('T1'!$C$26),"",'T1'!$E$26*IF('T1'!$S$10="Y",1,0)+'T2'!$E$26*IF('T2'!$S$10="Y",1,0)+'T3'!$E$26*IF('T3'!$S$10="Y",1,0)+TA!$AR$26*IF(TA!$L$10="Y",1,0))</f>
        <v/>
      </c>
      <c r="AX30" s="38" t="str">
        <f>IF(ISBLANK('T1'!$C$26),"",'T1'!$F$26*IF('T1'!$T$10="Y",1,0)+'T2'!$F$26*IF('T2'!$T$10="Y",1,0)+'T3'!$F$26*IF('T3'!$T$10="Y",1,0)+TA!$AS$26*IF(TA!$M$10="Y",1,0))</f>
        <v/>
      </c>
      <c r="AY30" s="38" t="str">
        <f>IF(ISBLANK('T1'!$C$26),"",'T1'!$G$26*IF('T1'!$U$10="Y",1,0)+'T2'!$G$26*IF('T2'!$U$10="Y",1,0)+'T3'!$G$26*IF('T3'!$U$10="Y",1,0)+TA!$AT$26*IF(TA!$N$10="Y",1,0))</f>
        <v/>
      </c>
      <c r="AZ30" s="38" t="str">
        <f>IF(ISBLANK('T1'!$C$26),"",'T1'!$H$26*IF('T1'!$V$10="Y",1,0)+'T2'!$H$26*IF('T2'!$V$10="Y",1,0)+'T3'!$H$26*IF('T3'!$V$10="Y",1,0))</f>
        <v/>
      </c>
      <c r="BA30" s="38" t="str">
        <f>IF(ISBLANK('T1'!$C$26),"",'T1'!$I$26*IF('T1'!$W$10="Y",1,0)+'T2'!$I$26*IF('T2'!$W$10="Y",1,0)+'T3'!$I$26*IF('T3'!$W$10="Y",1,0))</f>
        <v/>
      </c>
      <c r="BB30" s="38" t="str">
        <f>IF(ISBLANK('T1'!$C$26),"",'T1'!$J$26*IF('T1'!$X$10="Y",1,0)+'T2'!$J$26*IF('T2'!$X$10="Y",1,0)+'T3'!$J$26*IF('T3'!$X$10="Y",1,0))</f>
        <v/>
      </c>
      <c r="BC30" s="38" t="str">
        <f>IF(ISBLANK('T1'!$C$26),"",'T1'!$K$26*IF('T1'!$Y$10="Y",1,0)+'T2'!$K$26*IF('T2'!$Y$10="Y",1,0)+'T3'!$K$26*IF('T3'!$Y$10="Y",1,0))</f>
        <v/>
      </c>
      <c r="BD30" s="38" t="str">
        <f>IF(ISBLANK('T1'!$C$26),"",'T1'!$L$26*IF('T1'!$Z$10="Y",1,0)+'T2'!$L$26*IF('T2'!$Z$10="Y",1,0)+'T3'!$L$26*IF('T3'!$Z$10="Y",1,0))</f>
        <v/>
      </c>
      <c r="BE30" s="38" t="str">
        <f>IF(ISBLANK('T1'!$C$26),"",'T1'!$M$26*IF('T1'!$AA$10="Y",1,0)+'T2'!$M$26*IF('T2'!$AA$10="Y",1,0)+'T3'!$M$26*IF('T3'!$AA$10="Y",1,0))</f>
        <v/>
      </c>
      <c r="BF30" s="38" t="str">
        <f>IF(ISBLANK('T1'!$C$26),"",'T1'!$M$26*IF('T1'!$AB$10="Y",1,0)+'T2'!$M$26*IF('T2'!$AB$10="Y",1,0)+'T3'!$M$26*IF('T3'!$AB$10="Y",1,0))</f>
        <v/>
      </c>
      <c r="BG30" s="38" t="str">
        <f>IF(ISBLANK('T1'!$C$26),"",SUM($AW$30:$BF$30))</f>
        <v/>
      </c>
      <c r="BH30" s="38" t="str">
        <f>IF(ISBLANK('T1'!$C$26),"",IF(ISERR($BG$30/$BG$5),"",$BG$30/$BG$5))</f>
        <v/>
      </c>
      <c r="BK30" s="38" t="str">
        <f>IF(ISBLANK('T1'!$C$26),"",'T1'!$E$26*IF('T1'!$S$11="Y",1,0)+'T2'!$E$26*IF('T2'!$S$11="Y",1,0)+'T3'!$E$26*IF('T3'!$S$11="Y",1,0)+TA!$AR$26*IF(TA!$L$11="Y",1,0))</f>
        <v/>
      </c>
      <c r="BL30" s="38" t="str">
        <f>IF(ISBLANK('T1'!$C$26),"",'T1'!$F$26*IF('T1'!$T$11="Y",1,0)+'T2'!$F$26*IF('T2'!$T$11="Y",1,0)+'T3'!$F$26*IF('T3'!$T$11="Y",1,0)+TA!$AS$26*IF(TA!$M$11="Y",1,0))</f>
        <v/>
      </c>
      <c r="BM30" s="38" t="str">
        <f>IF(ISBLANK('T1'!$C$26),"",'T1'!$G$26*IF('T1'!$U$11="Y",1,0)+'T2'!$G$26*IF('T2'!$U$11="Y",1,0)+'T3'!$G$26*IF('T3'!$U$11="Y",1,0)+TA!$AT$26*IF(TA!$N$11="Y",1,0))</f>
        <v/>
      </c>
      <c r="BN30" s="38" t="str">
        <f>IF(ISBLANK('T1'!$C$26),"",'T1'!$H$26*IF('T1'!$V$11="Y",1,0)+'T2'!$H$26*IF('T2'!$V$11="Y",1,0)+'T3'!$H$26*IF('T3'!$V$11="Y",1,0))</f>
        <v/>
      </c>
      <c r="BO30" s="38" t="str">
        <f>IF(ISBLANK('T1'!$C$26),"",'T1'!$I$26*IF('T1'!$W$11="Y",1,0)+'T2'!$I$26*IF('T2'!$W$11="Y",1,0)+'T3'!$I$26*IF('T3'!$W$11="Y",1,0))</f>
        <v/>
      </c>
      <c r="BP30" s="38" t="str">
        <f>IF(ISBLANK('T1'!$C$26),"",'T1'!$J$26*IF('T1'!$X$11="Y",1,0)+'T2'!$J$26*IF('T2'!$X$11="Y",1,0)+'T3'!$J$26*IF('T3'!$X$11="Y",1,0))</f>
        <v/>
      </c>
      <c r="BQ30" s="38" t="str">
        <f>IF(ISBLANK('T1'!$C$26),"",'T1'!$K$26*IF('T1'!$Y$11="Y",1,0)+'T2'!$K$26*IF('T2'!$Y$11="Y",1,0)+'T3'!$K$26*IF('T3'!$Y$11="Y",1,0))</f>
        <v/>
      </c>
      <c r="BR30" s="38" t="str">
        <f>IF(ISBLANK('T1'!$C$26),"",'T1'!$L$26*IF('T1'!$Z$11="Y",1,0)+'T2'!$L$26*IF('T2'!$Z$11="Y",1,0)+'T3'!$L$26*IF('T3'!$Z$11="Y",1,0))</f>
        <v/>
      </c>
      <c r="BS30" s="38" t="str">
        <f>IF(ISBLANK('T1'!$C$26),"",'T1'!$M$26*IF('T1'!$AA$11="Y",1,0)+'T2'!$M$26*IF('T2'!$AA$11="Y",1,0)+'T3'!$M$26*IF('T3'!$AA$11="Y",1,0))</f>
        <v/>
      </c>
      <c r="BT30" s="38" t="str">
        <f>IF(ISBLANK('T1'!$C$26),"",'T1'!$M$26*IF('T1'!$AB$11="Y",1,0)+'T2'!$M$26*IF('T2'!$AB$11="Y",1,0)+'T3'!$M$26*IF('T3'!$AB$11="Y",1,0))</f>
        <v/>
      </c>
      <c r="BU30" s="38" t="str">
        <f>IF(ISBLANK('T1'!$C$26),"",SUM($BK$30:$BT$30))</f>
        <v/>
      </c>
      <c r="BV30" s="38" t="str">
        <f>IF(ISBLANK('T1'!$C$26),"",IF(ISERR($BU$30/$BU$5),"",$BU$30/$BU$5))</f>
        <v/>
      </c>
      <c r="BY30" s="38" t="str">
        <f>IF(ISBLANK('T1'!$C$26),"",'T1'!$E$26*IF('T1'!$S$12="Y",1,0)+'T2'!$E$26*IF('T2'!$S$12="Y",1,0)+'T3'!$E$26*IF('T3'!$S$12="Y",1,0)+TA!$AR$26*IF(TA!$L$12="Y",1,0))</f>
        <v/>
      </c>
      <c r="BZ30" s="38" t="str">
        <f>IF(ISBLANK('T1'!$C$26),"",'T1'!$F$26*IF('T1'!$T$12="Y",1,0)+'T2'!$F$26*IF('T2'!$T$12="Y",1,0)+'T3'!$F$26*IF('T3'!$T$12="Y",1,0)+TA!$AS$26*IF(TA!$M$12="Y",1,0))</f>
        <v/>
      </c>
      <c r="CA30" s="38" t="str">
        <f>IF(ISBLANK('T1'!$C$26),"",'T1'!$G$26*IF('T1'!$U$12="Y",1,0)+'T2'!$G$26*IF('T2'!$U$12="Y",1,0)+'T3'!$G$26*IF('T3'!$U$12="Y",1,0)+TA!$AT$26*IF(TA!$N$12="Y",1,0))</f>
        <v/>
      </c>
      <c r="CB30" s="38" t="str">
        <f>IF(ISBLANK('T1'!$C$26),"",'T1'!$H$26*IF('T1'!$V$12="Y",1,0)+'T2'!$H$26*IF('T2'!$V$12="Y",1,0)+'T3'!$H$26*IF('T3'!$V$12="Y",1,0))</f>
        <v/>
      </c>
      <c r="CC30" s="38" t="str">
        <f>IF(ISBLANK('T1'!$C$26),"",'T1'!$I$26*IF('T1'!$W$12="Y",1,0)+'T2'!$I$26*IF('T2'!$W$12="Y",1,0)+'T3'!$I$26*IF('T3'!$W$12="Y",1,0))</f>
        <v/>
      </c>
      <c r="CD30" s="38" t="str">
        <f>IF(ISBLANK('T1'!$C$26),"",'T1'!$J$26*IF('T1'!$X$12="Y",1,0)+'T2'!$J$26*IF('T2'!$X$12="Y",1,0)+'T3'!$J$26*IF('T3'!$X$12="Y",1,0))</f>
        <v/>
      </c>
      <c r="CE30" s="38" t="str">
        <f>IF(ISBLANK('T1'!$C$26),"",'T1'!$K$26*IF('T1'!$Y$12="Y",1,0)+'T2'!$K$26*IF('T2'!$Y$12="Y",1,0)+'T3'!$K$26*IF('T3'!$Y$12="Y",1,0))</f>
        <v/>
      </c>
      <c r="CF30" s="38" t="str">
        <f>IF(ISBLANK('T1'!$C$26),"",'T1'!$L$26*IF('T1'!$Z$12="Y",1,0)+'T2'!$L$26*IF('T2'!$Z$12="Y",1,0)+'T3'!$L$26*IF('T3'!$Z$12="Y",1,0))</f>
        <v/>
      </c>
      <c r="CG30" s="38" t="str">
        <f>IF(ISBLANK('T1'!$C$26),"",'T1'!$M$26*IF('T1'!$AA$12="Y",1,0)+'T2'!$M$26*IF('T2'!$AA$12="Y",1,0)+'T3'!$M$26*IF('T3'!$AA$12="Y",1,0))</f>
        <v/>
      </c>
      <c r="CH30" s="38" t="str">
        <f>IF(ISBLANK('T1'!$C$26),"",'T1'!$M$26*IF('T1'!$AB$12="Y",1,0)+'T2'!$M$26*IF('T2'!$AB$12="Y",1,0)+'T3'!$M$26*IF('T3'!$AB$12="Y",1,0))</f>
        <v/>
      </c>
      <c r="CI30" s="38" t="str">
        <f>IF(ISBLANK('T1'!$C$26),"",SUM($BY$30:$CH$30))</f>
        <v/>
      </c>
      <c r="CJ30" s="38" t="str">
        <f>IF(ISBLANK('T1'!$C$26),"",IF(ISERR($CI$30/$CI$5),"",$CI$30/$CI$5))</f>
        <v/>
      </c>
      <c r="CM30" s="38" t="str">
        <f>IF(ISBLANK('T1'!$C$26),"",'T1'!$E$26*IF('T1'!$S$13="Y",1,0)+'T2'!$E$26*IF('T2'!$S$13="Y",1,0)+'T3'!$E$26*IF('T3'!$S$13="Y",1,0)+TA!$AR$26*IF(TA!$L$13="Y",1,0))</f>
        <v/>
      </c>
      <c r="CN30" s="38" t="str">
        <f>IF(ISBLANK('T1'!$C$26),"",'T1'!$F$26*IF('T1'!$T$13="Y",1,0)+'T2'!$F$26*IF('T2'!$T$13="Y",1,0)+'T3'!$F$26*IF('T3'!$T$13="Y",1,0)+TA!$AS$26*IF(TA!$M$13="Y",1,0))</f>
        <v/>
      </c>
      <c r="CO30" s="38" t="str">
        <f>IF(ISBLANK('T1'!$C$26),"",'T1'!$G$26*IF('T1'!$U$13="Y",1,0)+'T2'!$G$26*IF('T2'!$U$13="Y",1,0)+'T3'!$G$26*IF('T3'!$U$13="Y",1,0)+TA!$AT$26*IF(TA!$N$13="Y",1,0))</f>
        <v/>
      </c>
      <c r="CP30" s="38" t="str">
        <f>IF(ISBLANK('T1'!$C$26),"",'T1'!$H$26*IF('T1'!$V$13="Y",1,0)+'T2'!$H$26*IF('T2'!$V$13="Y",1,0)+'T3'!$H$26*IF('T3'!$V$13="Y",1,0))</f>
        <v/>
      </c>
      <c r="CQ30" s="38" t="str">
        <f>IF(ISBLANK('T1'!$C$26),"",'T1'!$I$26*IF('T1'!$W$13="Y",1,0)+'T2'!$I$26*IF('T2'!$W$13="Y",1,0)+'T3'!$I$26*IF('T3'!$W$13="Y",1,0))</f>
        <v/>
      </c>
      <c r="CR30" s="38" t="str">
        <f>IF(ISBLANK('T1'!$C$26),"",'T1'!$J$26*IF('T1'!$X$13="Y",1,0)+'T2'!$J$26*IF('T2'!$X$13="Y",1,0)+'T3'!$J$26*IF('T3'!$X$13="Y",1,0))</f>
        <v/>
      </c>
      <c r="CS30" s="38" t="str">
        <f>IF(ISBLANK('T1'!$C$26),"",'T1'!$K$26*IF('T1'!$Y$13="Y",1,0)+'T2'!$K$26*IF('T2'!$Y$13="Y",1,0)+'T3'!$K$26*IF('T3'!$Y$13="Y",1,0))</f>
        <v/>
      </c>
      <c r="CT30" s="38" t="str">
        <f>IF(ISBLANK('T1'!$C$26),"",'T1'!$L$26*IF('T1'!$Z$13="Y",1,0)+'T2'!$L$26*IF('T2'!$Z$13="Y",1,0)+'T3'!$L$26*IF('T3'!$Z$13="Y",1,0))</f>
        <v/>
      </c>
      <c r="CU30" s="38" t="str">
        <f>IF(ISBLANK('T1'!$C$26),"",'T1'!$M$26*IF('T1'!$AA$13="Y",1,0)+'T2'!$M$26*IF('T2'!$AA$13="Y",1,0)+'T3'!$M$26*IF('T3'!$AA$13="Y",1,0))</f>
        <v/>
      </c>
      <c r="CV30" s="38" t="str">
        <f>IF(ISBLANK('T1'!$C$26),"",'T1'!$M$26*IF('T1'!$AB$13="Y",1,0)+'T2'!$M$26*IF('T2'!$AB$13="Y",1,0)+'T3'!$M$26*IF('T3'!$AB$13="Y",1,0))</f>
        <v/>
      </c>
      <c r="CW30" s="38" t="str">
        <f>IF(ISBLANK('T1'!$C$26),"",SUM($CM$30:$CV$30))</f>
        <v/>
      </c>
      <c r="CX30" s="38" t="str">
        <f>IF(ISBLANK('T1'!$C$26),"",IF(ISERR($CW$30/$CW$5),"",$CW$30/$CW$5))</f>
        <v/>
      </c>
      <c r="DA30" s="38" t="str">
        <f>IF(ISBLANK('T1'!$C$26),"",'T1'!$E$26*IF('T1'!$S$14="Y",1,0)+'T2'!$E$26*IF('T2'!$S$14="Y",1,0)+'T3'!$E$26*IF('T3'!$S$14="Y",1,0)+TA!$AR$26*IF(TA!$L$14="Y",1,0))</f>
        <v/>
      </c>
      <c r="DB30" s="38" t="str">
        <f>IF(ISBLANK('T1'!$C$26),"",'T1'!$F$26*IF('T1'!$T$14="Y",1,0)+'T2'!$F$26*IF('T2'!$T$14="Y",1,0)+'T3'!$F$26*IF('T3'!$T$14="Y",1,0)+TA!$AS$26*IF(TA!$M$14="Y",1,0))</f>
        <v/>
      </c>
      <c r="DC30" s="38" t="str">
        <f>IF(ISBLANK('T1'!$C$26),"",'T1'!$G$26*IF('T1'!$U$14="Y",1,0)+'T2'!$G$26*IF('T2'!$U$14="Y",1,0)+'T3'!$G$26*IF('T3'!$U$14="Y",1,0)+TA!$AT$26*IF(TA!$N$14="Y",1,0))</f>
        <v/>
      </c>
      <c r="DD30" s="38" t="str">
        <f>IF(ISBLANK('T1'!$C$26),"",'T1'!$H$26*IF('T1'!$V$14="Y",1,0)+'T2'!$H$26*IF('T2'!$V$14="Y",1,0)+'T3'!$H$26*IF('T3'!$V$14="Y",1,0))</f>
        <v/>
      </c>
      <c r="DE30" s="38" t="str">
        <f>IF(ISBLANK('T1'!$C$26),"",'T1'!$I$26*IF('T1'!$W$14="Y",1,0)+'T2'!$I$26*IF('T2'!$W$14="Y",1,0)+'T3'!$I$26*IF('T3'!$W$14="Y",1,0))</f>
        <v/>
      </c>
      <c r="DF30" s="38" t="str">
        <f>IF(ISBLANK('T1'!$C$26),"",'T1'!$J$26*IF('T1'!$X$14="Y",1,0)+'T2'!$J$26*IF('T2'!$X$14="Y",1,0)+'T3'!$J$26*IF('T3'!$X$14="Y",1,0))</f>
        <v/>
      </c>
      <c r="DG30" s="38" t="str">
        <f>IF(ISBLANK('T1'!$C$26),"",'T1'!$K$26*IF('T1'!$Y$14="Y",1,0)+'T2'!$K$26*IF('T2'!$Y$14="Y",1,0)+'T3'!$K$26*IF('T3'!$Y$14="Y",1,0))</f>
        <v/>
      </c>
      <c r="DH30" s="38" t="str">
        <f>IF(ISBLANK('T1'!$C$26),"",'T1'!$L$26*IF('T1'!$Z$14="Y",1,0)+'T2'!$L$26*IF('T2'!$Z$14="Y",1,0)+'T3'!$L$26*IF('T3'!$Z$14="Y",1,0))</f>
        <v/>
      </c>
      <c r="DI30" s="38" t="str">
        <f>IF(ISBLANK('T1'!$C$26),"",'T1'!$M$26*IF('T1'!$AA$14="Y",1,0)+'T2'!$M$26*IF('T2'!$AA$14="Y",1,0)+'T3'!$M$26*IF('T3'!$AA$14="Y",1,0))</f>
        <v/>
      </c>
      <c r="DJ30" s="38" t="str">
        <f>IF(ISBLANK('T1'!$C$26),"",'T1'!$M$26*IF('T1'!$AB$14="Y",1,0)+'T2'!$M$26*IF('T2'!$AB$14="Y",1,0)+'T3'!$M$26*IF('T3'!$AB$14="Y",1,0))</f>
        <v/>
      </c>
      <c r="DK30" s="38" t="str">
        <f>IF(ISBLANK('T1'!$C$26),"",SUM($DA$30:$DJ$30))</f>
        <v/>
      </c>
      <c r="DL30" s="38" t="str">
        <f>IF(ISBLANK('T1'!$C$26),"",IF(ISERR($DK$30/$DK$5),"",$DK$30/$DK$5))</f>
        <v/>
      </c>
      <c r="DO30" s="38" t="str">
        <f>IF(ISBLANK('T1'!$C$26),"",'T1'!$E$26*IF('T1'!$S$15="Y",1,0)+'T2'!$E$26*IF('T2'!$S$15="Y",1,0)+'T3'!$E$26*IF('T3'!$S$15="Y",1,0)+TA!$AR$26*IF(TA!$L$15="Y",1,0))</f>
        <v/>
      </c>
      <c r="DP30" s="38" t="str">
        <f>IF(ISBLANK('T1'!$C$26),"",'T1'!$F$26*IF('T1'!$T$15="Y",1,0)+'T2'!$F$26*IF('T2'!$T$15="Y",1,0)+'T3'!$F$26*IF('T3'!$T$15="Y",1,0)+TA!$AS$26*IF(TA!$M$15="Y",1,0))</f>
        <v/>
      </c>
      <c r="DQ30" s="38" t="str">
        <f>IF(ISBLANK('T1'!$C$26),"",'T1'!$G$26*IF('T1'!$U$15="Y",1,0)+'T2'!$G$26*IF('T2'!$U$15="Y",1,0)+'T3'!$G$26*IF('T3'!$U$15="Y",1,0)+TA!$AT$26*IF(TA!$N$15="Y",1,0))</f>
        <v/>
      </c>
      <c r="DR30" s="38" t="str">
        <f>IF(ISBLANK('T1'!$C$26),"",'T1'!$H$26*IF('T1'!$V$15="Y",1,0)+'T2'!$H$26*IF('T2'!$V$15="Y",1,0)+'T3'!$H$26*IF('T3'!$V$15="Y",1,0))</f>
        <v/>
      </c>
      <c r="DS30" s="38" t="str">
        <f>IF(ISBLANK('T1'!$C$26),"",'T1'!$I$26*IF('T1'!$W$15="Y",1,0)+'T2'!$I$26*IF('T2'!$W$15="Y",1,0)+'T3'!$I$26*IF('T3'!$W$15="Y",1,0))</f>
        <v/>
      </c>
      <c r="DT30" s="38" t="str">
        <f>IF(ISBLANK('T1'!$C$26),"",'T1'!$J$26*IF('T1'!$X$15="Y",1,0)+'T2'!$J$26*IF('T2'!$X$15="Y",1,0)+'T3'!$J$26*IF('T3'!$X$15="Y",1,0))</f>
        <v/>
      </c>
      <c r="DU30" s="38" t="str">
        <f>IF(ISBLANK('T1'!$C$26),"",'T1'!$K$26*IF('T1'!$Y$15="Y",1,0)+'T2'!$K$26*IF('T2'!$Y$15="Y",1,0)+'T3'!$K$26*IF('T3'!$Y$15="Y",1,0))</f>
        <v/>
      </c>
      <c r="DV30" s="38" t="str">
        <f>IF(ISBLANK('T1'!$C$26),"",'T1'!$L$26*IF('T1'!$Z$15="Y",1,0)+'T2'!$L$26*IF('T2'!$Z$15="Y",1,0)+'T3'!$L$26*IF('T3'!$Z$15="Y",1,0))</f>
        <v/>
      </c>
      <c r="DW30" s="38" t="str">
        <f>IF(ISBLANK('T1'!$C$26),"",'T1'!$M$26*IF('T1'!$AA$15="Y",1,0)+'T2'!$M$26*IF('T2'!$AA$15="Y",1,0)+'T3'!$M$26*IF('T3'!$AA$15="Y",1,0))</f>
        <v/>
      </c>
      <c r="DX30" s="38" t="str">
        <f>IF(ISBLANK('T1'!$C$26),"",'T1'!$M$26*IF('T1'!$AB$15="Y",1,0)+'T2'!$M$26*IF('T2'!$AB$15="Y",1,0)+'T3'!$M$26*IF('T3'!$AB$15="Y",1,0))</f>
        <v/>
      </c>
      <c r="DY30" s="38" t="str">
        <f>IF(ISBLANK('T1'!$C$26),"",SUM($DO$30:$DX$30))</f>
        <v/>
      </c>
      <c r="DZ30" s="38" t="str">
        <f>IF(ISBLANK('T1'!$C$26),"",IF(ISERR($DY$30/$DY$5),"",$DY$30/$DY$5))</f>
        <v/>
      </c>
      <c r="EC30" s="38" t="str">
        <f>IF(ISBLANK('T1'!$C$26),"",'T1'!$E$26*IF('T1'!$S$16="Y",1,0)+'T2'!$E$26*IF('T2'!$S$16="Y",1,0)+'T3'!$E$26*IF('T3'!$S$16="Y",1,0)+TA!$AR$26*IF(TA!$L$16="Y",1,0))</f>
        <v/>
      </c>
      <c r="ED30" s="38" t="str">
        <f>IF(ISBLANK('T1'!$C$26),"",'T1'!$F$26*IF('T1'!$T$16="Y",1,0)+'T2'!$F$26*IF('T2'!$T$16="Y",1,0)+'T3'!$F$26*IF('T3'!$T$16="Y",1,0)+TA!$AS$26*IF(TA!$M$16="Y",1,0))</f>
        <v/>
      </c>
      <c r="EE30" s="38" t="str">
        <f>IF(ISBLANK('T1'!$C$26),"",'T1'!$G$26*IF('T1'!$U$16="Y",1,0)+'T2'!$G$26*IF('T2'!$U$16="Y",1,0)+'T3'!$G$26*IF('T3'!$U$16="Y",1,0)+TA!$AT$26*IF(TA!$N$16="Y",1,0))</f>
        <v/>
      </c>
      <c r="EF30" s="38" t="str">
        <f>IF(ISBLANK('T1'!$C$26),"",'T1'!$H$26*IF('T1'!$V$16="Y",1,0)+'T2'!$H$26*IF('T2'!$V$16="Y",1,0)+'T3'!$H$26*IF('T3'!$V$16="Y",1,0))</f>
        <v/>
      </c>
      <c r="EG30" s="38" t="str">
        <f>IF(ISBLANK('T1'!$C$26),"",'T1'!$I$26*IF('T1'!$W$16="Y",1,0)+'T2'!$I$26*IF('T2'!$W$16="Y",1,0)+'T3'!$I$26*IF('T3'!$W$16="Y",1,0))</f>
        <v/>
      </c>
      <c r="EH30" s="38" t="str">
        <f>IF(ISBLANK('T1'!$C$26),"",'T1'!$J$26*IF('T1'!$X$16="Y",1,0)+'T2'!$J$26*IF('T2'!$X$16="Y",1,0)+'T3'!$J$26*IF('T3'!$X$16="Y",1,0))</f>
        <v/>
      </c>
      <c r="EI30" s="38" t="str">
        <f>IF(ISBLANK('T1'!$C$26),"",'T1'!$K$26*IF('T1'!$Y$16="Y",1,0)+'T2'!$K$26*IF('T2'!$Y$16="Y",1,0)+'T3'!$K$26*IF('T3'!$Y$16="Y",1,0))</f>
        <v/>
      </c>
      <c r="EJ30" s="38" t="str">
        <f>IF(ISBLANK('T1'!$C$26),"",'T1'!$L$26*IF('T1'!$Z$16="Y",1,0)+'T2'!$L$26*IF('T2'!$Z$16="Y",1,0)+'T3'!$L$26*IF('T3'!$Z$16="Y",1,0))</f>
        <v/>
      </c>
      <c r="EK30" s="38" t="str">
        <f>IF(ISBLANK('T1'!$C$26),"",'T1'!$M$26*IF('T1'!$AA$16="Y",1,0)+'T2'!$M$26*IF('T2'!$AA$16="Y",1,0)+'T3'!$M$26*IF('T3'!$AA$16="Y",1,0))</f>
        <v/>
      </c>
      <c r="EL30" s="38" t="str">
        <f>IF(ISBLANK('T1'!$C$26),"",'T1'!$M$26*IF('T1'!$AB$16="Y",1,0)+'T2'!$M$26*IF('T2'!$AB$16="Y",1,0)+'T3'!$M$26*IF('T3'!$AB$16="Y",1,0))</f>
        <v/>
      </c>
      <c r="EM30" s="38" t="str">
        <f>IF(ISBLANK('T1'!$C$26),"",SUM($EC$30:$EL$30))</f>
        <v/>
      </c>
      <c r="EN30" s="38" t="str">
        <f>IF(ISBLANK('T1'!$C$26),"",IF(ISERR($EM$30/$EM$5),"",$EM$30/$EM$5))</f>
        <v/>
      </c>
      <c r="EQ30" s="38" t="str">
        <f>IF(ISBLANK('T1'!$C$26),"",'T1'!$E$26*IF('T1'!$S$17="Y",1,0)+'T2'!$E$26*IF('T2'!$S$17="Y",1,0)+'T3'!$E$26*IF('T3'!$S$17="Y",1,0)+TA!$AR$26*IF(TA!$L$17="Y",1,0))</f>
        <v/>
      </c>
      <c r="ER30" s="38" t="str">
        <f>IF(ISBLANK('T1'!$C$26),"",'T1'!$F$26*IF('T1'!$T$17="Y",1,0)+'T2'!$F$26*IF('T2'!$T$17="Y",1,0)+'T3'!$F$26*IF('T3'!$T$17="Y",1,0)+TA!$AS$26*IF(TA!$M$17="Y",1,0))</f>
        <v/>
      </c>
      <c r="ES30" s="38" t="str">
        <f>IF(ISBLANK('T1'!$C$26),"",'T1'!$G$26*IF('T1'!$U$17="Y",1,0)+'T2'!$G$26*IF('T2'!$U$17="Y",1,0)+'T3'!$G$26*IF('T3'!$U$17="Y",1,0)+TA!$AT$26*IF(TA!$N$17="Y",1,0))</f>
        <v/>
      </c>
      <c r="ET30" s="38" t="str">
        <f>IF(ISBLANK('T1'!$C$26),"",'T1'!$H$26*IF('T1'!$V$17="Y",1,0)+'T2'!$H$26*IF('T2'!$V$17="Y",1,0)+'T3'!$H$26*IF('T3'!$V$17="Y",1,0))</f>
        <v/>
      </c>
      <c r="EU30" s="38" t="str">
        <f>IF(ISBLANK('T1'!$C$26),"",'T1'!$I$26*IF('T1'!$W$17="Y",1,0)+'T2'!$I$26*IF('T2'!$W$17="Y",1,0)+'T3'!$I$26*IF('T3'!$W$17="Y",1,0))</f>
        <v/>
      </c>
      <c r="EV30" s="38" t="str">
        <f>IF(ISBLANK('T1'!$C$26),"",'T1'!$J$26*IF('T1'!$X$17="Y",1,0)+'T2'!$J$26*IF('T2'!$X$17="Y",1,0)+'T3'!$J$26*IF('T3'!$X$17="Y",1,0))</f>
        <v/>
      </c>
      <c r="EW30" s="38" t="str">
        <f>IF(ISBLANK('T1'!$C$26),"",'T1'!$K$26*IF('T1'!$Y$17="Y",1,0)+'T2'!$K$26*IF('T2'!$Y$17="Y",1,0)+'T3'!$K$26*IF('T3'!$Y$17="Y",1,0))</f>
        <v/>
      </c>
      <c r="EX30" s="38" t="str">
        <f>IF(ISBLANK('T1'!$C$26),"",'T1'!$L$26*IF('T1'!$Z$17="Y",1,0)+'T2'!$L$26*IF('T2'!$Z$17="Y",1,0)+'T3'!$L$26*IF('T3'!$Z$17="Y",1,0))</f>
        <v/>
      </c>
      <c r="EY30" s="38" t="str">
        <f>IF(ISBLANK('T1'!$C$26),"",'T1'!$M$26*IF('T1'!$AA$17="Y",1,0)+'T2'!$M$26*IF('T2'!$AA$17="Y",1,0)+'T3'!$M$26*IF('T3'!$AA$17="Y",1,0))</f>
        <v/>
      </c>
      <c r="EZ30" s="38" t="str">
        <f>IF(ISBLANK('T1'!$C$26),"",'T1'!$M$26*IF('T1'!$AB$17="Y",1,0)+'T2'!$M$26*IF('T2'!$AB$17="Y",1,0)+'T3'!$M$26*IF('T3'!$AB$17="Y",1,0))</f>
        <v/>
      </c>
      <c r="FA30" s="38" t="str">
        <f>IF(ISBLANK('T1'!$C$26),"",SUM($EQ$30:$EZ$30))</f>
        <v/>
      </c>
      <c r="FB30" s="38" t="str">
        <f>IF(ISBLANK('T1'!$C$26),"",IF(ISERR($FA$30/$FA$5),"",$FA$30/$FA$5))</f>
        <v/>
      </c>
    </row>
    <row r="31" spans="1:158">
      <c r="T31" s="38" t="str">
        <f>IF(ISBLANK('T1'!$C$27),"",'T1'!$E$27*IF('T1'!$S$8="Y",1,0)+'T2'!$E$27*IF('T2'!$S$8="Y",1,0)+'T3'!$E$27*IF('T3'!$S$8="Y",1,0)+TA!$AR$27*IF(TA!$L$8="Y",1,0))</f>
        <v/>
      </c>
      <c r="U31" s="38" t="str">
        <f>IF(ISBLANK('T1'!$C$27),"",'T1'!$F$27*IF('T1'!$T$8="Y",1,0)+'T2'!$F$27*IF('T2'!$T$8="Y",1,0)+'T3'!$F$27*IF('T3'!$T$8="Y",1,0)+TA!$AS$27*IF(TA!$M$8="Y",1,0))</f>
        <v/>
      </c>
      <c r="V31" s="38" t="str">
        <f>IF(ISBLANK('T1'!$C$27),"",'T1'!$G$27*IF('T1'!$U$8="Y",1,0)+'T2'!$G$27*IF('T2'!$U$8="Y",1,0)+'T3'!$G$27*IF('T3'!$U$8="Y",1,0)+TA!$AT$27*IF(TA!$N$8="Y",1,0))</f>
        <v/>
      </c>
      <c r="W31" s="38" t="str">
        <f>IF(ISBLANK('T1'!$C$27),"",'T1'!$H$27*IF('T1'!$V$8="Y",1,0)+'T2'!$H$27*IF('T2'!$V$8="Y",1,0)+'T3'!$H$27*IF('T3'!$V$8="Y",1,0))</f>
        <v/>
      </c>
      <c r="X31" s="38" t="str">
        <f>IF(ISBLANK('T1'!$C$27),"",'T1'!$I$27*IF('T1'!$W$8="Y",1,0)+'T2'!$I$27*IF('T2'!$W$8="Y",1,0)+'T3'!$I$27*IF('T3'!$W$8="Y",1,0))</f>
        <v/>
      </c>
      <c r="Y31" s="38" t="str">
        <f>IF(ISBLANK('T1'!$C$27),"",'T1'!$J$27*IF('T1'!$X$8="Y",1,0)+'T2'!$J$27*IF('T2'!$X$8="Y",1,0)+'T3'!$J$27*IF('T3'!$X$8="Y",1,0))</f>
        <v/>
      </c>
      <c r="Z31" s="38" t="str">
        <f>IF(ISBLANK('T1'!$C$27),"",'T1'!$K$27*IF('T1'!$Y$8="Y",1,0)+'T2'!$K$27*IF('T2'!$Y$8="Y",1,0)+'T3'!$K$27*IF('T3'!$Y$8="Y",1,0))</f>
        <v/>
      </c>
      <c r="AA31" s="38" t="str">
        <f>IF(ISBLANK('T1'!$C$27),"",'T1'!$L$27*IF('T1'!$Z$8="Y",1,0)+'T2'!$L$27*IF('T2'!$Z$8="Y",1,0)+'T3'!$L$27*IF('T3'!$Z$8="Y",1,0))</f>
        <v/>
      </c>
      <c r="AB31" s="38" t="str">
        <f>IF(ISBLANK('T1'!$C$27),"",'T1'!$M$27*IF('T1'!$AA$8="Y",1,0)+'T2'!$M$27*IF('T2'!$AA$8="Y",1,0)+'T3'!$M$27*IF('T3'!$AA$8="Y",1,0))</f>
        <v/>
      </c>
      <c r="AC31" s="38" t="str">
        <f>IF(ISBLANK('T1'!$C$27),"",'T1'!$M$27*IF('T1'!$AB$8="Y",1,0)+'T2'!$M$27*IF('T2'!$AB$8="Y",1,0)+'T3'!$M$27*IF('T3'!$AB$8="Y",1,0))</f>
        <v/>
      </c>
      <c r="AD31" s="38" t="str">
        <f>IF(ISBLANK('T1'!$C$27),"",SUM($T$31:$AC$31))</f>
        <v/>
      </c>
      <c r="AE31" s="38" t="str">
        <f>IF(ISBLANK('T1'!$C$27),"",IF(ISERR($AD$31/$AD$5),"",$AD$31/$AD$5))</f>
        <v/>
      </c>
      <c r="AI31" s="38" t="str">
        <f>IF(ISBLANK('T1'!$C$27),"",'T1'!$E$27*IF('T1'!$S$9="Y",1,0)+'T2'!$E$27*IF('T2'!$S$9="Y",1,0)+'T3'!$E$27*IF('T3'!$S$9="Y",1,0)+TA!$AR$27*IF(TA!$L$9="Y",1,0))</f>
        <v/>
      </c>
      <c r="AJ31" s="38" t="str">
        <f>IF(ISBLANK('T1'!$C$27),"",'T1'!$F$27*IF('T1'!$T$9="Y",1,0)+'T2'!$F$27*IF('T2'!$T$9="Y",1,0)+'T3'!$F$27*IF('T3'!$T$9="Y",1,0)+TA!$AS$27*IF(TA!$M$9="Y",1,0))</f>
        <v/>
      </c>
      <c r="AK31" s="38" t="str">
        <f>IF(ISBLANK('T1'!$C$27),"",'T1'!$G$27*IF('T1'!$U$9="Y",1,0)+'T2'!$G$27*IF('T2'!$U$9="Y",1,0)+'T3'!$G$27*IF('T3'!$U$9="Y",1,0)+TA!$AT$27*IF(TA!$N$9="Y",1,0))</f>
        <v/>
      </c>
      <c r="AL31" s="38" t="str">
        <f>IF(ISBLANK('T1'!$C$27),"",'T1'!$H$27*IF('T1'!$V$9="Y",1,0)+'T2'!$H$27*IF('T2'!$V$9="Y",1,0)+'T3'!$H$27*IF('T3'!$V$9="Y",1,0))</f>
        <v/>
      </c>
      <c r="AM31" s="38" t="str">
        <f>IF(ISBLANK('T1'!$C$27),"",'T1'!$I$27*IF('T1'!$W$9="Y",1,0)+'T2'!$I$27*IF('T2'!$W$9="Y",1,0)+'T3'!$I$27*IF('T3'!$W$9="Y",1,0))</f>
        <v/>
      </c>
      <c r="AN31" s="38" t="str">
        <f>IF(ISBLANK('T1'!$C$27),"",'T1'!$J$27*IF('T1'!$X$9="Y",1,0)+'T2'!$J$27*IF('T2'!$X$9="Y",1,0)+'T3'!$J$27*IF('T3'!$X$9="Y",1,0))</f>
        <v/>
      </c>
      <c r="AO31" s="38" t="str">
        <f>IF(ISBLANK('T1'!$C$27),"",'T1'!$K$27*IF('T1'!$Y$9="Y",1,0)+'T2'!$K$27*IF('T2'!$Y$9="Y",1,0)+'T3'!$K$27*IF('T3'!$Y$9="Y",1,0))</f>
        <v/>
      </c>
      <c r="AP31" s="38" t="str">
        <f>IF(ISBLANK('T1'!$C$27),"",'T1'!$L$27*IF('T1'!$Z$9="Y",1,0)+'T2'!$L$27*IF('T2'!$Z$9="Y",1,0)+'T3'!$L$27*IF('T3'!$Z$9="Y",1,0))</f>
        <v/>
      </c>
      <c r="AQ31" s="38" t="str">
        <f>IF(ISBLANK('T1'!$C$27),"",'T1'!$M$27*IF('T1'!$AA$9="Y",1,0)+'T2'!$M$27*IF('T2'!$AA$9="Y",1,0)+'T3'!$M$27*IF('T3'!$AA$9="Y",1,0))</f>
        <v/>
      </c>
      <c r="AR31" s="38" t="str">
        <f>IF(ISBLANK('T1'!$C$27),"",'T1'!$M$27*IF('T1'!$AB$9="Y",1,0)+'T2'!$M$27*IF('T2'!$AB$9="Y",1,0)+'T3'!$M$27*IF('T3'!$AB$9="Y",1,0))</f>
        <v/>
      </c>
      <c r="AS31" s="38" t="str">
        <f>IF(ISBLANK('T1'!$C$27),"",SUM($AI$31:$AR$31))</f>
        <v/>
      </c>
      <c r="AT31" s="38" t="str">
        <f>IF(ISBLANK('T1'!$C$27),"",IF(ISERR($AS$31/$AS$5),"",$AS$31/$AS$5))</f>
        <v/>
      </c>
      <c r="AW31" s="38" t="str">
        <f>IF(ISBLANK('T1'!$C$27),"",'T1'!$E$27*IF('T1'!$S$10="Y",1,0)+'T2'!$E$27*IF('T2'!$S$10="Y",1,0)+'T3'!$E$27*IF('T3'!$S$10="Y",1,0)+TA!$AR$27*IF(TA!$L$10="Y",1,0))</f>
        <v/>
      </c>
      <c r="AX31" s="38" t="str">
        <f>IF(ISBLANK('T1'!$C$27),"",'T1'!$F$27*IF('T1'!$T$10="Y",1,0)+'T2'!$F$27*IF('T2'!$T$10="Y",1,0)+'T3'!$F$27*IF('T3'!$T$10="Y",1,0)+TA!$AS$27*IF(TA!$M$10="Y",1,0))</f>
        <v/>
      </c>
      <c r="AY31" s="38" t="str">
        <f>IF(ISBLANK('T1'!$C$27),"",'T1'!$G$27*IF('T1'!$U$10="Y",1,0)+'T2'!$G$27*IF('T2'!$U$10="Y",1,0)+'T3'!$G$27*IF('T3'!$U$10="Y",1,0)+TA!$AT$27*IF(TA!$N$10="Y",1,0))</f>
        <v/>
      </c>
      <c r="AZ31" s="38" t="str">
        <f>IF(ISBLANK('T1'!$C$27),"",'T1'!$H$27*IF('T1'!$V$10="Y",1,0)+'T2'!$H$27*IF('T2'!$V$10="Y",1,0)+'T3'!$H$27*IF('T3'!$V$10="Y",1,0))</f>
        <v/>
      </c>
      <c r="BA31" s="38" t="str">
        <f>IF(ISBLANK('T1'!$C$27),"",'T1'!$I$27*IF('T1'!$W$10="Y",1,0)+'T2'!$I$27*IF('T2'!$W$10="Y",1,0)+'T3'!$I$27*IF('T3'!$W$10="Y",1,0))</f>
        <v/>
      </c>
      <c r="BB31" s="38" t="str">
        <f>IF(ISBLANK('T1'!$C$27),"",'T1'!$J$27*IF('T1'!$X$10="Y",1,0)+'T2'!$J$27*IF('T2'!$X$10="Y",1,0)+'T3'!$J$27*IF('T3'!$X$10="Y",1,0))</f>
        <v/>
      </c>
      <c r="BC31" s="38" t="str">
        <f>IF(ISBLANK('T1'!$C$27),"",'T1'!$K$27*IF('T1'!$Y$10="Y",1,0)+'T2'!$K$27*IF('T2'!$Y$10="Y",1,0)+'T3'!$K$27*IF('T3'!$Y$10="Y",1,0))</f>
        <v/>
      </c>
      <c r="BD31" s="38" t="str">
        <f>IF(ISBLANK('T1'!$C$27),"",'T1'!$L$27*IF('T1'!$Z$10="Y",1,0)+'T2'!$L$27*IF('T2'!$Z$10="Y",1,0)+'T3'!$L$27*IF('T3'!$Z$10="Y",1,0))</f>
        <v/>
      </c>
      <c r="BE31" s="38" t="str">
        <f>IF(ISBLANK('T1'!$C$27),"",'T1'!$M$27*IF('T1'!$AA$10="Y",1,0)+'T2'!$M$27*IF('T2'!$AA$10="Y",1,0)+'T3'!$M$27*IF('T3'!$AA$10="Y",1,0))</f>
        <v/>
      </c>
      <c r="BF31" s="38" t="str">
        <f>IF(ISBLANK('T1'!$C$27),"",'T1'!$M$27*IF('T1'!$AB$10="Y",1,0)+'T2'!$M$27*IF('T2'!$AB$10="Y",1,0)+'T3'!$M$27*IF('T3'!$AB$10="Y",1,0))</f>
        <v/>
      </c>
      <c r="BG31" s="38" t="str">
        <f>IF(ISBLANK('T1'!$C$27),"",SUM($AW$31:$BF$31))</f>
        <v/>
      </c>
      <c r="BH31" s="38" t="str">
        <f>IF(ISBLANK('T1'!$C$27),"",IF(ISERR($BG$31/$BG$5),"",$BG$31/$BG$5))</f>
        <v/>
      </c>
      <c r="BK31" s="38" t="str">
        <f>IF(ISBLANK('T1'!$C$27),"",'T1'!$E$27*IF('T1'!$S$11="Y",1,0)+'T2'!$E$27*IF('T2'!$S$11="Y",1,0)+'T3'!$E$27*IF('T3'!$S$11="Y",1,0)+TA!$AR$27*IF(TA!$L$11="Y",1,0))</f>
        <v/>
      </c>
      <c r="BL31" s="38" t="str">
        <f>IF(ISBLANK('T1'!$C$27),"",'T1'!$F$27*IF('T1'!$T$11="Y",1,0)+'T2'!$F$27*IF('T2'!$T$11="Y",1,0)+'T3'!$F$27*IF('T3'!$T$11="Y",1,0)+TA!$AS$27*IF(TA!$M$11="Y",1,0))</f>
        <v/>
      </c>
      <c r="BM31" s="38" t="str">
        <f>IF(ISBLANK('T1'!$C$27),"",'T1'!$G$27*IF('T1'!$U$11="Y",1,0)+'T2'!$G$27*IF('T2'!$U$11="Y",1,0)+'T3'!$G$27*IF('T3'!$U$11="Y",1,0)+TA!$AT$27*IF(TA!$N$11="Y",1,0))</f>
        <v/>
      </c>
      <c r="BN31" s="38" t="str">
        <f>IF(ISBLANK('T1'!$C$27),"",'T1'!$H$27*IF('T1'!$V$11="Y",1,0)+'T2'!$H$27*IF('T2'!$V$11="Y",1,0)+'T3'!$H$27*IF('T3'!$V$11="Y",1,0))</f>
        <v/>
      </c>
      <c r="BO31" s="38" t="str">
        <f>IF(ISBLANK('T1'!$C$27),"",'T1'!$I$27*IF('T1'!$W$11="Y",1,0)+'T2'!$I$27*IF('T2'!$W$11="Y",1,0)+'T3'!$I$27*IF('T3'!$W$11="Y",1,0))</f>
        <v/>
      </c>
      <c r="BP31" s="38" t="str">
        <f>IF(ISBLANK('T1'!$C$27),"",'T1'!$J$27*IF('T1'!$X$11="Y",1,0)+'T2'!$J$27*IF('T2'!$X$11="Y",1,0)+'T3'!$J$27*IF('T3'!$X$11="Y",1,0))</f>
        <v/>
      </c>
      <c r="BQ31" s="38" t="str">
        <f>IF(ISBLANK('T1'!$C$27),"",'T1'!$K$27*IF('T1'!$Y$11="Y",1,0)+'T2'!$K$27*IF('T2'!$Y$11="Y",1,0)+'T3'!$K$27*IF('T3'!$Y$11="Y",1,0))</f>
        <v/>
      </c>
      <c r="BR31" s="38" t="str">
        <f>IF(ISBLANK('T1'!$C$27),"",'T1'!$L$27*IF('T1'!$Z$11="Y",1,0)+'T2'!$L$27*IF('T2'!$Z$11="Y",1,0)+'T3'!$L$27*IF('T3'!$Z$11="Y",1,0))</f>
        <v/>
      </c>
      <c r="BS31" s="38" t="str">
        <f>IF(ISBLANK('T1'!$C$27),"",'T1'!$M$27*IF('T1'!$AA$11="Y",1,0)+'T2'!$M$27*IF('T2'!$AA$11="Y",1,0)+'T3'!$M$27*IF('T3'!$AA$11="Y",1,0))</f>
        <v/>
      </c>
      <c r="BT31" s="38" t="str">
        <f>IF(ISBLANK('T1'!$C$27),"",'T1'!$M$27*IF('T1'!$AB$11="Y",1,0)+'T2'!$M$27*IF('T2'!$AB$11="Y",1,0)+'T3'!$M$27*IF('T3'!$AB$11="Y",1,0))</f>
        <v/>
      </c>
      <c r="BU31" s="38" t="str">
        <f>IF(ISBLANK('T1'!$C$27),"",SUM($BK$31:$BT$31))</f>
        <v/>
      </c>
      <c r="BV31" s="38" t="str">
        <f>IF(ISBLANK('T1'!$C$27),"",IF(ISERR($BU$31/$BU$5),"",$BU$31/$BU$5))</f>
        <v/>
      </c>
      <c r="BY31" s="38" t="str">
        <f>IF(ISBLANK('T1'!$C$27),"",'T1'!$E$27*IF('T1'!$S$12="Y",1,0)+'T2'!$E$27*IF('T2'!$S$12="Y",1,0)+'T3'!$E$27*IF('T3'!$S$12="Y",1,0)+TA!$AR$27*IF(TA!$L$12="Y",1,0))</f>
        <v/>
      </c>
      <c r="BZ31" s="38" t="str">
        <f>IF(ISBLANK('T1'!$C$27),"",'T1'!$F$27*IF('T1'!$T$12="Y",1,0)+'T2'!$F$27*IF('T2'!$T$12="Y",1,0)+'T3'!$F$27*IF('T3'!$T$12="Y",1,0)+TA!$AS$27*IF(TA!$M$12="Y",1,0))</f>
        <v/>
      </c>
      <c r="CA31" s="38" t="str">
        <f>IF(ISBLANK('T1'!$C$27),"",'T1'!$G$27*IF('T1'!$U$12="Y",1,0)+'T2'!$G$27*IF('T2'!$U$12="Y",1,0)+'T3'!$G$27*IF('T3'!$U$12="Y",1,0)+TA!$AT$27*IF(TA!$N$12="Y",1,0))</f>
        <v/>
      </c>
      <c r="CB31" s="38" t="str">
        <f>IF(ISBLANK('T1'!$C$27),"",'T1'!$H$27*IF('T1'!$V$12="Y",1,0)+'T2'!$H$27*IF('T2'!$V$12="Y",1,0)+'T3'!$H$27*IF('T3'!$V$12="Y",1,0))</f>
        <v/>
      </c>
      <c r="CC31" s="38" t="str">
        <f>IF(ISBLANK('T1'!$C$27),"",'T1'!$I$27*IF('T1'!$W$12="Y",1,0)+'T2'!$I$27*IF('T2'!$W$12="Y",1,0)+'T3'!$I$27*IF('T3'!$W$12="Y",1,0))</f>
        <v/>
      </c>
      <c r="CD31" s="38" t="str">
        <f>IF(ISBLANK('T1'!$C$27),"",'T1'!$J$27*IF('T1'!$X$12="Y",1,0)+'T2'!$J$27*IF('T2'!$X$12="Y",1,0)+'T3'!$J$27*IF('T3'!$X$12="Y",1,0))</f>
        <v/>
      </c>
      <c r="CE31" s="38" t="str">
        <f>IF(ISBLANK('T1'!$C$27),"",'T1'!$K$27*IF('T1'!$Y$12="Y",1,0)+'T2'!$K$27*IF('T2'!$Y$12="Y",1,0)+'T3'!$K$27*IF('T3'!$Y$12="Y",1,0))</f>
        <v/>
      </c>
      <c r="CF31" s="38" t="str">
        <f>IF(ISBLANK('T1'!$C$27),"",'T1'!$L$27*IF('T1'!$Z$12="Y",1,0)+'T2'!$L$27*IF('T2'!$Z$12="Y",1,0)+'T3'!$L$27*IF('T3'!$Z$12="Y",1,0))</f>
        <v/>
      </c>
      <c r="CG31" s="38" t="str">
        <f>IF(ISBLANK('T1'!$C$27),"",'T1'!$M$27*IF('T1'!$AA$12="Y",1,0)+'T2'!$M$27*IF('T2'!$AA$12="Y",1,0)+'T3'!$M$27*IF('T3'!$AA$12="Y",1,0))</f>
        <v/>
      </c>
      <c r="CH31" s="38" t="str">
        <f>IF(ISBLANK('T1'!$C$27),"",'T1'!$M$27*IF('T1'!$AB$12="Y",1,0)+'T2'!$M$27*IF('T2'!$AB$12="Y",1,0)+'T3'!$M$27*IF('T3'!$AB$12="Y",1,0))</f>
        <v/>
      </c>
      <c r="CI31" s="38" t="str">
        <f>IF(ISBLANK('T1'!$C$27),"",SUM($BY$31:$CH$31))</f>
        <v/>
      </c>
      <c r="CJ31" s="38" t="str">
        <f>IF(ISBLANK('T1'!$C$27),"",IF(ISERR($CI$31/$CI$5),"",$CI$31/$CI$5))</f>
        <v/>
      </c>
      <c r="CM31" s="38" t="str">
        <f>IF(ISBLANK('T1'!$C$27),"",'T1'!$E$27*IF('T1'!$S$13="Y",1,0)+'T2'!$E$27*IF('T2'!$S$13="Y",1,0)+'T3'!$E$27*IF('T3'!$S$13="Y",1,0)+TA!$AR$27*IF(TA!$L$13="Y",1,0))</f>
        <v/>
      </c>
      <c r="CN31" s="38" t="str">
        <f>IF(ISBLANK('T1'!$C$27),"",'T1'!$F$27*IF('T1'!$T$13="Y",1,0)+'T2'!$F$27*IF('T2'!$T$13="Y",1,0)+'T3'!$F$27*IF('T3'!$T$13="Y",1,0)+TA!$AS$27*IF(TA!$M$13="Y",1,0))</f>
        <v/>
      </c>
      <c r="CO31" s="38" t="str">
        <f>IF(ISBLANK('T1'!$C$27),"",'T1'!$G$27*IF('T1'!$U$13="Y",1,0)+'T2'!$G$27*IF('T2'!$U$13="Y",1,0)+'T3'!$G$27*IF('T3'!$U$13="Y",1,0)+TA!$AT$27*IF(TA!$N$13="Y",1,0))</f>
        <v/>
      </c>
      <c r="CP31" s="38" t="str">
        <f>IF(ISBLANK('T1'!$C$27),"",'T1'!$H$27*IF('T1'!$V$13="Y",1,0)+'T2'!$H$27*IF('T2'!$V$13="Y",1,0)+'T3'!$H$27*IF('T3'!$V$13="Y",1,0))</f>
        <v/>
      </c>
      <c r="CQ31" s="38" t="str">
        <f>IF(ISBLANK('T1'!$C$27),"",'T1'!$I$27*IF('T1'!$W$13="Y",1,0)+'T2'!$I$27*IF('T2'!$W$13="Y",1,0)+'T3'!$I$27*IF('T3'!$W$13="Y",1,0))</f>
        <v/>
      </c>
      <c r="CR31" s="38" t="str">
        <f>IF(ISBLANK('T1'!$C$27),"",'T1'!$J$27*IF('T1'!$X$13="Y",1,0)+'T2'!$J$27*IF('T2'!$X$13="Y",1,0)+'T3'!$J$27*IF('T3'!$X$13="Y",1,0))</f>
        <v/>
      </c>
      <c r="CS31" s="38" t="str">
        <f>IF(ISBLANK('T1'!$C$27),"",'T1'!$K$27*IF('T1'!$Y$13="Y",1,0)+'T2'!$K$27*IF('T2'!$Y$13="Y",1,0)+'T3'!$K$27*IF('T3'!$Y$13="Y",1,0))</f>
        <v/>
      </c>
      <c r="CT31" s="38" t="str">
        <f>IF(ISBLANK('T1'!$C$27),"",'T1'!$L$27*IF('T1'!$Z$13="Y",1,0)+'T2'!$L$27*IF('T2'!$Z$13="Y",1,0)+'T3'!$L$27*IF('T3'!$Z$13="Y",1,0))</f>
        <v/>
      </c>
      <c r="CU31" s="38" t="str">
        <f>IF(ISBLANK('T1'!$C$27),"",'T1'!$M$27*IF('T1'!$AA$13="Y",1,0)+'T2'!$M$27*IF('T2'!$AA$13="Y",1,0)+'T3'!$M$27*IF('T3'!$AA$13="Y",1,0))</f>
        <v/>
      </c>
      <c r="CV31" s="38" t="str">
        <f>IF(ISBLANK('T1'!$C$27),"",'T1'!$M$27*IF('T1'!$AB$13="Y",1,0)+'T2'!$M$27*IF('T2'!$AB$13="Y",1,0)+'T3'!$M$27*IF('T3'!$AB$13="Y",1,0))</f>
        <v/>
      </c>
      <c r="CW31" s="38" t="str">
        <f>IF(ISBLANK('T1'!$C$27),"",SUM($CM$31:$CV$31))</f>
        <v/>
      </c>
      <c r="CX31" s="38" t="str">
        <f>IF(ISBLANK('T1'!$C$27),"",IF(ISERR($CW$31/$CW$5),"",$CW$31/$CW$5))</f>
        <v/>
      </c>
      <c r="DA31" s="38" t="str">
        <f>IF(ISBLANK('T1'!$C$27),"",'T1'!$E$27*IF('T1'!$S$14="Y",1,0)+'T2'!$E$27*IF('T2'!$S$14="Y",1,0)+'T3'!$E$27*IF('T3'!$S$14="Y",1,0)+TA!$AR$27*IF(TA!$L$14="Y",1,0))</f>
        <v/>
      </c>
      <c r="DB31" s="38" t="str">
        <f>IF(ISBLANK('T1'!$C$27),"",'T1'!$F$27*IF('T1'!$T$14="Y",1,0)+'T2'!$F$27*IF('T2'!$T$14="Y",1,0)+'T3'!$F$27*IF('T3'!$T$14="Y",1,0)+TA!$AS$27*IF(TA!$M$14="Y",1,0))</f>
        <v/>
      </c>
      <c r="DC31" s="38" t="str">
        <f>IF(ISBLANK('T1'!$C$27),"",'T1'!$G$27*IF('T1'!$U$14="Y",1,0)+'T2'!$G$27*IF('T2'!$U$14="Y",1,0)+'T3'!$G$27*IF('T3'!$U$14="Y",1,0)+TA!$AT$27*IF(TA!$N$14="Y",1,0))</f>
        <v/>
      </c>
      <c r="DD31" s="38" t="str">
        <f>IF(ISBLANK('T1'!$C$27),"",'T1'!$H$27*IF('T1'!$V$14="Y",1,0)+'T2'!$H$27*IF('T2'!$V$14="Y",1,0)+'T3'!$H$27*IF('T3'!$V$14="Y",1,0))</f>
        <v/>
      </c>
      <c r="DE31" s="38" t="str">
        <f>IF(ISBLANK('T1'!$C$27),"",'T1'!$I$27*IF('T1'!$W$14="Y",1,0)+'T2'!$I$27*IF('T2'!$W$14="Y",1,0)+'T3'!$I$27*IF('T3'!$W$14="Y",1,0))</f>
        <v/>
      </c>
      <c r="DF31" s="38" t="str">
        <f>IF(ISBLANK('T1'!$C$27),"",'T1'!$J$27*IF('T1'!$X$14="Y",1,0)+'T2'!$J$27*IF('T2'!$X$14="Y",1,0)+'T3'!$J$27*IF('T3'!$X$14="Y",1,0))</f>
        <v/>
      </c>
      <c r="DG31" s="38" t="str">
        <f>IF(ISBLANK('T1'!$C$27),"",'T1'!$K$27*IF('T1'!$Y$14="Y",1,0)+'T2'!$K$27*IF('T2'!$Y$14="Y",1,0)+'T3'!$K$27*IF('T3'!$Y$14="Y",1,0))</f>
        <v/>
      </c>
      <c r="DH31" s="38" t="str">
        <f>IF(ISBLANK('T1'!$C$27),"",'T1'!$L$27*IF('T1'!$Z$14="Y",1,0)+'T2'!$L$27*IF('T2'!$Z$14="Y",1,0)+'T3'!$L$27*IF('T3'!$Z$14="Y",1,0))</f>
        <v/>
      </c>
      <c r="DI31" s="38" t="str">
        <f>IF(ISBLANK('T1'!$C$27),"",'T1'!$M$27*IF('T1'!$AA$14="Y",1,0)+'T2'!$M$27*IF('T2'!$AA$14="Y",1,0)+'T3'!$M$27*IF('T3'!$AA$14="Y",1,0))</f>
        <v/>
      </c>
      <c r="DJ31" s="38" t="str">
        <f>IF(ISBLANK('T1'!$C$27),"",'T1'!$M$27*IF('T1'!$AB$14="Y",1,0)+'T2'!$M$27*IF('T2'!$AB$14="Y",1,0)+'T3'!$M$27*IF('T3'!$AB$14="Y",1,0))</f>
        <v/>
      </c>
      <c r="DK31" s="38" t="str">
        <f>IF(ISBLANK('T1'!$C$27),"",SUM($DA$31:$DJ$31))</f>
        <v/>
      </c>
      <c r="DL31" s="38" t="str">
        <f>IF(ISBLANK('T1'!$C$27),"",IF(ISERR($DK$31/$DK$5),"",$DK$31/$DK$5))</f>
        <v/>
      </c>
      <c r="DO31" s="38" t="str">
        <f>IF(ISBLANK('T1'!$C$27),"",'T1'!$E$27*IF('T1'!$S$15="Y",1,0)+'T2'!$E$27*IF('T2'!$S$15="Y",1,0)+'T3'!$E$27*IF('T3'!$S$15="Y",1,0)+TA!$AR$27*IF(TA!$L$15="Y",1,0))</f>
        <v/>
      </c>
      <c r="DP31" s="38" t="str">
        <f>IF(ISBLANK('T1'!$C$27),"",'T1'!$F$27*IF('T1'!$T$15="Y",1,0)+'T2'!$F$27*IF('T2'!$T$15="Y",1,0)+'T3'!$F$27*IF('T3'!$T$15="Y",1,0)+TA!$AS$27*IF(TA!$M$15="Y",1,0))</f>
        <v/>
      </c>
      <c r="DQ31" s="38" t="str">
        <f>IF(ISBLANK('T1'!$C$27),"",'T1'!$G$27*IF('T1'!$U$15="Y",1,0)+'T2'!$G$27*IF('T2'!$U$15="Y",1,0)+'T3'!$G$27*IF('T3'!$U$15="Y",1,0)+TA!$AT$27*IF(TA!$N$15="Y",1,0))</f>
        <v/>
      </c>
      <c r="DR31" s="38" t="str">
        <f>IF(ISBLANK('T1'!$C$27),"",'T1'!$H$27*IF('T1'!$V$15="Y",1,0)+'T2'!$H$27*IF('T2'!$V$15="Y",1,0)+'T3'!$H$27*IF('T3'!$V$15="Y",1,0))</f>
        <v/>
      </c>
      <c r="DS31" s="38" t="str">
        <f>IF(ISBLANK('T1'!$C$27),"",'T1'!$I$27*IF('T1'!$W$15="Y",1,0)+'T2'!$I$27*IF('T2'!$W$15="Y",1,0)+'T3'!$I$27*IF('T3'!$W$15="Y",1,0))</f>
        <v/>
      </c>
      <c r="DT31" s="38" t="str">
        <f>IF(ISBLANK('T1'!$C$27),"",'T1'!$J$27*IF('T1'!$X$15="Y",1,0)+'T2'!$J$27*IF('T2'!$X$15="Y",1,0)+'T3'!$J$27*IF('T3'!$X$15="Y",1,0))</f>
        <v/>
      </c>
      <c r="DU31" s="38" t="str">
        <f>IF(ISBLANK('T1'!$C$27),"",'T1'!$K$27*IF('T1'!$Y$15="Y",1,0)+'T2'!$K$27*IF('T2'!$Y$15="Y",1,0)+'T3'!$K$27*IF('T3'!$Y$15="Y",1,0))</f>
        <v/>
      </c>
      <c r="DV31" s="38" t="str">
        <f>IF(ISBLANK('T1'!$C$27),"",'T1'!$L$27*IF('T1'!$Z$15="Y",1,0)+'T2'!$L$27*IF('T2'!$Z$15="Y",1,0)+'T3'!$L$27*IF('T3'!$Z$15="Y",1,0))</f>
        <v/>
      </c>
      <c r="DW31" s="38" t="str">
        <f>IF(ISBLANK('T1'!$C$27),"",'T1'!$M$27*IF('T1'!$AA$15="Y",1,0)+'T2'!$M$27*IF('T2'!$AA$15="Y",1,0)+'T3'!$M$27*IF('T3'!$AA$15="Y",1,0))</f>
        <v/>
      </c>
      <c r="DX31" s="38" t="str">
        <f>IF(ISBLANK('T1'!$C$27),"",'T1'!$M$27*IF('T1'!$AB$15="Y",1,0)+'T2'!$M$27*IF('T2'!$AB$15="Y",1,0)+'T3'!$M$27*IF('T3'!$AB$15="Y",1,0))</f>
        <v/>
      </c>
      <c r="DY31" s="38" t="str">
        <f>IF(ISBLANK('T1'!$C$27),"",SUM($DO$31:$DX$31))</f>
        <v/>
      </c>
      <c r="DZ31" s="38" t="str">
        <f>IF(ISBLANK('T1'!$C$27),"",IF(ISERR($DY$31/$DY$5),"",$DY$31/$DY$5))</f>
        <v/>
      </c>
      <c r="EC31" s="38" t="str">
        <f>IF(ISBLANK('T1'!$C$27),"",'T1'!$E$27*IF('T1'!$S$16="Y",1,0)+'T2'!$E$27*IF('T2'!$S$16="Y",1,0)+'T3'!$E$27*IF('T3'!$S$16="Y",1,0)+TA!$AR$27*IF(TA!$L$16="Y",1,0))</f>
        <v/>
      </c>
      <c r="ED31" s="38" t="str">
        <f>IF(ISBLANK('T1'!$C$27),"",'T1'!$F$27*IF('T1'!$T$16="Y",1,0)+'T2'!$F$27*IF('T2'!$T$16="Y",1,0)+'T3'!$F$27*IF('T3'!$T$16="Y",1,0)+TA!$AS$27*IF(TA!$M$16="Y",1,0))</f>
        <v/>
      </c>
      <c r="EE31" s="38" t="str">
        <f>IF(ISBLANK('T1'!$C$27),"",'T1'!$G$27*IF('T1'!$U$16="Y",1,0)+'T2'!$G$27*IF('T2'!$U$16="Y",1,0)+'T3'!$G$27*IF('T3'!$U$16="Y",1,0)+TA!$AT$27*IF(TA!$N$16="Y",1,0))</f>
        <v/>
      </c>
      <c r="EF31" s="38" t="str">
        <f>IF(ISBLANK('T1'!$C$27),"",'T1'!$H$27*IF('T1'!$V$16="Y",1,0)+'T2'!$H$27*IF('T2'!$V$16="Y",1,0)+'T3'!$H$27*IF('T3'!$V$16="Y",1,0))</f>
        <v/>
      </c>
      <c r="EG31" s="38" t="str">
        <f>IF(ISBLANK('T1'!$C$27),"",'T1'!$I$27*IF('T1'!$W$16="Y",1,0)+'T2'!$I$27*IF('T2'!$W$16="Y",1,0)+'T3'!$I$27*IF('T3'!$W$16="Y",1,0))</f>
        <v/>
      </c>
      <c r="EH31" s="38" t="str">
        <f>IF(ISBLANK('T1'!$C$27),"",'T1'!$J$27*IF('T1'!$X$16="Y",1,0)+'T2'!$J$27*IF('T2'!$X$16="Y",1,0)+'T3'!$J$27*IF('T3'!$X$16="Y",1,0))</f>
        <v/>
      </c>
      <c r="EI31" s="38" t="str">
        <f>IF(ISBLANK('T1'!$C$27),"",'T1'!$K$27*IF('T1'!$Y$16="Y",1,0)+'T2'!$K$27*IF('T2'!$Y$16="Y",1,0)+'T3'!$K$27*IF('T3'!$Y$16="Y",1,0))</f>
        <v/>
      </c>
      <c r="EJ31" s="38" t="str">
        <f>IF(ISBLANK('T1'!$C$27),"",'T1'!$L$27*IF('T1'!$Z$16="Y",1,0)+'T2'!$L$27*IF('T2'!$Z$16="Y",1,0)+'T3'!$L$27*IF('T3'!$Z$16="Y",1,0))</f>
        <v/>
      </c>
      <c r="EK31" s="38" t="str">
        <f>IF(ISBLANK('T1'!$C$27),"",'T1'!$M$27*IF('T1'!$AA$16="Y",1,0)+'T2'!$M$27*IF('T2'!$AA$16="Y",1,0)+'T3'!$M$27*IF('T3'!$AA$16="Y",1,0))</f>
        <v/>
      </c>
      <c r="EL31" s="38" t="str">
        <f>IF(ISBLANK('T1'!$C$27),"",'T1'!$M$27*IF('T1'!$AB$16="Y",1,0)+'T2'!$M$27*IF('T2'!$AB$16="Y",1,0)+'T3'!$M$27*IF('T3'!$AB$16="Y",1,0))</f>
        <v/>
      </c>
      <c r="EM31" s="38" t="str">
        <f>IF(ISBLANK('T1'!$C$27),"",SUM($EC$31:$EL$31))</f>
        <v/>
      </c>
      <c r="EN31" s="38" t="str">
        <f>IF(ISBLANK('T1'!$C$27),"",IF(ISERR($EM$31/$EM$5),"",$EM$31/$EM$5))</f>
        <v/>
      </c>
      <c r="EQ31" s="38" t="str">
        <f>IF(ISBLANK('T1'!$C$27),"",'T1'!$E$27*IF('T1'!$S$17="Y",1,0)+'T2'!$E$27*IF('T2'!$S$17="Y",1,0)+'T3'!$E$27*IF('T3'!$S$17="Y",1,0)+TA!$AR$27*IF(TA!$L$17="Y",1,0))</f>
        <v/>
      </c>
      <c r="ER31" s="38" t="str">
        <f>IF(ISBLANK('T1'!$C$27),"",'T1'!$F$27*IF('T1'!$T$17="Y",1,0)+'T2'!$F$27*IF('T2'!$T$17="Y",1,0)+'T3'!$F$27*IF('T3'!$T$17="Y",1,0)+TA!$AS$27*IF(TA!$M$17="Y",1,0))</f>
        <v/>
      </c>
      <c r="ES31" s="38" t="str">
        <f>IF(ISBLANK('T1'!$C$27),"",'T1'!$G$27*IF('T1'!$U$17="Y",1,0)+'T2'!$G$27*IF('T2'!$U$17="Y",1,0)+'T3'!$G$27*IF('T3'!$U$17="Y",1,0)+TA!$AT$27*IF(TA!$N$17="Y",1,0))</f>
        <v/>
      </c>
      <c r="ET31" s="38" t="str">
        <f>IF(ISBLANK('T1'!$C$27),"",'T1'!$H$27*IF('T1'!$V$17="Y",1,0)+'T2'!$H$27*IF('T2'!$V$17="Y",1,0)+'T3'!$H$27*IF('T3'!$V$17="Y",1,0))</f>
        <v/>
      </c>
      <c r="EU31" s="38" t="str">
        <f>IF(ISBLANK('T1'!$C$27),"",'T1'!$I$27*IF('T1'!$W$17="Y",1,0)+'T2'!$I$27*IF('T2'!$W$17="Y",1,0)+'T3'!$I$27*IF('T3'!$W$17="Y",1,0))</f>
        <v/>
      </c>
      <c r="EV31" s="38" t="str">
        <f>IF(ISBLANK('T1'!$C$27),"",'T1'!$J$27*IF('T1'!$X$17="Y",1,0)+'T2'!$J$27*IF('T2'!$X$17="Y",1,0)+'T3'!$J$27*IF('T3'!$X$17="Y",1,0))</f>
        <v/>
      </c>
      <c r="EW31" s="38" t="str">
        <f>IF(ISBLANK('T1'!$C$27),"",'T1'!$K$27*IF('T1'!$Y$17="Y",1,0)+'T2'!$K$27*IF('T2'!$Y$17="Y",1,0)+'T3'!$K$27*IF('T3'!$Y$17="Y",1,0))</f>
        <v/>
      </c>
      <c r="EX31" s="38" t="str">
        <f>IF(ISBLANK('T1'!$C$27),"",'T1'!$L$27*IF('T1'!$Z$17="Y",1,0)+'T2'!$L$27*IF('T2'!$Z$17="Y",1,0)+'T3'!$L$27*IF('T3'!$Z$17="Y",1,0))</f>
        <v/>
      </c>
      <c r="EY31" s="38" t="str">
        <f>IF(ISBLANK('T1'!$C$27),"",'T1'!$M$27*IF('T1'!$AA$17="Y",1,0)+'T2'!$M$27*IF('T2'!$AA$17="Y",1,0)+'T3'!$M$27*IF('T3'!$AA$17="Y",1,0))</f>
        <v/>
      </c>
      <c r="EZ31" s="38" t="str">
        <f>IF(ISBLANK('T1'!$C$27),"",'T1'!$M$27*IF('T1'!$AB$17="Y",1,0)+'T2'!$M$27*IF('T2'!$AB$17="Y",1,0)+'T3'!$M$27*IF('T3'!$AB$17="Y",1,0))</f>
        <v/>
      </c>
      <c r="FA31" s="38" t="str">
        <f>IF(ISBLANK('T1'!$C$27),"",SUM($EQ$31:$EZ$31))</f>
        <v/>
      </c>
      <c r="FB31" s="38" t="str">
        <f>IF(ISBLANK('T1'!$C$27),"",IF(ISERR($FA$31/$FA$5),"",$FA$31/$FA$5))</f>
        <v/>
      </c>
    </row>
    <row r="32" spans="1:158">
      <c r="T32" s="38" t="str">
        <f>IF(ISBLANK('T1'!$C$28),"",'T1'!$E$28*IF('T1'!$S$8="Y",1,0)+'T2'!$E$28*IF('T2'!$S$8="Y",1,0)+'T3'!$E$28*IF('T3'!$S$8="Y",1,0)+TA!$AR$28*IF(TA!$L$8="Y",1,0))</f>
        <v/>
      </c>
      <c r="U32" s="38" t="str">
        <f>IF(ISBLANK('T1'!$C$28),"",'T1'!$F$28*IF('T1'!$T$8="Y",1,0)+'T2'!$F$28*IF('T2'!$T$8="Y",1,0)+'T3'!$F$28*IF('T3'!$T$8="Y",1,0)+TA!$AS$28*IF(TA!$M$8="Y",1,0))</f>
        <v/>
      </c>
      <c r="V32" s="38" t="str">
        <f>IF(ISBLANK('T1'!$C$28),"",'T1'!$G$28*IF('T1'!$U$8="Y",1,0)+'T2'!$G$28*IF('T2'!$U$8="Y",1,0)+'T3'!$G$28*IF('T3'!$U$8="Y",1,0)+TA!$AT$28*IF(TA!$N$8="Y",1,0))</f>
        <v/>
      </c>
      <c r="W32" s="38" t="str">
        <f>IF(ISBLANK('T1'!$C$28),"",'T1'!$H$28*IF('T1'!$V$8="Y",1,0)+'T2'!$H$28*IF('T2'!$V$8="Y",1,0)+'T3'!$H$28*IF('T3'!$V$8="Y",1,0))</f>
        <v/>
      </c>
      <c r="X32" s="38" t="str">
        <f>IF(ISBLANK('T1'!$C$28),"",'T1'!$I$28*IF('T1'!$W$8="Y",1,0)+'T2'!$I$28*IF('T2'!$W$8="Y",1,0)+'T3'!$I$28*IF('T3'!$W$8="Y",1,0))</f>
        <v/>
      </c>
      <c r="Y32" s="38" t="str">
        <f>IF(ISBLANK('T1'!$C$28),"",'T1'!$J$28*IF('T1'!$X$8="Y",1,0)+'T2'!$J$28*IF('T2'!$X$8="Y",1,0)+'T3'!$J$28*IF('T3'!$X$8="Y",1,0))</f>
        <v/>
      </c>
      <c r="Z32" s="38" t="str">
        <f>IF(ISBLANK('T1'!$C$28),"",'T1'!$K$28*IF('T1'!$Y$8="Y",1,0)+'T2'!$K$28*IF('T2'!$Y$8="Y",1,0)+'T3'!$K$28*IF('T3'!$Y$8="Y",1,0))</f>
        <v/>
      </c>
      <c r="AA32" s="38" t="str">
        <f>IF(ISBLANK('T1'!$C$28),"",'T1'!$L$28*IF('T1'!$Z$8="Y",1,0)+'T2'!$L$28*IF('T2'!$Z$8="Y",1,0)+'T3'!$L$28*IF('T3'!$Z$8="Y",1,0))</f>
        <v/>
      </c>
      <c r="AB32" s="38" t="str">
        <f>IF(ISBLANK('T1'!$C$28),"",'T1'!$M$28*IF('T1'!$AA$8="Y",1,0)+'T2'!$M$28*IF('T2'!$AA$8="Y",1,0)+'T3'!$M$28*IF('T3'!$AA$8="Y",1,0))</f>
        <v/>
      </c>
      <c r="AC32" s="38" t="str">
        <f>IF(ISBLANK('T1'!$C$28),"",'T1'!$M$28*IF('T1'!$AB$8="Y",1,0)+'T2'!$M$28*IF('T2'!$AB$8="Y",1,0)+'T3'!$M$28*IF('T3'!$AB$8="Y",1,0))</f>
        <v/>
      </c>
      <c r="AD32" s="38" t="str">
        <f>IF(ISBLANK('T1'!$C$28),"",SUM($T$32:$AC$32))</f>
        <v/>
      </c>
      <c r="AE32" s="38" t="str">
        <f>IF(ISBLANK('T1'!$C$28),"",IF(ISERR($AD$32/$AD$5),"",$AD$32/$AD$5))</f>
        <v/>
      </c>
      <c r="AI32" s="38" t="str">
        <f>IF(ISBLANK('T1'!$C$28),"",'T1'!$E$28*IF('T1'!$S$9="Y",1,0)+'T2'!$E$28*IF('T2'!$S$9="Y",1,0)+'T3'!$E$28*IF('T3'!$S$9="Y",1,0)+TA!$AR$28*IF(TA!$L$9="Y",1,0))</f>
        <v/>
      </c>
      <c r="AJ32" s="38" t="str">
        <f>IF(ISBLANK('T1'!$C$28),"",'T1'!$F$28*IF('T1'!$T$9="Y",1,0)+'T2'!$F$28*IF('T2'!$T$9="Y",1,0)+'T3'!$F$28*IF('T3'!$T$9="Y",1,0)+TA!$AS$28*IF(TA!$M$9="Y",1,0))</f>
        <v/>
      </c>
      <c r="AK32" s="38" t="str">
        <f>IF(ISBLANK('T1'!$C$28),"",'T1'!$G$28*IF('T1'!$U$9="Y",1,0)+'T2'!$G$28*IF('T2'!$U$9="Y",1,0)+'T3'!$G$28*IF('T3'!$U$9="Y",1,0)+TA!$AT$28*IF(TA!$N$9="Y",1,0))</f>
        <v/>
      </c>
      <c r="AL32" s="38" t="str">
        <f>IF(ISBLANK('T1'!$C$28),"",'T1'!$H$28*IF('T1'!$V$9="Y",1,0)+'T2'!$H$28*IF('T2'!$V$9="Y",1,0)+'T3'!$H$28*IF('T3'!$V$9="Y",1,0))</f>
        <v/>
      </c>
      <c r="AM32" s="38" t="str">
        <f>IF(ISBLANK('T1'!$C$28),"",'T1'!$I$28*IF('T1'!$W$9="Y",1,0)+'T2'!$I$28*IF('T2'!$W$9="Y",1,0)+'T3'!$I$28*IF('T3'!$W$9="Y",1,0))</f>
        <v/>
      </c>
      <c r="AN32" s="38" t="str">
        <f>IF(ISBLANK('T1'!$C$28),"",'T1'!$J$28*IF('T1'!$X$9="Y",1,0)+'T2'!$J$28*IF('T2'!$X$9="Y",1,0)+'T3'!$J$28*IF('T3'!$X$9="Y",1,0))</f>
        <v/>
      </c>
      <c r="AO32" s="38" t="str">
        <f>IF(ISBLANK('T1'!$C$28),"",'T1'!$K$28*IF('T1'!$Y$9="Y",1,0)+'T2'!$K$28*IF('T2'!$Y$9="Y",1,0)+'T3'!$K$28*IF('T3'!$Y$9="Y",1,0))</f>
        <v/>
      </c>
      <c r="AP32" s="38" t="str">
        <f>IF(ISBLANK('T1'!$C$28),"",'T1'!$L$28*IF('T1'!$Z$9="Y",1,0)+'T2'!$L$28*IF('T2'!$Z$9="Y",1,0)+'T3'!$L$28*IF('T3'!$Z$9="Y",1,0))</f>
        <v/>
      </c>
      <c r="AQ32" s="38" t="str">
        <f>IF(ISBLANK('T1'!$C$28),"",'T1'!$M$28*IF('T1'!$AA$9="Y",1,0)+'T2'!$M$28*IF('T2'!$AA$9="Y",1,0)+'T3'!$M$28*IF('T3'!$AA$9="Y",1,0))</f>
        <v/>
      </c>
      <c r="AR32" s="38" t="str">
        <f>IF(ISBLANK('T1'!$C$28),"",'T1'!$M$28*IF('T1'!$AB$9="Y",1,0)+'T2'!$M$28*IF('T2'!$AB$9="Y",1,0)+'T3'!$M$28*IF('T3'!$AB$9="Y",1,0))</f>
        <v/>
      </c>
      <c r="AS32" s="38" t="str">
        <f>IF(ISBLANK('T1'!$C$28),"",SUM($AI$32:$AR$32))</f>
        <v/>
      </c>
      <c r="AT32" s="38" t="str">
        <f>IF(ISBLANK('T1'!$C$28),"",IF(ISERR($AS$32/$AS$5),"",$AS$32/$AS$5))</f>
        <v/>
      </c>
      <c r="AW32" s="38" t="str">
        <f>IF(ISBLANK('T1'!$C$28),"",'T1'!$E$28*IF('T1'!$S$10="Y",1,0)+'T2'!$E$28*IF('T2'!$S$10="Y",1,0)+'T3'!$E$28*IF('T3'!$S$10="Y",1,0)+TA!$AR$28*IF(TA!$L$10="Y",1,0))</f>
        <v/>
      </c>
      <c r="AX32" s="38" t="str">
        <f>IF(ISBLANK('T1'!$C$28),"",'T1'!$F$28*IF('T1'!$T$10="Y",1,0)+'T2'!$F$28*IF('T2'!$T$10="Y",1,0)+'T3'!$F$28*IF('T3'!$T$10="Y",1,0)+TA!$AS$28*IF(TA!$M$10="Y",1,0))</f>
        <v/>
      </c>
      <c r="AY32" s="38" t="str">
        <f>IF(ISBLANK('T1'!$C$28),"",'T1'!$G$28*IF('T1'!$U$10="Y",1,0)+'T2'!$G$28*IF('T2'!$U$10="Y",1,0)+'T3'!$G$28*IF('T3'!$U$10="Y",1,0)+TA!$AT$28*IF(TA!$N$10="Y",1,0))</f>
        <v/>
      </c>
      <c r="AZ32" s="38" t="str">
        <f>IF(ISBLANK('T1'!$C$28),"",'T1'!$H$28*IF('T1'!$V$10="Y",1,0)+'T2'!$H$28*IF('T2'!$V$10="Y",1,0)+'T3'!$H$28*IF('T3'!$V$10="Y",1,0))</f>
        <v/>
      </c>
      <c r="BA32" s="38" t="str">
        <f>IF(ISBLANK('T1'!$C$28),"",'T1'!$I$28*IF('T1'!$W$10="Y",1,0)+'T2'!$I$28*IF('T2'!$W$10="Y",1,0)+'T3'!$I$28*IF('T3'!$W$10="Y",1,0))</f>
        <v/>
      </c>
      <c r="BB32" s="38" t="str">
        <f>IF(ISBLANK('T1'!$C$28),"",'T1'!$J$28*IF('T1'!$X$10="Y",1,0)+'T2'!$J$28*IF('T2'!$X$10="Y",1,0)+'T3'!$J$28*IF('T3'!$X$10="Y",1,0))</f>
        <v/>
      </c>
      <c r="BC32" s="38" t="str">
        <f>IF(ISBLANK('T1'!$C$28),"",'T1'!$K$28*IF('T1'!$Y$10="Y",1,0)+'T2'!$K$28*IF('T2'!$Y$10="Y",1,0)+'T3'!$K$28*IF('T3'!$Y$10="Y",1,0))</f>
        <v/>
      </c>
      <c r="BD32" s="38" t="str">
        <f>IF(ISBLANK('T1'!$C$28),"",'T1'!$L$28*IF('T1'!$Z$10="Y",1,0)+'T2'!$L$28*IF('T2'!$Z$10="Y",1,0)+'T3'!$L$28*IF('T3'!$Z$10="Y",1,0))</f>
        <v/>
      </c>
      <c r="BE32" s="38" t="str">
        <f>IF(ISBLANK('T1'!$C$28),"",'T1'!$M$28*IF('T1'!$AA$10="Y",1,0)+'T2'!$M$28*IF('T2'!$AA$10="Y",1,0)+'T3'!$M$28*IF('T3'!$AA$10="Y",1,0))</f>
        <v/>
      </c>
      <c r="BF32" s="38" t="str">
        <f>IF(ISBLANK('T1'!$C$28),"",'T1'!$M$28*IF('T1'!$AB$10="Y",1,0)+'T2'!$M$28*IF('T2'!$AB$10="Y",1,0)+'T3'!$M$28*IF('T3'!$AB$10="Y",1,0))</f>
        <v/>
      </c>
      <c r="BG32" s="38" t="str">
        <f>IF(ISBLANK('T1'!$C$28),"",SUM($AW$32:$BF$32))</f>
        <v/>
      </c>
      <c r="BH32" s="38" t="str">
        <f>IF(ISBLANK('T1'!$C$28),"",IF(ISERR($BG$32/$BG$5),"",$BG$32/$BG$5))</f>
        <v/>
      </c>
      <c r="BK32" s="38" t="str">
        <f>IF(ISBLANK('T1'!$C$28),"",'T1'!$E$28*IF('T1'!$S$11="Y",1,0)+'T2'!$E$28*IF('T2'!$S$11="Y",1,0)+'T3'!$E$28*IF('T3'!$S$11="Y",1,0)+TA!$AR$28*IF(TA!$L$11="Y",1,0))</f>
        <v/>
      </c>
      <c r="BL32" s="38" t="str">
        <f>IF(ISBLANK('T1'!$C$28),"",'T1'!$F$28*IF('T1'!$T$11="Y",1,0)+'T2'!$F$28*IF('T2'!$T$11="Y",1,0)+'T3'!$F$28*IF('T3'!$T$11="Y",1,0)+TA!$AS$28*IF(TA!$M$11="Y",1,0))</f>
        <v/>
      </c>
      <c r="BM32" s="38" t="str">
        <f>IF(ISBLANK('T1'!$C$28),"",'T1'!$G$28*IF('T1'!$U$11="Y",1,0)+'T2'!$G$28*IF('T2'!$U$11="Y",1,0)+'T3'!$G$28*IF('T3'!$U$11="Y",1,0)+TA!$AT$28*IF(TA!$N$11="Y",1,0))</f>
        <v/>
      </c>
      <c r="BN32" s="38" t="str">
        <f>IF(ISBLANK('T1'!$C$28),"",'T1'!$H$28*IF('T1'!$V$11="Y",1,0)+'T2'!$H$28*IF('T2'!$V$11="Y",1,0)+'T3'!$H$28*IF('T3'!$V$11="Y",1,0))</f>
        <v/>
      </c>
      <c r="BO32" s="38" t="str">
        <f>IF(ISBLANK('T1'!$C$28),"",'T1'!$I$28*IF('T1'!$W$11="Y",1,0)+'T2'!$I$28*IF('T2'!$W$11="Y",1,0)+'T3'!$I$28*IF('T3'!$W$11="Y",1,0))</f>
        <v/>
      </c>
      <c r="BP32" s="38" t="str">
        <f>IF(ISBLANK('T1'!$C$28),"",'T1'!$J$28*IF('T1'!$X$11="Y",1,0)+'T2'!$J$28*IF('T2'!$X$11="Y",1,0)+'T3'!$J$28*IF('T3'!$X$11="Y",1,0))</f>
        <v/>
      </c>
      <c r="BQ32" s="38" t="str">
        <f>IF(ISBLANK('T1'!$C$28),"",'T1'!$K$28*IF('T1'!$Y$11="Y",1,0)+'T2'!$K$28*IF('T2'!$Y$11="Y",1,0)+'T3'!$K$28*IF('T3'!$Y$11="Y",1,0))</f>
        <v/>
      </c>
      <c r="BR32" s="38" t="str">
        <f>IF(ISBLANK('T1'!$C$28),"",'T1'!$L$28*IF('T1'!$Z$11="Y",1,0)+'T2'!$L$28*IF('T2'!$Z$11="Y",1,0)+'T3'!$L$28*IF('T3'!$Z$11="Y",1,0))</f>
        <v/>
      </c>
      <c r="BS32" s="38" t="str">
        <f>IF(ISBLANK('T1'!$C$28),"",'T1'!$M$28*IF('T1'!$AA$11="Y",1,0)+'T2'!$M$28*IF('T2'!$AA$11="Y",1,0)+'T3'!$M$28*IF('T3'!$AA$11="Y",1,0))</f>
        <v/>
      </c>
      <c r="BT32" s="38" t="str">
        <f>IF(ISBLANK('T1'!$C$28),"",'T1'!$M$28*IF('T1'!$AB$11="Y",1,0)+'T2'!$M$28*IF('T2'!$AB$11="Y",1,0)+'T3'!$M$28*IF('T3'!$AB$11="Y",1,0))</f>
        <v/>
      </c>
      <c r="BU32" s="38" t="str">
        <f>IF(ISBLANK('T1'!$C$28),"",SUM($BK$32:$BT$32))</f>
        <v/>
      </c>
      <c r="BV32" s="38" t="str">
        <f>IF(ISBLANK('T1'!$C$28),"",IF(ISERR($BU$32/$BU$5),"",$BU$32/$BU$5))</f>
        <v/>
      </c>
      <c r="BY32" s="38" t="str">
        <f>IF(ISBLANK('T1'!$C$28),"",'T1'!$E$28*IF('T1'!$S$12="Y",1,0)+'T2'!$E$28*IF('T2'!$S$12="Y",1,0)+'T3'!$E$28*IF('T3'!$S$12="Y",1,0)+TA!$AR$28*IF(TA!$L$12="Y",1,0))</f>
        <v/>
      </c>
      <c r="BZ32" s="38" t="str">
        <f>IF(ISBLANK('T1'!$C$28),"",'T1'!$F$28*IF('T1'!$T$12="Y",1,0)+'T2'!$F$28*IF('T2'!$T$12="Y",1,0)+'T3'!$F$28*IF('T3'!$T$12="Y",1,0)+TA!$AS$28*IF(TA!$M$12="Y",1,0))</f>
        <v/>
      </c>
      <c r="CA32" s="38" t="str">
        <f>IF(ISBLANK('T1'!$C$28),"",'T1'!$G$28*IF('T1'!$U$12="Y",1,0)+'T2'!$G$28*IF('T2'!$U$12="Y",1,0)+'T3'!$G$28*IF('T3'!$U$12="Y",1,0)+TA!$AT$28*IF(TA!$N$12="Y",1,0))</f>
        <v/>
      </c>
      <c r="CB32" s="38" t="str">
        <f>IF(ISBLANK('T1'!$C$28),"",'T1'!$H$28*IF('T1'!$V$12="Y",1,0)+'T2'!$H$28*IF('T2'!$V$12="Y",1,0)+'T3'!$H$28*IF('T3'!$V$12="Y",1,0))</f>
        <v/>
      </c>
      <c r="CC32" s="38" t="str">
        <f>IF(ISBLANK('T1'!$C$28),"",'T1'!$I$28*IF('T1'!$W$12="Y",1,0)+'T2'!$I$28*IF('T2'!$W$12="Y",1,0)+'T3'!$I$28*IF('T3'!$W$12="Y",1,0))</f>
        <v/>
      </c>
      <c r="CD32" s="38" t="str">
        <f>IF(ISBLANK('T1'!$C$28),"",'T1'!$J$28*IF('T1'!$X$12="Y",1,0)+'T2'!$J$28*IF('T2'!$X$12="Y",1,0)+'T3'!$J$28*IF('T3'!$X$12="Y",1,0))</f>
        <v/>
      </c>
      <c r="CE32" s="38" t="str">
        <f>IF(ISBLANK('T1'!$C$28),"",'T1'!$K$28*IF('T1'!$Y$12="Y",1,0)+'T2'!$K$28*IF('T2'!$Y$12="Y",1,0)+'T3'!$K$28*IF('T3'!$Y$12="Y",1,0))</f>
        <v/>
      </c>
      <c r="CF32" s="38" t="str">
        <f>IF(ISBLANK('T1'!$C$28),"",'T1'!$L$28*IF('T1'!$Z$12="Y",1,0)+'T2'!$L$28*IF('T2'!$Z$12="Y",1,0)+'T3'!$L$28*IF('T3'!$Z$12="Y",1,0))</f>
        <v/>
      </c>
      <c r="CG32" s="38" t="str">
        <f>IF(ISBLANK('T1'!$C$28),"",'T1'!$M$28*IF('T1'!$AA$12="Y",1,0)+'T2'!$M$28*IF('T2'!$AA$12="Y",1,0)+'T3'!$M$28*IF('T3'!$AA$12="Y",1,0))</f>
        <v/>
      </c>
      <c r="CH32" s="38" t="str">
        <f>IF(ISBLANK('T1'!$C$28),"",'T1'!$M$28*IF('T1'!$AB$12="Y",1,0)+'T2'!$M$28*IF('T2'!$AB$12="Y",1,0)+'T3'!$M$28*IF('T3'!$AB$12="Y",1,0))</f>
        <v/>
      </c>
      <c r="CI32" s="38" t="str">
        <f>IF(ISBLANK('T1'!$C$28),"",SUM($BY$32:$CH$32))</f>
        <v/>
      </c>
      <c r="CJ32" s="38" t="str">
        <f>IF(ISBLANK('T1'!$C$28),"",IF(ISERR($CI$32/$CI$5),"",$CI$32/$CI$5))</f>
        <v/>
      </c>
      <c r="CM32" s="38" t="str">
        <f>IF(ISBLANK('T1'!$C$28),"",'T1'!$E$28*IF('T1'!$S$13="Y",1,0)+'T2'!$E$28*IF('T2'!$S$13="Y",1,0)+'T3'!$E$28*IF('T3'!$S$13="Y",1,0)+TA!$AR$28*IF(TA!$L$13="Y",1,0))</f>
        <v/>
      </c>
      <c r="CN32" s="38" t="str">
        <f>IF(ISBLANK('T1'!$C$28),"",'T1'!$F$28*IF('T1'!$T$13="Y",1,0)+'T2'!$F$28*IF('T2'!$T$13="Y",1,0)+'T3'!$F$28*IF('T3'!$T$13="Y",1,0)+TA!$AS$28*IF(TA!$M$13="Y",1,0))</f>
        <v/>
      </c>
      <c r="CO32" s="38" t="str">
        <f>IF(ISBLANK('T1'!$C$28),"",'T1'!$G$28*IF('T1'!$U$13="Y",1,0)+'T2'!$G$28*IF('T2'!$U$13="Y",1,0)+'T3'!$G$28*IF('T3'!$U$13="Y",1,0)+TA!$AT$28*IF(TA!$N$13="Y",1,0))</f>
        <v/>
      </c>
      <c r="CP32" s="38" t="str">
        <f>IF(ISBLANK('T1'!$C$28),"",'T1'!$H$28*IF('T1'!$V$13="Y",1,0)+'T2'!$H$28*IF('T2'!$V$13="Y",1,0)+'T3'!$H$28*IF('T3'!$V$13="Y",1,0))</f>
        <v/>
      </c>
      <c r="CQ32" s="38" t="str">
        <f>IF(ISBLANK('T1'!$C$28),"",'T1'!$I$28*IF('T1'!$W$13="Y",1,0)+'T2'!$I$28*IF('T2'!$W$13="Y",1,0)+'T3'!$I$28*IF('T3'!$W$13="Y",1,0))</f>
        <v/>
      </c>
      <c r="CR32" s="38" t="str">
        <f>IF(ISBLANK('T1'!$C$28),"",'T1'!$J$28*IF('T1'!$X$13="Y",1,0)+'T2'!$J$28*IF('T2'!$X$13="Y",1,0)+'T3'!$J$28*IF('T3'!$X$13="Y",1,0))</f>
        <v/>
      </c>
      <c r="CS32" s="38" t="str">
        <f>IF(ISBLANK('T1'!$C$28),"",'T1'!$K$28*IF('T1'!$Y$13="Y",1,0)+'T2'!$K$28*IF('T2'!$Y$13="Y",1,0)+'T3'!$K$28*IF('T3'!$Y$13="Y",1,0))</f>
        <v/>
      </c>
      <c r="CT32" s="38" t="str">
        <f>IF(ISBLANK('T1'!$C$28),"",'T1'!$L$28*IF('T1'!$Z$13="Y",1,0)+'T2'!$L$28*IF('T2'!$Z$13="Y",1,0)+'T3'!$L$28*IF('T3'!$Z$13="Y",1,0))</f>
        <v/>
      </c>
      <c r="CU32" s="38" t="str">
        <f>IF(ISBLANK('T1'!$C$28),"",'T1'!$M$28*IF('T1'!$AA$13="Y",1,0)+'T2'!$M$28*IF('T2'!$AA$13="Y",1,0)+'T3'!$M$28*IF('T3'!$AA$13="Y",1,0))</f>
        <v/>
      </c>
      <c r="CV32" s="38" t="str">
        <f>IF(ISBLANK('T1'!$C$28),"",'T1'!$M$28*IF('T1'!$AB$13="Y",1,0)+'T2'!$M$28*IF('T2'!$AB$13="Y",1,0)+'T3'!$M$28*IF('T3'!$AB$13="Y",1,0))</f>
        <v/>
      </c>
      <c r="CW32" s="38" t="str">
        <f>IF(ISBLANK('T1'!$C$28),"",SUM($CM$32:$CV$32))</f>
        <v/>
      </c>
      <c r="CX32" s="38" t="str">
        <f>IF(ISBLANK('T1'!$C$28),"",IF(ISERR($CW$32/$CW$5),"",$CW$32/$CW$5))</f>
        <v/>
      </c>
      <c r="DA32" s="38" t="str">
        <f>IF(ISBLANK('T1'!$C$28),"",'T1'!$E$28*IF('T1'!$S$14="Y",1,0)+'T2'!$E$28*IF('T2'!$S$14="Y",1,0)+'T3'!$E$28*IF('T3'!$S$14="Y",1,0)+TA!$AR$28*IF(TA!$L$14="Y",1,0))</f>
        <v/>
      </c>
      <c r="DB32" s="38" t="str">
        <f>IF(ISBLANK('T1'!$C$28),"",'T1'!$F$28*IF('T1'!$T$14="Y",1,0)+'T2'!$F$28*IF('T2'!$T$14="Y",1,0)+'T3'!$F$28*IF('T3'!$T$14="Y",1,0)+TA!$AS$28*IF(TA!$M$14="Y",1,0))</f>
        <v/>
      </c>
      <c r="DC32" s="38" t="str">
        <f>IF(ISBLANK('T1'!$C$28),"",'T1'!$G$28*IF('T1'!$U$14="Y",1,0)+'T2'!$G$28*IF('T2'!$U$14="Y",1,0)+'T3'!$G$28*IF('T3'!$U$14="Y",1,0)+TA!$AT$28*IF(TA!$N$14="Y",1,0))</f>
        <v/>
      </c>
      <c r="DD32" s="38" t="str">
        <f>IF(ISBLANK('T1'!$C$28),"",'T1'!$H$28*IF('T1'!$V$14="Y",1,0)+'T2'!$H$28*IF('T2'!$V$14="Y",1,0)+'T3'!$H$28*IF('T3'!$V$14="Y",1,0))</f>
        <v/>
      </c>
      <c r="DE32" s="38" t="str">
        <f>IF(ISBLANK('T1'!$C$28),"",'T1'!$I$28*IF('T1'!$W$14="Y",1,0)+'T2'!$I$28*IF('T2'!$W$14="Y",1,0)+'T3'!$I$28*IF('T3'!$W$14="Y",1,0))</f>
        <v/>
      </c>
      <c r="DF32" s="38" t="str">
        <f>IF(ISBLANK('T1'!$C$28),"",'T1'!$J$28*IF('T1'!$X$14="Y",1,0)+'T2'!$J$28*IF('T2'!$X$14="Y",1,0)+'T3'!$J$28*IF('T3'!$X$14="Y",1,0))</f>
        <v/>
      </c>
      <c r="DG32" s="38" t="str">
        <f>IF(ISBLANK('T1'!$C$28),"",'T1'!$K$28*IF('T1'!$Y$14="Y",1,0)+'T2'!$K$28*IF('T2'!$Y$14="Y",1,0)+'T3'!$K$28*IF('T3'!$Y$14="Y",1,0))</f>
        <v/>
      </c>
      <c r="DH32" s="38" t="str">
        <f>IF(ISBLANK('T1'!$C$28),"",'T1'!$L$28*IF('T1'!$Z$14="Y",1,0)+'T2'!$L$28*IF('T2'!$Z$14="Y",1,0)+'T3'!$L$28*IF('T3'!$Z$14="Y",1,0))</f>
        <v/>
      </c>
      <c r="DI32" s="38" t="str">
        <f>IF(ISBLANK('T1'!$C$28),"",'T1'!$M$28*IF('T1'!$AA$14="Y",1,0)+'T2'!$M$28*IF('T2'!$AA$14="Y",1,0)+'T3'!$M$28*IF('T3'!$AA$14="Y",1,0))</f>
        <v/>
      </c>
      <c r="DJ32" s="38" t="str">
        <f>IF(ISBLANK('T1'!$C$28),"",'T1'!$M$28*IF('T1'!$AB$14="Y",1,0)+'T2'!$M$28*IF('T2'!$AB$14="Y",1,0)+'T3'!$M$28*IF('T3'!$AB$14="Y",1,0))</f>
        <v/>
      </c>
      <c r="DK32" s="38" t="str">
        <f>IF(ISBLANK('T1'!$C$28),"",SUM($DA$32:$DJ$32))</f>
        <v/>
      </c>
      <c r="DL32" s="38" t="str">
        <f>IF(ISBLANK('T1'!$C$28),"",IF(ISERR($DK$32/$DK$5),"",$DK$32/$DK$5))</f>
        <v/>
      </c>
      <c r="DO32" s="38" t="str">
        <f>IF(ISBLANK('T1'!$C$28),"",'T1'!$E$28*IF('T1'!$S$15="Y",1,0)+'T2'!$E$28*IF('T2'!$S$15="Y",1,0)+'T3'!$E$28*IF('T3'!$S$15="Y",1,0)+TA!$AR$28*IF(TA!$L$15="Y",1,0))</f>
        <v/>
      </c>
      <c r="DP32" s="38" t="str">
        <f>IF(ISBLANK('T1'!$C$28),"",'T1'!$F$28*IF('T1'!$T$15="Y",1,0)+'T2'!$F$28*IF('T2'!$T$15="Y",1,0)+'T3'!$F$28*IF('T3'!$T$15="Y",1,0)+TA!$AS$28*IF(TA!$M$15="Y",1,0))</f>
        <v/>
      </c>
      <c r="DQ32" s="38" t="str">
        <f>IF(ISBLANK('T1'!$C$28),"",'T1'!$G$28*IF('T1'!$U$15="Y",1,0)+'T2'!$G$28*IF('T2'!$U$15="Y",1,0)+'T3'!$G$28*IF('T3'!$U$15="Y",1,0)+TA!$AT$28*IF(TA!$N$15="Y",1,0))</f>
        <v/>
      </c>
      <c r="DR32" s="38" t="str">
        <f>IF(ISBLANK('T1'!$C$28),"",'T1'!$H$28*IF('T1'!$V$15="Y",1,0)+'T2'!$H$28*IF('T2'!$V$15="Y",1,0)+'T3'!$H$28*IF('T3'!$V$15="Y",1,0))</f>
        <v/>
      </c>
      <c r="DS32" s="38" t="str">
        <f>IF(ISBLANK('T1'!$C$28),"",'T1'!$I$28*IF('T1'!$W$15="Y",1,0)+'T2'!$I$28*IF('T2'!$W$15="Y",1,0)+'T3'!$I$28*IF('T3'!$W$15="Y",1,0))</f>
        <v/>
      </c>
      <c r="DT32" s="38" t="str">
        <f>IF(ISBLANK('T1'!$C$28),"",'T1'!$J$28*IF('T1'!$X$15="Y",1,0)+'T2'!$J$28*IF('T2'!$X$15="Y",1,0)+'T3'!$J$28*IF('T3'!$X$15="Y",1,0))</f>
        <v/>
      </c>
      <c r="DU32" s="38" t="str">
        <f>IF(ISBLANK('T1'!$C$28),"",'T1'!$K$28*IF('T1'!$Y$15="Y",1,0)+'T2'!$K$28*IF('T2'!$Y$15="Y",1,0)+'T3'!$K$28*IF('T3'!$Y$15="Y",1,0))</f>
        <v/>
      </c>
      <c r="DV32" s="38" t="str">
        <f>IF(ISBLANK('T1'!$C$28),"",'T1'!$L$28*IF('T1'!$Z$15="Y",1,0)+'T2'!$L$28*IF('T2'!$Z$15="Y",1,0)+'T3'!$L$28*IF('T3'!$Z$15="Y",1,0))</f>
        <v/>
      </c>
      <c r="DW32" s="38" t="str">
        <f>IF(ISBLANK('T1'!$C$28),"",'T1'!$M$28*IF('T1'!$AA$15="Y",1,0)+'T2'!$M$28*IF('T2'!$AA$15="Y",1,0)+'T3'!$M$28*IF('T3'!$AA$15="Y",1,0))</f>
        <v/>
      </c>
      <c r="DX32" s="38" t="str">
        <f>IF(ISBLANK('T1'!$C$28),"",'T1'!$M$28*IF('T1'!$AB$15="Y",1,0)+'T2'!$M$28*IF('T2'!$AB$15="Y",1,0)+'T3'!$M$28*IF('T3'!$AB$15="Y",1,0))</f>
        <v/>
      </c>
      <c r="DY32" s="38" t="str">
        <f>IF(ISBLANK('T1'!$C$28),"",SUM($DO$32:$DX$32))</f>
        <v/>
      </c>
      <c r="DZ32" s="38" t="str">
        <f>IF(ISBLANK('T1'!$C$28),"",IF(ISERR($DY$32/$DY$5),"",$DY$32/$DY$5))</f>
        <v/>
      </c>
      <c r="EC32" s="38" t="str">
        <f>IF(ISBLANK('T1'!$C$28),"",'T1'!$E$28*IF('T1'!$S$16="Y",1,0)+'T2'!$E$28*IF('T2'!$S$16="Y",1,0)+'T3'!$E$28*IF('T3'!$S$16="Y",1,0)+TA!$AR$28*IF(TA!$L$16="Y",1,0))</f>
        <v/>
      </c>
      <c r="ED32" s="38" t="str">
        <f>IF(ISBLANK('T1'!$C$28),"",'T1'!$F$28*IF('T1'!$T$16="Y",1,0)+'T2'!$F$28*IF('T2'!$T$16="Y",1,0)+'T3'!$F$28*IF('T3'!$T$16="Y",1,0)+TA!$AS$28*IF(TA!$M$16="Y",1,0))</f>
        <v/>
      </c>
      <c r="EE32" s="38" t="str">
        <f>IF(ISBLANK('T1'!$C$28),"",'T1'!$G$28*IF('T1'!$U$16="Y",1,0)+'T2'!$G$28*IF('T2'!$U$16="Y",1,0)+'T3'!$G$28*IF('T3'!$U$16="Y",1,0)+TA!$AT$28*IF(TA!$N$16="Y",1,0))</f>
        <v/>
      </c>
      <c r="EF32" s="38" t="str">
        <f>IF(ISBLANK('T1'!$C$28),"",'T1'!$H$28*IF('T1'!$V$16="Y",1,0)+'T2'!$H$28*IF('T2'!$V$16="Y",1,0)+'T3'!$H$28*IF('T3'!$V$16="Y",1,0))</f>
        <v/>
      </c>
      <c r="EG32" s="38" t="str">
        <f>IF(ISBLANK('T1'!$C$28),"",'T1'!$I$28*IF('T1'!$W$16="Y",1,0)+'T2'!$I$28*IF('T2'!$W$16="Y",1,0)+'T3'!$I$28*IF('T3'!$W$16="Y",1,0))</f>
        <v/>
      </c>
      <c r="EH32" s="38" t="str">
        <f>IF(ISBLANK('T1'!$C$28),"",'T1'!$J$28*IF('T1'!$X$16="Y",1,0)+'T2'!$J$28*IF('T2'!$X$16="Y",1,0)+'T3'!$J$28*IF('T3'!$X$16="Y",1,0))</f>
        <v/>
      </c>
      <c r="EI32" s="38" t="str">
        <f>IF(ISBLANK('T1'!$C$28),"",'T1'!$K$28*IF('T1'!$Y$16="Y",1,0)+'T2'!$K$28*IF('T2'!$Y$16="Y",1,0)+'T3'!$K$28*IF('T3'!$Y$16="Y",1,0))</f>
        <v/>
      </c>
      <c r="EJ32" s="38" t="str">
        <f>IF(ISBLANK('T1'!$C$28),"",'T1'!$L$28*IF('T1'!$Z$16="Y",1,0)+'T2'!$L$28*IF('T2'!$Z$16="Y",1,0)+'T3'!$L$28*IF('T3'!$Z$16="Y",1,0))</f>
        <v/>
      </c>
      <c r="EK32" s="38" t="str">
        <f>IF(ISBLANK('T1'!$C$28),"",'T1'!$M$28*IF('T1'!$AA$16="Y",1,0)+'T2'!$M$28*IF('T2'!$AA$16="Y",1,0)+'T3'!$M$28*IF('T3'!$AA$16="Y",1,0))</f>
        <v/>
      </c>
      <c r="EL32" s="38" t="str">
        <f>IF(ISBLANK('T1'!$C$28),"",'T1'!$M$28*IF('T1'!$AB$16="Y",1,0)+'T2'!$M$28*IF('T2'!$AB$16="Y",1,0)+'T3'!$M$28*IF('T3'!$AB$16="Y",1,0))</f>
        <v/>
      </c>
      <c r="EM32" s="38" t="str">
        <f>IF(ISBLANK('T1'!$C$28),"",SUM($EC$32:$EL$32))</f>
        <v/>
      </c>
      <c r="EN32" s="38" t="str">
        <f>IF(ISBLANK('T1'!$C$28),"",IF(ISERR($EM$32/$EM$5),"",$EM$32/$EM$5))</f>
        <v/>
      </c>
      <c r="EQ32" s="38" t="str">
        <f>IF(ISBLANK('T1'!$C$28),"",'T1'!$E$28*IF('T1'!$S$17="Y",1,0)+'T2'!$E$28*IF('T2'!$S$17="Y",1,0)+'T3'!$E$28*IF('T3'!$S$17="Y",1,0)+TA!$AR$28*IF(TA!$L$17="Y",1,0))</f>
        <v/>
      </c>
      <c r="ER32" s="38" t="str">
        <f>IF(ISBLANK('T1'!$C$28),"",'T1'!$F$28*IF('T1'!$T$17="Y",1,0)+'T2'!$F$28*IF('T2'!$T$17="Y",1,0)+'T3'!$F$28*IF('T3'!$T$17="Y",1,0)+TA!$AS$28*IF(TA!$M$17="Y",1,0))</f>
        <v/>
      </c>
      <c r="ES32" s="38" t="str">
        <f>IF(ISBLANK('T1'!$C$28),"",'T1'!$G$28*IF('T1'!$U$17="Y",1,0)+'T2'!$G$28*IF('T2'!$U$17="Y",1,0)+'T3'!$G$28*IF('T3'!$U$17="Y",1,0)+TA!$AT$28*IF(TA!$N$17="Y",1,0))</f>
        <v/>
      </c>
      <c r="ET32" s="38" t="str">
        <f>IF(ISBLANK('T1'!$C$28),"",'T1'!$H$28*IF('T1'!$V$17="Y",1,0)+'T2'!$H$28*IF('T2'!$V$17="Y",1,0)+'T3'!$H$28*IF('T3'!$V$17="Y",1,0))</f>
        <v/>
      </c>
      <c r="EU32" s="38" t="str">
        <f>IF(ISBLANK('T1'!$C$28),"",'T1'!$I$28*IF('T1'!$W$17="Y",1,0)+'T2'!$I$28*IF('T2'!$W$17="Y",1,0)+'T3'!$I$28*IF('T3'!$W$17="Y",1,0))</f>
        <v/>
      </c>
      <c r="EV32" s="38" t="str">
        <f>IF(ISBLANK('T1'!$C$28),"",'T1'!$J$28*IF('T1'!$X$17="Y",1,0)+'T2'!$J$28*IF('T2'!$X$17="Y",1,0)+'T3'!$J$28*IF('T3'!$X$17="Y",1,0))</f>
        <v/>
      </c>
      <c r="EW32" s="38" t="str">
        <f>IF(ISBLANK('T1'!$C$28),"",'T1'!$K$28*IF('T1'!$Y$17="Y",1,0)+'T2'!$K$28*IF('T2'!$Y$17="Y",1,0)+'T3'!$K$28*IF('T3'!$Y$17="Y",1,0))</f>
        <v/>
      </c>
      <c r="EX32" s="38" t="str">
        <f>IF(ISBLANK('T1'!$C$28),"",'T1'!$L$28*IF('T1'!$Z$17="Y",1,0)+'T2'!$L$28*IF('T2'!$Z$17="Y",1,0)+'T3'!$L$28*IF('T3'!$Z$17="Y",1,0))</f>
        <v/>
      </c>
      <c r="EY32" s="38" t="str">
        <f>IF(ISBLANK('T1'!$C$28),"",'T1'!$M$28*IF('T1'!$AA$17="Y",1,0)+'T2'!$M$28*IF('T2'!$AA$17="Y",1,0)+'T3'!$M$28*IF('T3'!$AA$17="Y",1,0))</f>
        <v/>
      </c>
      <c r="EZ32" s="38" t="str">
        <f>IF(ISBLANK('T1'!$C$28),"",'T1'!$M$28*IF('T1'!$AB$17="Y",1,0)+'T2'!$M$28*IF('T2'!$AB$17="Y",1,0)+'T3'!$M$28*IF('T3'!$AB$17="Y",1,0))</f>
        <v/>
      </c>
      <c r="FA32" s="38" t="str">
        <f>IF(ISBLANK('T1'!$C$28),"",SUM($EQ$32:$EZ$32))</f>
        <v/>
      </c>
      <c r="FB32" s="38" t="str">
        <f>IF(ISBLANK('T1'!$C$28),"",IF(ISERR($FA$32/$FA$5),"",$FA$32/$FA$5))</f>
        <v/>
      </c>
    </row>
    <row r="33" spans="20:158">
      <c r="T33" s="38" t="str">
        <f>IF(ISBLANK('T1'!$C$29),"",'T1'!$E$29*IF('T1'!$S$8="Y",1,0)+'T2'!$E$29*IF('T2'!$S$8="Y",1,0)+'T3'!$E$29*IF('T3'!$S$8="Y",1,0)+TA!$AR$29*IF(TA!$L$8="Y",1,0))</f>
        <v/>
      </c>
      <c r="U33" s="38" t="str">
        <f>IF(ISBLANK('T1'!$C$29),"",'T1'!$F$29*IF('T1'!$T$8="Y",1,0)+'T2'!$F$29*IF('T2'!$T$8="Y",1,0)+'T3'!$F$29*IF('T3'!$T$8="Y",1,0)+TA!$AS$29*IF(TA!$M$8="Y",1,0))</f>
        <v/>
      </c>
      <c r="V33" s="38" t="str">
        <f>IF(ISBLANK('T1'!$C$29),"",'T1'!$G$29*IF('T1'!$U$8="Y",1,0)+'T2'!$G$29*IF('T2'!$U$8="Y",1,0)+'T3'!$G$29*IF('T3'!$U$8="Y",1,0)+TA!$AT$29*IF(TA!$N$8="Y",1,0))</f>
        <v/>
      </c>
      <c r="W33" s="38" t="str">
        <f>IF(ISBLANK('T1'!$C$29),"",'T1'!$H$29*IF('T1'!$V$8="Y",1,0)+'T2'!$H$29*IF('T2'!$V$8="Y",1,0)+'T3'!$H$29*IF('T3'!$V$8="Y",1,0))</f>
        <v/>
      </c>
      <c r="X33" s="38" t="str">
        <f>IF(ISBLANK('T1'!$C$29),"",'T1'!$I$29*IF('T1'!$W$8="Y",1,0)+'T2'!$I$29*IF('T2'!$W$8="Y",1,0)+'T3'!$I$29*IF('T3'!$W$8="Y",1,0))</f>
        <v/>
      </c>
      <c r="Y33" s="38" t="str">
        <f>IF(ISBLANK('T1'!$C$29),"",'T1'!$J$29*IF('T1'!$X$8="Y",1,0)+'T2'!$J$29*IF('T2'!$X$8="Y",1,0)+'T3'!$J$29*IF('T3'!$X$8="Y",1,0))</f>
        <v/>
      </c>
      <c r="Z33" s="38" t="str">
        <f>IF(ISBLANK('T1'!$C$29),"",'T1'!$K$29*IF('T1'!$Y$8="Y",1,0)+'T2'!$K$29*IF('T2'!$Y$8="Y",1,0)+'T3'!$K$29*IF('T3'!$Y$8="Y",1,0))</f>
        <v/>
      </c>
      <c r="AA33" s="38" t="str">
        <f>IF(ISBLANK('T1'!$C$29),"",'T1'!$L$29*IF('T1'!$Z$8="Y",1,0)+'T2'!$L$29*IF('T2'!$Z$8="Y",1,0)+'T3'!$L$29*IF('T3'!$Z$8="Y",1,0))</f>
        <v/>
      </c>
      <c r="AB33" s="38" t="str">
        <f>IF(ISBLANK('T1'!$C$29),"",'T1'!$M$29*IF('T1'!$AA$8="Y",1,0)+'T2'!$M$29*IF('T2'!$AA$8="Y",1,0)+'T3'!$M$29*IF('T3'!$AA$8="Y",1,0))</f>
        <v/>
      </c>
      <c r="AC33" s="38" t="str">
        <f>IF(ISBLANK('T1'!$C$29),"",'T1'!$M$29*IF('T1'!$AB$8="Y",1,0)+'T2'!$M$29*IF('T2'!$AB$8="Y",1,0)+'T3'!$M$29*IF('T3'!$AB$8="Y",1,0))</f>
        <v/>
      </c>
      <c r="AD33" s="38" t="str">
        <f>IF(ISBLANK('T1'!$C$29),"",SUM($T$33:$AC$33))</f>
        <v/>
      </c>
      <c r="AE33" s="38" t="str">
        <f>IF(ISBLANK('T1'!$C$29),"",IF(ISERR($AD$33/$AD$5),"",$AD$33/$AD$5))</f>
        <v/>
      </c>
      <c r="AI33" s="38" t="str">
        <f>IF(ISBLANK('T1'!$C$29),"",'T1'!$E$29*IF('T1'!$S$9="Y",1,0)+'T2'!$E$29*IF('T2'!$S$9="Y",1,0)+'T3'!$E$29*IF('T3'!$S$9="Y",1,0)+TA!$AR$29*IF(TA!$L$9="Y",1,0))</f>
        <v/>
      </c>
      <c r="AJ33" s="38" t="str">
        <f>IF(ISBLANK('T1'!$C$29),"",'T1'!$F$29*IF('T1'!$T$9="Y",1,0)+'T2'!$F$29*IF('T2'!$T$9="Y",1,0)+'T3'!$F$29*IF('T3'!$T$9="Y",1,0)+TA!$AS$29*IF(TA!$M$9="Y",1,0))</f>
        <v/>
      </c>
      <c r="AK33" s="38" t="str">
        <f>IF(ISBLANK('T1'!$C$29),"",'T1'!$G$29*IF('T1'!$U$9="Y",1,0)+'T2'!$G$29*IF('T2'!$U$9="Y",1,0)+'T3'!$G$29*IF('T3'!$U$9="Y",1,0)+TA!$AT$29*IF(TA!$N$9="Y",1,0))</f>
        <v/>
      </c>
      <c r="AL33" s="38" t="str">
        <f>IF(ISBLANK('T1'!$C$29),"",'T1'!$H$29*IF('T1'!$V$9="Y",1,0)+'T2'!$H$29*IF('T2'!$V$9="Y",1,0)+'T3'!$H$29*IF('T3'!$V$9="Y",1,0))</f>
        <v/>
      </c>
      <c r="AM33" s="38" t="str">
        <f>IF(ISBLANK('T1'!$C$29),"",'T1'!$I$29*IF('T1'!$W$9="Y",1,0)+'T2'!$I$29*IF('T2'!$W$9="Y",1,0)+'T3'!$I$29*IF('T3'!$W$9="Y",1,0))</f>
        <v/>
      </c>
      <c r="AN33" s="38" t="str">
        <f>IF(ISBLANK('T1'!$C$29),"",'T1'!$J$29*IF('T1'!$X$9="Y",1,0)+'T2'!$J$29*IF('T2'!$X$9="Y",1,0)+'T3'!$J$29*IF('T3'!$X$9="Y",1,0))</f>
        <v/>
      </c>
      <c r="AO33" s="38" t="str">
        <f>IF(ISBLANK('T1'!$C$29),"",'T1'!$K$29*IF('T1'!$Y$9="Y",1,0)+'T2'!$K$29*IF('T2'!$Y$9="Y",1,0)+'T3'!$K$29*IF('T3'!$Y$9="Y",1,0))</f>
        <v/>
      </c>
      <c r="AP33" s="38" t="str">
        <f>IF(ISBLANK('T1'!$C$29),"",'T1'!$L$29*IF('T1'!$Z$9="Y",1,0)+'T2'!$L$29*IF('T2'!$Z$9="Y",1,0)+'T3'!$L$29*IF('T3'!$Z$9="Y",1,0))</f>
        <v/>
      </c>
      <c r="AQ33" s="38" t="str">
        <f>IF(ISBLANK('T1'!$C$29),"",'T1'!$M$29*IF('T1'!$AA$9="Y",1,0)+'T2'!$M$29*IF('T2'!$AA$9="Y",1,0)+'T3'!$M$29*IF('T3'!$AA$9="Y",1,0))</f>
        <v/>
      </c>
      <c r="AR33" s="38" t="str">
        <f>IF(ISBLANK('T1'!$C$29),"",'T1'!$M$29*IF('T1'!$AB$9="Y",1,0)+'T2'!$M$29*IF('T2'!$AB$9="Y",1,0)+'T3'!$M$29*IF('T3'!$AB$9="Y",1,0))</f>
        <v/>
      </c>
      <c r="AS33" s="38" t="str">
        <f>IF(ISBLANK('T1'!$C$29),"",SUM($AI$33:$AR$33))</f>
        <v/>
      </c>
      <c r="AT33" s="38" t="str">
        <f>IF(ISBLANK('T1'!$C$29),"",IF(ISERR($AS$33/$AS$5),"",$AS$33/$AS$5))</f>
        <v/>
      </c>
      <c r="AW33" s="38" t="str">
        <f>IF(ISBLANK('T1'!$C$29),"",'T1'!$E$29*IF('T1'!$S$10="Y",1,0)+'T2'!$E$29*IF('T2'!$S$10="Y",1,0)+'T3'!$E$29*IF('T3'!$S$10="Y",1,0)+TA!$AR$29*IF(TA!$L$10="Y",1,0))</f>
        <v/>
      </c>
      <c r="AX33" s="38" t="str">
        <f>IF(ISBLANK('T1'!$C$29),"",'T1'!$F$29*IF('T1'!$T$10="Y",1,0)+'T2'!$F$29*IF('T2'!$T$10="Y",1,0)+'T3'!$F$29*IF('T3'!$T$10="Y",1,0)+TA!$AS$29*IF(TA!$M$10="Y",1,0))</f>
        <v/>
      </c>
      <c r="AY33" s="38" t="str">
        <f>IF(ISBLANK('T1'!$C$29),"",'T1'!$G$29*IF('T1'!$U$10="Y",1,0)+'T2'!$G$29*IF('T2'!$U$10="Y",1,0)+'T3'!$G$29*IF('T3'!$U$10="Y",1,0)+TA!$AT$29*IF(TA!$N$10="Y",1,0))</f>
        <v/>
      </c>
      <c r="AZ33" s="38" t="str">
        <f>IF(ISBLANK('T1'!$C$29),"",'T1'!$H$29*IF('T1'!$V$10="Y",1,0)+'T2'!$H$29*IF('T2'!$V$10="Y",1,0)+'T3'!$H$29*IF('T3'!$V$10="Y",1,0))</f>
        <v/>
      </c>
      <c r="BA33" s="38" t="str">
        <f>IF(ISBLANK('T1'!$C$29),"",'T1'!$I$29*IF('T1'!$W$10="Y",1,0)+'T2'!$I$29*IF('T2'!$W$10="Y",1,0)+'T3'!$I$29*IF('T3'!$W$10="Y",1,0))</f>
        <v/>
      </c>
      <c r="BB33" s="38" t="str">
        <f>IF(ISBLANK('T1'!$C$29),"",'T1'!$J$29*IF('T1'!$X$10="Y",1,0)+'T2'!$J$29*IF('T2'!$X$10="Y",1,0)+'T3'!$J$29*IF('T3'!$X$10="Y",1,0))</f>
        <v/>
      </c>
      <c r="BC33" s="38" t="str">
        <f>IF(ISBLANK('T1'!$C$29),"",'T1'!$K$29*IF('T1'!$Y$10="Y",1,0)+'T2'!$K$29*IF('T2'!$Y$10="Y",1,0)+'T3'!$K$29*IF('T3'!$Y$10="Y",1,0))</f>
        <v/>
      </c>
      <c r="BD33" s="38" t="str">
        <f>IF(ISBLANK('T1'!$C$29),"",'T1'!$L$29*IF('T1'!$Z$10="Y",1,0)+'T2'!$L$29*IF('T2'!$Z$10="Y",1,0)+'T3'!$L$29*IF('T3'!$Z$10="Y",1,0))</f>
        <v/>
      </c>
      <c r="BE33" s="38" t="str">
        <f>IF(ISBLANK('T1'!$C$29),"",'T1'!$M$29*IF('T1'!$AA$10="Y",1,0)+'T2'!$M$29*IF('T2'!$AA$10="Y",1,0)+'T3'!$M$29*IF('T3'!$AA$10="Y",1,0))</f>
        <v/>
      </c>
      <c r="BF33" s="38" t="str">
        <f>IF(ISBLANK('T1'!$C$29),"",'T1'!$M$29*IF('T1'!$AB$10="Y",1,0)+'T2'!$M$29*IF('T2'!$AB$10="Y",1,0)+'T3'!$M$29*IF('T3'!$AB$10="Y",1,0))</f>
        <v/>
      </c>
      <c r="BG33" s="38" t="str">
        <f>IF(ISBLANK('T1'!$C$29),"",SUM($AW$33:$BF$33))</f>
        <v/>
      </c>
      <c r="BH33" s="38" t="str">
        <f>IF(ISBLANK('T1'!$C$29),"",IF(ISERR($BG$33/$BG$5),"",$BG$33/$BG$5))</f>
        <v/>
      </c>
      <c r="BK33" s="38" t="str">
        <f>IF(ISBLANK('T1'!$C$29),"",'T1'!$E$29*IF('T1'!$S$11="Y",1,0)+'T2'!$E$29*IF('T2'!$S$11="Y",1,0)+'T3'!$E$29*IF('T3'!$S$11="Y",1,0)+TA!$AR$29*IF(TA!$L$11="Y",1,0))</f>
        <v/>
      </c>
      <c r="BL33" s="38" t="str">
        <f>IF(ISBLANK('T1'!$C$29),"",'T1'!$F$29*IF('T1'!$T$11="Y",1,0)+'T2'!$F$29*IF('T2'!$T$11="Y",1,0)+'T3'!$F$29*IF('T3'!$T$11="Y",1,0)+TA!$AS$29*IF(TA!$M$11="Y",1,0))</f>
        <v/>
      </c>
      <c r="BM33" s="38" t="str">
        <f>IF(ISBLANK('T1'!$C$29),"",'T1'!$G$29*IF('T1'!$U$11="Y",1,0)+'T2'!$G$29*IF('T2'!$U$11="Y",1,0)+'T3'!$G$29*IF('T3'!$U$11="Y",1,0)+TA!$AT$29*IF(TA!$N$11="Y",1,0))</f>
        <v/>
      </c>
      <c r="BN33" s="38" t="str">
        <f>IF(ISBLANK('T1'!$C$29),"",'T1'!$H$29*IF('T1'!$V$11="Y",1,0)+'T2'!$H$29*IF('T2'!$V$11="Y",1,0)+'T3'!$H$29*IF('T3'!$V$11="Y",1,0))</f>
        <v/>
      </c>
      <c r="BO33" s="38" t="str">
        <f>IF(ISBLANK('T1'!$C$29),"",'T1'!$I$29*IF('T1'!$W$11="Y",1,0)+'T2'!$I$29*IF('T2'!$W$11="Y",1,0)+'T3'!$I$29*IF('T3'!$W$11="Y",1,0))</f>
        <v/>
      </c>
      <c r="BP33" s="38" t="str">
        <f>IF(ISBLANK('T1'!$C$29),"",'T1'!$J$29*IF('T1'!$X$11="Y",1,0)+'T2'!$J$29*IF('T2'!$X$11="Y",1,0)+'T3'!$J$29*IF('T3'!$X$11="Y",1,0))</f>
        <v/>
      </c>
      <c r="BQ33" s="38" t="str">
        <f>IF(ISBLANK('T1'!$C$29),"",'T1'!$K$29*IF('T1'!$Y$11="Y",1,0)+'T2'!$K$29*IF('T2'!$Y$11="Y",1,0)+'T3'!$K$29*IF('T3'!$Y$11="Y",1,0))</f>
        <v/>
      </c>
      <c r="BR33" s="38" t="str">
        <f>IF(ISBLANK('T1'!$C$29),"",'T1'!$L$29*IF('T1'!$Z$11="Y",1,0)+'T2'!$L$29*IF('T2'!$Z$11="Y",1,0)+'T3'!$L$29*IF('T3'!$Z$11="Y",1,0))</f>
        <v/>
      </c>
      <c r="BS33" s="38" t="str">
        <f>IF(ISBLANK('T1'!$C$29),"",'T1'!$M$29*IF('T1'!$AA$11="Y",1,0)+'T2'!$M$29*IF('T2'!$AA$11="Y",1,0)+'T3'!$M$29*IF('T3'!$AA$11="Y",1,0))</f>
        <v/>
      </c>
      <c r="BT33" s="38" t="str">
        <f>IF(ISBLANK('T1'!$C$29),"",'T1'!$M$29*IF('T1'!$AB$11="Y",1,0)+'T2'!$M$29*IF('T2'!$AB$11="Y",1,0)+'T3'!$M$29*IF('T3'!$AB$11="Y",1,0))</f>
        <v/>
      </c>
      <c r="BU33" s="38" t="str">
        <f>IF(ISBLANK('T1'!$C$29),"",SUM($BK$33:$BT$33))</f>
        <v/>
      </c>
      <c r="BV33" s="38" t="str">
        <f>IF(ISBLANK('T1'!$C$29),"",IF(ISERR($BU$33/$BU$5),"",$BU$33/$BU$5))</f>
        <v/>
      </c>
      <c r="BY33" s="38" t="str">
        <f>IF(ISBLANK('T1'!$C$29),"",'T1'!$E$29*IF('T1'!$S$12="Y",1,0)+'T2'!$E$29*IF('T2'!$S$12="Y",1,0)+'T3'!$E$29*IF('T3'!$S$12="Y",1,0)+TA!$AR$29*IF(TA!$L$12="Y",1,0))</f>
        <v/>
      </c>
      <c r="BZ33" s="38" t="str">
        <f>IF(ISBLANK('T1'!$C$29),"",'T1'!$F$29*IF('T1'!$T$12="Y",1,0)+'T2'!$F$29*IF('T2'!$T$12="Y",1,0)+'T3'!$F$29*IF('T3'!$T$12="Y",1,0)+TA!$AS$29*IF(TA!$M$12="Y",1,0))</f>
        <v/>
      </c>
      <c r="CA33" s="38" t="str">
        <f>IF(ISBLANK('T1'!$C$29),"",'T1'!$G$29*IF('T1'!$U$12="Y",1,0)+'T2'!$G$29*IF('T2'!$U$12="Y",1,0)+'T3'!$G$29*IF('T3'!$U$12="Y",1,0)+TA!$AT$29*IF(TA!$N$12="Y",1,0))</f>
        <v/>
      </c>
      <c r="CB33" s="38" t="str">
        <f>IF(ISBLANK('T1'!$C$29),"",'T1'!$H$29*IF('T1'!$V$12="Y",1,0)+'T2'!$H$29*IF('T2'!$V$12="Y",1,0)+'T3'!$H$29*IF('T3'!$V$12="Y",1,0))</f>
        <v/>
      </c>
      <c r="CC33" s="38" t="str">
        <f>IF(ISBLANK('T1'!$C$29),"",'T1'!$I$29*IF('T1'!$W$12="Y",1,0)+'T2'!$I$29*IF('T2'!$W$12="Y",1,0)+'T3'!$I$29*IF('T3'!$W$12="Y",1,0))</f>
        <v/>
      </c>
      <c r="CD33" s="38" t="str">
        <f>IF(ISBLANK('T1'!$C$29),"",'T1'!$J$29*IF('T1'!$X$12="Y",1,0)+'T2'!$J$29*IF('T2'!$X$12="Y",1,0)+'T3'!$J$29*IF('T3'!$X$12="Y",1,0))</f>
        <v/>
      </c>
      <c r="CE33" s="38" t="str">
        <f>IF(ISBLANK('T1'!$C$29),"",'T1'!$K$29*IF('T1'!$Y$12="Y",1,0)+'T2'!$K$29*IF('T2'!$Y$12="Y",1,0)+'T3'!$K$29*IF('T3'!$Y$12="Y",1,0))</f>
        <v/>
      </c>
      <c r="CF33" s="38" t="str">
        <f>IF(ISBLANK('T1'!$C$29),"",'T1'!$L$29*IF('T1'!$Z$12="Y",1,0)+'T2'!$L$29*IF('T2'!$Z$12="Y",1,0)+'T3'!$L$29*IF('T3'!$Z$12="Y",1,0))</f>
        <v/>
      </c>
      <c r="CG33" s="38" t="str">
        <f>IF(ISBLANK('T1'!$C$29),"",'T1'!$M$29*IF('T1'!$AA$12="Y",1,0)+'T2'!$M$29*IF('T2'!$AA$12="Y",1,0)+'T3'!$M$29*IF('T3'!$AA$12="Y",1,0))</f>
        <v/>
      </c>
      <c r="CH33" s="38" t="str">
        <f>IF(ISBLANK('T1'!$C$29),"",'T1'!$M$29*IF('T1'!$AB$12="Y",1,0)+'T2'!$M$29*IF('T2'!$AB$12="Y",1,0)+'T3'!$M$29*IF('T3'!$AB$12="Y",1,0))</f>
        <v/>
      </c>
      <c r="CI33" s="38" t="str">
        <f>IF(ISBLANK('T1'!$C$29),"",SUM($BY$33:$CH$33))</f>
        <v/>
      </c>
      <c r="CJ33" s="38" t="str">
        <f>IF(ISBLANK('T1'!$C$29),"",IF(ISERR($CI$33/$CI$5),"",$CI$33/$CI$5))</f>
        <v/>
      </c>
      <c r="CM33" s="38" t="str">
        <f>IF(ISBLANK('T1'!$C$29),"",'T1'!$E$29*IF('T1'!$S$13="Y",1,0)+'T2'!$E$29*IF('T2'!$S$13="Y",1,0)+'T3'!$E$29*IF('T3'!$S$13="Y",1,0)+TA!$AR$29*IF(TA!$L$13="Y",1,0))</f>
        <v/>
      </c>
      <c r="CN33" s="38" t="str">
        <f>IF(ISBLANK('T1'!$C$29),"",'T1'!$F$29*IF('T1'!$T$13="Y",1,0)+'T2'!$F$29*IF('T2'!$T$13="Y",1,0)+'T3'!$F$29*IF('T3'!$T$13="Y",1,0)+TA!$AS$29*IF(TA!$M$13="Y",1,0))</f>
        <v/>
      </c>
      <c r="CO33" s="38" t="str">
        <f>IF(ISBLANK('T1'!$C$29),"",'T1'!$G$29*IF('T1'!$U$13="Y",1,0)+'T2'!$G$29*IF('T2'!$U$13="Y",1,0)+'T3'!$G$29*IF('T3'!$U$13="Y",1,0)+TA!$AT$29*IF(TA!$N$13="Y",1,0))</f>
        <v/>
      </c>
      <c r="CP33" s="38" t="str">
        <f>IF(ISBLANK('T1'!$C$29),"",'T1'!$H$29*IF('T1'!$V$13="Y",1,0)+'T2'!$H$29*IF('T2'!$V$13="Y",1,0)+'T3'!$H$29*IF('T3'!$V$13="Y",1,0))</f>
        <v/>
      </c>
      <c r="CQ33" s="38" t="str">
        <f>IF(ISBLANK('T1'!$C$29),"",'T1'!$I$29*IF('T1'!$W$13="Y",1,0)+'T2'!$I$29*IF('T2'!$W$13="Y",1,0)+'T3'!$I$29*IF('T3'!$W$13="Y",1,0))</f>
        <v/>
      </c>
      <c r="CR33" s="38" t="str">
        <f>IF(ISBLANK('T1'!$C$29),"",'T1'!$J$29*IF('T1'!$X$13="Y",1,0)+'T2'!$J$29*IF('T2'!$X$13="Y",1,0)+'T3'!$J$29*IF('T3'!$X$13="Y",1,0))</f>
        <v/>
      </c>
      <c r="CS33" s="38" t="str">
        <f>IF(ISBLANK('T1'!$C$29),"",'T1'!$K$29*IF('T1'!$Y$13="Y",1,0)+'T2'!$K$29*IF('T2'!$Y$13="Y",1,0)+'T3'!$K$29*IF('T3'!$Y$13="Y",1,0))</f>
        <v/>
      </c>
      <c r="CT33" s="38" t="str">
        <f>IF(ISBLANK('T1'!$C$29),"",'T1'!$L$29*IF('T1'!$Z$13="Y",1,0)+'T2'!$L$29*IF('T2'!$Z$13="Y",1,0)+'T3'!$L$29*IF('T3'!$Z$13="Y",1,0))</f>
        <v/>
      </c>
      <c r="CU33" s="38" t="str">
        <f>IF(ISBLANK('T1'!$C$29),"",'T1'!$M$29*IF('T1'!$AA$13="Y",1,0)+'T2'!$M$29*IF('T2'!$AA$13="Y",1,0)+'T3'!$M$29*IF('T3'!$AA$13="Y",1,0))</f>
        <v/>
      </c>
      <c r="CV33" s="38" t="str">
        <f>IF(ISBLANK('T1'!$C$29),"",'T1'!$M$29*IF('T1'!$AB$13="Y",1,0)+'T2'!$M$29*IF('T2'!$AB$13="Y",1,0)+'T3'!$M$29*IF('T3'!$AB$13="Y",1,0))</f>
        <v/>
      </c>
      <c r="CW33" s="38" t="str">
        <f>IF(ISBLANK('T1'!$C$29),"",SUM($CM$33:$CV$33))</f>
        <v/>
      </c>
      <c r="CX33" s="38" t="str">
        <f>IF(ISBLANK('T1'!$C$29),"",IF(ISERR($CW$33/$CW$5),"",$CW$33/$CW$5))</f>
        <v/>
      </c>
      <c r="DA33" s="38" t="str">
        <f>IF(ISBLANK('T1'!$C$29),"",'T1'!$E$29*IF('T1'!$S$14="Y",1,0)+'T2'!$E$29*IF('T2'!$S$14="Y",1,0)+'T3'!$E$29*IF('T3'!$S$14="Y",1,0)+TA!$AR$29*IF(TA!$L$14="Y",1,0))</f>
        <v/>
      </c>
      <c r="DB33" s="38" t="str">
        <f>IF(ISBLANK('T1'!$C$29),"",'T1'!$F$29*IF('T1'!$T$14="Y",1,0)+'T2'!$F$29*IF('T2'!$T$14="Y",1,0)+'T3'!$F$29*IF('T3'!$T$14="Y",1,0)+TA!$AS$29*IF(TA!$M$14="Y",1,0))</f>
        <v/>
      </c>
      <c r="DC33" s="38" t="str">
        <f>IF(ISBLANK('T1'!$C$29),"",'T1'!$G$29*IF('T1'!$U$14="Y",1,0)+'T2'!$G$29*IF('T2'!$U$14="Y",1,0)+'T3'!$G$29*IF('T3'!$U$14="Y",1,0)+TA!$AT$29*IF(TA!$N$14="Y",1,0))</f>
        <v/>
      </c>
      <c r="DD33" s="38" t="str">
        <f>IF(ISBLANK('T1'!$C$29),"",'T1'!$H$29*IF('T1'!$V$14="Y",1,0)+'T2'!$H$29*IF('T2'!$V$14="Y",1,0)+'T3'!$H$29*IF('T3'!$V$14="Y",1,0))</f>
        <v/>
      </c>
      <c r="DE33" s="38" t="str">
        <f>IF(ISBLANK('T1'!$C$29),"",'T1'!$I$29*IF('T1'!$W$14="Y",1,0)+'T2'!$I$29*IF('T2'!$W$14="Y",1,0)+'T3'!$I$29*IF('T3'!$W$14="Y",1,0))</f>
        <v/>
      </c>
      <c r="DF33" s="38" t="str">
        <f>IF(ISBLANK('T1'!$C$29),"",'T1'!$J$29*IF('T1'!$X$14="Y",1,0)+'T2'!$J$29*IF('T2'!$X$14="Y",1,0)+'T3'!$J$29*IF('T3'!$X$14="Y",1,0))</f>
        <v/>
      </c>
      <c r="DG33" s="38" t="str">
        <f>IF(ISBLANK('T1'!$C$29),"",'T1'!$K$29*IF('T1'!$Y$14="Y",1,0)+'T2'!$K$29*IF('T2'!$Y$14="Y",1,0)+'T3'!$K$29*IF('T3'!$Y$14="Y",1,0))</f>
        <v/>
      </c>
      <c r="DH33" s="38" t="str">
        <f>IF(ISBLANK('T1'!$C$29),"",'T1'!$L$29*IF('T1'!$Z$14="Y",1,0)+'T2'!$L$29*IF('T2'!$Z$14="Y",1,0)+'T3'!$L$29*IF('T3'!$Z$14="Y",1,0))</f>
        <v/>
      </c>
      <c r="DI33" s="38" t="str">
        <f>IF(ISBLANK('T1'!$C$29),"",'T1'!$M$29*IF('T1'!$AA$14="Y",1,0)+'T2'!$M$29*IF('T2'!$AA$14="Y",1,0)+'T3'!$M$29*IF('T3'!$AA$14="Y",1,0))</f>
        <v/>
      </c>
      <c r="DJ33" s="38" t="str">
        <f>IF(ISBLANK('T1'!$C$29),"",'T1'!$M$29*IF('T1'!$AB$14="Y",1,0)+'T2'!$M$29*IF('T2'!$AB$14="Y",1,0)+'T3'!$M$29*IF('T3'!$AB$14="Y",1,0))</f>
        <v/>
      </c>
      <c r="DK33" s="38" t="str">
        <f>IF(ISBLANK('T1'!$C$29),"",SUM($DA$33:$DJ$33))</f>
        <v/>
      </c>
      <c r="DL33" s="38" t="str">
        <f>IF(ISBLANK('T1'!$C$29),"",IF(ISERR($DK$33/$DK$5),"",$DK$33/$DK$5))</f>
        <v/>
      </c>
      <c r="DO33" s="38" t="str">
        <f>IF(ISBLANK('T1'!$C$29),"",'T1'!$E$29*IF('T1'!$S$15="Y",1,0)+'T2'!$E$29*IF('T2'!$S$15="Y",1,0)+'T3'!$E$29*IF('T3'!$S$15="Y",1,0)+TA!$AR$29*IF(TA!$L$15="Y",1,0))</f>
        <v/>
      </c>
      <c r="DP33" s="38" t="str">
        <f>IF(ISBLANK('T1'!$C$29),"",'T1'!$F$29*IF('T1'!$T$15="Y",1,0)+'T2'!$F$29*IF('T2'!$T$15="Y",1,0)+'T3'!$F$29*IF('T3'!$T$15="Y",1,0)+TA!$AS$29*IF(TA!$M$15="Y",1,0))</f>
        <v/>
      </c>
      <c r="DQ33" s="38" t="str">
        <f>IF(ISBLANK('T1'!$C$29),"",'T1'!$G$29*IF('T1'!$U$15="Y",1,0)+'T2'!$G$29*IF('T2'!$U$15="Y",1,0)+'T3'!$G$29*IF('T3'!$U$15="Y",1,0)+TA!$AT$29*IF(TA!$N$15="Y",1,0))</f>
        <v/>
      </c>
      <c r="DR33" s="38" t="str">
        <f>IF(ISBLANK('T1'!$C$29),"",'T1'!$H$29*IF('T1'!$V$15="Y",1,0)+'T2'!$H$29*IF('T2'!$V$15="Y",1,0)+'T3'!$H$29*IF('T3'!$V$15="Y",1,0))</f>
        <v/>
      </c>
      <c r="DS33" s="38" t="str">
        <f>IF(ISBLANK('T1'!$C$29),"",'T1'!$I$29*IF('T1'!$W$15="Y",1,0)+'T2'!$I$29*IF('T2'!$W$15="Y",1,0)+'T3'!$I$29*IF('T3'!$W$15="Y",1,0))</f>
        <v/>
      </c>
      <c r="DT33" s="38" t="str">
        <f>IF(ISBLANK('T1'!$C$29),"",'T1'!$J$29*IF('T1'!$X$15="Y",1,0)+'T2'!$J$29*IF('T2'!$X$15="Y",1,0)+'T3'!$J$29*IF('T3'!$X$15="Y",1,0))</f>
        <v/>
      </c>
      <c r="DU33" s="38" t="str">
        <f>IF(ISBLANK('T1'!$C$29),"",'T1'!$K$29*IF('T1'!$Y$15="Y",1,0)+'T2'!$K$29*IF('T2'!$Y$15="Y",1,0)+'T3'!$K$29*IF('T3'!$Y$15="Y",1,0))</f>
        <v/>
      </c>
      <c r="DV33" s="38" t="str">
        <f>IF(ISBLANK('T1'!$C$29),"",'T1'!$L$29*IF('T1'!$Z$15="Y",1,0)+'T2'!$L$29*IF('T2'!$Z$15="Y",1,0)+'T3'!$L$29*IF('T3'!$Z$15="Y",1,0))</f>
        <v/>
      </c>
      <c r="DW33" s="38" t="str">
        <f>IF(ISBLANK('T1'!$C$29),"",'T1'!$M$29*IF('T1'!$AA$15="Y",1,0)+'T2'!$M$29*IF('T2'!$AA$15="Y",1,0)+'T3'!$M$29*IF('T3'!$AA$15="Y",1,0))</f>
        <v/>
      </c>
      <c r="DX33" s="38" t="str">
        <f>IF(ISBLANK('T1'!$C$29),"",'T1'!$M$29*IF('T1'!$AB$15="Y",1,0)+'T2'!$M$29*IF('T2'!$AB$15="Y",1,0)+'T3'!$M$29*IF('T3'!$AB$15="Y",1,0))</f>
        <v/>
      </c>
      <c r="DY33" s="38" t="str">
        <f>IF(ISBLANK('T1'!$C$29),"",SUM($DO$33:$DX$33))</f>
        <v/>
      </c>
      <c r="DZ33" s="38" t="str">
        <f>IF(ISBLANK('T1'!$C$29),"",IF(ISERR($DY$33/$DY$5),"",$DY$33/$DY$5))</f>
        <v/>
      </c>
      <c r="EC33" s="38" t="str">
        <f>IF(ISBLANK('T1'!$C$29),"",'T1'!$E$29*IF('T1'!$S$16="Y",1,0)+'T2'!$E$29*IF('T2'!$S$16="Y",1,0)+'T3'!$E$29*IF('T3'!$S$16="Y",1,0)+TA!$AR$29*IF(TA!$L$16="Y",1,0))</f>
        <v/>
      </c>
      <c r="ED33" s="38" t="str">
        <f>IF(ISBLANK('T1'!$C$29),"",'T1'!$F$29*IF('T1'!$T$16="Y",1,0)+'T2'!$F$29*IF('T2'!$T$16="Y",1,0)+'T3'!$F$29*IF('T3'!$T$16="Y",1,0)+TA!$AS$29*IF(TA!$M$16="Y",1,0))</f>
        <v/>
      </c>
      <c r="EE33" s="38" t="str">
        <f>IF(ISBLANK('T1'!$C$29),"",'T1'!$G$29*IF('T1'!$U$16="Y",1,0)+'T2'!$G$29*IF('T2'!$U$16="Y",1,0)+'T3'!$G$29*IF('T3'!$U$16="Y",1,0)+TA!$AT$29*IF(TA!$N$16="Y",1,0))</f>
        <v/>
      </c>
      <c r="EF33" s="38" t="str">
        <f>IF(ISBLANK('T1'!$C$29),"",'T1'!$H$29*IF('T1'!$V$16="Y",1,0)+'T2'!$H$29*IF('T2'!$V$16="Y",1,0)+'T3'!$H$29*IF('T3'!$V$16="Y",1,0))</f>
        <v/>
      </c>
      <c r="EG33" s="38" t="str">
        <f>IF(ISBLANK('T1'!$C$29),"",'T1'!$I$29*IF('T1'!$W$16="Y",1,0)+'T2'!$I$29*IF('T2'!$W$16="Y",1,0)+'T3'!$I$29*IF('T3'!$W$16="Y",1,0))</f>
        <v/>
      </c>
      <c r="EH33" s="38" t="str">
        <f>IF(ISBLANK('T1'!$C$29),"",'T1'!$J$29*IF('T1'!$X$16="Y",1,0)+'T2'!$J$29*IF('T2'!$X$16="Y",1,0)+'T3'!$J$29*IF('T3'!$X$16="Y",1,0))</f>
        <v/>
      </c>
      <c r="EI33" s="38" t="str">
        <f>IF(ISBLANK('T1'!$C$29),"",'T1'!$K$29*IF('T1'!$Y$16="Y",1,0)+'T2'!$K$29*IF('T2'!$Y$16="Y",1,0)+'T3'!$K$29*IF('T3'!$Y$16="Y",1,0))</f>
        <v/>
      </c>
      <c r="EJ33" s="38" t="str">
        <f>IF(ISBLANK('T1'!$C$29),"",'T1'!$L$29*IF('T1'!$Z$16="Y",1,0)+'T2'!$L$29*IF('T2'!$Z$16="Y",1,0)+'T3'!$L$29*IF('T3'!$Z$16="Y",1,0))</f>
        <v/>
      </c>
      <c r="EK33" s="38" t="str">
        <f>IF(ISBLANK('T1'!$C$29),"",'T1'!$M$29*IF('T1'!$AA$16="Y",1,0)+'T2'!$M$29*IF('T2'!$AA$16="Y",1,0)+'T3'!$M$29*IF('T3'!$AA$16="Y",1,0))</f>
        <v/>
      </c>
      <c r="EL33" s="38" t="str">
        <f>IF(ISBLANK('T1'!$C$29),"",'T1'!$M$29*IF('T1'!$AB$16="Y",1,0)+'T2'!$M$29*IF('T2'!$AB$16="Y",1,0)+'T3'!$M$29*IF('T3'!$AB$16="Y",1,0))</f>
        <v/>
      </c>
      <c r="EM33" s="38" t="str">
        <f>IF(ISBLANK('T1'!$C$29),"",SUM($EC$33:$EL$33))</f>
        <v/>
      </c>
      <c r="EN33" s="38" t="str">
        <f>IF(ISBLANK('T1'!$C$29),"",IF(ISERR($EM$33/$EM$5),"",$EM$33/$EM$5))</f>
        <v/>
      </c>
      <c r="EQ33" s="38" t="str">
        <f>IF(ISBLANK('T1'!$C$29),"",'T1'!$E$29*IF('T1'!$S$17="Y",1,0)+'T2'!$E$29*IF('T2'!$S$17="Y",1,0)+'T3'!$E$29*IF('T3'!$S$17="Y",1,0)+TA!$AR$29*IF(TA!$L$17="Y",1,0))</f>
        <v/>
      </c>
      <c r="ER33" s="38" t="str">
        <f>IF(ISBLANK('T1'!$C$29),"",'T1'!$F$29*IF('T1'!$T$17="Y",1,0)+'T2'!$F$29*IF('T2'!$T$17="Y",1,0)+'T3'!$F$29*IF('T3'!$T$17="Y",1,0)+TA!$AS$29*IF(TA!$M$17="Y",1,0))</f>
        <v/>
      </c>
      <c r="ES33" s="38" t="str">
        <f>IF(ISBLANK('T1'!$C$29),"",'T1'!$G$29*IF('T1'!$U$17="Y",1,0)+'T2'!$G$29*IF('T2'!$U$17="Y",1,0)+'T3'!$G$29*IF('T3'!$U$17="Y",1,0)+TA!$AT$29*IF(TA!$N$17="Y",1,0))</f>
        <v/>
      </c>
      <c r="ET33" s="38" t="str">
        <f>IF(ISBLANK('T1'!$C$29),"",'T1'!$H$29*IF('T1'!$V$17="Y",1,0)+'T2'!$H$29*IF('T2'!$V$17="Y",1,0)+'T3'!$H$29*IF('T3'!$V$17="Y",1,0))</f>
        <v/>
      </c>
      <c r="EU33" s="38" t="str">
        <f>IF(ISBLANK('T1'!$C$29),"",'T1'!$I$29*IF('T1'!$W$17="Y",1,0)+'T2'!$I$29*IF('T2'!$W$17="Y",1,0)+'T3'!$I$29*IF('T3'!$W$17="Y",1,0))</f>
        <v/>
      </c>
      <c r="EV33" s="38" t="str">
        <f>IF(ISBLANK('T1'!$C$29),"",'T1'!$J$29*IF('T1'!$X$17="Y",1,0)+'T2'!$J$29*IF('T2'!$X$17="Y",1,0)+'T3'!$J$29*IF('T3'!$X$17="Y",1,0))</f>
        <v/>
      </c>
      <c r="EW33" s="38" t="str">
        <f>IF(ISBLANK('T1'!$C$29),"",'T1'!$K$29*IF('T1'!$Y$17="Y",1,0)+'T2'!$K$29*IF('T2'!$Y$17="Y",1,0)+'T3'!$K$29*IF('T3'!$Y$17="Y",1,0))</f>
        <v/>
      </c>
      <c r="EX33" s="38" t="str">
        <f>IF(ISBLANK('T1'!$C$29),"",'T1'!$L$29*IF('T1'!$Z$17="Y",1,0)+'T2'!$L$29*IF('T2'!$Z$17="Y",1,0)+'T3'!$L$29*IF('T3'!$Z$17="Y",1,0))</f>
        <v/>
      </c>
      <c r="EY33" s="38" t="str">
        <f>IF(ISBLANK('T1'!$C$29),"",'T1'!$M$29*IF('T1'!$AA$17="Y",1,0)+'T2'!$M$29*IF('T2'!$AA$17="Y",1,0)+'T3'!$M$29*IF('T3'!$AA$17="Y",1,0))</f>
        <v/>
      </c>
      <c r="EZ33" s="38" t="str">
        <f>IF(ISBLANK('T1'!$C$29),"",'T1'!$M$29*IF('T1'!$AB$17="Y",1,0)+'T2'!$M$29*IF('T2'!$AB$17="Y",1,0)+'T3'!$M$29*IF('T3'!$AB$17="Y",1,0))</f>
        <v/>
      </c>
      <c r="FA33" s="38" t="str">
        <f>IF(ISBLANK('T1'!$C$29),"",SUM($EQ$33:$EZ$33))</f>
        <v/>
      </c>
      <c r="FB33" s="38" t="str">
        <f>IF(ISBLANK('T1'!$C$29),"",IF(ISERR($FA$33/$FA$5),"",$FA$33/$FA$5))</f>
        <v/>
      </c>
    </row>
    <row r="34" spans="20:158">
      <c r="T34" s="38" t="str">
        <f>IF(ISBLANK('T1'!$C$30),"",'T1'!$E$30*IF('T1'!$S$8="Y",1,0)+'T2'!$E$30*IF('T2'!$S$8="Y",1,0)+'T3'!$E$30*IF('T3'!$S$8="Y",1,0)+TA!$AR$30*IF(TA!$L$8="Y",1,0))</f>
        <v/>
      </c>
      <c r="U34" s="38" t="str">
        <f>IF(ISBLANK('T1'!$C$30),"",'T1'!$F$30*IF('T1'!$T$8="Y",1,0)+'T2'!$F$30*IF('T2'!$T$8="Y",1,0)+'T3'!$F$30*IF('T3'!$T$8="Y",1,0)+TA!$AS$30*IF(TA!$M$8="Y",1,0))</f>
        <v/>
      </c>
      <c r="V34" s="38" t="str">
        <f>IF(ISBLANK('T1'!$C$30),"",'T1'!$G$30*IF('T1'!$U$8="Y",1,0)+'T2'!$G$30*IF('T2'!$U$8="Y",1,0)+'T3'!$G$30*IF('T3'!$U$8="Y",1,0)+TA!$AT$30*IF(TA!$N$8="Y",1,0))</f>
        <v/>
      </c>
      <c r="W34" s="38" t="str">
        <f>IF(ISBLANK('T1'!$C$30),"",'T1'!$H$30*IF('T1'!$V$8="Y",1,0)+'T2'!$H$30*IF('T2'!$V$8="Y",1,0)+'T3'!$H$30*IF('T3'!$V$8="Y",1,0))</f>
        <v/>
      </c>
      <c r="X34" s="38" t="str">
        <f>IF(ISBLANK('T1'!$C$30),"",'T1'!$I$30*IF('T1'!$W$8="Y",1,0)+'T2'!$I$30*IF('T2'!$W$8="Y",1,0)+'T3'!$I$30*IF('T3'!$W$8="Y",1,0))</f>
        <v/>
      </c>
      <c r="Y34" s="38" t="str">
        <f>IF(ISBLANK('T1'!$C$30),"",'T1'!$J$30*IF('T1'!$X$8="Y",1,0)+'T2'!$J$30*IF('T2'!$X$8="Y",1,0)+'T3'!$J$30*IF('T3'!$X$8="Y",1,0))</f>
        <v/>
      </c>
      <c r="Z34" s="38" t="str">
        <f>IF(ISBLANK('T1'!$C$30),"",'T1'!$K$30*IF('T1'!$Y$8="Y",1,0)+'T2'!$K$30*IF('T2'!$Y$8="Y",1,0)+'T3'!$K$30*IF('T3'!$Y$8="Y",1,0))</f>
        <v/>
      </c>
      <c r="AA34" s="38" t="str">
        <f>IF(ISBLANK('T1'!$C$30),"",'T1'!$L$30*IF('T1'!$Z$8="Y",1,0)+'T2'!$L$30*IF('T2'!$Z$8="Y",1,0)+'T3'!$L$30*IF('T3'!$Z$8="Y",1,0))</f>
        <v/>
      </c>
      <c r="AB34" s="38" t="str">
        <f>IF(ISBLANK('T1'!$C$30),"",'T1'!$M$30*IF('T1'!$AA$8="Y",1,0)+'T2'!$M$30*IF('T2'!$AA$8="Y",1,0)+'T3'!$M$30*IF('T3'!$AA$8="Y",1,0))</f>
        <v/>
      </c>
      <c r="AC34" s="38" t="str">
        <f>IF(ISBLANK('T1'!$C$30),"",'T1'!$M$30*IF('T1'!$AB$8="Y",1,0)+'T2'!$M$30*IF('T2'!$AB$8="Y",1,0)+'T3'!$M$30*IF('T3'!$AB$8="Y",1,0))</f>
        <v/>
      </c>
      <c r="AD34" s="38" t="str">
        <f>IF(ISBLANK('T1'!$C$30),"",SUM($T$34:$AC$34))</f>
        <v/>
      </c>
      <c r="AE34" s="38" t="str">
        <f>IF(ISBLANK('T1'!$C$30),"",IF(ISERR($AD$34/$AD$5),"",$AD$34/$AD$5))</f>
        <v/>
      </c>
      <c r="AI34" s="38" t="str">
        <f>IF(ISBLANK('T1'!$C$30),"",'T1'!$E$30*IF('T1'!$S$9="Y",1,0)+'T2'!$E$30*IF('T2'!$S$9="Y",1,0)+'T3'!$E$30*IF('T3'!$S$9="Y",1,0)+TA!$AR$30*IF(TA!$L$9="Y",1,0))</f>
        <v/>
      </c>
      <c r="AJ34" s="38" t="str">
        <f>IF(ISBLANK('T1'!$C$30),"",'T1'!$F$30*IF('T1'!$T$9="Y",1,0)+'T2'!$F$30*IF('T2'!$T$9="Y",1,0)+'T3'!$F$30*IF('T3'!$T$9="Y",1,0)+TA!$AS$30*IF(TA!$M$9="Y",1,0))</f>
        <v/>
      </c>
      <c r="AK34" s="38" t="str">
        <f>IF(ISBLANK('T1'!$C$30),"",'T1'!$G$30*IF('T1'!$U$9="Y",1,0)+'T2'!$G$30*IF('T2'!$U$9="Y",1,0)+'T3'!$G$30*IF('T3'!$U$9="Y",1,0)+TA!$AT$30*IF(TA!$N$9="Y",1,0))</f>
        <v/>
      </c>
      <c r="AL34" s="38" t="str">
        <f>IF(ISBLANK('T1'!$C$30),"",'T1'!$H$30*IF('T1'!$V$9="Y",1,0)+'T2'!$H$30*IF('T2'!$V$9="Y",1,0)+'T3'!$H$30*IF('T3'!$V$9="Y",1,0))</f>
        <v/>
      </c>
      <c r="AM34" s="38" t="str">
        <f>IF(ISBLANK('T1'!$C$30),"",'T1'!$I$30*IF('T1'!$W$9="Y",1,0)+'T2'!$I$30*IF('T2'!$W$9="Y",1,0)+'T3'!$I$30*IF('T3'!$W$9="Y",1,0))</f>
        <v/>
      </c>
      <c r="AN34" s="38" t="str">
        <f>IF(ISBLANK('T1'!$C$30),"",'T1'!$J$30*IF('T1'!$X$9="Y",1,0)+'T2'!$J$30*IF('T2'!$X$9="Y",1,0)+'T3'!$J$30*IF('T3'!$X$9="Y",1,0))</f>
        <v/>
      </c>
      <c r="AO34" s="38" t="str">
        <f>IF(ISBLANK('T1'!$C$30),"",'T1'!$K$30*IF('T1'!$Y$9="Y",1,0)+'T2'!$K$30*IF('T2'!$Y$9="Y",1,0)+'T3'!$K$30*IF('T3'!$Y$9="Y",1,0))</f>
        <v/>
      </c>
      <c r="AP34" s="38" t="str">
        <f>IF(ISBLANK('T1'!$C$30),"",'T1'!$L$30*IF('T1'!$Z$9="Y",1,0)+'T2'!$L$30*IF('T2'!$Z$9="Y",1,0)+'T3'!$L$30*IF('T3'!$Z$9="Y",1,0))</f>
        <v/>
      </c>
      <c r="AQ34" s="38" t="str">
        <f>IF(ISBLANK('T1'!$C$30),"",'T1'!$M$30*IF('T1'!$AA$9="Y",1,0)+'T2'!$M$30*IF('T2'!$AA$9="Y",1,0)+'T3'!$M$30*IF('T3'!$AA$9="Y",1,0))</f>
        <v/>
      </c>
      <c r="AR34" s="38" t="str">
        <f>IF(ISBLANK('T1'!$C$30),"",'T1'!$M$30*IF('T1'!$AB$9="Y",1,0)+'T2'!$M$30*IF('T2'!$AB$9="Y",1,0)+'T3'!$M$30*IF('T3'!$AB$9="Y",1,0))</f>
        <v/>
      </c>
      <c r="AS34" s="38" t="str">
        <f>IF(ISBLANK('T1'!$C$30),"",SUM($AI$34:$AR$34))</f>
        <v/>
      </c>
      <c r="AT34" s="38" t="str">
        <f>IF(ISBLANK('T1'!$C$30),"",IF(ISERR($AS$34/$AS$5),"",$AS$34/$AS$5))</f>
        <v/>
      </c>
      <c r="AW34" s="38" t="str">
        <f>IF(ISBLANK('T1'!$C$30),"",'T1'!$E$30*IF('T1'!$S$10="Y",1,0)+'T2'!$E$30*IF('T2'!$S$10="Y",1,0)+'T3'!$E$30*IF('T3'!$S$10="Y",1,0)+TA!$AR$30*IF(TA!$L$10="Y",1,0))</f>
        <v/>
      </c>
      <c r="AX34" s="38" t="str">
        <f>IF(ISBLANK('T1'!$C$30),"",'T1'!$F$30*IF('T1'!$T$10="Y",1,0)+'T2'!$F$30*IF('T2'!$T$10="Y",1,0)+'T3'!$F$30*IF('T3'!$T$10="Y",1,0)+TA!$AS$30*IF(TA!$M$10="Y",1,0))</f>
        <v/>
      </c>
      <c r="AY34" s="38" t="str">
        <f>IF(ISBLANK('T1'!$C$30),"",'T1'!$G$30*IF('T1'!$U$10="Y",1,0)+'T2'!$G$30*IF('T2'!$U$10="Y",1,0)+'T3'!$G$30*IF('T3'!$U$10="Y",1,0)+TA!$AT$30*IF(TA!$N$10="Y",1,0))</f>
        <v/>
      </c>
      <c r="AZ34" s="38" t="str">
        <f>IF(ISBLANK('T1'!$C$30),"",'T1'!$H$30*IF('T1'!$V$10="Y",1,0)+'T2'!$H$30*IF('T2'!$V$10="Y",1,0)+'T3'!$H$30*IF('T3'!$V$10="Y",1,0))</f>
        <v/>
      </c>
      <c r="BA34" s="38" t="str">
        <f>IF(ISBLANK('T1'!$C$30),"",'T1'!$I$30*IF('T1'!$W$10="Y",1,0)+'T2'!$I$30*IF('T2'!$W$10="Y",1,0)+'T3'!$I$30*IF('T3'!$W$10="Y",1,0))</f>
        <v/>
      </c>
      <c r="BB34" s="38" t="str">
        <f>IF(ISBLANK('T1'!$C$30),"",'T1'!$J$30*IF('T1'!$X$10="Y",1,0)+'T2'!$J$30*IF('T2'!$X$10="Y",1,0)+'T3'!$J$30*IF('T3'!$X$10="Y",1,0))</f>
        <v/>
      </c>
      <c r="BC34" s="38" t="str">
        <f>IF(ISBLANK('T1'!$C$30),"",'T1'!$K$30*IF('T1'!$Y$10="Y",1,0)+'T2'!$K$30*IF('T2'!$Y$10="Y",1,0)+'T3'!$K$30*IF('T3'!$Y$10="Y",1,0))</f>
        <v/>
      </c>
      <c r="BD34" s="38" t="str">
        <f>IF(ISBLANK('T1'!$C$30),"",'T1'!$L$30*IF('T1'!$Z$10="Y",1,0)+'T2'!$L$30*IF('T2'!$Z$10="Y",1,0)+'T3'!$L$30*IF('T3'!$Z$10="Y",1,0))</f>
        <v/>
      </c>
      <c r="BE34" s="38" t="str">
        <f>IF(ISBLANK('T1'!$C$30),"",'T1'!$M$30*IF('T1'!$AA$10="Y",1,0)+'T2'!$M$30*IF('T2'!$AA$10="Y",1,0)+'T3'!$M$30*IF('T3'!$AA$10="Y",1,0))</f>
        <v/>
      </c>
      <c r="BF34" s="38" t="str">
        <f>IF(ISBLANK('T1'!$C$30),"",'T1'!$M$30*IF('T1'!$AB$10="Y",1,0)+'T2'!$M$30*IF('T2'!$AB$10="Y",1,0)+'T3'!$M$30*IF('T3'!$AB$10="Y",1,0))</f>
        <v/>
      </c>
      <c r="BG34" s="38" t="str">
        <f>IF(ISBLANK('T1'!$C$30),"",SUM($AW$34:$BF$34))</f>
        <v/>
      </c>
      <c r="BH34" s="38" t="str">
        <f>IF(ISBLANK('T1'!$C$30),"",IF(ISERR($BG$34/$BG$5),"",$BG$34/$BG$5))</f>
        <v/>
      </c>
      <c r="BK34" s="38" t="str">
        <f>IF(ISBLANK('T1'!$C$30),"",'T1'!$E$30*IF('T1'!$S$11="Y",1,0)+'T2'!$E$30*IF('T2'!$S$11="Y",1,0)+'T3'!$E$30*IF('T3'!$S$11="Y",1,0)+TA!$AR$30*IF(TA!$L$11="Y",1,0))</f>
        <v/>
      </c>
      <c r="BL34" s="38" t="str">
        <f>IF(ISBLANK('T1'!$C$30),"",'T1'!$F$30*IF('T1'!$T$11="Y",1,0)+'T2'!$F$30*IF('T2'!$T$11="Y",1,0)+'T3'!$F$30*IF('T3'!$T$11="Y",1,0)+TA!$AS$30*IF(TA!$M$11="Y",1,0))</f>
        <v/>
      </c>
      <c r="BM34" s="38" t="str">
        <f>IF(ISBLANK('T1'!$C$30),"",'T1'!$G$30*IF('T1'!$U$11="Y",1,0)+'T2'!$G$30*IF('T2'!$U$11="Y",1,0)+'T3'!$G$30*IF('T3'!$U$11="Y",1,0)+TA!$AT$30*IF(TA!$N$11="Y",1,0))</f>
        <v/>
      </c>
      <c r="BN34" s="38" t="str">
        <f>IF(ISBLANK('T1'!$C$30),"",'T1'!$H$30*IF('T1'!$V$11="Y",1,0)+'T2'!$H$30*IF('T2'!$V$11="Y",1,0)+'T3'!$H$30*IF('T3'!$V$11="Y",1,0))</f>
        <v/>
      </c>
      <c r="BO34" s="38" t="str">
        <f>IF(ISBLANK('T1'!$C$30),"",'T1'!$I$30*IF('T1'!$W$11="Y",1,0)+'T2'!$I$30*IF('T2'!$W$11="Y",1,0)+'T3'!$I$30*IF('T3'!$W$11="Y",1,0))</f>
        <v/>
      </c>
      <c r="BP34" s="38" t="str">
        <f>IF(ISBLANK('T1'!$C$30),"",'T1'!$J$30*IF('T1'!$X$11="Y",1,0)+'T2'!$J$30*IF('T2'!$X$11="Y",1,0)+'T3'!$J$30*IF('T3'!$X$11="Y",1,0))</f>
        <v/>
      </c>
      <c r="BQ34" s="38" t="str">
        <f>IF(ISBLANK('T1'!$C$30),"",'T1'!$K$30*IF('T1'!$Y$11="Y",1,0)+'T2'!$K$30*IF('T2'!$Y$11="Y",1,0)+'T3'!$K$30*IF('T3'!$Y$11="Y",1,0))</f>
        <v/>
      </c>
      <c r="BR34" s="38" t="str">
        <f>IF(ISBLANK('T1'!$C$30),"",'T1'!$L$30*IF('T1'!$Z$11="Y",1,0)+'T2'!$L$30*IF('T2'!$Z$11="Y",1,0)+'T3'!$L$30*IF('T3'!$Z$11="Y",1,0))</f>
        <v/>
      </c>
      <c r="BS34" s="38" t="str">
        <f>IF(ISBLANK('T1'!$C$30),"",'T1'!$M$30*IF('T1'!$AA$11="Y",1,0)+'T2'!$M$30*IF('T2'!$AA$11="Y",1,0)+'T3'!$M$30*IF('T3'!$AA$11="Y",1,0))</f>
        <v/>
      </c>
      <c r="BT34" s="38" t="str">
        <f>IF(ISBLANK('T1'!$C$30),"",'T1'!$M$30*IF('T1'!$AB$11="Y",1,0)+'T2'!$M$30*IF('T2'!$AB$11="Y",1,0)+'T3'!$M$30*IF('T3'!$AB$11="Y",1,0))</f>
        <v/>
      </c>
      <c r="BU34" s="38" t="str">
        <f>IF(ISBLANK('T1'!$C$30),"",SUM($BK$34:$BT$34))</f>
        <v/>
      </c>
      <c r="BV34" s="38" t="str">
        <f>IF(ISBLANK('T1'!$C$30),"",IF(ISERR($BU$34/$BU$5),"",$BU$34/$BU$5))</f>
        <v/>
      </c>
      <c r="BY34" s="38" t="str">
        <f>IF(ISBLANK('T1'!$C$30),"",'T1'!$E$30*IF('T1'!$S$12="Y",1,0)+'T2'!$E$30*IF('T2'!$S$12="Y",1,0)+'T3'!$E$30*IF('T3'!$S$12="Y",1,0)+TA!$AR$30*IF(TA!$L$12="Y",1,0))</f>
        <v/>
      </c>
      <c r="BZ34" s="38" t="str">
        <f>IF(ISBLANK('T1'!$C$30),"",'T1'!$F$30*IF('T1'!$T$12="Y",1,0)+'T2'!$F$30*IF('T2'!$T$12="Y",1,0)+'T3'!$F$30*IF('T3'!$T$12="Y",1,0)+TA!$AS$30*IF(TA!$M$12="Y",1,0))</f>
        <v/>
      </c>
      <c r="CA34" s="38" t="str">
        <f>IF(ISBLANK('T1'!$C$30),"",'T1'!$G$30*IF('T1'!$U$12="Y",1,0)+'T2'!$G$30*IF('T2'!$U$12="Y",1,0)+'T3'!$G$30*IF('T3'!$U$12="Y",1,0)+TA!$AT$30*IF(TA!$N$12="Y",1,0))</f>
        <v/>
      </c>
      <c r="CB34" s="38" t="str">
        <f>IF(ISBLANK('T1'!$C$30),"",'T1'!$H$30*IF('T1'!$V$12="Y",1,0)+'T2'!$H$30*IF('T2'!$V$12="Y",1,0)+'T3'!$H$30*IF('T3'!$V$12="Y",1,0))</f>
        <v/>
      </c>
      <c r="CC34" s="38" t="str">
        <f>IF(ISBLANK('T1'!$C$30),"",'T1'!$I$30*IF('T1'!$W$12="Y",1,0)+'T2'!$I$30*IF('T2'!$W$12="Y",1,0)+'T3'!$I$30*IF('T3'!$W$12="Y",1,0))</f>
        <v/>
      </c>
      <c r="CD34" s="38" t="str">
        <f>IF(ISBLANK('T1'!$C$30),"",'T1'!$J$30*IF('T1'!$X$12="Y",1,0)+'T2'!$J$30*IF('T2'!$X$12="Y",1,0)+'T3'!$J$30*IF('T3'!$X$12="Y",1,0))</f>
        <v/>
      </c>
      <c r="CE34" s="38" t="str">
        <f>IF(ISBLANK('T1'!$C$30),"",'T1'!$K$30*IF('T1'!$Y$12="Y",1,0)+'T2'!$K$30*IF('T2'!$Y$12="Y",1,0)+'T3'!$K$30*IF('T3'!$Y$12="Y",1,0))</f>
        <v/>
      </c>
      <c r="CF34" s="38" t="str">
        <f>IF(ISBLANK('T1'!$C$30),"",'T1'!$L$30*IF('T1'!$Z$12="Y",1,0)+'T2'!$L$30*IF('T2'!$Z$12="Y",1,0)+'T3'!$L$30*IF('T3'!$Z$12="Y",1,0))</f>
        <v/>
      </c>
      <c r="CG34" s="38" t="str">
        <f>IF(ISBLANK('T1'!$C$30),"",'T1'!$M$30*IF('T1'!$AA$12="Y",1,0)+'T2'!$M$30*IF('T2'!$AA$12="Y",1,0)+'T3'!$M$30*IF('T3'!$AA$12="Y",1,0))</f>
        <v/>
      </c>
      <c r="CH34" s="38" t="str">
        <f>IF(ISBLANK('T1'!$C$30),"",'T1'!$M$30*IF('T1'!$AB$12="Y",1,0)+'T2'!$M$30*IF('T2'!$AB$12="Y",1,0)+'T3'!$M$30*IF('T3'!$AB$12="Y",1,0))</f>
        <v/>
      </c>
      <c r="CI34" s="38" t="str">
        <f>IF(ISBLANK('T1'!$C$30),"",SUM($BY$34:$CH$34))</f>
        <v/>
      </c>
      <c r="CJ34" s="38" t="str">
        <f>IF(ISBLANK('T1'!$C$30),"",IF(ISERR($CI$34/$CI$5),"",$CI$34/$CI$5))</f>
        <v/>
      </c>
      <c r="CM34" s="38" t="str">
        <f>IF(ISBLANK('T1'!$C$30),"",'T1'!$E$30*IF('T1'!$S$13="Y",1,0)+'T2'!$E$30*IF('T2'!$S$13="Y",1,0)+'T3'!$E$30*IF('T3'!$S$13="Y",1,0)+TA!$AR$30*IF(TA!$L$13="Y",1,0))</f>
        <v/>
      </c>
      <c r="CN34" s="38" t="str">
        <f>IF(ISBLANK('T1'!$C$30),"",'T1'!$F$30*IF('T1'!$T$13="Y",1,0)+'T2'!$F$30*IF('T2'!$T$13="Y",1,0)+'T3'!$F$30*IF('T3'!$T$13="Y",1,0)+TA!$AS$30*IF(TA!$M$13="Y",1,0))</f>
        <v/>
      </c>
      <c r="CO34" s="38" t="str">
        <f>IF(ISBLANK('T1'!$C$30),"",'T1'!$G$30*IF('T1'!$U$13="Y",1,0)+'T2'!$G$30*IF('T2'!$U$13="Y",1,0)+'T3'!$G$30*IF('T3'!$U$13="Y",1,0)+TA!$AT$30*IF(TA!$N$13="Y",1,0))</f>
        <v/>
      </c>
      <c r="CP34" s="38" t="str">
        <f>IF(ISBLANK('T1'!$C$30),"",'T1'!$H$30*IF('T1'!$V$13="Y",1,0)+'T2'!$H$30*IF('T2'!$V$13="Y",1,0)+'T3'!$H$30*IF('T3'!$V$13="Y",1,0))</f>
        <v/>
      </c>
      <c r="CQ34" s="38" t="str">
        <f>IF(ISBLANK('T1'!$C$30),"",'T1'!$I$30*IF('T1'!$W$13="Y",1,0)+'T2'!$I$30*IF('T2'!$W$13="Y",1,0)+'T3'!$I$30*IF('T3'!$W$13="Y",1,0))</f>
        <v/>
      </c>
      <c r="CR34" s="38" t="str">
        <f>IF(ISBLANK('T1'!$C$30),"",'T1'!$J$30*IF('T1'!$X$13="Y",1,0)+'T2'!$J$30*IF('T2'!$X$13="Y",1,0)+'T3'!$J$30*IF('T3'!$X$13="Y",1,0))</f>
        <v/>
      </c>
      <c r="CS34" s="38" t="str">
        <f>IF(ISBLANK('T1'!$C$30),"",'T1'!$K$30*IF('T1'!$Y$13="Y",1,0)+'T2'!$K$30*IF('T2'!$Y$13="Y",1,0)+'T3'!$K$30*IF('T3'!$Y$13="Y",1,0))</f>
        <v/>
      </c>
      <c r="CT34" s="38" t="str">
        <f>IF(ISBLANK('T1'!$C$30),"",'T1'!$L$30*IF('T1'!$Z$13="Y",1,0)+'T2'!$L$30*IF('T2'!$Z$13="Y",1,0)+'T3'!$L$30*IF('T3'!$Z$13="Y",1,0))</f>
        <v/>
      </c>
      <c r="CU34" s="38" t="str">
        <f>IF(ISBLANK('T1'!$C$30),"",'T1'!$M$30*IF('T1'!$AA$13="Y",1,0)+'T2'!$M$30*IF('T2'!$AA$13="Y",1,0)+'T3'!$M$30*IF('T3'!$AA$13="Y",1,0))</f>
        <v/>
      </c>
      <c r="CV34" s="38" t="str">
        <f>IF(ISBLANK('T1'!$C$30),"",'T1'!$M$30*IF('T1'!$AB$13="Y",1,0)+'T2'!$M$30*IF('T2'!$AB$13="Y",1,0)+'T3'!$M$30*IF('T3'!$AB$13="Y",1,0))</f>
        <v/>
      </c>
      <c r="CW34" s="38" t="str">
        <f>IF(ISBLANK('T1'!$C$30),"",SUM($CM$34:$CV$34))</f>
        <v/>
      </c>
      <c r="CX34" s="38" t="str">
        <f>IF(ISBLANK('T1'!$C$30),"",IF(ISERR($CW$34/$CW$5),"",$CW$34/$CW$5))</f>
        <v/>
      </c>
      <c r="DA34" s="38" t="str">
        <f>IF(ISBLANK('T1'!$C$30),"",'T1'!$E$30*IF('T1'!$S$14="Y",1,0)+'T2'!$E$30*IF('T2'!$S$14="Y",1,0)+'T3'!$E$30*IF('T3'!$S$14="Y",1,0)+TA!$AR$30*IF(TA!$L$14="Y",1,0))</f>
        <v/>
      </c>
      <c r="DB34" s="38" t="str">
        <f>IF(ISBLANK('T1'!$C$30),"",'T1'!$F$30*IF('T1'!$T$14="Y",1,0)+'T2'!$F$30*IF('T2'!$T$14="Y",1,0)+'T3'!$F$30*IF('T3'!$T$14="Y",1,0)+TA!$AS$30*IF(TA!$M$14="Y",1,0))</f>
        <v/>
      </c>
      <c r="DC34" s="38" t="str">
        <f>IF(ISBLANK('T1'!$C$30),"",'T1'!$G$30*IF('T1'!$U$14="Y",1,0)+'T2'!$G$30*IF('T2'!$U$14="Y",1,0)+'T3'!$G$30*IF('T3'!$U$14="Y",1,0)+TA!$AT$30*IF(TA!$N$14="Y",1,0))</f>
        <v/>
      </c>
      <c r="DD34" s="38" t="str">
        <f>IF(ISBLANK('T1'!$C$30),"",'T1'!$H$30*IF('T1'!$V$14="Y",1,0)+'T2'!$H$30*IF('T2'!$V$14="Y",1,0)+'T3'!$H$30*IF('T3'!$V$14="Y",1,0))</f>
        <v/>
      </c>
      <c r="DE34" s="38" t="str">
        <f>IF(ISBLANK('T1'!$C$30),"",'T1'!$I$30*IF('T1'!$W$14="Y",1,0)+'T2'!$I$30*IF('T2'!$W$14="Y",1,0)+'T3'!$I$30*IF('T3'!$W$14="Y",1,0))</f>
        <v/>
      </c>
      <c r="DF34" s="38" t="str">
        <f>IF(ISBLANK('T1'!$C$30),"",'T1'!$J$30*IF('T1'!$X$14="Y",1,0)+'T2'!$J$30*IF('T2'!$X$14="Y",1,0)+'T3'!$J$30*IF('T3'!$X$14="Y",1,0))</f>
        <v/>
      </c>
      <c r="DG34" s="38" t="str">
        <f>IF(ISBLANK('T1'!$C$30),"",'T1'!$K$30*IF('T1'!$Y$14="Y",1,0)+'T2'!$K$30*IF('T2'!$Y$14="Y",1,0)+'T3'!$K$30*IF('T3'!$Y$14="Y",1,0))</f>
        <v/>
      </c>
      <c r="DH34" s="38" t="str">
        <f>IF(ISBLANK('T1'!$C$30),"",'T1'!$L$30*IF('T1'!$Z$14="Y",1,0)+'T2'!$L$30*IF('T2'!$Z$14="Y",1,0)+'T3'!$L$30*IF('T3'!$Z$14="Y",1,0))</f>
        <v/>
      </c>
      <c r="DI34" s="38" t="str">
        <f>IF(ISBLANK('T1'!$C$30),"",'T1'!$M$30*IF('T1'!$AA$14="Y",1,0)+'T2'!$M$30*IF('T2'!$AA$14="Y",1,0)+'T3'!$M$30*IF('T3'!$AA$14="Y",1,0))</f>
        <v/>
      </c>
      <c r="DJ34" s="38" t="str">
        <f>IF(ISBLANK('T1'!$C$30),"",'T1'!$M$30*IF('T1'!$AB$14="Y",1,0)+'T2'!$M$30*IF('T2'!$AB$14="Y",1,0)+'T3'!$M$30*IF('T3'!$AB$14="Y",1,0))</f>
        <v/>
      </c>
      <c r="DK34" s="38" t="str">
        <f>IF(ISBLANK('T1'!$C$30),"",SUM($DA$34:$DJ$34))</f>
        <v/>
      </c>
      <c r="DL34" s="38" t="str">
        <f>IF(ISBLANK('T1'!$C$30),"",IF(ISERR($DK$34/$DK$5),"",$DK$34/$DK$5))</f>
        <v/>
      </c>
      <c r="DO34" s="38" t="str">
        <f>IF(ISBLANK('T1'!$C$30),"",'T1'!$E$30*IF('T1'!$S$15="Y",1,0)+'T2'!$E$30*IF('T2'!$S$15="Y",1,0)+'T3'!$E$30*IF('T3'!$S$15="Y",1,0)+TA!$AR$30*IF(TA!$L$15="Y",1,0))</f>
        <v/>
      </c>
      <c r="DP34" s="38" t="str">
        <f>IF(ISBLANK('T1'!$C$30),"",'T1'!$F$30*IF('T1'!$T$15="Y",1,0)+'T2'!$F$30*IF('T2'!$T$15="Y",1,0)+'T3'!$F$30*IF('T3'!$T$15="Y",1,0)+TA!$AS$30*IF(TA!$M$15="Y",1,0))</f>
        <v/>
      </c>
      <c r="DQ34" s="38" t="str">
        <f>IF(ISBLANK('T1'!$C$30),"",'T1'!$G$30*IF('T1'!$U$15="Y",1,0)+'T2'!$G$30*IF('T2'!$U$15="Y",1,0)+'T3'!$G$30*IF('T3'!$U$15="Y",1,0)+TA!$AT$30*IF(TA!$N$15="Y",1,0))</f>
        <v/>
      </c>
      <c r="DR34" s="38" t="str">
        <f>IF(ISBLANK('T1'!$C$30),"",'T1'!$H$30*IF('T1'!$V$15="Y",1,0)+'T2'!$H$30*IF('T2'!$V$15="Y",1,0)+'T3'!$H$30*IF('T3'!$V$15="Y",1,0))</f>
        <v/>
      </c>
      <c r="DS34" s="38" t="str">
        <f>IF(ISBLANK('T1'!$C$30),"",'T1'!$I$30*IF('T1'!$W$15="Y",1,0)+'T2'!$I$30*IF('T2'!$W$15="Y",1,0)+'T3'!$I$30*IF('T3'!$W$15="Y",1,0))</f>
        <v/>
      </c>
      <c r="DT34" s="38" t="str">
        <f>IF(ISBLANK('T1'!$C$30),"",'T1'!$J$30*IF('T1'!$X$15="Y",1,0)+'T2'!$J$30*IF('T2'!$X$15="Y",1,0)+'T3'!$J$30*IF('T3'!$X$15="Y",1,0))</f>
        <v/>
      </c>
      <c r="DU34" s="38" t="str">
        <f>IF(ISBLANK('T1'!$C$30),"",'T1'!$K$30*IF('T1'!$Y$15="Y",1,0)+'T2'!$K$30*IF('T2'!$Y$15="Y",1,0)+'T3'!$K$30*IF('T3'!$Y$15="Y",1,0))</f>
        <v/>
      </c>
      <c r="DV34" s="38" t="str">
        <f>IF(ISBLANK('T1'!$C$30),"",'T1'!$L$30*IF('T1'!$Z$15="Y",1,0)+'T2'!$L$30*IF('T2'!$Z$15="Y",1,0)+'T3'!$L$30*IF('T3'!$Z$15="Y",1,0))</f>
        <v/>
      </c>
      <c r="DW34" s="38" t="str">
        <f>IF(ISBLANK('T1'!$C$30),"",'T1'!$M$30*IF('T1'!$AA$15="Y",1,0)+'T2'!$M$30*IF('T2'!$AA$15="Y",1,0)+'T3'!$M$30*IF('T3'!$AA$15="Y",1,0))</f>
        <v/>
      </c>
      <c r="DX34" s="38" t="str">
        <f>IF(ISBLANK('T1'!$C$30),"",'T1'!$M$30*IF('T1'!$AB$15="Y",1,0)+'T2'!$M$30*IF('T2'!$AB$15="Y",1,0)+'T3'!$M$30*IF('T3'!$AB$15="Y",1,0))</f>
        <v/>
      </c>
      <c r="DY34" s="38" t="str">
        <f>IF(ISBLANK('T1'!$C$30),"",SUM($DO$34:$DX$34))</f>
        <v/>
      </c>
      <c r="DZ34" s="38" t="str">
        <f>IF(ISBLANK('T1'!$C$30),"",IF(ISERR($DY$34/$DY$5),"",$DY$34/$DY$5))</f>
        <v/>
      </c>
      <c r="EC34" s="38" t="str">
        <f>IF(ISBLANK('T1'!$C$30),"",'T1'!$E$30*IF('T1'!$S$16="Y",1,0)+'T2'!$E$30*IF('T2'!$S$16="Y",1,0)+'T3'!$E$30*IF('T3'!$S$16="Y",1,0)+TA!$AR$30*IF(TA!$L$16="Y",1,0))</f>
        <v/>
      </c>
      <c r="ED34" s="38" t="str">
        <f>IF(ISBLANK('T1'!$C$30),"",'T1'!$F$30*IF('T1'!$T$16="Y",1,0)+'T2'!$F$30*IF('T2'!$T$16="Y",1,0)+'T3'!$F$30*IF('T3'!$T$16="Y",1,0)+TA!$AS$30*IF(TA!$M$16="Y",1,0))</f>
        <v/>
      </c>
      <c r="EE34" s="38" t="str">
        <f>IF(ISBLANK('T1'!$C$30),"",'T1'!$G$30*IF('T1'!$U$16="Y",1,0)+'T2'!$G$30*IF('T2'!$U$16="Y",1,0)+'T3'!$G$30*IF('T3'!$U$16="Y",1,0)+TA!$AT$30*IF(TA!$N$16="Y",1,0))</f>
        <v/>
      </c>
      <c r="EF34" s="38" t="str">
        <f>IF(ISBLANK('T1'!$C$30),"",'T1'!$H$30*IF('T1'!$V$16="Y",1,0)+'T2'!$H$30*IF('T2'!$V$16="Y",1,0)+'T3'!$H$30*IF('T3'!$V$16="Y",1,0))</f>
        <v/>
      </c>
      <c r="EG34" s="38" t="str">
        <f>IF(ISBLANK('T1'!$C$30),"",'T1'!$I$30*IF('T1'!$W$16="Y",1,0)+'T2'!$I$30*IF('T2'!$W$16="Y",1,0)+'T3'!$I$30*IF('T3'!$W$16="Y",1,0))</f>
        <v/>
      </c>
      <c r="EH34" s="38" t="str">
        <f>IF(ISBLANK('T1'!$C$30),"",'T1'!$J$30*IF('T1'!$X$16="Y",1,0)+'T2'!$J$30*IF('T2'!$X$16="Y",1,0)+'T3'!$J$30*IF('T3'!$X$16="Y",1,0))</f>
        <v/>
      </c>
      <c r="EI34" s="38" t="str">
        <f>IF(ISBLANK('T1'!$C$30),"",'T1'!$K$30*IF('T1'!$Y$16="Y",1,0)+'T2'!$K$30*IF('T2'!$Y$16="Y",1,0)+'T3'!$K$30*IF('T3'!$Y$16="Y",1,0))</f>
        <v/>
      </c>
      <c r="EJ34" s="38" t="str">
        <f>IF(ISBLANK('T1'!$C$30),"",'T1'!$L$30*IF('T1'!$Z$16="Y",1,0)+'T2'!$L$30*IF('T2'!$Z$16="Y",1,0)+'T3'!$L$30*IF('T3'!$Z$16="Y",1,0))</f>
        <v/>
      </c>
      <c r="EK34" s="38" t="str">
        <f>IF(ISBLANK('T1'!$C$30),"",'T1'!$M$30*IF('T1'!$AA$16="Y",1,0)+'T2'!$M$30*IF('T2'!$AA$16="Y",1,0)+'T3'!$M$30*IF('T3'!$AA$16="Y",1,0))</f>
        <v/>
      </c>
      <c r="EL34" s="38" t="str">
        <f>IF(ISBLANK('T1'!$C$30),"",'T1'!$M$30*IF('T1'!$AB$16="Y",1,0)+'T2'!$M$30*IF('T2'!$AB$16="Y",1,0)+'T3'!$M$30*IF('T3'!$AB$16="Y",1,0))</f>
        <v/>
      </c>
      <c r="EM34" s="38" t="str">
        <f>IF(ISBLANK('T1'!$C$30),"",SUM($EC$34:$EL$34))</f>
        <v/>
      </c>
      <c r="EN34" s="38" t="str">
        <f>IF(ISBLANK('T1'!$C$30),"",IF(ISERR($EM$34/$EM$5),"",$EM$34/$EM$5))</f>
        <v/>
      </c>
      <c r="EQ34" s="38" t="str">
        <f>IF(ISBLANK('T1'!$C$30),"",'T1'!$E$30*IF('T1'!$S$17="Y",1,0)+'T2'!$E$30*IF('T2'!$S$17="Y",1,0)+'T3'!$E$30*IF('T3'!$S$17="Y",1,0)+TA!$AR$30*IF(TA!$L$17="Y",1,0))</f>
        <v/>
      </c>
      <c r="ER34" s="38" t="str">
        <f>IF(ISBLANK('T1'!$C$30),"",'T1'!$F$30*IF('T1'!$T$17="Y",1,0)+'T2'!$F$30*IF('T2'!$T$17="Y",1,0)+'T3'!$F$30*IF('T3'!$T$17="Y",1,0)+TA!$AS$30*IF(TA!$M$17="Y",1,0))</f>
        <v/>
      </c>
      <c r="ES34" s="38" t="str">
        <f>IF(ISBLANK('T1'!$C$30),"",'T1'!$G$30*IF('T1'!$U$17="Y",1,0)+'T2'!$G$30*IF('T2'!$U$17="Y",1,0)+'T3'!$G$30*IF('T3'!$U$17="Y",1,0)+TA!$AT$30*IF(TA!$N$17="Y",1,0))</f>
        <v/>
      </c>
      <c r="ET34" s="38" t="str">
        <f>IF(ISBLANK('T1'!$C$30),"",'T1'!$H$30*IF('T1'!$V$17="Y",1,0)+'T2'!$H$30*IF('T2'!$V$17="Y",1,0)+'T3'!$H$30*IF('T3'!$V$17="Y",1,0))</f>
        <v/>
      </c>
      <c r="EU34" s="38" t="str">
        <f>IF(ISBLANK('T1'!$C$30),"",'T1'!$I$30*IF('T1'!$W$17="Y",1,0)+'T2'!$I$30*IF('T2'!$W$17="Y",1,0)+'T3'!$I$30*IF('T3'!$W$17="Y",1,0))</f>
        <v/>
      </c>
      <c r="EV34" s="38" t="str">
        <f>IF(ISBLANK('T1'!$C$30),"",'T1'!$J$30*IF('T1'!$X$17="Y",1,0)+'T2'!$J$30*IF('T2'!$X$17="Y",1,0)+'T3'!$J$30*IF('T3'!$X$17="Y",1,0))</f>
        <v/>
      </c>
      <c r="EW34" s="38" t="str">
        <f>IF(ISBLANK('T1'!$C$30),"",'T1'!$K$30*IF('T1'!$Y$17="Y",1,0)+'T2'!$K$30*IF('T2'!$Y$17="Y",1,0)+'T3'!$K$30*IF('T3'!$Y$17="Y",1,0))</f>
        <v/>
      </c>
      <c r="EX34" s="38" t="str">
        <f>IF(ISBLANK('T1'!$C$30),"",'T1'!$L$30*IF('T1'!$Z$17="Y",1,0)+'T2'!$L$30*IF('T2'!$Z$17="Y",1,0)+'T3'!$L$30*IF('T3'!$Z$17="Y",1,0))</f>
        <v/>
      </c>
      <c r="EY34" s="38" t="str">
        <f>IF(ISBLANK('T1'!$C$30),"",'T1'!$M$30*IF('T1'!$AA$17="Y",1,0)+'T2'!$M$30*IF('T2'!$AA$17="Y",1,0)+'T3'!$M$30*IF('T3'!$AA$17="Y",1,0))</f>
        <v/>
      </c>
      <c r="EZ34" s="38" t="str">
        <f>IF(ISBLANK('T1'!$C$30),"",'T1'!$M$30*IF('T1'!$AB$17="Y",1,0)+'T2'!$M$30*IF('T2'!$AB$17="Y",1,0)+'T3'!$M$30*IF('T3'!$AB$17="Y",1,0))</f>
        <v/>
      </c>
      <c r="FA34" s="38" t="str">
        <f>IF(ISBLANK('T1'!$C$30),"",SUM($EQ$34:$EZ$34))</f>
        <v/>
      </c>
      <c r="FB34" s="38" t="str">
        <f>IF(ISBLANK('T1'!$C$30),"",IF(ISERR($FA$34/$FA$5),"",$FA$34/$FA$5))</f>
        <v/>
      </c>
    </row>
    <row r="35" spans="20:158">
      <c r="T35" s="38" t="str">
        <f>IF(ISBLANK('T1'!$C$31),"",'T1'!$E$31*IF('T1'!$S$8="Y",1,0)+'T2'!$E$31*IF('T2'!$S$8="Y",1,0)+'T3'!$E$31*IF('T3'!$S$8="Y",1,0)+TA!$AR$31*IF(TA!$L$8="Y",1,0))</f>
        <v/>
      </c>
      <c r="U35" s="38" t="str">
        <f>IF(ISBLANK('T1'!$C$31),"",'T1'!$F$31*IF('T1'!$T$8="Y",1,0)+'T2'!$F$31*IF('T2'!$T$8="Y",1,0)+'T3'!$F$31*IF('T3'!$T$8="Y",1,0)+TA!$AS$31*IF(TA!$M$8="Y",1,0))</f>
        <v/>
      </c>
      <c r="V35" s="38" t="str">
        <f>IF(ISBLANK('T1'!$C$31),"",'T1'!$G$31*IF('T1'!$U$8="Y",1,0)+'T2'!$G$31*IF('T2'!$U$8="Y",1,0)+'T3'!$G$31*IF('T3'!$U$8="Y",1,0)+TA!$AT$31*IF(TA!$N$8="Y",1,0))</f>
        <v/>
      </c>
      <c r="W35" s="38" t="str">
        <f>IF(ISBLANK('T1'!$C$31),"",'T1'!$H$31*IF('T1'!$V$8="Y",1,0)+'T2'!$H$31*IF('T2'!$V$8="Y",1,0)+'T3'!$H$31*IF('T3'!$V$8="Y",1,0))</f>
        <v/>
      </c>
      <c r="X35" s="38" t="str">
        <f>IF(ISBLANK('T1'!$C$31),"",'T1'!$I$31*IF('T1'!$W$8="Y",1,0)+'T2'!$I$31*IF('T2'!$W$8="Y",1,0)+'T3'!$I$31*IF('T3'!$W$8="Y",1,0))</f>
        <v/>
      </c>
      <c r="Y35" s="38" t="str">
        <f>IF(ISBLANK('T1'!$C$31),"",'T1'!$J$31*IF('T1'!$X$8="Y",1,0)+'T2'!$J$31*IF('T2'!$X$8="Y",1,0)+'T3'!$J$31*IF('T3'!$X$8="Y",1,0))</f>
        <v/>
      </c>
      <c r="Z35" s="38" t="str">
        <f>IF(ISBLANK('T1'!$C$31),"",'T1'!$K$31*IF('T1'!$Y$8="Y",1,0)+'T2'!$K$31*IF('T2'!$Y$8="Y",1,0)+'T3'!$K$31*IF('T3'!$Y$8="Y",1,0))</f>
        <v/>
      </c>
      <c r="AA35" s="38" t="str">
        <f>IF(ISBLANK('T1'!$C$31),"",'T1'!$L$31*IF('T1'!$Z$8="Y",1,0)+'T2'!$L$31*IF('T2'!$Z$8="Y",1,0)+'T3'!$L$31*IF('T3'!$Z$8="Y",1,0))</f>
        <v/>
      </c>
      <c r="AB35" s="38" t="str">
        <f>IF(ISBLANK('T1'!$C$31),"",'T1'!$M$31*IF('T1'!$AA$8="Y",1,0)+'T2'!$M$31*IF('T2'!$AA$8="Y",1,0)+'T3'!$M$31*IF('T3'!$AA$8="Y",1,0))</f>
        <v/>
      </c>
      <c r="AC35" s="38" t="str">
        <f>IF(ISBLANK('T1'!$C$31),"",'T1'!$M$31*IF('T1'!$AB$8="Y",1,0)+'T2'!$M$31*IF('T2'!$AB$8="Y",1,0)+'T3'!$M$31*IF('T3'!$AB$8="Y",1,0))</f>
        <v/>
      </c>
      <c r="AD35" s="38" t="str">
        <f>IF(ISBLANK('T1'!$C$31),"",SUM($T$35:$AC$35))</f>
        <v/>
      </c>
      <c r="AE35" s="38" t="str">
        <f>IF(ISBLANK('T1'!$C$31),"",IF(ISERR($AD$35/$AD$5),"",$AD$35/$AD$5))</f>
        <v/>
      </c>
      <c r="AI35" s="38" t="str">
        <f>IF(ISBLANK('T1'!$C$31),"",'T1'!$E$31*IF('T1'!$S$9="Y",1,0)+'T2'!$E$31*IF('T2'!$S$9="Y",1,0)+'T3'!$E$31*IF('T3'!$S$9="Y",1,0)+TA!$AR$31*IF(TA!$L$9="Y",1,0))</f>
        <v/>
      </c>
      <c r="AJ35" s="38" t="str">
        <f>IF(ISBLANK('T1'!$C$31),"",'T1'!$F$31*IF('T1'!$T$9="Y",1,0)+'T2'!$F$31*IF('T2'!$T$9="Y",1,0)+'T3'!$F$31*IF('T3'!$T$9="Y",1,0)+TA!$AS$31*IF(TA!$M$9="Y",1,0))</f>
        <v/>
      </c>
      <c r="AK35" s="38" t="str">
        <f>IF(ISBLANK('T1'!$C$31),"",'T1'!$G$31*IF('T1'!$U$9="Y",1,0)+'T2'!$G$31*IF('T2'!$U$9="Y",1,0)+'T3'!$G$31*IF('T3'!$U$9="Y",1,0)+TA!$AT$31*IF(TA!$N$9="Y",1,0))</f>
        <v/>
      </c>
      <c r="AL35" s="38" t="str">
        <f>IF(ISBLANK('T1'!$C$31),"",'T1'!$H$31*IF('T1'!$V$9="Y",1,0)+'T2'!$H$31*IF('T2'!$V$9="Y",1,0)+'T3'!$H$31*IF('T3'!$V$9="Y",1,0))</f>
        <v/>
      </c>
      <c r="AM35" s="38" t="str">
        <f>IF(ISBLANK('T1'!$C$31),"",'T1'!$I$31*IF('T1'!$W$9="Y",1,0)+'T2'!$I$31*IF('T2'!$W$9="Y",1,0)+'T3'!$I$31*IF('T3'!$W$9="Y",1,0))</f>
        <v/>
      </c>
      <c r="AN35" s="38" t="str">
        <f>IF(ISBLANK('T1'!$C$31),"",'T1'!$J$31*IF('T1'!$X$9="Y",1,0)+'T2'!$J$31*IF('T2'!$X$9="Y",1,0)+'T3'!$J$31*IF('T3'!$X$9="Y",1,0))</f>
        <v/>
      </c>
      <c r="AO35" s="38" t="str">
        <f>IF(ISBLANK('T1'!$C$31),"",'T1'!$K$31*IF('T1'!$Y$9="Y",1,0)+'T2'!$K$31*IF('T2'!$Y$9="Y",1,0)+'T3'!$K$31*IF('T3'!$Y$9="Y",1,0))</f>
        <v/>
      </c>
      <c r="AP35" s="38" t="str">
        <f>IF(ISBLANK('T1'!$C$31),"",'T1'!$L$31*IF('T1'!$Z$9="Y",1,0)+'T2'!$L$31*IF('T2'!$Z$9="Y",1,0)+'T3'!$L$31*IF('T3'!$Z$9="Y",1,0))</f>
        <v/>
      </c>
      <c r="AQ35" s="38" t="str">
        <f>IF(ISBLANK('T1'!$C$31),"",'T1'!$M$31*IF('T1'!$AA$9="Y",1,0)+'T2'!$M$31*IF('T2'!$AA$9="Y",1,0)+'T3'!$M$31*IF('T3'!$AA$9="Y",1,0))</f>
        <v/>
      </c>
      <c r="AR35" s="38" t="str">
        <f>IF(ISBLANK('T1'!$C$31),"",'T1'!$M$31*IF('T1'!$AB$9="Y",1,0)+'T2'!$M$31*IF('T2'!$AB$9="Y",1,0)+'T3'!$M$31*IF('T3'!$AB$9="Y",1,0))</f>
        <v/>
      </c>
      <c r="AS35" s="38" t="str">
        <f>IF(ISBLANK('T1'!$C$31),"",SUM($AI$35:$AR$35))</f>
        <v/>
      </c>
      <c r="AT35" s="38" t="str">
        <f>IF(ISBLANK('T1'!$C$31),"",IF(ISERR($AS$35/$AS$5),"",$AS$35/$AS$5))</f>
        <v/>
      </c>
      <c r="AW35" s="38" t="str">
        <f>IF(ISBLANK('T1'!$C$31),"",'T1'!$E$31*IF('T1'!$S$10="Y",1,0)+'T2'!$E$31*IF('T2'!$S$10="Y",1,0)+'T3'!$E$31*IF('T3'!$S$10="Y",1,0)+TA!$AR$31*IF(TA!$L$10="Y",1,0))</f>
        <v/>
      </c>
      <c r="AX35" s="38" t="str">
        <f>IF(ISBLANK('T1'!$C$31),"",'T1'!$F$31*IF('T1'!$T$10="Y",1,0)+'T2'!$F$31*IF('T2'!$T$10="Y",1,0)+'T3'!$F$31*IF('T3'!$T$10="Y",1,0)+TA!$AS$31*IF(TA!$M$10="Y",1,0))</f>
        <v/>
      </c>
      <c r="AY35" s="38" t="str">
        <f>IF(ISBLANK('T1'!$C$31),"",'T1'!$G$31*IF('T1'!$U$10="Y",1,0)+'T2'!$G$31*IF('T2'!$U$10="Y",1,0)+'T3'!$G$31*IF('T3'!$U$10="Y",1,0)+TA!$AT$31*IF(TA!$N$10="Y",1,0))</f>
        <v/>
      </c>
      <c r="AZ35" s="38" t="str">
        <f>IF(ISBLANK('T1'!$C$31),"",'T1'!$H$31*IF('T1'!$V$10="Y",1,0)+'T2'!$H$31*IF('T2'!$V$10="Y",1,0)+'T3'!$H$31*IF('T3'!$V$10="Y",1,0))</f>
        <v/>
      </c>
      <c r="BA35" s="38" t="str">
        <f>IF(ISBLANK('T1'!$C$31),"",'T1'!$I$31*IF('T1'!$W$10="Y",1,0)+'T2'!$I$31*IF('T2'!$W$10="Y",1,0)+'T3'!$I$31*IF('T3'!$W$10="Y",1,0))</f>
        <v/>
      </c>
      <c r="BB35" s="38" t="str">
        <f>IF(ISBLANK('T1'!$C$31),"",'T1'!$J$31*IF('T1'!$X$10="Y",1,0)+'T2'!$J$31*IF('T2'!$X$10="Y",1,0)+'T3'!$J$31*IF('T3'!$X$10="Y",1,0))</f>
        <v/>
      </c>
      <c r="BC35" s="38" t="str">
        <f>IF(ISBLANK('T1'!$C$31),"",'T1'!$K$31*IF('T1'!$Y$10="Y",1,0)+'T2'!$K$31*IF('T2'!$Y$10="Y",1,0)+'T3'!$K$31*IF('T3'!$Y$10="Y",1,0))</f>
        <v/>
      </c>
      <c r="BD35" s="38" t="str">
        <f>IF(ISBLANK('T1'!$C$31),"",'T1'!$L$31*IF('T1'!$Z$10="Y",1,0)+'T2'!$L$31*IF('T2'!$Z$10="Y",1,0)+'T3'!$L$31*IF('T3'!$Z$10="Y",1,0))</f>
        <v/>
      </c>
      <c r="BE35" s="38" t="str">
        <f>IF(ISBLANK('T1'!$C$31),"",'T1'!$M$31*IF('T1'!$AA$10="Y",1,0)+'T2'!$M$31*IF('T2'!$AA$10="Y",1,0)+'T3'!$M$31*IF('T3'!$AA$10="Y",1,0))</f>
        <v/>
      </c>
      <c r="BF35" s="38" t="str">
        <f>IF(ISBLANK('T1'!$C$31),"",'T1'!$M$31*IF('T1'!$AB$10="Y",1,0)+'T2'!$M$31*IF('T2'!$AB$10="Y",1,0)+'T3'!$M$31*IF('T3'!$AB$10="Y",1,0))</f>
        <v/>
      </c>
      <c r="BG35" s="38" t="str">
        <f>IF(ISBLANK('T1'!$C$31),"",SUM($AW$35:$BF$35))</f>
        <v/>
      </c>
      <c r="BH35" s="38" t="str">
        <f>IF(ISBLANK('T1'!$C$31),"",IF(ISERR($BG$35/$BG$5),"",$BG$35/$BG$5))</f>
        <v/>
      </c>
      <c r="BK35" s="38" t="str">
        <f>IF(ISBLANK('T1'!$C$31),"",'T1'!$E$31*IF('T1'!$S$11="Y",1,0)+'T2'!$E$31*IF('T2'!$S$11="Y",1,0)+'T3'!$E$31*IF('T3'!$S$11="Y",1,0)+TA!$AR$31*IF(TA!$L$11="Y",1,0))</f>
        <v/>
      </c>
      <c r="BL35" s="38" t="str">
        <f>IF(ISBLANK('T1'!$C$31),"",'T1'!$F$31*IF('T1'!$T$11="Y",1,0)+'T2'!$F$31*IF('T2'!$T$11="Y",1,0)+'T3'!$F$31*IF('T3'!$T$11="Y",1,0)+TA!$AS$31*IF(TA!$M$11="Y",1,0))</f>
        <v/>
      </c>
      <c r="BM35" s="38" t="str">
        <f>IF(ISBLANK('T1'!$C$31),"",'T1'!$G$31*IF('T1'!$U$11="Y",1,0)+'T2'!$G$31*IF('T2'!$U$11="Y",1,0)+'T3'!$G$31*IF('T3'!$U$11="Y",1,0)+TA!$AT$31*IF(TA!$N$11="Y",1,0))</f>
        <v/>
      </c>
      <c r="BN35" s="38" t="str">
        <f>IF(ISBLANK('T1'!$C$31),"",'T1'!$H$31*IF('T1'!$V$11="Y",1,0)+'T2'!$H$31*IF('T2'!$V$11="Y",1,0)+'T3'!$H$31*IF('T3'!$V$11="Y",1,0))</f>
        <v/>
      </c>
      <c r="BO35" s="38" t="str">
        <f>IF(ISBLANK('T1'!$C$31),"",'T1'!$I$31*IF('T1'!$W$11="Y",1,0)+'T2'!$I$31*IF('T2'!$W$11="Y",1,0)+'T3'!$I$31*IF('T3'!$W$11="Y",1,0))</f>
        <v/>
      </c>
      <c r="BP35" s="38" t="str">
        <f>IF(ISBLANK('T1'!$C$31),"",'T1'!$J$31*IF('T1'!$X$11="Y",1,0)+'T2'!$J$31*IF('T2'!$X$11="Y",1,0)+'T3'!$J$31*IF('T3'!$X$11="Y",1,0))</f>
        <v/>
      </c>
      <c r="BQ35" s="38" t="str">
        <f>IF(ISBLANK('T1'!$C$31),"",'T1'!$K$31*IF('T1'!$Y$11="Y",1,0)+'T2'!$K$31*IF('T2'!$Y$11="Y",1,0)+'T3'!$K$31*IF('T3'!$Y$11="Y",1,0))</f>
        <v/>
      </c>
      <c r="BR35" s="38" t="str">
        <f>IF(ISBLANK('T1'!$C$31),"",'T1'!$L$31*IF('T1'!$Z$11="Y",1,0)+'T2'!$L$31*IF('T2'!$Z$11="Y",1,0)+'T3'!$L$31*IF('T3'!$Z$11="Y",1,0))</f>
        <v/>
      </c>
      <c r="BS35" s="38" t="str">
        <f>IF(ISBLANK('T1'!$C$31),"",'T1'!$M$31*IF('T1'!$AA$11="Y",1,0)+'T2'!$M$31*IF('T2'!$AA$11="Y",1,0)+'T3'!$M$31*IF('T3'!$AA$11="Y",1,0))</f>
        <v/>
      </c>
      <c r="BT35" s="38" t="str">
        <f>IF(ISBLANK('T1'!$C$31),"",'T1'!$M$31*IF('T1'!$AB$11="Y",1,0)+'T2'!$M$31*IF('T2'!$AB$11="Y",1,0)+'T3'!$M$31*IF('T3'!$AB$11="Y",1,0))</f>
        <v/>
      </c>
      <c r="BU35" s="38" t="str">
        <f>IF(ISBLANK('T1'!$C$31),"",SUM($BK$35:$BT$35))</f>
        <v/>
      </c>
      <c r="BV35" s="38" t="str">
        <f>IF(ISBLANK('T1'!$C$31),"",IF(ISERR($BU$35/$BU$5),"",$BU$35/$BU$5))</f>
        <v/>
      </c>
      <c r="BY35" s="38" t="str">
        <f>IF(ISBLANK('T1'!$C$31),"",'T1'!$E$31*IF('T1'!$S$12="Y",1,0)+'T2'!$E$31*IF('T2'!$S$12="Y",1,0)+'T3'!$E$31*IF('T3'!$S$12="Y",1,0)+TA!$AR$31*IF(TA!$L$12="Y",1,0))</f>
        <v/>
      </c>
      <c r="BZ35" s="38" t="str">
        <f>IF(ISBLANK('T1'!$C$31),"",'T1'!$F$31*IF('T1'!$T$12="Y",1,0)+'T2'!$F$31*IF('T2'!$T$12="Y",1,0)+'T3'!$F$31*IF('T3'!$T$12="Y",1,0)+TA!$AS$31*IF(TA!$M$12="Y",1,0))</f>
        <v/>
      </c>
      <c r="CA35" s="38" t="str">
        <f>IF(ISBLANK('T1'!$C$31),"",'T1'!$G$31*IF('T1'!$U$12="Y",1,0)+'T2'!$G$31*IF('T2'!$U$12="Y",1,0)+'T3'!$G$31*IF('T3'!$U$12="Y",1,0)+TA!$AT$31*IF(TA!$N$12="Y",1,0))</f>
        <v/>
      </c>
      <c r="CB35" s="38" t="str">
        <f>IF(ISBLANK('T1'!$C$31),"",'T1'!$H$31*IF('T1'!$V$12="Y",1,0)+'T2'!$H$31*IF('T2'!$V$12="Y",1,0)+'T3'!$H$31*IF('T3'!$V$12="Y",1,0))</f>
        <v/>
      </c>
      <c r="CC35" s="38" t="str">
        <f>IF(ISBLANK('T1'!$C$31),"",'T1'!$I$31*IF('T1'!$W$12="Y",1,0)+'T2'!$I$31*IF('T2'!$W$12="Y",1,0)+'T3'!$I$31*IF('T3'!$W$12="Y",1,0))</f>
        <v/>
      </c>
      <c r="CD35" s="38" t="str">
        <f>IF(ISBLANK('T1'!$C$31),"",'T1'!$J$31*IF('T1'!$X$12="Y",1,0)+'T2'!$J$31*IF('T2'!$X$12="Y",1,0)+'T3'!$J$31*IF('T3'!$X$12="Y",1,0))</f>
        <v/>
      </c>
      <c r="CE35" s="38" t="str">
        <f>IF(ISBLANK('T1'!$C$31),"",'T1'!$K$31*IF('T1'!$Y$12="Y",1,0)+'T2'!$K$31*IF('T2'!$Y$12="Y",1,0)+'T3'!$K$31*IF('T3'!$Y$12="Y",1,0))</f>
        <v/>
      </c>
      <c r="CF35" s="38" t="str">
        <f>IF(ISBLANK('T1'!$C$31),"",'T1'!$L$31*IF('T1'!$Z$12="Y",1,0)+'T2'!$L$31*IF('T2'!$Z$12="Y",1,0)+'T3'!$L$31*IF('T3'!$Z$12="Y",1,0))</f>
        <v/>
      </c>
      <c r="CG35" s="38" t="str">
        <f>IF(ISBLANK('T1'!$C$31),"",'T1'!$M$31*IF('T1'!$AA$12="Y",1,0)+'T2'!$M$31*IF('T2'!$AA$12="Y",1,0)+'T3'!$M$31*IF('T3'!$AA$12="Y",1,0))</f>
        <v/>
      </c>
      <c r="CH35" s="38" t="str">
        <f>IF(ISBLANK('T1'!$C$31),"",'T1'!$M$31*IF('T1'!$AB$12="Y",1,0)+'T2'!$M$31*IF('T2'!$AB$12="Y",1,0)+'T3'!$M$31*IF('T3'!$AB$12="Y",1,0))</f>
        <v/>
      </c>
      <c r="CI35" s="38" t="str">
        <f>IF(ISBLANK('T1'!$C$31),"",SUM($BY$35:$CH$35))</f>
        <v/>
      </c>
      <c r="CJ35" s="38" t="str">
        <f>IF(ISBLANK('T1'!$C$31),"",IF(ISERR($CI$35/$CI$5),"",$CI$35/$CI$5))</f>
        <v/>
      </c>
      <c r="CM35" s="38" t="str">
        <f>IF(ISBLANK('T1'!$C$31),"",'T1'!$E$31*IF('T1'!$S$13="Y",1,0)+'T2'!$E$31*IF('T2'!$S$13="Y",1,0)+'T3'!$E$31*IF('T3'!$S$13="Y",1,0)+TA!$AR$31*IF(TA!$L$13="Y",1,0))</f>
        <v/>
      </c>
      <c r="CN35" s="38" t="str">
        <f>IF(ISBLANK('T1'!$C$31),"",'T1'!$F$31*IF('T1'!$T$13="Y",1,0)+'T2'!$F$31*IF('T2'!$T$13="Y",1,0)+'T3'!$F$31*IF('T3'!$T$13="Y",1,0)+TA!$AS$31*IF(TA!$M$13="Y",1,0))</f>
        <v/>
      </c>
      <c r="CO35" s="38" t="str">
        <f>IF(ISBLANK('T1'!$C$31),"",'T1'!$G$31*IF('T1'!$U$13="Y",1,0)+'T2'!$G$31*IF('T2'!$U$13="Y",1,0)+'T3'!$G$31*IF('T3'!$U$13="Y",1,0)+TA!$AT$31*IF(TA!$N$13="Y",1,0))</f>
        <v/>
      </c>
      <c r="CP35" s="38" t="str">
        <f>IF(ISBLANK('T1'!$C$31),"",'T1'!$H$31*IF('T1'!$V$13="Y",1,0)+'T2'!$H$31*IF('T2'!$V$13="Y",1,0)+'T3'!$H$31*IF('T3'!$V$13="Y",1,0))</f>
        <v/>
      </c>
      <c r="CQ35" s="38" t="str">
        <f>IF(ISBLANK('T1'!$C$31),"",'T1'!$I$31*IF('T1'!$W$13="Y",1,0)+'T2'!$I$31*IF('T2'!$W$13="Y",1,0)+'T3'!$I$31*IF('T3'!$W$13="Y",1,0))</f>
        <v/>
      </c>
      <c r="CR35" s="38" t="str">
        <f>IF(ISBLANK('T1'!$C$31),"",'T1'!$J$31*IF('T1'!$X$13="Y",1,0)+'T2'!$J$31*IF('T2'!$X$13="Y",1,0)+'T3'!$J$31*IF('T3'!$X$13="Y",1,0))</f>
        <v/>
      </c>
      <c r="CS35" s="38" t="str">
        <f>IF(ISBLANK('T1'!$C$31),"",'T1'!$K$31*IF('T1'!$Y$13="Y",1,0)+'T2'!$K$31*IF('T2'!$Y$13="Y",1,0)+'T3'!$K$31*IF('T3'!$Y$13="Y",1,0))</f>
        <v/>
      </c>
      <c r="CT35" s="38" t="str">
        <f>IF(ISBLANK('T1'!$C$31),"",'T1'!$L$31*IF('T1'!$Z$13="Y",1,0)+'T2'!$L$31*IF('T2'!$Z$13="Y",1,0)+'T3'!$L$31*IF('T3'!$Z$13="Y",1,0))</f>
        <v/>
      </c>
      <c r="CU35" s="38" t="str">
        <f>IF(ISBLANK('T1'!$C$31),"",'T1'!$M$31*IF('T1'!$AA$13="Y",1,0)+'T2'!$M$31*IF('T2'!$AA$13="Y",1,0)+'T3'!$M$31*IF('T3'!$AA$13="Y",1,0))</f>
        <v/>
      </c>
      <c r="CV35" s="38" t="str">
        <f>IF(ISBLANK('T1'!$C$31),"",'T1'!$M$31*IF('T1'!$AB$13="Y",1,0)+'T2'!$M$31*IF('T2'!$AB$13="Y",1,0)+'T3'!$M$31*IF('T3'!$AB$13="Y",1,0))</f>
        <v/>
      </c>
      <c r="CW35" s="38" t="str">
        <f>IF(ISBLANK('T1'!$C$31),"",SUM($CM$35:$CV$35))</f>
        <v/>
      </c>
      <c r="CX35" s="38" t="str">
        <f>IF(ISBLANK('T1'!$C$31),"",IF(ISERR($CW$35/$CW$5),"",$CW$35/$CW$5))</f>
        <v/>
      </c>
      <c r="DA35" s="38" t="str">
        <f>IF(ISBLANK('T1'!$C$31),"",'T1'!$E$31*IF('T1'!$S$14="Y",1,0)+'T2'!$E$31*IF('T2'!$S$14="Y",1,0)+'T3'!$E$31*IF('T3'!$S$14="Y",1,0)+TA!$AR$31*IF(TA!$L$14="Y",1,0))</f>
        <v/>
      </c>
      <c r="DB35" s="38" t="str">
        <f>IF(ISBLANK('T1'!$C$31),"",'T1'!$F$31*IF('T1'!$T$14="Y",1,0)+'T2'!$F$31*IF('T2'!$T$14="Y",1,0)+'T3'!$F$31*IF('T3'!$T$14="Y",1,0)+TA!$AS$31*IF(TA!$M$14="Y",1,0))</f>
        <v/>
      </c>
      <c r="DC35" s="38" t="str">
        <f>IF(ISBLANK('T1'!$C$31),"",'T1'!$G$31*IF('T1'!$U$14="Y",1,0)+'T2'!$G$31*IF('T2'!$U$14="Y",1,0)+'T3'!$G$31*IF('T3'!$U$14="Y",1,0)+TA!$AT$31*IF(TA!$N$14="Y",1,0))</f>
        <v/>
      </c>
      <c r="DD35" s="38" t="str">
        <f>IF(ISBLANK('T1'!$C$31),"",'T1'!$H$31*IF('T1'!$V$14="Y",1,0)+'T2'!$H$31*IF('T2'!$V$14="Y",1,0)+'T3'!$H$31*IF('T3'!$V$14="Y",1,0))</f>
        <v/>
      </c>
      <c r="DE35" s="38" t="str">
        <f>IF(ISBLANK('T1'!$C$31),"",'T1'!$I$31*IF('T1'!$W$14="Y",1,0)+'T2'!$I$31*IF('T2'!$W$14="Y",1,0)+'T3'!$I$31*IF('T3'!$W$14="Y",1,0))</f>
        <v/>
      </c>
      <c r="DF35" s="38" t="str">
        <f>IF(ISBLANK('T1'!$C$31),"",'T1'!$J$31*IF('T1'!$X$14="Y",1,0)+'T2'!$J$31*IF('T2'!$X$14="Y",1,0)+'T3'!$J$31*IF('T3'!$X$14="Y",1,0))</f>
        <v/>
      </c>
      <c r="DG35" s="38" t="str">
        <f>IF(ISBLANK('T1'!$C$31),"",'T1'!$K$31*IF('T1'!$Y$14="Y",1,0)+'T2'!$K$31*IF('T2'!$Y$14="Y",1,0)+'T3'!$K$31*IF('T3'!$Y$14="Y",1,0))</f>
        <v/>
      </c>
      <c r="DH35" s="38" t="str">
        <f>IF(ISBLANK('T1'!$C$31),"",'T1'!$L$31*IF('T1'!$Z$14="Y",1,0)+'T2'!$L$31*IF('T2'!$Z$14="Y",1,0)+'T3'!$L$31*IF('T3'!$Z$14="Y",1,0))</f>
        <v/>
      </c>
      <c r="DI35" s="38" t="str">
        <f>IF(ISBLANK('T1'!$C$31),"",'T1'!$M$31*IF('T1'!$AA$14="Y",1,0)+'T2'!$M$31*IF('T2'!$AA$14="Y",1,0)+'T3'!$M$31*IF('T3'!$AA$14="Y",1,0))</f>
        <v/>
      </c>
      <c r="DJ35" s="38" t="str">
        <f>IF(ISBLANK('T1'!$C$31),"",'T1'!$M$31*IF('T1'!$AB$14="Y",1,0)+'T2'!$M$31*IF('T2'!$AB$14="Y",1,0)+'T3'!$M$31*IF('T3'!$AB$14="Y",1,0))</f>
        <v/>
      </c>
      <c r="DK35" s="38" t="str">
        <f>IF(ISBLANK('T1'!$C$31),"",SUM($DA$35:$DJ$35))</f>
        <v/>
      </c>
      <c r="DL35" s="38" t="str">
        <f>IF(ISBLANK('T1'!$C$31),"",IF(ISERR($DK$35/$DK$5),"",$DK$35/$DK$5))</f>
        <v/>
      </c>
      <c r="DO35" s="38" t="str">
        <f>IF(ISBLANK('T1'!$C$31),"",'T1'!$E$31*IF('T1'!$S$15="Y",1,0)+'T2'!$E$31*IF('T2'!$S$15="Y",1,0)+'T3'!$E$31*IF('T3'!$S$15="Y",1,0)+TA!$AR$31*IF(TA!$L$15="Y",1,0))</f>
        <v/>
      </c>
      <c r="DP35" s="38" t="str">
        <f>IF(ISBLANK('T1'!$C$31),"",'T1'!$F$31*IF('T1'!$T$15="Y",1,0)+'T2'!$F$31*IF('T2'!$T$15="Y",1,0)+'T3'!$F$31*IF('T3'!$T$15="Y",1,0)+TA!$AS$31*IF(TA!$M$15="Y",1,0))</f>
        <v/>
      </c>
      <c r="DQ35" s="38" t="str">
        <f>IF(ISBLANK('T1'!$C$31),"",'T1'!$G$31*IF('T1'!$U$15="Y",1,0)+'T2'!$G$31*IF('T2'!$U$15="Y",1,0)+'T3'!$G$31*IF('T3'!$U$15="Y",1,0)+TA!$AT$31*IF(TA!$N$15="Y",1,0))</f>
        <v/>
      </c>
      <c r="DR35" s="38" t="str">
        <f>IF(ISBLANK('T1'!$C$31),"",'T1'!$H$31*IF('T1'!$V$15="Y",1,0)+'T2'!$H$31*IF('T2'!$V$15="Y",1,0)+'T3'!$H$31*IF('T3'!$V$15="Y",1,0))</f>
        <v/>
      </c>
      <c r="DS35" s="38" t="str">
        <f>IF(ISBLANK('T1'!$C$31),"",'T1'!$I$31*IF('T1'!$W$15="Y",1,0)+'T2'!$I$31*IF('T2'!$W$15="Y",1,0)+'T3'!$I$31*IF('T3'!$W$15="Y",1,0))</f>
        <v/>
      </c>
      <c r="DT35" s="38" t="str">
        <f>IF(ISBLANK('T1'!$C$31),"",'T1'!$J$31*IF('T1'!$X$15="Y",1,0)+'T2'!$J$31*IF('T2'!$X$15="Y",1,0)+'T3'!$J$31*IF('T3'!$X$15="Y",1,0))</f>
        <v/>
      </c>
      <c r="DU35" s="38" t="str">
        <f>IF(ISBLANK('T1'!$C$31),"",'T1'!$K$31*IF('T1'!$Y$15="Y",1,0)+'T2'!$K$31*IF('T2'!$Y$15="Y",1,0)+'T3'!$K$31*IF('T3'!$Y$15="Y",1,0))</f>
        <v/>
      </c>
      <c r="DV35" s="38" t="str">
        <f>IF(ISBLANK('T1'!$C$31),"",'T1'!$L$31*IF('T1'!$Z$15="Y",1,0)+'T2'!$L$31*IF('T2'!$Z$15="Y",1,0)+'T3'!$L$31*IF('T3'!$Z$15="Y",1,0))</f>
        <v/>
      </c>
      <c r="DW35" s="38" t="str">
        <f>IF(ISBLANK('T1'!$C$31),"",'T1'!$M$31*IF('T1'!$AA$15="Y",1,0)+'T2'!$M$31*IF('T2'!$AA$15="Y",1,0)+'T3'!$M$31*IF('T3'!$AA$15="Y",1,0))</f>
        <v/>
      </c>
      <c r="DX35" s="38" t="str">
        <f>IF(ISBLANK('T1'!$C$31),"",'T1'!$M$31*IF('T1'!$AB$15="Y",1,0)+'T2'!$M$31*IF('T2'!$AB$15="Y",1,0)+'T3'!$M$31*IF('T3'!$AB$15="Y",1,0))</f>
        <v/>
      </c>
      <c r="DY35" s="38" t="str">
        <f>IF(ISBLANK('T1'!$C$31),"",SUM($DO$35:$DX$35))</f>
        <v/>
      </c>
      <c r="DZ35" s="38" t="str">
        <f>IF(ISBLANK('T1'!$C$31),"",IF(ISERR($DY$35/$DY$5),"",$DY$35/$DY$5))</f>
        <v/>
      </c>
      <c r="EC35" s="38" t="str">
        <f>IF(ISBLANK('T1'!$C$31),"",'T1'!$E$31*IF('T1'!$S$16="Y",1,0)+'T2'!$E$31*IF('T2'!$S$16="Y",1,0)+'T3'!$E$31*IF('T3'!$S$16="Y",1,0)+TA!$AR$31*IF(TA!$L$16="Y",1,0))</f>
        <v/>
      </c>
      <c r="ED35" s="38" t="str">
        <f>IF(ISBLANK('T1'!$C$31),"",'T1'!$F$31*IF('T1'!$T$16="Y",1,0)+'T2'!$F$31*IF('T2'!$T$16="Y",1,0)+'T3'!$F$31*IF('T3'!$T$16="Y",1,0)+TA!$AS$31*IF(TA!$M$16="Y",1,0))</f>
        <v/>
      </c>
      <c r="EE35" s="38" t="str">
        <f>IF(ISBLANK('T1'!$C$31),"",'T1'!$G$31*IF('T1'!$U$16="Y",1,0)+'T2'!$G$31*IF('T2'!$U$16="Y",1,0)+'T3'!$G$31*IF('T3'!$U$16="Y",1,0)+TA!$AT$31*IF(TA!$N$16="Y",1,0))</f>
        <v/>
      </c>
      <c r="EF35" s="38" t="str">
        <f>IF(ISBLANK('T1'!$C$31),"",'T1'!$H$31*IF('T1'!$V$16="Y",1,0)+'T2'!$H$31*IF('T2'!$V$16="Y",1,0)+'T3'!$H$31*IF('T3'!$V$16="Y",1,0))</f>
        <v/>
      </c>
      <c r="EG35" s="38" t="str">
        <f>IF(ISBLANK('T1'!$C$31),"",'T1'!$I$31*IF('T1'!$W$16="Y",1,0)+'T2'!$I$31*IF('T2'!$W$16="Y",1,0)+'T3'!$I$31*IF('T3'!$W$16="Y",1,0))</f>
        <v/>
      </c>
      <c r="EH35" s="38" t="str">
        <f>IF(ISBLANK('T1'!$C$31),"",'T1'!$J$31*IF('T1'!$X$16="Y",1,0)+'T2'!$J$31*IF('T2'!$X$16="Y",1,0)+'T3'!$J$31*IF('T3'!$X$16="Y",1,0))</f>
        <v/>
      </c>
      <c r="EI35" s="38" t="str">
        <f>IF(ISBLANK('T1'!$C$31),"",'T1'!$K$31*IF('T1'!$Y$16="Y",1,0)+'T2'!$K$31*IF('T2'!$Y$16="Y",1,0)+'T3'!$K$31*IF('T3'!$Y$16="Y",1,0))</f>
        <v/>
      </c>
      <c r="EJ35" s="38" t="str">
        <f>IF(ISBLANK('T1'!$C$31),"",'T1'!$L$31*IF('T1'!$Z$16="Y",1,0)+'T2'!$L$31*IF('T2'!$Z$16="Y",1,0)+'T3'!$L$31*IF('T3'!$Z$16="Y",1,0))</f>
        <v/>
      </c>
      <c r="EK35" s="38" t="str">
        <f>IF(ISBLANK('T1'!$C$31),"",'T1'!$M$31*IF('T1'!$AA$16="Y",1,0)+'T2'!$M$31*IF('T2'!$AA$16="Y",1,0)+'T3'!$M$31*IF('T3'!$AA$16="Y",1,0))</f>
        <v/>
      </c>
      <c r="EL35" s="38" t="str">
        <f>IF(ISBLANK('T1'!$C$31),"",'T1'!$M$31*IF('T1'!$AB$16="Y",1,0)+'T2'!$M$31*IF('T2'!$AB$16="Y",1,0)+'T3'!$M$31*IF('T3'!$AB$16="Y",1,0))</f>
        <v/>
      </c>
      <c r="EM35" s="38" t="str">
        <f>IF(ISBLANK('T1'!$C$31),"",SUM($EC$35:$EL$35))</f>
        <v/>
      </c>
      <c r="EN35" s="38" t="str">
        <f>IF(ISBLANK('T1'!$C$31),"",IF(ISERR($EM$35/$EM$5),"",$EM$35/$EM$5))</f>
        <v/>
      </c>
      <c r="EQ35" s="38" t="str">
        <f>IF(ISBLANK('T1'!$C$31),"",'T1'!$E$31*IF('T1'!$S$17="Y",1,0)+'T2'!$E$31*IF('T2'!$S$17="Y",1,0)+'T3'!$E$31*IF('T3'!$S$17="Y",1,0)+TA!$AR$31*IF(TA!$L$17="Y",1,0))</f>
        <v/>
      </c>
      <c r="ER35" s="38" t="str">
        <f>IF(ISBLANK('T1'!$C$31),"",'T1'!$F$31*IF('T1'!$T$17="Y",1,0)+'T2'!$F$31*IF('T2'!$T$17="Y",1,0)+'T3'!$F$31*IF('T3'!$T$17="Y",1,0)+TA!$AS$31*IF(TA!$M$17="Y",1,0))</f>
        <v/>
      </c>
      <c r="ES35" s="38" t="str">
        <f>IF(ISBLANK('T1'!$C$31),"",'T1'!$G$31*IF('T1'!$U$17="Y",1,0)+'T2'!$G$31*IF('T2'!$U$17="Y",1,0)+'T3'!$G$31*IF('T3'!$U$17="Y",1,0)+TA!$AT$31*IF(TA!$N$17="Y",1,0))</f>
        <v/>
      </c>
      <c r="ET35" s="38" t="str">
        <f>IF(ISBLANK('T1'!$C$31),"",'T1'!$H$31*IF('T1'!$V$17="Y",1,0)+'T2'!$H$31*IF('T2'!$V$17="Y",1,0)+'T3'!$H$31*IF('T3'!$V$17="Y",1,0))</f>
        <v/>
      </c>
      <c r="EU35" s="38" t="str">
        <f>IF(ISBLANK('T1'!$C$31),"",'T1'!$I$31*IF('T1'!$W$17="Y",1,0)+'T2'!$I$31*IF('T2'!$W$17="Y",1,0)+'T3'!$I$31*IF('T3'!$W$17="Y",1,0))</f>
        <v/>
      </c>
      <c r="EV35" s="38" t="str">
        <f>IF(ISBLANK('T1'!$C$31),"",'T1'!$J$31*IF('T1'!$X$17="Y",1,0)+'T2'!$J$31*IF('T2'!$X$17="Y",1,0)+'T3'!$J$31*IF('T3'!$X$17="Y",1,0))</f>
        <v/>
      </c>
      <c r="EW35" s="38" t="str">
        <f>IF(ISBLANK('T1'!$C$31),"",'T1'!$K$31*IF('T1'!$Y$17="Y",1,0)+'T2'!$K$31*IF('T2'!$Y$17="Y",1,0)+'T3'!$K$31*IF('T3'!$Y$17="Y",1,0))</f>
        <v/>
      </c>
      <c r="EX35" s="38" t="str">
        <f>IF(ISBLANK('T1'!$C$31),"",'T1'!$L$31*IF('T1'!$Z$17="Y",1,0)+'T2'!$L$31*IF('T2'!$Z$17="Y",1,0)+'T3'!$L$31*IF('T3'!$Z$17="Y",1,0))</f>
        <v/>
      </c>
      <c r="EY35" s="38" t="str">
        <f>IF(ISBLANK('T1'!$C$31),"",'T1'!$M$31*IF('T1'!$AA$17="Y",1,0)+'T2'!$M$31*IF('T2'!$AA$17="Y",1,0)+'T3'!$M$31*IF('T3'!$AA$17="Y",1,0))</f>
        <v/>
      </c>
      <c r="EZ35" s="38" t="str">
        <f>IF(ISBLANK('T1'!$C$31),"",'T1'!$M$31*IF('T1'!$AB$17="Y",1,0)+'T2'!$M$31*IF('T2'!$AB$17="Y",1,0)+'T3'!$M$31*IF('T3'!$AB$17="Y",1,0))</f>
        <v/>
      </c>
      <c r="FA35" s="38" t="str">
        <f>IF(ISBLANK('T1'!$C$31),"",SUM($EQ$35:$EZ$35))</f>
        <v/>
      </c>
      <c r="FB35" s="38" t="str">
        <f>IF(ISBLANK('T1'!$C$31),"",IF(ISERR($FA$35/$FA$5),"",$FA$35/$FA$5))</f>
        <v/>
      </c>
    </row>
    <row r="36" spans="20:158">
      <c r="T36" s="38" t="str">
        <f>IF(ISBLANK('T1'!$C$32),"",'T1'!$E$32*IF('T1'!$S$8="Y",1,0)+'T2'!$E$32*IF('T2'!$S$8="Y",1,0)+'T3'!$E$32*IF('T3'!$S$8="Y",1,0)+TA!$AR$32*IF(TA!$L$8="Y",1,0))</f>
        <v/>
      </c>
      <c r="U36" s="38" t="str">
        <f>IF(ISBLANK('T1'!$C$32),"",'T1'!$F$32*IF('T1'!$T$8="Y",1,0)+'T2'!$F$32*IF('T2'!$T$8="Y",1,0)+'T3'!$F$32*IF('T3'!$T$8="Y",1,0)+TA!$AS$32*IF(TA!$M$8="Y",1,0))</f>
        <v/>
      </c>
      <c r="V36" s="38" t="str">
        <f>IF(ISBLANK('T1'!$C$32),"",'T1'!$G$32*IF('T1'!$U$8="Y",1,0)+'T2'!$G$32*IF('T2'!$U$8="Y",1,0)+'T3'!$G$32*IF('T3'!$U$8="Y",1,0)+TA!$AT$32*IF(TA!$N$8="Y",1,0))</f>
        <v/>
      </c>
      <c r="W36" s="38" t="str">
        <f>IF(ISBLANK('T1'!$C$32),"",'T1'!$H$32*IF('T1'!$V$8="Y",1,0)+'T2'!$H$32*IF('T2'!$V$8="Y",1,0)+'T3'!$H$32*IF('T3'!$V$8="Y",1,0))</f>
        <v/>
      </c>
      <c r="X36" s="38" t="str">
        <f>IF(ISBLANK('T1'!$C$32),"",'T1'!$I$32*IF('T1'!$W$8="Y",1,0)+'T2'!$I$32*IF('T2'!$W$8="Y",1,0)+'T3'!$I$32*IF('T3'!$W$8="Y",1,0))</f>
        <v/>
      </c>
      <c r="Y36" s="38" t="str">
        <f>IF(ISBLANK('T1'!$C$32),"",'T1'!$J$32*IF('T1'!$X$8="Y",1,0)+'T2'!$J$32*IF('T2'!$X$8="Y",1,0)+'T3'!$J$32*IF('T3'!$X$8="Y",1,0))</f>
        <v/>
      </c>
      <c r="Z36" s="38" t="str">
        <f>IF(ISBLANK('T1'!$C$32),"",'T1'!$K$32*IF('T1'!$Y$8="Y",1,0)+'T2'!$K$32*IF('T2'!$Y$8="Y",1,0)+'T3'!$K$32*IF('T3'!$Y$8="Y",1,0))</f>
        <v/>
      </c>
      <c r="AA36" s="38" t="str">
        <f>IF(ISBLANK('T1'!$C$32),"",'T1'!$L$32*IF('T1'!$Z$8="Y",1,0)+'T2'!$L$32*IF('T2'!$Z$8="Y",1,0)+'T3'!$L$32*IF('T3'!$Z$8="Y",1,0))</f>
        <v/>
      </c>
      <c r="AB36" s="38" t="str">
        <f>IF(ISBLANK('T1'!$C$32),"",'T1'!$M$32*IF('T1'!$AA$8="Y",1,0)+'T2'!$M$32*IF('T2'!$AA$8="Y",1,0)+'T3'!$M$32*IF('T3'!$AA$8="Y",1,0))</f>
        <v/>
      </c>
      <c r="AC36" s="38" t="str">
        <f>IF(ISBLANK('T1'!$C$32),"",'T1'!$M$32*IF('T1'!$AB$8="Y",1,0)+'T2'!$M$32*IF('T2'!$AB$8="Y",1,0)+'T3'!$M$32*IF('T3'!$AB$8="Y",1,0))</f>
        <v/>
      </c>
      <c r="AD36" s="38" t="str">
        <f>IF(ISBLANK('T1'!$C$32),"",SUM($T$36:$AC$36))</f>
        <v/>
      </c>
      <c r="AE36" s="38" t="str">
        <f>IF(ISBLANK('T1'!$C$32),"",IF(ISERR($AD$36/$AD$5),"",$AD$36/$AD$5))</f>
        <v/>
      </c>
      <c r="AI36" s="38" t="str">
        <f>IF(ISBLANK('T1'!$C$32),"",'T1'!$E$32*IF('T1'!$S$9="Y",1,0)+'T2'!$E$32*IF('T2'!$S$9="Y",1,0)+'T3'!$E$32*IF('T3'!$S$9="Y",1,0)+TA!$AR$32*IF(TA!$L$9="Y",1,0))</f>
        <v/>
      </c>
      <c r="AJ36" s="38" t="str">
        <f>IF(ISBLANK('T1'!$C$32),"",'T1'!$F$32*IF('T1'!$T$9="Y",1,0)+'T2'!$F$32*IF('T2'!$T$9="Y",1,0)+'T3'!$F$32*IF('T3'!$T$9="Y",1,0)+TA!$AS$32*IF(TA!$M$9="Y",1,0))</f>
        <v/>
      </c>
      <c r="AK36" s="38" t="str">
        <f>IF(ISBLANK('T1'!$C$32),"",'T1'!$G$32*IF('T1'!$U$9="Y",1,0)+'T2'!$G$32*IF('T2'!$U$9="Y",1,0)+'T3'!$G$32*IF('T3'!$U$9="Y",1,0)+TA!$AT$32*IF(TA!$N$9="Y",1,0))</f>
        <v/>
      </c>
      <c r="AL36" s="38" t="str">
        <f>IF(ISBLANK('T1'!$C$32),"",'T1'!$H$32*IF('T1'!$V$9="Y",1,0)+'T2'!$H$32*IF('T2'!$V$9="Y",1,0)+'T3'!$H$32*IF('T3'!$V$9="Y",1,0))</f>
        <v/>
      </c>
      <c r="AM36" s="38" t="str">
        <f>IF(ISBLANK('T1'!$C$32),"",'T1'!$I$32*IF('T1'!$W$9="Y",1,0)+'T2'!$I$32*IF('T2'!$W$9="Y",1,0)+'T3'!$I$32*IF('T3'!$W$9="Y",1,0))</f>
        <v/>
      </c>
      <c r="AN36" s="38" t="str">
        <f>IF(ISBLANK('T1'!$C$32),"",'T1'!$J$32*IF('T1'!$X$9="Y",1,0)+'T2'!$J$32*IF('T2'!$X$9="Y",1,0)+'T3'!$J$32*IF('T3'!$X$9="Y",1,0))</f>
        <v/>
      </c>
      <c r="AO36" s="38" t="str">
        <f>IF(ISBLANK('T1'!$C$32),"",'T1'!$K$32*IF('T1'!$Y$9="Y",1,0)+'T2'!$K$32*IF('T2'!$Y$9="Y",1,0)+'T3'!$K$32*IF('T3'!$Y$9="Y",1,0))</f>
        <v/>
      </c>
      <c r="AP36" s="38" t="str">
        <f>IF(ISBLANK('T1'!$C$32),"",'T1'!$L$32*IF('T1'!$Z$9="Y",1,0)+'T2'!$L$32*IF('T2'!$Z$9="Y",1,0)+'T3'!$L$32*IF('T3'!$Z$9="Y",1,0))</f>
        <v/>
      </c>
      <c r="AQ36" s="38" t="str">
        <f>IF(ISBLANK('T1'!$C$32),"",'T1'!$M$32*IF('T1'!$AA$9="Y",1,0)+'T2'!$M$32*IF('T2'!$AA$9="Y",1,0)+'T3'!$M$32*IF('T3'!$AA$9="Y",1,0))</f>
        <v/>
      </c>
      <c r="AR36" s="38" t="str">
        <f>IF(ISBLANK('T1'!$C$32),"",'T1'!$M$32*IF('T1'!$AB$9="Y",1,0)+'T2'!$M$32*IF('T2'!$AB$9="Y",1,0)+'T3'!$M$32*IF('T3'!$AB$9="Y",1,0))</f>
        <v/>
      </c>
      <c r="AS36" s="38" t="str">
        <f>IF(ISBLANK('T1'!$C$32),"",SUM($AI$36:$AR$36))</f>
        <v/>
      </c>
      <c r="AT36" s="38" t="str">
        <f>IF(ISBLANK('T1'!$C$32),"",IF(ISERR($AS$36/$AS$5),"",$AS$36/$AS$5))</f>
        <v/>
      </c>
      <c r="AW36" s="38" t="str">
        <f>IF(ISBLANK('T1'!$C$32),"",'T1'!$E$32*IF('T1'!$S$10="Y",1,0)+'T2'!$E$32*IF('T2'!$S$10="Y",1,0)+'T3'!$E$32*IF('T3'!$S$10="Y",1,0)+TA!$AR$32*IF(TA!$L$10="Y",1,0))</f>
        <v/>
      </c>
      <c r="AX36" s="38" t="str">
        <f>IF(ISBLANK('T1'!$C$32),"",'T1'!$F$32*IF('T1'!$T$10="Y",1,0)+'T2'!$F$32*IF('T2'!$T$10="Y",1,0)+'T3'!$F$32*IF('T3'!$T$10="Y",1,0)+TA!$AS$32*IF(TA!$M$10="Y",1,0))</f>
        <v/>
      </c>
      <c r="AY36" s="38" t="str">
        <f>IF(ISBLANK('T1'!$C$32),"",'T1'!$G$32*IF('T1'!$U$10="Y",1,0)+'T2'!$G$32*IF('T2'!$U$10="Y",1,0)+'T3'!$G$32*IF('T3'!$U$10="Y",1,0)+TA!$AT$32*IF(TA!$N$10="Y",1,0))</f>
        <v/>
      </c>
      <c r="AZ36" s="38" t="str">
        <f>IF(ISBLANK('T1'!$C$32),"",'T1'!$H$32*IF('T1'!$V$10="Y",1,0)+'T2'!$H$32*IF('T2'!$V$10="Y",1,0)+'T3'!$H$32*IF('T3'!$V$10="Y",1,0))</f>
        <v/>
      </c>
      <c r="BA36" s="38" t="str">
        <f>IF(ISBLANK('T1'!$C$32),"",'T1'!$I$32*IF('T1'!$W$10="Y",1,0)+'T2'!$I$32*IF('T2'!$W$10="Y",1,0)+'T3'!$I$32*IF('T3'!$W$10="Y",1,0))</f>
        <v/>
      </c>
      <c r="BB36" s="38" t="str">
        <f>IF(ISBLANK('T1'!$C$32),"",'T1'!$J$32*IF('T1'!$X$10="Y",1,0)+'T2'!$J$32*IF('T2'!$X$10="Y",1,0)+'T3'!$J$32*IF('T3'!$X$10="Y",1,0))</f>
        <v/>
      </c>
      <c r="BC36" s="38" t="str">
        <f>IF(ISBLANK('T1'!$C$32),"",'T1'!$K$32*IF('T1'!$Y$10="Y",1,0)+'T2'!$K$32*IF('T2'!$Y$10="Y",1,0)+'T3'!$K$32*IF('T3'!$Y$10="Y",1,0))</f>
        <v/>
      </c>
      <c r="BD36" s="38" t="str">
        <f>IF(ISBLANK('T1'!$C$32),"",'T1'!$L$32*IF('T1'!$Z$10="Y",1,0)+'T2'!$L$32*IF('T2'!$Z$10="Y",1,0)+'T3'!$L$32*IF('T3'!$Z$10="Y",1,0))</f>
        <v/>
      </c>
      <c r="BE36" s="38" t="str">
        <f>IF(ISBLANK('T1'!$C$32),"",'T1'!$M$32*IF('T1'!$AA$10="Y",1,0)+'T2'!$M$32*IF('T2'!$AA$10="Y",1,0)+'T3'!$M$32*IF('T3'!$AA$10="Y",1,0))</f>
        <v/>
      </c>
      <c r="BF36" s="38" t="str">
        <f>IF(ISBLANK('T1'!$C$32),"",'T1'!$M$32*IF('T1'!$AB$10="Y",1,0)+'T2'!$M$32*IF('T2'!$AB$10="Y",1,0)+'T3'!$M$32*IF('T3'!$AB$10="Y",1,0))</f>
        <v/>
      </c>
      <c r="BG36" s="38" t="str">
        <f>IF(ISBLANK('T1'!$C$32),"",SUM($AW$36:$BF$36))</f>
        <v/>
      </c>
      <c r="BH36" s="38" t="str">
        <f>IF(ISBLANK('T1'!$C$32),"",IF(ISERR($BG$36/$BG$5),"",$BG$36/$BG$5))</f>
        <v/>
      </c>
      <c r="BK36" s="38" t="str">
        <f>IF(ISBLANK('T1'!$C$32),"",'T1'!$E$32*IF('T1'!$S$11="Y",1,0)+'T2'!$E$32*IF('T2'!$S$11="Y",1,0)+'T3'!$E$32*IF('T3'!$S$11="Y",1,0)+TA!$AR$32*IF(TA!$L$11="Y",1,0))</f>
        <v/>
      </c>
      <c r="BL36" s="38" t="str">
        <f>IF(ISBLANK('T1'!$C$32),"",'T1'!$F$32*IF('T1'!$T$11="Y",1,0)+'T2'!$F$32*IF('T2'!$T$11="Y",1,0)+'T3'!$F$32*IF('T3'!$T$11="Y",1,0)+TA!$AS$32*IF(TA!$M$11="Y",1,0))</f>
        <v/>
      </c>
      <c r="BM36" s="38" t="str">
        <f>IF(ISBLANK('T1'!$C$32),"",'T1'!$G$32*IF('T1'!$U$11="Y",1,0)+'T2'!$G$32*IF('T2'!$U$11="Y",1,0)+'T3'!$G$32*IF('T3'!$U$11="Y",1,0)+TA!$AT$32*IF(TA!$N$11="Y",1,0))</f>
        <v/>
      </c>
      <c r="BN36" s="38" t="str">
        <f>IF(ISBLANK('T1'!$C$32),"",'T1'!$H$32*IF('T1'!$V$11="Y",1,0)+'T2'!$H$32*IF('T2'!$V$11="Y",1,0)+'T3'!$H$32*IF('T3'!$V$11="Y",1,0))</f>
        <v/>
      </c>
      <c r="BO36" s="38" t="str">
        <f>IF(ISBLANK('T1'!$C$32),"",'T1'!$I$32*IF('T1'!$W$11="Y",1,0)+'T2'!$I$32*IF('T2'!$W$11="Y",1,0)+'T3'!$I$32*IF('T3'!$W$11="Y",1,0))</f>
        <v/>
      </c>
      <c r="BP36" s="38" t="str">
        <f>IF(ISBLANK('T1'!$C$32),"",'T1'!$J$32*IF('T1'!$X$11="Y",1,0)+'T2'!$J$32*IF('T2'!$X$11="Y",1,0)+'T3'!$J$32*IF('T3'!$X$11="Y",1,0))</f>
        <v/>
      </c>
      <c r="BQ36" s="38" t="str">
        <f>IF(ISBLANK('T1'!$C$32),"",'T1'!$K$32*IF('T1'!$Y$11="Y",1,0)+'T2'!$K$32*IF('T2'!$Y$11="Y",1,0)+'T3'!$K$32*IF('T3'!$Y$11="Y",1,0))</f>
        <v/>
      </c>
      <c r="BR36" s="38" t="str">
        <f>IF(ISBLANK('T1'!$C$32),"",'T1'!$L$32*IF('T1'!$Z$11="Y",1,0)+'T2'!$L$32*IF('T2'!$Z$11="Y",1,0)+'T3'!$L$32*IF('T3'!$Z$11="Y",1,0))</f>
        <v/>
      </c>
      <c r="BS36" s="38" t="str">
        <f>IF(ISBLANK('T1'!$C$32),"",'T1'!$M$32*IF('T1'!$AA$11="Y",1,0)+'T2'!$M$32*IF('T2'!$AA$11="Y",1,0)+'T3'!$M$32*IF('T3'!$AA$11="Y",1,0))</f>
        <v/>
      </c>
      <c r="BT36" s="38" t="str">
        <f>IF(ISBLANK('T1'!$C$32),"",'T1'!$M$32*IF('T1'!$AB$11="Y",1,0)+'T2'!$M$32*IF('T2'!$AB$11="Y",1,0)+'T3'!$M$32*IF('T3'!$AB$11="Y",1,0))</f>
        <v/>
      </c>
      <c r="BU36" s="38" t="str">
        <f>IF(ISBLANK('T1'!$C$32),"",SUM($BK$36:$BT$36))</f>
        <v/>
      </c>
      <c r="BV36" s="38" t="str">
        <f>IF(ISBLANK('T1'!$C$32),"",IF(ISERR($BU$36/$BU$5),"",$BU$36/$BU$5))</f>
        <v/>
      </c>
      <c r="BY36" s="38" t="str">
        <f>IF(ISBLANK('T1'!$C$32),"",'T1'!$E$32*IF('T1'!$S$12="Y",1,0)+'T2'!$E$32*IF('T2'!$S$12="Y",1,0)+'T3'!$E$32*IF('T3'!$S$12="Y",1,0)+TA!$AR$32*IF(TA!$L$12="Y",1,0))</f>
        <v/>
      </c>
      <c r="BZ36" s="38" t="str">
        <f>IF(ISBLANK('T1'!$C$32),"",'T1'!$F$32*IF('T1'!$T$12="Y",1,0)+'T2'!$F$32*IF('T2'!$T$12="Y",1,0)+'T3'!$F$32*IF('T3'!$T$12="Y",1,0)+TA!$AS$32*IF(TA!$M$12="Y",1,0))</f>
        <v/>
      </c>
      <c r="CA36" s="38" t="str">
        <f>IF(ISBLANK('T1'!$C$32),"",'T1'!$G$32*IF('T1'!$U$12="Y",1,0)+'T2'!$G$32*IF('T2'!$U$12="Y",1,0)+'T3'!$G$32*IF('T3'!$U$12="Y",1,0)+TA!$AT$32*IF(TA!$N$12="Y",1,0))</f>
        <v/>
      </c>
      <c r="CB36" s="38" t="str">
        <f>IF(ISBLANK('T1'!$C$32),"",'T1'!$H$32*IF('T1'!$V$12="Y",1,0)+'T2'!$H$32*IF('T2'!$V$12="Y",1,0)+'T3'!$H$32*IF('T3'!$V$12="Y",1,0))</f>
        <v/>
      </c>
      <c r="CC36" s="38" t="str">
        <f>IF(ISBLANK('T1'!$C$32),"",'T1'!$I$32*IF('T1'!$W$12="Y",1,0)+'T2'!$I$32*IF('T2'!$W$12="Y",1,0)+'T3'!$I$32*IF('T3'!$W$12="Y",1,0))</f>
        <v/>
      </c>
      <c r="CD36" s="38" t="str">
        <f>IF(ISBLANK('T1'!$C$32),"",'T1'!$J$32*IF('T1'!$X$12="Y",1,0)+'T2'!$J$32*IF('T2'!$X$12="Y",1,0)+'T3'!$J$32*IF('T3'!$X$12="Y",1,0))</f>
        <v/>
      </c>
      <c r="CE36" s="38" t="str">
        <f>IF(ISBLANK('T1'!$C$32),"",'T1'!$K$32*IF('T1'!$Y$12="Y",1,0)+'T2'!$K$32*IF('T2'!$Y$12="Y",1,0)+'T3'!$K$32*IF('T3'!$Y$12="Y",1,0))</f>
        <v/>
      </c>
      <c r="CF36" s="38" t="str">
        <f>IF(ISBLANK('T1'!$C$32),"",'T1'!$L$32*IF('T1'!$Z$12="Y",1,0)+'T2'!$L$32*IF('T2'!$Z$12="Y",1,0)+'T3'!$L$32*IF('T3'!$Z$12="Y",1,0))</f>
        <v/>
      </c>
      <c r="CG36" s="38" t="str">
        <f>IF(ISBLANK('T1'!$C$32),"",'T1'!$M$32*IF('T1'!$AA$12="Y",1,0)+'T2'!$M$32*IF('T2'!$AA$12="Y",1,0)+'T3'!$M$32*IF('T3'!$AA$12="Y",1,0))</f>
        <v/>
      </c>
      <c r="CH36" s="38" t="str">
        <f>IF(ISBLANK('T1'!$C$32),"",'T1'!$M$32*IF('T1'!$AB$12="Y",1,0)+'T2'!$M$32*IF('T2'!$AB$12="Y",1,0)+'T3'!$M$32*IF('T3'!$AB$12="Y",1,0))</f>
        <v/>
      </c>
      <c r="CI36" s="38" t="str">
        <f>IF(ISBLANK('T1'!$C$32),"",SUM($BY$36:$CH$36))</f>
        <v/>
      </c>
      <c r="CJ36" s="38" t="str">
        <f>IF(ISBLANK('T1'!$C$32),"",IF(ISERR($CI$36/$CI$5),"",$CI$36/$CI$5))</f>
        <v/>
      </c>
      <c r="CM36" s="38" t="str">
        <f>IF(ISBLANK('T1'!$C$32),"",'T1'!$E$32*IF('T1'!$S$13="Y",1,0)+'T2'!$E$32*IF('T2'!$S$13="Y",1,0)+'T3'!$E$32*IF('T3'!$S$13="Y",1,0)+TA!$AR$32*IF(TA!$L$13="Y",1,0))</f>
        <v/>
      </c>
      <c r="CN36" s="38" t="str">
        <f>IF(ISBLANK('T1'!$C$32),"",'T1'!$F$32*IF('T1'!$T$13="Y",1,0)+'T2'!$F$32*IF('T2'!$T$13="Y",1,0)+'T3'!$F$32*IF('T3'!$T$13="Y",1,0)+TA!$AS$32*IF(TA!$M$13="Y",1,0))</f>
        <v/>
      </c>
      <c r="CO36" s="38" t="str">
        <f>IF(ISBLANK('T1'!$C$32),"",'T1'!$G$32*IF('T1'!$U$13="Y",1,0)+'T2'!$G$32*IF('T2'!$U$13="Y",1,0)+'T3'!$G$32*IF('T3'!$U$13="Y",1,0)+TA!$AT$32*IF(TA!$N$13="Y",1,0))</f>
        <v/>
      </c>
      <c r="CP36" s="38" t="str">
        <f>IF(ISBLANK('T1'!$C$32),"",'T1'!$H$32*IF('T1'!$V$13="Y",1,0)+'T2'!$H$32*IF('T2'!$V$13="Y",1,0)+'T3'!$H$32*IF('T3'!$V$13="Y",1,0))</f>
        <v/>
      </c>
      <c r="CQ36" s="38" t="str">
        <f>IF(ISBLANK('T1'!$C$32),"",'T1'!$I$32*IF('T1'!$W$13="Y",1,0)+'T2'!$I$32*IF('T2'!$W$13="Y",1,0)+'T3'!$I$32*IF('T3'!$W$13="Y",1,0))</f>
        <v/>
      </c>
      <c r="CR36" s="38" t="str">
        <f>IF(ISBLANK('T1'!$C$32),"",'T1'!$J$32*IF('T1'!$X$13="Y",1,0)+'T2'!$J$32*IF('T2'!$X$13="Y",1,0)+'T3'!$J$32*IF('T3'!$X$13="Y",1,0))</f>
        <v/>
      </c>
      <c r="CS36" s="38" t="str">
        <f>IF(ISBLANK('T1'!$C$32),"",'T1'!$K$32*IF('T1'!$Y$13="Y",1,0)+'T2'!$K$32*IF('T2'!$Y$13="Y",1,0)+'T3'!$K$32*IF('T3'!$Y$13="Y",1,0))</f>
        <v/>
      </c>
      <c r="CT36" s="38" t="str">
        <f>IF(ISBLANK('T1'!$C$32),"",'T1'!$L$32*IF('T1'!$Z$13="Y",1,0)+'T2'!$L$32*IF('T2'!$Z$13="Y",1,0)+'T3'!$L$32*IF('T3'!$Z$13="Y",1,0))</f>
        <v/>
      </c>
      <c r="CU36" s="38" t="str">
        <f>IF(ISBLANK('T1'!$C$32),"",'T1'!$M$32*IF('T1'!$AA$13="Y",1,0)+'T2'!$M$32*IF('T2'!$AA$13="Y",1,0)+'T3'!$M$32*IF('T3'!$AA$13="Y",1,0))</f>
        <v/>
      </c>
      <c r="CV36" s="38" t="str">
        <f>IF(ISBLANK('T1'!$C$32),"",'T1'!$M$32*IF('T1'!$AB$13="Y",1,0)+'T2'!$M$32*IF('T2'!$AB$13="Y",1,0)+'T3'!$M$32*IF('T3'!$AB$13="Y",1,0))</f>
        <v/>
      </c>
      <c r="CW36" s="38" t="str">
        <f>IF(ISBLANK('T1'!$C$32),"",SUM($CM$36:$CV$36))</f>
        <v/>
      </c>
      <c r="CX36" s="38" t="str">
        <f>IF(ISBLANK('T1'!$C$32),"",IF(ISERR($CW$36/$CW$5),"",$CW$36/$CW$5))</f>
        <v/>
      </c>
      <c r="DA36" s="38" t="str">
        <f>IF(ISBLANK('T1'!$C$32),"",'T1'!$E$32*IF('T1'!$S$14="Y",1,0)+'T2'!$E$32*IF('T2'!$S$14="Y",1,0)+'T3'!$E$32*IF('T3'!$S$14="Y",1,0)+TA!$AR$32*IF(TA!$L$14="Y",1,0))</f>
        <v/>
      </c>
      <c r="DB36" s="38" t="str">
        <f>IF(ISBLANK('T1'!$C$32),"",'T1'!$F$32*IF('T1'!$T$14="Y",1,0)+'T2'!$F$32*IF('T2'!$T$14="Y",1,0)+'T3'!$F$32*IF('T3'!$T$14="Y",1,0)+TA!$AS$32*IF(TA!$M$14="Y",1,0))</f>
        <v/>
      </c>
      <c r="DC36" s="38" t="str">
        <f>IF(ISBLANK('T1'!$C$32),"",'T1'!$G$32*IF('T1'!$U$14="Y",1,0)+'T2'!$G$32*IF('T2'!$U$14="Y",1,0)+'T3'!$G$32*IF('T3'!$U$14="Y",1,0)+TA!$AT$32*IF(TA!$N$14="Y",1,0))</f>
        <v/>
      </c>
      <c r="DD36" s="38" t="str">
        <f>IF(ISBLANK('T1'!$C$32),"",'T1'!$H$32*IF('T1'!$V$14="Y",1,0)+'T2'!$H$32*IF('T2'!$V$14="Y",1,0)+'T3'!$H$32*IF('T3'!$V$14="Y",1,0))</f>
        <v/>
      </c>
      <c r="DE36" s="38" t="str">
        <f>IF(ISBLANK('T1'!$C$32),"",'T1'!$I$32*IF('T1'!$W$14="Y",1,0)+'T2'!$I$32*IF('T2'!$W$14="Y",1,0)+'T3'!$I$32*IF('T3'!$W$14="Y",1,0))</f>
        <v/>
      </c>
      <c r="DF36" s="38" t="str">
        <f>IF(ISBLANK('T1'!$C$32),"",'T1'!$J$32*IF('T1'!$X$14="Y",1,0)+'T2'!$J$32*IF('T2'!$X$14="Y",1,0)+'T3'!$J$32*IF('T3'!$X$14="Y",1,0))</f>
        <v/>
      </c>
      <c r="DG36" s="38" t="str">
        <f>IF(ISBLANK('T1'!$C$32),"",'T1'!$K$32*IF('T1'!$Y$14="Y",1,0)+'T2'!$K$32*IF('T2'!$Y$14="Y",1,0)+'T3'!$K$32*IF('T3'!$Y$14="Y",1,0))</f>
        <v/>
      </c>
      <c r="DH36" s="38" t="str">
        <f>IF(ISBLANK('T1'!$C$32),"",'T1'!$L$32*IF('T1'!$Z$14="Y",1,0)+'T2'!$L$32*IF('T2'!$Z$14="Y",1,0)+'T3'!$L$32*IF('T3'!$Z$14="Y",1,0))</f>
        <v/>
      </c>
      <c r="DI36" s="38" t="str">
        <f>IF(ISBLANK('T1'!$C$32),"",'T1'!$M$32*IF('T1'!$AA$14="Y",1,0)+'T2'!$M$32*IF('T2'!$AA$14="Y",1,0)+'T3'!$M$32*IF('T3'!$AA$14="Y",1,0))</f>
        <v/>
      </c>
      <c r="DJ36" s="38" t="str">
        <f>IF(ISBLANK('T1'!$C$32),"",'T1'!$M$32*IF('T1'!$AB$14="Y",1,0)+'T2'!$M$32*IF('T2'!$AB$14="Y",1,0)+'T3'!$M$32*IF('T3'!$AB$14="Y",1,0))</f>
        <v/>
      </c>
      <c r="DK36" s="38" t="str">
        <f>IF(ISBLANK('T1'!$C$32),"",SUM($DA$36:$DJ$36))</f>
        <v/>
      </c>
      <c r="DL36" s="38" t="str">
        <f>IF(ISBLANK('T1'!$C$32),"",IF(ISERR($DK$36/$DK$5),"",$DK$36/$DK$5))</f>
        <v/>
      </c>
      <c r="DO36" s="38" t="str">
        <f>IF(ISBLANK('T1'!$C$32),"",'T1'!$E$32*IF('T1'!$S$15="Y",1,0)+'T2'!$E$32*IF('T2'!$S$15="Y",1,0)+'T3'!$E$32*IF('T3'!$S$15="Y",1,0)+TA!$AR$32*IF(TA!$L$15="Y",1,0))</f>
        <v/>
      </c>
      <c r="DP36" s="38" t="str">
        <f>IF(ISBLANK('T1'!$C$32),"",'T1'!$F$32*IF('T1'!$T$15="Y",1,0)+'T2'!$F$32*IF('T2'!$T$15="Y",1,0)+'T3'!$F$32*IF('T3'!$T$15="Y",1,0)+TA!$AS$32*IF(TA!$M$15="Y",1,0))</f>
        <v/>
      </c>
      <c r="DQ36" s="38" t="str">
        <f>IF(ISBLANK('T1'!$C$32),"",'T1'!$G$32*IF('T1'!$U$15="Y",1,0)+'T2'!$G$32*IF('T2'!$U$15="Y",1,0)+'T3'!$G$32*IF('T3'!$U$15="Y",1,0)+TA!$AT$32*IF(TA!$N$15="Y",1,0))</f>
        <v/>
      </c>
      <c r="DR36" s="38" t="str">
        <f>IF(ISBLANK('T1'!$C$32),"",'T1'!$H$32*IF('T1'!$V$15="Y",1,0)+'T2'!$H$32*IF('T2'!$V$15="Y",1,0)+'T3'!$H$32*IF('T3'!$V$15="Y",1,0))</f>
        <v/>
      </c>
      <c r="DS36" s="38" t="str">
        <f>IF(ISBLANK('T1'!$C$32),"",'T1'!$I$32*IF('T1'!$W$15="Y",1,0)+'T2'!$I$32*IF('T2'!$W$15="Y",1,0)+'T3'!$I$32*IF('T3'!$W$15="Y",1,0))</f>
        <v/>
      </c>
      <c r="DT36" s="38" t="str">
        <f>IF(ISBLANK('T1'!$C$32),"",'T1'!$J$32*IF('T1'!$X$15="Y",1,0)+'T2'!$J$32*IF('T2'!$X$15="Y",1,0)+'T3'!$J$32*IF('T3'!$X$15="Y",1,0))</f>
        <v/>
      </c>
      <c r="DU36" s="38" t="str">
        <f>IF(ISBLANK('T1'!$C$32),"",'T1'!$K$32*IF('T1'!$Y$15="Y",1,0)+'T2'!$K$32*IF('T2'!$Y$15="Y",1,0)+'T3'!$K$32*IF('T3'!$Y$15="Y",1,0))</f>
        <v/>
      </c>
      <c r="DV36" s="38" t="str">
        <f>IF(ISBLANK('T1'!$C$32),"",'T1'!$L$32*IF('T1'!$Z$15="Y",1,0)+'T2'!$L$32*IF('T2'!$Z$15="Y",1,0)+'T3'!$L$32*IF('T3'!$Z$15="Y",1,0))</f>
        <v/>
      </c>
      <c r="DW36" s="38" t="str">
        <f>IF(ISBLANK('T1'!$C$32),"",'T1'!$M$32*IF('T1'!$AA$15="Y",1,0)+'T2'!$M$32*IF('T2'!$AA$15="Y",1,0)+'T3'!$M$32*IF('T3'!$AA$15="Y",1,0))</f>
        <v/>
      </c>
      <c r="DX36" s="38" t="str">
        <f>IF(ISBLANK('T1'!$C$32),"",'T1'!$M$32*IF('T1'!$AB$15="Y",1,0)+'T2'!$M$32*IF('T2'!$AB$15="Y",1,0)+'T3'!$M$32*IF('T3'!$AB$15="Y",1,0))</f>
        <v/>
      </c>
      <c r="DY36" s="38" t="str">
        <f>IF(ISBLANK('T1'!$C$32),"",SUM($DO$36:$DX$36))</f>
        <v/>
      </c>
      <c r="DZ36" s="38" t="str">
        <f>IF(ISBLANK('T1'!$C$32),"",IF(ISERR($DY$36/$DY$5),"",$DY$36/$DY$5))</f>
        <v/>
      </c>
      <c r="EC36" s="38" t="str">
        <f>IF(ISBLANK('T1'!$C$32),"",'T1'!$E$32*IF('T1'!$S$16="Y",1,0)+'T2'!$E$32*IF('T2'!$S$16="Y",1,0)+'T3'!$E$32*IF('T3'!$S$16="Y",1,0)+TA!$AR$32*IF(TA!$L$16="Y",1,0))</f>
        <v/>
      </c>
      <c r="ED36" s="38" t="str">
        <f>IF(ISBLANK('T1'!$C$32),"",'T1'!$F$32*IF('T1'!$T$16="Y",1,0)+'T2'!$F$32*IF('T2'!$T$16="Y",1,0)+'T3'!$F$32*IF('T3'!$T$16="Y",1,0)+TA!$AS$32*IF(TA!$M$16="Y",1,0))</f>
        <v/>
      </c>
      <c r="EE36" s="38" t="str">
        <f>IF(ISBLANK('T1'!$C$32),"",'T1'!$G$32*IF('T1'!$U$16="Y",1,0)+'T2'!$G$32*IF('T2'!$U$16="Y",1,0)+'T3'!$G$32*IF('T3'!$U$16="Y",1,0)+TA!$AT$32*IF(TA!$N$16="Y",1,0))</f>
        <v/>
      </c>
      <c r="EF36" s="38" t="str">
        <f>IF(ISBLANK('T1'!$C$32),"",'T1'!$H$32*IF('T1'!$V$16="Y",1,0)+'T2'!$H$32*IF('T2'!$V$16="Y",1,0)+'T3'!$H$32*IF('T3'!$V$16="Y",1,0))</f>
        <v/>
      </c>
      <c r="EG36" s="38" t="str">
        <f>IF(ISBLANK('T1'!$C$32),"",'T1'!$I$32*IF('T1'!$W$16="Y",1,0)+'T2'!$I$32*IF('T2'!$W$16="Y",1,0)+'T3'!$I$32*IF('T3'!$W$16="Y",1,0))</f>
        <v/>
      </c>
      <c r="EH36" s="38" t="str">
        <f>IF(ISBLANK('T1'!$C$32),"",'T1'!$J$32*IF('T1'!$X$16="Y",1,0)+'T2'!$J$32*IF('T2'!$X$16="Y",1,0)+'T3'!$J$32*IF('T3'!$X$16="Y",1,0))</f>
        <v/>
      </c>
      <c r="EI36" s="38" t="str">
        <f>IF(ISBLANK('T1'!$C$32),"",'T1'!$K$32*IF('T1'!$Y$16="Y",1,0)+'T2'!$K$32*IF('T2'!$Y$16="Y",1,0)+'T3'!$K$32*IF('T3'!$Y$16="Y",1,0))</f>
        <v/>
      </c>
      <c r="EJ36" s="38" t="str">
        <f>IF(ISBLANK('T1'!$C$32),"",'T1'!$L$32*IF('T1'!$Z$16="Y",1,0)+'T2'!$L$32*IF('T2'!$Z$16="Y",1,0)+'T3'!$L$32*IF('T3'!$Z$16="Y",1,0))</f>
        <v/>
      </c>
      <c r="EK36" s="38" t="str">
        <f>IF(ISBLANK('T1'!$C$32),"",'T1'!$M$32*IF('T1'!$AA$16="Y",1,0)+'T2'!$M$32*IF('T2'!$AA$16="Y",1,0)+'T3'!$M$32*IF('T3'!$AA$16="Y",1,0))</f>
        <v/>
      </c>
      <c r="EL36" s="38" t="str">
        <f>IF(ISBLANK('T1'!$C$32),"",'T1'!$M$32*IF('T1'!$AB$16="Y",1,0)+'T2'!$M$32*IF('T2'!$AB$16="Y",1,0)+'T3'!$M$32*IF('T3'!$AB$16="Y",1,0))</f>
        <v/>
      </c>
      <c r="EM36" s="38" t="str">
        <f>IF(ISBLANK('T1'!$C$32),"",SUM($EC$36:$EL$36))</f>
        <v/>
      </c>
      <c r="EN36" s="38" t="str">
        <f>IF(ISBLANK('T1'!$C$32),"",IF(ISERR($EM$36/$EM$5),"",$EM$36/$EM$5))</f>
        <v/>
      </c>
      <c r="EQ36" s="38" t="str">
        <f>IF(ISBLANK('T1'!$C$32),"",'T1'!$E$32*IF('T1'!$S$17="Y",1,0)+'T2'!$E$32*IF('T2'!$S$17="Y",1,0)+'T3'!$E$32*IF('T3'!$S$17="Y",1,0)+TA!$AR$32*IF(TA!$L$17="Y",1,0))</f>
        <v/>
      </c>
      <c r="ER36" s="38" t="str">
        <f>IF(ISBLANK('T1'!$C$32),"",'T1'!$F$32*IF('T1'!$T$17="Y",1,0)+'T2'!$F$32*IF('T2'!$T$17="Y",1,0)+'T3'!$F$32*IF('T3'!$T$17="Y",1,0)+TA!$AS$32*IF(TA!$M$17="Y",1,0))</f>
        <v/>
      </c>
      <c r="ES36" s="38" t="str">
        <f>IF(ISBLANK('T1'!$C$32),"",'T1'!$G$32*IF('T1'!$U$17="Y",1,0)+'T2'!$G$32*IF('T2'!$U$17="Y",1,0)+'T3'!$G$32*IF('T3'!$U$17="Y",1,0)+TA!$AT$32*IF(TA!$N$17="Y",1,0))</f>
        <v/>
      </c>
      <c r="ET36" s="38" t="str">
        <f>IF(ISBLANK('T1'!$C$32),"",'T1'!$H$32*IF('T1'!$V$17="Y",1,0)+'T2'!$H$32*IF('T2'!$V$17="Y",1,0)+'T3'!$H$32*IF('T3'!$V$17="Y",1,0))</f>
        <v/>
      </c>
      <c r="EU36" s="38" t="str">
        <f>IF(ISBLANK('T1'!$C$32),"",'T1'!$I$32*IF('T1'!$W$17="Y",1,0)+'T2'!$I$32*IF('T2'!$W$17="Y",1,0)+'T3'!$I$32*IF('T3'!$W$17="Y",1,0))</f>
        <v/>
      </c>
      <c r="EV36" s="38" t="str">
        <f>IF(ISBLANK('T1'!$C$32),"",'T1'!$J$32*IF('T1'!$X$17="Y",1,0)+'T2'!$J$32*IF('T2'!$X$17="Y",1,0)+'T3'!$J$32*IF('T3'!$X$17="Y",1,0))</f>
        <v/>
      </c>
      <c r="EW36" s="38" t="str">
        <f>IF(ISBLANK('T1'!$C$32),"",'T1'!$K$32*IF('T1'!$Y$17="Y",1,0)+'T2'!$K$32*IF('T2'!$Y$17="Y",1,0)+'T3'!$K$32*IF('T3'!$Y$17="Y",1,0))</f>
        <v/>
      </c>
      <c r="EX36" s="38" t="str">
        <f>IF(ISBLANK('T1'!$C$32),"",'T1'!$L$32*IF('T1'!$Z$17="Y",1,0)+'T2'!$L$32*IF('T2'!$Z$17="Y",1,0)+'T3'!$L$32*IF('T3'!$Z$17="Y",1,0))</f>
        <v/>
      </c>
      <c r="EY36" s="38" t="str">
        <f>IF(ISBLANK('T1'!$C$32),"",'T1'!$M$32*IF('T1'!$AA$17="Y",1,0)+'T2'!$M$32*IF('T2'!$AA$17="Y",1,0)+'T3'!$M$32*IF('T3'!$AA$17="Y",1,0))</f>
        <v/>
      </c>
      <c r="EZ36" s="38" t="str">
        <f>IF(ISBLANK('T1'!$C$32),"",'T1'!$M$32*IF('T1'!$AB$17="Y",1,0)+'T2'!$M$32*IF('T2'!$AB$17="Y",1,0)+'T3'!$M$32*IF('T3'!$AB$17="Y",1,0))</f>
        <v/>
      </c>
      <c r="FA36" s="38" t="str">
        <f>IF(ISBLANK('T1'!$C$32),"",SUM($EQ$36:$EZ$36))</f>
        <v/>
      </c>
      <c r="FB36" s="38" t="str">
        <f>IF(ISBLANK('T1'!$C$32),"",IF(ISERR($FA$36/$FA$5),"",$FA$36/$FA$5))</f>
        <v/>
      </c>
    </row>
    <row r="37" spans="20:158">
      <c r="T37" s="38" t="str">
        <f>IF(ISBLANK('T1'!$C$33),"",'T1'!$E$33*IF('T1'!$S$8="Y",1,0)+'T2'!$E$33*IF('T2'!$S$8="Y",1,0)+'T3'!$E$33*IF('T3'!$S$8="Y",1,0)+TA!$AR$33*IF(TA!$L$8="Y",1,0))</f>
        <v/>
      </c>
      <c r="U37" s="38" t="str">
        <f>IF(ISBLANK('T1'!$C$33),"",'T1'!$F$33*IF('T1'!$T$8="Y",1,0)+'T2'!$F$33*IF('T2'!$T$8="Y",1,0)+'T3'!$F$33*IF('T3'!$T$8="Y",1,0)+TA!$AS$33*IF(TA!$M$8="Y",1,0))</f>
        <v/>
      </c>
      <c r="V37" s="38" t="str">
        <f>IF(ISBLANK('T1'!$C$33),"",'T1'!$G$33*IF('T1'!$U$8="Y",1,0)+'T2'!$G$33*IF('T2'!$U$8="Y",1,0)+'T3'!$G$33*IF('T3'!$U$8="Y",1,0)+TA!$AT$33*IF(TA!$N$8="Y",1,0))</f>
        <v/>
      </c>
      <c r="W37" s="38" t="str">
        <f>IF(ISBLANK('T1'!$C$33),"",'T1'!$H$33*IF('T1'!$V$8="Y",1,0)+'T2'!$H$33*IF('T2'!$V$8="Y",1,0)+'T3'!$H$33*IF('T3'!$V$8="Y",1,0))</f>
        <v/>
      </c>
      <c r="X37" s="38" t="str">
        <f>IF(ISBLANK('T1'!$C$33),"",'T1'!$I$33*IF('T1'!$W$8="Y",1,0)+'T2'!$I$33*IF('T2'!$W$8="Y",1,0)+'T3'!$I$33*IF('T3'!$W$8="Y",1,0))</f>
        <v/>
      </c>
      <c r="Y37" s="38" t="str">
        <f>IF(ISBLANK('T1'!$C$33),"",'T1'!$J$33*IF('T1'!$X$8="Y",1,0)+'T2'!$J$33*IF('T2'!$X$8="Y",1,0)+'T3'!$J$33*IF('T3'!$X$8="Y",1,0))</f>
        <v/>
      </c>
      <c r="Z37" s="38" t="str">
        <f>IF(ISBLANK('T1'!$C$33),"",'T1'!$K$33*IF('T1'!$Y$8="Y",1,0)+'T2'!$K$33*IF('T2'!$Y$8="Y",1,0)+'T3'!$K$33*IF('T3'!$Y$8="Y",1,0))</f>
        <v/>
      </c>
      <c r="AA37" s="38" t="str">
        <f>IF(ISBLANK('T1'!$C$33),"",'T1'!$L$33*IF('T1'!$Z$8="Y",1,0)+'T2'!$L$33*IF('T2'!$Z$8="Y",1,0)+'T3'!$L$33*IF('T3'!$Z$8="Y",1,0))</f>
        <v/>
      </c>
      <c r="AB37" s="38" t="str">
        <f>IF(ISBLANK('T1'!$C$33),"",'T1'!$M$33*IF('T1'!$AA$8="Y",1,0)+'T2'!$M$33*IF('T2'!$AA$8="Y",1,0)+'T3'!$M$33*IF('T3'!$AA$8="Y",1,0))</f>
        <v/>
      </c>
      <c r="AC37" s="38" t="str">
        <f>IF(ISBLANK('T1'!$C$33),"",'T1'!$M$33*IF('T1'!$AB$8="Y",1,0)+'T2'!$M$33*IF('T2'!$AB$8="Y",1,0)+'T3'!$M$33*IF('T3'!$AB$8="Y",1,0))</f>
        <v/>
      </c>
      <c r="AD37" s="38" t="str">
        <f>IF(ISBLANK('T1'!$C$33),"",SUM($T$37:$AC$37))</f>
        <v/>
      </c>
      <c r="AE37" s="38" t="str">
        <f>IF(ISBLANK('T1'!$C$33),"",IF(ISERR($AD$37/$AD$5),"",$AD$37/$AD$5))</f>
        <v/>
      </c>
      <c r="AI37" s="38" t="str">
        <f>IF(ISBLANK('T1'!$C$33),"",'T1'!$E$33*IF('T1'!$S$9="Y",1,0)+'T2'!$E$33*IF('T2'!$S$9="Y",1,0)+'T3'!$E$33*IF('T3'!$S$9="Y",1,0)+TA!$AR$33*IF(TA!$L$9="Y",1,0))</f>
        <v/>
      </c>
      <c r="AJ37" s="38" t="str">
        <f>IF(ISBLANK('T1'!$C$33),"",'T1'!$F$33*IF('T1'!$T$9="Y",1,0)+'T2'!$F$33*IF('T2'!$T$9="Y",1,0)+'T3'!$F$33*IF('T3'!$T$9="Y",1,0)+TA!$AS$33*IF(TA!$M$9="Y",1,0))</f>
        <v/>
      </c>
      <c r="AK37" s="38" t="str">
        <f>IF(ISBLANK('T1'!$C$33),"",'T1'!$G$33*IF('T1'!$U$9="Y",1,0)+'T2'!$G$33*IF('T2'!$U$9="Y",1,0)+'T3'!$G$33*IF('T3'!$U$9="Y",1,0)+TA!$AT$33*IF(TA!$N$9="Y",1,0))</f>
        <v/>
      </c>
      <c r="AL37" s="38" t="str">
        <f>IF(ISBLANK('T1'!$C$33),"",'T1'!$H$33*IF('T1'!$V$9="Y",1,0)+'T2'!$H$33*IF('T2'!$V$9="Y",1,0)+'T3'!$H$33*IF('T3'!$V$9="Y",1,0))</f>
        <v/>
      </c>
      <c r="AM37" s="38" t="str">
        <f>IF(ISBLANK('T1'!$C$33),"",'T1'!$I$33*IF('T1'!$W$9="Y",1,0)+'T2'!$I$33*IF('T2'!$W$9="Y",1,0)+'T3'!$I$33*IF('T3'!$W$9="Y",1,0))</f>
        <v/>
      </c>
      <c r="AN37" s="38" t="str">
        <f>IF(ISBLANK('T1'!$C$33),"",'T1'!$J$33*IF('T1'!$X$9="Y",1,0)+'T2'!$J$33*IF('T2'!$X$9="Y",1,0)+'T3'!$J$33*IF('T3'!$X$9="Y",1,0))</f>
        <v/>
      </c>
      <c r="AO37" s="38" t="str">
        <f>IF(ISBLANK('T1'!$C$33),"",'T1'!$K$33*IF('T1'!$Y$9="Y",1,0)+'T2'!$K$33*IF('T2'!$Y$9="Y",1,0)+'T3'!$K$33*IF('T3'!$Y$9="Y",1,0))</f>
        <v/>
      </c>
      <c r="AP37" s="38" t="str">
        <f>IF(ISBLANK('T1'!$C$33),"",'T1'!$L$33*IF('T1'!$Z$9="Y",1,0)+'T2'!$L$33*IF('T2'!$Z$9="Y",1,0)+'T3'!$L$33*IF('T3'!$Z$9="Y",1,0))</f>
        <v/>
      </c>
      <c r="AQ37" s="38" t="str">
        <f>IF(ISBLANK('T1'!$C$33),"",'T1'!$M$33*IF('T1'!$AA$9="Y",1,0)+'T2'!$M$33*IF('T2'!$AA$9="Y",1,0)+'T3'!$M$33*IF('T3'!$AA$9="Y",1,0))</f>
        <v/>
      </c>
      <c r="AR37" s="38" t="str">
        <f>IF(ISBLANK('T1'!$C$33),"",'T1'!$M$33*IF('T1'!$AB$9="Y",1,0)+'T2'!$M$33*IF('T2'!$AB$9="Y",1,0)+'T3'!$M$33*IF('T3'!$AB$9="Y",1,0))</f>
        <v/>
      </c>
      <c r="AS37" s="38" t="str">
        <f>IF(ISBLANK('T1'!$C$33),"",SUM($AI$37:$AR$37))</f>
        <v/>
      </c>
      <c r="AT37" s="38" t="str">
        <f>IF(ISBLANK('T1'!$C$33),"",IF(ISERR($AS$37/$AS$5),"",$AS$37/$AS$5))</f>
        <v/>
      </c>
      <c r="AW37" s="38" t="str">
        <f>IF(ISBLANK('T1'!$C$33),"",'T1'!$E$33*IF('T1'!$S$10="Y",1,0)+'T2'!$E$33*IF('T2'!$S$10="Y",1,0)+'T3'!$E$33*IF('T3'!$S$10="Y",1,0)+TA!$AR$33*IF(TA!$L$10="Y",1,0))</f>
        <v/>
      </c>
      <c r="AX37" s="38" t="str">
        <f>IF(ISBLANK('T1'!$C$33),"",'T1'!$F$33*IF('T1'!$T$10="Y",1,0)+'T2'!$F$33*IF('T2'!$T$10="Y",1,0)+'T3'!$F$33*IF('T3'!$T$10="Y",1,0)+TA!$AS$33*IF(TA!$M$10="Y",1,0))</f>
        <v/>
      </c>
      <c r="AY37" s="38" t="str">
        <f>IF(ISBLANK('T1'!$C$33),"",'T1'!$G$33*IF('T1'!$U$10="Y",1,0)+'T2'!$G$33*IF('T2'!$U$10="Y",1,0)+'T3'!$G$33*IF('T3'!$U$10="Y",1,0)+TA!$AT$33*IF(TA!$N$10="Y",1,0))</f>
        <v/>
      </c>
      <c r="AZ37" s="38" t="str">
        <f>IF(ISBLANK('T1'!$C$33),"",'T1'!$H$33*IF('T1'!$V$10="Y",1,0)+'T2'!$H$33*IF('T2'!$V$10="Y",1,0)+'T3'!$H$33*IF('T3'!$V$10="Y",1,0))</f>
        <v/>
      </c>
      <c r="BA37" s="38" t="str">
        <f>IF(ISBLANK('T1'!$C$33),"",'T1'!$I$33*IF('T1'!$W$10="Y",1,0)+'T2'!$I$33*IF('T2'!$W$10="Y",1,0)+'T3'!$I$33*IF('T3'!$W$10="Y",1,0))</f>
        <v/>
      </c>
      <c r="BB37" s="38" t="str">
        <f>IF(ISBLANK('T1'!$C$33),"",'T1'!$J$33*IF('T1'!$X$10="Y",1,0)+'T2'!$J$33*IF('T2'!$X$10="Y",1,0)+'T3'!$J$33*IF('T3'!$X$10="Y",1,0))</f>
        <v/>
      </c>
      <c r="BC37" s="38" t="str">
        <f>IF(ISBLANK('T1'!$C$33),"",'T1'!$K$33*IF('T1'!$Y$10="Y",1,0)+'T2'!$K$33*IF('T2'!$Y$10="Y",1,0)+'T3'!$K$33*IF('T3'!$Y$10="Y",1,0))</f>
        <v/>
      </c>
      <c r="BD37" s="38" t="str">
        <f>IF(ISBLANK('T1'!$C$33),"",'T1'!$L$33*IF('T1'!$Z$10="Y",1,0)+'T2'!$L$33*IF('T2'!$Z$10="Y",1,0)+'T3'!$L$33*IF('T3'!$Z$10="Y",1,0))</f>
        <v/>
      </c>
      <c r="BE37" s="38" t="str">
        <f>IF(ISBLANK('T1'!$C$33),"",'T1'!$M$33*IF('T1'!$AA$10="Y",1,0)+'T2'!$M$33*IF('T2'!$AA$10="Y",1,0)+'T3'!$M$33*IF('T3'!$AA$10="Y",1,0))</f>
        <v/>
      </c>
      <c r="BF37" s="38" t="str">
        <f>IF(ISBLANK('T1'!$C$33),"",'T1'!$M$33*IF('T1'!$AB$10="Y",1,0)+'T2'!$M$33*IF('T2'!$AB$10="Y",1,0)+'T3'!$M$33*IF('T3'!$AB$10="Y",1,0))</f>
        <v/>
      </c>
      <c r="BG37" s="38" t="str">
        <f>IF(ISBLANK('T1'!$C$33),"",SUM($AW$37:$BF$37))</f>
        <v/>
      </c>
      <c r="BH37" s="38" t="str">
        <f>IF(ISBLANK('T1'!$C$33),"",IF(ISERR($BG$37/$BG$5),"",$BG$37/$BG$5))</f>
        <v/>
      </c>
      <c r="BK37" s="38" t="str">
        <f>IF(ISBLANK('T1'!$C$33),"",'T1'!$E$33*IF('T1'!$S$11="Y",1,0)+'T2'!$E$33*IF('T2'!$S$11="Y",1,0)+'T3'!$E$33*IF('T3'!$S$11="Y",1,0)+TA!$AR$33*IF(TA!$L$11="Y",1,0))</f>
        <v/>
      </c>
      <c r="BL37" s="38" t="str">
        <f>IF(ISBLANK('T1'!$C$33),"",'T1'!$F$33*IF('T1'!$T$11="Y",1,0)+'T2'!$F$33*IF('T2'!$T$11="Y",1,0)+'T3'!$F$33*IF('T3'!$T$11="Y",1,0)+TA!$AS$33*IF(TA!$M$11="Y",1,0))</f>
        <v/>
      </c>
      <c r="BM37" s="38" t="str">
        <f>IF(ISBLANK('T1'!$C$33),"",'T1'!$G$33*IF('T1'!$U$11="Y",1,0)+'T2'!$G$33*IF('T2'!$U$11="Y",1,0)+'T3'!$G$33*IF('T3'!$U$11="Y",1,0)+TA!$AT$33*IF(TA!$N$11="Y",1,0))</f>
        <v/>
      </c>
      <c r="BN37" s="38" t="str">
        <f>IF(ISBLANK('T1'!$C$33),"",'T1'!$H$33*IF('T1'!$V$11="Y",1,0)+'T2'!$H$33*IF('T2'!$V$11="Y",1,0)+'T3'!$H$33*IF('T3'!$V$11="Y",1,0))</f>
        <v/>
      </c>
      <c r="BO37" s="38" t="str">
        <f>IF(ISBLANK('T1'!$C$33),"",'T1'!$I$33*IF('T1'!$W$11="Y",1,0)+'T2'!$I$33*IF('T2'!$W$11="Y",1,0)+'T3'!$I$33*IF('T3'!$W$11="Y",1,0))</f>
        <v/>
      </c>
      <c r="BP37" s="38" t="str">
        <f>IF(ISBLANK('T1'!$C$33),"",'T1'!$J$33*IF('T1'!$X$11="Y",1,0)+'T2'!$J$33*IF('T2'!$X$11="Y",1,0)+'T3'!$J$33*IF('T3'!$X$11="Y",1,0))</f>
        <v/>
      </c>
      <c r="BQ37" s="38" t="str">
        <f>IF(ISBLANK('T1'!$C$33),"",'T1'!$K$33*IF('T1'!$Y$11="Y",1,0)+'T2'!$K$33*IF('T2'!$Y$11="Y",1,0)+'T3'!$K$33*IF('T3'!$Y$11="Y",1,0))</f>
        <v/>
      </c>
      <c r="BR37" s="38" t="str">
        <f>IF(ISBLANK('T1'!$C$33),"",'T1'!$L$33*IF('T1'!$Z$11="Y",1,0)+'T2'!$L$33*IF('T2'!$Z$11="Y",1,0)+'T3'!$L$33*IF('T3'!$Z$11="Y",1,0))</f>
        <v/>
      </c>
      <c r="BS37" s="38" t="str">
        <f>IF(ISBLANK('T1'!$C$33),"",'T1'!$M$33*IF('T1'!$AA$11="Y",1,0)+'T2'!$M$33*IF('T2'!$AA$11="Y",1,0)+'T3'!$M$33*IF('T3'!$AA$11="Y",1,0))</f>
        <v/>
      </c>
      <c r="BT37" s="38" t="str">
        <f>IF(ISBLANK('T1'!$C$33),"",'T1'!$M$33*IF('T1'!$AB$11="Y",1,0)+'T2'!$M$33*IF('T2'!$AB$11="Y",1,0)+'T3'!$M$33*IF('T3'!$AB$11="Y",1,0))</f>
        <v/>
      </c>
      <c r="BU37" s="38" t="str">
        <f>IF(ISBLANK('T1'!$C$33),"",SUM($BK$37:$BT$37))</f>
        <v/>
      </c>
      <c r="BV37" s="38" t="str">
        <f>IF(ISBLANK('T1'!$C$33),"",IF(ISERR($BU$37/$BU$5),"",$BU$37/$BU$5))</f>
        <v/>
      </c>
      <c r="BY37" s="38" t="str">
        <f>IF(ISBLANK('T1'!$C$33),"",'T1'!$E$33*IF('T1'!$S$12="Y",1,0)+'T2'!$E$33*IF('T2'!$S$12="Y",1,0)+'T3'!$E$33*IF('T3'!$S$12="Y",1,0)+TA!$AR$33*IF(TA!$L$12="Y",1,0))</f>
        <v/>
      </c>
      <c r="BZ37" s="38" t="str">
        <f>IF(ISBLANK('T1'!$C$33),"",'T1'!$F$33*IF('T1'!$T$12="Y",1,0)+'T2'!$F$33*IF('T2'!$T$12="Y",1,0)+'T3'!$F$33*IF('T3'!$T$12="Y",1,0)+TA!$AS$33*IF(TA!$M$12="Y",1,0))</f>
        <v/>
      </c>
      <c r="CA37" s="38" t="str">
        <f>IF(ISBLANK('T1'!$C$33),"",'T1'!$G$33*IF('T1'!$U$12="Y",1,0)+'T2'!$G$33*IF('T2'!$U$12="Y",1,0)+'T3'!$G$33*IF('T3'!$U$12="Y",1,0)+TA!$AT$33*IF(TA!$N$12="Y",1,0))</f>
        <v/>
      </c>
      <c r="CB37" s="38" t="str">
        <f>IF(ISBLANK('T1'!$C$33),"",'T1'!$H$33*IF('T1'!$V$12="Y",1,0)+'T2'!$H$33*IF('T2'!$V$12="Y",1,0)+'T3'!$H$33*IF('T3'!$V$12="Y",1,0))</f>
        <v/>
      </c>
      <c r="CC37" s="38" t="str">
        <f>IF(ISBLANK('T1'!$C$33),"",'T1'!$I$33*IF('T1'!$W$12="Y",1,0)+'T2'!$I$33*IF('T2'!$W$12="Y",1,0)+'T3'!$I$33*IF('T3'!$W$12="Y",1,0))</f>
        <v/>
      </c>
      <c r="CD37" s="38" t="str">
        <f>IF(ISBLANK('T1'!$C$33),"",'T1'!$J$33*IF('T1'!$X$12="Y",1,0)+'T2'!$J$33*IF('T2'!$X$12="Y",1,0)+'T3'!$J$33*IF('T3'!$X$12="Y",1,0))</f>
        <v/>
      </c>
      <c r="CE37" s="38" t="str">
        <f>IF(ISBLANK('T1'!$C$33),"",'T1'!$K$33*IF('T1'!$Y$12="Y",1,0)+'T2'!$K$33*IF('T2'!$Y$12="Y",1,0)+'T3'!$K$33*IF('T3'!$Y$12="Y",1,0))</f>
        <v/>
      </c>
      <c r="CF37" s="38" t="str">
        <f>IF(ISBLANK('T1'!$C$33),"",'T1'!$L$33*IF('T1'!$Z$12="Y",1,0)+'T2'!$L$33*IF('T2'!$Z$12="Y",1,0)+'T3'!$L$33*IF('T3'!$Z$12="Y",1,0))</f>
        <v/>
      </c>
      <c r="CG37" s="38" t="str">
        <f>IF(ISBLANK('T1'!$C$33),"",'T1'!$M$33*IF('T1'!$AA$12="Y",1,0)+'T2'!$M$33*IF('T2'!$AA$12="Y",1,0)+'T3'!$M$33*IF('T3'!$AA$12="Y",1,0))</f>
        <v/>
      </c>
      <c r="CH37" s="38" t="str">
        <f>IF(ISBLANK('T1'!$C$33),"",'T1'!$M$33*IF('T1'!$AB$12="Y",1,0)+'T2'!$M$33*IF('T2'!$AB$12="Y",1,0)+'T3'!$M$33*IF('T3'!$AB$12="Y",1,0))</f>
        <v/>
      </c>
      <c r="CI37" s="38" t="str">
        <f>IF(ISBLANK('T1'!$C$33),"",SUM($BY$37:$CH$37))</f>
        <v/>
      </c>
      <c r="CJ37" s="38" t="str">
        <f>IF(ISBLANK('T1'!$C$33),"",IF(ISERR($CI$37/$CI$5),"",$CI$37/$CI$5))</f>
        <v/>
      </c>
      <c r="CM37" s="38" t="str">
        <f>IF(ISBLANK('T1'!$C$33),"",'T1'!$E$33*IF('T1'!$S$13="Y",1,0)+'T2'!$E$33*IF('T2'!$S$13="Y",1,0)+'T3'!$E$33*IF('T3'!$S$13="Y",1,0)+TA!$AR$33*IF(TA!$L$13="Y",1,0))</f>
        <v/>
      </c>
      <c r="CN37" s="38" t="str">
        <f>IF(ISBLANK('T1'!$C$33),"",'T1'!$F$33*IF('T1'!$T$13="Y",1,0)+'T2'!$F$33*IF('T2'!$T$13="Y",1,0)+'T3'!$F$33*IF('T3'!$T$13="Y",1,0)+TA!$AS$33*IF(TA!$M$13="Y",1,0))</f>
        <v/>
      </c>
      <c r="CO37" s="38" t="str">
        <f>IF(ISBLANK('T1'!$C$33),"",'T1'!$G$33*IF('T1'!$U$13="Y",1,0)+'T2'!$G$33*IF('T2'!$U$13="Y",1,0)+'T3'!$G$33*IF('T3'!$U$13="Y",1,0)+TA!$AT$33*IF(TA!$N$13="Y",1,0))</f>
        <v/>
      </c>
      <c r="CP37" s="38" t="str">
        <f>IF(ISBLANK('T1'!$C$33),"",'T1'!$H$33*IF('T1'!$V$13="Y",1,0)+'T2'!$H$33*IF('T2'!$V$13="Y",1,0)+'T3'!$H$33*IF('T3'!$V$13="Y",1,0))</f>
        <v/>
      </c>
      <c r="CQ37" s="38" t="str">
        <f>IF(ISBLANK('T1'!$C$33),"",'T1'!$I$33*IF('T1'!$W$13="Y",1,0)+'T2'!$I$33*IF('T2'!$W$13="Y",1,0)+'T3'!$I$33*IF('T3'!$W$13="Y",1,0))</f>
        <v/>
      </c>
      <c r="CR37" s="38" t="str">
        <f>IF(ISBLANK('T1'!$C$33),"",'T1'!$J$33*IF('T1'!$X$13="Y",1,0)+'T2'!$J$33*IF('T2'!$X$13="Y",1,0)+'T3'!$J$33*IF('T3'!$X$13="Y",1,0))</f>
        <v/>
      </c>
      <c r="CS37" s="38" t="str">
        <f>IF(ISBLANK('T1'!$C$33),"",'T1'!$K$33*IF('T1'!$Y$13="Y",1,0)+'T2'!$K$33*IF('T2'!$Y$13="Y",1,0)+'T3'!$K$33*IF('T3'!$Y$13="Y",1,0))</f>
        <v/>
      </c>
      <c r="CT37" s="38" t="str">
        <f>IF(ISBLANK('T1'!$C$33),"",'T1'!$L$33*IF('T1'!$Z$13="Y",1,0)+'T2'!$L$33*IF('T2'!$Z$13="Y",1,0)+'T3'!$L$33*IF('T3'!$Z$13="Y",1,0))</f>
        <v/>
      </c>
      <c r="CU37" s="38" t="str">
        <f>IF(ISBLANK('T1'!$C$33),"",'T1'!$M$33*IF('T1'!$AA$13="Y",1,0)+'T2'!$M$33*IF('T2'!$AA$13="Y",1,0)+'T3'!$M$33*IF('T3'!$AA$13="Y",1,0))</f>
        <v/>
      </c>
      <c r="CV37" s="38" t="str">
        <f>IF(ISBLANK('T1'!$C$33),"",'T1'!$M$33*IF('T1'!$AB$13="Y",1,0)+'T2'!$M$33*IF('T2'!$AB$13="Y",1,0)+'T3'!$M$33*IF('T3'!$AB$13="Y",1,0))</f>
        <v/>
      </c>
      <c r="CW37" s="38" t="str">
        <f>IF(ISBLANK('T1'!$C$33),"",SUM($CM$37:$CV$37))</f>
        <v/>
      </c>
      <c r="CX37" s="38" t="str">
        <f>IF(ISBLANK('T1'!$C$33),"",IF(ISERR($CW$37/$CW$5),"",$CW$37/$CW$5))</f>
        <v/>
      </c>
      <c r="DA37" s="38" t="str">
        <f>IF(ISBLANK('T1'!$C$33),"",'T1'!$E$33*IF('T1'!$S$14="Y",1,0)+'T2'!$E$33*IF('T2'!$S$14="Y",1,0)+'T3'!$E$33*IF('T3'!$S$14="Y",1,0)+TA!$AR$33*IF(TA!$L$14="Y",1,0))</f>
        <v/>
      </c>
      <c r="DB37" s="38" t="str">
        <f>IF(ISBLANK('T1'!$C$33),"",'T1'!$F$33*IF('T1'!$T$14="Y",1,0)+'T2'!$F$33*IF('T2'!$T$14="Y",1,0)+'T3'!$F$33*IF('T3'!$T$14="Y",1,0)+TA!$AS$33*IF(TA!$M$14="Y",1,0))</f>
        <v/>
      </c>
      <c r="DC37" s="38" t="str">
        <f>IF(ISBLANK('T1'!$C$33),"",'T1'!$G$33*IF('T1'!$U$14="Y",1,0)+'T2'!$G$33*IF('T2'!$U$14="Y",1,0)+'T3'!$G$33*IF('T3'!$U$14="Y",1,0)+TA!$AT$33*IF(TA!$N$14="Y",1,0))</f>
        <v/>
      </c>
      <c r="DD37" s="38" t="str">
        <f>IF(ISBLANK('T1'!$C$33),"",'T1'!$H$33*IF('T1'!$V$14="Y",1,0)+'T2'!$H$33*IF('T2'!$V$14="Y",1,0)+'T3'!$H$33*IF('T3'!$V$14="Y",1,0))</f>
        <v/>
      </c>
      <c r="DE37" s="38" t="str">
        <f>IF(ISBLANK('T1'!$C$33),"",'T1'!$I$33*IF('T1'!$W$14="Y",1,0)+'T2'!$I$33*IF('T2'!$W$14="Y",1,0)+'T3'!$I$33*IF('T3'!$W$14="Y",1,0))</f>
        <v/>
      </c>
      <c r="DF37" s="38" t="str">
        <f>IF(ISBLANK('T1'!$C$33),"",'T1'!$J$33*IF('T1'!$X$14="Y",1,0)+'T2'!$J$33*IF('T2'!$X$14="Y",1,0)+'T3'!$J$33*IF('T3'!$X$14="Y",1,0))</f>
        <v/>
      </c>
      <c r="DG37" s="38" t="str">
        <f>IF(ISBLANK('T1'!$C$33),"",'T1'!$K$33*IF('T1'!$Y$14="Y",1,0)+'T2'!$K$33*IF('T2'!$Y$14="Y",1,0)+'T3'!$K$33*IF('T3'!$Y$14="Y",1,0))</f>
        <v/>
      </c>
      <c r="DH37" s="38" t="str">
        <f>IF(ISBLANK('T1'!$C$33),"",'T1'!$L$33*IF('T1'!$Z$14="Y",1,0)+'T2'!$L$33*IF('T2'!$Z$14="Y",1,0)+'T3'!$L$33*IF('T3'!$Z$14="Y",1,0))</f>
        <v/>
      </c>
      <c r="DI37" s="38" t="str">
        <f>IF(ISBLANK('T1'!$C$33),"",'T1'!$M$33*IF('T1'!$AA$14="Y",1,0)+'T2'!$M$33*IF('T2'!$AA$14="Y",1,0)+'T3'!$M$33*IF('T3'!$AA$14="Y",1,0))</f>
        <v/>
      </c>
      <c r="DJ37" s="38" t="str">
        <f>IF(ISBLANK('T1'!$C$33),"",'T1'!$M$33*IF('T1'!$AB$14="Y",1,0)+'T2'!$M$33*IF('T2'!$AB$14="Y",1,0)+'T3'!$M$33*IF('T3'!$AB$14="Y",1,0))</f>
        <v/>
      </c>
      <c r="DK37" s="38" t="str">
        <f>IF(ISBLANK('T1'!$C$33),"",SUM($DA$37:$DJ$37))</f>
        <v/>
      </c>
      <c r="DL37" s="38" t="str">
        <f>IF(ISBLANK('T1'!$C$33),"",IF(ISERR($DK$37/$DK$5),"",$DK$37/$DK$5))</f>
        <v/>
      </c>
      <c r="DO37" s="38" t="str">
        <f>IF(ISBLANK('T1'!$C$33),"",'T1'!$E$33*IF('T1'!$S$15="Y",1,0)+'T2'!$E$33*IF('T2'!$S$15="Y",1,0)+'T3'!$E$33*IF('T3'!$S$15="Y",1,0)+TA!$AR$33*IF(TA!$L$15="Y",1,0))</f>
        <v/>
      </c>
      <c r="DP37" s="38" t="str">
        <f>IF(ISBLANK('T1'!$C$33),"",'T1'!$F$33*IF('T1'!$T$15="Y",1,0)+'T2'!$F$33*IF('T2'!$T$15="Y",1,0)+'T3'!$F$33*IF('T3'!$T$15="Y",1,0)+TA!$AS$33*IF(TA!$M$15="Y",1,0))</f>
        <v/>
      </c>
      <c r="DQ37" s="38" t="str">
        <f>IF(ISBLANK('T1'!$C$33),"",'T1'!$G$33*IF('T1'!$U$15="Y",1,0)+'T2'!$G$33*IF('T2'!$U$15="Y",1,0)+'T3'!$G$33*IF('T3'!$U$15="Y",1,0)+TA!$AT$33*IF(TA!$N$15="Y",1,0))</f>
        <v/>
      </c>
      <c r="DR37" s="38" t="str">
        <f>IF(ISBLANK('T1'!$C$33),"",'T1'!$H$33*IF('T1'!$V$15="Y",1,0)+'T2'!$H$33*IF('T2'!$V$15="Y",1,0)+'T3'!$H$33*IF('T3'!$V$15="Y",1,0))</f>
        <v/>
      </c>
      <c r="DS37" s="38" t="str">
        <f>IF(ISBLANK('T1'!$C$33),"",'T1'!$I$33*IF('T1'!$W$15="Y",1,0)+'T2'!$I$33*IF('T2'!$W$15="Y",1,0)+'T3'!$I$33*IF('T3'!$W$15="Y",1,0))</f>
        <v/>
      </c>
      <c r="DT37" s="38" t="str">
        <f>IF(ISBLANK('T1'!$C$33),"",'T1'!$J$33*IF('T1'!$X$15="Y",1,0)+'T2'!$J$33*IF('T2'!$X$15="Y",1,0)+'T3'!$J$33*IF('T3'!$X$15="Y",1,0))</f>
        <v/>
      </c>
      <c r="DU37" s="38" t="str">
        <f>IF(ISBLANK('T1'!$C$33),"",'T1'!$K$33*IF('T1'!$Y$15="Y",1,0)+'T2'!$K$33*IF('T2'!$Y$15="Y",1,0)+'T3'!$K$33*IF('T3'!$Y$15="Y",1,0))</f>
        <v/>
      </c>
      <c r="DV37" s="38" t="str">
        <f>IF(ISBLANK('T1'!$C$33),"",'T1'!$L$33*IF('T1'!$Z$15="Y",1,0)+'T2'!$L$33*IF('T2'!$Z$15="Y",1,0)+'T3'!$L$33*IF('T3'!$Z$15="Y",1,0))</f>
        <v/>
      </c>
      <c r="DW37" s="38" t="str">
        <f>IF(ISBLANK('T1'!$C$33),"",'T1'!$M$33*IF('T1'!$AA$15="Y",1,0)+'T2'!$M$33*IF('T2'!$AA$15="Y",1,0)+'T3'!$M$33*IF('T3'!$AA$15="Y",1,0))</f>
        <v/>
      </c>
      <c r="DX37" s="38" t="str">
        <f>IF(ISBLANK('T1'!$C$33),"",'T1'!$M$33*IF('T1'!$AB$15="Y",1,0)+'T2'!$M$33*IF('T2'!$AB$15="Y",1,0)+'T3'!$M$33*IF('T3'!$AB$15="Y",1,0))</f>
        <v/>
      </c>
      <c r="DY37" s="38" t="str">
        <f>IF(ISBLANK('T1'!$C$33),"",SUM($DO$37:$DX$37))</f>
        <v/>
      </c>
      <c r="DZ37" s="38" t="str">
        <f>IF(ISBLANK('T1'!$C$33),"",IF(ISERR($DY$37/$DY$5),"",$DY$37/$DY$5))</f>
        <v/>
      </c>
      <c r="EC37" s="38" t="str">
        <f>IF(ISBLANK('T1'!$C$33),"",'T1'!$E$33*IF('T1'!$S$16="Y",1,0)+'T2'!$E$33*IF('T2'!$S$16="Y",1,0)+'T3'!$E$33*IF('T3'!$S$16="Y",1,0)+TA!$AR$33*IF(TA!$L$16="Y",1,0))</f>
        <v/>
      </c>
      <c r="ED37" s="38" t="str">
        <f>IF(ISBLANK('T1'!$C$33),"",'T1'!$F$33*IF('T1'!$T$16="Y",1,0)+'T2'!$F$33*IF('T2'!$T$16="Y",1,0)+'T3'!$F$33*IF('T3'!$T$16="Y",1,0)+TA!$AS$33*IF(TA!$M$16="Y",1,0))</f>
        <v/>
      </c>
      <c r="EE37" s="38" t="str">
        <f>IF(ISBLANK('T1'!$C$33),"",'T1'!$G$33*IF('T1'!$U$16="Y",1,0)+'T2'!$G$33*IF('T2'!$U$16="Y",1,0)+'T3'!$G$33*IF('T3'!$U$16="Y",1,0)+TA!$AT$33*IF(TA!$N$16="Y",1,0))</f>
        <v/>
      </c>
      <c r="EF37" s="38" t="str">
        <f>IF(ISBLANK('T1'!$C$33),"",'T1'!$H$33*IF('T1'!$V$16="Y",1,0)+'T2'!$H$33*IF('T2'!$V$16="Y",1,0)+'T3'!$H$33*IF('T3'!$V$16="Y",1,0))</f>
        <v/>
      </c>
      <c r="EG37" s="38" t="str">
        <f>IF(ISBLANK('T1'!$C$33),"",'T1'!$I$33*IF('T1'!$W$16="Y",1,0)+'T2'!$I$33*IF('T2'!$W$16="Y",1,0)+'T3'!$I$33*IF('T3'!$W$16="Y",1,0))</f>
        <v/>
      </c>
      <c r="EH37" s="38" t="str">
        <f>IF(ISBLANK('T1'!$C$33),"",'T1'!$J$33*IF('T1'!$X$16="Y",1,0)+'T2'!$J$33*IF('T2'!$X$16="Y",1,0)+'T3'!$J$33*IF('T3'!$X$16="Y",1,0))</f>
        <v/>
      </c>
      <c r="EI37" s="38" t="str">
        <f>IF(ISBLANK('T1'!$C$33),"",'T1'!$K$33*IF('T1'!$Y$16="Y",1,0)+'T2'!$K$33*IF('T2'!$Y$16="Y",1,0)+'T3'!$K$33*IF('T3'!$Y$16="Y",1,0))</f>
        <v/>
      </c>
      <c r="EJ37" s="38" t="str">
        <f>IF(ISBLANK('T1'!$C$33),"",'T1'!$L$33*IF('T1'!$Z$16="Y",1,0)+'T2'!$L$33*IF('T2'!$Z$16="Y",1,0)+'T3'!$L$33*IF('T3'!$Z$16="Y",1,0))</f>
        <v/>
      </c>
      <c r="EK37" s="38" t="str">
        <f>IF(ISBLANK('T1'!$C$33),"",'T1'!$M$33*IF('T1'!$AA$16="Y",1,0)+'T2'!$M$33*IF('T2'!$AA$16="Y",1,0)+'T3'!$M$33*IF('T3'!$AA$16="Y",1,0))</f>
        <v/>
      </c>
      <c r="EL37" s="38" t="str">
        <f>IF(ISBLANK('T1'!$C$33),"",'T1'!$M$33*IF('T1'!$AB$16="Y",1,0)+'T2'!$M$33*IF('T2'!$AB$16="Y",1,0)+'T3'!$M$33*IF('T3'!$AB$16="Y",1,0))</f>
        <v/>
      </c>
      <c r="EM37" s="38" t="str">
        <f>IF(ISBLANK('T1'!$C$33),"",SUM($EC$37:$EL$37))</f>
        <v/>
      </c>
      <c r="EN37" s="38" t="str">
        <f>IF(ISBLANK('T1'!$C$33),"",IF(ISERR($EM$37/$EM$5),"",$EM$37/$EM$5))</f>
        <v/>
      </c>
      <c r="EQ37" s="38" t="str">
        <f>IF(ISBLANK('T1'!$C$33),"",'T1'!$E$33*IF('T1'!$S$17="Y",1,0)+'T2'!$E$33*IF('T2'!$S$17="Y",1,0)+'T3'!$E$33*IF('T3'!$S$17="Y",1,0)+TA!$AR$33*IF(TA!$L$17="Y",1,0))</f>
        <v/>
      </c>
      <c r="ER37" s="38" t="str">
        <f>IF(ISBLANK('T1'!$C$33),"",'T1'!$F$33*IF('T1'!$T$17="Y",1,0)+'T2'!$F$33*IF('T2'!$T$17="Y",1,0)+'T3'!$F$33*IF('T3'!$T$17="Y",1,0)+TA!$AS$33*IF(TA!$M$17="Y",1,0))</f>
        <v/>
      </c>
      <c r="ES37" s="38" t="str">
        <f>IF(ISBLANK('T1'!$C$33),"",'T1'!$G$33*IF('T1'!$U$17="Y",1,0)+'T2'!$G$33*IF('T2'!$U$17="Y",1,0)+'T3'!$G$33*IF('T3'!$U$17="Y",1,0)+TA!$AT$33*IF(TA!$N$17="Y",1,0))</f>
        <v/>
      </c>
      <c r="ET37" s="38" t="str">
        <f>IF(ISBLANK('T1'!$C$33),"",'T1'!$H$33*IF('T1'!$V$17="Y",1,0)+'T2'!$H$33*IF('T2'!$V$17="Y",1,0)+'T3'!$H$33*IF('T3'!$V$17="Y",1,0))</f>
        <v/>
      </c>
      <c r="EU37" s="38" t="str">
        <f>IF(ISBLANK('T1'!$C$33),"",'T1'!$I$33*IF('T1'!$W$17="Y",1,0)+'T2'!$I$33*IF('T2'!$W$17="Y",1,0)+'T3'!$I$33*IF('T3'!$W$17="Y",1,0))</f>
        <v/>
      </c>
      <c r="EV37" s="38" t="str">
        <f>IF(ISBLANK('T1'!$C$33),"",'T1'!$J$33*IF('T1'!$X$17="Y",1,0)+'T2'!$J$33*IF('T2'!$X$17="Y",1,0)+'T3'!$J$33*IF('T3'!$X$17="Y",1,0))</f>
        <v/>
      </c>
      <c r="EW37" s="38" t="str">
        <f>IF(ISBLANK('T1'!$C$33),"",'T1'!$K$33*IF('T1'!$Y$17="Y",1,0)+'T2'!$K$33*IF('T2'!$Y$17="Y",1,0)+'T3'!$K$33*IF('T3'!$Y$17="Y",1,0))</f>
        <v/>
      </c>
      <c r="EX37" s="38" t="str">
        <f>IF(ISBLANK('T1'!$C$33),"",'T1'!$L$33*IF('T1'!$Z$17="Y",1,0)+'T2'!$L$33*IF('T2'!$Z$17="Y",1,0)+'T3'!$L$33*IF('T3'!$Z$17="Y",1,0))</f>
        <v/>
      </c>
      <c r="EY37" s="38" t="str">
        <f>IF(ISBLANK('T1'!$C$33),"",'T1'!$M$33*IF('T1'!$AA$17="Y",1,0)+'T2'!$M$33*IF('T2'!$AA$17="Y",1,0)+'T3'!$M$33*IF('T3'!$AA$17="Y",1,0))</f>
        <v/>
      </c>
      <c r="EZ37" s="38" t="str">
        <f>IF(ISBLANK('T1'!$C$33),"",'T1'!$M$33*IF('T1'!$AB$17="Y",1,0)+'T2'!$M$33*IF('T2'!$AB$17="Y",1,0)+'T3'!$M$33*IF('T3'!$AB$17="Y",1,0))</f>
        <v/>
      </c>
      <c r="FA37" s="38" t="str">
        <f>IF(ISBLANK('T1'!$C$33),"",SUM($EQ$37:$EZ$37))</f>
        <v/>
      </c>
      <c r="FB37" s="38" t="str">
        <f>IF(ISBLANK('T1'!$C$33),"",IF(ISERR($FA$37/$FA$5),"",$FA$37/$FA$5))</f>
        <v/>
      </c>
    </row>
    <row r="38" spans="20:158">
      <c r="T38" s="38" t="str">
        <f>IF(ISBLANK('T1'!$C$34),"",'T1'!$E$34*IF('T1'!$S$8="Y",1,0)+'T2'!$E$34*IF('T2'!$S$8="Y",1,0)+'T3'!$E$34*IF('T3'!$S$8="Y",1,0)+TA!$AR$34*IF(TA!$L$8="Y",1,0))</f>
        <v/>
      </c>
      <c r="U38" s="38" t="str">
        <f>IF(ISBLANK('T1'!$C$34),"",'T1'!$F$34*IF('T1'!$T$8="Y",1,0)+'T2'!$F$34*IF('T2'!$T$8="Y",1,0)+'T3'!$F$34*IF('T3'!$T$8="Y",1,0)+TA!$AS$34*IF(TA!$M$8="Y",1,0))</f>
        <v/>
      </c>
      <c r="V38" s="38" t="str">
        <f>IF(ISBLANK('T1'!$C$34),"",'T1'!$G$34*IF('T1'!$U$8="Y",1,0)+'T2'!$G$34*IF('T2'!$U$8="Y",1,0)+'T3'!$G$34*IF('T3'!$U$8="Y",1,0)+TA!$AT$34*IF(TA!$N$8="Y",1,0))</f>
        <v/>
      </c>
      <c r="W38" s="38" t="str">
        <f>IF(ISBLANK('T1'!$C$34),"",'T1'!$H$34*IF('T1'!$V$8="Y",1,0)+'T2'!$H$34*IF('T2'!$V$8="Y",1,0)+'T3'!$H$34*IF('T3'!$V$8="Y",1,0))</f>
        <v/>
      </c>
      <c r="X38" s="38" t="str">
        <f>IF(ISBLANK('T1'!$C$34),"",'T1'!$I$34*IF('T1'!$W$8="Y",1,0)+'T2'!$I$34*IF('T2'!$W$8="Y",1,0)+'T3'!$I$34*IF('T3'!$W$8="Y",1,0))</f>
        <v/>
      </c>
      <c r="Y38" s="38" t="str">
        <f>IF(ISBLANK('T1'!$C$34),"",'T1'!$J$34*IF('T1'!$X$8="Y",1,0)+'T2'!$J$34*IF('T2'!$X$8="Y",1,0)+'T3'!$J$34*IF('T3'!$X$8="Y",1,0))</f>
        <v/>
      </c>
      <c r="Z38" s="38" t="str">
        <f>IF(ISBLANK('T1'!$C$34),"",'T1'!$K$34*IF('T1'!$Y$8="Y",1,0)+'T2'!$K$34*IF('T2'!$Y$8="Y",1,0)+'T3'!$K$34*IF('T3'!$Y$8="Y",1,0))</f>
        <v/>
      </c>
      <c r="AA38" s="38" t="str">
        <f>IF(ISBLANK('T1'!$C$34),"",'T1'!$L$34*IF('T1'!$Z$8="Y",1,0)+'T2'!$L$34*IF('T2'!$Z$8="Y",1,0)+'T3'!$L$34*IF('T3'!$Z$8="Y",1,0))</f>
        <v/>
      </c>
      <c r="AB38" s="38" t="str">
        <f>IF(ISBLANK('T1'!$C$34),"",'T1'!$M$34*IF('T1'!$AA$8="Y",1,0)+'T2'!$M$34*IF('T2'!$AA$8="Y",1,0)+'T3'!$M$34*IF('T3'!$AA$8="Y",1,0))</f>
        <v/>
      </c>
      <c r="AC38" s="38" t="str">
        <f>IF(ISBLANK('T1'!$C$34),"",'T1'!$M$34*IF('T1'!$AB$8="Y",1,0)+'T2'!$M$34*IF('T2'!$AB$8="Y",1,0)+'T3'!$M$34*IF('T3'!$AB$8="Y",1,0))</f>
        <v/>
      </c>
      <c r="AD38" s="38" t="str">
        <f>IF(ISBLANK('T1'!$C$34),"",SUM($T$38:$AC$38))</f>
        <v/>
      </c>
      <c r="AE38" s="38" t="str">
        <f>IF(ISBLANK('T1'!$C$34),"",IF(ISERR($AD$38/$AD$5),"",$AD$38/$AD$5))</f>
        <v/>
      </c>
      <c r="AI38" s="38" t="str">
        <f>IF(ISBLANK('T1'!$C$34),"",'T1'!$E$34*IF('T1'!$S$9="Y",1,0)+'T2'!$E$34*IF('T2'!$S$9="Y",1,0)+'T3'!$E$34*IF('T3'!$S$9="Y",1,0)+TA!$AR$34*IF(TA!$L$9="Y",1,0))</f>
        <v/>
      </c>
      <c r="AJ38" s="38" t="str">
        <f>IF(ISBLANK('T1'!$C$34),"",'T1'!$F$34*IF('T1'!$T$9="Y",1,0)+'T2'!$F$34*IF('T2'!$T$9="Y",1,0)+'T3'!$F$34*IF('T3'!$T$9="Y",1,0)+TA!$AS$34*IF(TA!$M$9="Y",1,0))</f>
        <v/>
      </c>
      <c r="AK38" s="38" t="str">
        <f>IF(ISBLANK('T1'!$C$34),"",'T1'!$G$34*IF('T1'!$U$9="Y",1,0)+'T2'!$G$34*IF('T2'!$U$9="Y",1,0)+'T3'!$G$34*IF('T3'!$U$9="Y",1,0)+TA!$AT$34*IF(TA!$N$9="Y",1,0))</f>
        <v/>
      </c>
      <c r="AL38" s="38" t="str">
        <f>IF(ISBLANK('T1'!$C$34),"",'T1'!$H$34*IF('T1'!$V$9="Y",1,0)+'T2'!$H$34*IF('T2'!$V$9="Y",1,0)+'T3'!$H$34*IF('T3'!$V$9="Y",1,0))</f>
        <v/>
      </c>
      <c r="AM38" s="38" t="str">
        <f>IF(ISBLANK('T1'!$C$34),"",'T1'!$I$34*IF('T1'!$W$9="Y",1,0)+'T2'!$I$34*IF('T2'!$W$9="Y",1,0)+'T3'!$I$34*IF('T3'!$W$9="Y",1,0))</f>
        <v/>
      </c>
      <c r="AN38" s="38" t="str">
        <f>IF(ISBLANK('T1'!$C$34),"",'T1'!$J$34*IF('T1'!$X$9="Y",1,0)+'T2'!$J$34*IF('T2'!$X$9="Y",1,0)+'T3'!$J$34*IF('T3'!$X$9="Y",1,0))</f>
        <v/>
      </c>
      <c r="AO38" s="38" t="str">
        <f>IF(ISBLANK('T1'!$C$34),"",'T1'!$K$34*IF('T1'!$Y$9="Y",1,0)+'T2'!$K$34*IF('T2'!$Y$9="Y",1,0)+'T3'!$K$34*IF('T3'!$Y$9="Y",1,0))</f>
        <v/>
      </c>
      <c r="AP38" s="38" t="str">
        <f>IF(ISBLANK('T1'!$C$34),"",'T1'!$L$34*IF('T1'!$Z$9="Y",1,0)+'T2'!$L$34*IF('T2'!$Z$9="Y",1,0)+'T3'!$L$34*IF('T3'!$Z$9="Y",1,0))</f>
        <v/>
      </c>
      <c r="AQ38" s="38" t="str">
        <f>IF(ISBLANK('T1'!$C$34),"",'T1'!$M$34*IF('T1'!$AA$9="Y",1,0)+'T2'!$M$34*IF('T2'!$AA$9="Y",1,0)+'T3'!$M$34*IF('T3'!$AA$9="Y",1,0))</f>
        <v/>
      </c>
      <c r="AR38" s="38" t="str">
        <f>IF(ISBLANK('T1'!$C$34),"",'T1'!$M$34*IF('T1'!$AB$9="Y",1,0)+'T2'!$M$34*IF('T2'!$AB$9="Y",1,0)+'T3'!$M$34*IF('T3'!$AB$9="Y",1,0))</f>
        <v/>
      </c>
      <c r="AS38" s="38" t="str">
        <f>IF(ISBLANK('T1'!$C$34),"",SUM($AI$38:$AR$38))</f>
        <v/>
      </c>
      <c r="AT38" s="38" t="str">
        <f>IF(ISBLANK('T1'!$C$34),"",IF(ISERR($AS$38/$AS$5),"",$AS$38/$AS$5))</f>
        <v/>
      </c>
      <c r="AW38" s="38" t="str">
        <f>IF(ISBLANK('T1'!$C$34),"",'T1'!$E$34*IF('T1'!$S$10="Y",1,0)+'T2'!$E$34*IF('T2'!$S$10="Y",1,0)+'T3'!$E$34*IF('T3'!$S$10="Y",1,0)+TA!$AR$34*IF(TA!$L$10="Y",1,0))</f>
        <v/>
      </c>
      <c r="AX38" s="38" t="str">
        <f>IF(ISBLANK('T1'!$C$34),"",'T1'!$F$34*IF('T1'!$T$10="Y",1,0)+'T2'!$F$34*IF('T2'!$T$10="Y",1,0)+'T3'!$F$34*IF('T3'!$T$10="Y",1,0)+TA!$AS$34*IF(TA!$M$10="Y",1,0))</f>
        <v/>
      </c>
      <c r="AY38" s="38" t="str">
        <f>IF(ISBLANK('T1'!$C$34),"",'T1'!$G$34*IF('T1'!$U$10="Y",1,0)+'T2'!$G$34*IF('T2'!$U$10="Y",1,0)+'T3'!$G$34*IF('T3'!$U$10="Y",1,0)+TA!$AT$34*IF(TA!$N$10="Y",1,0))</f>
        <v/>
      </c>
      <c r="AZ38" s="38" t="str">
        <f>IF(ISBLANK('T1'!$C$34),"",'T1'!$H$34*IF('T1'!$V$10="Y",1,0)+'T2'!$H$34*IF('T2'!$V$10="Y",1,0)+'T3'!$H$34*IF('T3'!$V$10="Y",1,0))</f>
        <v/>
      </c>
      <c r="BA38" s="38" t="str">
        <f>IF(ISBLANK('T1'!$C$34),"",'T1'!$I$34*IF('T1'!$W$10="Y",1,0)+'T2'!$I$34*IF('T2'!$W$10="Y",1,0)+'T3'!$I$34*IF('T3'!$W$10="Y",1,0))</f>
        <v/>
      </c>
      <c r="BB38" s="38" t="str">
        <f>IF(ISBLANK('T1'!$C$34),"",'T1'!$J$34*IF('T1'!$X$10="Y",1,0)+'T2'!$J$34*IF('T2'!$X$10="Y",1,0)+'T3'!$J$34*IF('T3'!$X$10="Y",1,0))</f>
        <v/>
      </c>
      <c r="BC38" s="38" t="str">
        <f>IF(ISBLANK('T1'!$C$34),"",'T1'!$K$34*IF('T1'!$Y$10="Y",1,0)+'T2'!$K$34*IF('T2'!$Y$10="Y",1,0)+'T3'!$K$34*IF('T3'!$Y$10="Y",1,0))</f>
        <v/>
      </c>
      <c r="BD38" s="38" t="str">
        <f>IF(ISBLANK('T1'!$C$34),"",'T1'!$L$34*IF('T1'!$Z$10="Y",1,0)+'T2'!$L$34*IF('T2'!$Z$10="Y",1,0)+'T3'!$L$34*IF('T3'!$Z$10="Y",1,0))</f>
        <v/>
      </c>
      <c r="BE38" s="38" t="str">
        <f>IF(ISBLANK('T1'!$C$34),"",'T1'!$M$34*IF('T1'!$AA$10="Y",1,0)+'T2'!$M$34*IF('T2'!$AA$10="Y",1,0)+'T3'!$M$34*IF('T3'!$AA$10="Y",1,0))</f>
        <v/>
      </c>
      <c r="BF38" s="38" t="str">
        <f>IF(ISBLANK('T1'!$C$34),"",'T1'!$M$34*IF('T1'!$AB$10="Y",1,0)+'T2'!$M$34*IF('T2'!$AB$10="Y",1,0)+'T3'!$M$34*IF('T3'!$AB$10="Y",1,0))</f>
        <v/>
      </c>
      <c r="BG38" s="38" t="str">
        <f>IF(ISBLANK('T1'!$C$34),"",SUM($AW$38:$BF$38))</f>
        <v/>
      </c>
      <c r="BH38" s="38" t="str">
        <f>IF(ISBLANK('T1'!$C$34),"",IF(ISERR($BG$38/$BG$5),"",$BG$38/$BG$5))</f>
        <v/>
      </c>
      <c r="BK38" s="38" t="str">
        <f>IF(ISBLANK('T1'!$C$34),"",'T1'!$E$34*IF('T1'!$S$11="Y",1,0)+'T2'!$E$34*IF('T2'!$S$11="Y",1,0)+'T3'!$E$34*IF('T3'!$S$11="Y",1,0)+TA!$AR$34*IF(TA!$L$11="Y",1,0))</f>
        <v/>
      </c>
      <c r="BL38" s="38" t="str">
        <f>IF(ISBLANK('T1'!$C$34),"",'T1'!$F$34*IF('T1'!$T$11="Y",1,0)+'T2'!$F$34*IF('T2'!$T$11="Y",1,0)+'T3'!$F$34*IF('T3'!$T$11="Y",1,0)+TA!$AS$34*IF(TA!$M$11="Y",1,0))</f>
        <v/>
      </c>
      <c r="BM38" s="38" t="str">
        <f>IF(ISBLANK('T1'!$C$34),"",'T1'!$G$34*IF('T1'!$U$11="Y",1,0)+'T2'!$G$34*IF('T2'!$U$11="Y",1,0)+'T3'!$G$34*IF('T3'!$U$11="Y",1,0)+TA!$AT$34*IF(TA!$N$11="Y",1,0))</f>
        <v/>
      </c>
      <c r="BN38" s="38" t="str">
        <f>IF(ISBLANK('T1'!$C$34),"",'T1'!$H$34*IF('T1'!$V$11="Y",1,0)+'T2'!$H$34*IF('T2'!$V$11="Y",1,0)+'T3'!$H$34*IF('T3'!$V$11="Y",1,0))</f>
        <v/>
      </c>
      <c r="BO38" s="38" t="str">
        <f>IF(ISBLANK('T1'!$C$34),"",'T1'!$I$34*IF('T1'!$W$11="Y",1,0)+'T2'!$I$34*IF('T2'!$W$11="Y",1,0)+'T3'!$I$34*IF('T3'!$W$11="Y",1,0))</f>
        <v/>
      </c>
      <c r="BP38" s="38" t="str">
        <f>IF(ISBLANK('T1'!$C$34),"",'T1'!$J$34*IF('T1'!$X$11="Y",1,0)+'T2'!$J$34*IF('T2'!$X$11="Y",1,0)+'T3'!$J$34*IF('T3'!$X$11="Y",1,0))</f>
        <v/>
      </c>
      <c r="BQ38" s="38" t="str">
        <f>IF(ISBLANK('T1'!$C$34),"",'T1'!$K$34*IF('T1'!$Y$11="Y",1,0)+'T2'!$K$34*IF('T2'!$Y$11="Y",1,0)+'T3'!$K$34*IF('T3'!$Y$11="Y",1,0))</f>
        <v/>
      </c>
      <c r="BR38" s="38" t="str">
        <f>IF(ISBLANK('T1'!$C$34),"",'T1'!$L$34*IF('T1'!$Z$11="Y",1,0)+'T2'!$L$34*IF('T2'!$Z$11="Y",1,0)+'T3'!$L$34*IF('T3'!$Z$11="Y",1,0))</f>
        <v/>
      </c>
      <c r="BS38" s="38" t="str">
        <f>IF(ISBLANK('T1'!$C$34),"",'T1'!$M$34*IF('T1'!$AA$11="Y",1,0)+'T2'!$M$34*IF('T2'!$AA$11="Y",1,0)+'T3'!$M$34*IF('T3'!$AA$11="Y",1,0))</f>
        <v/>
      </c>
      <c r="BT38" s="38" t="str">
        <f>IF(ISBLANK('T1'!$C$34),"",'T1'!$M$34*IF('T1'!$AB$11="Y",1,0)+'T2'!$M$34*IF('T2'!$AB$11="Y",1,0)+'T3'!$M$34*IF('T3'!$AB$11="Y",1,0))</f>
        <v/>
      </c>
      <c r="BU38" s="38" t="str">
        <f>IF(ISBLANK('T1'!$C$34),"",SUM($BK$38:$BT$38))</f>
        <v/>
      </c>
      <c r="BV38" s="38" t="str">
        <f>IF(ISBLANK('T1'!$C$34),"",IF(ISERR($BU$38/$BU$5),"",$BU$38/$BU$5))</f>
        <v/>
      </c>
      <c r="BY38" s="38" t="str">
        <f>IF(ISBLANK('T1'!$C$34),"",'T1'!$E$34*IF('T1'!$S$12="Y",1,0)+'T2'!$E$34*IF('T2'!$S$12="Y",1,0)+'T3'!$E$34*IF('T3'!$S$12="Y",1,0)+TA!$AR$34*IF(TA!$L$12="Y",1,0))</f>
        <v/>
      </c>
      <c r="BZ38" s="38" t="str">
        <f>IF(ISBLANK('T1'!$C$34),"",'T1'!$F$34*IF('T1'!$T$12="Y",1,0)+'T2'!$F$34*IF('T2'!$T$12="Y",1,0)+'T3'!$F$34*IF('T3'!$T$12="Y",1,0)+TA!$AS$34*IF(TA!$M$12="Y",1,0))</f>
        <v/>
      </c>
      <c r="CA38" s="38" t="str">
        <f>IF(ISBLANK('T1'!$C$34),"",'T1'!$G$34*IF('T1'!$U$12="Y",1,0)+'T2'!$G$34*IF('T2'!$U$12="Y",1,0)+'T3'!$G$34*IF('T3'!$U$12="Y",1,0)+TA!$AT$34*IF(TA!$N$12="Y",1,0))</f>
        <v/>
      </c>
      <c r="CB38" s="38" t="str">
        <f>IF(ISBLANK('T1'!$C$34),"",'T1'!$H$34*IF('T1'!$V$12="Y",1,0)+'T2'!$H$34*IF('T2'!$V$12="Y",1,0)+'T3'!$H$34*IF('T3'!$V$12="Y",1,0))</f>
        <v/>
      </c>
      <c r="CC38" s="38" t="str">
        <f>IF(ISBLANK('T1'!$C$34),"",'T1'!$I$34*IF('T1'!$W$12="Y",1,0)+'T2'!$I$34*IF('T2'!$W$12="Y",1,0)+'T3'!$I$34*IF('T3'!$W$12="Y",1,0))</f>
        <v/>
      </c>
      <c r="CD38" s="38" t="str">
        <f>IF(ISBLANK('T1'!$C$34),"",'T1'!$J$34*IF('T1'!$X$12="Y",1,0)+'T2'!$J$34*IF('T2'!$X$12="Y",1,0)+'T3'!$J$34*IF('T3'!$X$12="Y",1,0))</f>
        <v/>
      </c>
      <c r="CE38" s="38" t="str">
        <f>IF(ISBLANK('T1'!$C$34),"",'T1'!$K$34*IF('T1'!$Y$12="Y",1,0)+'T2'!$K$34*IF('T2'!$Y$12="Y",1,0)+'T3'!$K$34*IF('T3'!$Y$12="Y",1,0))</f>
        <v/>
      </c>
      <c r="CF38" s="38" t="str">
        <f>IF(ISBLANK('T1'!$C$34),"",'T1'!$L$34*IF('T1'!$Z$12="Y",1,0)+'T2'!$L$34*IF('T2'!$Z$12="Y",1,0)+'T3'!$L$34*IF('T3'!$Z$12="Y",1,0))</f>
        <v/>
      </c>
      <c r="CG38" s="38" t="str">
        <f>IF(ISBLANK('T1'!$C$34),"",'T1'!$M$34*IF('T1'!$AA$12="Y",1,0)+'T2'!$M$34*IF('T2'!$AA$12="Y",1,0)+'T3'!$M$34*IF('T3'!$AA$12="Y",1,0))</f>
        <v/>
      </c>
      <c r="CH38" s="38" t="str">
        <f>IF(ISBLANK('T1'!$C$34),"",'T1'!$M$34*IF('T1'!$AB$12="Y",1,0)+'T2'!$M$34*IF('T2'!$AB$12="Y",1,0)+'T3'!$M$34*IF('T3'!$AB$12="Y",1,0))</f>
        <v/>
      </c>
      <c r="CI38" s="38" t="str">
        <f>IF(ISBLANK('T1'!$C$34),"",SUM($BY$38:$CH$38))</f>
        <v/>
      </c>
      <c r="CJ38" s="38" t="str">
        <f>IF(ISBLANK('T1'!$C$34),"",IF(ISERR($CI$38/$CI$5),"",$CI$38/$CI$5))</f>
        <v/>
      </c>
      <c r="CM38" s="38" t="str">
        <f>IF(ISBLANK('T1'!$C$34),"",'T1'!$E$34*IF('T1'!$S$13="Y",1,0)+'T2'!$E$34*IF('T2'!$S$13="Y",1,0)+'T3'!$E$34*IF('T3'!$S$13="Y",1,0)+TA!$AR$34*IF(TA!$L$13="Y",1,0))</f>
        <v/>
      </c>
      <c r="CN38" s="38" t="str">
        <f>IF(ISBLANK('T1'!$C$34),"",'T1'!$F$34*IF('T1'!$T$13="Y",1,0)+'T2'!$F$34*IF('T2'!$T$13="Y",1,0)+'T3'!$F$34*IF('T3'!$T$13="Y",1,0)+TA!$AS$34*IF(TA!$M$13="Y",1,0))</f>
        <v/>
      </c>
      <c r="CO38" s="38" t="str">
        <f>IF(ISBLANK('T1'!$C$34),"",'T1'!$G$34*IF('T1'!$U$13="Y",1,0)+'T2'!$G$34*IF('T2'!$U$13="Y",1,0)+'T3'!$G$34*IF('T3'!$U$13="Y",1,0)+TA!$AT$34*IF(TA!$N$13="Y",1,0))</f>
        <v/>
      </c>
      <c r="CP38" s="38" t="str">
        <f>IF(ISBLANK('T1'!$C$34),"",'T1'!$H$34*IF('T1'!$V$13="Y",1,0)+'T2'!$H$34*IF('T2'!$V$13="Y",1,0)+'T3'!$H$34*IF('T3'!$V$13="Y",1,0))</f>
        <v/>
      </c>
      <c r="CQ38" s="38" t="str">
        <f>IF(ISBLANK('T1'!$C$34),"",'T1'!$I$34*IF('T1'!$W$13="Y",1,0)+'T2'!$I$34*IF('T2'!$W$13="Y",1,0)+'T3'!$I$34*IF('T3'!$W$13="Y",1,0))</f>
        <v/>
      </c>
      <c r="CR38" s="38" t="str">
        <f>IF(ISBLANK('T1'!$C$34),"",'T1'!$J$34*IF('T1'!$X$13="Y",1,0)+'T2'!$J$34*IF('T2'!$X$13="Y",1,0)+'T3'!$J$34*IF('T3'!$X$13="Y",1,0))</f>
        <v/>
      </c>
      <c r="CS38" s="38" t="str">
        <f>IF(ISBLANK('T1'!$C$34),"",'T1'!$K$34*IF('T1'!$Y$13="Y",1,0)+'T2'!$K$34*IF('T2'!$Y$13="Y",1,0)+'T3'!$K$34*IF('T3'!$Y$13="Y",1,0))</f>
        <v/>
      </c>
      <c r="CT38" s="38" t="str">
        <f>IF(ISBLANK('T1'!$C$34),"",'T1'!$L$34*IF('T1'!$Z$13="Y",1,0)+'T2'!$L$34*IF('T2'!$Z$13="Y",1,0)+'T3'!$L$34*IF('T3'!$Z$13="Y",1,0))</f>
        <v/>
      </c>
      <c r="CU38" s="38" t="str">
        <f>IF(ISBLANK('T1'!$C$34),"",'T1'!$M$34*IF('T1'!$AA$13="Y",1,0)+'T2'!$M$34*IF('T2'!$AA$13="Y",1,0)+'T3'!$M$34*IF('T3'!$AA$13="Y",1,0))</f>
        <v/>
      </c>
      <c r="CV38" s="38" t="str">
        <f>IF(ISBLANK('T1'!$C$34),"",'T1'!$M$34*IF('T1'!$AB$13="Y",1,0)+'T2'!$M$34*IF('T2'!$AB$13="Y",1,0)+'T3'!$M$34*IF('T3'!$AB$13="Y",1,0))</f>
        <v/>
      </c>
      <c r="CW38" s="38" t="str">
        <f>IF(ISBLANK('T1'!$C$34),"",SUM($CM$38:$CV$38))</f>
        <v/>
      </c>
      <c r="CX38" s="38" t="str">
        <f>IF(ISBLANK('T1'!$C$34),"",IF(ISERR($CW$38/$CW$5),"",$CW$38/$CW$5))</f>
        <v/>
      </c>
      <c r="DA38" s="38" t="str">
        <f>IF(ISBLANK('T1'!$C$34),"",'T1'!$E$34*IF('T1'!$S$14="Y",1,0)+'T2'!$E$34*IF('T2'!$S$14="Y",1,0)+'T3'!$E$34*IF('T3'!$S$14="Y",1,0)+TA!$AR$34*IF(TA!$L$14="Y",1,0))</f>
        <v/>
      </c>
      <c r="DB38" s="38" t="str">
        <f>IF(ISBLANK('T1'!$C$34),"",'T1'!$F$34*IF('T1'!$T$14="Y",1,0)+'T2'!$F$34*IF('T2'!$T$14="Y",1,0)+'T3'!$F$34*IF('T3'!$T$14="Y",1,0)+TA!$AS$34*IF(TA!$M$14="Y",1,0))</f>
        <v/>
      </c>
      <c r="DC38" s="38" t="str">
        <f>IF(ISBLANK('T1'!$C$34),"",'T1'!$G$34*IF('T1'!$U$14="Y",1,0)+'T2'!$G$34*IF('T2'!$U$14="Y",1,0)+'T3'!$G$34*IF('T3'!$U$14="Y",1,0)+TA!$AT$34*IF(TA!$N$14="Y",1,0))</f>
        <v/>
      </c>
      <c r="DD38" s="38" t="str">
        <f>IF(ISBLANK('T1'!$C$34),"",'T1'!$H$34*IF('T1'!$V$14="Y",1,0)+'T2'!$H$34*IF('T2'!$V$14="Y",1,0)+'T3'!$H$34*IF('T3'!$V$14="Y",1,0))</f>
        <v/>
      </c>
      <c r="DE38" s="38" t="str">
        <f>IF(ISBLANK('T1'!$C$34),"",'T1'!$I$34*IF('T1'!$W$14="Y",1,0)+'T2'!$I$34*IF('T2'!$W$14="Y",1,0)+'T3'!$I$34*IF('T3'!$W$14="Y",1,0))</f>
        <v/>
      </c>
      <c r="DF38" s="38" t="str">
        <f>IF(ISBLANK('T1'!$C$34),"",'T1'!$J$34*IF('T1'!$X$14="Y",1,0)+'T2'!$J$34*IF('T2'!$X$14="Y",1,0)+'T3'!$J$34*IF('T3'!$X$14="Y",1,0))</f>
        <v/>
      </c>
      <c r="DG38" s="38" t="str">
        <f>IF(ISBLANK('T1'!$C$34),"",'T1'!$K$34*IF('T1'!$Y$14="Y",1,0)+'T2'!$K$34*IF('T2'!$Y$14="Y",1,0)+'T3'!$K$34*IF('T3'!$Y$14="Y",1,0))</f>
        <v/>
      </c>
      <c r="DH38" s="38" t="str">
        <f>IF(ISBLANK('T1'!$C$34),"",'T1'!$L$34*IF('T1'!$Z$14="Y",1,0)+'T2'!$L$34*IF('T2'!$Z$14="Y",1,0)+'T3'!$L$34*IF('T3'!$Z$14="Y",1,0))</f>
        <v/>
      </c>
      <c r="DI38" s="38" t="str">
        <f>IF(ISBLANK('T1'!$C$34),"",'T1'!$M$34*IF('T1'!$AA$14="Y",1,0)+'T2'!$M$34*IF('T2'!$AA$14="Y",1,0)+'T3'!$M$34*IF('T3'!$AA$14="Y",1,0))</f>
        <v/>
      </c>
      <c r="DJ38" s="38" t="str">
        <f>IF(ISBLANK('T1'!$C$34),"",'T1'!$M$34*IF('T1'!$AB$14="Y",1,0)+'T2'!$M$34*IF('T2'!$AB$14="Y",1,0)+'T3'!$M$34*IF('T3'!$AB$14="Y",1,0))</f>
        <v/>
      </c>
      <c r="DK38" s="38" t="str">
        <f>IF(ISBLANK('T1'!$C$34),"",SUM($DA$38:$DJ$38))</f>
        <v/>
      </c>
      <c r="DL38" s="38" t="str">
        <f>IF(ISBLANK('T1'!$C$34),"",IF(ISERR($DK$38/$DK$5),"",$DK$38/$DK$5))</f>
        <v/>
      </c>
      <c r="DO38" s="38" t="str">
        <f>IF(ISBLANK('T1'!$C$34),"",'T1'!$E$34*IF('T1'!$S$15="Y",1,0)+'T2'!$E$34*IF('T2'!$S$15="Y",1,0)+'T3'!$E$34*IF('T3'!$S$15="Y",1,0)+TA!$AR$34*IF(TA!$L$15="Y",1,0))</f>
        <v/>
      </c>
      <c r="DP38" s="38" t="str">
        <f>IF(ISBLANK('T1'!$C$34),"",'T1'!$F$34*IF('T1'!$T$15="Y",1,0)+'T2'!$F$34*IF('T2'!$T$15="Y",1,0)+'T3'!$F$34*IF('T3'!$T$15="Y",1,0)+TA!$AS$34*IF(TA!$M$15="Y",1,0))</f>
        <v/>
      </c>
      <c r="DQ38" s="38" t="str">
        <f>IF(ISBLANK('T1'!$C$34),"",'T1'!$G$34*IF('T1'!$U$15="Y",1,0)+'T2'!$G$34*IF('T2'!$U$15="Y",1,0)+'T3'!$G$34*IF('T3'!$U$15="Y",1,0)+TA!$AT$34*IF(TA!$N$15="Y",1,0))</f>
        <v/>
      </c>
      <c r="DR38" s="38" t="str">
        <f>IF(ISBLANK('T1'!$C$34),"",'T1'!$H$34*IF('T1'!$V$15="Y",1,0)+'T2'!$H$34*IF('T2'!$V$15="Y",1,0)+'T3'!$H$34*IF('T3'!$V$15="Y",1,0))</f>
        <v/>
      </c>
      <c r="DS38" s="38" t="str">
        <f>IF(ISBLANK('T1'!$C$34),"",'T1'!$I$34*IF('T1'!$W$15="Y",1,0)+'T2'!$I$34*IF('T2'!$W$15="Y",1,0)+'T3'!$I$34*IF('T3'!$W$15="Y",1,0))</f>
        <v/>
      </c>
      <c r="DT38" s="38" t="str">
        <f>IF(ISBLANK('T1'!$C$34),"",'T1'!$J$34*IF('T1'!$X$15="Y",1,0)+'T2'!$J$34*IF('T2'!$X$15="Y",1,0)+'T3'!$J$34*IF('T3'!$X$15="Y",1,0))</f>
        <v/>
      </c>
      <c r="DU38" s="38" t="str">
        <f>IF(ISBLANK('T1'!$C$34),"",'T1'!$K$34*IF('T1'!$Y$15="Y",1,0)+'T2'!$K$34*IF('T2'!$Y$15="Y",1,0)+'T3'!$K$34*IF('T3'!$Y$15="Y",1,0))</f>
        <v/>
      </c>
      <c r="DV38" s="38" t="str">
        <f>IF(ISBLANK('T1'!$C$34),"",'T1'!$L$34*IF('T1'!$Z$15="Y",1,0)+'T2'!$L$34*IF('T2'!$Z$15="Y",1,0)+'T3'!$L$34*IF('T3'!$Z$15="Y",1,0))</f>
        <v/>
      </c>
      <c r="DW38" s="38" t="str">
        <f>IF(ISBLANK('T1'!$C$34),"",'T1'!$M$34*IF('T1'!$AA$15="Y",1,0)+'T2'!$M$34*IF('T2'!$AA$15="Y",1,0)+'T3'!$M$34*IF('T3'!$AA$15="Y",1,0))</f>
        <v/>
      </c>
      <c r="DX38" s="38" t="str">
        <f>IF(ISBLANK('T1'!$C$34),"",'T1'!$M$34*IF('T1'!$AB$15="Y",1,0)+'T2'!$M$34*IF('T2'!$AB$15="Y",1,0)+'T3'!$M$34*IF('T3'!$AB$15="Y",1,0))</f>
        <v/>
      </c>
      <c r="DY38" s="38" t="str">
        <f>IF(ISBLANK('T1'!$C$34),"",SUM($DO$38:$DX$38))</f>
        <v/>
      </c>
      <c r="DZ38" s="38" t="str">
        <f>IF(ISBLANK('T1'!$C$34),"",IF(ISERR($DY$38/$DY$5),"",$DY$38/$DY$5))</f>
        <v/>
      </c>
      <c r="EC38" s="38" t="str">
        <f>IF(ISBLANK('T1'!$C$34),"",'T1'!$E$34*IF('T1'!$S$16="Y",1,0)+'T2'!$E$34*IF('T2'!$S$16="Y",1,0)+'T3'!$E$34*IF('T3'!$S$16="Y",1,0)+TA!$AR$34*IF(TA!$L$16="Y",1,0))</f>
        <v/>
      </c>
      <c r="ED38" s="38" t="str">
        <f>IF(ISBLANK('T1'!$C$34),"",'T1'!$F$34*IF('T1'!$T$16="Y",1,0)+'T2'!$F$34*IF('T2'!$T$16="Y",1,0)+'T3'!$F$34*IF('T3'!$T$16="Y",1,0)+TA!$AS$34*IF(TA!$M$16="Y",1,0))</f>
        <v/>
      </c>
      <c r="EE38" s="38" t="str">
        <f>IF(ISBLANK('T1'!$C$34),"",'T1'!$G$34*IF('T1'!$U$16="Y",1,0)+'T2'!$G$34*IF('T2'!$U$16="Y",1,0)+'T3'!$G$34*IF('T3'!$U$16="Y",1,0)+TA!$AT$34*IF(TA!$N$16="Y",1,0))</f>
        <v/>
      </c>
      <c r="EF38" s="38" t="str">
        <f>IF(ISBLANK('T1'!$C$34),"",'T1'!$H$34*IF('T1'!$V$16="Y",1,0)+'T2'!$H$34*IF('T2'!$V$16="Y",1,0)+'T3'!$H$34*IF('T3'!$V$16="Y",1,0))</f>
        <v/>
      </c>
      <c r="EG38" s="38" t="str">
        <f>IF(ISBLANK('T1'!$C$34),"",'T1'!$I$34*IF('T1'!$W$16="Y",1,0)+'T2'!$I$34*IF('T2'!$W$16="Y",1,0)+'T3'!$I$34*IF('T3'!$W$16="Y",1,0))</f>
        <v/>
      </c>
      <c r="EH38" s="38" t="str">
        <f>IF(ISBLANK('T1'!$C$34),"",'T1'!$J$34*IF('T1'!$X$16="Y",1,0)+'T2'!$J$34*IF('T2'!$X$16="Y",1,0)+'T3'!$J$34*IF('T3'!$X$16="Y",1,0))</f>
        <v/>
      </c>
      <c r="EI38" s="38" t="str">
        <f>IF(ISBLANK('T1'!$C$34),"",'T1'!$K$34*IF('T1'!$Y$16="Y",1,0)+'T2'!$K$34*IF('T2'!$Y$16="Y",1,0)+'T3'!$K$34*IF('T3'!$Y$16="Y",1,0))</f>
        <v/>
      </c>
      <c r="EJ38" s="38" t="str">
        <f>IF(ISBLANK('T1'!$C$34),"",'T1'!$L$34*IF('T1'!$Z$16="Y",1,0)+'T2'!$L$34*IF('T2'!$Z$16="Y",1,0)+'T3'!$L$34*IF('T3'!$Z$16="Y",1,0))</f>
        <v/>
      </c>
      <c r="EK38" s="38" t="str">
        <f>IF(ISBLANK('T1'!$C$34),"",'T1'!$M$34*IF('T1'!$AA$16="Y",1,0)+'T2'!$M$34*IF('T2'!$AA$16="Y",1,0)+'T3'!$M$34*IF('T3'!$AA$16="Y",1,0))</f>
        <v/>
      </c>
      <c r="EL38" s="38" t="str">
        <f>IF(ISBLANK('T1'!$C$34),"",'T1'!$M$34*IF('T1'!$AB$16="Y",1,0)+'T2'!$M$34*IF('T2'!$AB$16="Y",1,0)+'T3'!$M$34*IF('T3'!$AB$16="Y",1,0))</f>
        <v/>
      </c>
      <c r="EM38" s="38" t="str">
        <f>IF(ISBLANK('T1'!$C$34),"",SUM($EC$38:$EL$38))</f>
        <v/>
      </c>
      <c r="EN38" s="38" t="str">
        <f>IF(ISBLANK('T1'!$C$34),"",IF(ISERR($EM$38/$EM$5),"",$EM$38/$EM$5))</f>
        <v/>
      </c>
      <c r="EQ38" s="38" t="str">
        <f>IF(ISBLANK('T1'!$C$34),"",'T1'!$E$34*IF('T1'!$S$17="Y",1,0)+'T2'!$E$34*IF('T2'!$S$17="Y",1,0)+'T3'!$E$34*IF('T3'!$S$17="Y",1,0)+TA!$AR$34*IF(TA!$L$17="Y",1,0))</f>
        <v/>
      </c>
      <c r="ER38" s="38" t="str">
        <f>IF(ISBLANK('T1'!$C$34),"",'T1'!$F$34*IF('T1'!$T$17="Y",1,0)+'T2'!$F$34*IF('T2'!$T$17="Y",1,0)+'T3'!$F$34*IF('T3'!$T$17="Y",1,0)+TA!$AS$34*IF(TA!$M$17="Y",1,0))</f>
        <v/>
      </c>
      <c r="ES38" s="38" t="str">
        <f>IF(ISBLANK('T1'!$C$34),"",'T1'!$G$34*IF('T1'!$U$17="Y",1,0)+'T2'!$G$34*IF('T2'!$U$17="Y",1,0)+'T3'!$G$34*IF('T3'!$U$17="Y",1,0)+TA!$AT$34*IF(TA!$N$17="Y",1,0))</f>
        <v/>
      </c>
      <c r="ET38" s="38" t="str">
        <f>IF(ISBLANK('T1'!$C$34),"",'T1'!$H$34*IF('T1'!$V$17="Y",1,0)+'T2'!$H$34*IF('T2'!$V$17="Y",1,0)+'T3'!$H$34*IF('T3'!$V$17="Y",1,0))</f>
        <v/>
      </c>
      <c r="EU38" s="38" t="str">
        <f>IF(ISBLANK('T1'!$C$34),"",'T1'!$I$34*IF('T1'!$W$17="Y",1,0)+'T2'!$I$34*IF('T2'!$W$17="Y",1,0)+'T3'!$I$34*IF('T3'!$W$17="Y",1,0))</f>
        <v/>
      </c>
      <c r="EV38" s="38" t="str">
        <f>IF(ISBLANK('T1'!$C$34),"",'T1'!$J$34*IF('T1'!$X$17="Y",1,0)+'T2'!$J$34*IF('T2'!$X$17="Y",1,0)+'T3'!$J$34*IF('T3'!$X$17="Y",1,0))</f>
        <v/>
      </c>
      <c r="EW38" s="38" t="str">
        <f>IF(ISBLANK('T1'!$C$34),"",'T1'!$K$34*IF('T1'!$Y$17="Y",1,0)+'T2'!$K$34*IF('T2'!$Y$17="Y",1,0)+'T3'!$K$34*IF('T3'!$Y$17="Y",1,0))</f>
        <v/>
      </c>
      <c r="EX38" s="38" t="str">
        <f>IF(ISBLANK('T1'!$C$34),"",'T1'!$L$34*IF('T1'!$Z$17="Y",1,0)+'T2'!$L$34*IF('T2'!$Z$17="Y",1,0)+'T3'!$L$34*IF('T3'!$Z$17="Y",1,0))</f>
        <v/>
      </c>
      <c r="EY38" s="38" t="str">
        <f>IF(ISBLANK('T1'!$C$34),"",'T1'!$M$34*IF('T1'!$AA$17="Y",1,0)+'T2'!$M$34*IF('T2'!$AA$17="Y",1,0)+'T3'!$M$34*IF('T3'!$AA$17="Y",1,0))</f>
        <v/>
      </c>
      <c r="EZ38" s="38" t="str">
        <f>IF(ISBLANK('T1'!$C$34),"",'T1'!$M$34*IF('T1'!$AB$17="Y",1,0)+'T2'!$M$34*IF('T2'!$AB$17="Y",1,0)+'T3'!$M$34*IF('T3'!$AB$17="Y",1,0))</f>
        <v/>
      </c>
      <c r="FA38" s="38" t="str">
        <f>IF(ISBLANK('T1'!$C$34),"",SUM($EQ$38:$EZ$38))</f>
        <v/>
      </c>
      <c r="FB38" s="38" t="str">
        <f>IF(ISBLANK('T1'!$C$34),"",IF(ISERR($FA$38/$FA$5),"",$FA$38/$FA$5))</f>
        <v/>
      </c>
    </row>
    <row r="39" spans="20:158">
      <c r="T39" s="38" t="str">
        <f>IF(ISBLANK('T1'!$C$35),"",'T1'!$E$35*IF('T1'!$S$8="Y",1,0)+'T2'!$E$35*IF('T2'!$S$8="Y",1,0)+'T3'!$E$35*IF('T3'!$S$8="Y",1,0)+TA!$AR$35*IF(TA!$L$8="Y",1,0))</f>
        <v/>
      </c>
      <c r="U39" s="38" t="str">
        <f>IF(ISBLANK('T1'!$C$35),"",'T1'!$F$35*IF('T1'!$T$8="Y",1,0)+'T2'!$F$35*IF('T2'!$T$8="Y",1,0)+'T3'!$F$35*IF('T3'!$T$8="Y",1,0)+TA!$AS$35*IF(TA!$M$8="Y",1,0))</f>
        <v/>
      </c>
      <c r="V39" s="38" t="str">
        <f>IF(ISBLANK('T1'!$C$35),"",'T1'!$G$35*IF('T1'!$U$8="Y",1,0)+'T2'!$G$35*IF('T2'!$U$8="Y",1,0)+'T3'!$G$35*IF('T3'!$U$8="Y",1,0)+TA!$AT$35*IF(TA!$N$8="Y",1,0))</f>
        <v/>
      </c>
      <c r="W39" s="38" t="str">
        <f>IF(ISBLANK('T1'!$C$35),"",'T1'!$H$35*IF('T1'!$V$8="Y",1,0)+'T2'!$H$35*IF('T2'!$V$8="Y",1,0)+'T3'!$H$35*IF('T3'!$V$8="Y",1,0))</f>
        <v/>
      </c>
      <c r="X39" s="38" t="str">
        <f>IF(ISBLANK('T1'!$C$35),"",'T1'!$I$35*IF('T1'!$W$8="Y",1,0)+'T2'!$I$35*IF('T2'!$W$8="Y",1,0)+'T3'!$I$35*IF('T3'!$W$8="Y",1,0))</f>
        <v/>
      </c>
      <c r="Y39" s="38" t="str">
        <f>IF(ISBLANK('T1'!$C$35),"",'T1'!$J$35*IF('T1'!$X$8="Y",1,0)+'T2'!$J$35*IF('T2'!$X$8="Y",1,0)+'T3'!$J$35*IF('T3'!$X$8="Y",1,0))</f>
        <v/>
      </c>
      <c r="Z39" s="38" t="str">
        <f>IF(ISBLANK('T1'!$C$35),"",'T1'!$K$35*IF('T1'!$Y$8="Y",1,0)+'T2'!$K$35*IF('T2'!$Y$8="Y",1,0)+'T3'!$K$35*IF('T3'!$Y$8="Y",1,0))</f>
        <v/>
      </c>
      <c r="AA39" s="38" t="str">
        <f>IF(ISBLANK('T1'!$C$35),"",'T1'!$L$35*IF('T1'!$Z$8="Y",1,0)+'T2'!$L$35*IF('T2'!$Z$8="Y",1,0)+'T3'!$L$35*IF('T3'!$Z$8="Y",1,0))</f>
        <v/>
      </c>
      <c r="AB39" s="38" t="str">
        <f>IF(ISBLANK('T1'!$C$35),"",'T1'!$M$35*IF('T1'!$AA$8="Y",1,0)+'T2'!$M$35*IF('T2'!$AA$8="Y",1,0)+'T3'!$M$35*IF('T3'!$AA$8="Y",1,0))</f>
        <v/>
      </c>
      <c r="AC39" s="38" t="str">
        <f>IF(ISBLANK('T1'!$C$35),"",'T1'!$M$35*IF('T1'!$AB$8="Y",1,0)+'T2'!$M$35*IF('T2'!$AB$8="Y",1,0)+'T3'!$M$35*IF('T3'!$AB$8="Y",1,0))</f>
        <v/>
      </c>
      <c r="AD39" s="38" t="str">
        <f>IF(ISBLANK('T1'!$C$35),"",SUM($T$39:$AC$39))</f>
        <v/>
      </c>
      <c r="AE39" s="38" t="str">
        <f>IF(ISBLANK('T1'!$C$35),"",IF(ISERR($AD$39/$AD$5),"",$AD$39/$AD$5))</f>
        <v/>
      </c>
      <c r="AI39" s="38" t="str">
        <f>IF(ISBLANK('T1'!$C$35),"",'T1'!$E$35*IF('T1'!$S$9="Y",1,0)+'T2'!$E$35*IF('T2'!$S$9="Y",1,0)+'T3'!$E$35*IF('T3'!$S$9="Y",1,0)+TA!$AR$35*IF(TA!$L$9="Y",1,0))</f>
        <v/>
      </c>
      <c r="AJ39" s="38" t="str">
        <f>IF(ISBLANK('T1'!$C$35),"",'T1'!$F$35*IF('T1'!$T$9="Y",1,0)+'T2'!$F$35*IF('T2'!$T$9="Y",1,0)+'T3'!$F$35*IF('T3'!$T$9="Y",1,0)+TA!$AS$35*IF(TA!$M$9="Y",1,0))</f>
        <v/>
      </c>
      <c r="AK39" s="38" t="str">
        <f>IF(ISBLANK('T1'!$C$35),"",'T1'!$G$35*IF('T1'!$U$9="Y",1,0)+'T2'!$G$35*IF('T2'!$U$9="Y",1,0)+'T3'!$G$35*IF('T3'!$U$9="Y",1,0)+TA!$AT$35*IF(TA!$N$9="Y",1,0))</f>
        <v/>
      </c>
      <c r="AL39" s="38" t="str">
        <f>IF(ISBLANK('T1'!$C$35),"",'T1'!$H$35*IF('T1'!$V$9="Y",1,0)+'T2'!$H$35*IF('T2'!$V$9="Y",1,0)+'T3'!$H$35*IF('T3'!$V$9="Y",1,0))</f>
        <v/>
      </c>
      <c r="AM39" s="38" t="str">
        <f>IF(ISBLANK('T1'!$C$35),"",'T1'!$I$35*IF('T1'!$W$9="Y",1,0)+'T2'!$I$35*IF('T2'!$W$9="Y",1,0)+'T3'!$I$35*IF('T3'!$W$9="Y",1,0))</f>
        <v/>
      </c>
      <c r="AN39" s="38" t="str">
        <f>IF(ISBLANK('T1'!$C$35),"",'T1'!$J$35*IF('T1'!$X$9="Y",1,0)+'T2'!$J$35*IF('T2'!$X$9="Y",1,0)+'T3'!$J$35*IF('T3'!$X$9="Y",1,0))</f>
        <v/>
      </c>
      <c r="AO39" s="38" t="str">
        <f>IF(ISBLANK('T1'!$C$35),"",'T1'!$K$35*IF('T1'!$Y$9="Y",1,0)+'T2'!$K$35*IF('T2'!$Y$9="Y",1,0)+'T3'!$K$35*IF('T3'!$Y$9="Y",1,0))</f>
        <v/>
      </c>
      <c r="AP39" s="38" t="str">
        <f>IF(ISBLANK('T1'!$C$35),"",'T1'!$L$35*IF('T1'!$Z$9="Y",1,0)+'T2'!$L$35*IF('T2'!$Z$9="Y",1,0)+'T3'!$L$35*IF('T3'!$Z$9="Y",1,0))</f>
        <v/>
      </c>
      <c r="AQ39" s="38" t="str">
        <f>IF(ISBLANK('T1'!$C$35),"",'T1'!$M$35*IF('T1'!$AA$9="Y",1,0)+'T2'!$M$35*IF('T2'!$AA$9="Y",1,0)+'T3'!$M$35*IF('T3'!$AA$9="Y",1,0))</f>
        <v/>
      </c>
      <c r="AR39" s="38" t="str">
        <f>IF(ISBLANK('T1'!$C$35),"",'T1'!$M$35*IF('T1'!$AB$9="Y",1,0)+'T2'!$M$35*IF('T2'!$AB$9="Y",1,0)+'T3'!$M$35*IF('T3'!$AB$9="Y",1,0))</f>
        <v/>
      </c>
      <c r="AS39" s="38" t="str">
        <f>IF(ISBLANK('T1'!$C$35),"",SUM($AI$39:$AR$39))</f>
        <v/>
      </c>
      <c r="AT39" s="38" t="str">
        <f>IF(ISBLANK('T1'!$C$35),"",IF(ISERR($AS$39/$AS$5),"",$AS$39/$AS$5))</f>
        <v/>
      </c>
      <c r="AW39" s="38" t="str">
        <f>IF(ISBLANK('T1'!$C$35),"",'T1'!$E$35*IF('T1'!$S$10="Y",1,0)+'T2'!$E$35*IF('T2'!$S$10="Y",1,0)+'T3'!$E$35*IF('T3'!$S$10="Y",1,0)+TA!$AR$35*IF(TA!$L$10="Y",1,0))</f>
        <v/>
      </c>
      <c r="AX39" s="38" t="str">
        <f>IF(ISBLANK('T1'!$C$35),"",'T1'!$F$35*IF('T1'!$T$10="Y",1,0)+'T2'!$F$35*IF('T2'!$T$10="Y",1,0)+'T3'!$F$35*IF('T3'!$T$10="Y",1,0)+TA!$AS$35*IF(TA!$M$10="Y",1,0))</f>
        <v/>
      </c>
      <c r="AY39" s="38" t="str">
        <f>IF(ISBLANK('T1'!$C$35),"",'T1'!$G$35*IF('T1'!$U$10="Y",1,0)+'T2'!$G$35*IF('T2'!$U$10="Y",1,0)+'T3'!$G$35*IF('T3'!$U$10="Y",1,0)+TA!$AT$35*IF(TA!$N$10="Y",1,0))</f>
        <v/>
      </c>
      <c r="AZ39" s="38" t="str">
        <f>IF(ISBLANK('T1'!$C$35),"",'T1'!$H$35*IF('T1'!$V$10="Y",1,0)+'T2'!$H$35*IF('T2'!$V$10="Y",1,0)+'T3'!$H$35*IF('T3'!$V$10="Y",1,0))</f>
        <v/>
      </c>
      <c r="BA39" s="38" t="str">
        <f>IF(ISBLANK('T1'!$C$35),"",'T1'!$I$35*IF('T1'!$W$10="Y",1,0)+'T2'!$I$35*IF('T2'!$W$10="Y",1,0)+'T3'!$I$35*IF('T3'!$W$10="Y",1,0))</f>
        <v/>
      </c>
      <c r="BB39" s="38" t="str">
        <f>IF(ISBLANK('T1'!$C$35),"",'T1'!$J$35*IF('T1'!$X$10="Y",1,0)+'T2'!$J$35*IF('T2'!$X$10="Y",1,0)+'T3'!$J$35*IF('T3'!$X$10="Y",1,0))</f>
        <v/>
      </c>
      <c r="BC39" s="38" t="str">
        <f>IF(ISBLANK('T1'!$C$35),"",'T1'!$K$35*IF('T1'!$Y$10="Y",1,0)+'T2'!$K$35*IF('T2'!$Y$10="Y",1,0)+'T3'!$K$35*IF('T3'!$Y$10="Y",1,0))</f>
        <v/>
      </c>
      <c r="BD39" s="38" t="str">
        <f>IF(ISBLANK('T1'!$C$35),"",'T1'!$L$35*IF('T1'!$Z$10="Y",1,0)+'T2'!$L$35*IF('T2'!$Z$10="Y",1,0)+'T3'!$L$35*IF('T3'!$Z$10="Y",1,0))</f>
        <v/>
      </c>
      <c r="BE39" s="38" t="str">
        <f>IF(ISBLANK('T1'!$C$35),"",'T1'!$M$35*IF('T1'!$AA$10="Y",1,0)+'T2'!$M$35*IF('T2'!$AA$10="Y",1,0)+'T3'!$M$35*IF('T3'!$AA$10="Y",1,0))</f>
        <v/>
      </c>
      <c r="BF39" s="38" t="str">
        <f>IF(ISBLANK('T1'!$C$35),"",'T1'!$M$35*IF('T1'!$AB$10="Y",1,0)+'T2'!$M$35*IF('T2'!$AB$10="Y",1,0)+'T3'!$M$35*IF('T3'!$AB$10="Y",1,0))</f>
        <v/>
      </c>
      <c r="BG39" s="38" t="str">
        <f>IF(ISBLANK('T1'!$C$35),"",SUM($AW$39:$BF$39))</f>
        <v/>
      </c>
      <c r="BH39" s="38" t="str">
        <f>IF(ISBLANK('T1'!$C$35),"",IF(ISERR($BG$39/$BG$5),"",$BG$39/$BG$5))</f>
        <v/>
      </c>
      <c r="BK39" s="38" t="str">
        <f>IF(ISBLANK('T1'!$C$35),"",'T1'!$E$35*IF('T1'!$S$11="Y",1,0)+'T2'!$E$35*IF('T2'!$S$11="Y",1,0)+'T3'!$E$35*IF('T3'!$S$11="Y",1,0)+TA!$AR$35*IF(TA!$L$11="Y",1,0))</f>
        <v/>
      </c>
      <c r="BL39" s="38" t="str">
        <f>IF(ISBLANK('T1'!$C$35),"",'T1'!$F$35*IF('T1'!$T$11="Y",1,0)+'T2'!$F$35*IF('T2'!$T$11="Y",1,0)+'T3'!$F$35*IF('T3'!$T$11="Y",1,0)+TA!$AS$35*IF(TA!$M$11="Y",1,0))</f>
        <v/>
      </c>
      <c r="BM39" s="38" t="str">
        <f>IF(ISBLANK('T1'!$C$35),"",'T1'!$G$35*IF('T1'!$U$11="Y",1,0)+'T2'!$G$35*IF('T2'!$U$11="Y",1,0)+'T3'!$G$35*IF('T3'!$U$11="Y",1,0)+TA!$AT$35*IF(TA!$N$11="Y",1,0))</f>
        <v/>
      </c>
      <c r="BN39" s="38" t="str">
        <f>IF(ISBLANK('T1'!$C$35),"",'T1'!$H$35*IF('T1'!$V$11="Y",1,0)+'T2'!$H$35*IF('T2'!$V$11="Y",1,0)+'T3'!$H$35*IF('T3'!$V$11="Y",1,0))</f>
        <v/>
      </c>
      <c r="BO39" s="38" t="str">
        <f>IF(ISBLANK('T1'!$C$35),"",'T1'!$I$35*IF('T1'!$W$11="Y",1,0)+'T2'!$I$35*IF('T2'!$W$11="Y",1,0)+'T3'!$I$35*IF('T3'!$W$11="Y",1,0))</f>
        <v/>
      </c>
      <c r="BP39" s="38" t="str">
        <f>IF(ISBLANK('T1'!$C$35),"",'T1'!$J$35*IF('T1'!$X$11="Y",1,0)+'T2'!$J$35*IF('T2'!$X$11="Y",1,0)+'T3'!$J$35*IF('T3'!$X$11="Y",1,0))</f>
        <v/>
      </c>
      <c r="BQ39" s="38" t="str">
        <f>IF(ISBLANK('T1'!$C$35),"",'T1'!$K$35*IF('T1'!$Y$11="Y",1,0)+'T2'!$K$35*IF('T2'!$Y$11="Y",1,0)+'T3'!$K$35*IF('T3'!$Y$11="Y",1,0))</f>
        <v/>
      </c>
      <c r="BR39" s="38" t="str">
        <f>IF(ISBLANK('T1'!$C$35),"",'T1'!$L$35*IF('T1'!$Z$11="Y",1,0)+'T2'!$L$35*IF('T2'!$Z$11="Y",1,0)+'T3'!$L$35*IF('T3'!$Z$11="Y",1,0))</f>
        <v/>
      </c>
      <c r="BS39" s="38" t="str">
        <f>IF(ISBLANK('T1'!$C$35),"",'T1'!$M$35*IF('T1'!$AA$11="Y",1,0)+'T2'!$M$35*IF('T2'!$AA$11="Y",1,0)+'T3'!$M$35*IF('T3'!$AA$11="Y",1,0))</f>
        <v/>
      </c>
      <c r="BT39" s="38" t="str">
        <f>IF(ISBLANK('T1'!$C$35),"",'T1'!$M$35*IF('T1'!$AB$11="Y",1,0)+'T2'!$M$35*IF('T2'!$AB$11="Y",1,0)+'T3'!$M$35*IF('T3'!$AB$11="Y",1,0))</f>
        <v/>
      </c>
      <c r="BU39" s="38" t="str">
        <f>IF(ISBLANK('T1'!$C$35),"",SUM($BK$39:$BT$39))</f>
        <v/>
      </c>
      <c r="BV39" s="38" t="str">
        <f>IF(ISBLANK('T1'!$C$35),"",IF(ISERR($BU$39/$BU$5),"",$BU$39/$BU$5))</f>
        <v/>
      </c>
      <c r="BY39" s="38" t="str">
        <f>IF(ISBLANK('T1'!$C$35),"",'T1'!$E$35*IF('T1'!$S$12="Y",1,0)+'T2'!$E$35*IF('T2'!$S$12="Y",1,0)+'T3'!$E$35*IF('T3'!$S$12="Y",1,0)+TA!$AR$35*IF(TA!$L$12="Y",1,0))</f>
        <v/>
      </c>
      <c r="BZ39" s="38" t="str">
        <f>IF(ISBLANK('T1'!$C$35),"",'T1'!$F$35*IF('T1'!$T$12="Y",1,0)+'T2'!$F$35*IF('T2'!$T$12="Y",1,0)+'T3'!$F$35*IF('T3'!$T$12="Y",1,0)+TA!$AS$35*IF(TA!$M$12="Y",1,0))</f>
        <v/>
      </c>
      <c r="CA39" s="38" t="str">
        <f>IF(ISBLANK('T1'!$C$35),"",'T1'!$G$35*IF('T1'!$U$12="Y",1,0)+'T2'!$G$35*IF('T2'!$U$12="Y",1,0)+'T3'!$G$35*IF('T3'!$U$12="Y",1,0)+TA!$AT$35*IF(TA!$N$12="Y",1,0))</f>
        <v/>
      </c>
      <c r="CB39" s="38" t="str">
        <f>IF(ISBLANK('T1'!$C$35),"",'T1'!$H$35*IF('T1'!$V$12="Y",1,0)+'T2'!$H$35*IF('T2'!$V$12="Y",1,0)+'T3'!$H$35*IF('T3'!$V$12="Y",1,0))</f>
        <v/>
      </c>
      <c r="CC39" s="38" t="str">
        <f>IF(ISBLANK('T1'!$C$35),"",'T1'!$I$35*IF('T1'!$W$12="Y",1,0)+'T2'!$I$35*IF('T2'!$W$12="Y",1,0)+'T3'!$I$35*IF('T3'!$W$12="Y",1,0))</f>
        <v/>
      </c>
      <c r="CD39" s="38" t="str">
        <f>IF(ISBLANK('T1'!$C$35),"",'T1'!$J$35*IF('T1'!$X$12="Y",1,0)+'T2'!$J$35*IF('T2'!$X$12="Y",1,0)+'T3'!$J$35*IF('T3'!$X$12="Y",1,0))</f>
        <v/>
      </c>
      <c r="CE39" s="38" t="str">
        <f>IF(ISBLANK('T1'!$C$35),"",'T1'!$K$35*IF('T1'!$Y$12="Y",1,0)+'T2'!$K$35*IF('T2'!$Y$12="Y",1,0)+'T3'!$K$35*IF('T3'!$Y$12="Y",1,0))</f>
        <v/>
      </c>
      <c r="CF39" s="38" t="str">
        <f>IF(ISBLANK('T1'!$C$35),"",'T1'!$L$35*IF('T1'!$Z$12="Y",1,0)+'T2'!$L$35*IF('T2'!$Z$12="Y",1,0)+'T3'!$L$35*IF('T3'!$Z$12="Y",1,0))</f>
        <v/>
      </c>
      <c r="CG39" s="38" t="str">
        <f>IF(ISBLANK('T1'!$C$35),"",'T1'!$M$35*IF('T1'!$AA$12="Y",1,0)+'T2'!$M$35*IF('T2'!$AA$12="Y",1,0)+'T3'!$M$35*IF('T3'!$AA$12="Y",1,0))</f>
        <v/>
      </c>
      <c r="CH39" s="38" t="str">
        <f>IF(ISBLANK('T1'!$C$35),"",'T1'!$M$35*IF('T1'!$AB$12="Y",1,0)+'T2'!$M$35*IF('T2'!$AB$12="Y",1,0)+'T3'!$M$35*IF('T3'!$AB$12="Y",1,0))</f>
        <v/>
      </c>
      <c r="CI39" s="38" t="str">
        <f>IF(ISBLANK('T1'!$C$35),"",SUM($BY$39:$CH$39))</f>
        <v/>
      </c>
      <c r="CJ39" s="38" t="str">
        <f>IF(ISBLANK('T1'!$C$35),"",IF(ISERR($CI$39/$CI$5),"",$CI$39/$CI$5))</f>
        <v/>
      </c>
      <c r="CM39" s="38" t="str">
        <f>IF(ISBLANK('T1'!$C$35),"",'T1'!$E$35*IF('T1'!$S$13="Y",1,0)+'T2'!$E$35*IF('T2'!$S$13="Y",1,0)+'T3'!$E$35*IF('T3'!$S$13="Y",1,0)+TA!$AR$35*IF(TA!$L$13="Y",1,0))</f>
        <v/>
      </c>
      <c r="CN39" s="38" t="str">
        <f>IF(ISBLANK('T1'!$C$35),"",'T1'!$F$35*IF('T1'!$T$13="Y",1,0)+'T2'!$F$35*IF('T2'!$T$13="Y",1,0)+'T3'!$F$35*IF('T3'!$T$13="Y",1,0)+TA!$AS$35*IF(TA!$M$13="Y",1,0))</f>
        <v/>
      </c>
      <c r="CO39" s="38" t="str">
        <f>IF(ISBLANK('T1'!$C$35),"",'T1'!$G$35*IF('T1'!$U$13="Y",1,0)+'T2'!$G$35*IF('T2'!$U$13="Y",1,0)+'T3'!$G$35*IF('T3'!$U$13="Y",1,0)+TA!$AT$35*IF(TA!$N$13="Y",1,0))</f>
        <v/>
      </c>
      <c r="CP39" s="38" t="str">
        <f>IF(ISBLANK('T1'!$C$35),"",'T1'!$H$35*IF('T1'!$V$13="Y",1,0)+'T2'!$H$35*IF('T2'!$V$13="Y",1,0)+'T3'!$H$35*IF('T3'!$V$13="Y",1,0))</f>
        <v/>
      </c>
      <c r="CQ39" s="38" t="str">
        <f>IF(ISBLANK('T1'!$C$35),"",'T1'!$I$35*IF('T1'!$W$13="Y",1,0)+'T2'!$I$35*IF('T2'!$W$13="Y",1,0)+'T3'!$I$35*IF('T3'!$W$13="Y",1,0))</f>
        <v/>
      </c>
      <c r="CR39" s="38" t="str">
        <f>IF(ISBLANK('T1'!$C$35),"",'T1'!$J$35*IF('T1'!$X$13="Y",1,0)+'T2'!$J$35*IF('T2'!$X$13="Y",1,0)+'T3'!$J$35*IF('T3'!$X$13="Y",1,0))</f>
        <v/>
      </c>
      <c r="CS39" s="38" t="str">
        <f>IF(ISBLANK('T1'!$C$35),"",'T1'!$K$35*IF('T1'!$Y$13="Y",1,0)+'T2'!$K$35*IF('T2'!$Y$13="Y",1,0)+'T3'!$K$35*IF('T3'!$Y$13="Y",1,0))</f>
        <v/>
      </c>
      <c r="CT39" s="38" t="str">
        <f>IF(ISBLANK('T1'!$C$35),"",'T1'!$L$35*IF('T1'!$Z$13="Y",1,0)+'T2'!$L$35*IF('T2'!$Z$13="Y",1,0)+'T3'!$L$35*IF('T3'!$Z$13="Y",1,0))</f>
        <v/>
      </c>
      <c r="CU39" s="38" t="str">
        <f>IF(ISBLANK('T1'!$C$35),"",'T1'!$M$35*IF('T1'!$AA$13="Y",1,0)+'T2'!$M$35*IF('T2'!$AA$13="Y",1,0)+'T3'!$M$35*IF('T3'!$AA$13="Y",1,0))</f>
        <v/>
      </c>
      <c r="CV39" s="38" t="str">
        <f>IF(ISBLANK('T1'!$C$35),"",'T1'!$M$35*IF('T1'!$AB$13="Y",1,0)+'T2'!$M$35*IF('T2'!$AB$13="Y",1,0)+'T3'!$M$35*IF('T3'!$AB$13="Y",1,0))</f>
        <v/>
      </c>
      <c r="CW39" s="38" t="str">
        <f>IF(ISBLANK('T1'!$C$35),"",SUM($CM$39:$CV$39))</f>
        <v/>
      </c>
      <c r="CX39" s="38" t="str">
        <f>IF(ISBLANK('T1'!$C$35),"",IF(ISERR($CW$39/$CW$5),"",$CW$39/$CW$5))</f>
        <v/>
      </c>
      <c r="DA39" s="38" t="str">
        <f>IF(ISBLANK('T1'!$C$35),"",'T1'!$E$35*IF('T1'!$S$14="Y",1,0)+'T2'!$E$35*IF('T2'!$S$14="Y",1,0)+'T3'!$E$35*IF('T3'!$S$14="Y",1,0)+TA!$AR$35*IF(TA!$L$14="Y",1,0))</f>
        <v/>
      </c>
      <c r="DB39" s="38" t="str">
        <f>IF(ISBLANK('T1'!$C$35),"",'T1'!$F$35*IF('T1'!$T$14="Y",1,0)+'T2'!$F$35*IF('T2'!$T$14="Y",1,0)+'T3'!$F$35*IF('T3'!$T$14="Y",1,0)+TA!$AS$35*IF(TA!$M$14="Y",1,0))</f>
        <v/>
      </c>
      <c r="DC39" s="38" t="str">
        <f>IF(ISBLANK('T1'!$C$35),"",'T1'!$G$35*IF('T1'!$U$14="Y",1,0)+'T2'!$G$35*IF('T2'!$U$14="Y",1,0)+'T3'!$G$35*IF('T3'!$U$14="Y",1,0)+TA!$AT$35*IF(TA!$N$14="Y",1,0))</f>
        <v/>
      </c>
      <c r="DD39" s="38" t="str">
        <f>IF(ISBLANK('T1'!$C$35),"",'T1'!$H$35*IF('T1'!$V$14="Y",1,0)+'T2'!$H$35*IF('T2'!$V$14="Y",1,0)+'T3'!$H$35*IF('T3'!$V$14="Y",1,0))</f>
        <v/>
      </c>
      <c r="DE39" s="38" t="str">
        <f>IF(ISBLANK('T1'!$C$35),"",'T1'!$I$35*IF('T1'!$W$14="Y",1,0)+'T2'!$I$35*IF('T2'!$W$14="Y",1,0)+'T3'!$I$35*IF('T3'!$W$14="Y",1,0))</f>
        <v/>
      </c>
      <c r="DF39" s="38" t="str">
        <f>IF(ISBLANK('T1'!$C$35),"",'T1'!$J$35*IF('T1'!$X$14="Y",1,0)+'T2'!$J$35*IF('T2'!$X$14="Y",1,0)+'T3'!$J$35*IF('T3'!$X$14="Y",1,0))</f>
        <v/>
      </c>
      <c r="DG39" s="38" t="str">
        <f>IF(ISBLANK('T1'!$C$35),"",'T1'!$K$35*IF('T1'!$Y$14="Y",1,0)+'T2'!$K$35*IF('T2'!$Y$14="Y",1,0)+'T3'!$K$35*IF('T3'!$Y$14="Y",1,0))</f>
        <v/>
      </c>
      <c r="DH39" s="38" t="str">
        <f>IF(ISBLANK('T1'!$C$35),"",'T1'!$L$35*IF('T1'!$Z$14="Y",1,0)+'T2'!$L$35*IF('T2'!$Z$14="Y",1,0)+'T3'!$L$35*IF('T3'!$Z$14="Y",1,0))</f>
        <v/>
      </c>
      <c r="DI39" s="38" t="str">
        <f>IF(ISBLANK('T1'!$C$35),"",'T1'!$M$35*IF('T1'!$AA$14="Y",1,0)+'T2'!$M$35*IF('T2'!$AA$14="Y",1,0)+'T3'!$M$35*IF('T3'!$AA$14="Y",1,0))</f>
        <v/>
      </c>
      <c r="DJ39" s="38" t="str">
        <f>IF(ISBLANK('T1'!$C$35),"",'T1'!$M$35*IF('T1'!$AB$14="Y",1,0)+'T2'!$M$35*IF('T2'!$AB$14="Y",1,0)+'T3'!$M$35*IF('T3'!$AB$14="Y",1,0))</f>
        <v/>
      </c>
      <c r="DK39" s="38" t="str">
        <f>IF(ISBLANK('T1'!$C$35),"",SUM($DA$39:$DJ$39))</f>
        <v/>
      </c>
      <c r="DL39" s="38" t="str">
        <f>IF(ISBLANK('T1'!$C$35),"",IF(ISERR($DK$39/$DK$5),"",$DK$39/$DK$5))</f>
        <v/>
      </c>
      <c r="DO39" s="38" t="str">
        <f>IF(ISBLANK('T1'!$C$35),"",'T1'!$E$35*IF('T1'!$S$15="Y",1,0)+'T2'!$E$35*IF('T2'!$S$15="Y",1,0)+'T3'!$E$35*IF('T3'!$S$15="Y",1,0)+TA!$AR$35*IF(TA!$L$15="Y",1,0))</f>
        <v/>
      </c>
      <c r="DP39" s="38" t="str">
        <f>IF(ISBLANK('T1'!$C$35),"",'T1'!$F$35*IF('T1'!$T$15="Y",1,0)+'T2'!$F$35*IF('T2'!$T$15="Y",1,0)+'T3'!$F$35*IF('T3'!$T$15="Y",1,0)+TA!$AS$35*IF(TA!$M$15="Y",1,0))</f>
        <v/>
      </c>
      <c r="DQ39" s="38" t="str">
        <f>IF(ISBLANK('T1'!$C$35),"",'T1'!$G$35*IF('T1'!$U$15="Y",1,0)+'T2'!$G$35*IF('T2'!$U$15="Y",1,0)+'T3'!$G$35*IF('T3'!$U$15="Y",1,0)+TA!$AT$35*IF(TA!$N$15="Y",1,0))</f>
        <v/>
      </c>
      <c r="DR39" s="38" t="str">
        <f>IF(ISBLANK('T1'!$C$35),"",'T1'!$H$35*IF('T1'!$V$15="Y",1,0)+'T2'!$H$35*IF('T2'!$V$15="Y",1,0)+'T3'!$H$35*IF('T3'!$V$15="Y",1,0))</f>
        <v/>
      </c>
      <c r="DS39" s="38" t="str">
        <f>IF(ISBLANK('T1'!$C$35),"",'T1'!$I$35*IF('T1'!$W$15="Y",1,0)+'T2'!$I$35*IF('T2'!$W$15="Y",1,0)+'T3'!$I$35*IF('T3'!$W$15="Y",1,0))</f>
        <v/>
      </c>
      <c r="DT39" s="38" t="str">
        <f>IF(ISBLANK('T1'!$C$35),"",'T1'!$J$35*IF('T1'!$X$15="Y",1,0)+'T2'!$J$35*IF('T2'!$X$15="Y",1,0)+'T3'!$J$35*IF('T3'!$X$15="Y",1,0))</f>
        <v/>
      </c>
      <c r="DU39" s="38" t="str">
        <f>IF(ISBLANK('T1'!$C$35),"",'T1'!$K$35*IF('T1'!$Y$15="Y",1,0)+'T2'!$K$35*IF('T2'!$Y$15="Y",1,0)+'T3'!$K$35*IF('T3'!$Y$15="Y",1,0))</f>
        <v/>
      </c>
      <c r="DV39" s="38" t="str">
        <f>IF(ISBLANK('T1'!$C$35),"",'T1'!$L$35*IF('T1'!$Z$15="Y",1,0)+'T2'!$L$35*IF('T2'!$Z$15="Y",1,0)+'T3'!$L$35*IF('T3'!$Z$15="Y",1,0))</f>
        <v/>
      </c>
      <c r="DW39" s="38" t="str">
        <f>IF(ISBLANK('T1'!$C$35),"",'T1'!$M$35*IF('T1'!$AA$15="Y",1,0)+'T2'!$M$35*IF('T2'!$AA$15="Y",1,0)+'T3'!$M$35*IF('T3'!$AA$15="Y",1,0))</f>
        <v/>
      </c>
      <c r="DX39" s="38" t="str">
        <f>IF(ISBLANK('T1'!$C$35),"",'T1'!$M$35*IF('T1'!$AB$15="Y",1,0)+'T2'!$M$35*IF('T2'!$AB$15="Y",1,0)+'T3'!$M$35*IF('T3'!$AB$15="Y",1,0))</f>
        <v/>
      </c>
      <c r="DY39" s="38" t="str">
        <f>IF(ISBLANK('T1'!$C$35),"",SUM($DO$39:$DX$39))</f>
        <v/>
      </c>
      <c r="DZ39" s="38" t="str">
        <f>IF(ISBLANK('T1'!$C$35),"",IF(ISERR($DY$39/$DY$5),"",$DY$39/$DY$5))</f>
        <v/>
      </c>
      <c r="EC39" s="38" t="str">
        <f>IF(ISBLANK('T1'!$C$35),"",'T1'!$E$35*IF('T1'!$S$16="Y",1,0)+'T2'!$E$35*IF('T2'!$S$16="Y",1,0)+'T3'!$E$35*IF('T3'!$S$16="Y",1,0)+TA!$AR$35*IF(TA!$L$16="Y",1,0))</f>
        <v/>
      </c>
      <c r="ED39" s="38" t="str">
        <f>IF(ISBLANK('T1'!$C$35),"",'T1'!$F$35*IF('T1'!$T$16="Y",1,0)+'T2'!$F$35*IF('T2'!$T$16="Y",1,0)+'T3'!$F$35*IF('T3'!$T$16="Y",1,0)+TA!$AS$35*IF(TA!$M$16="Y",1,0))</f>
        <v/>
      </c>
      <c r="EE39" s="38" t="str">
        <f>IF(ISBLANK('T1'!$C$35),"",'T1'!$G$35*IF('T1'!$U$16="Y",1,0)+'T2'!$G$35*IF('T2'!$U$16="Y",1,0)+'T3'!$G$35*IF('T3'!$U$16="Y",1,0)+TA!$AT$35*IF(TA!$N$16="Y",1,0))</f>
        <v/>
      </c>
      <c r="EF39" s="38" t="str">
        <f>IF(ISBLANK('T1'!$C$35),"",'T1'!$H$35*IF('T1'!$V$16="Y",1,0)+'T2'!$H$35*IF('T2'!$V$16="Y",1,0)+'T3'!$H$35*IF('T3'!$V$16="Y",1,0))</f>
        <v/>
      </c>
      <c r="EG39" s="38" t="str">
        <f>IF(ISBLANK('T1'!$C$35),"",'T1'!$I$35*IF('T1'!$W$16="Y",1,0)+'T2'!$I$35*IF('T2'!$W$16="Y",1,0)+'T3'!$I$35*IF('T3'!$W$16="Y",1,0))</f>
        <v/>
      </c>
      <c r="EH39" s="38" t="str">
        <f>IF(ISBLANK('T1'!$C$35),"",'T1'!$J$35*IF('T1'!$X$16="Y",1,0)+'T2'!$J$35*IF('T2'!$X$16="Y",1,0)+'T3'!$J$35*IF('T3'!$X$16="Y",1,0))</f>
        <v/>
      </c>
      <c r="EI39" s="38" t="str">
        <f>IF(ISBLANK('T1'!$C$35),"",'T1'!$K$35*IF('T1'!$Y$16="Y",1,0)+'T2'!$K$35*IF('T2'!$Y$16="Y",1,0)+'T3'!$K$35*IF('T3'!$Y$16="Y",1,0))</f>
        <v/>
      </c>
      <c r="EJ39" s="38" t="str">
        <f>IF(ISBLANK('T1'!$C$35),"",'T1'!$L$35*IF('T1'!$Z$16="Y",1,0)+'T2'!$L$35*IF('T2'!$Z$16="Y",1,0)+'T3'!$L$35*IF('T3'!$Z$16="Y",1,0))</f>
        <v/>
      </c>
      <c r="EK39" s="38" t="str">
        <f>IF(ISBLANK('T1'!$C$35),"",'T1'!$M$35*IF('T1'!$AA$16="Y",1,0)+'T2'!$M$35*IF('T2'!$AA$16="Y",1,0)+'T3'!$M$35*IF('T3'!$AA$16="Y",1,0))</f>
        <v/>
      </c>
      <c r="EL39" s="38" t="str">
        <f>IF(ISBLANK('T1'!$C$35),"",'T1'!$M$35*IF('T1'!$AB$16="Y",1,0)+'T2'!$M$35*IF('T2'!$AB$16="Y",1,0)+'T3'!$M$35*IF('T3'!$AB$16="Y",1,0))</f>
        <v/>
      </c>
      <c r="EM39" s="38" t="str">
        <f>IF(ISBLANK('T1'!$C$35),"",SUM($EC$39:$EL$39))</f>
        <v/>
      </c>
      <c r="EN39" s="38" t="str">
        <f>IF(ISBLANK('T1'!$C$35),"",IF(ISERR($EM$39/$EM$5),"",$EM$39/$EM$5))</f>
        <v/>
      </c>
      <c r="EQ39" s="38" t="str">
        <f>IF(ISBLANK('T1'!$C$35),"",'T1'!$E$35*IF('T1'!$S$17="Y",1,0)+'T2'!$E$35*IF('T2'!$S$17="Y",1,0)+'T3'!$E$35*IF('T3'!$S$17="Y",1,0)+TA!$AR$35*IF(TA!$L$17="Y",1,0))</f>
        <v/>
      </c>
      <c r="ER39" s="38" t="str">
        <f>IF(ISBLANK('T1'!$C$35),"",'T1'!$F$35*IF('T1'!$T$17="Y",1,0)+'T2'!$F$35*IF('T2'!$T$17="Y",1,0)+'T3'!$F$35*IF('T3'!$T$17="Y",1,0)+TA!$AS$35*IF(TA!$M$17="Y",1,0))</f>
        <v/>
      </c>
      <c r="ES39" s="38" t="str">
        <f>IF(ISBLANK('T1'!$C$35),"",'T1'!$G$35*IF('T1'!$U$17="Y",1,0)+'T2'!$G$35*IF('T2'!$U$17="Y",1,0)+'T3'!$G$35*IF('T3'!$U$17="Y",1,0)+TA!$AT$35*IF(TA!$N$17="Y",1,0))</f>
        <v/>
      </c>
      <c r="ET39" s="38" t="str">
        <f>IF(ISBLANK('T1'!$C$35),"",'T1'!$H$35*IF('T1'!$V$17="Y",1,0)+'T2'!$H$35*IF('T2'!$V$17="Y",1,0)+'T3'!$H$35*IF('T3'!$V$17="Y",1,0))</f>
        <v/>
      </c>
      <c r="EU39" s="38" t="str">
        <f>IF(ISBLANK('T1'!$C$35),"",'T1'!$I$35*IF('T1'!$W$17="Y",1,0)+'T2'!$I$35*IF('T2'!$W$17="Y",1,0)+'T3'!$I$35*IF('T3'!$W$17="Y",1,0))</f>
        <v/>
      </c>
      <c r="EV39" s="38" t="str">
        <f>IF(ISBLANK('T1'!$C$35),"",'T1'!$J$35*IF('T1'!$X$17="Y",1,0)+'T2'!$J$35*IF('T2'!$X$17="Y",1,0)+'T3'!$J$35*IF('T3'!$X$17="Y",1,0))</f>
        <v/>
      </c>
      <c r="EW39" s="38" t="str">
        <f>IF(ISBLANK('T1'!$C$35),"",'T1'!$K$35*IF('T1'!$Y$17="Y",1,0)+'T2'!$K$35*IF('T2'!$Y$17="Y",1,0)+'T3'!$K$35*IF('T3'!$Y$17="Y",1,0))</f>
        <v/>
      </c>
      <c r="EX39" s="38" t="str">
        <f>IF(ISBLANK('T1'!$C$35),"",'T1'!$L$35*IF('T1'!$Z$17="Y",1,0)+'T2'!$L$35*IF('T2'!$Z$17="Y",1,0)+'T3'!$L$35*IF('T3'!$Z$17="Y",1,0))</f>
        <v/>
      </c>
      <c r="EY39" s="38" t="str">
        <f>IF(ISBLANK('T1'!$C$35),"",'T1'!$M$35*IF('T1'!$AA$17="Y",1,0)+'T2'!$M$35*IF('T2'!$AA$17="Y",1,0)+'T3'!$M$35*IF('T3'!$AA$17="Y",1,0))</f>
        <v/>
      </c>
      <c r="EZ39" s="38" t="str">
        <f>IF(ISBLANK('T1'!$C$35),"",'T1'!$M$35*IF('T1'!$AB$17="Y",1,0)+'T2'!$M$35*IF('T2'!$AB$17="Y",1,0)+'T3'!$M$35*IF('T3'!$AB$17="Y",1,0))</f>
        <v/>
      </c>
      <c r="FA39" s="38" t="str">
        <f>IF(ISBLANK('T1'!$C$35),"",SUM($EQ$39:$EZ$39))</f>
        <v/>
      </c>
      <c r="FB39" s="38" t="str">
        <f>IF(ISBLANK('T1'!$C$35),"",IF(ISERR($FA$39/$FA$5),"",$FA$39/$FA$5))</f>
        <v/>
      </c>
    </row>
    <row r="40" spans="20:158">
      <c r="T40" s="38" t="str">
        <f>IF(ISBLANK('T1'!$C$36),"",'T1'!$E$36*IF('T1'!$S$8="Y",1,0)+'T2'!$E$36*IF('T2'!$S$8="Y",1,0)+'T3'!$E$36*IF('T3'!$S$8="Y",1,0)+TA!$AR$36*IF(TA!$L$8="Y",1,0))</f>
        <v/>
      </c>
      <c r="U40" s="38" t="str">
        <f>IF(ISBLANK('T1'!$C$36),"",'T1'!$F$36*IF('T1'!$T$8="Y",1,0)+'T2'!$F$36*IF('T2'!$T$8="Y",1,0)+'T3'!$F$36*IF('T3'!$T$8="Y",1,0)+TA!$AS$36*IF(TA!$M$8="Y",1,0))</f>
        <v/>
      </c>
      <c r="V40" s="38" t="str">
        <f>IF(ISBLANK('T1'!$C$36),"",'T1'!$G$36*IF('T1'!$U$8="Y",1,0)+'T2'!$G$36*IF('T2'!$U$8="Y",1,0)+'T3'!$G$36*IF('T3'!$U$8="Y",1,0)+TA!$AT$36*IF(TA!$N$8="Y",1,0))</f>
        <v/>
      </c>
      <c r="W40" s="38" t="str">
        <f>IF(ISBLANK('T1'!$C$36),"",'T1'!$H$36*IF('T1'!$V$8="Y",1,0)+'T2'!$H$36*IF('T2'!$V$8="Y",1,0)+'T3'!$H$36*IF('T3'!$V$8="Y",1,0))</f>
        <v/>
      </c>
      <c r="X40" s="38" t="str">
        <f>IF(ISBLANK('T1'!$C$36),"",'T1'!$I$36*IF('T1'!$W$8="Y",1,0)+'T2'!$I$36*IF('T2'!$W$8="Y",1,0)+'T3'!$I$36*IF('T3'!$W$8="Y",1,0))</f>
        <v/>
      </c>
      <c r="Y40" s="38" t="str">
        <f>IF(ISBLANK('T1'!$C$36),"",'T1'!$J$36*IF('T1'!$X$8="Y",1,0)+'T2'!$J$36*IF('T2'!$X$8="Y",1,0)+'T3'!$J$36*IF('T3'!$X$8="Y",1,0))</f>
        <v/>
      </c>
      <c r="Z40" s="38" t="str">
        <f>IF(ISBLANK('T1'!$C$36),"",'T1'!$K$36*IF('T1'!$Y$8="Y",1,0)+'T2'!$K$36*IF('T2'!$Y$8="Y",1,0)+'T3'!$K$36*IF('T3'!$Y$8="Y",1,0))</f>
        <v/>
      </c>
      <c r="AA40" s="38" t="str">
        <f>IF(ISBLANK('T1'!$C$36),"",'T1'!$L$36*IF('T1'!$Z$8="Y",1,0)+'T2'!$L$36*IF('T2'!$Z$8="Y",1,0)+'T3'!$L$36*IF('T3'!$Z$8="Y",1,0))</f>
        <v/>
      </c>
      <c r="AB40" s="38" t="str">
        <f>IF(ISBLANK('T1'!$C$36),"",'T1'!$M$36*IF('T1'!$AA$8="Y",1,0)+'T2'!$M$36*IF('T2'!$AA$8="Y",1,0)+'T3'!$M$36*IF('T3'!$AA$8="Y",1,0))</f>
        <v/>
      </c>
      <c r="AC40" s="38" t="str">
        <f>IF(ISBLANK('T1'!$C$36),"",'T1'!$M$36*IF('T1'!$AB$8="Y",1,0)+'T2'!$M$36*IF('T2'!$AB$8="Y",1,0)+'T3'!$M$36*IF('T3'!$AB$8="Y",1,0))</f>
        <v/>
      </c>
      <c r="AD40" s="38" t="str">
        <f>IF(ISBLANK('T1'!$C$36),"",SUM($T$40:$AC$40))</f>
        <v/>
      </c>
      <c r="AE40" s="38" t="str">
        <f>IF(ISBLANK('T1'!$C$36),"",IF(ISERR($AD$40/$AD$5),"",$AD$40/$AD$5))</f>
        <v/>
      </c>
      <c r="AI40" s="38" t="str">
        <f>IF(ISBLANK('T1'!$C$36),"",'T1'!$E$36*IF('T1'!$S$9="Y",1,0)+'T2'!$E$36*IF('T2'!$S$9="Y",1,0)+'T3'!$E$36*IF('T3'!$S$9="Y",1,0)+TA!$AR$36*IF(TA!$L$9="Y",1,0))</f>
        <v/>
      </c>
      <c r="AJ40" s="38" t="str">
        <f>IF(ISBLANK('T1'!$C$36),"",'T1'!$F$36*IF('T1'!$T$9="Y",1,0)+'T2'!$F$36*IF('T2'!$T$9="Y",1,0)+'T3'!$F$36*IF('T3'!$T$9="Y",1,0)+TA!$AS$36*IF(TA!$M$9="Y",1,0))</f>
        <v/>
      </c>
      <c r="AK40" s="38" t="str">
        <f>IF(ISBLANK('T1'!$C$36),"",'T1'!$G$36*IF('T1'!$U$9="Y",1,0)+'T2'!$G$36*IF('T2'!$U$9="Y",1,0)+'T3'!$G$36*IF('T3'!$U$9="Y",1,0)+TA!$AT$36*IF(TA!$N$9="Y",1,0))</f>
        <v/>
      </c>
      <c r="AL40" s="38" t="str">
        <f>IF(ISBLANK('T1'!$C$36),"",'T1'!$H$36*IF('T1'!$V$9="Y",1,0)+'T2'!$H$36*IF('T2'!$V$9="Y",1,0)+'T3'!$H$36*IF('T3'!$V$9="Y",1,0))</f>
        <v/>
      </c>
      <c r="AM40" s="38" t="str">
        <f>IF(ISBLANK('T1'!$C$36),"",'T1'!$I$36*IF('T1'!$W$9="Y",1,0)+'T2'!$I$36*IF('T2'!$W$9="Y",1,0)+'T3'!$I$36*IF('T3'!$W$9="Y",1,0))</f>
        <v/>
      </c>
      <c r="AN40" s="38" t="str">
        <f>IF(ISBLANK('T1'!$C$36),"",'T1'!$J$36*IF('T1'!$X$9="Y",1,0)+'T2'!$J$36*IF('T2'!$X$9="Y",1,0)+'T3'!$J$36*IF('T3'!$X$9="Y",1,0))</f>
        <v/>
      </c>
      <c r="AO40" s="38" t="str">
        <f>IF(ISBLANK('T1'!$C$36),"",'T1'!$K$36*IF('T1'!$Y$9="Y",1,0)+'T2'!$K$36*IF('T2'!$Y$9="Y",1,0)+'T3'!$K$36*IF('T3'!$Y$9="Y",1,0))</f>
        <v/>
      </c>
      <c r="AP40" s="38" t="str">
        <f>IF(ISBLANK('T1'!$C$36),"",'T1'!$L$36*IF('T1'!$Z$9="Y",1,0)+'T2'!$L$36*IF('T2'!$Z$9="Y",1,0)+'T3'!$L$36*IF('T3'!$Z$9="Y",1,0))</f>
        <v/>
      </c>
      <c r="AQ40" s="38" t="str">
        <f>IF(ISBLANK('T1'!$C$36),"",'T1'!$M$36*IF('T1'!$AA$9="Y",1,0)+'T2'!$M$36*IF('T2'!$AA$9="Y",1,0)+'T3'!$M$36*IF('T3'!$AA$9="Y",1,0))</f>
        <v/>
      </c>
      <c r="AR40" s="38" t="str">
        <f>IF(ISBLANK('T1'!$C$36),"",'T1'!$M$36*IF('T1'!$AB$9="Y",1,0)+'T2'!$M$36*IF('T2'!$AB$9="Y",1,0)+'T3'!$M$36*IF('T3'!$AB$9="Y",1,0))</f>
        <v/>
      </c>
      <c r="AS40" s="38" t="str">
        <f>IF(ISBLANK('T1'!$C$36),"",SUM($AI$40:$AR$40))</f>
        <v/>
      </c>
      <c r="AT40" s="38" t="str">
        <f>IF(ISBLANK('T1'!$C$36),"",IF(ISERR($AS$40/$AS$5),"",$AS$40/$AS$5))</f>
        <v/>
      </c>
      <c r="AW40" s="38" t="str">
        <f>IF(ISBLANK('T1'!$C$36),"",'T1'!$E$36*IF('T1'!$S$10="Y",1,0)+'T2'!$E$36*IF('T2'!$S$10="Y",1,0)+'T3'!$E$36*IF('T3'!$S$10="Y",1,0)+TA!$AR$36*IF(TA!$L$10="Y",1,0))</f>
        <v/>
      </c>
      <c r="AX40" s="38" t="str">
        <f>IF(ISBLANK('T1'!$C$36),"",'T1'!$F$36*IF('T1'!$T$10="Y",1,0)+'T2'!$F$36*IF('T2'!$T$10="Y",1,0)+'T3'!$F$36*IF('T3'!$T$10="Y",1,0)+TA!$AS$36*IF(TA!$M$10="Y",1,0))</f>
        <v/>
      </c>
      <c r="AY40" s="38" t="str">
        <f>IF(ISBLANK('T1'!$C$36),"",'T1'!$G$36*IF('T1'!$U$10="Y",1,0)+'T2'!$G$36*IF('T2'!$U$10="Y",1,0)+'T3'!$G$36*IF('T3'!$U$10="Y",1,0)+TA!$AT$36*IF(TA!$N$10="Y",1,0))</f>
        <v/>
      </c>
      <c r="AZ40" s="38" t="str">
        <f>IF(ISBLANK('T1'!$C$36),"",'T1'!$H$36*IF('T1'!$V$10="Y",1,0)+'T2'!$H$36*IF('T2'!$V$10="Y",1,0)+'T3'!$H$36*IF('T3'!$V$10="Y",1,0))</f>
        <v/>
      </c>
      <c r="BA40" s="38" t="str">
        <f>IF(ISBLANK('T1'!$C$36),"",'T1'!$I$36*IF('T1'!$W$10="Y",1,0)+'T2'!$I$36*IF('T2'!$W$10="Y",1,0)+'T3'!$I$36*IF('T3'!$W$10="Y",1,0))</f>
        <v/>
      </c>
      <c r="BB40" s="38" t="str">
        <f>IF(ISBLANK('T1'!$C$36),"",'T1'!$J$36*IF('T1'!$X$10="Y",1,0)+'T2'!$J$36*IF('T2'!$X$10="Y",1,0)+'T3'!$J$36*IF('T3'!$X$10="Y",1,0))</f>
        <v/>
      </c>
      <c r="BC40" s="38" t="str">
        <f>IF(ISBLANK('T1'!$C$36),"",'T1'!$K$36*IF('T1'!$Y$10="Y",1,0)+'T2'!$K$36*IF('T2'!$Y$10="Y",1,0)+'T3'!$K$36*IF('T3'!$Y$10="Y",1,0))</f>
        <v/>
      </c>
      <c r="BD40" s="38" t="str">
        <f>IF(ISBLANK('T1'!$C$36),"",'T1'!$L$36*IF('T1'!$Z$10="Y",1,0)+'T2'!$L$36*IF('T2'!$Z$10="Y",1,0)+'T3'!$L$36*IF('T3'!$Z$10="Y",1,0))</f>
        <v/>
      </c>
      <c r="BE40" s="38" t="str">
        <f>IF(ISBLANK('T1'!$C$36),"",'T1'!$M$36*IF('T1'!$AA$10="Y",1,0)+'T2'!$M$36*IF('T2'!$AA$10="Y",1,0)+'T3'!$M$36*IF('T3'!$AA$10="Y",1,0))</f>
        <v/>
      </c>
      <c r="BF40" s="38" t="str">
        <f>IF(ISBLANK('T1'!$C$36),"",'T1'!$M$36*IF('T1'!$AB$10="Y",1,0)+'T2'!$M$36*IF('T2'!$AB$10="Y",1,0)+'T3'!$M$36*IF('T3'!$AB$10="Y",1,0))</f>
        <v/>
      </c>
      <c r="BG40" s="38" t="str">
        <f>IF(ISBLANK('T1'!$C$36),"",SUM($AW$40:$BF$40))</f>
        <v/>
      </c>
      <c r="BH40" s="38" t="str">
        <f>IF(ISBLANK('T1'!$C$36),"",IF(ISERR($BG$40/$BG$5),"",$BG$40/$BG$5))</f>
        <v/>
      </c>
      <c r="BK40" s="38" t="str">
        <f>IF(ISBLANK('T1'!$C$36),"",'T1'!$E$36*IF('T1'!$S$11="Y",1,0)+'T2'!$E$36*IF('T2'!$S$11="Y",1,0)+'T3'!$E$36*IF('T3'!$S$11="Y",1,0)+TA!$AR$36*IF(TA!$L$11="Y",1,0))</f>
        <v/>
      </c>
      <c r="BL40" s="38" t="str">
        <f>IF(ISBLANK('T1'!$C$36),"",'T1'!$F$36*IF('T1'!$T$11="Y",1,0)+'T2'!$F$36*IF('T2'!$T$11="Y",1,0)+'T3'!$F$36*IF('T3'!$T$11="Y",1,0)+TA!$AS$36*IF(TA!$M$11="Y",1,0))</f>
        <v/>
      </c>
      <c r="BM40" s="38" t="str">
        <f>IF(ISBLANK('T1'!$C$36),"",'T1'!$G$36*IF('T1'!$U$11="Y",1,0)+'T2'!$G$36*IF('T2'!$U$11="Y",1,0)+'T3'!$G$36*IF('T3'!$U$11="Y",1,0)+TA!$AT$36*IF(TA!$N$11="Y",1,0))</f>
        <v/>
      </c>
      <c r="BN40" s="38" t="str">
        <f>IF(ISBLANK('T1'!$C$36),"",'T1'!$H$36*IF('T1'!$V$11="Y",1,0)+'T2'!$H$36*IF('T2'!$V$11="Y",1,0)+'T3'!$H$36*IF('T3'!$V$11="Y",1,0))</f>
        <v/>
      </c>
      <c r="BO40" s="38" t="str">
        <f>IF(ISBLANK('T1'!$C$36),"",'T1'!$I$36*IF('T1'!$W$11="Y",1,0)+'T2'!$I$36*IF('T2'!$W$11="Y",1,0)+'T3'!$I$36*IF('T3'!$W$11="Y",1,0))</f>
        <v/>
      </c>
      <c r="BP40" s="38" t="str">
        <f>IF(ISBLANK('T1'!$C$36),"",'T1'!$J$36*IF('T1'!$X$11="Y",1,0)+'T2'!$J$36*IF('T2'!$X$11="Y",1,0)+'T3'!$J$36*IF('T3'!$X$11="Y",1,0))</f>
        <v/>
      </c>
      <c r="BQ40" s="38" t="str">
        <f>IF(ISBLANK('T1'!$C$36),"",'T1'!$K$36*IF('T1'!$Y$11="Y",1,0)+'T2'!$K$36*IF('T2'!$Y$11="Y",1,0)+'T3'!$K$36*IF('T3'!$Y$11="Y",1,0))</f>
        <v/>
      </c>
      <c r="BR40" s="38" t="str">
        <f>IF(ISBLANK('T1'!$C$36),"",'T1'!$L$36*IF('T1'!$Z$11="Y",1,0)+'T2'!$L$36*IF('T2'!$Z$11="Y",1,0)+'T3'!$L$36*IF('T3'!$Z$11="Y",1,0))</f>
        <v/>
      </c>
      <c r="BS40" s="38" t="str">
        <f>IF(ISBLANK('T1'!$C$36),"",'T1'!$M$36*IF('T1'!$AA$11="Y",1,0)+'T2'!$M$36*IF('T2'!$AA$11="Y",1,0)+'T3'!$M$36*IF('T3'!$AA$11="Y",1,0))</f>
        <v/>
      </c>
      <c r="BT40" s="38" t="str">
        <f>IF(ISBLANK('T1'!$C$36),"",'T1'!$M$36*IF('T1'!$AB$11="Y",1,0)+'T2'!$M$36*IF('T2'!$AB$11="Y",1,0)+'T3'!$M$36*IF('T3'!$AB$11="Y",1,0))</f>
        <v/>
      </c>
      <c r="BU40" s="38" t="str">
        <f>IF(ISBLANK('T1'!$C$36),"",SUM($BK$40:$BT$40))</f>
        <v/>
      </c>
      <c r="BV40" s="38" t="str">
        <f>IF(ISBLANK('T1'!$C$36),"",IF(ISERR($BU$40/$BU$5),"",$BU$40/$BU$5))</f>
        <v/>
      </c>
      <c r="BY40" s="38" t="str">
        <f>IF(ISBLANK('T1'!$C$36),"",'T1'!$E$36*IF('T1'!$S$12="Y",1,0)+'T2'!$E$36*IF('T2'!$S$12="Y",1,0)+'T3'!$E$36*IF('T3'!$S$12="Y",1,0)+TA!$AR$36*IF(TA!$L$12="Y",1,0))</f>
        <v/>
      </c>
      <c r="BZ40" s="38" t="str">
        <f>IF(ISBLANK('T1'!$C$36),"",'T1'!$F$36*IF('T1'!$T$12="Y",1,0)+'T2'!$F$36*IF('T2'!$T$12="Y",1,0)+'T3'!$F$36*IF('T3'!$T$12="Y",1,0)+TA!$AS$36*IF(TA!$M$12="Y",1,0))</f>
        <v/>
      </c>
      <c r="CA40" s="38" t="str">
        <f>IF(ISBLANK('T1'!$C$36),"",'T1'!$G$36*IF('T1'!$U$12="Y",1,0)+'T2'!$G$36*IF('T2'!$U$12="Y",1,0)+'T3'!$G$36*IF('T3'!$U$12="Y",1,0)+TA!$AT$36*IF(TA!$N$12="Y",1,0))</f>
        <v/>
      </c>
      <c r="CB40" s="38" t="str">
        <f>IF(ISBLANK('T1'!$C$36),"",'T1'!$H$36*IF('T1'!$V$12="Y",1,0)+'T2'!$H$36*IF('T2'!$V$12="Y",1,0)+'T3'!$H$36*IF('T3'!$V$12="Y",1,0))</f>
        <v/>
      </c>
      <c r="CC40" s="38" t="str">
        <f>IF(ISBLANK('T1'!$C$36),"",'T1'!$I$36*IF('T1'!$W$12="Y",1,0)+'T2'!$I$36*IF('T2'!$W$12="Y",1,0)+'T3'!$I$36*IF('T3'!$W$12="Y",1,0))</f>
        <v/>
      </c>
      <c r="CD40" s="38" t="str">
        <f>IF(ISBLANK('T1'!$C$36),"",'T1'!$J$36*IF('T1'!$X$12="Y",1,0)+'T2'!$J$36*IF('T2'!$X$12="Y",1,0)+'T3'!$J$36*IF('T3'!$X$12="Y",1,0))</f>
        <v/>
      </c>
      <c r="CE40" s="38" t="str">
        <f>IF(ISBLANK('T1'!$C$36),"",'T1'!$K$36*IF('T1'!$Y$12="Y",1,0)+'T2'!$K$36*IF('T2'!$Y$12="Y",1,0)+'T3'!$K$36*IF('T3'!$Y$12="Y",1,0))</f>
        <v/>
      </c>
      <c r="CF40" s="38" t="str">
        <f>IF(ISBLANK('T1'!$C$36),"",'T1'!$L$36*IF('T1'!$Z$12="Y",1,0)+'T2'!$L$36*IF('T2'!$Z$12="Y",1,0)+'T3'!$L$36*IF('T3'!$Z$12="Y",1,0))</f>
        <v/>
      </c>
      <c r="CG40" s="38" t="str">
        <f>IF(ISBLANK('T1'!$C$36),"",'T1'!$M$36*IF('T1'!$AA$12="Y",1,0)+'T2'!$M$36*IF('T2'!$AA$12="Y",1,0)+'T3'!$M$36*IF('T3'!$AA$12="Y",1,0))</f>
        <v/>
      </c>
      <c r="CH40" s="38" t="str">
        <f>IF(ISBLANK('T1'!$C$36),"",'T1'!$M$36*IF('T1'!$AB$12="Y",1,0)+'T2'!$M$36*IF('T2'!$AB$12="Y",1,0)+'T3'!$M$36*IF('T3'!$AB$12="Y",1,0))</f>
        <v/>
      </c>
      <c r="CI40" s="38" t="str">
        <f>IF(ISBLANK('T1'!$C$36),"",SUM($BY$40:$CH$40))</f>
        <v/>
      </c>
      <c r="CJ40" s="38" t="str">
        <f>IF(ISBLANK('T1'!$C$36),"",IF(ISERR($CI$40/$CI$5),"",$CI$40/$CI$5))</f>
        <v/>
      </c>
      <c r="CM40" s="38" t="str">
        <f>IF(ISBLANK('T1'!$C$36),"",'T1'!$E$36*IF('T1'!$S$13="Y",1,0)+'T2'!$E$36*IF('T2'!$S$13="Y",1,0)+'T3'!$E$36*IF('T3'!$S$13="Y",1,0)+TA!$AR$36*IF(TA!$L$13="Y",1,0))</f>
        <v/>
      </c>
      <c r="CN40" s="38" t="str">
        <f>IF(ISBLANK('T1'!$C$36),"",'T1'!$F$36*IF('T1'!$T$13="Y",1,0)+'T2'!$F$36*IF('T2'!$T$13="Y",1,0)+'T3'!$F$36*IF('T3'!$T$13="Y",1,0)+TA!$AS$36*IF(TA!$M$13="Y",1,0))</f>
        <v/>
      </c>
      <c r="CO40" s="38" t="str">
        <f>IF(ISBLANK('T1'!$C$36),"",'T1'!$G$36*IF('T1'!$U$13="Y",1,0)+'T2'!$G$36*IF('T2'!$U$13="Y",1,0)+'T3'!$G$36*IF('T3'!$U$13="Y",1,0)+TA!$AT$36*IF(TA!$N$13="Y",1,0))</f>
        <v/>
      </c>
      <c r="CP40" s="38" t="str">
        <f>IF(ISBLANK('T1'!$C$36),"",'T1'!$H$36*IF('T1'!$V$13="Y",1,0)+'T2'!$H$36*IF('T2'!$V$13="Y",1,0)+'T3'!$H$36*IF('T3'!$V$13="Y",1,0))</f>
        <v/>
      </c>
      <c r="CQ40" s="38" t="str">
        <f>IF(ISBLANK('T1'!$C$36),"",'T1'!$I$36*IF('T1'!$W$13="Y",1,0)+'T2'!$I$36*IF('T2'!$W$13="Y",1,0)+'T3'!$I$36*IF('T3'!$W$13="Y",1,0))</f>
        <v/>
      </c>
      <c r="CR40" s="38" t="str">
        <f>IF(ISBLANK('T1'!$C$36),"",'T1'!$J$36*IF('T1'!$X$13="Y",1,0)+'T2'!$J$36*IF('T2'!$X$13="Y",1,0)+'T3'!$J$36*IF('T3'!$X$13="Y",1,0))</f>
        <v/>
      </c>
      <c r="CS40" s="38" t="str">
        <f>IF(ISBLANK('T1'!$C$36),"",'T1'!$K$36*IF('T1'!$Y$13="Y",1,0)+'T2'!$K$36*IF('T2'!$Y$13="Y",1,0)+'T3'!$K$36*IF('T3'!$Y$13="Y",1,0))</f>
        <v/>
      </c>
      <c r="CT40" s="38" t="str">
        <f>IF(ISBLANK('T1'!$C$36),"",'T1'!$L$36*IF('T1'!$Z$13="Y",1,0)+'T2'!$L$36*IF('T2'!$Z$13="Y",1,0)+'T3'!$L$36*IF('T3'!$Z$13="Y",1,0))</f>
        <v/>
      </c>
      <c r="CU40" s="38" t="str">
        <f>IF(ISBLANK('T1'!$C$36),"",'T1'!$M$36*IF('T1'!$AA$13="Y",1,0)+'T2'!$M$36*IF('T2'!$AA$13="Y",1,0)+'T3'!$M$36*IF('T3'!$AA$13="Y",1,0))</f>
        <v/>
      </c>
      <c r="CV40" s="38" t="str">
        <f>IF(ISBLANK('T1'!$C$36),"",'T1'!$M$36*IF('T1'!$AB$13="Y",1,0)+'T2'!$M$36*IF('T2'!$AB$13="Y",1,0)+'T3'!$M$36*IF('T3'!$AB$13="Y",1,0))</f>
        <v/>
      </c>
      <c r="CW40" s="38" t="str">
        <f>IF(ISBLANK('T1'!$C$36),"",SUM($CM$40:$CV$40))</f>
        <v/>
      </c>
      <c r="CX40" s="38" t="str">
        <f>IF(ISBLANK('T1'!$C$36),"",IF(ISERR($CW$40/$CW$5),"",$CW$40/$CW$5))</f>
        <v/>
      </c>
      <c r="DA40" s="38" t="str">
        <f>IF(ISBLANK('T1'!$C$36),"",'T1'!$E$36*IF('T1'!$S$14="Y",1,0)+'T2'!$E$36*IF('T2'!$S$14="Y",1,0)+'T3'!$E$36*IF('T3'!$S$14="Y",1,0)+TA!$AR$36*IF(TA!$L$14="Y",1,0))</f>
        <v/>
      </c>
      <c r="DB40" s="38" t="str">
        <f>IF(ISBLANK('T1'!$C$36),"",'T1'!$F$36*IF('T1'!$T$14="Y",1,0)+'T2'!$F$36*IF('T2'!$T$14="Y",1,0)+'T3'!$F$36*IF('T3'!$T$14="Y",1,0)+TA!$AS$36*IF(TA!$M$14="Y",1,0))</f>
        <v/>
      </c>
      <c r="DC40" s="38" t="str">
        <f>IF(ISBLANK('T1'!$C$36),"",'T1'!$G$36*IF('T1'!$U$14="Y",1,0)+'T2'!$G$36*IF('T2'!$U$14="Y",1,0)+'T3'!$G$36*IF('T3'!$U$14="Y",1,0)+TA!$AT$36*IF(TA!$N$14="Y",1,0))</f>
        <v/>
      </c>
      <c r="DD40" s="38" t="str">
        <f>IF(ISBLANK('T1'!$C$36),"",'T1'!$H$36*IF('T1'!$V$14="Y",1,0)+'T2'!$H$36*IF('T2'!$V$14="Y",1,0)+'T3'!$H$36*IF('T3'!$V$14="Y",1,0))</f>
        <v/>
      </c>
      <c r="DE40" s="38" t="str">
        <f>IF(ISBLANK('T1'!$C$36),"",'T1'!$I$36*IF('T1'!$W$14="Y",1,0)+'T2'!$I$36*IF('T2'!$W$14="Y",1,0)+'T3'!$I$36*IF('T3'!$W$14="Y",1,0))</f>
        <v/>
      </c>
      <c r="DF40" s="38" t="str">
        <f>IF(ISBLANK('T1'!$C$36),"",'T1'!$J$36*IF('T1'!$X$14="Y",1,0)+'T2'!$J$36*IF('T2'!$X$14="Y",1,0)+'T3'!$J$36*IF('T3'!$X$14="Y",1,0))</f>
        <v/>
      </c>
      <c r="DG40" s="38" t="str">
        <f>IF(ISBLANK('T1'!$C$36),"",'T1'!$K$36*IF('T1'!$Y$14="Y",1,0)+'T2'!$K$36*IF('T2'!$Y$14="Y",1,0)+'T3'!$K$36*IF('T3'!$Y$14="Y",1,0))</f>
        <v/>
      </c>
      <c r="DH40" s="38" t="str">
        <f>IF(ISBLANK('T1'!$C$36),"",'T1'!$L$36*IF('T1'!$Z$14="Y",1,0)+'T2'!$L$36*IF('T2'!$Z$14="Y",1,0)+'T3'!$L$36*IF('T3'!$Z$14="Y",1,0))</f>
        <v/>
      </c>
      <c r="DI40" s="38" t="str">
        <f>IF(ISBLANK('T1'!$C$36),"",'T1'!$M$36*IF('T1'!$AA$14="Y",1,0)+'T2'!$M$36*IF('T2'!$AA$14="Y",1,0)+'T3'!$M$36*IF('T3'!$AA$14="Y",1,0))</f>
        <v/>
      </c>
      <c r="DJ40" s="38" t="str">
        <f>IF(ISBLANK('T1'!$C$36),"",'T1'!$M$36*IF('T1'!$AB$14="Y",1,0)+'T2'!$M$36*IF('T2'!$AB$14="Y",1,0)+'T3'!$M$36*IF('T3'!$AB$14="Y",1,0))</f>
        <v/>
      </c>
      <c r="DK40" s="38" t="str">
        <f>IF(ISBLANK('T1'!$C$36),"",SUM($DA$40:$DJ$40))</f>
        <v/>
      </c>
      <c r="DL40" s="38" t="str">
        <f>IF(ISBLANK('T1'!$C$36),"",IF(ISERR($DK$40/$DK$5),"",$DK$40/$DK$5))</f>
        <v/>
      </c>
      <c r="DO40" s="38" t="str">
        <f>IF(ISBLANK('T1'!$C$36),"",'T1'!$E$36*IF('T1'!$S$15="Y",1,0)+'T2'!$E$36*IF('T2'!$S$15="Y",1,0)+'T3'!$E$36*IF('T3'!$S$15="Y",1,0)+TA!$AR$36*IF(TA!$L$15="Y",1,0))</f>
        <v/>
      </c>
      <c r="DP40" s="38" t="str">
        <f>IF(ISBLANK('T1'!$C$36),"",'T1'!$F$36*IF('T1'!$T$15="Y",1,0)+'T2'!$F$36*IF('T2'!$T$15="Y",1,0)+'T3'!$F$36*IF('T3'!$T$15="Y",1,0)+TA!$AS$36*IF(TA!$M$15="Y",1,0))</f>
        <v/>
      </c>
      <c r="DQ40" s="38" t="str">
        <f>IF(ISBLANK('T1'!$C$36),"",'T1'!$G$36*IF('T1'!$U$15="Y",1,0)+'T2'!$G$36*IF('T2'!$U$15="Y",1,0)+'T3'!$G$36*IF('T3'!$U$15="Y",1,0)+TA!$AT$36*IF(TA!$N$15="Y",1,0))</f>
        <v/>
      </c>
      <c r="DR40" s="38" t="str">
        <f>IF(ISBLANK('T1'!$C$36),"",'T1'!$H$36*IF('T1'!$V$15="Y",1,0)+'T2'!$H$36*IF('T2'!$V$15="Y",1,0)+'T3'!$H$36*IF('T3'!$V$15="Y",1,0))</f>
        <v/>
      </c>
      <c r="DS40" s="38" t="str">
        <f>IF(ISBLANK('T1'!$C$36),"",'T1'!$I$36*IF('T1'!$W$15="Y",1,0)+'T2'!$I$36*IF('T2'!$W$15="Y",1,0)+'T3'!$I$36*IF('T3'!$W$15="Y",1,0))</f>
        <v/>
      </c>
      <c r="DT40" s="38" t="str">
        <f>IF(ISBLANK('T1'!$C$36),"",'T1'!$J$36*IF('T1'!$X$15="Y",1,0)+'T2'!$J$36*IF('T2'!$X$15="Y",1,0)+'T3'!$J$36*IF('T3'!$X$15="Y",1,0))</f>
        <v/>
      </c>
      <c r="DU40" s="38" t="str">
        <f>IF(ISBLANK('T1'!$C$36),"",'T1'!$K$36*IF('T1'!$Y$15="Y",1,0)+'T2'!$K$36*IF('T2'!$Y$15="Y",1,0)+'T3'!$K$36*IF('T3'!$Y$15="Y",1,0))</f>
        <v/>
      </c>
      <c r="DV40" s="38" t="str">
        <f>IF(ISBLANK('T1'!$C$36),"",'T1'!$L$36*IF('T1'!$Z$15="Y",1,0)+'T2'!$L$36*IF('T2'!$Z$15="Y",1,0)+'T3'!$L$36*IF('T3'!$Z$15="Y",1,0))</f>
        <v/>
      </c>
      <c r="DW40" s="38" t="str">
        <f>IF(ISBLANK('T1'!$C$36),"",'T1'!$M$36*IF('T1'!$AA$15="Y",1,0)+'T2'!$M$36*IF('T2'!$AA$15="Y",1,0)+'T3'!$M$36*IF('T3'!$AA$15="Y",1,0))</f>
        <v/>
      </c>
      <c r="DX40" s="38" t="str">
        <f>IF(ISBLANK('T1'!$C$36),"",'T1'!$M$36*IF('T1'!$AB$15="Y",1,0)+'T2'!$M$36*IF('T2'!$AB$15="Y",1,0)+'T3'!$M$36*IF('T3'!$AB$15="Y",1,0))</f>
        <v/>
      </c>
      <c r="DY40" s="38" t="str">
        <f>IF(ISBLANK('T1'!$C$36),"",SUM($DO$40:$DX$40))</f>
        <v/>
      </c>
      <c r="DZ40" s="38" t="str">
        <f>IF(ISBLANK('T1'!$C$36),"",IF(ISERR($DY$40/$DY$5),"",$DY$40/$DY$5))</f>
        <v/>
      </c>
      <c r="EC40" s="38" t="str">
        <f>IF(ISBLANK('T1'!$C$36),"",'T1'!$E$36*IF('T1'!$S$16="Y",1,0)+'T2'!$E$36*IF('T2'!$S$16="Y",1,0)+'T3'!$E$36*IF('T3'!$S$16="Y",1,0)+TA!$AR$36*IF(TA!$L$16="Y",1,0))</f>
        <v/>
      </c>
      <c r="ED40" s="38" t="str">
        <f>IF(ISBLANK('T1'!$C$36),"",'T1'!$F$36*IF('T1'!$T$16="Y",1,0)+'T2'!$F$36*IF('T2'!$T$16="Y",1,0)+'T3'!$F$36*IF('T3'!$T$16="Y",1,0)+TA!$AS$36*IF(TA!$M$16="Y",1,0))</f>
        <v/>
      </c>
      <c r="EE40" s="38" t="str">
        <f>IF(ISBLANK('T1'!$C$36),"",'T1'!$G$36*IF('T1'!$U$16="Y",1,0)+'T2'!$G$36*IF('T2'!$U$16="Y",1,0)+'T3'!$G$36*IF('T3'!$U$16="Y",1,0)+TA!$AT$36*IF(TA!$N$16="Y",1,0))</f>
        <v/>
      </c>
      <c r="EF40" s="38" t="str">
        <f>IF(ISBLANK('T1'!$C$36),"",'T1'!$H$36*IF('T1'!$V$16="Y",1,0)+'T2'!$H$36*IF('T2'!$V$16="Y",1,0)+'T3'!$H$36*IF('T3'!$V$16="Y",1,0))</f>
        <v/>
      </c>
      <c r="EG40" s="38" t="str">
        <f>IF(ISBLANK('T1'!$C$36),"",'T1'!$I$36*IF('T1'!$W$16="Y",1,0)+'T2'!$I$36*IF('T2'!$W$16="Y",1,0)+'T3'!$I$36*IF('T3'!$W$16="Y",1,0))</f>
        <v/>
      </c>
      <c r="EH40" s="38" t="str">
        <f>IF(ISBLANK('T1'!$C$36),"",'T1'!$J$36*IF('T1'!$X$16="Y",1,0)+'T2'!$J$36*IF('T2'!$X$16="Y",1,0)+'T3'!$J$36*IF('T3'!$X$16="Y",1,0))</f>
        <v/>
      </c>
      <c r="EI40" s="38" t="str">
        <f>IF(ISBLANK('T1'!$C$36),"",'T1'!$K$36*IF('T1'!$Y$16="Y",1,0)+'T2'!$K$36*IF('T2'!$Y$16="Y",1,0)+'T3'!$K$36*IF('T3'!$Y$16="Y",1,0))</f>
        <v/>
      </c>
      <c r="EJ40" s="38" t="str">
        <f>IF(ISBLANK('T1'!$C$36),"",'T1'!$L$36*IF('T1'!$Z$16="Y",1,0)+'T2'!$L$36*IF('T2'!$Z$16="Y",1,0)+'T3'!$L$36*IF('T3'!$Z$16="Y",1,0))</f>
        <v/>
      </c>
      <c r="EK40" s="38" t="str">
        <f>IF(ISBLANK('T1'!$C$36),"",'T1'!$M$36*IF('T1'!$AA$16="Y",1,0)+'T2'!$M$36*IF('T2'!$AA$16="Y",1,0)+'T3'!$M$36*IF('T3'!$AA$16="Y",1,0))</f>
        <v/>
      </c>
      <c r="EL40" s="38" t="str">
        <f>IF(ISBLANK('T1'!$C$36),"",'T1'!$M$36*IF('T1'!$AB$16="Y",1,0)+'T2'!$M$36*IF('T2'!$AB$16="Y",1,0)+'T3'!$M$36*IF('T3'!$AB$16="Y",1,0))</f>
        <v/>
      </c>
      <c r="EM40" s="38" t="str">
        <f>IF(ISBLANK('T1'!$C$36),"",SUM($EC$40:$EL$40))</f>
        <v/>
      </c>
      <c r="EN40" s="38" t="str">
        <f>IF(ISBLANK('T1'!$C$36),"",IF(ISERR($EM$40/$EM$5),"",$EM$40/$EM$5))</f>
        <v/>
      </c>
      <c r="EQ40" s="38" t="str">
        <f>IF(ISBLANK('T1'!$C$36),"",'T1'!$E$36*IF('T1'!$S$17="Y",1,0)+'T2'!$E$36*IF('T2'!$S$17="Y",1,0)+'T3'!$E$36*IF('T3'!$S$17="Y",1,0)+TA!$AR$36*IF(TA!$L$17="Y",1,0))</f>
        <v/>
      </c>
      <c r="ER40" s="38" t="str">
        <f>IF(ISBLANK('T1'!$C$36),"",'T1'!$F$36*IF('T1'!$T$17="Y",1,0)+'T2'!$F$36*IF('T2'!$T$17="Y",1,0)+'T3'!$F$36*IF('T3'!$T$17="Y",1,0)+TA!$AS$36*IF(TA!$M$17="Y",1,0))</f>
        <v/>
      </c>
      <c r="ES40" s="38" t="str">
        <f>IF(ISBLANK('T1'!$C$36),"",'T1'!$G$36*IF('T1'!$U$17="Y",1,0)+'T2'!$G$36*IF('T2'!$U$17="Y",1,0)+'T3'!$G$36*IF('T3'!$U$17="Y",1,0)+TA!$AT$36*IF(TA!$N$17="Y",1,0))</f>
        <v/>
      </c>
      <c r="ET40" s="38" t="str">
        <f>IF(ISBLANK('T1'!$C$36),"",'T1'!$H$36*IF('T1'!$V$17="Y",1,0)+'T2'!$H$36*IF('T2'!$V$17="Y",1,0)+'T3'!$H$36*IF('T3'!$V$17="Y",1,0))</f>
        <v/>
      </c>
      <c r="EU40" s="38" t="str">
        <f>IF(ISBLANK('T1'!$C$36),"",'T1'!$I$36*IF('T1'!$W$17="Y",1,0)+'T2'!$I$36*IF('T2'!$W$17="Y",1,0)+'T3'!$I$36*IF('T3'!$W$17="Y",1,0))</f>
        <v/>
      </c>
      <c r="EV40" s="38" t="str">
        <f>IF(ISBLANK('T1'!$C$36),"",'T1'!$J$36*IF('T1'!$X$17="Y",1,0)+'T2'!$J$36*IF('T2'!$X$17="Y",1,0)+'T3'!$J$36*IF('T3'!$X$17="Y",1,0))</f>
        <v/>
      </c>
      <c r="EW40" s="38" t="str">
        <f>IF(ISBLANK('T1'!$C$36),"",'T1'!$K$36*IF('T1'!$Y$17="Y",1,0)+'T2'!$K$36*IF('T2'!$Y$17="Y",1,0)+'T3'!$K$36*IF('T3'!$Y$17="Y",1,0))</f>
        <v/>
      </c>
      <c r="EX40" s="38" t="str">
        <f>IF(ISBLANK('T1'!$C$36),"",'T1'!$L$36*IF('T1'!$Z$17="Y",1,0)+'T2'!$L$36*IF('T2'!$Z$17="Y",1,0)+'T3'!$L$36*IF('T3'!$Z$17="Y",1,0))</f>
        <v/>
      </c>
      <c r="EY40" s="38" t="str">
        <f>IF(ISBLANK('T1'!$C$36),"",'T1'!$M$36*IF('T1'!$AA$17="Y",1,0)+'T2'!$M$36*IF('T2'!$AA$17="Y",1,0)+'T3'!$M$36*IF('T3'!$AA$17="Y",1,0))</f>
        <v/>
      </c>
      <c r="EZ40" s="38" t="str">
        <f>IF(ISBLANK('T1'!$C$36),"",'T1'!$M$36*IF('T1'!$AB$17="Y",1,0)+'T2'!$M$36*IF('T2'!$AB$17="Y",1,0)+'T3'!$M$36*IF('T3'!$AB$17="Y",1,0))</f>
        <v/>
      </c>
      <c r="FA40" s="38" t="str">
        <f>IF(ISBLANK('T1'!$C$36),"",SUM($EQ$40:$EZ$40))</f>
        <v/>
      </c>
      <c r="FB40" s="38" t="str">
        <f>IF(ISBLANK('T1'!$C$36),"",IF(ISERR($FA$40/$FA$5),"",$FA$40/$FA$5))</f>
        <v/>
      </c>
    </row>
    <row r="41" spans="20:158">
      <c r="T41" s="38" t="str">
        <f>IF(ISBLANK('T1'!$C$37),"",'T1'!$E$37*IF('T1'!$S$8="Y",1,0)+'T2'!$E$37*IF('T2'!$S$8="Y",1,0)+'T3'!$E$37*IF('T3'!$S$8="Y",1,0)+TA!$AR$37*IF(TA!$L$8="Y",1,0))</f>
        <v/>
      </c>
      <c r="U41" s="38" t="str">
        <f>IF(ISBLANK('T1'!$C$37),"",'T1'!$F$37*IF('T1'!$T$8="Y",1,0)+'T2'!$F$37*IF('T2'!$T$8="Y",1,0)+'T3'!$F$37*IF('T3'!$T$8="Y",1,0)+TA!$AS$37*IF(TA!$M$8="Y",1,0))</f>
        <v/>
      </c>
      <c r="V41" s="38" t="str">
        <f>IF(ISBLANK('T1'!$C$37),"",'T1'!$G$37*IF('T1'!$U$8="Y",1,0)+'T2'!$G$37*IF('T2'!$U$8="Y",1,0)+'T3'!$G$37*IF('T3'!$U$8="Y",1,0)+TA!$AT$37*IF(TA!$N$8="Y",1,0))</f>
        <v/>
      </c>
      <c r="W41" s="38" t="str">
        <f>IF(ISBLANK('T1'!$C$37),"",'T1'!$H$37*IF('T1'!$V$8="Y",1,0)+'T2'!$H$37*IF('T2'!$V$8="Y",1,0)+'T3'!$H$37*IF('T3'!$V$8="Y",1,0))</f>
        <v/>
      </c>
      <c r="X41" s="38" t="str">
        <f>IF(ISBLANK('T1'!$C$37),"",'T1'!$I$37*IF('T1'!$W$8="Y",1,0)+'T2'!$I$37*IF('T2'!$W$8="Y",1,0)+'T3'!$I$37*IF('T3'!$W$8="Y",1,0))</f>
        <v/>
      </c>
      <c r="Y41" s="38" t="str">
        <f>IF(ISBLANK('T1'!$C$37),"",'T1'!$J$37*IF('T1'!$X$8="Y",1,0)+'T2'!$J$37*IF('T2'!$X$8="Y",1,0)+'T3'!$J$37*IF('T3'!$X$8="Y",1,0))</f>
        <v/>
      </c>
      <c r="Z41" s="38" t="str">
        <f>IF(ISBLANK('T1'!$C$37),"",'T1'!$K$37*IF('T1'!$Y$8="Y",1,0)+'T2'!$K$37*IF('T2'!$Y$8="Y",1,0)+'T3'!$K$37*IF('T3'!$Y$8="Y",1,0))</f>
        <v/>
      </c>
      <c r="AA41" s="38" t="str">
        <f>IF(ISBLANK('T1'!$C$37),"",'T1'!$L$37*IF('T1'!$Z$8="Y",1,0)+'T2'!$L$37*IF('T2'!$Z$8="Y",1,0)+'T3'!$L$37*IF('T3'!$Z$8="Y",1,0))</f>
        <v/>
      </c>
      <c r="AB41" s="38" t="str">
        <f>IF(ISBLANK('T1'!$C$37),"",'T1'!$M$37*IF('T1'!$AA$8="Y",1,0)+'T2'!$M$37*IF('T2'!$AA$8="Y",1,0)+'T3'!$M$37*IF('T3'!$AA$8="Y",1,0))</f>
        <v/>
      </c>
      <c r="AC41" s="38" t="str">
        <f>IF(ISBLANK('T1'!$C$37),"",'T1'!$M$37*IF('T1'!$AB$8="Y",1,0)+'T2'!$M$37*IF('T2'!$AB$8="Y",1,0)+'T3'!$M$37*IF('T3'!$AB$8="Y",1,0))</f>
        <v/>
      </c>
      <c r="AD41" s="38" t="str">
        <f>IF(ISBLANK('T1'!$C$37),"",SUM($T$41:$AC$41))</f>
        <v/>
      </c>
      <c r="AE41" s="38" t="str">
        <f>IF(ISBLANK('T1'!$C$37),"",IF(ISERR($AD$41/$AD$5),"",$AD$41/$AD$5))</f>
        <v/>
      </c>
      <c r="AI41" s="38" t="str">
        <f>IF(ISBLANK('T1'!$C$37),"",'T1'!$E$37*IF('T1'!$S$9="Y",1,0)+'T2'!$E$37*IF('T2'!$S$9="Y",1,0)+'T3'!$E$37*IF('T3'!$S$9="Y",1,0)+TA!$AR$37*IF(TA!$L$9="Y",1,0))</f>
        <v/>
      </c>
      <c r="AJ41" s="38" t="str">
        <f>IF(ISBLANK('T1'!$C$37),"",'T1'!$F$37*IF('T1'!$T$9="Y",1,0)+'T2'!$F$37*IF('T2'!$T$9="Y",1,0)+'T3'!$F$37*IF('T3'!$T$9="Y",1,0)+TA!$AS$37*IF(TA!$M$9="Y",1,0))</f>
        <v/>
      </c>
      <c r="AK41" s="38" t="str">
        <f>IF(ISBLANK('T1'!$C$37),"",'T1'!$G$37*IF('T1'!$U$9="Y",1,0)+'T2'!$G$37*IF('T2'!$U$9="Y",1,0)+'T3'!$G$37*IF('T3'!$U$9="Y",1,0)+TA!$AT$37*IF(TA!$N$9="Y",1,0))</f>
        <v/>
      </c>
      <c r="AL41" s="38" t="str">
        <f>IF(ISBLANK('T1'!$C$37),"",'T1'!$H$37*IF('T1'!$V$9="Y",1,0)+'T2'!$H$37*IF('T2'!$V$9="Y",1,0)+'T3'!$H$37*IF('T3'!$V$9="Y",1,0))</f>
        <v/>
      </c>
      <c r="AM41" s="38" t="str">
        <f>IF(ISBLANK('T1'!$C$37),"",'T1'!$I$37*IF('T1'!$W$9="Y",1,0)+'T2'!$I$37*IF('T2'!$W$9="Y",1,0)+'T3'!$I$37*IF('T3'!$W$9="Y",1,0))</f>
        <v/>
      </c>
      <c r="AN41" s="38" t="str">
        <f>IF(ISBLANK('T1'!$C$37),"",'T1'!$J$37*IF('T1'!$X$9="Y",1,0)+'T2'!$J$37*IF('T2'!$X$9="Y",1,0)+'T3'!$J$37*IF('T3'!$X$9="Y",1,0))</f>
        <v/>
      </c>
      <c r="AO41" s="38" t="str">
        <f>IF(ISBLANK('T1'!$C$37),"",'T1'!$K$37*IF('T1'!$Y$9="Y",1,0)+'T2'!$K$37*IF('T2'!$Y$9="Y",1,0)+'T3'!$K$37*IF('T3'!$Y$9="Y",1,0))</f>
        <v/>
      </c>
      <c r="AP41" s="38" t="str">
        <f>IF(ISBLANK('T1'!$C$37),"",'T1'!$L$37*IF('T1'!$Z$9="Y",1,0)+'T2'!$L$37*IF('T2'!$Z$9="Y",1,0)+'T3'!$L$37*IF('T3'!$Z$9="Y",1,0))</f>
        <v/>
      </c>
      <c r="AQ41" s="38" t="str">
        <f>IF(ISBLANK('T1'!$C$37),"",'T1'!$M$37*IF('T1'!$AA$9="Y",1,0)+'T2'!$M$37*IF('T2'!$AA$9="Y",1,0)+'T3'!$M$37*IF('T3'!$AA$9="Y",1,0))</f>
        <v/>
      </c>
      <c r="AR41" s="38" t="str">
        <f>IF(ISBLANK('T1'!$C$37),"",'T1'!$M$37*IF('T1'!$AB$9="Y",1,0)+'T2'!$M$37*IF('T2'!$AB$9="Y",1,0)+'T3'!$M$37*IF('T3'!$AB$9="Y",1,0))</f>
        <v/>
      </c>
      <c r="AS41" s="38" t="str">
        <f>IF(ISBLANK('T1'!$C$37),"",SUM($AI$41:$AR$41))</f>
        <v/>
      </c>
      <c r="AT41" s="38" t="str">
        <f>IF(ISBLANK('T1'!$C$37),"",IF(ISERR($AS$41/$AS$5),"",$AS$41/$AS$5))</f>
        <v/>
      </c>
      <c r="AW41" s="38" t="str">
        <f>IF(ISBLANK('T1'!$C$37),"",'T1'!$E$37*IF('T1'!$S$10="Y",1,0)+'T2'!$E$37*IF('T2'!$S$10="Y",1,0)+'T3'!$E$37*IF('T3'!$S$10="Y",1,0)+TA!$AR$37*IF(TA!$L$10="Y",1,0))</f>
        <v/>
      </c>
      <c r="AX41" s="38" t="str">
        <f>IF(ISBLANK('T1'!$C$37),"",'T1'!$F$37*IF('T1'!$T$10="Y",1,0)+'T2'!$F$37*IF('T2'!$T$10="Y",1,0)+'T3'!$F$37*IF('T3'!$T$10="Y",1,0)+TA!$AS$37*IF(TA!$M$10="Y",1,0))</f>
        <v/>
      </c>
      <c r="AY41" s="38" t="str">
        <f>IF(ISBLANK('T1'!$C$37),"",'T1'!$G$37*IF('T1'!$U$10="Y",1,0)+'T2'!$G$37*IF('T2'!$U$10="Y",1,0)+'T3'!$G$37*IF('T3'!$U$10="Y",1,0)+TA!$AT$37*IF(TA!$N$10="Y",1,0))</f>
        <v/>
      </c>
      <c r="AZ41" s="38" t="str">
        <f>IF(ISBLANK('T1'!$C$37),"",'T1'!$H$37*IF('T1'!$V$10="Y",1,0)+'T2'!$H$37*IF('T2'!$V$10="Y",1,0)+'T3'!$H$37*IF('T3'!$V$10="Y",1,0))</f>
        <v/>
      </c>
      <c r="BA41" s="38" t="str">
        <f>IF(ISBLANK('T1'!$C$37),"",'T1'!$I$37*IF('T1'!$W$10="Y",1,0)+'T2'!$I$37*IF('T2'!$W$10="Y",1,0)+'T3'!$I$37*IF('T3'!$W$10="Y",1,0))</f>
        <v/>
      </c>
      <c r="BB41" s="38" t="str">
        <f>IF(ISBLANK('T1'!$C$37),"",'T1'!$J$37*IF('T1'!$X$10="Y",1,0)+'T2'!$J$37*IF('T2'!$X$10="Y",1,0)+'T3'!$J$37*IF('T3'!$X$10="Y",1,0))</f>
        <v/>
      </c>
      <c r="BC41" s="38" t="str">
        <f>IF(ISBLANK('T1'!$C$37),"",'T1'!$K$37*IF('T1'!$Y$10="Y",1,0)+'T2'!$K$37*IF('T2'!$Y$10="Y",1,0)+'T3'!$K$37*IF('T3'!$Y$10="Y",1,0))</f>
        <v/>
      </c>
      <c r="BD41" s="38" t="str">
        <f>IF(ISBLANK('T1'!$C$37),"",'T1'!$L$37*IF('T1'!$Z$10="Y",1,0)+'T2'!$L$37*IF('T2'!$Z$10="Y",1,0)+'T3'!$L$37*IF('T3'!$Z$10="Y",1,0))</f>
        <v/>
      </c>
      <c r="BE41" s="38" t="str">
        <f>IF(ISBLANK('T1'!$C$37),"",'T1'!$M$37*IF('T1'!$AA$10="Y",1,0)+'T2'!$M$37*IF('T2'!$AA$10="Y",1,0)+'T3'!$M$37*IF('T3'!$AA$10="Y",1,0))</f>
        <v/>
      </c>
      <c r="BF41" s="38" t="str">
        <f>IF(ISBLANK('T1'!$C$37),"",'T1'!$M$37*IF('T1'!$AB$10="Y",1,0)+'T2'!$M$37*IF('T2'!$AB$10="Y",1,0)+'T3'!$M$37*IF('T3'!$AB$10="Y",1,0))</f>
        <v/>
      </c>
      <c r="BG41" s="38" t="str">
        <f>IF(ISBLANK('T1'!$C$37),"",SUM($AW$41:$BF$41))</f>
        <v/>
      </c>
      <c r="BH41" s="38" t="str">
        <f>IF(ISBLANK('T1'!$C$37),"",IF(ISERR($BG$41/$BG$5),"",$BG$41/$BG$5))</f>
        <v/>
      </c>
      <c r="BK41" s="38" t="str">
        <f>IF(ISBLANK('T1'!$C$37),"",'T1'!$E$37*IF('T1'!$S$11="Y",1,0)+'T2'!$E$37*IF('T2'!$S$11="Y",1,0)+'T3'!$E$37*IF('T3'!$S$11="Y",1,0)+TA!$AR$37*IF(TA!$L$11="Y",1,0))</f>
        <v/>
      </c>
      <c r="BL41" s="38" t="str">
        <f>IF(ISBLANK('T1'!$C$37),"",'T1'!$F$37*IF('T1'!$T$11="Y",1,0)+'T2'!$F$37*IF('T2'!$T$11="Y",1,0)+'T3'!$F$37*IF('T3'!$T$11="Y",1,0)+TA!$AS$37*IF(TA!$M$11="Y",1,0))</f>
        <v/>
      </c>
      <c r="BM41" s="38" t="str">
        <f>IF(ISBLANK('T1'!$C$37),"",'T1'!$G$37*IF('T1'!$U$11="Y",1,0)+'T2'!$G$37*IF('T2'!$U$11="Y",1,0)+'T3'!$G$37*IF('T3'!$U$11="Y",1,0)+TA!$AT$37*IF(TA!$N$11="Y",1,0))</f>
        <v/>
      </c>
      <c r="BN41" s="38" t="str">
        <f>IF(ISBLANK('T1'!$C$37),"",'T1'!$H$37*IF('T1'!$V$11="Y",1,0)+'T2'!$H$37*IF('T2'!$V$11="Y",1,0)+'T3'!$H$37*IF('T3'!$V$11="Y",1,0))</f>
        <v/>
      </c>
      <c r="BO41" s="38" t="str">
        <f>IF(ISBLANK('T1'!$C$37),"",'T1'!$I$37*IF('T1'!$W$11="Y",1,0)+'T2'!$I$37*IF('T2'!$W$11="Y",1,0)+'T3'!$I$37*IF('T3'!$W$11="Y",1,0))</f>
        <v/>
      </c>
      <c r="BP41" s="38" t="str">
        <f>IF(ISBLANK('T1'!$C$37),"",'T1'!$J$37*IF('T1'!$X$11="Y",1,0)+'T2'!$J$37*IF('T2'!$X$11="Y",1,0)+'T3'!$J$37*IF('T3'!$X$11="Y",1,0))</f>
        <v/>
      </c>
      <c r="BQ41" s="38" t="str">
        <f>IF(ISBLANK('T1'!$C$37),"",'T1'!$K$37*IF('T1'!$Y$11="Y",1,0)+'T2'!$K$37*IF('T2'!$Y$11="Y",1,0)+'T3'!$K$37*IF('T3'!$Y$11="Y",1,0))</f>
        <v/>
      </c>
      <c r="BR41" s="38" t="str">
        <f>IF(ISBLANK('T1'!$C$37),"",'T1'!$L$37*IF('T1'!$Z$11="Y",1,0)+'T2'!$L$37*IF('T2'!$Z$11="Y",1,0)+'T3'!$L$37*IF('T3'!$Z$11="Y",1,0))</f>
        <v/>
      </c>
      <c r="BS41" s="38" t="str">
        <f>IF(ISBLANK('T1'!$C$37),"",'T1'!$M$37*IF('T1'!$AA$11="Y",1,0)+'T2'!$M$37*IF('T2'!$AA$11="Y",1,0)+'T3'!$M$37*IF('T3'!$AA$11="Y",1,0))</f>
        <v/>
      </c>
      <c r="BT41" s="38" t="str">
        <f>IF(ISBLANK('T1'!$C$37),"",'T1'!$M$37*IF('T1'!$AB$11="Y",1,0)+'T2'!$M$37*IF('T2'!$AB$11="Y",1,0)+'T3'!$M$37*IF('T3'!$AB$11="Y",1,0))</f>
        <v/>
      </c>
      <c r="BU41" s="38" t="str">
        <f>IF(ISBLANK('T1'!$C$37),"",SUM($BK$41:$BT$41))</f>
        <v/>
      </c>
      <c r="BV41" s="38" t="str">
        <f>IF(ISBLANK('T1'!$C$37),"",IF(ISERR($BU$41/$BU$5),"",$BU$41/$BU$5))</f>
        <v/>
      </c>
      <c r="BY41" s="38" t="str">
        <f>IF(ISBLANK('T1'!$C$37),"",'T1'!$E$37*IF('T1'!$S$12="Y",1,0)+'T2'!$E$37*IF('T2'!$S$12="Y",1,0)+'T3'!$E$37*IF('T3'!$S$12="Y",1,0)+TA!$AR$37*IF(TA!$L$12="Y",1,0))</f>
        <v/>
      </c>
      <c r="BZ41" s="38" t="str">
        <f>IF(ISBLANK('T1'!$C$37),"",'T1'!$F$37*IF('T1'!$T$12="Y",1,0)+'T2'!$F$37*IF('T2'!$T$12="Y",1,0)+'T3'!$F$37*IF('T3'!$T$12="Y",1,0)+TA!$AS$37*IF(TA!$M$12="Y",1,0))</f>
        <v/>
      </c>
      <c r="CA41" s="38" t="str">
        <f>IF(ISBLANK('T1'!$C$37),"",'T1'!$G$37*IF('T1'!$U$12="Y",1,0)+'T2'!$G$37*IF('T2'!$U$12="Y",1,0)+'T3'!$G$37*IF('T3'!$U$12="Y",1,0)+TA!$AT$37*IF(TA!$N$12="Y",1,0))</f>
        <v/>
      </c>
      <c r="CB41" s="38" t="str">
        <f>IF(ISBLANK('T1'!$C$37),"",'T1'!$H$37*IF('T1'!$V$12="Y",1,0)+'T2'!$H$37*IF('T2'!$V$12="Y",1,0)+'T3'!$H$37*IF('T3'!$V$12="Y",1,0))</f>
        <v/>
      </c>
      <c r="CC41" s="38" t="str">
        <f>IF(ISBLANK('T1'!$C$37),"",'T1'!$I$37*IF('T1'!$W$12="Y",1,0)+'T2'!$I$37*IF('T2'!$W$12="Y",1,0)+'T3'!$I$37*IF('T3'!$W$12="Y",1,0))</f>
        <v/>
      </c>
      <c r="CD41" s="38" t="str">
        <f>IF(ISBLANK('T1'!$C$37),"",'T1'!$J$37*IF('T1'!$X$12="Y",1,0)+'T2'!$J$37*IF('T2'!$X$12="Y",1,0)+'T3'!$J$37*IF('T3'!$X$12="Y",1,0))</f>
        <v/>
      </c>
      <c r="CE41" s="38" t="str">
        <f>IF(ISBLANK('T1'!$C$37),"",'T1'!$K$37*IF('T1'!$Y$12="Y",1,0)+'T2'!$K$37*IF('T2'!$Y$12="Y",1,0)+'T3'!$K$37*IF('T3'!$Y$12="Y",1,0))</f>
        <v/>
      </c>
      <c r="CF41" s="38" t="str">
        <f>IF(ISBLANK('T1'!$C$37),"",'T1'!$L$37*IF('T1'!$Z$12="Y",1,0)+'T2'!$L$37*IF('T2'!$Z$12="Y",1,0)+'T3'!$L$37*IF('T3'!$Z$12="Y",1,0))</f>
        <v/>
      </c>
      <c r="CG41" s="38" t="str">
        <f>IF(ISBLANK('T1'!$C$37),"",'T1'!$M$37*IF('T1'!$AA$12="Y",1,0)+'T2'!$M$37*IF('T2'!$AA$12="Y",1,0)+'T3'!$M$37*IF('T3'!$AA$12="Y",1,0))</f>
        <v/>
      </c>
      <c r="CH41" s="38" t="str">
        <f>IF(ISBLANK('T1'!$C$37),"",'T1'!$M$37*IF('T1'!$AB$12="Y",1,0)+'T2'!$M$37*IF('T2'!$AB$12="Y",1,0)+'T3'!$M$37*IF('T3'!$AB$12="Y",1,0))</f>
        <v/>
      </c>
      <c r="CI41" s="38" t="str">
        <f>IF(ISBLANK('T1'!$C$37),"",SUM($BY$41:$CH$41))</f>
        <v/>
      </c>
      <c r="CJ41" s="38" t="str">
        <f>IF(ISBLANK('T1'!$C$37),"",IF(ISERR($CI$41/$CI$5),"",$CI$41/$CI$5))</f>
        <v/>
      </c>
      <c r="CM41" s="38" t="str">
        <f>IF(ISBLANK('T1'!$C$37),"",'T1'!$E$37*IF('T1'!$S$13="Y",1,0)+'T2'!$E$37*IF('T2'!$S$13="Y",1,0)+'T3'!$E$37*IF('T3'!$S$13="Y",1,0)+TA!$AR$37*IF(TA!$L$13="Y",1,0))</f>
        <v/>
      </c>
      <c r="CN41" s="38" t="str">
        <f>IF(ISBLANK('T1'!$C$37),"",'T1'!$F$37*IF('T1'!$T$13="Y",1,0)+'T2'!$F$37*IF('T2'!$T$13="Y",1,0)+'T3'!$F$37*IF('T3'!$T$13="Y",1,0)+TA!$AS$37*IF(TA!$M$13="Y",1,0))</f>
        <v/>
      </c>
      <c r="CO41" s="38" t="str">
        <f>IF(ISBLANK('T1'!$C$37),"",'T1'!$G$37*IF('T1'!$U$13="Y",1,0)+'T2'!$G$37*IF('T2'!$U$13="Y",1,0)+'T3'!$G$37*IF('T3'!$U$13="Y",1,0)+TA!$AT$37*IF(TA!$N$13="Y",1,0))</f>
        <v/>
      </c>
      <c r="CP41" s="38" t="str">
        <f>IF(ISBLANK('T1'!$C$37),"",'T1'!$H$37*IF('T1'!$V$13="Y",1,0)+'T2'!$H$37*IF('T2'!$V$13="Y",1,0)+'T3'!$H$37*IF('T3'!$V$13="Y",1,0))</f>
        <v/>
      </c>
      <c r="CQ41" s="38" t="str">
        <f>IF(ISBLANK('T1'!$C$37),"",'T1'!$I$37*IF('T1'!$W$13="Y",1,0)+'T2'!$I$37*IF('T2'!$W$13="Y",1,0)+'T3'!$I$37*IF('T3'!$W$13="Y",1,0))</f>
        <v/>
      </c>
      <c r="CR41" s="38" t="str">
        <f>IF(ISBLANK('T1'!$C$37),"",'T1'!$J$37*IF('T1'!$X$13="Y",1,0)+'T2'!$J$37*IF('T2'!$X$13="Y",1,0)+'T3'!$J$37*IF('T3'!$X$13="Y",1,0))</f>
        <v/>
      </c>
      <c r="CS41" s="38" t="str">
        <f>IF(ISBLANK('T1'!$C$37),"",'T1'!$K$37*IF('T1'!$Y$13="Y",1,0)+'T2'!$K$37*IF('T2'!$Y$13="Y",1,0)+'T3'!$K$37*IF('T3'!$Y$13="Y",1,0))</f>
        <v/>
      </c>
      <c r="CT41" s="38" t="str">
        <f>IF(ISBLANK('T1'!$C$37),"",'T1'!$L$37*IF('T1'!$Z$13="Y",1,0)+'T2'!$L$37*IF('T2'!$Z$13="Y",1,0)+'T3'!$L$37*IF('T3'!$Z$13="Y",1,0))</f>
        <v/>
      </c>
      <c r="CU41" s="38" t="str">
        <f>IF(ISBLANK('T1'!$C$37),"",'T1'!$M$37*IF('T1'!$AA$13="Y",1,0)+'T2'!$M$37*IF('T2'!$AA$13="Y",1,0)+'T3'!$M$37*IF('T3'!$AA$13="Y",1,0))</f>
        <v/>
      </c>
      <c r="CV41" s="38" t="str">
        <f>IF(ISBLANK('T1'!$C$37),"",'T1'!$M$37*IF('T1'!$AB$13="Y",1,0)+'T2'!$M$37*IF('T2'!$AB$13="Y",1,0)+'T3'!$M$37*IF('T3'!$AB$13="Y",1,0))</f>
        <v/>
      </c>
      <c r="CW41" s="38" t="str">
        <f>IF(ISBLANK('T1'!$C$37),"",SUM($CM$41:$CV$41))</f>
        <v/>
      </c>
      <c r="CX41" s="38" t="str">
        <f>IF(ISBLANK('T1'!$C$37),"",IF(ISERR($CW$41/$CW$5),"",$CW$41/$CW$5))</f>
        <v/>
      </c>
      <c r="DA41" s="38" t="str">
        <f>IF(ISBLANK('T1'!$C$37),"",'T1'!$E$37*IF('T1'!$S$14="Y",1,0)+'T2'!$E$37*IF('T2'!$S$14="Y",1,0)+'T3'!$E$37*IF('T3'!$S$14="Y",1,0)+TA!$AR$37*IF(TA!$L$14="Y",1,0))</f>
        <v/>
      </c>
      <c r="DB41" s="38" t="str">
        <f>IF(ISBLANK('T1'!$C$37),"",'T1'!$F$37*IF('T1'!$T$14="Y",1,0)+'T2'!$F$37*IF('T2'!$T$14="Y",1,0)+'T3'!$F$37*IF('T3'!$T$14="Y",1,0)+TA!$AS$37*IF(TA!$M$14="Y",1,0))</f>
        <v/>
      </c>
      <c r="DC41" s="38" t="str">
        <f>IF(ISBLANK('T1'!$C$37),"",'T1'!$G$37*IF('T1'!$U$14="Y",1,0)+'T2'!$G$37*IF('T2'!$U$14="Y",1,0)+'T3'!$G$37*IF('T3'!$U$14="Y",1,0)+TA!$AT$37*IF(TA!$N$14="Y",1,0))</f>
        <v/>
      </c>
      <c r="DD41" s="38" t="str">
        <f>IF(ISBLANK('T1'!$C$37),"",'T1'!$H$37*IF('T1'!$V$14="Y",1,0)+'T2'!$H$37*IF('T2'!$V$14="Y",1,0)+'T3'!$H$37*IF('T3'!$V$14="Y",1,0))</f>
        <v/>
      </c>
      <c r="DE41" s="38" t="str">
        <f>IF(ISBLANK('T1'!$C$37),"",'T1'!$I$37*IF('T1'!$W$14="Y",1,0)+'T2'!$I$37*IF('T2'!$W$14="Y",1,0)+'T3'!$I$37*IF('T3'!$W$14="Y",1,0))</f>
        <v/>
      </c>
      <c r="DF41" s="38" t="str">
        <f>IF(ISBLANK('T1'!$C$37),"",'T1'!$J$37*IF('T1'!$X$14="Y",1,0)+'T2'!$J$37*IF('T2'!$X$14="Y",1,0)+'T3'!$J$37*IF('T3'!$X$14="Y",1,0))</f>
        <v/>
      </c>
      <c r="DG41" s="38" t="str">
        <f>IF(ISBLANK('T1'!$C$37),"",'T1'!$K$37*IF('T1'!$Y$14="Y",1,0)+'T2'!$K$37*IF('T2'!$Y$14="Y",1,0)+'T3'!$K$37*IF('T3'!$Y$14="Y",1,0))</f>
        <v/>
      </c>
      <c r="DH41" s="38" t="str">
        <f>IF(ISBLANK('T1'!$C$37),"",'T1'!$L$37*IF('T1'!$Z$14="Y",1,0)+'T2'!$L$37*IF('T2'!$Z$14="Y",1,0)+'T3'!$L$37*IF('T3'!$Z$14="Y",1,0))</f>
        <v/>
      </c>
      <c r="DI41" s="38" t="str">
        <f>IF(ISBLANK('T1'!$C$37),"",'T1'!$M$37*IF('T1'!$AA$14="Y",1,0)+'T2'!$M$37*IF('T2'!$AA$14="Y",1,0)+'T3'!$M$37*IF('T3'!$AA$14="Y",1,0))</f>
        <v/>
      </c>
      <c r="DJ41" s="38" t="str">
        <f>IF(ISBLANK('T1'!$C$37),"",'T1'!$M$37*IF('T1'!$AB$14="Y",1,0)+'T2'!$M$37*IF('T2'!$AB$14="Y",1,0)+'T3'!$M$37*IF('T3'!$AB$14="Y",1,0))</f>
        <v/>
      </c>
      <c r="DK41" s="38" t="str">
        <f>IF(ISBLANK('T1'!$C$37),"",SUM($DA$41:$DJ$41))</f>
        <v/>
      </c>
      <c r="DL41" s="38" t="str">
        <f>IF(ISBLANK('T1'!$C$37),"",IF(ISERR($DK$41/$DK$5),"",$DK$41/$DK$5))</f>
        <v/>
      </c>
      <c r="DO41" s="38" t="str">
        <f>IF(ISBLANK('T1'!$C$37),"",'T1'!$E$37*IF('T1'!$S$15="Y",1,0)+'T2'!$E$37*IF('T2'!$S$15="Y",1,0)+'T3'!$E$37*IF('T3'!$S$15="Y",1,0)+TA!$AR$37*IF(TA!$L$15="Y",1,0))</f>
        <v/>
      </c>
      <c r="DP41" s="38" t="str">
        <f>IF(ISBLANK('T1'!$C$37),"",'T1'!$F$37*IF('T1'!$T$15="Y",1,0)+'T2'!$F$37*IF('T2'!$T$15="Y",1,0)+'T3'!$F$37*IF('T3'!$T$15="Y",1,0)+TA!$AS$37*IF(TA!$M$15="Y",1,0))</f>
        <v/>
      </c>
      <c r="DQ41" s="38" t="str">
        <f>IF(ISBLANK('T1'!$C$37),"",'T1'!$G$37*IF('T1'!$U$15="Y",1,0)+'T2'!$G$37*IF('T2'!$U$15="Y",1,0)+'T3'!$G$37*IF('T3'!$U$15="Y",1,0)+TA!$AT$37*IF(TA!$N$15="Y",1,0))</f>
        <v/>
      </c>
      <c r="DR41" s="38" t="str">
        <f>IF(ISBLANK('T1'!$C$37),"",'T1'!$H$37*IF('T1'!$V$15="Y",1,0)+'T2'!$H$37*IF('T2'!$V$15="Y",1,0)+'T3'!$H$37*IF('T3'!$V$15="Y",1,0))</f>
        <v/>
      </c>
      <c r="DS41" s="38" t="str">
        <f>IF(ISBLANK('T1'!$C$37),"",'T1'!$I$37*IF('T1'!$W$15="Y",1,0)+'T2'!$I$37*IF('T2'!$W$15="Y",1,0)+'T3'!$I$37*IF('T3'!$W$15="Y",1,0))</f>
        <v/>
      </c>
      <c r="DT41" s="38" t="str">
        <f>IF(ISBLANK('T1'!$C$37),"",'T1'!$J$37*IF('T1'!$X$15="Y",1,0)+'T2'!$J$37*IF('T2'!$X$15="Y",1,0)+'T3'!$J$37*IF('T3'!$X$15="Y",1,0))</f>
        <v/>
      </c>
      <c r="DU41" s="38" t="str">
        <f>IF(ISBLANK('T1'!$C$37),"",'T1'!$K$37*IF('T1'!$Y$15="Y",1,0)+'T2'!$K$37*IF('T2'!$Y$15="Y",1,0)+'T3'!$K$37*IF('T3'!$Y$15="Y",1,0))</f>
        <v/>
      </c>
      <c r="DV41" s="38" t="str">
        <f>IF(ISBLANK('T1'!$C$37),"",'T1'!$L$37*IF('T1'!$Z$15="Y",1,0)+'T2'!$L$37*IF('T2'!$Z$15="Y",1,0)+'T3'!$L$37*IF('T3'!$Z$15="Y",1,0))</f>
        <v/>
      </c>
      <c r="DW41" s="38" t="str">
        <f>IF(ISBLANK('T1'!$C$37),"",'T1'!$M$37*IF('T1'!$AA$15="Y",1,0)+'T2'!$M$37*IF('T2'!$AA$15="Y",1,0)+'T3'!$M$37*IF('T3'!$AA$15="Y",1,0))</f>
        <v/>
      </c>
      <c r="DX41" s="38" t="str">
        <f>IF(ISBLANK('T1'!$C$37),"",'T1'!$M$37*IF('T1'!$AB$15="Y",1,0)+'T2'!$M$37*IF('T2'!$AB$15="Y",1,0)+'T3'!$M$37*IF('T3'!$AB$15="Y",1,0))</f>
        <v/>
      </c>
      <c r="DY41" s="38" t="str">
        <f>IF(ISBLANK('T1'!$C$37),"",SUM($DO$41:$DX$41))</f>
        <v/>
      </c>
      <c r="DZ41" s="38" t="str">
        <f>IF(ISBLANK('T1'!$C$37),"",IF(ISERR($DY$41/$DY$5),"",$DY$41/$DY$5))</f>
        <v/>
      </c>
      <c r="EC41" s="38" t="str">
        <f>IF(ISBLANK('T1'!$C$37),"",'T1'!$E$37*IF('T1'!$S$16="Y",1,0)+'T2'!$E$37*IF('T2'!$S$16="Y",1,0)+'T3'!$E$37*IF('T3'!$S$16="Y",1,0)+TA!$AR$37*IF(TA!$L$16="Y",1,0))</f>
        <v/>
      </c>
      <c r="ED41" s="38" t="str">
        <f>IF(ISBLANK('T1'!$C$37),"",'T1'!$F$37*IF('T1'!$T$16="Y",1,0)+'T2'!$F$37*IF('T2'!$T$16="Y",1,0)+'T3'!$F$37*IF('T3'!$T$16="Y",1,0)+TA!$AS$37*IF(TA!$M$16="Y",1,0))</f>
        <v/>
      </c>
      <c r="EE41" s="38" t="str">
        <f>IF(ISBLANK('T1'!$C$37),"",'T1'!$G$37*IF('T1'!$U$16="Y",1,0)+'T2'!$G$37*IF('T2'!$U$16="Y",1,0)+'T3'!$G$37*IF('T3'!$U$16="Y",1,0)+TA!$AT$37*IF(TA!$N$16="Y",1,0))</f>
        <v/>
      </c>
      <c r="EF41" s="38" t="str">
        <f>IF(ISBLANK('T1'!$C$37),"",'T1'!$H$37*IF('T1'!$V$16="Y",1,0)+'T2'!$H$37*IF('T2'!$V$16="Y",1,0)+'T3'!$H$37*IF('T3'!$V$16="Y",1,0))</f>
        <v/>
      </c>
      <c r="EG41" s="38" t="str">
        <f>IF(ISBLANK('T1'!$C$37),"",'T1'!$I$37*IF('T1'!$W$16="Y",1,0)+'T2'!$I$37*IF('T2'!$W$16="Y",1,0)+'T3'!$I$37*IF('T3'!$W$16="Y",1,0))</f>
        <v/>
      </c>
      <c r="EH41" s="38" t="str">
        <f>IF(ISBLANK('T1'!$C$37),"",'T1'!$J$37*IF('T1'!$X$16="Y",1,0)+'T2'!$J$37*IF('T2'!$X$16="Y",1,0)+'T3'!$J$37*IF('T3'!$X$16="Y",1,0))</f>
        <v/>
      </c>
      <c r="EI41" s="38" t="str">
        <f>IF(ISBLANK('T1'!$C$37),"",'T1'!$K$37*IF('T1'!$Y$16="Y",1,0)+'T2'!$K$37*IF('T2'!$Y$16="Y",1,0)+'T3'!$K$37*IF('T3'!$Y$16="Y",1,0))</f>
        <v/>
      </c>
      <c r="EJ41" s="38" t="str">
        <f>IF(ISBLANK('T1'!$C$37),"",'T1'!$L$37*IF('T1'!$Z$16="Y",1,0)+'T2'!$L$37*IF('T2'!$Z$16="Y",1,0)+'T3'!$L$37*IF('T3'!$Z$16="Y",1,0))</f>
        <v/>
      </c>
      <c r="EK41" s="38" t="str">
        <f>IF(ISBLANK('T1'!$C$37),"",'T1'!$M$37*IF('T1'!$AA$16="Y",1,0)+'T2'!$M$37*IF('T2'!$AA$16="Y",1,0)+'T3'!$M$37*IF('T3'!$AA$16="Y",1,0))</f>
        <v/>
      </c>
      <c r="EL41" s="38" t="str">
        <f>IF(ISBLANK('T1'!$C$37),"",'T1'!$M$37*IF('T1'!$AB$16="Y",1,0)+'T2'!$M$37*IF('T2'!$AB$16="Y",1,0)+'T3'!$M$37*IF('T3'!$AB$16="Y",1,0))</f>
        <v/>
      </c>
      <c r="EM41" s="38" t="str">
        <f>IF(ISBLANK('T1'!$C$37),"",SUM($EC$41:$EL$41))</f>
        <v/>
      </c>
      <c r="EN41" s="38" t="str">
        <f>IF(ISBLANK('T1'!$C$37),"",IF(ISERR($EM$41/$EM$5),"",$EM$41/$EM$5))</f>
        <v/>
      </c>
      <c r="EQ41" s="38" t="str">
        <f>IF(ISBLANK('T1'!$C$37),"",'T1'!$E$37*IF('T1'!$S$17="Y",1,0)+'T2'!$E$37*IF('T2'!$S$17="Y",1,0)+'T3'!$E$37*IF('T3'!$S$17="Y",1,0)+TA!$AR$37*IF(TA!$L$17="Y",1,0))</f>
        <v/>
      </c>
      <c r="ER41" s="38" t="str">
        <f>IF(ISBLANK('T1'!$C$37),"",'T1'!$F$37*IF('T1'!$T$17="Y",1,0)+'T2'!$F$37*IF('T2'!$T$17="Y",1,0)+'T3'!$F$37*IF('T3'!$T$17="Y",1,0)+TA!$AS$37*IF(TA!$M$17="Y",1,0))</f>
        <v/>
      </c>
      <c r="ES41" s="38" t="str">
        <f>IF(ISBLANK('T1'!$C$37),"",'T1'!$G$37*IF('T1'!$U$17="Y",1,0)+'T2'!$G$37*IF('T2'!$U$17="Y",1,0)+'T3'!$G$37*IF('T3'!$U$17="Y",1,0)+TA!$AT$37*IF(TA!$N$17="Y",1,0))</f>
        <v/>
      </c>
      <c r="ET41" s="38" t="str">
        <f>IF(ISBLANK('T1'!$C$37),"",'T1'!$H$37*IF('T1'!$V$17="Y",1,0)+'T2'!$H$37*IF('T2'!$V$17="Y",1,0)+'T3'!$H$37*IF('T3'!$V$17="Y",1,0))</f>
        <v/>
      </c>
      <c r="EU41" s="38" t="str">
        <f>IF(ISBLANK('T1'!$C$37),"",'T1'!$I$37*IF('T1'!$W$17="Y",1,0)+'T2'!$I$37*IF('T2'!$W$17="Y",1,0)+'T3'!$I$37*IF('T3'!$W$17="Y",1,0))</f>
        <v/>
      </c>
      <c r="EV41" s="38" t="str">
        <f>IF(ISBLANK('T1'!$C$37),"",'T1'!$J$37*IF('T1'!$X$17="Y",1,0)+'T2'!$J$37*IF('T2'!$X$17="Y",1,0)+'T3'!$J$37*IF('T3'!$X$17="Y",1,0))</f>
        <v/>
      </c>
      <c r="EW41" s="38" t="str">
        <f>IF(ISBLANK('T1'!$C$37),"",'T1'!$K$37*IF('T1'!$Y$17="Y",1,0)+'T2'!$K$37*IF('T2'!$Y$17="Y",1,0)+'T3'!$K$37*IF('T3'!$Y$17="Y",1,0))</f>
        <v/>
      </c>
      <c r="EX41" s="38" t="str">
        <f>IF(ISBLANK('T1'!$C$37),"",'T1'!$L$37*IF('T1'!$Z$17="Y",1,0)+'T2'!$L$37*IF('T2'!$Z$17="Y",1,0)+'T3'!$L$37*IF('T3'!$Z$17="Y",1,0))</f>
        <v/>
      </c>
      <c r="EY41" s="38" t="str">
        <f>IF(ISBLANK('T1'!$C$37),"",'T1'!$M$37*IF('T1'!$AA$17="Y",1,0)+'T2'!$M$37*IF('T2'!$AA$17="Y",1,0)+'T3'!$M$37*IF('T3'!$AA$17="Y",1,0))</f>
        <v/>
      </c>
      <c r="EZ41" s="38" t="str">
        <f>IF(ISBLANK('T1'!$C$37),"",'T1'!$M$37*IF('T1'!$AB$17="Y",1,0)+'T2'!$M$37*IF('T2'!$AB$17="Y",1,0)+'T3'!$M$37*IF('T3'!$AB$17="Y",1,0))</f>
        <v/>
      </c>
      <c r="FA41" s="38" t="str">
        <f>IF(ISBLANK('T1'!$C$37),"",SUM($EQ$41:$EZ$41))</f>
        <v/>
      </c>
      <c r="FB41" s="38" t="str">
        <f>IF(ISBLANK('T1'!$C$37),"",IF(ISERR($FA$41/$FA$5),"",$FA$41/$FA$5))</f>
        <v/>
      </c>
    </row>
    <row r="42" spans="20:158">
      <c r="T42" s="38" t="str">
        <f>IF(ISBLANK('T1'!$C$38),"",'T1'!$E$38*IF('T1'!$S$8="Y",1,0)+'T2'!$E$38*IF('T2'!$S$8="Y",1,0)+'T3'!$E$38*IF('T3'!$S$8="Y",1,0)+TA!$AR$38*IF(TA!$L$8="Y",1,0))</f>
        <v/>
      </c>
      <c r="U42" s="38" t="str">
        <f>IF(ISBLANK('T1'!$C$38),"",'T1'!$F$38*IF('T1'!$T$8="Y",1,0)+'T2'!$F$38*IF('T2'!$T$8="Y",1,0)+'T3'!$F$38*IF('T3'!$T$8="Y",1,0)+TA!$AS$38*IF(TA!$M$8="Y",1,0))</f>
        <v/>
      </c>
      <c r="V42" s="38" t="str">
        <f>IF(ISBLANK('T1'!$C$38),"",'T1'!$G$38*IF('T1'!$U$8="Y",1,0)+'T2'!$G$38*IF('T2'!$U$8="Y",1,0)+'T3'!$G$38*IF('T3'!$U$8="Y",1,0)+TA!$AT$38*IF(TA!$N$8="Y",1,0))</f>
        <v/>
      </c>
      <c r="W42" s="38" t="str">
        <f>IF(ISBLANK('T1'!$C$38),"",'T1'!$H$38*IF('T1'!$V$8="Y",1,0)+'T2'!$H$38*IF('T2'!$V$8="Y",1,0)+'T3'!$H$38*IF('T3'!$V$8="Y",1,0))</f>
        <v/>
      </c>
      <c r="X42" s="38" t="str">
        <f>IF(ISBLANK('T1'!$C$38),"",'T1'!$I$38*IF('T1'!$W$8="Y",1,0)+'T2'!$I$38*IF('T2'!$W$8="Y",1,0)+'T3'!$I$38*IF('T3'!$W$8="Y",1,0))</f>
        <v/>
      </c>
      <c r="Y42" s="38" t="str">
        <f>IF(ISBLANK('T1'!$C$38),"",'T1'!$J$38*IF('T1'!$X$8="Y",1,0)+'T2'!$J$38*IF('T2'!$X$8="Y",1,0)+'T3'!$J$38*IF('T3'!$X$8="Y",1,0))</f>
        <v/>
      </c>
      <c r="Z42" s="38" t="str">
        <f>IF(ISBLANK('T1'!$C$38),"",'T1'!$K$38*IF('T1'!$Y$8="Y",1,0)+'T2'!$K$38*IF('T2'!$Y$8="Y",1,0)+'T3'!$K$38*IF('T3'!$Y$8="Y",1,0))</f>
        <v/>
      </c>
      <c r="AA42" s="38" t="str">
        <f>IF(ISBLANK('T1'!$C$38),"",'T1'!$L$38*IF('T1'!$Z$8="Y",1,0)+'T2'!$L$38*IF('T2'!$Z$8="Y",1,0)+'T3'!$L$38*IF('T3'!$Z$8="Y",1,0))</f>
        <v/>
      </c>
      <c r="AB42" s="38" t="str">
        <f>IF(ISBLANK('T1'!$C$38),"",'T1'!$M$38*IF('T1'!$AA$8="Y",1,0)+'T2'!$M$38*IF('T2'!$AA$8="Y",1,0)+'T3'!$M$38*IF('T3'!$AA$8="Y",1,0))</f>
        <v/>
      </c>
      <c r="AC42" s="38" t="str">
        <f>IF(ISBLANK('T1'!$C$38),"",'T1'!$M$38*IF('T1'!$AB$8="Y",1,0)+'T2'!$M$38*IF('T2'!$AB$8="Y",1,0)+'T3'!$M$38*IF('T3'!$AB$8="Y",1,0))</f>
        <v/>
      </c>
      <c r="AD42" s="38" t="str">
        <f>IF(ISBLANK('T1'!$C$38),"",SUM($T$42:$AC$42))</f>
        <v/>
      </c>
      <c r="AE42" s="38" t="str">
        <f>IF(ISBLANK('T1'!$C$38),"",IF(ISERR($AD$42/$AD$5),"",$AD$42/$AD$5))</f>
        <v/>
      </c>
      <c r="AI42" s="38" t="str">
        <f>IF(ISBLANK('T1'!$C$38),"",'T1'!$E$38*IF('T1'!$S$9="Y",1,0)+'T2'!$E$38*IF('T2'!$S$9="Y",1,0)+'T3'!$E$38*IF('T3'!$S$9="Y",1,0)+TA!$AR$38*IF(TA!$L$9="Y",1,0))</f>
        <v/>
      </c>
      <c r="AJ42" s="38" t="str">
        <f>IF(ISBLANK('T1'!$C$38),"",'T1'!$F$38*IF('T1'!$T$9="Y",1,0)+'T2'!$F$38*IF('T2'!$T$9="Y",1,0)+'T3'!$F$38*IF('T3'!$T$9="Y",1,0)+TA!$AS$38*IF(TA!$M$9="Y",1,0))</f>
        <v/>
      </c>
      <c r="AK42" s="38" t="str">
        <f>IF(ISBLANK('T1'!$C$38),"",'T1'!$G$38*IF('T1'!$U$9="Y",1,0)+'T2'!$G$38*IF('T2'!$U$9="Y",1,0)+'T3'!$G$38*IF('T3'!$U$9="Y",1,0)+TA!$AT$38*IF(TA!$N$9="Y",1,0))</f>
        <v/>
      </c>
      <c r="AL42" s="38" t="str">
        <f>IF(ISBLANK('T1'!$C$38),"",'T1'!$H$38*IF('T1'!$V$9="Y",1,0)+'T2'!$H$38*IF('T2'!$V$9="Y",1,0)+'T3'!$H$38*IF('T3'!$V$9="Y",1,0))</f>
        <v/>
      </c>
      <c r="AM42" s="38" t="str">
        <f>IF(ISBLANK('T1'!$C$38),"",'T1'!$I$38*IF('T1'!$W$9="Y",1,0)+'T2'!$I$38*IF('T2'!$W$9="Y",1,0)+'T3'!$I$38*IF('T3'!$W$9="Y",1,0))</f>
        <v/>
      </c>
      <c r="AN42" s="38" t="str">
        <f>IF(ISBLANK('T1'!$C$38),"",'T1'!$J$38*IF('T1'!$X$9="Y",1,0)+'T2'!$J$38*IF('T2'!$X$9="Y",1,0)+'T3'!$J$38*IF('T3'!$X$9="Y",1,0))</f>
        <v/>
      </c>
      <c r="AO42" s="38" t="str">
        <f>IF(ISBLANK('T1'!$C$38),"",'T1'!$K$38*IF('T1'!$Y$9="Y",1,0)+'T2'!$K$38*IF('T2'!$Y$9="Y",1,0)+'T3'!$K$38*IF('T3'!$Y$9="Y",1,0))</f>
        <v/>
      </c>
      <c r="AP42" s="38" t="str">
        <f>IF(ISBLANK('T1'!$C$38),"",'T1'!$L$38*IF('T1'!$Z$9="Y",1,0)+'T2'!$L$38*IF('T2'!$Z$9="Y",1,0)+'T3'!$L$38*IF('T3'!$Z$9="Y",1,0))</f>
        <v/>
      </c>
      <c r="AQ42" s="38" t="str">
        <f>IF(ISBLANK('T1'!$C$38),"",'T1'!$M$38*IF('T1'!$AA$9="Y",1,0)+'T2'!$M$38*IF('T2'!$AA$9="Y",1,0)+'T3'!$M$38*IF('T3'!$AA$9="Y",1,0))</f>
        <v/>
      </c>
      <c r="AR42" s="38" t="str">
        <f>IF(ISBLANK('T1'!$C$38),"",'T1'!$M$38*IF('T1'!$AB$9="Y",1,0)+'T2'!$M$38*IF('T2'!$AB$9="Y",1,0)+'T3'!$M$38*IF('T3'!$AB$9="Y",1,0))</f>
        <v/>
      </c>
      <c r="AS42" s="38" t="str">
        <f>IF(ISBLANK('T1'!$C$38),"",SUM($AI$42:$AR$42))</f>
        <v/>
      </c>
      <c r="AT42" s="38" t="str">
        <f>IF(ISBLANK('T1'!$C$38),"",IF(ISERR($AS$42/$AS$5),"",$AS$42/$AS$5))</f>
        <v/>
      </c>
      <c r="AW42" s="38" t="str">
        <f>IF(ISBLANK('T1'!$C$38),"",'T1'!$E$38*IF('T1'!$S$10="Y",1,0)+'T2'!$E$38*IF('T2'!$S$10="Y",1,0)+'T3'!$E$38*IF('T3'!$S$10="Y",1,0)+TA!$AR$38*IF(TA!$L$10="Y",1,0))</f>
        <v/>
      </c>
      <c r="AX42" s="38" t="str">
        <f>IF(ISBLANK('T1'!$C$38),"",'T1'!$F$38*IF('T1'!$T$10="Y",1,0)+'T2'!$F$38*IF('T2'!$T$10="Y",1,0)+'T3'!$F$38*IF('T3'!$T$10="Y",1,0)+TA!$AS$38*IF(TA!$M$10="Y",1,0))</f>
        <v/>
      </c>
      <c r="AY42" s="38" t="str">
        <f>IF(ISBLANK('T1'!$C$38),"",'T1'!$G$38*IF('T1'!$U$10="Y",1,0)+'T2'!$G$38*IF('T2'!$U$10="Y",1,0)+'T3'!$G$38*IF('T3'!$U$10="Y",1,0)+TA!$AT$38*IF(TA!$N$10="Y",1,0))</f>
        <v/>
      </c>
      <c r="AZ42" s="38" t="str">
        <f>IF(ISBLANK('T1'!$C$38),"",'T1'!$H$38*IF('T1'!$V$10="Y",1,0)+'T2'!$H$38*IF('T2'!$V$10="Y",1,0)+'T3'!$H$38*IF('T3'!$V$10="Y",1,0))</f>
        <v/>
      </c>
      <c r="BA42" s="38" t="str">
        <f>IF(ISBLANK('T1'!$C$38),"",'T1'!$I$38*IF('T1'!$W$10="Y",1,0)+'T2'!$I$38*IF('T2'!$W$10="Y",1,0)+'T3'!$I$38*IF('T3'!$W$10="Y",1,0))</f>
        <v/>
      </c>
      <c r="BB42" s="38" t="str">
        <f>IF(ISBLANK('T1'!$C$38),"",'T1'!$J$38*IF('T1'!$X$10="Y",1,0)+'T2'!$J$38*IF('T2'!$X$10="Y",1,0)+'T3'!$J$38*IF('T3'!$X$10="Y",1,0))</f>
        <v/>
      </c>
      <c r="BC42" s="38" t="str">
        <f>IF(ISBLANK('T1'!$C$38),"",'T1'!$K$38*IF('T1'!$Y$10="Y",1,0)+'T2'!$K$38*IF('T2'!$Y$10="Y",1,0)+'T3'!$K$38*IF('T3'!$Y$10="Y",1,0))</f>
        <v/>
      </c>
      <c r="BD42" s="38" t="str">
        <f>IF(ISBLANK('T1'!$C$38),"",'T1'!$L$38*IF('T1'!$Z$10="Y",1,0)+'T2'!$L$38*IF('T2'!$Z$10="Y",1,0)+'T3'!$L$38*IF('T3'!$Z$10="Y",1,0))</f>
        <v/>
      </c>
      <c r="BE42" s="38" t="str">
        <f>IF(ISBLANK('T1'!$C$38),"",'T1'!$M$38*IF('T1'!$AA$10="Y",1,0)+'T2'!$M$38*IF('T2'!$AA$10="Y",1,0)+'T3'!$M$38*IF('T3'!$AA$10="Y",1,0))</f>
        <v/>
      </c>
      <c r="BF42" s="38" t="str">
        <f>IF(ISBLANK('T1'!$C$38),"",'T1'!$M$38*IF('T1'!$AB$10="Y",1,0)+'T2'!$M$38*IF('T2'!$AB$10="Y",1,0)+'T3'!$M$38*IF('T3'!$AB$10="Y",1,0))</f>
        <v/>
      </c>
      <c r="BG42" s="38" t="str">
        <f>IF(ISBLANK('T1'!$C$38),"",SUM($AW$42:$BF$42))</f>
        <v/>
      </c>
      <c r="BH42" s="38" t="str">
        <f>IF(ISBLANK('T1'!$C$38),"",IF(ISERR($BG$42/$BG$5),"",$BG$42/$BG$5))</f>
        <v/>
      </c>
      <c r="BK42" s="38" t="str">
        <f>IF(ISBLANK('T1'!$C$38),"",'T1'!$E$38*IF('T1'!$S$11="Y",1,0)+'T2'!$E$38*IF('T2'!$S$11="Y",1,0)+'T3'!$E$38*IF('T3'!$S$11="Y",1,0)+TA!$AR$38*IF(TA!$L$11="Y",1,0))</f>
        <v/>
      </c>
      <c r="BL42" s="38" t="str">
        <f>IF(ISBLANK('T1'!$C$38),"",'T1'!$F$38*IF('T1'!$T$11="Y",1,0)+'T2'!$F$38*IF('T2'!$T$11="Y",1,0)+'T3'!$F$38*IF('T3'!$T$11="Y",1,0)+TA!$AS$38*IF(TA!$M$11="Y",1,0))</f>
        <v/>
      </c>
      <c r="BM42" s="38" t="str">
        <f>IF(ISBLANK('T1'!$C$38),"",'T1'!$G$38*IF('T1'!$U$11="Y",1,0)+'T2'!$G$38*IF('T2'!$U$11="Y",1,0)+'T3'!$G$38*IF('T3'!$U$11="Y",1,0)+TA!$AT$38*IF(TA!$N$11="Y",1,0))</f>
        <v/>
      </c>
      <c r="BN42" s="38" t="str">
        <f>IF(ISBLANK('T1'!$C$38),"",'T1'!$H$38*IF('T1'!$V$11="Y",1,0)+'T2'!$H$38*IF('T2'!$V$11="Y",1,0)+'T3'!$H$38*IF('T3'!$V$11="Y",1,0))</f>
        <v/>
      </c>
      <c r="BO42" s="38" t="str">
        <f>IF(ISBLANK('T1'!$C$38),"",'T1'!$I$38*IF('T1'!$W$11="Y",1,0)+'T2'!$I$38*IF('T2'!$W$11="Y",1,0)+'T3'!$I$38*IF('T3'!$W$11="Y",1,0))</f>
        <v/>
      </c>
      <c r="BP42" s="38" t="str">
        <f>IF(ISBLANK('T1'!$C$38),"",'T1'!$J$38*IF('T1'!$X$11="Y",1,0)+'T2'!$J$38*IF('T2'!$X$11="Y",1,0)+'T3'!$J$38*IF('T3'!$X$11="Y",1,0))</f>
        <v/>
      </c>
      <c r="BQ42" s="38" t="str">
        <f>IF(ISBLANK('T1'!$C$38),"",'T1'!$K$38*IF('T1'!$Y$11="Y",1,0)+'T2'!$K$38*IF('T2'!$Y$11="Y",1,0)+'T3'!$K$38*IF('T3'!$Y$11="Y",1,0))</f>
        <v/>
      </c>
      <c r="BR42" s="38" t="str">
        <f>IF(ISBLANK('T1'!$C$38),"",'T1'!$L$38*IF('T1'!$Z$11="Y",1,0)+'T2'!$L$38*IF('T2'!$Z$11="Y",1,0)+'T3'!$L$38*IF('T3'!$Z$11="Y",1,0))</f>
        <v/>
      </c>
      <c r="BS42" s="38" t="str">
        <f>IF(ISBLANK('T1'!$C$38),"",'T1'!$M$38*IF('T1'!$AA$11="Y",1,0)+'T2'!$M$38*IF('T2'!$AA$11="Y",1,0)+'T3'!$M$38*IF('T3'!$AA$11="Y",1,0))</f>
        <v/>
      </c>
      <c r="BT42" s="38" t="str">
        <f>IF(ISBLANK('T1'!$C$38),"",'T1'!$M$38*IF('T1'!$AB$11="Y",1,0)+'T2'!$M$38*IF('T2'!$AB$11="Y",1,0)+'T3'!$M$38*IF('T3'!$AB$11="Y",1,0))</f>
        <v/>
      </c>
      <c r="BU42" s="38" t="str">
        <f>IF(ISBLANK('T1'!$C$38),"",SUM($BK$42:$BT$42))</f>
        <v/>
      </c>
      <c r="BV42" s="38" t="str">
        <f>IF(ISBLANK('T1'!$C$38),"",IF(ISERR($BU$42/$BU$5),"",$BU$42/$BU$5))</f>
        <v/>
      </c>
      <c r="BY42" s="38" t="str">
        <f>IF(ISBLANK('T1'!$C$38),"",'T1'!$E$38*IF('T1'!$S$12="Y",1,0)+'T2'!$E$38*IF('T2'!$S$12="Y",1,0)+'T3'!$E$38*IF('T3'!$S$12="Y",1,0)+TA!$AR$38*IF(TA!$L$12="Y",1,0))</f>
        <v/>
      </c>
      <c r="BZ42" s="38" t="str">
        <f>IF(ISBLANK('T1'!$C$38),"",'T1'!$F$38*IF('T1'!$T$12="Y",1,0)+'T2'!$F$38*IF('T2'!$T$12="Y",1,0)+'T3'!$F$38*IF('T3'!$T$12="Y",1,0)+TA!$AS$38*IF(TA!$M$12="Y",1,0))</f>
        <v/>
      </c>
      <c r="CA42" s="38" t="str">
        <f>IF(ISBLANK('T1'!$C$38),"",'T1'!$G$38*IF('T1'!$U$12="Y",1,0)+'T2'!$G$38*IF('T2'!$U$12="Y",1,0)+'T3'!$G$38*IF('T3'!$U$12="Y",1,0)+TA!$AT$38*IF(TA!$N$12="Y",1,0))</f>
        <v/>
      </c>
      <c r="CB42" s="38" t="str">
        <f>IF(ISBLANK('T1'!$C$38),"",'T1'!$H$38*IF('T1'!$V$12="Y",1,0)+'T2'!$H$38*IF('T2'!$V$12="Y",1,0)+'T3'!$H$38*IF('T3'!$V$12="Y",1,0))</f>
        <v/>
      </c>
      <c r="CC42" s="38" t="str">
        <f>IF(ISBLANK('T1'!$C$38),"",'T1'!$I$38*IF('T1'!$W$12="Y",1,0)+'T2'!$I$38*IF('T2'!$W$12="Y",1,0)+'T3'!$I$38*IF('T3'!$W$12="Y",1,0))</f>
        <v/>
      </c>
      <c r="CD42" s="38" t="str">
        <f>IF(ISBLANK('T1'!$C$38),"",'T1'!$J$38*IF('T1'!$X$12="Y",1,0)+'T2'!$J$38*IF('T2'!$X$12="Y",1,0)+'T3'!$J$38*IF('T3'!$X$12="Y",1,0))</f>
        <v/>
      </c>
      <c r="CE42" s="38" t="str">
        <f>IF(ISBLANK('T1'!$C$38),"",'T1'!$K$38*IF('T1'!$Y$12="Y",1,0)+'T2'!$K$38*IF('T2'!$Y$12="Y",1,0)+'T3'!$K$38*IF('T3'!$Y$12="Y",1,0))</f>
        <v/>
      </c>
      <c r="CF42" s="38" t="str">
        <f>IF(ISBLANK('T1'!$C$38),"",'T1'!$L$38*IF('T1'!$Z$12="Y",1,0)+'T2'!$L$38*IF('T2'!$Z$12="Y",1,0)+'T3'!$L$38*IF('T3'!$Z$12="Y",1,0))</f>
        <v/>
      </c>
      <c r="CG42" s="38" t="str">
        <f>IF(ISBLANK('T1'!$C$38),"",'T1'!$M$38*IF('T1'!$AA$12="Y",1,0)+'T2'!$M$38*IF('T2'!$AA$12="Y",1,0)+'T3'!$M$38*IF('T3'!$AA$12="Y",1,0))</f>
        <v/>
      </c>
      <c r="CH42" s="38" t="str">
        <f>IF(ISBLANK('T1'!$C$38),"",'T1'!$M$38*IF('T1'!$AB$12="Y",1,0)+'T2'!$M$38*IF('T2'!$AB$12="Y",1,0)+'T3'!$M$38*IF('T3'!$AB$12="Y",1,0))</f>
        <v/>
      </c>
      <c r="CI42" s="38" t="str">
        <f>IF(ISBLANK('T1'!$C$38),"",SUM($BY$42:$CH$42))</f>
        <v/>
      </c>
      <c r="CJ42" s="38" t="str">
        <f>IF(ISBLANK('T1'!$C$38),"",IF(ISERR($CI$42/$CI$5),"",$CI$42/$CI$5))</f>
        <v/>
      </c>
      <c r="CM42" s="38" t="str">
        <f>IF(ISBLANK('T1'!$C$38),"",'T1'!$E$38*IF('T1'!$S$13="Y",1,0)+'T2'!$E$38*IF('T2'!$S$13="Y",1,0)+'T3'!$E$38*IF('T3'!$S$13="Y",1,0)+TA!$AR$38*IF(TA!$L$13="Y",1,0))</f>
        <v/>
      </c>
      <c r="CN42" s="38" t="str">
        <f>IF(ISBLANK('T1'!$C$38),"",'T1'!$F$38*IF('T1'!$T$13="Y",1,0)+'T2'!$F$38*IF('T2'!$T$13="Y",1,0)+'T3'!$F$38*IF('T3'!$T$13="Y",1,0)+TA!$AS$38*IF(TA!$M$13="Y",1,0))</f>
        <v/>
      </c>
      <c r="CO42" s="38" t="str">
        <f>IF(ISBLANK('T1'!$C$38),"",'T1'!$G$38*IF('T1'!$U$13="Y",1,0)+'T2'!$G$38*IF('T2'!$U$13="Y",1,0)+'T3'!$G$38*IF('T3'!$U$13="Y",1,0)+TA!$AT$38*IF(TA!$N$13="Y",1,0))</f>
        <v/>
      </c>
      <c r="CP42" s="38" t="str">
        <f>IF(ISBLANK('T1'!$C$38),"",'T1'!$H$38*IF('T1'!$V$13="Y",1,0)+'T2'!$H$38*IF('T2'!$V$13="Y",1,0)+'T3'!$H$38*IF('T3'!$V$13="Y",1,0))</f>
        <v/>
      </c>
      <c r="CQ42" s="38" t="str">
        <f>IF(ISBLANK('T1'!$C$38),"",'T1'!$I$38*IF('T1'!$W$13="Y",1,0)+'T2'!$I$38*IF('T2'!$W$13="Y",1,0)+'T3'!$I$38*IF('T3'!$W$13="Y",1,0))</f>
        <v/>
      </c>
      <c r="CR42" s="38" t="str">
        <f>IF(ISBLANK('T1'!$C$38),"",'T1'!$J$38*IF('T1'!$X$13="Y",1,0)+'T2'!$J$38*IF('T2'!$X$13="Y",1,0)+'T3'!$J$38*IF('T3'!$X$13="Y",1,0))</f>
        <v/>
      </c>
      <c r="CS42" s="38" t="str">
        <f>IF(ISBLANK('T1'!$C$38),"",'T1'!$K$38*IF('T1'!$Y$13="Y",1,0)+'T2'!$K$38*IF('T2'!$Y$13="Y",1,0)+'T3'!$K$38*IF('T3'!$Y$13="Y",1,0))</f>
        <v/>
      </c>
      <c r="CT42" s="38" t="str">
        <f>IF(ISBLANK('T1'!$C$38),"",'T1'!$L$38*IF('T1'!$Z$13="Y",1,0)+'T2'!$L$38*IF('T2'!$Z$13="Y",1,0)+'T3'!$L$38*IF('T3'!$Z$13="Y",1,0))</f>
        <v/>
      </c>
      <c r="CU42" s="38" t="str">
        <f>IF(ISBLANK('T1'!$C$38),"",'T1'!$M$38*IF('T1'!$AA$13="Y",1,0)+'T2'!$M$38*IF('T2'!$AA$13="Y",1,0)+'T3'!$M$38*IF('T3'!$AA$13="Y",1,0))</f>
        <v/>
      </c>
      <c r="CV42" s="38" t="str">
        <f>IF(ISBLANK('T1'!$C$38),"",'T1'!$M$38*IF('T1'!$AB$13="Y",1,0)+'T2'!$M$38*IF('T2'!$AB$13="Y",1,0)+'T3'!$M$38*IF('T3'!$AB$13="Y",1,0))</f>
        <v/>
      </c>
      <c r="CW42" s="38" t="str">
        <f>IF(ISBLANK('T1'!$C$38),"",SUM($CM$42:$CV$42))</f>
        <v/>
      </c>
      <c r="CX42" s="38" t="str">
        <f>IF(ISBLANK('T1'!$C$38),"",IF(ISERR($CW$42/$CW$5),"",$CW$42/$CW$5))</f>
        <v/>
      </c>
      <c r="DA42" s="38" t="str">
        <f>IF(ISBLANK('T1'!$C$38),"",'T1'!$E$38*IF('T1'!$S$14="Y",1,0)+'T2'!$E$38*IF('T2'!$S$14="Y",1,0)+'T3'!$E$38*IF('T3'!$S$14="Y",1,0)+TA!$AR$38*IF(TA!$L$14="Y",1,0))</f>
        <v/>
      </c>
      <c r="DB42" s="38" t="str">
        <f>IF(ISBLANK('T1'!$C$38),"",'T1'!$F$38*IF('T1'!$T$14="Y",1,0)+'T2'!$F$38*IF('T2'!$T$14="Y",1,0)+'T3'!$F$38*IF('T3'!$T$14="Y",1,0)+TA!$AS$38*IF(TA!$M$14="Y",1,0))</f>
        <v/>
      </c>
      <c r="DC42" s="38" t="str">
        <f>IF(ISBLANK('T1'!$C$38),"",'T1'!$G$38*IF('T1'!$U$14="Y",1,0)+'T2'!$G$38*IF('T2'!$U$14="Y",1,0)+'T3'!$G$38*IF('T3'!$U$14="Y",1,0)+TA!$AT$38*IF(TA!$N$14="Y",1,0))</f>
        <v/>
      </c>
      <c r="DD42" s="38" t="str">
        <f>IF(ISBLANK('T1'!$C$38),"",'T1'!$H$38*IF('T1'!$V$14="Y",1,0)+'T2'!$H$38*IF('T2'!$V$14="Y",1,0)+'T3'!$H$38*IF('T3'!$V$14="Y",1,0))</f>
        <v/>
      </c>
      <c r="DE42" s="38" t="str">
        <f>IF(ISBLANK('T1'!$C$38),"",'T1'!$I$38*IF('T1'!$W$14="Y",1,0)+'T2'!$I$38*IF('T2'!$W$14="Y",1,0)+'T3'!$I$38*IF('T3'!$W$14="Y",1,0))</f>
        <v/>
      </c>
      <c r="DF42" s="38" t="str">
        <f>IF(ISBLANK('T1'!$C$38),"",'T1'!$J$38*IF('T1'!$X$14="Y",1,0)+'T2'!$J$38*IF('T2'!$X$14="Y",1,0)+'T3'!$J$38*IF('T3'!$X$14="Y",1,0))</f>
        <v/>
      </c>
      <c r="DG42" s="38" t="str">
        <f>IF(ISBLANK('T1'!$C$38),"",'T1'!$K$38*IF('T1'!$Y$14="Y",1,0)+'T2'!$K$38*IF('T2'!$Y$14="Y",1,0)+'T3'!$K$38*IF('T3'!$Y$14="Y",1,0))</f>
        <v/>
      </c>
      <c r="DH42" s="38" t="str">
        <f>IF(ISBLANK('T1'!$C$38),"",'T1'!$L$38*IF('T1'!$Z$14="Y",1,0)+'T2'!$L$38*IF('T2'!$Z$14="Y",1,0)+'T3'!$L$38*IF('T3'!$Z$14="Y",1,0))</f>
        <v/>
      </c>
      <c r="DI42" s="38" t="str">
        <f>IF(ISBLANK('T1'!$C$38),"",'T1'!$M$38*IF('T1'!$AA$14="Y",1,0)+'T2'!$M$38*IF('T2'!$AA$14="Y",1,0)+'T3'!$M$38*IF('T3'!$AA$14="Y",1,0))</f>
        <v/>
      </c>
      <c r="DJ42" s="38" t="str">
        <f>IF(ISBLANK('T1'!$C$38),"",'T1'!$M$38*IF('T1'!$AB$14="Y",1,0)+'T2'!$M$38*IF('T2'!$AB$14="Y",1,0)+'T3'!$M$38*IF('T3'!$AB$14="Y",1,0))</f>
        <v/>
      </c>
      <c r="DK42" s="38" t="str">
        <f>IF(ISBLANK('T1'!$C$38),"",SUM($DA$42:$DJ$42))</f>
        <v/>
      </c>
      <c r="DL42" s="38" t="str">
        <f>IF(ISBLANK('T1'!$C$38),"",IF(ISERR($DK$42/$DK$5),"",$DK$42/$DK$5))</f>
        <v/>
      </c>
      <c r="DO42" s="38" t="str">
        <f>IF(ISBLANK('T1'!$C$38),"",'T1'!$E$38*IF('T1'!$S$15="Y",1,0)+'T2'!$E$38*IF('T2'!$S$15="Y",1,0)+'T3'!$E$38*IF('T3'!$S$15="Y",1,0)+TA!$AR$38*IF(TA!$L$15="Y",1,0))</f>
        <v/>
      </c>
      <c r="DP42" s="38" t="str">
        <f>IF(ISBLANK('T1'!$C$38),"",'T1'!$F$38*IF('T1'!$T$15="Y",1,0)+'T2'!$F$38*IF('T2'!$T$15="Y",1,0)+'T3'!$F$38*IF('T3'!$T$15="Y",1,0)+TA!$AS$38*IF(TA!$M$15="Y",1,0))</f>
        <v/>
      </c>
      <c r="DQ42" s="38" t="str">
        <f>IF(ISBLANK('T1'!$C$38),"",'T1'!$G$38*IF('T1'!$U$15="Y",1,0)+'T2'!$G$38*IF('T2'!$U$15="Y",1,0)+'T3'!$G$38*IF('T3'!$U$15="Y",1,0)+TA!$AT$38*IF(TA!$N$15="Y",1,0))</f>
        <v/>
      </c>
      <c r="DR42" s="38" t="str">
        <f>IF(ISBLANK('T1'!$C$38),"",'T1'!$H$38*IF('T1'!$V$15="Y",1,0)+'T2'!$H$38*IF('T2'!$V$15="Y",1,0)+'T3'!$H$38*IF('T3'!$V$15="Y",1,0))</f>
        <v/>
      </c>
      <c r="DS42" s="38" t="str">
        <f>IF(ISBLANK('T1'!$C$38),"",'T1'!$I$38*IF('T1'!$W$15="Y",1,0)+'T2'!$I$38*IF('T2'!$W$15="Y",1,0)+'T3'!$I$38*IF('T3'!$W$15="Y",1,0))</f>
        <v/>
      </c>
      <c r="DT42" s="38" t="str">
        <f>IF(ISBLANK('T1'!$C$38),"",'T1'!$J$38*IF('T1'!$X$15="Y",1,0)+'T2'!$J$38*IF('T2'!$X$15="Y",1,0)+'T3'!$J$38*IF('T3'!$X$15="Y",1,0))</f>
        <v/>
      </c>
      <c r="DU42" s="38" t="str">
        <f>IF(ISBLANK('T1'!$C$38),"",'T1'!$K$38*IF('T1'!$Y$15="Y",1,0)+'T2'!$K$38*IF('T2'!$Y$15="Y",1,0)+'T3'!$K$38*IF('T3'!$Y$15="Y",1,0))</f>
        <v/>
      </c>
      <c r="DV42" s="38" t="str">
        <f>IF(ISBLANK('T1'!$C$38),"",'T1'!$L$38*IF('T1'!$Z$15="Y",1,0)+'T2'!$L$38*IF('T2'!$Z$15="Y",1,0)+'T3'!$L$38*IF('T3'!$Z$15="Y",1,0))</f>
        <v/>
      </c>
      <c r="DW42" s="38" t="str">
        <f>IF(ISBLANK('T1'!$C$38),"",'T1'!$M$38*IF('T1'!$AA$15="Y",1,0)+'T2'!$M$38*IF('T2'!$AA$15="Y",1,0)+'T3'!$M$38*IF('T3'!$AA$15="Y",1,0))</f>
        <v/>
      </c>
      <c r="DX42" s="38" t="str">
        <f>IF(ISBLANK('T1'!$C$38),"",'T1'!$M$38*IF('T1'!$AB$15="Y",1,0)+'T2'!$M$38*IF('T2'!$AB$15="Y",1,0)+'T3'!$M$38*IF('T3'!$AB$15="Y",1,0))</f>
        <v/>
      </c>
      <c r="DY42" s="38" t="str">
        <f>IF(ISBLANK('T1'!$C$38),"",SUM($DO$42:$DX$42))</f>
        <v/>
      </c>
      <c r="DZ42" s="38" t="str">
        <f>IF(ISBLANK('T1'!$C$38),"",IF(ISERR($DY$42/$DY$5),"",$DY$42/$DY$5))</f>
        <v/>
      </c>
      <c r="EC42" s="38" t="str">
        <f>IF(ISBLANK('T1'!$C$38),"",'T1'!$E$38*IF('T1'!$S$16="Y",1,0)+'T2'!$E$38*IF('T2'!$S$16="Y",1,0)+'T3'!$E$38*IF('T3'!$S$16="Y",1,0)+TA!$AR$38*IF(TA!$L$16="Y",1,0))</f>
        <v/>
      </c>
      <c r="ED42" s="38" t="str">
        <f>IF(ISBLANK('T1'!$C$38),"",'T1'!$F$38*IF('T1'!$T$16="Y",1,0)+'T2'!$F$38*IF('T2'!$T$16="Y",1,0)+'T3'!$F$38*IF('T3'!$T$16="Y",1,0)+TA!$AS$38*IF(TA!$M$16="Y",1,0))</f>
        <v/>
      </c>
      <c r="EE42" s="38" t="str">
        <f>IF(ISBLANK('T1'!$C$38),"",'T1'!$G$38*IF('T1'!$U$16="Y",1,0)+'T2'!$G$38*IF('T2'!$U$16="Y",1,0)+'T3'!$G$38*IF('T3'!$U$16="Y",1,0)+TA!$AT$38*IF(TA!$N$16="Y",1,0))</f>
        <v/>
      </c>
      <c r="EF42" s="38" t="str">
        <f>IF(ISBLANK('T1'!$C$38),"",'T1'!$H$38*IF('T1'!$V$16="Y",1,0)+'T2'!$H$38*IF('T2'!$V$16="Y",1,0)+'T3'!$H$38*IF('T3'!$V$16="Y",1,0))</f>
        <v/>
      </c>
      <c r="EG42" s="38" t="str">
        <f>IF(ISBLANK('T1'!$C$38),"",'T1'!$I$38*IF('T1'!$W$16="Y",1,0)+'T2'!$I$38*IF('T2'!$W$16="Y",1,0)+'T3'!$I$38*IF('T3'!$W$16="Y",1,0))</f>
        <v/>
      </c>
      <c r="EH42" s="38" t="str">
        <f>IF(ISBLANK('T1'!$C$38),"",'T1'!$J$38*IF('T1'!$X$16="Y",1,0)+'T2'!$J$38*IF('T2'!$X$16="Y",1,0)+'T3'!$J$38*IF('T3'!$X$16="Y",1,0))</f>
        <v/>
      </c>
      <c r="EI42" s="38" t="str">
        <f>IF(ISBLANK('T1'!$C$38),"",'T1'!$K$38*IF('T1'!$Y$16="Y",1,0)+'T2'!$K$38*IF('T2'!$Y$16="Y",1,0)+'T3'!$K$38*IF('T3'!$Y$16="Y",1,0))</f>
        <v/>
      </c>
      <c r="EJ42" s="38" t="str">
        <f>IF(ISBLANK('T1'!$C$38),"",'T1'!$L$38*IF('T1'!$Z$16="Y",1,0)+'T2'!$L$38*IF('T2'!$Z$16="Y",1,0)+'T3'!$L$38*IF('T3'!$Z$16="Y",1,0))</f>
        <v/>
      </c>
      <c r="EK42" s="38" t="str">
        <f>IF(ISBLANK('T1'!$C$38),"",'T1'!$M$38*IF('T1'!$AA$16="Y",1,0)+'T2'!$M$38*IF('T2'!$AA$16="Y",1,0)+'T3'!$M$38*IF('T3'!$AA$16="Y",1,0))</f>
        <v/>
      </c>
      <c r="EL42" s="38" t="str">
        <f>IF(ISBLANK('T1'!$C$38),"",'T1'!$M$38*IF('T1'!$AB$16="Y",1,0)+'T2'!$M$38*IF('T2'!$AB$16="Y",1,0)+'T3'!$M$38*IF('T3'!$AB$16="Y",1,0))</f>
        <v/>
      </c>
      <c r="EM42" s="38" t="str">
        <f>IF(ISBLANK('T1'!$C$38),"",SUM($EC$42:$EL$42))</f>
        <v/>
      </c>
      <c r="EN42" s="38" t="str">
        <f>IF(ISBLANK('T1'!$C$38),"",IF(ISERR($EM$42/$EM$5),"",$EM$42/$EM$5))</f>
        <v/>
      </c>
      <c r="EQ42" s="38" t="str">
        <f>IF(ISBLANK('T1'!$C$38),"",'T1'!$E$38*IF('T1'!$S$17="Y",1,0)+'T2'!$E$38*IF('T2'!$S$17="Y",1,0)+'T3'!$E$38*IF('T3'!$S$17="Y",1,0)+TA!$AR$38*IF(TA!$L$17="Y",1,0))</f>
        <v/>
      </c>
      <c r="ER42" s="38" t="str">
        <f>IF(ISBLANK('T1'!$C$38),"",'T1'!$F$38*IF('T1'!$T$17="Y",1,0)+'T2'!$F$38*IF('T2'!$T$17="Y",1,0)+'T3'!$F$38*IF('T3'!$T$17="Y",1,0)+TA!$AS$38*IF(TA!$M$17="Y",1,0))</f>
        <v/>
      </c>
      <c r="ES42" s="38" t="str">
        <f>IF(ISBLANK('T1'!$C$38),"",'T1'!$G$38*IF('T1'!$U$17="Y",1,0)+'T2'!$G$38*IF('T2'!$U$17="Y",1,0)+'T3'!$G$38*IF('T3'!$U$17="Y",1,0)+TA!$AT$38*IF(TA!$N$17="Y",1,0))</f>
        <v/>
      </c>
      <c r="ET42" s="38" t="str">
        <f>IF(ISBLANK('T1'!$C$38),"",'T1'!$H$38*IF('T1'!$V$17="Y",1,0)+'T2'!$H$38*IF('T2'!$V$17="Y",1,0)+'T3'!$H$38*IF('T3'!$V$17="Y",1,0))</f>
        <v/>
      </c>
      <c r="EU42" s="38" t="str">
        <f>IF(ISBLANK('T1'!$C$38),"",'T1'!$I$38*IF('T1'!$W$17="Y",1,0)+'T2'!$I$38*IF('T2'!$W$17="Y",1,0)+'T3'!$I$38*IF('T3'!$W$17="Y",1,0))</f>
        <v/>
      </c>
      <c r="EV42" s="38" t="str">
        <f>IF(ISBLANK('T1'!$C$38),"",'T1'!$J$38*IF('T1'!$X$17="Y",1,0)+'T2'!$J$38*IF('T2'!$X$17="Y",1,0)+'T3'!$J$38*IF('T3'!$X$17="Y",1,0))</f>
        <v/>
      </c>
      <c r="EW42" s="38" t="str">
        <f>IF(ISBLANK('T1'!$C$38),"",'T1'!$K$38*IF('T1'!$Y$17="Y",1,0)+'T2'!$K$38*IF('T2'!$Y$17="Y",1,0)+'T3'!$K$38*IF('T3'!$Y$17="Y",1,0))</f>
        <v/>
      </c>
      <c r="EX42" s="38" t="str">
        <f>IF(ISBLANK('T1'!$C$38),"",'T1'!$L$38*IF('T1'!$Z$17="Y",1,0)+'T2'!$L$38*IF('T2'!$Z$17="Y",1,0)+'T3'!$L$38*IF('T3'!$Z$17="Y",1,0))</f>
        <v/>
      </c>
      <c r="EY42" s="38" t="str">
        <f>IF(ISBLANK('T1'!$C$38),"",'T1'!$M$38*IF('T1'!$AA$17="Y",1,0)+'T2'!$M$38*IF('T2'!$AA$17="Y",1,0)+'T3'!$M$38*IF('T3'!$AA$17="Y",1,0))</f>
        <v/>
      </c>
      <c r="EZ42" s="38" t="str">
        <f>IF(ISBLANK('T1'!$C$38),"",'T1'!$M$38*IF('T1'!$AB$17="Y",1,0)+'T2'!$M$38*IF('T2'!$AB$17="Y",1,0)+'T3'!$M$38*IF('T3'!$AB$17="Y",1,0))</f>
        <v/>
      </c>
      <c r="FA42" s="38" t="str">
        <f>IF(ISBLANK('T1'!$C$38),"",SUM($EQ$42:$EZ$42))</f>
        <v/>
      </c>
      <c r="FB42" s="38" t="str">
        <f>IF(ISBLANK('T1'!$C$38),"",IF(ISERR($FA$42/$FA$5),"",$FA$42/$FA$5))</f>
        <v/>
      </c>
    </row>
    <row r="43" spans="20:158">
      <c r="T43" s="38" t="str">
        <f>IF(ISBLANK('T1'!$C$39),"",'T1'!$E$39*IF('T1'!$S$8="Y",1,0)+'T2'!$E$39*IF('T2'!$S$8="Y",1,0)+'T3'!$E$39*IF('T3'!$S$8="Y",1,0)+TA!$AR$39*IF(TA!$L$8="Y",1,0))</f>
        <v/>
      </c>
      <c r="U43" s="38" t="str">
        <f>IF(ISBLANK('T1'!$C$39),"",'T1'!$F$39*IF('T1'!$T$8="Y",1,0)+'T2'!$F$39*IF('T2'!$T$8="Y",1,0)+'T3'!$F$39*IF('T3'!$T$8="Y",1,0)+TA!$AS$39*IF(TA!$M$8="Y",1,0))</f>
        <v/>
      </c>
      <c r="V43" s="38" t="str">
        <f>IF(ISBLANK('T1'!$C$39),"",'T1'!$G$39*IF('T1'!$U$8="Y",1,0)+'T2'!$G$39*IF('T2'!$U$8="Y",1,0)+'T3'!$G$39*IF('T3'!$U$8="Y",1,0)+TA!$AT$39*IF(TA!$N$8="Y",1,0))</f>
        <v/>
      </c>
      <c r="W43" s="38" t="str">
        <f>IF(ISBLANK('T1'!$C$39),"",'T1'!$H$39*IF('T1'!$V$8="Y",1,0)+'T2'!$H$39*IF('T2'!$V$8="Y",1,0)+'T3'!$H$39*IF('T3'!$V$8="Y",1,0))</f>
        <v/>
      </c>
      <c r="X43" s="38" t="str">
        <f>IF(ISBLANK('T1'!$C$39),"",'T1'!$I$39*IF('T1'!$W$8="Y",1,0)+'T2'!$I$39*IF('T2'!$W$8="Y",1,0)+'T3'!$I$39*IF('T3'!$W$8="Y",1,0))</f>
        <v/>
      </c>
      <c r="Y43" s="38" t="str">
        <f>IF(ISBLANK('T1'!$C$39),"",'T1'!$J$39*IF('T1'!$X$8="Y",1,0)+'T2'!$J$39*IF('T2'!$X$8="Y",1,0)+'T3'!$J$39*IF('T3'!$X$8="Y",1,0))</f>
        <v/>
      </c>
      <c r="Z43" s="38" t="str">
        <f>IF(ISBLANK('T1'!$C$39),"",'T1'!$K$39*IF('T1'!$Y$8="Y",1,0)+'T2'!$K$39*IF('T2'!$Y$8="Y",1,0)+'T3'!$K$39*IF('T3'!$Y$8="Y",1,0))</f>
        <v/>
      </c>
      <c r="AA43" s="38" t="str">
        <f>IF(ISBLANK('T1'!$C$39),"",'T1'!$L$39*IF('T1'!$Z$8="Y",1,0)+'T2'!$L$39*IF('T2'!$Z$8="Y",1,0)+'T3'!$L$39*IF('T3'!$Z$8="Y",1,0))</f>
        <v/>
      </c>
      <c r="AB43" s="38" t="str">
        <f>IF(ISBLANK('T1'!$C$39),"",'T1'!$M$39*IF('T1'!$AA$8="Y",1,0)+'T2'!$M$39*IF('T2'!$AA$8="Y",1,0)+'T3'!$M$39*IF('T3'!$AA$8="Y",1,0))</f>
        <v/>
      </c>
      <c r="AC43" s="38" t="str">
        <f>IF(ISBLANK('T1'!$C$39),"",'T1'!$M$39*IF('T1'!$AB$8="Y",1,0)+'T2'!$M$39*IF('T2'!$AB$8="Y",1,0)+'T3'!$M$39*IF('T3'!$AB$8="Y",1,0))</f>
        <v/>
      </c>
      <c r="AD43" s="38" t="str">
        <f>IF(ISBLANK('T1'!$C$39),"",SUM($T$43:$AC$43))</f>
        <v/>
      </c>
      <c r="AE43" s="38" t="str">
        <f>IF(ISBLANK('T1'!$C$39),"",IF(ISERR($AD$43/$AD$5),"",$AD$43/$AD$5))</f>
        <v/>
      </c>
      <c r="AI43" s="38" t="str">
        <f>IF(ISBLANK('T1'!$C$39),"",'T1'!$E$39*IF('T1'!$S$9="Y",1,0)+'T2'!$E$39*IF('T2'!$S$9="Y",1,0)+'T3'!$E$39*IF('T3'!$S$9="Y",1,0)+TA!$AR$39*IF(TA!$L$9="Y",1,0))</f>
        <v/>
      </c>
      <c r="AJ43" s="38" t="str">
        <f>IF(ISBLANK('T1'!$C$39),"",'T1'!$F$39*IF('T1'!$T$9="Y",1,0)+'T2'!$F$39*IF('T2'!$T$9="Y",1,0)+'T3'!$F$39*IF('T3'!$T$9="Y",1,0)+TA!$AS$39*IF(TA!$M$9="Y",1,0))</f>
        <v/>
      </c>
      <c r="AK43" s="38" t="str">
        <f>IF(ISBLANK('T1'!$C$39),"",'T1'!$G$39*IF('T1'!$U$9="Y",1,0)+'T2'!$G$39*IF('T2'!$U$9="Y",1,0)+'T3'!$G$39*IF('T3'!$U$9="Y",1,0)+TA!$AT$39*IF(TA!$N$9="Y",1,0))</f>
        <v/>
      </c>
      <c r="AL43" s="38" t="str">
        <f>IF(ISBLANK('T1'!$C$39),"",'T1'!$H$39*IF('T1'!$V$9="Y",1,0)+'T2'!$H$39*IF('T2'!$V$9="Y",1,0)+'T3'!$H$39*IF('T3'!$V$9="Y",1,0))</f>
        <v/>
      </c>
      <c r="AM43" s="38" t="str">
        <f>IF(ISBLANK('T1'!$C$39),"",'T1'!$I$39*IF('T1'!$W$9="Y",1,0)+'T2'!$I$39*IF('T2'!$W$9="Y",1,0)+'T3'!$I$39*IF('T3'!$W$9="Y",1,0))</f>
        <v/>
      </c>
      <c r="AN43" s="38" t="str">
        <f>IF(ISBLANK('T1'!$C$39),"",'T1'!$J$39*IF('T1'!$X$9="Y",1,0)+'T2'!$J$39*IF('T2'!$X$9="Y",1,0)+'T3'!$J$39*IF('T3'!$X$9="Y",1,0))</f>
        <v/>
      </c>
      <c r="AO43" s="38" t="str">
        <f>IF(ISBLANK('T1'!$C$39),"",'T1'!$K$39*IF('T1'!$Y$9="Y",1,0)+'T2'!$K$39*IF('T2'!$Y$9="Y",1,0)+'T3'!$K$39*IF('T3'!$Y$9="Y",1,0))</f>
        <v/>
      </c>
      <c r="AP43" s="38" t="str">
        <f>IF(ISBLANK('T1'!$C$39),"",'T1'!$L$39*IF('T1'!$Z$9="Y",1,0)+'T2'!$L$39*IF('T2'!$Z$9="Y",1,0)+'T3'!$L$39*IF('T3'!$Z$9="Y",1,0))</f>
        <v/>
      </c>
      <c r="AQ43" s="38" t="str">
        <f>IF(ISBLANK('T1'!$C$39),"",'T1'!$M$39*IF('T1'!$AA$9="Y",1,0)+'T2'!$M$39*IF('T2'!$AA$9="Y",1,0)+'T3'!$M$39*IF('T3'!$AA$9="Y",1,0))</f>
        <v/>
      </c>
      <c r="AR43" s="38" t="str">
        <f>IF(ISBLANK('T1'!$C$39),"",'T1'!$M$39*IF('T1'!$AB$9="Y",1,0)+'T2'!$M$39*IF('T2'!$AB$9="Y",1,0)+'T3'!$M$39*IF('T3'!$AB$9="Y",1,0))</f>
        <v/>
      </c>
      <c r="AS43" s="38" t="str">
        <f>IF(ISBLANK('T1'!$C$39),"",SUM($AI$43:$AR$43))</f>
        <v/>
      </c>
      <c r="AT43" s="38" t="str">
        <f>IF(ISBLANK('T1'!$C$39),"",IF(ISERR($AS$43/$AS$5),"",$AS$43/$AS$5))</f>
        <v/>
      </c>
      <c r="AW43" s="38" t="str">
        <f>IF(ISBLANK('T1'!$C$39),"",'T1'!$E$39*IF('T1'!$S$10="Y",1,0)+'T2'!$E$39*IF('T2'!$S$10="Y",1,0)+'T3'!$E$39*IF('T3'!$S$10="Y",1,0)+TA!$AR$39*IF(TA!$L$10="Y",1,0))</f>
        <v/>
      </c>
      <c r="AX43" s="38" t="str">
        <f>IF(ISBLANK('T1'!$C$39),"",'T1'!$F$39*IF('T1'!$T$10="Y",1,0)+'T2'!$F$39*IF('T2'!$T$10="Y",1,0)+'T3'!$F$39*IF('T3'!$T$10="Y",1,0)+TA!$AS$39*IF(TA!$M$10="Y",1,0))</f>
        <v/>
      </c>
      <c r="AY43" s="38" t="str">
        <f>IF(ISBLANK('T1'!$C$39),"",'T1'!$G$39*IF('T1'!$U$10="Y",1,0)+'T2'!$G$39*IF('T2'!$U$10="Y",1,0)+'T3'!$G$39*IF('T3'!$U$10="Y",1,0)+TA!$AT$39*IF(TA!$N$10="Y",1,0))</f>
        <v/>
      </c>
      <c r="AZ43" s="38" t="str">
        <f>IF(ISBLANK('T1'!$C$39),"",'T1'!$H$39*IF('T1'!$V$10="Y",1,0)+'T2'!$H$39*IF('T2'!$V$10="Y",1,0)+'T3'!$H$39*IF('T3'!$V$10="Y",1,0))</f>
        <v/>
      </c>
      <c r="BA43" s="38" t="str">
        <f>IF(ISBLANK('T1'!$C$39),"",'T1'!$I$39*IF('T1'!$W$10="Y",1,0)+'T2'!$I$39*IF('T2'!$W$10="Y",1,0)+'T3'!$I$39*IF('T3'!$W$10="Y",1,0))</f>
        <v/>
      </c>
      <c r="BB43" s="38" t="str">
        <f>IF(ISBLANK('T1'!$C$39),"",'T1'!$J$39*IF('T1'!$X$10="Y",1,0)+'T2'!$J$39*IF('T2'!$X$10="Y",1,0)+'T3'!$J$39*IF('T3'!$X$10="Y",1,0))</f>
        <v/>
      </c>
      <c r="BC43" s="38" t="str">
        <f>IF(ISBLANK('T1'!$C$39),"",'T1'!$K$39*IF('T1'!$Y$10="Y",1,0)+'T2'!$K$39*IF('T2'!$Y$10="Y",1,0)+'T3'!$K$39*IF('T3'!$Y$10="Y",1,0))</f>
        <v/>
      </c>
      <c r="BD43" s="38" t="str">
        <f>IF(ISBLANK('T1'!$C$39),"",'T1'!$L$39*IF('T1'!$Z$10="Y",1,0)+'T2'!$L$39*IF('T2'!$Z$10="Y",1,0)+'T3'!$L$39*IF('T3'!$Z$10="Y",1,0))</f>
        <v/>
      </c>
      <c r="BE43" s="38" t="str">
        <f>IF(ISBLANK('T1'!$C$39),"",'T1'!$M$39*IF('T1'!$AA$10="Y",1,0)+'T2'!$M$39*IF('T2'!$AA$10="Y",1,0)+'T3'!$M$39*IF('T3'!$AA$10="Y",1,0))</f>
        <v/>
      </c>
      <c r="BF43" s="38" t="str">
        <f>IF(ISBLANK('T1'!$C$39),"",'T1'!$M$39*IF('T1'!$AB$10="Y",1,0)+'T2'!$M$39*IF('T2'!$AB$10="Y",1,0)+'T3'!$M$39*IF('T3'!$AB$10="Y",1,0))</f>
        <v/>
      </c>
      <c r="BG43" s="38" t="str">
        <f>IF(ISBLANK('T1'!$C$39),"",SUM($AW$43:$BF$43))</f>
        <v/>
      </c>
      <c r="BH43" s="38" t="str">
        <f>IF(ISBLANK('T1'!$C$39),"",IF(ISERR($BG$43/$BG$5),"",$BG$43/$BG$5))</f>
        <v/>
      </c>
      <c r="BK43" s="38" t="str">
        <f>IF(ISBLANK('T1'!$C$39),"",'T1'!$E$39*IF('T1'!$S$11="Y",1,0)+'T2'!$E$39*IF('T2'!$S$11="Y",1,0)+'T3'!$E$39*IF('T3'!$S$11="Y",1,0)+TA!$AR$39*IF(TA!$L$11="Y",1,0))</f>
        <v/>
      </c>
      <c r="BL43" s="38" t="str">
        <f>IF(ISBLANK('T1'!$C$39),"",'T1'!$F$39*IF('T1'!$T$11="Y",1,0)+'T2'!$F$39*IF('T2'!$T$11="Y",1,0)+'T3'!$F$39*IF('T3'!$T$11="Y",1,0)+TA!$AS$39*IF(TA!$M$11="Y",1,0))</f>
        <v/>
      </c>
      <c r="BM43" s="38" t="str">
        <f>IF(ISBLANK('T1'!$C$39),"",'T1'!$G$39*IF('T1'!$U$11="Y",1,0)+'T2'!$G$39*IF('T2'!$U$11="Y",1,0)+'T3'!$G$39*IF('T3'!$U$11="Y",1,0)+TA!$AT$39*IF(TA!$N$11="Y",1,0))</f>
        <v/>
      </c>
      <c r="BN43" s="38" t="str">
        <f>IF(ISBLANK('T1'!$C$39),"",'T1'!$H$39*IF('T1'!$V$11="Y",1,0)+'T2'!$H$39*IF('T2'!$V$11="Y",1,0)+'T3'!$H$39*IF('T3'!$V$11="Y",1,0))</f>
        <v/>
      </c>
      <c r="BO43" s="38" t="str">
        <f>IF(ISBLANK('T1'!$C$39),"",'T1'!$I$39*IF('T1'!$W$11="Y",1,0)+'T2'!$I$39*IF('T2'!$W$11="Y",1,0)+'T3'!$I$39*IF('T3'!$W$11="Y",1,0))</f>
        <v/>
      </c>
      <c r="BP43" s="38" t="str">
        <f>IF(ISBLANK('T1'!$C$39),"",'T1'!$J$39*IF('T1'!$X$11="Y",1,0)+'T2'!$J$39*IF('T2'!$X$11="Y",1,0)+'T3'!$J$39*IF('T3'!$X$11="Y",1,0))</f>
        <v/>
      </c>
      <c r="BQ43" s="38" t="str">
        <f>IF(ISBLANK('T1'!$C$39),"",'T1'!$K$39*IF('T1'!$Y$11="Y",1,0)+'T2'!$K$39*IF('T2'!$Y$11="Y",1,0)+'T3'!$K$39*IF('T3'!$Y$11="Y",1,0))</f>
        <v/>
      </c>
      <c r="BR43" s="38" t="str">
        <f>IF(ISBLANK('T1'!$C$39),"",'T1'!$L$39*IF('T1'!$Z$11="Y",1,0)+'T2'!$L$39*IF('T2'!$Z$11="Y",1,0)+'T3'!$L$39*IF('T3'!$Z$11="Y",1,0))</f>
        <v/>
      </c>
      <c r="BS43" s="38" t="str">
        <f>IF(ISBLANK('T1'!$C$39),"",'T1'!$M$39*IF('T1'!$AA$11="Y",1,0)+'T2'!$M$39*IF('T2'!$AA$11="Y",1,0)+'T3'!$M$39*IF('T3'!$AA$11="Y",1,0))</f>
        <v/>
      </c>
      <c r="BT43" s="38" t="str">
        <f>IF(ISBLANK('T1'!$C$39),"",'T1'!$M$39*IF('T1'!$AB$11="Y",1,0)+'T2'!$M$39*IF('T2'!$AB$11="Y",1,0)+'T3'!$M$39*IF('T3'!$AB$11="Y",1,0))</f>
        <v/>
      </c>
      <c r="BU43" s="38" t="str">
        <f>IF(ISBLANK('T1'!$C$39),"",SUM($BK$43:$BT$43))</f>
        <v/>
      </c>
      <c r="BV43" s="38" t="str">
        <f>IF(ISBLANK('T1'!$C$39),"",IF(ISERR($BU$43/$BU$5),"",$BU$43/$BU$5))</f>
        <v/>
      </c>
      <c r="BY43" s="38" t="str">
        <f>IF(ISBLANK('T1'!$C$39),"",'T1'!$E$39*IF('T1'!$S$12="Y",1,0)+'T2'!$E$39*IF('T2'!$S$12="Y",1,0)+'T3'!$E$39*IF('T3'!$S$12="Y",1,0)+TA!$AR$39*IF(TA!$L$12="Y",1,0))</f>
        <v/>
      </c>
      <c r="BZ43" s="38" t="str">
        <f>IF(ISBLANK('T1'!$C$39),"",'T1'!$F$39*IF('T1'!$T$12="Y",1,0)+'T2'!$F$39*IF('T2'!$T$12="Y",1,0)+'T3'!$F$39*IF('T3'!$T$12="Y",1,0)+TA!$AS$39*IF(TA!$M$12="Y",1,0))</f>
        <v/>
      </c>
      <c r="CA43" s="38" t="str">
        <f>IF(ISBLANK('T1'!$C$39),"",'T1'!$G$39*IF('T1'!$U$12="Y",1,0)+'T2'!$G$39*IF('T2'!$U$12="Y",1,0)+'T3'!$G$39*IF('T3'!$U$12="Y",1,0)+TA!$AT$39*IF(TA!$N$12="Y",1,0))</f>
        <v/>
      </c>
      <c r="CB43" s="38" t="str">
        <f>IF(ISBLANK('T1'!$C$39),"",'T1'!$H$39*IF('T1'!$V$12="Y",1,0)+'T2'!$H$39*IF('T2'!$V$12="Y",1,0)+'T3'!$H$39*IF('T3'!$V$12="Y",1,0))</f>
        <v/>
      </c>
      <c r="CC43" s="38" t="str">
        <f>IF(ISBLANK('T1'!$C$39),"",'T1'!$I$39*IF('T1'!$W$12="Y",1,0)+'T2'!$I$39*IF('T2'!$W$12="Y",1,0)+'T3'!$I$39*IF('T3'!$W$12="Y",1,0))</f>
        <v/>
      </c>
      <c r="CD43" s="38" t="str">
        <f>IF(ISBLANK('T1'!$C$39),"",'T1'!$J$39*IF('T1'!$X$12="Y",1,0)+'T2'!$J$39*IF('T2'!$X$12="Y",1,0)+'T3'!$J$39*IF('T3'!$X$12="Y",1,0))</f>
        <v/>
      </c>
      <c r="CE43" s="38" t="str">
        <f>IF(ISBLANK('T1'!$C$39),"",'T1'!$K$39*IF('T1'!$Y$12="Y",1,0)+'T2'!$K$39*IF('T2'!$Y$12="Y",1,0)+'T3'!$K$39*IF('T3'!$Y$12="Y",1,0))</f>
        <v/>
      </c>
      <c r="CF43" s="38" t="str">
        <f>IF(ISBLANK('T1'!$C$39),"",'T1'!$L$39*IF('T1'!$Z$12="Y",1,0)+'T2'!$L$39*IF('T2'!$Z$12="Y",1,0)+'T3'!$L$39*IF('T3'!$Z$12="Y",1,0))</f>
        <v/>
      </c>
      <c r="CG43" s="38" t="str">
        <f>IF(ISBLANK('T1'!$C$39),"",'T1'!$M$39*IF('T1'!$AA$12="Y",1,0)+'T2'!$M$39*IF('T2'!$AA$12="Y",1,0)+'T3'!$M$39*IF('T3'!$AA$12="Y",1,0))</f>
        <v/>
      </c>
      <c r="CH43" s="38" t="str">
        <f>IF(ISBLANK('T1'!$C$39),"",'T1'!$M$39*IF('T1'!$AB$12="Y",1,0)+'T2'!$M$39*IF('T2'!$AB$12="Y",1,0)+'T3'!$M$39*IF('T3'!$AB$12="Y",1,0))</f>
        <v/>
      </c>
      <c r="CI43" s="38" t="str">
        <f>IF(ISBLANK('T1'!$C$39),"",SUM($BY$43:$CH$43))</f>
        <v/>
      </c>
      <c r="CJ43" s="38" t="str">
        <f>IF(ISBLANK('T1'!$C$39),"",IF(ISERR($CI$43/$CI$5),"",$CI$43/$CI$5))</f>
        <v/>
      </c>
      <c r="CM43" s="38" t="str">
        <f>IF(ISBLANK('T1'!$C$39),"",'T1'!$E$39*IF('T1'!$S$13="Y",1,0)+'T2'!$E$39*IF('T2'!$S$13="Y",1,0)+'T3'!$E$39*IF('T3'!$S$13="Y",1,0)+TA!$AR$39*IF(TA!$L$13="Y",1,0))</f>
        <v/>
      </c>
      <c r="CN43" s="38" t="str">
        <f>IF(ISBLANK('T1'!$C$39),"",'T1'!$F$39*IF('T1'!$T$13="Y",1,0)+'T2'!$F$39*IF('T2'!$T$13="Y",1,0)+'T3'!$F$39*IF('T3'!$T$13="Y",1,0)+TA!$AS$39*IF(TA!$M$13="Y",1,0))</f>
        <v/>
      </c>
      <c r="CO43" s="38" t="str">
        <f>IF(ISBLANK('T1'!$C$39),"",'T1'!$G$39*IF('T1'!$U$13="Y",1,0)+'T2'!$G$39*IF('T2'!$U$13="Y",1,0)+'T3'!$G$39*IF('T3'!$U$13="Y",1,0)+TA!$AT$39*IF(TA!$N$13="Y",1,0))</f>
        <v/>
      </c>
      <c r="CP43" s="38" t="str">
        <f>IF(ISBLANK('T1'!$C$39),"",'T1'!$H$39*IF('T1'!$V$13="Y",1,0)+'T2'!$H$39*IF('T2'!$V$13="Y",1,0)+'T3'!$H$39*IF('T3'!$V$13="Y",1,0))</f>
        <v/>
      </c>
      <c r="CQ43" s="38" t="str">
        <f>IF(ISBLANK('T1'!$C$39),"",'T1'!$I$39*IF('T1'!$W$13="Y",1,0)+'T2'!$I$39*IF('T2'!$W$13="Y",1,0)+'T3'!$I$39*IF('T3'!$W$13="Y",1,0))</f>
        <v/>
      </c>
      <c r="CR43" s="38" t="str">
        <f>IF(ISBLANK('T1'!$C$39),"",'T1'!$J$39*IF('T1'!$X$13="Y",1,0)+'T2'!$J$39*IF('T2'!$X$13="Y",1,0)+'T3'!$J$39*IF('T3'!$X$13="Y",1,0))</f>
        <v/>
      </c>
      <c r="CS43" s="38" t="str">
        <f>IF(ISBLANK('T1'!$C$39),"",'T1'!$K$39*IF('T1'!$Y$13="Y",1,0)+'T2'!$K$39*IF('T2'!$Y$13="Y",1,0)+'T3'!$K$39*IF('T3'!$Y$13="Y",1,0))</f>
        <v/>
      </c>
      <c r="CT43" s="38" t="str">
        <f>IF(ISBLANK('T1'!$C$39),"",'T1'!$L$39*IF('T1'!$Z$13="Y",1,0)+'T2'!$L$39*IF('T2'!$Z$13="Y",1,0)+'T3'!$L$39*IF('T3'!$Z$13="Y",1,0))</f>
        <v/>
      </c>
      <c r="CU43" s="38" t="str">
        <f>IF(ISBLANK('T1'!$C$39),"",'T1'!$M$39*IF('T1'!$AA$13="Y",1,0)+'T2'!$M$39*IF('T2'!$AA$13="Y",1,0)+'T3'!$M$39*IF('T3'!$AA$13="Y",1,0))</f>
        <v/>
      </c>
      <c r="CV43" s="38" t="str">
        <f>IF(ISBLANK('T1'!$C$39),"",'T1'!$M$39*IF('T1'!$AB$13="Y",1,0)+'T2'!$M$39*IF('T2'!$AB$13="Y",1,0)+'T3'!$M$39*IF('T3'!$AB$13="Y",1,0))</f>
        <v/>
      </c>
      <c r="CW43" s="38" t="str">
        <f>IF(ISBLANK('T1'!$C$39),"",SUM($CM$43:$CV$43))</f>
        <v/>
      </c>
      <c r="CX43" s="38" t="str">
        <f>IF(ISBLANK('T1'!$C$39),"",IF(ISERR($CW$43/$CW$5),"",$CW$43/$CW$5))</f>
        <v/>
      </c>
      <c r="DA43" s="38" t="str">
        <f>IF(ISBLANK('T1'!$C$39),"",'T1'!$E$39*IF('T1'!$S$14="Y",1,0)+'T2'!$E$39*IF('T2'!$S$14="Y",1,0)+'T3'!$E$39*IF('T3'!$S$14="Y",1,0)+TA!$AR$39*IF(TA!$L$14="Y",1,0))</f>
        <v/>
      </c>
      <c r="DB43" s="38" t="str">
        <f>IF(ISBLANK('T1'!$C$39),"",'T1'!$F$39*IF('T1'!$T$14="Y",1,0)+'T2'!$F$39*IF('T2'!$T$14="Y",1,0)+'T3'!$F$39*IF('T3'!$T$14="Y",1,0)+TA!$AS$39*IF(TA!$M$14="Y",1,0))</f>
        <v/>
      </c>
      <c r="DC43" s="38" t="str">
        <f>IF(ISBLANK('T1'!$C$39),"",'T1'!$G$39*IF('T1'!$U$14="Y",1,0)+'T2'!$G$39*IF('T2'!$U$14="Y",1,0)+'T3'!$G$39*IF('T3'!$U$14="Y",1,0)+TA!$AT$39*IF(TA!$N$14="Y",1,0))</f>
        <v/>
      </c>
      <c r="DD43" s="38" t="str">
        <f>IF(ISBLANK('T1'!$C$39),"",'T1'!$H$39*IF('T1'!$V$14="Y",1,0)+'T2'!$H$39*IF('T2'!$V$14="Y",1,0)+'T3'!$H$39*IF('T3'!$V$14="Y",1,0))</f>
        <v/>
      </c>
      <c r="DE43" s="38" t="str">
        <f>IF(ISBLANK('T1'!$C$39),"",'T1'!$I$39*IF('T1'!$W$14="Y",1,0)+'T2'!$I$39*IF('T2'!$W$14="Y",1,0)+'T3'!$I$39*IF('T3'!$W$14="Y",1,0))</f>
        <v/>
      </c>
      <c r="DF43" s="38" t="str">
        <f>IF(ISBLANK('T1'!$C$39),"",'T1'!$J$39*IF('T1'!$X$14="Y",1,0)+'T2'!$J$39*IF('T2'!$X$14="Y",1,0)+'T3'!$J$39*IF('T3'!$X$14="Y",1,0))</f>
        <v/>
      </c>
      <c r="DG43" s="38" t="str">
        <f>IF(ISBLANK('T1'!$C$39),"",'T1'!$K$39*IF('T1'!$Y$14="Y",1,0)+'T2'!$K$39*IF('T2'!$Y$14="Y",1,0)+'T3'!$K$39*IF('T3'!$Y$14="Y",1,0))</f>
        <v/>
      </c>
      <c r="DH43" s="38" t="str">
        <f>IF(ISBLANK('T1'!$C$39),"",'T1'!$L$39*IF('T1'!$Z$14="Y",1,0)+'T2'!$L$39*IF('T2'!$Z$14="Y",1,0)+'T3'!$L$39*IF('T3'!$Z$14="Y",1,0))</f>
        <v/>
      </c>
      <c r="DI43" s="38" t="str">
        <f>IF(ISBLANK('T1'!$C$39),"",'T1'!$M$39*IF('T1'!$AA$14="Y",1,0)+'T2'!$M$39*IF('T2'!$AA$14="Y",1,0)+'T3'!$M$39*IF('T3'!$AA$14="Y",1,0))</f>
        <v/>
      </c>
      <c r="DJ43" s="38" t="str">
        <f>IF(ISBLANK('T1'!$C$39),"",'T1'!$M$39*IF('T1'!$AB$14="Y",1,0)+'T2'!$M$39*IF('T2'!$AB$14="Y",1,0)+'T3'!$M$39*IF('T3'!$AB$14="Y",1,0))</f>
        <v/>
      </c>
      <c r="DK43" s="38" t="str">
        <f>IF(ISBLANK('T1'!$C$39),"",SUM($DA$43:$DJ$43))</f>
        <v/>
      </c>
      <c r="DL43" s="38" t="str">
        <f>IF(ISBLANK('T1'!$C$39),"",IF(ISERR($DK$43/$DK$5),"",$DK$43/$DK$5))</f>
        <v/>
      </c>
      <c r="DO43" s="38" t="str">
        <f>IF(ISBLANK('T1'!$C$39),"",'T1'!$E$39*IF('T1'!$S$15="Y",1,0)+'T2'!$E$39*IF('T2'!$S$15="Y",1,0)+'T3'!$E$39*IF('T3'!$S$15="Y",1,0)+TA!$AR$39*IF(TA!$L$15="Y",1,0))</f>
        <v/>
      </c>
      <c r="DP43" s="38" t="str">
        <f>IF(ISBLANK('T1'!$C$39),"",'T1'!$F$39*IF('T1'!$T$15="Y",1,0)+'T2'!$F$39*IF('T2'!$T$15="Y",1,0)+'T3'!$F$39*IF('T3'!$T$15="Y",1,0)+TA!$AS$39*IF(TA!$M$15="Y",1,0))</f>
        <v/>
      </c>
      <c r="DQ43" s="38" t="str">
        <f>IF(ISBLANK('T1'!$C$39),"",'T1'!$G$39*IF('T1'!$U$15="Y",1,0)+'T2'!$G$39*IF('T2'!$U$15="Y",1,0)+'T3'!$G$39*IF('T3'!$U$15="Y",1,0)+TA!$AT$39*IF(TA!$N$15="Y",1,0))</f>
        <v/>
      </c>
      <c r="DR43" s="38" t="str">
        <f>IF(ISBLANK('T1'!$C$39),"",'T1'!$H$39*IF('T1'!$V$15="Y",1,0)+'T2'!$H$39*IF('T2'!$V$15="Y",1,0)+'T3'!$H$39*IF('T3'!$V$15="Y",1,0))</f>
        <v/>
      </c>
      <c r="DS43" s="38" t="str">
        <f>IF(ISBLANK('T1'!$C$39),"",'T1'!$I$39*IF('T1'!$W$15="Y",1,0)+'T2'!$I$39*IF('T2'!$W$15="Y",1,0)+'T3'!$I$39*IF('T3'!$W$15="Y",1,0))</f>
        <v/>
      </c>
      <c r="DT43" s="38" t="str">
        <f>IF(ISBLANK('T1'!$C$39),"",'T1'!$J$39*IF('T1'!$X$15="Y",1,0)+'T2'!$J$39*IF('T2'!$X$15="Y",1,0)+'T3'!$J$39*IF('T3'!$X$15="Y",1,0))</f>
        <v/>
      </c>
      <c r="DU43" s="38" t="str">
        <f>IF(ISBLANK('T1'!$C$39),"",'T1'!$K$39*IF('T1'!$Y$15="Y",1,0)+'T2'!$K$39*IF('T2'!$Y$15="Y",1,0)+'T3'!$K$39*IF('T3'!$Y$15="Y",1,0))</f>
        <v/>
      </c>
      <c r="DV43" s="38" t="str">
        <f>IF(ISBLANK('T1'!$C$39),"",'T1'!$L$39*IF('T1'!$Z$15="Y",1,0)+'T2'!$L$39*IF('T2'!$Z$15="Y",1,0)+'T3'!$L$39*IF('T3'!$Z$15="Y",1,0))</f>
        <v/>
      </c>
      <c r="DW43" s="38" t="str">
        <f>IF(ISBLANK('T1'!$C$39),"",'T1'!$M$39*IF('T1'!$AA$15="Y",1,0)+'T2'!$M$39*IF('T2'!$AA$15="Y",1,0)+'T3'!$M$39*IF('T3'!$AA$15="Y",1,0))</f>
        <v/>
      </c>
      <c r="DX43" s="38" t="str">
        <f>IF(ISBLANK('T1'!$C$39),"",'T1'!$M$39*IF('T1'!$AB$15="Y",1,0)+'T2'!$M$39*IF('T2'!$AB$15="Y",1,0)+'T3'!$M$39*IF('T3'!$AB$15="Y",1,0))</f>
        <v/>
      </c>
      <c r="DY43" s="38" t="str">
        <f>IF(ISBLANK('T1'!$C$39),"",SUM($DO$43:$DX$43))</f>
        <v/>
      </c>
      <c r="DZ43" s="38" t="str">
        <f>IF(ISBLANK('T1'!$C$39),"",IF(ISERR($DY$43/$DY$5),"",$DY$43/$DY$5))</f>
        <v/>
      </c>
      <c r="EC43" s="38" t="str">
        <f>IF(ISBLANK('T1'!$C$39),"",'T1'!$E$39*IF('T1'!$S$16="Y",1,0)+'T2'!$E$39*IF('T2'!$S$16="Y",1,0)+'T3'!$E$39*IF('T3'!$S$16="Y",1,0)+TA!$AR$39*IF(TA!$L$16="Y",1,0))</f>
        <v/>
      </c>
      <c r="ED43" s="38" t="str">
        <f>IF(ISBLANK('T1'!$C$39),"",'T1'!$F$39*IF('T1'!$T$16="Y",1,0)+'T2'!$F$39*IF('T2'!$T$16="Y",1,0)+'T3'!$F$39*IF('T3'!$T$16="Y",1,0)+TA!$AS$39*IF(TA!$M$16="Y",1,0))</f>
        <v/>
      </c>
      <c r="EE43" s="38" t="str">
        <f>IF(ISBLANK('T1'!$C$39),"",'T1'!$G$39*IF('T1'!$U$16="Y",1,0)+'T2'!$G$39*IF('T2'!$U$16="Y",1,0)+'T3'!$G$39*IF('T3'!$U$16="Y",1,0)+TA!$AT$39*IF(TA!$N$16="Y",1,0))</f>
        <v/>
      </c>
      <c r="EF43" s="38" t="str">
        <f>IF(ISBLANK('T1'!$C$39),"",'T1'!$H$39*IF('T1'!$V$16="Y",1,0)+'T2'!$H$39*IF('T2'!$V$16="Y",1,0)+'T3'!$H$39*IF('T3'!$V$16="Y",1,0))</f>
        <v/>
      </c>
      <c r="EG43" s="38" t="str">
        <f>IF(ISBLANK('T1'!$C$39),"",'T1'!$I$39*IF('T1'!$W$16="Y",1,0)+'T2'!$I$39*IF('T2'!$W$16="Y",1,0)+'T3'!$I$39*IF('T3'!$W$16="Y",1,0))</f>
        <v/>
      </c>
      <c r="EH43" s="38" t="str">
        <f>IF(ISBLANK('T1'!$C$39),"",'T1'!$J$39*IF('T1'!$X$16="Y",1,0)+'T2'!$J$39*IF('T2'!$X$16="Y",1,0)+'T3'!$J$39*IF('T3'!$X$16="Y",1,0))</f>
        <v/>
      </c>
      <c r="EI43" s="38" t="str">
        <f>IF(ISBLANK('T1'!$C$39),"",'T1'!$K$39*IF('T1'!$Y$16="Y",1,0)+'T2'!$K$39*IF('T2'!$Y$16="Y",1,0)+'T3'!$K$39*IF('T3'!$Y$16="Y",1,0))</f>
        <v/>
      </c>
      <c r="EJ43" s="38" t="str">
        <f>IF(ISBLANK('T1'!$C$39),"",'T1'!$L$39*IF('T1'!$Z$16="Y",1,0)+'T2'!$L$39*IF('T2'!$Z$16="Y",1,0)+'T3'!$L$39*IF('T3'!$Z$16="Y",1,0))</f>
        <v/>
      </c>
      <c r="EK43" s="38" t="str">
        <f>IF(ISBLANK('T1'!$C$39),"",'T1'!$M$39*IF('T1'!$AA$16="Y",1,0)+'T2'!$M$39*IF('T2'!$AA$16="Y",1,0)+'T3'!$M$39*IF('T3'!$AA$16="Y",1,0))</f>
        <v/>
      </c>
      <c r="EL43" s="38" t="str">
        <f>IF(ISBLANK('T1'!$C$39),"",'T1'!$M$39*IF('T1'!$AB$16="Y",1,0)+'T2'!$M$39*IF('T2'!$AB$16="Y",1,0)+'T3'!$M$39*IF('T3'!$AB$16="Y",1,0))</f>
        <v/>
      </c>
      <c r="EM43" s="38" t="str">
        <f>IF(ISBLANK('T1'!$C$39),"",SUM($EC$43:$EL$43))</f>
        <v/>
      </c>
      <c r="EN43" s="38" t="str">
        <f>IF(ISBLANK('T1'!$C$39),"",IF(ISERR($EM$43/$EM$5),"",$EM$43/$EM$5))</f>
        <v/>
      </c>
      <c r="EQ43" s="38" t="str">
        <f>IF(ISBLANK('T1'!$C$39),"",'T1'!$E$39*IF('T1'!$S$17="Y",1,0)+'T2'!$E$39*IF('T2'!$S$17="Y",1,0)+'T3'!$E$39*IF('T3'!$S$17="Y",1,0)+TA!$AR$39*IF(TA!$L$17="Y",1,0))</f>
        <v/>
      </c>
      <c r="ER43" s="38" t="str">
        <f>IF(ISBLANK('T1'!$C$39),"",'T1'!$F$39*IF('T1'!$T$17="Y",1,0)+'T2'!$F$39*IF('T2'!$T$17="Y",1,0)+'T3'!$F$39*IF('T3'!$T$17="Y",1,0)+TA!$AS$39*IF(TA!$M$17="Y",1,0))</f>
        <v/>
      </c>
      <c r="ES43" s="38" t="str">
        <f>IF(ISBLANK('T1'!$C$39),"",'T1'!$G$39*IF('T1'!$U$17="Y",1,0)+'T2'!$G$39*IF('T2'!$U$17="Y",1,0)+'T3'!$G$39*IF('T3'!$U$17="Y",1,0)+TA!$AT$39*IF(TA!$N$17="Y",1,0))</f>
        <v/>
      </c>
      <c r="ET43" s="38" t="str">
        <f>IF(ISBLANK('T1'!$C$39),"",'T1'!$H$39*IF('T1'!$V$17="Y",1,0)+'T2'!$H$39*IF('T2'!$V$17="Y",1,0)+'T3'!$H$39*IF('T3'!$V$17="Y",1,0))</f>
        <v/>
      </c>
      <c r="EU43" s="38" t="str">
        <f>IF(ISBLANK('T1'!$C$39),"",'T1'!$I$39*IF('T1'!$W$17="Y",1,0)+'T2'!$I$39*IF('T2'!$W$17="Y",1,0)+'T3'!$I$39*IF('T3'!$W$17="Y",1,0))</f>
        <v/>
      </c>
      <c r="EV43" s="38" t="str">
        <f>IF(ISBLANK('T1'!$C$39),"",'T1'!$J$39*IF('T1'!$X$17="Y",1,0)+'T2'!$J$39*IF('T2'!$X$17="Y",1,0)+'T3'!$J$39*IF('T3'!$X$17="Y",1,0))</f>
        <v/>
      </c>
      <c r="EW43" s="38" t="str">
        <f>IF(ISBLANK('T1'!$C$39),"",'T1'!$K$39*IF('T1'!$Y$17="Y",1,0)+'T2'!$K$39*IF('T2'!$Y$17="Y",1,0)+'T3'!$K$39*IF('T3'!$Y$17="Y",1,0))</f>
        <v/>
      </c>
      <c r="EX43" s="38" t="str">
        <f>IF(ISBLANK('T1'!$C$39),"",'T1'!$L$39*IF('T1'!$Z$17="Y",1,0)+'T2'!$L$39*IF('T2'!$Z$17="Y",1,0)+'T3'!$L$39*IF('T3'!$Z$17="Y",1,0))</f>
        <v/>
      </c>
      <c r="EY43" s="38" t="str">
        <f>IF(ISBLANK('T1'!$C$39),"",'T1'!$M$39*IF('T1'!$AA$17="Y",1,0)+'T2'!$M$39*IF('T2'!$AA$17="Y",1,0)+'T3'!$M$39*IF('T3'!$AA$17="Y",1,0))</f>
        <v/>
      </c>
      <c r="EZ43" s="38" t="str">
        <f>IF(ISBLANK('T1'!$C$39),"",'T1'!$M$39*IF('T1'!$AB$17="Y",1,0)+'T2'!$M$39*IF('T2'!$AB$17="Y",1,0)+'T3'!$M$39*IF('T3'!$AB$17="Y",1,0))</f>
        <v/>
      </c>
      <c r="FA43" s="38" t="str">
        <f>IF(ISBLANK('T1'!$C$39),"",SUM($EQ$43:$EZ$43))</f>
        <v/>
      </c>
      <c r="FB43" s="38" t="str">
        <f>IF(ISBLANK('T1'!$C$39),"",IF(ISERR($FA$43/$FA$5),"",$FA$43/$FA$5))</f>
        <v/>
      </c>
    </row>
    <row r="44" spans="20:158">
      <c r="T44" s="38" t="str">
        <f>IF(ISBLANK('T1'!$C$40),"",'T1'!$E$40*IF('T1'!$S$8="Y",1,0)+'T2'!$E$40*IF('T2'!$S$8="Y",1,0)+'T3'!$E$40*IF('T3'!$S$8="Y",1,0)+TA!$AR$40*IF(TA!$L$8="Y",1,0))</f>
        <v/>
      </c>
      <c r="U44" s="38" t="str">
        <f>IF(ISBLANK('T1'!$C$40),"",'T1'!$F$40*IF('T1'!$T$8="Y",1,0)+'T2'!$F$40*IF('T2'!$T$8="Y",1,0)+'T3'!$F$40*IF('T3'!$T$8="Y",1,0)+TA!$AS$40*IF(TA!$M$8="Y",1,0))</f>
        <v/>
      </c>
      <c r="V44" s="38" t="str">
        <f>IF(ISBLANK('T1'!$C$40),"",'T1'!$G$40*IF('T1'!$U$8="Y",1,0)+'T2'!$G$40*IF('T2'!$U$8="Y",1,0)+'T3'!$G$40*IF('T3'!$U$8="Y",1,0)+TA!$AT$40*IF(TA!$N$8="Y",1,0))</f>
        <v/>
      </c>
      <c r="W44" s="38" t="str">
        <f>IF(ISBLANK('T1'!$C$40),"",'T1'!$H$40*IF('T1'!$V$8="Y",1,0)+'T2'!$H$40*IF('T2'!$V$8="Y",1,0)+'T3'!$H$40*IF('T3'!$V$8="Y",1,0))</f>
        <v/>
      </c>
      <c r="X44" s="38" t="str">
        <f>IF(ISBLANK('T1'!$C$40),"",'T1'!$I$40*IF('T1'!$W$8="Y",1,0)+'T2'!$I$40*IF('T2'!$W$8="Y",1,0)+'T3'!$I$40*IF('T3'!$W$8="Y",1,0))</f>
        <v/>
      </c>
      <c r="Y44" s="38" t="str">
        <f>IF(ISBLANK('T1'!$C$40),"",'T1'!$J$40*IF('T1'!$X$8="Y",1,0)+'T2'!$J$40*IF('T2'!$X$8="Y",1,0)+'T3'!$J$40*IF('T3'!$X$8="Y",1,0))</f>
        <v/>
      </c>
      <c r="Z44" s="38" t="str">
        <f>IF(ISBLANK('T1'!$C$40),"",'T1'!$K$40*IF('T1'!$Y$8="Y",1,0)+'T2'!$K$40*IF('T2'!$Y$8="Y",1,0)+'T3'!$K$40*IF('T3'!$Y$8="Y",1,0))</f>
        <v/>
      </c>
      <c r="AA44" s="38" t="str">
        <f>IF(ISBLANK('T1'!$C$40),"",'T1'!$L$40*IF('T1'!$Z$8="Y",1,0)+'T2'!$L$40*IF('T2'!$Z$8="Y",1,0)+'T3'!$L$40*IF('T3'!$Z$8="Y",1,0))</f>
        <v/>
      </c>
      <c r="AB44" s="38" t="str">
        <f>IF(ISBLANK('T1'!$C$40),"",'T1'!$M$40*IF('T1'!$AA$8="Y",1,0)+'T2'!$M$40*IF('T2'!$AA$8="Y",1,0)+'T3'!$M$40*IF('T3'!$AA$8="Y",1,0))</f>
        <v/>
      </c>
      <c r="AC44" s="38" t="str">
        <f>IF(ISBLANK('T1'!$C$40),"",'T1'!$M$40*IF('T1'!$AB$8="Y",1,0)+'T2'!$M$40*IF('T2'!$AB$8="Y",1,0)+'T3'!$M$40*IF('T3'!$AB$8="Y",1,0))</f>
        <v/>
      </c>
      <c r="AD44" s="38" t="str">
        <f>IF(ISBLANK('T1'!$C$40),"",SUM($T$44:$AC$44))</f>
        <v/>
      </c>
      <c r="AE44" s="38" t="str">
        <f>IF(ISBLANK('T1'!$C$40),"",IF(ISERR($AD$44/$AD$5),"",$AD$44/$AD$5))</f>
        <v/>
      </c>
      <c r="AI44" s="38" t="str">
        <f>IF(ISBLANK('T1'!$C$40),"",'T1'!$E$40*IF('T1'!$S$9="Y",1,0)+'T2'!$E$40*IF('T2'!$S$9="Y",1,0)+'T3'!$E$40*IF('T3'!$S$9="Y",1,0)+TA!$AR$40*IF(TA!$L$9="Y",1,0))</f>
        <v/>
      </c>
      <c r="AJ44" s="38" t="str">
        <f>IF(ISBLANK('T1'!$C$40),"",'T1'!$F$40*IF('T1'!$T$9="Y",1,0)+'T2'!$F$40*IF('T2'!$T$9="Y",1,0)+'T3'!$F$40*IF('T3'!$T$9="Y",1,0)+TA!$AS$40*IF(TA!$M$9="Y",1,0))</f>
        <v/>
      </c>
      <c r="AK44" s="38" t="str">
        <f>IF(ISBLANK('T1'!$C$40),"",'T1'!$G$40*IF('T1'!$U$9="Y",1,0)+'T2'!$G$40*IF('T2'!$U$9="Y",1,0)+'T3'!$G$40*IF('T3'!$U$9="Y",1,0)+TA!$AT$40*IF(TA!$N$9="Y",1,0))</f>
        <v/>
      </c>
      <c r="AL44" s="38" t="str">
        <f>IF(ISBLANK('T1'!$C$40),"",'T1'!$H$40*IF('T1'!$V$9="Y",1,0)+'T2'!$H$40*IF('T2'!$V$9="Y",1,0)+'T3'!$H$40*IF('T3'!$V$9="Y",1,0))</f>
        <v/>
      </c>
      <c r="AM44" s="38" t="str">
        <f>IF(ISBLANK('T1'!$C$40),"",'T1'!$I$40*IF('T1'!$W$9="Y",1,0)+'T2'!$I$40*IF('T2'!$W$9="Y",1,0)+'T3'!$I$40*IF('T3'!$W$9="Y",1,0))</f>
        <v/>
      </c>
      <c r="AN44" s="38" t="str">
        <f>IF(ISBLANK('T1'!$C$40),"",'T1'!$J$40*IF('T1'!$X$9="Y",1,0)+'T2'!$J$40*IF('T2'!$X$9="Y",1,0)+'T3'!$J$40*IF('T3'!$X$9="Y",1,0))</f>
        <v/>
      </c>
      <c r="AO44" s="38" t="str">
        <f>IF(ISBLANK('T1'!$C$40),"",'T1'!$K$40*IF('T1'!$Y$9="Y",1,0)+'T2'!$K$40*IF('T2'!$Y$9="Y",1,0)+'T3'!$K$40*IF('T3'!$Y$9="Y",1,0))</f>
        <v/>
      </c>
      <c r="AP44" s="38" t="str">
        <f>IF(ISBLANK('T1'!$C$40),"",'T1'!$L$40*IF('T1'!$Z$9="Y",1,0)+'T2'!$L$40*IF('T2'!$Z$9="Y",1,0)+'T3'!$L$40*IF('T3'!$Z$9="Y",1,0))</f>
        <v/>
      </c>
      <c r="AQ44" s="38" t="str">
        <f>IF(ISBLANK('T1'!$C$40),"",'T1'!$M$40*IF('T1'!$AA$9="Y",1,0)+'T2'!$M$40*IF('T2'!$AA$9="Y",1,0)+'T3'!$M$40*IF('T3'!$AA$9="Y",1,0))</f>
        <v/>
      </c>
      <c r="AR44" s="38" t="str">
        <f>IF(ISBLANK('T1'!$C$40),"",'T1'!$M$40*IF('T1'!$AB$9="Y",1,0)+'T2'!$M$40*IF('T2'!$AB$9="Y",1,0)+'T3'!$M$40*IF('T3'!$AB$9="Y",1,0))</f>
        <v/>
      </c>
      <c r="AS44" s="38" t="str">
        <f>IF(ISBLANK('T1'!$C$40),"",SUM($AI$44:$AR$44))</f>
        <v/>
      </c>
      <c r="AT44" s="38" t="str">
        <f>IF(ISBLANK('T1'!$C$40),"",IF(ISERR($AS$44/$AS$5),"",$AS$44/$AS$5))</f>
        <v/>
      </c>
      <c r="AW44" s="38" t="str">
        <f>IF(ISBLANK('T1'!$C$40),"",'T1'!$E$40*IF('T1'!$S$10="Y",1,0)+'T2'!$E$40*IF('T2'!$S$10="Y",1,0)+'T3'!$E$40*IF('T3'!$S$10="Y",1,0)+TA!$AR$40*IF(TA!$L$10="Y",1,0))</f>
        <v/>
      </c>
      <c r="AX44" s="38" t="str">
        <f>IF(ISBLANK('T1'!$C$40),"",'T1'!$F$40*IF('T1'!$T$10="Y",1,0)+'T2'!$F$40*IF('T2'!$T$10="Y",1,0)+'T3'!$F$40*IF('T3'!$T$10="Y",1,0)+TA!$AS$40*IF(TA!$M$10="Y",1,0))</f>
        <v/>
      </c>
      <c r="AY44" s="38" t="str">
        <f>IF(ISBLANK('T1'!$C$40),"",'T1'!$G$40*IF('T1'!$U$10="Y",1,0)+'T2'!$G$40*IF('T2'!$U$10="Y",1,0)+'T3'!$G$40*IF('T3'!$U$10="Y",1,0)+TA!$AT$40*IF(TA!$N$10="Y",1,0))</f>
        <v/>
      </c>
      <c r="AZ44" s="38" t="str">
        <f>IF(ISBLANK('T1'!$C$40),"",'T1'!$H$40*IF('T1'!$V$10="Y",1,0)+'T2'!$H$40*IF('T2'!$V$10="Y",1,0)+'T3'!$H$40*IF('T3'!$V$10="Y",1,0))</f>
        <v/>
      </c>
      <c r="BA44" s="38" t="str">
        <f>IF(ISBLANK('T1'!$C$40),"",'T1'!$I$40*IF('T1'!$W$10="Y",1,0)+'T2'!$I$40*IF('T2'!$W$10="Y",1,0)+'T3'!$I$40*IF('T3'!$W$10="Y",1,0))</f>
        <v/>
      </c>
      <c r="BB44" s="38" t="str">
        <f>IF(ISBLANK('T1'!$C$40),"",'T1'!$J$40*IF('T1'!$X$10="Y",1,0)+'T2'!$J$40*IF('T2'!$X$10="Y",1,0)+'T3'!$J$40*IF('T3'!$X$10="Y",1,0))</f>
        <v/>
      </c>
      <c r="BC44" s="38" t="str">
        <f>IF(ISBLANK('T1'!$C$40),"",'T1'!$K$40*IF('T1'!$Y$10="Y",1,0)+'T2'!$K$40*IF('T2'!$Y$10="Y",1,0)+'T3'!$K$40*IF('T3'!$Y$10="Y",1,0))</f>
        <v/>
      </c>
      <c r="BD44" s="38" t="str">
        <f>IF(ISBLANK('T1'!$C$40),"",'T1'!$L$40*IF('T1'!$Z$10="Y",1,0)+'T2'!$L$40*IF('T2'!$Z$10="Y",1,0)+'T3'!$L$40*IF('T3'!$Z$10="Y",1,0))</f>
        <v/>
      </c>
      <c r="BE44" s="38" t="str">
        <f>IF(ISBLANK('T1'!$C$40),"",'T1'!$M$40*IF('T1'!$AA$10="Y",1,0)+'T2'!$M$40*IF('T2'!$AA$10="Y",1,0)+'T3'!$M$40*IF('T3'!$AA$10="Y",1,0))</f>
        <v/>
      </c>
      <c r="BF44" s="38" t="str">
        <f>IF(ISBLANK('T1'!$C$40),"",'T1'!$M$40*IF('T1'!$AB$10="Y",1,0)+'T2'!$M$40*IF('T2'!$AB$10="Y",1,0)+'T3'!$M$40*IF('T3'!$AB$10="Y",1,0))</f>
        <v/>
      </c>
      <c r="BG44" s="38" t="str">
        <f>IF(ISBLANK('T1'!$C$40),"",SUM($AW$44:$BF$44))</f>
        <v/>
      </c>
      <c r="BH44" s="38" t="str">
        <f>IF(ISBLANK('T1'!$C$40),"",IF(ISERR($BG$44/$BG$5),"",$BG$44/$BG$5))</f>
        <v/>
      </c>
      <c r="BK44" s="38" t="str">
        <f>IF(ISBLANK('T1'!$C$40),"",'T1'!$E$40*IF('T1'!$S$11="Y",1,0)+'T2'!$E$40*IF('T2'!$S$11="Y",1,0)+'T3'!$E$40*IF('T3'!$S$11="Y",1,0)+TA!$AR$40*IF(TA!$L$11="Y",1,0))</f>
        <v/>
      </c>
      <c r="BL44" s="38" t="str">
        <f>IF(ISBLANK('T1'!$C$40),"",'T1'!$F$40*IF('T1'!$T$11="Y",1,0)+'T2'!$F$40*IF('T2'!$T$11="Y",1,0)+'T3'!$F$40*IF('T3'!$T$11="Y",1,0)+TA!$AS$40*IF(TA!$M$11="Y",1,0))</f>
        <v/>
      </c>
      <c r="BM44" s="38" t="str">
        <f>IF(ISBLANK('T1'!$C$40),"",'T1'!$G$40*IF('T1'!$U$11="Y",1,0)+'T2'!$G$40*IF('T2'!$U$11="Y",1,0)+'T3'!$G$40*IF('T3'!$U$11="Y",1,0)+TA!$AT$40*IF(TA!$N$11="Y",1,0))</f>
        <v/>
      </c>
      <c r="BN44" s="38" t="str">
        <f>IF(ISBLANK('T1'!$C$40),"",'T1'!$H$40*IF('T1'!$V$11="Y",1,0)+'T2'!$H$40*IF('T2'!$V$11="Y",1,0)+'T3'!$H$40*IF('T3'!$V$11="Y",1,0))</f>
        <v/>
      </c>
      <c r="BO44" s="38" t="str">
        <f>IF(ISBLANK('T1'!$C$40),"",'T1'!$I$40*IF('T1'!$W$11="Y",1,0)+'T2'!$I$40*IF('T2'!$W$11="Y",1,0)+'T3'!$I$40*IF('T3'!$W$11="Y",1,0))</f>
        <v/>
      </c>
      <c r="BP44" s="38" t="str">
        <f>IF(ISBLANK('T1'!$C$40),"",'T1'!$J$40*IF('T1'!$X$11="Y",1,0)+'T2'!$J$40*IF('T2'!$X$11="Y",1,0)+'T3'!$J$40*IF('T3'!$X$11="Y",1,0))</f>
        <v/>
      </c>
      <c r="BQ44" s="38" t="str">
        <f>IF(ISBLANK('T1'!$C$40),"",'T1'!$K$40*IF('T1'!$Y$11="Y",1,0)+'T2'!$K$40*IF('T2'!$Y$11="Y",1,0)+'T3'!$K$40*IF('T3'!$Y$11="Y",1,0))</f>
        <v/>
      </c>
      <c r="BR44" s="38" t="str">
        <f>IF(ISBLANK('T1'!$C$40),"",'T1'!$L$40*IF('T1'!$Z$11="Y",1,0)+'T2'!$L$40*IF('T2'!$Z$11="Y",1,0)+'T3'!$L$40*IF('T3'!$Z$11="Y",1,0))</f>
        <v/>
      </c>
      <c r="BS44" s="38" t="str">
        <f>IF(ISBLANK('T1'!$C$40),"",'T1'!$M$40*IF('T1'!$AA$11="Y",1,0)+'T2'!$M$40*IF('T2'!$AA$11="Y",1,0)+'T3'!$M$40*IF('T3'!$AA$11="Y",1,0))</f>
        <v/>
      </c>
      <c r="BT44" s="38" t="str">
        <f>IF(ISBLANK('T1'!$C$40),"",'T1'!$M$40*IF('T1'!$AB$11="Y",1,0)+'T2'!$M$40*IF('T2'!$AB$11="Y",1,0)+'T3'!$M$40*IF('T3'!$AB$11="Y",1,0))</f>
        <v/>
      </c>
      <c r="BU44" s="38" t="str">
        <f>IF(ISBLANK('T1'!$C$40),"",SUM($BK$44:$BT$44))</f>
        <v/>
      </c>
      <c r="BV44" s="38" t="str">
        <f>IF(ISBLANK('T1'!$C$40),"",IF(ISERR($BU$44/$BU$5),"",$BU$44/$BU$5))</f>
        <v/>
      </c>
      <c r="BY44" s="38" t="str">
        <f>IF(ISBLANK('T1'!$C$40),"",'T1'!$E$40*IF('T1'!$S$12="Y",1,0)+'T2'!$E$40*IF('T2'!$S$12="Y",1,0)+'T3'!$E$40*IF('T3'!$S$12="Y",1,0)+TA!$AR$40*IF(TA!$L$12="Y",1,0))</f>
        <v/>
      </c>
      <c r="BZ44" s="38" t="str">
        <f>IF(ISBLANK('T1'!$C$40),"",'T1'!$F$40*IF('T1'!$T$12="Y",1,0)+'T2'!$F$40*IF('T2'!$T$12="Y",1,0)+'T3'!$F$40*IF('T3'!$T$12="Y",1,0)+TA!$AS$40*IF(TA!$M$12="Y",1,0))</f>
        <v/>
      </c>
      <c r="CA44" s="38" t="str">
        <f>IF(ISBLANK('T1'!$C$40),"",'T1'!$G$40*IF('T1'!$U$12="Y",1,0)+'T2'!$G$40*IF('T2'!$U$12="Y",1,0)+'T3'!$G$40*IF('T3'!$U$12="Y",1,0)+TA!$AT$40*IF(TA!$N$12="Y",1,0))</f>
        <v/>
      </c>
      <c r="CB44" s="38" t="str">
        <f>IF(ISBLANK('T1'!$C$40),"",'T1'!$H$40*IF('T1'!$V$12="Y",1,0)+'T2'!$H$40*IF('T2'!$V$12="Y",1,0)+'T3'!$H$40*IF('T3'!$V$12="Y",1,0))</f>
        <v/>
      </c>
      <c r="CC44" s="38" t="str">
        <f>IF(ISBLANK('T1'!$C$40),"",'T1'!$I$40*IF('T1'!$W$12="Y",1,0)+'T2'!$I$40*IF('T2'!$W$12="Y",1,0)+'T3'!$I$40*IF('T3'!$W$12="Y",1,0))</f>
        <v/>
      </c>
      <c r="CD44" s="38" t="str">
        <f>IF(ISBLANK('T1'!$C$40),"",'T1'!$J$40*IF('T1'!$X$12="Y",1,0)+'T2'!$J$40*IF('T2'!$X$12="Y",1,0)+'T3'!$J$40*IF('T3'!$X$12="Y",1,0))</f>
        <v/>
      </c>
      <c r="CE44" s="38" t="str">
        <f>IF(ISBLANK('T1'!$C$40),"",'T1'!$K$40*IF('T1'!$Y$12="Y",1,0)+'T2'!$K$40*IF('T2'!$Y$12="Y",1,0)+'T3'!$K$40*IF('T3'!$Y$12="Y",1,0))</f>
        <v/>
      </c>
      <c r="CF44" s="38" t="str">
        <f>IF(ISBLANK('T1'!$C$40),"",'T1'!$L$40*IF('T1'!$Z$12="Y",1,0)+'T2'!$L$40*IF('T2'!$Z$12="Y",1,0)+'T3'!$L$40*IF('T3'!$Z$12="Y",1,0))</f>
        <v/>
      </c>
      <c r="CG44" s="38" t="str">
        <f>IF(ISBLANK('T1'!$C$40),"",'T1'!$M$40*IF('T1'!$AA$12="Y",1,0)+'T2'!$M$40*IF('T2'!$AA$12="Y",1,0)+'T3'!$M$40*IF('T3'!$AA$12="Y",1,0))</f>
        <v/>
      </c>
      <c r="CH44" s="38" t="str">
        <f>IF(ISBLANK('T1'!$C$40),"",'T1'!$M$40*IF('T1'!$AB$12="Y",1,0)+'T2'!$M$40*IF('T2'!$AB$12="Y",1,0)+'T3'!$M$40*IF('T3'!$AB$12="Y",1,0))</f>
        <v/>
      </c>
      <c r="CI44" s="38" t="str">
        <f>IF(ISBLANK('T1'!$C$40),"",SUM($BY$44:$CH$44))</f>
        <v/>
      </c>
      <c r="CJ44" s="38" t="str">
        <f>IF(ISBLANK('T1'!$C$40),"",IF(ISERR($CI$44/$CI$5),"",$CI$44/$CI$5))</f>
        <v/>
      </c>
      <c r="CM44" s="38" t="str">
        <f>IF(ISBLANK('T1'!$C$40),"",'T1'!$E$40*IF('T1'!$S$13="Y",1,0)+'T2'!$E$40*IF('T2'!$S$13="Y",1,0)+'T3'!$E$40*IF('T3'!$S$13="Y",1,0)+TA!$AR$40*IF(TA!$L$13="Y",1,0))</f>
        <v/>
      </c>
      <c r="CN44" s="38" t="str">
        <f>IF(ISBLANK('T1'!$C$40),"",'T1'!$F$40*IF('T1'!$T$13="Y",1,0)+'T2'!$F$40*IF('T2'!$T$13="Y",1,0)+'T3'!$F$40*IF('T3'!$T$13="Y",1,0)+TA!$AS$40*IF(TA!$M$13="Y",1,0))</f>
        <v/>
      </c>
      <c r="CO44" s="38" t="str">
        <f>IF(ISBLANK('T1'!$C$40),"",'T1'!$G$40*IF('T1'!$U$13="Y",1,0)+'T2'!$G$40*IF('T2'!$U$13="Y",1,0)+'T3'!$G$40*IF('T3'!$U$13="Y",1,0)+TA!$AT$40*IF(TA!$N$13="Y",1,0))</f>
        <v/>
      </c>
      <c r="CP44" s="38" t="str">
        <f>IF(ISBLANK('T1'!$C$40),"",'T1'!$H$40*IF('T1'!$V$13="Y",1,0)+'T2'!$H$40*IF('T2'!$V$13="Y",1,0)+'T3'!$H$40*IF('T3'!$V$13="Y",1,0))</f>
        <v/>
      </c>
      <c r="CQ44" s="38" t="str">
        <f>IF(ISBLANK('T1'!$C$40),"",'T1'!$I$40*IF('T1'!$W$13="Y",1,0)+'T2'!$I$40*IF('T2'!$W$13="Y",1,0)+'T3'!$I$40*IF('T3'!$W$13="Y",1,0))</f>
        <v/>
      </c>
      <c r="CR44" s="38" t="str">
        <f>IF(ISBLANK('T1'!$C$40),"",'T1'!$J$40*IF('T1'!$X$13="Y",1,0)+'T2'!$J$40*IF('T2'!$X$13="Y",1,0)+'T3'!$J$40*IF('T3'!$X$13="Y",1,0))</f>
        <v/>
      </c>
      <c r="CS44" s="38" t="str">
        <f>IF(ISBLANK('T1'!$C$40),"",'T1'!$K$40*IF('T1'!$Y$13="Y",1,0)+'T2'!$K$40*IF('T2'!$Y$13="Y",1,0)+'T3'!$K$40*IF('T3'!$Y$13="Y",1,0))</f>
        <v/>
      </c>
      <c r="CT44" s="38" t="str">
        <f>IF(ISBLANK('T1'!$C$40),"",'T1'!$L$40*IF('T1'!$Z$13="Y",1,0)+'T2'!$L$40*IF('T2'!$Z$13="Y",1,0)+'T3'!$L$40*IF('T3'!$Z$13="Y",1,0))</f>
        <v/>
      </c>
      <c r="CU44" s="38" t="str">
        <f>IF(ISBLANK('T1'!$C$40),"",'T1'!$M$40*IF('T1'!$AA$13="Y",1,0)+'T2'!$M$40*IF('T2'!$AA$13="Y",1,0)+'T3'!$M$40*IF('T3'!$AA$13="Y",1,0))</f>
        <v/>
      </c>
      <c r="CV44" s="38" t="str">
        <f>IF(ISBLANK('T1'!$C$40),"",'T1'!$M$40*IF('T1'!$AB$13="Y",1,0)+'T2'!$M$40*IF('T2'!$AB$13="Y",1,0)+'T3'!$M$40*IF('T3'!$AB$13="Y",1,0))</f>
        <v/>
      </c>
      <c r="CW44" s="38" t="str">
        <f>IF(ISBLANK('T1'!$C$40),"",SUM($CM$44:$CV$44))</f>
        <v/>
      </c>
      <c r="CX44" s="38" t="str">
        <f>IF(ISBLANK('T1'!$C$40),"",IF(ISERR($CW$44/$CW$5),"",$CW$44/$CW$5))</f>
        <v/>
      </c>
      <c r="DA44" s="38" t="str">
        <f>IF(ISBLANK('T1'!$C$40),"",'T1'!$E$40*IF('T1'!$S$14="Y",1,0)+'T2'!$E$40*IF('T2'!$S$14="Y",1,0)+'T3'!$E$40*IF('T3'!$S$14="Y",1,0)+TA!$AR$40*IF(TA!$L$14="Y",1,0))</f>
        <v/>
      </c>
      <c r="DB44" s="38" t="str">
        <f>IF(ISBLANK('T1'!$C$40),"",'T1'!$F$40*IF('T1'!$T$14="Y",1,0)+'T2'!$F$40*IF('T2'!$T$14="Y",1,0)+'T3'!$F$40*IF('T3'!$T$14="Y",1,0)+TA!$AS$40*IF(TA!$M$14="Y",1,0))</f>
        <v/>
      </c>
      <c r="DC44" s="38" t="str">
        <f>IF(ISBLANK('T1'!$C$40),"",'T1'!$G$40*IF('T1'!$U$14="Y",1,0)+'T2'!$G$40*IF('T2'!$U$14="Y",1,0)+'T3'!$G$40*IF('T3'!$U$14="Y",1,0)+TA!$AT$40*IF(TA!$N$14="Y",1,0))</f>
        <v/>
      </c>
      <c r="DD44" s="38" t="str">
        <f>IF(ISBLANK('T1'!$C$40),"",'T1'!$H$40*IF('T1'!$V$14="Y",1,0)+'T2'!$H$40*IF('T2'!$V$14="Y",1,0)+'T3'!$H$40*IF('T3'!$V$14="Y",1,0))</f>
        <v/>
      </c>
      <c r="DE44" s="38" t="str">
        <f>IF(ISBLANK('T1'!$C$40),"",'T1'!$I$40*IF('T1'!$W$14="Y",1,0)+'T2'!$I$40*IF('T2'!$W$14="Y",1,0)+'T3'!$I$40*IF('T3'!$W$14="Y",1,0))</f>
        <v/>
      </c>
      <c r="DF44" s="38" t="str">
        <f>IF(ISBLANK('T1'!$C$40),"",'T1'!$J$40*IF('T1'!$X$14="Y",1,0)+'T2'!$J$40*IF('T2'!$X$14="Y",1,0)+'T3'!$J$40*IF('T3'!$X$14="Y",1,0))</f>
        <v/>
      </c>
      <c r="DG44" s="38" t="str">
        <f>IF(ISBLANK('T1'!$C$40),"",'T1'!$K$40*IF('T1'!$Y$14="Y",1,0)+'T2'!$K$40*IF('T2'!$Y$14="Y",1,0)+'T3'!$K$40*IF('T3'!$Y$14="Y",1,0))</f>
        <v/>
      </c>
      <c r="DH44" s="38" t="str">
        <f>IF(ISBLANK('T1'!$C$40),"",'T1'!$L$40*IF('T1'!$Z$14="Y",1,0)+'T2'!$L$40*IF('T2'!$Z$14="Y",1,0)+'T3'!$L$40*IF('T3'!$Z$14="Y",1,0))</f>
        <v/>
      </c>
      <c r="DI44" s="38" t="str">
        <f>IF(ISBLANK('T1'!$C$40),"",'T1'!$M$40*IF('T1'!$AA$14="Y",1,0)+'T2'!$M$40*IF('T2'!$AA$14="Y",1,0)+'T3'!$M$40*IF('T3'!$AA$14="Y",1,0))</f>
        <v/>
      </c>
      <c r="DJ44" s="38" t="str">
        <f>IF(ISBLANK('T1'!$C$40),"",'T1'!$M$40*IF('T1'!$AB$14="Y",1,0)+'T2'!$M$40*IF('T2'!$AB$14="Y",1,0)+'T3'!$M$40*IF('T3'!$AB$14="Y",1,0))</f>
        <v/>
      </c>
      <c r="DK44" s="38" t="str">
        <f>IF(ISBLANK('T1'!$C$40),"",SUM($DA$44:$DJ$44))</f>
        <v/>
      </c>
      <c r="DL44" s="38" t="str">
        <f>IF(ISBLANK('T1'!$C$40),"",IF(ISERR($DK$44/$DK$5),"",$DK$44/$DK$5))</f>
        <v/>
      </c>
      <c r="DO44" s="38" t="str">
        <f>IF(ISBLANK('T1'!$C$40),"",'T1'!$E$40*IF('T1'!$S$15="Y",1,0)+'T2'!$E$40*IF('T2'!$S$15="Y",1,0)+'T3'!$E$40*IF('T3'!$S$15="Y",1,0)+TA!$AR$40*IF(TA!$L$15="Y",1,0))</f>
        <v/>
      </c>
      <c r="DP44" s="38" t="str">
        <f>IF(ISBLANK('T1'!$C$40),"",'T1'!$F$40*IF('T1'!$T$15="Y",1,0)+'T2'!$F$40*IF('T2'!$T$15="Y",1,0)+'T3'!$F$40*IF('T3'!$T$15="Y",1,0)+TA!$AS$40*IF(TA!$M$15="Y",1,0))</f>
        <v/>
      </c>
      <c r="DQ44" s="38" t="str">
        <f>IF(ISBLANK('T1'!$C$40),"",'T1'!$G$40*IF('T1'!$U$15="Y",1,0)+'T2'!$G$40*IF('T2'!$U$15="Y",1,0)+'T3'!$G$40*IF('T3'!$U$15="Y",1,0)+TA!$AT$40*IF(TA!$N$15="Y",1,0))</f>
        <v/>
      </c>
      <c r="DR44" s="38" t="str">
        <f>IF(ISBLANK('T1'!$C$40),"",'T1'!$H$40*IF('T1'!$V$15="Y",1,0)+'T2'!$H$40*IF('T2'!$V$15="Y",1,0)+'T3'!$H$40*IF('T3'!$V$15="Y",1,0))</f>
        <v/>
      </c>
      <c r="DS44" s="38" t="str">
        <f>IF(ISBLANK('T1'!$C$40),"",'T1'!$I$40*IF('T1'!$W$15="Y",1,0)+'T2'!$I$40*IF('T2'!$W$15="Y",1,0)+'T3'!$I$40*IF('T3'!$W$15="Y",1,0))</f>
        <v/>
      </c>
      <c r="DT44" s="38" t="str">
        <f>IF(ISBLANK('T1'!$C$40),"",'T1'!$J$40*IF('T1'!$X$15="Y",1,0)+'T2'!$J$40*IF('T2'!$X$15="Y",1,0)+'T3'!$J$40*IF('T3'!$X$15="Y",1,0))</f>
        <v/>
      </c>
      <c r="DU44" s="38" t="str">
        <f>IF(ISBLANK('T1'!$C$40),"",'T1'!$K$40*IF('T1'!$Y$15="Y",1,0)+'T2'!$K$40*IF('T2'!$Y$15="Y",1,0)+'T3'!$K$40*IF('T3'!$Y$15="Y",1,0))</f>
        <v/>
      </c>
      <c r="DV44" s="38" t="str">
        <f>IF(ISBLANK('T1'!$C$40),"",'T1'!$L$40*IF('T1'!$Z$15="Y",1,0)+'T2'!$L$40*IF('T2'!$Z$15="Y",1,0)+'T3'!$L$40*IF('T3'!$Z$15="Y",1,0))</f>
        <v/>
      </c>
      <c r="DW44" s="38" t="str">
        <f>IF(ISBLANK('T1'!$C$40),"",'T1'!$M$40*IF('T1'!$AA$15="Y",1,0)+'T2'!$M$40*IF('T2'!$AA$15="Y",1,0)+'T3'!$M$40*IF('T3'!$AA$15="Y",1,0))</f>
        <v/>
      </c>
      <c r="DX44" s="38" t="str">
        <f>IF(ISBLANK('T1'!$C$40),"",'T1'!$M$40*IF('T1'!$AB$15="Y",1,0)+'T2'!$M$40*IF('T2'!$AB$15="Y",1,0)+'T3'!$M$40*IF('T3'!$AB$15="Y",1,0))</f>
        <v/>
      </c>
      <c r="DY44" s="38" t="str">
        <f>IF(ISBLANK('T1'!$C$40),"",SUM($DO$44:$DX$44))</f>
        <v/>
      </c>
      <c r="DZ44" s="38" t="str">
        <f>IF(ISBLANK('T1'!$C$40),"",IF(ISERR($DY$44/$DY$5),"",$DY$44/$DY$5))</f>
        <v/>
      </c>
      <c r="EC44" s="38" t="str">
        <f>IF(ISBLANK('T1'!$C$40),"",'T1'!$E$40*IF('T1'!$S$16="Y",1,0)+'T2'!$E$40*IF('T2'!$S$16="Y",1,0)+'T3'!$E$40*IF('T3'!$S$16="Y",1,0)+TA!$AR$40*IF(TA!$L$16="Y",1,0))</f>
        <v/>
      </c>
      <c r="ED44" s="38" t="str">
        <f>IF(ISBLANK('T1'!$C$40),"",'T1'!$F$40*IF('T1'!$T$16="Y",1,0)+'T2'!$F$40*IF('T2'!$T$16="Y",1,0)+'T3'!$F$40*IF('T3'!$T$16="Y",1,0)+TA!$AS$40*IF(TA!$M$16="Y",1,0))</f>
        <v/>
      </c>
      <c r="EE44" s="38" t="str">
        <f>IF(ISBLANK('T1'!$C$40),"",'T1'!$G$40*IF('T1'!$U$16="Y",1,0)+'T2'!$G$40*IF('T2'!$U$16="Y",1,0)+'T3'!$G$40*IF('T3'!$U$16="Y",1,0)+TA!$AT$40*IF(TA!$N$16="Y",1,0))</f>
        <v/>
      </c>
      <c r="EF44" s="38" t="str">
        <f>IF(ISBLANK('T1'!$C$40),"",'T1'!$H$40*IF('T1'!$V$16="Y",1,0)+'T2'!$H$40*IF('T2'!$V$16="Y",1,0)+'T3'!$H$40*IF('T3'!$V$16="Y",1,0))</f>
        <v/>
      </c>
      <c r="EG44" s="38" t="str">
        <f>IF(ISBLANK('T1'!$C$40),"",'T1'!$I$40*IF('T1'!$W$16="Y",1,0)+'T2'!$I$40*IF('T2'!$W$16="Y",1,0)+'T3'!$I$40*IF('T3'!$W$16="Y",1,0))</f>
        <v/>
      </c>
      <c r="EH44" s="38" t="str">
        <f>IF(ISBLANK('T1'!$C$40),"",'T1'!$J$40*IF('T1'!$X$16="Y",1,0)+'T2'!$J$40*IF('T2'!$X$16="Y",1,0)+'T3'!$J$40*IF('T3'!$X$16="Y",1,0))</f>
        <v/>
      </c>
      <c r="EI44" s="38" t="str">
        <f>IF(ISBLANK('T1'!$C$40),"",'T1'!$K$40*IF('T1'!$Y$16="Y",1,0)+'T2'!$K$40*IF('T2'!$Y$16="Y",1,0)+'T3'!$K$40*IF('T3'!$Y$16="Y",1,0))</f>
        <v/>
      </c>
      <c r="EJ44" s="38" t="str">
        <f>IF(ISBLANK('T1'!$C$40),"",'T1'!$L$40*IF('T1'!$Z$16="Y",1,0)+'T2'!$L$40*IF('T2'!$Z$16="Y",1,0)+'T3'!$L$40*IF('T3'!$Z$16="Y",1,0))</f>
        <v/>
      </c>
      <c r="EK44" s="38" t="str">
        <f>IF(ISBLANK('T1'!$C$40),"",'T1'!$M$40*IF('T1'!$AA$16="Y",1,0)+'T2'!$M$40*IF('T2'!$AA$16="Y",1,0)+'T3'!$M$40*IF('T3'!$AA$16="Y",1,0))</f>
        <v/>
      </c>
      <c r="EL44" s="38" t="str">
        <f>IF(ISBLANK('T1'!$C$40),"",'T1'!$M$40*IF('T1'!$AB$16="Y",1,0)+'T2'!$M$40*IF('T2'!$AB$16="Y",1,0)+'T3'!$M$40*IF('T3'!$AB$16="Y",1,0))</f>
        <v/>
      </c>
      <c r="EM44" s="38" t="str">
        <f>IF(ISBLANK('T1'!$C$40),"",SUM($EC$44:$EL$44))</f>
        <v/>
      </c>
      <c r="EN44" s="38" t="str">
        <f>IF(ISBLANK('T1'!$C$40),"",IF(ISERR($EM$44/$EM$5),"",$EM$44/$EM$5))</f>
        <v/>
      </c>
      <c r="EQ44" s="38" t="str">
        <f>IF(ISBLANK('T1'!$C$40),"",'T1'!$E$40*IF('T1'!$S$17="Y",1,0)+'T2'!$E$40*IF('T2'!$S$17="Y",1,0)+'T3'!$E$40*IF('T3'!$S$17="Y",1,0)+TA!$AR$40*IF(TA!$L$17="Y",1,0))</f>
        <v/>
      </c>
      <c r="ER44" s="38" t="str">
        <f>IF(ISBLANK('T1'!$C$40),"",'T1'!$F$40*IF('T1'!$T$17="Y",1,0)+'T2'!$F$40*IF('T2'!$T$17="Y",1,0)+'T3'!$F$40*IF('T3'!$T$17="Y",1,0)+TA!$AS$40*IF(TA!$M$17="Y",1,0))</f>
        <v/>
      </c>
      <c r="ES44" s="38" t="str">
        <f>IF(ISBLANK('T1'!$C$40),"",'T1'!$G$40*IF('T1'!$U$17="Y",1,0)+'T2'!$G$40*IF('T2'!$U$17="Y",1,0)+'T3'!$G$40*IF('T3'!$U$17="Y",1,0)+TA!$AT$40*IF(TA!$N$17="Y",1,0))</f>
        <v/>
      </c>
      <c r="ET44" s="38" t="str">
        <f>IF(ISBLANK('T1'!$C$40),"",'T1'!$H$40*IF('T1'!$V$17="Y",1,0)+'T2'!$H$40*IF('T2'!$V$17="Y",1,0)+'T3'!$H$40*IF('T3'!$V$17="Y",1,0))</f>
        <v/>
      </c>
      <c r="EU44" s="38" t="str">
        <f>IF(ISBLANK('T1'!$C$40),"",'T1'!$I$40*IF('T1'!$W$17="Y",1,0)+'T2'!$I$40*IF('T2'!$W$17="Y",1,0)+'T3'!$I$40*IF('T3'!$W$17="Y",1,0))</f>
        <v/>
      </c>
      <c r="EV44" s="38" t="str">
        <f>IF(ISBLANK('T1'!$C$40),"",'T1'!$J$40*IF('T1'!$X$17="Y",1,0)+'T2'!$J$40*IF('T2'!$X$17="Y",1,0)+'T3'!$J$40*IF('T3'!$X$17="Y",1,0))</f>
        <v/>
      </c>
      <c r="EW44" s="38" t="str">
        <f>IF(ISBLANK('T1'!$C$40),"",'T1'!$K$40*IF('T1'!$Y$17="Y",1,0)+'T2'!$K$40*IF('T2'!$Y$17="Y",1,0)+'T3'!$K$40*IF('T3'!$Y$17="Y",1,0))</f>
        <v/>
      </c>
      <c r="EX44" s="38" t="str">
        <f>IF(ISBLANK('T1'!$C$40),"",'T1'!$L$40*IF('T1'!$Z$17="Y",1,0)+'T2'!$L$40*IF('T2'!$Z$17="Y",1,0)+'T3'!$L$40*IF('T3'!$Z$17="Y",1,0))</f>
        <v/>
      </c>
      <c r="EY44" s="38" t="str">
        <f>IF(ISBLANK('T1'!$C$40),"",'T1'!$M$40*IF('T1'!$AA$17="Y",1,0)+'T2'!$M$40*IF('T2'!$AA$17="Y",1,0)+'T3'!$M$40*IF('T3'!$AA$17="Y",1,0))</f>
        <v/>
      </c>
      <c r="EZ44" s="38" t="str">
        <f>IF(ISBLANK('T1'!$C$40),"",'T1'!$M$40*IF('T1'!$AB$17="Y",1,0)+'T2'!$M$40*IF('T2'!$AB$17="Y",1,0)+'T3'!$M$40*IF('T3'!$AB$17="Y",1,0))</f>
        <v/>
      </c>
      <c r="FA44" s="38" t="str">
        <f>IF(ISBLANK('T1'!$C$40),"",SUM($EQ$44:$EZ$44))</f>
        <v/>
      </c>
      <c r="FB44" s="38" t="str">
        <f>IF(ISBLANK('T1'!$C$40),"",IF(ISERR($FA$44/$FA$5),"",$FA$44/$FA$5))</f>
        <v/>
      </c>
    </row>
    <row r="45" spans="20:158">
      <c r="T45" s="38" t="str">
        <f>IF(ISBLANK('T1'!$C$41),"",'T1'!$E$41*IF('T1'!$S$8="Y",1,0)+'T2'!$E$41*IF('T2'!$S$8="Y",1,0)+'T3'!$E$41*IF('T3'!$S$8="Y",1,0)+TA!$AR$41*IF(TA!$L$8="Y",1,0))</f>
        <v/>
      </c>
      <c r="U45" s="38" t="str">
        <f>IF(ISBLANK('T1'!$C$41),"",'T1'!$F$41*IF('T1'!$T$8="Y",1,0)+'T2'!$F$41*IF('T2'!$T$8="Y",1,0)+'T3'!$F$41*IF('T3'!$T$8="Y",1,0)+TA!$AS$41*IF(TA!$M$8="Y",1,0))</f>
        <v/>
      </c>
      <c r="V45" s="38" t="str">
        <f>IF(ISBLANK('T1'!$C$41),"",'T1'!$G$41*IF('T1'!$U$8="Y",1,0)+'T2'!$G$41*IF('T2'!$U$8="Y",1,0)+'T3'!$G$41*IF('T3'!$U$8="Y",1,0)+TA!$AT$41*IF(TA!$N$8="Y",1,0))</f>
        <v/>
      </c>
      <c r="W45" s="38" t="str">
        <f>IF(ISBLANK('T1'!$C$41),"",'T1'!$H$41*IF('T1'!$V$8="Y",1,0)+'T2'!$H$41*IF('T2'!$V$8="Y",1,0)+'T3'!$H$41*IF('T3'!$V$8="Y",1,0))</f>
        <v/>
      </c>
      <c r="X45" s="38" t="str">
        <f>IF(ISBLANK('T1'!$C$41),"",'T1'!$I$41*IF('T1'!$W$8="Y",1,0)+'T2'!$I$41*IF('T2'!$W$8="Y",1,0)+'T3'!$I$41*IF('T3'!$W$8="Y",1,0))</f>
        <v/>
      </c>
      <c r="Y45" s="38" t="str">
        <f>IF(ISBLANK('T1'!$C$41),"",'T1'!$J$41*IF('T1'!$X$8="Y",1,0)+'T2'!$J$41*IF('T2'!$X$8="Y",1,0)+'T3'!$J$41*IF('T3'!$X$8="Y",1,0))</f>
        <v/>
      </c>
      <c r="Z45" s="38" t="str">
        <f>IF(ISBLANK('T1'!$C$41),"",'T1'!$K$41*IF('T1'!$Y$8="Y",1,0)+'T2'!$K$41*IF('T2'!$Y$8="Y",1,0)+'T3'!$K$41*IF('T3'!$Y$8="Y",1,0))</f>
        <v/>
      </c>
      <c r="AA45" s="38" t="str">
        <f>IF(ISBLANK('T1'!$C$41),"",'T1'!$L$41*IF('T1'!$Z$8="Y",1,0)+'T2'!$L$41*IF('T2'!$Z$8="Y",1,0)+'T3'!$L$41*IF('T3'!$Z$8="Y",1,0))</f>
        <v/>
      </c>
      <c r="AB45" s="38" t="str">
        <f>IF(ISBLANK('T1'!$C$41),"",'T1'!$M$41*IF('T1'!$AA$8="Y",1,0)+'T2'!$M$41*IF('T2'!$AA$8="Y",1,0)+'T3'!$M$41*IF('T3'!$AA$8="Y",1,0))</f>
        <v/>
      </c>
      <c r="AC45" s="38" t="str">
        <f>IF(ISBLANK('T1'!$C$41),"",'T1'!$M$41*IF('T1'!$AB$8="Y",1,0)+'T2'!$M$41*IF('T2'!$AB$8="Y",1,0)+'T3'!$M$41*IF('T3'!$AB$8="Y",1,0))</f>
        <v/>
      </c>
      <c r="AD45" s="38" t="str">
        <f>IF(ISBLANK('T1'!$C$41),"",SUM($T$45:$AC$45))</f>
        <v/>
      </c>
      <c r="AE45" s="38" t="str">
        <f>IF(ISBLANK('T1'!$C$41),"",IF(ISERR($AD$45/$AD$5),"",$AD$45/$AD$5))</f>
        <v/>
      </c>
      <c r="AI45" s="38" t="str">
        <f>IF(ISBLANK('T1'!$C$41),"",'T1'!$E$41*IF('T1'!$S$9="Y",1,0)+'T2'!$E$41*IF('T2'!$S$9="Y",1,0)+'T3'!$E$41*IF('T3'!$S$9="Y",1,0)+TA!$AR$41*IF(TA!$L$9="Y",1,0))</f>
        <v/>
      </c>
      <c r="AJ45" s="38" t="str">
        <f>IF(ISBLANK('T1'!$C$41),"",'T1'!$F$41*IF('T1'!$T$9="Y",1,0)+'T2'!$F$41*IF('T2'!$T$9="Y",1,0)+'T3'!$F$41*IF('T3'!$T$9="Y",1,0)+TA!$AS$41*IF(TA!$M$9="Y",1,0))</f>
        <v/>
      </c>
      <c r="AK45" s="38" t="str">
        <f>IF(ISBLANK('T1'!$C$41),"",'T1'!$G$41*IF('T1'!$U$9="Y",1,0)+'T2'!$G$41*IF('T2'!$U$9="Y",1,0)+'T3'!$G$41*IF('T3'!$U$9="Y",1,0)+TA!$AT$41*IF(TA!$N$9="Y",1,0))</f>
        <v/>
      </c>
      <c r="AL45" s="38" t="str">
        <f>IF(ISBLANK('T1'!$C$41),"",'T1'!$H$41*IF('T1'!$V$9="Y",1,0)+'T2'!$H$41*IF('T2'!$V$9="Y",1,0)+'T3'!$H$41*IF('T3'!$V$9="Y",1,0))</f>
        <v/>
      </c>
      <c r="AM45" s="38" t="str">
        <f>IF(ISBLANK('T1'!$C$41),"",'T1'!$I$41*IF('T1'!$W$9="Y",1,0)+'T2'!$I$41*IF('T2'!$W$9="Y",1,0)+'T3'!$I$41*IF('T3'!$W$9="Y",1,0))</f>
        <v/>
      </c>
      <c r="AN45" s="38" t="str">
        <f>IF(ISBLANK('T1'!$C$41),"",'T1'!$J$41*IF('T1'!$X$9="Y",1,0)+'T2'!$J$41*IF('T2'!$X$9="Y",1,0)+'T3'!$J$41*IF('T3'!$X$9="Y",1,0))</f>
        <v/>
      </c>
      <c r="AO45" s="38" t="str">
        <f>IF(ISBLANK('T1'!$C$41),"",'T1'!$K$41*IF('T1'!$Y$9="Y",1,0)+'T2'!$K$41*IF('T2'!$Y$9="Y",1,0)+'T3'!$K$41*IF('T3'!$Y$9="Y",1,0))</f>
        <v/>
      </c>
      <c r="AP45" s="38" t="str">
        <f>IF(ISBLANK('T1'!$C$41),"",'T1'!$L$41*IF('T1'!$Z$9="Y",1,0)+'T2'!$L$41*IF('T2'!$Z$9="Y",1,0)+'T3'!$L$41*IF('T3'!$Z$9="Y",1,0))</f>
        <v/>
      </c>
      <c r="AQ45" s="38" t="str">
        <f>IF(ISBLANK('T1'!$C$41),"",'T1'!$M$41*IF('T1'!$AA$9="Y",1,0)+'T2'!$M$41*IF('T2'!$AA$9="Y",1,0)+'T3'!$M$41*IF('T3'!$AA$9="Y",1,0))</f>
        <v/>
      </c>
      <c r="AR45" s="38" t="str">
        <f>IF(ISBLANK('T1'!$C$41),"",'T1'!$M$41*IF('T1'!$AB$9="Y",1,0)+'T2'!$M$41*IF('T2'!$AB$9="Y",1,0)+'T3'!$M$41*IF('T3'!$AB$9="Y",1,0))</f>
        <v/>
      </c>
      <c r="AS45" s="38" t="str">
        <f>IF(ISBLANK('T1'!$C$41),"",SUM($AI$45:$AR$45))</f>
        <v/>
      </c>
      <c r="AT45" s="38" t="str">
        <f>IF(ISBLANK('T1'!$C$41),"",IF(ISERR($AS$45/$AS$5),"",$AS$45/$AS$5))</f>
        <v/>
      </c>
      <c r="AW45" s="38" t="str">
        <f>IF(ISBLANK('T1'!$C$41),"",'T1'!$E$41*IF('T1'!$S$10="Y",1,0)+'T2'!$E$41*IF('T2'!$S$10="Y",1,0)+'T3'!$E$41*IF('T3'!$S$10="Y",1,0)+TA!$AR$41*IF(TA!$L$10="Y",1,0))</f>
        <v/>
      </c>
      <c r="AX45" s="38" t="str">
        <f>IF(ISBLANK('T1'!$C$41),"",'T1'!$F$41*IF('T1'!$T$10="Y",1,0)+'T2'!$F$41*IF('T2'!$T$10="Y",1,0)+'T3'!$F$41*IF('T3'!$T$10="Y",1,0)+TA!$AS$41*IF(TA!$M$10="Y",1,0))</f>
        <v/>
      </c>
      <c r="AY45" s="38" t="str">
        <f>IF(ISBLANK('T1'!$C$41),"",'T1'!$G$41*IF('T1'!$U$10="Y",1,0)+'T2'!$G$41*IF('T2'!$U$10="Y",1,0)+'T3'!$G$41*IF('T3'!$U$10="Y",1,0)+TA!$AT$41*IF(TA!$N$10="Y",1,0))</f>
        <v/>
      </c>
      <c r="AZ45" s="38" t="str">
        <f>IF(ISBLANK('T1'!$C$41),"",'T1'!$H$41*IF('T1'!$V$10="Y",1,0)+'T2'!$H$41*IF('T2'!$V$10="Y",1,0)+'T3'!$H$41*IF('T3'!$V$10="Y",1,0))</f>
        <v/>
      </c>
      <c r="BA45" s="38" t="str">
        <f>IF(ISBLANK('T1'!$C$41),"",'T1'!$I$41*IF('T1'!$W$10="Y",1,0)+'T2'!$I$41*IF('T2'!$W$10="Y",1,0)+'T3'!$I$41*IF('T3'!$W$10="Y",1,0))</f>
        <v/>
      </c>
      <c r="BB45" s="38" t="str">
        <f>IF(ISBLANK('T1'!$C$41),"",'T1'!$J$41*IF('T1'!$X$10="Y",1,0)+'T2'!$J$41*IF('T2'!$X$10="Y",1,0)+'T3'!$J$41*IF('T3'!$X$10="Y",1,0))</f>
        <v/>
      </c>
      <c r="BC45" s="38" t="str">
        <f>IF(ISBLANK('T1'!$C$41),"",'T1'!$K$41*IF('T1'!$Y$10="Y",1,0)+'T2'!$K$41*IF('T2'!$Y$10="Y",1,0)+'T3'!$K$41*IF('T3'!$Y$10="Y",1,0))</f>
        <v/>
      </c>
      <c r="BD45" s="38" t="str">
        <f>IF(ISBLANK('T1'!$C$41),"",'T1'!$L$41*IF('T1'!$Z$10="Y",1,0)+'T2'!$L$41*IF('T2'!$Z$10="Y",1,0)+'T3'!$L$41*IF('T3'!$Z$10="Y",1,0))</f>
        <v/>
      </c>
      <c r="BE45" s="38" t="str">
        <f>IF(ISBLANK('T1'!$C$41),"",'T1'!$M$41*IF('T1'!$AA$10="Y",1,0)+'T2'!$M$41*IF('T2'!$AA$10="Y",1,0)+'T3'!$M$41*IF('T3'!$AA$10="Y",1,0))</f>
        <v/>
      </c>
      <c r="BF45" s="38" t="str">
        <f>IF(ISBLANK('T1'!$C$41),"",'T1'!$M$41*IF('T1'!$AB$10="Y",1,0)+'T2'!$M$41*IF('T2'!$AB$10="Y",1,0)+'T3'!$M$41*IF('T3'!$AB$10="Y",1,0))</f>
        <v/>
      </c>
      <c r="BG45" s="38" t="str">
        <f>IF(ISBLANK('T1'!$C$41),"",SUM($AW$45:$BF$45))</f>
        <v/>
      </c>
      <c r="BH45" s="38" t="str">
        <f>IF(ISBLANK('T1'!$C$41),"",IF(ISERR($BG$45/$BG$5),"",$BG$45/$BG$5))</f>
        <v/>
      </c>
      <c r="BK45" s="38" t="str">
        <f>IF(ISBLANK('T1'!$C$41),"",'T1'!$E$41*IF('T1'!$S$11="Y",1,0)+'T2'!$E$41*IF('T2'!$S$11="Y",1,0)+'T3'!$E$41*IF('T3'!$S$11="Y",1,0)+TA!$AR$41*IF(TA!$L$11="Y",1,0))</f>
        <v/>
      </c>
      <c r="BL45" s="38" t="str">
        <f>IF(ISBLANK('T1'!$C$41),"",'T1'!$F$41*IF('T1'!$T$11="Y",1,0)+'T2'!$F$41*IF('T2'!$T$11="Y",1,0)+'T3'!$F$41*IF('T3'!$T$11="Y",1,0)+TA!$AS$41*IF(TA!$M$11="Y",1,0))</f>
        <v/>
      </c>
      <c r="BM45" s="38" t="str">
        <f>IF(ISBLANK('T1'!$C$41),"",'T1'!$G$41*IF('T1'!$U$11="Y",1,0)+'T2'!$G$41*IF('T2'!$U$11="Y",1,0)+'T3'!$G$41*IF('T3'!$U$11="Y",1,0)+TA!$AT$41*IF(TA!$N$11="Y",1,0))</f>
        <v/>
      </c>
      <c r="BN45" s="38" t="str">
        <f>IF(ISBLANK('T1'!$C$41),"",'T1'!$H$41*IF('T1'!$V$11="Y",1,0)+'T2'!$H$41*IF('T2'!$V$11="Y",1,0)+'T3'!$H$41*IF('T3'!$V$11="Y",1,0))</f>
        <v/>
      </c>
      <c r="BO45" s="38" t="str">
        <f>IF(ISBLANK('T1'!$C$41),"",'T1'!$I$41*IF('T1'!$W$11="Y",1,0)+'T2'!$I$41*IF('T2'!$W$11="Y",1,0)+'T3'!$I$41*IF('T3'!$W$11="Y",1,0))</f>
        <v/>
      </c>
      <c r="BP45" s="38" t="str">
        <f>IF(ISBLANK('T1'!$C$41),"",'T1'!$J$41*IF('T1'!$X$11="Y",1,0)+'T2'!$J$41*IF('T2'!$X$11="Y",1,0)+'T3'!$J$41*IF('T3'!$X$11="Y",1,0))</f>
        <v/>
      </c>
      <c r="BQ45" s="38" t="str">
        <f>IF(ISBLANK('T1'!$C$41),"",'T1'!$K$41*IF('T1'!$Y$11="Y",1,0)+'T2'!$K$41*IF('T2'!$Y$11="Y",1,0)+'T3'!$K$41*IF('T3'!$Y$11="Y",1,0))</f>
        <v/>
      </c>
      <c r="BR45" s="38" t="str">
        <f>IF(ISBLANK('T1'!$C$41),"",'T1'!$L$41*IF('T1'!$Z$11="Y",1,0)+'T2'!$L$41*IF('T2'!$Z$11="Y",1,0)+'T3'!$L$41*IF('T3'!$Z$11="Y",1,0))</f>
        <v/>
      </c>
      <c r="BS45" s="38" t="str">
        <f>IF(ISBLANK('T1'!$C$41),"",'T1'!$M$41*IF('T1'!$AA$11="Y",1,0)+'T2'!$M$41*IF('T2'!$AA$11="Y",1,0)+'T3'!$M$41*IF('T3'!$AA$11="Y",1,0))</f>
        <v/>
      </c>
      <c r="BT45" s="38" t="str">
        <f>IF(ISBLANK('T1'!$C$41),"",'T1'!$M$41*IF('T1'!$AB$11="Y",1,0)+'T2'!$M$41*IF('T2'!$AB$11="Y",1,0)+'T3'!$M$41*IF('T3'!$AB$11="Y",1,0))</f>
        <v/>
      </c>
      <c r="BU45" s="38" t="str">
        <f>IF(ISBLANK('T1'!$C$41),"",SUM($BK$45:$BT$45))</f>
        <v/>
      </c>
      <c r="BV45" s="38" t="str">
        <f>IF(ISBLANK('T1'!$C$41),"",IF(ISERR($BU$45/$BU$5),"",$BU$45/$BU$5))</f>
        <v/>
      </c>
      <c r="BY45" s="38" t="str">
        <f>IF(ISBLANK('T1'!$C$41),"",'T1'!$E$41*IF('T1'!$S$12="Y",1,0)+'T2'!$E$41*IF('T2'!$S$12="Y",1,0)+'T3'!$E$41*IF('T3'!$S$12="Y",1,0)+TA!$AR$41*IF(TA!$L$12="Y",1,0))</f>
        <v/>
      </c>
      <c r="BZ45" s="38" t="str">
        <f>IF(ISBLANK('T1'!$C$41),"",'T1'!$F$41*IF('T1'!$T$12="Y",1,0)+'T2'!$F$41*IF('T2'!$T$12="Y",1,0)+'T3'!$F$41*IF('T3'!$T$12="Y",1,0)+TA!$AS$41*IF(TA!$M$12="Y",1,0))</f>
        <v/>
      </c>
      <c r="CA45" s="38" t="str">
        <f>IF(ISBLANK('T1'!$C$41),"",'T1'!$G$41*IF('T1'!$U$12="Y",1,0)+'T2'!$G$41*IF('T2'!$U$12="Y",1,0)+'T3'!$G$41*IF('T3'!$U$12="Y",1,0)+TA!$AT$41*IF(TA!$N$12="Y",1,0))</f>
        <v/>
      </c>
      <c r="CB45" s="38" t="str">
        <f>IF(ISBLANK('T1'!$C$41),"",'T1'!$H$41*IF('T1'!$V$12="Y",1,0)+'T2'!$H$41*IF('T2'!$V$12="Y",1,0)+'T3'!$H$41*IF('T3'!$V$12="Y",1,0))</f>
        <v/>
      </c>
      <c r="CC45" s="38" t="str">
        <f>IF(ISBLANK('T1'!$C$41),"",'T1'!$I$41*IF('T1'!$W$12="Y",1,0)+'T2'!$I$41*IF('T2'!$W$12="Y",1,0)+'T3'!$I$41*IF('T3'!$W$12="Y",1,0))</f>
        <v/>
      </c>
      <c r="CD45" s="38" t="str">
        <f>IF(ISBLANK('T1'!$C$41),"",'T1'!$J$41*IF('T1'!$X$12="Y",1,0)+'T2'!$J$41*IF('T2'!$X$12="Y",1,0)+'T3'!$J$41*IF('T3'!$X$12="Y",1,0))</f>
        <v/>
      </c>
      <c r="CE45" s="38" t="str">
        <f>IF(ISBLANK('T1'!$C$41),"",'T1'!$K$41*IF('T1'!$Y$12="Y",1,0)+'T2'!$K$41*IF('T2'!$Y$12="Y",1,0)+'T3'!$K$41*IF('T3'!$Y$12="Y",1,0))</f>
        <v/>
      </c>
      <c r="CF45" s="38" t="str">
        <f>IF(ISBLANK('T1'!$C$41),"",'T1'!$L$41*IF('T1'!$Z$12="Y",1,0)+'T2'!$L$41*IF('T2'!$Z$12="Y",1,0)+'T3'!$L$41*IF('T3'!$Z$12="Y",1,0))</f>
        <v/>
      </c>
      <c r="CG45" s="38" t="str">
        <f>IF(ISBLANK('T1'!$C$41),"",'T1'!$M$41*IF('T1'!$AA$12="Y",1,0)+'T2'!$M$41*IF('T2'!$AA$12="Y",1,0)+'T3'!$M$41*IF('T3'!$AA$12="Y",1,0))</f>
        <v/>
      </c>
      <c r="CH45" s="38" t="str">
        <f>IF(ISBLANK('T1'!$C$41),"",'T1'!$M$41*IF('T1'!$AB$12="Y",1,0)+'T2'!$M$41*IF('T2'!$AB$12="Y",1,0)+'T3'!$M$41*IF('T3'!$AB$12="Y",1,0))</f>
        <v/>
      </c>
      <c r="CI45" s="38" t="str">
        <f>IF(ISBLANK('T1'!$C$41),"",SUM($BY$45:$CH$45))</f>
        <v/>
      </c>
      <c r="CJ45" s="38" t="str">
        <f>IF(ISBLANK('T1'!$C$41),"",IF(ISERR($CI$45/$CI$5),"",$CI$45/$CI$5))</f>
        <v/>
      </c>
      <c r="CM45" s="38" t="str">
        <f>IF(ISBLANK('T1'!$C$41),"",'T1'!$E$41*IF('T1'!$S$13="Y",1,0)+'T2'!$E$41*IF('T2'!$S$13="Y",1,0)+'T3'!$E$41*IF('T3'!$S$13="Y",1,0)+TA!$AR$41*IF(TA!$L$13="Y",1,0))</f>
        <v/>
      </c>
      <c r="CN45" s="38" t="str">
        <f>IF(ISBLANK('T1'!$C$41),"",'T1'!$F$41*IF('T1'!$T$13="Y",1,0)+'T2'!$F$41*IF('T2'!$T$13="Y",1,0)+'T3'!$F$41*IF('T3'!$T$13="Y",1,0)+TA!$AS$41*IF(TA!$M$13="Y",1,0))</f>
        <v/>
      </c>
      <c r="CO45" s="38" t="str">
        <f>IF(ISBLANK('T1'!$C$41),"",'T1'!$G$41*IF('T1'!$U$13="Y",1,0)+'T2'!$G$41*IF('T2'!$U$13="Y",1,0)+'T3'!$G$41*IF('T3'!$U$13="Y",1,0)+TA!$AT$41*IF(TA!$N$13="Y",1,0))</f>
        <v/>
      </c>
      <c r="CP45" s="38" t="str">
        <f>IF(ISBLANK('T1'!$C$41),"",'T1'!$H$41*IF('T1'!$V$13="Y",1,0)+'T2'!$H$41*IF('T2'!$V$13="Y",1,0)+'T3'!$H$41*IF('T3'!$V$13="Y",1,0))</f>
        <v/>
      </c>
      <c r="CQ45" s="38" t="str">
        <f>IF(ISBLANK('T1'!$C$41),"",'T1'!$I$41*IF('T1'!$W$13="Y",1,0)+'T2'!$I$41*IF('T2'!$W$13="Y",1,0)+'T3'!$I$41*IF('T3'!$W$13="Y",1,0))</f>
        <v/>
      </c>
      <c r="CR45" s="38" t="str">
        <f>IF(ISBLANK('T1'!$C$41),"",'T1'!$J$41*IF('T1'!$X$13="Y",1,0)+'T2'!$J$41*IF('T2'!$X$13="Y",1,0)+'T3'!$J$41*IF('T3'!$X$13="Y",1,0))</f>
        <v/>
      </c>
      <c r="CS45" s="38" t="str">
        <f>IF(ISBLANK('T1'!$C$41),"",'T1'!$K$41*IF('T1'!$Y$13="Y",1,0)+'T2'!$K$41*IF('T2'!$Y$13="Y",1,0)+'T3'!$K$41*IF('T3'!$Y$13="Y",1,0))</f>
        <v/>
      </c>
      <c r="CT45" s="38" t="str">
        <f>IF(ISBLANK('T1'!$C$41),"",'T1'!$L$41*IF('T1'!$Z$13="Y",1,0)+'T2'!$L$41*IF('T2'!$Z$13="Y",1,0)+'T3'!$L$41*IF('T3'!$Z$13="Y",1,0))</f>
        <v/>
      </c>
      <c r="CU45" s="38" t="str">
        <f>IF(ISBLANK('T1'!$C$41),"",'T1'!$M$41*IF('T1'!$AA$13="Y",1,0)+'T2'!$M$41*IF('T2'!$AA$13="Y",1,0)+'T3'!$M$41*IF('T3'!$AA$13="Y",1,0))</f>
        <v/>
      </c>
      <c r="CV45" s="38" t="str">
        <f>IF(ISBLANK('T1'!$C$41),"",'T1'!$M$41*IF('T1'!$AB$13="Y",1,0)+'T2'!$M$41*IF('T2'!$AB$13="Y",1,0)+'T3'!$M$41*IF('T3'!$AB$13="Y",1,0))</f>
        <v/>
      </c>
      <c r="CW45" s="38" t="str">
        <f>IF(ISBLANK('T1'!$C$41),"",SUM($CM$45:$CV$45))</f>
        <v/>
      </c>
      <c r="CX45" s="38" t="str">
        <f>IF(ISBLANK('T1'!$C$41),"",IF(ISERR($CW$45/$CW$5),"",$CW$45/$CW$5))</f>
        <v/>
      </c>
      <c r="DA45" s="38" t="str">
        <f>IF(ISBLANK('T1'!$C$41),"",'T1'!$E$41*IF('T1'!$S$14="Y",1,0)+'T2'!$E$41*IF('T2'!$S$14="Y",1,0)+'T3'!$E$41*IF('T3'!$S$14="Y",1,0)+TA!$AR$41*IF(TA!$L$14="Y",1,0))</f>
        <v/>
      </c>
      <c r="DB45" s="38" t="str">
        <f>IF(ISBLANK('T1'!$C$41),"",'T1'!$F$41*IF('T1'!$T$14="Y",1,0)+'T2'!$F$41*IF('T2'!$T$14="Y",1,0)+'T3'!$F$41*IF('T3'!$T$14="Y",1,0)+TA!$AS$41*IF(TA!$M$14="Y",1,0))</f>
        <v/>
      </c>
      <c r="DC45" s="38" t="str">
        <f>IF(ISBLANK('T1'!$C$41),"",'T1'!$G$41*IF('T1'!$U$14="Y",1,0)+'T2'!$G$41*IF('T2'!$U$14="Y",1,0)+'T3'!$G$41*IF('T3'!$U$14="Y",1,0)+TA!$AT$41*IF(TA!$N$14="Y",1,0))</f>
        <v/>
      </c>
      <c r="DD45" s="38" t="str">
        <f>IF(ISBLANK('T1'!$C$41),"",'T1'!$H$41*IF('T1'!$V$14="Y",1,0)+'T2'!$H$41*IF('T2'!$V$14="Y",1,0)+'T3'!$H$41*IF('T3'!$V$14="Y",1,0))</f>
        <v/>
      </c>
      <c r="DE45" s="38" t="str">
        <f>IF(ISBLANK('T1'!$C$41),"",'T1'!$I$41*IF('T1'!$W$14="Y",1,0)+'T2'!$I$41*IF('T2'!$W$14="Y",1,0)+'T3'!$I$41*IF('T3'!$W$14="Y",1,0))</f>
        <v/>
      </c>
      <c r="DF45" s="38" t="str">
        <f>IF(ISBLANK('T1'!$C$41),"",'T1'!$J$41*IF('T1'!$X$14="Y",1,0)+'T2'!$J$41*IF('T2'!$X$14="Y",1,0)+'T3'!$J$41*IF('T3'!$X$14="Y",1,0))</f>
        <v/>
      </c>
      <c r="DG45" s="38" t="str">
        <f>IF(ISBLANK('T1'!$C$41),"",'T1'!$K$41*IF('T1'!$Y$14="Y",1,0)+'T2'!$K$41*IF('T2'!$Y$14="Y",1,0)+'T3'!$K$41*IF('T3'!$Y$14="Y",1,0))</f>
        <v/>
      </c>
      <c r="DH45" s="38" t="str">
        <f>IF(ISBLANK('T1'!$C$41),"",'T1'!$L$41*IF('T1'!$Z$14="Y",1,0)+'T2'!$L$41*IF('T2'!$Z$14="Y",1,0)+'T3'!$L$41*IF('T3'!$Z$14="Y",1,0))</f>
        <v/>
      </c>
      <c r="DI45" s="38" t="str">
        <f>IF(ISBLANK('T1'!$C$41),"",'T1'!$M$41*IF('T1'!$AA$14="Y",1,0)+'T2'!$M$41*IF('T2'!$AA$14="Y",1,0)+'T3'!$M$41*IF('T3'!$AA$14="Y",1,0))</f>
        <v/>
      </c>
      <c r="DJ45" s="38" t="str">
        <f>IF(ISBLANK('T1'!$C$41),"",'T1'!$M$41*IF('T1'!$AB$14="Y",1,0)+'T2'!$M$41*IF('T2'!$AB$14="Y",1,0)+'T3'!$M$41*IF('T3'!$AB$14="Y",1,0))</f>
        <v/>
      </c>
      <c r="DK45" s="38" t="str">
        <f>IF(ISBLANK('T1'!$C$41),"",SUM($DA$45:$DJ$45))</f>
        <v/>
      </c>
      <c r="DL45" s="38" t="str">
        <f>IF(ISBLANK('T1'!$C$41),"",IF(ISERR($DK$45/$DK$5),"",$DK$45/$DK$5))</f>
        <v/>
      </c>
      <c r="DO45" s="38" t="str">
        <f>IF(ISBLANK('T1'!$C$41),"",'T1'!$E$41*IF('T1'!$S$15="Y",1,0)+'T2'!$E$41*IF('T2'!$S$15="Y",1,0)+'T3'!$E$41*IF('T3'!$S$15="Y",1,0)+TA!$AR$41*IF(TA!$L$15="Y",1,0))</f>
        <v/>
      </c>
      <c r="DP45" s="38" t="str">
        <f>IF(ISBLANK('T1'!$C$41),"",'T1'!$F$41*IF('T1'!$T$15="Y",1,0)+'T2'!$F$41*IF('T2'!$T$15="Y",1,0)+'T3'!$F$41*IF('T3'!$T$15="Y",1,0)+TA!$AS$41*IF(TA!$M$15="Y",1,0))</f>
        <v/>
      </c>
      <c r="DQ45" s="38" t="str">
        <f>IF(ISBLANK('T1'!$C$41),"",'T1'!$G$41*IF('T1'!$U$15="Y",1,0)+'T2'!$G$41*IF('T2'!$U$15="Y",1,0)+'T3'!$G$41*IF('T3'!$U$15="Y",1,0)+TA!$AT$41*IF(TA!$N$15="Y",1,0))</f>
        <v/>
      </c>
      <c r="DR45" s="38" t="str">
        <f>IF(ISBLANK('T1'!$C$41),"",'T1'!$H$41*IF('T1'!$V$15="Y",1,0)+'T2'!$H$41*IF('T2'!$V$15="Y",1,0)+'T3'!$H$41*IF('T3'!$V$15="Y",1,0))</f>
        <v/>
      </c>
      <c r="DS45" s="38" t="str">
        <f>IF(ISBLANK('T1'!$C$41),"",'T1'!$I$41*IF('T1'!$W$15="Y",1,0)+'T2'!$I$41*IF('T2'!$W$15="Y",1,0)+'T3'!$I$41*IF('T3'!$W$15="Y",1,0))</f>
        <v/>
      </c>
      <c r="DT45" s="38" t="str">
        <f>IF(ISBLANK('T1'!$C$41),"",'T1'!$J$41*IF('T1'!$X$15="Y",1,0)+'T2'!$J$41*IF('T2'!$X$15="Y",1,0)+'T3'!$J$41*IF('T3'!$X$15="Y",1,0))</f>
        <v/>
      </c>
      <c r="DU45" s="38" t="str">
        <f>IF(ISBLANK('T1'!$C$41),"",'T1'!$K$41*IF('T1'!$Y$15="Y",1,0)+'T2'!$K$41*IF('T2'!$Y$15="Y",1,0)+'T3'!$K$41*IF('T3'!$Y$15="Y",1,0))</f>
        <v/>
      </c>
      <c r="DV45" s="38" t="str">
        <f>IF(ISBLANK('T1'!$C$41),"",'T1'!$L$41*IF('T1'!$Z$15="Y",1,0)+'T2'!$L$41*IF('T2'!$Z$15="Y",1,0)+'T3'!$L$41*IF('T3'!$Z$15="Y",1,0))</f>
        <v/>
      </c>
      <c r="DW45" s="38" t="str">
        <f>IF(ISBLANK('T1'!$C$41),"",'T1'!$M$41*IF('T1'!$AA$15="Y",1,0)+'T2'!$M$41*IF('T2'!$AA$15="Y",1,0)+'T3'!$M$41*IF('T3'!$AA$15="Y",1,0))</f>
        <v/>
      </c>
      <c r="DX45" s="38" t="str">
        <f>IF(ISBLANK('T1'!$C$41),"",'T1'!$M$41*IF('T1'!$AB$15="Y",1,0)+'T2'!$M$41*IF('T2'!$AB$15="Y",1,0)+'T3'!$M$41*IF('T3'!$AB$15="Y",1,0))</f>
        <v/>
      </c>
      <c r="DY45" s="38" t="str">
        <f>IF(ISBLANK('T1'!$C$41),"",SUM($DO$45:$DX$45))</f>
        <v/>
      </c>
      <c r="DZ45" s="38" t="str">
        <f>IF(ISBLANK('T1'!$C$41),"",IF(ISERR($DY$45/$DY$5),"",$DY$45/$DY$5))</f>
        <v/>
      </c>
      <c r="EC45" s="38" t="str">
        <f>IF(ISBLANK('T1'!$C$41),"",'T1'!$E$41*IF('T1'!$S$16="Y",1,0)+'T2'!$E$41*IF('T2'!$S$16="Y",1,0)+'T3'!$E$41*IF('T3'!$S$16="Y",1,0)+TA!$AR$41*IF(TA!$L$16="Y",1,0))</f>
        <v/>
      </c>
      <c r="ED45" s="38" t="str">
        <f>IF(ISBLANK('T1'!$C$41),"",'T1'!$F$41*IF('T1'!$T$16="Y",1,0)+'T2'!$F$41*IF('T2'!$T$16="Y",1,0)+'T3'!$F$41*IF('T3'!$T$16="Y",1,0)+TA!$AS$41*IF(TA!$M$16="Y",1,0))</f>
        <v/>
      </c>
      <c r="EE45" s="38" t="str">
        <f>IF(ISBLANK('T1'!$C$41),"",'T1'!$G$41*IF('T1'!$U$16="Y",1,0)+'T2'!$G$41*IF('T2'!$U$16="Y",1,0)+'T3'!$G$41*IF('T3'!$U$16="Y",1,0)+TA!$AT$41*IF(TA!$N$16="Y",1,0))</f>
        <v/>
      </c>
      <c r="EF45" s="38" t="str">
        <f>IF(ISBLANK('T1'!$C$41),"",'T1'!$H$41*IF('T1'!$V$16="Y",1,0)+'T2'!$H$41*IF('T2'!$V$16="Y",1,0)+'T3'!$H$41*IF('T3'!$V$16="Y",1,0))</f>
        <v/>
      </c>
      <c r="EG45" s="38" t="str">
        <f>IF(ISBLANK('T1'!$C$41),"",'T1'!$I$41*IF('T1'!$W$16="Y",1,0)+'T2'!$I$41*IF('T2'!$W$16="Y",1,0)+'T3'!$I$41*IF('T3'!$W$16="Y",1,0))</f>
        <v/>
      </c>
      <c r="EH45" s="38" t="str">
        <f>IF(ISBLANK('T1'!$C$41),"",'T1'!$J$41*IF('T1'!$X$16="Y",1,0)+'T2'!$J$41*IF('T2'!$X$16="Y",1,0)+'T3'!$J$41*IF('T3'!$X$16="Y",1,0))</f>
        <v/>
      </c>
      <c r="EI45" s="38" t="str">
        <f>IF(ISBLANK('T1'!$C$41),"",'T1'!$K$41*IF('T1'!$Y$16="Y",1,0)+'T2'!$K$41*IF('T2'!$Y$16="Y",1,0)+'T3'!$K$41*IF('T3'!$Y$16="Y",1,0))</f>
        <v/>
      </c>
      <c r="EJ45" s="38" t="str">
        <f>IF(ISBLANK('T1'!$C$41),"",'T1'!$L$41*IF('T1'!$Z$16="Y",1,0)+'T2'!$L$41*IF('T2'!$Z$16="Y",1,0)+'T3'!$L$41*IF('T3'!$Z$16="Y",1,0))</f>
        <v/>
      </c>
      <c r="EK45" s="38" t="str">
        <f>IF(ISBLANK('T1'!$C$41),"",'T1'!$M$41*IF('T1'!$AA$16="Y",1,0)+'T2'!$M$41*IF('T2'!$AA$16="Y",1,0)+'T3'!$M$41*IF('T3'!$AA$16="Y",1,0))</f>
        <v/>
      </c>
      <c r="EL45" s="38" t="str">
        <f>IF(ISBLANK('T1'!$C$41),"",'T1'!$M$41*IF('T1'!$AB$16="Y",1,0)+'T2'!$M$41*IF('T2'!$AB$16="Y",1,0)+'T3'!$M$41*IF('T3'!$AB$16="Y",1,0))</f>
        <v/>
      </c>
      <c r="EM45" s="38" t="str">
        <f>IF(ISBLANK('T1'!$C$41),"",SUM($EC$45:$EL$45))</f>
        <v/>
      </c>
      <c r="EN45" s="38" t="str">
        <f>IF(ISBLANK('T1'!$C$41),"",IF(ISERR($EM$45/$EM$5),"",$EM$45/$EM$5))</f>
        <v/>
      </c>
      <c r="EQ45" s="38" t="str">
        <f>IF(ISBLANK('T1'!$C$41),"",'T1'!$E$41*IF('T1'!$S$17="Y",1,0)+'T2'!$E$41*IF('T2'!$S$17="Y",1,0)+'T3'!$E$41*IF('T3'!$S$17="Y",1,0)+TA!$AR$41*IF(TA!$L$17="Y",1,0))</f>
        <v/>
      </c>
      <c r="ER45" s="38" t="str">
        <f>IF(ISBLANK('T1'!$C$41),"",'T1'!$F$41*IF('T1'!$T$17="Y",1,0)+'T2'!$F$41*IF('T2'!$T$17="Y",1,0)+'T3'!$F$41*IF('T3'!$T$17="Y",1,0)+TA!$AS$41*IF(TA!$M$17="Y",1,0))</f>
        <v/>
      </c>
      <c r="ES45" s="38" t="str">
        <f>IF(ISBLANK('T1'!$C$41),"",'T1'!$G$41*IF('T1'!$U$17="Y",1,0)+'T2'!$G$41*IF('T2'!$U$17="Y",1,0)+'T3'!$G$41*IF('T3'!$U$17="Y",1,0)+TA!$AT$41*IF(TA!$N$17="Y",1,0))</f>
        <v/>
      </c>
      <c r="ET45" s="38" t="str">
        <f>IF(ISBLANK('T1'!$C$41),"",'T1'!$H$41*IF('T1'!$V$17="Y",1,0)+'T2'!$H$41*IF('T2'!$V$17="Y",1,0)+'T3'!$H$41*IF('T3'!$V$17="Y",1,0))</f>
        <v/>
      </c>
      <c r="EU45" s="38" t="str">
        <f>IF(ISBLANK('T1'!$C$41),"",'T1'!$I$41*IF('T1'!$W$17="Y",1,0)+'T2'!$I$41*IF('T2'!$W$17="Y",1,0)+'T3'!$I$41*IF('T3'!$W$17="Y",1,0))</f>
        <v/>
      </c>
      <c r="EV45" s="38" t="str">
        <f>IF(ISBLANK('T1'!$C$41),"",'T1'!$J$41*IF('T1'!$X$17="Y",1,0)+'T2'!$J$41*IF('T2'!$X$17="Y",1,0)+'T3'!$J$41*IF('T3'!$X$17="Y",1,0))</f>
        <v/>
      </c>
      <c r="EW45" s="38" t="str">
        <f>IF(ISBLANK('T1'!$C$41),"",'T1'!$K$41*IF('T1'!$Y$17="Y",1,0)+'T2'!$K$41*IF('T2'!$Y$17="Y",1,0)+'T3'!$K$41*IF('T3'!$Y$17="Y",1,0))</f>
        <v/>
      </c>
      <c r="EX45" s="38" t="str">
        <f>IF(ISBLANK('T1'!$C$41),"",'T1'!$L$41*IF('T1'!$Z$17="Y",1,0)+'T2'!$L$41*IF('T2'!$Z$17="Y",1,0)+'T3'!$L$41*IF('T3'!$Z$17="Y",1,0))</f>
        <v/>
      </c>
      <c r="EY45" s="38" t="str">
        <f>IF(ISBLANK('T1'!$C$41),"",'T1'!$M$41*IF('T1'!$AA$17="Y",1,0)+'T2'!$M$41*IF('T2'!$AA$17="Y",1,0)+'T3'!$M$41*IF('T3'!$AA$17="Y",1,0))</f>
        <v/>
      </c>
      <c r="EZ45" s="38" t="str">
        <f>IF(ISBLANK('T1'!$C$41),"",'T1'!$M$41*IF('T1'!$AB$17="Y",1,0)+'T2'!$M$41*IF('T2'!$AB$17="Y",1,0)+'T3'!$M$41*IF('T3'!$AB$17="Y",1,0))</f>
        <v/>
      </c>
      <c r="FA45" s="38" t="str">
        <f>IF(ISBLANK('T1'!$C$41),"",SUM($EQ$45:$EZ$45))</f>
        <v/>
      </c>
      <c r="FB45" s="38" t="str">
        <f>IF(ISBLANK('T1'!$C$41),"",IF(ISERR($FA$45/$FA$5),"",$FA$45/$FA$5))</f>
        <v/>
      </c>
    </row>
    <row r="46" spans="20:158">
      <c r="T46" s="38" t="str">
        <f>IF(ISBLANK('T1'!$C$42),"",'T1'!$E$42*IF('T1'!$S$8="Y",1,0)+'T2'!$E$42*IF('T2'!$S$8="Y",1,0)+'T3'!$E$42*IF('T3'!$S$8="Y",1,0)+TA!$AR$42*IF(TA!$L$8="Y",1,0))</f>
        <v/>
      </c>
      <c r="U46" s="38" t="str">
        <f>IF(ISBLANK('T1'!$C$42),"",'T1'!$F$42*IF('T1'!$T$8="Y",1,0)+'T2'!$F$42*IF('T2'!$T$8="Y",1,0)+'T3'!$F$42*IF('T3'!$T$8="Y",1,0)+TA!$AS$42*IF(TA!$M$8="Y",1,0))</f>
        <v/>
      </c>
      <c r="V46" s="38" t="str">
        <f>IF(ISBLANK('T1'!$C$42),"",'T1'!$G$42*IF('T1'!$U$8="Y",1,0)+'T2'!$G$42*IF('T2'!$U$8="Y",1,0)+'T3'!$G$42*IF('T3'!$U$8="Y",1,0)+TA!$AT$42*IF(TA!$N$8="Y",1,0))</f>
        <v/>
      </c>
      <c r="W46" s="38" t="str">
        <f>IF(ISBLANK('T1'!$C$42),"",'T1'!$H$42*IF('T1'!$V$8="Y",1,0)+'T2'!$H$42*IF('T2'!$V$8="Y",1,0)+'T3'!$H$42*IF('T3'!$V$8="Y",1,0))</f>
        <v/>
      </c>
      <c r="X46" s="38" t="str">
        <f>IF(ISBLANK('T1'!$C$42),"",'T1'!$I$42*IF('T1'!$W$8="Y",1,0)+'T2'!$I$42*IF('T2'!$W$8="Y",1,0)+'T3'!$I$42*IF('T3'!$W$8="Y",1,0))</f>
        <v/>
      </c>
      <c r="Y46" s="38" t="str">
        <f>IF(ISBLANK('T1'!$C$42),"",'T1'!$J$42*IF('T1'!$X$8="Y",1,0)+'T2'!$J$42*IF('T2'!$X$8="Y",1,0)+'T3'!$J$42*IF('T3'!$X$8="Y",1,0))</f>
        <v/>
      </c>
      <c r="Z46" s="38" t="str">
        <f>IF(ISBLANK('T1'!$C$42),"",'T1'!$K$42*IF('T1'!$Y$8="Y",1,0)+'T2'!$K$42*IF('T2'!$Y$8="Y",1,0)+'T3'!$K$42*IF('T3'!$Y$8="Y",1,0))</f>
        <v/>
      </c>
      <c r="AA46" s="38" t="str">
        <f>IF(ISBLANK('T1'!$C$42),"",'T1'!$L$42*IF('T1'!$Z$8="Y",1,0)+'T2'!$L$42*IF('T2'!$Z$8="Y",1,0)+'T3'!$L$42*IF('T3'!$Z$8="Y",1,0))</f>
        <v/>
      </c>
      <c r="AB46" s="38" t="str">
        <f>IF(ISBLANK('T1'!$C$42),"",'T1'!$M$42*IF('T1'!$AA$8="Y",1,0)+'T2'!$M$42*IF('T2'!$AA$8="Y",1,0)+'T3'!$M$42*IF('T3'!$AA$8="Y",1,0))</f>
        <v/>
      </c>
      <c r="AC46" s="38" t="str">
        <f>IF(ISBLANK('T1'!$C$42),"",'T1'!$M$42*IF('T1'!$AB$8="Y",1,0)+'T2'!$M$42*IF('T2'!$AB$8="Y",1,0)+'T3'!$M$42*IF('T3'!$AB$8="Y",1,0))</f>
        <v/>
      </c>
      <c r="AD46" s="38" t="str">
        <f>IF(ISBLANK('T1'!$C$42),"",SUM($T$46:$AC$46))</f>
        <v/>
      </c>
      <c r="AE46" s="38" t="str">
        <f>IF(ISBLANK('T1'!$C$42),"",IF(ISERR($AD$46/$AD$5),"",$AD$46/$AD$5))</f>
        <v/>
      </c>
      <c r="AI46" s="38" t="str">
        <f>IF(ISBLANK('T1'!$C$42),"",'T1'!$E$42*IF('T1'!$S$9="Y",1,0)+'T2'!$E$42*IF('T2'!$S$9="Y",1,0)+'T3'!$E$42*IF('T3'!$S$9="Y",1,0)+TA!$AR$42*IF(TA!$L$9="Y",1,0))</f>
        <v/>
      </c>
      <c r="AJ46" s="38" t="str">
        <f>IF(ISBLANK('T1'!$C$42),"",'T1'!$F$42*IF('T1'!$T$9="Y",1,0)+'T2'!$F$42*IF('T2'!$T$9="Y",1,0)+'T3'!$F$42*IF('T3'!$T$9="Y",1,0)+TA!$AS$42*IF(TA!$M$9="Y",1,0))</f>
        <v/>
      </c>
      <c r="AK46" s="38" t="str">
        <f>IF(ISBLANK('T1'!$C$42),"",'T1'!$G$42*IF('T1'!$U$9="Y",1,0)+'T2'!$G$42*IF('T2'!$U$9="Y",1,0)+'T3'!$G$42*IF('T3'!$U$9="Y",1,0)+TA!$AT$42*IF(TA!$N$9="Y",1,0))</f>
        <v/>
      </c>
      <c r="AL46" s="38" t="str">
        <f>IF(ISBLANK('T1'!$C$42),"",'T1'!$H$42*IF('T1'!$V$9="Y",1,0)+'T2'!$H$42*IF('T2'!$V$9="Y",1,0)+'T3'!$H$42*IF('T3'!$V$9="Y",1,0))</f>
        <v/>
      </c>
      <c r="AM46" s="38" t="str">
        <f>IF(ISBLANK('T1'!$C$42),"",'T1'!$I$42*IF('T1'!$W$9="Y",1,0)+'T2'!$I$42*IF('T2'!$W$9="Y",1,0)+'T3'!$I$42*IF('T3'!$W$9="Y",1,0))</f>
        <v/>
      </c>
      <c r="AN46" s="38" t="str">
        <f>IF(ISBLANK('T1'!$C$42),"",'T1'!$J$42*IF('T1'!$X$9="Y",1,0)+'T2'!$J$42*IF('T2'!$X$9="Y",1,0)+'T3'!$J$42*IF('T3'!$X$9="Y",1,0))</f>
        <v/>
      </c>
      <c r="AO46" s="38" t="str">
        <f>IF(ISBLANK('T1'!$C$42),"",'T1'!$K$42*IF('T1'!$Y$9="Y",1,0)+'T2'!$K$42*IF('T2'!$Y$9="Y",1,0)+'T3'!$K$42*IF('T3'!$Y$9="Y",1,0))</f>
        <v/>
      </c>
      <c r="AP46" s="38" t="str">
        <f>IF(ISBLANK('T1'!$C$42),"",'T1'!$L$42*IF('T1'!$Z$9="Y",1,0)+'T2'!$L$42*IF('T2'!$Z$9="Y",1,0)+'T3'!$L$42*IF('T3'!$Z$9="Y",1,0))</f>
        <v/>
      </c>
      <c r="AQ46" s="38" t="str">
        <f>IF(ISBLANK('T1'!$C$42),"",'T1'!$M$42*IF('T1'!$AA$9="Y",1,0)+'T2'!$M$42*IF('T2'!$AA$9="Y",1,0)+'T3'!$M$42*IF('T3'!$AA$9="Y",1,0))</f>
        <v/>
      </c>
      <c r="AR46" s="38" t="str">
        <f>IF(ISBLANK('T1'!$C$42),"",'T1'!$M$42*IF('T1'!$AB$9="Y",1,0)+'T2'!$M$42*IF('T2'!$AB$9="Y",1,0)+'T3'!$M$42*IF('T3'!$AB$9="Y",1,0))</f>
        <v/>
      </c>
      <c r="AS46" s="38" t="str">
        <f>IF(ISBLANK('T1'!$C$42),"",SUM($AI$46:$AR$46))</f>
        <v/>
      </c>
      <c r="AT46" s="38" t="str">
        <f>IF(ISBLANK('T1'!$C$42),"",IF(ISERR($AS$46/$AS$5),"",$AS$46/$AS$5))</f>
        <v/>
      </c>
      <c r="AW46" s="38" t="str">
        <f>IF(ISBLANK('T1'!$C$42),"",'T1'!$E$42*IF('T1'!$S$10="Y",1,0)+'T2'!$E$42*IF('T2'!$S$10="Y",1,0)+'T3'!$E$42*IF('T3'!$S$10="Y",1,0)+TA!$AR$42*IF(TA!$L$10="Y",1,0))</f>
        <v/>
      </c>
      <c r="AX46" s="38" t="str">
        <f>IF(ISBLANK('T1'!$C$42),"",'T1'!$F$42*IF('T1'!$T$10="Y",1,0)+'T2'!$F$42*IF('T2'!$T$10="Y",1,0)+'T3'!$F$42*IF('T3'!$T$10="Y",1,0)+TA!$AS$42*IF(TA!$M$10="Y",1,0))</f>
        <v/>
      </c>
      <c r="AY46" s="38" t="str">
        <f>IF(ISBLANK('T1'!$C$42),"",'T1'!$G$42*IF('T1'!$U$10="Y",1,0)+'T2'!$G$42*IF('T2'!$U$10="Y",1,0)+'T3'!$G$42*IF('T3'!$U$10="Y",1,0)+TA!$AT$42*IF(TA!$N$10="Y",1,0))</f>
        <v/>
      </c>
      <c r="AZ46" s="38" t="str">
        <f>IF(ISBLANK('T1'!$C$42),"",'T1'!$H$42*IF('T1'!$V$10="Y",1,0)+'T2'!$H$42*IF('T2'!$V$10="Y",1,0)+'T3'!$H$42*IF('T3'!$V$10="Y",1,0))</f>
        <v/>
      </c>
      <c r="BA46" s="38" t="str">
        <f>IF(ISBLANK('T1'!$C$42),"",'T1'!$I$42*IF('T1'!$W$10="Y",1,0)+'T2'!$I$42*IF('T2'!$W$10="Y",1,0)+'T3'!$I$42*IF('T3'!$W$10="Y",1,0))</f>
        <v/>
      </c>
      <c r="BB46" s="38" t="str">
        <f>IF(ISBLANK('T1'!$C$42),"",'T1'!$J$42*IF('T1'!$X$10="Y",1,0)+'T2'!$J$42*IF('T2'!$X$10="Y",1,0)+'T3'!$J$42*IF('T3'!$X$10="Y",1,0))</f>
        <v/>
      </c>
      <c r="BC46" s="38" t="str">
        <f>IF(ISBLANK('T1'!$C$42),"",'T1'!$K$42*IF('T1'!$Y$10="Y",1,0)+'T2'!$K$42*IF('T2'!$Y$10="Y",1,0)+'T3'!$K$42*IF('T3'!$Y$10="Y",1,0))</f>
        <v/>
      </c>
      <c r="BD46" s="38" t="str">
        <f>IF(ISBLANK('T1'!$C$42),"",'T1'!$L$42*IF('T1'!$Z$10="Y",1,0)+'T2'!$L$42*IF('T2'!$Z$10="Y",1,0)+'T3'!$L$42*IF('T3'!$Z$10="Y",1,0))</f>
        <v/>
      </c>
      <c r="BE46" s="38" t="str">
        <f>IF(ISBLANK('T1'!$C$42),"",'T1'!$M$42*IF('T1'!$AA$10="Y",1,0)+'T2'!$M$42*IF('T2'!$AA$10="Y",1,0)+'T3'!$M$42*IF('T3'!$AA$10="Y",1,0))</f>
        <v/>
      </c>
      <c r="BF46" s="38" t="str">
        <f>IF(ISBLANK('T1'!$C$42),"",'T1'!$M$42*IF('T1'!$AB$10="Y",1,0)+'T2'!$M$42*IF('T2'!$AB$10="Y",1,0)+'T3'!$M$42*IF('T3'!$AB$10="Y",1,0))</f>
        <v/>
      </c>
      <c r="BG46" s="38" t="str">
        <f>IF(ISBLANK('T1'!$C$42),"",SUM($AW$46:$BF$46))</f>
        <v/>
      </c>
      <c r="BH46" s="38" t="str">
        <f>IF(ISBLANK('T1'!$C$42),"",IF(ISERR($BG$46/$BG$5),"",$BG$46/$BG$5))</f>
        <v/>
      </c>
      <c r="BK46" s="38" t="str">
        <f>IF(ISBLANK('T1'!$C$42),"",'T1'!$E$42*IF('T1'!$S$11="Y",1,0)+'T2'!$E$42*IF('T2'!$S$11="Y",1,0)+'T3'!$E$42*IF('T3'!$S$11="Y",1,0)+TA!$AR$42*IF(TA!$L$11="Y",1,0))</f>
        <v/>
      </c>
      <c r="BL46" s="38" t="str">
        <f>IF(ISBLANK('T1'!$C$42),"",'T1'!$F$42*IF('T1'!$T$11="Y",1,0)+'T2'!$F$42*IF('T2'!$T$11="Y",1,0)+'T3'!$F$42*IF('T3'!$T$11="Y",1,0)+TA!$AS$42*IF(TA!$M$11="Y",1,0))</f>
        <v/>
      </c>
      <c r="BM46" s="38" t="str">
        <f>IF(ISBLANK('T1'!$C$42),"",'T1'!$G$42*IF('T1'!$U$11="Y",1,0)+'T2'!$G$42*IF('T2'!$U$11="Y",1,0)+'T3'!$G$42*IF('T3'!$U$11="Y",1,0)+TA!$AT$42*IF(TA!$N$11="Y",1,0))</f>
        <v/>
      </c>
      <c r="BN46" s="38" t="str">
        <f>IF(ISBLANK('T1'!$C$42),"",'T1'!$H$42*IF('T1'!$V$11="Y",1,0)+'T2'!$H$42*IF('T2'!$V$11="Y",1,0)+'T3'!$H$42*IF('T3'!$V$11="Y",1,0))</f>
        <v/>
      </c>
      <c r="BO46" s="38" t="str">
        <f>IF(ISBLANK('T1'!$C$42),"",'T1'!$I$42*IF('T1'!$W$11="Y",1,0)+'T2'!$I$42*IF('T2'!$W$11="Y",1,0)+'T3'!$I$42*IF('T3'!$W$11="Y",1,0))</f>
        <v/>
      </c>
      <c r="BP46" s="38" t="str">
        <f>IF(ISBLANK('T1'!$C$42),"",'T1'!$J$42*IF('T1'!$X$11="Y",1,0)+'T2'!$J$42*IF('T2'!$X$11="Y",1,0)+'T3'!$J$42*IF('T3'!$X$11="Y",1,0))</f>
        <v/>
      </c>
      <c r="BQ46" s="38" t="str">
        <f>IF(ISBLANK('T1'!$C$42),"",'T1'!$K$42*IF('T1'!$Y$11="Y",1,0)+'T2'!$K$42*IF('T2'!$Y$11="Y",1,0)+'T3'!$K$42*IF('T3'!$Y$11="Y",1,0))</f>
        <v/>
      </c>
      <c r="BR46" s="38" t="str">
        <f>IF(ISBLANK('T1'!$C$42),"",'T1'!$L$42*IF('T1'!$Z$11="Y",1,0)+'T2'!$L$42*IF('T2'!$Z$11="Y",1,0)+'T3'!$L$42*IF('T3'!$Z$11="Y",1,0))</f>
        <v/>
      </c>
      <c r="BS46" s="38" t="str">
        <f>IF(ISBLANK('T1'!$C$42),"",'T1'!$M$42*IF('T1'!$AA$11="Y",1,0)+'T2'!$M$42*IF('T2'!$AA$11="Y",1,0)+'T3'!$M$42*IF('T3'!$AA$11="Y",1,0))</f>
        <v/>
      </c>
      <c r="BT46" s="38" t="str">
        <f>IF(ISBLANK('T1'!$C$42),"",'T1'!$M$42*IF('T1'!$AB$11="Y",1,0)+'T2'!$M$42*IF('T2'!$AB$11="Y",1,0)+'T3'!$M$42*IF('T3'!$AB$11="Y",1,0))</f>
        <v/>
      </c>
      <c r="BU46" s="38" t="str">
        <f>IF(ISBLANK('T1'!$C$42),"",SUM($BK$46:$BT$46))</f>
        <v/>
      </c>
      <c r="BV46" s="38" t="str">
        <f>IF(ISBLANK('T1'!$C$42),"",IF(ISERR($BU$46/$BU$5),"",$BU$46/$BU$5))</f>
        <v/>
      </c>
      <c r="BY46" s="38" t="str">
        <f>IF(ISBLANK('T1'!$C$42),"",'T1'!$E$42*IF('T1'!$S$12="Y",1,0)+'T2'!$E$42*IF('T2'!$S$12="Y",1,0)+'T3'!$E$42*IF('T3'!$S$12="Y",1,0)+TA!$AR$42*IF(TA!$L$12="Y",1,0))</f>
        <v/>
      </c>
      <c r="BZ46" s="38" t="str">
        <f>IF(ISBLANK('T1'!$C$42),"",'T1'!$F$42*IF('T1'!$T$12="Y",1,0)+'T2'!$F$42*IF('T2'!$T$12="Y",1,0)+'T3'!$F$42*IF('T3'!$T$12="Y",1,0)+TA!$AS$42*IF(TA!$M$12="Y",1,0))</f>
        <v/>
      </c>
      <c r="CA46" s="38" t="str">
        <f>IF(ISBLANK('T1'!$C$42),"",'T1'!$G$42*IF('T1'!$U$12="Y",1,0)+'T2'!$G$42*IF('T2'!$U$12="Y",1,0)+'T3'!$G$42*IF('T3'!$U$12="Y",1,0)+TA!$AT$42*IF(TA!$N$12="Y",1,0))</f>
        <v/>
      </c>
      <c r="CB46" s="38" t="str">
        <f>IF(ISBLANK('T1'!$C$42),"",'T1'!$H$42*IF('T1'!$V$12="Y",1,0)+'T2'!$H$42*IF('T2'!$V$12="Y",1,0)+'T3'!$H$42*IF('T3'!$V$12="Y",1,0))</f>
        <v/>
      </c>
      <c r="CC46" s="38" t="str">
        <f>IF(ISBLANK('T1'!$C$42),"",'T1'!$I$42*IF('T1'!$W$12="Y",1,0)+'T2'!$I$42*IF('T2'!$W$12="Y",1,0)+'T3'!$I$42*IF('T3'!$W$12="Y",1,0))</f>
        <v/>
      </c>
      <c r="CD46" s="38" t="str">
        <f>IF(ISBLANK('T1'!$C$42),"",'T1'!$J$42*IF('T1'!$X$12="Y",1,0)+'T2'!$J$42*IF('T2'!$X$12="Y",1,0)+'T3'!$J$42*IF('T3'!$X$12="Y",1,0))</f>
        <v/>
      </c>
      <c r="CE46" s="38" t="str">
        <f>IF(ISBLANK('T1'!$C$42),"",'T1'!$K$42*IF('T1'!$Y$12="Y",1,0)+'T2'!$K$42*IF('T2'!$Y$12="Y",1,0)+'T3'!$K$42*IF('T3'!$Y$12="Y",1,0))</f>
        <v/>
      </c>
      <c r="CF46" s="38" t="str">
        <f>IF(ISBLANK('T1'!$C$42),"",'T1'!$L$42*IF('T1'!$Z$12="Y",1,0)+'T2'!$L$42*IF('T2'!$Z$12="Y",1,0)+'T3'!$L$42*IF('T3'!$Z$12="Y",1,0))</f>
        <v/>
      </c>
      <c r="CG46" s="38" t="str">
        <f>IF(ISBLANK('T1'!$C$42),"",'T1'!$M$42*IF('T1'!$AA$12="Y",1,0)+'T2'!$M$42*IF('T2'!$AA$12="Y",1,0)+'T3'!$M$42*IF('T3'!$AA$12="Y",1,0))</f>
        <v/>
      </c>
      <c r="CH46" s="38" t="str">
        <f>IF(ISBLANK('T1'!$C$42),"",'T1'!$M$42*IF('T1'!$AB$12="Y",1,0)+'T2'!$M$42*IF('T2'!$AB$12="Y",1,0)+'T3'!$M$42*IF('T3'!$AB$12="Y",1,0))</f>
        <v/>
      </c>
      <c r="CI46" s="38" t="str">
        <f>IF(ISBLANK('T1'!$C$42),"",SUM($BY$46:$CH$46))</f>
        <v/>
      </c>
      <c r="CJ46" s="38" t="str">
        <f>IF(ISBLANK('T1'!$C$42),"",IF(ISERR($CI$46/$CI$5),"",$CI$46/$CI$5))</f>
        <v/>
      </c>
      <c r="CM46" s="38" t="str">
        <f>IF(ISBLANK('T1'!$C$42),"",'T1'!$E$42*IF('T1'!$S$13="Y",1,0)+'T2'!$E$42*IF('T2'!$S$13="Y",1,0)+'T3'!$E$42*IF('T3'!$S$13="Y",1,0)+TA!$AR$42*IF(TA!$L$13="Y",1,0))</f>
        <v/>
      </c>
      <c r="CN46" s="38" t="str">
        <f>IF(ISBLANK('T1'!$C$42),"",'T1'!$F$42*IF('T1'!$T$13="Y",1,0)+'T2'!$F$42*IF('T2'!$T$13="Y",1,0)+'T3'!$F$42*IF('T3'!$T$13="Y",1,0)+TA!$AS$42*IF(TA!$M$13="Y",1,0))</f>
        <v/>
      </c>
      <c r="CO46" s="38" t="str">
        <f>IF(ISBLANK('T1'!$C$42),"",'T1'!$G$42*IF('T1'!$U$13="Y",1,0)+'T2'!$G$42*IF('T2'!$U$13="Y",1,0)+'T3'!$G$42*IF('T3'!$U$13="Y",1,0)+TA!$AT$42*IF(TA!$N$13="Y",1,0))</f>
        <v/>
      </c>
      <c r="CP46" s="38" t="str">
        <f>IF(ISBLANK('T1'!$C$42),"",'T1'!$H$42*IF('T1'!$V$13="Y",1,0)+'T2'!$H$42*IF('T2'!$V$13="Y",1,0)+'T3'!$H$42*IF('T3'!$V$13="Y",1,0))</f>
        <v/>
      </c>
      <c r="CQ46" s="38" t="str">
        <f>IF(ISBLANK('T1'!$C$42),"",'T1'!$I$42*IF('T1'!$W$13="Y",1,0)+'T2'!$I$42*IF('T2'!$W$13="Y",1,0)+'T3'!$I$42*IF('T3'!$W$13="Y",1,0))</f>
        <v/>
      </c>
      <c r="CR46" s="38" t="str">
        <f>IF(ISBLANK('T1'!$C$42),"",'T1'!$J$42*IF('T1'!$X$13="Y",1,0)+'T2'!$J$42*IF('T2'!$X$13="Y",1,0)+'T3'!$J$42*IF('T3'!$X$13="Y",1,0))</f>
        <v/>
      </c>
      <c r="CS46" s="38" t="str">
        <f>IF(ISBLANK('T1'!$C$42),"",'T1'!$K$42*IF('T1'!$Y$13="Y",1,0)+'T2'!$K$42*IF('T2'!$Y$13="Y",1,0)+'T3'!$K$42*IF('T3'!$Y$13="Y",1,0))</f>
        <v/>
      </c>
      <c r="CT46" s="38" t="str">
        <f>IF(ISBLANK('T1'!$C$42),"",'T1'!$L$42*IF('T1'!$Z$13="Y",1,0)+'T2'!$L$42*IF('T2'!$Z$13="Y",1,0)+'T3'!$L$42*IF('T3'!$Z$13="Y",1,0))</f>
        <v/>
      </c>
      <c r="CU46" s="38" t="str">
        <f>IF(ISBLANK('T1'!$C$42),"",'T1'!$M$42*IF('T1'!$AA$13="Y",1,0)+'T2'!$M$42*IF('T2'!$AA$13="Y",1,0)+'T3'!$M$42*IF('T3'!$AA$13="Y",1,0))</f>
        <v/>
      </c>
      <c r="CV46" s="38" t="str">
        <f>IF(ISBLANK('T1'!$C$42),"",'T1'!$M$42*IF('T1'!$AB$13="Y",1,0)+'T2'!$M$42*IF('T2'!$AB$13="Y",1,0)+'T3'!$M$42*IF('T3'!$AB$13="Y",1,0))</f>
        <v/>
      </c>
      <c r="CW46" s="38" t="str">
        <f>IF(ISBLANK('T1'!$C$42),"",SUM($CM$46:$CV$46))</f>
        <v/>
      </c>
      <c r="CX46" s="38" t="str">
        <f>IF(ISBLANK('T1'!$C$42),"",IF(ISERR($CW$46/$CW$5),"",$CW$46/$CW$5))</f>
        <v/>
      </c>
      <c r="DA46" s="38" t="str">
        <f>IF(ISBLANK('T1'!$C$42),"",'T1'!$E$42*IF('T1'!$S$14="Y",1,0)+'T2'!$E$42*IF('T2'!$S$14="Y",1,0)+'T3'!$E$42*IF('T3'!$S$14="Y",1,0)+TA!$AR$42*IF(TA!$L$14="Y",1,0))</f>
        <v/>
      </c>
      <c r="DB46" s="38" t="str">
        <f>IF(ISBLANK('T1'!$C$42),"",'T1'!$F$42*IF('T1'!$T$14="Y",1,0)+'T2'!$F$42*IF('T2'!$T$14="Y",1,0)+'T3'!$F$42*IF('T3'!$T$14="Y",1,0)+TA!$AS$42*IF(TA!$M$14="Y",1,0))</f>
        <v/>
      </c>
      <c r="DC46" s="38" t="str">
        <f>IF(ISBLANK('T1'!$C$42),"",'T1'!$G$42*IF('T1'!$U$14="Y",1,0)+'T2'!$G$42*IF('T2'!$U$14="Y",1,0)+'T3'!$G$42*IF('T3'!$U$14="Y",1,0)+TA!$AT$42*IF(TA!$N$14="Y",1,0))</f>
        <v/>
      </c>
      <c r="DD46" s="38" t="str">
        <f>IF(ISBLANK('T1'!$C$42),"",'T1'!$H$42*IF('T1'!$V$14="Y",1,0)+'T2'!$H$42*IF('T2'!$V$14="Y",1,0)+'T3'!$H$42*IF('T3'!$V$14="Y",1,0))</f>
        <v/>
      </c>
      <c r="DE46" s="38" t="str">
        <f>IF(ISBLANK('T1'!$C$42),"",'T1'!$I$42*IF('T1'!$W$14="Y",1,0)+'T2'!$I$42*IF('T2'!$W$14="Y",1,0)+'T3'!$I$42*IF('T3'!$W$14="Y",1,0))</f>
        <v/>
      </c>
      <c r="DF46" s="38" t="str">
        <f>IF(ISBLANK('T1'!$C$42),"",'T1'!$J$42*IF('T1'!$X$14="Y",1,0)+'T2'!$J$42*IF('T2'!$X$14="Y",1,0)+'T3'!$J$42*IF('T3'!$X$14="Y",1,0))</f>
        <v/>
      </c>
      <c r="DG46" s="38" t="str">
        <f>IF(ISBLANK('T1'!$C$42),"",'T1'!$K$42*IF('T1'!$Y$14="Y",1,0)+'T2'!$K$42*IF('T2'!$Y$14="Y",1,0)+'T3'!$K$42*IF('T3'!$Y$14="Y",1,0))</f>
        <v/>
      </c>
      <c r="DH46" s="38" t="str">
        <f>IF(ISBLANK('T1'!$C$42),"",'T1'!$L$42*IF('T1'!$Z$14="Y",1,0)+'T2'!$L$42*IF('T2'!$Z$14="Y",1,0)+'T3'!$L$42*IF('T3'!$Z$14="Y",1,0))</f>
        <v/>
      </c>
      <c r="DI46" s="38" t="str">
        <f>IF(ISBLANK('T1'!$C$42),"",'T1'!$M$42*IF('T1'!$AA$14="Y",1,0)+'T2'!$M$42*IF('T2'!$AA$14="Y",1,0)+'T3'!$M$42*IF('T3'!$AA$14="Y",1,0))</f>
        <v/>
      </c>
      <c r="DJ46" s="38" t="str">
        <f>IF(ISBLANK('T1'!$C$42),"",'T1'!$M$42*IF('T1'!$AB$14="Y",1,0)+'T2'!$M$42*IF('T2'!$AB$14="Y",1,0)+'T3'!$M$42*IF('T3'!$AB$14="Y",1,0))</f>
        <v/>
      </c>
      <c r="DK46" s="38" t="str">
        <f>IF(ISBLANK('T1'!$C$42),"",SUM($DA$46:$DJ$46))</f>
        <v/>
      </c>
      <c r="DL46" s="38" t="str">
        <f>IF(ISBLANK('T1'!$C$42),"",IF(ISERR($DK$46/$DK$5),"",$DK$46/$DK$5))</f>
        <v/>
      </c>
      <c r="DO46" s="38" t="str">
        <f>IF(ISBLANK('T1'!$C$42),"",'T1'!$E$42*IF('T1'!$S$15="Y",1,0)+'T2'!$E$42*IF('T2'!$S$15="Y",1,0)+'T3'!$E$42*IF('T3'!$S$15="Y",1,0)+TA!$AR$42*IF(TA!$L$15="Y",1,0))</f>
        <v/>
      </c>
      <c r="DP46" s="38" t="str">
        <f>IF(ISBLANK('T1'!$C$42),"",'T1'!$F$42*IF('T1'!$T$15="Y",1,0)+'T2'!$F$42*IF('T2'!$T$15="Y",1,0)+'T3'!$F$42*IF('T3'!$T$15="Y",1,0)+TA!$AS$42*IF(TA!$M$15="Y",1,0))</f>
        <v/>
      </c>
      <c r="DQ46" s="38" t="str">
        <f>IF(ISBLANK('T1'!$C$42),"",'T1'!$G$42*IF('T1'!$U$15="Y",1,0)+'T2'!$G$42*IF('T2'!$U$15="Y",1,0)+'T3'!$G$42*IF('T3'!$U$15="Y",1,0)+TA!$AT$42*IF(TA!$N$15="Y",1,0))</f>
        <v/>
      </c>
      <c r="DR46" s="38" t="str">
        <f>IF(ISBLANK('T1'!$C$42),"",'T1'!$H$42*IF('T1'!$V$15="Y",1,0)+'T2'!$H$42*IF('T2'!$V$15="Y",1,0)+'T3'!$H$42*IF('T3'!$V$15="Y",1,0))</f>
        <v/>
      </c>
      <c r="DS46" s="38" t="str">
        <f>IF(ISBLANK('T1'!$C$42),"",'T1'!$I$42*IF('T1'!$W$15="Y",1,0)+'T2'!$I$42*IF('T2'!$W$15="Y",1,0)+'T3'!$I$42*IF('T3'!$W$15="Y",1,0))</f>
        <v/>
      </c>
      <c r="DT46" s="38" t="str">
        <f>IF(ISBLANK('T1'!$C$42),"",'T1'!$J$42*IF('T1'!$X$15="Y",1,0)+'T2'!$J$42*IF('T2'!$X$15="Y",1,0)+'T3'!$J$42*IF('T3'!$X$15="Y",1,0))</f>
        <v/>
      </c>
      <c r="DU46" s="38" t="str">
        <f>IF(ISBLANK('T1'!$C$42),"",'T1'!$K$42*IF('T1'!$Y$15="Y",1,0)+'T2'!$K$42*IF('T2'!$Y$15="Y",1,0)+'T3'!$K$42*IF('T3'!$Y$15="Y",1,0))</f>
        <v/>
      </c>
      <c r="DV46" s="38" t="str">
        <f>IF(ISBLANK('T1'!$C$42),"",'T1'!$L$42*IF('T1'!$Z$15="Y",1,0)+'T2'!$L$42*IF('T2'!$Z$15="Y",1,0)+'T3'!$L$42*IF('T3'!$Z$15="Y",1,0))</f>
        <v/>
      </c>
      <c r="DW46" s="38" t="str">
        <f>IF(ISBLANK('T1'!$C$42),"",'T1'!$M$42*IF('T1'!$AA$15="Y",1,0)+'T2'!$M$42*IF('T2'!$AA$15="Y",1,0)+'T3'!$M$42*IF('T3'!$AA$15="Y",1,0))</f>
        <v/>
      </c>
      <c r="DX46" s="38" t="str">
        <f>IF(ISBLANK('T1'!$C$42),"",'T1'!$M$42*IF('T1'!$AB$15="Y",1,0)+'T2'!$M$42*IF('T2'!$AB$15="Y",1,0)+'T3'!$M$42*IF('T3'!$AB$15="Y",1,0))</f>
        <v/>
      </c>
      <c r="DY46" s="38" t="str">
        <f>IF(ISBLANK('T1'!$C$42),"",SUM($DO$46:$DX$46))</f>
        <v/>
      </c>
      <c r="DZ46" s="38" t="str">
        <f>IF(ISBLANK('T1'!$C$42),"",IF(ISERR($DY$46/$DY$5),"",$DY$46/$DY$5))</f>
        <v/>
      </c>
      <c r="EC46" s="38" t="str">
        <f>IF(ISBLANK('T1'!$C$42),"",'T1'!$E$42*IF('T1'!$S$16="Y",1,0)+'T2'!$E$42*IF('T2'!$S$16="Y",1,0)+'T3'!$E$42*IF('T3'!$S$16="Y",1,0)+TA!$AR$42*IF(TA!$L$16="Y",1,0))</f>
        <v/>
      </c>
      <c r="ED46" s="38" t="str">
        <f>IF(ISBLANK('T1'!$C$42),"",'T1'!$F$42*IF('T1'!$T$16="Y",1,0)+'T2'!$F$42*IF('T2'!$T$16="Y",1,0)+'T3'!$F$42*IF('T3'!$T$16="Y",1,0)+TA!$AS$42*IF(TA!$M$16="Y",1,0))</f>
        <v/>
      </c>
      <c r="EE46" s="38" t="str">
        <f>IF(ISBLANK('T1'!$C$42),"",'T1'!$G$42*IF('T1'!$U$16="Y",1,0)+'T2'!$G$42*IF('T2'!$U$16="Y",1,0)+'T3'!$G$42*IF('T3'!$U$16="Y",1,0)+TA!$AT$42*IF(TA!$N$16="Y",1,0))</f>
        <v/>
      </c>
      <c r="EF46" s="38" t="str">
        <f>IF(ISBLANK('T1'!$C$42),"",'T1'!$H$42*IF('T1'!$V$16="Y",1,0)+'T2'!$H$42*IF('T2'!$V$16="Y",1,0)+'T3'!$H$42*IF('T3'!$V$16="Y",1,0))</f>
        <v/>
      </c>
      <c r="EG46" s="38" t="str">
        <f>IF(ISBLANK('T1'!$C$42),"",'T1'!$I$42*IF('T1'!$W$16="Y",1,0)+'T2'!$I$42*IF('T2'!$W$16="Y",1,0)+'T3'!$I$42*IF('T3'!$W$16="Y",1,0))</f>
        <v/>
      </c>
      <c r="EH46" s="38" t="str">
        <f>IF(ISBLANK('T1'!$C$42),"",'T1'!$J$42*IF('T1'!$X$16="Y",1,0)+'T2'!$J$42*IF('T2'!$X$16="Y",1,0)+'T3'!$J$42*IF('T3'!$X$16="Y",1,0))</f>
        <v/>
      </c>
      <c r="EI46" s="38" t="str">
        <f>IF(ISBLANK('T1'!$C$42),"",'T1'!$K$42*IF('T1'!$Y$16="Y",1,0)+'T2'!$K$42*IF('T2'!$Y$16="Y",1,0)+'T3'!$K$42*IF('T3'!$Y$16="Y",1,0))</f>
        <v/>
      </c>
      <c r="EJ46" s="38" t="str">
        <f>IF(ISBLANK('T1'!$C$42),"",'T1'!$L$42*IF('T1'!$Z$16="Y",1,0)+'T2'!$L$42*IF('T2'!$Z$16="Y",1,0)+'T3'!$L$42*IF('T3'!$Z$16="Y",1,0))</f>
        <v/>
      </c>
      <c r="EK46" s="38" t="str">
        <f>IF(ISBLANK('T1'!$C$42),"",'T1'!$M$42*IF('T1'!$AA$16="Y",1,0)+'T2'!$M$42*IF('T2'!$AA$16="Y",1,0)+'T3'!$M$42*IF('T3'!$AA$16="Y",1,0))</f>
        <v/>
      </c>
      <c r="EL46" s="38" t="str">
        <f>IF(ISBLANK('T1'!$C$42),"",'T1'!$M$42*IF('T1'!$AB$16="Y",1,0)+'T2'!$M$42*IF('T2'!$AB$16="Y",1,0)+'T3'!$M$42*IF('T3'!$AB$16="Y",1,0))</f>
        <v/>
      </c>
      <c r="EM46" s="38" t="str">
        <f>IF(ISBLANK('T1'!$C$42),"",SUM($EC$46:$EL$46))</f>
        <v/>
      </c>
      <c r="EN46" s="38" t="str">
        <f>IF(ISBLANK('T1'!$C$42),"",IF(ISERR($EM$46/$EM$5),"",$EM$46/$EM$5))</f>
        <v/>
      </c>
      <c r="EQ46" s="38" t="str">
        <f>IF(ISBLANK('T1'!$C$42),"",'T1'!$E$42*IF('T1'!$S$17="Y",1,0)+'T2'!$E$42*IF('T2'!$S$17="Y",1,0)+'T3'!$E$42*IF('T3'!$S$17="Y",1,0)+TA!$AR$42*IF(TA!$L$17="Y",1,0))</f>
        <v/>
      </c>
      <c r="ER46" s="38" t="str">
        <f>IF(ISBLANK('T1'!$C$42),"",'T1'!$F$42*IF('T1'!$T$17="Y",1,0)+'T2'!$F$42*IF('T2'!$T$17="Y",1,0)+'T3'!$F$42*IF('T3'!$T$17="Y",1,0)+TA!$AS$42*IF(TA!$M$17="Y",1,0))</f>
        <v/>
      </c>
      <c r="ES46" s="38" t="str">
        <f>IF(ISBLANK('T1'!$C$42),"",'T1'!$G$42*IF('T1'!$U$17="Y",1,0)+'T2'!$G$42*IF('T2'!$U$17="Y",1,0)+'T3'!$G$42*IF('T3'!$U$17="Y",1,0)+TA!$AT$42*IF(TA!$N$17="Y",1,0))</f>
        <v/>
      </c>
      <c r="ET46" s="38" t="str">
        <f>IF(ISBLANK('T1'!$C$42),"",'T1'!$H$42*IF('T1'!$V$17="Y",1,0)+'T2'!$H$42*IF('T2'!$V$17="Y",1,0)+'T3'!$H$42*IF('T3'!$V$17="Y",1,0))</f>
        <v/>
      </c>
      <c r="EU46" s="38" t="str">
        <f>IF(ISBLANK('T1'!$C$42),"",'T1'!$I$42*IF('T1'!$W$17="Y",1,0)+'T2'!$I$42*IF('T2'!$W$17="Y",1,0)+'T3'!$I$42*IF('T3'!$W$17="Y",1,0))</f>
        <v/>
      </c>
      <c r="EV46" s="38" t="str">
        <f>IF(ISBLANK('T1'!$C$42),"",'T1'!$J$42*IF('T1'!$X$17="Y",1,0)+'T2'!$J$42*IF('T2'!$X$17="Y",1,0)+'T3'!$J$42*IF('T3'!$X$17="Y",1,0))</f>
        <v/>
      </c>
      <c r="EW46" s="38" t="str">
        <f>IF(ISBLANK('T1'!$C$42),"",'T1'!$K$42*IF('T1'!$Y$17="Y",1,0)+'T2'!$K$42*IF('T2'!$Y$17="Y",1,0)+'T3'!$K$42*IF('T3'!$Y$17="Y",1,0))</f>
        <v/>
      </c>
      <c r="EX46" s="38" t="str">
        <f>IF(ISBLANK('T1'!$C$42),"",'T1'!$L$42*IF('T1'!$Z$17="Y",1,0)+'T2'!$L$42*IF('T2'!$Z$17="Y",1,0)+'T3'!$L$42*IF('T3'!$Z$17="Y",1,0))</f>
        <v/>
      </c>
      <c r="EY46" s="38" t="str">
        <f>IF(ISBLANK('T1'!$C$42),"",'T1'!$M$42*IF('T1'!$AA$17="Y",1,0)+'T2'!$M$42*IF('T2'!$AA$17="Y",1,0)+'T3'!$M$42*IF('T3'!$AA$17="Y",1,0))</f>
        <v/>
      </c>
      <c r="EZ46" s="38" t="str">
        <f>IF(ISBLANK('T1'!$C$42),"",'T1'!$M$42*IF('T1'!$AB$17="Y",1,0)+'T2'!$M$42*IF('T2'!$AB$17="Y",1,0)+'T3'!$M$42*IF('T3'!$AB$17="Y",1,0))</f>
        <v/>
      </c>
      <c r="FA46" s="38" t="str">
        <f>IF(ISBLANK('T1'!$C$42),"",SUM($EQ$46:$EZ$46))</f>
        <v/>
      </c>
      <c r="FB46" s="38" t="str">
        <f>IF(ISBLANK('T1'!$C$42),"",IF(ISERR($FA$46/$FA$5),"",$FA$46/$FA$5))</f>
        <v/>
      </c>
    </row>
    <row r="47" spans="20:158">
      <c r="T47" s="38" t="str">
        <f>IF(ISBLANK('T1'!$C$43),"",'T1'!$E$43*IF('T1'!$S$8="Y",1,0)+'T2'!$E$43*IF('T2'!$S$8="Y",1,0)+'T3'!$E$43*IF('T3'!$S$8="Y",1,0)+TA!$AR$43*IF(TA!$L$8="Y",1,0))</f>
        <v/>
      </c>
      <c r="U47" s="38" t="str">
        <f>IF(ISBLANK('T1'!$C$43),"",'T1'!$F$43*IF('T1'!$T$8="Y",1,0)+'T2'!$F$43*IF('T2'!$T$8="Y",1,0)+'T3'!$F$43*IF('T3'!$T$8="Y",1,0)+TA!$AS$43*IF(TA!$M$8="Y",1,0))</f>
        <v/>
      </c>
      <c r="V47" s="38" t="str">
        <f>IF(ISBLANK('T1'!$C$43),"",'T1'!$G$43*IF('T1'!$U$8="Y",1,0)+'T2'!$G$43*IF('T2'!$U$8="Y",1,0)+'T3'!$G$43*IF('T3'!$U$8="Y",1,0)+TA!$AT$43*IF(TA!$N$8="Y",1,0))</f>
        <v/>
      </c>
      <c r="W47" s="38" t="str">
        <f>IF(ISBLANK('T1'!$C$43),"",'T1'!$H$43*IF('T1'!$V$8="Y",1,0)+'T2'!$H$43*IF('T2'!$V$8="Y",1,0)+'T3'!$H$43*IF('T3'!$V$8="Y",1,0))</f>
        <v/>
      </c>
      <c r="X47" s="38" t="str">
        <f>IF(ISBLANK('T1'!$C$43),"",'T1'!$I$43*IF('T1'!$W$8="Y",1,0)+'T2'!$I$43*IF('T2'!$W$8="Y",1,0)+'T3'!$I$43*IF('T3'!$W$8="Y",1,0))</f>
        <v/>
      </c>
      <c r="Y47" s="38" t="str">
        <f>IF(ISBLANK('T1'!$C$43),"",'T1'!$J$43*IF('T1'!$X$8="Y",1,0)+'T2'!$J$43*IF('T2'!$X$8="Y",1,0)+'T3'!$J$43*IF('T3'!$X$8="Y",1,0))</f>
        <v/>
      </c>
      <c r="Z47" s="38" t="str">
        <f>IF(ISBLANK('T1'!$C$43),"",'T1'!$K$43*IF('T1'!$Y$8="Y",1,0)+'T2'!$K$43*IF('T2'!$Y$8="Y",1,0)+'T3'!$K$43*IF('T3'!$Y$8="Y",1,0))</f>
        <v/>
      </c>
      <c r="AA47" s="38" t="str">
        <f>IF(ISBLANK('T1'!$C$43),"",'T1'!$L$43*IF('T1'!$Z$8="Y",1,0)+'T2'!$L$43*IF('T2'!$Z$8="Y",1,0)+'T3'!$L$43*IF('T3'!$Z$8="Y",1,0))</f>
        <v/>
      </c>
      <c r="AB47" s="38" t="str">
        <f>IF(ISBLANK('T1'!$C$43),"",'T1'!$M$43*IF('T1'!$AA$8="Y",1,0)+'T2'!$M$43*IF('T2'!$AA$8="Y",1,0)+'T3'!$M$43*IF('T3'!$AA$8="Y",1,0))</f>
        <v/>
      </c>
      <c r="AC47" s="38" t="str">
        <f>IF(ISBLANK('T1'!$C$43),"",'T1'!$M$43*IF('T1'!$AB$8="Y",1,0)+'T2'!$M$43*IF('T2'!$AB$8="Y",1,0)+'T3'!$M$43*IF('T3'!$AB$8="Y",1,0))</f>
        <v/>
      </c>
      <c r="AD47" s="38" t="str">
        <f>IF(ISBLANK('T1'!$C$43),"",SUM($T$47:$AC$47))</f>
        <v/>
      </c>
      <c r="AE47" s="38" t="str">
        <f>IF(ISBLANK('T1'!$C$43),"",IF(ISERR($AD$47/$AD$5),"",$AD$47/$AD$5))</f>
        <v/>
      </c>
      <c r="AI47" s="38" t="str">
        <f>IF(ISBLANK('T1'!$C$43),"",'T1'!$E$43*IF('T1'!$S$9="Y",1,0)+'T2'!$E$43*IF('T2'!$S$9="Y",1,0)+'T3'!$E$43*IF('T3'!$S$9="Y",1,0)+TA!$AR$43*IF(TA!$L$9="Y",1,0))</f>
        <v/>
      </c>
      <c r="AJ47" s="38" t="str">
        <f>IF(ISBLANK('T1'!$C$43),"",'T1'!$F$43*IF('T1'!$T$9="Y",1,0)+'T2'!$F$43*IF('T2'!$T$9="Y",1,0)+'T3'!$F$43*IF('T3'!$T$9="Y",1,0)+TA!$AS$43*IF(TA!$M$9="Y",1,0))</f>
        <v/>
      </c>
      <c r="AK47" s="38" t="str">
        <f>IF(ISBLANK('T1'!$C$43),"",'T1'!$G$43*IF('T1'!$U$9="Y",1,0)+'T2'!$G$43*IF('T2'!$U$9="Y",1,0)+'T3'!$G$43*IF('T3'!$U$9="Y",1,0)+TA!$AT$43*IF(TA!$N$9="Y",1,0))</f>
        <v/>
      </c>
      <c r="AL47" s="38" t="str">
        <f>IF(ISBLANK('T1'!$C$43),"",'T1'!$H$43*IF('T1'!$V$9="Y",1,0)+'T2'!$H$43*IF('T2'!$V$9="Y",1,0)+'T3'!$H$43*IF('T3'!$V$9="Y",1,0))</f>
        <v/>
      </c>
      <c r="AM47" s="38" t="str">
        <f>IF(ISBLANK('T1'!$C$43),"",'T1'!$I$43*IF('T1'!$W$9="Y",1,0)+'T2'!$I$43*IF('T2'!$W$9="Y",1,0)+'T3'!$I$43*IF('T3'!$W$9="Y",1,0))</f>
        <v/>
      </c>
      <c r="AN47" s="38" t="str">
        <f>IF(ISBLANK('T1'!$C$43),"",'T1'!$J$43*IF('T1'!$X$9="Y",1,0)+'T2'!$J$43*IF('T2'!$X$9="Y",1,0)+'T3'!$J$43*IF('T3'!$X$9="Y",1,0))</f>
        <v/>
      </c>
      <c r="AO47" s="38" t="str">
        <f>IF(ISBLANK('T1'!$C$43),"",'T1'!$K$43*IF('T1'!$Y$9="Y",1,0)+'T2'!$K$43*IF('T2'!$Y$9="Y",1,0)+'T3'!$K$43*IF('T3'!$Y$9="Y",1,0))</f>
        <v/>
      </c>
      <c r="AP47" s="38" t="str">
        <f>IF(ISBLANK('T1'!$C$43),"",'T1'!$L$43*IF('T1'!$Z$9="Y",1,0)+'T2'!$L$43*IF('T2'!$Z$9="Y",1,0)+'T3'!$L$43*IF('T3'!$Z$9="Y",1,0))</f>
        <v/>
      </c>
      <c r="AQ47" s="38" t="str">
        <f>IF(ISBLANK('T1'!$C$43),"",'T1'!$M$43*IF('T1'!$AA$9="Y",1,0)+'T2'!$M$43*IF('T2'!$AA$9="Y",1,0)+'T3'!$M$43*IF('T3'!$AA$9="Y",1,0))</f>
        <v/>
      </c>
      <c r="AR47" s="38" t="str">
        <f>IF(ISBLANK('T1'!$C$43),"",'T1'!$M$43*IF('T1'!$AB$9="Y",1,0)+'T2'!$M$43*IF('T2'!$AB$9="Y",1,0)+'T3'!$M$43*IF('T3'!$AB$9="Y",1,0))</f>
        <v/>
      </c>
      <c r="AS47" s="38" t="str">
        <f>IF(ISBLANK('T1'!$C$43),"",SUM($AI$47:$AR$47))</f>
        <v/>
      </c>
      <c r="AT47" s="38" t="str">
        <f>IF(ISBLANK('T1'!$C$43),"",IF(ISERR($AS$47/$AS$5),"",$AS$47/$AS$5))</f>
        <v/>
      </c>
      <c r="AW47" s="38" t="str">
        <f>IF(ISBLANK('T1'!$C$43),"",'T1'!$E$43*IF('T1'!$S$10="Y",1,0)+'T2'!$E$43*IF('T2'!$S$10="Y",1,0)+'T3'!$E$43*IF('T3'!$S$10="Y",1,0)+TA!$AR$43*IF(TA!$L$10="Y",1,0))</f>
        <v/>
      </c>
      <c r="AX47" s="38" t="str">
        <f>IF(ISBLANK('T1'!$C$43),"",'T1'!$F$43*IF('T1'!$T$10="Y",1,0)+'T2'!$F$43*IF('T2'!$T$10="Y",1,0)+'T3'!$F$43*IF('T3'!$T$10="Y",1,0)+TA!$AS$43*IF(TA!$M$10="Y",1,0))</f>
        <v/>
      </c>
      <c r="AY47" s="38" t="str">
        <f>IF(ISBLANK('T1'!$C$43),"",'T1'!$G$43*IF('T1'!$U$10="Y",1,0)+'T2'!$G$43*IF('T2'!$U$10="Y",1,0)+'T3'!$G$43*IF('T3'!$U$10="Y",1,0)+TA!$AT$43*IF(TA!$N$10="Y",1,0))</f>
        <v/>
      </c>
      <c r="AZ47" s="38" t="str">
        <f>IF(ISBLANK('T1'!$C$43),"",'T1'!$H$43*IF('T1'!$V$10="Y",1,0)+'T2'!$H$43*IF('T2'!$V$10="Y",1,0)+'T3'!$H$43*IF('T3'!$V$10="Y",1,0))</f>
        <v/>
      </c>
      <c r="BA47" s="38" t="str">
        <f>IF(ISBLANK('T1'!$C$43),"",'T1'!$I$43*IF('T1'!$W$10="Y",1,0)+'T2'!$I$43*IF('T2'!$W$10="Y",1,0)+'T3'!$I$43*IF('T3'!$W$10="Y",1,0))</f>
        <v/>
      </c>
      <c r="BB47" s="38" t="str">
        <f>IF(ISBLANK('T1'!$C$43),"",'T1'!$J$43*IF('T1'!$X$10="Y",1,0)+'T2'!$J$43*IF('T2'!$X$10="Y",1,0)+'T3'!$J$43*IF('T3'!$X$10="Y",1,0))</f>
        <v/>
      </c>
      <c r="BC47" s="38" t="str">
        <f>IF(ISBLANK('T1'!$C$43),"",'T1'!$K$43*IF('T1'!$Y$10="Y",1,0)+'T2'!$K$43*IF('T2'!$Y$10="Y",1,0)+'T3'!$K$43*IF('T3'!$Y$10="Y",1,0))</f>
        <v/>
      </c>
      <c r="BD47" s="38" t="str">
        <f>IF(ISBLANK('T1'!$C$43),"",'T1'!$L$43*IF('T1'!$Z$10="Y",1,0)+'T2'!$L$43*IF('T2'!$Z$10="Y",1,0)+'T3'!$L$43*IF('T3'!$Z$10="Y",1,0))</f>
        <v/>
      </c>
      <c r="BE47" s="38" t="str">
        <f>IF(ISBLANK('T1'!$C$43),"",'T1'!$M$43*IF('T1'!$AA$10="Y",1,0)+'T2'!$M$43*IF('T2'!$AA$10="Y",1,0)+'T3'!$M$43*IF('T3'!$AA$10="Y",1,0))</f>
        <v/>
      </c>
      <c r="BF47" s="38" t="str">
        <f>IF(ISBLANK('T1'!$C$43),"",'T1'!$M$43*IF('T1'!$AB$10="Y",1,0)+'T2'!$M$43*IF('T2'!$AB$10="Y",1,0)+'T3'!$M$43*IF('T3'!$AB$10="Y",1,0))</f>
        <v/>
      </c>
      <c r="BG47" s="38" t="str">
        <f>IF(ISBLANK('T1'!$C$43),"",SUM($AW$47:$BF$47))</f>
        <v/>
      </c>
      <c r="BH47" s="38" t="str">
        <f>IF(ISBLANK('T1'!$C$43),"",IF(ISERR($BG$47/$BG$5),"",$BG$47/$BG$5))</f>
        <v/>
      </c>
      <c r="BK47" s="38" t="str">
        <f>IF(ISBLANK('T1'!$C$43),"",'T1'!$E$43*IF('T1'!$S$11="Y",1,0)+'T2'!$E$43*IF('T2'!$S$11="Y",1,0)+'T3'!$E$43*IF('T3'!$S$11="Y",1,0)+TA!$AR$43*IF(TA!$L$11="Y",1,0))</f>
        <v/>
      </c>
      <c r="BL47" s="38" t="str">
        <f>IF(ISBLANK('T1'!$C$43),"",'T1'!$F$43*IF('T1'!$T$11="Y",1,0)+'T2'!$F$43*IF('T2'!$T$11="Y",1,0)+'T3'!$F$43*IF('T3'!$T$11="Y",1,0)+TA!$AS$43*IF(TA!$M$11="Y",1,0))</f>
        <v/>
      </c>
      <c r="BM47" s="38" t="str">
        <f>IF(ISBLANK('T1'!$C$43),"",'T1'!$G$43*IF('T1'!$U$11="Y",1,0)+'T2'!$G$43*IF('T2'!$U$11="Y",1,0)+'T3'!$G$43*IF('T3'!$U$11="Y",1,0)+TA!$AT$43*IF(TA!$N$11="Y",1,0))</f>
        <v/>
      </c>
      <c r="BN47" s="38" t="str">
        <f>IF(ISBLANK('T1'!$C$43),"",'T1'!$H$43*IF('T1'!$V$11="Y",1,0)+'T2'!$H$43*IF('T2'!$V$11="Y",1,0)+'T3'!$H$43*IF('T3'!$V$11="Y",1,0))</f>
        <v/>
      </c>
      <c r="BO47" s="38" t="str">
        <f>IF(ISBLANK('T1'!$C$43),"",'T1'!$I$43*IF('T1'!$W$11="Y",1,0)+'T2'!$I$43*IF('T2'!$W$11="Y",1,0)+'T3'!$I$43*IF('T3'!$W$11="Y",1,0))</f>
        <v/>
      </c>
      <c r="BP47" s="38" t="str">
        <f>IF(ISBLANK('T1'!$C$43),"",'T1'!$J$43*IF('T1'!$X$11="Y",1,0)+'T2'!$J$43*IF('T2'!$X$11="Y",1,0)+'T3'!$J$43*IF('T3'!$X$11="Y",1,0))</f>
        <v/>
      </c>
      <c r="BQ47" s="38" t="str">
        <f>IF(ISBLANK('T1'!$C$43),"",'T1'!$K$43*IF('T1'!$Y$11="Y",1,0)+'T2'!$K$43*IF('T2'!$Y$11="Y",1,0)+'T3'!$K$43*IF('T3'!$Y$11="Y",1,0))</f>
        <v/>
      </c>
      <c r="BR47" s="38" t="str">
        <f>IF(ISBLANK('T1'!$C$43),"",'T1'!$L$43*IF('T1'!$Z$11="Y",1,0)+'T2'!$L$43*IF('T2'!$Z$11="Y",1,0)+'T3'!$L$43*IF('T3'!$Z$11="Y",1,0))</f>
        <v/>
      </c>
      <c r="BS47" s="38" t="str">
        <f>IF(ISBLANK('T1'!$C$43),"",'T1'!$M$43*IF('T1'!$AA$11="Y",1,0)+'T2'!$M$43*IF('T2'!$AA$11="Y",1,0)+'T3'!$M$43*IF('T3'!$AA$11="Y",1,0))</f>
        <v/>
      </c>
      <c r="BT47" s="38" t="str">
        <f>IF(ISBLANK('T1'!$C$43),"",'T1'!$M$43*IF('T1'!$AB$11="Y",1,0)+'T2'!$M$43*IF('T2'!$AB$11="Y",1,0)+'T3'!$M$43*IF('T3'!$AB$11="Y",1,0))</f>
        <v/>
      </c>
      <c r="BU47" s="38" t="str">
        <f>IF(ISBLANK('T1'!$C$43),"",SUM($BK$47:$BT$47))</f>
        <v/>
      </c>
      <c r="BV47" s="38" t="str">
        <f>IF(ISBLANK('T1'!$C$43),"",IF(ISERR($BU$47/$BU$5),"",$BU$47/$BU$5))</f>
        <v/>
      </c>
      <c r="BY47" s="38" t="str">
        <f>IF(ISBLANK('T1'!$C$43),"",'T1'!$E$43*IF('T1'!$S$12="Y",1,0)+'T2'!$E$43*IF('T2'!$S$12="Y",1,0)+'T3'!$E$43*IF('T3'!$S$12="Y",1,0)+TA!$AR$43*IF(TA!$L$12="Y",1,0))</f>
        <v/>
      </c>
      <c r="BZ47" s="38" t="str">
        <f>IF(ISBLANK('T1'!$C$43),"",'T1'!$F$43*IF('T1'!$T$12="Y",1,0)+'T2'!$F$43*IF('T2'!$T$12="Y",1,0)+'T3'!$F$43*IF('T3'!$T$12="Y",1,0)+TA!$AS$43*IF(TA!$M$12="Y",1,0))</f>
        <v/>
      </c>
      <c r="CA47" s="38" t="str">
        <f>IF(ISBLANK('T1'!$C$43),"",'T1'!$G$43*IF('T1'!$U$12="Y",1,0)+'T2'!$G$43*IF('T2'!$U$12="Y",1,0)+'T3'!$G$43*IF('T3'!$U$12="Y",1,0)+TA!$AT$43*IF(TA!$N$12="Y",1,0))</f>
        <v/>
      </c>
      <c r="CB47" s="38" t="str">
        <f>IF(ISBLANK('T1'!$C$43),"",'T1'!$H$43*IF('T1'!$V$12="Y",1,0)+'T2'!$H$43*IF('T2'!$V$12="Y",1,0)+'T3'!$H$43*IF('T3'!$V$12="Y",1,0))</f>
        <v/>
      </c>
      <c r="CC47" s="38" t="str">
        <f>IF(ISBLANK('T1'!$C$43),"",'T1'!$I$43*IF('T1'!$W$12="Y",1,0)+'T2'!$I$43*IF('T2'!$W$12="Y",1,0)+'T3'!$I$43*IF('T3'!$W$12="Y",1,0))</f>
        <v/>
      </c>
      <c r="CD47" s="38" t="str">
        <f>IF(ISBLANK('T1'!$C$43),"",'T1'!$J$43*IF('T1'!$X$12="Y",1,0)+'T2'!$J$43*IF('T2'!$X$12="Y",1,0)+'T3'!$J$43*IF('T3'!$X$12="Y",1,0))</f>
        <v/>
      </c>
      <c r="CE47" s="38" t="str">
        <f>IF(ISBLANK('T1'!$C$43),"",'T1'!$K$43*IF('T1'!$Y$12="Y",1,0)+'T2'!$K$43*IF('T2'!$Y$12="Y",1,0)+'T3'!$K$43*IF('T3'!$Y$12="Y",1,0))</f>
        <v/>
      </c>
      <c r="CF47" s="38" t="str">
        <f>IF(ISBLANK('T1'!$C$43),"",'T1'!$L$43*IF('T1'!$Z$12="Y",1,0)+'T2'!$L$43*IF('T2'!$Z$12="Y",1,0)+'T3'!$L$43*IF('T3'!$Z$12="Y",1,0))</f>
        <v/>
      </c>
      <c r="CG47" s="38" t="str">
        <f>IF(ISBLANK('T1'!$C$43),"",'T1'!$M$43*IF('T1'!$AA$12="Y",1,0)+'T2'!$M$43*IF('T2'!$AA$12="Y",1,0)+'T3'!$M$43*IF('T3'!$AA$12="Y",1,0))</f>
        <v/>
      </c>
      <c r="CH47" s="38" t="str">
        <f>IF(ISBLANK('T1'!$C$43),"",'T1'!$M$43*IF('T1'!$AB$12="Y",1,0)+'T2'!$M$43*IF('T2'!$AB$12="Y",1,0)+'T3'!$M$43*IF('T3'!$AB$12="Y",1,0))</f>
        <v/>
      </c>
      <c r="CI47" s="38" t="str">
        <f>IF(ISBLANK('T1'!$C$43),"",SUM($BY$47:$CH$47))</f>
        <v/>
      </c>
      <c r="CJ47" s="38" t="str">
        <f>IF(ISBLANK('T1'!$C$43),"",IF(ISERR($CI$47/$CI$5),"",$CI$47/$CI$5))</f>
        <v/>
      </c>
      <c r="CM47" s="38" t="str">
        <f>IF(ISBLANK('T1'!$C$43),"",'T1'!$E$43*IF('T1'!$S$13="Y",1,0)+'T2'!$E$43*IF('T2'!$S$13="Y",1,0)+'T3'!$E$43*IF('T3'!$S$13="Y",1,0)+TA!$AR$43*IF(TA!$L$13="Y",1,0))</f>
        <v/>
      </c>
      <c r="CN47" s="38" t="str">
        <f>IF(ISBLANK('T1'!$C$43),"",'T1'!$F$43*IF('T1'!$T$13="Y",1,0)+'T2'!$F$43*IF('T2'!$T$13="Y",1,0)+'T3'!$F$43*IF('T3'!$T$13="Y",1,0)+TA!$AS$43*IF(TA!$M$13="Y",1,0))</f>
        <v/>
      </c>
      <c r="CO47" s="38" t="str">
        <f>IF(ISBLANK('T1'!$C$43),"",'T1'!$G$43*IF('T1'!$U$13="Y",1,0)+'T2'!$G$43*IF('T2'!$U$13="Y",1,0)+'T3'!$G$43*IF('T3'!$U$13="Y",1,0)+TA!$AT$43*IF(TA!$N$13="Y",1,0))</f>
        <v/>
      </c>
      <c r="CP47" s="38" t="str">
        <f>IF(ISBLANK('T1'!$C$43),"",'T1'!$H$43*IF('T1'!$V$13="Y",1,0)+'T2'!$H$43*IF('T2'!$V$13="Y",1,0)+'T3'!$H$43*IF('T3'!$V$13="Y",1,0))</f>
        <v/>
      </c>
      <c r="CQ47" s="38" t="str">
        <f>IF(ISBLANK('T1'!$C$43),"",'T1'!$I$43*IF('T1'!$W$13="Y",1,0)+'T2'!$I$43*IF('T2'!$W$13="Y",1,0)+'T3'!$I$43*IF('T3'!$W$13="Y",1,0))</f>
        <v/>
      </c>
      <c r="CR47" s="38" t="str">
        <f>IF(ISBLANK('T1'!$C$43),"",'T1'!$J$43*IF('T1'!$X$13="Y",1,0)+'T2'!$J$43*IF('T2'!$X$13="Y",1,0)+'T3'!$J$43*IF('T3'!$X$13="Y",1,0))</f>
        <v/>
      </c>
      <c r="CS47" s="38" t="str">
        <f>IF(ISBLANK('T1'!$C$43),"",'T1'!$K$43*IF('T1'!$Y$13="Y",1,0)+'T2'!$K$43*IF('T2'!$Y$13="Y",1,0)+'T3'!$K$43*IF('T3'!$Y$13="Y",1,0))</f>
        <v/>
      </c>
      <c r="CT47" s="38" t="str">
        <f>IF(ISBLANK('T1'!$C$43),"",'T1'!$L$43*IF('T1'!$Z$13="Y",1,0)+'T2'!$L$43*IF('T2'!$Z$13="Y",1,0)+'T3'!$L$43*IF('T3'!$Z$13="Y",1,0))</f>
        <v/>
      </c>
      <c r="CU47" s="38" t="str">
        <f>IF(ISBLANK('T1'!$C$43),"",'T1'!$M$43*IF('T1'!$AA$13="Y",1,0)+'T2'!$M$43*IF('T2'!$AA$13="Y",1,0)+'T3'!$M$43*IF('T3'!$AA$13="Y",1,0))</f>
        <v/>
      </c>
      <c r="CV47" s="38" t="str">
        <f>IF(ISBLANK('T1'!$C$43),"",'T1'!$M$43*IF('T1'!$AB$13="Y",1,0)+'T2'!$M$43*IF('T2'!$AB$13="Y",1,0)+'T3'!$M$43*IF('T3'!$AB$13="Y",1,0))</f>
        <v/>
      </c>
      <c r="CW47" s="38" t="str">
        <f>IF(ISBLANK('T1'!$C$43),"",SUM($CM$47:$CV$47))</f>
        <v/>
      </c>
      <c r="CX47" s="38" t="str">
        <f>IF(ISBLANK('T1'!$C$43),"",IF(ISERR($CW$47/$CW$5),"",$CW$47/$CW$5))</f>
        <v/>
      </c>
      <c r="DA47" s="38" t="str">
        <f>IF(ISBLANK('T1'!$C$43),"",'T1'!$E$43*IF('T1'!$S$14="Y",1,0)+'T2'!$E$43*IF('T2'!$S$14="Y",1,0)+'T3'!$E$43*IF('T3'!$S$14="Y",1,0)+TA!$AR$43*IF(TA!$L$14="Y",1,0))</f>
        <v/>
      </c>
      <c r="DB47" s="38" t="str">
        <f>IF(ISBLANK('T1'!$C$43),"",'T1'!$F$43*IF('T1'!$T$14="Y",1,0)+'T2'!$F$43*IF('T2'!$T$14="Y",1,0)+'T3'!$F$43*IF('T3'!$T$14="Y",1,0)+TA!$AS$43*IF(TA!$M$14="Y",1,0))</f>
        <v/>
      </c>
      <c r="DC47" s="38" t="str">
        <f>IF(ISBLANK('T1'!$C$43),"",'T1'!$G$43*IF('T1'!$U$14="Y",1,0)+'T2'!$G$43*IF('T2'!$U$14="Y",1,0)+'T3'!$G$43*IF('T3'!$U$14="Y",1,0)+TA!$AT$43*IF(TA!$N$14="Y",1,0))</f>
        <v/>
      </c>
      <c r="DD47" s="38" t="str">
        <f>IF(ISBLANK('T1'!$C$43),"",'T1'!$H$43*IF('T1'!$V$14="Y",1,0)+'T2'!$H$43*IF('T2'!$V$14="Y",1,0)+'T3'!$H$43*IF('T3'!$V$14="Y",1,0))</f>
        <v/>
      </c>
      <c r="DE47" s="38" t="str">
        <f>IF(ISBLANK('T1'!$C$43),"",'T1'!$I$43*IF('T1'!$W$14="Y",1,0)+'T2'!$I$43*IF('T2'!$W$14="Y",1,0)+'T3'!$I$43*IF('T3'!$W$14="Y",1,0))</f>
        <v/>
      </c>
      <c r="DF47" s="38" t="str">
        <f>IF(ISBLANK('T1'!$C$43),"",'T1'!$J$43*IF('T1'!$X$14="Y",1,0)+'T2'!$J$43*IF('T2'!$X$14="Y",1,0)+'T3'!$J$43*IF('T3'!$X$14="Y",1,0))</f>
        <v/>
      </c>
      <c r="DG47" s="38" t="str">
        <f>IF(ISBLANK('T1'!$C$43),"",'T1'!$K$43*IF('T1'!$Y$14="Y",1,0)+'T2'!$K$43*IF('T2'!$Y$14="Y",1,0)+'T3'!$K$43*IF('T3'!$Y$14="Y",1,0))</f>
        <v/>
      </c>
      <c r="DH47" s="38" t="str">
        <f>IF(ISBLANK('T1'!$C$43),"",'T1'!$L$43*IF('T1'!$Z$14="Y",1,0)+'T2'!$L$43*IF('T2'!$Z$14="Y",1,0)+'T3'!$L$43*IF('T3'!$Z$14="Y",1,0))</f>
        <v/>
      </c>
      <c r="DI47" s="38" t="str">
        <f>IF(ISBLANK('T1'!$C$43),"",'T1'!$M$43*IF('T1'!$AA$14="Y",1,0)+'T2'!$M$43*IF('T2'!$AA$14="Y",1,0)+'T3'!$M$43*IF('T3'!$AA$14="Y",1,0))</f>
        <v/>
      </c>
      <c r="DJ47" s="38" t="str">
        <f>IF(ISBLANK('T1'!$C$43),"",'T1'!$M$43*IF('T1'!$AB$14="Y",1,0)+'T2'!$M$43*IF('T2'!$AB$14="Y",1,0)+'T3'!$M$43*IF('T3'!$AB$14="Y",1,0))</f>
        <v/>
      </c>
      <c r="DK47" s="38" t="str">
        <f>IF(ISBLANK('T1'!$C$43),"",SUM($DA$47:$DJ$47))</f>
        <v/>
      </c>
      <c r="DL47" s="38" t="str">
        <f>IF(ISBLANK('T1'!$C$43),"",IF(ISERR($DK$47/$DK$5),"",$DK$47/$DK$5))</f>
        <v/>
      </c>
      <c r="DO47" s="38" t="str">
        <f>IF(ISBLANK('T1'!$C$43),"",'T1'!$E$43*IF('T1'!$S$15="Y",1,0)+'T2'!$E$43*IF('T2'!$S$15="Y",1,0)+'T3'!$E$43*IF('T3'!$S$15="Y",1,0)+TA!$AR$43*IF(TA!$L$15="Y",1,0))</f>
        <v/>
      </c>
      <c r="DP47" s="38" t="str">
        <f>IF(ISBLANK('T1'!$C$43),"",'T1'!$F$43*IF('T1'!$T$15="Y",1,0)+'T2'!$F$43*IF('T2'!$T$15="Y",1,0)+'T3'!$F$43*IF('T3'!$T$15="Y",1,0)+TA!$AS$43*IF(TA!$M$15="Y",1,0))</f>
        <v/>
      </c>
      <c r="DQ47" s="38" t="str">
        <f>IF(ISBLANK('T1'!$C$43),"",'T1'!$G$43*IF('T1'!$U$15="Y",1,0)+'T2'!$G$43*IF('T2'!$U$15="Y",1,0)+'T3'!$G$43*IF('T3'!$U$15="Y",1,0)+TA!$AT$43*IF(TA!$N$15="Y",1,0))</f>
        <v/>
      </c>
      <c r="DR47" s="38" t="str">
        <f>IF(ISBLANK('T1'!$C$43),"",'T1'!$H$43*IF('T1'!$V$15="Y",1,0)+'T2'!$H$43*IF('T2'!$V$15="Y",1,0)+'T3'!$H$43*IF('T3'!$V$15="Y",1,0))</f>
        <v/>
      </c>
      <c r="DS47" s="38" t="str">
        <f>IF(ISBLANK('T1'!$C$43),"",'T1'!$I$43*IF('T1'!$W$15="Y",1,0)+'T2'!$I$43*IF('T2'!$W$15="Y",1,0)+'T3'!$I$43*IF('T3'!$W$15="Y",1,0))</f>
        <v/>
      </c>
      <c r="DT47" s="38" t="str">
        <f>IF(ISBLANK('T1'!$C$43),"",'T1'!$J$43*IF('T1'!$X$15="Y",1,0)+'T2'!$J$43*IF('T2'!$X$15="Y",1,0)+'T3'!$J$43*IF('T3'!$X$15="Y",1,0))</f>
        <v/>
      </c>
      <c r="DU47" s="38" t="str">
        <f>IF(ISBLANK('T1'!$C$43),"",'T1'!$K$43*IF('T1'!$Y$15="Y",1,0)+'T2'!$K$43*IF('T2'!$Y$15="Y",1,0)+'T3'!$K$43*IF('T3'!$Y$15="Y",1,0))</f>
        <v/>
      </c>
      <c r="DV47" s="38" t="str">
        <f>IF(ISBLANK('T1'!$C$43),"",'T1'!$L$43*IF('T1'!$Z$15="Y",1,0)+'T2'!$L$43*IF('T2'!$Z$15="Y",1,0)+'T3'!$L$43*IF('T3'!$Z$15="Y",1,0))</f>
        <v/>
      </c>
      <c r="DW47" s="38" t="str">
        <f>IF(ISBLANK('T1'!$C$43),"",'T1'!$M$43*IF('T1'!$AA$15="Y",1,0)+'T2'!$M$43*IF('T2'!$AA$15="Y",1,0)+'T3'!$M$43*IF('T3'!$AA$15="Y",1,0))</f>
        <v/>
      </c>
      <c r="DX47" s="38" t="str">
        <f>IF(ISBLANK('T1'!$C$43),"",'T1'!$M$43*IF('T1'!$AB$15="Y",1,0)+'T2'!$M$43*IF('T2'!$AB$15="Y",1,0)+'T3'!$M$43*IF('T3'!$AB$15="Y",1,0))</f>
        <v/>
      </c>
      <c r="DY47" s="38" t="str">
        <f>IF(ISBLANK('T1'!$C$43),"",SUM($DO$47:$DX$47))</f>
        <v/>
      </c>
      <c r="DZ47" s="38" t="str">
        <f>IF(ISBLANK('T1'!$C$43),"",IF(ISERR($DY$47/$DY$5),"",$DY$47/$DY$5))</f>
        <v/>
      </c>
      <c r="EC47" s="38" t="str">
        <f>IF(ISBLANK('T1'!$C$43),"",'T1'!$E$43*IF('T1'!$S$16="Y",1,0)+'T2'!$E$43*IF('T2'!$S$16="Y",1,0)+'T3'!$E$43*IF('T3'!$S$16="Y",1,0)+TA!$AR$43*IF(TA!$L$16="Y",1,0))</f>
        <v/>
      </c>
      <c r="ED47" s="38" t="str">
        <f>IF(ISBLANK('T1'!$C$43),"",'T1'!$F$43*IF('T1'!$T$16="Y",1,0)+'T2'!$F$43*IF('T2'!$T$16="Y",1,0)+'T3'!$F$43*IF('T3'!$T$16="Y",1,0)+TA!$AS$43*IF(TA!$M$16="Y",1,0))</f>
        <v/>
      </c>
      <c r="EE47" s="38" t="str">
        <f>IF(ISBLANK('T1'!$C$43),"",'T1'!$G$43*IF('T1'!$U$16="Y",1,0)+'T2'!$G$43*IF('T2'!$U$16="Y",1,0)+'T3'!$G$43*IF('T3'!$U$16="Y",1,0)+TA!$AT$43*IF(TA!$N$16="Y",1,0))</f>
        <v/>
      </c>
      <c r="EF47" s="38" t="str">
        <f>IF(ISBLANK('T1'!$C$43),"",'T1'!$H$43*IF('T1'!$V$16="Y",1,0)+'T2'!$H$43*IF('T2'!$V$16="Y",1,0)+'T3'!$H$43*IF('T3'!$V$16="Y",1,0))</f>
        <v/>
      </c>
      <c r="EG47" s="38" t="str">
        <f>IF(ISBLANK('T1'!$C$43),"",'T1'!$I$43*IF('T1'!$W$16="Y",1,0)+'T2'!$I$43*IF('T2'!$W$16="Y",1,0)+'T3'!$I$43*IF('T3'!$W$16="Y",1,0))</f>
        <v/>
      </c>
      <c r="EH47" s="38" t="str">
        <f>IF(ISBLANK('T1'!$C$43),"",'T1'!$J$43*IF('T1'!$X$16="Y",1,0)+'T2'!$J$43*IF('T2'!$X$16="Y",1,0)+'T3'!$J$43*IF('T3'!$X$16="Y",1,0))</f>
        <v/>
      </c>
      <c r="EI47" s="38" t="str">
        <f>IF(ISBLANK('T1'!$C$43),"",'T1'!$K$43*IF('T1'!$Y$16="Y",1,0)+'T2'!$K$43*IF('T2'!$Y$16="Y",1,0)+'T3'!$K$43*IF('T3'!$Y$16="Y",1,0))</f>
        <v/>
      </c>
      <c r="EJ47" s="38" t="str">
        <f>IF(ISBLANK('T1'!$C$43),"",'T1'!$L$43*IF('T1'!$Z$16="Y",1,0)+'T2'!$L$43*IF('T2'!$Z$16="Y",1,0)+'T3'!$L$43*IF('T3'!$Z$16="Y",1,0))</f>
        <v/>
      </c>
      <c r="EK47" s="38" t="str">
        <f>IF(ISBLANK('T1'!$C$43),"",'T1'!$M$43*IF('T1'!$AA$16="Y",1,0)+'T2'!$M$43*IF('T2'!$AA$16="Y",1,0)+'T3'!$M$43*IF('T3'!$AA$16="Y",1,0))</f>
        <v/>
      </c>
      <c r="EL47" s="38" t="str">
        <f>IF(ISBLANK('T1'!$C$43),"",'T1'!$M$43*IF('T1'!$AB$16="Y",1,0)+'T2'!$M$43*IF('T2'!$AB$16="Y",1,0)+'T3'!$M$43*IF('T3'!$AB$16="Y",1,0))</f>
        <v/>
      </c>
      <c r="EM47" s="38" t="str">
        <f>IF(ISBLANK('T1'!$C$43),"",SUM($EC$47:$EL$47))</f>
        <v/>
      </c>
      <c r="EN47" s="38" t="str">
        <f>IF(ISBLANK('T1'!$C$43),"",IF(ISERR($EM$47/$EM$5),"",$EM$47/$EM$5))</f>
        <v/>
      </c>
      <c r="EQ47" s="38" t="str">
        <f>IF(ISBLANK('T1'!$C$43),"",'T1'!$E$43*IF('T1'!$S$17="Y",1,0)+'T2'!$E$43*IF('T2'!$S$17="Y",1,0)+'T3'!$E$43*IF('T3'!$S$17="Y",1,0)+TA!$AR$43*IF(TA!$L$17="Y",1,0))</f>
        <v/>
      </c>
      <c r="ER47" s="38" t="str">
        <f>IF(ISBLANK('T1'!$C$43),"",'T1'!$F$43*IF('T1'!$T$17="Y",1,0)+'T2'!$F$43*IF('T2'!$T$17="Y",1,0)+'T3'!$F$43*IF('T3'!$T$17="Y",1,0)+TA!$AS$43*IF(TA!$M$17="Y",1,0))</f>
        <v/>
      </c>
      <c r="ES47" s="38" t="str">
        <f>IF(ISBLANK('T1'!$C$43),"",'T1'!$G$43*IF('T1'!$U$17="Y",1,0)+'T2'!$G$43*IF('T2'!$U$17="Y",1,0)+'T3'!$G$43*IF('T3'!$U$17="Y",1,0)+TA!$AT$43*IF(TA!$N$17="Y",1,0))</f>
        <v/>
      </c>
      <c r="ET47" s="38" t="str">
        <f>IF(ISBLANK('T1'!$C$43),"",'T1'!$H$43*IF('T1'!$V$17="Y",1,0)+'T2'!$H$43*IF('T2'!$V$17="Y",1,0)+'T3'!$H$43*IF('T3'!$V$17="Y",1,0))</f>
        <v/>
      </c>
      <c r="EU47" s="38" t="str">
        <f>IF(ISBLANK('T1'!$C$43),"",'T1'!$I$43*IF('T1'!$W$17="Y",1,0)+'T2'!$I$43*IF('T2'!$W$17="Y",1,0)+'T3'!$I$43*IF('T3'!$W$17="Y",1,0))</f>
        <v/>
      </c>
      <c r="EV47" s="38" t="str">
        <f>IF(ISBLANK('T1'!$C$43),"",'T1'!$J$43*IF('T1'!$X$17="Y",1,0)+'T2'!$J$43*IF('T2'!$X$17="Y",1,0)+'T3'!$J$43*IF('T3'!$X$17="Y",1,0))</f>
        <v/>
      </c>
      <c r="EW47" s="38" t="str">
        <f>IF(ISBLANK('T1'!$C$43),"",'T1'!$K$43*IF('T1'!$Y$17="Y",1,0)+'T2'!$K$43*IF('T2'!$Y$17="Y",1,0)+'T3'!$K$43*IF('T3'!$Y$17="Y",1,0))</f>
        <v/>
      </c>
      <c r="EX47" s="38" t="str">
        <f>IF(ISBLANK('T1'!$C$43),"",'T1'!$L$43*IF('T1'!$Z$17="Y",1,0)+'T2'!$L$43*IF('T2'!$Z$17="Y",1,0)+'T3'!$L$43*IF('T3'!$Z$17="Y",1,0))</f>
        <v/>
      </c>
      <c r="EY47" s="38" t="str">
        <f>IF(ISBLANK('T1'!$C$43),"",'T1'!$M$43*IF('T1'!$AA$17="Y",1,0)+'T2'!$M$43*IF('T2'!$AA$17="Y",1,0)+'T3'!$M$43*IF('T3'!$AA$17="Y",1,0))</f>
        <v/>
      </c>
      <c r="EZ47" s="38" t="str">
        <f>IF(ISBLANK('T1'!$C$43),"",'T1'!$M$43*IF('T1'!$AB$17="Y",1,0)+'T2'!$M$43*IF('T2'!$AB$17="Y",1,0)+'T3'!$M$43*IF('T3'!$AB$17="Y",1,0))</f>
        <v/>
      </c>
      <c r="FA47" s="38" t="str">
        <f>IF(ISBLANK('T1'!$C$43),"",SUM($EQ$47:$EZ$47))</f>
        <v/>
      </c>
      <c r="FB47" s="38" t="str">
        <f>IF(ISBLANK('T1'!$C$43),"",IF(ISERR($FA$47/$FA$5),"",$FA$47/$FA$5))</f>
        <v/>
      </c>
    </row>
    <row r="48" spans="20:158">
      <c r="T48" s="38" t="str">
        <f>IF(ISBLANK('T1'!$C$44),"",'T1'!$E$44*IF('T1'!$S$8="Y",1,0)+'T2'!$E$44*IF('T2'!$S$8="Y",1,0)+'T3'!$E$44*IF('T3'!$S$8="Y",1,0)+TA!$AR$44*IF(TA!$L$8="Y",1,0))</f>
        <v/>
      </c>
      <c r="U48" s="38" t="str">
        <f>IF(ISBLANK('T1'!$C$44),"",'T1'!$F$44*IF('T1'!$T$8="Y",1,0)+'T2'!$F$44*IF('T2'!$T$8="Y",1,0)+'T3'!$F$44*IF('T3'!$T$8="Y",1,0)+TA!$AS$44*IF(TA!$M$8="Y",1,0))</f>
        <v/>
      </c>
      <c r="V48" s="38" t="str">
        <f>IF(ISBLANK('T1'!$C$44),"",'T1'!$G$44*IF('T1'!$U$8="Y",1,0)+'T2'!$G$44*IF('T2'!$U$8="Y",1,0)+'T3'!$G$44*IF('T3'!$U$8="Y",1,0)+TA!$AT$44*IF(TA!$N$8="Y",1,0))</f>
        <v/>
      </c>
      <c r="W48" s="38" t="str">
        <f>IF(ISBLANK('T1'!$C$44),"",'T1'!$H$44*IF('T1'!$V$8="Y",1,0)+'T2'!$H$44*IF('T2'!$V$8="Y",1,0)+'T3'!$H$44*IF('T3'!$V$8="Y",1,0))</f>
        <v/>
      </c>
      <c r="X48" s="38" t="str">
        <f>IF(ISBLANK('T1'!$C$44),"",'T1'!$I$44*IF('T1'!$W$8="Y",1,0)+'T2'!$I$44*IF('T2'!$W$8="Y",1,0)+'T3'!$I$44*IF('T3'!$W$8="Y",1,0))</f>
        <v/>
      </c>
      <c r="Y48" s="38" t="str">
        <f>IF(ISBLANK('T1'!$C$44),"",'T1'!$J$44*IF('T1'!$X$8="Y",1,0)+'T2'!$J$44*IF('T2'!$X$8="Y",1,0)+'T3'!$J$44*IF('T3'!$X$8="Y",1,0))</f>
        <v/>
      </c>
      <c r="Z48" s="38" t="str">
        <f>IF(ISBLANK('T1'!$C$44),"",'T1'!$K$44*IF('T1'!$Y$8="Y",1,0)+'T2'!$K$44*IF('T2'!$Y$8="Y",1,0)+'T3'!$K$44*IF('T3'!$Y$8="Y",1,0))</f>
        <v/>
      </c>
      <c r="AA48" s="38" t="str">
        <f>IF(ISBLANK('T1'!$C$44),"",'T1'!$L$44*IF('T1'!$Z$8="Y",1,0)+'T2'!$L$44*IF('T2'!$Z$8="Y",1,0)+'T3'!$L$44*IF('T3'!$Z$8="Y",1,0))</f>
        <v/>
      </c>
      <c r="AB48" s="38" t="str">
        <f>IF(ISBLANK('T1'!$C$44),"",'T1'!$M$44*IF('T1'!$AA$8="Y",1,0)+'T2'!$M$44*IF('T2'!$AA$8="Y",1,0)+'T3'!$M$44*IF('T3'!$AA$8="Y",1,0))</f>
        <v/>
      </c>
      <c r="AC48" s="38" t="str">
        <f>IF(ISBLANK('T1'!$C$44),"",'T1'!$M$44*IF('T1'!$AB$8="Y",1,0)+'T2'!$M$44*IF('T2'!$AB$8="Y",1,0)+'T3'!$M$44*IF('T3'!$AB$8="Y",1,0))</f>
        <v/>
      </c>
      <c r="AD48" s="38" t="str">
        <f>IF(ISBLANK('T1'!$C$44),"",SUM($T$48:$AC$48))</f>
        <v/>
      </c>
      <c r="AE48" s="38" t="str">
        <f>IF(ISBLANK('T1'!$C$44),"",IF(ISERR($AD$48/$AD$5),"",$AD$48/$AD$5))</f>
        <v/>
      </c>
      <c r="AI48" s="38" t="str">
        <f>IF(ISBLANK('T1'!$C$44),"",'T1'!$E$44*IF('T1'!$S$9="Y",1,0)+'T2'!$E$44*IF('T2'!$S$9="Y",1,0)+'T3'!$E$44*IF('T3'!$S$9="Y",1,0)+TA!$AR$44*IF(TA!$L$9="Y",1,0))</f>
        <v/>
      </c>
      <c r="AJ48" s="38" t="str">
        <f>IF(ISBLANK('T1'!$C$44),"",'T1'!$F$44*IF('T1'!$T$9="Y",1,0)+'T2'!$F$44*IF('T2'!$T$9="Y",1,0)+'T3'!$F$44*IF('T3'!$T$9="Y",1,0)+TA!$AS$44*IF(TA!$M$9="Y",1,0))</f>
        <v/>
      </c>
      <c r="AK48" s="38" t="str">
        <f>IF(ISBLANK('T1'!$C$44),"",'T1'!$G$44*IF('T1'!$U$9="Y",1,0)+'T2'!$G$44*IF('T2'!$U$9="Y",1,0)+'T3'!$G$44*IF('T3'!$U$9="Y",1,0)+TA!$AT$44*IF(TA!$N$9="Y",1,0))</f>
        <v/>
      </c>
      <c r="AL48" s="38" t="str">
        <f>IF(ISBLANK('T1'!$C$44),"",'T1'!$H$44*IF('T1'!$V$9="Y",1,0)+'T2'!$H$44*IF('T2'!$V$9="Y",1,0)+'T3'!$H$44*IF('T3'!$V$9="Y",1,0))</f>
        <v/>
      </c>
      <c r="AM48" s="38" t="str">
        <f>IF(ISBLANK('T1'!$C$44),"",'T1'!$I$44*IF('T1'!$W$9="Y",1,0)+'T2'!$I$44*IF('T2'!$W$9="Y",1,0)+'T3'!$I$44*IF('T3'!$W$9="Y",1,0))</f>
        <v/>
      </c>
      <c r="AN48" s="38" t="str">
        <f>IF(ISBLANK('T1'!$C$44),"",'T1'!$J$44*IF('T1'!$X$9="Y",1,0)+'T2'!$J$44*IF('T2'!$X$9="Y",1,0)+'T3'!$J$44*IF('T3'!$X$9="Y",1,0))</f>
        <v/>
      </c>
      <c r="AO48" s="38" t="str">
        <f>IF(ISBLANK('T1'!$C$44),"",'T1'!$K$44*IF('T1'!$Y$9="Y",1,0)+'T2'!$K$44*IF('T2'!$Y$9="Y",1,0)+'T3'!$K$44*IF('T3'!$Y$9="Y",1,0))</f>
        <v/>
      </c>
      <c r="AP48" s="38" t="str">
        <f>IF(ISBLANK('T1'!$C$44),"",'T1'!$L$44*IF('T1'!$Z$9="Y",1,0)+'T2'!$L$44*IF('T2'!$Z$9="Y",1,0)+'T3'!$L$44*IF('T3'!$Z$9="Y",1,0))</f>
        <v/>
      </c>
      <c r="AQ48" s="38" t="str">
        <f>IF(ISBLANK('T1'!$C$44),"",'T1'!$M$44*IF('T1'!$AA$9="Y",1,0)+'T2'!$M$44*IF('T2'!$AA$9="Y",1,0)+'T3'!$M$44*IF('T3'!$AA$9="Y",1,0))</f>
        <v/>
      </c>
      <c r="AR48" s="38" t="str">
        <f>IF(ISBLANK('T1'!$C$44),"",'T1'!$M$44*IF('T1'!$AB$9="Y",1,0)+'T2'!$M$44*IF('T2'!$AB$9="Y",1,0)+'T3'!$M$44*IF('T3'!$AB$9="Y",1,0))</f>
        <v/>
      </c>
      <c r="AS48" s="38" t="str">
        <f>IF(ISBLANK('T1'!$C$44),"",SUM($AI$48:$AR$48))</f>
        <v/>
      </c>
      <c r="AT48" s="38" t="str">
        <f>IF(ISBLANK('T1'!$C$44),"",IF(ISERR($AS$48/$AS$5),"",$AS$48/$AS$5))</f>
        <v/>
      </c>
      <c r="AW48" s="38" t="str">
        <f>IF(ISBLANK('T1'!$C$44),"",'T1'!$E$44*IF('T1'!$S$10="Y",1,0)+'T2'!$E$44*IF('T2'!$S$10="Y",1,0)+'T3'!$E$44*IF('T3'!$S$10="Y",1,0)+TA!$AR$44*IF(TA!$L$10="Y",1,0))</f>
        <v/>
      </c>
      <c r="AX48" s="38" t="str">
        <f>IF(ISBLANK('T1'!$C$44),"",'T1'!$F$44*IF('T1'!$T$10="Y",1,0)+'T2'!$F$44*IF('T2'!$T$10="Y",1,0)+'T3'!$F$44*IF('T3'!$T$10="Y",1,0)+TA!$AS$44*IF(TA!$M$10="Y",1,0))</f>
        <v/>
      </c>
      <c r="AY48" s="38" t="str">
        <f>IF(ISBLANK('T1'!$C$44),"",'T1'!$G$44*IF('T1'!$U$10="Y",1,0)+'T2'!$G$44*IF('T2'!$U$10="Y",1,0)+'T3'!$G$44*IF('T3'!$U$10="Y",1,0)+TA!$AT$44*IF(TA!$N$10="Y",1,0))</f>
        <v/>
      </c>
      <c r="AZ48" s="38" t="str">
        <f>IF(ISBLANK('T1'!$C$44),"",'T1'!$H$44*IF('T1'!$V$10="Y",1,0)+'T2'!$H$44*IF('T2'!$V$10="Y",1,0)+'T3'!$H$44*IF('T3'!$V$10="Y",1,0))</f>
        <v/>
      </c>
      <c r="BA48" s="38" t="str">
        <f>IF(ISBLANK('T1'!$C$44),"",'T1'!$I$44*IF('T1'!$W$10="Y",1,0)+'T2'!$I$44*IF('T2'!$W$10="Y",1,0)+'T3'!$I$44*IF('T3'!$W$10="Y",1,0))</f>
        <v/>
      </c>
      <c r="BB48" s="38" t="str">
        <f>IF(ISBLANK('T1'!$C$44),"",'T1'!$J$44*IF('T1'!$X$10="Y",1,0)+'T2'!$J$44*IF('T2'!$X$10="Y",1,0)+'T3'!$J$44*IF('T3'!$X$10="Y",1,0))</f>
        <v/>
      </c>
      <c r="BC48" s="38" t="str">
        <f>IF(ISBLANK('T1'!$C$44),"",'T1'!$K$44*IF('T1'!$Y$10="Y",1,0)+'T2'!$K$44*IF('T2'!$Y$10="Y",1,0)+'T3'!$K$44*IF('T3'!$Y$10="Y",1,0))</f>
        <v/>
      </c>
      <c r="BD48" s="38" t="str">
        <f>IF(ISBLANK('T1'!$C$44),"",'T1'!$L$44*IF('T1'!$Z$10="Y",1,0)+'T2'!$L$44*IF('T2'!$Z$10="Y",1,0)+'T3'!$L$44*IF('T3'!$Z$10="Y",1,0))</f>
        <v/>
      </c>
      <c r="BE48" s="38" t="str">
        <f>IF(ISBLANK('T1'!$C$44),"",'T1'!$M$44*IF('T1'!$AA$10="Y",1,0)+'T2'!$M$44*IF('T2'!$AA$10="Y",1,0)+'T3'!$M$44*IF('T3'!$AA$10="Y",1,0))</f>
        <v/>
      </c>
      <c r="BF48" s="38" t="str">
        <f>IF(ISBLANK('T1'!$C$44),"",'T1'!$M$44*IF('T1'!$AB$10="Y",1,0)+'T2'!$M$44*IF('T2'!$AB$10="Y",1,0)+'T3'!$M$44*IF('T3'!$AB$10="Y",1,0))</f>
        <v/>
      </c>
      <c r="BG48" s="38" t="str">
        <f>IF(ISBLANK('T1'!$C$44),"",SUM($AW$48:$BF$48))</f>
        <v/>
      </c>
      <c r="BH48" s="38" t="str">
        <f>IF(ISBLANK('T1'!$C$44),"",IF(ISERR($BG$48/$BG$5),"",$BG$48/$BG$5))</f>
        <v/>
      </c>
      <c r="BK48" s="38" t="str">
        <f>IF(ISBLANK('T1'!$C$44),"",'T1'!$E$44*IF('T1'!$S$11="Y",1,0)+'T2'!$E$44*IF('T2'!$S$11="Y",1,0)+'T3'!$E$44*IF('T3'!$S$11="Y",1,0)+TA!$AR$44*IF(TA!$L$11="Y",1,0))</f>
        <v/>
      </c>
      <c r="BL48" s="38" t="str">
        <f>IF(ISBLANK('T1'!$C$44),"",'T1'!$F$44*IF('T1'!$T$11="Y",1,0)+'T2'!$F$44*IF('T2'!$T$11="Y",1,0)+'T3'!$F$44*IF('T3'!$T$11="Y",1,0)+TA!$AS$44*IF(TA!$M$11="Y",1,0))</f>
        <v/>
      </c>
      <c r="BM48" s="38" t="str">
        <f>IF(ISBLANK('T1'!$C$44),"",'T1'!$G$44*IF('T1'!$U$11="Y",1,0)+'T2'!$G$44*IF('T2'!$U$11="Y",1,0)+'T3'!$G$44*IF('T3'!$U$11="Y",1,0)+TA!$AT$44*IF(TA!$N$11="Y",1,0))</f>
        <v/>
      </c>
      <c r="BN48" s="38" t="str">
        <f>IF(ISBLANK('T1'!$C$44),"",'T1'!$H$44*IF('T1'!$V$11="Y",1,0)+'T2'!$H$44*IF('T2'!$V$11="Y",1,0)+'T3'!$H$44*IF('T3'!$V$11="Y",1,0))</f>
        <v/>
      </c>
      <c r="BO48" s="38" t="str">
        <f>IF(ISBLANK('T1'!$C$44),"",'T1'!$I$44*IF('T1'!$W$11="Y",1,0)+'T2'!$I$44*IF('T2'!$W$11="Y",1,0)+'T3'!$I$44*IF('T3'!$W$11="Y",1,0))</f>
        <v/>
      </c>
      <c r="BP48" s="38" t="str">
        <f>IF(ISBLANK('T1'!$C$44),"",'T1'!$J$44*IF('T1'!$X$11="Y",1,0)+'T2'!$J$44*IF('T2'!$X$11="Y",1,0)+'T3'!$J$44*IF('T3'!$X$11="Y",1,0))</f>
        <v/>
      </c>
      <c r="BQ48" s="38" t="str">
        <f>IF(ISBLANK('T1'!$C$44),"",'T1'!$K$44*IF('T1'!$Y$11="Y",1,0)+'T2'!$K$44*IF('T2'!$Y$11="Y",1,0)+'T3'!$K$44*IF('T3'!$Y$11="Y",1,0))</f>
        <v/>
      </c>
      <c r="BR48" s="38" t="str">
        <f>IF(ISBLANK('T1'!$C$44),"",'T1'!$L$44*IF('T1'!$Z$11="Y",1,0)+'T2'!$L$44*IF('T2'!$Z$11="Y",1,0)+'T3'!$L$44*IF('T3'!$Z$11="Y",1,0))</f>
        <v/>
      </c>
      <c r="BS48" s="38" t="str">
        <f>IF(ISBLANK('T1'!$C$44),"",'T1'!$M$44*IF('T1'!$AA$11="Y",1,0)+'T2'!$M$44*IF('T2'!$AA$11="Y",1,0)+'T3'!$M$44*IF('T3'!$AA$11="Y",1,0))</f>
        <v/>
      </c>
      <c r="BT48" s="38" t="str">
        <f>IF(ISBLANK('T1'!$C$44),"",'T1'!$M$44*IF('T1'!$AB$11="Y",1,0)+'T2'!$M$44*IF('T2'!$AB$11="Y",1,0)+'T3'!$M$44*IF('T3'!$AB$11="Y",1,0))</f>
        <v/>
      </c>
      <c r="BU48" s="38" t="str">
        <f>IF(ISBLANK('T1'!$C$44),"",SUM($BK$48:$BT$48))</f>
        <v/>
      </c>
      <c r="BV48" s="38" t="str">
        <f>IF(ISBLANK('T1'!$C$44),"",IF(ISERR($BU$48/$BU$5),"",$BU$48/$BU$5))</f>
        <v/>
      </c>
      <c r="BY48" s="38" t="str">
        <f>IF(ISBLANK('T1'!$C$44),"",'T1'!$E$44*IF('T1'!$S$12="Y",1,0)+'T2'!$E$44*IF('T2'!$S$12="Y",1,0)+'T3'!$E$44*IF('T3'!$S$12="Y",1,0)+TA!$AR$44*IF(TA!$L$12="Y",1,0))</f>
        <v/>
      </c>
      <c r="BZ48" s="38" t="str">
        <f>IF(ISBLANK('T1'!$C$44),"",'T1'!$F$44*IF('T1'!$T$12="Y",1,0)+'T2'!$F$44*IF('T2'!$T$12="Y",1,0)+'T3'!$F$44*IF('T3'!$T$12="Y",1,0)+TA!$AS$44*IF(TA!$M$12="Y",1,0))</f>
        <v/>
      </c>
      <c r="CA48" s="38" t="str">
        <f>IF(ISBLANK('T1'!$C$44),"",'T1'!$G$44*IF('T1'!$U$12="Y",1,0)+'T2'!$G$44*IF('T2'!$U$12="Y",1,0)+'T3'!$G$44*IF('T3'!$U$12="Y",1,0)+TA!$AT$44*IF(TA!$N$12="Y",1,0))</f>
        <v/>
      </c>
      <c r="CB48" s="38" t="str">
        <f>IF(ISBLANK('T1'!$C$44),"",'T1'!$H$44*IF('T1'!$V$12="Y",1,0)+'T2'!$H$44*IF('T2'!$V$12="Y",1,0)+'T3'!$H$44*IF('T3'!$V$12="Y",1,0))</f>
        <v/>
      </c>
      <c r="CC48" s="38" t="str">
        <f>IF(ISBLANK('T1'!$C$44),"",'T1'!$I$44*IF('T1'!$W$12="Y",1,0)+'T2'!$I$44*IF('T2'!$W$12="Y",1,0)+'T3'!$I$44*IF('T3'!$W$12="Y",1,0))</f>
        <v/>
      </c>
      <c r="CD48" s="38" t="str">
        <f>IF(ISBLANK('T1'!$C$44),"",'T1'!$J$44*IF('T1'!$X$12="Y",1,0)+'T2'!$J$44*IF('T2'!$X$12="Y",1,0)+'T3'!$J$44*IF('T3'!$X$12="Y",1,0))</f>
        <v/>
      </c>
      <c r="CE48" s="38" t="str">
        <f>IF(ISBLANK('T1'!$C$44),"",'T1'!$K$44*IF('T1'!$Y$12="Y",1,0)+'T2'!$K$44*IF('T2'!$Y$12="Y",1,0)+'T3'!$K$44*IF('T3'!$Y$12="Y",1,0))</f>
        <v/>
      </c>
      <c r="CF48" s="38" t="str">
        <f>IF(ISBLANK('T1'!$C$44),"",'T1'!$L$44*IF('T1'!$Z$12="Y",1,0)+'T2'!$L$44*IF('T2'!$Z$12="Y",1,0)+'T3'!$L$44*IF('T3'!$Z$12="Y",1,0))</f>
        <v/>
      </c>
      <c r="CG48" s="38" t="str">
        <f>IF(ISBLANK('T1'!$C$44),"",'T1'!$M$44*IF('T1'!$AA$12="Y",1,0)+'T2'!$M$44*IF('T2'!$AA$12="Y",1,0)+'T3'!$M$44*IF('T3'!$AA$12="Y",1,0))</f>
        <v/>
      </c>
      <c r="CH48" s="38" t="str">
        <f>IF(ISBLANK('T1'!$C$44),"",'T1'!$M$44*IF('T1'!$AB$12="Y",1,0)+'T2'!$M$44*IF('T2'!$AB$12="Y",1,0)+'T3'!$M$44*IF('T3'!$AB$12="Y",1,0))</f>
        <v/>
      </c>
      <c r="CI48" s="38" t="str">
        <f>IF(ISBLANK('T1'!$C$44),"",SUM($BY$48:$CH$48))</f>
        <v/>
      </c>
      <c r="CJ48" s="38" t="str">
        <f>IF(ISBLANK('T1'!$C$44),"",IF(ISERR($CI$48/$CI$5),"",$CI$48/$CI$5))</f>
        <v/>
      </c>
      <c r="CM48" s="38" t="str">
        <f>IF(ISBLANK('T1'!$C$44),"",'T1'!$E$44*IF('T1'!$S$13="Y",1,0)+'T2'!$E$44*IF('T2'!$S$13="Y",1,0)+'T3'!$E$44*IF('T3'!$S$13="Y",1,0)+TA!$AR$44*IF(TA!$L$13="Y",1,0))</f>
        <v/>
      </c>
      <c r="CN48" s="38" t="str">
        <f>IF(ISBLANK('T1'!$C$44),"",'T1'!$F$44*IF('T1'!$T$13="Y",1,0)+'T2'!$F$44*IF('T2'!$T$13="Y",1,0)+'T3'!$F$44*IF('T3'!$T$13="Y",1,0)+TA!$AS$44*IF(TA!$M$13="Y",1,0))</f>
        <v/>
      </c>
      <c r="CO48" s="38" t="str">
        <f>IF(ISBLANK('T1'!$C$44),"",'T1'!$G$44*IF('T1'!$U$13="Y",1,0)+'T2'!$G$44*IF('T2'!$U$13="Y",1,0)+'T3'!$G$44*IF('T3'!$U$13="Y",1,0)+TA!$AT$44*IF(TA!$N$13="Y",1,0))</f>
        <v/>
      </c>
      <c r="CP48" s="38" t="str">
        <f>IF(ISBLANK('T1'!$C$44),"",'T1'!$H$44*IF('T1'!$V$13="Y",1,0)+'T2'!$H$44*IF('T2'!$V$13="Y",1,0)+'T3'!$H$44*IF('T3'!$V$13="Y",1,0))</f>
        <v/>
      </c>
      <c r="CQ48" s="38" t="str">
        <f>IF(ISBLANK('T1'!$C$44),"",'T1'!$I$44*IF('T1'!$W$13="Y",1,0)+'T2'!$I$44*IF('T2'!$W$13="Y",1,0)+'T3'!$I$44*IF('T3'!$W$13="Y",1,0))</f>
        <v/>
      </c>
      <c r="CR48" s="38" t="str">
        <f>IF(ISBLANK('T1'!$C$44),"",'T1'!$J$44*IF('T1'!$X$13="Y",1,0)+'T2'!$J$44*IF('T2'!$X$13="Y",1,0)+'T3'!$J$44*IF('T3'!$X$13="Y",1,0))</f>
        <v/>
      </c>
      <c r="CS48" s="38" t="str">
        <f>IF(ISBLANK('T1'!$C$44),"",'T1'!$K$44*IF('T1'!$Y$13="Y",1,0)+'T2'!$K$44*IF('T2'!$Y$13="Y",1,0)+'T3'!$K$44*IF('T3'!$Y$13="Y",1,0))</f>
        <v/>
      </c>
      <c r="CT48" s="38" t="str">
        <f>IF(ISBLANK('T1'!$C$44),"",'T1'!$L$44*IF('T1'!$Z$13="Y",1,0)+'T2'!$L$44*IF('T2'!$Z$13="Y",1,0)+'T3'!$L$44*IF('T3'!$Z$13="Y",1,0))</f>
        <v/>
      </c>
      <c r="CU48" s="38" t="str">
        <f>IF(ISBLANK('T1'!$C$44),"",'T1'!$M$44*IF('T1'!$AA$13="Y",1,0)+'T2'!$M$44*IF('T2'!$AA$13="Y",1,0)+'T3'!$M$44*IF('T3'!$AA$13="Y",1,0))</f>
        <v/>
      </c>
      <c r="CV48" s="38" t="str">
        <f>IF(ISBLANK('T1'!$C$44),"",'T1'!$M$44*IF('T1'!$AB$13="Y",1,0)+'T2'!$M$44*IF('T2'!$AB$13="Y",1,0)+'T3'!$M$44*IF('T3'!$AB$13="Y",1,0))</f>
        <v/>
      </c>
      <c r="CW48" s="38" t="str">
        <f>IF(ISBLANK('T1'!$C$44),"",SUM($CM$48:$CV$48))</f>
        <v/>
      </c>
      <c r="CX48" s="38" t="str">
        <f>IF(ISBLANK('T1'!$C$44),"",IF(ISERR($CW$48/$CW$5),"",$CW$48/$CW$5))</f>
        <v/>
      </c>
      <c r="DA48" s="38" t="str">
        <f>IF(ISBLANK('T1'!$C$44),"",'T1'!$E$44*IF('T1'!$S$14="Y",1,0)+'T2'!$E$44*IF('T2'!$S$14="Y",1,0)+'T3'!$E$44*IF('T3'!$S$14="Y",1,0)+TA!$AR$44*IF(TA!$L$14="Y",1,0))</f>
        <v/>
      </c>
      <c r="DB48" s="38" t="str">
        <f>IF(ISBLANK('T1'!$C$44),"",'T1'!$F$44*IF('T1'!$T$14="Y",1,0)+'T2'!$F$44*IF('T2'!$T$14="Y",1,0)+'T3'!$F$44*IF('T3'!$T$14="Y",1,0)+TA!$AS$44*IF(TA!$M$14="Y",1,0))</f>
        <v/>
      </c>
      <c r="DC48" s="38" t="str">
        <f>IF(ISBLANK('T1'!$C$44),"",'T1'!$G$44*IF('T1'!$U$14="Y",1,0)+'T2'!$G$44*IF('T2'!$U$14="Y",1,0)+'T3'!$G$44*IF('T3'!$U$14="Y",1,0)+TA!$AT$44*IF(TA!$N$14="Y",1,0))</f>
        <v/>
      </c>
      <c r="DD48" s="38" t="str">
        <f>IF(ISBLANK('T1'!$C$44),"",'T1'!$H$44*IF('T1'!$V$14="Y",1,0)+'T2'!$H$44*IF('T2'!$V$14="Y",1,0)+'T3'!$H$44*IF('T3'!$V$14="Y",1,0))</f>
        <v/>
      </c>
      <c r="DE48" s="38" t="str">
        <f>IF(ISBLANK('T1'!$C$44),"",'T1'!$I$44*IF('T1'!$W$14="Y",1,0)+'T2'!$I$44*IF('T2'!$W$14="Y",1,0)+'T3'!$I$44*IF('T3'!$W$14="Y",1,0))</f>
        <v/>
      </c>
      <c r="DF48" s="38" t="str">
        <f>IF(ISBLANK('T1'!$C$44),"",'T1'!$J$44*IF('T1'!$X$14="Y",1,0)+'T2'!$J$44*IF('T2'!$X$14="Y",1,0)+'T3'!$J$44*IF('T3'!$X$14="Y",1,0))</f>
        <v/>
      </c>
      <c r="DG48" s="38" t="str">
        <f>IF(ISBLANK('T1'!$C$44),"",'T1'!$K$44*IF('T1'!$Y$14="Y",1,0)+'T2'!$K$44*IF('T2'!$Y$14="Y",1,0)+'T3'!$K$44*IF('T3'!$Y$14="Y",1,0))</f>
        <v/>
      </c>
      <c r="DH48" s="38" t="str">
        <f>IF(ISBLANK('T1'!$C$44),"",'T1'!$L$44*IF('T1'!$Z$14="Y",1,0)+'T2'!$L$44*IF('T2'!$Z$14="Y",1,0)+'T3'!$L$44*IF('T3'!$Z$14="Y",1,0))</f>
        <v/>
      </c>
      <c r="DI48" s="38" t="str">
        <f>IF(ISBLANK('T1'!$C$44),"",'T1'!$M$44*IF('T1'!$AA$14="Y",1,0)+'T2'!$M$44*IF('T2'!$AA$14="Y",1,0)+'T3'!$M$44*IF('T3'!$AA$14="Y",1,0))</f>
        <v/>
      </c>
      <c r="DJ48" s="38" t="str">
        <f>IF(ISBLANK('T1'!$C$44),"",'T1'!$M$44*IF('T1'!$AB$14="Y",1,0)+'T2'!$M$44*IF('T2'!$AB$14="Y",1,0)+'T3'!$M$44*IF('T3'!$AB$14="Y",1,0))</f>
        <v/>
      </c>
      <c r="DK48" s="38" t="str">
        <f>IF(ISBLANK('T1'!$C$44),"",SUM($DA$48:$DJ$48))</f>
        <v/>
      </c>
      <c r="DL48" s="38" t="str">
        <f>IF(ISBLANK('T1'!$C$44),"",IF(ISERR($DK$48/$DK$5),"",$DK$48/$DK$5))</f>
        <v/>
      </c>
      <c r="DO48" s="38" t="str">
        <f>IF(ISBLANK('T1'!$C$44),"",'T1'!$E$44*IF('T1'!$S$15="Y",1,0)+'T2'!$E$44*IF('T2'!$S$15="Y",1,0)+'T3'!$E$44*IF('T3'!$S$15="Y",1,0)+TA!$AR$44*IF(TA!$L$15="Y",1,0))</f>
        <v/>
      </c>
      <c r="DP48" s="38" t="str">
        <f>IF(ISBLANK('T1'!$C$44),"",'T1'!$F$44*IF('T1'!$T$15="Y",1,0)+'T2'!$F$44*IF('T2'!$T$15="Y",1,0)+'T3'!$F$44*IF('T3'!$T$15="Y",1,0)+TA!$AS$44*IF(TA!$M$15="Y",1,0))</f>
        <v/>
      </c>
      <c r="DQ48" s="38" t="str">
        <f>IF(ISBLANK('T1'!$C$44),"",'T1'!$G$44*IF('T1'!$U$15="Y",1,0)+'T2'!$G$44*IF('T2'!$U$15="Y",1,0)+'T3'!$G$44*IF('T3'!$U$15="Y",1,0)+TA!$AT$44*IF(TA!$N$15="Y",1,0))</f>
        <v/>
      </c>
      <c r="DR48" s="38" t="str">
        <f>IF(ISBLANK('T1'!$C$44),"",'T1'!$H$44*IF('T1'!$V$15="Y",1,0)+'T2'!$H$44*IF('T2'!$V$15="Y",1,0)+'T3'!$H$44*IF('T3'!$V$15="Y",1,0))</f>
        <v/>
      </c>
      <c r="DS48" s="38" t="str">
        <f>IF(ISBLANK('T1'!$C$44),"",'T1'!$I$44*IF('T1'!$W$15="Y",1,0)+'T2'!$I$44*IF('T2'!$W$15="Y",1,0)+'T3'!$I$44*IF('T3'!$W$15="Y",1,0))</f>
        <v/>
      </c>
      <c r="DT48" s="38" t="str">
        <f>IF(ISBLANK('T1'!$C$44),"",'T1'!$J$44*IF('T1'!$X$15="Y",1,0)+'T2'!$J$44*IF('T2'!$X$15="Y",1,0)+'T3'!$J$44*IF('T3'!$X$15="Y",1,0))</f>
        <v/>
      </c>
      <c r="DU48" s="38" t="str">
        <f>IF(ISBLANK('T1'!$C$44),"",'T1'!$K$44*IF('T1'!$Y$15="Y",1,0)+'T2'!$K$44*IF('T2'!$Y$15="Y",1,0)+'T3'!$K$44*IF('T3'!$Y$15="Y",1,0))</f>
        <v/>
      </c>
      <c r="DV48" s="38" t="str">
        <f>IF(ISBLANK('T1'!$C$44),"",'T1'!$L$44*IF('T1'!$Z$15="Y",1,0)+'T2'!$L$44*IF('T2'!$Z$15="Y",1,0)+'T3'!$L$44*IF('T3'!$Z$15="Y",1,0))</f>
        <v/>
      </c>
      <c r="DW48" s="38" t="str">
        <f>IF(ISBLANK('T1'!$C$44),"",'T1'!$M$44*IF('T1'!$AA$15="Y",1,0)+'T2'!$M$44*IF('T2'!$AA$15="Y",1,0)+'T3'!$M$44*IF('T3'!$AA$15="Y",1,0))</f>
        <v/>
      </c>
      <c r="DX48" s="38" t="str">
        <f>IF(ISBLANK('T1'!$C$44),"",'T1'!$M$44*IF('T1'!$AB$15="Y",1,0)+'T2'!$M$44*IF('T2'!$AB$15="Y",1,0)+'T3'!$M$44*IF('T3'!$AB$15="Y",1,0))</f>
        <v/>
      </c>
      <c r="DY48" s="38" t="str">
        <f>IF(ISBLANK('T1'!$C$44),"",SUM($DO$48:$DX$48))</f>
        <v/>
      </c>
      <c r="DZ48" s="38" t="str">
        <f>IF(ISBLANK('T1'!$C$44),"",IF(ISERR($DY$48/$DY$5),"",$DY$48/$DY$5))</f>
        <v/>
      </c>
      <c r="EC48" s="38" t="str">
        <f>IF(ISBLANK('T1'!$C$44),"",'T1'!$E$44*IF('T1'!$S$16="Y",1,0)+'T2'!$E$44*IF('T2'!$S$16="Y",1,0)+'T3'!$E$44*IF('T3'!$S$16="Y",1,0)+TA!$AR$44*IF(TA!$L$16="Y",1,0))</f>
        <v/>
      </c>
      <c r="ED48" s="38" t="str">
        <f>IF(ISBLANK('T1'!$C$44),"",'T1'!$F$44*IF('T1'!$T$16="Y",1,0)+'T2'!$F$44*IF('T2'!$T$16="Y",1,0)+'T3'!$F$44*IF('T3'!$T$16="Y",1,0)+TA!$AS$44*IF(TA!$M$16="Y",1,0))</f>
        <v/>
      </c>
      <c r="EE48" s="38" t="str">
        <f>IF(ISBLANK('T1'!$C$44),"",'T1'!$G$44*IF('T1'!$U$16="Y",1,0)+'T2'!$G$44*IF('T2'!$U$16="Y",1,0)+'T3'!$G$44*IF('T3'!$U$16="Y",1,0)+TA!$AT$44*IF(TA!$N$16="Y",1,0))</f>
        <v/>
      </c>
      <c r="EF48" s="38" t="str">
        <f>IF(ISBLANK('T1'!$C$44),"",'T1'!$H$44*IF('T1'!$V$16="Y",1,0)+'T2'!$H$44*IF('T2'!$V$16="Y",1,0)+'T3'!$H$44*IF('T3'!$V$16="Y",1,0))</f>
        <v/>
      </c>
      <c r="EG48" s="38" t="str">
        <f>IF(ISBLANK('T1'!$C$44),"",'T1'!$I$44*IF('T1'!$W$16="Y",1,0)+'T2'!$I$44*IF('T2'!$W$16="Y",1,0)+'T3'!$I$44*IF('T3'!$W$16="Y",1,0))</f>
        <v/>
      </c>
      <c r="EH48" s="38" t="str">
        <f>IF(ISBLANK('T1'!$C$44),"",'T1'!$J$44*IF('T1'!$X$16="Y",1,0)+'T2'!$J$44*IF('T2'!$X$16="Y",1,0)+'T3'!$J$44*IF('T3'!$X$16="Y",1,0))</f>
        <v/>
      </c>
      <c r="EI48" s="38" t="str">
        <f>IF(ISBLANK('T1'!$C$44),"",'T1'!$K$44*IF('T1'!$Y$16="Y",1,0)+'T2'!$K$44*IF('T2'!$Y$16="Y",1,0)+'T3'!$K$44*IF('T3'!$Y$16="Y",1,0))</f>
        <v/>
      </c>
      <c r="EJ48" s="38" t="str">
        <f>IF(ISBLANK('T1'!$C$44),"",'T1'!$L$44*IF('T1'!$Z$16="Y",1,0)+'T2'!$L$44*IF('T2'!$Z$16="Y",1,0)+'T3'!$L$44*IF('T3'!$Z$16="Y",1,0))</f>
        <v/>
      </c>
      <c r="EK48" s="38" t="str">
        <f>IF(ISBLANK('T1'!$C$44),"",'T1'!$M$44*IF('T1'!$AA$16="Y",1,0)+'T2'!$M$44*IF('T2'!$AA$16="Y",1,0)+'T3'!$M$44*IF('T3'!$AA$16="Y",1,0))</f>
        <v/>
      </c>
      <c r="EL48" s="38" t="str">
        <f>IF(ISBLANK('T1'!$C$44),"",'T1'!$M$44*IF('T1'!$AB$16="Y",1,0)+'T2'!$M$44*IF('T2'!$AB$16="Y",1,0)+'T3'!$M$44*IF('T3'!$AB$16="Y",1,0))</f>
        <v/>
      </c>
      <c r="EM48" s="38" t="str">
        <f>IF(ISBLANK('T1'!$C$44),"",SUM($EC$48:$EL$48))</f>
        <v/>
      </c>
      <c r="EN48" s="38" t="str">
        <f>IF(ISBLANK('T1'!$C$44),"",IF(ISERR($EM$48/$EM$5),"",$EM$48/$EM$5))</f>
        <v/>
      </c>
      <c r="EQ48" s="38" t="str">
        <f>IF(ISBLANK('T1'!$C$44),"",'T1'!$E$44*IF('T1'!$S$17="Y",1,0)+'T2'!$E$44*IF('T2'!$S$17="Y",1,0)+'T3'!$E$44*IF('T3'!$S$17="Y",1,0)+TA!$AR$44*IF(TA!$L$17="Y",1,0))</f>
        <v/>
      </c>
      <c r="ER48" s="38" t="str">
        <f>IF(ISBLANK('T1'!$C$44),"",'T1'!$F$44*IF('T1'!$T$17="Y",1,0)+'T2'!$F$44*IF('T2'!$T$17="Y",1,0)+'T3'!$F$44*IF('T3'!$T$17="Y",1,0)+TA!$AS$44*IF(TA!$M$17="Y",1,0))</f>
        <v/>
      </c>
      <c r="ES48" s="38" t="str">
        <f>IF(ISBLANK('T1'!$C$44),"",'T1'!$G$44*IF('T1'!$U$17="Y",1,0)+'T2'!$G$44*IF('T2'!$U$17="Y",1,0)+'T3'!$G$44*IF('T3'!$U$17="Y",1,0)+TA!$AT$44*IF(TA!$N$17="Y",1,0))</f>
        <v/>
      </c>
      <c r="ET48" s="38" t="str">
        <f>IF(ISBLANK('T1'!$C$44),"",'T1'!$H$44*IF('T1'!$V$17="Y",1,0)+'T2'!$H$44*IF('T2'!$V$17="Y",1,0)+'T3'!$H$44*IF('T3'!$V$17="Y",1,0))</f>
        <v/>
      </c>
      <c r="EU48" s="38" t="str">
        <f>IF(ISBLANK('T1'!$C$44),"",'T1'!$I$44*IF('T1'!$W$17="Y",1,0)+'T2'!$I$44*IF('T2'!$W$17="Y",1,0)+'T3'!$I$44*IF('T3'!$W$17="Y",1,0))</f>
        <v/>
      </c>
      <c r="EV48" s="38" t="str">
        <f>IF(ISBLANK('T1'!$C$44),"",'T1'!$J$44*IF('T1'!$X$17="Y",1,0)+'T2'!$J$44*IF('T2'!$X$17="Y",1,0)+'T3'!$J$44*IF('T3'!$X$17="Y",1,0))</f>
        <v/>
      </c>
      <c r="EW48" s="38" t="str">
        <f>IF(ISBLANK('T1'!$C$44),"",'T1'!$K$44*IF('T1'!$Y$17="Y",1,0)+'T2'!$K$44*IF('T2'!$Y$17="Y",1,0)+'T3'!$K$44*IF('T3'!$Y$17="Y",1,0))</f>
        <v/>
      </c>
      <c r="EX48" s="38" t="str">
        <f>IF(ISBLANK('T1'!$C$44),"",'T1'!$L$44*IF('T1'!$Z$17="Y",1,0)+'T2'!$L$44*IF('T2'!$Z$17="Y",1,0)+'T3'!$L$44*IF('T3'!$Z$17="Y",1,0))</f>
        <v/>
      </c>
      <c r="EY48" s="38" t="str">
        <f>IF(ISBLANK('T1'!$C$44),"",'T1'!$M$44*IF('T1'!$AA$17="Y",1,0)+'T2'!$M$44*IF('T2'!$AA$17="Y",1,0)+'T3'!$M$44*IF('T3'!$AA$17="Y",1,0))</f>
        <v/>
      </c>
      <c r="EZ48" s="38" t="str">
        <f>IF(ISBLANK('T1'!$C$44),"",'T1'!$M$44*IF('T1'!$AB$17="Y",1,0)+'T2'!$M$44*IF('T2'!$AB$17="Y",1,0)+'T3'!$M$44*IF('T3'!$AB$17="Y",1,0))</f>
        <v/>
      </c>
      <c r="FA48" s="38" t="str">
        <f>IF(ISBLANK('T1'!$C$44),"",SUM($EQ$48:$EZ$48))</f>
        <v/>
      </c>
      <c r="FB48" s="38" t="str">
        <f>IF(ISBLANK('T1'!$C$44),"",IF(ISERR($FA$48/$FA$5),"",$FA$48/$FA$5))</f>
        <v/>
      </c>
    </row>
    <row r="49" spans="20:158">
      <c r="T49" s="38" t="str">
        <f>IF(ISBLANK('T1'!$C$45),"",'T1'!$E$45*IF('T1'!$S$8="Y",1,0)+'T2'!$E$45*IF('T2'!$S$8="Y",1,0)+'T3'!$E$45*IF('T3'!$S$8="Y",1,0)+TA!$AR$45*IF(TA!$L$8="Y",1,0))</f>
        <v/>
      </c>
      <c r="U49" s="38" t="str">
        <f>IF(ISBLANK('T1'!$C$45),"",'T1'!$F$45*IF('T1'!$T$8="Y",1,0)+'T2'!$F$45*IF('T2'!$T$8="Y",1,0)+'T3'!$F$45*IF('T3'!$T$8="Y",1,0)+TA!$AS$45*IF(TA!$M$8="Y",1,0))</f>
        <v/>
      </c>
      <c r="V49" s="38" t="str">
        <f>IF(ISBLANK('T1'!$C$45),"",'T1'!$G$45*IF('T1'!$U$8="Y",1,0)+'T2'!$G$45*IF('T2'!$U$8="Y",1,0)+'T3'!$G$45*IF('T3'!$U$8="Y",1,0)+TA!$AT$45*IF(TA!$N$8="Y",1,0))</f>
        <v/>
      </c>
      <c r="W49" s="38" t="str">
        <f>IF(ISBLANK('T1'!$C$45),"",'T1'!$H$45*IF('T1'!$V$8="Y",1,0)+'T2'!$H$45*IF('T2'!$V$8="Y",1,0)+'T3'!$H$45*IF('T3'!$V$8="Y",1,0))</f>
        <v/>
      </c>
      <c r="X49" s="38" t="str">
        <f>IF(ISBLANK('T1'!$C$45),"",'T1'!$I$45*IF('T1'!$W$8="Y",1,0)+'T2'!$I$45*IF('T2'!$W$8="Y",1,0)+'T3'!$I$45*IF('T3'!$W$8="Y",1,0))</f>
        <v/>
      </c>
      <c r="Y49" s="38" t="str">
        <f>IF(ISBLANK('T1'!$C$45),"",'T1'!$J$45*IF('T1'!$X$8="Y",1,0)+'T2'!$J$45*IF('T2'!$X$8="Y",1,0)+'T3'!$J$45*IF('T3'!$X$8="Y",1,0))</f>
        <v/>
      </c>
      <c r="Z49" s="38" t="str">
        <f>IF(ISBLANK('T1'!$C$45),"",'T1'!$K$45*IF('T1'!$Y$8="Y",1,0)+'T2'!$K$45*IF('T2'!$Y$8="Y",1,0)+'T3'!$K$45*IF('T3'!$Y$8="Y",1,0))</f>
        <v/>
      </c>
      <c r="AA49" s="38" t="str">
        <f>IF(ISBLANK('T1'!$C$45),"",'T1'!$L$45*IF('T1'!$Z$8="Y",1,0)+'T2'!$L$45*IF('T2'!$Z$8="Y",1,0)+'T3'!$L$45*IF('T3'!$Z$8="Y",1,0))</f>
        <v/>
      </c>
      <c r="AB49" s="38" t="str">
        <f>IF(ISBLANK('T1'!$C$45),"",'T1'!$M$45*IF('T1'!$AA$8="Y",1,0)+'T2'!$M$45*IF('T2'!$AA$8="Y",1,0)+'T3'!$M$45*IF('T3'!$AA$8="Y",1,0))</f>
        <v/>
      </c>
      <c r="AC49" s="38" t="str">
        <f>IF(ISBLANK('T1'!$C$45),"",'T1'!$M$45*IF('T1'!$AB$8="Y",1,0)+'T2'!$M$45*IF('T2'!$AB$8="Y",1,0)+'T3'!$M$45*IF('T3'!$AB$8="Y",1,0))</f>
        <v/>
      </c>
      <c r="AD49" s="38" t="str">
        <f>IF(ISBLANK('T1'!$C$45),"",SUM($T$49:$AC$49))</f>
        <v/>
      </c>
      <c r="AE49" s="38" t="str">
        <f>IF(ISBLANK('T1'!$C$45),"",IF(ISERR($AD$49/$AD$5),"",$AD$49/$AD$5))</f>
        <v/>
      </c>
      <c r="AI49" s="38" t="str">
        <f>IF(ISBLANK('T1'!$C$45),"",'T1'!$E$45*IF('T1'!$S$9="Y",1,0)+'T2'!$E$45*IF('T2'!$S$9="Y",1,0)+'T3'!$E$45*IF('T3'!$S$9="Y",1,0)+TA!$AR$45*IF(TA!$L$9="Y",1,0))</f>
        <v/>
      </c>
      <c r="AJ49" s="38" t="str">
        <f>IF(ISBLANK('T1'!$C$45),"",'T1'!$F$45*IF('T1'!$T$9="Y",1,0)+'T2'!$F$45*IF('T2'!$T$9="Y",1,0)+'T3'!$F$45*IF('T3'!$T$9="Y",1,0)+TA!$AS$45*IF(TA!$M$9="Y",1,0))</f>
        <v/>
      </c>
      <c r="AK49" s="38" t="str">
        <f>IF(ISBLANK('T1'!$C$45),"",'T1'!$G$45*IF('T1'!$U$9="Y",1,0)+'T2'!$G$45*IF('T2'!$U$9="Y",1,0)+'T3'!$G$45*IF('T3'!$U$9="Y",1,0)+TA!$AT$45*IF(TA!$N$9="Y",1,0))</f>
        <v/>
      </c>
      <c r="AL49" s="38" t="str">
        <f>IF(ISBLANK('T1'!$C$45),"",'T1'!$H$45*IF('T1'!$V$9="Y",1,0)+'T2'!$H$45*IF('T2'!$V$9="Y",1,0)+'T3'!$H$45*IF('T3'!$V$9="Y",1,0))</f>
        <v/>
      </c>
      <c r="AM49" s="38" t="str">
        <f>IF(ISBLANK('T1'!$C$45),"",'T1'!$I$45*IF('T1'!$W$9="Y",1,0)+'T2'!$I$45*IF('T2'!$W$9="Y",1,0)+'T3'!$I$45*IF('T3'!$W$9="Y",1,0))</f>
        <v/>
      </c>
      <c r="AN49" s="38" t="str">
        <f>IF(ISBLANK('T1'!$C$45),"",'T1'!$J$45*IF('T1'!$X$9="Y",1,0)+'T2'!$J$45*IF('T2'!$X$9="Y",1,0)+'T3'!$J$45*IF('T3'!$X$9="Y",1,0))</f>
        <v/>
      </c>
      <c r="AO49" s="38" t="str">
        <f>IF(ISBLANK('T1'!$C$45),"",'T1'!$K$45*IF('T1'!$Y$9="Y",1,0)+'T2'!$K$45*IF('T2'!$Y$9="Y",1,0)+'T3'!$K$45*IF('T3'!$Y$9="Y",1,0))</f>
        <v/>
      </c>
      <c r="AP49" s="38" t="str">
        <f>IF(ISBLANK('T1'!$C$45),"",'T1'!$L$45*IF('T1'!$Z$9="Y",1,0)+'T2'!$L$45*IF('T2'!$Z$9="Y",1,0)+'T3'!$L$45*IF('T3'!$Z$9="Y",1,0))</f>
        <v/>
      </c>
      <c r="AQ49" s="38" t="str">
        <f>IF(ISBLANK('T1'!$C$45),"",'T1'!$M$45*IF('T1'!$AA$9="Y",1,0)+'T2'!$M$45*IF('T2'!$AA$9="Y",1,0)+'T3'!$M$45*IF('T3'!$AA$9="Y",1,0))</f>
        <v/>
      </c>
      <c r="AR49" s="38" t="str">
        <f>IF(ISBLANK('T1'!$C$45),"",'T1'!$M$45*IF('T1'!$AB$9="Y",1,0)+'T2'!$M$45*IF('T2'!$AB$9="Y",1,0)+'T3'!$M$45*IF('T3'!$AB$9="Y",1,0))</f>
        <v/>
      </c>
      <c r="AS49" s="38" t="str">
        <f>IF(ISBLANK('T1'!$C$45),"",SUM($AI$49:$AR$49))</f>
        <v/>
      </c>
      <c r="AT49" s="38" t="str">
        <f>IF(ISBLANK('T1'!$C$45),"",IF(ISERR($AS$49/$AS$5),"",$AS$49/$AS$5))</f>
        <v/>
      </c>
      <c r="AW49" s="38" t="str">
        <f>IF(ISBLANK('T1'!$C$45),"",'T1'!$E$45*IF('T1'!$S$10="Y",1,0)+'T2'!$E$45*IF('T2'!$S$10="Y",1,0)+'T3'!$E$45*IF('T3'!$S$10="Y",1,0)+TA!$AR$45*IF(TA!$L$10="Y",1,0))</f>
        <v/>
      </c>
      <c r="AX49" s="38" t="str">
        <f>IF(ISBLANK('T1'!$C$45),"",'T1'!$F$45*IF('T1'!$T$10="Y",1,0)+'T2'!$F$45*IF('T2'!$T$10="Y",1,0)+'T3'!$F$45*IF('T3'!$T$10="Y",1,0)+TA!$AS$45*IF(TA!$M$10="Y",1,0))</f>
        <v/>
      </c>
      <c r="AY49" s="38" t="str">
        <f>IF(ISBLANK('T1'!$C$45),"",'T1'!$G$45*IF('T1'!$U$10="Y",1,0)+'T2'!$G$45*IF('T2'!$U$10="Y",1,0)+'T3'!$G$45*IF('T3'!$U$10="Y",1,0)+TA!$AT$45*IF(TA!$N$10="Y",1,0))</f>
        <v/>
      </c>
      <c r="AZ49" s="38" t="str">
        <f>IF(ISBLANK('T1'!$C$45),"",'T1'!$H$45*IF('T1'!$V$10="Y",1,0)+'T2'!$H$45*IF('T2'!$V$10="Y",1,0)+'T3'!$H$45*IF('T3'!$V$10="Y",1,0))</f>
        <v/>
      </c>
      <c r="BA49" s="38" t="str">
        <f>IF(ISBLANK('T1'!$C$45),"",'T1'!$I$45*IF('T1'!$W$10="Y",1,0)+'T2'!$I$45*IF('T2'!$W$10="Y",1,0)+'T3'!$I$45*IF('T3'!$W$10="Y",1,0))</f>
        <v/>
      </c>
      <c r="BB49" s="38" t="str">
        <f>IF(ISBLANK('T1'!$C$45),"",'T1'!$J$45*IF('T1'!$X$10="Y",1,0)+'T2'!$J$45*IF('T2'!$X$10="Y",1,0)+'T3'!$J$45*IF('T3'!$X$10="Y",1,0))</f>
        <v/>
      </c>
      <c r="BC49" s="38" t="str">
        <f>IF(ISBLANK('T1'!$C$45),"",'T1'!$K$45*IF('T1'!$Y$10="Y",1,0)+'T2'!$K$45*IF('T2'!$Y$10="Y",1,0)+'T3'!$K$45*IF('T3'!$Y$10="Y",1,0))</f>
        <v/>
      </c>
      <c r="BD49" s="38" t="str">
        <f>IF(ISBLANK('T1'!$C$45),"",'T1'!$L$45*IF('T1'!$Z$10="Y",1,0)+'T2'!$L$45*IF('T2'!$Z$10="Y",1,0)+'T3'!$L$45*IF('T3'!$Z$10="Y",1,0))</f>
        <v/>
      </c>
      <c r="BE49" s="38" t="str">
        <f>IF(ISBLANK('T1'!$C$45),"",'T1'!$M$45*IF('T1'!$AA$10="Y",1,0)+'T2'!$M$45*IF('T2'!$AA$10="Y",1,0)+'T3'!$M$45*IF('T3'!$AA$10="Y",1,0))</f>
        <v/>
      </c>
      <c r="BF49" s="38" t="str">
        <f>IF(ISBLANK('T1'!$C$45),"",'T1'!$M$45*IF('T1'!$AB$10="Y",1,0)+'T2'!$M$45*IF('T2'!$AB$10="Y",1,0)+'T3'!$M$45*IF('T3'!$AB$10="Y",1,0))</f>
        <v/>
      </c>
      <c r="BG49" s="38" t="str">
        <f>IF(ISBLANK('T1'!$C$45),"",SUM($AW$49:$BF$49))</f>
        <v/>
      </c>
      <c r="BH49" s="38" t="str">
        <f>IF(ISBLANK('T1'!$C$45),"",IF(ISERR($BG$49/$BG$5),"",$BG$49/$BG$5))</f>
        <v/>
      </c>
      <c r="BK49" s="38" t="str">
        <f>IF(ISBLANK('T1'!$C$45),"",'T1'!$E$45*IF('T1'!$S$11="Y",1,0)+'T2'!$E$45*IF('T2'!$S$11="Y",1,0)+'T3'!$E$45*IF('T3'!$S$11="Y",1,0)+TA!$AR$45*IF(TA!$L$11="Y",1,0))</f>
        <v/>
      </c>
      <c r="BL49" s="38" t="str">
        <f>IF(ISBLANK('T1'!$C$45),"",'T1'!$F$45*IF('T1'!$T$11="Y",1,0)+'T2'!$F$45*IF('T2'!$T$11="Y",1,0)+'T3'!$F$45*IF('T3'!$T$11="Y",1,0)+TA!$AS$45*IF(TA!$M$11="Y",1,0))</f>
        <v/>
      </c>
      <c r="BM49" s="38" t="str">
        <f>IF(ISBLANK('T1'!$C$45),"",'T1'!$G$45*IF('T1'!$U$11="Y",1,0)+'T2'!$G$45*IF('T2'!$U$11="Y",1,0)+'T3'!$G$45*IF('T3'!$U$11="Y",1,0)+TA!$AT$45*IF(TA!$N$11="Y",1,0))</f>
        <v/>
      </c>
      <c r="BN49" s="38" t="str">
        <f>IF(ISBLANK('T1'!$C$45),"",'T1'!$H$45*IF('T1'!$V$11="Y",1,0)+'T2'!$H$45*IF('T2'!$V$11="Y",1,0)+'T3'!$H$45*IF('T3'!$V$11="Y",1,0))</f>
        <v/>
      </c>
      <c r="BO49" s="38" t="str">
        <f>IF(ISBLANK('T1'!$C$45),"",'T1'!$I$45*IF('T1'!$W$11="Y",1,0)+'T2'!$I$45*IF('T2'!$W$11="Y",1,0)+'T3'!$I$45*IF('T3'!$W$11="Y",1,0))</f>
        <v/>
      </c>
      <c r="BP49" s="38" t="str">
        <f>IF(ISBLANK('T1'!$C$45),"",'T1'!$J$45*IF('T1'!$X$11="Y",1,0)+'T2'!$J$45*IF('T2'!$X$11="Y",1,0)+'T3'!$J$45*IF('T3'!$X$11="Y",1,0))</f>
        <v/>
      </c>
      <c r="BQ49" s="38" t="str">
        <f>IF(ISBLANK('T1'!$C$45),"",'T1'!$K$45*IF('T1'!$Y$11="Y",1,0)+'T2'!$K$45*IF('T2'!$Y$11="Y",1,0)+'T3'!$K$45*IF('T3'!$Y$11="Y",1,0))</f>
        <v/>
      </c>
      <c r="BR49" s="38" t="str">
        <f>IF(ISBLANK('T1'!$C$45),"",'T1'!$L$45*IF('T1'!$Z$11="Y",1,0)+'T2'!$L$45*IF('T2'!$Z$11="Y",1,0)+'T3'!$L$45*IF('T3'!$Z$11="Y",1,0))</f>
        <v/>
      </c>
      <c r="BS49" s="38" t="str">
        <f>IF(ISBLANK('T1'!$C$45),"",'T1'!$M$45*IF('T1'!$AA$11="Y",1,0)+'T2'!$M$45*IF('T2'!$AA$11="Y",1,0)+'T3'!$M$45*IF('T3'!$AA$11="Y",1,0))</f>
        <v/>
      </c>
      <c r="BT49" s="38" t="str">
        <f>IF(ISBLANK('T1'!$C$45),"",'T1'!$M$45*IF('T1'!$AB$11="Y",1,0)+'T2'!$M$45*IF('T2'!$AB$11="Y",1,0)+'T3'!$M$45*IF('T3'!$AB$11="Y",1,0))</f>
        <v/>
      </c>
      <c r="BU49" s="38" t="str">
        <f>IF(ISBLANK('T1'!$C$45),"",SUM($BK$49:$BT$49))</f>
        <v/>
      </c>
      <c r="BV49" s="38" t="str">
        <f>IF(ISBLANK('T1'!$C$45),"",IF(ISERR($BU$49/$BU$5),"",$BU$49/$BU$5))</f>
        <v/>
      </c>
      <c r="BY49" s="38" t="str">
        <f>IF(ISBLANK('T1'!$C$45),"",'T1'!$E$45*IF('T1'!$S$12="Y",1,0)+'T2'!$E$45*IF('T2'!$S$12="Y",1,0)+'T3'!$E$45*IF('T3'!$S$12="Y",1,0)+TA!$AR$45*IF(TA!$L$12="Y",1,0))</f>
        <v/>
      </c>
      <c r="BZ49" s="38" t="str">
        <f>IF(ISBLANK('T1'!$C$45),"",'T1'!$F$45*IF('T1'!$T$12="Y",1,0)+'T2'!$F$45*IF('T2'!$T$12="Y",1,0)+'T3'!$F$45*IF('T3'!$T$12="Y",1,0)+TA!$AS$45*IF(TA!$M$12="Y",1,0))</f>
        <v/>
      </c>
      <c r="CA49" s="38" t="str">
        <f>IF(ISBLANK('T1'!$C$45),"",'T1'!$G$45*IF('T1'!$U$12="Y",1,0)+'T2'!$G$45*IF('T2'!$U$12="Y",1,0)+'T3'!$G$45*IF('T3'!$U$12="Y",1,0)+TA!$AT$45*IF(TA!$N$12="Y",1,0))</f>
        <v/>
      </c>
      <c r="CB49" s="38" t="str">
        <f>IF(ISBLANK('T1'!$C$45),"",'T1'!$H$45*IF('T1'!$V$12="Y",1,0)+'T2'!$H$45*IF('T2'!$V$12="Y",1,0)+'T3'!$H$45*IF('T3'!$V$12="Y",1,0))</f>
        <v/>
      </c>
      <c r="CC49" s="38" t="str">
        <f>IF(ISBLANK('T1'!$C$45),"",'T1'!$I$45*IF('T1'!$W$12="Y",1,0)+'T2'!$I$45*IF('T2'!$W$12="Y",1,0)+'T3'!$I$45*IF('T3'!$W$12="Y",1,0))</f>
        <v/>
      </c>
      <c r="CD49" s="38" t="str">
        <f>IF(ISBLANK('T1'!$C$45),"",'T1'!$J$45*IF('T1'!$X$12="Y",1,0)+'T2'!$J$45*IF('T2'!$X$12="Y",1,0)+'T3'!$J$45*IF('T3'!$X$12="Y",1,0))</f>
        <v/>
      </c>
      <c r="CE49" s="38" t="str">
        <f>IF(ISBLANK('T1'!$C$45),"",'T1'!$K$45*IF('T1'!$Y$12="Y",1,0)+'T2'!$K$45*IF('T2'!$Y$12="Y",1,0)+'T3'!$K$45*IF('T3'!$Y$12="Y",1,0))</f>
        <v/>
      </c>
      <c r="CF49" s="38" t="str">
        <f>IF(ISBLANK('T1'!$C$45),"",'T1'!$L$45*IF('T1'!$Z$12="Y",1,0)+'T2'!$L$45*IF('T2'!$Z$12="Y",1,0)+'T3'!$L$45*IF('T3'!$Z$12="Y",1,0))</f>
        <v/>
      </c>
      <c r="CG49" s="38" t="str">
        <f>IF(ISBLANK('T1'!$C$45),"",'T1'!$M$45*IF('T1'!$AA$12="Y",1,0)+'T2'!$M$45*IF('T2'!$AA$12="Y",1,0)+'T3'!$M$45*IF('T3'!$AA$12="Y",1,0))</f>
        <v/>
      </c>
      <c r="CH49" s="38" t="str">
        <f>IF(ISBLANK('T1'!$C$45),"",'T1'!$M$45*IF('T1'!$AB$12="Y",1,0)+'T2'!$M$45*IF('T2'!$AB$12="Y",1,0)+'T3'!$M$45*IF('T3'!$AB$12="Y",1,0))</f>
        <v/>
      </c>
      <c r="CI49" s="38" t="str">
        <f>IF(ISBLANK('T1'!$C$45),"",SUM($BY$49:$CH$49))</f>
        <v/>
      </c>
      <c r="CJ49" s="38" t="str">
        <f>IF(ISBLANK('T1'!$C$45),"",IF(ISERR($CI$49/$CI$5),"",$CI$49/$CI$5))</f>
        <v/>
      </c>
      <c r="CM49" s="38" t="str">
        <f>IF(ISBLANK('T1'!$C$45),"",'T1'!$E$45*IF('T1'!$S$13="Y",1,0)+'T2'!$E$45*IF('T2'!$S$13="Y",1,0)+'T3'!$E$45*IF('T3'!$S$13="Y",1,0)+TA!$AR$45*IF(TA!$L$13="Y",1,0))</f>
        <v/>
      </c>
      <c r="CN49" s="38" t="str">
        <f>IF(ISBLANK('T1'!$C$45),"",'T1'!$F$45*IF('T1'!$T$13="Y",1,0)+'T2'!$F$45*IF('T2'!$T$13="Y",1,0)+'T3'!$F$45*IF('T3'!$T$13="Y",1,0)+TA!$AS$45*IF(TA!$M$13="Y",1,0))</f>
        <v/>
      </c>
      <c r="CO49" s="38" t="str">
        <f>IF(ISBLANK('T1'!$C$45),"",'T1'!$G$45*IF('T1'!$U$13="Y",1,0)+'T2'!$G$45*IF('T2'!$U$13="Y",1,0)+'T3'!$G$45*IF('T3'!$U$13="Y",1,0)+TA!$AT$45*IF(TA!$N$13="Y",1,0))</f>
        <v/>
      </c>
      <c r="CP49" s="38" t="str">
        <f>IF(ISBLANK('T1'!$C$45),"",'T1'!$H$45*IF('T1'!$V$13="Y",1,0)+'T2'!$H$45*IF('T2'!$V$13="Y",1,0)+'T3'!$H$45*IF('T3'!$V$13="Y",1,0))</f>
        <v/>
      </c>
      <c r="CQ49" s="38" t="str">
        <f>IF(ISBLANK('T1'!$C$45),"",'T1'!$I$45*IF('T1'!$W$13="Y",1,0)+'T2'!$I$45*IF('T2'!$W$13="Y",1,0)+'T3'!$I$45*IF('T3'!$W$13="Y",1,0))</f>
        <v/>
      </c>
      <c r="CR49" s="38" t="str">
        <f>IF(ISBLANK('T1'!$C$45),"",'T1'!$J$45*IF('T1'!$X$13="Y",1,0)+'T2'!$J$45*IF('T2'!$X$13="Y",1,0)+'T3'!$J$45*IF('T3'!$X$13="Y",1,0))</f>
        <v/>
      </c>
      <c r="CS49" s="38" t="str">
        <f>IF(ISBLANK('T1'!$C$45),"",'T1'!$K$45*IF('T1'!$Y$13="Y",1,0)+'T2'!$K$45*IF('T2'!$Y$13="Y",1,0)+'T3'!$K$45*IF('T3'!$Y$13="Y",1,0))</f>
        <v/>
      </c>
      <c r="CT49" s="38" t="str">
        <f>IF(ISBLANK('T1'!$C$45),"",'T1'!$L$45*IF('T1'!$Z$13="Y",1,0)+'T2'!$L$45*IF('T2'!$Z$13="Y",1,0)+'T3'!$L$45*IF('T3'!$Z$13="Y",1,0))</f>
        <v/>
      </c>
      <c r="CU49" s="38" t="str">
        <f>IF(ISBLANK('T1'!$C$45),"",'T1'!$M$45*IF('T1'!$AA$13="Y",1,0)+'T2'!$M$45*IF('T2'!$AA$13="Y",1,0)+'T3'!$M$45*IF('T3'!$AA$13="Y",1,0))</f>
        <v/>
      </c>
      <c r="CV49" s="38" t="str">
        <f>IF(ISBLANK('T1'!$C$45),"",'T1'!$M$45*IF('T1'!$AB$13="Y",1,0)+'T2'!$M$45*IF('T2'!$AB$13="Y",1,0)+'T3'!$M$45*IF('T3'!$AB$13="Y",1,0))</f>
        <v/>
      </c>
      <c r="CW49" s="38" t="str">
        <f>IF(ISBLANK('T1'!$C$45),"",SUM($CM$49:$CV$49))</f>
        <v/>
      </c>
      <c r="CX49" s="38" t="str">
        <f>IF(ISBLANK('T1'!$C$45),"",IF(ISERR($CW$49/$CW$5),"",$CW$49/$CW$5))</f>
        <v/>
      </c>
      <c r="DA49" s="38" t="str">
        <f>IF(ISBLANK('T1'!$C$45),"",'T1'!$E$45*IF('T1'!$S$14="Y",1,0)+'T2'!$E$45*IF('T2'!$S$14="Y",1,0)+'T3'!$E$45*IF('T3'!$S$14="Y",1,0)+TA!$AR$45*IF(TA!$L$14="Y",1,0))</f>
        <v/>
      </c>
      <c r="DB49" s="38" t="str">
        <f>IF(ISBLANK('T1'!$C$45),"",'T1'!$F$45*IF('T1'!$T$14="Y",1,0)+'T2'!$F$45*IF('T2'!$T$14="Y",1,0)+'T3'!$F$45*IF('T3'!$T$14="Y",1,0)+TA!$AS$45*IF(TA!$M$14="Y",1,0))</f>
        <v/>
      </c>
      <c r="DC49" s="38" t="str">
        <f>IF(ISBLANK('T1'!$C$45),"",'T1'!$G$45*IF('T1'!$U$14="Y",1,0)+'T2'!$G$45*IF('T2'!$U$14="Y",1,0)+'T3'!$G$45*IF('T3'!$U$14="Y",1,0)+TA!$AT$45*IF(TA!$N$14="Y",1,0))</f>
        <v/>
      </c>
      <c r="DD49" s="38" t="str">
        <f>IF(ISBLANK('T1'!$C$45),"",'T1'!$H$45*IF('T1'!$V$14="Y",1,0)+'T2'!$H$45*IF('T2'!$V$14="Y",1,0)+'T3'!$H$45*IF('T3'!$V$14="Y",1,0))</f>
        <v/>
      </c>
      <c r="DE49" s="38" t="str">
        <f>IF(ISBLANK('T1'!$C$45),"",'T1'!$I$45*IF('T1'!$W$14="Y",1,0)+'T2'!$I$45*IF('T2'!$W$14="Y",1,0)+'T3'!$I$45*IF('T3'!$W$14="Y",1,0))</f>
        <v/>
      </c>
      <c r="DF49" s="38" t="str">
        <f>IF(ISBLANK('T1'!$C$45),"",'T1'!$J$45*IF('T1'!$X$14="Y",1,0)+'T2'!$J$45*IF('T2'!$X$14="Y",1,0)+'T3'!$J$45*IF('T3'!$X$14="Y",1,0))</f>
        <v/>
      </c>
      <c r="DG49" s="38" t="str">
        <f>IF(ISBLANK('T1'!$C$45),"",'T1'!$K$45*IF('T1'!$Y$14="Y",1,0)+'T2'!$K$45*IF('T2'!$Y$14="Y",1,0)+'T3'!$K$45*IF('T3'!$Y$14="Y",1,0))</f>
        <v/>
      </c>
      <c r="DH49" s="38" t="str">
        <f>IF(ISBLANK('T1'!$C$45),"",'T1'!$L$45*IF('T1'!$Z$14="Y",1,0)+'T2'!$L$45*IF('T2'!$Z$14="Y",1,0)+'T3'!$L$45*IF('T3'!$Z$14="Y",1,0))</f>
        <v/>
      </c>
      <c r="DI49" s="38" t="str">
        <f>IF(ISBLANK('T1'!$C$45),"",'T1'!$M$45*IF('T1'!$AA$14="Y",1,0)+'T2'!$M$45*IF('T2'!$AA$14="Y",1,0)+'T3'!$M$45*IF('T3'!$AA$14="Y",1,0))</f>
        <v/>
      </c>
      <c r="DJ49" s="38" t="str">
        <f>IF(ISBLANK('T1'!$C$45),"",'T1'!$M$45*IF('T1'!$AB$14="Y",1,0)+'T2'!$M$45*IF('T2'!$AB$14="Y",1,0)+'T3'!$M$45*IF('T3'!$AB$14="Y",1,0))</f>
        <v/>
      </c>
      <c r="DK49" s="38" t="str">
        <f>IF(ISBLANK('T1'!$C$45),"",SUM($DA$49:$DJ$49))</f>
        <v/>
      </c>
      <c r="DL49" s="38" t="str">
        <f>IF(ISBLANK('T1'!$C$45),"",IF(ISERR($DK$49/$DK$5),"",$DK$49/$DK$5))</f>
        <v/>
      </c>
      <c r="DO49" s="38" t="str">
        <f>IF(ISBLANK('T1'!$C$45),"",'T1'!$E$45*IF('T1'!$S$15="Y",1,0)+'T2'!$E$45*IF('T2'!$S$15="Y",1,0)+'T3'!$E$45*IF('T3'!$S$15="Y",1,0)+TA!$AR$45*IF(TA!$L$15="Y",1,0))</f>
        <v/>
      </c>
      <c r="DP49" s="38" t="str">
        <f>IF(ISBLANK('T1'!$C$45),"",'T1'!$F$45*IF('T1'!$T$15="Y",1,0)+'T2'!$F$45*IF('T2'!$T$15="Y",1,0)+'T3'!$F$45*IF('T3'!$T$15="Y",1,0)+TA!$AS$45*IF(TA!$M$15="Y",1,0))</f>
        <v/>
      </c>
      <c r="DQ49" s="38" t="str">
        <f>IF(ISBLANK('T1'!$C$45),"",'T1'!$G$45*IF('T1'!$U$15="Y",1,0)+'T2'!$G$45*IF('T2'!$U$15="Y",1,0)+'T3'!$G$45*IF('T3'!$U$15="Y",1,0)+TA!$AT$45*IF(TA!$N$15="Y",1,0))</f>
        <v/>
      </c>
      <c r="DR49" s="38" t="str">
        <f>IF(ISBLANK('T1'!$C$45),"",'T1'!$H$45*IF('T1'!$V$15="Y",1,0)+'T2'!$H$45*IF('T2'!$V$15="Y",1,0)+'T3'!$H$45*IF('T3'!$V$15="Y",1,0))</f>
        <v/>
      </c>
      <c r="DS49" s="38" t="str">
        <f>IF(ISBLANK('T1'!$C$45),"",'T1'!$I$45*IF('T1'!$W$15="Y",1,0)+'T2'!$I$45*IF('T2'!$W$15="Y",1,0)+'T3'!$I$45*IF('T3'!$W$15="Y",1,0))</f>
        <v/>
      </c>
      <c r="DT49" s="38" t="str">
        <f>IF(ISBLANK('T1'!$C$45),"",'T1'!$J$45*IF('T1'!$X$15="Y",1,0)+'T2'!$J$45*IF('T2'!$X$15="Y",1,0)+'T3'!$J$45*IF('T3'!$X$15="Y",1,0))</f>
        <v/>
      </c>
      <c r="DU49" s="38" t="str">
        <f>IF(ISBLANK('T1'!$C$45),"",'T1'!$K$45*IF('T1'!$Y$15="Y",1,0)+'T2'!$K$45*IF('T2'!$Y$15="Y",1,0)+'T3'!$K$45*IF('T3'!$Y$15="Y",1,0))</f>
        <v/>
      </c>
      <c r="DV49" s="38" t="str">
        <f>IF(ISBLANK('T1'!$C$45),"",'T1'!$L$45*IF('T1'!$Z$15="Y",1,0)+'T2'!$L$45*IF('T2'!$Z$15="Y",1,0)+'T3'!$L$45*IF('T3'!$Z$15="Y",1,0))</f>
        <v/>
      </c>
      <c r="DW49" s="38" t="str">
        <f>IF(ISBLANK('T1'!$C$45),"",'T1'!$M$45*IF('T1'!$AA$15="Y",1,0)+'T2'!$M$45*IF('T2'!$AA$15="Y",1,0)+'T3'!$M$45*IF('T3'!$AA$15="Y",1,0))</f>
        <v/>
      </c>
      <c r="DX49" s="38" t="str">
        <f>IF(ISBLANK('T1'!$C$45),"",'T1'!$M$45*IF('T1'!$AB$15="Y",1,0)+'T2'!$M$45*IF('T2'!$AB$15="Y",1,0)+'T3'!$M$45*IF('T3'!$AB$15="Y",1,0))</f>
        <v/>
      </c>
      <c r="DY49" s="38" t="str">
        <f>IF(ISBLANK('T1'!$C$45),"",SUM($DO$49:$DX$49))</f>
        <v/>
      </c>
      <c r="DZ49" s="38" t="str">
        <f>IF(ISBLANK('T1'!$C$45),"",IF(ISERR($DY$49/$DY$5),"",$DY$49/$DY$5))</f>
        <v/>
      </c>
      <c r="EC49" s="38" t="str">
        <f>IF(ISBLANK('T1'!$C$45),"",'T1'!$E$45*IF('T1'!$S$16="Y",1,0)+'T2'!$E$45*IF('T2'!$S$16="Y",1,0)+'T3'!$E$45*IF('T3'!$S$16="Y",1,0)+TA!$AR$45*IF(TA!$L$16="Y",1,0))</f>
        <v/>
      </c>
      <c r="ED49" s="38" t="str">
        <f>IF(ISBLANK('T1'!$C$45),"",'T1'!$F$45*IF('T1'!$T$16="Y",1,0)+'T2'!$F$45*IF('T2'!$T$16="Y",1,0)+'T3'!$F$45*IF('T3'!$T$16="Y",1,0)+TA!$AS$45*IF(TA!$M$16="Y",1,0))</f>
        <v/>
      </c>
      <c r="EE49" s="38" t="str">
        <f>IF(ISBLANK('T1'!$C$45),"",'T1'!$G$45*IF('T1'!$U$16="Y",1,0)+'T2'!$G$45*IF('T2'!$U$16="Y",1,0)+'T3'!$G$45*IF('T3'!$U$16="Y",1,0)+TA!$AT$45*IF(TA!$N$16="Y",1,0))</f>
        <v/>
      </c>
      <c r="EF49" s="38" t="str">
        <f>IF(ISBLANK('T1'!$C$45),"",'T1'!$H$45*IF('T1'!$V$16="Y",1,0)+'T2'!$H$45*IF('T2'!$V$16="Y",1,0)+'T3'!$H$45*IF('T3'!$V$16="Y",1,0))</f>
        <v/>
      </c>
      <c r="EG49" s="38" t="str">
        <f>IF(ISBLANK('T1'!$C$45),"",'T1'!$I$45*IF('T1'!$W$16="Y",1,0)+'T2'!$I$45*IF('T2'!$W$16="Y",1,0)+'T3'!$I$45*IF('T3'!$W$16="Y",1,0))</f>
        <v/>
      </c>
      <c r="EH49" s="38" t="str">
        <f>IF(ISBLANK('T1'!$C$45),"",'T1'!$J$45*IF('T1'!$X$16="Y",1,0)+'T2'!$J$45*IF('T2'!$X$16="Y",1,0)+'T3'!$J$45*IF('T3'!$X$16="Y",1,0))</f>
        <v/>
      </c>
      <c r="EI49" s="38" t="str">
        <f>IF(ISBLANK('T1'!$C$45),"",'T1'!$K$45*IF('T1'!$Y$16="Y",1,0)+'T2'!$K$45*IF('T2'!$Y$16="Y",1,0)+'T3'!$K$45*IF('T3'!$Y$16="Y",1,0))</f>
        <v/>
      </c>
      <c r="EJ49" s="38" t="str">
        <f>IF(ISBLANK('T1'!$C$45),"",'T1'!$L$45*IF('T1'!$Z$16="Y",1,0)+'T2'!$L$45*IF('T2'!$Z$16="Y",1,0)+'T3'!$L$45*IF('T3'!$Z$16="Y",1,0))</f>
        <v/>
      </c>
      <c r="EK49" s="38" t="str">
        <f>IF(ISBLANK('T1'!$C$45),"",'T1'!$M$45*IF('T1'!$AA$16="Y",1,0)+'T2'!$M$45*IF('T2'!$AA$16="Y",1,0)+'T3'!$M$45*IF('T3'!$AA$16="Y",1,0))</f>
        <v/>
      </c>
      <c r="EL49" s="38" t="str">
        <f>IF(ISBLANK('T1'!$C$45),"",'T1'!$M$45*IF('T1'!$AB$16="Y",1,0)+'T2'!$M$45*IF('T2'!$AB$16="Y",1,0)+'T3'!$M$45*IF('T3'!$AB$16="Y",1,0))</f>
        <v/>
      </c>
      <c r="EM49" s="38" t="str">
        <f>IF(ISBLANK('T1'!$C$45),"",SUM($EC$49:$EL$49))</f>
        <v/>
      </c>
      <c r="EN49" s="38" t="str">
        <f>IF(ISBLANK('T1'!$C$45),"",IF(ISERR($EM$49/$EM$5),"",$EM$49/$EM$5))</f>
        <v/>
      </c>
      <c r="EQ49" s="38" t="str">
        <f>IF(ISBLANK('T1'!$C$45),"",'T1'!$E$45*IF('T1'!$S$17="Y",1,0)+'T2'!$E$45*IF('T2'!$S$17="Y",1,0)+'T3'!$E$45*IF('T3'!$S$17="Y",1,0)+TA!$AR$45*IF(TA!$L$17="Y",1,0))</f>
        <v/>
      </c>
      <c r="ER49" s="38" t="str">
        <f>IF(ISBLANK('T1'!$C$45),"",'T1'!$F$45*IF('T1'!$T$17="Y",1,0)+'T2'!$F$45*IF('T2'!$T$17="Y",1,0)+'T3'!$F$45*IF('T3'!$T$17="Y",1,0)+TA!$AS$45*IF(TA!$M$17="Y",1,0))</f>
        <v/>
      </c>
      <c r="ES49" s="38" t="str">
        <f>IF(ISBLANK('T1'!$C$45),"",'T1'!$G$45*IF('T1'!$U$17="Y",1,0)+'T2'!$G$45*IF('T2'!$U$17="Y",1,0)+'T3'!$G$45*IF('T3'!$U$17="Y",1,0)+TA!$AT$45*IF(TA!$N$17="Y",1,0))</f>
        <v/>
      </c>
      <c r="ET49" s="38" t="str">
        <f>IF(ISBLANK('T1'!$C$45),"",'T1'!$H$45*IF('T1'!$V$17="Y",1,0)+'T2'!$H$45*IF('T2'!$V$17="Y",1,0)+'T3'!$H$45*IF('T3'!$V$17="Y",1,0))</f>
        <v/>
      </c>
      <c r="EU49" s="38" t="str">
        <f>IF(ISBLANK('T1'!$C$45),"",'T1'!$I$45*IF('T1'!$W$17="Y",1,0)+'T2'!$I$45*IF('T2'!$W$17="Y",1,0)+'T3'!$I$45*IF('T3'!$W$17="Y",1,0))</f>
        <v/>
      </c>
      <c r="EV49" s="38" t="str">
        <f>IF(ISBLANK('T1'!$C$45),"",'T1'!$J$45*IF('T1'!$X$17="Y",1,0)+'T2'!$J$45*IF('T2'!$X$17="Y",1,0)+'T3'!$J$45*IF('T3'!$X$17="Y",1,0))</f>
        <v/>
      </c>
      <c r="EW49" s="38" t="str">
        <f>IF(ISBLANK('T1'!$C$45),"",'T1'!$K$45*IF('T1'!$Y$17="Y",1,0)+'T2'!$K$45*IF('T2'!$Y$17="Y",1,0)+'T3'!$K$45*IF('T3'!$Y$17="Y",1,0))</f>
        <v/>
      </c>
      <c r="EX49" s="38" t="str">
        <f>IF(ISBLANK('T1'!$C$45),"",'T1'!$L$45*IF('T1'!$Z$17="Y",1,0)+'T2'!$L$45*IF('T2'!$Z$17="Y",1,0)+'T3'!$L$45*IF('T3'!$Z$17="Y",1,0))</f>
        <v/>
      </c>
      <c r="EY49" s="38" t="str">
        <f>IF(ISBLANK('T1'!$C$45),"",'T1'!$M$45*IF('T1'!$AA$17="Y",1,0)+'T2'!$M$45*IF('T2'!$AA$17="Y",1,0)+'T3'!$M$45*IF('T3'!$AA$17="Y",1,0))</f>
        <v/>
      </c>
      <c r="EZ49" s="38" t="str">
        <f>IF(ISBLANK('T1'!$C$45),"",'T1'!$M$45*IF('T1'!$AB$17="Y",1,0)+'T2'!$M$45*IF('T2'!$AB$17="Y",1,0)+'T3'!$M$45*IF('T3'!$AB$17="Y",1,0))</f>
        <v/>
      </c>
      <c r="FA49" s="38" t="str">
        <f>IF(ISBLANK('T1'!$C$45),"",SUM($EQ$49:$EZ$49))</f>
        <v/>
      </c>
      <c r="FB49" s="38" t="str">
        <f>IF(ISBLANK('T1'!$C$45),"",IF(ISERR($FA$49/$FA$5),"",$FA$49/$FA$5))</f>
        <v/>
      </c>
    </row>
    <row r="50" spans="20:158">
      <c r="T50" s="38" t="str">
        <f>IF(ISBLANK('T1'!$C$46),"",'T1'!$E$46*IF('T1'!$S$8="Y",1,0)+'T2'!$E$46*IF('T2'!$S$8="Y",1,0)+'T3'!$E$46*IF('T3'!$S$8="Y",1,0)+TA!$AR$46*IF(TA!$L$8="Y",1,0))</f>
        <v/>
      </c>
      <c r="U50" s="38" t="str">
        <f>IF(ISBLANK('T1'!$C$46),"",'T1'!$F$46*IF('T1'!$T$8="Y",1,0)+'T2'!$F$46*IF('T2'!$T$8="Y",1,0)+'T3'!$F$46*IF('T3'!$T$8="Y",1,0)+TA!$AS$46*IF(TA!$M$8="Y",1,0))</f>
        <v/>
      </c>
      <c r="V50" s="38" t="str">
        <f>IF(ISBLANK('T1'!$C$46),"",'T1'!$G$46*IF('T1'!$U$8="Y",1,0)+'T2'!$G$46*IF('T2'!$U$8="Y",1,0)+'T3'!$G$46*IF('T3'!$U$8="Y",1,0)+TA!$AT$46*IF(TA!$N$8="Y",1,0))</f>
        <v/>
      </c>
      <c r="W50" s="38" t="str">
        <f>IF(ISBLANK('T1'!$C$46),"",'T1'!$H$46*IF('T1'!$V$8="Y",1,0)+'T2'!$H$46*IF('T2'!$V$8="Y",1,0)+'T3'!$H$46*IF('T3'!$V$8="Y",1,0))</f>
        <v/>
      </c>
      <c r="X50" s="38" t="str">
        <f>IF(ISBLANK('T1'!$C$46),"",'T1'!$I$46*IF('T1'!$W$8="Y",1,0)+'T2'!$I$46*IF('T2'!$W$8="Y",1,0)+'T3'!$I$46*IF('T3'!$W$8="Y",1,0))</f>
        <v/>
      </c>
      <c r="Y50" s="38" t="str">
        <f>IF(ISBLANK('T1'!$C$46),"",'T1'!$J$46*IF('T1'!$X$8="Y",1,0)+'T2'!$J$46*IF('T2'!$X$8="Y",1,0)+'T3'!$J$46*IF('T3'!$X$8="Y",1,0))</f>
        <v/>
      </c>
      <c r="Z50" s="38" t="str">
        <f>IF(ISBLANK('T1'!$C$46),"",'T1'!$K$46*IF('T1'!$Y$8="Y",1,0)+'T2'!$K$46*IF('T2'!$Y$8="Y",1,0)+'T3'!$K$46*IF('T3'!$Y$8="Y",1,0))</f>
        <v/>
      </c>
      <c r="AA50" s="38" t="str">
        <f>IF(ISBLANK('T1'!$C$46),"",'T1'!$L$46*IF('T1'!$Z$8="Y",1,0)+'T2'!$L$46*IF('T2'!$Z$8="Y",1,0)+'T3'!$L$46*IF('T3'!$Z$8="Y",1,0))</f>
        <v/>
      </c>
      <c r="AB50" s="38" t="str">
        <f>IF(ISBLANK('T1'!$C$46),"",'T1'!$M$46*IF('T1'!$AA$8="Y",1,0)+'T2'!$M$46*IF('T2'!$AA$8="Y",1,0)+'T3'!$M$46*IF('T3'!$AA$8="Y",1,0))</f>
        <v/>
      </c>
      <c r="AC50" s="38" t="str">
        <f>IF(ISBLANK('T1'!$C$46),"",'T1'!$M$46*IF('T1'!$AB$8="Y",1,0)+'T2'!$M$46*IF('T2'!$AB$8="Y",1,0)+'T3'!$M$46*IF('T3'!$AB$8="Y",1,0))</f>
        <v/>
      </c>
      <c r="AD50" s="38" t="str">
        <f>IF(ISBLANK('T1'!$C$46),"",SUM($T$50:$AC$50))</f>
        <v/>
      </c>
      <c r="AE50" s="38" t="str">
        <f>IF(ISBLANK('T1'!$C$46),"",IF(ISERR($AD$50/$AD$5),"",$AD$50/$AD$5))</f>
        <v/>
      </c>
      <c r="AI50" s="38" t="str">
        <f>IF(ISBLANK('T1'!$C$46),"",'T1'!$E$46*IF('T1'!$S$9="Y",1,0)+'T2'!$E$46*IF('T2'!$S$9="Y",1,0)+'T3'!$E$46*IF('T3'!$S$9="Y",1,0)+TA!$AR$46*IF(TA!$L$9="Y",1,0))</f>
        <v/>
      </c>
      <c r="AJ50" s="38" t="str">
        <f>IF(ISBLANK('T1'!$C$46),"",'T1'!$F$46*IF('T1'!$T$9="Y",1,0)+'T2'!$F$46*IF('T2'!$T$9="Y",1,0)+'T3'!$F$46*IF('T3'!$T$9="Y",1,0)+TA!$AS$46*IF(TA!$M$9="Y",1,0))</f>
        <v/>
      </c>
      <c r="AK50" s="38" t="str">
        <f>IF(ISBLANK('T1'!$C$46),"",'T1'!$G$46*IF('T1'!$U$9="Y",1,0)+'T2'!$G$46*IF('T2'!$U$9="Y",1,0)+'T3'!$G$46*IF('T3'!$U$9="Y",1,0)+TA!$AT$46*IF(TA!$N$9="Y",1,0))</f>
        <v/>
      </c>
      <c r="AL50" s="38" t="str">
        <f>IF(ISBLANK('T1'!$C$46),"",'T1'!$H$46*IF('T1'!$V$9="Y",1,0)+'T2'!$H$46*IF('T2'!$V$9="Y",1,0)+'T3'!$H$46*IF('T3'!$V$9="Y",1,0))</f>
        <v/>
      </c>
      <c r="AM50" s="38" t="str">
        <f>IF(ISBLANK('T1'!$C$46),"",'T1'!$I$46*IF('T1'!$W$9="Y",1,0)+'T2'!$I$46*IF('T2'!$W$9="Y",1,0)+'T3'!$I$46*IF('T3'!$W$9="Y",1,0))</f>
        <v/>
      </c>
      <c r="AN50" s="38" t="str">
        <f>IF(ISBLANK('T1'!$C$46),"",'T1'!$J$46*IF('T1'!$X$9="Y",1,0)+'T2'!$J$46*IF('T2'!$X$9="Y",1,0)+'T3'!$J$46*IF('T3'!$X$9="Y",1,0))</f>
        <v/>
      </c>
      <c r="AO50" s="38" t="str">
        <f>IF(ISBLANK('T1'!$C$46),"",'T1'!$K$46*IF('T1'!$Y$9="Y",1,0)+'T2'!$K$46*IF('T2'!$Y$9="Y",1,0)+'T3'!$K$46*IF('T3'!$Y$9="Y",1,0))</f>
        <v/>
      </c>
      <c r="AP50" s="38" t="str">
        <f>IF(ISBLANK('T1'!$C$46),"",'T1'!$L$46*IF('T1'!$Z$9="Y",1,0)+'T2'!$L$46*IF('T2'!$Z$9="Y",1,0)+'T3'!$L$46*IF('T3'!$Z$9="Y",1,0))</f>
        <v/>
      </c>
      <c r="AQ50" s="38" t="str">
        <f>IF(ISBLANK('T1'!$C$46),"",'T1'!$M$46*IF('T1'!$AA$9="Y",1,0)+'T2'!$M$46*IF('T2'!$AA$9="Y",1,0)+'T3'!$M$46*IF('T3'!$AA$9="Y",1,0))</f>
        <v/>
      </c>
      <c r="AR50" s="38" t="str">
        <f>IF(ISBLANK('T1'!$C$46),"",'T1'!$M$46*IF('T1'!$AB$9="Y",1,0)+'T2'!$M$46*IF('T2'!$AB$9="Y",1,0)+'T3'!$M$46*IF('T3'!$AB$9="Y",1,0))</f>
        <v/>
      </c>
      <c r="AS50" s="38" t="str">
        <f>IF(ISBLANK('T1'!$C$46),"",SUM($AI$50:$AR$50))</f>
        <v/>
      </c>
      <c r="AT50" s="38" t="str">
        <f>IF(ISBLANK('T1'!$C$46),"",IF(ISERR($AS$50/$AS$5),"",$AS$50/$AS$5))</f>
        <v/>
      </c>
      <c r="AW50" s="38" t="str">
        <f>IF(ISBLANK('T1'!$C$46),"",'T1'!$E$46*IF('T1'!$S$10="Y",1,0)+'T2'!$E$46*IF('T2'!$S$10="Y",1,0)+'T3'!$E$46*IF('T3'!$S$10="Y",1,0)+TA!$AR$46*IF(TA!$L$10="Y",1,0))</f>
        <v/>
      </c>
      <c r="AX50" s="38" t="str">
        <f>IF(ISBLANK('T1'!$C$46),"",'T1'!$F$46*IF('T1'!$T$10="Y",1,0)+'T2'!$F$46*IF('T2'!$T$10="Y",1,0)+'T3'!$F$46*IF('T3'!$T$10="Y",1,0)+TA!$AS$46*IF(TA!$M$10="Y",1,0))</f>
        <v/>
      </c>
      <c r="AY50" s="38" t="str">
        <f>IF(ISBLANK('T1'!$C$46),"",'T1'!$G$46*IF('T1'!$U$10="Y",1,0)+'T2'!$G$46*IF('T2'!$U$10="Y",1,0)+'T3'!$G$46*IF('T3'!$U$10="Y",1,0)+TA!$AT$46*IF(TA!$N$10="Y",1,0))</f>
        <v/>
      </c>
      <c r="AZ50" s="38" t="str">
        <f>IF(ISBLANK('T1'!$C$46),"",'T1'!$H$46*IF('T1'!$V$10="Y",1,0)+'T2'!$H$46*IF('T2'!$V$10="Y",1,0)+'T3'!$H$46*IF('T3'!$V$10="Y",1,0))</f>
        <v/>
      </c>
      <c r="BA50" s="38" t="str">
        <f>IF(ISBLANK('T1'!$C$46),"",'T1'!$I$46*IF('T1'!$W$10="Y",1,0)+'T2'!$I$46*IF('T2'!$W$10="Y",1,0)+'T3'!$I$46*IF('T3'!$W$10="Y",1,0))</f>
        <v/>
      </c>
      <c r="BB50" s="38" t="str">
        <f>IF(ISBLANK('T1'!$C$46),"",'T1'!$J$46*IF('T1'!$X$10="Y",1,0)+'T2'!$J$46*IF('T2'!$X$10="Y",1,0)+'T3'!$J$46*IF('T3'!$X$10="Y",1,0))</f>
        <v/>
      </c>
      <c r="BC50" s="38" t="str">
        <f>IF(ISBLANK('T1'!$C$46),"",'T1'!$K$46*IF('T1'!$Y$10="Y",1,0)+'T2'!$K$46*IF('T2'!$Y$10="Y",1,0)+'T3'!$K$46*IF('T3'!$Y$10="Y",1,0))</f>
        <v/>
      </c>
      <c r="BD50" s="38" t="str">
        <f>IF(ISBLANK('T1'!$C$46),"",'T1'!$L$46*IF('T1'!$Z$10="Y",1,0)+'T2'!$L$46*IF('T2'!$Z$10="Y",1,0)+'T3'!$L$46*IF('T3'!$Z$10="Y",1,0))</f>
        <v/>
      </c>
      <c r="BE50" s="38" t="str">
        <f>IF(ISBLANK('T1'!$C$46),"",'T1'!$M$46*IF('T1'!$AA$10="Y",1,0)+'T2'!$M$46*IF('T2'!$AA$10="Y",1,0)+'T3'!$M$46*IF('T3'!$AA$10="Y",1,0))</f>
        <v/>
      </c>
      <c r="BF50" s="38" t="str">
        <f>IF(ISBLANK('T1'!$C$46),"",'T1'!$M$46*IF('T1'!$AB$10="Y",1,0)+'T2'!$M$46*IF('T2'!$AB$10="Y",1,0)+'T3'!$M$46*IF('T3'!$AB$10="Y",1,0))</f>
        <v/>
      </c>
      <c r="BG50" s="38" t="str">
        <f>IF(ISBLANK('T1'!$C$46),"",SUM($AW$50:$BF$50))</f>
        <v/>
      </c>
      <c r="BH50" s="38" t="str">
        <f>IF(ISBLANK('T1'!$C$46),"",IF(ISERR($BG$50/$BG$5),"",$BG$50/$BG$5))</f>
        <v/>
      </c>
      <c r="BK50" s="38" t="str">
        <f>IF(ISBLANK('T1'!$C$46),"",'T1'!$E$46*IF('T1'!$S$11="Y",1,0)+'T2'!$E$46*IF('T2'!$S$11="Y",1,0)+'T3'!$E$46*IF('T3'!$S$11="Y",1,0)+TA!$AR$46*IF(TA!$L$11="Y",1,0))</f>
        <v/>
      </c>
      <c r="BL50" s="38" t="str">
        <f>IF(ISBLANK('T1'!$C$46),"",'T1'!$F$46*IF('T1'!$T$11="Y",1,0)+'T2'!$F$46*IF('T2'!$T$11="Y",1,0)+'T3'!$F$46*IF('T3'!$T$11="Y",1,0)+TA!$AS$46*IF(TA!$M$11="Y",1,0))</f>
        <v/>
      </c>
      <c r="BM50" s="38" t="str">
        <f>IF(ISBLANK('T1'!$C$46),"",'T1'!$G$46*IF('T1'!$U$11="Y",1,0)+'T2'!$G$46*IF('T2'!$U$11="Y",1,0)+'T3'!$G$46*IF('T3'!$U$11="Y",1,0)+TA!$AT$46*IF(TA!$N$11="Y",1,0))</f>
        <v/>
      </c>
      <c r="BN50" s="38" t="str">
        <f>IF(ISBLANK('T1'!$C$46),"",'T1'!$H$46*IF('T1'!$V$11="Y",1,0)+'T2'!$H$46*IF('T2'!$V$11="Y",1,0)+'T3'!$H$46*IF('T3'!$V$11="Y",1,0))</f>
        <v/>
      </c>
      <c r="BO50" s="38" t="str">
        <f>IF(ISBLANK('T1'!$C$46),"",'T1'!$I$46*IF('T1'!$W$11="Y",1,0)+'T2'!$I$46*IF('T2'!$W$11="Y",1,0)+'T3'!$I$46*IF('T3'!$W$11="Y",1,0))</f>
        <v/>
      </c>
      <c r="BP50" s="38" t="str">
        <f>IF(ISBLANK('T1'!$C$46),"",'T1'!$J$46*IF('T1'!$X$11="Y",1,0)+'T2'!$J$46*IF('T2'!$X$11="Y",1,0)+'T3'!$J$46*IF('T3'!$X$11="Y",1,0))</f>
        <v/>
      </c>
      <c r="BQ50" s="38" t="str">
        <f>IF(ISBLANK('T1'!$C$46),"",'T1'!$K$46*IF('T1'!$Y$11="Y",1,0)+'T2'!$K$46*IF('T2'!$Y$11="Y",1,0)+'T3'!$K$46*IF('T3'!$Y$11="Y",1,0))</f>
        <v/>
      </c>
      <c r="BR50" s="38" t="str">
        <f>IF(ISBLANK('T1'!$C$46),"",'T1'!$L$46*IF('T1'!$Z$11="Y",1,0)+'T2'!$L$46*IF('T2'!$Z$11="Y",1,0)+'T3'!$L$46*IF('T3'!$Z$11="Y",1,0))</f>
        <v/>
      </c>
      <c r="BS50" s="38" t="str">
        <f>IF(ISBLANK('T1'!$C$46),"",'T1'!$M$46*IF('T1'!$AA$11="Y",1,0)+'T2'!$M$46*IF('T2'!$AA$11="Y",1,0)+'T3'!$M$46*IF('T3'!$AA$11="Y",1,0))</f>
        <v/>
      </c>
      <c r="BT50" s="38" t="str">
        <f>IF(ISBLANK('T1'!$C$46),"",'T1'!$M$46*IF('T1'!$AB$11="Y",1,0)+'T2'!$M$46*IF('T2'!$AB$11="Y",1,0)+'T3'!$M$46*IF('T3'!$AB$11="Y",1,0))</f>
        <v/>
      </c>
      <c r="BU50" s="38" t="str">
        <f>IF(ISBLANK('T1'!$C$46),"",SUM($BK$50:$BT$50))</f>
        <v/>
      </c>
      <c r="BV50" s="38" t="str">
        <f>IF(ISBLANK('T1'!$C$46),"",IF(ISERR($BU$50/$BU$5),"",$BU$50/$BU$5))</f>
        <v/>
      </c>
      <c r="BY50" s="38" t="str">
        <f>IF(ISBLANK('T1'!$C$46),"",'T1'!$E$46*IF('T1'!$S$12="Y",1,0)+'T2'!$E$46*IF('T2'!$S$12="Y",1,0)+'T3'!$E$46*IF('T3'!$S$12="Y",1,0)+TA!$AR$46*IF(TA!$L$12="Y",1,0))</f>
        <v/>
      </c>
      <c r="BZ50" s="38" t="str">
        <f>IF(ISBLANK('T1'!$C$46),"",'T1'!$F$46*IF('T1'!$T$12="Y",1,0)+'T2'!$F$46*IF('T2'!$T$12="Y",1,0)+'T3'!$F$46*IF('T3'!$T$12="Y",1,0)+TA!$AS$46*IF(TA!$M$12="Y",1,0))</f>
        <v/>
      </c>
      <c r="CA50" s="38" t="str">
        <f>IF(ISBLANK('T1'!$C$46),"",'T1'!$G$46*IF('T1'!$U$12="Y",1,0)+'T2'!$G$46*IF('T2'!$U$12="Y",1,0)+'T3'!$G$46*IF('T3'!$U$12="Y",1,0)+TA!$AT$46*IF(TA!$N$12="Y",1,0))</f>
        <v/>
      </c>
      <c r="CB50" s="38" t="str">
        <f>IF(ISBLANK('T1'!$C$46),"",'T1'!$H$46*IF('T1'!$V$12="Y",1,0)+'T2'!$H$46*IF('T2'!$V$12="Y",1,0)+'T3'!$H$46*IF('T3'!$V$12="Y",1,0))</f>
        <v/>
      </c>
      <c r="CC50" s="38" t="str">
        <f>IF(ISBLANK('T1'!$C$46),"",'T1'!$I$46*IF('T1'!$W$12="Y",1,0)+'T2'!$I$46*IF('T2'!$W$12="Y",1,0)+'T3'!$I$46*IF('T3'!$W$12="Y",1,0))</f>
        <v/>
      </c>
      <c r="CD50" s="38" t="str">
        <f>IF(ISBLANK('T1'!$C$46),"",'T1'!$J$46*IF('T1'!$X$12="Y",1,0)+'T2'!$J$46*IF('T2'!$X$12="Y",1,0)+'T3'!$J$46*IF('T3'!$X$12="Y",1,0))</f>
        <v/>
      </c>
      <c r="CE50" s="38" t="str">
        <f>IF(ISBLANK('T1'!$C$46),"",'T1'!$K$46*IF('T1'!$Y$12="Y",1,0)+'T2'!$K$46*IF('T2'!$Y$12="Y",1,0)+'T3'!$K$46*IF('T3'!$Y$12="Y",1,0))</f>
        <v/>
      </c>
      <c r="CF50" s="38" t="str">
        <f>IF(ISBLANK('T1'!$C$46),"",'T1'!$L$46*IF('T1'!$Z$12="Y",1,0)+'T2'!$L$46*IF('T2'!$Z$12="Y",1,0)+'T3'!$L$46*IF('T3'!$Z$12="Y",1,0))</f>
        <v/>
      </c>
      <c r="CG50" s="38" t="str">
        <f>IF(ISBLANK('T1'!$C$46),"",'T1'!$M$46*IF('T1'!$AA$12="Y",1,0)+'T2'!$M$46*IF('T2'!$AA$12="Y",1,0)+'T3'!$M$46*IF('T3'!$AA$12="Y",1,0))</f>
        <v/>
      </c>
      <c r="CH50" s="38" t="str">
        <f>IF(ISBLANK('T1'!$C$46),"",'T1'!$M$46*IF('T1'!$AB$12="Y",1,0)+'T2'!$M$46*IF('T2'!$AB$12="Y",1,0)+'T3'!$M$46*IF('T3'!$AB$12="Y",1,0))</f>
        <v/>
      </c>
      <c r="CI50" s="38" t="str">
        <f>IF(ISBLANK('T1'!$C$46),"",SUM($BY$50:$CH$50))</f>
        <v/>
      </c>
      <c r="CJ50" s="38" t="str">
        <f>IF(ISBLANK('T1'!$C$46),"",IF(ISERR($CI$50/$CI$5),"",$CI$50/$CI$5))</f>
        <v/>
      </c>
      <c r="CM50" s="38" t="str">
        <f>IF(ISBLANK('T1'!$C$46),"",'T1'!$E$46*IF('T1'!$S$13="Y",1,0)+'T2'!$E$46*IF('T2'!$S$13="Y",1,0)+'T3'!$E$46*IF('T3'!$S$13="Y",1,0)+TA!$AR$46*IF(TA!$L$13="Y",1,0))</f>
        <v/>
      </c>
      <c r="CN50" s="38" t="str">
        <f>IF(ISBLANK('T1'!$C$46),"",'T1'!$F$46*IF('T1'!$T$13="Y",1,0)+'T2'!$F$46*IF('T2'!$T$13="Y",1,0)+'T3'!$F$46*IF('T3'!$T$13="Y",1,0)+TA!$AS$46*IF(TA!$M$13="Y",1,0))</f>
        <v/>
      </c>
      <c r="CO50" s="38" t="str">
        <f>IF(ISBLANK('T1'!$C$46),"",'T1'!$G$46*IF('T1'!$U$13="Y",1,0)+'T2'!$G$46*IF('T2'!$U$13="Y",1,0)+'T3'!$G$46*IF('T3'!$U$13="Y",1,0)+TA!$AT$46*IF(TA!$N$13="Y",1,0))</f>
        <v/>
      </c>
      <c r="CP50" s="38" t="str">
        <f>IF(ISBLANK('T1'!$C$46),"",'T1'!$H$46*IF('T1'!$V$13="Y",1,0)+'T2'!$H$46*IF('T2'!$V$13="Y",1,0)+'T3'!$H$46*IF('T3'!$V$13="Y",1,0))</f>
        <v/>
      </c>
      <c r="CQ50" s="38" t="str">
        <f>IF(ISBLANK('T1'!$C$46),"",'T1'!$I$46*IF('T1'!$W$13="Y",1,0)+'T2'!$I$46*IF('T2'!$W$13="Y",1,0)+'T3'!$I$46*IF('T3'!$W$13="Y",1,0))</f>
        <v/>
      </c>
      <c r="CR50" s="38" t="str">
        <f>IF(ISBLANK('T1'!$C$46),"",'T1'!$J$46*IF('T1'!$X$13="Y",1,0)+'T2'!$J$46*IF('T2'!$X$13="Y",1,0)+'T3'!$J$46*IF('T3'!$X$13="Y",1,0))</f>
        <v/>
      </c>
      <c r="CS50" s="38" t="str">
        <f>IF(ISBLANK('T1'!$C$46),"",'T1'!$K$46*IF('T1'!$Y$13="Y",1,0)+'T2'!$K$46*IF('T2'!$Y$13="Y",1,0)+'T3'!$K$46*IF('T3'!$Y$13="Y",1,0))</f>
        <v/>
      </c>
      <c r="CT50" s="38" t="str">
        <f>IF(ISBLANK('T1'!$C$46),"",'T1'!$L$46*IF('T1'!$Z$13="Y",1,0)+'T2'!$L$46*IF('T2'!$Z$13="Y",1,0)+'T3'!$L$46*IF('T3'!$Z$13="Y",1,0))</f>
        <v/>
      </c>
      <c r="CU50" s="38" t="str">
        <f>IF(ISBLANK('T1'!$C$46),"",'T1'!$M$46*IF('T1'!$AA$13="Y",1,0)+'T2'!$M$46*IF('T2'!$AA$13="Y",1,0)+'T3'!$M$46*IF('T3'!$AA$13="Y",1,0))</f>
        <v/>
      </c>
      <c r="CV50" s="38" t="str">
        <f>IF(ISBLANK('T1'!$C$46),"",'T1'!$M$46*IF('T1'!$AB$13="Y",1,0)+'T2'!$M$46*IF('T2'!$AB$13="Y",1,0)+'T3'!$M$46*IF('T3'!$AB$13="Y",1,0))</f>
        <v/>
      </c>
      <c r="CW50" s="38" t="str">
        <f>IF(ISBLANK('T1'!$C$46),"",SUM($CM$50:$CV$50))</f>
        <v/>
      </c>
      <c r="CX50" s="38" t="str">
        <f>IF(ISBLANK('T1'!$C$46),"",IF(ISERR($CW$50/$CW$5),"",$CW$50/$CW$5))</f>
        <v/>
      </c>
      <c r="DA50" s="38" t="str">
        <f>IF(ISBLANK('T1'!$C$46),"",'T1'!$E$46*IF('T1'!$S$14="Y",1,0)+'T2'!$E$46*IF('T2'!$S$14="Y",1,0)+'T3'!$E$46*IF('T3'!$S$14="Y",1,0)+TA!$AR$46*IF(TA!$L$14="Y",1,0))</f>
        <v/>
      </c>
      <c r="DB50" s="38" t="str">
        <f>IF(ISBLANK('T1'!$C$46),"",'T1'!$F$46*IF('T1'!$T$14="Y",1,0)+'T2'!$F$46*IF('T2'!$T$14="Y",1,0)+'T3'!$F$46*IF('T3'!$T$14="Y",1,0)+TA!$AS$46*IF(TA!$M$14="Y",1,0))</f>
        <v/>
      </c>
      <c r="DC50" s="38" t="str">
        <f>IF(ISBLANK('T1'!$C$46),"",'T1'!$G$46*IF('T1'!$U$14="Y",1,0)+'T2'!$G$46*IF('T2'!$U$14="Y",1,0)+'T3'!$G$46*IF('T3'!$U$14="Y",1,0)+TA!$AT$46*IF(TA!$N$14="Y",1,0))</f>
        <v/>
      </c>
      <c r="DD50" s="38" t="str">
        <f>IF(ISBLANK('T1'!$C$46),"",'T1'!$H$46*IF('T1'!$V$14="Y",1,0)+'T2'!$H$46*IF('T2'!$V$14="Y",1,0)+'T3'!$H$46*IF('T3'!$V$14="Y",1,0))</f>
        <v/>
      </c>
      <c r="DE50" s="38" t="str">
        <f>IF(ISBLANK('T1'!$C$46),"",'T1'!$I$46*IF('T1'!$W$14="Y",1,0)+'T2'!$I$46*IF('T2'!$W$14="Y",1,0)+'T3'!$I$46*IF('T3'!$W$14="Y",1,0))</f>
        <v/>
      </c>
      <c r="DF50" s="38" t="str">
        <f>IF(ISBLANK('T1'!$C$46),"",'T1'!$J$46*IF('T1'!$X$14="Y",1,0)+'T2'!$J$46*IF('T2'!$X$14="Y",1,0)+'T3'!$J$46*IF('T3'!$X$14="Y",1,0))</f>
        <v/>
      </c>
      <c r="DG50" s="38" t="str">
        <f>IF(ISBLANK('T1'!$C$46),"",'T1'!$K$46*IF('T1'!$Y$14="Y",1,0)+'T2'!$K$46*IF('T2'!$Y$14="Y",1,0)+'T3'!$K$46*IF('T3'!$Y$14="Y",1,0))</f>
        <v/>
      </c>
      <c r="DH50" s="38" t="str">
        <f>IF(ISBLANK('T1'!$C$46),"",'T1'!$L$46*IF('T1'!$Z$14="Y",1,0)+'T2'!$L$46*IF('T2'!$Z$14="Y",1,0)+'T3'!$L$46*IF('T3'!$Z$14="Y",1,0))</f>
        <v/>
      </c>
      <c r="DI50" s="38" t="str">
        <f>IF(ISBLANK('T1'!$C$46),"",'T1'!$M$46*IF('T1'!$AA$14="Y",1,0)+'T2'!$M$46*IF('T2'!$AA$14="Y",1,0)+'T3'!$M$46*IF('T3'!$AA$14="Y",1,0))</f>
        <v/>
      </c>
      <c r="DJ50" s="38" t="str">
        <f>IF(ISBLANK('T1'!$C$46),"",'T1'!$M$46*IF('T1'!$AB$14="Y",1,0)+'T2'!$M$46*IF('T2'!$AB$14="Y",1,0)+'T3'!$M$46*IF('T3'!$AB$14="Y",1,0))</f>
        <v/>
      </c>
      <c r="DK50" s="38" t="str">
        <f>IF(ISBLANK('T1'!$C$46),"",SUM($DA$50:$DJ$50))</f>
        <v/>
      </c>
      <c r="DL50" s="38" t="str">
        <f>IF(ISBLANK('T1'!$C$46),"",IF(ISERR($DK$50/$DK$5),"",$DK$50/$DK$5))</f>
        <v/>
      </c>
      <c r="DO50" s="38" t="str">
        <f>IF(ISBLANK('T1'!$C$46),"",'T1'!$E$46*IF('T1'!$S$15="Y",1,0)+'T2'!$E$46*IF('T2'!$S$15="Y",1,0)+'T3'!$E$46*IF('T3'!$S$15="Y",1,0)+TA!$AR$46*IF(TA!$L$15="Y",1,0))</f>
        <v/>
      </c>
      <c r="DP50" s="38" t="str">
        <f>IF(ISBLANK('T1'!$C$46),"",'T1'!$F$46*IF('T1'!$T$15="Y",1,0)+'T2'!$F$46*IF('T2'!$T$15="Y",1,0)+'T3'!$F$46*IF('T3'!$T$15="Y",1,0)+TA!$AS$46*IF(TA!$M$15="Y",1,0))</f>
        <v/>
      </c>
      <c r="DQ50" s="38" t="str">
        <f>IF(ISBLANK('T1'!$C$46),"",'T1'!$G$46*IF('T1'!$U$15="Y",1,0)+'T2'!$G$46*IF('T2'!$U$15="Y",1,0)+'T3'!$G$46*IF('T3'!$U$15="Y",1,0)+TA!$AT$46*IF(TA!$N$15="Y",1,0))</f>
        <v/>
      </c>
      <c r="DR50" s="38" t="str">
        <f>IF(ISBLANK('T1'!$C$46),"",'T1'!$H$46*IF('T1'!$V$15="Y",1,0)+'T2'!$H$46*IF('T2'!$V$15="Y",1,0)+'T3'!$H$46*IF('T3'!$V$15="Y",1,0))</f>
        <v/>
      </c>
      <c r="DS50" s="38" t="str">
        <f>IF(ISBLANK('T1'!$C$46),"",'T1'!$I$46*IF('T1'!$W$15="Y",1,0)+'T2'!$I$46*IF('T2'!$W$15="Y",1,0)+'T3'!$I$46*IF('T3'!$W$15="Y",1,0))</f>
        <v/>
      </c>
      <c r="DT50" s="38" t="str">
        <f>IF(ISBLANK('T1'!$C$46),"",'T1'!$J$46*IF('T1'!$X$15="Y",1,0)+'T2'!$J$46*IF('T2'!$X$15="Y",1,0)+'T3'!$J$46*IF('T3'!$X$15="Y",1,0))</f>
        <v/>
      </c>
      <c r="DU50" s="38" t="str">
        <f>IF(ISBLANK('T1'!$C$46),"",'T1'!$K$46*IF('T1'!$Y$15="Y",1,0)+'T2'!$K$46*IF('T2'!$Y$15="Y",1,0)+'T3'!$K$46*IF('T3'!$Y$15="Y",1,0))</f>
        <v/>
      </c>
      <c r="DV50" s="38" t="str">
        <f>IF(ISBLANK('T1'!$C$46),"",'T1'!$L$46*IF('T1'!$Z$15="Y",1,0)+'T2'!$L$46*IF('T2'!$Z$15="Y",1,0)+'T3'!$L$46*IF('T3'!$Z$15="Y",1,0))</f>
        <v/>
      </c>
      <c r="DW50" s="38" t="str">
        <f>IF(ISBLANK('T1'!$C$46),"",'T1'!$M$46*IF('T1'!$AA$15="Y",1,0)+'T2'!$M$46*IF('T2'!$AA$15="Y",1,0)+'T3'!$M$46*IF('T3'!$AA$15="Y",1,0))</f>
        <v/>
      </c>
      <c r="DX50" s="38" t="str">
        <f>IF(ISBLANK('T1'!$C$46),"",'T1'!$M$46*IF('T1'!$AB$15="Y",1,0)+'T2'!$M$46*IF('T2'!$AB$15="Y",1,0)+'T3'!$M$46*IF('T3'!$AB$15="Y",1,0))</f>
        <v/>
      </c>
      <c r="DY50" s="38" t="str">
        <f>IF(ISBLANK('T1'!$C$46),"",SUM($DO$50:$DX$50))</f>
        <v/>
      </c>
      <c r="DZ50" s="38" t="str">
        <f>IF(ISBLANK('T1'!$C$46),"",IF(ISERR($DY$50/$DY$5),"",$DY$50/$DY$5))</f>
        <v/>
      </c>
      <c r="EC50" s="38" t="str">
        <f>IF(ISBLANK('T1'!$C$46),"",'T1'!$E$46*IF('T1'!$S$16="Y",1,0)+'T2'!$E$46*IF('T2'!$S$16="Y",1,0)+'T3'!$E$46*IF('T3'!$S$16="Y",1,0)+TA!$AR$46*IF(TA!$L$16="Y",1,0))</f>
        <v/>
      </c>
      <c r="ED50" s="38" t="str">
        <f>IF(ISBLANK('T1'!$C$46),"",'T1'!$F$46*IF('T1'!$T$16="Y",1,0)+'T2'!$F$46*IF('T2'!$T$16="Y",1,0)+'T3'!$F$46*IF('T3'!$T$16="Y",1,0)+TA!$AS$46*IF(TA!$M$16="Y",1,0))</f>
        <v/>
      </c>
      <c r="EE50" s="38" t="str">
        <f>IF(ISBLANK('T1'!$C$46),"",'T1'!$G$46*IF('T1'!$U$16="Y",1,0)+'T2'!$G$46*IF('T2'!$U$16="Y",1,0)+'T3'!$G$46*IF('T3'!$U$16="Y",1,0)+TA!$AT$46*IF(TA!$N$16="Y",1,0))</f>
        <v/>
      </c>
      <c r="EF50" s="38" t="str">
        <f>IF(ISBLANK('T1'!$C$46),"",'T1'!$H$46*IF('T1'!$V$16="Y",1,0)+'T2'!$H$46*IF('T2'!$V$16="Y",1,0)+'T3'!$H$46*IF('T3'!$V$16="Y",1,0))</f>
        <v/>
      </c>
      <c r="EG50" s="38" t="str">
        <f>IF(ISBLANK('T1'!$C$46),"",'T1'!$I$46*IF('T1'!$W$16="Y",1,0)+'T2'!$I$46*IF('T2'!$W$16="Y",1,0)+'T3'!$I$46*IF('T3'!$W$16="Y",1,0))</f>
        <v/>
      </c>
      <c r="EH50" s="38" t="str">
        <f>IF(ISBLANK('T1'!$C$46),"",'T1'!$J$46*IF('T1'!$X$16="Y",1,0)+'T2'!$J$46*IF('T2'!$X$16="Y",1,0)+'T3'!$J$46*IF('T3'!$X$16="Y",1,0))</f>
        <v/>
      </c>
      <c r="EI50" s="38" t="str">
        <f>IF(ISBLANK('T1'!$C$46),"",'T1'!$K$46*IF('T1'!$Y$16="Y",1,0)+'T2'!$K$46*IF('T2'!$Y$16="Y",1,0)+'T3'!$K$46*IF('T3'!$Y$16="Y",1,0))</f>
        <v/>
      </c>
      <c r="EJ50" s="38" t="str">
        <f>IF(ISBLANK('T1'!$C$46),"",'T1'!$L$46*IF('T1'!$Z$16="Y",1,0)+'T2'!$L$46*IF('T2'!$Z$16="Y",1,0)+'T3'!$L$46*IF('T3'!$Z$16="Y",1,0))</f>
        <v/>
      </c>
      <c r="EK50" s="38" t="str">
        <f>IF(ISBLANK('T1'!$C$46),"",'T1'!$M$46*IF('T1'!$AA$16="Y",1,0)+'T2'!$M$46*IF('T2'!$AA$16="Y",1,0)+'T3'!$M$46*IF('T3'!$AA$16="Y",1,0))</f>
        <v/>
      </c>
      <c r="EL50" s="38" t="str">
        <f>IF(ISBLANK('T1'!$C$46),"",'T1'!$M$46*IF('T1'!$AB$16="Y",1,0)+'T2'!$M$46*IF('T2'!$AB$16="Y",1,0)+'T3'!$M$46*IF('T3'!$AB$16="Y",1,0))</f>
        <v/>
      </c>
      <c r="EM50" s="38" t="str">
        <f>IF(ISBLANK('T1'!$C$46),"",SUM($EC$50:$EL$50))</f>
        <v/>
      </c>
      <c r="EN50" s="38" t="str">
        <f>IF(ISBLANK('T1'!$C$46),"",IF(ISERR($EM$50/$EM$5),"",$EM$50/$EM$5))</f>
        <v/>
      </c>
      <c r="EQ50" s="38" t="str">
        <f>IF(ISBLANK('T1'!$C$46),"",'T1'!$E$46*IF('T1'!$S$17="Y",1,0)+'T2'!$E$46*IF('T2'!$S$17="Y",1,0)+'T3'!$E$46*IF('T3'!$S$17="Y",1,0)+TA!$AR$46*IF(TA!$L$17="Y",1,0))</f>
        <v/>
      </c>
      <c r="ER50" s="38" t="str">
        <f>IF(ISBLANK('T1'!$C$46),"",'T1'!$F$46*IF('T1'!$T$17="Y",1,0)+'T2'!$F$46*IF('T2'!$T$17="Y",1,0)+'T3'!$F$46*IF('T3'!$T$17="Y",1,0)+TA!$AS$46*IF(TA!$M$17="Y",1,0))</f>
        <v/>
      </c>
      <c r="ES50" s="38" t="str">
        <f>IF(ISBLANK('T1'!$C$46),"",'T1'!$G$46*IF('T1'!$U$17="Y",1,0)+'T2'!$G$46*IF('T2'!$U$17="Y",1,0)+'T3'!$G$46*IF('T3'!$U$17="Y",1,0)+TA!$AT$46*IF(TA!$N$17="Y",1,0))</f>
        <v/>
      </c>
      <c r="ET50" s="38" t="str">
        <f>IF(ISBLANK('T1'!$C$46),"",'T1'!$H$46*IF('T1'!$V$17="Y",1,0)+'T2'!$H$46*IF('T2'!$V$17="Y",1,0)+'T3'!$H$46*IF('T3'!$V$17="Y",1,0))</f>
        <v/>
      </c>
      <c r="EU50" s="38" t="str">
        <f>IF(ISBLANK('T1'!$C$46),"",'T1'!$I$46*IF('T1'!$W$17="Y",1,0)+'T2'!$I$46*IF('T2'!$W$17="Y",1,0)+'T3'!$I$46*IF('T3'!$W$17="Y",1,0))</f>
        <v/>
      </c>
      <c r="EV50" s="38" t="str">
        <f>IF(ISBLANK('T1'!$C$46),"",'T1'!$J$46*IF('T1'!$X$17="Y",1,0)+'T2'!$J$46*IF('T2'!$X$17="Y",1,0)+'T3'!$J$46*IF('T3'!$X$17="Y",1,0))</f>
        <v/>
      </c>
      <c r="EW50" s="38" t="str">
        <f>IF(ISBLANK('T1'!$C$46),"",'T1'!$K$46*IF('T1'!$Y$17="Y",1,0)+'T2'!$K$46*IF('T2'!$Y$17="Y",1,0)+'T3'!$K$46*IF('T3'!$Y$17="Y",1,0))</f>
        <v/>
      </c>
      <c r="EX50" s="38" t="str">
        <f>IF(ISBLANK('T1'!$C$46),"",'T1'!$L$46*IF('T1'!$Z$17="Y",1,0)+'T2'!$L$46*IF('T2'!$Z$17="Y",1,0)+'T3'!$L$46*IF('T3'!$Z$17="Y",1,0))</f>
        <v/>
      </c>
      <c r="EY50" s="38" t="str">
        <f>IF(ISBLANK('T1'!$C$46),"",'T1'!$M$46*IF('T1'!$AA$17="Y",1,0)+'T2'!$M$46*IF('T2'!$AA$17="Y",1,0)+'T3'!$M$46*IF('T3'!$AA$17="Y",1,0))</f>
        <v/>
      </c>
      <c r="EZ50" s="38" t="str">
        <f>IF(ISBLANK('T1'!$C$46),"",'T1'!$M$46*IF('T1'!$AB$17="Y",1,0)+'T2'!$M$46*IF('T2'!$AB$17="Y",1,0)+'T3'!$M$46*IF('T3'!$AB$17="Y",1,0))</f>
        <v/>
      </c>
      <c r="FA50" s="38" t="str">
        <f>IF(ISBLANK('T1'!$C$46),"",SUM($EQ$50:$EZ$50))</f>
        <v/>
      </c>
      <c r="FB50" s="38" t="str">
        <f>IF(ISBLANK('T1'!$C$46),"",IF(ISERR($FA$50/$FA$5),"",$FA$50/$FA$5))</f>
        <v/>
      </c>
    </row>
    <row r="51" spans="20:158">
      <c r="T51" s="38" t="str">
        <f>IF(ISBLANK('T1'!$C$47),"",'T1'!$E$47*IF('T1'!$S$8="Y",1,0)+'T2'!$E$47*IF('T2'!$S$8="Y",1,0)+'T3'!$E$47*IF('T3'!$S$8="Y",1,0)+TA!$AR$47*IF(TA!$L$8="Y",1,0))</f>
        <v/>
      </c>
      <c r="U51" s="38" t="str">
        <f>IF(ISBLANK('T1'!$C$47),"",'T1'!$F$47*IF('T1'!$T$8="Y",1,0)+'T2'!$F$47*IF('T2'!$T$8="Y",1,0)+'T3'!$F$47*IF('T3'!$T$8="Y",1,0)+TA!$AS$47*IF(TA!$M$8="Y",1,0))</f>
        <v/>
      </c>
      <c r="V51" s="38" t="str">
        <f>IF(ISBLANK('T1'!$C$47),"",'T1'!$G$47*IF('T1'!$U$8="Y",1,0)+'T2'!$G$47*IF('T2'!$U$8="Y",1,0)+'T3'!$G$47*IF('T3'!$U$8="Y",1,0)+TA!$AT$47*IF(TA!$N$8="Y",1,0))</f>
        <v/>
      </c>
      <c r="W51" s="38" t="str">
        <f>IF(ISBLANK('T1'!$C$47),"",'T1'!$H$47*IF('T1'!$V$8="Y",1,0)+'T2'!$H$47*IF('T2'!$V$8="Y",1,0)+'T3'!$H$47*IF('T3'!$V$8="Y",1,0))</f>
        <v/>
      </c>
      <c r="X51" s="38" t="str">
        <f>IF(ISBLANK('T1'!$C$47),"",'T1'!$I$47*IF('T1'!$W$8="Y",1,0)+'T2'!$I$47*IF('T2'!$W$8="Y",1,0)+'T3'!$I$47*IF('T3'!$W$8="Y",1,0))</f>
        <v/>
      </c>
      <c r="Y51" s="38" t="str">
        <f>IF(ISBLANK('T1'!$C$47),"",'T1'!$J$47*IF('T1'!$X$8="Y",1,0)+'T2'!$J$47*IF('T2'!$X$8="Y",1,0)+'T3'!$J$47*IF('T3'!$X$8="Y",1,0))</f>
        <v/>
      </c>
      <c r="Z51" s="38" t="str">
        <f>IF(ISBLANK('T1'!$C$47),"",'T1'!$K$47*IF('T1'!$Y$8="Y",1,0)+'T2'!$K$47*IF('T2'!$Y$8="Y",1,0)+'T3'!$K$47*IF('T3'!$Y$8="Y",1,0))</f>
        <v/>
      </c>
      <c r="AA51" s="38" t="str">
        <f>IF(ISBLANK('T1'!$C$47),"",'T1'!$L$47*IF('T1'!$Z$8="Y",1,0)+'T2'!$L$47*IF('T2'!$Z$8="Y",1,0)+'T3'!$L$47*IF('T3'!$Z$8="Y",1,0))</f>
        <v/>
      </c>
      <c r="AB51" s="38" t="str">
        <f>IF(ISBLANK('T1'!$C$47),"",'T1'!$M$47*IF('T1'!$AA$8="Y",1,0)+'T2'!$M$47*IF('T2'!$AA$8="Y",1,0)+'T3'!$M$47*IF('T3'!$AA$8="Y",1,0))</f>
        <v/>
      </c>
      <c r="AC51" s="38" t="str">
        <f>IF(ISBLANK('T1'!$C$47),"",'T1'!$M$47*IF('T1'!$AB$8="Y",1,0)+'T2'!$M$47*IF('T2'!$AB$8="Y",1,0)+'T3'!$M$47*IF('T3'!$AB$8="Y",1,0))</f>
        <v/>
      </c>
      <c r="AD51" s="38" t="str">
        <f>IF(ISBLANK('T1'!$C$47),"",SUM($T$51:$AC$51))</f>
        <v/>
      </c>
      <c r="AE51" s="38" t="str">
        <f>IF(ISBLANK('T1'!$C$47),"",IF(ISERR($AD$51/$AD$5),"",$AD$51/$AD$5))</f>
        <v/>
      </c>
      <c r="AI51" s="38" t="str">
        <f>IF(ISBLANK('T1'!$C$47),"",'T1'!$E$47*IF('T1'!$S$9="Y",1,0)+'T2'!$E$47*IF('T2'!$S$9="Y",1,0)+'T3'!$E$47*IF('T3'!$S$9="Y",1,0)+TA!$AR$47*IF(TA!$L$9="Y",1,0))</f>
        <v/>
      </c>
      <c r="AJ51" s="38" t="str">
        <f>IF(ISBLANK('T1'!$C$47),"",'T1'!$F$47*IF('T1'!$T$9="Y",1,0)+'T2'!$F$47*IF('T2'!$T$9="Y",1,0)+'T3'!$F$47*IF('T3'!$T$9="Y",1,0)+TA!$AS$47*IF(TA!$M$9="Y",1,0))</f>
        <v/>
      </c>
      <c r="AK51" s="38" t="str">
        <f>IF(ISBLANK('T1'!$C$47),"",'T1'!$G$47*IF('T1'!$U$9="Y",1,0)+'T2'!$G$47*IF('T2'!$U$9="Y",1,0)+'T3'!$G$47*IF('T3'!$U$9="Y",1,0)+TA!$AT$47*IF(TA!$N$9="Y",1,0))</f>
        <v/>
      </c>
      <c r="AL51" s="38" t="str">
        <f>IF(ISBLANK('T1'!$C$47),"",'T1'!$H$47*IF('T1'!$V$9="Y",1,0)+'T2'!$H$47*IF('T2'!$V$9="Y",1,0)+'T3'!$H$47*IF('T3'!$V$9="Y",1,0))</f>
        <v/>
      </c>
      <c r="AM51" s="38" t="str">
        <f>IF(ISBLANK('T1'!$C$47),"",'T1'!$I$47*IF('T1'!$W$9="Y",1,0)+'T2'!$I$47*IF('T2'!$W$9="Y",1,0)+'T3'!$I$47*IF('T3'!$W$9="Y",1,0))</f>
        <v/>
      </c>
      <c r="AN51" s="38" t="str">
        <f>IF(ISBLANK('T1'!$C$47),"",'T1'!$J$47*IF('T1'!$X$9="Y",1,0)+'T2'!$J$47*IF('T2'!$X$9="Y",1,0)+'T3'!$J$47*IF('T3'!$X$9="Y",1,0))</f>
        <v/>
      </c>
      <c r="AO51" s="38" t="str">
        <f>IF(ISBLANK('T1'!$C$47),"",'T1'!$K$47*IF('T1'!$Y$9="Y",1,0)+'T2'!$K$47*IF('T2'!$Y$9="Y",1,0)+'T3'!$K$47*IF('T3'!$Y$9="Y",1,0))</f>
        <v/>
      </c>
      <c r="AP51" s="38" t="str">
        <f>IF(ISBLANK('T1'!$C$47),"",'T1'!$L$47*IF('T1'!$Z$9="Y",1,0)+'T2'!$L$47*IF('T2'!$Z$9="Y",1,0)+'T3'!$L$47*IF('T3'!$Z$9="Y",1,0))</f>
        <v/>
      </c>
      <c r="AQ51" s="38" t="str">
        <f>IF(ISBLANK('T1'!$C$47),"",'T1'!$M$47*IF('T1'!$AA$9="Y",1,0)+'T2'!$M$47*IF('T2'!$AA$9="Y",1,0)+'T3'!$M$47*IF('T3'!$AA$9="Y",1,0))</f>
        <v/>
      </c>
      <c r="AR51" s="38" t="str">
        <f>IF(ISBLANK('T1'!$C$47),"",'T1'!$M$47*IF('T1'!$AB$9="Y",1,0)+'T2'!$M$47*IF('T2'!$AB$9="Y",1,0)+'T3'!$M$47*IF('T3'!$AB$9="Y",1,0))</f>
        <v/>
      </c>
      <c r="AS51" s="38" t="str">
        <f>IF(ISBLANK('T1'!$C$47),"",SUM($AI$51:$AR$51))</f>
        <v/>
      </c>
      <c r="AT51" s="38" t="str">
        <f>IF(ISBLANK('T1'!$C$47),"",IF(ISERR($AS$51/$AS$5),"",$AS$51/$AS$5))</f>
        <v/>
      </c>
      <c r="AW51" s="38" t="str">
        <f>IF(ISBLANK('T1'!$C$47),"",'T1'!$E$47*IF('T1'!$S$10="Y",1,0)+'T2'!$E$47*IF('T2'!$S$10="Y",1,0)+'T3'!$E$47*IF('T3'!$S$10="Y",1,0)+TA!$AR$47*IF(TA!$L$10="Y",1,0))</f>
        <v/>
      </c>
      <c r="AX51" s="38" t="str">
        <f>IF(ISBLANK('T1'!$C$47),"",'T1'!$F$47*IF('T1'!$T$10="Y",1,0)+'T2'!$F$47*IF('T2'!$T$10="Y",1,0)+'T3'!$F$47*IF('T3'!$T$10="Y",1,0)+TA!$AS$47*IF(TA!$M$10="Y",1,0))</f>
        <v/>
      </c>
      <c r="AY51" s="38" t="str">
        <f>IF(ISBLANK('T1'!$C$47),"",'T1'!$G$47*IF('T1'!$U$10="Y",1,0)+'T2'!$G$47*IF('T2'!$U$10="Y",1,0)+'T3'!$G$47*IF('T3'!$U$10="Y",1,0)+TA!$AT$47*IF(TA!$N$10="Y",1,0))</f>
        <v/>
      </c>
      <c r="AZ51" s="38" t="str">
        <f>IF(ISBLANK('T1'!$C$47),"",'T1'!$H$47*IF('T1'!$V$10="Y",1,0)+'T2'!$H$47*IF('T2'!$V$10="Y",1,0)+'T3'!$H$47*IF('T3'!$V$10="Y",1,0))</f>
        <v/>
      </c>
      <c r="BA51" s="38" t="str">
        <f>IF(ISBLANK('T1'!$C$47),"",'T1'!$I$47*IF('T1'!$W$10="Y",1,0)+'T2'!$I$47*IF('T2'!$W$10="Y",1,0)+'T3'!$I$47*IF('T3'!$W$10="Y",1,0))</f>
        <v/>
      </c>
      <c r="BB51" s="38" t="str">
        <f>IF(ISBLANK('T1'!$C$47),"",'T1'!$J$47*IF('T1'!$X$10="Y",1,0)+'T2'!$J$47*IF('T2'!$X$10="Y",1,0)+'T3'!$J$47*IF('T3'!$X$10="Y",1,0))</f>
        <v/>
      </c>
      <c r="BC51" s="38" t="str">
        <f>IF(ISBLANK('T1'!$C$47),"",'T1'!$K$47*IF('T1'!$Y$10="Y",1,0)+'T2'!$K$47*IF('T2'!$Y$10="Y",1,0)+'T3'!$K$47*IF('T3'!$Y$10="Y",1,0))</f>
        <v/>
      </c>
      <c r="BD51" s="38" t="str">
        <f>IF(ISBLANK('T1'!$C$47),"",'T1'!$L$47*IF('T1'!$Z$10="Y",1,0)+'T2'!$L$47*IF('T2'!$Z$10="Y",1,0)+'T3'!$L$47*IF('T3'!$Z$10="Y",1,0))</f>
        <v/>
      </c>
      <c r="BE51" s="38" t="str">
        <f>IF(ISBLANK('T1'!$C$47),"",'T1'!$M$47*IF('T1'!$AA$10="Y",1,0)+'T2'!$M$47*IF('T2'!$AA$10="Y",1,0)+'T3'!$M$47*IF('T3'!$AA$10="Y",1,0))</f>
        <v/>
      </c>
      <c r="BF51" s="38" t="str">
        <f>IF(ISBLANK('T1'!$C$47),"",'T1'!$M$47*IF('T1'!$AB$10="Y",1,0)+'T2'!$M$47*IF('T2'!$AB$10="Y",1,0)+'T3'!$M$47*IF('T3'!$AB$10="Y",1,0))</f>
        <v/>
      </c>
      <c r="BG51" s="38" t="str">
        <f>IF(ISBLANK('T1'!$C$47),"",SUM($AW$51:$BF$51))</f>
        <v/>
      </c>
      <c r="BH51" s="38" t="str">
        <f>IF(ISBLANK('T1'!$C$47),"",IF(ISERR($BG$51/$BG$5),"",$BG$51/$BG$5))</f>
        <v/>
      </c>
      <c r="BK51" s="38" t="str">
        <f>IF(ISBLANK('T1'!$C$47),"",'T1'!$E$47*IF('T1'!$S$11="Y",1,0)+'T2'!$E$47*IF('T2'!$S$11="Y",1,0)+'T3'!$E$47*IF('T3'!$S$11="Y",1,0)+TA!$AR$47*IF(TA!$L$11="Y",1,0))</f>
        <v/>
      </c>
      <c r="BL51" s="38" t="str">
        <f>IF(ISBLANK('T1'!$C$47),"",'T1'!$F$47*IF('T1'!$T$11="Y",1,0)+'T2'!$F$47*IF('T2'!$T$11="Y",1,0)+'T3'!$F$47*IF('T3'!$T$11="Y",1,0)+TA!$AS$47*IF(TA!$M$11="Y",1,0))</f>
        <v/>
      </c>
      <c r="BM51" s="38" t="str">
        <f>IF(ISBLANK('T1'!$C$47),"",'T1'!$G$47*IF('T1'!$U$11="Y",1,0)+'T2'!$G$47*IF('T2'!$U$11="Y",1,0)+'T3'!$G$47*IF('T3'!$U$11="Y",1,0)+TA!$AT$47*IF(TA!$N$11="Y",1,0))</f>
        <v/>
      </c>
      <c r="BN51" s="38" t="str">
        <f>IF(ISBLANK('T1'!$C$47),"",'T1'!$H$47*IF('T1'!$V$11="Y",1,0)+'T2'!$H$47*IF('T2'!$V$11="Y",1,0)+'T3'!$H$47*IF('T3'!$V$11="Y",1,0))</f>
        <v/>
      </c>
      <c r="BO51" s="38" t="str">
        <f>IF(ISBLANK('T1'!$C$47),"",'T1'!$I$47*IF('T1'!$W$11="Y",1,0)+'T2'!$I$47*IF('T2'!$W$11="Y",1,0)+'T3'!$I$47*IF('T3'!$W$11="Y",1,0))</f>
        <v/>
      </c>
      <c r="BP51" s="38" t="str">
        <f>IF(ISBLANK('T1'!$C$47),"",'T1'!$J$47*IF('T1'!$X$11="Y",1,0)+'T2'!$J$47*IF('T2'!$X$11="Y",1,0)+'T3'!$J$47*IF('T3'!$X$11="Y",1,0))</f>
        <v/>
      </c>
      <c r="BQ51" s="38" t="str">
        <f>IF(ISBLANK('T1'!$C$47),"",'T1'!$K$47*IF('T1'!$Y$11="Y",1,0)+'T2'!$K$47*IF('T2'!$Y$11="Y",1,0)+'T3'!$K$47*IF('T3'!$Y$11="Y",1,0))</f>
        <v/>
      </c>
      <c r="BR51" s="38" t="str">
        <f>IF(ISBLANK('T1'!$C$47),"",'T1'!$L$47*IF('T1'!$Z$11="Y",1,0)+'T2'!$L$47*IF('T2'!$Z$11="Y",1,0)+'T3'!$L$47*IF('T3'!$Z$11="Y",1,0))</f>
        <v/>
      </c>
      <c r="BS51" s="38" t="str">
        <f>IF(ISBLANK('T1'!$C$47),"",'T1'!$M$47*IF('T1'!$AA$11="Y",1,0)+'T2'!$M$47*IF('T2'!$AA$11="Y",1,0)+'T3'!$M$47*IF('T3'!$AA$11="Y",1,0))</f>
        <v/>
      </c>
      <c r="BT51" s="38" t="str">
        <f>IF(ISBLANK('T1'!$C$47),"",'T1'!$M$47*IF('T1'!$AB$11="Y",1,0)+'T2'!$M$47*IF('T2'!$AB$11="Y",1,0)+'T3'!$M$47*IF('T3'!$AB$11="Y",1,0))</f>
        <v/>
      </c>
      <c r="BU51" s="38" t="str">
        <f>IF(ISBLANK('T1'!$C$47),"",SUM($BK$51:$BT$51))</f>
        <v/>
      </c>
      <c r="BV51" s="38" t="str">
        <f>IF(ISBLANK('T1'!$C$47),"",IF(ISERR($BU$51/$BU$5),"",$BU$51/$BU$5))</f>
        <v/>
      </c>
      <c r="BY51" s="38" t="str">
        <f>IF(ISBLANK('T1'!$C$47),"",'T1'!$E$47*IF('T1'!$S$12="Y",1,0)+'T2'!$E$47*IF('T2'!$S$12="Y",1,0)+'T3'!$E$47*IF('T3'!$S$12="Y",1,0)+TA!$AR$47*IF(TA!$L$12="Y",1,0))</f>
        <v/>
      </c>
      <c r="BZ51" s="38" t="str">
        <f>IF(ISBLANK('T1'!$C$47),"",'T1'!$F$47*IF('T1'!$T$12="Y",1,0)+'T2'!$F$47*IF('T2'!$T$12="Y",1,0)+'T3'!$F$47*IF('T3'!$T$12="Y",1,0)+TA!$AS$47*IF(TA!$M$12="Y",1,0))</f>
        <v/>
      </c>
      <c r="CA51" s="38" t="str">
        <f>IF(ISBLANK('T1'!$C$47),"",'T1'!$G$47*IF('T1'!$U$12="Y",1,0)+'T2'!$G$47*IF('T2'!$U$12="Y",1,0)+'T3'!$G$47*IF('T3'!$U$12="Y",1,0)+TA!$AT$47*IF(TA!$N$12="Y",1,0))</f>
        <v/>
      </c>
      <c r="CB51" s="38" t="str">
        <f>IF(ISBLANK('T1'!$C$47),"",'T1'!$H$47*IF('T1'!$V$12="Y",1,0)+'T2'!$H$47*IF('T2'!$V$12="Y",1,0)+'T3'!$H$47*IF('T3'!$V$12="Y",1,0))</f>
        <v/>
      </c>
      <c r="CC51" s="38" t="str">
        <f>IF(ISBLANK('T1'!$C$47),"",'T1'!$I$47*IF('T1'!$W$12="Y",1,0)+'T2'!$I$47*IF('T2'!$W$12="Y",1,0)+'T3'!$I$47*IF('T3'!$W$12="Y",1,0))</f>
        <v/>
      </c>
      <c r="CD51" s="38" t="str">
        <f>IF(ISBLANK('T1'!$C$47),"",'T1'!$J$47*IF('T1'!$X$12="Y",1,0)+'T2'!$J$47*IF('T2'!$X$12="Y",1,0)+'T3'!$J$47*IF('T3'!$X$12="Y",1,0))</f>
        <v/>
      </c>
      <c r="CE51" s="38" t="str">
        <f>IF(ISBLANK('T1'!$C$47),"",'T1'!$K$47*IF('T1'!$Y$12="Y",1,0)+'T2'!$K$47*IF('T2'!$Y$12="Y",1,0)+'T3'!$K$47*IF('T3'!$Y$12="Y",1,0))</f>
        <v/>
      </c>
      <c r="CF51" s="38" t="str">
        <f>IF(ISBLANK('T1'!$C$47),"",'T1'!$L$47*IF('T1'!$Z$12="Y",1,0)+'T2'!$L$47*IF('T2'!$Z$12="Y",1,0)+'T3'!$L$47*IF('T3'!$Z$12="Y",1,0))</f>
        <v/>
      </c>
      <c r="CG51" s="38" t="str">
        <f>IF(ISBLANK('T1'!$C$47),"",'T1'!$M$47*IF('T1'!$AA$12="Y",1,0)+'T2'!$M$47*IF('T2'!$AA$12="Y",1,0)+'T3'!$M$47*IF('T3'!$AA$12="Y",1,0))</f>
        <v/>
      </c>
      <c r="CH51" s="38" t="str">
        <f>IF(ISBLANK('T1'!$C$47),"",'T1'!$M$47*IF('T1'!$AB$12="Y",1,0)+'T2'!$M$47*IF('T2'!$AB$12="Y",1,0)+'T3'!$M$47*IF('T3'!$AB$12="Y",1,0))</f>
        <v/>
      </c>
      <c r="CI51" s="38" t="str">
        <f>IF(ISBLANK('T1'!$C$47),"",SUM($BY$51:$CH$51))</f>
        <v/>
      </c>
      <c r="CJ51" s="38" t="str">
        <f>IF(ISBLANK('T1'!$C$47),"",IF(ISERR($CI$51/$CI$5),"",$CI$51/$CI$5))</f>
        <v/>
      </c>
      <c r="CM51" s="38" t="str">
        <f>IF(ISBLANK('T1'!$C$47),"",'T1'!$E$47*IF('T1'!$S$13="Y",1,0)+'T2'!$E$47*IF('T2'!$S$13="Y",1,0)+'T3'!$E$47*IF('T3'!$S$13="Y",1,0)+TA!$AR$47*IF(TA!$L$13="Y",1,0))</f>
        <v/>
      </c>
      <c r="CN51" s="38" t="str">
        <f>IF(ISBLANK('T1'!$C$47),"",'T1'!$F$47*IF('T1'!$T$13="Y",1,0)+'T2'!$F$47*IF('T2'!$T$13="Y",1,0)+'T3'!$F$47*IF('T3'!$T$13="Y",1,0)+TA!$AS$47*IF(TA!$M$13="Y",1,0))</f>
        <v/>
      </c>
      <c r="CO51" s="38" t="str">
        <f>IF(ISBLANK('T1'!$C$47),"",'T1'!$G$47*IF('T1'!$U$13="Y",1,0)+'T2'!$G$47*IF('T2'!$U$13="Y",1,0)+'T3'!$G$47*IF('T3'!$U$13="Y",1,0)+TA!$AT$47*IF(TA!$N$13="Y",1,0))</f>
        <v/>
      </c>
      <c r="CP51" s="38" t="str">
        <f>IF(ISBLANK('T1'!$C$47),"",'T1'!$H$47*IF('T1'!$V$13="Y",1,0)+'T2'!$H$47*IF('T2'!$V$13="Y",1,0)+'T3'!$H$47*IF('T3'!$V$13="Y",1,0))</f>
        <v/>
      </c>
      <c r="CQ51" s="38" t="str">
        <f>IF(ISBLANK('T1'!$C$47),"",'T1'!$I$47*IF('T1'!$W$13="Y",1,0)+'T2'!$I$47*IF('T2'!$W$13="Y",1,0)+'T3'!$I$47*IF('T3'!$W$13="Y",1,0))</f>
        <v/>
      </c>
      <c r="CR51" s="38" t="str">
        <f>IF(ISBLANK('T1'!$C$47),"",'T1'!$J$47*IF('T1'!$X$13="Y",1,0)+'T2'!$J$47*IF('T2'!$X$13="Y",1,0)+'T3'!$J$47*IF('T3'!$X$13="Y",1,0))</f>
        <v/>
      </c>
      <c r="CS51" s="38" t="str">
        <f>IF(ISBLANK('T1'!$C$47),"",'T1'!$K$47*IF('T1'!$Y$13="Y",1,0)+'T2'!$K$47*IF('T2'!$Y$13="Y",1,0)+'T3'!$K$47*IF('T3'!$Y$13="Y",1,0))</f>
        <v/>
      </c>
      <c r="CT51" s="38" t="str">
        <f>IF(ISBLANK('T1'!$C$47),"",'T1'!$L$47*IF('T1'!$Z$13="Y",1,0)+'T2'!$L$47*IF('T2'!$Z$13="Y",1,0)+'T3'!$L$47*IF('T3'!$Z$13="Y",1,0))</f>
        <v/>
      </c>
      <c r="CU51" s="38" t="str">
        <f>IF(ISBLANK('T1'!$C$47),"",'T1'!$M$47*IF('T1'!$AA$13="Y",1,0)+'T2'!$M$47*IF('T2'!$AA$13="Y",1,0)+'T3'!$M$47*IF('T3'!$AA$13="Y",1,0))</f>
        <v/>
      </c>
      <c r="CV51" s="38" t="str">
        <f>IF(ISBLANK('T1'!$C$47),"",'T1'!$M$47*IF('T1'!$AB$13="Y",1,0)+'T2'!$M$47*IF('T2'!$AB$13="Y",1,0)+'T3'!$M$47*IF('T3'!$AB$13="Y",1,0))</f>
        <v/>
      </c>
      <c r="CW51" s="38" t="str">
        <f>IF(ISBLANK('T1'!$C$47),"",SUM($CM$51:$CV$51))</f>
        <v/>
      </c>
      <c r="CX51" s="38" t="str">
        <f>IF(ISBLANK('T1'!$C$47),"",IF(ISERR($CW$51/$CW$5),"",$CW$51/$CW$5))</f>
        <v/>
      </c>
      <c r="DA51" s="38" t="str">
        <f>IF(ISBLANK('T1'!$C$47),"",'T1'!$E$47*IF('T1'!$S$14="Y",1,0)+'T2'!$E$47*IF('T2'!$S$14="Y",1,0)+'T3'!$E$47*IF('T3'!$S$14="Y",1,0)+TA!$AR$47*IF(TA!$L$14="Y",1,0))</f>
        <v/>
      </c>
      <c r="DB51" s="38" t="str">
        <f>IF(ISBLANK('T1'!$C$47),"",'T1'!$F$47*IF('T1'!$T$14="Y",1,0)+'T2'!$F$47*IF('T2'!$T$14="Y",1,0)+'T3'!$F$47*IF('T3'!$T$14="Y",1,0)+TA!$AS$47*IF(TA!$M$14="Y",1,0))</f>
        <v/>
      </c>
      <c r="DC51" s="38" t="str">
        <f>IF(ISBLANK('T1'!$C$47),"",'T1'!$G$47*IF('T1'!$U$14="Y",1,0)+'T2'!$G$47*IF('T2'!$U$14="Y",1,0)+'T3'!$G$47*IF('T3'!$U$14="Y",1,0)+TA!$AT$47*IF(TA!$N$14="Y",1,0))</f>
        <v/>
      </c>
      <c r="DD51" s="38" t="str">
        <f>IF(ISBLANK('T1'!$C$47),"",'T1'!$H$47*IF('T1'!$V$14="Y",1,0)+'T2'!$H$47*IF('T2'!$V$14="Y",1,0)+'T3'!$H$47*IF('T3'!$V$14="Y",1,0))</f>
        <v/>
      </c>
      <c r="DE51" s="38" t="str">
        <f>IF(ISBLANK('T1'!$C$47),"",'T1'!$I$47*IF('T1'!$W$14="Y",1,0)+'T2'!$I$47*IF('T2'!$W$14="Y",1,0)+'T3'!$I$47*IF('T3'!$W$14="Y",1,0))</f>
        <v/>
      </c>
      <c r="DF51" s="38" t="str">
        <f>IF(ISBLANK('T1'!$C$47),"",'T1'!$J$47*IF('T1'!$X$14="Y",1,0)+'T2'!$J$47*IF('T2'!$X$14="Y",1,0)+'T3'!$J$47*IF('T3'!$X$14="Y",1,0))</f>
        <v/>
      </c>
      <c r="DG51" s="38" t="str">
        <f>IF(ISBLANK('T1'!$C$47),"",'T1'!$K$47*IF('T1'!$Y$14="Y",1,0)+'T2'!$K$47*IF('T2'!$Y$14="Y",1,0)+'T3'!$K$47*IF('T3'!$Y$14="Y",1,0))</f>
        <v/>
      </c>
      <c r="DH51" s="38" t="str">
        <f>IF(ISBLANK('T1'!$C$47),"",'T1'!$L$47*IF('T1'!$Z$14="Y",1,0)+'T2'!$L$47*IF('T2'!$Z$14="Y",1,0)+'T3'!$L$47*IF('T3'!$Z$14="Y",1,0))</f>
        <v/>
      </c>
      <c r="DI51" s="38" t="str">
        <f>IF(ISBLANK('T1'!$C$47),"",'T1'!$M$47*IF('T1'!$AA$14="Y",1,0)+'T2'!$M$47*IF('T2'!$AA$14="Y",1,0)+'T3'!$M$47*IF('T3'!$AA$14="Y",1,0))</f>
        <v/>
      </c>
      <c r="DJ51" s="38" t="str">
        <f>IF(ISBLANK('T1'!$C$47),"",'T1'!$M$47*IF('T1'!$AB$14="Y",1,0)+'T2'!$M$47*IF('T2'!$AB$14="Y",1,0)+'T3'!$M$47*IF('T3'!$AB$14="Y",1,0))</f>
        <v/>
      </c>
      <c r="DK51" s="38" t="str">
        <f>IF(ISBLANK('T1'!$C$47),"",SUM($DA$51:$DJ$51))</f>
        <v/>
      </c>
      <c r="DL51" s="38" t="str">
        <f>IF(ISBLANK('T1'!$C$47),"",IF(ISERR($DK$51/$DK$5),"",$DK$51/$DK$5))</f>
        <v/>
      </c>
      <c r="DO51" s="38" t="str">
        <f>IF(ISBLANK('T1'!$C$47),"",'T1'!$E$47*IF('T1'!$S$15="Y",1,0)+'T2'!$E$47*IF('T2'!$S$15="Y",1,0)+'T3'!$E$47*IF('T3'!$S$15="Y",1,0)+TA!$AR$47*IF(TA!$L$15="Y",1,0))</f>
        <v/>
      </c>
      <c r="DP51" s="38" t="str">
        <f>IF(ISBLANK('T1'!$C$47),"",'T1'!$F$47*IF('T1'!$T$15="Y",1,0)+'T2'!$F$47*IF('T2'!$T$15="Y",1,0)+'T3'!$F$47*IF('T3'!$T$15="Y",1,0)+TA!$AS$47*IF(TA!$M$15="Y",1,0))</f>
        <v/>
      </c>
      <c r="DQ51" s="38" t="str">
        <f>IF(ISBLANK('T1'!$C$47),"",'T1'!$G$47*IF('T1'!$U$15="Y",1,0)+'T2'!$G$47*IF('T2'!$U$15="Y",1,0)+'T3'!$G$47*IF('T3'!$U$15="Y",1,0)+TA!$AT$47*IF(TA!$N$15="Y",1,0))</f>
        <v/>
      </c>
      <c r="DR51" s="38" t="str">
        <f>IF(ISBLANK('T1'!$C$47),"",'T1'!$H$47*IF('T1'!$V$15="Y",1,0)+'T2'!$H$47*IF('T2'!$V$15="Y",1,0)+'T3'!$H$47*IF('T3'!$V$15="Y",1,0))</f>
        <v/>
      </c>
      <c r="DS51" s="38" t="str">
        <f>IF(ISBLANK('T1'!$C$47),"",'T1'!$I$47*IF('T1'!$W$15="Y",1,0)+'T2'!$I$47*IF('T2'!$W$15="Y",1,0)+'T3'!$I$47*IF('T3'!$W$15="Y",1,0))</f>
        <v/>
      </c>
      <c r="DT51" s="38" t="str">
        <f>IF(ISBLANK('T1'!$C$47),"",'T1'!$J$47*IF('T1'!$X$15="Y",1,0)+'T2'!$J$47*IF('T2'!$X$15="Y",1,0)+'T3'!$J$47*IF('T3'!$X$15="Y",1,0))</f>
        <v/>
      </c>
      <c r="DU51" s="38" t="str">
        <f>IF(ISBLANK('T1'!$C$47),"",'T1'!$K$47*IF('T1'!$Y$15="Y",1,0)+'T2'!$K$47*IF('T2'!$Y$15="Y",1,0)+'T3'!$K$47*IF('T3'!$Y$15="Y",1,0))</f>
        <v/>
      </c>
      <c r="DV51" s="38" t="str">
        <f>IF(ISBLANK('T1'!$C$47),"",'T1'!$L$47*IF('T1'!$Z$15="Y",1,0)+'T2'!$L$47*IF('T2'!$Z$15="Y",1,0)+'T3'!$L$47*IF('T3'!$Z$15="Y",1,0))</f>
        <v/>
      </c>
      <c r="DW51" s="38" t="str">
        <f>IF(ISBLANK('T1'!$C$47),"",'T1'!$M$47*IF('T1'!$AA$15="Y",1,0)+'T2'!$M$47*IF('T2'!$AA$15="Y",1,0)+'T3'!$M$47*IF('T3'!$AA$15="Y",1,0))</f>
        <v/>
      </c>
      <c r="DX51" s="38" t="str">
        <f>IF(ISBLANK('T1'!$C$47),"",'T1'!$M$47*IF('T1'!$AB$15="Y",1,0)+'T2'!$M$47*IF('T2'!$AB$15="Y",1,0)+'T3'!$M$47*IF('T3'!$AB$15="Y",1,0))</f>
        <v/>
      </c>
      <c r="DY51" s="38" t="str">
        <f>IF(ISBLANK('T1'!$C$47),"",SUM($DO$51:$DX$51))</f>
        <v/>
      </c>
      <c r="DZ51" s="38" t="str">
        <f>IF(ISBLANK('T1'!$C$47),"",IF(ISERR($DY$51/$DY$5),"",$DY$51/$DY$5))</f>
        <v/>
      </c>
      <c r="EC51" s="38" t="str">
        <f>IF(ISBLANK('T1'!$C$47),"",'T1'!$E$47*IF('T1'!$S$16="Y",1,0)+'T2'!$E$47*IF('T2'!$S$16="Y",1,0)+'T3'!$E$47*IF('T3'!$S$16="Y",1,0)+TA!$AR$47*IF(TA!$L$16="Y",1,0))</f>
        <v/>
      </c>
      <c r="ED51" s="38" t="str">
        <f>IF(ISBLANK('T1'!$C$47),"",'T1'!$F$47*IF('T1'!$T$16="Y",1,0)+'T2'!$F$47*IF('T2'!$T$16="Y",1,0)+'T3'!$F$47*IF('T3'!$T$16="Y",1,0)+TA!$AS$47*IF(TA!$M$16="Y",1,0))</f>
        <v/>
      </c>
      <c r="EE51" s="38" t="str">
        <f>IF(ISBLANK('T1'!$C$47),"",'T1'!$G$47*IF('T1'!$U$16="Y",1,0)+'T2'!$G$47*IF('T2'!$U$16="Y",1,0)+'T3'!$G$47*IF('T3'!$U$16="Y",1,0)+TA!$AT$47*IF(TA!$N$16="Y",1,0))</f>
        <v/>
      </c>
      <c r="EF51" s="38" t="str">
        <f>IF(ISBLANK('T1'!$C$47),"",'T1'!$H$47*IF('T1'!$V$16="Y",1,0)+'T2'!$H$47*IF('T2'!$V$16="Y",1,0)+'T3'!$H$47*IF('T3'!$V$16="Y",1,0))</f>
        <v/>
      </c>
      <c r="EG51" s="38" t="str">
        <f>IF(ISBLANK('T1'!$C$47),"",'T1'!$I$47*IF('T1'!$W$16="Y",1,0)+'T2'!$I$47*IF('T2'!$W$16="Y",1,0)+'T3'!$I$47*IF('T3'!$W$16="Y",1,0))</f>
        <v/>
      </c>
      <c r="EH51" s="38" t="str">
        <f>IF(ISBLANK('T1'!$C$47),"",'T1'!$J$47*IF('T1'!$X$16="Y",1,0)+'T2'!$J$47*IF('T2'!$X$16="Y",1,0)+'T3'!$J$47*IF('T3'!$X$16="Y",1,0))</f>
        <v/>
      </c>
      <c r="EI51" s="38" t="str">
        <f>IF(ISBLANK('T1'!$C$47),"",'T1'!$K$47*IF('T1'!$Y$16="Y",1,0)+'T2'!$K$47*IF('T2'!$Y$16="Y",1,0)+'T3'!$K$47*IF('T3'!$Y$16="Y",1,0))</f>
        <v/>
      </c>
      <c r="EJ51" s="38" t="str">
        <f>IF(ISBLANK('T1'!$C$47),"",'T1'!$L$47*IF('T1'!$Z$16="Y",1,0)+'T2'!$L$47*IF('T2'!$Z$16="Y",1,0)+'T3'!$L$47*IF('T3'!$Z$16="Y",1,0))</f>
        <v/>
      </c>
      <c r="EK51" s="38" t="str">
        <f>IF(ISBLANK('T1'!$C$47),"",'T1'!$M$47*IF('T1'!$AA$16="Y",1,0)+'T2'!$M$47*IF('T2'!$AA$16="Y",1,0)+'T3'!$M$47*IF('T3'!$AA$16="Y",1,0))</f>
        <v/>
      </c>
      <c r="EL51" s="38" t="str">
        <f>IF(ISBLANK('T1'!$C$47),"",'T1'!$M$47*IF('T1'!$AB$16="Y",1,0)+'T2'!$M$47*IF('T2'!$AB$16="Y",1,0)+'T3'!$M$47*IF('T3'!$AB$16="Y",1,0))</f>
        <v/>
      </c>
      <c r="EM51" s="38" t="str">
        <f>IF(ISBLANK('T1'!$C$47),"",SUM($EC$51:$EL$51))</f>
        <v/>
      </c>
      <c r="EN51" s="38" t="str">
        <f>IF(ISBLANK('T1'!$C$47),"",IF(ISERR($EM$51/$EM$5),"",$EM$51/$EM$5))</f>
        <v/>
      </c>
      <c r="EQ51" s="38" t="str">
        <f>IF(ISBLANK('T1'!$C$47),"",'T1'!$E$47*IF('T1'!$S$17="Y",1,0)+'T2'!$E$47*IF('T2'!$S$17="Y",1,0)+'T3'!$E$47*IF('T3'!$S$17="Y",1,0)+TA!$AR$47*IF(TA!$L$17="Y",1,0))</f>
        <v/>
      </c>
      <c r="ER51" s="38" t="str">
        <f>IF(ISBLANK('T1'!$C$47),"",'T1'!$F$47*IF('T1'!$T$17="Y",1,0)+'T2'!$F$47*IF('T2'!$T$17="Y",1,0)+'T3'!$F$47*IF('T3'!$T$17="Y",1,0)+TA!$AS$47*IF(TA!$M$17="Y",1,0))</f>
        <v/>
      </c>
      <c r="ES51" s="38" t="str">
        <f>IF(ISBLANK('T1'!$C$47),"",'T1'!$G$47*IF('T1'!$U$17="Y",1,0)+'T2'!$G$47*IF('T2'!$U$17="Y",1,0)+'T3'!$G$47*IF('T3'!$U$17="Y",1,0)+TA!$AT$47*IF(TA!$N$17="Y",1,0))</f>
        <v/>
      </c>
      <c r="ET51" s="38" t="str">
        <f>IF(ISBLANK('T1'!$C$47),"",'T1'!$H$47*IF('T1'!$V$17="Y",1,0)+'T2'!$H$47*IF('T2'!$V$17="Y",1,0)+'T3'!$H$47*IF('T3'!$V$17="Y",1,0))</f>
        <v/>
      </c>
      <c r="EU51" s="38" t="str">
        <f>IF(ISBLANK('T1'!$C$47),"",'T1'!$I$47*IF('T1'!$W$17="Y",1,0)+'T2'!$I$47*IF('T2'!$W$17="Y",1,0)+'T3'!$I$47*IF('T3'!$W$17="Y",1,0))</f>
        <v/>
      </c>
      <c r="EV51" s="38" t="str">
        <f>IF(ISBLANK('T1'!$C$47),"",'T1'!$J$47*IF('T1'!$X$17="Y",1,0)+'T2'!$J$47*IF('T2'!$X$17="Y",1,0)+'T3'!$J$47*IF('T3'!$X$17="Y",1,0))</f>
        <v/>
      </c>
      <c r="EW51" s="38" t="str">
        <f>IF(ISBLANK('T1'!$C$47),"",'T1'!$K$47*IF('T1'!$Y$17="Y",1,0)+'T2'!$K$47*IF('T2'!$Y$17="Y",1,0)+'T3'!$K$47*IF('T3'!$Y$17="Y",1,0))</f>
        <v/>
      </c>
      <c r="EX51" s="38" t="str">
        <f>IF(ISBLANK('T1'!$C$47),"",'T1'!$L$47*IF('T1'!$Z$17="Y",1,0)+'T2'!$L$47*IF('T2'!$Z$17="Y",1,0)+'T3'!$L$47*IF('T3'!$Z$17="Y",1,0))</f>
        <v/>
      </c>
      <c r="EY51" s="38" t="str">
        <f>IF(ISBLANK('T1'!$C$47),"",'T1'!$M$47*IF('T1'!$AA$17="Y",1,0)+'T2'!$M$47*IF('T2'!$AA$17="Y",1,0)+'T3'!$M$47*IF('T3'!$AA$17="Y",1,0))</f>
        <v/>
      </c>
      <c r="EZ51" s="38" t="str">
        <f>IF(ISBLANK('T1'!$C$47),"",'T1'!$M$47*IF('T1'!$AB$17="Y",1,0)+'T2'!$M$47*IF('T2'!$AB$17="Y",1,0)+'T3'!$M$47*IF('T3'!$AB$17="Y",1,0))</f>
        <v/>
      </c>
      <c r="FA51" s="38" t="str">
        <f>IF(ISBLANK('T1'!$C$47),"",SUM($EQ$51:$EZ$51))</f>
        <v/>
      </c>
      <c r="FB51" s="38" t="str">
        <f>IF(ISBLANK('T1'!$C$47),"",IF(ISERR($FA$51/$FA$5),"",$FA$51/$FA$5))</f>
        <v/>
      </c>
    </row>
    <row r="52" spans="20:158">
      <c r="T52" s="38" t="str">
        <f>IF(ISBLANK('T1'!$C$48),"",'T1'!$E$48*IF('T1'!$S$8="Y",1,0)+'T2'!$E$48*IF('T2'!$S$8="Y",1,0)+'T3'!$E$48*IF('T3'!$S$8="Y",1,0)+TA!$AR$48*IF(TA!$L$8="Y",1,0))</f>
        <v/>
      </c>
      <c r="U52" s="38" t="str">
        <f>IF(ISBLANK('T1'!$C$48),"",'T1'!$F$48*IF('T1'!$T$8="Y",1,0)+'T2'!$F$48*IF('T2'!$T$8="Y",1,0)+'T3'!$F$48*IF('T3'!$T$8="Y",1,0)+TA!$AS$48*IF(TA!$M$8="Y",1,0))</f>
        <v/>
      </c>
      <c r="V52" s="38" t="str">
        <f>IF(ISBLANK('T1'!$C$48),"",'T1'!$G$48*IF('T1'!$U$8="Y",1,0)+'T2'!$G$48*IF('T2'!$U$8="Y",1,0)+'T3'!$G$48*IF('T3'!$U$8="Y",1,0)+TA!$AT$48*IF(TA!$N$8="Y",1,0))</f>
        <v/>
      </c>
      <c r="W52" s="38" t="str">
        <f>IF(ISBLANK('T1'!$C$48),"",'T1'!$H$48*IF('T1'!$V$8="Y",1,0)+'T2'!$H$48*IF('T2'!$V$8="Y",1,0)+'T3'!$H$48*IF('T3'!$V$8="Y",1,0))</f>
        <v/>
      </c>
      <c r="X52" s="38" t="str">
        <f>IF(ISBLANK('T1'!$C$48),"",'T1'!$I$48*IF('T1'!$W$8="Y",1,0)+'T2'!$I$48*IF('T2'!$W$8="Y",1,0)+'T3'!$I$48*IF('T3'!$W$8="Y",1,0))</f>
        <v/>
      </c>
      <c r="Y52" s="38" t="str">
        <f>IF(ISBLANK('T1'!$C$48),"",'T1'!$J$48*IF('T1'!$X$8="Y",1,0)+'T2'!$J$48*IF('T2'!$X$8="Y",1,0)+'T3'!$J$48*IF('T3'!$X$8="Y",1,0))</f>
        <v/>
      </c>
      <c r="Z52" s="38" t="str">
        <f>IF(ISBLANK('T1'!$C$48),"",'T1'!$K$48*IF('T1'!$Y$8="Y",1,0)+'T2'!$K$48*IF('T2'!$Y$8="Y",1,0)+'T3'!$K$48*IF('T3'!$Y$8="Y",1,0))</f>
        <v/>
      </c>
      <c r="AA52" s="38" t="str">
        <f>IF(ISBLANK('T1'!$C$48),"",'T1'!$L$48*IF('T1'!$Z$8="Y",1,0)+'T2'!$L$48*IF('T2'!$Z$8="Y",1,0)+'T3'!$L$48*IF('T3'!$Z$8="Y",1,0))</f>
        <v/>
      </c>
      <c r="AB52" s="38" t="str">
        <f>IF(ISBLANK('T1'!$C$48),"",'T1'!$M$48*IF('T1'!$AA$8="Y",1,0)+'T2'!$M$48*IF('T2'!$AA$8="Y",1,0)+'T3'!$M$48*IF('T3'!$AA$8="Y",1,0))</f>
        <v/>
      </c>
      <c r="AC52" s="38" t="str">
        <f>IF(ISBLANK('T1'!$C$48),"",'T1'!$M$48*IF('T1'!$AB$8="Y",1,0)+'T2'!$M$48*IF('T2'!$AB$8="Y",1,0)+'T3'!$M$48*IF('T3'!$AB$8="Y",1,0))</f>
        <v/>
      </c>
      <c r="AD52" s="38" t="str">
        <f>IF(ISBLANK('T1'!$C$48),"",SUM($T$52:$AC$52))</f>
        <v/>
      </c>
      <c r="AE52" s="38" t="str">
        <f>IF(ISBLANK('T1'!$C$48),"",IF(ISERR($AD$52/$AD$5),"",$AD$52/$AD$5))</f>
        <v/>
      </c>
      <c r="AI52" s="38" t="str">
        <f>IF(ISBLANK('T1'!$C$48),"",'T1'!$E$48*IF('T1'!$S$9="Y",1,0)+'T2'!$E$48*IF('T2'!$S$9="Y",1,0)+'T3'!$E$48*IF('T3'!$S$9="Y",1,0)+TA!$AR$48*IF(TA!$L$9="Y",1,0))</f>
        <v/>
      </c>
      <c r="AJ52" s="38" t="str">
        <f>IF(ISBLANK('T1'!$C$48),"",'T1'!$F$48*IF('T1'!$T$9="Y",1,0)+'T2'!$F$48*IF('T2'!$T$9="Y",1,0)+'T3'!$F$48*IF('T3'!$T$9="Y",1,0)+TA!$AS$48*IF(TA!$M$9="Y",1,0))</f>
        <v/>
      </c>
      <c r="AK52" s="38" t="str">
        <f>IF(ISBLANK('T1'!$C$48),"",'T1'!$G$48*IF('T1'!$U$9="Y",1,0)+'T2'!$G$48*IF('T2'!$U$9="Y",1,0)+'T3'!$G$48*IF('T3'!$U$9="Y",1,0)+TA!$AT$48*IF(TA!$N$9="Y",1,0))</f>
        <v/>
      </c>
      <c r="AL52" s="38" t="str">
        <f>IF(ISBLANK('T1'!$C$48),"",'T1'!$H$48*IF('T1'!$V$9="Y",1,0)+'T2'!$H$48*IF('T2'!$V$9="Y",1,0)+'T3'!$H$48*IF('T3'!$V$9="Y",1,0))</f>
        <v/>
      </c>
      <c r="AM52" s="38" t="str">
        <f>IF(ISBLANK('T1'!$C$48),"",'T1'!$I$48*IF('T1'!$W$9="Y",1,0)+'T2'!$I$48*IF('T2'!$W$9="Y",1,0)+'T3'!$I$48*IF('T3'!$W$9="Y",1,0))</f>
        <v/>
      </c>
      <c r="AN52" s="38" t="str">
        <f>IF(ISBLANK('T1'!$C$48),"",'T1'!$J$48*IF('T1'!$X$9="Y",1,0)+'T2'!$J$48*IF('T2'!$X$9="Y",1,0)+'T3'!$J$48*IF('T3'!$X$9="Y",1,0))</f>
        <v/>
      </c>
      <c r="AO52" s="38" t="str">
        <f>IF(ISBLANK('T1'!$C$48),"",'T1'!$K$48*IF('T1'!$Y$9="Y",1,0)+'T2'!$K$48*IF('T2'!$Y$9="Y",1,0)+'T3'!$K$48*IF('T3'!$Y$9="Y",1,0))</f>
        <v/>
      </c>
      <c r="AP52" s="38" t="str">
        <f>IF(ISBLANK('T1'!$C$48),"",'T1'!$L$48*IF('T1'!$Z$9="Y",1,0)+'T2'!$L$48*IF('T2'!$Z$9="Y",1,0)+'T3'!$L$48*IF('T3'!$Z$9="Y",1,0))</f>
        <v/>
      </c>
      <c r="AQ52" s="38" t="str">
        <f>IF(ISBLANK('T1'!$C$48),"",'T1'!$M$48*IF('T1'!$AA$9="Y",1,0)+'T2'!$M$48*IF('T2'!$AA$9="Y",1,0)+'T3'!$M$48*IF('T3'!$AA$9="Y",1,0))</f>
        <v/>
      </c>
      <c r="AR52" s="38" t="str">
        <f>IF(ISBLANK('T1'!$C$48),"",'T1'!$M$48*IF('T1'!$AB$9="Y",1,0)+'T2'!$M$48*IF('T2'!$AB$9="Y",1,0)+'T3'!$M$48*IF('T3'!$AB$9="Y",1,0))</f>
        <v/>
      </c>
      <c r="AS52" s="38" t="str">
        <f>IF(ISBLANK('T1'!$C$48),"",SUM($AI$52:$AR$52))</f>
        <v/>
      </c>
      <c r="AT52" s="38" t="str">
        <f>IF(ISBLANK('T1'!$C$48),"",IF(ISERR($AS$52/$AS$5),"",$AS$52/$AS$5))</f>
        <v/>
      </c>
      <c r="AW52" s="38" t="str">
        <f>IF(ISBLANK('T1'!$C$48),"",'T1'!$E$48*IF('T1'!$S$10="Y",1,0)+'T2'!$E$48*IF('T2'!$S$10="Y",1,0)+'T3'!$E$48*IF('T3'!$S$10="Y",1,0)+TA!$AR$48*IF(TA!$L$10="Y",1,0))</f>
        <v/>
      </c>
      <c r="AX52" s="38" t="str">
        <f>IF(ISBLANK('T1'!$C$48),"",'T1'!$F$48*IF('T1'!$T$10="Y",1,0)+'T2'!$F$48*IF('T2'!$T$10="Y",1,0)+'T3'!$F$48*IF('T3'!$T$10="Y",1,0)+TA!$AS$48*IF(TA!$M$10="Y",1,0))</f>
        <v/>
      </c>
      <c r="AY52" s="38" t="str">
        <f>IF(ISBLANK('T1'!$C$48),"",'T1'!$G$48*IF('T1'!$U$10="Y",1,0)+'T2'!$G$48*IF('T2'!$U$10="Y",1,0)+'T3'!$G$48*IF('T3'!$U$10="Y",1,0)+TA!$AT$48*IF(TA!$N$10="Y",1,0))</f>
        <v/>
      </c>
      <c r="AZ52" s="38" t="str">
        <f>IF(ISBLANK('T1'!$C$48),"",'T1'!$H$48*IF('T1'!$V$10="Y",1,0)+'T2'!$H$48*IF('T2'!$V$10="Y",1,0)+'T3'!$H$48*IF('T3'!$V$10="Y",1,0))</f>
        <v/>
      </c>
      <c r="BA52" s="38" t="str">
        <f>IF(ISBLANK('T1'!$C$48),"",'T1'!$I$48*IF('T1'!$W$10="Y",1,0)+'T2'!$I$48*IF('T2'!$W$10="Y",1,0)+'T3'!$I$48*IF('T3'!$W$10="Y",1,0))</f>
        <v/>
      </c>
      <c r="BB52" s="38" t="str">
        <f>IF(ISBLANK('T1'!$C$48),"",'T1'!$J$48*IF('T1'!$X$10="Y",1,0)+'T2'!$J$48*IF('T2'!$X$10="Y",1,0)+'T3'!$J$48*IF('T3'!$X$10="Y",1,0))</f>
        <v/>
      </c>
      <c r="BC52" s="38" t="str">
        <f>IF(ISBLANK('T1'!$C$48),"",'T1'!$K$48*IF('T1'!$Y$10="Y",1,0)+'T2'!$K$48*IF('T2'!$Y$10="Y",1,0)+'T3'!$K$48*IF('T3'!$Y$10="Y",1,0))</f>
        <v/>
      </c>
      <c r="BD52" s="38" t="str">
        <f>IF(ISBLANK('T1'!$C$48),"",'T1'!$L$48*IF('T1'!$Z$10="Y",1,0)+'T2'!$L$48*IF('T2'!$Z$10="Y",1,0)+'T3'!$L$48*IF('T3'!$Z$10="Y",1,0))</f>
        <v/>
      </c>
      <c r="BE52" s="38" t="str">
        <f>IF(ISBLANK('T1'!$C$48),"",'T1'!$M$48*IF('T1'!$AA$10="Y",1,0)+'T2'!$M$48*IF('T2'!$AA$10="Y",1,0)+'T3'!$M$48*IF('T3'!$AA$10="Y",1,0))</f>
        <v/>
      </c>
      <c r="BF52" s="38" t="str">
        <f>IF(ISBLANK('T1'!$C$48),"",'T1'!$M$48*IF('T1'!$AB$10="Y",1,0)+'T2'!$M$48*IF('T2'!$AB$10="Y",1,0)+'T3'!$M$48*IF('T3'!$AB$10="Y",1,0))</f>
        <v/>
      </c>
      <c r="BG52" s="38" t="str">
        <f>IF(ISBLANK('T1'!$C$48),"",SUM($AW$52:$BF$52))</f>
        <v/>
      </c>
      <c r="BH52" s="38" t="str">
        <f>IF(ISBLANK('T1'!$C$48),"",IF(ISERR($BG$52/$BG$5),"",$BG$52/$BG$5))</f>
        <v/>
      </c>
      <c r="BK52" s="38" t="str">
        <f>IF(ISBLANK('T1'!$C$48),"",'T1'!$E$48*IF('T1'!$S$11="Y",1,0)+'T2'!$E$48*IF('T2'!$S$11="Y",1,0)+'T3'!$E$48*IF('T3'!$S$11="Y",1,0)+TA!$AR$48*IF(TA!$L$11="Y",1,0))</f>
        <v/>
      </c>
      <c r="BL52" s="38" t="str">
        <f>IF(ISBLANK('T1'!$C$48),"",'T1'!$F$48*IF('T1'!$T$11="Y",1,0)+'T2'!$F$48*IF('T2'!$T$11="Y",1,0)+'T3'!$F$48*IF('T3'!$T$11="Y",1,0)+TA!$AS$48*IF(TA!$M$11="Y",1,0))</f>
        <v/>
      </c>
      <c r="BM52" s="38" t="str">
        <f>IF(ISBLANK('T1'!$C$48),"",'T1'!$G$48*IF('T1'!$U$11="Y",1,0)+'T2'!$G$48*IF('T2'!$U$11="Y",1,0)+'T3'!$G$48*IF('T3'!$U$11="Y",1,0)+TA!$AT$48*IF(TA!$N$11="Y",1,0))</f>
        <v/>
      </c>
      <c r="BN52" s="38" t="str">
        <f>IF(ISBLANK('T1'!$C$48),"",'T1'!$H$48*IF('T1'!$V$11="Y",1,0)+'T2'!$H$48*IF('T2'!$V$11="Y",1,0)+'T3'!$H$48*IF('T3'!$V$11="Y",1,0))</f>
        <v/>
      </c>
      <c r="BO52" s="38" t="str">
        <f>IF(ISBLANK('T1'!$C$48),"",'T1'!$I$48*IF('T1'!$W$11="Y",1,0)+'T2'!$I$48*IF('T2'!$W$11="Y",1,0)+'T3'!$I$48*IF('T3'!$W$11="Y",1,0))</f>
        <v/>
      </c>
      <c r="BP52" s="38" t="str">
        <f>IF(ISBLANK('T1'!$C$48),"",'T1'!$J$48*IF('T1'!$X$11="Y",1,0)+'T2'!$J$48*IF('T2'!$X$11="Y",1,0)+'T3'!$J$48*IF('T3'!$X$11="Y",1,0))</f>
        <v/>
      </c>
      <c r="BQ52" s="38" t="str">
        <f>IF(ISBLANK('T1'!$C$48),"",'T1'!$K$48*IF('T1'!$Y$11="Y",1,0)+'T2'!$K$48*IF('T2'!$Y$11="Y",1,0)+'T3'!$K$48*IF('T3'!$Y$11="Y",1,0))</f>
        <v/>
      </c>
      <c r="BR52" s="38" t="str">
        <f>IF(ISBLANK('T1'!$C$48),"",'T1'!$L$48*IF('T1'!$Z$11="Y",1,0)+'T2'!$L$48*IF('T2'!$Z$11="Y",1,0)+'T3'!$L$48*IF('T3'!$Z$11="Y",1,0))</f>
        <v/>
      </c>
      <c r="BS52" s="38" t="str">
        <f>IF(ISBLANK('T1'!$C$48),"",'T1'!$M$48*IF('T1'!$AA$11="Y",1,0)+'T2'!$M$48*IF('T2'!$AA$11="Y",1,0)+'T3'!$M$48*IF('T3'!$AA$11="Y",1,0))</f>
        <v/>
      </c>
      <c r="BT52" s="38" t="str">
        <f>IF(ISBLANK('T1'!$C$48),"",'T1'!$M$48*IF('T1'!$AB$11="Y",1,0)+'T2'!$M$48*IF('T2'!$AB$11="Y",1,0)+'T3'!$M$48*IF('T3'!$AB$11="Y",1,0))</f>
        <v/>
      </c>
      <c r="BU52" s="38" t="str">
        <f>IF(ISBLANK('T1'!$C$48),"",SUM($BK$52:$BT$52))</f>
        <v/>
      </c>
      <c r="BV52" s="38" t="str">
        <f>IF(ISBLANK('T1'!$C$48),"",IF(ISERR($BU$52/$BU$5),"",$BU$52/$BU$5))</f>
        <v/>
      </c>
      <c r="BY52" s="38" t="str">
        <f>IF(ISBLANK('T1'!$C$48),"",'T1'!$E$48*IF('T1'!$S$12="Y",1,0)+'T2'!$E$48*IF('T2'!$S$12="Y",1,0)+'T3'!$E$48*IF('T3'!$S$12="Y",1,0)+TA!$AR$48*IF(TA!$L$12="Y",1,0))</f>
        <v/>
      </c>
      <c r="BZ52" s="38" t="str">
        <f>IF(ISBLANK('T1'!$C$48),"",'T1'!$F$48*IF('T1'!$T$12="Y",1,0)+'T2'!$F$48*IF('T2'!$T$12="Y",1,0)+'T3'!$F$48*IF('T3'!$T$12="Y",1,0)+TA!$AS$48*IF(TA!$M$12="Y",1,0))</f>
        <v/>
      </c>
      <c r="CA52" s="38" t="str">
        <f>IF(ISBLANK('T1'!$C$48),"",'T1'!$G$48*IF('T1'!$U$12="Y",1,0)+'T2'!$G$48*IF('T2'!$U$12="Y",1,0)+'T3'!$G$48*IF('T3'!$U$12="Y",1,0)+TA!$AT$48*IF(TA!$N$12="Y",1,0))</f>
        <v/>
      </c>
      <c r="CB52" s="38" t="str">
        <f>IF(ISBLANK('T1'!$C$48),"",'T1'!$H$48*IF('T1'!$V$12="Y",1,0)+'T2'!$H$48*IF('T2'!$V$12="Y",1,0)+'T3'!$H$48*IF('T3'!$V$12="Y",1,0))</f>
        <v/>
      </c>
      <c r="CC52" s="38" t="str">
        <f>IF(ISBLANK('T1'!$C$48),"",'T1'!$I$48*IF('T1'!$W$12="Y",1,0)+'T2'!$I$48*IF('T2'!$W$12="Y",1,0)+'T3'!$I$48*IF('T3'!$W$12="Y",1,0))</f>
        <v/>
      </c>
      <c r="CD52" s="38" t="str">
        <f>IF(ISBLANK('T1'!$C$48),"",'T1'!$J$48*IF('T1'!$X$12="Y",1,0)+'T2'!$J$48*IF('T2'!$X$12="Y",1,0)+'T3'!$J$48*IF('T3'!$X$12="Y",1,0))</f>
        <v/>
      </c>
      <c r="CE52" s="38" t="str">
        <f>IF(ISBLANK('T1'!$C$48),"",'T1'!$K$48*IF('T1'!$Y$12="Y",1,0)+'T2'!$K$48*IF('T2'!$Y$12="Y",1,0)+'T3'!$K$48*IF('T3'!$Y$12="Y",1,0))</f>
        <v/>
      </c>
      <c r="CF52" s="38" t="str">
        <f>IF(ISBLANK('T1'!$C$48),"",'T1'!$L$48*IF('T1'!$Z$12="Y",1,0)+'T2'!$L$48*IF('T2'!$Z$12="Y",1,0)+'T3'!$L$48*IF('T3'!$Z$12="Y",1,0))</f>
        <v/>
      </c>
      <c r="CG52" s="38" t="str">
        <f>IF(ISBLANK('T1'!$C$48),"",'T1'!$M$48*IF('T1'!$AA$12="Y",1,0)+'T2'!$M$48*IF('T2'!$AA$12="Y",1,0)+'T3'!$M$48*IF('T3'!$AA$12="Y",1,0))</f>
        <v/>
      </c>
      <c r="CH52" s="38" t="str">
        <f>IF(ISBLANK('T1'!$C$48),"",'T1'!$M$48*IF('T1'!$AB$12="Y",1,0)+'T2'!$M$48*IF('T2'!$AB$12="Y",1,0)+'T3'!$M$48*IF('T3'!$AB$12="Y",1,0))</f>
        <v/>
      </c>
      <c r="CI52" s="38" t="str">
        <f>IF(ISBLANK('T1'!$C$48),"",SUM($BY$52:$CH$52))</f>
        <v/>
      </c>
      <c r="CJ52" s="38" t="str">
        <f>IF(ISBLANK('T1'!$C$48),"",IF(ISERR($CI$52/$CI$5),"",$CI$52/$CI$5))</f>
        <v/>
      </c>
      <c r="CM52" s="38" t="str">
        <f>IF(ISBLANK('T1'!$C$48),"",'T1'!$E$48*IF('T1'!$S$13="Y",1,0)+'T2'!$E$48*IF('T2'!$S$13="Y",1,0)+'T3'!$E$48*IF('T3'!$S$13="Y",1,0)+TA!$AR$48*IF(TA!$L$13="Y",1,0))</f>
        <v/>
      </c>
      <c r="CN52" s="38" t="str">
        <f>IF(ISBLANK('T1'!$C$48),"",'T1'!$F$48*IF('T1'!$T$13="Y",1,0)+'T2'!$F$48*IF('T2'!$T$13="Y",1,0)+'T3'!$F$48*IF('T3'!$T$13="Y",1,0)+TA!$AS$48*IF(TA!$M$13="Y",1,0))</f>
        <v/>
      </c>
      <c r="CO52" s="38" t="str">
        <f>IF(ISBLANK('T1'!$C$48),"",'T1'!$G$48*IF('T1'!$U$13="Y",1,0)+'T2'!$G$48*IF('T2'!$U$13="Y",1,0)+'T3'!$G$48*IF('T3'!$U$13="Y",1,0)+TA!$AT$48*IF(TA!$N$13="Y",1,0))</f>
        <v/>
      </c>
      <c r="CP52" s="38" t="str">
        <f>IF(ISBLANK('T1'!$C$48),"",'T1'!$H$48*IF('T1'!$V$13="Y",1,0)+'T2'!$H$48*IF('T2'!$V$13="Y",1,0)+'T3'!$H$48*IF('T3'!$V$13="Y",1,0))</f>
        <v/>
      </c>
      <c r="CQ52" s="38" t="str">
        <f>IF(ISBLANK('T1'!$C$48),"",'T1'!$I$48*IF('T1'!$W$13="Y",1,0)+'T2'!$I$48*IF('T2'!$W$13="Y",1,0)+'T3'!$I$48*IF('T3'!$W$13="Y",1,0))</f>
        <v/>
      </c>
      <c r="CR52" s="38" t="str">
        <f>IF(ISBLANK('T1'!$C$48),"",'T1'!$J$48*IF('T1'!$X$13="Y",1,0)+'T2'!$J$48*IF('T2'!$X$13="Y",1,0)+'T3'!$J$48*IF('T3'!$X$13="Y",1,0))</f>
        <v/>
      </c>
      <c r="CS52" s="38" t="str">
        <f>IF(ISBLANK('T1'!$C$48),"",'T1'!$K$48*IF('T1'!$Y$13="Y",1,0)+'T2'!$K$48*IF('T2'!$Y$13="Y",1,0)+'T3'!$K$48*IF('T3'!$Y$13="Y",1,0))</f>
        <v/>
      </c>
      <c r="CT52" s="38" t="str">
        <f>IF(ISBLANK('T1'!$C$48),"",'T1'!$L$48*IF('T1'!$Z$13="Y",1,0)+'T2'!$L$48*IF('T2'!$Z$13="Y",1,0)+'T3'!$L$48*IF('T3'!$Z$13="Y",1,0))</f>
        <v/>
      </c>
      <c r="CU52" s="38" t="str">
        <f>IF(ISBLANK('T1'!$C$48),"",'T1'!$M$48*IF('T1'!$AA$13="Y",1,0)+'T2'!$M$48*IF('T2'!$AA$13="Y",1,0)+'T3'!$M$48*IF('T3'!$AA$13="Y",1,0))</f>
        <v/>
      </c>
      <c r="CV52" s="38" t="str">
        <f>IF(ISBLANK('T1'!$C$48),"",'T1'!$M$48*IF('T1'!$AB$13="Y",1,0)+'T2'!$M$48*IF('T2'!$AB$13="Y",1,0)+'T3'!$M$48*IF('T3'!$AB$13="Y",1,0))</f>
        <v/>
      </c>
      <c r="CW52" s="38" t="str">
        <f>IF(ISBLANK('T1'!$C$48),"",SUM($CM$52:$CV$52))</f>
        <v/>
      </c>
      <c r="CX52" s="38" t="str">
        <f>IF(ISBLANK('T1'!$C$48),"",IF(ISERR($CW$52/$CW$5),"",$CW$52/$CW$5))</f>
        <v/>
      </c>
      <c r="DA52" s="38" t="str">
        <f>IF(ISBLANK('T1'!$C$48),"",'T1'!$E$48*IF('T1'!$S$14="Y",1,0)+'T2'!$E$48*IF('T2'!$S$14="Y",1,0)+'T3'!$E$48*IF('T3'!$S$14="Y",1,0)+TA!$AR$48*IF(TA!$L$14="Y",1,0))</f>
        <v/>
      </c>
      <c r="DB52" s="38" t="str">
        <f>IF(ISBLANK('T1'!$C$48),"",'T1'!$F$48*IF('T1'!$T$14="Y",1,0)+'T2'!$F$48*IF('T2'!$T$14="Y",1,0)+'T3'!$F$48*IF('T3'!$T$14="Y",1,0)+TA!$AS$48*IF(TA!$M$14="Y",1,0))</f>
        <v/>
      </c>
      <c r="DC52" s="38" t="str">
        <f>IF(ISBLANK('T1'!$C$48),"",'T1'!$G$48*IF('T1'!$U$14="Y",1,0)+'T2'!$G$48*IF('T2'!$U$14="Y",1,0)+'T3'!$G$48*IF('T3'!$U$14="Y",1,0)+TA!$AT$48*IF(TA!$N$14="Y",1,0))</f>
        <v/>
      </c>
      <c r="DD52" s="38" t="str">
        <f>IF(ISBLANK('T1'!$C$48),"",'T1'!$H$48*IF('T1'!$V$14="Y",1,0)+'T2'!$H$48*IF('T2'!$V$14="Y",1,0)+'T3'!$H$48*IF('T3'!$V$14="Y",1,0))</f>
        <v/>
      </c>
      <c r="DE52" s="38" t="str">
        <f>IF(ISBLANK('T1'!$C$48),"",'T1'!$I$48*IF('T1'!$W$14="Y",1,0)+'T2'!$I$48*IF('T2'!$W$14="Y",1,0)+'T3'!$I$48*IF('T3'!$W$14="Y",1,0))</f>
        <v/>
      </c>
      <c r="DF52" s="38" t="str">
        <f>IF(ISBLANK('T1'!$C$48),"",'T1'!$J$48*IF('T1'!$X$14="Y",1,0)+'T2'!$J$48*IF('T2'!$X$14="Y",1,0)+'T3'!$J$48*IF('T3'!$X$14="Y",1,0))</f>
        <v/>
      </c>
      <c r="DG52" s="38" t="str">
        <f>IF(ISBLANK('T1'!$C$48),"",'T1'!$K$48*IF('T1'!$Y$14="Y",1,0)+'T2'!$K$48*IF('T2'!$Y$14="Y",1,0)+'T3'!$K$48*IF('T3'!$Y$14="Y",1,0))</f>
        <v/>
      </c>
      <c r="DH52" s="38" t="str">
        <f>IF(ISBLANK('T1'!$C$48),"",'T1'!$L$48*IF('T1'!$Z$14="Y",1,0)+'T2'!$L$48*IF('T2'!$Z$14="Y",1,0)+'T3'!$L$48*IF('T3'!$Z$14="Y",1,0))</f>
        <v/>
      </c>
      <c r="DI52" s="38" t="str">
        <f>IF(ISBLANK('T1'!$C$48),"",'T1'!$M$48*IF('T1'!$AA$14="Y",1,0)+'T2'!$M$48*IF('T2'!$AA$14="Y",1,0)+'T3'!$M$48*IF('T3'!$AA$14="Y",1,0))</f>
        <v/>
      </c>
      <c r="DJ52" s="38" t="str">
        <f>IF(ISBLANK('T1'!$C$48),"",'T1'!$M$48*IF('T1'!$AB$14="Y",1,0)+'T2'!$M$48*IF('T2'!$AB$14="Y",1,0)+'T3'!$M$48*IF('T3'!$AB$14="Y",1,0))</f>
        <v/>
      </c>
      <c r="DK52" s="38" t="str">
        <f>IF(ISBLANK('T1'!$C$48),"",SUM($DA$52:$DJ$52))</f>
        <v/>
      </c>
      <c r="DL52" s="38" t="str">
        <f>IF(ISBLANK('T1'!$C$48),"",IF(ISERR($DK$52/$DK$5),"",$DK$52/$DK$5))</f>
        <v/>
      </c>
      <c r="DO52" s="38" t="str">
        <f>IF(ISBLANK('T1'!$C$48),"",'T1'!$E$48*IF('T1'!$S$15="Y",1,0)+'T2'!$E$48*IF('T2'!$S$15="Y",1,0)+'T3'!$E$48*IF('T3'!$S$15="Y",1,0)+TA!$AR$48*IF(TA!$L$15="Y",1,0))</f>
        <v/>
      </c>
      <c r="DP52" s="38" t="str">
        <f>IF(ISBLANK('T1'!$C$48),"",'T1'!$F$48*IF('T1'!$T$15="Y",1,0)+'T2'!$F$48*IF('T2'!$T$15="Y",1,0)+'T3'!$F$48*IF('T3'!$T$15="Y",1,0)+TA!$AS$48*IF(TA!$M$15="Y",1,0))</f>
        <v/>
      </c>
      <c r="DQ52" s="38" t="str">
        <f>IF(ISBLANK('T1'!$C$48),"",'T1'!$G$48*IF('T1'!$U$15="Y",1,0)+'T2'!$G$48*IF('T2'!$U$15="Y",1,0)+'T3'!$G$48*IF('T3'!$U$15="Y",1,0)+TA!$AT$48*IF(TA!$N$15="Y",1,0))</f>
        <v/>
      </c>
      <c r="DR52" s="38" t="str">
        <f>IF(ISBLANK('T1'!$C$48),"",'T1'!$H$48*IF('T1'!$V$15="Y",1,0)+'T2'!$H$48*IF('T2'!$V$15="Y",1,0)+'T3'!$H$48*IF('T3'!$V$15="Y",1,0))</f>
        <v/>
      </c>
      <c r="DS52" s="38" t="str">
        <f>IF(ISBLANK('T1'!$C$48),"",'T1'!$I$48*IF('T1'!$W$15="Y",1,0)+'T2'!$I$48*IF('T2'!$W$15="Y",1,0)+'T3'!$I$48*IF('T3'!$W$15="Y",1,0))</f>
        <v/>
      </c>
      <c r="DT52" s="38" t="str">
        <f>IF(ISBLANK('T1'!$C$48),"",'T1'!$J$48*IF('T1'!$X$15="Y",1,0)+'T2'!$J$48*IF('T2'!$X$15="Y",1,0)+'T3'!$J$48*IF('T3'!$X$15="Y",1,0))</f>
        <v/>
      </c>
      <c r="DU52" s="38" t="str">
        <f>IF(ISBLANK('T1'!$C$48),"",'T1'!$K$48*IF('T1'!$Y$15="Y",1,0)+'T2'!$K$48*IF('T2'!$Y$15="Y",1,0)+'T3'!$K$48*IF('T3'!$Y$15="Y",1,0))</f>
        <v/>
      </c>
      <c r="DV52" s="38" t="str">
        <f>IF(ISBLANK('T1'!$C$48),"",'T1'!$L$48*IF('T1'!$Z$15="Y",1,0)+'T2'!$L$48*IF('T2'!$Z$15="Y",1,0)+'T3'!$L$48*IF('T3'!$Z$15="Y",1,0))</f>
        <v/>
      </c>
      <c r="DW52" s="38" t="str">
        <f>IF(ISBLANK('T1'!$C$48),"",'T1'!$M$48*IF('T1'!$AA$15="Y",1,0)+'T2'!$M$48*IF('T2'!$AA$15="Y",1,0)+'T3'!$M$48*IF('T3'!$AA$15="Y",1,0))</f>
        <v/>
      </c>
      <c r="DX52" s="38" t="str">
        <f>IF(ISBLANK('T1'!$C$48),"",'T1'!$M$48*IF('T1'!$AB$15="Y",1,0)+'T2'!$M$48*IF('T2'!$AB$15="Y",1,0)+'T3'!$M$48*IF('T3'!$AB$15="Y",1,0))</f>
        <v/>
      </c>
      <c r="DY52" s="38" t="str">
        <f>IF(ISBLANK('T1'!$C$48),"",SUM($DO$52:$DX$52))</f>
        <v/>
      </c>
      <c r="DZ52" s="38" t="str">
        <f>IF(ISBLANK('T1'!$C$48),"",IF(ISERR($DY$52/$DY$5),"",$DY$52/$DY$5))</f>
        <v/>
      </c>
      <c r="EC52" s="38" t="str">
        <f>IF(ISBLANK('T1'!$C$48),"",'T1'!$E$48*IF('T1'!$S$16="Y",1,0)+'T2'!$E$48*IF('T2'!$S$16="Y",1,0)+'T3'!$E$48*IF('T3'!$S$16="Y",1,0)+TA!$AR$48*IF(TA!$L$16="Y",1,0))</f>
        <v/>
      </c>
      <c r="ED52" s="38" t="str">
        <f>IF(ISBLANK('T1'!$C$48),"",'T1'!$F$48*IF('T1'!$T$16="Y",1,0)+'T2'!$F$48*IF('T2'!$T$16="Y",1,0)+'T3'!$F$48*IF('T3'!$T$16="Y",1,0)+TA!$AS$48*IF(TA!$M$16="Y",1,0))</f>
        <v/>
      </c>
      <c r="EE52" s="38" t="str">
        <f>IF(ISBLANK('T1'!$C$48),"",'T1'!$G$48*IF('T1'!$U$16="Y",1,0)+'T2'!$G$48*IF('T2'!$U$16="Y",1,0)+'T3'!$G$48*IF('T3'!$U$16="Y",1,0)+TA!$AT$48*IF(TA!$N$16="Y",1,0))</f>
        <v/>
      </c>
      <c r="EF52" s="38" t="str">
        <f>IF(ISBLANK('T1'!$C$48),"",'T1'!$H$48*IF('T1'!$V$16="Y",1,0)+'T2'!$H$48*IF('T2'!$V$16="Y",1,0)+'T3'!$H$48*IF('T3'!$V$16="Y",1,0))</f>
        <v/>
      </c>
      <c r="EG52" s="38" t="str">
        <f>IF(ISBLANK('T1'!$C$48),"",'T1'!$I$48*IF('T1'!$W$16="Y",1,0)+'T2'!$I$48*IF('T2'!$W$16="Y",1,0)+'T3'!$I$48*IF('T3'!$W$16="Y",1,0))</f>
        <v/>
      </c>
      <c r="EH52" s="38" t="str">
        <f>IF(ISBLANK('T1'!$C$48),"",'T1'!$J$48*IF('T1'!$X$16="Y",1,0)+'T2'!$J$48*IF('T2'!$X$16="Y",1,0)+'T3'!$J$48*IF('T3'!$X$16="Y",1,0))</f>
        <v/>
      </c>
      <c r="EI52" s="38" t="str">
        <f>IF(ISBLANK('T1'!$C$48),"",'T1'!$K$48*IF('T1'!$Y$16="Y",1,0)+'T2'!$K$48*IF('T2'!$Y$16="Y",1,0)+'T3'!$K$48*IF('T3'!$Y$16="Y",1,0))</f>
        <v/>
      </c>
      <c r="EJ52" s="38" t="str">
        <f>IF(ISBLANK('T1'!$C$48),"",'T1'!$L$48*IF('T1'!$Z$16="Y",1,0)+'T2'!$L$48*IF('T2'!$Z$16="Y",1,0)+'T3'!$L$48*IF('T3'!$Z$16="Y",1,0))</f>
        <v/>
      </c>
      <c r="EK52" s="38" t="str">
        <f>IF(ISBLANK('T1'!$C$48),"",'T1'!$M$48*IF('T1'!$AA$16="Y",1,0)+'T2'!$M$48*IF('T2'!$AA$16="Y",1,0)+'T3'!$M$48*IF('T3'!$AA$16="Y",1,0))</f>
        <v/>
      </c>
      <c r="EL52" s="38" t="str">
        <f>IF(ISBLANK('T1'!$C$48),"",'T1'!$M$48*IF('T1'!$AB$16="Y",1,0)+'T2'!$M$48*IF('T2'!$AB$16="Y",1,0)+'T3'!$M$48*IF('T3'!$AB$16="Y",1,0))</f>
        <v/>
      </c>
      <c r="EM52" s="38" t="str">
        <f>IF(ISBLANK('T1'!$C$48),"",SUM($EC$52:$EL$52))</f>
        <v/>
      </c>
      <c r="EN52" s="38" t="str">
        <f>IF(ISBLANK('T1'!$C$48),"",IF(ISERR($EM$52/$EM$5),"",$EM$52/$EM$5))</f>
        <v/>
      </c>
      <c r="EQ52" s="38" t="str">
        <f>IF(ISBLANK('T1'!$C$48),"",'T1'!$E$48*IF('T1'!$S$17="Y",1,0)+'T2'!$E$48*IF('T2'!$S$17="Y",1,0)+'T3'!$E$48*IF('T3'!$S$17="Y",1,0)+TA!$AR$48*IF(TA!$L$17="Y",1,0))</f>
        <v/>
      </c>
      <c r="ER52" s="38" t="str">
        <f>IF(ISBLANK('T1'!$C$48),"",'T1'!$F$48*IF('T1'!$T$17="Y",1,0)+'T2'!$F$48*IF('T2'!$T$17="Y",1,0)+'T3'!$F$48*IF('T3'!$T$17="Y",1,0)+TA!$AS$48*IF(TA!$M$17="Y",1,0))</f>
        <v/>
      </c>
      <c r="ES52" s="38" t="str">
        <f>IF(ISBLANK('T1'!$C$48),"",'T1'!$G$48*IF('T1'!$U$17="Y",1,0)+'T2'!$G$48*IF('T2'!$U$17="Y",1,0)+'T3'!$G$48*IF('T3'!$U$17="Y",1,0)+TA!$AT$48*IF(TA!$N$17="Y",1,0))</f>
        <v/>
      </c>
      <c r="ET52" s="38" t="str">
        <f>IF(ISBLANK('T1'!$C$48),"",'T1'!$H$48*IF('T1'!$V$17="Y",1,0)+'T2'!$H$48*IF('T2'!$V$17="Y",1,0)+'T3'!$H$48*IF('T3'!$V$17="Y",1,0))</f>
        <v/>
      </c>
      <c r="EU52" s="38" t="str">
        <f>IF(ISBLANK('T1'!$C$48),"",'T1'!$I$48*IF('T1'!$W$17="Y",1,0)+'T2'!$I$48*IF('T2'!$W$17="Y",1,0)+'T3'!$I$48*IF('T3'!$W$17="Y",1,0))</f>
        <v/>
      </c>
      <c r="EV52" s="38" t="str">
        <f>IF(ISBLANK('T1'!$C$48),"",'T1'!$J$48*IF('T1'!$X$17="Y",1,0)+'T2'!$J$48*IF('T2'!$X$17="Y",1,0)+'T3'!$J$48*IF('T3'!$X$17="Y",1,0))</f>
        <v/>
      </c>
      <c r="EW52" s="38" t="str">
        <f>IF(ISBLANK('T1'!$C$48),"",'T1'!$K$48*IF('T1'!$Y$17="Y",1,0)+'T2'!$K$48*IF('T2'!$Y$17="Y",1,0)+'T3'!$K$48*IF('T3'!$Y$17="Y",1,0))</f>
        <v/>
      </c>
      <c r="EX52" s="38" t="str">
        <f>IF(ISBLANK('T1'!$C$48),"",'T1'!$L$48*IF('T1'!$Z$17="Y",1,0)+'T2'!$L$48*IF('T2'!$Z$17="Y",1,0)+'T3'!$L$48*IF('T3'!$Z$17="Y",1,0))</f>
        <v/>
      </c>
      <c r="EY52" s="38" t="str">
        <f>IF(ISBLANK('T1'!$C$48),"",'T1'!$M$48*IF('T1'!$AA$17="Y",1,0)+'T2'!$M$48*IF('T2'!$AA$17="Y",1,0)+'T3'!$M$48*IF('T3'!$AA$17="Y",1,0))</f>
        <v/>
      </c>
      <c r="EZ52" s="38" t="str">
        <f>IF(ISBLANK('T1'!$C$48),"",'T1'!$M$48*IF('T1'!$AB$17="Y",1,0)+'T2'!$M$48*IF('T2'!$AB$17="Y",1,0)+'T3'!$M$48*IF('T3'!$AB$17="Y",1,0))</f>
        <v/>
      </c>
      <c r="FA52" s="38" t="str">
        <f>IF(ISBLANK('T1'!$C$48),"",SUM($EQ$52:$EZ$52))</f>
        <v/>
      </c>
      <c r="FB52" s="38" t="str">
        <f>IF(ISBLANK('T1'!$C$48),"",IF(ISERR($FA$52/$FA$5),"",$FA$52/$FA$5))</f>
        <v/>
      </c>
    </row>
    <row r="53" spans="20:158">
      <c r="T53" s="38" t="str">
        <f>IF(ISBLANK('T1'!$C$49),"",'T1'!$E$49*IF('T1'!$S$8="Y",1,0)+'T2'!$E$49*IF('T2'!$S$8="Y",1,0)+'T3'!$E$49*IF('T3'!$S$8="Y",1,0)+TA!$AR$49*IF(TA!$L$8="Y",1,0))</f>
        <v/>
      </c>
      <c r="U53" s="38" t="str">
        <f>IF(ISBLANK('T1'!$C$49),"",'T1'!$F$49*IF('T1'!$T$8="Y",1,0)+'T2'!$F$49*IF('T2'!$T$8="Y",1,0)+'T3'!$F$49*IF('T3'!$T$8="Y",1,0)+TA!$AS$49*IF(TA!$M$8="Y",1,0))</f>
        <v/>
      </c>
      <c r="V53" s="38" t="str">
        <f>IF(ISBLANK('T1'!$C$49),"",'T1'!$G$49*IF('T1'!$U$8="Y",1,0)+'T2'!$G$49*IF('T2'!$U$8="Y",1,0)+'T3'!$G$49*IF('T3'!$U$8="Y",1,0)+TA!$AT$49*IF(TA!$N$8="Y",1,0))</f>
        <v/>
      </c>
      <c r="W53" s="38" t="str">
        <f>IF(ISBLANK('T1'!$C$49),"",'T1'!$H$49*IF('T1'!$V$8="Y",1,0)+'T2'!$H$49*IF('T2'!$V$8="Y",1,0)+'T3'!$H$49*IF('T3'!$V$8="Y",1,0))</f>
        <v/>
      </c>
      <c r="X53" s="38" t="str">
        <f>IF(ISBLANK('T1'!$C$49),"",'T1'!$I$49*IF('T1'!$W$8="Y",1,0)+'T2'!$I$49*IF('T2'!$W$8="Y",1,0)+'T3'!$I$49*IF('T3'!$W$8="Y",1,0))</f>
        <v/>
      </c>
      <c r="Y53" s="38" t="str">
        <f>IF(ISBLANK('T1'!$C$49),"",'T1'!$J$49*IF('T1'!$X$8="Y",1,0)+'T2'!$J$49*IF('T2'!$X$8="Y",1,0)+'T3'!$J$49*IF('T3'!$X$8="Y",1,0))</f>
        <v/>
      </c>
      <c r="Z53" s="38" t="str">
        <f>IF(ISBLANK('T1'!$C$49),"",'T1'!$K$49*IF('T1'!$Y$8="Y",1,0)+'T2'!$K$49*IF('T2'!$Y$8="Y",1,0)+'T3'!$K$49*IF('T3'!$Y$8="Y",1,0))</f>
        <v/>
      </c>
      <c r="AA53" s="38" t="str">
        <f>IF(ISBLANK('T1'!$C$49),"",'T1'!$L$49*IF('T1'!$Z$8="Y",1,0)+'T2'!$L$49*IF('T2'!$Z$8="Y",1,0)+'T3'!$L$49*IF('T3'!$Z$8="Y",1,0))</f>
        <v/>
      </c>
      <c r="AB53" s="38" t="str">
        <f>IF(ISBLANK('T1'!$C$49),"",'T1'!$M$49*IF('T1'!$AA$8="Y",1,0)+'T2'!$M$49*IF('T2'!$AA$8="Y",1,0)+'T3'!$M$49*IF('T3'!$AA$8="Y",1,0))</f>
        <v/>
      </c>
      <c r="AC53" s="38" t="str">
        <f>IF(ISBLANK('T1'!$C$49),"",'T1'!$M$49*IF('T1'!$AB$8="Y",1,0)+'T2'!$M$49*IF('T2'!$AB$8="Y",1,0)+'T3'!$M$49*IF('T3'!$AB$8="Y",1,0))</f>
        <v/>
      </c>
      <c r="AD53" s="38" t="str">
        <f>IF(ISBLANK('T1'!$C$49),"",SUM($T$53:$AC$53))</f>
        <v/>
      </c>
      <c r="AE53" s="38" t="str">
        <f>IF(ISBLANK('T1'!$C$49),"",IF(ISERR($AD$53/$AD$5),"",$AD$53/$AD$5))</f>
        <v/>
      </c>
      <c r="AI53" s="38" t="str">
        <f>IF(ISBLANK('T1'!$C$49),"",'T1'!$E$49*IF('T1'!$S$9="Y",1,0)+'T2'!$E$49*IF('T2'!$S$9="Y",1,0)+'T3'!$E$49*IF('T3'!$S$9="Y",1,0)+TA!$AR$49*IF(TA!$L$9="Y",1,0))</f>
        <v/>
      </c>
      <c r="AJ53" s="38" t="str">
        <f>IF(ISBLANK('T1'!$C$49),"",'T1'!$F$49*IF('T1'!$T$9="Y",1,0)+'T2'!$F$49*IF('T2'!$T$9="Y",1,0)+'T3'!$F$49*IF('T3'!$T$9="Y",1,0)+TA!$AS$49*IF(TA!$M$9="Y",1,0))</f>
        <v/>
      </c>
      <c r="AK53" s="38" t="str">
        <f>IF(ISBLANK('T1'!$C$49),"",'T1'!$G$49*IF('T1'!$U$9="Y",1,0)+'T2'!$G$49*IF('T2'!$U$9="Y",1,0)+'T3'!$G$49*IF('T3'!$U$9="Y",1,0)+TA!$AT$49*IF(TA!$N$9="Y",1,0))</f>
        <v/>
      </c>
      <c r="AL53" s="38" t="str">
        <f>IF(ISBLANK('T1'!$C$49),"",'T1'!$H$49*IF('T1'!$V$9="Y",1,0)+'T2'!$H$49*IF('T2'!$V$9="Y",1,0)+'T3'!$H$49*IF('T3'!$V$9="Y",1,0))</f>
        <v/>
      </c>
      <c r="AM53" s="38" t="str">
        <f>IF(ISBLANK('T1'!$C$49),"",'T1'!$I$49*IF('T1'!$W$9="Y",1,0)+'T2'!$I$49*IF('T2'!$W$9="Y",1,0)+'T3'!$I$49*IF('T3'!$W$9="Y",1,0))</f>
        <v/>
      </c>
      <c r="AN53" s="38" t="str">
        <f>IF(ISBLANK('T1'!$C$49),"",'T1'!$J$49*IF('T1'!$X$9="Y",1,0)+'T2'!$J$49*IF('T2'!$X$9="Y",1,0)+'T3'!$J$49*IF('T3'!$X$9="Y",1,0))</f>
        <v/>
      </c>
      <c r="AO53" s="38" t="str">
        <f>IF(ISBLANK('T1'!$C$49),"",'T1'!$K$49*IF('T1'!$Y$9="Y",1,0)+'T2'!$K$49*IF('T2'!$Y$9="Y",1,0)+'T3'!$K$49*IF('T3'!$Y$9="Y",1,0))</f>
        <v/>
      </c>
      <c r="AP53" s="38" t="str">
        <f>IF(ISBLANK('T1'!$C$49),"",'T1'!$L$49*IF('T1'!$Z$9="Y",1,0)+'T2'!$L$49*IF('T2'!$Z$9="Y",1,0)+'T3'!$L$49*IF('T3'!$Z$9="Y",1,0))</f>
        <v/>
      </c>
      <c r="AQ53" s="38" t="str">
        <f>IF(ISBLANK('T1'!$C$49),"",'T1'!$M$49*IF('T1'!$AA$9="Y",1,0)+'T2'!$M$49*IF('T2'!$AA$9="Y",1,0)+'T3'!$M$49*IF('T3'!$AA$9="Y",1,0))</f>
        <v/>
      </c>
      <c r="AR53" s="38" t="str">
        <f>IF(ISBLANK('T1'!$C$49),"",'T1'!$M$49*IF('T1'!$AB$9="Y",1,0)+'T2'!$M$49*IF('T2'!$AB$9="Y",1,0)+'T3'!$M$49*IF('T3'!$AB$9="Y",1,0))</f>
        <v/>
      </c>
      <c r="AS53" s="38" t="str">
        <f>IF(ISBLANK('T1'!$C$49),"",SUM($AI$53:$AR$53))</f>
        <v/>
      </c>
      <c r="AT53" s="38" t="str">
        <f>IF(ISBLANK('T1'!$C$49),"",IF(ISERR($AS$53/$AS$5),"",$AS$53/$AS$5))</f>
        <v/>
      </c>
      <c r="AW53" s="38" t="str">
        <f>IF(ISBLANK('T1'!$C$49),"",'T1'!$E$49*IF('T1'!$S$10="Y",1,0)+'T2'!$E$49*IF('T2'!$S$10="Y",1,0)+'T3'!$E$49*IF('T3'!$S$10="Y",1,0)+TA!$AR$49*IF(TA!$L$10="Y",1,0))</f>
        <v/>
      </c>
      <c r="AX53" s="38" t="str">
        <f>IF(ISBLANK('T1'!$C$49),"",'T1'!$F$49*IF('T1'!$T$10="Y",1,0)+'T2'!$F$49*IF('T2'!$T$10="Y",1,0)+'T3'!$F$49*IF('T3'!$T$10="Y",1,0)+TA!$AS$49*IF(TA!$M$10="Y",1,0))</f>
        <v/>
      </c>
      <c r="AY53" s="38" t="str">
        <f>IF(ISBLANK('T1'!$C$49),"",'T1'!$G$49*IF('T1'!$U$10="Y",1,0)+'T2'!$G$49*IF('T2'!$U$10="Y",1,0)+'T3'!$G$49*IF('T3'!$U$10="Y",1,0)+TA!$AT$49*IF(TA!$N$10="Y",1,0))</f>
        <v/>
      </c>
      <c r="AZ53" s="38" t="str">
        <f>IF(ISBLANK('T1'!$C$49),"",'T1'!$H$49*IF('T1'!$V$10="Y",1,0)+'T2'!$H$49*IF('T2'!$V$10="Y",1,0)+'T3'!$H$49*IF('T3'!$V$10="Y",1,0))</f>
        <v/>
      </c>
      <c r="BA53" s="38" t="str">
        <f>IF(ISBLANK('T1'!$C$49),"",'T1'!$I$49*IF('T1'!$W$10="Y",1,0)+'T2'!$I$49*IF('T2'!$W$10="Y",1,0)+'T3'!$I$49*IF('T3'!$W$10="Y",1,0))</f>
        <v/>
      </c>
      <c r="BB53" s="38" t="str">
        <f>IF(ISBLANK('T1'!$C$49),"",'T1'!$J$49*IF('T1'!$X$10="Y",1,0)+'T2'!$J$49*IF('T2'!$X$10="Y",1,0)+'T3'!$J$49*IF('T3'!$X$10="Y",1,0))</f>
        <v/>
      </c>
      <c r="BC53" s="38" t="str">
        <f>IF(ISBLANK('T1'!$C$49),"",'T1'!$K$49*IF('T1'!$Y$10="Y",1,0)+'T2'!$K$49*IF('T2'!$Y$10="Y",1,0)+'T3'!$K$49*IF('T3'!$Y$10="Y",1,0))</f>
        <v/>
      </c>
      <c r="BD53" s="38" t="str">
        <f>IF(ISBLANK('T1'!$C$49),"",'T1'!$L$49*IF('T1'!$Z$10="Y",1,0)+'T2'!$L$49*IF('T2'!$Z$10="Y",1,0)+'T3'!$L$49*IF('T3'!$Z$10="Y",1,0))</f>
        <v/>
      </c>
      <c r="BE53" s="38" t="str">
        <f>IF(ISBLANK('T1'!$C$49),"",'T1'!$M$49*IF('T1'!$AA$10="Y",1,0)+'T2'!$M$49*IF('T2'!$AA$10="Y",1,0)+'T3'!$M$49*IF('T3'!$AA$10="Y",1,0))</f>
        <v/>
      </c>
      <c r="BF53" s="38" t="str">
        <f>IF(ISBLANK('T1'!$C$49),"",'T1'!$M$49*IF('T1'!$AB$10="Y",1,0)+'T2'!$M$49*IF('T2'!$AB$10="Y",1,0)+'T3'!$M$49*IF('T3'!$AB$10="Y",1,0))</f>
        <v/>
      </c>
      <c r="BG53" s="38" t="str">
        <f>IF(ISBLANK('T1'!$C$49),"",SUM($AW$53:$BF$53))</f>
        <v/>
      </c>
      <c r="BH53" s="38" t="str">
        <f>IF(ISBLANK('T1'!$C$49),"",IF(ISERR($BG$53/$BG$5),"",$BG$53/$BG$5))</f>
        <v/>
      </c>
      <c r="BK53" s="38" t="str">
        <f>IF(ISBLANK('T1'!$C$49),"",'T1'!$E$49*IF('T1'!$S$11="Y",1,0)+'T2'!$E$49*IF('T2'!$S$11="Y",1,0)+'T3'!$E$49*IF('T3'!$S$11="Y",1,0)+TA!$AR$49*IF(TA!$L$11="Y",1,0))</f>
        <v/>
      </c>
      <c r="BL53" s="38" t="str">
        <f>IF(ISBLANK('T1'!$C$49),"",'T1'!$F$49*IF('T1'!$T$11="Y",1,0)+'T2'!$F$49*IF('T2'!$T$11="Y",1,0)+'T3'!$F$49*IF('T3'!$T$11="Y",1,0)+TA!$AS$49*IF(TA!$M$11="Y",1,0))</f>
        <v/>
      </c>
      <c r="BM53" s="38" t="str">
        <f>IF(ISBLANK('T1'!$C$49),"",'T1'!$G$49*IF('T1'!$U$11="Y",1,0)+'T2'!$G$49*IF('T2'!$U$11="Y",1,0)+'T3'!$G$49*IF('T3'!$U$11="Y",1,0)+TA!$AT$49*IF(TA!$N$11="Y",1,0))</f>
        <v/>
      </c>
      <c r="BN53" s="38" t="str">
        <f>IF(ISBLANK('T1'!$C$49),"",'T1'!$H$49*IF('T1'!$V$11="Y",1,0)+'T2'!$H$49*IF('T2'!$V$11="Y",1,0)+'T3'!$H$49*IF('T3'!$V$11="Y",1,0))</f>
        <v/>
      </c>
      <c r="BO53" s="38" t="str">
        <f>IF(ISBLANK('T1'!$C$49),"",'T1'!$I$49*IF('T1'!$W$11="Y",1,0)+'T2'!$I$49*IF('T2'!$W$11="Y",1,0)+'T3'!$I$49*IF('T3'!$W$11="Y",1,0))</f>
        <v/>
      </c>
      <c r="BP53" s="38" t="str">
        <f>IF(ISBLANK('T1'!$C$49),"",'T1'!$J$49*IF('T1'!$X$11="Y",1,0)+'T2'!$J$49*IF('T2'!$X$11="Y",1,0)+'T3'!$J$49*IF('T3'!$X$11="Y",1,0))</f>
        <v/>
      </c>
      <c r="BQ53" s="38" t="str">
        <f>IF(ISBLANK('T1'!$C$49),"",'T1'!$K$49*IF('T1'!$Y$11="Y",1,0)+'T2'!$K$49*IF('T2'!$Y$11="Y",1,0)+'T3'!$K$49*IF('T3'!$Y$11="Y",1,0))</f>
        <v/>
      </c>
      <c r="BR53" s="38" t="str">
        <f>IF(ISBLANK('T1'!$C$49),"",'T1'!$L$49*IF('T1'!$Z$11="Y",1,0)+'T2'!$L$49*IF('T2'!$Z$11="Y",1,0)+'T3'!$L$49*IF('T3'!$Z$11="Y",1,0))</f>
        <v/>
      </c>
      <c r="BS53" s="38" t="str">
        <f>IF(ISBLANK('T1'!$C$49),"",'T1'!$M$49*IF('T1'!$AA$11="Y",1,0)+'T2'!$M$49*IF('T2'!$AA$11="Y",1,0)+'T3'!$M$49*IF('T3'!$AA$11="Y",1,0))</f>
        <v/>
      </c>
      <c r="BT53" s="38" t="str">
        <f>IF(ISBLANK('T1'!$C$49),"",'T1'!$M$49*IF('T1'!$AB$11="Y",1,0)+'T2'!$M$49*IF('T2'!$AB$11="Y",1,0)+'T3'!$M$49*IF('T3'!$AB$11="Y",1,0))</f>
        <v/>
      </c>
      <c r="BU53" s="38" t="str">
        <f>IF(ISBLANK('T1'!$C$49),"",SUM($BK$53:$BT$53))</f>
        <v/>
      </c>
      <c r="BV53" s="38" t="str">
        <f>IF(ISBLANK('T1'!$C$49),"",IF(ISERR($BU$53/$BU$5),"",$BU$53/$BU$5))</f>
        <v/>
      </c>
      <c r="BY53" s="38" t="str">
        <f>IF(ISBLANK('T1'!$C$49),"",'T1'!$E$49*IF('T1'!$S$12="Y",1,0)+'T2'!$E$49*IF('T2'!$S$12="Y",1,0)+'T3'!$E$49*IF('T3'!$S$12="Y",1,0)+TA!$AR$49*IF(TA!$L$12="Y",1,0))</f>
        <v/>
      </c>
      <c r="BZ53" s="38" t="str">
        <f>IF(ISBLANK('T1'!$C$49),"",'T1'!$F$49*IF('T1'!$T$12="Y",1,0)+'T2'!$F$49*IF('T2'!$T$12="Y",1,0)+'T3'!$F$49*IF('T3'!$T$12="Y",1,0)+TA!$AS$49*IF(TA!$M$12="Y",1,0))</f>
        <v/>
      </c>
      <c r="CA53" s="38" t="str">
        <f>IF(ISBLANK('T1'!$C$49),"",'T1'!$G$49*IF('T1'!$U$12="Y",1,0)+'T2'!$G$49*IF('T2'!$U$12="Y",1,0)+'T3'!$G$49*IF('T3'!$U$12="Y",1,0)+TA!$AT$49*IF(TA!$N$12="Y",1,0))</f>
        <v/>
      </c>
      <c r="CB53" s="38" t="str">
        <f>IF(ISBLANK('T1'!$C$49),"",'T1'!$H$49*IF('T1'!$V$12="Y",1,0)+'T2'!$H$49*IF('T2'!$V$12="Y",1,0)+'T3'!$H$49*IF('T3'!$V$12="Y",1,0))</f>
        <v/>
      </c>
      <c r="CC53" s="38" t="str">
        <f>IF(ISBLANK('T1'!$C$49),"",'T1'!$I$49*IF('T1'!$W$12="Y",1,0)+'T2'!$I$49*IF('T2'!$W$12="Y",1,0)+'T3'!$I$49*IF('T3'!$W$12="Y",1,0))</f>
        <v/>
      </c>
      <c r="CD53" s="38" t="str">
        <f>IF(ISBLANK('T1'!$C$49),"",'T1'!$J$49*IF('T1'!$X$12="Y",1,0)+'T2'!$J$49*IF('T2'!$X$12="Y",1,0)+'T3'!$J$49*IF('T3'!$X$12="Y",1,0))</f>
        <v/>
      </c>
      <c r="CE53" s="38" t="str">
        <f>IF(ISBLANK('T1'!$C$49),"",'T1'!$K$49*IF('T1'!$Y$12="Y",1,0)+'T2'!$K$49*IF('T2'!$Y$12="Y",1,0)+'T3'!$K$49*IF('T3'!$Y$12="Y",1,0))</f>
        <v/>
      </c>
      <c r="CF53" s="38" t="str">
        <f>IF(ISBLANK('T1'!$C$49),"",'T1'!$L$49*IF('T1'!$Z$12="Y",1,0)+'T2'!$L$49*IF('T2'!$Z$12="Y",1,0)+'T3'!$L$49*IF('T3'!$Z$12="Y",1,0))</f>
        <v/>
      </c>
      <c r="CG53" s="38" t="str">
        <f>IF(ISBLANK('T1'!$C$49),"",'T1'!$M$49*IF('T1'!$AA$12="Y",1,0)+'T2'!$M$49*IF('T2'!$AA$12="Y",1,0)+'T3'!$M$49*IF('T3'!$AA$12="Y",1,0))</f>
        <v/>
      </c>
      <c r="CH53" s="38" t="str">
        <f>IF(ISBLANK('T1'!$C$49),"",'T1'!$M$49*IF('T1'!$AB$12="Y",1,0)+'T2'!$M$49*IF('T2'!$AB$12="Y",1,0)+'T3'!$M$49*IF('T3'!$AB$12="Y",1,0))</f>
        <v/>
      </c>
      <c r="CI53" s="38" t="str">
        <f>IF(ISBLANK('T1'!$C$49),"",SUM($BY$53:$CH$53))</f>
        <v/>
      </c>
      <c r="CJ53" s="38" t="str">
        <f>IF(ISBLANK('T1'!$C$49),"",IF(ISERR($CI$53/$CI$5),"",$CI$53/$CI$5))</f>
        <v/>
      </c>
      <c r="CM53" s="38" t="str">
        <f>IF(ISBLANK('T1'!$C$49),"",'T1'!$E$49*IF('T1'!$S$13="Y",1,0)+'T2'!$E$49*IF('T2'!$S$13="Y",1,0)+'T3'!$E$49*IF('T3'!$S$13="Y",1,0)+TA!$AR$49*IF(TA!$L$13="Y",1,0))</f>
        <v/>
      </c>
      <c r="CN53" s="38" t="str">
        <f>IF(ISBLANK('T1'!$C$49),"",'T1'!$F$49*IF('T1'!$T$13="Y",1,0)+'T2'!$F$49*IF('T2'!$T$13="Y",1,0)+'T3'!$F$49*IF('T3'!$T$13="Y",1,0)+TA!$AS$49*IF(TA!$M$13="Y",1,0))</f>
        <v/>
      </c>
      <c r="CO53" s="38" t="str">
        <f>IF(ISBLANK('T1'!$C$49),"",'T1'!$G$49*IF('T1'!$U$13="Y",1,0)+'T2'!$G$49*IF('T2'!$U$13="Y",1,0)+'T3'!$G$49*IF('T3'!$U$13="Y",1,0)+TA!$AT$49*IF(TA!$N$13="Y",1,0))</f>
        <v/>
      </c>
      <c r="CP53" s="38" t="str">
        <f>IF(ISBLANK('T1'!$C$49),"",'T1'!$H$49*IF('T1'!$V$13="Y",1,0)+'T2'!$H$49*IF('T2'!$V$13="Y",1,0)+'T3'!$H$49*IF('T3'!$V$13="Y",1,0))</f>
        <v/>
      </c>
      <c r="CQ53" s="38" t="str">
        <f>IF(ISBLANK('T1'!$C$49),"",'T1'!$I$49*IF('T1'!$W$13="Y",1,0)+'T2'!$I$49*IF('T2'!$W$13="Y",1,0)+'T3'!$I$49*IF('T3'!$W$13="Y",1,0))</f>
        <v/>
      </c>
      <c r="CR53" s="38" t="str">
        <f>IF(ISBLANK('T1'!$C$49),"",'T1'!$J$49*IF('T1'!$X$13="Y",1,0)+'T2'!$J$49*IF('T2'!$X$13="Y",1,0)+'T3'!$J$49*IF('T3'!$X$13="Y",1,0))</f>
        <v/>
      </c>
      <c r="CS53" s="38" t="str">
        <f>IF(ISBLANK('T1'!$C$49),"",'T1'!$K$49*IF('T1'!$Y$13="Y",1,0)+'T2'!$K$49*IF('T2'!$Y$13="Y",1,0)+'T3'!$K$49*IF('T3'!$Y$13="Y",1,0))</f>
        <v/>
      </c>
      <c r="CT53" s="38" t="str">
        <f>IF(ISBLANK('T1'!$C$49),"",'T1'!$L$49*IF('T1'!$Z$13="Y",1,0)+'T2'!$L$49*IF('T2'!$Z$13="Y",1,0)+'T3'!$L$49*IF('T3'!$Z$13="Y",1,0))</f>
        <v/>
      </c>
      <c r="CU53" s="38" t="str">
        <f>IF(ISBLANK('T1'!$C$49),"",'T1'!$M$49*IF('T1'!$AA$13="Y",1,0)+'T2'!$M$49*IF('T2'!$AA$13="Y",1,0)+'T3'!$M$49*IF('T3'!$AA$13="Y",1,0))</f>
        <v/>
      </c>
      <c r="CV53" s="38" t="str">
        <f>IF(ISBLANK('T1'!$C$49),"",'T1'!$M$49*IF('T1'!$AB$13="Y",1,0)+'T2'!$M$49*IF('T2'!$AB$13="Y",1,0)+'T3'!$M$49*IF('T3'!$AB$13="Y",1,0))</f>
        <v/>
      </c>
      <c r="CW53" s="38" t="str">
        <f>IF(ISBLANK('T1'!$C$49),"",SUM($CM$53:$CV$53))</f>
        <v/>
      </c>
      <c r="CX53" s="38" t="str">
        <f>IF(ISBLANK('T1'!$C$49),"",IF(ISERR($CW$53/$CW$5),"",$CW$53/$CW$5))</f>
        <v/>
      </c>
      <c r="DA53" s="38" t="str">
        <f>IF(ISBLANK('T1'!$C$49),"",'T1'!$E$49*IF('T1'!$S$14="Y",1,0)+'T2'!$E$49*IF('T2'!$S$14="Y",1,0)+'T3'!$E$49*IF('T3'!$S$14="Y",1,0)+TA!$AR$49*IF(TA!$L$14="Y",1,0))</f>
        <v/>
      </c>
      <c r="DB53" s="38" t="str">
        <f>IF(ISBLANK('T1'!$C$49),"",'T1'!$F$49*IF('T1'!$T$14="Y",1,0)+'T2'!$F$49*IF('T2'!$T$14="Y",1,0)+'T3'!$F$49*IF('T3'!$T$14="Y",1,0)+TA!$AS$49*IF(TA!$M$14="Y",1,0))</f>
        <v/>
      </c>
      <c r="DC53" s="38" t="str">
        <f>IF(ISBLANK('T1'!$C$49),"",'T1'!$G$49*IF('T1'!$U$14="Y",1,0)+'T2'!$G$49*IF('T2'!$U$14="Y",1,0)+'T3'!$G$49*IF('T3'!$U$14="Y",1,0)+TA!$AT$49*IF(TA!$N$14="Y",1,0))</f>
        <v/>
      </c>
      <c r="DD53" s="38" t="str">
        <f>IF(ISBLANK('T1'!$C$49),"",'T1'!$H$49*IF('T1'!$V$14="Y",1,0)+'T2'!$H$49*IF('T2'!$V$14="Y",1,0)+'T3'!$H$49*IF('T3'!$V$14="Y",1,0))</f>
        <v/>
      </c>
      <c r="DE53" s="38" t="str">
        <f>IF(ISBLANK('T1'!$C$49),"",'T1'!$I$49*IF('T1'!$W$14="Y",1,0)+'T2'!$I$49*IF('T2'!$W$14="Y",1,0)+'T3'!$I$49*IF('T3'!$W$14="Y",1,0))</f>
        <v/>
      </c>
      <c r="DF53" s="38" t="str">
        <f>IF(ISBLANK('T1'!$C$49),"",'T1'!$J$49*IF('T1'!$X$14="Y",1,0)+'T2'!$J$49*IF('T2'!$X$14="Y",1,0)+'T3'!$J$49*IF('T3'!$X$14="Y",1,0))</f>
        <v/>
      </c>
      <c r="DG53" s="38" t="str">
        <f>IF(ISBLANK('T1'!$C$49),"",'T1'!$K$49*IF('T1'!$Y$14="Y",1,0)+'T2'!$K$49*IF('T2'!$Y$14="Y",1,0)+'T3'!$K$49*IF('T3'!$Y$14="Y",1,0))</f>
        <v/>
      </c>
      <c r="DH53" s="38" t="str">
        <f>IF(ISBLANK('T1'!$C$49),"",'T1'!$L$49*IF('T1'!$Z$14="Y",1,0)+'T2'!$L$49*IF('T2'!$Z$14="Y",1,0)+'T3'!$L$49*IF('T3'!$Z$14="Y",1,0))</f>
        <v/>
      </c>
      <c r="DI53" s="38" t="str">
        <f>IF(ISBLANK('T1'!$C$49),"",'T1'!$M$49*IF('T1'!$AA$14="Y",1,0)+'T2'!$M$49*IF('T2'!$AA$14="Y",1,0)+'T3'!$M$49*IF('T3'!$AA$14="Y",1,0))</f>
        <v/>
      </c>
      <c r="DJ53" s="38" t="str">
        <f>IF(ISBLANK('T1'!$C$49),"",'T1'!$M$49*IF('T1'!$AB$14="Y",1,0)+'T2'!$M$49*IF('T2'!$AB$14="Y",1,0)+'T3'!$M$49*IF('T3'!$AB$14="Y",1,0))</f>
        <v/>
      </c>
      <c r="DK53" s="38" t="str">
        <f>IF(ISBLANK('T1'!$C$49),"",SUM($DA$53:$DJ$53))</f>
        <v/>
      </c>
      <c r="DL53" s="38" t="str">
        <f>IF(ISBLANK('T1'!$C$49),"",IF(ISERR($DK$53/$DK$5),"",$DK$53/$DK$5))</f>
        <v/>
      </c>
      <c r="DO53" s="38" t="str">
        <f>IF(ISBLANK('T1'!$C$49),"",'T1'!$E$49*IF('T1'!$S$15="Y",1,0)+'T2'!$E$49*IF('T2'!$S$15="Y",1,0)+'T3'!$E$49*IF('T3'!$S$15="Y",1,0)+TA!$AR$49*IF(TA!$L$15="Y",1,0))</f>
        <v/>
      </c>
      <c r="DP53" s="38" t="str">
        <f>IF(ISBLANK('T1'!$C$49),"",'T1'!$F$49*IF('T1'!$T$15="Y",1,0)+'T2'!$F$49*IF('T2'!$T$15="Y",1,0)+'T3'!$F$49*IF('T3'!$T$15="Y",1,0)+TA!$AS$49*IF(TA!$M$15="Y",1,0))</f>
        <v/>
      </c>
      <c r="DQ53" s="38" t="str">
        <f>IF(ISBLANK('T1'!$C$49),"",'T1'!$G$49*IF('T1'!$U$15="Y",1,0)+'T2'!$G$49*IF('T2'!$U$15="Y",1,0)+'T3'!$G$49*IF('T3'!$U$15="Y",1,0)+TA!$AT$49*IF(TA!$N$15="Y",1,0))</f>
        <v/>
      </c>
      <c r="DR53" s="38" t="str">
        <f>IF(ISBLANK('T1'!$C$49),"",'T1'!$H$49*IF('T1'!$V$15="Y",1,0)+'T2'!$H$49*IF('T2'!$V$15="Y",1,0)+'T3'!$H$49*IF('T3'!$V$15="Y",1,0))</f>
        <v/>
      </c>
      <c r="DS53" s="38" t="str">
        <f>IF(ISBLANK('T1'!$C$49),"",'T1'!$I$49*IF('T1'!$W$15="Y",1,0)+'T2'!$I$49*IF('T2'!$W$15="Y",1,0)+'T3'!$I$49*IF('T3'!$W$15="Y",1,0))</f>
        <v/>
      </c>
      <c r="DT53" s="38" t="str">
        <f>IF(ISBLANK('T1'!$C$49),"",'T1'!$J$49*IF('T1'!$X$15="Y",1,0)+'T2'!$J$49*IF('T2'!$X$15="Y",1,0)+'T3'!$J$49*IF('T3'!$X$15="Y",1,0))</f>
        <v/>
      </c>
      <c r="DU53" s="38" t="str">
        <f>IF(ISBLANK('T1'!$C$49),"",'T1'!$K$49*IF('T1'!$Y$15="Y",1,0)+'T2'!$K$49*IF('T2'!$Y$15="Y",1,0)+'T3'!$K$49*IF('T3'!$Y$15="Y",1,0))</f>
        <v/>
      </c>
      <c r="DV53" s="38" t="str">
        <f>IF(ISBLANK('T1'!$C$49),"",'T1'!$L$49*IF('T1'!$Z$15="Y",1,0)+'T2'!$L$49*IF('T2'!$Z$15="Y",1,0)+'T3'!$L$49*IF('T3'!$Z$15="Y",1,0))</f>
        <v/>
      </c>
      <c r="DW53" s="38" t="str">
        <f>IF(ISBLANK('T1'!$C$49),"",'T1'!$M$49*IF('T1'!$AA$15="Y",1,0)+'T2'!$M$49*IF('T2'!$AA$15="Y",1,0)+'T3'!$M$49*IF('T3'!$AA$15="Y",1,0))</f>
        <v/>
      </c>
      <c r="DX53" s="38" t="str">
        <f>IF(ISBLANK('T1'!$C$49),"",'T1'!$M$49*IF('T1'!$AB$15="Y",1,0)+'T2'!$M$49*IF('T2'!$AB$15="Y",1,0)+'T3'!$M$49*IF('T3'!$AB$15="Y",1,0))</f>
        <v/>
      </c>
      <c r="DY53" s="38" t="str">
        <f>IF(ISBLANK('T1'!$C$49),"",SUM($DO$53:$DX$53))</f>
        <v/>
      </c>
      <c r="DZ53" s="38" t="str">
        <f>IF(ISBLANK('T1'!$C$49),"",IF(ISERR($DY$53/$DY$5),"",$DY$53/$DY$5))</f>
        <v/>
      </c>
      <c r="EC53" s="38" t="str">
        <f>IF(ISBLANK('T1'!$C$49),"",'T1'!$E$49*IF('T1'!$S$16="Y",1,0)+'T2'!$E$49*IF('T2'!$S$16="Y",1,0)+'T3'!$E$49*IF('T3'!$S$16="Y",1,0)+TA!$AR$49*IF(TA!$L$16="Y",1,0))</f>
        <v/>
      </c>
      <c r="ED53" s="38" t="str">
        <f>IF(ISBLANK('T1'!$C$49),"",'T1'!$F$49*IF('T1'!$T$16="Y",1,0)+'T2'!$F$49*IF('T2'!$T$16="Y",1,0)+'T3'!$F$49*IF('T3'!$T$16="Y",1,0)+TA!$AS$49*IF(TA!$M$16="Y",1,0))</f>
        <v/>
      </c>
      <c r="EE53" s="38" t="str">
        <f>IF(ISBLANK('T1'!$C$49),"",'T1'!$G$49*IF('T1'!$U$16="Y",1,0)+'T2'!$G$49*IF('T2'!$U$16="Y",1,0)+'T3'!$G$49*IF('T3'!$U$16="Y",1,0)+TA!$AT$49*IF(TA!$N$16="Y",1,0))</f>
        <v/>
      </c>
      <c r="EF53" s="38" t="str">
        <f>IF(ISBLANK('T1'!$C$49),"",'T1'!$H$49*IF('T1'!$V$16="Y",1,0)+'T2'!$H$49*IF('T2'!$V$16="Y",1,0)+'T3'!$H$49*IF('T3'!$V$16="Y",1,0))</f>
        <v/>
      </c>
      <c r="EG53" s="38" t="str">
        <f>IF(ISBLANK('T1'!$C$49),"",'T1'!$I$49*IF('T1'!$W$16="Y",1,0)+'T2'!$I$49*IF('T2'!$W$16="Y",1,0)+'T3'!$I$49*IF('T3'!$W$16="Y",1,0))</f>
        <v/>
      </c>
      <c r="EH53" s="38" t="str">
        <f>IF(ISBLANK('T1'!$C$49),"",'T1'!$J$49*IF('T1'!$X$16="Y",1,0)+'T2'!$J$49*IF('T2'!$X$16="Y",1,0)+'T3'!$J$49*IF('T3'!$X$16="Y",1,0))</f>
        <v/>
      </c>
      <c r="EI53" s="38" t="str">
        <f>IF(ISBLANK('T1'!$C$49),"",'T1'!$K$49*IF('T1'!$Y$16="Y",1,0)+'T2'!$K$49*IF('T2'!$Y$16="Y",1,0)+'T3'!$K$49*IF('T3'!$Y$16="Y",1,0))</f>
        <v/>
      </c>
      <c r="EJ53" s="38" t="str">
        <f>IF(ISBLANK('T1'!$C$49),"",'T1'!$L$49*IF('T1'!$Z$16="Y",1,0)+'T2'!$L$49*IF('T2'!$Z$16="Y",1,0)+'T3'!$L$49*IF('T3'!$Z$16="Y",1,0))</f>
        <v/>
      </c>
      <c r="EK53" s="38" t="str">
        <f>IF(ISBLANK('T1'!$C$49),"",'T1'!$M$49*IF('T1'!$AA$16="Y",1,0)+'T2'!$M$49*IF('T2'!$AA$16="Y",1,0)+'T3'!$M$49*IF('T3'!$AA$16="Y",1,0))</f>
        <v/>
      </c>
      <c r="EL53" s="38" t="str">
        <f>IF(ISBLANK('T1'!$C$49),"",'T1'!$M$49*IF('T1'!$AB$16="Y",1,0)+'T2'!$M$49*IF('T2'!$AB$16="Y",1,0)+'T3'!$M$49*IF('T3'!$AB$16="Y",1,0))</f>
        <v/>
      </c>
      <c r="EM53" s="38" t="str">
        <f>IF(ISBLANK('T1'!$C$49),"",SUM($EC$53:$EL$53))</f>
        <v/>
      </c>
      <c r="EN53" s="38" t="str">
        <f>IF(ISBLANK('T1'!$C$49),"",IF(ISERR($EM$53/$EM$5),"",$EM$53/$EM$5))</f>
        <v/>
      </c>
      <c r="EQ53" s="38" t="str">
        <f>IF(ISBLANK('T1'!$C$49),"",'T1'!$E$49*IF('T1'!$S$17="Y",1,0)+'T2'!$E$49*IF('T2'!$S$17="Y",1,0)+'T3'!$E$49*IF('T3'!$S$17="Y",1,0)+TA!$AR$49*IF(TA!$L$17="Y",1,0))</f>
        <v/>
      </c>
      <c r="ER53" s="38" t="str">
        <f>IF(ISBLANK('T1'!$C$49),"",'T1'!$F$49*IF('T1'!$T$17="Y",1,0)+'T2'!$F$49*IF('T2'!$T$17="Y",1,0)+'T3'!$F$49*IF('T3'!$T$17="Y",1,0)+TA!$AS$49*IF(TA!$M$17="Y",1,0))</f>
        <v/>
      </c>
      <c r="ES53" s="38" t="str">
        <f>IF(ISBLANK('T1'!$C$49),"",'T1'!$G$49*IF('T1'!$U$17="Y",1,0)+'T2'!$G$49*IF('T2'!$U$17="Y",1,0)+'T3'!$G$49*IF('T3'!$U$17="Y",1,0)+TA!$AT$49*IF(TA!$N$17="Y",1,0))</f>
        <v/>
      </c>
      <c r="ET53" s="38" t="str">
        <f>IF(ISBLANK('T1'!$C$49),"",'T1'!$H$49*IF('T1'!$V$17="Y",1,0)+'T2'!$H$49*IF('T2'!$V$17="Y",1,0)+'T3'!$H$49*IF('T3'!$V$17="Y",1,0))</f>
        <v/>
      </c>
      <c r="EU53" s="38" t="str">
        <f>IF(ISBLANK('T1'!$C$49),"",'T1'!$I$49*IF('T1'!$W$17="Y",1,0)+'T2'!$I$49*IF('T2'!$W$17="Y",1,0)+'T3'!$I$49*IF('T3'!$W$17="Y",1,0))</f>
        <v/>
      </c>
      <c r="EV53" s="38" t="str">
        <f>IF(ISBLANK('T1'!$C$49),"",'T1'!$J$49*IF('T1'!$X$17="Y",1,0)+'T2'!$J$49*IF('T2'!$X$17="Y",1,0)+'T3'!$J$49*IF('T3'!$X$17="Y",1,0))</f>
        <v/>
      </c>
      <c r="EW53" s="38" t="str">
        <f>IF(ISBLANK('T1'!$C$49),"",'T1'!$K$49*IF('T1'!$Y$17="Y",1,0)+'T2'!$K$49*IF('T2'!$Y$17="Y",1,0)+'T3'!$K$49*IF('T3'!$Y$17="Y",1,0))</f>
        <v/>
      </c>
      <c r="EX53" s="38" t="str">
        <f>IF(ISBLANK('T1'!$C$49),"",'T1'!$L$49*IF('T1'!$Z$17="Y",1,0)+'T2'!$L$49*IF('T2'!$Z$17="Y",1,0)+'T3'!$L$49*IF('T3'!$Z$17="Y",1,0))</f>
        <v/>
      </c>
      <c r="EY53" s="38" t="str">
        <f>IF(ISBLANK('T1'!$C$49),"",'T1'!$M$49*IF('T1'!$AA$17="Y",1,0)+'T2'!$M$49*IF('T2'!$AA$17="Y",1,0)+'T3'!$M$49*IF('T3'!$AA$17="Y",1,0))</f>
        <v/>
      </c>
      <c r="EZ53" s="38" t="str">
        <f>IF(ISBLANK('T1'!$C$49),"",'T1'!$M$49*IF('T1'!$AB$17="Y",1,0)+'T2'!$M$49*IF('T2'!$AB$17="Y",1,0)+'T3'!$M$49*IF('T3'!$AB$17="Y",1,0))</f>
        <v/>
      </c>
      <c r="FA53" s="38" t="str">
        <f>IF(ISBLANK('T1'!$C$49),"",SUM($EQ$53:$EZ$53))</f>
        <v/>
      </c>
      <c r="FB53" s="38" t="str">
        <f>IF(ISBLANK('T1'!$C$49),"",IF(ISERR($FA$53/$FA$5),"",$FA$53/$FA$5))</f>
        <v/>
      </c>
    </row>
    <row r="54" spans="20:158">
      <c r="T54" s="38" t="str">
        <f>IF(ISBLANK('T1'!$C$50),"",'T1'!$E$50*IF('T1'!$S$8="Y",1,0)+'T2'!$E$50*IF('T2'!$S$8="Y",1,0)+'T3'!$E$50*IF('T3'!$S$8="Y",1,0)+TA!$AR$50*IF(TA!$L$8="Y",1,0))</f>
        <v/>
      </c>
      <c r="U54" s="38" t="str">
        <f>IF(ISBLANK('T1'!$C$50),"",'T1'!$F$50*IF('T1'!$T$8="Y",1,0)+'T2'!$F$50*IF('T2'!$T$8="Y",1,0)+'T3'!$F$50*IF('T3'!$T$8="Y",1,0)+TA!$AS$50*IF(TA!$M$8="Y",1,0))</f>
        <v/>
      </c>
      <c r="V54" s="38" t="str">
        <f>IF(ISBLANK('T1'!$C$50),"",'T1'!$G$50*IF('T1'!$U$8="Y",1,0)+'T2'!$G$50*IF('T2'!$U$8="Y",1,0)+'T3'!$G$50*IF('T3'!$U$8="Y",1,0)+TA!$AT$50*IF(TA!$N$8="Y",1,0))</f>
        <v/>
      </c>
      <c r="W54" s="38" t="str">
        <f>IF(ISBLANK('T1'!$C$50),"",'T1'!$H$50*IF('T1'!$V$8="Y",1,0)+'T2'!$H$50*IF('T2'!$V$8="Y",1,0)+'T3'!$H$50*IF('T3'!$V$8="Y",1,0))</f>
        <v/>
      </c>
      <c r="X54" s="38" t="str">
        <f>IF(ISBLANK('T1'!$C$50),"",'T1'!$I$50*IF('T1'!$W$8="Y",1,0)+'T2'!$I$50*IF('T2'!$W$8="Y",1,0)+'T3'!$I$50*IF('T3'!$W$8="Y",1,0))</f>
        <v/>
      </c>
      <c r="Y54" s="38" t="str">
        <f>IF(ISBLANK('T1'!$C$50),"",'T1'!$J$50*IF('T1'!$X$8="Y",1,0)+'T2'!$J$50*IF('T2'!$X$8="Y",1,0)+'T3'!$J$50*IF('T3'!$X$8="Y",1,0))</f>
        <v/>
      </c>
      <c r="Z54" s="38" t="str">
        <f>IF(ISBLANK('T1'!$C$50),"",'T1'!$K$50*IF('T1'!$Y$8="Y",1,0)+'T2'!$K$50*IF('T2'!$Y$8="Y",1,0)+'T3'!$K$50*IF('T3'!$Y$8="Y",1,0))</f>
        <v/>
      </c>
      <c r="AA54" s="38" t="str">
        <f>IF(ISBLANK('T1'!$C$50),"",'T1'!$L$50*IF('T1'!$Z$8="Y",1,0)+'T2'!$L$50*IF('T2'!$Z$8="Y",1,0)+'T3'!$L$50*IF('T3'!$Z$8="Y",1,0))</f>
        <v/>
      </c>
      <c r="AB54" s="38" t="str">
        <f>IF(ISBLANK('T1'!$C$50),"",'T1'!$M$50*IF('T1'!$AA$8="Y",1,0)+'T2'!$M$50*IF('T2'!$AA$8="Y",1,0)+'T3'!$M$50*IF('T3'!$AA$8="Y",1,0))</f>
        <v/>
      </c>
      <c r="AC54" s="38" t="str">
        <f>IF(ISBLANK('T1'!$C$50),"",'T1'!$M$50*IF('T1'!$AB$8="Y",1,0)+'T2'!$M$50*IF('T2'!$AB$8="Y",1,0)+'T3'!$M$50*IF('T3'!$AB$8="Y",1,0))</f>
        <v/>
      </c>
      <c r="AD54" s="38" t="str">
        <f>IF(ISBLANK('T1'!$C$50),"",SUM($T$54:$AC$54))</f>
        <v/>
      </c>
      <c r="AE54" s="38" t="str">
        <f>IF(ISBLANK('T1'!$C$50),"",IF(ISERR($AD$54/$AD$5),"",$AD$54/$AD$5))</f>
        <v/>
      </c>
      <c r="AI54" s="38" t="str">
        <f>IF(ISBLANK('T1'!$C$50),"",'T1'!$E$50*IF('T1'!$S$9="Y",1,0)+'T2'!$E$50*IF('T2'!$S$9="Y",1,0)+'T3'!$E$50*IF('T3'!$S$9="Y",1,0)+TA!$AR$50*IF(TA!$L$9="Y",1,0))</f>
        <v/>
      </c>
      <c r="AJ54" s="38" t="str">
        <f>IF(ISBLANK('T1'!$C$50),"",'T1'!$F$50*IF('T1'!$T$9="Y",1,0)+'T2'!$F$50*IF('T2'!$T$9="Y",1,0)+'T3'!$F$50*IF('T3'!$T$9="Y",1,0)+TA!$AS$50*IF(TA!$M$9="Y",1,0))</f>
        <v/>
      </c>
      <c r="AK54" s="38" t="str">
        <f>IF(ISBLANK('T1'!$C$50),"",'T1'!$G$50*IF('T1'!$U$9="Y",1,0)+'T2'!$G$50*IF('T2'!$U$9="Y",1,0)+'T3'!$G$50*IF('T3'!$U$9="Y",1,0)+TA!$AT$50*IF(TA!$N$9="Y",1,0))</f>
        <v/>
      </c>
      <c r="AL54" s="38" t="str">
        <f>IF(ISBLANK('T1'!$C$50),"",'T1'!$H$50*IF('T1'!$V$9="Y",1,0)+'T2'!$H$50*IF('T2'!$V$9="Y",1,0)+'T3'!$H$50*IF('T3'!$V$9="Y",1,0))</f>
        <v/>
      </c>
      <c r="AM54" s="38" t="str">
        <f>IF(ISBLANK('T1'!$C$50),"",'T1'!$I$50*IF('T1'!$W$9="Y",1,0)+'T2'!$I$50*IF('T2'!$W$9="Y",1,0)+'T3'!$I$50*IF('T3'!$W$9="Y",1,0))</f>
        <v/>
      </c>
      <c r="AN54" s="38" t="str">
        <f>IF(ISBLANK('T1'!$C$50),"",'T1'!$J$50*IF('T1'!$X$9="Y",1,0)+'T2'!$J$50*IF('T2'!$X$9="Y",1,0)+'T3'!$J$50*IF('T3'!$X$9="Y",1,0))</f>
        <v/>
      </c>
      <c r="AO54" s="38" t="str">
        <f>IF(ISBLANK('T1'!$C$50),"",'T1'!$K$50*IF('T1'!$Y$9="Y",1,0)+'T2'!$K$50*IF('T2'!$Y$9="Y",1,0)+'T3'!$K$50*IF('T3'!$Y$9="Y",1,0))</f>
        <v/>
      </c>
      <c r="AP54" s="38" t="str">
        <f>IF(ISBLANK('T1'!$C$50),"",'T1'!$L$50*IF('T1'!$Z$9="Y",1,0)+'T2'!$L$50*IF('T2'!$Z$9="Y",1,0)+'T3'!$L$50*IF('T3'!$Z$9="Y",1,0))</f>
        <v/>
      </c>
      <c r="AQ54" s="38" t="str">
        <f>IF(ISBLANK('T1'!$C$50),"",'T1'!$M$50*IF('T1'!$AA$9="Y",1,0)+'T2'!$M$50*IF('T2'!$AA$9="Y",1,0)+'T3'!$M$50*IF('T3'!$AA$9="Y",1,0))</f>
        <v/>
      </c>
      <c r="AR54" s="38" t="str">
        <f>IF(ISBLANK('T1'!$C$50),"",'T1'!$M$50*IF('T1'!$AB$9="Y",1,0)+'T2'!$M$50*IF('T2'!$AB$9="Y",1,0)+'T3'!$M$50*IF('T3'!$AB$9="Y",1,0))</f>
        <v/>
      </c>
      <c r="AS54" s="38" t="str">
        <f>IF(ISBLANK('T1'!$C$50),"",SUM($AI$54:$AR$54))</f>
        <v/>
      </c>
      <c r="AT54" s="38" t="str">
        <f>IF(ISBLANK('T1'!$C$50),"",IF(ISERR($AS$54/$AS$5),"",$AS$54/$AS$5))</f>
        <v/>
      </c>
      <c r="AW54" s="38" t="str">
        <f>IF(ISBLANK('T1'!$C$50),"",'T1'!$E$50*IF('T1'!$S$10="Y",1,0)+'T2'!$E$50*IF('T2'!$S$10="Y",1,0)+'T3'!$E$50*IF('T3'!$S$10="Y",1,0)+TA!$AR$50*IF(TA!$L$10="Y",1,0))</f>
        <v/>
      </c>
      <c r="AX54" s="38" t="str">
        <f>IF(ISBLANK('T1'!$C$50),"",'T1'!$F$50*IF('T1'!$T$10="Y",1,0)+'T2'!$F$50*IF('T2'!$T$10="Y",1,0)+'T3'!$F$50*IF('T3'!$T$10="Y",1,0)+TA!$AS$50*IF(TA!$M$10="Y",1,0))</f>
        <v/>
      </c>
      <c r="AY54" s="38" t="str">
        <f>IF(ISBLANK('T1'!$C$50),"",'T1'!$G$50*IF('T1'!$U$10="Y",1,0)+'T2'!$G$50*IF('T2'!$U$10="Y",1,0)+'T3'!$G$50*IF('T3'!$U$10="Y",1,0)+TA!$AT$50*IF(TA!$N$10="Y",1,0))</f>
        <v/>
      </c>
      <c r="AZ54" s="38" t="str">
        <f>IF(ISBLANK('T1'!$C$50),"",'T1'!$H$50*IF('T1'!$V$10="Y",1,0)+'T2'!$H$50*IF('T2'!$V$10="Y",1,0)+'T3'!$H$50*IF('T3'!$V$10="Y",1,0))</f>
        <v/>
      </c>
      <c r="BA54" s="38" t="str">
        <f>IF(ISBLANK('T1'!$C$50),"",'T1'!$I$50*IF('T1'!$W$10="Y",1,0)+'T2'!$I$50*IF('T2'!$W$10="Y",1,0)+'T3'!$I$50*IF('T3'!$W$10="Y",1,0))</f>
        <v/>
      </c>
      <c r="BB54" s="38" t="str">
        <f>IF(ISBLANK('T1'!$C$50),"",'T1'!$J$50*IF('T1'!$X$10="Y",1,0)+'T2'!$J$50*IF('T2'!$X$10="Y",1,0)+'T3'!$J$50*IF('T3'!$X$10="Y",1,0))</f>
        <v/>
      </c>
      <c r="BC54" s="38" t="str">
        <f>IF(ISBLANK('T1'!$C$50),"",'T1'!$K$50*IF('T1'!$Y$10="Y",1,0)+'T2'!$K$50*IF('T2'!$Y$10="Y",1,0)+'T3'!$K$50*IF('T3'!$Y$10="Y",1,0))</f>
        <v/>
      </c>
      <c r="BD54" s="38" t="str">
        <f>IF(ISBLANK('T1'!$C$50),"",'T1'!$L$50*IF('T1'!$Z$10="Y",1,0)+'T2'!$L$50*IF('T2'!$Z$10="Y",1,0)+'T3'!$L$50*IF('T3'!$Z$10="Y",1,0))</f>
        <v/>
      </c>
      <c r="BE54" s="38" t="str">
        <f>IF(ISBLANK('T1'!$C$50),"",'T1'!$M$50*IF('T1'!$AA$10="Y",1,0)+'T2'!$M$50*IF('T2'!$AA$10="Y",1,0)+'T3'!$M$50*IF('T3'!$AA$10="Y",1,0))</f>
        <v/>
      </c>
      <c r="BF54" s="38" t="str">
        <f>IF(ISBLANK('T1'!$C$50),"",'T1'!$M$50*IF('T1'!$AB$10="Y",1,0)+'T2'!$M$50*IF('T2'!$AB$10="Y",1,0)+'T3'!$M$50*IF('T3'!$AB$10="Y",1,0))</f>
        <v/>
      </c>
      <c r="BG54" s="38" t="str">
        <f>IF(ISBLANK('T1'!$C$50),"",SUM($AW$54:$BF$54))</f>
        <v/>
      </c>
      <c r="BH54" s="38" t="str">
        <f>IF(ISBLANK('T1'!$C$50),"",IF(ISERR($BG$54/$BG$5),"",$BG$54/$BG$5))</f>
        <v/>
      </c>
      <c r="BK54" s="38" t="str">
        <f>IF(ISBLANK('T1'!$C$50),"",'T1'!$E$50*IF('T1'!$S$11="Y",1,0)+'T2'!$E$50*IF('T2'!$S$11="Y",1,0)+'T3'!$E$50*IF('T3'!$S$11="Y",1,0)+TA!$AR$50*IF(TA!$L$11="Y",1,0))</f>
        <v/>
      </c>
      <c r="BL54" s="38" t="str">
        <f>IF(ISBLANK('T1'!$C$50),"",'T1'!$F$50*IF('T1'!$T$11="Y",1,0)+'T2'!$F$50*IF('T2'!$T$11="Y",1,0)+'T3'!$F$50*IF('T3'!$T$11="Y",1,0)+TA!$AS$50*IF(TA!$M$11="Y",1,0))</f>
        <v/>
      </c>
      <c r="BM54" s="38" t="str">
        <f>IF(ISBLANK('T1'!$C$50),"",'T1'!$G$50*IF('T1'!$U$11="Y",1,0)+'T2'!$G$50*IF('T2'!$U$11="Y",1,0)+'T3'!$G$50*IF('T3'!$U$11="Y",1,0)+TA!$AT$50*IF(TA!$N$11="Y",1,0))</f>
        <v/>
      </c>
      <c r="BN54" s="38" t="str">
        <f>IF(ISBLANK('T1'!$C$50),"",'T1'!$H$50*IF('T1'!$V$11="Y",1,0)+'T2'!$H$50*IF('T2'!$V$11="Y",1,0)+'T3'!$H$50*IF('T3'!$V$11="Y",1,0))</f>
        <v/>
      </c>
      <c r="BO54" s="38" t="str">
        <f>IF(ISBLANK('T1'!$C$50),"",'T1'!$I$50*IF('T1'!$W$11="Y",1,0)+'T2'!$I$50*IF('T2'!$W$11="Y",1,0)+'T3'!$I$50*IF('T3'!$W$11="Y",1,0))</f>
        <v/>
      </c>
      <c r="BP54" s="38" t="str">
        <f>IF(ISBLANK('T1'!$C$50),"",'T1'!$J$50*IF('T1'!$X$11="Y",1,0)+'T2'!$J$50*IF('T2'!$X$11="Y",1,0)+'T3'!$J$50*IF('T3'!$X$11="Y",1,0))</f>
        <v/>
      </c>
      <c r="BQ54" s="38" t="str">
        <f>IF(ISBLANK('T1'!$C$50),"",'T1'!$K$50*IF('T1'!$Y$11="Y",1,0)+'T2'!$K$50*IF('T2'!$Y$11="Y",1,0)+'T3'!$K$50*IF('T3'!$Y$11="Y",1,0))</f>
        <v/>
      </c>
      <c r="BR54" s="38" t="str">
        <f>IF(ISBLANK('T1'!$C$50),"",'T1'!$L$50*IF('T1'!$Z$11="Y",1,0)+'T2'!$L$50*IF('T2'!$Z$11="Y",1,0)+'T3'!$L$50*IF('T3'!$Z$11="Y",1,0))</f>
        <v/>
      </c>
      <c r="BS54" s="38" t="str">
        <f>IF(ISBLANK('T1'!$C$50),"",'T1'!$M$50*IF('T1'!$AA$11="Y",1,0)+'T2'!$M$50*IF('T2'!$AA$11="Y",1,0)+'T3'!$M$50*IF('T3'!$AA$11="Y",1,0))</f>
        <v/>
      </c>
      <c r="BT54" s="38" t="str">
        <f>IF(ISBLANK('T1'!$C$50),"",'T1'!$M$50*IF('T1'!$AB$11="Y",1,0)+'T2'!$M$50*IF('T2'!$AB$11="Y",1,0)+'T3'!$M$50*IF('T3'!$AB$11="Y",1,0))</f>
        <v/>
      </c>
      <c r="BU54" s="38" t="str">
        <f>IF(ISBLANK('T1'!$C$50),"",SUM($BK$54:$BT$54))</f>
        <v/>
      </c>
      <c r="BV54" s="38" t="str">
        <f>IF(ISBLANK('T1'!$C$50),"",IF(ISERR($BU$54/$BU$5),"",$BU$54/$BU$5))</f>
        <v/>
      </c>
      <c r="BY54" s="38" t="str">
        <f>IF(ISBLANK('T1'!$C$50),"",'T1'!$E$50*IF('T1'!$S$12="Y",1,0)+'T2'!$E$50*IF('T2'!$S$12="Y",1,0)+'T3'!$E$50*IF('T3'!$S$12="Y",1,0)+TA!$AR$50*IF(TA!$L$12="Y",1,0))</f>
        <v/>
      </c>
      <c r="BZ54" s="38" t="str">
        <f>IF(ISBLANK('T1'!$C$50),"",'T1'!$F$50*IF('T1'!$T$12="Y",1,0)+'T2'!$F$50*IF('T2'!$T$12="Y",1,0)+'T3'!$F$50*IF('T3'!$T$12="Y",1,0)+TA!$AS$50*IF(TA!$M$12="Y",1,0))</f>
        <v/>
      </c>
      <c r="CA54" s="38" t="str">
        <f>IF(ISBLANK('T1'!$C$50),"",'T1'!$G$50*IF('T1'!$U$12="Y",1,0)+'T2'!$G$50*IF('T2'!$U$12="Y",1,0)+'T3'!$G$50*IF('T3'!$U$12="Y",1,0)+TA!$AT$50*IF(TA!$N$12="Y",1,0))</f>
        <v/>
      </c>
      <c r="CB54" s="38" t="str">
        <f>IF(ISBLANK('T1'!$C$50),"",'T1'!$H$50*IF('T1'!$V$12="Y",1,0)+'T2'!$H$50*IF('T2'!$V$12="Y",1,0)+'T3'!$H$50*IF('T3'!$V$12="Y",1,0))</f>
        <v/>
      </c>
      <c r="CC54" s="38" t="str">
        <f>IF(ISBLANK('T1'!$C$50),"",'T1'!$I$50*IF('T1'!$W$12="Y",1,0)+'T2'!$I$50*IF('T2'!$W$12="Y",1,0)+'T3'!$I$50*IF('T3'!$W$12="Y",1,0))</f>
        <v/>
      </c>
      <c r="CD54" s="38" t="str">
        <f>IF(ISBLANK('T1'!$C$50),"",'T1'!$J$50*IF('T1'!$X$12="Y",1,0)+'T2'!$J$50*IF('T2'!$X$12="Y",1,0)+'T3'!$J$50*IF('T3'!$X$12="Y",1,0))</f>
        <v/>
      </c>
      <c r="CE54" s="38" t="str">
        <f>IF(ISBLANK('T1'!$C$50),"",'T1'!$K$50*IF('T1'!$Y$12="Y",1,0)+'T2'!$K$50*IF('T2'!$Y$12="Y",1,0)+'T3'!$K$50*IF('T3'!$Y$12="Y",1,0))</f>
        <v/>
      </c>
      <c r="CF54" s="38" t="str">
        <f>IF(ISBLANK('T1'!$C$50),"",'T1'!$L$50*IF('T1'!$Z$12="Y",1,0)+'T2'!$L$50*IF('T2'!$Z$12="Y",1,0)+'T3'!$L$50*IF('T3'!$Z$12="Y",1,0))</f>
        <v/>
      </c>
      <c r="CG54" s="38" t="str">
        <f>IF(ISBLANK('T1'!$C$50),"",'T1'!$M$50*IF('T1'!$AA$12="Y",1,0)+'T2'!$M$50*IF('T2'!$AA$12="Y",1,0)+'T3'!$M$50*IF('T3'!$AA$12="Y",1,0))</f>
        <v/>
      </c>
      <c r="CH54" s="38" t="str">
        <f>IF(ISBLANK('T1'!$C$50),"",'T1'!$M$50*IF('T1'!$AB$12="Y",1,0)+'T2'!$M$50*IF('T2'!$AB$12="Y",1,0)+'T3'!$M$50*IF('T3'!$AB$12="Y",1,0))</f>
        <v/>
      </c>
      <c r="CI54" s="38" t="str">
        <f>IF(ISBLANK('T1'!$C$50),"",SUM($BY$54:$CH$54))</f>
        <v/>
      </c>
      <c r="CJ54" s="38" t="str">
        <f>IF(ISBLANK('T1'!$C$50),"",IF(ISERR($CI$54/$CI$5),"",$CI$54/$CI$5))</f>
        <v/>
      </c>
      <c r="CM54" s="38" t="str">
        <f>IF(ISBLANK('T1'!$C$50),"",'T1'!$E$50*IF('T1'!$S$13="Y",1,0)+'T2'!$E$50*IF('T2'!$S$13="Y",1,0)+'T3'!$E$50*IF('T3'!$S$13="Y",1,0)+TA!$AR$50*IF(TA!$L$13="Y",1,0))</f>
        <v/>
      </c>
      <c r="CN54" s="38" t="str">
        <f>IF(ISBLANK('T1'!$C$50),"",'T1'!$F$50*IF('T1'!$T$13="Y",1,0)+'T2'!$F$50*IF('T2'!$T$13="Y",1,0)+'T3'!$F$50*IF('T3'!$T$13="Y",1,0)+TA!$AS$50*IF(TA!$M$13="Y",1,0))</f>
        <v/>
      </c>
      <c r="CO54" s="38" t="str">
        <f>IF(ISBLANK('T1'!$C$50),"",'T1'!$G$50*IF('T1'!$U$13="Y",1,0)+'T2'!$G$50*IF('T2'!$U$13="Y",1,0)+'T3'!$G$50*IF('T3'!$U$13="Y",1,0)+TA!$AT$50*IF(TA!$N$13="Y",1,0))</f>
        <v/>
      </c>
      <c r="CP54" s="38" t="str">
        <f>IF(ISBLANK('T1'!$C$50),"",'T1'!$H$50*IF('T1'!$V$13="Y",1,0)+'T2'!$H$50*IF('T2'!$V$13="Y",1,0)+'T3'!$H$50*IF('T3'!$V$13="Y",1,0))</f>
        <v/>
      </c>
      <c r="CQ54" s="38" t="str">
        <f>IF(ISBLANK('T1'!$C$50),"",'T1'!$I$50*IF('T1'!$W$13="Y",1,0)+'T2'!$I$50*IF('T2'!$W$13="Y",1,0)+'T3'!$I$50*IF('T3'!$W$13="Y",1,0))</f>
        <v/>
      </c>
      <c r="CR54" s="38" t="str">
        <f>IF(ISBLANK('T1'!$C$50),"",'T1'!$J$50*IF('T1'!$X$13="Y",1,0)+'T2'!$J$50*IF('T2'!$X$13="Y",1,0)+'T3'!$J$50*IF('T3'!$X$13="Y",1,0))</f>
        <v/>
      </c>
      <c r="CS54" s="38" t="str">
        <f>IF(ISBLANK('T1'!$C$50),"",'T1'!$K$50*IF('T1'!$Y$13="Y",1,0)+'T2'!$K$50*IF('T2'!$Y$13="Y",1,0)+'T3'!$K$50*IF('T3'!$Y$13="Y",1,0))</f>
        <v/>
      </c>
      <c r="CT54" s="38" t="str">
        <f>IF(ISBLANK('T1'!$C$50),"",'T1'!$L$50*IF('T1'!$Z$13="Y",1,0)+'T2'!$L$50*IF('T2'!$Z$13="Y",1,0)+'T3'!$L$50*IF('T3'!$Z$13="Y",1,0))</f>
        <v/>
      </c>
      <c r="CU54" s="38" t="str">
        <f>IF(ISBLANK('T1'!$C$50),"",'T1'!$M$50*IF('T1'!$AA$13="Y",1,0)+'T2'!$M$50*IF('T2'!$AA$13="Y",1,0)+'T3'!$M$50*IF('T3'!$AA$13="Y",1,0))</f>
        <v/>
      </c>
      <c r="CV54" s="38" t="str">
        <f>IF(ISBLANK('T1'!$C$50),"",'T1'!$M$50*IF('T1'!$AB$13="Y",1,0)+'T2'!$M$50*IF('T2'!$AB$13="Y",1,0)+'T3'!$M$50*IF('T3'!$AB$13="Y",1,0))</f>
        <v/>
      </c>
      <c r="CW54" s="38" t="str">
        <f>IF(ISBLANK('T1'!$C$50),"",SUM($CM$54:$CV$54))</f>
        <v/>
      </c>
      <c r="CX54" s="38" t="str">
        <f>IF(ISBLANK('T1'!$C$50),"",IF(ISERR($CW$54/$CW$5),"",$CW$54/$CW$5))</f>
        <v/>
      </c>
      <c r="DA54" s="38" t="str">
        <f>IF(ISBLANK('T1'!$C$50),"",'T1'!$E$50*IF('T1'!$S$14="Y",1,0)+'T2'!$E$50*IF('T2'!$S$14="Y",1,0)+'T3'!$E$50*IF('T3'!$S$14="Y",1,0)+TA!$AR$50*IF(TA!$L$14="Y",1,0))</f>
        <v/>
      </c>
      <c r="DB54" s="38" t="str">
        <f>IF(ISBLANK('T1'!$C$50),"",'T1'!$F$50*IF('T1'!$T$14="Y",1,0)+'T2'!$F$50*IF('T2'!$T$14="Y",1,0)+'T3'!$F$50*IF('T3'!$T$14="Y",1,0)+TA!$AS$50*IF(TA!$M$14="Y",1,0))</f>
        <v/>
      </c>
      <c r="DC54" s="38" t="str">
        <f>IF(ISBLANK('T1'!$C$50),"",'T1'!$G$50*IF('T1'!$U$14="Y",1,0)+'T2'!$G$50*IF('T2'!$U$14="Y",1,0)+'T3'!$G$50*IF('T3'!$U$14="Y",1,0)+TA!$AT$50*IF(TA!$N$14="Y",1,0))</f>
        <v/>
      </c>
      <c r="DD54" s="38" t="str">
        <f>IF(ISBLANK('T1'!$C$50),"",'T1'!$H$50*IF('T1'!$V$14="Y",1,0)+'T2'!$H$50*IF('T2'!$V$14="Y",1,0)+'T3'!$H$50*IF('T3'!$V$14="Y",1,0))</f>
        <v/>
      </c>
      <c r="DE54" s="38" t="str">
        <f>IF(ISBLANK('T1'!$C$50),"",'T1'!$I$50*IF('T1'!$W$14="Y",1,0)+'T2'!$I$50*IF('T2'!$W$14="Y",1,0)+'T3'!$I$50*IF('T3'!$W$14="Y",1,0))</f>
        <v/>
      </c>
      <c r="DF54" s="38" t="str">
        <f>IF(ISBLANK('T1'!$C$50),"",'T1'!$J$50*IF('T1'!$X$14="Y",1,0)+'T2'!$J$50*IF('T2'!$X$14="Y",1,0)+'T3'!$J$50*IF('T3'!$X$14="Y",1,0))</f>
        <v/>
      </c>
      <c r="DG54" s="38" t="str">
        <f>IF(ISBLANK('T1'!$C$50),"",'T1'!$K$50*IF('T1'!$Y$14="Y",1,0)+'T2'!$K$50*IF('T2'!$Y$14="Y",1,0)+'T3'!$K$50*IF('T3'!$Y$14="Y",1,0))</f>
        <v/>
      </c>
      <c r="DH54" s="38" t="str">
        <f>IF(ISBLANK('T1'!$C$50),"",'T1'!$L$50*IF('T1'!$Z$14="Y",1,0)+'T2'!$L$50*IF('T2'!$Z$14="Y",1,0)+'T3'!$L$50*IF('T3'!$Z$14="Y",1,0))</f>
        <v/>
      </c>
      <c r="DI54" s="38" t="str">
        <f>IF(ISBLANK('T1'!$C$50),"",'T1'!$M$50*IF('T1'!$AA$14="Y",1,0)+'T2'!$M$50*IF('T2'!$AA$14="Y",1,0)+'T3'!$M$50*IF('T3'!$AA$14="Y",1,0))</f>
        <v/>
      </c>
      <c r="DJ54" s="38" t="str">
        <f>IF(ISBLANK('T1'!$C$50),"",'T1'!$M$50*IF('T1'!$AB$14="Y",1,0)+'T2'!$M$50*IF('T2'!$AB$14="Y",1,0)+'T3'!$M$50*IF('T3'!$AB$14="Y",1,0))</f>
        <v/>
      </c>
      <c r="DK54" s="38" t="str">
        <f>IF(ISBLANK('T1'!$C$50),"",SUM($DA$54:$DJ$54))</f>
        <v/>
      </c>
      <c r="DL54" s="38" t="str">
        <f>IF(ISBLANK('T1'!$C$50),"",IF(ISERR($DK$54/$DK$5),"",$DK$54/$DK$5))</f>
        <v/>
      </c>
      <c r="DO54" s="38" t="str">
        <f>IF(ISBLANK('T1'!$C$50),"",'T1'!$E$50*IF('T1'!$S$15="Y",1,0)+'T2'!$E$50*IF('T2'!$S$15="Y",1,0)+'T3'!$E$50*IF('T3'!$S$15="Y",1,0)+TA!$AR$50*IF(TA!$L$15="Y",1,0))</f>
        <v/>
      </c>
      <c r="DP54" s="38" t="str">
        <f>IF(ISBLANK('T1'!$C$50),"",'T1'!$F$50*IF('T1'!$T$15="Y",1,0)+'T2'!$F$50*IF('T2'!$T$15="Y",1,0)+'T3'!$F$50*IF('T3'!$T$15="Y",1,0)+TA!$AS$50*IF(TA!$M$15="Y",1,0))</f>
        <v/>
      </c>
      <c r="DQ54" s="38" t="str">
        <f>IF(ISBLANK('T1'!$C$50),"",'T1'!$G$50*IF('T1'!$U$15="Y",1,0)+'T2'!$G$50*IF('T2'!$U$15="Y",1,0)+'T3'!$G$50*IF('T3'!$U$15="Y",1,0)+TA!$AT$50*IF(TA!$N$15="Y",1,0))</f>
        <v/>
      </c>
      <c r="DR54" s="38" t="str">
        <f>IF(ISBLANK('T1'!$C$50),"",'T1'!$H$50*IF('T1'!$V$15="Y",1,0)+'T2'!$H$50*IF('T2'!$V$15="Y",1,0)+'T3'!$H$50*IF('T3'!$V$15="Y",1,0))</f>
        <v/>
      </c>
      <c r="DS54" s="38" t="str">
        <f>IF(ISBLANK('T1'!$C$50),"",'T1'!$I$50*IF('T1'!$W$15="Y",1,0)+'T2'!$I$50*IF('T2'!$W$15="Y",1,0)+'T3'!$I$50*IF('T3'!$W$15="Y",1,0))</f>
        <v/>
      </c>
      <c r="DT54" s="38" t="str">
        <f>IF(ISBLANK('T1'!$C$50),"",'T1'!$J$50*IF('T1'!$X$15="Y",1,0)+'T2'!$J$50*IF('T2'!$X$15="Y",1,0)+'T3'!$J$50*IF('T3'!$X$15="Y",1,0))</f>
        <v/>
      </c>
      <c r="DU54" s="38" t="str">
        <f>IF(ISBLANK('T1'!$C$50),"",'T1'!$K$50*IF('T1'!$Y$15="Y",1,0)+'T2'!$K$50*IF('T2'!$Y$15="Y",1,0)+'T3'!$K$50*IF('T3'!$Y$15="Y",1,0))</f>
        <v/>
      </c>
      <c r="DV54" s="38" t="str">
        <f>IF(ISBLANK('T1'!$C$50),"",'T1'!$L$50*IF('T1'!$Z$15="Y",1,0)+'T2'!$L$50*IF('T2'!$Z$15="Y",1,0)+'T3'!$L$50*IF('T3'!$Z$15="Y",1,0))</f>
        <v/>
      </c>
      <c r="DW54" s="38" t="str">
        <f>IF(ISBLANK('T1'!$C$50),"",'T1'!$M$50*IF('T1'!$AA$15="Y",1,0)+'T2'!$M$50*IF('T2'!$AA$15="Y",1,0)+'T3'!$M$50*IF('T3'!$AA$15="Y",1,0))</f>
        <v/>
      </c>
      <c r="DX54" s="38" t="str">
        <f>IF(ISBLANK('T1'!$C$50),"",'T1'!$M$50*IF('T1'!$AB$15="Y",1,0)+'T2'!$M$50*IF('T2'!$AB$15="Y",1,0)+'T3'!$M$50*IF('T3'!$AB$15="Y",1,0))</f>
        <v/>
      </c>
      <c r="DY54" s="38" t="str">
        <f>IF(ISBLANK('T1'!$C$50),"",SUM($DO$54:$DX$54))</f>
        <v/>
      </c>
      <c r="DZ54" s="38" t="str">
        <f>IF(ISBLANK('T1'!$C$50),"",IF(ISERR($DY$54/$DY$5),"",$DY$54/$DY$5))</f>
        <v/>
      </c>
      <c r="EC54" s="38" t="str">
        <f>IF(ISBLANK('T1'!$C$50),"",'T1'!$E$50*IF('T1'!$S$16="Y",1,0)+'T2'!$E$50*IF('T2'!$S$16="Y",1,0)+'T3'!$E$50*IF('T3'!$S$16="Y",1,0)+TA!$AR$50*IF(TA!$L$16="Y",1,0))</f>
        <v/>
      </c>
      <c r="ED54" s="38" t="str">
        <f>IF(ISBLANK('T1'!$C$50),"",'T1'!$F$50*IF('T1'!$T$16="Y",1,0)+'T2'!$F$50*IF('T2'!$T$16="Y",1,0)+'T3'!$F$50*IF('T3'!$T$16="Y",1,0)+TA!$AS$50*IF(TA!$M$16="Y",1,0))</f>
        <v/>
      </c>
      <c r="EE54" s="38" t="str">
        <f>IF(ISBLANK('T1'!$C$50),"",'T1'!$G$50*IF('T1'!$U$16="Y",1,0)+'T2'!$G$50*IF('T2'!$U$16="Y",1,0)+'T3'!$G$50*IF('T3'!$U$16="Y",1,0)+TA!$AT$50*IF(TA!$N$16="Y",1,0))</f>
        <v/>
      </c>
      <c r="EF54" s="38" t="str">
        <f>IF(ISBLANK('T1'!$C$50),"",'T1'!$H$50*IF('T1'!$V$16="Y",1,0)+'T2'!$H$50*IF('T2'!$V$16="Y",1,0)+'T3'!$H$50*IF('T3'!$V$16="Y",1,0))</f>
        <v/>
      </c>
      <c r="EG54" s="38" t="str">
        <f>IF(ISBLANK('T1'!$C$50),"",'T1'!$I$50*IF('T1'!$W$16="Y",1,0)+'T2'!$I$50*IF('T2'!$W$16="Y",1,0)+'T3'!$I$50*IF('T3'!$W$16="Y",1,0))</f>
        <v/>
      </c>
      <c r="EH54" s="38" t="str">
        <f>IF(ISBLANK('T1'!$C$50),"",'T1'!$J$50*IF('T1'!$X$16="Y",1,0)+'T2'!$J$50*IF('T2'!$X$16="Y",1,0)+'T3'!$J$50*IF('T3'!$X$16="Y",1,0))</f>
        <v/>
      </c>
      <c r="EI54" s="38" t="str">
        <f>IF(ISBLANK('T1'!$C$50),"",'T1'!$K$50*IF('T1'!$Y$16="Y",1,0)+'T2'!$K$50*IF('T2'!$Y$16="Y",1,0)+'T3'!$K$50*IF('T3'!$Y$16="Y",1,0))</f>
        <v/>
      </c>
      <c r="EJ54" s="38" t="str">
        <f>IF(ISBLANK('T1'!$C$50),"",'T1'!$L$50*IF('T1'!$Z$16="Y",1,0)+'T2'!$L$50*IF('T2'!$Z$16="Y",1,0)+'T3'!$L$50*IF('T3'!$Z$16="Y",1,0))</f>
        <v/>
      </c>
      <c r="EK54" s="38" t="str">
        <f>IF(ISBLANK('T1'!$C$50),"",'T1'!$M$50*IF('T1'!$AA$16="Y",1,0)+'T2'!$M$50*IF('T2'!$AA$16="Y",1,0)+'T3'!$M$50*IF('T3'!$AA$16="Y",1,0))</f>
        <v/>
      </c>
      <c r="EL54" s="38" t="str">
        <f>IF(ISBLANK('T1'!$C$50),"",'T1'!$M$50*IF('T1'!$AB$16="Y",1,0)+'T2'!$M$50*IF('T2'!$AB$16="Y",1,0)+'T3'!$M$50*IF('T3'!$AB$16="Y",1,0))</f>
        <v/>
      </c>
      <c r="EM54" s="38" t="str">
        <f>IF(ISBLANK('T1'!$C$50),"",SUM($EC$54:$EL$54))</f>
        <v/>
      </c>
      <c r="EN54" s="38" t="str">
        <f>IF(ISBLANK('T1'!$C$50),"",IF(ISERR($EM$54/$EM$5),"",$EM$54/$EM$5))</f>
        <v/>
      </c>
      <c r="EQ54" s="38" t="str">
        <f>IF(ISBLANK('T1'!$C$50),"",'T1'!$E$50*IF('T1'!$S$17="Y",1,0)+'T2'!$E$50*IF('T2'!$S$17="Y",1,0)+'T3'!$E$50*IF('T3'!$S$17="Y",1,0)+TA!$AR$50*IF(TA!$L$17="Y",1,0))</f>
        <v/>
      </c>
      <c r="ER54" s="38" t="str">
        <f>IF(ISBLANK('T1'!$C$50),"",'T1'!$F$50*IF('T1'!$T$17="Y",1,0)+'T2'!$F$50*IF('T2'!$T$17="Y",1,0)+'T3'!$F$50*IF('T3'!$T$17="Y",1,0)+TA!$AS$50*IF(TA!$M$17="Y",1,0))</f>
        <v/>
      </c>
      <c r="ES54" s="38" t="str">
        <f>IF(ISBLANK('T1'!$C$50),"",'T1'!$G$50*IF('T1'!$U$17="Y",1,0)+'T2'!$G$50*IF('T2'!$U$17="Y",1,0)+'T3'!$G$50*IF('T3'!$U$17="Y",1,0)+TA!$AT$50*IF(TA!$N$17="Y",1,0))</f>
        <v/>
      </c>
      <c r="ET54" s="38" t="str">
        <f>IF(ISBLANK('T1'!$C$50),"",'T1'!$H$50*IF('T1'!$V$17="Y",1,0)+'T2'!$H$50*IF('T2'!$V$17="Y",1,0)+'T3'!$H$50*IF('T3'!$V$17="Y",1,0))</f>
        <v/>
      </c>
      <c r="EU54" s="38" t="str">
        <f>IF(ISBLANK('T1'!$C$50),"",'T1'!$I$50*IF('T1'!$W$17="Y",1,0)+'T2'!$I$50*IF('T2'!$W$17="Y",1,0)+'T3'!$I$50*IF('T3'!$W$17="Y",1,0))</f>
        <v/>
      </c>
      <c r="EV54" s="38" t="str">
        <f>IF(ISBLANK('T1'!$C$50),"",'T1'!$J$50*IF('T1'!$X$17="Y",1,0)+'T2'!$J$50*IF('T2'!$X$17="Y",1,0)+'T3'!$J$50*IF('T3'!$X$17="Y",1,0))</f>
        <v/>
      </c>
      <c r="EW54" s="38" t="str">
        <f>IF(ISBLANK('T1'!$C$50),"",'T1'!$K$50*IF('T1'!$Y$17="Y",1,0)+'T2'!$K$50*IF('T2'!$Y$17="Y",1,0)+'T3'!$K$50*IF('T3'!$Y$17="Y",1,0))</f>
        <v/>
      </c>
      <c r="EX54" s="38" t="str">
        <f>IF(ISBLANK('T1'!$C$50),"",'T1'!$L$50*IF('T1'!$Z$17="Y",1,0)+'T2'!$L$50*IF('T2'!$Z$17="Y",1,0)+'T3'!$L$50*IF('T3'!$Z$17="Y",1,0))</f>
        <v/>
      </c>
      <c r="EY54" s="38" t="str">
        <f>IF(ISBLANK('T1'!$C$50),"",'T1'!$M$50*IF('T1'!$AA$17="Y",1,0)+'T2'!$M$50*IF('T2'!$AA$17="Y",1,0)+'T3'!$M$50*IF('T3'!$AA$17="Y",1,0))</f>
        <v/>
      </c>
      <c r="EZ54" s="38" t="str">
        <f>IF(ISBLANK('T1'!$C$50),"",'T1'!$M$50*IF('T1'!$AB$17="Y",1,0)+'T2'!$M$50*IF('T2'!$AB$17="Y",1,0)+'T3'!$M$50*IF('T3'!$AB$17="Y",1,0))</f>
        <v/>
      </c>
      <c r="FA54" s="38" t="str">
        <f>IF(ISBLANK('T1'!$C$50),"",SUM($EQ$54:$EZ$54))</f>
        <v/>
      </c>
      <c r="FB54" s="38" t="str">
        <f>IF(ISBLANK('T1'!$C$50),"",IF(ISERR($FA$54/$FA$5),"",$FA$54/$FA$5))</f>
        <v/>
      </c>
    </row>
    <row r="55" spans="20:158">
      <c r="T55" s="38" t="str">
        <f>IF(ISBLANK('T1'!$C$51),"",'T1'!$E$51*IF('T1'!$S$8="Y",1,0)+'T2'!$E$51*IF('T2'!$S$8="Y",1,0)+'T3'!$E$51*IF('T3'!$S$8="Y",1,0)+TA!$AR$51*IF(TA!$L$8="Y",1,0))</f>
        <v/>
      </c>
      <c r="U55" s="38" t="str">
        <f>IF(ISBLANK('T1'!$C$51),"",'T1'!$F$51*IF('T1'!$T$8="Y",1,0)+'T2'!$F$51*IF('T2'!$T$8="Y",1,0)+'T3'!$F$51*IF('T3'!$T$8="Y",1,0)+TA!$AS$51*IF(TA!$M$8="Y",1,0))</f>
        <v/>
      </c>
      <c r="V55" s="38" t="str">
        <f>IF(ISBLANK('T1'!$C$51),"",'T1'!$G$51*IF('T1'!$U$8="Y",1,0)+'T2'!$G$51*IF('T2'!$U$8="Y",1,0)+'T3'!$G$51*IF('T3'!$U$8="Y",1,0)+TA!$AT$51*IF(TA!$N$8="Y",1,0))</f>
        <v/>
      </c>
      <c r="W55" s="38" t="str">
        <f>IF(ISBLANK('T1'!$C$51),"",'T1'!$H$51*IF('T1'!$V$8="Y",1,0)+'T2'!$H$51*IF('T2'!$V$8="Y",1,0)+'T3'!$H$51*IF('T3'!$V$8="Y",1,0))</f>
        <v/>
      </c>
      <c r="X55" s="38" t="str">
        <f>IF(ISBLANK('T1'!$C$51),"",'T1'!$I$51*IF('T1'!$W$8="Y",1,0)+'T2'!$I$51*IF('T2'!$W$8="Y",1,0)+'T3'!$I$51*IF('T3'!$W$8="Y",1,0))</f>
        <v/>
      </c>
      <c r="Y55" s="38" t="str">
        <f>IF(ISBLANK('T1'!$C$51),"",'T1'!$J$51*IF('T1'!$X$8="Y",1,0)+'T2'!$J$51*IF('T2'!$X$8="Y",1,0)+'T3'!$J$51*IF('T3'!$X$8="Y",1,0))</f>
        <v/>
      </c>
      <c r="Z55" s="38" t="str">
        <f>IF(ISBLANK('T1'!$C$51),"",'T1'!$K$51*IF('T1'!$Y$8="Y",1,0)+'T2'!$K$51*IF('T2'!$Y$8="Y",1,0)+'T3'!$K$51*IF('T3'!$Y$8="Y",1,0))</f>
        <v/>
      </c>
      <c r="AA55" s="38" t="str">
        <f>IF(ISBLANK('T1'!$C$51),"",'T1'!$L$51*IF('T1'!$Z$8="Y",1,0)+'T2'!$L$51*IF('T2'!$Z$8="Y",1,0)+'T3'!$L$51*IF('T3'!$Z$8="Y",1,0))</f>
        <v/>
      </c>
      <c r="AB55" s="38" t="str">
        <f>IF(ISBLANK('T1'!$C$51),"",'T1'!$M$51*IF('T1'!$AA$8="Y",1,0)+'T2'!$M$51*IF('T2'!$AA$8="Y",1,0)+'T3'!$M$51*IF('T3'!$AA$8="Y",1,0))</f>
        <v/>
      </c>
      <c r="AC55" s="38" t="str">
        <f>IF(ISBLANK('T1'!$C$51),"",'T1'!$M$51*IF('T1'!$AB$8="Y",1,0)+'T2'!$M$51*IF('T2'!$AB$8="Y",1,0)+'T3'!$M$51*IF('T3'!$AB$8="Y",1,0))</f>
        <v/>
      </c>
      <c r="AD55" s="38" t="str">
        <f>IF(ISBLANK('T1'!$C$51),"",SUM($T$55:$AC$55))</f>
        <v/>
      </c>
      <c r="AE55" s="38" t="str">
        <f>IF(ISBLANK('T1'!$C$51),"",IF(ISERR($AD$55/$AD$5),"",$AD$55/$AD$5))</f>
        <v/>
      </c>
      <c r="AI55" s="38" t="str">
        <f>IF(ISBLANK('T1'!$C$51),"",'T1'!$E$51*IF('T1'!$S$9="Y",1,0)+'T2'!$E$51*IF('T2'!$S$9="Y",1,0)+'T3'!$E$51*IF('T3'!$S$9="Y",1,0)+TA!$AR$51*IF(TA!$L$9="Y",1,0))</f>
        <v/>
      </c>
      <c r="AJ55" s="38" t="str">
        <f>IF(ISBLANK('T1'!$C$51),"",'T1'!$F$51*IF('T1'!$T$9="Y",1,0)+'T2'!$F$51*IF('T2'!$T$9="Y",1,0)+'T3'!$F$51*IF('T3'!$T$9="Y",1,0)+TA!$AS$51*IF(TA!$M$9="Y",1,0))</f>
        <v/>
      </c>
      <c r="AK55" s="38" t="str">
        <f>IF(ISBLANK('T1'!$C$51),"",'T1'!$G$51*IF('T1'!$U$9="Y",1,0)+'T2'!$G$51*IF('T2'!$U$9="Y",1,0)+'T3'!$G$51*IF('T3'!$U$9="Y",1,0)+TA!$AT$51*IF(TA!$N$9="Y",1,0))</f>
        <v/>
      </c>
      <c r="AL55" s="38" t="str">
        <f>IF(ISBLANK('T1'!$C$51),"",'T1'!$H$51*IF('T1'!$V$9="Y",1,0)+'T2'!$H$51*IF('T2'!$V$9="Y",1,0)+'T3'!$H$51*IF('T3'!$V$9="Y",1,0))</f>
        <v/>
      </c>
      <c r="AM55" s="38" t="str">
        <f>IF(ISBLANK('T1'!$C$51),"",'T1'!$I$51*IF('T1'!$W$9="Y",1,0)+'T2'!$I$51*IF('T2'!$W$9="Y",1,0)+'T3'!$I$51*IF('T3'!$W$9="Y",1,0))</f>
        <v/>
      </c>
      <c r="AN55" s="38" t="str">
        <f>IF(ISBLANK('T1'!$C$51),"",'T1'!$J$51*IF('T1'!$X$9="Y",1,0)+'T2'!$J$51*IF('T2'!$X$9="Y",1,0)+'T3'!$J$51*IF('T3'!$X$9="Y",1,0))</f>
        <v/>
      </c>
      <c r="AO55" s="38" t="str">
        <f>IF(ISBLANK('T1'!$C$51),"",'T1'!$K$51*IF('T1'!$Y$9="Y",1,0)+'T2'!$K$51*IF('T2'!$Y$9="Y",1,0)+'T3'!$K$51*IF('T3'!$Y$9="Y",1,0))</f>
        <v/>
      </c>
      <c r="AP55" s="38" t="str">
        <f>IF(ISBLANK('T1'!$C$51),"",'T1'!$L$51*IF('T1'!$Z$9="Y",1,0)+'T2'!$L$51*IF('T2'!$Z$9="Y",1,0)+'T3'!$L$51*IF('T3'!$Z$9="Y",1,0))</f>
        <v/>
      </c>
      <c r="AQ55" s="38" t="str">
        <f>IF(ISBLANK('T1'!$C$51),"",'T1'!$M$51*IF('T1'!$AA$9="Y",1,0)+'T2'!$M$51*IF('T2'!$AA$9="Y",1,0)+'T3'!$M$51*IF('T3'!$AA$9="Y",1,0))</f>
        <v/>
      </c>
      <c r="AR55" s="38" t="str">
        <f>IF(ISBLANK('T1'!$C$51),"",'T1'!$M$51*IF('T1'!$AB$9="Y",1,0)+'T2'!$M$51*IF('T2'!$AB$9="Y",1,0)+'T3'!$M$51*IF('T3'!$AB$9="Y",1,0))</f>
        <v/>
      </c>
      <c r="AS55" s="38" t="str">
        <f>IF(ISBLANK('T1'!$C$51),"",SUM($AI$55:$AR$55))</f>
        <v/>
      </c>
      <c r="AT55" s="38" t="str">
        <f>IF(ISBLANK('T1'!$C$51),"",IF(ISERR($AS$55/$AS$5),"",$AS$55/$AS$5))</f>
        <v/>
      </c>
      <c r="AW55" s="38" t="str">
        <f>IF(ISBLANK('T1'!$C$51),"",'T1'!$E$51*IF('T1'!$S$10="Y",1,0)+'T2'!$E$51*IF('T2'!$S$10="Y",1,0)+'T3'!$E$51*IF('T3'!$S$10="Y",1,0)+TA!$AR$51*IF(TA!$L$10="Y",1,0))</f>
        <v/>
      </c>
      <c r="AX55" s="38" t="str">
        <f>IF(ISBLANK('T1'!$C$51),"",'T1'!$F$51*IF('T1'!$T$10="Y",1,0)+'T2'!$F$51*IF('T2'!$T$10="Y",1,0)+'T3'!$F$51*IF('T3'!$T$10="Y",1,0)+TA!$AS$51*IF(TA!$M$10="Y",1,0))</f>
        <v/>
      </c>
      <c r="AY55" s="38" t="str">
        <f>IF(ISBLANK('T1'!$C$51),"",'T1'!$G$51*IF('T1'!$U$10="Y",1,0)+'T2'!$G$51*IF('T2'!$U$10="Y",1,0)+'T3'!$G$51*IF('T3'!$U$10="Y",1,0)+TA!$AT$51*IF(TA!$N$10="Y",1,0))</f>
        <v/>
      </c>
      <c r="AZ55" s="38" t="str">
        <f>IF(ISBLANK('T1'!$C$51),"",'T1'!$H$51*IF('T1'!$V$10="Y",1,0)+'T2'!$H$51*IF('T2'!$V$10="Y",1,0)+'T3'!$H$51*IF('T3'!$V$10="Y",1,0))</f>
        <v/>
      </c>
      <c r="BA55" s="38" t="str">
        <f>IF(ISBLANK('T1'!$C$51),"",'T1'!$I$51*IF('T1'!$W$10="Y",1,0)+'T2'!$I$51*IF('T2'!$W$10="Y",1,0)+'T3'!$I$51*IF('T3'!$W$10="Y",1,0))</f>
        <v/>
      </c>
      <c r="BB55" s="38" t="str">
        <f>IF(ISBLANK('T1'!$C$51),"",'T1'!$J$51*IF('T1'!$X$10="Y",1,0)+'T2'!$J$51*IF('T2'!$X$10="Y",1,0)+'T3'!$J$51*IF('T3'!$X$10="Y",1,0))</f>
        <v/>
      </c>
      <c r="BC55" s="38" t="str">
        <f>IF(ISBLANK('T1'!$C$51),"",'T1'!$K$51*IF('T1'!$Y$10="Y",1,0)+'T2'!$K$51*IF('T2'!$Y$10="Y",1,0)+'T3'!$K$51*IF('T3'!$Y$10="Y",1,0))</f>
        <v/>
      </c>
      <c r="BD55" s="38" t="str">
        <f>IF(ISBLANK('T1'!$C$51),"",'T1'!$L$51*IF('T1'!$Z$10="Y",1,0)+'T2'!$L$51*IF('T2'!$Z$10="Y",1,0)+'T3'!$L$51*IF('T3'!$Z$10="Y",1,0))</f>
        <v/>
      </c>
      <c r="BE55" s="38" t="str">
        <f>IF(ISBLANK('T1'!$C$51),"",'T1'!$M$51*IF('T1'!$AA$10="Y",1,0)+'T2'!$M$51*IF('T2'!$AA$10="Y",1,0)+'T3'!$M$51*IF('T3'!$AA$10="Y",1,0))</f>
        <v/>
      </c>
      <c r="BF55" s="38" t="str">
        <f>IF(ISBLANK('T1'!$C$51),"",'T1'!$M$51*IF('T1'!$AB$10="Y",1,0)+'T2'!$M$51*IF('T2'!$AB$10="Y",1,0)+'T3'!$M$51*IF('T3'!$AB$10="Y",1,0))</f>
        <v/>
      </c>
      <c r="BG55" s="38" t="str">
        <f>IF(ISBLANK('T1'!$C$51),"",SUM($AW$55:$BF$55))</f>
        <v/>
      </c>
      <c r="BH55" s="38" t="str">
        <f>IF(ISBLANK('T1'!$C$51),"",IF(ISERR($BG$55/$BG$5),"",$BG$55/$BG$5))</f>
        <v/>
      </c>
      <c r="BK55" s="38" t="str">
        <f>IF(ISBLANK('T1'!$C$51),"",'T1'!$E$51*IF('T1'!$S$11="Y",1,0)+'T2'!$E$51*IF('T2'!$S$11="Y",1,0)+'T3'!$E$51*IF('T3'!$S$11="Y",1,0)+TA!$AR$51*IF(TA!$L$11="Y",1,0))</f>
        <v/>
      </c>
      <c r="BL55" s="38" t="str">
        <f>IF(ISBLANK('T1'!$C$51),"",'T1'!$F$51*IF('T1'!$T$11="Y",1,0)+'T2'!$F$51*IF('T2'!$T$11="Y",1,0)+'T3'!$F$51*IF('T3'!$T$11="Y",1,0)+TA!$AS$51*IF(TA!$M$11="Y",1,0))</f>
        <v/>
      </c>
      <c r="BM55" s="38" t="str">
        <f>IF(ISBLANK('T1'!$C$51),"",'T1'!$G$51*IF('T1'!$U$11="Y",1,0)+'T2'!$G$51*IF('T2'!$U$11="Y",1,0)+'T3'!$G$51*IF('T3'!$U$11="Y",1,0)+TA!$AT$51*IF(TA!$N$11="Y",1,0))</f>
        <v/>
      </c>
      <c r="BN55" s="38" t="str">
        <f>IF(ISBLANK('T1'!$C$51),"",'T1'!$H$51*IF('T1'!$V$11="Y",1,0)+'T2'!$H$51*IF('T2'!$V$11="Y",1,0)+'T3'!$H$51*IF('T3'!$V$11="Y",1,0))</f>
        <v/>
      </c>
      <c r="BO55" s="38" t="str">
        <f>IF(ISBLANK('T1'!$C$51),"",'T1'!$I$51*IF('T1'!$W$11="Y",1,0)+'T2'!$I$51*IF('T2'!$W$11="Y",1,0)+'T3'!$I$51*IF('T3'!$W$11="Y",1,0))</f>
        <v/>
      </c>
      <c r="BP55" s="38" t="str">
        <f>IF(ISBLANK('T1'!$C$51),"",'T1'!$J$51*IF('T1'!$X$11="Y",1,0)+'T2'!$J$51*IF('T2'!$X$11="Y",1,0)+'T3'!$J$51*IF('T3'!$X$11="Y",1,0))</f>
        <v/>
      </c>
      <c r="BQ55" s="38" t="str">
        <f>IF(ISBLANK('T1'!$C$51),"",'T1'!$K$51*IF('T1'!$Y$11="Y",1,0)+'T2'!$K$51*IF('T2'!$Y$11="Y",1,0)+'T3'!$K$51*IF('T3'!$Y$11="Y",1,0))</f>
        <v/>
      </c>
      <c r="BR55" s="38" t="str">
        <f>IF(ISBLANK('T1'!$C$51),"",'T1'!$L$51*IF('T1'!$Z$11="Y",1,0)+'T2'!$L$51*IF('T2'!$Z$11="Y",1,0)+'T3'!$L$51*IF('T3'!$Z$11="Y",1,0))</f>
        <v/>
      </c>
      <c r="BS55" s="38" t="str">
        <f>IF(ISBLANK('T1'!$C$51),"",'T1'!$M$51*IF('T1'!$AA$11="Y",1,0)+'T2'!$M$51*IF('T2'!$AA$11="Y",1,0)+'T3'!$M$51*IF('T3'!$AA$11="Y",1,0))</f>
        <v/>
      </c>
      <c r="BT55" s="38" t="str">
        <f>IF(ISBLANK('T1'!$C$51),"",'T1'!$M$51*IF('T1'!$AB$11="Y",1,0)+'T2'!$M$51*IF('T2'!$AB$11="Y",1,0)+'T3'!$M$51*IF('T3'!$AB$11="Y",1,0))</f>
        <v/>
      </c>
      <c r="BU55" s="38" t="str">
        <f>IF(ISBLANK('T1'!$C$51),"",SUM($BK$55:$BT$55))</f>
        <v/>
      </c>
      <c r="BV55" s="38" t="str">
        <f>IF(ISBLANK('T1'!$C$51),"",IF(ISERR($BU$55/$BU$5),"",$BU$55/$BU$5))</f>
        <v/>
      </c>
      <c r="BY55" s="38" t="str">
        <f>IF(ISBLANK('T1'!$C$51),"",'T1'!$E$51*IF('T1'!$S$12="Y",1,0)+'T2'!$E$51*IF('T2'!$S$12="Y",1,0)+'T3'!$E$51*IF('T3'!$S$12="Y",1,0)+TA!$AR$51*IF(TA!$L$12="Y",1,0))</f>
        <v/>
      </c>
      <c r="BZ55" s="38" t="str">
        <f>IF(ISBLANK('T1'!$C$51),"",'T1'!$F$51*IF('T1'!$T$12="Y",1,0)+'T2'!$F$51*IF('T2'!$T$12="Y",1,0)+'T3'!$F$51*IF('T3'!$T$12="Y",1,0)+TA!$AS$51*IF(TA!$M$12="Y",1,0))</f>
        <v/>
      </c>
      <c r="CA55" s="38" t="str">
        <f>IF(ISBLANK('T1'!$C$51),"",'T1'!$G$51*IF('T1'!$U$12="Y",1,0)+'T2'!$G$51*IF('T2'!$U$12="Y",1,0)+'T3'!$G$51*IF('T3'!$U$12="Y",1,0)+TA!$AT$51*IF(TA!$N$12="Y",1,0))</f>
        <v/>
      </c>
      <c r="CB55" s="38" t="str">
        <f>IF(ISBLANK('T1'!$C$51),"",'T1'!$H$51*IF('T1'!$V$12="Y",1,0)+'T2'!$H$51*IF('T2'!$V$12="Y",1,0)+'T3'!$H$51*IF('T3'!$V$12="Y",1,0))</f>
        <v/>
      </c>
      <c r="CC55" s="38" t="str">
        <f>IF(ISBLANK('T1'!$C$51),"",'T1'!$I$51*IF('T1'!$W$12="Y",1,0)+'T2'!$I$51*IF('T2'!$W$12="Y",1,0)+'T3'!$I$51*IF('T3'!$W$12="Y",1,0))</f>
        <v/>
      </c>
      <c r="CD55" s="38" t="str">
        <f>IF(ISBLANK('T1'!$C$51),"",'T1'!$J$51*IF('T1'!$X$12="Y",1,0)+'T2'!$J$51*IF('T2'!$X$12="Y",1,0)+'T3'!$J$51*IF('T3'!$X$12="Y",1,0))</f>
        <v/>
      </c>
      <c r="CE55" s="38" t="str">
        <f>IF(ISBLANK('T1'!$C$51),"",'T1'!$K$51*IF('T1'!$Y$12="Y",1,0)+'T2'!$K$51*IF('T2'!$Y$12="Y",1,0)+'T3'!$K$51*IF('T3'!$Y$12="Y",1,0))</f>
        <v/>
      </c>
      <c r="CF55" s="38" t="str">
        <f>IF(ISBLANK('T1'!$C$51),"",'T1'!$L$51*IF('T1'!$Z$12="Y",1,0)+'T2'!$L$51*IF('T2'!$Z$12="Y",1,0)+'T3'!$L$51*IF('T3'!$Z$12="Y",1,0))</f>
        <v/>
      </c>
      <c r="CG55" s="38" t="str">
        <f>IF(ISBLANK('T1'!$C$51),"",'T1'!$M$51*IF('T1'!$AA$12="Y",1,0)+'T2'!$M$51*IF('T2'!$AA$12="Y",1,0)+'T3'!$M$51*IF('T3'!$AA$12="Y",1,0))</f>
        <v/>
      </c>
      <c r="CH55" s="38" t="str">
        <f>IF(ISBLANK('T1'!$C$51),"",'T1'!$M$51*IF('T1'!$AB$12="Y",1,0)+'T2'!$M$51*IF('T2'!$AB$12="Y",1,0)+'T3'!$M$51*IF('T3'!$AB$12="Y",1,0))</f>
        <v/>
      </c>
      <c r="CI55" s="38" t="str">
        <f>IF(ISBLANK('T1'!$C$51),"",SUM($BY$55:$CH$55))</f>
        <v/>
      </c>
      <c r="CJ55" s="38" t="str">
        <f>IF(ISBLANK('T1'!$C$51),"",IF(ISERR($CI$55/$CI$5),"",$CI$55/$CI$5))</f>
        <v/>
      </c>
      <c r="CM55" s="38" t="str">
        <f>IF(ISBLANK('T1'!$C$51),"",'T1'!$E$51*IF('T1'!$S$13="Y",1,0)+'T2'!$E$51*IF('T2'!$S$13="Y",1,0)+'T3'!$E$51*IF('T3'!$S$13="Y",1,0)+TA!$AR$51*IF(TA!$L$13="Y",1,0))</f>
        <v/>
      </c>
      <c r="CN55" s="38" t="str">
        <f>IF(ISBLANK('T1'!$C$51),"",'T1'!$F$51*IF('T1'!$T$13="Y",1,0)+'T2'!$F$51*IF('T2'!$T$13="Y",1,0)+'T3'!$F$51*IF('T3'!$T$13="Y",1,0)+TA!$AS$51*IF(TA!$M$13="Y",1,0))</f>
        <v/>
      </c>
      <c r="CO55" s="38" t="str">
        <f>IF(ISBLANK('T1'!$C$51),"",'T1'!$G$51*IF('T1'!$U$13="Y",1,0)+'T2'!$G$51*IF('T2'!$U$13="Y",1,0)+'T3'!$G$51*IF('T3'!$U$13="Y",1,0)+TA!$AT$51*IF(TA!$N$13="Y",1,0))</f>
        <v/>
      </c>
      <c r="CP55" s="38" t="str">
        <f>IF(ISBLANK('T1'!$C$51),"",'T1'!$H$51*IF('T1'!$V$13="Y",1,0)+'T2'!$H$51*IF('T2'!$V$13="Y",1,0)+'T3'!$H$51*IF('T3'!$V$13="Y",1,0))</f>
        <v/>
      </c>
      <c r="CQ55" s="38" t="str">
        <f>IF(ISBLANK('T1'!$C$51),"",'T1'!$I$51*IF('T1'!$W$13="Y",1,0)+'T2'!$I$51*IF('T2'!$W$13="Y",1,0)+'T3'!$I$51*IF('T3'!$W$13="Y",1,0))</f>
        <v/>
      </c>
      <c r="CR55" s="38" t="str">
        <f>IF(ISBLANK('T1'!$C$51),"",'T1'!$J$51*IF('T1'!$X$13="Y",1,0)+'T2'!$J$51*IF('T2'!$X$13="Y",1,0)+'T3'!$J$51*IF('T3'!$X$13="Y",1,0))</f>
        <v/>
      </c>
      <c r="CS55" s="38" t="str">
        <f>IF(ISBLANK('T1'!$C$51),"",'T1'!$K$51*IF('T1'!$Y$13="Y",1,0)+'T2'!$K$51*IF('T2'!$Y$13="Y",1,0)+'T3'!$K$51*IF('T3'!$Y$13="Y",1,0))</f>
        <v/>
      </c>
      <c r="CT55" s="38" t="str">
        <f>IF(ISBLANK('T1'!$C$51),"",'T1'!$L$51*IF('T1'!$Z$13="Y",1,0)+'T2'!$L$51*IF('T2'!$Z$13="Y",1,0)+'T3'!$L$51*IF('T3'!$Z$13="Y",1,0))</f>
        <v/>
      </c>
      <c r="CU55" s="38" t="str">
        <f>IF(ISBLANK('T1'!$C$51),"",'T1'!$M$51*IF('T1'!$AA$13="Y",1,0)+'T2'!$M$51*IF('T2'!$AA$13="Y",1,0)+'T3'!$M$51*IF('T3'!$AA$13="Y",1,0))</f>
        <v/>
      </c>
      <c r="CV55" s="38" t="str">
        <f>IF(ISBLANK('T1'!$C$51),"",'T1'!$M$51*IF('T1'!$AB$13="Y",1,0)+'T2'!$M$51*IF('T2'!$AB$13="Y",1,0)+'T3'!$M$51*IF('T3'!$AB$13="Y",1,0))</f>
        <v/>
      </c>
      <c r="CW55" s="38" t="str">
        <f>IF(ISBLANK('T1'!$C$51),"",SUM($CM$55:$CV$55))</f>
        <v/>
      </c>
      <c r="CX55" s="38" t="str">
        <f>IF(ISBLANK('T1'!$C$51),"",IF(ISERR($CW$55/$CW$5),"",$CW$55/$CW$5))</f>
        <v/>
      </c>
      <c r="DA55" s="38" t="str">
        <f>IF(ISBLANK('T1'!$C$51),"",'T1'!$E$51*IF('T1'!$S$14="Y",1,0)+'T2'!$E$51*IF('T2'!$S$14="Y",1,0)+'T3'!$E$51*IF('T3'!$S$14="Y",1,0)+TA!$AR$51*IF(TA!$L$14="Y",1,0))</f>
        <v/>
      </c>
      <c r="DB55" s="38" t="str">
        <f>IF(ISBLANK('T1'!$C$51),"",'T1'!$F$51*IF('T1'!$T$14="Y",1,0)+'T2'!$F$51*IF('T2'!$T$14="Y",1,0)+'T3'!$F$51*IF('T3'!$T$14="Y",1,0)+TA!$AS$51*IF(TA!$M$14="Y",1,0))</f>
        <v/>
      </c>
      <c r="DC55" s="38" t="str">
        <f>IF(ISBLANK('T1'!$C$51),"",'T1'!$G$51*IF('T1'!$U$14="Y",1,0)+'T2'!$G$51*IF('T2'!$U$14="Y",1,0)+'T3'!$G$51*IF('T3'!$U$14="Y",1,0)+TA!$AT$51*IF(TA!$N$14="Y",1,0))</f>
        <v/>
      </c>
      <c r="DD55" s="38" t="str">
        <f>IF(ISBLANK('T1'!$C$51),"",'T1'!$H$51*IF('T1'!$V$14="Y",1,0)+'T2'!$H$51*IF('T2'!$V$14="Y",1,0)+'T3'!$H$51*IF('T3'!$V$14="Y",1,0))</f>
        <v/>
      </c>
      <c r="DE55" s="38" t="str">
        <f>IF(ISBLANK('T1'!$C$51),"",'T1'!$I$51*IF('T1'!$W$14="Y",1,0)+'T2'!$I$51*IF('T2'!$W$14="Y",1,0)+'T3'!$I$51*IF('T3'!$W$14="Y",1,0))</f>
        <v/>
      </c>
      <c r="DF55" s="38" t="str">
        <f>IF(ISBLANK('T1'!$C$51),"",'T1'!$J$51*IF('T1'!$X$14="Y",1,0)+'T2'!$J$51*IF('T2'!$X$14="Y",1,0)+'T3'!$J$51*IF('T3'!$X$14="Y",1,0))</f>
        <v/>
      </c>
      <c r="DG55" s="38" t="str">
        <f>IF(ISBLANK('T1'!$C$51),"",'T1'!$K$51*IF('T1'!$Y$14="Y",1,0)+'T2'!$K$51*IF('T2'!$Y$14="Y",1,0)+'T3'!$K$51*IF('T3'!$Y$14="Y",1,0))</f>
        <v/>
      </c>
      <c r="DH55" s="38" t="str">
        <f>IF(ISBLANK('T1'!$C$51),"",'T1'!$L$51*IF('T1'!$Z$14="Y",1,0)+'T2'!$L$51*IF('T2'!$Z$14="Y",1,0)+'T3'!$L$51*IF('T3'!$Z$14="Y",1,0))</f>
        <v/>
      </c>
      <c r="DI55" s="38" t="str">
        <f>IF(ISBLANK('T1'!$C$51),"",'T1'!$M$51*IF('T1'!$AA$14="Y",1,0)+'T2'!$M$51*IF('T2'!$AA$14="Y",1,0)+'T3'!$M$51*IF('T3'!$AA$14="Y",1,0))</f>
        <v/>
      </c>
      <c r="DJ55" s="38" t="str">
        <f>IF(ISBLANK('T1'!$C$51),"",'T1'!$M$51*IF('T1'!$AB$14="Y",1,0)+'T2'!$M$51*IF('T2'!$AB$14="Y",1,0)+'T3'!$M$51*IF('T3'!$AB$14="Y",1,0))</f>
        <v/>
      </c>
      <c r="DK55" s="38" t="str">
        <f>IF(ISBLANK('T1'!$C$51),"",SUM($DA$55:$DJ$55))</f>
        <v/>
      </c>
      <c r="DL55" s="38" t="str">
        <f>IF(ISBLANK('T1'!$C$51),"",IF(ISERR($DK$55/$DK$5),"",$DK$55/$DK$5))</f>
        <v/>
      </c>
      <c r="DO55" s="38" t="str">
        <f>IF(ISBLANK('T1'!$C$51),"",'T1'!$E$51*IF('T1'!$S$15="Y",1,0)+'T2'!$E$51*IF('T2'!$S$15="Y",1,0)+'T3'!$E$51*IF('T3'!$S$15="Y",1,0)+TA!$AR$51*IF(TA!$L$15="Y",1,0))</f>
        <v/>
      </c>
      <c r="DP55" s="38" t="str">
        <f>IF(ISBLANK('T1'!$C$51),"",'T1'!$F$51*IF('T1'!$T$15="Y",1,0)+'T2'!$F$51*IF('T2'!$T$15="Y",1,0)+'T3'!$F$51*IF('T3'!$T$15="Y",1,0)+TA!$AS$51*IF(TA!$M$15="Y",1,0))</f>
        <v/>
      </c>
      <c r="DQ55" s="38" t="str">
        <f>IF(ISBLANK('T1'!$C$51),"",'T1'!$G$51*IF('T1'!$U$15="Y",1,0)+'T2'!$G$51*IF('T2'!$U$15="Y",1,0)+'T3'!$G$51*IF('T3'!$U$15="Y",1,0)+TA!$AT$51*IF(TA!$N$15="Y",1,0))</f>
        <v/>
      </c>
      <c r="DR55" s="38" t="str">
        <f>IF(ISBLANK('T1'!$C$51),"",'T1'!$H$51*IF('T1'!$V$15="Y",1,0)+'T2'!$H$51*IF('T2'!$V$15="Y",1,0)+'T3'!$H$51*IF('T3'!$V$15="Y",1,0))</f>
        <v/>
      </c>
      <c r="DS55" s="38" t="str">
        <f>IF(ISBLANK('T1'!$C$51),"",'T1'!$I$51*IF('T1'!$W$15="Y",1,0)+'T2'!$I$51*IF('T2'!$W$15="Y",1,0)+'T3'!$I$51*IF('T3'!$W$15="Y",1,0))</f>
        <v/>
      </c>
      <c r="DT55" s="38" t="str">
        <f>IF(ISBLANK('T1'!$C$51),"",'T1'!$J$51*IF('T1'!$X$15="Y",1,0)+'T2'!$J$51*IF('T2'!$X$15="Y",1,0)+'T3'!$J$51*IF('T3'!$X$15="Y",1,0))</f>
        <v/>
      </c>
      <c r="DU55" s="38" t="str">
        <f>IF(ISBLANK('T1'!$C$51),"",'T1'!$K$51*IF('T1'!$Y$15="Y",1,0)+'T2'!$K$51*IF('T2'!$Y$15="Y",1,0)+'T3'!$K$51*IF('T3'!$Y$15="Y",1,0))</f>
        <v/>
      </c>
      <c r="DV55" s="38" t="str">
        <f>IF(ISBLANK('T1'!$C$51),"",'T1'!$L$51*IF('T1'!$Z$15="Y",1,0)+'T2'!$L$51*IF('T2'!$Z$15="Y",1,0)+'T3'!$L$51*IF('T3'!$Z$15="Y",1,0))</f>
        <v/>
      </c>
      <c r="DW55" s="38" t="str">
        <f>IF(ISBLANK('T1'!$C$51),"",'T1'!$M$51*IF('T1'!$AA$15="Y",1,0)+'T2'!$M$51*IF('T2'!$AA$15="Y",1,0)+'T3'!$M$51*IF('T3'!$AA$15="Y",1,0))</f>
        <v/>
      </c>
      <c r="DX55" s="38" t="str">
        <f>IF(ISBLANK('T1'!$C$51),"",'T1'!$M$51*IF('T1'!$AB$15="Y",1,0)+'T2'!$M$51*IF('T2'!$AB$15="Y",1,0)+'T3'!$M$51*IF('T3'!$AB$15="Y",1,0))</f>
        <v/>
      </c>
      <c r="DY55" s="38" t="str">
        <f>IF(ISBLANK('T1'!$C$51),"",SUM($DO$55:$DX$55))</f>
        <v/>
      </c>
      <c r="DZ55" s="38" t="str">
        <f>IF(ISBLANK('T1'!$C$51),"",IF(ISERR($DY$55/$DY$5),"",$DY$55/$DY$5))</f>
        <v/>
      </c>
      <c r="EC55" s="38" t="str">
        <f>IF(ISBLANK('T1'!$C$51),"",'T1'!$E$51*IF('T1'!$S$16="Y",1,0)+'T2'!$E$51*IF('T2'!$S$16="Y",1,0)+'T3'!$E$51*IF('T3'!$S$16="Y",1,0)+TA!$AR$51*IF(TA!$L$16="Y",1,0))</f>
        <v/>
      </c>
      <c r="ED55" s="38" t="str">
        <f>IF(ISBLANK('T1'!$C$51),"",'T1'!$F$51*IF('T1'!$T$16="Y",1,0)+'T2'!$F$51*IF('T2'!$T$16="Y",1,0)+'T3'!$F$51*IF('T3'!$T$16="Y",1,0)+TA!$AS$51*IF(TA!$M$16="Y",1,0))</f>
        <v/>
      </c>
      <c r="EE55" s="38" t="str">
        <f>IF(ISBLANK('T1'!$C$51),"",'T1'!$G$51*IF('T1'!$U$16="Y",1,0)+'T2'!$G$51*IF('T2'!$U$16="Y",1,0)+'T3'!$G$51*IF('T3'!$U$16="Y",1,0)+TA!$AT$51*IF(TA!$N$16="Y",1,0))</f>
        <v/>
      </c>
      <c r="EF55" s="38" t="str">
        <f>IF(ISBLANK('T1'!$C$51),"",'T1'!$H$51*IF('T1'!$V$16="Y",1,0)+'T2'!$H$51*IF('T2'!$V$16="Y",1,0)+'T3'!$H$51*IF('T3'!$V$16="Y",1,0))</f>
        <v/>
      </c>
      <c r="EG55" s="38" t="str">
        <f>IF(ISBLANK('T1'!$C$51),"",'T1'!$I$51*IF('T1'!$W$16="Y",1,0)+'T2'!$I$51*IF('T2'!$W$16="Y",1,0)+'T3'!$I$51*IF('T3'!$W$16="Y",1,0))</f>
        <v/>
      </c>
      <c r="EH55" s="38" t="str">
        <f>IF(ISBLANK('T1'!$C$51),"",'T1'!$J$51*IF('T1'!$X$16="Y",1,0)+'T2'!$J$51*IF('T2'!$X$16="Y",1,0)+'T3'!$J$51*IF('T3'!$X$16="Y",1,0))</f>
        <v/>
      </c>
      <c r="EI55" s="38" t="str">
        <f>IF(ISBLANK('T1'!$C$51),"",'T1'!$K$51*IF('T1'!$Y$16="Y",1,0)+'T2'!$K$51*IF('T2'!$Y$16="Y",1,0)+'T3'!$K$51*IF('T3'!$Y$16="Y",1,0))</f>
        <v/>
      </c>
      <c r="EJ55" s="38" t="str">
        <f>IF(ISBLANK('T1'!$C$51),"",'T1'!$L$51*IF('T1'!$Z$16="Y",1,0)+'T2'!$L$51*IF('T2'!$Z$16="Y",1,0)+'T3'!$L$51*IF('T3'!$Z$16="Y",1,0))</f>
        <v/>
      </c>
      <c r="EK55" s="38" t="str">
        <f>IF(ISBLANK('T1'!$C$51),"",'T1'!$M$51*IF('T1'!$AA$16="Y",1,0)+'T2'!$M$51*IF('T2'!$AA$16="Y",1,0)+'T3'!$M$51*IF('T3'!$AA$16="Y",1,0))</f>
        <v/>
      </c>
      <c r="EL55" s="38" t="str">
        <f>IF(ISBLANK('T1'!$C$51),"",'T1'!$M$51*IF('T1'!$AB$16="Y",1,0)+'T2'!$M$51*IF('T2'!$AB$16="Y",1,0)+'T3'!$M$51*IF('T3'!$AB$16="Y",1,0))</f>
        <v/>
      </c>
      <c r="EM55" s="38" t="str">
        <f>IF(ISBLANK('T1'!$C$51),"",SUM($EC$55:$EL$55))</f>
        <v/>
      </c>
      <c r="EN55" s="38" t="str">
        <f>IF(ISBLANK('T1'!$C$51),"",IF(ISERR($EM$55/$EM$5),"",$EM$55/$EM$5))</f>
        <v/>
      </c>
      <c r="EQ55" s="38" t="str">
        <f>IF(ISBLANK('T1'!$C$51),"",'T1'!$E$51*IF('T1'!$S$17="Y",1,0)+'T2'!$E$51*IF('T2'!$S$17="Y",1,0)+'T3'!$E$51*IF('T3'!$S$17="Y",1,0)+TA!$AR$51*IF(TA!$L$17="Y",1,0))</f>
        <v/>
      </c>
      <c r="ER55" s="38" t="str">
        <f>IF(ISBLANK('T1'!$C$51),"",'T1'!$F$51*IF('T1'!$T$17="Y",1,0)+'T2'!$F$51*IF('T2'!$T$17="Y",1,0)+'T3'!$F$51*IF('T3'!$T$17="Y",1,0)+TA!$AS$51*IF(TA!$M$17="Y",1,0))</f>
        <v/>
      </c>
      <c r="ES55" s="38" t="str">
        <f>IF(ISBLANK('T1'!$C$51),"",'T1'!$G$51*IF('T1'!$U$17="Y",1,0)+'T2'!$G$51*IF('T2'!$U$17="Y",1,0)+'T3'!$G$51*IF('T3'!$U$17="Y",1,0)+TA!$AT$51*IF(TA!$N$17="Y",1,0))</f>
        <v/>
      </c>
      <c r="ET55" s="38" t="str">
        <f>IF(ISBLANK('T1'!$C$51),"",'T1'!$H$51*IF('T1'!$V$17="Y",1,0)+'T2'!$H$51*IF('T2'!$V$17="Y",1,0)+'T3'!$H$51*IF('T3'!$V$17="Y",1,0))</f>
        <v/>
      </c>
      <c r="EU55" s="38" t="str">
        <f>IF(ISBLANK('T1'!$C$51),"",'T1'!$I$51*IF('T1'!$W$17="Y",1,0)+'T2'!$I$51*IF('T2'!$W$17="Y",1,0)+'T3'!$I$51*IF('T3'!$W$17="Y",1,0))</f>
        <v/>
      </c>
      <c r="EV55" s="38" t="str">
        <f>IF(ISBLANK('T1'!$C$51),"",'T1'!$J$51*IF('T1'!$X$17="Y",1,0)+'T2'!$J$51*IF('T2'!$X$17="Y",1,0)+'T3'!$J$51*IF('T3'!$X$17="Y",1,0))</f>
        <v/>
      </c>
      <c r="EW55" s="38" t="str">
        <f>IF(ISBLANK('T1'!$C$51),"",'T1'!$K$51*IF('T1'!$Y$17="Y",1,0)+'T2'!$K$51*IF('T2'!$Y$17="Y",1,0)+'T3'!$K$51*IF('T3'!$Y$17="Y",1,0))</f>
        <v/>
      </c>
      <c r="EX55" s="38" t="str">
        <f>IF(ISBLANK('T1'!$C$51),"",'T1'!$L$51*IF('T1'!$Z$17="Y",1,0)+'T2'!$L$51*IF('T2'!$Z$17="Y",1,0)+'T3'!$L$51*IF('T3'!$Z$17="Y",1,0))</f>
        <v/>
      </c>
      <c r="EY55" s="38" t="str">
        <f>IF(ISBLANK('T1'!$C$51),"",'T1'!$M$51*IF('T1'!$AA$17="Y",1,0)+'T2'!$M$51*IF('T2'!$AA$17="Y",1,0)+'T3'!$M$51*IF('T3'!$AA$17="Y",1,0))</f>
        <v/>
      </c>
      <c r="EZ55" s="38" t="str">
        <f>IF(ISBLANK('T1'!$C$51),"",'T1'!$M$51*IF('T1'!$AB$17="Y",1,0)+'T2'!$M$51*IF('T2'!$AB$17="Y",1,0)+'T3'!$M$51*IF('T3'!$AB$17="Y",1,0))</f>
        <v/>
      </c>
      <c r="FA55" s="38" t="str">
        <f>IF(ISBLANK('T1'!$C$51),"",SUM($EQ$55:$EZ$55))</f>
        <v/>
      </c>
      <c r="FB55" s="38" t="str">
        <f>IF(ISBLANK('T1'!$C$51),"",IF(ISERR($FA$55/$FA$5),"",$FA$55/$FA$5))</f>
        <v/>
      </c>
    </row>
    <row r="56" spans="20:158">
      <c r="T56" s="38" t="str">
        <f>IF(ISBLANK('T1'!$C$52),"",'T1'!$E$52*IF('T1'!$S$8="Y",1,0)+'T2'!$E$52*IF('T2'!$S$8="Y",1,0)+'T3'!$E$52*IF('T3'!$S$8="Y",1,0)+TA!$AR$52*IF(TA!$L$8="Y",1,0))</f>
        <v/>
      </c>
      <c r="U56" s="38" t="str">
        <f>IF(ISBLANK('T1'!$C$52),"",'T1'!$F$52*IF('T1'!$T$8="Y",1,0)+'T2'!$F$52*IF('T2'!$T$8="Y",1,0)+'T3'!$F$52*IF('T3'!$T$8="Y",1,0)+TA!$AS$52*IF(TA!$M$8="Y",1,0))</f>
        <v/>
      </c>
      <c r="V56" s="38" t="str">
        <f>IF(ISBLANK('T1'!$C$52),"",'T1'!$G$52*IF('T1'!$U$8="Y",1,0)+'T2'!$G$52*IF('T2'!$U$8="Y",1,0)+'T3'!$G$52*IF('T3'!$U$8="Y",1,0)+TA!$AT$52*IF(TA!$N$8="Y",1,0))</f>
        <v/>
      </c>
      <c r="W56" s="38" t="str">
        <f>IF(ISBLANK('T1'!$C$52),"",'T1'!$H$52*IF('T1'!$V$8="Y",1,0)+'T2'!$H$52*IF('T2'!$V$8="Y",1,0)+'T3'!$H$52*IF('T3'!$V$8="Y",1,0))</f>
        <v/>
      </c>
      <c r="X56" s="38" t="str">
        <f>IF(ISBLANK('T1'!$C$52),"",'T1'!$I$52*IF('T1'!$W$8="Y",1,0)+'T2'!$I$52*IF('T2'!$W$8="Y",1,0)+'T3'!$I$52*IF('T3'!$W$8="Y",1,0))</f>
        <v/>
      </c>
      <c r="Y56" s="38" t="str">
        <f>IF(ISBLANK('T1'!$C$52),"",'T1'!$J$52*IF('T1'!$X$8="Y",1,0)+'T2'!$J$52*IF('T2'!$X$8="Y",1,0)+'T3'!$J$52*IF('T3'!$X$8="Y",1,0))</f>
        <v/>
      </c>
      <c r="Z56" s="38" t="str">
        <f>IF(ISBLANK('T1'!$C$52),"",'T1'!$K$52*IF('T1'!$Y$8="Y",1,0)+'T2'!$K$52*IF('T2'!$Y$8="Y",1,0)+'T3'!$K$52*IF('T3'!$Y$8="Y",1,0))</f>
        <v/>
      </c>
      <c r="AA56" s="38" t="str">
        <f>IF(ISBLANK('T1'!$C$52),"",'T1'!$L$52*IF('T1'!$Z$8="Y",1,0)+'T2'!$L$52*IF('T2'!$Z$8="Y",1,0)+'T3'!$L$52*IF('T3'!$Z$8="Y",1,0))</f>
        <v/>
      </c>
      <c r="AB56" s="38" t="str">
        <f>IF(ISBLANK('T1'!$C$52),"",'T1'!$M$52*IF('T1'!$AA$8="Y",1,0)+'T2'!$M$52*IF('T2'!$AA$8="Y",1,0)+'T3'!$M$52*IF('T3'!$AA$8="Y",1,0))</f>
        <v/>
      </c>
      <c r="AC56" s="38" t="str">
        <f>IF(ISBLANK('T1'!$C$52),"",'T1'!$M$52*IF('T1'!$AB$8="Y",1,0)+'T2'!$M$52*IF('T2'!$AB$8="Y",1,0)+'T3'!$M$52*IF('T3'!$AB$8="Y",1,0))</f>
        <v/>
      </c>
      <c r="AD56" s="38" t="str">
        <f>IF(ISBLANK('T1'!$C$52),"",SUM($T$56:$AC$56))</f>
        <v/>
      </c>
      <c r="AE56" s="38" t="str">
        <f>IF(ISBLANK('T1'!$C$52),"",IF(ISERR($AD$56/$AD$5),"",$AD$56/$AD$5))</f>
        <v/>
      </c>
      <c r="AI56" s="38" t="str">
        <f>IF(ISBLANK('T1'!$C$52),"",'T1'!$E$52*IF('T1'!$S$9="Y",1,0)+'T2'!$E$52*IF('T2'!$S$9="Y",1,0)+'T3'!$E$52*IF('T3'!$S$9="Y",1,0)+TA!$AR$52*IF(TA!$L$9="Y",1,0))</f>
        <v/>
      </c>
      <c r="AJ56" s="38" t="str">
        <f>IF(ISBLANK('T1'!$C$52),"",'T1'!$F$52*IF('T1'!$T$9="Y",1,0)+'T2'!$F$52*IF('T2'!$T$9="Y",1,0)+'T3'!$F$52*IF('T3'!$T$9="Y",1,0)+TA!$AS$52*IF(TA!$M$9="Y",1,0))</f>
        <v/>
      </c>
      <c r="AK56" s="38" t="str">
        <f>IF(ISBLANK('T1'!$C$52),"",'T1'!$G$52*IF('T1'!$U$9="Y",1,0)+'T2'!$G$52*IF('T2'!$U$9="Y",1,0)+'T3'!$G$52*IF('T3'!$U$9="Y",1,0)+TA!$AT$52*IF(TA!$N$9="Y",1,0))</f>
        <v/>
      </c>
      <c r="AL56" s="38" t="str">
        <f>IF(ISBLANK('T1'!$C$52),"",'T1'!$H$52*IF('T1'!$V$9="Y",1,0)+'T2'!$H$52*IF('T2'!$V$9="Y",1,0)+'T3'!$H$52*IF('T3'!$V$9="Y",1,0))</f>
        <v/>
      </c>
      <c r="AM56" s="38" t="str">
        <f>IF(ISBLANK('T1'!$C$52),"",'T1'!$I$52*IF('T1'!$W$9="Y",1,0)+'T2'!$I$52*IF('T2'!$W$9="Y",1,0)+'T3'!$I$52*IF('T3'!$W$9="Y",1,0))</f>
        <v/>
      </c>
      <c r="AN56" s="38" t="str">
        <f>IF(ISBLANK('T1'!$C$52),"",'T1'!$J$52*IF('T1'!$X$9="Y",1,0)+'T2'!$J$52*IF('T2'!$X$9="Y",1,0)+'T3'!$J$52*IF('T3'!$X$9="Y",1,0))</f>
        <v/>
      </c>
      <c r="AO56" s="38" t="str">
        <f>IF(ISBLANK('T1'!$C$52),"",'T1'!$K$52*IF('T1'!$Y$9="Y",1,0)+'T2'!$K$52*IF('T2'!$Y$9="Y",1,0)+'T3'!$K$52*IF('T3'!$Y$9="Y",1,0))</f>
        <v/>
      </c>
      <c r="AP56" s="38" t="str">
        <f>IF(ISBLANK('T1'!$C$52),"",'T1'!$L$52*IF('T1'!$Z$9="Y",1,0)+'T2'!$L$52*IF('T2'!$Z$9="Y",1,0)+'T3'!$L$52*IF('T3'!$Z$9="Y",1,0))</f>
        <v/>
      </c>
      <c r="AQ56" s="38" t="str">
        <f>IF(ISBLANK('T1'!$C$52),"",'T1'!$M$52*IF('T1'!$AA$9="Y",1,0)+'T2'!$M$52*IF('T2'!$AA$9="Y",1,0)+'T3'!$M$52*IF('T3'!$AA$9="Y",1,0))</f>
        <v/>
      </c>
      <c r="AR56" s="38" t="str">
        <f>IF(ISBLANK('T1'!$C$52),"",'T1'!$M$52*IF('T1'!$AB$9="Y",1,0)+'T2'!$M$52*IF('T2'!$AB$9="Y",1,0)+'T3'!$M$52*IF('T3'!$AB$9="Y",1,0))</f>
        <v/>
      </c>
      <c r="AS56" s="38" t="str">
        <f>IF(ISBLANK('T1'!$C$52),"",SUM($AI$56:$AR$56))</f>
        <v/>
      </c>
      <c r="AT56" s="38" t="str">
        <f>IF(ISBLANK('T1'!$C$52),"",IF(ISERR($AS$56/$AS$5),"",$AS$56/$AS$5))</f>
        <v/>
      </c>
      <c r="AW56" s="38" t="str">
        <f>IF(ISBLANK('T1'!$C$52),"",'T1'!$E$52*IF('T1'!$S$10="Y",1,0)+'T2'!$E$52*IF('T2'!$S$10="Y",1,0)+'T3'!$E$52*IF('T3'!$S$10="Y",1,0)+TA!$AR$52*IF(TA!$L$10="Y",1,0))</f>
        <v/>
      </c>
      <c r="AX56" s="38" t="str">
        <f>IF(ISBLANK('T1'!$C$52),"",'T1'!$F$52*IF('T1'!$T$10="Y",1,0)+'T2'!$F$52*IF('T2'!$T$10="Y",1,0)+'T3'!$F$52*IF('T3'!$T$10="Y",1,0)+TA!$AS$52*IF(TA!$M$10="Y",1,0))</f>
        <v/>
      </c>
      <c r="AY56" s="38" t="str">
        <f>IF(ISBLANK('T1'!$C$52),"",'T1'!$G$52*IF('T1'!$U$10="Y",1,0)+'T2'!$G$52*IF('T2'!$U$10="Y",1,0)+'T3'!$G$52*IF('T3'!$U$10="Y",1,0)+TA!$AT$52*IF(TA!$N$10="Y",1,0))</f>
        <v/>
      </c>
      <c r="AZ56" s="38" t="str">
        <f>IF(ISBLANK('T1'!$C$52),"",'T1'!$H$52*IF('T1'!$V$10="Y",1,0)+'T2'!$H$52*IF('T2'!$V$10="Y",1,0)+'T3'!$H$52*IF('T3'!$V$10="Y",1,0))</f>
        <v/>
      </c>
      <c r="BA56" s="38" t="str">
        <f>IF(ISBLANK('T1'!$C$52),"",'T1'!$I$52*IF('T1'!$W$10="Y",1,0)+'T2'!$I$52*IF('T2'!$W$10="Y",1,0)+'T3'!$I$52*IF('T3'!$W$10="Y",1,0))</f>
        <v/>
      </c>
      <c r="BB56" s="38" t="str">
        <f>IF(ISBLANK('T1'!$C$52),"",'T1'!$J$52*IF('T1'!$X$10="Y",1,0)+'T2'!$J$52*IF('T2'!$X$10="Y",1,0)+'T3'!$J$52*IF('T3'!$X$10="Y",1,0))</f>
        <v/>
      </c>
      <c r="BC56" s="38" t="str">
        <f>IF(ISBLANK('T1'!$C$52),"",'T1'!$K$52*IF('T1'!$Y$10="Y",1,0)+'T2'!$K$52*IF('T2'!$Y$10="Y",1,0)+'T3'!$K$52*IF('T3'!$Y$10="Y",1,0))</f>
        <v/>
      </c>
      <c r="BD56" s="38" t="str">
        <f>IF(ISBLANK('T1'!$C$52),"",'T1'!$L$52*IF('T1'!$Z$10="Y",1,0)+'T2'!$L$52*IF('T2'!$Z$10="Y",1,0)+'T3'!$L$52*IF('T3'!$Z$10="Y",1,0))</f>
        <v/>
      </c>
      <c r="BE56" s="38" t="str">
        <f>IF(ISBLANK('T1'!$C$52),"",'T1'!$M$52*IF('T1'!$AA$10="Y",1,0)+'T2'!$M$52*IF('T2'!$AA$10="Y",1,0)+'T3'!$M$52*IF('T3'!$AA$10="Y",1,0))</f>
        <v/>
      </c>
      <c r="BF56" s="38" t="str">
        <f>IF(ISBLANK('T1'!$C$52),"",'T1'!$M$52*IF('T1'!$AB$10="Y",1,0)+'T2'!$M$52*IF('T2'!$AB$10="Y",1,0)+'T3'!$M$52*IF('T3'!$AB$10="Y",1,0))</f>
        <v/>
      </c>
      <c r="BG56" s="38" t="str">
        <f>IF(ISBLANK('T1'!$C$52),"",SUM($AW$56:$BF$56))</f>
        <v/>
      </c>
      <c r="BH56" s="38" t="str">
        <f>IF(ISBLANK('T1'!$C$52),"",IF(ISERR($BG$56/$BG$5),"",$BG$56/$BG$5))</f>
        <v/>
      </c>
      <c r="BK56" s="38" t="str">
        <f>IF(ISBLANK('T1'!$C$52),"",'T1'!$E$52*IF('T1'!$S$11="Y",1,0)+'T2'!$E$52*IF('T2'!$S$11="Y",1,0)+'T3'!$E$52*IF('T3'!$S$11="Y",1,0)+TA!$AR$52*IF(TA!$L$11="Y",1,0))</f>
        <v/>
      </c>
      <c r="BL56" s="38" t="str">
        <f>IF(ISBLANK('T1'!$C$52),"",'T1'!$F$52*IF('T1'!$T$11="Y",1,0)+'T2'!$F$52*IF('T2'!$T$11="Y",1,0)+'T3'!$F$52*IF('T3'!$T$11="Y",1,0)+TA!$AS$52*IF(TA!$M$11="Y",1,0))</f>
        <v/>
      </c>
      <c r="BM56" s="38" t="str">
        <f>IF(ISBLANK('T1'!$C$52),"",'T1'!$G$52*IF('T1'!$U$11="Y",1,0)+'T2'!$G$52*IF('T2'!$U$11="Y",1,0)+'T3'!$G$52*IF('T3'!$U$11="Y",1,0)+TA!$AT$52*IF(TA!$N$11="Y",1,0))</f>
        <v/>
      </c>
      <c r="BN56" s="38" t="str">
        <f>IF(ISBLANK('T1'!$C$52),"",'T1'!$H$52*IF('T1'!$V$11="Y",1,0)+'T2'!$H$52*IF('T2'!$V$11="Y",1,0)+'T3'!$H$52*IF('T3'!$V$11="Y",1,0))</f>
        <v/>
      </c>
      <c r="BO56" s="38" t="str">
        <f>IF(ISBLANK('T1'!$C$52),"",'T1'!$I$52*IF('T1'!$W$11="Y",1,0)+'T2'!$I$52*IF('T2'!$W$11="Y",1,0)+'T3'!$I$52*IF('T3'!$W$11="Y",1,0))</f>
        <v/>
      </c>
      <c r="BP56" s="38" t="str">
        <f>IF(ISBLANK('T1'!$C$52),"",'T1'!$J$52*IF('T1'!$X$11="Y",1,0)+'T2'!$J$52*IF('T2'!$X$11="Y",1,0)+'T3'!$J$52*IF('T3'!$X$11="Y",1,0))</f>
        <v/>
      </c>
      <c r="BQ56" s="38" t="str">
        <f>IF(ISBLANK('T1'!$C$52),"",'T1'!$K$52*IF('T1'!$Y$11="Y",1,0)+'T2'!$K$52*IF('T2'!$Y$11="Y",1,0)+'T3'!$K$52*IF('T3'!$Y$11="Y",1,0))</f>
        <v/>
      </c>
      <c r="BR56" s="38" t="str">
        <f>IF(ISBLANK('T1'!$C$52),"",'T1'!$L$52*IF('T1'!$Z$11="Y",1,0)+'T2'!$L$52*IF('T2'!$Z$11="Y",1,0)+'T3'!$L$52*IF('T3'!$Z$11="Y",1,0))</f>
        <v/>
      </c>
      <c r="BS56" s="38" t="str">
        <f>IF(ISBLANK('T1'!$C$52),"",'T1'!$M$52*IF('T1'!$AA$11="Y",1,0)+'T2'!$M$52*IF('T2'!$AA$11="Y",1,0)+'T3'!$M$52*IF('T3'!$AA$11="Y",1,0))</f>
        <v/>
      </c>
      <c r="BT56" s="38" t="str">
        <f>IF(ISBLANK('T1'!$C$52),"",'T1'!$M$52*IF('T1'!$AB$11="Y",1,0)+'T2'!$M$52*IF('T2'!$AB$11="Y",1,0)+'T3'!$M$52*IF('T3'!$AB$11="Y",1,0))</f>
        <v/>
      </c>
      <c r="BU56" s="38" t="str">
        <f>IF(ISBLANK('T1'!$C$52),"",SUM($BK$56:$BT$56))</f>
        <v/>
      </c>
      <c r="BV56" s="38" t="str">
        <f>IF(ISBLANK('T1'!$C$52),"",IF(ISERR($BU$56/$BU$5),"",$BU$56/$BU$5))</f>
        <v/>
      </c>
      <c r="BY56" s="38" t="str">
        <f>IF(ISBLANK('T1'!$C$52),"",'T1'!$E$52*IF('T1'!$S$12="Y",1,0)+'T2'!$E$52*IF('T2'!$S$12="Y",1,0)+'T3'!$E$52*IF('T3'!$S$12="Y",1,0)+TA!$AR$52*IF(TA!$L$12="Y",1,0))</f>
        <v/>
      </c>
      <c r="BZ56" s="38" t="str">
        <f>IF(ISBLANK('T1'!$C$52),"",'T1'!$F$52*IF('T1'!$T$12="Y",1,0)+'T2'!$F$52*IF('T2'!$T$12="Y",1,0)+'T3'!$F$52*IF('T3'!$T$12="Y",1,0)+TA!$AS$52*IF(TA!$M$12="Y",1,0))</f>
        <v/>
      </c>
      <c r="CA56" s="38" t="str">
        <f>IF(ISBLANK('T1'!$C$52),"",'T1'!$G$52*IF('T1'!$U$12="Y",1,0)+'T2'!$G$52*IF('T2'!$U$12="Y",1,0)+'T3'!$G$52*IF('T3'!$U$12="Y",1,0)+TA!$AT$52*IF(TA!$N$12="Y",1,0))</f>
        <v/>
      </c>
      <c r="CB56" s="38" t="str">
        <f>IF(ISBLANK('T1'!$C$52),"",'T1'!$H$52*IF('T1'!$V$12="Y",1,0)+'T2'!$H$52*IF('T2'!$V$12="Y",1,0)+'T3'!$H$52*IF('T3'!$V$12="Y",1,0))</f>
        <v/>
      </c>
      <c r="CC56" s="38" t="str">
        <f>IF(ISBLANK('T1'!$C$52),"",'T1'!$I$52*IF('T1'!$W$12="Y",1,0)+'T2'!$I$52*IF('T2'!$W$12="Y",1,0)+'T3'!$I$52*IF('T3'!$W$12="Y",1,0))</f>
        <v/>
      </c>
      <c r="CD56" s="38" t="str">
        <f>IF(ISBLANK('T1'!$C$52),"",'T1'!$J$52*IF('T1'!$X$12="Y",1,0)+'T2'!$J$52*IF('T2'!$X$12="Y",1,0)+'T3'!$J$52*IF('T3'!$X$12="Y",1,0))</f>
        <v/>
      </c>
      <c r="CE56" s="38" t="str">
        <f>IF(ISBLANK('T1'!$C$52),"",'T1'!$K$52*IF('T1'!$Y$12="Y",1,0)+'T2'!$K$52*IF('T2'!$Y$12="Y",1,0)+'T3'!$K$52*IF('T3'!$Y$12="Y",1,0))</f>
        <v/>
      </c>
      <c r="CF56" s="38" t="str">
        <f>IF(ISBLANK('T1'!$C$52),"",'T1'!$L$52*IF('T1'!$Z$12="Y",1,0)+'T2'!$L$52*IF('T2'!$Z$12="Y",1,0)+'T3'!$L$52*IF('T3'!$Z$12="Y",1,0))</f>
        <v/>
      </c>
      <c r="CG56" s="38" t="str">
        <f>IF(ISBLANK('T1'!$C$52),"",'T1'!$M$52*IF('T1'!$AA$12="Y",1,0)+'T2'!$M$52*IF('T2'!$AA$12="Y",1,0)+'T3'!$M$52*IF('T3'!$AA$12="Y",1,0))</f>
        <v/>
      </c>
      <c r="CH56" s="38" t="str">
        <f>IF(ISBLANK('T1'!$C$52),"",'T1'!$M$52*IF('T1'!$AB$12="Y",1,0)+'T2'!$M$52*IF('T2'!$AB$12="Y",1,0)+'T3'!$M$52*IF('T3'!$AB$12="Y",1,0))</f>
        <v/>
      </c>
      <c r="CI56" s="38" t="str">
        <f>IF(ISBLANK('T1'!$C$52),"",SUM($BY$56:$CH$56))</f>
        <v/>
      </c>
      <c r="CJ56" s="38" t="str">
        <f>IF(ISBLANK('T1'!$C$52),"",IF(ISERR($CI$56/$CI$5),"",$CI$56/$CI$5))</f>
        <v/>
      </c>
      <c r="CM56" s="38" t="str">
        <f>IF(ISBLANK('T1'!$C$52),"",'T1'!$E$52*IF('T1'!$S$13="Y",1,0)+'T2'!$E$52*IF('T2'!$S$13="Y",1,0)+'T3'!$E$52*IF('T3'!$S$13="Y",1,0)+TA!$AR$52*IF(TA!$L$13="Y",1,0))</f>
        <v/>
      </c>
      <c r="CN56" s="38" t="str">
        <f>IF(ISBLANK('T1'!$C$52),"",'T1'!$F$52*IF('T1'!$T$13="Y",1,0)+'T2'!$F$52*IF('T2'!$T$13="Y",1,0)+'T3'!$F$52*IF('T3'!$T$13="Y",1,0)+TA!$AS$52*IF(TA!$M$13="Y",1,0))</f>
        <v/>
      </c>
      <c r="CO56" s="38" t="str">
        <f>IF(ISBLANK('T1'!$C$52),"",'T1'!$G$52*IF('T1'!$U$13="Y",1,0)+'T2'!$G$52*IF('T2'!$U$13="Y",1,0)+'T3'!$G$52*IF('T3'!$U$13="Y",1,0)+TA!$AT$52*IF(TA!$N$13="Y",1,0))</f>
        <v/>
      </c>
      <c r="CP56" s="38" t="str">
        <f>IF(ISBLANK('T1'!$C$52),"",'T1'!$H$52*IF('T1'!$V$13="Y",1,0)+'T2'!$H$52*IF('T2'!$V$13="Y",1,0)+'T3'!$H$52*IF('T3'!$V$13="Y",1,0))</f>
        <v/>
      </c>
      <c r="CQ56" s="38" t="str">
        <f>IF(ISBLANK('T1'!$C$52),"",'T1'!$I$52*IF('T1'!$W$13="Y",1,0)+'T2'!$I$52*IF('T2'!$W$13="Y",1,0)+'T3'!$I$52*IF('T3'!$W$13="Y",1,0))</f>
        <v/>
      </c>
      <c r="CR56" s="38" t="str">
        <f>IF(ISBLANK('T1'!$C$52),"",'T1'!$J$52*IF('T1'!$X$13="Y",1,0)+'T2'!$J$52*IF('T2'!$X$13="Y",1,0)+'T3'!$J$52*IF('T3'!$X$13="Y",1,0))</f>
        <v/>
      </c>
      <c r="CS56" s="38" t="str">
        <f>IF(ISBLANK('T1'!$C$52),"",'T1'!$K$52*IF('T1'!$Y$13="Y",1,0)+'T2'!$K$52*IF('T2'!$Y$13="Y",1,0)+'T3'!$K$52*IF('T3'!$Y$13="Y",1,0))</f>
        <v/>
      </c>
      <c r="CT56" s="38" t="str">
        <f>IF(ISBLANK('T1'!$C$52),"",'T1'!$L$52*IF('T1'!$Z$13="Y",1,0)+'T2'!$L$52*IF('T2'!$Z$13="Y",1,0)+'T3'!$L$52*IF('T3'!$Z$13="Y",1,0))</f>
        <v/>
      </c>
      <c r="CU56" s="38" t="str">
        <f>IF(ISBLANK('T1'!$C$52),"",'T1'!$M$52*IF('T1'!$AA$13="Y",1,0)+'T2'!$M$52*IF('T2'!$AA$13="Y",1,0)+'T3'!$M$52*IF('T3'!$AA$13="Y",1,0))</f>
        <v/>
      </c>
      <c r="CV56" s="38" t="str">
        <f>IF(ISBLANK('T1'!$C$52),"",'T1'!$M$52*IF('T1'!$AB$13="Y",1,0)+'T2'!$M$52*IF('T2'!$AB$13="Y",1,0)+'T3'!$M$52*IF('T3'!$AB$13="Y",1,0))</f>
        <v/>
      </c>
      <c r="CW56" s="38" t="str">
        <f>IF(ISBLANK('T1'!$C$52),"",SUM($CM$56:$CV$56))</f>
        <v/>
      </c>
      <c r="CX56" s="38" t="str">
        <f>IF(ISBLANK('T1'!$C$52),"",IF(ISERR($CW$56/$CW$5),"",$CW$56/$CW$5))</f>
        <v/>
      </c>
      <c r="DA56" s="38" t="str">
        <f>IF(ISBLANK('T1'!$C$52),"",'T1'!$E$52*IF('T1'!$S$14="Y",1,0)+'T2'!$E$52*IF('T2'!$S$14="Y",1,0)+'T3'!$E$52*IF('T3'!$S$14="Y",1,0)+TA!$AR$52*IF(TA!$L$14="Y",1,0))</f>
        <v/>
      </c>
      <c r="DB56" s="38" t="str">
        <f>IF(ISBLANK('T1'!$C$52),"",'T1'!$F$52*IF('T1'!$T$14="Y",1,0)+'T2'!$F$52*IF('T2'!$T$14="Y",1,0)+'T3'!$F$52*IF('T3'!$T$14="Y",1,0)+TA!$AS$52*IF(TA!$M$14="Y",1,0))</f>
        <v/>
      </c>
      <c r="DC56" s="38" t="str">
        <f>IF(ISBLANK('T1'!$C$52),"",'T1'!$G$52*IF('T1'!$U$14="Y",1,0)+'T2'!$G$52*IF('T2'!$U$14="Y",1,0)+'T3'!$G$52*IF('T3'!$U$14="Y",1,0)+TA!$AT$52*IF(TA!$N$14="Y",1,0))</f>
        <v/>
      </c>
      <c r="DD56" s="38" t="str">
        <f>IF(ISBLANK('T1'!$C$52),"",'T1'!$H$52*IF('T1'!$V$14="Y",1,0)+'T2'!$H$52*IF('T2'!$V$14="Y",1,0)+'T3'!$H$52*IF('T3'!$V$14="Y",1,0))</f>
        <v/>
      </c>
      <c r="DE56" s="38" t="str">
        <f>IF(ISBLANK('T1'!$C$52),"",'T1'!$I$52*IF('T1'!$W$14="Y",1,0)+'T2'!$I$52*IF('T2'!$W$14="Y",1,0)+'T3'!$I$52*IF('T3'!$W$14="Y",1,0))</f>
        <v/>
      </c>
      <c r="DF56" s="38" t="str">
        <f>IF(ISBLANK('T1'!$C$52),"",'T1'!$J$52*IF('T1'!$X$14="Y",1,0)+'T2'!$J$52*IF('T2'!$X$14="Y",1,0)+'T3'!$J$52*IF('T3'!$X$14="Y",1,0))</f>
        <v/>
      </c>
      <c r="DG56" s="38" t="str">
        <f>IF(ISBLANK('T1'!$C$52),"",'T1'!$K$52*IF('T1'!$Y$14="Y",1,0)+'T2'!$K$52*IF('T2'!$Y$14="Y",1,0)+'T3'!$K$52*IF('T3'!$Y$14="Y",1,0))</f>
        <v/>
      </c>
      <c r="DH56" s="38" t="str">
        <f>IF(ISBLANK('T1'!$C$52),"",'T1'!$L$52*IF('T1'!$Z$14="Y",1,0)+'T2'!$L$52*IF('T2'!$Z$14="Y",1,0)+'T3'!$L$52*IF('T3'!$Z$14="Y",1,0))</f>
        <v/>
      </c>
      <c r="DI56" s="38" t="str">
        <f>IF(ISBLANK('T1'!$C$52),"",'T1'!$M$52*IF('T1'!$AA$14="Y",1,0)+'T2'!$M$52*IF('T2'!$AA$14="Y",1,0)+'T3'!$M$52*IF('T3'!$AA$14="Y",1,0))</f>
        <v/>
      </c>
      <c r="DJ56" s="38" t="str">
        <f>IF(ISBLANK('T1'!$C$52),"",'T1'!$M$52*IF('T1'!$AB$14="Y",1,0)+'T2'!$M$52*IF('T2'!$AB$14="Y",1,0)+'T3'!$M$52*IF('T3'!$AB$14="Y",1,0))</f>
        <v/>
      </c>
      <c r="DK56" s="38" t="str">
        <f>IF(ISBLANK('T1'!$C$52),"",SUM($DA$56:$DJ$56))</f>
        <v/>
      </c>
      <c r="DL56" s="38" t="str">
        <f>IF(ISBLANK('T1'!$C$52),"",IF(ISERR($DK$56/$DK$5),"",$DK$56/$DK$5))</f>
        <v/>
      </c>
      <c r="DO56" s="38" t="str">
        <f>IF(ISBLANK('T1'!$C$52),"",'T1'!$E$52*IF('T1'!$S$15="Y",1,0)+'T2'!$E$52*IF('T2'!$S$15="Y",1,0)+'T3'!$E$52*IF('T3'!$S$15="Y",1,0)+TA!$AR$52*IF(TA!$L$15="Y",1,0))</f>
        <v/>
      </c>
      <c r="DP56" s="38" t="str">
        <f>IF(ISBLANK('T1'!$C$52),"",'T1'!$F$52*IF('T1'!$T$15="Y",1,0)+'T2'!$F$52*IF('T2'!$T$15="Y",1,0)+'T3'!$F$52*IF('T3'!$T$15="Y",1,0)+TA!$AS$52*IF(TA!$M$15="Y",1,0))</f>
        <v/>
      </c>
      <c r="DQ56" s="38" t="str">
        <f>IF(ISBLANK('T1'!$C$52),"",'T1'!$G$52*IF('T1'!$U$15="Y",1,0)+'T2'!$G$52*IF('T2'!$U$15="Y",1,0)+'T3'!$G$52*IF('T3'!$U$15="Y",1,0)+TA!$AT$52*IF(TA!$N$15="Y",1,0))</f>
        <v/>
      </c>
      <c r="DR56" s="38" t="str">
        <f>IF(ISBLANK('T1'!$C$52),"",'T1'!$H$52*IF('T1'!$V$15="Y",1,0)+'T2'!$H$52*IF('T2'!$V$15="Y",1,0)+'T3'!$H$52*IF('T3'!$V$15="Y",1,0))</f>
        <v/>
      </c>
      <c r="DS56" s="38" t="str">
        <f>IF(ISBLANK('T1'!$C$52),"",'T1'!$I$52*IF('T1'!$W$15="Y",1,0)+'T2'!$I$52*IF('T2'!$W$15="Y",1,0)+'T3'!$I$52*IF('T3'!$W$15="Y",1,0))</f>
        <v/>
      </c>
      <c r="DT56" s="38" t="str">
        <f>IF(ISBLANK('T1'!$C$52),"",'T1'!$J$52*IF('T1'!$X$15="Y",1,0)+'T2'!$J$52*IF('T2'!$X$15="Y",1,0)+'T3'!$J$52*IF('T3'!$X$15="Y",1,0))</f>
        <v/>
      </c>
      <c r="DU56" s="38" t="str">
        <f>IF(ISBLANK('T1'!$C$52),"",'T1'!$K$52*IF('T1'!$Y$15="Y",1,0)+'T2'!$K$52*IF('T2'!$Y$15="Y",1,0)+'T3'!$K$52*IF('T3'!$Y$15="Y",1,0))</f>
        <v/>
      </c>
      <c r="DV56" s="38" t="str">
        <f>IF(ISBLANK('T1'!$C$52),"",'T1'!$L$52*IF('T1'!$Z$15="Y",1,0)+'T2'!$L$52*IF('T2'!$Z$15="Y",1,0)+'T3'!$L$52*IF('T3'!$Z$15="Y",1,0))</f>
        <v/>
      </c>
      <c r="DW56" s="38" t="str">
        <f>IF(ISBLANK('T1'!$C$52),"",'T1'!$M$52*IF('T1'!$AA$15="Y",1,0)+'T2'!$M$52*IF('T2'!$AA$15="Y",1,0)+'T3'!$M$52*IF('T3'!$AA$15="Y",1,0))</f>
        <v/>
      </c>
      <c r="DX56" s="38" t="str">
        <f>IF(ISBLANK('T1'!$C$52),"",'T1'!$M$52*IF('T1'!$AB$15="Y",1,0)+'T2'!$M$52*IF('T2'!$AB$15="Y",1,0)+'T3'!$M$52*IF('T3'!$AB$15="Y",1,0))</f>
        <v/>
      </c>
      <c r="DY56" s="38" t="str">
        <f>IF(ISBLANK('T1'!$C$52),"",SUM($DO$56:$DX$56))</f>
        <v/>
      </c>
      <c r="DZ56" s="38" t="str">
        <f>IF(ISBLANK('T1'!$C$52),"",IF(ISERR($DY$56/$DY$5),"",$DY$56/$DY$5))</f>
        <v/>
      </c>
      <c r="EC56" s="38" t="str">
        <f>IF(ISBLANK('T1'!$C$52),"",'T1'!$E$52*IF('T1'!$S$16="Y",1,0)+'T2'!$E$52*IF('T2'!$S$16="Y",1,0)+'T3'!$E$52*IF('T3'!$S$16="Y",1,0)+TA!$AR$52*IF(TA!$L$16="Y",1,0))</f>
        <v/>
      </c>
      <c r="ED56" s="38" t="str">
        <f>IF(ISBLANK('T1'!$C$52),"",'T1'!$F$52*IF('T1'!$T$16="Y",1,0)+'T2'!$F$52*IF('T2'!$T$16="Y",1,0)+'T3'!$F$52*IF('T3'!$T$16="Y",1,0)+TA!$AS$52*IF(TA!$M$16="Y",1,0))</f>
        <v/>
      </c>
      <c r="EE56" s="38" t="str">
        <f>IF(ISBLANK('T1'!$C$52),"",'T1'!$G$52*IF('T1'!$U$16="Y",1,0)+'T2'!$G$52*IF('T2'!$U$16="Y",1,0)+'T3'!$G$52*IF('T3'!$U$16="Y",1,0)+TA!$AT$52*IF(TA!$N$16="Y",1,0))</f>
        <v/>
      </c>
      <c r="EF56" s="38" t="str">
        <f>IF(ISBLANK('T1'!$C$52),"",'T1'!$H$52*IF('T1'!$V$16="Y",1,0)+'T2'!$H$52*IF('T2'!$V$16="Y",1,0)+'T3'!$H$52*IF('T3'!$V$16="Y",1,0))</f>
        <v/>
      </c>
      <c r="EG56" s="38" t="str">
        <f>IF(ISBLANK('T1'!$C$52),"",'T1'!$I$52*IF('T1'!$W$16="Y",1,0)+'T2'!$I$52*IF('T2'!$W$16="Y",1,0)+'T3'!$I$52*IF('T3'!$W$16="Y",1,0))</f>
        <v/>
      </c>
      <c r="EH56" s="38" t="str">
        <f>IF(ISBLANK('T1'!$C$52),"",'T1'!$J$52*IF('T1'!$X$16="Y",1,0)+'T2'!$J$52*IF('T2'!$X$16="Y",1,0)+'T3'!$J$52*IF('T3'!$X$16="Y",1,0))</f>
        <v/>
      </c>
      <c r="EI56" s="38" t="str">
        <f>IF(ISBLANK('T1'!$C$52),"",'T1'!$K$52*IF('T1'!$Y$16="Y",1,0)+'T2'!$K$52*IF('T2'!$Y$16="Y",1,0)+'T3'!$K$52*IF('T3'!$Y$16="Y",1,0))</f>
        <v/>
      </c>
      <c r="EJ56" s="38" t="str">
        <f>IF(ISBLANK('T1'!$C$52),"",'T1'!$L$52*IF('T1'!$Z$16="Y",1,0)+'T2'!$L$52*IF('T2'!$Z$16="Y",1,0)+'T3'!$L$52*IF('T3'!$Z$16="Y",1,0))</f>
        <v/>
      </c>
      <c r="EK56" s="38" t="str">
        <f>IF(ISBLANK('T1'!$C$52),"",'T1'!$M$52*IF('T1'!$AA$16="Y",1,0)+'T2'!$M$52*IF('T2'!$AA$16="Y",1,0)+'T3'!$M$52*IF('T3'!$AA$16="Y",1,0))</f>
        <v/>
      </c>
      <c r="EL56" s="38" t="str">
        <f>IF(ISBLANK('T1'!$C$52),"",'T1'!$M$52*IF('T1'!$AB$16="Y",1,0)+'T2'!$M$52*IF('T2'!$AB$16="Y",1,0)+'T3'!$M$52*IF('T3'!$AB$16="Y",1,0))</f>
        <v/>
      </c>
      <c r="EM56" s="38" t="str">
        <f>IF(ISBLANK('T1'!$C$52),"",SUM($EC$56:$EL$56))</f>
        <v/>
      </c>
      <c r="EN56" s="38" t="str">
        <f>IF(ISBLANK('T1'!$C$52),"",IF(ISERR($EM$56/$EM$5),"",$EM$56/$EM$5))</f>
        <v/>
      </c>
      <c r="EQ56" s="38" t="str">
        <f>IF(ISBLANK('T1'!$C$52),"",'T1'!$E$52*IF('T1'!$S$17="Y",1,0)+'T2'!$E$52*IF('T2'!$S$17="Y",1,0)+'T3'!$E$52*IF('T3'!$S$17="Y",1,0)+TA!$AR$52*IF(TA!$L$17="Y",1,0))</f>
        <v/>
      </c>
      <c r="ER56" s="38" t="str">
        <f>IF(ISBLANK('T1'!$C$52),"",'T1'!$F$52*IF('T1'!$T$17="Y",1,0)+'T2'!$F$52*IF('T2'!$T$17="Y",1,0)+'T3'!$F$52*IF('T3'!$T$17="Y",1,0)+TA!$AS$52*IF(TA!$M$17="Y",1,0))</f>
        <v/>
      </c>
      <c r="ES56" s="38" t="str">
        <f>IF(ISBLANK('T1'!$C$52),"",'T1'!$G$52*IF('T1'!$U$17="Y",1,0)+'T2'!$G$52*IF('T2'!$U$17="Y",1,0)+'T3'!$G$52*IF('T3'!$U$17="Y",1,0)+TA!$AT$52*IF(TA!$N$17="Y",1,0))</f>
        <v/>
      </c>
      <c r="ET56" s="38" t="str">
        <f>IF(ISBLANK('T1'!$C$52),"",'T1'!$H$52*IF('T1'!$V$17="Y",1,0)+'T2'!$H$52*IF('T2'!$V$17="Y",1,0)+'T3'!$H$52*IF('T3'!$V$17="Y",1,0))</f>
        <v/>
      </c>
      <c r="EU56" s="38" t="str">
        <f>IF(ISBLANK('T1'!$C$52),"",'T1'!$I$52*IF('T1'!$W$17="Y",1,0)+'T2'!$I$52*IF('T2'!$W$17="Y",1,0)+'T3'!$I$52*IF('T3'!$W$17="Y",1,0))</f>
        <v/>
      </c>
      <c r="EV56" s="38" t="str">
        <f>IF(ISBLANK('T1'!$C$52),"",'T1'!$J$52*IF('T1'!$X$17="Y",1,0)+'T2'!$J$52*IF('T2'!$X$17="Y",1,0)+'T3'!$J$52*IF('T3'!$X$17="Y",1,0))</f>
        <v/>
      </c>
      <c r="EW56" s="38" t="str">
        <f>IF(ISBLANK('T1'!$C$52),"",'T1'!$K$52*IF('T1'!$Y$17="Y",1,0)+'T2'!$K$52*IF('T2'!$Y$17="Y",1,0)+'T3'!$K$52*IF('T3'!$Y$17="Y",1,0))</f>
        <v/>
      </c>
      <c r="EX56" s="38" t="str">
        <f>IF(ISBLANK('T1'!$C$52),"",'T1'!$L$52*IF('T1'!$Z$17="Y",1,0)+'T2'!$L$52*IF('T2'!$Z$17="Y",1,0)+'T3'!$L$52*IF('T3'!$Z$17="Y",1,0))</f>
        <v/>
      </c>
      <c r="EY56" s="38" t="str">
        <f>IF(ISBLANK('T1'!$C$52),"",'T1'!$M$52*IF('T1'!$AA$17="Y",1,0)+'T2'!$M$52*IF('T2'!$AA$17="Y",1,0)+'T3'!$M$52*IF('T3'!$AA$17="Y",1,0))</f>
        <v/>
      </c>
      <c r="EZ56" s="38" t="str">
        <f>IF(ISBLANK('T1'!$C$52),"",'T1'!$M$52*IF('T1'!$AB$17="Y",1,0)+'T2'!$M$52*IF('T2'!$AB$17="Y",1,0)+'T3'!$M$52*IF('T3'!$AB$17="Y",1,0))</f>
        <v/>
      </c>
      <c r="FA56" s="38" t="str">
        <f>IF(ISBLANK('T1'!$C$52),"",SUM($EQ$56:$EZ$56))</f>
        <v/>
      </c>
      <c r="FB56" s="38" t="str">
        <f>IF(ISBLANK('T1'!$C$52),"",IF(ISERR($FA$56/$FA$5),"",$FA$56/$FA$5))</f>
        <v/>
      </c>
    </row>
    <row r="57" spans="20:158">
      <c r="T57" s="38" t="str">
        <f>IF(ISBLANK('T1'!$C$53),"",'T1'!$E$53*IF('T1'!$S$8="Y",1,0)+'T2'!$E$53*IF('T2'!$S$8="Y",1,0)+'T3'!$E$53*IF('T3'!$S$8="Y",1,0)+TA!$AR$53*IF(TA!$L$8="Y",1,0))</f>
        <v/>
      </c>
      <c r="U57" s="38" t="str">
        <f>IF(ISBLANK('T1'!$C$53),"",'T1'!$F$53*IF('T1'!$T$8="Y",1,0)+'T2'!$F$53*IF('T2'!$T$8="Y",1,0)+'T3'!$F$53*IF('T3'!$T$8="Y",1,0)+TA!$AS$53*IF(TA!$M$8="Y",1,0))</f>
        <v/>
      </c>
      <c r="V57" s="38" t="str">
        <f>IF(ISBLANK('T1'!$C$53),"",'T1'!$G$53*IF('T1'!$U$8="Y",1,0)+'T2'!$G$53*IF('T2'!$U$8="Y",1,0)+'T3'!$G$53*IF('T3'!$U$8="Y",1,0)+TA!$AT$53*IF(TA!$N$8="Y",1,0))</f>
        <v/>
      </c>
      <c r="W57" s="38" t="str">
        <f>IF(ISBLANK('T1'!$C$53),"",'T1'!$H$53*IF('T1'!$V$8="Y",1,0)+'T2'!$H$53*IF('T2'!$V$8="Y",1,0)+'T3'!$H$53*IF('T3'!$V$8="Y",1,0))</f>
        <v/>
      </c>
      <c r="X57" s="38" t="str">
        <f>IF(ISBLANK('T1'!$C$53),"",'T1'!$I$53*IF('T1'!$W$8="Y",1,0)+'T2'!$I$53*IF('T2'!$W$8="Y",1,0)+'T3'!$I$53*IF('T3'!$W$8="Y",1,0))</f>
        <v/>
      </c>
      <c r="Y57" s="38" t="str">
        <f>IF(ISBLANK('T1'!$C$53),"",'T1'!$J$53*IF('T1'!$X$8="Y",1,0)+'T2'!$J$53*IF('T2'!$X$8="Y",1,0)+'T3'!$J$53*IF('T3'!$X$8="Y",1,0))</f>
        <v/>
      </c>
      <c r="Z57" s="38" t="str">
        <f>IF(ISBLANK('T1'!$C$53),"",'T1'!$K$53*IF('T1'!$Y$8="Y",1,0)+'T2'!$K$53*IF('T2'!$Y$8="Y",1,0)+'T3'!$K$53*IF('T3'!$Y$8="Y",1,0))</f>
        <v/>
      </c>
      <c r="AA57" s="38" t="str">
        <f>IF(ISBLANK('T1'!$C$53),"",'T1'!$L$53*IF('T1'!$Z$8="Y",1,0)+'T2'!$L$53*IF('T2'!$Z$8="Y",1,0)+'T3'!$L$53*IF('T3'!$Z$8="Y",1,0))</f>
        <v/>
      </c>
      <c r="AB57" s="38" t="str">
        <f>IF(ISBLANK('T1'!$C$53),"",'T1'!$M$53*IF('T1'!$AA$8="Y",1,0)+'T2'!$M$53*IF('T2'!$AA$8="Y",1,0)+'T3'!$M$53*IF('T3'!$AA$8="Y",1,0))</f>
        <v/>
      </c>
      <c r="AC57" s="38" t="str">
        <f>IF(ISBLANK('T1'!$C$53),"",'T1'!$M$53*IF('T1'!$AB$8="Y",1,0)+'T2'!$M$53*IF('T2'!$AB$8="Y",1,0)+'T3'!$M$53*IF('T3'!$AB$8="Y",1,0))</f>
        <v/>
      </c>
      <c r="AD57" s="38" t="str">
        <f>IF(ISBLANK('T1'!$C$53),"",SUM($T$57:$AC$57))</f>
        <v/>
      </c>
      <c r="AE57" s="38" t="str">
        <f>IF(ISBLANK('T1'!$C$53),"",IF(ISERR($AD$57/$AD$5),"",$AD$57/$AD$5))</f>
        <v/>
      </c>
      <c r="AI57" s="38" t="str">
        <f>IF(ISBLANK('T1'!$C$53),"",'T1'!$E$53*IF('T1'!$S$9="Y",1,0)+'T2'!$E$53*IF('T2'!$S$9="Y",1,0)+'T3'!$E$53*IF('T3'!$S$9="Y",1,0)+TA!$AR$53*IF(TA!$L$9="Y",1,0))</f>
        <v/>
      </c>
      <c r="AJ57" s="38" t="str">
        <f>IF(ISBLANK('T1'!$C$53),"",'T1'!$F$53*IF('T1'!$T$9="Y",1,0)+'T2'!$F$53*IF('T2'!$T$9="Y",1,0)+'T3'!$F$53*IF('T3'!$T$9="Y",1,0)+TA!$AS$53*IF(TA!$M$9="Y",1,0))</f>
        <v/>
      </c>
      <c r="AK57" s="38" t="str">
        <f>IF(ISBLANK('T1'!$C$53),"",'T1'!$G$53*IF('T1'!$U$9="Y",1,0)+'T2'!$G$53*IF('T2'!$U$9="Y",1,0)+'T3'!$G$53*IF('T3'!$U$9="Y",1,0)+TA!$AT$53*IF(TA!$N$9="Y",1,0))</f>
        <v/>
      </c>
      <c r="AL57" s="38" t="str">
        <f>IF(ISBLANK('T1'!$C$53),"",'T1'!$H$53*IF('T1'!$V$9="Y",1,0)+'T2'!$H$53*IF('T2'!$V$9="Y",1,0)+'T3'!$H$53*IF('T3'!$V$9="Y",1,0))</f>
        <v/>
      </c>
      <c r="AM57" s="38" t="str">
        <f>IF(ISBLANK('T1'!$C$53),"",'T1'!$I$53*IF('T1'!$W$9="Y",1,0)+'T2'!$I$53*IF('T2'!$W$9="Y",1,0)+'T3'!$I$53*IF('T3'!$W$9="Y",1,0))</f>
        <v/>
      </c>
      <c r="AN57" s="38" t="str">
        <f>IF(ISBLANK('T1'!$C$53),"",'T1'!$J$53*IF('T1'!$X$9="Y",1,0)+'T2'!$J$53*IF('T2'!$X$9="Y",1,0)+'T3'!$J$53*IF('T3'!$X$9="Y",1,0))</f>
        <v/>
      </c>
      <c r="AO57" s="38" t="str">
        <f>IF(ISBLANK('T1'!$C$53),"",'T1'!$K$53*IF('T1'!$Y$9="Y",1,0)+'T2'!$K$53*IF('T2'!$Y$9="Y",1,0)+'T3'!$K$53*IF('T3'!$Y$9="Y",1,0))</f>
        <v/>
      </c>
      <c r="AP57" s="38" t="str">
        <f>IF(ISBLANK('T1'!$C$53),"",'T1'!$L$53*IF('T1'!$Z$9="Y",1,0)+'T2'!$L$53*IF('T2'!$Z$9="Y",1,0)+'T3'!$L$53*IF('T3'!$Z$9="Y",1,0))</f>
        <v/>
      </c>
      <c r="AQ57" s="38" t="str">
        <f>IF(ISBLANK('T1'!$C$53),"",'T1'!$M$53*IF('T1'!$AA$9="Y",1,0)+'T2'!$M$53*IF('T2'!$AA$9="Y",1,0)+'T3'!$M$53*IF('T3'!$AA$9="Y",1,0))</f>
        <v/>
      </c>
      <c r="AR57" s="38" t="str">
        <f>IF(ISBLANK('T1'!$C$53),"",'T1'!$M$53*IF('T1'!$AB$9="Y",1,0)+'T2'!$M$53*IF('T2'!$AB$9="Y",1,0)+'T3'!$M$53*IF('T3'!$AB$9="Y",1,0))</f>
        <v/>
      </c>
      <c r="AS57" s="38" t="str">
        <f>IF(ISBLANK('T1'!$C$53),"",SUM($AI$57:$AR$57))</f>
        <v/>
      </c>
      <c r="AT57" s="38" t="str">
        <f>IF(ISBLANK('T1'!$C$53),"",IF(ISERR($AS$57/$AS$5),"",$AS$57/$AS$5))</f>
        <v/>
      </c>
      <c r="AW57" s="38" t="str">
        <f>IF(ISBLANK('T1'!$C$53),"",'T1'!$E$53*IF('T1'!$S$10="Y",1,0)+'T2'!$E$53*IF('T2'!$S$10="Y",1,0)+'T3'!$E$53*IF('T3'!$S$10="Y",1,0)+TA!$AR$53*IF(TA!$L$10="Y",1,0))</f>
        <v/>
      </c>
      <c r="AX57" s="38" t="str">
        <f>IF(ISBLANK('T1'!$C$53),"",'T1'!$F$53*IF('T1'!$T$10="Y",1,0)+'T2'!$F$53*IF('T2'!$T$10="Y",1,0)+'T3'!$F$53*IF('T3'!$T$10="Y",1,0)+TA!$AS$53*IF(TA!$M$10="Y",1,0))</f>
        <v/>
      </c>
      <c r="AY57" s="38" t="str">
        <f>IF(ISBLANK('T1'!$C$53),"",'T1'!$G$53*IF('T1'!$U$10="Y",1,0)+'T2'!$G$53*IF('T2'!$U$10="Y",1,0)+'T3'!$G$53*IF('T3'!$U$10="Y",1,0)+TA!$AT$53*IF(TA!$N$10="Y",1,0))</f>
        <v/>
      </c>
      <c r="AZ57" s="38" t="str">
        <f>IF(ISBLANK('T1'!$C$53),"",'T1'!$H$53*IF('T1'!$V$10="Y",1,0)+'T2'!$H$53*IF('T2'!$V$10="Y",1,0)+'T3'!$H$53*IF('T3'!$V$10="Y",1,0))</f>
        <v/>
      </c>
      <c r="BA57" s="38" t="str">
        <f>IF(ISBLANK('T1'!$C$53),"",'T1'!$I$53*IF('T1'!$W$10="Y",1,0)+'T2'!$I$53*IF('T2'!$W$10="Y",1,0)+'T3'!$I$53*IF('T3'!$W$10="Y",1,0))</f>
        <v/>
      </c>
      <c r="BB57" s="38" t="str">
        <f>IF(ISBLANK('T1'!$C$53),"",'T1'!$J$53*IF('T1'!$X$10="Y",1,0)+'T2'!$J$53*IF('T2'!$X$10="Y",1,0)+'T3'!$J$53*IF('T3'!$X$10="Y",1,0))</f>
        <v/>
      </c>
      <c r="BC57" s="38" t="str">
        <f>IF(ISBLANK('T1'!$C$53),"",'T1'!$K$53*IF('T1'!$Y$10="Y",1,0)+'T2'!$K$53*IF('T2'!$Y$10="Y",1,0)+'T3'!$K$53*IF('T3'!$Y$10="Y",1,0))</f>
        <v/>
      </c>
      <c r="BD57" s="38" t="str">
        <f>IF(ISBLANK('T1'!$C$53),"",'T1'!$L$53*IF('T1'!$Z$10="Y",1,0)+'T2'!$L$53*IF('T2'!$Z$10="Y",1,0)+'T3'!$L$53*IF('T3'!$Z$10="Y",1,0))</f>
        <v/>
      </c>
      <c r="BE57" s="38" t="str">
        <f>IF(ISBLANK('T1'!$C$53),"",'T1'!$M$53*IF('T1'!$AA$10="Y",1,0)+'T2'!$M$53*IF('T2'!$AA$10="Y",1,0)+'T3'!$M$53*IF('T3'!$AA$10="Y",1,0))</f>
        <v/>
      </c>
      <c r="BF57" s="38" t="str">
        <f>IF(ISBLANK('T1'!$C$53),"",'T1'!$M$53*IF('T1'!$AB$10="Y",1,0)+'T2'!$M$53*IF('T2'!$AB$10="Y",1,0)+'T3'!$M$53*IF('T3'!$AB$10="Y",1,0))</f>
        <v/>
      </c>
      <c r="BG57" s="38" t="str">
        <f>IF(ISBLANK('T1'!$C$53),"",SUM($AW$57:$BF$57))</f>
        <v/>
      </c>
      <c r="BH57" s="38" t="str">
        <f>IF(ISBLANK('T1'!$C$53),"",IF(ISERR($BG$57/$BG$5),"",$BG$57/$BG$5))</f>
        <v/>
      </c>
      <c r="BK57" s="38" t="str">
        <f>IF(ISBLANK('T1'!$C$53),"",'T1'!$E$53*IF('T1'!$S$11="Y",1,0)+'T2'!$E$53*IF('T2'!$S$11="Y",1,0)+'T3'!$E$53*IF('T3'!$S$11="Y",1,0)+TA!$AR$53*IF(TA!$L$11="Y",1,0))</f>
        <v/>
      </c>
      <c r="BL57" s="38" t="str">
        <f>IF(ISBLANK('T1'!$C$53),"",'T1'!$F$53*IF('T1'!$T$11="Y",1,0)+'T2'!$F$53*IF('T2'!$T$11="Y",1,0)+'T3'!$F$53*IF('T3'!$T$11="Y",1,0)+TA!$AS$53*IF(TA!$M$11="Y",1,0))</f>
        <v/>
      </c>
      <c r="BM57" s="38" t="str">
        <f>IF(ISBLANK('T1'!$C$53),"",'T1'!$G$53*IF('T1'!$U$11="Y",1,0)+'T2'!$G$53*IF('T2'!$U$11="Y",1,0)+'T3'!$G$53*IF('T3'!$U$11="Y",1,0)+TA!$AT$53*IF(TA!$N$11="Y",1,0))</f>
        <v/>
      </c>
      <c r="BN57" s="38" t="str">
        <f>IF(ISBLANK('T1'!$C$53),"",'T1'!$H$53*IF('T1'!$V$11="Y",1,0)+'T2'!$H$53*IF('T2'!$V$11="Y",1,0)+'T3'!$H$53*IF('T3'!$V$11="Y",1,0))</f>
        <v/>
      </c>
      <c r="BO57" s="38" t="str">
        <f>IF(ISBLANK('T1'!$C$53),"",'T1'!$I$53*IF('T1'!$W$11="Y",1,0)+'T2'!$I$53*IF('T2'!$W$11="Y",1,0)+'T3'!$I$53*IF('T3'!$W$11="Y",1,0))</f>
        <v/>
      </c>
      <c r="BP57" s="38" t="str">
        <f>IF(ISBLANK('T1'!$C$53),"",'T1'!$J$53*IF('T1'!$X$11="Y",1,0)+'T2'!$J$53*IF('T2'!$X$11="Y",1,0)+'T3'!$J$53*IF('T3'!$X$11="Y",1,0))</f>
        <v/>
      </c>
      <c r="BQ57" s="38" t="str">
        <f>IF(ISBLANK('T1'!$C$53),"",'T1'!$K$53*IF('T1'!$Y$11="Y",1,0)+'T2'!$K$53*IF('T2'!$Y$11="Y",1,0)+'T3'!$K$53*IF('T3'!$Y$11="Y",1,0))</f>
        <v/>
      </c>
      <c r="BR57" s="38" t="str">
        <f>IF(ISBLANK('T1'!$C$53),"",'T1'!$L$53*IF('T1'!$Z$11="Y",1,0)+'T2'!$L$53*IF('T2'!$Z$11="Y",1,0)+'T3'!$L$53*IF('T3'!$Z$11="Y",1,0))</f>
        <v/>
      </c>
      <c r="BS57" s="38" t="str">
        <f>IF(ISBLANK('T1'!$C$53),"",'T1'!$M$53*IF('T1'!$AA$11="Y",1,0)+'T2'!$M$53*IF('T2'!$AA$11="Y",1,0)+'T3'!$M$53*IF('T3'!$AA$11="Y",1,0))</f>
        <v/>
      </c>
      <c r="BT57" s="38" t="str">
        <f>IF(ISBLANK('T1'!$C$53),"",'T1'!$M$53*IF('T1'!$AB$11="Y",1,0)+'T2'!$M$53*IF('T2'!$AB$11="Y",1,0)+'T3'!$M$53*IF('T3'!$AB$11="Y",1,0))</f>
        <v/>
      </c>
      <c r="BU57" s="38" t="str">
        <f>IF(ISBLANK('T1'!$C$53),"",SUM($BK$57:$BT$57))</f>
        <v/>
      </c>
      <c r="BV57" s="38" t="str">
        <f>IF(ISBLANK('T1'!$C$53),"",IF(ISERR($BU$57/$BU$5),"",$BU$57/$BU$5))</f>
        <v/>
      </c>
      <c r="BY57" s="38" t="str">
        <f>IF(ISBLANK('T1'!$C$53),"",'T1'!$E$53*IF('T1'!$S$12="Y",1,0)+'T2'!$E$53*IF('T2'!$S$12="Y",1,0)+'T3'!$E$53*IF('T3'!$S$12="Y",1,0)+TA!$AR$53*IF(TA!$L$12="Y",1,0))</f>
        <v/>
      </c>
      <c r="BZ57" s="38" t="str">
        <f>IF(ISBLANK('T1'!$C$53),"",'T1'!$F$53*IF('T1'!$T$12="Y",1,0)+'T2'!$F$53*IF('T2'!$T$12="Y",1,0)+'T3'!$F$53*IF('T3'!$T$12="Y",1,0)+TA!$AS$53*IF(TA!$M$12="Y",1,0))</f>
        <v/>
      </c>
      <c r="CA57" s="38" t="str">
        <f>IF(ISBLANK('T1'!$C$53),"",'T1'!$G$53*IF('T1'!$U$12="Y",1,0)+'T2'!$G$53*IF('T2'!$U$12="Y",1,0)+'T3'!$G$53*IF('T3'!$U$12="Y",1,0)+TA!$AT$53*IF(TA!$N$12="Y",1,0))</f>
        <v/>
      </c>
      <c r="CB57" s="38" t="str">
        <f>IF(ISBLANK('T1'!$C$53),"",'T1'!$H$53*IF('T1'!$V$12="Y",1,0)+'T2'!$H$53*IF('T2'!$V$12="Y",1,0)+'T3'!$H$53*IF('T3'!$V$12="Y",1,0))</f>
        <v/>
      </c>
      <c r="CC57" s="38" t="str">
        <f>IF(ISBLANK('T1'!$C$53),"",'T1'!$I$53*IF('T1'!$W$12="Y",1,0)+'T2'!$I$53*IF('T2'!$W$12="Y",1,0)+'T3'!$I$53*IF('T3'!$W$12="Y",1,0))</f>
        <v/>
      </c>
      <c r="CD57" s="38" t="str">
        <f>IF(ISBLANK('T1'!$C$53),"",'T1'!$J$53*IF('T1'!$X$12="Y",1,0)+'T2'!$J$53*IF('T2'!$X$12="Y",1,0)+'T3'!$J$53*IF('T3'!$X$12="Y",1,0))</f>
        <v/>
      </c>
      <c r="CE57" s="38" t="str">
        <f>IF(ISBLANK('T1'!$C$53),"",'T1'!$K$53*IF('T1'!$Y$12="Y",1,0)+'T2'!$K$53*IF('T2'!$Y$12="Y",1,0)+'T3'!$K$53*IF('T3'!$Y$12="Y",1,0))</f>
        <v/>
      </c>
      <c r="CF57" s="38" t="str">
        <f>IF(ISBLANK('T1'!$C$53),"",'T1'!$L$53*IF('T1'!$Z$12="Y",1,0)+'T2'!$L$53*IF('T2'!$Z$12="Y",1,0)+'T3'!$L$53*IF('T3'!$Z$12="Y",1,0))</f>
        <v/>
      </c>
      <c r="CG57" s="38" t="str">
        <f>IF(ISBLANK('T1'!$C$53),"",'T1'!$M$53*IF('T1'!$AA$12="Y",1,0)+'T2'!$M$53*IF('T2'!$AA$12="Y",1,0)+'T3'!$M$53*IF('T3'!$AA$12="Y",1,0))</f>
        <v/>
      </c>
      <c r="CH57" s="38" t="str">
        <f>IF(ISBLANK('T1'!$C$53),"",'T1'!$M$53*IF('T1'!$AB$12="Y",1,0)+'T2'!$M$53*IF('T2'!$AB$12="Y",1,0)+'T3'!$M$53*IF('T3'!$AB$12="Y",1,0))</f>
        <v/>
      </c>
      <c r="CI57" s="38" t="str">
        <f>IF(ISBLANK('T1'!$C$53),"",SUM($BY$57:$CH$57))</f>
        <v/>
      </c>
      <c r="CJ57" s="38" t="str">
        <f>IF(ISBLANK('T1'!$C$53),"",IF(ISERR($CI$57/$CI$5),"",$CI$57/$CI$5))</f>
        <v/>
      </c>
      <c r="CM57" s="38" t="str">
        <f>IF(ISBLANK('T1'!$C$53),"",'T1'!$E$53*IF('T1'!$S$13="Y",1,0)+'T2'!$E$53*IF('T2'!$S$13="Y",1,0)+'T3'!$E$53*IF('T3'!$S$13="Y",1,0)+TA!$AR$53*IF(TA!$L$13="Y",1,0))</f>
        <v/>
      </c>
      <c r="CN57" s="38" t="str">
        <f>IF(ISBLANK('T1'!$C$53),"",'T1'!$F$53*IF('T1'!$T$13="Y",1,0)+'T2'!$F$53*IF('T2'!$T$13="Y",1,0)+'T3'!$F$53*IF('T3'!$T$13="Y",1,0)+TA!$AS$53*IF(TA!$M$13="Y",1,0))</f>
        <v/>
      </c>
      <c r="CO57" s="38" t="str">
        <f>IF(ISBLANK('T1'!$C$53),"",'T1'!$G$53*IF('T1'!$U$13="Y",1,0)+'T2'!$G$53*IF('T2'!$U$13="Y",1,0)+'T3'!$G$53*IF('T3'!$U$13="Y",1,0)+TA!$AT$53*IF(TA!$N$13="Y",1,0))</f>
        <v/>
      </c>
      <c r="CP57" s="38" t="str">
        <f>IF(ISBLANK('T1'!$C$53),"",'T1'!$H$53*IF('T1'!$V$13="Y",1,0)+'T2'!$H$53*IF('T2'!$V$13="Y",1,0)+'T3'!$H$53*IF('T3'!$V$13="Y",1,0))</f>
        <v/>
      </c>
      <c r="CQ57" s="38" t="str">
        <f>IF(ISBLANK('T1'!$C$53),"",'T1'!$I$53*IF('T1'!$W$13="Y",1,0)+'T2'!$I$53*IF('T2'!$W$13="Y",1,0)+'T3'!$I$53*IF('T3'!$W$13="Y",1,0))</f>
        <v/>
      </c>
      <c r="CR57" s="38" t="str">
        <f>IF(ISBLANK('T1'!$C$53),"",'T1'!$J$53*IF('T1'!$X$13="Y",1,0)+'T2'!$J$53*IF('T2'!$X$13="Y",1,0)+'T3'!$J$53*IF('T3'!$X$13="Y",1,0))</f>
        <v/>
      </c>
      <c r="CS57" s="38" t="str">
        <f>IF(ISBLANK('T1'!$C$53),"",'T1'!$K$53*IF('T1'!$Y$13="Y",1,0)+'T2'!$K$53*IF('T2'!$Y$13="Y",1,0)+'T3'!$K$53*IF('T3'!$Y$13="Y",1,0))</f>
        <v/>
      </c>
      <c r="CT57" s="38" t="str">
        <f>IF(ISBLANK('T1'!$C$53),"",'T1'!$L$53*IF('T1'!$Z$13="Y",1,0)+'T2'!$L$53*IF('T2'!$Z$13="Y",1,0)+'T3'!$L$53*IF('T3'!$Z$13="Y",1,0))</f>
        <v/>
      </c>
      <c r="CU57" s="38" t="str">
        <f>IF(ISBLANK('T1'!$C$53),"",'T1'!$M$53*IF('T1'!$AA$13="Y",1,0)+'T2'!$M$53*IF('T2'!$AA$13="Y",1,0)+'T3'!$M$53*IF('T3'!$AA$13="Y",1,0))</f>
        <v/>
      </c>
      <c r="CV57" s="38" t="str">
        <f>IF(ISBLANK('T1'!$C$53),"",'T1'!$M$53*IF('T1'!$AB$13="Y",1,0)+'T2'!$M$53*IF('T2'!$AB$13="Y",1,0)+'T3'!$M$53*IF('T3'!$AB$13="Y",1,0))</f>
        <v/>
      </c>
      <c r="CW57" s="38" t="str">
        <f>IF(ISBLANK('T1'!$C$53),"",SUM($CM$57:$CV$57))</f>
        <v/>
      </c>
      <c r="CX57" s="38" t="str">
        <f>IF(ISBLANK('T1'!$C$53),"",IF(ISERR($CW$57/$CW$5),"",$CW$57/$CW$5))</f>
        <v/>
      </c>
      <c r="DA57" s="38" t="str">
        <f>IF(ISBLANK('T1'!$C$53),"",'T1'!$E$53*IF('T1'!$S$14="Y",1,0)+'T2'!$E$53*IF('T2'!$S$14="Y",1,0)+'T3'!$E$53*IF('T3'!$S$14="Y",1,0)+TA!$AR$53*IF(TA!$L$14="Y",1,0))</f>
        <v/>
      </c>
      <c r="DB57" s="38" t="str">
        <f>IF(ISBLANK('T1'!$C$53),"",'T1'!$F$53*IF('T1'!$T$14="Y",1,0)+'T2'!$F$53*IF('T2'!$T$14="Y",1,0)+'T3'!$F$53*IF('T3'!$T$14="Y",1,0)+TA!$AS$53*IF(TA!$M$14="Y",1,0))</f>
        <v/>
      </c>
      <c r="DC57" s="38" t="str">
        <f>IF(ISBLANK('T1'!$C$53),"",'T1'!$G$53*IF('T1'!$U$14="Y",1,0)+'T2'!$G$53*IF('T2'!$U$14="Y",1,0)+'T3'!$G$53*IF('T3'!$U$14="Y",1,0)+TA!$AT$53*IF(TA!$N$14="Y",1,0))</f>
        <v/>
      </c>
      <c r="DD57" s="38" t="str">
        <f>IF(ISBLANK('T1'!$C$53),"",'T1'!$H$53*IF('T1'!$V$14="Y",1,0)+'T2'!$H$53*IF('T2'!$V$14="Y",1,0)+'T3'!$H$53*IF('T3'!$V$14="Y",1,0))</f>
        <v/>
      </c>
      <c r="DE57" s="38" t="str">
        <f>IF(ISBLANK('T1'!$C$53),"",'T1'!$I$53*IF('T1'!$W$14="Y",1,0)+'T2'!$I$53*IF('T2'!$W$14="Y",1,0)+'T3'!$I$53*IF('T3'!$W$14="Y",1,0))</f>
        <v/>
      </c>
      <c r="DF57" s="38" t="str">
        <f>IF(ISBLANK('T1'!$C$53),"",'T1'!$J$53*IF('T1'!$X$14="Y",1,0)+'T2'!$J$53*IF('T2'!$X$14="Y",1,0)+'T3'!$J$53*IF('T3'!$X$14="Y",1,0))</f>
        <v/>
      </c>
      <c r="DG57" s="38" t="str">
        <f>IF(ISBLANK('T1'!$C$53),"",'T1'!$K$53*IF('T1'!$Y$14="Y",1,0)+'T2'!$K$53*IF('T2'!$Y$14="Y",1,0)+'T3'!$K$53*IF('T3'!$Y$14="Y",1,0))</f>
        <v/>
      </c>
      <c r="DH57" s="38" t="str">
        <f>IF(ISBLANK('T1'!$C$53),"",'T1'!$L$53*IF('T1'!$Z$14="Y",1,0)+'T2'!$L$53*IF('T2'!$Z$14="Y",1,0)+'T3'!$L$53*IF('T3'!$Z$14="Y",1,0))</f>
        <v/>
      </c>
      <c r="DI57" s="38" t="str">
        <f>IF(ISBLANK('T1'!$C$53),"",'T1'!$M$53*IF('T1'!$AA$14="Y",1,0)+'T2'!$M$53*IF('T2'!$AA$14="Y",1,0)+'T3'!$M$53*IF('T3'!$AA$14="Y",1,0))</f>
        <v/>
      </c>
      <c r="DJ57" s="38" t="str">
        <f>IF(ISBLANK('T1'!$C$53),"",'T1'!$M$53*IF('T1'!$AB$14="Y",1,0)+'T2'!$M$53*IF('T2'!$AB$14="Y",1,0)+'T3'!$M$53*IF('T3'!$AB$14="Y",1,0))</f>
        <v/>
      </c>
      <c r="DK57" s="38" t="str">
        <f>IF(ISBLANK('T1'!$C$53),"",SUM($DA$57:$DJ$57))</f>
        <v/>
      </c>
      <c r="DL57" s="38" t="str">
        <f>IF(ISBLANK('T1'!$C$53),"",IF(ISERR($DK$57/$DK$5),"",$DK$57/$DK$5))</f>
        <v/>
      </c>
      <c r="DO57" s="38" t="str">
        <f>IF(ISBLANK('T1'!$C$53),"",'T1'!$E$53*IF('T1'!$S$15="Y",1,0)+'T2'!$E$53*IF('T2'!$S$15="Y",1,0)+'T3'!$E$53*IF('T3'!$S$15="Y",1,0)+TA!$AR$53*IF(TA!$L$15="Y",1,0))</f>
        <v/>
      </c>
      <c r="DP57" s="38" t="str">
        <f>IF(ISBLANK('T1'!$C$53),"",'T1'!$F$53*IF('T1'!$T$15="Y",1,0)+'T2'!$F$53*IF('T2'!$T$15="Y",1,0)+'T3'!$F$53*IF('T3'!$T$15="Y",1,0)+TA!$AS$53*IF(TA!$M$15="Y",1,0))</f>
        <v/>
      </c>
      <c r="DQ57" s="38" t="str">
        <f>IF(ISBLANK('T1'!$C$53),"",'T1'!$G$53*IF('T1'!$U$15="Y",1,0)+'T2'!$G$53*IF('T2'!$U$15="Y",1,0)+'T3'!$G$53*IF('T3'!$U$15="Y",1,0)+TA!$AT$53*IF(TA!$N$15="Y",1,0))</f>
        <v/>
      </c>
      <c r="DR57" s="38" t="str">
        <f>IF(ISBLANK('T1'!$C$53),"",'T1'!$H$53*IF('T1'!$V$15="Y",1,0)+'T2'!$H$53*IF('T2'!$V$15="Y",1,0)+'T3'!$H$53*IF('T3'!$V$15="Y",1,0))</f>
        <v/>
      </c>
      <c r="DS57" s="38" t="str">
        <f>IF(ISBLANK('T1'!$C$53),"",'T1'!$I$53*IF('T1'!$W$15="Y",1,0)+'T2'!$I$53*IF('T2'!$W$15="Y",1,0)+'T3'!$I$53*IF('T3'!$W$15="Y",1,0))</f>
        <v/>
      </c>
      <c r="DT57" s="38" t="str">
        <f>IF(ISBLANK('T1'!$C$53),"",'T1'!$J$53*IF('T1'!$X$15="Y",1,0)+'T2'!$J$53*IF('T2'!$X$15="Y",1,0)+'T3'!$J$53*IF('T3'!$X$15="Y",1,0))</f>
        <v/>
      </c>
      <c r="DU57" s="38" t="str">
        <f>IF(ISBLANK('T1'!$C$53),"",'T1'!$K$53*IF('T1'!$Y$15="Y",1,0)+'T2'!$K$53*IF('T2'!$Y$15="Y",1,0)+'T3'!$K$53*IF('T3'!$Y$15="Y",1,0))</f>
        <v/>
      </c>
      <c r="DV57" s="38" t="str">
        <f>IF(ISBLANK('T1'!$C$53),"",'T1'!$L$53*IF('T1'!$Z$15="Y",1,0)+'T2'!$L$53*IF('T2'!$Z$15="Y",1,0)+'T3'!$L$53*IF('T3'!$Z$15="Y",1,0))</f>
        <v/>
      </c>
      <c r="DW57" s="38" t="str">
        <f>IF(ISBLANK('T1'!$C$53),"",'T1'!$M$53*IF('T1'!$AA$15="Y",1,0)+'T2'!$M$53*IF('T2'!$AA$15="Y",1,0)+'T3'!$M$53*IF('T3'!$AA$15="Y",1,0))</f>
        <v/>
      </c>
      <c r="DX57" s="38" t="str">
        <f>IF(ISBLANK('T1'!$C$53),"",'T1'!$M$53*IF('T1'!$AB$15="Y",1,0)+'T2'!$M$53*IF('T2'!$AB$15="Y",1,0)+'T3'!$M$53*IF('T3'!$AB$15="Y",1,0))</f>
        <v/>
      </c>
      <c r="DY57" s="38" t="str">
        <f>IF(ISBLANK('T1'!$C$53),"",SUM($DO$57:$DX$57))</f>
        <v/>
      </c>
      <c r="DZ57" s="38" t="str">
        <f>IF(ISBLANK('T1'!$C$53),"",IF(ISERR($DY$57/$DY$5),"",$DY$57/$DY$5))</f>
        <v/>
      </c>
      <c r="EC57" s="38" t="str">
        <f>IF(ISBLANK('T1'!$C$53),"",'T1'!$E$53*IF('T1'!$S$16="Y",1,0)+'T2'!$E$53*IF('T2'!$S$16="Y",1,0)+'T3'!$E$53*IF('T3'!$S$16="Y",1,0)+TA!$AR$53*IF(TA!$L$16="Y",1,0))</f>
        <v/>
      </c>
      <c r="ED57" s="38" t="str">
        <f>IF(ISBLANK('T1'!$C$53),"",'T1'!$F$53*IF('T1'!$T$16="Y",1,0)+'T2'!$F$53*IF('T2'!$T$16="Y",1,0)+'T3'!$F$53*IF('T3'!$T$16="Y",1,0)+TA!$AS$53*IF(TA!$M$16="Y",1,0))</f>
        <v/>
      </c>
      <c r="EE57" s="38" t="str">
        <f>IF(ISBLANK('T1'!$C$53),"",'T1'!$G$53*IF('T1'!$U$16="Y",1,0)+'T2'!$G$53*IF('T2'!$U$16="Y",1,0)+'T3'!$G$53*IF('T3'!$U$16="Y",1,0)+TA!$AT$53*IF(TA!$N$16="Y",1,0))</f>
        <v/>
      </c>
      <c r="EF57" s="38" t="str">
        <f>IF(ISBLANK('T1'!$C$53),"",'T1'!$H$53*IF('T1'!$V$16="Y",1,0)+'T2'!$H$53*IF('T2'!$V$16="Y",1,0)+'T3'!$H$53*IF('T3'!$V$16="Y",1,0))</f>
        <v/>
      </c>
      <c r="EG57" s="38" t="str">
        <f>IF(ISBLANK('T1'!$C$53),"",'T1'!$I$53*IF('T1'!$W$16="Y",1,0)+'T2'!$I$53*IF('T2'!$W$16="Y",1,0)+'T3'!$I$53*IF('T3'!$W$16="Y",1,0))</f>
        <v/>
      </c>
      <c r="EH57" s="38" t="str">
        <f>IF(ISBLANK('T1'!$C$53),"",'T1'!$J$53*IF('T1'!$X$16="Y",1,0)+'T2'!$J$53*IF('T2'!$X$16="Y",1,0)+'T3'!$J$53*IF('T3'!$X$16="Y",1,0))</f>
        <v/>
      </c>
      <c r="EI57" s="38" t="str">
        <f>IF(ISBLANK('T1'!$C$53),"",'T1'!$K$53*IF('T1'!$Y$16="Y",1,0)+'T2'!$K$53*IF('T2'!$Y$16="Y",1,0)+'T3'!$K$53*IF('T3'!$Y$16="Y",1,0))</f>
        <v/>
      </c>
      <c r="EJ57" s="38" t="str">
        <f>IF(ISBLANK('T1'!$C$53),"",'T1'!$L$53*IF('T1'!$Z$16="Y",1,0)+'T2'!$L$53*IF('T2'!$Z$16="Y",1,0)+'T3'!$L$53*IF('T3'!$Z$16="Y",1,0))</f>
        <v/>
      </c>
      <c r="EK57" s="38" t="str">
        <f>IF(ISBLANK('T1'!$C$53),"",'T1'!$M$53*IF('T1'!$AA$16="Y",1,0)+'T2'!$M$53*IF('T2'!$AA$16="Y",1,0)+'T3'!$M$53*IF('T3'!$AA$16="Y",1,0))</f>
        <v/>
      </c>
      <c r="EL57" s="38" t="str">
        <f>IF(ISBLANK('T1'!$C$53),"",'T1'!$M$53*IF('T1'!$AB$16="Y",1,0)+'T2'!$M$53*IF('T2'!$AB$16="Y",1,0)+'T3'!$M$53*IF('T3'!$AB$16="Y",1,0))</f>
        <v/>
      </c>
      <c r="EM57" s="38" t="str">
        <f>IF(ISBLANK('T1'!$C$53),"",SUM($EC$57:$EL$57))</f>
        <v/>
      </c>
      <c r="EN57" s="38" t="str">
        <f>IF(ISBLANK('T1'!$C$53),"",IF(ISERR($EM$57/$EM$5),"",$EM$57/$EM$5))</f>
        <v/>
      </c>
      <c r="EQ57" s="38" t="str">
        <f>IF(ISBLANK('T1'!$C$53),"",'T1'!$E$53*IF('T1'!$S$17="Y",1,0)+'T2'!$E$53*IF('T2'!$S$17="Y",1,0)+'T3'!$E$53*IF('T3'!$S$17="Y",1,0)+TA!$AR$53*IF(TA!$L$17="Y",1,0))</f>
        <v/>
      </c>
      <c r="ER57" s="38" t="str">
        <f>IF(ISBLANK('T1'!$C$53),"",'T1'!$F$53*IF('T1'!$T$17="Y",1,0)+'T2'!$F$53*IF('T2'!$T$17="Y",1,0)+'T3'!$F$53*IF('T3'!$T$17="Y",1,0)+TA!$AS$53*IF(TA!$M$17="Y",1,0))</f>
        <v/>
      </c>
      <c r="ES57" s="38" t="str">
        <f>IF(ISBLANK('T1'!$C$53),"",'T1'!$G$53*IF('T1'!$U$17="Y",1,0)+'T2'!$G$53*IF('T2'!$U$17="Y",1,0)+'T3'!$G$53*IF('T3'!$U$17="Y",1,0)+TA!$AT$53*IF(TA!$N$17="Y",1,0))</f>
        <v/>
      </c>
      <c r="ET57" s="38" t="str">
        <f>IF(ISBLANK('T1'!$C$53),"",'T1'!$H$53*IF('T1'!$V$17="Y",1,0)+'T2'!$H$53*IF('T2'!$V$17="Y",1,0)+'T3'!$H$53*IF('T3'!$V$17="Y",1,0))</f>
        <v/>
      </c>
      <c r="EU57" s="38" t="str">
        <f>IF(ISBLANK('T1'!$C$53),"",'T1'!$I$53*IF('T1'!$W$17="Y",1,0)+'T2'!$I$53*IF('T2'!$W$17="Y",1,0)+'T3'!$I$53*IF('T3'!$W$17="Y",1,0))</f>
        <v/>
      </c>
      <c r="EV57" s="38" t="str">
        <f>IF(ISBLANK('T1'!$C$53),"",'T1'!$J$53*IF('T1'!$X$17="Y",1,0)+'T2'!$J$53*IF('T2'!$X$17="Y",1,0)+'T3'!$J$53*IF('T3'!$X$17="Y",1,0))</f>
        <v/>
      </c>
      <c r="EW57" s="38" t="str">
        <f>IF(ISBLANK('T1'!$C$53),"",'T1'!$K$53*IF('T1'!$Y$17="Y",1,0)+'T2'!$K$53*IF('T2'!$Y$17="Y",1,0)+'T3'!$K$53*IF('T3'!$Y$17="Y",1,0))</f>
        <v/>
      </c>
      <c r="EX57" s="38" t="str">
        <f>IF(ISBLANK('T1'!$C$53),"",'T1'!$L$53*IF('T1'!$Z$17="Y",1,0)+'T2'!$L$53*IF('T2'!$Z$17="Y",1,0)+'T3'!$L$53*IF('T3'!$Z$17="Y",1,0))</f>
        <v/>
      </c>
      <c r="EY57" s="38" t="str">
        <f>IF(ISBLANK('T1'!$C$53),"",'T1'!$M$53*IF('T1'!$AA$17="Y",1,0)+'T2'!$M$53*IF('T2'!$AA$17="Y",1,0)+'T3'!$M$53*IF('T3'!$AA$17="Y",1,0))</f>
        <v/>
      </c>
      <c r="EZ57" s="38" t="str">
        <f>IF(ISBLANK('T1'!$C$53),"",'T1'!$M$53*IF('T1'!$AB$17="Y",1,0)+'T2'!$M$53*IF('T2'!$AB$17="Y",1,0)+'T3'!$M$53*IF('T3'!$AB$17="Y",1,0))</f>
        <v/>
      </c>
      <c r="FA57" s="38" t="str">
        <f>IF(ISBLANK('T1'!$C$53),"",SUM($EQ$57:$EZ$57))</f>
        <v/>
      </c>
      <c r="FB57" s="38" t="str">
        <f>IF(ISBLANK('T1'!$C$53),"",IF(ISERR($FA$57/$FA$5),"",$FA$57/$FA$5))</f>
        <v/>
      </c>
    </row>
    <row r="58" spans="20:158">
      <c r="T58" s="38" t="str">
        <f>IF(ISBLANK('T1'!$C$54),"",'T1'!$E$54*IF('T1'!$S$8="Y",1,0)+'T2'!$E$54*IF('T2'!$S$8="Y",1,0)+'T3'!$E$54*IF('T3'!$S$8="Y",1,0)+TA!$AR$54*IF(TA!$L$8="Y",1,0))</f>
        <v/>
      </c>
      <c r="U58" s="38" t="str">
        <f>IF(ISBLANK('T1'!$C$54),"",'T1'!$F$54*IF('T1'!$T$8="Y",1,0)+'T2'!$F$54*IF('T2'!$T$8="Y",1,0)+'T3'!$F$54*IF('T3'!$T$8="Y",1,0)+TA!$AS$54*IF(TA!$M$8="Y",1,0))</f>
        <v/>
      </c>
      <c r="V58" s="38" t="str">
        <f>IF(ISBLANK('T1'!$C$54),"",'T1'!$G$54*IF('T1'!$U$8="Y",1,0)+'T2'!$G$54*IF('T2'!$U$8="Y",1,0)+'T3'!$G$54*IF('T3'!$U$8="Y",1,0)+TA!$AT$54*IF(TA!$N$8="Y",1,0))</f>
        <v/>
      </c>
      <c r="W58" s="38" t="str">
        <f>IF(ISBLANK('T1'!$C$54),"",'T1'!$H$54*IF('T1'!$V$8="Y",1,0)+'T2'!$H$54*IF('T2'!$V$8="Y",1,0)+'T3'!$H$54*IF('T3'!$V$8="Y",1,0))</f>
        <v/>
      </c>
      <c r="X58" s="38" t="str">
        <f>IF(ISBLANK('T1'!$C$54),"",'T1'!$I$54*IF('T1'!$W$8="Y",1,0)+'T2'!$I$54*IF('T2'!$W$8="Y",1,0)+'T3'!$I$54*IF('T3'!$W$8="Y",1,0))</f>
        <v/>
      </c>
      <c r="Y58" s="38" t="str">
        <f>IF(ISBLANK('T1'!$C$54),"",'T1'!$J$54*IF('T1'!$X$8="Y",1,0)+'T2'!$J$54*IF('T2'!$X$8="Y",1,0)+'T3'!$J$54*IF('T3'!$X$8="Y",1,0))</f>
        <v/>
      </c>
      <c r="Z58" s="38" t="str">
        <f>IF(ISBLANK('T1'!$C$54),"",'T1'!$K$54*IF('T1'!$Y$8="Y",1,0)+'T2'!$K$54*IF('T2'!$Y$8="Y",1,0)+'T3'!$K$54*IF('T3'!$Y$8="Y",1,0))</f>
        <v/>
      </c>
      <c r="AA58" s="38" t="str">
        <f>IF(ISBLANK('T1'!$C$54),"",'T1'!$L$54*IF('T1'!$Z$8="Y",1,0)+'T2'!$L$54*IF('T2'!$Z$8="Y",1,0)+'T3'!$L$54*IF('T3'!$Z$8="Y",1,0))</f>
        <v/>
      </c>
      <c r="AB58" s="38" t="str">
        <f>IF(ISBLANK('T1'!$C$54),"",'T1'!$M$54*IF('T1'!$AA$8="Y",1,0)+'T2'!$M$54*IF('T2'!$AA$8="Y",1,0)+'T3'!$M$54*IF('T3'!$AA$8="Y",1,0))</f>
        <v/>
      </c>
      <c r="AC58" s="38" t="str">
        <f>IF(ISBLANK('T1'!$C$54),"",'T1'!$M$54*IF('T1'!$AB$8="Y",1,0)+'T2'!$M$54*IF('T2'!$AB$8="Y",1,0)+'T3'!$M$54*IF('T3'!$AB$8="Y",1,0))</f>
        <v/>
      </c>
      <c r="AD58" s="38" t="str">
        <f>IF(ISBLANK('T1'!$C$54),"",SUM($T$58:$AC$58))</f>
        <v/>
      </c>
      <c r="AE58" s="38" t="str">
        <f>IF(ISBLANK('T1'!$C$54),"",IF(ISERR($AD$58/$AD$5),"",$AD$58/$AD$5))</f>
        <v/>
      </c>
      <c r="AI58" s="38" t="str">
        <f>IF(ISBLANK('T1'!$C$54),"",'T1'!$E$54*IF('T1'!$S$9="Y",1,0)+'T2'!$E$54*IF('T2'!$S$9="Y",1,0)+'T3'!$E$54*IF('T3'!$S$9="Y",1,0)+TA!$AR$54*IF(TA!$L$9="Y",1,0))</f>
        <v/>
      </c>
      <c r="AJ58" s="38" t="str">
        <f>IF(ISBLANK('T1'!$C$54),"",'T1'!$F$54*IF('T1'!$T$9="Y",1,0)+'T2'!$F$54*IF('T2'!$T$9="Y",1,0)+'T3'!$F$54*IF('T3'!$T$9="Y",1,0)+TA!$AS$54*IF(TA!$M$9="Y",1,0))</f>
        <v/>
      </c>
      <c r="AK58" s="38" t="str">
        <f>IF(ISBLANK('T1'!$C$54),"",'T1'!$G$54*IF('T1'!$U$9="Y",1,0)+'T2'!$G$54*IF('T2'!$U$9="Y",1,0)+'T3'!$G$54*IF('T3'!$U$9="Y",1,0)+TA!$AT$54*IF(TA!$N$9="Y",1,0))</f>
        <v/>
      </c>
      <c r="AL58" s="38" t="str">
        <f>IF(ISBLANK('T1'!$C$54),"",'T1'!$H$54*IF('T1'!$V$9="Y",1,0)+'T2'!$H$54*IF('T2'!$V$9="Y",1,0)+'T3'!$H$54*IF('T3'!$V$9="Y",1,0))</f>
        <v/>
      </c>
      <c r="AM58" s="38" t="str">
        <f>IF(ISBLANK('T1'!$C$54),"",'T1'!$I$54*IF('T1'!$W$9="Y",1,0)+'T2'!$I$54*IF('T2'!$W$9="Y",1,0)+'T3'!$I$54*IF('T3'!$W$9="Y",1,0))</f>
        <v/>
      </c>
      <c r="AN58" s="38" t="str">
        <f>IF(ISBLANK('T1'!$C$54),"",'T1'!$J$54*IF('T1'!$X$9="Y",1,0)+'T2'!$J$54*IF('T2'!$X$9="Y",1,0)+'T3'!$J$54*IF('T3'!$X$9="Y",1,0))</f>
        <v/>
      </c>
      <c r="AO58" s="38" t="str">
        <f>IF(ISBLANK('T1'!$C$54),"",'T1'!$K$54*IF('T1'!$Y$9="Y",1,0)+'T2'!$K$54*IF('T2'!$Y$9="Y",1,0)+'T3'!$K$54*IF('T3'!$Y$9="Y",1,0))</f>
        <v/>
      </c>
      <c r="AP58" s="38" t="str">
        <f>IF(ISBLANK('T1'!$C$54),"",'T1'!$L$54*IF('T1'!$Z$9="Y",1,0)+'T2'!$L$54*IF('T2'!$Z$9="Y",1,0)+'T3'!$L$54*IF('T3'!$Z$9="Y",1,0))</f>
        <v/>
      </c>
      <c r="AQ58" s="38" t="str">
        <f>IF(ISBLANK('T1'!$C$54),"",'T1'!$M$54*IF('T1'!$AA$9="Y",1,0)+'T2'!$M$54*IF('T2'!$AA$9="Y",1,0)+'T3'!$M$54*IF('T3'!$AA$9="Y",1,0))</f>
        <v/>
      </c>
      <c r="AR58" s="38" t="str">
        <f>IF(ISBLANK('T1'!$C$54),"",'T1'!$M$54*IF('T1'!$AB$9="Y",1,0)+'T2'!$M$54*IF('T2'!$AB$9="Y",1,0)+'T3'!$M$54*IF('T3'!$AB$9="Y",1,0))</f>
        <v/>
      </c>
      <c r="AS58" s="38" t="str">
        <f>IF(ISBLANK('T1'!$C$54),"",SUM($AI$58:$AR$58))</f>
        <v/>
      </c>
      <c r="AT58" s="38" t="str">
        <f>IF(ISBLANK('T1'!$C$54),"",IF(ISERR($AS$58/$AS$5),"",$AS$58/$AS$5))</f>
        <v/>
      </c>
      <c r="AW58" s="38" t="str">
        <f>IF(ISBLANK('T1'!$C$54),"",'T1'!$E$54*IF('T1'!$S$10="Y",1,0)+'T2'!$E$54*IF('T2'!$S$10="Y",1,0)+'T3'!$E$54*IF('T3'!$S$10="Y",1,0)+TA!$AR$54*IF(TA!$L$10="Y",1,0))</f>
        <v/>
      </c>
      <c r="AX58" s="38" t="str">
        <f>IF(ISBLANK('T1'!$C$54),"",'T1'!$F$54*IF('T1'!$T$10="Y",1,0)+'T2'!$F$54*IF('T2'!$T$10="Y",1,0)+'T3'!$F$54*IF('T3'!$T$10="Y",1,0)+TA!$AS$54*IF(TA!$M$10="Y",1,0))</f>
        <v/>
      </c>
      <c r="AY58" s="38" t="str">
        <f>IF(ISBLANK('T1'!$C$54),"",'T1'!$G$54*IF('T1'!$U$10="Y",1,0)+'T2'!$G$54*IF('T2'!$U$10="Y",1,0)+'T3'!$G$54*IF('T3'!$U$10="Y",1,0)+TA!$AT$54*IF(TA!$N$10="Y",1,0))</f>
        <v/>
      </c>
      <c r="AZ58" s="38" t="str">
        <f>IF(ISBLANK('T1'!$C$54),"",'T1'!$H$54*IF('T1'!$V$10="Y",1,0)+'T2'!$H$54*IF('T2'!$V$10="Y",1,0)+'T3'!$H$54*IF('T3'!$V$10="Y",1,0))</f>
        <v/>
      </c>
      <c r="BA58" s="38" t="str">
        <f>IF(ISBLANK('T1'!$C$54),"",'T1'!$I$54*IF('T1'!$W$10="Y",1,0)+'T2'!$I$54*IF('T2'!$W$10="Y",1,0)+'T3'!$I$54*IF('T3'!$W$10="Y",1,0))</f>
        <v/>
      </c>
      <c r="BB58" s="38" t="str">
        <f>IF(ISBLANK('T1'!$C$54),"",'T1'!$J$54*IF('T1'!$X$10="Y",1,0)+'T2'!$J$54*IF('T2'!$X$10="Y",1,0)+'T3'!$J$54*IF('T3'!$X$10="Y",1,0))</f>
        <v/>
      </c>
      <c r="BC58" s="38" t="str">
        <f>IF(ISBLANK('T1'!$C$54),"",'T1'!$K$54*IF('T1'!$Y$10="Y",1,0)+'T2'!$K$54*IF('T2'!$Y$10="Y",1,0)+'T3'!$K$54*IF('T3'!$Y$10="Y",1,0))</f>
        <v/>
      </c>
      <c r="BD58" s="38" t="str">
        <f>IF(ISBLANK('T1'!$C$54),"",'T1'!$L$54*IF('T1'!$Z$10="Y",1,0)+'T2'!$L$54*IF('T2'!$Z$10="Y",1,0)+'T3'!$L$54*IF('T3'!$Z$10="Y",1,0))</f>
        <v/>
      </c>
      <c r="BE58" s="38" t="str">
        <f>IF(ISBLANK('T1'!$C$54),"",'T1'!$M$54*IF('T1'!$AA$10="Y",1,0)+'T2'!$M$54*IF('T2'!$AA$10="Y",1,0)+'T3'!$M$54*IF('T3'!$AA$10="Y",1,0))</f>
        <v/>
      </c>
      <c r="BF58" s="38" t="str">
        <f>IF(ISBLANK('T1'!$C$54),"",'T1'!$M$54*IF('T1'!$AB$10="Y",1,0)+'T2'!$M$54*IF('T2'!$AB$10="Y",1,0)+'T3'!$M$54*IF('T3'!$AB$10="Y",1,0))</f>
        <v/>
      </c>
      <c r="BG58" s="38" t="str">
        <f>IF(ISBLANK('T1'!$C$54),"",SUM($AW$58:$BF$58))</f>
        <v/>
      </c>
      <c r="BH58" s="38" t="str">
        <f>IF(ISBLANK('T1'!$C$54),"",IF(ISERR($BG$58/$BG$5),"",$BG$58/$BG$5))</f>
        <v/>
      </c>
      <c r="BK58" s="38" t="str">
        <f>IF(ISBLANK('T1'!$C$54),"",'T1'!$E$54*IF('T1'!$S$11="Y",1,0)+'T2'!$E$54*IF('T2'!$S$11="Y",1,0)+'T3'!$E$54*IF('T3'!$S$11="Y",1,0)+TA!$AR$54*IF(TA!$L$11="Y",1,0))</f>
        <v/>
      </c>
      <c r="BL58" s="38" t="str">
        <f>IF(ISBLANK('T1'!$C$54),"",'T1'!$F$54*IF('T1'!$T$11="Y",1,0)+'T2'!$F$54*IF('T2'!$T$11="Y",1,0)+'T3'!$F$54*IF('T3'!$T$11="Y",1,0)+TA!$AS$54*IF(TA!$M$11="Y",1,0))</f>
        <v/>
      </c>
      <c r="BM58" s="38" t="str">
        <f>IF(ISBLANK('T1'!$C$54),"",'T1'!$G$54*IF('T1'!$U$11="Y",1,0)+'T2'!$G$54*IF('T2'!$U$11="Y",1,0)+'T3'!$G$54*IF('T3'!$U$11="Y",1,0)+TA!$AT$54*IF(TA!$N$11="Y",1,0))</f>
        <v/>
      </c>
      <c r="BN58" s="38" t="str">
        <f>IF(ISBLANK('T1'!$C$54),"",'T1'!$H$54*IF('T1'!$V$11="Y",1,0)+'T2'!$H$54*IF('T2'!$V$11="Y",1,0)+'T3'!$H$54*IF('T3'!$V$11="Y",1,0))</f>
        <v/>
      </c>
      <c r="BO58" s="38" t="str">
        <f>IF(ISBLANK('T1'!$C$54),"",'T1'!$I$54*IF('T1'!$W$11="Y",1,0)+'T2'!$I$54*IF('T2'!$W$11="Y",1,0)+'T3'!$I$54*IF('T3'!$W$11="Y",1,0))</f>
        <v/>
      </c>
      <c r="BP58" s="38" t="str">
        <f>IF(ISBLANK('T1'!$C$54),"",'T1'!$J$54*IF('T1'!$X$11="Y",1,0)+'T2'!$J$54*IF('T2'!$X$11="Y",1,0)+'T3'!$J$54*IF('T3'!$X$11="Y",1,0))</f>
        <v/>
      </c>
      <c r="BQ58" s="38" t="str">
        <f>IF(ISBLANK('T1'!$C$54),"",'T1'!$K$54*IF('T1'!$Y$11="Y",1,0)+'T2'!$K$54*IF('T2'!$Y$11="Y",1,0)+'T3'!$K$54*IF('T3'!$Y$11="Y",1,0))</f>
        <v/>
      </c>
      <c r="BR58" s="38" t="str">
        <f>IF(ISBLANK('T1'!$C$54),"",'T1'!$L$54*IF('T1'!$Z$11="Y",1,0)+'T2'!$L$54*IF('T2'!$Z$11="Y",1,0)+'T3'!$L$54*IF('T3'!$Z$11="Y",1,0))</f>
        <v/>
      </c>
      <c r="BS58" s="38" t="str">
        <f>IF(ISBLANK('T1'!$C$54),"",'T1'!$M$54*IF('T1'!$AA$11="Y",1,0)+'T2'!$M$54*IF('T2'!$AA$11="Y",1,0)+'T3'!$M$54*IF('T3'!$AA$11="Y",1,0))</f>
        <v/>
      </c>
      <c r="BT58" s="38" t="str">
        <f>IF(ISBLANK('T1'!$C$54),"",'T1'!$M$54*IF('T1'!$AB$11="Y",1,0)+'T2'!$M$54*IF('T2'!$AB$11="Y",1,0)+'T3'!$M$54*IF('T3'!$AB$11="Y",1,0))</f>
        <v/>
      </c>
      <c r="BU58" s="38" t="str">
        <f>IF(ISBLANK('T1'!$C$54),"",SUM($BK$58:$BT$58))</f>
        <v/>
      </c>
      <c r="BV58" s="38" t="str">
        <f>IF(ISBLANK('T1'!$C$54),"",IF(ISERR($BU$58/$BU$5),"",$BU$58/$BU$5))</f>
        <v/>
      </c>
      <c r="BY58" s="38" t="str">
        <f>IF(ISBLANK('T1'!$C$54),"",'T1'!$E$54*IF('T1'!$S$12="Y",1,0)+'T2'!$E$54*IF('T2'!$S$12="Y",1,0)+'T3'!$E$54*IF('T3'!$S$12="Y",1,0)+TA!$AR$54*IF(TA!$L$12="Y",1,0))</f>
        <v/>
      </c>
      <c r="BZ58" s="38" t="str">
        <f>IF(ISBLANK('T1'!$C$54),"",'T1'!$F$54*IF('T1'!$T$12="Y",1,0)+'T2'!$F$54*IF('T2'!$T$12="Y",1,0)+'T3'!$F$54*IF('T3'!$T$12="Y",1,0)+TA!$AS$54*IF(TA!$M$12="Y",1,0))</f>
        <v/>
      </c>
      <c r="CA58" s="38" t="str">
        <f>IF(ISBLANK('T1'!$C$54),"",'T1'!$G$54*IF('T1'!$U$12="Y",1,0)+'T2'!$G$54*IF('T2'!$U$12="Y",1,0)+'T3'!$G$54*IF('T3'!$U$12="Y",1,0)+TA!$AT$54*IF(TA!$N$12="Y",1,0))</f>
        <v/>
      </c>
      <c r="CB58" s="38" t="str">
        <f>IF(ISBLANK('T1'!$C$54),"",'T1'!$H$54*IF('T1'!$V$12="Y",1,0)+'T2'!$H$54*IF('T2'!$V$12="Y",1,0)+'T3'!$H$54*IF('T3'!$V$12="Y",1,0))</f>
        <v/>
      </c>
      <c r="CC58" s="38" t="str">
        <f>IF(ISBLANK('T1'!$C$54),"",'T1'!$I$54*IF('T1'!$W$12="Y",1,0)+'T2'!$I$54*IF('T2'!$W$12="Y",1,0)+'T3'!$I$54*IF('T3'!$W$12="Y",1,0))</f>
        <v/>
      </c>
      <c r="CD58" s="38" t="str">
        <f>IF(ISBLANK('T1'!$C$54),"",'T1'!$J$54*IF('T1'!$X$12="Y",1,0)+'T2'!$J$54*IF('T2'!$X$12="Y",1,0)+'T3'!$J$54*IF('T3'!$X$12="Y",1,0))</f>
        <v/>
      </c>
      <c r="CE58" s="38" t="str">
        <f>IF(ISBLANK('T1'!$C$54),"",'T1'!$K$54*IF('T1'!$Y$12="Y",1,0)+'T2'!$K$54*IF('T2'!$Y$12="Y",1,0)+'T3'!$K$54*IF('T3'!$Y$12="Y",1,0))</f>
        <v/>
      </c>
      <c r="CF58" s="38" t="str">
        <f>IF(ISBLANK('T1'!$C$54),"",'T1'!$L$54*IF('T1'!$Z$12="Y",1,0)+'T2'!$L$54*IF('T2'!$Z$12="Y",1,0)+'T3'!$L$54*IF('T3'!$Z$12="Y",1,0))</f>
        <v/>
      </c>
      <c r="CG58" s="38" t="str">
        <f>IF(ISBLANK('T1'!$C$54),"",'T1'!$M$54*IF('T1'!$AA$12="Y",1,0)+'T2'!$M$54*IF('T2'!$AA$12="Y",1,0)+'T3'!$M$54*IF('T3'!$AA$12="Y",1,0))</f>
        <v/>
      </c>
      <c r="CH58" s="38" t="str">
        <f>IF(ISBLANK('T1'!$C$54),"",'T1'!$M$54*IF('T1'!$AB$12="Y",1,0)+'T2'!$M$54*IF('T2'!$AB$12="Y",1,0)+'T3'!$M$54*IF('T3'!$AB$12="Y",1,0))</f>
        <v/>
      </c>
      <c r="CI58" s="38" t="str">
        <f>IF(ISBLANK('T1'!$C$54),"",SUM($BY$58:$CH$58))</f>
        <v/>
      </c>
      <c r="CJ58" s="38" t="str">
        <f>IF(ISBLANK('T1'!$C$54),"",IF(ISERR($CI$58/$CI$5),"",$CI$58/$CI$5))</f>
        <v/>
      </c>
      <c r="CM58" s="38" t="str">
        <f>IF(ISBLANK('T1'!$C$54),"",'T1'!$E$54*IF('T1'!$S$13="Y",1,0)+'T2'!$E$54*IF('T2'!$S$13="Y",1,0)+'T3'!$E$54*IF('T3'!$S$13="Y",1,0)+TA!$AR$54*IF(TA!$L$13="Y",1,0))</f>
        <v/>
      </c>
      <c r="CN58" s="38" t="str">
        <f>IF(ISBLANK('T1'!$C$54),"",'T1'!$F$54*IF('T1'!$T$13="Y",1,0)+'T2'!$F$54*IF('T2'!$T$13="Y",1,0)+'T3'!$F$54*IF('T3'!$T$13="Y",1,0)+TA!$AS$54*IF(TA!$M$13="Y",1,0))</f>
        <v/>
      </c>
      <c r="CO58" s="38" t="str">
        <f>IF(ISBLANK('T1'!$C$54),"",'T1'!$G$54*IF('T1'!$U$13="Y",1,0)+'T2'!$G$54*IF('T2'!$U$13="Y",1,0)+'T3'!$G$54*IF('T3'!$U$13="Y",1,0)+TA!$AT$54*IF(TA!$N$13="Y",1,0))</f>
        <v/>
      </c>
      <c r="CP58" s="38" t="str">
        <f>IF(ISBLANK('T1'!$C$54),"",'T1'!$H$54*IF('T1'!$V$13="Y",1,0)+'T2'!$H$54*IF('T2'!$V$13="Y",1,0)+'T3'!$H$54*IF('T3'!$V$13="Y",1,0))</f>
        <v/>
      </c>
      <c r="CQ58" s="38" t="str">
        <f>IF(ISBLANK('T1'!$C$54),"",'T1'!$I$54*IF('T1'!$W$13="Y",1,0)+'T2'!$I$54*IF('T2'!$W$13="Y",1,0)+'T3'!$I$54*IF('T3'!$W$13="Y",1,0))</f>
        <v/>
      </c>
      <c r="CR58" s="38" t="str">
        <f>IF(ISBLANK('T1'!$C$54),"",'T1'!$J$54*IF('T1'!$X$13="Y",1,0)+'T2'!$J$54*IF('T2'!$X$13="Y",1,0)+'T3'!$J$54*IF('T3'!$X$13="Y",1,0))</f>
        <v/>
      </c>
      <c r="CS58" s="38" t="str">
        <f>IF(ISBLANK('T1'!$C$54),"",'T1'!$K$54*IF('T1'!$Y$13="Y",1,0)+'T2'!$K$54*IF('T2'!$Y$13="Y",1,0)+'T3'!$K$54*IF('T3'!$Y$13="Y",1,0))</f>
        <v/>
      </c>
      <c r="CT58" s="38" t="str">
        <f>IF(ISBLANK('T1'!$C$54),"",'T1'!$L$54*IF('T1'!$Z$13="Y",1,0)+'T2'!$L$54*IF('T2'!$Z$13="Y",1,0)+'T3'!$L$54*IF('T3'!$Z$13="Y",1,0))</f>
        <v/>
      </c>
      <c r="CU58" s="38" t="str">
        <f>IF(ISBLANK('T1'!$C$54),"",'T1'!$M$54*IF('T1'!$AA$13="Y",1,0)+'T2'!$M$54*IF('T2'!$AA$13="Y",1,0)+'T3'!$M$54*IF('T3'!$AA$13="Y",1,0))</f>
        <v/>
      </c>
      <c r="CV58" s="38" t="str">
        <f>IF(ISBLANK('T1'!$C$54),"",'T1'!$M$54*IF('T1'!$AB$13="Y",1,0)+'T2'!$M$54*IF('T2'!$AB$13="Y",1,0)+'T3'!$M$54*IF('T3'!$AB$13="Y",1,0))</f>
        <v/>
      </c>
      <c r="CW58" s="38" t="str">
        <f>IF(ISBLANK('T1'!$C$54),"",SUM($CM$58:$CV$58))</f>
        <v/>
      </c>
      <c r="CX58" s="38" t="str">
        <f>IF(ISBLANK('T1'!$C$54),"",IF(ISERR($CW$58/$CW$5),"",$CW$58/$CW$5))</f>
        <v/>
      </c>
      <c r="DA58" s="38" t="str">
        <f>IF(ISBLANK('T1'!$C$54),"",'T1'!$E$54*IF('T1'!$S$14="Y",1,0)+'T2'!$E$54*IF('T2'!$S$14="Y",1,0)+'T3'!$E$54*IF('T3'!$S$14="Y",1,0)+TA!$AR$54*IF(TA!$L$14="Y",1,0))</f>
        <v/>
      </c>
      <c r="DB58" s="38" t="str">
        <f>IF(ISBLANK('T1'!$C$54),"",'T1'!$F$54*IF('T1'!$T$14="Y",1,0)+'T2'!$F$54*IF('T2'!$T$14="Y",1,0)+'T3'!$F$54*IF('T3'!$T$14="Y",1,0)+TA!$AS$54*IF(TA!$M$14="Y",1,0))</f>
        <v/>
      </c>
      <c r="DC58" s="38" t="str">
        <f>IF(ISBLANK('T1'!$C$54),"",'T1'!$G$54*IF('T1'!$U$14="Y",1,0)+'T2'!$G$54*IF('T2'!$U$14="Y",1,0)+'T3'!$G$54*IF('T3'!$U$14="Y",1,0)+TA!$AT$54*IF(TA!$N$14="Y",1,0))</f>
        <v/>
      </c>
      <c r="DD58" s="38" t="str">
        <f>IF(ISBLANK('T1'!$C$54),"",'T1'!$H$54*IF('T1'!$V$14="Y",1,0)+'T2'!$H$54*IF('T2'!$V$14="Y",1,0)+'T3'!$H$54*IF('T3'!$V$14="Y",1,0))</f>
        <v/>
      </c>
      <c r="DE58" s="38" t="str">
        <f>IF(ISBLANK('T1'!$C$54),"",'T1'!$I$54*IF('T1'!$W$14="Y",1,0)+'T2'!$I$54*IF('T2'!$W$14="Y",1,0)+'T3'!$I$54*IF('T3'!$W$14="Y",1,0))</f>
        <v/>
      </c>
      <c r="DF58" s="38" t="str">
        <f>IF(ISBLANK('T1'!$C$54),"",'T1'!$J$54*IF('T1'!$X$14="Y",1,0)+'T2'!$J$54*IF('T2'!$X$14="Y",1,0)+'T3'!$J$54*IF('T3'!$X$14="Y",1,0))</f>
        <v/>
      </c>
      <c r="DG58" s="38" t="str">
        <f>IF(ISBLANK('T1'!$C$54),"",'T1'!$K$54*IF('T1'!$Y$14="Y",1,0)+'T2'!$K$54*IF('T2'!$Y$14="Y",1,0)+'T3'!$K$54*IF('T3'!$Y$14="Y",1,0))</f>
        <v/>
      </c>
      <c r="DH58" s="38" t="str">
        <f>IF(ISBLANK('T1'!$C$54),"",'T1'!$L$54*IF('T1'!$Z$14="Y",1,0)+'T2'!$L$54*IF('T2'!$Z$14="Y",1,0)+'T3'!$L$54*IF('T3'!$Z$14="Y",1,0))</f>
        <v/>
      </c>
      <c r="DI58" s="38" t="str">
        <f>IF(ISBLANK('T1'!$C$54),"",'T1'!$M$54*IF('T1'!$AA$14="Y",1,0)+'T2'!$M$54*IF('T2'!$AA$14="Y",1,0)+'T3'!$M$54*IF('T3'!$AA$14="Y",1,0))</f>
        <v/>
      </c>
      <c r="DJ58" s="38" t="str">
        <f>IF(ISBLANK('T1'!$C$54),"",'T1'!$M$54*IF('T1'!$AB$14="Y",1,0)+'T2'!$M$54*IF('T2'!$AB$14="Y",1,0)+'T3'!$M$54*IF('T3'!$AB$14="Y",1,0))</f>
        <v/>
      </c>
      <c r="DK58" s="38" t="str">
        <f>IF(ISBLANK('T1'!$C$54),"",SUM($DA$58:$DJ$58))</f>
        <v/>
      </c>
      <c r="DL58" s="38" t="str">
        <f>IF(ISBLANK('T1'!$C$54),"",IF(ISERR($DK$58/$DK$5),"",$DK$58/$DK$5))</f>
        <v/>
      </c>
      <c r="DO58" s="38" t="str">
        <f>IF(ISBLANK('T1'!$C$54),"",'T1'!$E$54*IF('T1'!$S$15="Y",1,0)+'T2'!$E$54*IF('T2'!$S$15="Y",1,0)+'T3'!$E$54*IF('T3'!$S$15="Y",1,0)+TA!$AR$54*IF(TA!$L$15="Y",1,0))</f>
        <v/>
      </c>
      <c r="DP58" s="38" t="str">
        <f>IF(ISBLANK('T1'!$C$54),"",'T1'!$F$54*IF('T1'!$T$15="Y",1,0)+'T2'!$F$54*IF('T2'!$T$15="Y",1,0)+'T3'!$F$54*IF('T3'!$T$15="Y",1,0)+TA!$AS$54*IF(TA!$M$15="Y",1,0))</f>
        <v/>
      </c>
      <c r="DQ58" s="38" t="str">
        <f>IF(ISBLANK('T1'!$C$54),"",'T1'!$G$54*IF('T1'!$U$15="Y",1,0)+'T2'!$G$54*IF('T2'!$U$15="Y",1,0)+'T3'!$G$54*IF('T3'!$U$15="Y",1,0)+TA!$AT$54*IF(TA!$N$15="Y",1,0))</f>
        <v/>
      </c>
      <c r="DR58" s="38" t="str">
        <f>IF(ISBLANK('T1'!$C$54),"",'T1'!$H$54*IF('T1'!$V$15="Y",1,0)+'T2'!$H$54*IF('T2'!$V$15="Y",1,0)+'T3'!$H$54*IF('T3'!$V$15="Y",1,0))</f>
        <v/>
      </c>
      <c r="DS58" s="38" t="str">
        <f>IF(ISBLANK('T1'!$C$54),"",'T1'!$I$54*IF('T1'!$W$15="Y",1,0)+'T2'!$I$54*IF('T2'!$W$15="Y",1,0)+'T3'!$I$54*IF('T3'!$W$15="Y",1,0))</f>
        <v/>
      </c>
      <c r="DT58" s="38" t="str">
        <f>IF(ISBLANK('T1'!$C$54),"",'T1'!$J$54*IF('T1'!$X$15="Y",1,0)+'T2'!$J$54*IF('T2'!$X$15="Y",1,0)+'T3'!$J$54*IF('T3'!$X$15="Y",1,0))</f>
        <v/>
      </c>
      <c r="DU58" s="38" t="str">
        <f>IF(ISBLANK('T1'!$C$54),"",'T1'!$K$54*IF('T1'!$Y$15="Y",1,0)+'T2'!$K$54*IF('T2'!$Y$15="Y",1,0)+'T3'!$K$54*IF('T3'!$Y$15="Y",1,0))</f>
        <v/>
      </c>
      <c r="DV58" s="38" t="str">
        <f>IF(ISBLANK('T1'!$C$54),"",'T1'!$L$54*IF('T1'!$Z$15="Y",1,0)+'T2'!$L$54*IF('T2'!$Z$15="Y",1,0)+'T3'!$L$54*IF('T3'!$Z$15="Y",1,0))</f>
        <v/>
      </c>
      <c r="DW58" s="38" t="str">
        <f>IF(ISBLANK('T1'!$C$54),"",'T1'!$M$54*IF('T1'!$AA$15="Y",1,0)+'T2'!$M$54*IF('T2'!$AA$15="Y",1,0)+'T3'!$M$54*IF('T3'!$AA$15="Y",1,0))</f>
        <v/>
      </c>
      <c r="DX58" s="38" t="str">
        <f>IF(ISBLANK('T1'!$C$54),"",'T1'!$M$54*IF('T1'!$AB$15="Y",1,0)+'T2'!$M$54*IF('T2'!$AB$15="Y",1,0)+'T3'!$M$54*IF('T3'!$AB$15="Y",1,0))</f>
        <v/>
      </c>
      <c r="DY58" s="38" t="str">
        <f>IF(ISBLANK('T1'!$C$54),"",SUM($DO$58:$DX$58))</f>
        <v/>
      </c>
      <c r="DZ58" s="38" t="str">
        <f>IF(ISBLANK('T1'!$C$54),"",IF(ISERR($DY$58/$DY$5),"",$DY$58/$DY$5))</f>
        <v/>
      </c>
      <c r="EC58" s="38" t="str">
        <f>IF(ISBLANK('T1'!$C$54),"",'T1'!$E$54*IF('T1'!$S$16="Y",1,0)+'T2'!$E$54*IF('T2'!$S$16="Y",1,0)+'T3'!$E$54*IF('T3'!$S$16="Y",1,0)+TA!$AR$54*IF(TA!$L$16="Y",1,0))</f>
        <v/>
      </c>
      <c r="ED58" s="38" t="str">
        <f>IF(ISBLANK('T1'!$C$54),"",'T1'!$F$54*IF('T1'!$T$16="Y",1,0)+'T2'!$F$54*IF('T2'!$T$16="Y",1,0)+'T3'!$F$54*IF('T3'!$T$16="Y",1,0)+TA!$AS$54*IF(TA!$M$16="Y",1,0))</f>
        <v/>
      </c>
      <c r="EE58" s="38" t="str">
        <f>IF(ISBLANK('T1'!$C$54),"",'T1'!$G$54*IF('T1'!$U$16="Y",1,0)+'T2'!$G$54*IF('T2'!$U$16="Y",1,0)+'T3'!$G$54*IF('T3'!$U$16="Y",1,0)+TA!$AT$54*IF(TA!$N$16="Y",1,0))</f>
        <v/>
      </c>
      <c r="EF58" s="38" t="str">
        <f>IF(ISBLANK('T1'!$C$54),"",'T1'!$H$54*IF('T1'!$V$16="Y",1,0)+'T2'!$H$54*IF('T2'!$V$16="Y",1,0)+'T3'!$H$54*IF('T3'!$V$16="Y",1,0))</f>
        <v/>
      </c>
      <c r="EG58" s="38" t="str">
        <f>IF(ISBLANK('T1'!$C$54),"",'T1'!$I$54*IF('T1'!$W$16="Y",1,0)+'T2'!$I$54*IF('T2'!$W$16="Y",1,0)+'T3'!$I$54*IF('T3'!$W$16="Y",1,0))</f>
        <v/>
      </c>
      <c r="EH58" s="38" t="str">
        <f>IF(ISBLANK('T1'!$C$54),"",'T1'!$J$54*IF('T1'!$X$16="Y",1,0)+'T2'!$J$54*IF('T2'!$X$16="Y",1,0)+'T3'!$J$54*IF('T3'!$X$16="Y",1,0))</f>
        <v/>
      </c>
      <c r="EI58" s="38" t="str">
        <f>IF(ISBLANK('T1'!$C$54),"",'T1'!$K$54*IF('T1'!$Y$16="Y",1,0)+'T2'!$K$54*IF('T2'!$Y$16="Y",1,0)+'T3'!$K$54*IF('T3'!$Y$16="Y",1,0))</f>
        <v/>
      </c>
      <c r="EJ58" s="38" t="str">
        <f>IF(ISBLANK('T1'!$C$54),"",'T1'!$L$54*IF('T1'!$Z$16="Y",1,0)+'T2'!$L$54*IF('T2'!$Z$16="Y",1,0)+'T3'!$L$54*IF('T3'!$Z$16="Y",1,0))</f>
        <v/>
      </c>
      <c r="EK58" s="38" t="str">
        <f>IF(ISBLANK('T1'!$C$54),"",'T1'!$M$54*IF('T1'!$AA$16="Y",1,0)+'T2'!$M$54*IF('T2'!$AA$16="Y",1,0)+'T3'!$M$54*IF('T3'!$AA$16="Y",1,0))</f>
        <v/>
      </c>
      <c r="EL58" s="38" t="str">
        <f>IF(ISBLANK('T1'!$C$54),"",'T1'!$M$54*IF('T1'!$AB$16="Y",1,0)+'T2'!$M$54*IF('T2'!$AB$16="Y",1,0)+'T3'!$M$54*IF('T3'!$AB$16="Y",1,0))</f>
        <v/>
      </c>
      <c r="EM58" s="38" t="str">
        <f>IF(ISBLANK('T1'!$C$54),"",SUM($EC$58:$EL$58))</f>
        <v/>
      </c>
      <c r="EN58" s="38" t="str">
        <f>IF(ISBLANK('T1'!$C$54),"",IF(ISERR($EM$58/$EM$5),"",$EM$58/$EM$5))</f>
        <v/>
      </c>
      <c r="EQ58" s="38" t="str">
        <f>IF(ISBLANK('T1'!$C$54),"",'T1'!$E$54*IF('T1'!$S$17="Y",1,0)+'T2'!$E$54*IF('T2'!$S$17="Y",1,0)+'T3'!$E$54*IF('T3'!$S$17="Y",1,0)+TA!$AR$54*IF(TA!$L$17="Y",1,0))</f>
        <v/>
      </c>
      <c r="ER58" s="38" t="str">
        <f>IF(ISBLANK('T1'!$C$54),"",'T1'!$F$54*IF('T1'!$T$17="Y",1,0)+'T2'!$F$54*IF('T2'!$T$17="Y",1,0)+'T3'!$F$54*IF('T3'!$T$17="Y",1,0)+TA!$AS$54*IF(TA!$M$17="Y",1,0))</f>
        <v/>
      </c>
      <c r="ES58" s="38" t="str">
        <f>IF(ISBLANK('T1'!$C$54),"",'T1'!$G$54*IF('T1'!$U$17="Y",1,0)+'T2'!$G$54*IF('T2'!$U$17="Y",1,0)+'T3'!$G$54*IF('T3'!$U$17="Y",1,0)+TA!$AT$54*IF(TA!$N$17="Y",1,0))</f>
        <v/>
      </c>
      <c r="ET58" s="38" t="str">
        <f>IF(ISBLANK('T1'!$C$54),"",'T1'!$H$54*IF('T1'!$V$17="Y",1,0)+'T2'!$H$54*IF('T2'!$V$17="Y",1,0)+'T3'!$H$54*IF('T3'!$V$17="Y",1,0))</f>
        <v/>
      </c>
      <c r="EU58" s="38" t="str">
        <f>IF(ISBLANK('T1'!$C$54),"",'T1'!$I$54*IF('T1'!$W$17="Y",1,0)+'T2'!$I$54*IF('T2'!$W$17="Y",1,0)+'T3'!$I$54*IF('T3'!$W$17="Y",1,0))</f>
        <v/>
      </c>
      <c r="EV58" s="38" t="str">
        <f>IF(ISBLANK('T1'!$C$54),"",'T1'!$J$54*IF('T1'!$X$17="Y",1,0)+'T2'!$J$54*IF('T2'!$X$17="Y",1,0)+'T3'!$J$54*IF('T3'!$X$17="Y",1,0))</f>
        <v/>
      </c>
      <c r="EW58" s="38" t="str">
        <f>IF(ISBLANK('T1'!$C$54),"",'T1'!$K$54*IF('T1'!$Y$17="Y",1,0)+'T2'!$K$54*IF('T2'!$Y$17="Y",1,0)+'T3'!$K$54*IF('T3'!$Y$17="Y",1,0))</f>
        <v/>
      </c>
      <c r="EX58" s="38" t="str">
        <f>IF(ISBLANK('T1'!$C$54),"",'T1'!$L$54*IF('T1'!$Z$17="Y",1,0)+'T2'!$L$54*IF('T2'!$Z$17="Y",1,0)+'T3'!$L$54*IF('T3'!$Z$17="Y",1,0))</f>
        <v/>
      </c>
      <c r="EY58" s="38" t="str">
        <f>IF(ISBLANK('T1'!$C$54),"",'T1'!$M$54*IF('T1'!$AA$17="Y",1,0)+'T2'!$M$54*IF('T2'!$AA$17="Y",1,0)+'T3'!$M$54*IF('T3'!$AA$17="Y",1,0))</f>
        <v/>
      </c>
      <c r="EZ58" s="38" t="str">
        <f>IF(ISBLANK('T1'!$C$54),"",'T1'!$M$54*IF('T1'!$AB$17="Y",1,0)+'T2'!$M$54*IF('T2'!$AB$17="Y",1,0)+'T3'!$M$54*IF('T3'!$AB$17="Y",1,0))</f>
        <v/>
      </c>
      <c r="FA58" s="38" t="str">
        <f>IF(ISBLANK('T1'!$C$54),"",SUM($EQ$58:$EZ$58))</f>
        <v/>
      </c>
      <c r="FB58" s="38" t="str">
        <f>IF(ISBLANK('T1'!$C$54),"",IF(ISERR($FA$58/$FA$5),"",$FA$58/$FA$5))</f>
        <v/>
      </c>
    </row>
    <row r="59" spans="20:158">
      <c r="T59" s="38" t="str">
        <f>IF(ISBLANK('T1'!$C$55),"",'T1'!$E$55*IF('T1'!$S$8="Y",1,0)+'T2'!$E$55*IF('T2'!$S$8="Y",1,0)+'T3'!$E$55*IF('T3'!$S$8="Y",1,0)+TA!$AR$55*IF(TA!$L$8="Y",1,0))</f>
        <v/>
      </c>
      <c r="U59" s="38" t="str">
        <f>IF(ISBLANK('T1'!$C$55),"",'T1'!$F$55*IF('T1'!$T$8="Y",1,0)+'T2'!$F$55*IF('T2'!$T$8="Y",1,0)+'T3'!$F$55*IF('T3'!$T$8="Y",1,0)+TA!$AS$55*IF(TA!$M$8="Y",1,0))</f>
        <v/>
      </c>
      <c r="V59" s="38" t="str">
        <f>IF(ISBLANK('T1'!$C$55),"",'T1'!$G$55*IF('T1'!$U$8="Y",1,0)+'T2'!$G$55*IF('T2'!$U$8="Y",1,0)+'T3'!$G$55*IF('T3'!$U$8="Y",1,0)+TA!$AT$55*IF(TA!$N$8="Y",1,0))</f>
        <v/>
      </c>
      <c r="W59" s="38" t="str">
        <f>IF(ISBLANK('T1'!$C$55),"",'T1'!$H$55*IF('T1'!$V$8="Y",1,0)+'T2'!$H$55*IF('T2'!$V$8="Y",1,0)+'T3'!$H$55*IF('T3'!$V$8="Y",1,0))</f>
        <v/>
      </c>
      <c r="X59" s="38" t="str">
        <f>IF(ISBLANK('T1'!$C$55),"",'T1'!$I$55*IF('T1'!$W$8="Y",1,0)+'T2'!$I$55*IF('T2'!$W$8="Y",1,0)+'T3'!$I$55*IF('T3'!$W$8="Y",1,0))</f>
        <v/>
      </c>
      <c r="Y59" s="38" t="str">
        <f>IF(ISBLANK('T1'!$C$55),"",'T1'!$J$55*IF('T1'!$X$8="Y",1,0)+'T2'!$J$55*IF('T2'!$X$8="Y",1,0)+'T3'!$J$55*IF('T3'!$X$8="Y",1,0))</f>
        <v/>
      </c>
      <c r="Z59" s="38" t="str">
        <f>IF(ISBLANK('T1'!$C$55),"",'T1'!$K$55*IF('T1'!$Y$8="Y",1,0)+'T2'!$K$55*IF('T2'!$Y$8="Y",1,0)+'T3'!$K$55*IF('T3'!$Y$8="Y",1,0))</f>
        <v/>
      </c>
      <c r="AA59" s="38" t="str">
        <f>IF(ISBLANK('T1'!$C$55),"",'T1'!$L$55*IF('T1'!$Z$8="Y",1,0)+'T2'!$L$55*IF('T2'!$Z$8="Y",1,0)+'T3'!$L$55*IF('T3'!$Z$8="Y",1,0))</f>
        <v/>
      </c>
      <c r="AB59" s="38" t="str">
        <f>IF(ISBLANK('T1'!$C$55),"",'T1'!$M$55*IF('T1'!$AA$8="Y",1,0)+'T2'!$M$55*IF('T2'!$AA$8="Y",1,0)+'T3'!$M$55*IF('T3'!$AA$8="Y",1,0))</f>
        <v/>
      </c>
      <c r="AC59" s="38" t="str">
        <f>IF(ISBLANK('T1'!$C$55),"",'T1'!$M$55*IF('T1'!$AB$8="Y",1,0)+'T2'!$M$55*IF('T2'!$AB$8="Y",1,0)+'T3'!$M$55*IF('T3'!$AB$8="Y",1,0))</f>
        <v/>
      </c>
      <c r="AD59" s="38" t="str">
        <f>IF(ISBLANK('T1'!$C$55),"",SUM($T$59:$AC$59))</f>
        <v/>
      </c>
      <c r="AE59" s="38" t="str">
        <f>IF(ISBLANK('T1'!$C$55),"",IF(ISERR($AD$59/$AD$5),"",$AD$59/$AD$5))</f>
        <v/>
      </c>
      <c r="AI59" s="38" t="str">
        <f>IF(ISBLANK('T1'!$C$55),"",'T1'!$E$55*IF('T1'!$S$9="Y",1,0)+'T2'!$E$55*IF('T2'!$S$9="Y",1,0)+'T3'!$E$55*IF('T3'!$S$9="Y",1,0)+TA!$AR$55*IF(TA!$L$9="Y",1,0))</f>
        <v/>
      </c>
      <c r="AJ59" s="38" t="str">
        <f>IF(ISBLANK('T1'!$C$55),"",'T1'!$F$55*IF('T1'!$T$9="Y",1,0)+'T2'!$F$55*IF('T2'!$T$9="Y",1,0)+'T3'!$F$55*IF('T3'!$T$9="Y",1,0)+TA!$AS$55*IF(TA!$M$9="Y",1,0))</f>
        <v/>
      </c>
      <c r="AK59" s="38" t="str">
        <f>IF(ISBLANK('T1'!$C$55),"",'T1'!$G$55*IF('T1'!$U$9="Y",1,0)+'T2'!$G$55*IF('T2'!$U$9="Y",1,0)+'T3'!$G$55*IF('T3'!$U$9="Y",1,0)+TA!$AT$55*IF(TA!$N$9="Y",1,0))</f>
        <v/>
      </c>
      <c r="AL59" s="38" t="str">
        <f>IF(ISBLANK('T1'!$C$55),"",'T1'!$H$55*IF('T1'!$V$9="Y",1,0)+'T2'!$H$55*IF('T2'!$V$9="Y",1,0)+'T3'!$H$55*IF('T3'!$V$9="Y",1,0))</f>
        <v/>
      </c>
      <c r="AM59" s="38" t="str">
        <f>IF(ISBLANK('T1'!$C$55),"",'T1'!$I$55*IF('T1'!$W$9="Y",1,0)+'T2'!$I$55*IF('T2'!$W$9="Y",1,0)+'T3'!$I$55*IF('T3'!$W$9="Y",1,0))</f>
        <v/>
      </c>
      <c r="AN59" s="38" t="str">
        <f>IF(ISBLANK('T1'!$C$55),"",'T1'!$J$55*IF('T1'!$X$9="Y",1,0)+'T2'!$J$55*IF('T2'!$X$9="Y",1,0)+'T3'!$J$55*IF('T3'!$X$9="Y",1,0))</f>
        <v/>
      </c>
      <c r="AO59" s="38" t="str">
        <f>IF(ISBLANK('T1'!$C$55),"",'T1'!$K$55*IF('T1'!$Y$9="Y",1,0)+'T2'!$K$55*IF('T2'!$Y$9="Y",1,0)+'T3'!$K$55*IF('T3'!$Y$9="Y",1,0))</f>
        <v/>
      </c>
      <c r="AP59" s="38" t="str">
        <f>IF(ISBLANK('T1'!$C$55),"",'T1'!$L$55*IF('T1'!$Z$9="Y",1,0)+'T2'!$L$55*IF('T2'!$Z$9="Y",1,0)+'T3'!$L$55*IF('T3'!$Z$9="Y",1,0))</f>
        <v/>
      </c>
      <c r="AQ59" s="38" t="str">
        <f>IF(ISBLANK('T1'!$C$55),"",'T1'!$M$55*IF('T1'!$AA$9="Y",1,0)+'T2'!$M$55*IF('T2'!$AA$9="Y",1,0)+'T3'!$M$55*IF('T3'!$AA$9="Y",1,0))</f>
        <v/>
      </c>
      <c r="AR59" s="38" t="str">
        <f>IF(ISBLANK('T1'!$C$55),"",'T1'!$M$55*IF('T1'!$AB$9="Y",1,0)+'T2'!$M$55*IF('T2'!$AB$9="Y",1,0)+'T3'!$M$55*IF('T3'!$AB$9="Y",1,0))</f>
        <v/>
      </c>
      <c r="AS59" s="38" t="str">
        <f>IF(ISBLANK('T1'!$C$55),"",SUM($AI$59:$AR$59))</f>
        <v/>
      </c>
      <c r="AT59" s="38" t="str">
        <f>IF(ISBLANK('T1'!$C$55),"",IF(ISERR($AS$59/$AS$5),"",$AS$59/$AS$5))</f>
        <v/>
      </c>
      <c r="AW59" s="38" t="str">
        <f>IF(ISBLANK('T1'!$C$55),"",'T1'!$E$55*IF('T1'!$S$10="Y",1,0)+'T2'!$E$55*IF('T2'!$S$10="Y",1,0)+'T3'!$E$55*IF('T3'!$S$10="Y",1,0)+TA!$AR$55*IF(TA!$L$10="Y",1,0))</f>
        <v/>
      </c>
      <c r="AX59" s="38" t="str">
        <f>IF(ISBLANK('T1'!$C$55),"",'T1'!$F$55*IF('T1'!$T$10="Y",1,0)+'T2'!$F$55*IF('T2'!$T$10="Y",1,0)+'T3'!$F$55*IF('T3'!$T$10="Y",1,0)+TA!$AS$55*IF(TA!$M$10="Y",1,0))</f>
        <v/>
      </c>
      <c r="AY59" s="38" t="str">
        <f>IF(ISBLANK('T1'!$C$55),"",'T1'!$G$55*IF('T1'!$U$10="Y",1,0)+'T2'!$G$55*IF('T2'!$U$10="Y",1,0)+'T3'!$G$55*IF('T3'!$U$10="Y",1,0)+TA!$AT$55*IF(TA!$N$10="Y",1,0))</f>
        <v/>
      </c>
      <c r="AZ59" s="38" t="str">
        <f>IF(ISBLANK('T1'!$C$55),"",'T1'!$H$55*IF('T1'!$V$10="Y",1,0)+'T2'!$H$55*IF('T2'!$V$10="Y",1,0)+'T3'!$H$55*IF('T3'!$V$10="Y",1,0))</f>
        <v/>
      </c>
      <c r="BA59" s="38" t="str">
        <f>IF(ISBLANK('T1'!$C$55),"",'T1'!$I$55*IF('T1'!$W$10="Y",1,0)+'T2'!$I$55*IF('T2'!$W$10="Y",1,0)+'T3'!$I$55*IF('T3'!$W$10="Y",1,0))</f>
        <v/>
      </c>
      <c r="BB59" s="38" t="str">
        <f>IF(ISBLANK('T1'!$C$55),"",'T1'!$J$55*IF('T1'!$X$10="Y",1,0)+'T2'!$J$55*IF('T2'!$X$10="Y",1,0)+'T3'!$J$55*IF('T3'!$X$10="Y",1,0))</f>
        <v/>
      </c>
      <c r="BC59" s="38" t="str">
        <f>IF(ISBLANK('T1'!$C$55),"",'T1'!$K$55*IF('T1'!$Y$10="Y",1,0)+'T2'!$K$55*IF('T2'!$Y$10="Y",1,0)+'T3'!$K$55*IF('T3'!$Y$10="Y",1,0))</f>
        <v/>
      </c>
      <c r="BD59" s="38" t="str">
        <f>IF(ISBLANK('T1'!$C$55),"",'T1'!$L$55*IF('T1'!$Z$10="Y",1,0)+'T2'!$L$55*IF('T2'!$Z$10="Y",1,0)+'T3'!$L$55*IF('T3'!$Z$10="Y",1,0))</f>
        <v/>
      </c>
      <c r="BE59" s="38" t="str">
        <f>IF(ISBLANK('T1'!$C$55),"",'T1'!$M$55*IF('T1'!$AA$10="Y",1,0)+'T2'!$M$55*IF('T2'!$AA$10="Y",1,0)+'T3'!$M$55*IF('T3'!$AA$10="Y",1,0))</f>
        <v/>
      </c>
      <c r="BF59" s="38" t="str">
        <f>IF(ISBLANK('T1'!$C$55),"",'T1'!$M$55*IF('T1'!$AB$10="Y",1,0)+'T2'!$M$55*IF('T2'!$AB$10="Y",1,0)+'T3'!$M$55*IF('T3'!$AB$10="Y",1,0))</f>
        <v/>
      </c>
      <c r="BG59" s="38" t="str">
        <f>IF(ISBLANK('T1'!$C$55),"",SUM($AW$59:$BF$59))</f>
        <v/>
      </c>
      <c r="BH59" s="38" t="str">
        <f>IF(ISBLANK('T1'!$C$55),"",IF(ISERR($BG$59/$BG$5),"",$BG$59/$BG$5))</f>
        <v/>
      </c>
      <c r="BK59" s="38" t="str">
        <f>IF(ISBLANK('T1'!$C$55),"",'T1'!$E$55*IF('T1'!$S$11="Y",1,0)+'T2'!$E$55*IF('T2'!$S$11="Y",1,0)+'T3'!$E$55*IF('T3'!$S$11="Y",1,0)+TA!$AR$55*IF(TA!$L$11="Y",1,0))</f>
        <v/>
      </c>
      <c r="BL59" s="38" t="str">
        <f>IF(ISBLANK('T1'!$C$55),"",'T1'!$F$55*IF('T1'!$T$11="Y",1,0)+'T2'!$F$55*IF('T2'!$T$11="Y",1,0)+'T3'!$F$55*IF('T3'!$T$11="Y",1,0)+TA!$AS$55*IF(TA!$M$11="Y",1,0))</f>
        <v/>
      </c>
      <c r="BM59" s="38" t="str">
        <f>IF(ISBLANK('T1'!$C$55),"",'T1'!$G$55*IF('T1'!$U$11="Y",1,0)+'T2'!$G$55*IF('T2'!$U$11="Y",1,0)+'T3'!$G$55*IF('T3'!$U$11="Y",1,0)+TA!$AT$55*IF(TA!$N$11="Y",1,0))</f>
        <v/>
      </c>
      <c r="BN59" s="38" t="str">
        <f>IF(ISBLANK('T1'!$C$55),"",'T1'!$H$55*IF('T1'!$V$11="Y",1,0)+'T2'!$H$55*IF('T2'!$V$11="Y",1,0)+'T3'!$H$55*IF('T3'!$V$11="Y",1,0))</f>
        <v/>
      </c>
      <c r="BO59" s="38" t="str">
        <f>IF(ISBLANK('T1'!$C$55),"",'T1'!$I$55*IF('T1'!$W$11="Y",1,0)+'T2'!$I$55*IF('T2'!$W$11="Y",1,0)+'T3'!$I$55*IF('T3'!$W$11="Y",1,0))</f>
        <v/>
      </c>
      <c r="BP59" s="38" t="str">
        <f>IF(ISBLANK('T1'!$C$55),"",'T1'!$J$55*IF('T1'!$X$11="Y",1,0)+'T2'!$J$55*IF('T2'!$X$11="Y",1,0)+'T3'!$J$55*IF('T3'!$X$11="Y",1,0))</f>
        <v/>
      </c>
      <c r="BQ59" s="38" t="str">
        <f>IF(ISBLANK('T1'!$C$55),"",'T1'!$K$55*IF('T1'!$Y$11="Y",1,0)+'T2'!$K$55*IF('T2'!$Y$11="Y",1,0)+'T3'!$K$55*IF('T3'!$Y$11="Y",1,0))</f>
        <v/>
      </c>
      <c r="BR59" s="38" t="str">
        <f>IF(ISBLANK('T1'!$C$55),"",'T1'!$L$55*IF('T1'!$Z$11="Y",1,0)+'T2'!$L$55*IF('T2'!$Z$11="Y",1,0)+'T3'!$L$55*IF('T3'!$Z$11="Y",1,0))</f>
        <v/>
      </c>
      <c r="BS59" s="38" t="str">
        <f>IF(ISBLANK('T1'!$C$55),"",'T1'!$M$55*IF('T1'!$AA$11="Y",1,0)+'T2'!$M$55*IF('T2'!$AA$11="Y",1,0)+'T3'!$M$55*IF('T3'!$AA$11="Y",1,0))</f>
        <v/>
      </c>
      <c r="BT59" s="38" t="str">
        <f>IF(ISBLANK('T1'!$C$55),"",'T1'!$M$55*IF('T1'!$AB$11="Y",1,0)+'T2'!$M$55*IF('T2'!$AB$11="Y",1,0)+'T3'!$M$55*IF('T3'!$AB$11="Y",1,0))</f>
        <v/>
      </c>
      <c r="BU59" s="38" t="str">
        <f>IF(ISBLANK('T1'!$C$55),"",SUM($BK$59:$BT$59))</f>
        <v/>
      </c>
      <c r="BV59" s="38" t="str">
        <f>IF(ISBLANK('T1'!$C$55),"",IF(ISERR($BU$59/$BU$5),"",$BU$59/$BU$5))</f>
        <v/>
      </c>
      <c r="BY59" s="38" t="str">
        <f>IF(ISBLANK('T1'!$C$55),"",'T1'!$E$55*IF('T1'!$S$12="Y",1,0)+'T2'!$E$55*IF('T2'!$S$12="Y",1,0)+'T3'!$E$55*IF('T3'!$S$12="Y",1,0)+TA!$AR$55*IF(TA!$L$12="Y",1,0))</f>
        <v/>
      </c>
      <c r="BZ59" s="38" t="str">
        <f>IF(ISBLANK('T1'!$C$55),"",'T1'!$F$55*IF('T1'!$T$12="Y",1,0)+'T2'!$F$55*IF('T2'!$T$12="Y",1,0)+'T3'!$F$55*IF('T3'!$T$12="Y",1,0)+TA!$AS$55*IF(TA!$M$12="Y",1,0))</f>
        <v/>
      </c>
      <c r="CA59" s="38" t="str">
        <f>IF(ISBLANK('T1'!$C$55),"",'T1'!$G$55*IF('T1'!$U$12="Y",1,0)+'T2'!$G$55*IF('T2'!$U$12="Y",1,0)+'T3'!$G$55*IF('T3'!$U$12="Y",1,0)+TA!$AT$55*IF(TA!$N$12="Y",1,0))</f>
        <v/>
      </c>
      <c r="CB59" s="38" t="str">
        <f>IF(ISBLANK('T1'!$C$55),"",'T1'!$H$55*IF('T1'!$V$12="Y",1,0)+'T2'!$H$55*IF('T2'!$V$12="Y",1,0)+'T3'!$H$55*IF('T3'!$V$12="Y",1,0))</f>
        <v/>
      </c>
      <c r="CC59" s="38" t="str">
        <f>IF(ISBLANK('T1'!$C$55),"",'T1'!$I$55*IF('T1'!$W$12="Y",1,0)+'T2'!$I$55*IF('T2'!$W$12="Y",1,0)+'T3'!$I$55*IF('T3'!$W$12="Y",1,0))</f>
        <v/>
      </c>
      <c r="CD59" s="38" t="str">
        <f>IF(ISBLANK('T1'!$C$55),"",'T1'!$J$55*IF('T1'!$X$12="Y",1,0)+'T2'!$J$55*IF('T2'!$X$12="Y",1,0)+'T3'!$J$55*IF('T3'!$X$12="Y",1,0))</f>
        <v/>
      </c>
      <c r="CE59" s="38" t="str">
        <f>IF(ISBLANK('T1'!$C$55),"",'T1'!$K$55*IF('T1'!$Y$12="Y",1,0)+'T2'!$K$55*IF('T2'!$Y$12="Y",1,0)+'T3'!$K$55*IF('T3'!$Y$12="Y",1,0))</f>
        <v/>
      </c>
      <c r="CF59" s="38" t="str">
        <f>IF(ISBLANK('T1'!$C$55),"",'T1'!$L$55*IF('T1'!$Z$12="Y",1,0)+'T2'!$L$55*IF('T2'!$Z$12="Y",1,0)+'T3'!$L$55*IF('T3'!$Z$12="Y",1,0))</f>
        <v/>
      </c>
      <c r="CG59" s="38" t="str">
        <f>IF(ISBLANK('T1'!$C$55),"",'T1'!$M$55*IF('T1'!$AA$12="Y",1,0)+'T2'!$M$55*IF('T2'!$AA$12="Y",1,0)+'T3'!$M$55*IF('T3'!$AA$12="Y",1,0))</f>
        <v/>
      </c>
      <c r="CH59" s="38" t="str">
        <f>IF(ISBLANK('T1'!$C$55),"",'T1'!$M$55*IF('T1'!$AB$12="Y",1,0)+'T2'!$M$55*IF('T2'!$AB$12="Y",1,0)+'T3'!$M$55*IF('T3'!$AB$12="Y",1,0))</f>
        <v/>
      </c>
      <c r="CI59" s="38" t="str">
        <f>IF(ISBLANK('T1'!$C$55),"",SUM($BY$59:$CH$59))</f>
        <v/>
      </c>
      <c r="CJ59" s="38" t="str">
        <f>IF(ISBLANK('T1'!$C$55),"",IF(ISERR($CI$59/$CI$5),"",$CI$59/$CI$5))</f>
        <v/>
      </c>
      <c r="CM59" s="38" t="str">
        <f>IF(ISBLANK('T1'!$C$55),"",'T1'!$E$55*IF('T1'!$S$13="Y",1,0)+'T2'!$E$55*IF('T2'!$S$13="Y",1,0)+'T3'!$E$55*IF('T3'!$S$13="Y",1,0)+TA!$AR$55*IF(TA!$L$13="Y",1,0))</f>
        <v/>
      </c>
      <c r="CN59" s="38" t="str">
        <f>IF(ISBLANK('T1'!$C$55),"",'T1'!$F$55*IF('T1'!$T$13="Y",1,0)+'T2'!$F$55*IF('T2'!$T$13="Y",1,0)+'T3'!$F$55*IF('T3'!$T$13="Y",1,0)+TA!$AS$55*IF(TA!$M$13="Y",1,0))</f>
        <v/>
      </c>
      <c r="CO59" s="38" t="str">
        <f>IF(ISBLANK('T1'!$C$55),"",'T1'!$G$55*IF('T1'!$U$13="Y",1,0)+'T2'!$G$55*IF('T2'!$U$13="Y",1,0)+'T3'!$G$55*IF('T3'!$U$13="Y",1,0)+TA!$AT$55*IF(TA!$N$13="Y",1,0))</f>
        <v/>
      </c>
      <c r="CP59" s="38" t="str">
        <f>IF(ISBLANK('T1'!$C$55),"",'T1'!$H$55*IF('T1'!$V$13="Y",1,0)+'T2'!$H$55*IF('T2'!$V$13="Y",1,0)+'T3'!$H$55*IF('T3'!$V$13="Y",1,0))</f>
        <v/>
      </c>
      <c r="CQ59" s="38" t="str">
        <f>IF(ISBLANK('T1'!$C$55),"",'T1'!$I$55*IF('T1'!$W$13="Y",1,0)+'T2'!$I$55*IF('T2'!$W$13="Y",1,0)+'T3'!$I$55*IF('T3'!$W$13="Y",1,0))</f>
        <v/>
      </c>
      <c r="CR59" s="38" t="str">
        <f>IF(ISBLANK('T1'!$C$55),"",'T1'!$J$55*IF('T1'!$X$13="Y",1,0)+'T2'!$J$55*IF('T2'!$X$13="Y",1,0)+'T3'!$J$55*IF('T3'!$X$13="Y",1,0))</f>
        <v/>
      </c>
      <c r="CS59" s="38" t="str">
        <f>IF(ISBLANK('T1'!$C$55),"",'T1'!$K$55*IF('T1'!$Y$13="Y",1,0)+'T2'!$K$55*IF('T2'!$Y$13="Y",1,0)+'T3'!$K$55*IF('T3'!$Y$13="Y",1,0))</f>
        <v/>
      </c>
      <c r="CT59" s="38" t="str">
        <f>IF(ISBLANK('T1'!$C$55),"",'T1'!$L$55*IF('T1'!$Z$13="Y",1,0)+'T2'!$L$55*IF('T2'!$Z$13="Y",1,0)+'T3'!$L$55*IF('T3'!$Z$13="Y",1,0))</f>
        <v/>
      </c>
      <c r="CU59" s="38" t="str">
        <f>IF(ISBLANK('T1'!$C$55),"",'T1'!$M$55*IF('T1'!$AA$13="Y",1,0)+'T2'!$M$55*IF('T2'!$AA$13="Y",1,0)+'T3'!$M$55*IF('T3'!$AA$13="Y",1,0))</f>
        <v/>
      </c>
      <c r="CV59" s="38" t="str">
        <f>IF(ISBLANK('T1'!$C$55),"",'T1'!$M$55*IF('T1'!$AB$13="Y",1,0)+'T2'!$M$55*IF('T2'!$AB$13="Y",1,0)+'T3'!$M$55*IF('T3'!$AB$13="Y",1,0))</f>
        <v/>
      </c>
      <c r="CW59" s="38" t="str">
        <f>IF(ISBLANK('T1'!$C$55),"",SUM($CM$59:$CV$59))</f>
        <v/>
      </c>
      <c r="CX59" s="38" t="str">
        <f>IF(ISBLANK('T1'!$C$55),"",IF(ISERR($CW$59/$CW$5),"",$CW$59/$CW$5))</f>
        <v/>
      </c>
      <c r="DA59" s="38" t="str">
        <f>IF(ISBLANK('T1'!$C$55),"",'T1'!$E$55*IF('T1'!$S$14="Y",1,0)+'T2'!$E$55*IF('T2'!$S$14="Y",1,0)+'T3'!$E$55*IF('T3'!$S$14="Y",1,0)+TA!$AR$55*IF(TA!$L$14="Y",1,0))</f>
        <v/>
      </c>
      <c r="DB59" s="38" t="str">
        <f>IF(ISBLANK('T1'!$C$55),"",'T1'!$F$55*IF('T1'!$T$14="Y",1,0)+'T2'!$F$55*IF('T2'!$T$14="Y",1,0)+'T3'!$F$55*IF('T3'!$T$14="Y",1,0)+TA!$AS$55*IF(TA!$M$14="Y",1,0))</f>
        <v/>
      </c>
      <c r="DC59" s="38" t="str">
        <f>IF(ISBLANK('T1'!$C$55),"",'T1'!$G$55*IF('T1'!$U$14="Y",1,0)+'T2'!$G$55*IF('T2'!$U$14="Y",1,0)+'T3'!$G$55*IF('T3'!$U$14="Y",1,0)+TA!$AT$55*IF(TA!$N$14="Y",1,0))</f>
        <v/>
      </c>
      <c r="DD59" s="38" t="str">
        <f>IF(ISBLANK('T1'!$C$55),"",'T1'!$H$55*IF('T1'!$V$14="Y",1,0)+'T2'!$H$55*IF('T2'!$V$14="Y",1,0)+'T3'!$H$55*IF('T3'!$V$14="Y",1,0))</f>
        <v/>
      </c>
      <c r="DE59" s="38" t="str">
        <f>IF(ISBLANK('T1'!$C$55),"",'T1'!$I$55*IF('T1'!$W$14="Y",1,0)+'T2'!$I$55*IF('T2'!$W$14="Y",1,0)+'T3'!$I$55*IF('T3'!$W$14="Y",1,0))</f>
        <v/>
      </c>
      <c r="DF59" s="38" t="str">
        <f>IF(ISBLANK('T1'!$C$55),"",'T1'!$J$55*IF('T1'!$X$14="Y",1,0)+'T2'!$J$55*IF('T2'!$X$14="Y",1,0)+'T3'!$J$55*IF('T3'!$X$14="Y",1,0))</f>
        <v/>
      </c>
      <c r="DG59" s="38" t="str">
        <f>IF(ISBLANK('T1'!$C$55),"",'T1'!$K$55*IF('T1'!$Y$14="Y",1,0)+'T2'!$K$55*IF('T2'!$Y$14="Y",1,0)+'T3'!$K$55*IF('T3'!$Y$14="Y",1,0))</f>
        <v/>
      </c>
      <c r="DH59" s="38" t="str">
        <f>IF(ISBLANK('T1'!$C$55),"",'T1'!$L$55*IF('T1'!$Z$14="Y",1,0)+'T2'!$L$55*IF('T2'!$Z$14="Y",1,0)+'T3'!$L$55*IF('T3'!$Z$14="Y",1,0))</f>
        <v/>
      </c>
      <c r="DI59" s="38" t="str">
        <f>IF(ISBLANK('T1'!$C$55),"",'T1'!$M$55*IF('T1'!$AA$14="Y",1,0)+'T2'!$M$55*IF('T2'!$AA$14="Y",1,0)+'T3'!$M$55*IF('T3'!$AA$14="Y",1,0))</f>
        <v/>
      </c>
      <c r="DJ59" s="38" t="str">
        <f>IF(ISBLANK('T1'!$C$55),"",'T1'!$M$55*IF('T1'!$AB$14="Y",1,0)+'T2'!$M$55*IF('T2'!$AB$14="Y",1,0)+'T3'!$M$55*IF('T3'!$AB$14="Y",1,0))</f>
        <v/>
      </c>
      <c r="DK59" s="38" t="str">
        <f>IF(ISBLANK('T1'!$C$55),"",SUM($DA$59:$DJ$59))</f>
        <v/>
      </c>
      <c r="DL59" s="38" t="str">
        <f>IF(ISBLANK('T1'!$C$55),"",IF(ISERR($DK$59/$DK$5),"",$DK$59/$DK$5))</f>
        <v/>
      </c>
      <c r="DO59" s="38" t="str">
        <f>IF(ISBLANK('T1'!$C$55),"",'T1'!$E$55*IF('T1'!$S$15="Y",1,0)+'T2'!$E$55*IF('T2'!$S$15="Y",1,0)+'T3'!$E$55*IF('T3'!$S$15="Y",1,0)+TA!$AR$55*IF(TA!$L$15="Y",1,0))</f>
        <v/>
      </c>
      <c r="DP59" s="38" t="str">
        <f>IF(ISBLANK('T1'!$C$55),"",'T1'!$F$55*IF('T1'!$T$15="Y",1,0)+'T2'!$F$55*IF('T2'!$T$15="Y",1,0)+'T3'!$F$55*IF('T3'!$T$15="Y",1,0)+TA!$AS$55*IF(TA!$M$15="Y",1,0))</f>
        <v/>
      </c>
      <c r="DQ59" s="38" t="str">
        <f>IF(ISBLANK('T1'!$C$55),"",'T1'!$G$55*IF('T1'!$U$15="Y",1,0)+'T2'!$G$55*IF('T2'!$U$15="Y",1,0)+'T3'!$G$55*IF('T3'!$U$15="Y",1,0)+TA!$AT$55*IF(TA!$N$15="Y",1,0))</f>
        <v/>
      </c>
      <c r="DR59" s="38" t="str">
        <f>IF(ISBLANK('T1'!$C$55),"",'T1'!$H$55*IF('T1'!$V$15="Y",1,0)+'T2'!$H$55*IF('T2'!$V$15="Y",1,0)+'T3'!$H$55*IF('T3'!$V$15="Y",1,0))</f>
        <v/>
      </c>
      <c r="DS59" s="38" t="str">
        <f>IF(ISBLANK('T1'!$C$55),"",'T1'!$I$55*IF('T1'!$W$15="Y",1,0)+'T2'!$I$55*IF('T2'!$W$15="Y",1,0)+'T3'!$I$55*IF('T3'!$W$15="Y",1,0))</f>
        <v/>
      </c>
      <c r="DT59" s="38" t="str">
        <f>IF(ISBLANK('T1'!$C$55),"",'T1'!$J$55*IF('T1'!$X$15="Y",1,0)+'T2'!$J$55*IF('T2'!$X$15="Y",1,0)+'T3'!$J$55*IF('T3'!$X$15="Y",1,0))</f>
        <v/>
      </c>
      <c r="DU59" s="38" t="str">
        <f>IF(ISBLANK('T1'!$C$55),"",'T1'!$K$55*IF('T1'!$Y$15="Y",1,0)+'T2'!$K$55*IF('T2'!$Y$15="Y",1,0)+'T3'!$K$55*IF('T3'!$Y$15="Y",1,0))</f>
        <v/>
      </c>
      <c r="DV59" s="38" t="str">
        <f>IF(ISBLANK('T1'!$C$55),"",'T1'!$L$55*IF('T1'!$Z$15="Y",1,0)+'T2'!$L$55*IF('T2'!$Z$15="Y",1,0)+'T3'!$L$55*IF('T3'!$Z$15="Y",1,0))</f>
        <v/>
      </c>
      <c r="DW59" s="38" t="str">
        <f>IF(ISBLANK('T1'!$C$55),"",'T1'!$M$55*IF('T1'!$AA$15="Y",1,0)+'T2'!$M$55*IF('T2'!$AA$15="Y",1,0)+'T3'!$M$55*IF('T3'!$AA$15="Y",1,0))</f>
        <v/>
      </c>
      <c r="DX59" s="38" t="str">
        <f>IF(ISBLANK('T1'!$C$55),"",'T1'!$M$55*IF('T1'!$AB$15="Y",1,0)+'T2'!$M$55*IF('T2'!$AB$15="Y",1,0)+'T3'!$M$55*IF('T3'!$AB$15="Y",1,0))</f>
        <v/>
      </c>
      <c r="DY59" s="38" t="str">
        <f>IF(ISBLANK('T1'!$C$55),"",SUM($DO$59:$DX$59))</f>
        <v/>
      </c>
      <c r="DZ59" s="38" t="str">
        <f>IF(ISBLANK('T1'!$C$55),"",IF(ISERR($DY$59/$DY$5),"",$DY$59/$DY$5))</f>
        <v/>
      </c>
      <c r="EC59" s="38" t="str">
        <f>IF(ISBLANK('T1'!$C$55),"",'T1'!$E$55*IF('T1'!$S$16="Y",1,0)+'T2'!$E$55*IF('T2'!$S$16="Y",1,0)+'T3'!$E$55*IF('T3'!$S$16="Y",1,0)+TA!$AR$55*IF(TA!$L$16="Y",1,0))</f>
        <v/>
      </c>
      <c r="ED59" s="38" t="str">
        <f>IF(ISBLANK('T1'!$C$55),"",'T1'!$F$55*IF('T1'!$T$16="Y",1,0)+'T2'!$F$55*IF('T2'!$T$16="Y",1,0)+'T3'!$F$55*IF('T3'!$T$16="Y",1,0)+TA!$AS$55*IF(TA!$M$16="Y",1,0))</f>
        <v/>
      </c>
      <c r="EE59" s="38" t="str">
        <f>IF(ISBLANK('T1'!$C$55),"",'T1'!$G$55*IF('T1'!$U$16="Y",1,0)+'T2'!$G$55*IF('T2'!$U$16="Y",1,0)+'T3'!$G$55*IF('T3'!$U$16="Y",1,0)+TA!$AT$55*IF(TA!$N$16="Y",1,0))</f>
        <v/>
      </c>
      <c r="EF59" s="38" t="str">
        <f>IF(ISBLANK('T1'!$C$55),"",'T1'!$H$55*IF('T1'!$V$16="Y",1,0)+'T2'!$H$55*IF('T2'!$V$16="Y",1,0)+'T3'!$H$55*IF('T3'!$V$16="Y",1,0))</f>
        <v/>
      </c>
      <c r="EG59" s="38" t="str">
        <f>IF(ISBLANK('T1'!$C$55),"",'T1'!$I$55*IF('T1'!$W$16="Y",1,0)+'T2'!$I$55*IF('T2'!$W$16="Y",1,0)+'T3'!$I$55*IF('T3'!$W$16="Y",1,0))</f>
        <v/>
      </c>
      <c r="EH59" s="38" t="str">
        <f>IF(ISBLANK('T1'!$C$55),"",'T1'!$J$55*IF('T1'!$X$16="Y",1,0)+'T2'!$J$55*IF('T2'!$X$16="Y",1,0)+'T3'!$J$55*IF('T3'!$X$16="Y",1,0))</f>
        <v/>
      </c>
      <c r="EI59" s="38" t="str">
        <f>IF(ISBLANK('T1'!$C$55),"",'T1'!$K$55*IF('T1'!$Y$16="Y",1,0)+'T2'!$K$55*IF('T2'!$Y$16="Y",1,0)+'T3'!$K$55*IF('T3'!$Y$16="Y",1,0))</f>
        <v/>
      </c>
      <c r="EJ59" s="38" t="str">
        <f>IF(ISBLANK('T1'!$C$55),"",'T1'!$L$55*IF('T1'!$Z$16="Y",1,0)+'T2'!$L$55*IF('T2'!$Z$16="Y",1,0)+'T3'!$L$55*IF('T3'!$Z$16="Y",1,0))</f>
        <v/>
      </c>
      <c r="EK59" s="38" t="str">
        <f>IF(ISBLANK('T1'!$C$55),"",'T1'!$M$55*IF('T1'!$AA$16="Y",1,0)+'T2'!$M$55*IF('T2'!$AA$16="Y",1,0)+'T3'!$M$55*IF('T3'!$AA$16="Y",1,0))</f>
        <v/>
      </c>
      <c r="EL59" s="38" t="str">
        <f>IF(ISBLANK('T1'!$C$55),"",'T1'!$M$55*IF('T1'!$AB$16="Y",1,0)+'T2'!$M$55*IF('T2'!$AB$16="Y",1,0)+'T3'!$M$55*IF('T3'!$AB$16="Y",1,0))</f>
        <v/>
      </c>
      <c r="EM59" s="38" t="str">
        <f>IF(ISBLANK('T1'!$C$55),"",SUM($EC$59:$EL$59))</f>
        <v/>
      </c>
      <c r="EN59" s="38" t="str">
        <f>IF(ISBLANK('T1'!$C$55),"",IF(ISERR($EM$59/$EM$5),"",$EM$59/$EM$5))</f>
        <v/>
      </c>
      <c r="EQ59" s="38" t="str">
        <f>IF(ISBLANK('T1'!$C$55),"",'T1'!$E$55*IF('T1'!$S$17="Y",1,0)+'T2'!$E$55*IF('T2'!$S$17="Y",1,0)+'T3'!$E$55*IF('T3'!$S$17="Y",1,0)+TA!$AR$55*IF(TA!$L$17="Y",1,0))</f>
        <v/>
      </c>
      <c r="ER59" s="38" t="str">
        <f>IF(ISBLANK('T1'!$C$55),"",'T1'!$F$55*IF('T1'!$T$17="Y",1,0)+'T2'!$F$55*IF('T2'!$T$17="Y",1,0)+'T3'!$F$55*IF('T3'!$T$17="Y",1,0)+TA!$AS$55*IF(TA!$M$17="Y",1,0))</f>
        <v/>
      </c>
      <c r="ES59" s="38" t="str">
        <f>IF(ISBLANK('T1'!$C$55),"",'T1'!$G$55*IF('T1'!$U$17="Y",1,0)+'T2'!$G$55*IF('T2'!$U$17="Y",1,0)+'T3'!$G$55*IF('T3'!$U$17="Y",1,0)+TA!$AT$55*IF(TA!$N$17="Y",1,0))</f>
        <v/>
      </c>
      <c r="ET59" s="38" t="str">
        <f>IF(ISBLANK('T1'!$C$55),"",'T1'!$H$55*IF('T1'!$V$17="Y",1,0)+'T2'!$H$55*IF('T2'!$V$17="Y",1,0)+'T3'!$H$55*IF('T3'!$V$17="Y",1,0))</f>
        <v/>
      </c>
      <c r="EU59" s="38" t="str">
        <f>IF(ISBLANK('T1'!$C$55),"",'T1'!$I$55*IF('T1'!$W$17="Y",1,0)+'T2'!$I$55*IF('T2'!$W$17="Y",1,0)+'T3'!$I$55*IF('T3'!$W$17="Y",1,0))</f>
        <v/>
      </c>
      <c r="EV59" s="38" t="str">
        <f>IF(ISBLANK('T1'!$C$55),"",'T1'!$J$55*IF('T1'!$X$17="Y",1,0)+'T2'!$J$55*IF('T2'!$X$17="Y",1,0)+'T3'!$J$55*IF('T3'!$X$17="Y",1,0))</f>
        <v/>
      </c>
      <c r="EW59" s="38" t="str">
        <f>IF(ISBLANK('T1'!$C$55),"",'T1'!$K$55*IF('T1'!$Y$17="Y",1,0)+'T2'!$K$55*IF('T2'!$Y$17="Y",1,0)+'T3'!$K$55*IF('T3'!$Y$17="Y",1,0))</f>
        <v/>
      </c>
      <c r="EX59" s="38" t="str">
        <f>IF(ISBLANK('T1'!$C$55),"",'T1'!$L$55*IF('T1'!$Z$17="Y",1,0)+'T2'!$L$55*IF('T2'!$Z$17="Y",1,0)+'T3'!$L$55*IF('T3'!$Z$17="Y",1,0))</f>
        <v/>
      </c>
      <c r="EY59" s="38" t="str">
        <f>IF(ISBLANK('T1'!$C$55),"",'T1'!$M$55*IF('T1'!$AA$17="Y",1,0)+'T2'!$M$55*IF('T2'!$AA$17="Y",1,0)+'T3'!$M$55*IF('T3'!$AA$17="Y",1,0))</f>
        <v/>
      </c>
      <c r="EZ59" s="38" t="str">
        <f>IF(ISBLANK('T1'!$C$55),"",'T1'!$M$55*IF('T1'!$AB$17="Y",1,0)+'T2'!$M$55*IF('T2'!$AB$17="Y",1,0)+'T3'!$M$55*IF('T3'!$AB$17="Y",1,0))</f>
        <v/>
      </c>
      <c r="FA59" s="38" t="str">
        <f>IF(ISBLANK('T1'!$C$55),"",SUM($EQ$59:$EZ$59))</f>
        <v/>
      </c>
      <c r="FB59" s="38" t="str">
        <f>IF(ISBLANK('T1'!$C$55),"",IF(ISERR($FA$59/$FA$5),"",$FA$59/$FA$5))</f>
        <v/>
      </c>
    </row>
    <row r="60" spans="20:158">
      <c r="T60" s="38" t="str">
        <f>IF(ISBLANK('T1'!$C$56),"",'T1'!$E$56*IF('T1'!$S$8="Y",1,0)+'T2'!$E$56*IF('T2'!$S$8="Y",1,0)+'T3'!$E$56*IF('T3'!$S$8="Y",1,0)+TA!$AR$56*IF(TA!$L$8="Y",1,0))</f>
        <v/>
      </c>
      <c r="U60" s="38" t="str">
        <f>IF(ISBLANK('T1'!$C$56),"",'T1'!$F$56*IF('T1'!$T$8="Y",1,0)+'T2'!$F$56*IF('T2'!$T$8="Y",1,0)+'T3'!$F$56*IF('T3'!$T$8="Y",1,0)+TA!$AS$56*IF(TA!$M$8="Y",1,0))</f>
        <v/>
      </c>
      <c r="V60" s="38" t="str">
        <f>IF(ISBLANK('T1'!$C$56),"",'T1'!$G$56*IF('T1'!$U$8="Y",1,0)+'T2'!$G$56*IF('T2'!$U$8="Y",1,0)+'T3'!$G$56*IF('T3'!$U$8="Y",1,0)+TA!$AT$56*IF(TA!$N$8="Y",1,0))</f>
        <v/>
      </c>
      <c r="W60" s="38" t="str">
        <f>IF(ISBLANK('T1'!$C$56),"",'T1'!$H$56*IF('T1'!$V$8="Y",1,0)+'T2'!$H$56*IF('T2'!$V$8="Y",1,0)+'T3'!$H$56*IF('T3'!$V$8="Y",1,0))</f>
        <v/>
      </c>
      <c r="X60" s="38" t="str">
        <f>IF(ISBLANK('T1'!$C$56),"",'T1'!$I$56*IF('T1'!$W$8="Y",1,0)+'T2'!$I$56*IF('T2'!$W$8="Y",1,0)+'T3'!$I$56*IF('T3'!$W$8="Y",1,0))</f>
        <v/>
      </c>
      <c r="Y60" s="38" t="str">
        <f>IF(ISBLANK('T1'!$C$56),"",'T1'!$J$56*IF('T1'!$X$8="Y",1,0)+'T2'!$J$56*IF('T2'!$X$8="Y",1,0)+'T3'!$J$56*IF('T3'!$X$8="Y",1,0))</f>
        <v/>
      </c>
      <c r="Z60" s="38" t="str">
        <f>IF(ISBLANK('T1'!$C$56),"",'T1'!$K$56*IF('T1'!$Y$8="Y",1,0)+'T2'!$K$56*IF('T2'!$Y$8="Y",1,0)+'T3'!$K$56*IF('T3'!$Y$8="Y",1,0))</f>
        <v/>
      </c>
      <c r="AA60" s="38" t="str">
        <f>IF(ISBLANK('T1'!$C$56),"",'T1'!$L$56*IF('T1'!$Z$8="Y",1,0)+'T2'!$L$56*IF('T2'!$Z$8="Y",1,0)+'T3'!$L$56*IF('T3'!$Z$8="Y",1,0))</f>
        <v/>
      </c>
      <c r="AB60" s="38" t="str">
        <f>IF(ISBLANK('T1'!$C$56),"",'T1'!$M$56*IF('T1'!$AA$8="Y",1,0)+'T2'!$M$56*IF('T2'!$AA$8="Y",1,0)+'T3'!$M$56*IF('T3'!$AA$8="Y",1,0))</f>
        <v/>
      </c>
      <c r="AC60" s="38" t="str">
        <f>IF(ISBLANK('T1'!$C$56),"",'T1'!$M$56*IF('T1'!$AB$8="Y",1,0)+'T2'!$M$56*IF('T2'!$AB$8="Y",1,0)+'T3'!$M$56*IF('T3'!$AB$8="Y",1,0))</f>
        <v/>
      </c>
      <c r="AD60" s="38" t="str">
        <f>IF(ISBLANK('T1'!$C$56),"",SUM($T$60:$AC$60))</f>
        <v/>
      </c>
      <c r="AE60" s="38" t="str">
        <f>IF(ISBLANK('T1'!$C$56),"",IF(ISERR($AD$60/$AD$5),"",$AD$60/$AD$5))</f>
        <v/>
      </c>
      <c r="AI60" s="38" t="str">
        <f>IF(ISBLANK('T1'!$C$56),"",'T1'!$E$56*IF('T1'!$S$9="Y",1,0)+'T2'!$E$56*IF('T2'!$S$9="Y",1,0)+'T3'!$E$56*IF('T3'!$S$9="Y",1,0)+TA!$AR$56*IF(TA!$L$9="Y",1,0))</f>
        <v/>
      </c>
      <c r="AJ60" s="38" t="str">
        <f>IF(ISBLANK('T1'!$C$56),"",'T1'!$F$56*IF('T1'!$T$9="Y",1,0)+'T2'!$F$56*IF('T2'!$T$9="Y",1,0)+'T3'!$F$56*IF('T3'!$T$9="Y",1,0)+TA!$AS$56*IF(TA!$M$9="Y",1,0))</f>
        <v/>
      </c>
      <c r="AK60" s="38" t="str">
        <f>IF(ISBLANK('T1'!$C$56),"",'T1'!$G$56*IF('T1'!$U$9="Y",1,0)+'T2'!$G$56*IF('T2'!$U$9="Y",1,0)+'T3'!$G$56*IF('T3'!$U$9="Y",1,0)+TA!$AT$56*IF(TA!$N$9="Y",1,0))</f>
        <v/>
      </c>
      <c r="AL60" s="38" t="str">
        <f>IF(ISBLANK('T1'!$C$56),"",'T1'!$H$56*IF('T1'!$V$9="Y",1,0)+'T2'!$H$56*IF('T2'!$V$9="Y",1,0)+'T3'!$H$56*IF('T3'!$V$9="Y",1,0))</f>
        <v/>
      </c>
      <c r="AM60" s="38" t="str">
        <f>IF(ISBLANK('T1'!$C$56),"",'T1'!$I$56*IF('T1'!$W$9="Y",1,0)+'T2'!$I$56*IF('T2'!$W$9="Y",1,0)+'T3'!$I$56*IF('T3'!$W$9="Y",1,0))</f>
        <v/>
      </c>
      <c r="AN60" s="38" t="str">
        <f>IF(ISBLANK('T1'!$C$56),"",'T1'!$J$56*IF('T1'!$X$9="Y",1,0)+'T2'!$J$56*IF('T2'!$X$9="Y",1,0)+'T3'!$J$56*IF('T3'!$X$9="Y",1,0))</f>
        <v/>
      </c>
      <c r="AO60" s="38" t="str">
        <f>IF(ISBLANK('T1'!$C$56),"",'T1'!$K$56*IF('T1'!$Y$9="Y",1,0)+'T2'!$K$56*IF('T2'!$Y$9="Y",1,0)+'T3'!$K$56*IF('T3'!$Y$9="Y",1,0))</f>
        <v/>
      </c>
      <c r="AP60" s="38" t="str">
        <f>IF(ISBLANK('T1'!$C$56),"",'T1'!$L$56*IF('T1'!$Z$9="Y",1,0)+'T2'!$L$56*IF('T2'!$Z$9="Y",1,0)+'T3'!$L$56*IF('T3'!$Z$9="Y",1,0))</f>
        <v/>
      </c>
      <c r="AQ60" s="38" t="str">
        <f>IF(ISBLANK('T1'!$C$56),"",'T1'!$M$56*IF('T1'!$AA$9="Y",1,0)+'T2'!$M$56*IF('T2'!$AA$9="Y",1,0)+'T3'!$M$56*IF('T3'!$AA$9="Y",1,0))</f>
        <v/>
      </c>
      <c r="AR60" s="38" t="str">
        <f>IF(ISBLANK('T1'!$C$56),"",'T1'!$M$56*IF('T1'!$AB$9="Y",1,0)+'T2'!$M$56*IF('T2'!$AB$9="Y",1,0)+'T3'!$M$56*IF('T3'!$AB$9="Y",1,0))</f>
        <v/>
      </c>
      <c r="AS60" s="38" t="str">
        <f>IF(ISBLANK('T1'!$C$56),"",SUM($AI$60:$AR$60))</f>
        <v/>
      </c>
      <c r="AT60" s="38" t="str">
        <f>IF(ISBLANK('T1'!$C$56),"",IF(ISERR($AS$60/$AS$5),"",$AS$60/$AS$5))</f>
        <v/>
      </c>
      <c r="AW60" s="38" t="str">
        <f>IF(ISBLANK('T1'!$C$56),"",'T1'!$E$56*IF('T1'!$S$10="Y",1,0)+'T2'!$E$56*IF('T2'!$S$10="Y",1,0)+'T3'!$E$56*IF('T3'!$S$10="Y",1,0)+TA!$AR$56*IF(TA!$L$10="Y",1,0))</f>
        <v/>
      </c>
      <c r="AX60" s="38" t="str">
        <f>IF(ISBLANK('T1'!$C$56),"",'T1'!$F$56*IF('T1'!$T$10="Y",1,0)+'T2'!$F$56*IF('T2'!$T$10="Y",1,0)+'T3'!$F$56*IF('T3'!$T$10="Y",1,0)+TA!$AS$56*IF(TA!$M$10="Y",1,0))</f>
        <v/>
      </c>
      <c r="AY60" s="38" t="str">
        <f>IF(ISBLANK('T1'!$C$56),"",'T1'!$G$56*IF('T1'!$U$10="Y",1,0)+'T2'!$G$56*IF('T2'!$U$10="Y",1,0)+'T3'!$G$56*IF('T3'!$U$10="Y",1,0)+TA!$AT$56*IF(TA!$N$10="Y",1,0))</f>
        <v/>
      </c>
      <c r="AZ60" s="38" t="str">
        <f>IF(ISBLANK('T1'!$C$56),"",'T1'!$H$56*IF('T1'!$V$10="Y",1,0)+'T2'!$H$56*IF('T2'!$V$10="Y",1,0)+'T3'!$H$56*IF('T3'!$V$10="Y",1,0))</f>
        <v/>
      </c>
      <c r="BA60" s="38" t="str">
        <f>IF(ISBLANK('T1'!$C$56),"",'T1'!$I$56*IF('T1'!$W$10="Y",1,0)+'T2'!$I$56*IF('T2'!$W$10="Y",1,0)+'T3'!$I$56*IF('T3'!$W$10="Y",1,0))</f>
        <v/>
      </c>
      <c r="BB60" s="38" t="str">
        <f>IF(ISBLANK('T1'!$C$56),"",'T1'!$J$56*IF('T1'!$X$10="Y",1,0)+'T2'!$J$56*IF('T2'!$X$10="Y",1,0)+'T3'!$J$56*IF('T3'!$X$10="Y",1,0))</f>
        <v/>
      </c>
      <c r="BC60" s="38" t="str">
        <f>IF(ISBLANK('T1'!$C$56),"",'T1'!$K$56*IF('T1'!$Y$10="Y",1,0)+'T2'!$K$56*IF('T2'!$Y$10="Y",1,0)+'T3'!$K$56*IF('T3'!$Y$10="Y",1,0))</f>
        <v/>
      </c>
      <c r="BD60" s="38" t="str">
        <f>IF(ISBLANK('T1'!$C$56),"",'T1'!$L$56*IF('T1'!$Z$10="Y",1,0)+'T2'!$L$56*IF('T2'!$Z$10="Y",1,0)+'T3'!$L$56*IF('T3'!$Z$10="Y",1,0))</f>
        <v/>
      </c>
      <c r="BE60" s="38" t="str">
        <f>IF(ISBLANK('T1'!$C$56),"",'T1'!$M$56*IF('T1'!$AA$10="Y",1,0)+'T2'!$M$56*IF('T2'!$AA$10="Y",1,0)+'T3'!$M$56*IF('T3'!$AA$10="Y",1,0))</f>
        <v/>
      </c>
      <c r="BF60" s="38" t="str">
        <f>IF(ISBLANK('T1'!$C$56),"",'T1'!$M$56*IF('T1'!$AB$10="Y",1,0)+'T2'!$M$56*IF('T2'!$AB$10="Y",1,0)+'T3'!$M$56*IF('T3'!$AB$10="Y",1,0))</f>
        <v/>
      </c>
      <c r="BG60" s="38" t="str">
        <f>IF(ISBLANK('T1'!$C$56),"",SUM($AW$60:$BF$60))</f>
        <v/>
      </c>
      <c r="BH60" s="38" t="str">
        <f>IF(ISBLANK('T1'!$C$56),"",IF(ISERR($BG$60/$BG$5),"",$BG$60/$BG$5))</f>
        <v/>
      </c>
      <c r="BK60" s="38" t="str">
        <f>IF(ISBLANK('T1'!$C$56),"",'T1'!$E$56*IF('T1'!$S$11="Y",1,0)+'T2'!$E$56*IF('T2'!$S$11="Y",1,0)+'T3'!$E$56*IF('T3'!$S$11="Y",1,0)+TA!$AR$56*IF(TA!$L$11="Y",1,0))</f>
        <v/>
      </c>
      <c r="BL60" s="38" t="str">
        <f>IF(ISBLANK('T1'!$C$56),"",'T1'!$F$56*IF('T1'!$T$11="Y",1,0)+'T2'!$F$56*IF('T2'!$T$11="Y",1,0)+'T3'!$F$56*IF('T3'!$T$11="Y",1,0)+TA!$AS$56*IF(TA!$M$11="Y",1,0))</f>
        <v/>
      </c>
      <c r="BM60" s="38" t="str">
        <f>IF(ISBLANK('T1'!$C$56),"",'T1'!$G$56*IF('T1'!$U$11="Y",1,0)+'T2'!$G$56*IF('T2'!$U$11="Y",1,0)+'T3'!$G$56*IF('T3'!$U$11="Y",1,0)+TA!$AT$56*IF(TA!$N$11="Y",1,0))</f>
        <v/>
      </c>
      <c r="BN60" s="38" t="str">
        <f>IF(ISBLANK('T1'!$C$56),"",'T1'!$H$56*IF('T1'!$V$11="Y",1,0)+'T2'!$H$56*IF('T2'!$V$11="Y",1,0)+'T3'!$H$56*IF('T3'!$V$11="Y",1,0))</f>
        <v/>
      </c>
      <c r="BO60" s="38" t="str">
        <f>IF(ISBLANK('T1'!$C$56),"",'T1'!$I$56*IF('T1'!$W$11="Y",1,0)+'T2'!$I$56*IF('T2'!$W$11="Y",1,0)+'T3'!$I$56*IF('T3'!$W$11="Y",1,0))</f>
        <v/>
      </c>
      <c r="BP60" s="38" t="str">
        <f>IF(ISBLANK('T1'!$C$56),"",'T1'!$J$56*IF('T1'!$X$11="Y",1,0)+'T2'!$J$56*IF('T2'!$X$11="Y",1,0)+'T3'!$J$56*IF('T3'!$X$11="Y",1,0))</f>
        <v/>
      </c>
      <c r="BQ60" s="38" t="str">
        <f>IF(ISBLANK('T1'!$C$56),"",'T1'!$K$56*IF('T1'!$Y$11="Y",1,0)+'T2'!$K$56*IF('T2'!$Y$11="Y",1,0)+'T3'!$K$56*IF('T3'!$Y$11="Y",1,0))</f>
        <v/>
      </c>
      <c r="BR60" s="38" t="str">
        <f>IF(ISBLANK('T1'!$C$56),"",'T1'!$L$56*IF('T1'!$Z$11="Y",1,0)+'T2'!$L$56*IF('T2'!$Z$11="Y",1,0)+'T3'!$L$56*IF('T3'!$Z$11="Y",1,0))</f>
        <v/>
      </c>
      <c r="BS60" s="38" t="str">
        <f>IF(ISBLANK('T1'!$C$56),"",'T1'!$M$56*IF('T1'!$AA$11="Y",1,0)+'T2'!$M$56*IF('T2'!$AA$11="Y",1,0)+'T3'!$M$56*IF('T3'!$AA$11="Y",1,0))</f>
        <v/>
      </c>
      <c r="BT60" s="38" t="str">
        <f>IF(ISBLANK('T1'!$C$56),"",'T1'!$M$56*IF('T1'!$AB$11="Y",1,0)+'T2'!$M$56*IF('T2'!$AB$11="Y",1,0)+'T3'!$M$56*IF('T3'!$AB$11="Y",1,0))</f>
        <v/>
      </c>
      <c r="BU60" s="38" t="str">
        <f>IF(ISBLANK('T1'!$C$56),"",SUM($BK$60:$BT$60))</f>
        <v/>
      </c>
      <c r="BV60" s="38" t="str">
        <f>IF(ISBLANK('T1'!$C$56),"",IF(ISERR($BU$60/$BU$5),"",$BU$60/$BU$5))</f>
        <v/>
      </c>
      <c r="BY60" s="38" t="str">
        <f>IF(ISBLANK('T1'!$C$56),"",'T1'!$E$56*IF('T1'!$S$12="Y",1,0)+'T2'!$E$56*IF('T2'!$S$12="Y",1,0)+'T3'!$E$56*IF('T3'!$S$12="Y",1,0)+TA!$AR$56*IF(TA!$L$12="Y",1,0))</f>
        <v/>
      </c>
      <c r="BZ60" s="38" t="str">
        <f>IF(ISBLANK('T1'!$C$56),"",'T1'!$F$56*IF('T1'!$T$12="Y",1,0)+'T2'!$F$56*IF('T2'!$T$12="Y",1,0)+'T3'!$F$56*IF('T3'!$T$12="Y",1,0)+TA!$AS$56*IF(TA!$M$12="Y",1,0))</f>
        <v/>
      </c>
      <c r="CA60" s="38" t="str">
        <f>IF(ISBLANK('T1'!$C$56),"",'T1'!$G$56*IF('T1'!$U$12="Y",1,0)+'T2'!$G$56*IF('T2'!$U$12="Y",1,0)+'T3'!$G$56*IF('T3'!$U$12="Y",1,0)+TA!$AT$56*IF(TA!$N$12="Y",1,0))</f>
        <v/>
      </c>
      <c r="CB60" s="38" t="str">
        <f>IF(ISBLANK('T1'!$C$56),"",'T1'!$H$56*IF('T1'!$V$12="Y",1,0)+'T2'!$H$56*IF('T2'!$V$12="Y",1,0)+'T3'!$H$56*IF('T3'!$V$12="Y",1,0))</f>
        <v/>
      </c>
      <c r="CC60" s="38" t="str">
        <f>IF(ISBLANK('T1'!$C$56),"",'T1'!$I$56*IF('T1'!$W$12="Y",1,0)+'T2'!$I$56*IF('T2'!$W$12="Y",1,0)+'T3'!$I$56*IF('T3'!$W$12="Y",1,0))</f>
        <v/>
      </c>
      <c r="CD60" s="38" t="str">
        <f>IF(ISBLANK('T1'!$C$56),"",'T1'!$J$56*IF('T1'!$X$12="Y",1,0)+'T2'!$J$56*IF('T2'!$X$12="Y",1,0)+'T3'!$J$56*IF('T3'!$X$12="Y",1,0))</f>
        <v/>
      </c>
      <c r="CE60" s="38" t="str">
        <f>IF(ISBLANK('T1'!$C$56),"",'T1'!$K$56*IF('T1'!$Y$12="Y",1,0)+'T2'!$K$56*IF('T2'!$Y$12="Y",1,0)+'T3'!$K$56*IF('T3'!$Y$12="Y",1,0))</f>
        <v/>
      </c>
      <c r="CF60" s="38" t="str">
        <f>IF(ISBLANK('T1'!$C$56),"",'T1'!$L$56*IF('T1'!$Z$12="Y",1,0)+'T2'!$L$56*IF('T2'!$Z$12="Y",1,0)+'T3'!$L$56*IF('T3'!$Z$12="Y",1,0))</f>
        <v/>
      </c>
      <c r="CG60" s="38" t="str">
        <f>IF(ISBLANK('T1'!$C$56),"",'T1'!$M$56*IF('T1'!$AA$12="Y",1,0)+'T2'!$M$56*IF('T2'!$AA$12="Y",1,0)+'T3'!$M$56*IF('T3'!$AA$12="Y",1,0))</f>
        <v/>
      </c>
      <c r="CH60" s="38" t="str">
        <f>IF(ISBLANK('T1'!$C$56),"",'T1'!$M$56*IF('T1'!$AB$12="Y",1,0)+'T2'!$M$56*IF('T2'!$AB$12="Y",1,0)+'T3'!$M$56*IF('T3'!$AB$12="Y",1,0))</f>
        <v/>
      </c>
      <c r="CI60" s="38" t="str">
        <f>IF(ISBLANK('T1'!$C$56),"",SUM($BY$60:$CH$60))</f>
        <v/>
      </c>
      <c r="CJ60" s="38" t="str">
        <f>IF(ISBLANK('T1'!$C$56),"",IF(ISERR($CI$60/$CI$5),"",$CI$60/$CI$5))</f>
        <v/>
      </c>
      <c r="CM60" s="38" t="str">
        <f>IF(ISBLANK('T1'!$C$56),"",'T1'!$E$56*IF('T1'!$S$13="Y",1,0)+'T2'!$E$56*IF('T2'!$S$13="Y",1,0)+'T3'!$E$56*IF('T3'!$S$13="Y",1,0)+TA!$AR$56*IF(TA!$L$13="Y",1,0))</f>
        <v/>
      </c>
      <c r="CN60" s="38" t="str">
        <f>IF(ISBLANK('T1'!$C$56),"",'T1'!$F$56*IF('T1'!$T$13="Y",1,0)+'T2'!$F$56*IF('T2'!$T$13="Y",1,0)+'T3'!$F$56*IF('T3'!$T$13="Y",1,0)+TA!$AS$56*IF(TA!$M$13="Y",1,0))</f>
        <v/>
      </c>
      <c r="CO60" s="38" t="str">
        <f>IF(ISBLANK('T1'!$C$56),"",'T1'!$G$56*IF('T1'!$U$13="Y",1,0)+'T2'!$G$56*IF('T2'!$U$13="Y",1,0)+'T3'!$G$56*IF('T3'!$U$13="Y",1,0)+TA!$AT$56*IF(TA!$N$13="Y",1,0))</f>
        <v/>
      </c>
      <c r="CP60" s="38" t="str">
        <f>IF(ISBLANK('T1'!$C$56),"",'T1'!$H$56*IF('T1'!$V$13="Y",1,0)+'T2'!$H$56*IF('T2'!$V$13="Y",1,0)+'T3'!$H$56*IF('T3'!$V$13="Y",1,0))</f>
        <v/>
      </c>
      <c r="CQ60" s="38" t="str">
        <f>IF(ISBLANK('T1'!$C$56),"",'T1'!$I$56*IF('T1'!$W$13="Y",1,0)+'T2'!$I$56*IF('T2'!$W$13="Y",1,0)+'T3'!$I$56*IF('T3'!$W$13="Y",1,0))</f>
        <v/>
      </c>
      <c r="CR60" s="38" t="str">
        <f>IF(ISBLANK('T1'!$C$56),"",'T1'!$J$56*IF('T1'!$X$13="Y",1,0)+'T2'!$J$56*IF('T2'!$X$13="Y",1,0)+'T3'!$J$56*IF('T3'!$X$13="Y",1,0))</f>
        <v/>
      </c>
      <c r="CS60" s="38" t="str">
        <f>IF(ISBLANK('T1'!$C$56),"",'T1'!$K$56*IF('T1'!$Y$13="Y",1,0)+'T2'!$K$56*IF('T2'!$Y$13="Y",1,0)+'T3'!$K$56*IF('T3'!$Y$13="Y",1,0))</f>
        <v/>
      </c>
      <c r="CT60" s="38" t="str">
        <f>IF(ISBLANK('T1'!$C$56),"",'T1'!$L$56*IF('T1'!$Z$13="Y",1,0)+'T2'!$L$56*IF('T2'!$Z$13="Y",1,0)+'T3'!$L$56*IF('T3'!$Z$13="Y",1,0))</f>
        <v/>
      </c>
      <c r="CU60" s="38" t="str">
        <f>IF(ISBLANK('T1'!$C$56),"",'T1'!$M$56*IF('T1'!$AA$13="Y",1,0)+'T2'!$M$56*IF('T2'!$AA$13="Y",1,0)+'T3'!$M$56*IF('T3'!$AA$13="Y",1,0))</f>
        <v/>
      </c>
      <c r="CV60" s="38" t="str">
        <f>IF(ISBLANK('T1'!$C$56),"",'T1'!$M$56*IF('T1'!$AB$13="Y",1,0)+'T2'!$M$56*IF('T2'!$AB$13="Y",1,0)+'T3'!$M$56*IF('T3'!$AB$13="Y",1,0))</f>
        <v/>
      </c>
      <c r="CW60" s="38" t="str">
        <f>IF(ISBLANK('T1'!$C$56),"",SUM($CM$60:$CV$60))</f>
        <v/>
      </c>
      <c r="CX60" s="38" t="str">
        <f>IF(ISBLANK('T1'!$C$56),"",IF(ISERR($CW$60/$CW$5),"",$CW$60/$CW$5))</f>
        <v/>
      </c>
      <c r="DA60" s="38" t="str">
        <f>IF(ISBLANK('T1'!$C$56),"",'T1'!$E$56*IF('T1'!$S$14="Y",1,0)+'T2'!$E$56*IF('T2'!$S$14="Y",1,0)+'T3'!$E$56*IF('T3'!$S$14="Y",1,0)+TA!$AR$56*IF(TA!$L$14="Y",1,0))</f>
        <v/>
      </c>
      <c r="DB60" s="38" t="str">
        <f>IF(ISBLANK('T1'!$C$56),"",'T1'!$F$56*IF('T1'!$T$14="Y",1,0)+'T2'!$F$56*IF('T2'!$T$14="Y",1,0)+'T3'!$F$56*IF('T3'!$T$14="Y",1,0)+TA!$AS$56*IF(TA!$M$14="Y",1,0))</f>
        <v/>
      </c>
      <c r="DC60" s="38" t="str">
        <f>IF(ISBLANK('T1'!$C$56),"",'T1'!$G$56*IF('T1'!$U$14="Y",1,0)+'T2'!$G$56*IF('T2'!$U$14="Y",1,0)+'T3'!$G$56*IF('T3'!$U$14="Y",1,0)+TA!$AT$56*IF(TA!$N$14="Y",1,0))</f>
        <v/>
      </c>
      <c r="DD60" s="38" t="str">
        <f>IF(ISBLANK('T1'!$C$56),"",'T1'!$H$56*IF('T1'!$V$14="Y",1,0)+'T2'!$H$56*IF('T2'!$V$14="Y",1,0)+'T3'!$H$56*IF('T3'!$V$14="Y",1,0))</f>
        <v/>
      </c>
      <c r="DE60" s="38" t="str">
        <f>IF(ISBLANK('T1'!$C$56),"",'T1'!$I$56*IF('T1'!$W$14="Y",1,0)+'T2'!$I$56*IF('T2'!$W$14="Y",1,0)+'T3'!$I$56*IF('T3'!$W$14="Y",1,0))</f>
        <v/>
      </c>
      <c r="DF60" s="38" t="str">
        <f>IF(ISBLANK('T1'!$C$56),"",'T1'!$J$56*IF('T1'!$X$14="Y",1,0)+'T2'!$J$56*IF('T2'!$X$14="Y",1,0)+'T3'!$J$56*IF('T3'!$X$14="Y",1,0))</f>
        <v/>
      </c>
      <c r="DG60" s="38" t="str">
        <f>IF(ISBLANK('T1'!$C$56),"",'T1'!$K$56*IF('T1'!$Y$14="Y",1,0)+'T2'!$K$56*IF('T2'!$Y$14="Y",1,0)+'T3'!$K$56*IF('T3'!$Y$14="Y",1,0))</f>
        <v/>
      </c>
      <c r="DH60" s="38" t="str">
        <f>IF(ISBLANK('T1'!$C$56),"",'T1'!$L$56*IF('T1'!$Z$14="Y",1,0)+'T2'!$L$56*IF('T2'!$Z$14="Y",1,0)+'T3'!$L$56*IF('T3'!$Z$14="Y",1,0))</f>
        <v/>
      </c>
      <c r="DI60" s="38" t="str">
        <f>IF(ISBLANK('T1'!$C$56),"",'T1'!$M$56*IF('T1'!$AA$14="Y",1,0)+'T2'!$M$56*IF('T2'!$AA$14="Y",1,0)+'T3'!$M$56*IF('T3'!$AA$14="Y",1,0))</f>
        <v/>
      </c>
      <c r="DJ60" s="38" t="str">
        <f>IF(ISBLANK('T1'!$C$56),"",'T1'!$M$56*IF('T1'!$AB$14="Y",1,0)+'T2'!$M$56*IF('T2'!$AB$14="Y",1,0)+'T3'!$M$56*IF('T3'!$AB$14="Y",1,0))</f>
        <v/>
      </c>
      <c r="DK60" s="38" t="str">
        <f>IF(ISBLANK('T1'!$C$56),"",SUM($DA$60:$DJ$60))</f>
        <v/>
      </c>
      <c r="DL60" s="38" t="str">
        <f>IF(ISBLANK('T1'!$C$56),"",IF(ISERR($DK$60/$DK$5),"",$DK$60/$DK$5))</f>
        <v/>
      </c>
      <c r="DO60" s="38" t="str">
        <f>IF(ISBLANK('T1'!$C$56),"",'T1'!$E$56*IF('T1'!$S$15="Y",1,0)+'T2'!$E$56*IF('T2'!$S$15="Y",1,0)+'T3'!$E$56*IF('T3'!$S$15="Y",1,0)+TA!$AR$56*IF(TA!$L$15="Y",1,0))</f>
        <v/>
      </c>
      <c r="DP60" s="38" t="str">
        <f>IF(ISBLANK('T1'!$C$56),"",'T1'!$F$56*IF('T1'!$T$15="Y",1,0)+'T2'!$F$56*IF('T2'!$T$15="Y",1,0)+'T3'!$F$56*IF('T3'!$T$15="Y",1,0)+TA!$AS$56*IF(TA!$M$15="Y",1,0))</f>
        <v/>
      </c>
      <c r="DQ60" s="38" t="str">
        <f>IF(ISBLANK('T1'!$C$56),"",'T1'!$G$56*IF('T1'!$U$15="Y",1,0)+'T2'!$G$56*IF('T2'!$U$15="Y",1,0)+'T3'!$G$56*IF('T3'!$U$15="Y",1,0)+TA!$AT$56*IF(TA!$N$15="Y",1,0))</f>
        <v/>
      </c>
      <c r="DR60" s="38" t="str">
        <f>IF(ISBLANK('T1'!$C$56),"",'T1'!$H$56*IF('T1'!$V$15="Y",1,0)+'T2'!$H$56*IF('T2'!$V$15="Y",1,0)+'T3'!$H$56*IF('T3'!$V$15="Y",1,0))</f>
        <v/>
      </c>
      <c r="DS60" s="38" t="str">
        <f>IF(ISBLANK('T1'!$C$56),"",'T1'!$I$56*IF('T1'!$W$15="Y",1,0)+'T2'!$I$56*IF('T2'!$W$15="Y",1,0)+'T3'!$I$56*IF('T3'!$W$15="Y",1,0))</f>
        <v/>
      </c>
      <c r="DT60" s="38" t="str">
        <f>IF(ISBLANK('T1'!$C$56),"",'T1'!$J$56*IF('T1'!$X$15="Y",1,0)+'T2'!$J$56*IF('T2'!$X$15="Y",1,0)+'T3'!$J$56*IF('T3'!$X$15="Y",1,0))</f>
        <v/>
      </c>
      <c r="DU60" s="38" t="str">
        <f>IF(ISBLANK('T1'!$C$56),"",'T1'!$K$56*IF('T1'!$Y$15="Y",1,0)+'T2'!$K$56*IF('T2'!$Y$15="Y",1,0)+'T3'!$K$56*IF('T3'!$Y$15="Y",1,0))</f>
        <v/>
      </c>
      <c r="DV60" s="38" t="str">
        <f>IF(ISBLANK('T1'!$C$56),"",'T1'!$L$56*IF('T1'!$Z$15="Y",1,0)+'T2'!$L$56*IF('T2'!$Z$15="Y",1,0)+'T3'!$L$56*IF('T3'!$Z$15="Y",1,0))</f>
        <v/>
      </c>
      <c r="DW60" s="38" t="str">
        <f>IF(ISBLANK('T1'!$C$56),"",'T1'!$M$56*IF('T1'!$AA$15="Y",1,0)+'T2'!$M$56*IF('T2'!$AA$15="Y",1,0)+'T3'!$M$56*IF('T3'!$AA$15="Y",1,0))</f>
        <v/>
      </c>
      <c r="DX60" s="38" t="str">
        <f>IF(ISBLANK('T1'!$C$56),"",'T1'!$M$56*IF('T1'!$AB$15="Y",1,0)+'T2'!$M$56*IF('T2'!$AB$15="Y",1,0)+'T3'!$M$56*IF('T3'!$AB$15="Y",1,0))</f>
        <v/>
      </c>
      <c r="DY60" s="38" t="str">
        <f>IF(ISBLANK('T1'!$C$56),"",SUM($DO$60:$DX$60))</f>
        <v/>
      </c>
      <c r="DZ60" s="38" t="str">
        <f>IF(ISBLANK('T1'!$C$56),"",IF(ISERR($DY$60/$DY$5),"",$DY$60/$DY$5))</f>
        <v/>
      </c>
      <c r="EC60" s="38" t="str">
        <f>IF(ISBLANK('T1'!$C$56),"",'T1'!$E$56*IF('T1'!$S$16="Y",1,0)+'T2'!$E$56*IF('T2'!$S$16="Y",1,0)+'T3'!$E$56*IF('T3'!$S$16="Y",1,0)+TA!$AR$56*IF(TA!$L$16="Y",1,0))</f>
        <v/>
      </c>
      <c r="ED60" s="38" t="str">
        <f>IF(ISBLANK('T1'!$C$56),"",'T1'!$F$56*IF('T1'!$T$16="Y",1,0)+'T2'!$F$56*IF('T2'!$T$16="Y",1,0)+'T3'!$F$56*IF('T3'!$T$16="Y",1,0)+TA!$AS$56*IF(TA!$M$16="Y",1,0))</f>
        <v/>
      </c>
      <c r="EE60" s="38" t="str">
        <f>IF(ISBLANK('T1'!$C$56),"",'T1'!$G$56*IF('T1'!$U$16="Y",1,0)+'T2'!$G$56*IF('T2'!$U$16="Y",1,0)+'T3'!$G$56*IF('T3'!$U$16="Y",1,0)+TA!$AT$56*IF(TA!$N$16="Y",1,0))</f>
        <v/>
      </c>
      <c r="EF60" s="38" t="str">
        <f>IF(ISBLANK('T1'!$C$56),"",'T1'!$H$56*IF('T1'!$V$16="Y",1,0)+'T2'!$H$56*IF('T2'!$V$16="Y",1,0)+'T3'!$H$56*IF('T3'!$V$16="Y",1,0))</f>
        <v/>
      </c>
      <c r="EG60" s="38" t="str">
        <f>IF(ISBLANK('T1'!$C$56),"",'T1'!$I$56*IF('T1'!$W$16="Y",1,0)+'T2'!$I$56*IF('T2'!$W$16="Y",1,0)+'T3'!$I$56*IF('T3'!$W$16="Y",1,0))</f>
        <v/>
      </c>
      <c r="EH60" s="38" t="str">
        <f>IF(ISBLANK('T1'!$C$56),"",'T1'!$J$56*IF('T1'!$X$16="Y",1,0)+'T2'!$J$56*IF('T2'!$X$16="Y",1,0)+'T3'!$J$56*IF('T3'!$X$16="Y",1,0))</f>
        <v/>
      </c>
      <c r="EI60" s="38" t="str">
        <f>IF(ISBLANK('T1'!$C$56),"",'T1'!$K$56*IF('T1'!$Y$16="Y",1,0)+'T2'!$K$56*IF('T2'!$Y$16="Y",1,0)+'T3'!$K$56*IF('T3'!$Y$16="Y",1,0))</f>
        <v/>
      </c>
      <c r="EJ60" s="38" t="str">
        <f>IF(ISBLANK('T1'!$C$56),"",'T1'!$L$56*IF('T1'!$Z$16="Y",1,0)+'T2'!$L$56*IF('T2'!$Z$16="Y",1,0)+'T3'!$L$56*IF('T3'!$Z$16="Y",1,0))</f>
        <v/>
      </c>
      <c r="EK60" s="38" t="str">
        <f>IF(ISBLANK('T1'!$C$56),"",'T1'!$M$56*IF('T1'!$AA$16="Y",1,0)+'T2'!$M$56*IF('T2'!$AA$16="Y",1,0)+'T3'!$M$56*IF('T3'!$AA$16="Y",1,0))</f>
        <v/>
      </c>
      <c r="EL60" s="38" t="str">
        <f>IF(ISBLANK('T1'!$C$56),"",'T1'!$M$56*IF('T1'!$AB$16="Y",1,0)+'T2'!$M$56*IF('T2'!$AB$16="Y",1,0)+'T3'!$M$56*IF('T3'!$AB$16="Y",1,0))</f>
        <v/>
      </c>
      <c r="EM60" s="38" t="str">
        <f>IF(ISBLANK('T1'!$C$56),"",SUM($EC$60:$EL$60))</f>
        <v/>
      </c>
      <c r="EN60" s="38" t="str">
        <f>IF(ISBLANK('T1'!$C$56),"",IF(ISERR($EM$60/$EM$5),"",$EM$60/$EM$5))</f>
        <v/>
      </c>
      <c r="EQ60" s="38" t="str">
        <f>IF(ISBLANK('T1'!$C$56),"",'T1'!$E$56*IF('T1'!$S$17="Y",1,0)+'T2'!$E$56*IF('T2'!$S$17="Y",1,0)+'T3'!$E$56*IF('T3'!$S$17="Y",1,0)+TA!$AR$56*IF(TA!$L$17="Y",1,0))</f>
        <v/>
      </c>
      <c r="ER60" s="38" t="str">
        <f>IF(ISBLANK('T1'!$C$56),"",'T1'!$F$56*IF('T1'!$T$17="Y",1,0)+'T2'!$F$56*IF('T2'!$T$17="Y",1,0)+'T3'!$F$56*IF('T3'!$T$17="Y",1,0)+TA!$AS$56*IF(TA!$M$17="Y",1,0))</f>
        <v/>
      </c>
      <c r="ES60" s="38" t="str">
        <f>IF(ISBLANK('T1'!$C$56),"",'T1'!$G$56*IF('T1'!$U$17="Y",1,0)+'T2'!$G$56*IF('T2'!$U$17="Y",1,0)+'T3'!$G$56*IF('T3'!$U$17="Y",1,0)+TA!$AT$56*IF(TA!$N$17="Y",1,0))</f>
        <v/>
      </c>
      <c r="ET60" s="38" t="str">
        <f>IF(ISBLANK('T1'!$C$56),"",'T1'!$H$56*IF('T1'!$V$17="Y",1,0)+'T2'!$H$56*IF('T2'!$V$17="Y",1,0)+'T3'!$H$56*IF('T3'!$V$17="Y",1,0))</f>
        <v/>
      </c>
      <c r="EU60" s="38" t="str">
        <f>IF(ISBLANK('T1'!$C$56),"",'T1'!$I$56*IF('T1'!$W$17="Y",1,0)+'T2'!$I$56*IF('T2'!$W$17="Y",1,0)+'T3'!$I$56*IF('T3'!$W$17="Y",1,0))</f>
        <v/>
      </c>
      <c r="EV60" s="38" t="str">
        <f>IF(ISBLANK('T1'!$C$56),"",'T1'!$J$56*IF('T1'!$X$17="Y",1,0)+'T2'!$J$56*IF('T2'!$X$17="Y",1,0)+'T3'!$J$56*IF('T3'!$X$17="Y",1,0))</f>
        <v/>
      </c>
      <c r="EW60" s="38" t="str">
        <f>IF(ISBLANK('T1'!$C$56),"",'T1'!$K$56*IF('T1'!$Y$17="Y",1,0)+'T2'!$K$56*IF('T2'!$Y$17="Y",1,0)+'T3'!$K$56*IF('T3'!$Y$17="Y",1,0))</f>
        <v/>
      </c>
      <c r="EX60" s="38" t="str">
        <f>IF(ISBLANK('T1'!$C$56),"",'T1'!$L$56*IF('T1'!$Z$17="Y",1,0)+'T2'!$L$56*IF('T2'!$Z$17="Y",1,0)+'T3'!$L$56*IF('T3'!$Z$17="Y",1,0))</f>
        <v/>
      </c>
      <c r="EY60" s="38" t="str">
        <f>IF(ISBLANK('T1'!$C$56),"",'T1'!$M$56*IF('T1'!$AA$17="Y",1,0)+'T2'!$M$56*IF('T2'!$AA$17="Y",1,0)+'T3'!$M$56*IF('T3'!$AA$17="Y",1,0))</f>
        <v/>
      </c>
      <c r="EZ60" s="38" t="str">
        <f>IF(ISBLANK('T1'!$C$56),"",'T1'!$M$56*IF('T1'!$AB$17="Y",1,0)+'T2'!$M$56*IF('T2'!$AB$17="Y",1,0)+'T3'!$M$56*IF('T3'!$AB$17="Y",1,0))</f>
        <v/>
      </c>
      <c r="FA60" s="38" t="str">
        <f>IF(ISBLANK('T1'!$C$56),"",SUM($EQ$60:$EZ$60))</f>
        <v/>
      </c>
      <c r="FB60" s="38" t="str">
        <f>IF(ISBLANK('T1'!$C$56),"",IF(ISERR($FA$60/$FA$5),"",$FA$60/$FA$5))</f>
        <v/>
      </c>
    </row>
    <row r="61" spans="20:158">
      <c r="T61" s="38" t="str">
        <f>IF(ISBLANK('T1'!$C$57),"",'T1'!$E$57*IF('T1'!$S$8="Y",1,0)+'T2'!$E$57*IF('T2'!$S$8="Y",1,0)+'T3'!$E$57*IF('T3'!$S$8="Y",1,0)+TA!$AR$57*IF(TA!$L$8="Y",1,0))</f>
        <v/>
      </c>
      <c r="U61" s="38" t="str">
        <f>IF(ISBLANK('T1'!$C$57),"",'T1'!$F$57*IF('T1'!$T$8="Y",1,0)+'T2'!$F$57*IF('T2'!$T$8="Y",1,0)+'T3'!$F$57*IF('T3'!$T$8="Y",1,0)+TA!$AS$57*IF(TA!$M$8="Y",1,0))</f>
        <v/>
      </c>
      <c r="V61" s="38" t="str">
        <f>IF(ISBLANK('T1'!$C$57),"",'T1'!$G$57*IF('T1'!$U$8="Y",1,0)+'T2'!$G$57*IF('T2'!$U$8="Y",1,0)+'T3'!$G$57*IF('T3'!$U$8="Y",1,0)+TA!$AT$57*IF(TA!$N$8="Y",1,0))</f>
        <v/>
      </c>
      <c r="W61" s="38" t="str">
        <f>IF(ISBLANK('T1'!$C$57),"",'T1'!$H$57*IF('T1'!$V$8="Y",1,0)+'T2'!$H$57*IF('T2'!$V$8="Y",1,0)+'T3'!$H$57*IF('T3'!$V$8="Y",1,0))</f>
        <v/>
      </c>
      <c r="X61" s="38" t="str">
        <f>IF(ISBLANK('T1'!$C$57),"",'T1'!$I$57*IF('T1'!$W$8="Y",1,0)+'T2'!$I$57*IF('T2'!$W$8="Y",1,0)+'T3'!$I$57*IF('T3'!$W$8="Y",1,0))</f>
        <v/>
      </c>
      <c r="Y61" s="38" t="str">
        <f>IF(ISBLANK('T1'!$C$57),"",'T1'!$J$57*IF('T1'!$X$8="Y",1,0)+'T2'!$J$57*IF('T2'!$X$8="Y",1,0)+'T3'!$J$57*IF('T3'!$X$8="Y",1,0))</f>
        <v/>
      </c>
      <c r="Z61" s="38" t="str">
        <f>IF(ISBLANK('T1'!$C$57),"",'T1'!$K$57*IF('T1'!$Y$8="Y",1,0)+'T2'!$K$57*IF('T2'!$Y$8="Y",1,0)+'T3'!$K$57*IF('T3'!$Y$8="Y",1,0))</f>
        <v/>
      </c>
      <c r="AA61" s="38" t="str">
        <f>IF(ISBLANK('T1'!$C$57),"",'T1'!$L$57*IF('T1'!$Z$8="Y",1,0)+'T2'!$L$57*IF('T2'!$Z$8="Y",1,0)+'T3'!$L$57*IF('T3'!$Z$8="Y",1,0))</f>
        <v/>
      </c>
      <c r="AB61" s="38" t="str">
        <f>IF(ISBLANK('T1'!$C$57),"",'T1'!$M$57*IF('T1'!$AA$8="Y",1,0)+'T2'!$M$57*IF('T2'!$AA$8="Y",1,0)+'T3'!$M$57*IF('T3'!$AA$8="Y",1,0))</f>
        <v/>
      </c>
      <c r="AC61" s="38" t="str">
        <f>IF(ISBLANK('T1'!$C$57),"",'T1'!$M$57*IF('T1'!$AB$8="Y",1,0)+'T2'!$M$57*IF('T2'!$AB$8="Y",1,0)+'T3'!$M$57*IF('T3'!$AB$8="Y",1,0))</f>
        <v/>
      </c>
      <c r="AD61" s="38" t="str">
        <f>IF(ISBLANK('T1'!$C$57),"",SUM($T$61:$AC$61))</f>
        <v/>
      </c>
      <c r="AE61" s="38" t="str">
        <f>IF(ISBLANK('T1'!$C$57),"",IF(ISERR($AD$61/$AD$5),"",$AD$61/$AD$5))</f>
        <v/>
      </c>
      <c r="AI61" s="38" t="str">
        <f>IF(ISBLANK('T1'!$C$57),"",'T1'!$E$57*IF('T1'!$S$9="Y",1,0)+'T2'!$E$57*IF('T2'!$S$9="Y",1,0)+'T3'!$E$57*IF('T3'!$S$9="Y",1,0)+TA!$AR$57*IF(TA!$L$9="Y",1,0))</f>
        <v/>
      </c>
      <c r="AJ61" s="38" t="str">
        <f>IF(ISBLANK('T1'!$C$57),"",'T1'!$F$57*IF('T1'!$T$9="Y",1,0)+'T2'!$F$57*IF('T2'!$T$9="Y",1,0)+'T3'!$F$57*IF('T3'!$T$9="Y",1,0)+TA!$AS$57*IF(TA!$M$9="Y",1,0))</f>
        <v/>
      </c>
      <c r="AK61" s="38" t="str">
        <f>IF(ISBLANK('T1'!$C$57),"",'T1'!$G$57*IF('T1'!$U$9="Y",1,0)+'T2'!$G$57*IF('T2'!$U$9="Y",1,0)+'T3'!$G$57*IF('T3'!$U$9="Y",1,0)+TA!$AT$57*IF(TA!$N$9="Y",1,0))</f>
        <v/>
      </c>
      <c r="AL61" s="38" t="str">
        <f>IF(ISBLANK('T1'!$C$57),"",'T1'!$H$57*IF('T1'!$V$9="Y",1,0)+'T2'!$H$57*IF('T2'!$V$9="Y",1,0)+'T3'!$H$57*IF('T3'!$V$9="Y",1,0))</f>
        <v/>
      </c>
      <c r="AM61" s="38" t="str">
        <f>IF(ISBLANK('T1'!$C$57),"",'T1'!$I$57*IF('T1'!$W$9="Y",1,0)+'T2'!$I$57*IF('T2'!$W$9="Y",1,0)+'T3'!$I$57*IF('T3'!$W$9="Y",1,0))</f>
        <v/>
      </c>
      <c r="AN61" s="38" t="str">
        <f>IF(ISBLANK('T1'!$C$57),"",'T1'!$J$57*IF('T1'!$X$9="Y",1,0)+'T2'!$J$57*IF('T2'!$X$9="Y",1,0)+'T3'!$J$57*IF('T3'!$X$9="Y",1,0))</f>
        <v/>
      </c>
      <c r="AO61" s="38" t="str">
        <f>IF(ISBLANK('T1'!$C$57),"",'T1'!$K$57*IF('T1'!$Y$9="Y",1,0)+'T2'!$K$57*IF('T2'!$Y$9="Y",1,0)+'T3'!$K$57*IF('T3'!$Y$9="Y",1,0))</f>
        <v/>
      </c>
      <c r="AP61" s="38" t="str">
        <f>IF(ISBLANK('T1'!$C$57),"",'T1'!$L$57*IF('T1'!$Z$9="Y",1,0)+'T2'!$L$57*IF('T2'!$Z$9="Y",1,0)+'T3'!$L$57*IF('T3'!$Z$9="Y",1,0))</f>
        <v/>
      </c>
      <c r="AQ61" s="38" t="str">
        <f>IF(ISBLANK('T1'!$C$57),"",'T1'!$M$57*IF('T1'!$AA$9="Y",1,0)+'T2'!$M$57*IF('T2'!$AA$9="Y",1,0)+'T3'!$M$57*IF('T3'!$AA$9="Y",1,0))</f>
        <v/>
      </c>
      <c r="AR61" s="38" t="str">
        <f>IF(ISBLANK('T1'!$C$57),"",'T1'!$M$57*IF('T1'!$AB$9="Y",1,0)+'T2'!$M$57*IF('T2'!$AB$9="Y",1,0)+'T3'!$M$57*IF('T3'!$AB$9="Y",1,0))</f>
        <v/>
      </c>
      <c r="AS61" s="38" t="str">
        <f>IF(ISBLANK('T1'!$C$57),"",SUM($AI$61:$AR$61))</f>
        <v/>
      </c>
      <c r="AT61" s="38" t="str">
        <f>IF(ISBLANK('T1'!$C$57),"",IF(ISERR($AS$61/$AS$5),"",$AS$61/$AS$5))</f>
        <v/>
      </c>
      <c r="AW61" s="38" t="str">
        <f>IF(ISBLANK('T1'!$C$57),"",'T1'!$E$57*IF('T1'!$S$10="Y",1,0)+'T2'!$E$57*IF('T2'!$S$10="Y",1,0)+'T3'!$E$57*IF('T3'!$S$10="Y",1,0)+TA!$AR$57*IF(TA!$L$10="Y",1,0))</f>
        <v/>
      </c>
      <c r="AX61" s="38" t="str">
        <f>IF(ISBLANK('T1'!$C$57),"",'T1'!$F$57*IF('T1'!$T$10="Y",1,0)+'T2'!$F$57*IF('T2'!$T$10="Y",1,0)+'T3'!$F$57*IF('T3'!$T$10="Y",1,0)+TA!$AS$57*IF(TA!$M$10="Y",1,0))</f>
        <v/>
      </c>
      <c r="AY61" s="38" t="str">
        <f>IF(ISBLANK('T1'!$C$57),"",'T1'!$G$57*IF('T1'!$U$10="Y",1,0)+'T2'!$G$57*IF('T2'!$U$10="Y",1,0)+'T3'!$G$57*IF('T3'!$U$10="Y",1,0)+TA!$AT$57*IF(TA!$N$10="Y",1,0))</f>
        <v/>
      </c>
      <c r="AZ61" s="38" t="str">
        <f>IF(ISBLANK('T1'!$C$57),"",'T1'!$H$57*IF('T1'!$V$10="Y",1,0)+'T2'!$H$57*IF('T2'!$V$10="Y",1,0)+'T3'!$H$57*IF('T3'!$V$10="Y",1,0))</f>
        <v/>
      </c>
      <c r="BA61" s="38" t="str">
        <f>IF(ISBLANK('T1'!$C$57),"",'T1'!$I$57*IF('T1'!$W$10="Y",1,0)+'T2'!$I$57*IF('T2'!$W$10="Y",1,0)+'T3'!$I$57*IF('T3'!$W$10="Y",1,0))</f>
        <v/>
      </c>
      <c r="BB61" s="38" t="str">
        <f>IF(ISBLANK('T1'!$C$57),"",'T1'!$J$57*IF('T1'!$X$10="Y",1,0)+'T2'!$J$57*IF('T2'!$X$10="Y",1,0)+'T3'!$J$57*IF('T3'!$X$10="Y",1,0))</f>
        <v/>
      </c>
      <c r="BC61" s="38" t="str">
        <f>IF(ISBLANK('T1'!$C$57),"",'T1'!$K$57*IF('T1'!$Y$10="Y",1,0)+'T2'!$K$57*IF('T2'!$Y$10="Y",1,0)+'T3'!$K$57*IF('T3'!$Y$10="Y",1,0))</f>
        <v/>
      </c>
      <c r="BD61" s="38" t="str">
        <f>IF(ISBLANK('T1'!$C$57),"",'T1'!$L$57*IF('T1'!$Z$10="Y",1,0)+'T2'!$L$57*IF('T2'!$Z$10="Y",1,0)+'T3'!$L$57*IF('T3'!$Z$10="Y",1,0))</f>
        <v/>
      </c>
      <c r="BE61" s="38" t="str">
        <f>IF(ISBLANK('T1'!$C$57),"",'T1'!$M$57*IF('T1'!$AA$10="Y",1,0)+'T2'!$M$57*IF('T2'!$AA$10="Y",1,0)+'T3'!$M$57*IF('T3'!$AA$10="Y",1,0))</f>
        <v/>
      </c>
      <c r="BF61" s="38" t="str">
        <f>IF(ISBLANK('T1'!$C$57),"",'T1'!$M$57*IF('T1'!$AB$10="Y",1,0)+'T2'!$M$57*IF('T2'!$AB$10="Y",1,0)+'T3'!$M$57*IF('T3'!$AB$10="Y",1,0))</f>
        <v/>
      </c>
      <c r="BG61" s="38" t="str">
        <f>IF(ISBLANK('T1'!$C$57),"",SUM($AW$61:$BF$61))</f>
        <v/>
      </c>
      <c r="BH61" s="38" t="str">
        <f>IF(ISBLANK('T1'!$C$57),"",IF(ISERR($BG$61/$BG$5),"",$BG$61/$BG$5))</f>
        <v/>
      </c>
      <c r="BK61" s="38" t="str">
        <f>IF(ISBLANK('T1'!$C$57),"",'T1'!$E$57*IF('T1'!$S$11="Y",1,0)+'T2'!$E$57*IF('T2'!$S$11="Y",1,0)+'T3'!$E$57*IF('T3'!$S$11="Y",1,0)+TA!$AR$57*IF(TA!$L$11="Y",1,0))</f>
        <v/>
      </c>
      <c r="BL61" s="38" t="str">
        <f>IF(ISBLANK('T1'!$C$57),"",'T1'!$F$57*IF('T1'!$T$11="Y",1,0)+'T2'!$F$57*IF('T2'!$T$11="Y",1,0)+'T3'!$F$57*IF('T3'!$T$11="Y",1,0)+TA!$AS$57*IF(TA!$M$11="Y",1,0))</f>
        <v/>
      </c>
      <c r="BM61" s="38" t="str">
        <f>IF(ISBLANK('T1'!$C$57),"",'T1'!$G$57*IF('T1'!$U$11="Y",1,0)+'T2'!$G$57*IF('T2'!$U$11="Y",1,0)+'T3'!$G$57*IF('T3'!$U$11="Y",1,0)+TA!$AT$57*IF(TA!$N$11="Y",1,0))</f>
        <v/>
      </c>
      <c r="BN61" s="38" t="str">
        <f>IF(ISBLANK('T1'!$C$57),"",'T1'!$H$57*IF('T1'!$V$11="Y",1,0)+'T2'!$H$57*IF('T2'!$V$11="Y",1,0)+'T3'!$H$57*IF('T3'!$V$11="Y",1,0))</f>
        <v/>
      </c>
      <c r="BO61" s="38" t="str">
        <f>IF(ISBLANK('T1'!$C$57),"",'T1'!$I$57*IF('T1'!$W$11="Y",1,0)+'T2'!$I$57*IF('T2'!$W$11="Y",1,0)+'T3'!$I$57*IF('T3'!$W$11="Y",1,0))</f>
        <v/>
      </c>
      <c r="BP61" s="38" t="str">
        <f>IF(ISBLANK('T1'!$C$57),"",'T1'!$J$57*IF('T1'!$X$11="Y",1,0)+'T2'!$J$57*IF('T2'!$X$11="Y",1,0)+'T3'!$J$57*IF('T3'!$X$11="Y",1,0))</f>
        <v/>
      </c>
      <c r="BQ61" s="38" t="str">
        <f>IF(ISBLANK('T1'!$C$57),"",'T1'!$K$57*IF('T1'!$Y$11="Y",1,0)+'T2'!$K$57*IF('T2'!$Y$11="Y",1,0)+'T3'!$K$57*IF('T3'!$Y$11="Y",1,0))</f>
        <v/>
      </c>
      <c r="BR61" s="38" t="str">
        <f>IF(ISBLANK('T1'!$C$57),"",'T1'!$L$57*IF('T1'!$Z$11="Y",1,0)+'T2'!$L$57*IF('T2'!$Z$11="Y",1,0)+'T3'!$L$57*IF('T3'!$Z$11="Y",1,0))</f>
        <v/>
      </c>
      <c r="BS61" s="38" t="str">
        <f>IF(ISBLANK('T1'!$C$57),"",'T1'!$M$57*IF('T1'!$AA$11="Y",1,0)+'T2'!$M$57*IF('T2'!$AA$11="Y",1,0)+'T3'!$M$57*IF('T3'!$AA$11="Y",1,0))</f>
        <v/>
      </c>
      <c r="BT61" s="38" t="str">
        <f>IF(ISBLANK('T1'!$C$57),"",'T1'!$M$57*IF('T1'!$AB$11="Y",1,0)+'T2'!$M$57*IF('T2'!$AB$11="Y",1,0)+'T3'!$M$57*IF('T3'!$AB$11="Y",1,0))</f>
        <v/>
      </c>
      <c r="BU61" s="38" t="str">
        <f>IF(ISBLANK('T1'!$C$57),"",SUM($BK$61:$BT$61))</f>
        <v/>
      </c>
      <c r="BV61" s="38" t="str">
        <f>IF(ISBLANK('T1'!$C$57),"",IF(ISERR($BU$61/$BU$5),"",$BU$61/$BU$5))</f>
        <v/>
      </c>
      <c r="BY61" s="38" t="str">
        <f>IF(ISBLANK('T1'!$C$57),"",'T1'!$E$57*IF('T1'!$S$12="Y",1,0)+'T2'!$E$57*IF('T2'!$S$12="Y",1,0)+'T3'!$E$57*IF('T3'!$S$12="Y",1,0)+TA!$AR$57*IF(TA!$L$12="Y",1,0))</f>
        <v/>
      </c>
      <c r="BZ61" s="38" t="str">
        <f>IF(ISBLANK('T1'!$C$57),"",'T1'!$F$57*IF('T1'!$T$12="Y",1,0)+'T2'!$F$57*IF('T2'!$T$12="Y",1,0)+'T3'!$F$57*IF('T3'!$T$12="Y",1,0)+TA!$AS$57*IF(TA!$M$12="Y",1,0))</f>
        <v/>
      </c>
      <c r="CA61" s="38" t="str">
        <f>IF(ISBLANK('T1'!$C$57),"",'T1'!$G$57*IF('T1'!$U$12="Y",1,0)+'T2'!$G$57*IF('T2'!$U$12="Y",1,0)+'T3'!$G$57*IF('T3'!$U$12="Y",1,0)+TA!$AT$57*IF(TA!$N$12="Y",1,0))</f>
        <v/>
      </c>
      <c r="CB61" s="38" t="str">
        <f>IF(ISBLANK('T1'!$C$57),"",'T1'!$H$57*IF('T1'!$V$12="Y",1,0)+'T2'!$H$57*IF('T2'!$V$12="Y",1,0)+'T3'!$H$57*IF('T3'!$V$12="Y",1,0))</f>
        <v/>
      </c>
      <c r="CC61" s="38" t="str">
        <f>IF(ISBLANK('T1'!$C$57),"",'T1'!$I$57*IF('T1'!$W$12="Y",1,0)+'T2'!$I$57*IF('T2'!$W$12="Y",1,0)+'T3'!$I$57*IF('T3'!$W$12="Y",1,0))</f>
        <v/>
      </c>
      <c r="CD61" s="38" t="str">
        <f>IF(ISBLANK('T1'!$C$57),"",'T1'!$J$57*IF('T1'!$X$12="Y",1,0)+'T2'!$J$57*IF('T2'!$X$12="Y",1,0)+'T3'!$J$57*IF('T3'!$X$12="Y",1,0))</f>
        <v/>
      </c>
      <c r="CE61" s="38" t="str">
        <f>IF(ISBLANK('T1'!$C$57),"",'T1'!$K$57*IF('T1'!$Y$12="Y",1,0)+'T2'!$K$57*IF('T2'!$Y$12="Y",1,0)+'T3'!$K$57*IF('T3'!$Y$12="Y",1,0))</f>
        <v/>
      </c>
      <c r="CF61" s="38" t="str">
        <f>IF(ISBLANK('T1'!$C$57),"",'T1'!$L$57*IF('T1'!$Z$12="Y",1,0)+'T2'!$L$57*IF('T2'!$Z$12="Y",1,0)+'T3'!$L$57*IF('T3'!$Z$12="Y",1,0))</f>
        <v/>
      </c>
      <c r="CG61" s="38" t="str">
        <f>IF(ISBLANK('T1'!$C$57),"",'T1'!$M$57*IF('T1'!$AA$12="Y",1,0)+'T2'!$M$57*IF('T2'!$AA$12="Y",1,0)+'T3'!$M$57*IF('T3'!$AA$12="Y",1,0))</f>
        <v/>
      </c>
      <c r="CH61" s="38" t="str">
        <f>IF(ISBLANK('T1'!$C$57),"",'T1'!$M$57*IF('T1'!$AB$12="Y",1,0)+'T2'!$M$57*IF('T2'!$AB$12="Y",1,0)+'T3'!$M$57*IF('T3'!$AB$12="Y",1,0))</f>
        <v/>
      </c>
      <c r="CI61" s="38" t="str">
        <f>IF(ISBLANK('T1'!$C$57),"",SUM($BY$61:$CH$61))</f>
        <v/>
      </c>
      <c r="CJ61" s="38" t="str">
        <f>IF(ISBLANK('T1'!$C$57),"",IF(ISERR($CI$61/$CI$5),"",$CI$61/$CI$5))</f>
        <v/>
      </c>
      <c r="CM61" s="38" t="str">
        <f>IF(ISBLANK('T1'!$C$57),"",'T1'!$E$57*IF('T1'!$S$13="Y",1,0)+'T2'!$E$57*IF('T2'!$S$13="Y",1,0)+'T3'!$E$57*IF('T3'!$S$13="Y",1,0)+TA!$AR$57*IF(TA!$L$13="Y",1,0))</f>
        <v/>
      </c>
      <c r="CN61" s="38" t="str">
        <f>IF(ISBLANK('T1'!$C$57),"",'T1'!$F$57*IF('T1'!$T$13="Y",1,0)+'T2'!$F$57*IF('T2'!$T$13="Y",1,0)+'T3'!$F$57*IF('T3'!$T$13="Y",1,0)+TA!$AS$57*IF(TA!$M$13="Y",1,0))</f>
        <v/>
      </c>
      <c r="CO61" s="38" t="str">
        <f>IF(ISBLANK('T1'!$C$57),"",'T1'!$G$57*IF('T1'!$U$13="Y",1,0)+'T2'!$G$57*IF('T2'!$U$13="Y",1,0)+'T3'!$G$57*IF('T3'!$U$13="Y",1,0)+TA!$AT$57*IF(TA!$N$13="Y",1,0))</f>
        <v/>
      </c>
      <c r="CP61" s="38" t="str">
        <f>IF(ISBLANK('T1'!$C$57),"",'T1'!$H$57*IF('T1'!$V$13="Y",1,0)+'T2'!$H$57*IF('T2'!$V$13="Y",1,0)+'T3'!$H$57*IF('T3'!$V$13="Y",1,0))</f>
        <v/>
      </c>
      <c r="CQ61" s="38" t="str">
        <f>IF(ISBLANK('T1'!$C$57),"",'T1'!$I$57*IF('T1'!$W$13="Y",1,0)+'T2'!$I$57*IF('T2'!$W$13="Y",1,0)+'T3'!$I$57*IF('T3'!$W$13="Y",1,0))</f>
        <v/>
      </c>
      <c r="CR61" s="38" t="str">
        <f>IF(ISBLANK('T1'!$C$57),"",'T1'!$J$57*IF('T1'!$X$13="Y",1,0)+'T2'!$J$57*IF('T2'!$X$13="Y",1,0)+'T3'!$J$57*IF('T3'!$X$13="Y",1,0))</f>
        <v/>
      </c>
      <c r="CS61" s="38" t="str">
        <f>IF(ISBLANK('T1'!$C$57),"",'T1'!$K$57*IF('T1'!$Y$13="Y",1,0)+'T2'!$K$57*IF('T2'!$Y$13="Y",1,0)+'T3'!$K$57*IF('T3'!$Y$13="Y",1,0))</f>
        <v/>
      </c>
      <c r="CT61" s="38" t="str">
        <f>IF(ISBLANK('T1'!$C$57),"",'T1'!$L$57*IF('T1'!$Z$13="Y",1,0)+'T2'!$L$57*IF('T2'!$Z$13="Y",1,0)+'T3'!$L$57*IF('T3'!$Z$13="Y",1,0))</f>
        <v/>
      </c>
      <c r="CU61" s="38" t="str">
        <f>IF(ISBLANK('T1'!$C$57),"",'T1'!$M$57*IF('T1'!$AA$13="Y",1,0)+'T2'!$M$57*IF('T2'!$AA$13="Y",1,0)+'T3'!$M$57*IF('T3'!$AA$13="Y",1,0))</f>
        <v/>
      </c>
      <c r="CV61" s="38" t="str">
        <f>IF(ISBLANK('T1'!$C$57),"",'T1'!$M$57*IF('T1'!$AB$13="Y",1,0)+'T2'!$M$57*IF('T2'!$AB$13="Y",1,0)+'T3'!$M$57*IF('T3'!$AB$13="Y",1,0))</f>
        <v/>
      </c>
      <c r="CW61" s="38" t="str">
        <f>IF(ISBLANK('T1'!$C$57),"",SUM($CM$61:$CV$61))</f>
        <v/>
      </c>
      <c r="CX61" s="38" t="str">
        <f>IF(ISBLANK('T1'!$C$57),"",IF(ISERR($CW$61/$CW$5),"",$CW$61/$CW$5))</f>
        <v/>
      </c>
      <c r="DA61" s="38" t="str">
        <f>IF(ISBLANK('T1'!$C$57),"",'T1'!$E$57*IF('T1'!$S$14="Y",1,0)+'T2'!$E$57*IF('T2'!$S$14="Y",1,0)+'T3'!$E$57*IF('T3'!$S$14="Y",1,0)+TA!$AR$57*IF(TA!$L$14="Y",1,0))</f>
        <v/>
      </c>
      <c r="DB61" s="38" t="str">
        <f>IF(ISBLANK('T1'!$C$57),"",'T1'!$F$57*IF('T1'!$T$14="Y",1,0)+'T2'!$F$57*IF('T2'!$T$14="Y",1,0)+'T3'!$F$57*IF('T3'!$T$14="Y",1,0)+TA!$AS$57*IF(TA!$M$14="Y",1,0))</f>
        <v/>
      </c>
      <c r="DC61" s="38" t="str">
        <f>IF(ISBLANK('T1'!$C$57),"",'T1'!$G$57*IF('T1'!$U$14="Y",1,0)+'T2'!$G$57*IF('T2'!$U$14="Y",1,0)+'T3'!$G$57*IF('T3'!$U$14="Y",1,0)+TA!$AT$57*IF(TA!$N$14="Y",1,0))</f>
        <v/>
      </c>
      <c r="DD61" s="38" t="str">
        <f>IF(ISBLANK('T1'!$C$57),"",'T1'!$H$57*IF('T1'!$V$14="Y",1,0)+'T2'!$H$57*IF('T2'!$V$14="Y",1,0)+'T3'!$H$57*IF('T3'!$V$14="Y",1,0))</f>
        <v/>
      </c>
      <c r="DE61" s="38" t="str">
        <f>IF(ISBLANK('T1'!$C$57),"",'T1'!$I$57*IF('T1'!$W$14="Y",1,0)+'T2'!$I$57*IF('T2'!$W$14="Y",1,0)+'T3'!$I$57*IF('T3'!$W$14="Y",1,0))</f>
        <v/>
      </c>
      <c r="DF61" s="38" t="str">
        <f>IF(ISBLANK('T1'!$C$57),"",'T1'!$J$57*IF('T1'!$X$14="Y",1,0)+'T2'!$J$57*IF('T2'!$X$14="Y",1,0)+'T3'!$J$57*IF('T3'!$X$14="Y",1,0))</f>
        <v/>
      </c>
      <c r="DG61" s="38" t="str">
        <f>IF(ISBLANK('T1'!$C$57),"",'T1'!$K$57*IF('T1'!$Y$14="Y",1,0)+'T2'!$K$57*IF('T2'!$Y$14="Y",1,0)+'T3'!$K$57*IF('T3'!$Y$14="Y",1,0))</f>
        <v/>
      </c>
      <c r="DH61" s="38" t="str">
        <f>IF(ISBLANK('T1'!$C$57),"",'T1'!$L$57*IF('T1'!$Z$14="Y",1,0)+'T2'!$L$57*IF('T2'!$Z$14="Y",1,0)+'T3'!$L$57*IF('T3'!$Z$14="Y",1,0))</f>
        <v/>
      </c>
      <c r="DI61" s="38" t="str">
        <f>IF(ISBLANK('T1'!$C$57),"",'T1'!$M$57*IF('T1'!$AA$14="Y",1,0)+'T2'!$M$57*IF('T2'!$AA$14="Y",1,0)+'T3'!$M$57*IF('T3'!$AA$14="Y",1,0))</f>
        <v/>
      </c>
      <c r="DJ61" s="38" t="str">
        <f>IF(ISBLANK('T1'!$C$57),"",'T1'!$M$57*IF('T1'!$AB$14="Y",1,0)+'T2'!$M$57*IF('T2'!$AB$14="Y",1,0)+'T3'!$M$57*IF('T3'!$AB$14="Y",1,0))</f>
        <v/>
      </c>
      <c r="DK61" s="38" t="str">
        <f>IF(ISBLANK('T1'!$C$57),"",SUM($DA$61:$DJ$61))</f>
        <v/>
      </c>
      <c r="DL61" s="38" t="str">
        <f>IF(ISBLANK('T1'!$C$57),"",IF(ISERR($DK$61/$DK$5),"",$DK$61/$DK$5))</f>
        <v/>
      </c>
      <c r="DO61" s="38" t="str">
        <f>IF(ISBLANK('T1'!$C$57),"",'T1'!$E$57*IF('T1'!$S$15="Y",1,0)+'T2'!$E$57*IF('T2'!$S$15="Y",1,0)+'T3'!$E$57*IF('T3'!$S$15="Y",1,0)+TA!$AR$57*IF(TA!$L$15="Y",1,0))</f>
        <v/>
      </c>
      <c r="DP61" s="38" t="str">
        <f>IF(ISBLANK('T1'!$C$57),"",'T1'!$F$57*IF('T1'!$T$15="Y",1,0)+'T2'!$F$57*IF('T2'!$T$15="Y",1,0)+'T3'!$F$57*IF('T3'!$T$15="Y",1,0)+TA!$AS$57*IF(TA!$M$15="Y",1,0))</f>
        <v/>
      </c>
      <c r="DQ61" s="38" t="str">
        <f>IF(ISBLANK('T1'!$C$57),"",'T1'!$G$57*IF('T1'!$U$15="Y",1,0)+'T2'!$G$57*IF('T2'!$U$15="Y",1,0)+'T3'!$G$57*IF('T3'!$U$15="Y",1,0)+TA!$AT$57*IF(TA!$N$15="Y",1,0))</f>
        <v/>
      </c>
      <c r="DR61" s="38" t="str">
        <f>IF(ISBLANK('T1'!$C$57),"",'T1'!$H$57*IF('T1'!$V$15="Y",1,0)+'T2'!$H$57*IF('T2'!$V$15="Y",1,0)+'T3'!$H$57*IF('T3'!$V$15="Y",1,0))</f>
        <v/>
      </c>
      <c r="DS61" s="38" t="str">
        <f>IF(ISBLANK('T1'!$C$57),"",'T1'!$I$57*IF('T1'!$W$15="Y",1,0)+'T2'!$I$57*IF('T2'!$W$15="Y",1,0)+'T3'!$I$57*IF('T3'!$W$15="Y",1,0))</f>
        <v/>
      </c>
      <c r="DT61" s="38" t="str">
        <f>IF(ISBLANK('T1'!$C$57),"",'T1'!$J$57*IF('T1'!$X$15="Y",1,0)+'T2'!$J$57*IF('T2'!$X$15="Y",1,0)+'T3'!$J$57*IF('T3'!$X$15="Y",1,0))</f>
        <v/>
      </c>
      <c r="DU61" s="38" t="str">
        <f>IF(ISBLANK('T1'!$C$57),"",'T1'!$K$57*IF('T1'!$Y$15="Y",1,0)+'T2'!$K$57*IF('T2'!$Y$15="Y",1,0)+'T3'!$K$57*IF('T3'!$Y$15="Y",1,0))</f>
        <v/>
      </c>
      <c r="DV61" s="38" t="str">
        <f>IF(ISBLANK('T1'!$C$57),"",'T1'!$L$57*IF('T1'!$Z$15="Y",1,0)+'T2'!$L$57*IF('T2'!$Z$15="Y",1,0)+'T3'!$L$57*IF('T3'!$Z$15="Y",1,0))</f>
        <v/>
      </c>
      <c r="DW61" s="38" t="str">
        <f>IF(ISBLANK('T1'!$C$57),"",'T1'!$M$57*IF('T1'!$AA$15="Y",1,0)+'T2'!$M$57*IF('T2'!$AA$15="Y",1,0)+'T3'!$M$57*IF('T3'!$AA$15="Y",1,0))</f>
        <v/>
      </c>
      <c r="DX61" s="38" t="str">
        <f>IF(ISBLANK('T1'!$C$57),"",'T1'!$M$57*IF('T1'!$AB$15="Y",1,0)+'T2'!$M$57*IF('T2'!$AB$15="Y",1,0)+'T3'!$M$57*IF('T3'!$AB$15="Y",1,0))</f>
        <v/>
      </c>
      <c r="DY61" s="38" t="str">
        <f>IF(ISBLANK('T1'!$C$57),"",SUM($DO$61:$DX$61))</f>
        <v/>
      </c>
      <c r="DZ61" s="38" t="str">
        <f>IF(ISBLANK('T1'!$C$57),"",IF(ISERR($DY$61/$DY$5),"",$DY$61/$DY$5))</f>
        <v/>
      </c>
      <c r="EC61" s="38" t="str">
        <f>IF(ISBLANK('T1'!$C$57),"",'T1'!$E$57*IF('T1'!$S$16="Y",1,0)+'T2'!$E$57*IF('T2'!$S$16="Y",1,0)+'T3'!$E$57*IF('T3'!$S$16="Y",1,0)+TA!$AR$57*IF(TA!$L$16="Y",1,0))</f>
        <v/>
      </c>
      <c r="ED61" s="38" t="str">
        <f>IF(ISBLANK('T1'!$C$57),"",'T1'!$F$57*IF('T1'!$T$16="Y",1,0)+'T2'!$F$57*IF('T2'!$T$16="Y",1,0)+'T3'!$F$57*IF('T3'!$T$16="Y",1,0)+TA!$AS$57*IF(TA!$M$16="Y",1,0))</f>
        <v/>
      </c>
      <c r="EE61" s="38" t="str">
        <f>IF(ISBLANK('T1'!$C$57),"",'T1'!$G$57*IF('T1'!$U$16="Y",1,0)+'T2'!$G$57*IF('T2'!$U$16="Y",1,0)+'T3'!$G$57*IF('T3'!$U$16="Y",1,0)+TA!$AT$57*IF(TA!$N$16="Y",1,0))</f>
        <v/>
      </c>
      <c r="EF61" s="38" t="str">
        <f>IF(ISBLANK('T1'!$C$57),"",'T1'!$H$57*IF('T1'!$V$16="Y",1,0)+'T2'!$H$57*IF('T2'!$V$16="Y",1,0)+'T3'!$H$57*IF('T3'!$V$16="Y",1,0))</f>
        <v/>
      </c>
      <c r="EG61" s="38" t="str">
        <f>IF(ISBLANK('T1'!$C$57),"",'T1'!$I$57*IF('T1'!$W$16="Y",1,0)+'T2'!$I$57*IF('T2'!$W$16="Y",1,0)+'T3'!$I$57*IF('T3'!$W$16="Y",1,0))</f>
        <v/>
      </c>
      <c r="EH61" s="38" t="str">
        <f>IF(ISBLANK('T1'!$C$57),"",'T1'!$J$57*IF('T1'!$X$16="Y",1,0)+'T2'!$J$57*IF('T2'!$X$16="Y",1,0)+'T3'!$J$57*IF('T3'!$X$16="Y",1,0))</f>
        <v/>
      </c>
      <c r="EI61" s="38" t="str">
        <f>IF(ISBLANK('T1'!$C$57),"",'T1'!$K$57*IF('T1'!$Y$16="Y",1,0)+'T2'!$K$57*IF('T2'!$Y$16="Y",1,0)+'T3'!$K$57*IF('T3'!$Y$16="Y",1,0))</f>
        <v/>
      </c>
      <c r="EJ61" s="38" t="str">
        <f>IF(ISBLANK('T1'!$C$57),"",'T1'!$L$57*IF('T1'!$Z$16="Y",1,0)+'T2'!$L$57*IF('T2'!$Z$16="Y",1,0)+'T3'!$L$57*IF('T3'!$Z$16="Y",1,0))</f>
        <v/>
      </c>
      <c r="EK61" s="38" t="str">
        <f>IF(ISBLANK('T1'!$C$57),"",'T1'!$M$57*IF('T1'!$AA$16="Y",1,0)+'T2'!$M$57*IF('T2'!$AA$16="Y",1,0)+'T3'!$M$57*IF('T3'!$AA$16="Y",1,0))</f>
        <v/>
      </c>
      <c r="EL61" s="38" t="str">
        <f>IF(ISBLANK('T1'!$C$57),"",'T1'!$M$57*IF('T1'!$AB$16="Y",1,0)+'T2'!$M$57*IF('T2'!$AB$16="Y",1,0)+'T3'!$M$57*IF('T3'!$AB$16="Y",1,0))</f>
        <v/>
      </c>
      <c r="EM61" s="38" t="str">
        <f>IF(ISBLANK('T1'!$C$57),"",SUM($EC$61:$EL$61))</f>
        <v/>
      </c>
      <c r="EN61" s="38" t="str">
        <f>IF(ISBLANK('T1'!$C$57),"",IF(ISERR($EM$61/$EM$5),"",$EM$61/$EM$5))</f>
        <v/>
      </c>
      <c r="EQ61" s="38" t="str">
        <f>IF(ISBLANK('T1'!$C$57),"",'T1'!$E$57*IF('T1'!$S$17="Y",1,0)+'T2'!$E$57*IF('T2'!$S$17="Y",1,0)+'T3'!$E$57*IF('T3'!$S$17="Y",1,0)+TA!$AR$57*IF(TA!$L$17="Y",1,0))</f>
        <v/>
      </c>
      <c r="ER61" s="38" t="str">
        <f>IF(ISBLANK('T1'!$C$57),"",'T1'!$F$57*IF('T1'!$T$17="Y",1,0)+'T2'!$F$57*IF('T2'!$T$17="Y",1,0)+'T3'!$F$57*IF('T3'!$T$17="Y",1,0)+TA!$AS$57*IF(TA!$M$17="Y",1,0))</f>
        <v/>
      </c>
      <c r="ES61" s="38" t="str">
        <f>IF(ISBLANK('T1'!$C$57),"",'T1'!$G$57*IF('T1'!$U$17="Y",1,0)+'T2'!$G$57*IF('T2'!$U$17="Y",1,0)+'T3'!$G$57*IF('T3'!$U$17="Y",1,0)+TA!$AT$57*IF(TA!$N$17="Y",1,0))</f>
        <v/>
      </c>
      <c r="ET61" s="38" t="str">
        <f>IF(ISBLANK('T1'!$C$57),"",'T1'!$H$57*IF('T1'!$V$17="Y",1,0)+'T2'!$H$57*IF('T2'!$V$17="Y",1,0)+'T3'!$H$57*IF('T3'!$V$17="Y",1,0))</f>
        <v/>
      </c>
      <c r="EU61" s="38" t="str">
        <f>IF(ISBLANK('T1'!$C$57),"",'T1'!$I$57*IF('T1'!$W$17="Y",1,0)+'T2'!$I$57*IF('T2'!$W$17="Y",1,0)+'T3'!$I$57*IF('T3'!$W$17="Y",1,0))</f>
        <v/>
      </c>
      <c r="EV61" s="38" t="str">
        <f>IF(ISBLANK('T1'!$C$57),"",'T1'!$J$57*IF('T1'!$X$17="Y",1,0)+'T2'!$J$57*IF('T2'!$X$17="Y",1,0)+'T3'!$J$57*IF('T3'!$X$17="Y",1,0))</f>
        <v/>
      </c>
      <c r="EW61" s="38" t="str">
        <f>IF(ISBLANK('T1'!$C$57),"",'T1'!$K$57*IF('T1'!$Y$17="Y",1,0)+'T2'!$K$57*IF('T2'!$Y$17="Y",1,0)+'T3'!$K$57*IF('T3'!$Y$17="Y",1,0))</f>
        <v/>
      </c>
      <c r="EX61" s="38" t="str">
        <f>IF(ISBLANK('T1'!$C$57),"",'T1'!$L$57*IF('T1'!$Z$17="Y",1,0)+'T2'!$L$57*IF('T2'!$Z$17="Y",1,0)+'T3'!$L$57*IF('T3'!$Z$17="Y",1,0))</f>
        <v/>
      </c>
      <c r="EY61" s="38" t="str">
        <f>IF(ISBLANK('T1'!$C$57),"",'T1'!$M$57*IF('T1'!$AA$17="Y",1,0)+'T2'!$M$57*IF('T2'!$AA$17="Y",1,0)+'T3'!$M$57*IF('T3'!$AA$17="Y",1,0))</f>
        <v/>
      </c>
      <c r="EZ61" s="38" t="str">
        <f>IF(ISBLANK('T1'!$C$57),"",'T1'!$M$57*IF('T1'!$AB$17="Y",1,0)+'T2'!$M$57*IF('T2'!$AB$17="Y",1,0)+'T3'!$M$57*IF('T3'!$AB$17="Y",1,0))</f>
        <v/>
      </c>
      <c r="FA61" s="38" t="str">
        <f>IF(ISBLANK('T1'!$C$57),"",SUM($EQ$61:$EZ$61))</f>
        <v/>
      </c>
      <c r="FB61" s="38" t="str">
        <f>IF(ISBLANK('T1'!$C$57),"",IF(ISERR($FA$61/$FA$5),"",$FA$61/$FA$5))</f>
        <v/>
      </c>
    </row>
    <row r="62" spans="20:158">
      <c r="T62" s="38" t="str">
        <f>IF(ISBLANK('T1'!$C$58),"",'T1'!$E$58*IF('T1'!$S$8="Y",1,0)+'T2'!$E$58*IF('T2'!$S$8="Y",1,0)+'T3'!$E$58*IF('T3'!$S$8="Y",1,0)+TA!$AR$58*IF(TA!$L$8="Y",1,0))</f>
        <v/>
      </c>
      <c r="U62" s="38" t="str">
        <f>IF(ISBLANK('T1'!$C$58),"",'T1'!$F$58*IF('T1'!$T$8="Y",1,0)+'T2'!$F$58*IF('T2'!$T$8="Y",1,0)+'T3'!$F$58*IF('T3'!$T$8="Y",1,0)+TA!$AS$58*IF(TA!$M$8="Y",1,0))</f>
        <v/>
      </c>
      <c r="V62" s="38" t="str">
        <f>IF(ISBLANK('T1'!$C$58),"",'T1'!$G$58*IF('T1'!$U$8="Y",1,0)+'T2'!$G$58*IF('T2'!$U$8="Y",1,0)+'T3'!$G$58*IF('T3'!$U$8="Y",1,0)+TA!$AT$58*IF(TA!$N$8="Y",1,0))</f>
        <v/>
      </c>
      <c r="W62" s="38" t="str">
        <f>IF(ISBLANK('T1'!$C$58),"",'T1'!$H$58*IF('T1'!$V$8="Y",1,0)+'T2'!$H$58*IF('T2'!$V$8="Y",1,0)+'T3'!$H$58*IF('T3'!$V$8="Y",1,0))</f>
        <v/>
      </c>
      <c r="X62" s="38" t="str">
        <f>IF(ISBLANK('T1'!$C$58),"",'T1'!$I$58*IF('T1'!$W$8="Y",1,0)+'T2'!$I$58*IF('T2'!$W$8="Y",1,0)+'T3'!$I$58*IF('T3'!$W$8="Y",1,0))</f>
        <v/>
      </c>
      <c r="Y62" s="38" t="str">
        <f>IF(ISBLANK('T1'!$C$58),"",'T1'!$J$58*IF('T1'!$X$8="Y",1,0)+'T2'!$J$58*IF('T2'!$X$8="Y",1,0)+'T3'!$J$58*IF('T3'!$X$8="Y",1,0))</f>
        <v/>
      </c>
      <c r="Z62" s="38" t="str">
        <f>IF(ISBLANK('T1'!$C$58),"",'T1'!$K$58*IF('T1'!$Y$8="Y",1,0)+'T2'!$K$58*IF('T2'!$Y$8="Y",1,0)+'T3'!$K$58*IF('T3'!$Y$8="Y",1,0))</f>
        <v/>
      </c>
      <c r="AA62" s="38" t="str">
        <f>IF(ISBLANK('T1'!$C$58),"",'T1'!$L$58*IF('T1'!$Z$8="Y",1,0)+'T2'!$L$58*IF('T2'!$Z$8="Y",1,0)+'T3'!$L$58*IF('T3'!$Z$8="Y",1,0))</f>
        <v/>
      </c>
      <c r="AB62" s="38" t="str">
        <f>IF(ISBLANK('T1'!$C$58),"",'T1'!$M$58*IF('T1'!$AA$8="Y",1,0)+'T2'!$M$58*IF('T2'!$AA$8="Y",1,0)+'T3'!$M$58*IF('T3'!$AA$8="Y",1,0))</f>
        <v/>
      </c>
      <c r="AC62" s="38" t="str">
        <f>IF(ISBLANK('T1'!$C$58),"",'T1'!$M$58*IF('T1'!$AB$8="Y",1,0)+'T2'!$M$58*IF('T2'!$AB$8="Y",1,0)+'T3'!$M$58*IF('T3'!$AB$8="Y",1,0))</f>
        <v/>
      </c>
      <c r="AD62" s="38" t="str">
        <f>IF(ISBLANK('T1'!$C$58),"",SUM($T$62:$AC$62))</f>
        <v/>
      </c>
      <c r="AE62" s="38" t="str">
        <f>IF(ISBLANK('T1'!$C$58),"",IF(ISERR($AD$62/$AD$5),"",$AD$62/$AD$5))</f>
        <v/>
      </c>
      <c r="AI62" s="38" t="str">
        <f>IF(ISBLANK('T1'!$C$58),"",'T1'!$E$58*IF('T1'!$S$9="Y",1,0)+'T2'!$E$58*IF('T2'!$S$9="Y",1,0)+'T3'!$E$58*IF('T3'!$S$9="Y",1,0)+TA!$AR$58*IF(TA!$L$9="Y",1,0))</f>
        <v/>
      </c>
      <c r="AJ62" s="38" t="str">
        <f>IF(ISBLANK('T1'!$C$58),"",'T1'!$F$58*IF('T1'!$T$9="Y",1,0)+'T2'!$F$58*IF('T2'!$T$9="Y",1,0)+'T3'!$F$58*IF('T3'!$T$9="Y",1,0)+TA!$AS$58*IF(TA!$M$9="Y",1,0))</f>
        <v/>
      </c>
      <c r="AK62" s="38" t="str">
        <f>IF(ISBLANK('T1'!$C$58),"",'T1'!$G$58*IF('T1'!$U$9="Y",1,0)+'T2'!$G$58*IF('T2'!$U$9="Y",1,0)+'T3'!$G$58*IF('T3'!$U$9="Y",1,0)+TA!$AT$58*IF(TA!$N$9="Y",1,0))</f>
        <v/>
      </c>
      <c r="AL62" s="38" t="str">
        <f>IF(ISBLANK('T1'!$C$58),"",'T1'!$H$58*IF('T1'!$V$9="Y",1,0)+'T2'!$H$58*IF('T2'!$V$9="Y",1,0)+'T3'!$H$58*IF('T3'!$V$9="Y",1,0))</f>
        <v/>
      </c>
      <c r="AM62" s="38" t="str">
        <f>IF(ISBLANK('T1'!$C$58),"",'T1'!$I$58*IF('T1'!$W$9="Y",1,0)+'T2'!$I$58*IF('T2'!$W$9="Y",1,0)+'T3'!$I$58*IF('T3'!$W$9="Y",1,0))</f>
        <v/>
      </c>
      <c r="AN62" s="38" t="str">
        <f>IF(ISBLANK('T1'!$C$58),"",'T1'!$J$58*IF('T1'!$X$9="Y",1,0)+'T2'!$J$58*IF('T2'!$X$9="Y",1,0)+'T3'!$J$58*IF('T3'!$X$9="Y",1,0))</f>
        <v/>
      </c>
      <c r="AO62" s="38" t="str">
        <f>IF(ISBLANK('T1'!$C$58),"",'T1'!$K$58*IF('T1'!$Y$9="Y",1,0)+'T2'!$K$58*IF('T2'!$Y$9="Y",1,0)+'T3'!$K$58*IF('T3'!$Y$9="Y",1,0))</f>
        <v/>
      </c>
      <c r="AP62" s="38" t="str">
        <f>IF(ISBLANK('T1'!$C$58),"",'T1'!$L$58*IF('T1'!$Z$9="Y",1,0)+'T2'!$L$58*IF('T2'!$Z$9="Y",1,0)+'T3'!$L$58*IF('T3'!$Z$9="Y",1,0))</f>
        <v/>
      </c>
      <c r="AQ62" s="38" t="str">
        <f>IF(ISBLANK('T1'!$C$58),"",'T1'!$M$58*IF('T1'!$AA$9="Y",1,0)+'T2'!$M$58*IF('T2'!$AA$9="Y",1,0)+'T3'!$M$58*IF('T3'!$AA$9="Y",1,0))</f>
        <v/>
      </c>
      <c r="AR62" s="38" t="str">
        <f>IF(ISBLANK('T1'!$C$58),"",'T1'!$M$58*IF('T1'!$AB$9="Y",1,0)+'T2'!$M$58*IF('T2'!$AB$9="Y",1,0)+'T3'!$M$58*IF('T3'!$AB$9="Y",1,0))</f>
        <v/>
      </c>
      <c r="AS62" s="38" t="str">
        <f>IF(ISBLANK('T1'!$C$58),"",SUM($AI$62:$AR$62))</f>
        <v/>
      </c>
      <c r="AT62" s="38" t="str">
        <f>IF(ISBLANK('T1'!$C$58),"",IF(ISERR($AS$62/$AS$5),"",$AS$62/$AS$5))</f>
        <v/>
      </c>
      <c r="AW62" s="38" t="str">
        <f>IF(ISBLANK('T1'!$C$58),"",'T1'!$E$58*IF('T1'!$S$10="Y",1,0)+'T2'!$E$58*IF('T2'!$S$10="Y",1,0)+'T3'!$E$58*IF('T3'!$S$10="Y",1,0)+TA!$AR$58*IF(TA!$L$10="Y",1,0))</f>
        <v/>
      </c>
      <c r="AX62" s="38" t="str">
        <f>IF(ISBLANK('T1'!$C$58),"",'T1'!$F$58*IF('T1'!$T$10="Y",1,0)+'T2'!$F$58*IF('T2'!$T$10="Y",1,0)+'T3'!$F$58*IF('T3'!$T$10="Y",1,0)+TA!$AS$58*IF(TA!$M$10="Y",1,0))</f>
        <v/>
      </c>
      <c r="AY62" s="38" t="str">
        <f>IF(ISBLANK('T1'!$C$58),"",'T1'!$G$58*IF('T1'!$U$10="Y",1,0)+'T2'!$G$58*IF('T2'!$U$10="Y",1,0)+'T3'!$G$58*IF('T3'!$U$10="Y",1,0)+TA!$AT$58*IF(TA!$N$10="Y",1,0))</f>
        <v/>
      </c>
      <c r="AZ62" s="38" t="str">
        <f>IF(ISBLANK('T1'!$C$58),"",'T1'!$H$58*IF('T1'!$V$10="Y",1,0)+'T2'!$H$58*IF('T2'!$V$10="Y",1,0)+'T3'!$H$58*IF('T3'!$V$10="Y",1,0))</f>
        <v/>
      </c>
      <c r="BA62" s="38" t="str">
        <f>IF(ISBLANK('T1'!$C$58),"",'T1'!$I$58*IF('T1'!$W$10="Y",1,0)+'T2'!$I$58*IF('T2'!$W$10="Y",1,0)+'T3'!$I$58*IF('T3'!$W$10="Y",1,0))</f>
        <v/>
      </c>
      <c r="BB62" s="38" t="str">
        <f>IF(ISBLANK('T1'!$C$58),"",'T1'!$J$58*IF('T1'!$X$10="Y",1,0)+'T2'!$J$58*IF('T2'!$X$10="Y",1,0)+'T3'!$J$58*IF('T3'!$X$10="Y",1,0))</f>
        <v/>
      </c>
      <c r="BC62" s="38" t="str">
        <f>IF(ISBLANK('T1'!$C$58),"",'T1'!$K$58*IF('T1'!$Y$10="Y",1,0)+'T2'!$K$58*IF('T2'!$Y$10="Y",1,0)+'T3'!$K$58*IF('T3'!$Y$10="Y",1,0))</f>
        <v/>
      </c>
      <c r="BD62" s="38" t="str">
        <f>IF(ISBLANK('T1'!$C$58),"",'T1'!$L$58*IF('T1'!$Z$10="Y",1,0)+'T2'!$L$58*IF('T2'!$Z$10="Y",1,0)+'T3'!$L$58*IF('T3'!$Z$10="Y",1,0))</f>
        <v/>
      </c>
      <c r="BE62" s="38" t="str">
        <f>IF(ISBLANK('T1'!$C$58),"",'T1'!$M$58*IF('T1'!$AA$10="Y",1,0)+'T2'!$M$58*IF('T2'!$AA$10="Y",1,0)+'T3'!$M$58*IF('T3'!$AA$10="Y",1,0))</f>
        <v/>
      </c>
      <c r="BF62" s="38" t="str">
        <f>IF(ISBLANK('T1'!$C$58),"",'T1'!$M$58*IF('T1'!$AB$10="Y",1,0)+'T2'!$M$58*IF('T2'!$AB$10="Y",1,0)+'T3'!$M$58*IF('T3'!$AB$10="Y",1,0))</f>
        <v/>
      </c>
      <c r="BG62" s="38" t="str">
        <f>IF(ISBLANK('T1'!$C$58),"",SUM($AW$62:$BF$62))</f>
        <v/>
      </c>
      <c r="BH62" s="38" t="str">
        <f>IF(ISBLANK('T1'!$C$58),"",IF(ISERR($BG$62/$BG$5),"",$BG$62/$BG$5))</f>
        <v/>
      </c>
      <c r="BK62" s="38" t="str">
        <f>IF(ISBLANK('T1'!$C$58),"",'T1'!$E$58*IF('T1'!$S$11="Y",1,0)+'T2'!$E$58*IF('T2'!$S$11="Y",1,0)+'T3'!$E$58*IF('T3'!$S$11="Y",1,0)+TA!$AR$58*IF(TA!$L$11="Y",1,0))</f>
        <v/>
      </c>
      <c r="BL62" s="38" t="str">
        <f>IF(ISBLANK('T1'!$C$58),"",'T1'!$F$58*IF('T1'!$T$11="Y",1,0)+'T2'!$F$58*IF('T2'!$T$11="Y",1,0)+'T3'!$F$58*IF('T3'!$T$11="Y",1,0)+TA!$AS$58*IF(TA!$M$11="Y",1,0))</f>
        <v/>
      </c>
      <c r="BM62" s="38" t="str">
        <f>IF(ISBLANK('T1'!$C$58),"",'T1'!$G$58*IF('T1'!$U$11="Y",1,0)+'T2'!$G$58*IF('T2'!$U$11="Y",1,0)+'T3'!$G$58*IF('T3'!$U$11="Y",1,0)+TA!$AT$58*IF(TA!$N$11="Y",1,0))</f>
        <v/>
      </c>
      <c r="BN62" s="38" t="str">
        <f>IF(ISBLANK('T1'!$C$58),"",'T1'!$H$58*IF('T1'!$V$11="Y",1,0)+'T2'!$H$58*IF('T2'!$V$11="Y",1,0)+'T3'!$H$58*IF('T3'!$V$11="Y",1,0))</f>
        <v/>
      </c>
      <c r="BO62" s="38" t="str">
        <f>IF(ISBLANK('T1'!$C$58),"",'T1'!$I$58*IF('T1'!$W$11="Y",1,0)+'T2'!$I$58*IF('T2'!$W$11="Y",1,0)+'T3'!$I$58*IF('T3'!$W$11="Y",1,0))</f>
        <v/>
      </c>
      <c r="BP62" s="38" t="str">
        <f>IF(ISBLANK('T1'!$C$58),"",'T1'!$J$58*IF('T1'!$X$11="Y",1,0)+'T2'!$J$58*IF('T2'!$X$11="Y",1,0)+'T3'!$J$58*IF('T3'!$X$11="Y",1,0))</f>
        <v/>
      </c>
      <c r="BQ62" s="38" t="str">
        <f>IF(ISBLANK('T1'!$C$58),"",'T1'!$K$58*IF('T1'!$Y$11="Y",1,0)+'T2'!$K$58*IF('T2'!$Y$11="Y",1,0)+'T3'!$K$58*IF('T3'!$Y$11="Y",1,0))</f>
        <v/>
      </c>
      <c r="BR62" s="38" t="str">
        <f>IF(ISBLANK('T1'!$C$58),"",'T1'!$L$58*IF('T1'!$Z$11="Y",1,0)+'T2'!$L$58*IF('T2'!$Z$11="Y",1,0)+'T3'!$L$58*IF('T3'!$Z$11="Y",1,0))</f>
        <v/>
      </c>
      <c r="BS62" s="38" t="str">
        <f>IF(ISBLANK('T1'!$C$58),"",'T1'!$M$58*IF('T1'!$AA$11="Y",1,0)+'T2'!$M$58*IF('T2'!$AA$11="Y",1,0)+'T3'!$M$58*IF('T3'!$AA$11="Y",1,0))</f>
        <v/>
      </c>
      <c r="BT62" s="38" t="str">
        <f>IF(ISBLANK('T1'!$C$58),"",'T1'!$M$58*IF('T1'!$AB$11="Y",1,0)+'T2'!$M$58*IF('T2'!$AB$11="Y",1,0)+'T3'!$M$58*IF('T3'!$AB$11="Y",1,0))</f>
        <v/>
      </c>
      <c r="BU62" s="38" t="str">
        <f>IF(ISBLANK('T1'!$C$58),"",SUM($BK$62:$BT$62))</f>
        <v/>
      </c>
      <c r="BV62" s="38" t="str">
        <f>IF(ISBLANK('T1'!$C$58),"",IF(ISERR($BU$62/$BU$5),"",$BU$62/$BU$5))</f>
        <v/>
      </c>
      <c r="BY62" s="38" t="str">
        <f>IF(ISBLANK('T1'!$C$58),"",'T1'!$E$58*IF('T1'!$S$12="Y",1,0)+'T2'!$E$58*IF('T2'!$S$12="Y",1,0)+'T3'!$E$58*IF('T3'!$S$12="Y",1,0)+TA!$AR$58*IF(TA!$L$12="Y",1,0))</f>
        <v/>
      </c>
      <c r="BZ62" s="38" t="str">
        <f>IF(ISBLANK('T1'!$C$58),"",'T1'!$F$58*IF('T1'!$T$12="Y",1,0)+'T2'!$F$58*IF('T2'!$T$12="Y",1,0)+'T3'!$F$58*IF('T3'!$T$12="Y",1,0)+TA!$AS$58*IF(TA!$M$12="Y",1,0))</f>
        <v/>
      </c>
      <c r="CA62" s="38" t="str">
        <f>IF(ISBLANK('T1'!$C$58),"",'T1'!$G$58*IF('T1'!$U$12="Y",1,0)+'T2'!$G$58*IF('T2'!$U$12="Y",1,0)+'T3'!$G$58*IF('T3'!$U$12="Y",1,0)+TA!$AT$58*IF(TA!$N$12="Y",1,0))</f>
        <v/>
      </c>
      <c r="CB62" s="38" t="str">
        <f>IF(ISBLANK('T1'!$C$58),"",'T1'!$H$58*IF('T1'!$V$12="Y",1,0)+'T2'!$H$58*IF('T2'!$V$12="Y",1,0)+'T3'!$H$58*IF('T3'!$V$12="Y",1,0))</f>
        <v/>
      </c>
      <c r="CC62" s="38" t="str">
        <f>IF(ISBLANK('T1'!$C$58),"",'T1'!$I$58*IF('T1'!$W$12="Y",1,0)+'T2'!$I$58*IF('T2'!$W$12="Y",1,0)+'T3'!$I$58*IF('T3'!$W$12="Y",1,0))</f>
        <v/>
      </c>
      <c r="CD62" s="38" t="str">
        <f>IF(ISBLANK('T1'!$C$58),"",'T1'!$J$58*IF('T1'!$X$12="Y",1,0)+'T2'!$J$58*IF('T2'!$X$12="Y",1,0)+'T3'!$J$58*IF('T3'!$X$12="Y",1,0))</f>
        <v/>
      </c>
      <c r="CE62" s="38" t="str">
        <f>IF(ISBLANK('T1'!$C$58),"",'T1'!$K$58*IF('T1'!$Y$12="Y",1,0)+'T2'!$K$58*IF('T2'!$Y$12="Y",1,0)+'T3'!$K$58*IF('T3'!$Y$12="Y",1,0))</f>
        <v/>
      </c>
      <c r="CF62" s="38" t="str">
        <f>IF(ISBLANK('T1'!$C$58),"",'T1'!$L$58*IF('T1'!$Z$12="Y",1,0)+'T2'!$L$58*IF('T2'!$Z$12="Y",1,0)+'T3'!$L$58*IF('T3'!$Z$12="Y",1,0))</f>
        <v/>
      </c>
      <c r="CG62" s="38" t="str">
        <f>IF(ISBLANK('T1'!$C$58),"",'T1'!$M$58*IF('T1'!$AA$12="Y",1,0)+'T2'!$M$58*IF('T2'!$AA$12="Y",1,0)+'T3'!$M$58*IF('T3'!$AA$12="Y",1,0))</f>
        <v/>
      </c>
      <c r="CH62" s="38" t="str">
        <f>IF(ISBLANK('T1'!$C$58),"",'T1'!$M$58*IF('T1'!$AB$12="Y",1,0)+'T2'!$M$58*IF('T2'!$AB$12="Y",1,0)+'T3'!$M$58*IF('T3'!$AB$12="Y",1,0))</f>
        <v/>
      </c>
      <c r="CI62" s="38" t="str">
        <f>IF(ISBLANK('T1'!$C$58),"",SUM($BY$62:$CH$62))</f>
        <v/>
      </c>
      <c r="CJ62" s="38" t="str">
        <f>IF(ISBLANK('T1'!$C$58),"",IF(ISERR($CI$62/$CI$5),"",$CI$62/$CI$5))</f>
        <v/>
      </c>
      <c r="CM62" s="38" t="str">
        <f>IF(ISBLANK('T1'!$C$58),"",'T1'!$E$58*IF('T1'!$S$13="Y",1,0)+'T2'!$E$58*IF('T2'!$S$13="Y",1,0)+'T3'!$E$58*IF('T3'!$S$13="Y",1,0)+TA!$AR$58*IF(TA!$L$13="Y",1,0))</f>
        <v/>
      </c>
      <c r="CN62" s="38" t="str">
        <f>IF(ISBLANK('T1'!$C$58),"",'T1'!$F$58*IF('T1'!$T$13="Y",1,0)+'T2'!$F$58*IF('T2'!$T$13="Y",1,0)+'T3'!$F$58*IF('T3'!$T$13="Y",1,0)+TA!$AS$58*IF(TA!$M$13="Y",1,0))</f>
        <v/>
      </c>
      <c r="CO62" s="38" t="str">
        <f>IF(ISBLANK('T1'!$C$58),"",'T1'!$G$58*IF('T1'!$U$13="Y",1,0)+'T2'!$G$58*IF('T2'!$U$13="Y",1,0)+'T3'!$G$58*IF('T3'!$U$13="Y",1,0)+TA!$AT$58*IF(TA!$N$13="Y",1,0))</f>
        <v/>
      </c>
      <c r="CP62" s="38" t="str">
        <f>IF(ISBLANK('T1'!$C$58),"",'T1'!$H$58*IF('T1'!$V$13="Y",1,0)+'T2'!$H$58*IF('T2'!$V$13="Y",1,0)+'T3'!$H$58*IF('T3'!$V$13="Y",1,0))</f>
        <v/>
      </c>
      <c r="CQ62" s="38" t="str">
        <f>IF(ISBLANK('T1'!$C$58),"",'T1'!$I$58*IF('T1'!$W$13="Y",1,0)+'T2'!$I$58*IF('T2'!$W$13="Y",1,0)+'T3'!$I$58*IF('T3'!$W$13="Y",1,0))</f>
        <v/>
      </c>
      <c r="CR62" s="38" t="str">
        <f>IF(ISBLANK('T1'!$C$58),"",'T1'!$J$58*IF('T1'!$X$13="Y",1,0)+'T2'!$J$58*IF('T2'!$X$13="Y",1,0)+'T3'!$J$58*IF('T3'!$X$13="Y",1,0))</f>
        <v/>
      </c>
      <c r="CS62" s="38" t="str">
        <f>IF(ISBLANK('T1'!$C$58),"",'T1'!$K$58*IF('T1'!$Y$13="Y",1,0)+'T2'!$K$58*IF('T2'!$Y$13="Y",1,0)+'T3'!$K$58*IF('T3'!$Y$13="Y",1,0))</f>
        <v/>
      </c>
      <c r="CT62" s="38" t="str">
        <f>IF(ISBLANK('T1'!$C$58),"",'T1'!$L$58*IF('T1'!$Z$13="Y",1,0)+'T2'!$L$58*IF('T2'!$Z$13="Y",1,0)+'T3'!$L$58*IF('T3'!$Z$13="Y",1,0))</f>
        <v/>
      </c>
      <c r="CU62" s="38" t="str">
        <f>IF(ISBLANK('T1'!$C$58),"",'T1'!$M$58*IF('T1'!$AA$13="Y",1,0)+'T2'!$M$58*IF('T2'!$AA$13="Y",1,0)+'T3'!$M$58*IF('T3'!$AA$13="Y",1,0))</f>
        <v/>
      </c>
      <c r="CV62" s="38" t="str">
        <f>IF(ISBLANK('T1'!$C$58),"",'T1'!$M$58*IF('T1'!$AB$13="Y",1,0)+'T2'!$M$58*IF('T2'!$AB$13="Y",1,0)+'T3'!$M$58*IF('T3'!$AB$13="Y",1,0))</f>
        <v/>
      </c>
      <c r="CW62" s="38" t="str">
        <f>IF(ISBLANK('T1'!$C$58),"",SUM($CM$62:$CV$62))</f>
        <v/>
      </c>
      <c r="CX62" s="38" t="str">
        <f>IF(ISBLANK('T1'!$C$58),"",IF(ISERR($CW$62/$CW$5),"",$CW$62/$CW$5))</f>
        <v/>
      </c>
      <c r="DA62" s="38" t="str">
        <f>IF(ISBLANK('T1'!$C$58),"",'T1'!$E$58*IF('T1'!$S$14="Y",1,0)+'T2'!$E$58*IF('T2'!$S$14="Y",1,0)+'T3'!$E$58*IF('T3'!$S$14="Y",1,0)+TA!$AR$58*IF(TA!$L$14="Y",1,0))</f>
        <v/>
      </c>
      <c r="DB62" s="38" t="str">
        <f>IF(ISBLANK('T1'!$C$58),"",'T1'!$F$58*IF('T1'!$T$14="Y",1,0)+'T2'!$F$58*IF('T2'!$T$14="Y",1,0)+'T3'!$F$58*IF('T3'!$T$14="Y",1,0)+TA!$AS$58*IF(TA!$M$14="Y",1,0))</f>
        <v/>
      </c>
      <c r="DC62" s="38" t="str">
        <f>IF(ISBLANK('T1'!$C$58),"",'T1'!$G$58*IF('T1'!$U$14="Y",1,0)+'T2'!$G$58*IF('T2'!$U$14="Y",1,0)+'T3'!$G$58*IF('T3'!$U$14="Y",1,0)+TA!$AT$58*IF(TA!$N$14="Y",1,0))</f>
        <v/>
      </c>
      <c r="DD62" s="38" t="str">
        <f>IF(ISBLANK('T1'!$C$58),"",'T1'!$H$58*IF('T1'!$V$14="Y",1,0)+'T2'!$H$58*IF('T2'!$V$14="Y",1,0)+'T3'!$H$58*IF('T3'!$V$14="Y",1,0))</f>
        <v/>
      </c>
      <c r="DE62" s="38" t="str">
        <f>IF(ISBLANK('T1'!$C$58),"",'T1'!$I$58*IF('T1'!$W$14="Y",1,0)+'T2'!$I$58*IF('T2'!$W$14="Y",1,0)+'T3'!$I$58*IF('T3'!$W$14="Y",1,0))</f>
        <v/>
      </c>
      <c r="DF62" s="38" t="str">
        <f>IF(ISBLANK('T1'!$C$58),"",'T1'!$J$58*IF('T1'!$X$14="Y",1,0)+'T2'!$J$58*IF('T2'!$X$14="Y",1,0)+'T3'!$J$58*IF('T3'!$X$14="Y",1,0))</f>
        <v/>
      </c>
      <c r="DG62" s="38" t="str">
        <f>IF(ISBLANK('T1'!$C$58),"",'T1'!$K$58*IF('T1'!$Y$14="Y",1,0)+'T2'!$K$58*IF('T2'!$Y$14="Y",1,0)+'T3'!$K$58*IF('T3'!$Y$14="Y",1,0))</f>
        <v/>
      </c>
      <c r="DH62" s="38" t="str">
        <f>IF(ISBLANK('T1'!$C$58),"",'T1'!$L$58*IF('T1'!$Z$14="Y",1,0)+'T2'!$L$58*IF('T2'!$Z$14="Y",1,0)+'T3'!$L$58*IF('T3'!$Z$14="Y",1,0))</f>
        <v/>
      </c>
      <c r="DI62" s="38" t="str">
        <f>IF(ISBLANK('T1'!$C$58),"",'T1'!$M$58*IF('T1'!$AA$14="Y",1,0)+'T2'!$M$58*IF('T2'!$AA$14="Y",1,0)+'T3'!$M$58*IF('T3'!$AA$14="Y",1,0))</f>
        <v/>
      </c>
      <c r="DJ62" s="38" t="str">
        <f>IF(ISBLANK('T1'!$C$58),"",'T1'!$M$58*IF('T1'!$AB$14="Y",1,0)+'T2'!$M$58*IF('T2'!$AB$14="Y",1,0)+'T3'!$M$58*IF('T3'!$AB$14="Y",1,0))</f>
        <v/>
      </c>
      <c r="DK62" s="38" t="str">
        <f>IF(ISBLANK('T1'!$C$58),"",SUM($DA$62:$DJ$62))</f>
        <v/>
      </c>
      <c r="DL62" s="38" t="str">
        <f>IF(ISBLANK('T1'!$C$58),"",IF(ISERR($DK$62/$DK$5),"",$DK$62/$DK$5))</f>
        <v/>
      </c>
      <c r="DO62" s="38" t="str">
        <f>IF(ISBLANK('T1'!$C$58),"",'T1'!$E$58*IF('T1'!$S$15="Y",1,0)+'T2'!$E$58*IF('T2'!$S$15="Y",1,0)+'T3'!$E$58*IF('T3'!$S$15="Y",1,0)+TA!$AR$58*IF(TA!$L$15="Y",1,0))</f>
        <v/>
      </c>
      <c r="DP62" s="38" t="str">
        <f>IF(ISBLANK('T1'!$C$58),"",'T1'!$F$58*IF('T1'!$T$15="Y",1,0)+'T2'!$F$58*IF('T2'!$T$15="Y",1,0)+'T3'!$F$58*IF('T3'!$T$15="Y",1,0)+TA!$AS$58*IF(TA!$M$15="Y",1,0))</f>
        <v/>
      </c>
      <c r="DQ62" s="38" t="str">
        <f>IF(ISBLANK('T1'!$C$58),"",'T1'!$G$58*IF('T1'!$U$15="Y",1,0)+'T2'!$G$58*IF('T2'!$U$15="Y",1,0)+'T3'!$G$58*IF('T3'!$U$15="Y",1,0)+TA!$AT$58*IF(TA!$N$15="Y",1,0))</f>
        <v/>
      </c>
      <c r="DR62" s="38" t="str">
        <f>IF(ISBLANK('T1'!$C$58),"",'T1'!$H$58*IF('T1'!$V$15="Y",1,0)+'T2'!$H$58*IF('T2'!$V$15="Y",1,0)+'T3'!$H$58*IF('T3'!$V$15="Y",1,0))</f>
        <v/>
      </c>
      <c r="DS62" s="38" t="str">
        <f>IF(ISBLANK('T1'!$C$58),"",'T1'!$I$58*IF('T1'!$W$15="Y",1,0)+'T2'!$I$58*IF('T2'!$W$15="Y",1,0)+'T3'!$I$58*IF('T3'!$W$15="Y",1,0))</f>
        <v/>
      </c>
      <c r="DT62" s="38" t="str">
        <f>IF(ISBLANK('T1'!$C$58),"",'T1'!$J$58*IF('T1'!$X$15="Y",1,0)+'T2'!$J$58*IF('T2'!$X$15="Y",1,0)+'T3'!$J$58*IF('T3'!$X$15="Y",1,0))</f>
        <v/>
      </c>
      <c r="DU62" s="38" t="str">
        <f>IF(ISBLANK('T1'!$C$58),"",'T1'!$K$58*IF('T1'!$Y$15="Y",1,0)+'T2'!$K$58*IF('T2'!$Y$15="Y",1,0)+'T3'!$K$58*IF('T3'!$Y$15="Y",1,0))</f>
        <v/>
      </c>
      <c r="DV62" s="38" t="str">
        <f>IF(ISBLANK('T1'!$C$58),"",'T1'!$L$58*IF('T1'!$Z$15="Y",1,0)+'T2'!$L$58*IF('T2'!$Z$15="Y",1,0)+'T3'!$L$58*IF('T3'!$Z$15="Y",1,0))</f>
        <v/>
      </c>
      <c r="DW62" s="38" t="str">
        <f>IF(ISBLANK('T1'!$C$58),"",'T1'!$M$58*IF('T1'!$AA$15="Y",1,0)+'T2'!$M$58*IF('T2'!$AA$15="Y",1,0)+'T3'!$M$58*IF('T3'!$AA$15="Y",1,0))</f>
        <v/>
      </c>
      <c r="DX62" s="38" t="str">
        <f>IF(ISBLANK('T1'!$C$58),"",'T1'!$M$58*IF('T1'!$AB$15="Y",1,0)+'T2'!$M$58*IF('T2'!$AB$15="Y",1,0)+'T3'!$M$58*IF('T3'!$AB$15="Y",1,0))</f>
        <v/>
      </c>
      <c r="DY62" s="38" t="str">
        <f>IF(ISBLANK('T1'!$C$58),"",SUM($DO$62:$DX$62))</f>
        <v/>
      </c>
      <c r="DZ62" s="38" t="str">
        <f>IF(ISBLANK('T1'!$C$58),"",IF(ISERR($DY$62/$DY$5),"",$DY$62/$DY$5))</f>
        <v/>
      </c>
      <c r="EC62" s="38" t="str">
        <f>IF(ISBLANK('T1'!$C$58),"",'T1'!$E$58*IF('T1'!$S$16="Y",1,0)+'T2'!$E$58*IF('T2'!$S$16="Y",1,0)+'T3'!$E$58*IF('T3'!$S$16="Y",1,0)+TA!$AR$58*IF(TA!$L$16="Y",1,0))</f>
        <v/>
      </c>
      <c r="ED62" s="38" t="str">
        <f>IF(ISBLANK('T1'!$C$58),"",'T1'!$F$58*IF('T1'!$T$16="Y",1,0)+'T2'!$F$58*IF('T2'!$T$16="Y",1,0)+'T3'!$F$58*IF('T3'!$T$16="Y",1,0)+TA!$AS$58*IF(TA!$M$16="Y",1,0))</f>
        <v/>
      </c>
      <c r="EE62" s="38" t="str">
        <f>IF(ISBLANK('T1'!$C$58),"",'T1'!$G$58*IF('T1'!$U$16="Y",1,0)+'T2'!$G$58*IF('T2'!$U$16="Y",1,0)+'T3'!$G$58*IF('T3'!$U$16="Y",1,0)+TA!$AT$58*IF(TA!$N$16="Y",1,0))</f>
        <v/>
      </c>
      <c r="EF62" s="38" t="str">
        <f>IF(ISBLANK('T1'!$C$58),"",'T1'!$H$58*IF('T1'!$V$16="Y",1,0)+'T2'!$H$58*IF('T2'!$V$16="Y",1,0)+'T3'!$H$58*IF('T3'!$V$16="Y",1,0))</f>
        <v/>
      </c>
      <c r="EG62" s="38" t="str">
        <f>IF(ISBLANK('T1'!$C$58),"",'T1'!$I$58*IF('T1'!$W$16="Y",1,0)+'T2'!$I$58*IF('T2'!$W$16="Y",1,0)+'T3'!$I$58*IF('T3'!$W$16="Y",1,0))</f>
        <v/>
      </c>
      <c r="EH62" s="38" t="str">
        <f>IF(ISBLANK('T1'!$C$58),"",'T1'!$J$58*IF('T1'!$X$16="Y",1,0)+'T2'!$J$58*IF('T2'!$X$16="Y",1,0)+'T3'!$J$58*IF('T3'!$X$16="Y",1,0))</f>
        <v/>
      </c>
      <c r="EI62" s="38" t="str">
        <f>IF(ISBLANK('T1'!$C$58),"",'T1'!$K$58*IF('T1'!$Y$16="Y",1,0)+'T2'!$K$58*IF('T2'!$Y$16="Y",1,0)+'T3'!$K$58*IF('T3'!$Y$16="Y",1,0))</f>
        <v/>
      </c>
      <c r="EJ62" s="38" t="str">
        <f>IF(ISBLANK('T1'!$C$58),"",'T1'!$L$58*IF('T1'!$Z$16="Y",1,0)+'T2'!$L$58*IF('T2'!$Z$16="Y",1,0)+'T3'!$L$58*IF('T3'!$Z$16="Y",1,0))</f>
        <v/>
      </c>
      <c r="EK62" s="38" t="str">
        <f>IF(ISBLANK('T1'!$C$58),"",'T1'!$M$58*IF('T1'!$AA$16="Y",1,0)+'T2'!$M$58*IF('T2'!$AA$16="Y",1,0)+'T3'!$M$58*IF('T3'!$AA$16="Y",1,0))</f>
        <v/>
      </c>
      <c r="EL62" s="38" t="str">
        <f>IF(ISBLANK('T1'!$C$58),"",'T1'!$M$58*IF('T1'!$AB$16="Y",1,0)+'T2'!$M$58*IF('T2'!$AB$16="Y",1,0)+'T3'!$M$58*IF('T3'!$AB$16="Y",1,0))</f>
        <v/>
      </c>
      <c r="EM62" s="38" t="str">
        <f>IF(ISBLANK('T1'!$C$58),"",SUM($EC$62:$EL$62))</f>
        <v/>
      </c>
      <c r="EN62" s="38" t="str">
        <f>IF(ISBLANK('T1'!$C$58),"",IF(ISERR($EM$62/$EM$5),"",$EM$62/$EM$5))</f>
        <v/>
      </c>
      <c r="EQ62" s="38" t="str">
        <f>IF(ISBLANK('T1'!$C$58),"",'T1'!$E$58*IF('T1'!$S$17="Y",1,0)+'T2'!$E$58*IF('T2'!$S$17="Y",1,0)+'T3'!$E$58*IF('T3'!$S$17="Y",1,0)+TA!$AR$58*IF(TA!$L$17="Y",1,0))</f>
        <v/>
      </c>
      <c r="ER62" s="38" t="str">
        <f>IF(ISBLANK('T1'!$C$58),"",'T1'!$F$58*IF('T1'!$T$17="Y",1,0)+'T2'!$F$58*IF('T2'!$T$17="Y",1,0)+'T3'!$F$58*IF('T3'!$T$17="Y",1,0)+TA!$AS$58*IF(TA!$M$17="Y",1,0))</f>
        <v/>
      </c>
      <c r="ES62" s="38" t="str">
        <f>IF(ISBLANK('T1'!$C$58),"",'T1'!$G$58*IF('T1'!$U$17="Y",1,0)+'T2'!$G$58*IF('T2'!$U$17="Y",1,0)+'T3'!$G$58*IF('T3'!$U$17="Y",1,0)+TA!$AT$58*IF(TA!$N$17="Y",1,0))</f>
        <v/>
      </c>
      <c r="ET62" s="38" t="str">
        <f>IF(ISBLANK('T1'!$C$58),"",'T1'!$H$58*IF('T1'!$V$17="Y",1,0)+'T2'!$H$58*IF('T2'!$V$17="Y",1,0)+'T3'!$H$58*IF('T3'!$V$17="Y",1,0))</f>
        <v/>
      </c>
      <c r="EU62" s="38" t="str">
        <f>IF(ISBLANK('T1'!$C$58),"",'T1'!$I$58*IF('T1'!$W$17="Y",1,0)+'T2'!$I$58*IF('T2'!$W$17="Y",1,0)+'T3'!$I$58*IF('T3'!$W$17="Y",1,0))</f>
        <v/>
      </c>
      <c r="EV62" s="38" t="str">
        <f>IF(ISBLANK('T1'!$C$58),"",'T1'!$J$58*IF('T1'!$X$17="Y",1,0)+'T2'!$J$58*IF('T2'!$X$17="Y",1,0)+'T3'!$J$58*IF('T3'!$X$17="Y",1,0))</f>
        <v/>
      </c>
      <c r="EW62" s="38" t="str">
        <f>IF(ISBLANK('T1'!$C$58),"",'T1'!$K$58*IF('T1'!$Y$17="Y",1,0)+'T2'!$K$58*IF('T2'!$Y$17="Y",1,0)+'T3'!$K$58*IF('T3'!$Y$17="Y",1,0))</f>
        <v/>
      </c>
      <c r="EX62" s="38" t="str">
        <f>IF(ISBLANK('T1'!$C$58),"",'T1'!$L$58*IF('T1'!$Z$17="Y",1,0)+'T2'!$L$58*IF('T2'!$Z$17="Y",1,0)+'T3'!$L$58*IF('T3'!$Z$17="Y",1,0))</f>
        <v/>
      </c>
      <c r="EY62" s="38" t="str">
        <f>IF(ISBLANK('T1'!$C$58),"",'T1'!$M$58*IF('T1'!$AA$17="Y",1,0)+'T2'!$M$58*IF('T2'!$AA$17="Y",1,0)+'T3'!$M$58*IF('T3'!$AA$17="Y",1,0))</f>
        <v/>
      </c>
      <c r="EZ62" s="38" t="str">
        <f>IF(ISBLANK('T1'!$C$58),"",'T1'!$M$58*IF('T1'!$AB$17="Y",1,0)+'T2'!$M$58*IF('T2'!$AB$17="Y",1,0)+'T3'!$M$58*IF('T3'!$AB$17="Y",1,0))</f>
        <v/>
      </c>
      <c r="FA62" s="38" t="str">
        <f>IF(ISBLANK('T1'!$C$58),"",SUM($EQ$62:$EZ$62))</f>
        <v/>
      </c>
      <c r="FB62" s="38" t="str">
        <f>IF(ISBLANK('T1'!$C$58),"",IF(ISERR($FA$62/$FA$5),"",$FA$62/$FA$5))</f>
        <v/>
      </c>
    </row>
    <row r="63" spans="20:158">
      <c r="T63" s="38" t="str">
        <f>IF(ISBLANK('T1'!$C$59),"",'T1'!$E$59*IF('T1'!$S$8="Y",1,0)+'T2'!$E$59*IF('T2'!$S$8="Y",1,0)+'T3'!$E$59*IF('T3'!$S$8="Y",1,0)+TA!$AR$59*IF(TA!$L$8="Y",1,0))</f>
        <v/>
      </c>
      <c r="U63" s="38" t="str">
        <f>IF(ISBLANK('T1'!$C$59),"",'T1'!$F$59*IF('T1'!$T$8="Y",1,0)+'T2'!$F$59*IF('T2'!$T$8="Y",1,0)+'T3'!$F$59*IF('T3'!$T$8="Y",1,0)+TA!$AS$59*IF(TA!$M$8="Y",1,0))</f>
        <v/>
      </c>
      <c r="V63" s="38" t="str">
        <f>IF(ISBLANK('T1'!$C$59),"",'T1'!$G$59*IF('T1'!$U$8="Y",1,0)+'T2'!$G$59*IF('T2'!$U$8="Y",1,0)+'T3'!$G$59*IF('T3'!$U$8="Y",1,0)+TA!$AT$59*IF(TA!$N$8="Y",1,0))</f>
        <v/>
      </c>
      <c r="W63" s="38" t="str">
        <f>IF(ISBLANK('T1'!$C$59),"",'T1'!$H$59*IF('T1'!$V$8="Y",1,0)+'T2'!$H$59*IF('T2'!$V$8="Y",1,0)+'T3'!$H$59*IF('T3'!$V$8="Y",1,0))</f>
        <v/>
      </c>
      <c r="X63" s="38" t="str">
        <f>IF(ISBLANK('T1'!$C$59),"",'T1'!$I$59*IF('T1'!$W$8="Y",1,0)+'T2'!$I$59*IF('T2'!$W$8="Y",1,0)+'T3'!$I$59*IF('T3'!$W$8="Y",1,0))</f>
        <v/>
      </c>
      <c r="Y63" s="38" t="str">
        <f>IF(ISBLANK('T1'!$C$59),"",'T1'!$J$59*IF('T1'!$X$8="Y",1,0)+'T2'!$J$59*IF('T2'!$X$8="Y",1,0)+'T3'!$J$59*IF('T3'!$X$8="Y",1,0))</f>
        <v/>
      </c>
      <c r="Z63" s="38" t="str">
        <f>IF(ISBLANK('T1'!$C$59),"",'T1'!$K$59*IF('T1'!$Y$8="Y",1,0)+'T2'!$K$59*IF('T2'!$Y$8="Y",1,0)+'T3'!$K$59*IF('T3'!$Y$8="Y",1,0))</f>
        <v/>
      </c>
      <c r="AA63" s="38" t="str">
        <f>IF(ISBLANK('T1'!$C$59),"",'T1'!$L$59*IF('T1'!$Z$8="Y",1,0)+'T2'!$L$59*IF('T2'!$Z$8="Y",1,0)+'T3'!$L$59*IF('T3'!$Z$8="Y",1,0))</f>
        <v/>
      </c>
      <c r="AB63" s="38" t="str">
        <f>IF(ISBLANK('T1'!$C$59),"",'T1'!$M$59*IF('T1'!$AA$8="Y",1,0)+'T2'!$M$59*IF('T2'!$AA$8="Y",1,0)+'T3'!$M$59*IF('T3'!$AA$8="Y",1,0))</f>
        <v/>
      </c>
      <c r="AC63" s="38" t="str">
        <f>IF(ISBLANK('T1'!$C$59),"",'T1'!$M$59*IF('T1'!$AB$8="Y",1,0)+'T2'!$M$59*IF('T2'!$AB$8="Y",1,0)+'T3'!$M$59*IF('T3'!$AB$8="Y",1,0))</f>
        <v/>
      </c>
      <c r="AD63" s="38" t="str">
        <f>IF(ISBLANK('T1'!$C$59),"",SUM($T$63:$AC$63))</f>
        <v/>
      </c>
      <c r="AE63" s="38" t="str">
        <f>IF(ISBLANK('T1'!$C$59),"",IF(ISERR($AD$63/$AD$5),"",$AD$63/$AD$5))</f>
        <v/>
      </c>
      <c r="AI63" s="38" t="str">
        <f>IF(ISBLANK('T1'!$C$59),"",'T1'!$E$59*IF('T1'!$S$9="Y",1,0)+'T2'!$E$59*IF('T2'!$S$9="Y",1,0)+'T3'!$E$59*IF('T3'!$S$9="Y",1,0)+TA!$AR$59*IF(TA!$L$9="Y",1,0))</f>
        <v/>
      </c>
      <c r="AJ63" s="38" t="str">
        <f>IF(ISBLANK('T1'!$C$59),"",'T1'!$F$59*IF('T1'!$T$9="Y",1,0)+'T2'!$F$59*IF('T2'!$T$9="Y",1,0)+'T3'!$F$59*IF('T3'!$T$9="Y",1,0)+TA!$AS$59*IF(TA!$M$9="Y",1,0))</f>
        <v/>
      </c>
      <c r="AK63" s="38" t="str">
        <f>IF(ISBLANK('T1'!$C$59),"",'T1'!$G$59*IF('T1'!$U$9="Y",1,0)+'T2'!$G$59*IF('T2'!$U$9="Y",1,0)+'T3'!$G$59*IF('T3'!$U$9="Y",1,0)+TA!$AT$59*IF(TA!$N$9="Y",1,0))</f>
        <v/>
      </c>
      <c r="AL63" s="38" t="str">
        <f>IF(ISBLANK('T1'!$C$59),"",'T1'!$H$59*IF('T1'!$V$9="Y",1,0)+'T2'!$H$59*IF('T2'!$V$9="Y",1,0)+'T3'!$H$59*IF('T3'!$V$9="Y",1,0))</f>
        <v/>
      </c>
      <c r="AM63" s="38" t="str">
        <f>IF(ISBLANK('T1'!$C$59),"",'T1'!$I$59*IF('T1'!$W$9="Y",1,0)+'T2'!$I$59*IF('T2'!$W$9="Y",1,0)+'T3'!$I$59*IF('T3'!$W$9="Y",1,0))</f>
        <v/>
      </c>
      <c r="AN63" s="38" t="str">
        <f>IF(ISBLANK('T1'!$C$59),"",'T1'!$J$59*IF('T1'!$X$9="Y",1,0)+'T2'!$J$59*IF('T2'!$X$9="Y",1,0)+'T3'!$J$59*IF('T3'!$X$9="Y",1,0))</f>
        <v/>
      </c>
      <c r="AO63" s="38" t="str">
        <f>IF(ISBLANK('T1'!$C$59),"",'T1'!$K$59*IF('T1'!$Y$9="Y",1,0)+'T2'!$K$59*IF('T2'!$Y$9="Y",1,0)+'T3'!$K$59*IF('T3'!$Y$9="Y",1,0))</f>
        <v/>
      </c>
      <c r="AP63" s="38" t="str">
        <f>IF(ISBLANK('T1'!$C$59),"",'T1'!$L$59*IF('T1'!$Z$9="Y",1,0)+'T2'!$L$59*IF('T2'!$Z$9="Y",1,0)+'T3'!$L$59*IF('T3'!$Z$9="Y",1,0))</f>
        <v/>
      </c>
      <c r="AQ63" s="38" t="str">
        <f>IF(ISBLANK('T1'!$C$59),"",'T1'!$M$59*IF('T1'!$AA$9="Y",1,0)+'T2'!$M$59*IF('T2'!$AA$9="Y",1,0)+'T3'!$M$59*IF('T3'!$AA$9="Y",1,0))</f>
        <v/>
      </c>
      <c r="AR63" s="38" t="str">
        <f>IF(ISBLANK('T1'!$C$59),"",'T1'!$M$59*IF('T1'!$AB$9="Y",1,0)+'T2'!$M$59*IF('T2'!$AB$9="Y",1,0)+'T3'!$M$59*IF('T3'!$AB$9="Y",1,0))</f>
        <v/>
      </c>
      <c r="AS63" s="38" t="str">
        <f>IF(ISBLANK('T1'!$C$59),"",SUM($AI$63:$AR$63))</f>
        <v/>
      </c>
      <c r="AT63" s="38" t="str">
        <f>IF(ISBLANK('T1'!$C$59),"",IF(ISERR($AS$63/$AS$5),"",$AS$63/$AS$5))</f>
        <v/>
      </c>
      <c r="AW63" s="38" t="str">
        <f>IF(ISBLANK('T1'!$C$59),"",'T1'!$E$59*IF('T1'!$S$10="Y",1,0)+'T2'!$E$59*IF('T2'!$S$10="Y",1,0)+'T3'!$E$59*IF('T3'!$S$10="Y",1,0)+TA!$AR$59*IF(TA!$L$10="Y",1,0))</f>
        <v/>
      </c>
      <c r="AX63" s="38" t="str">
        <f>IF(ISBLANK('T1'!$C$59),"",'T1'!$F$59*IF('T1'!$T$10="Y",1,0)+'T2'!$F$59*IF('T2'!$T$10="Y",1,0)+'T3'!$F$59*IF('T3'!$T$10="Y",1,0)+TA!$AS$59*IF(TA!$M$10="Y",1,0))</f>
        <v/>
      </c>
      <c r="AY63" s="38" t="str">
        <f>IF(ISBLANK('T1'!$C$59),"",'T1'!$G$59*IF('T1'!$U$10="Y",1,0)+'T2'!$G$59*IF('T2'!$U$10="Y",1,0)+'T3'!$G$59*IF('T3'!$U$10="Y",1,0)+TA!$AT$59*IF(TA!$N$10="Y",1,0))</f>
        <v/>
      </c>
      <c r="AZ63" s="38" t="str">
        <f>IF(ISBLANK('T1'!$C$59),"",'T1'!$H$59*IF('T1'!$V$10="Y",1,0)+'T2'!$H$59*IF('T2'!$V$10="Y",1,0)+'T3'!$H$59*IF('T3'!$V$10="Y",1,0))</f>
        <v/>
      </c>
      <c r="BA63" s="38" t="str">
        <f>IF(ISBLANK('T1'!$C$59),"",'T1'!$I$59*IF('T1'!$W$10="Y",1,0)+'T2'!$I$59*IF('T2'!$W$10="Y",1,0)+'T3'!$I$59*IF('T3'!$W$10="Y",1,0))</f>
        <v/>
      </c>
      <c r="BB63" s="38" t="str">
        <f>IF(ISBLANK('T1'!$C$59),"",'T1'!$J$59*IF('T1'!$X$10="Y",1,0)+'T2'!$J$59*IF('T2'!$X$10="Y",1,0)+'T3'!$J$59*IF('T3'!$X$10="Y",1,0))</f>
        <v/>
      </c>
      <c r="BC63" s="38" t="str">
        <f>IF(ISBLANK('T1'!$C$59),"",'T1'!$K$59*IF('T1'!$Y$10="Y",1,0)+'T2'!$K$59*IF('T2'!$Y$10="Y",1,0)+'T3'!$K$59*IF('T3'!$Y$10="Y",1,0))</f>
        <v/>
      </c>
      <c r="BD63" s="38" t="str">
        <f>IF(ISBLANK('T1'!$C$59),"",'T1'!$L$59*IF('T1'!$Z$10="Y",1,0)+'T2'!$L$59*IF('T2'!$Z$10="Y",1,0)+'T3'!$L$59*IF('T3'!$Z$10="Y",1,0))</f>
        <v/>
      </c>
      <c r="BE63" s="38" t="str">
        <f>IF(ISBLANK('T1'!$C$59),"",'T1'!$M$59*IF('T1'!$AA$10="Y",1,0)+'T2'!$M$59*IF('T2'!$AA$10="Y",1,0)+'T3'!$M$59*IF('T3'!$AA$10="Y",1,0))</f>
        <v/>
      </c>
      <c r="BF63" s="38" t="str">
        <f>IF(ISBLANK('T1'!$C$59),"",'T1'!$M$59*IF('T1'!$AB$10="Y",1,0)+'T2'!$M$59*IF('T2'!$AB$10="Y",1,0)+'T3'!$M$59*IF('T3'!$AB$10="Y",1,0))</f>
        <v/>
      </c>
      <c r="BG63" s="38" t="str">
        <f>IF(ISBLANK('T1'!$C$59),"",SUM($AW$63:$BF$63))</f>
        <v/>
      </c>
      <c r="BH63" s="38" t="str">
        <f>IF(ISBLANK('T1'!$C$59),"",IF(ISERR($BG$63/$BG$5),"",$BG$63/$BG$5))</f>
        <v/>
      </c>
      <c r="BK63" s="38" t="str">
        <f>IF(ISBLANK('T1'!$C$59),"",'T1'!$E$59*IF('T1'!$S$11="Y",1,0)+'T2'!$E$59*IF('T2'!$S$11="Y",1,0)+'T3'!$E$59*IF('T3'!$S$11="Y",1,0)+TA!$AR$59*IF(TA!$L$11="Y",1,0))</f>
        <v/>
      </c>
      <c r="BL63" s="38" t="str">
        <f>IF(ISBLANK('T1'!$C$59),"",'T1'!$F$59*IF('T1'!$T$11="Y",1,0)+'T2'!$F$59*IF('T2'!$T$11="Y",1,0)+'T3'!$F$59*IF('T3'!$T$11="Y",1,0)+TA!$AS$59*IF(TA!$M$11="Y",1,0))</f>
        <v/>
      </c>
      <c r="BM63" s="38" t="str">
        <f>IF(ISBLANK('T1'!$C$59),"",'T1'!$G$59*IF('T1'!$U$11="Y",1,0)+'T2'!$G$59*IF('T2'!$U$11="Y",1,0)+'T3'!$G$59*IF('T3'!$U$11="Y",1,0)+TA!$AT$59*IF(TA!$N$11="Y",1,0))</f>
        <v/>
      </c>
      <c r="BN63" s="38" t="str">
        <f>IF(ISBLANK('T1'!$C$59),"",'T1'!$H$59*IF('T1'!$V$11="Y",1,0)+'T2'!$H$59*IF('T2'!$V$11="Y",1,0)+'T3'!$H$59*IF('T3'!$V$11="Y",1,0))</f>
        <v/>
      </c>
      <c r="BO63" s="38" t="str">
        <f>IF(ISBLANK('T1'!$C$59),"",'T1'!$I$59*IF('T1'!$W$11="Y",1,0)+'T2'!$I$59*IF('T2'!$W$11="Y",1,0)+'T3'!$I$59*IF('T3'!$W$11="Y",1,0))</f>
        <v/>
      </c>
      <c r="BP63" s="38" t="str">
        <f>IF(ISBLANK('T1'!$C$59),"",'T1'!$J$59*IF('T1'!$X$11="Y",1,0)+'T2'!$J$59*IF('T2'!$X$11="Y",1,0)+'T3'!$J$59*IF('T3'!$X$11="Y",1,0))</f>
        <v/>
      </c>
      <c r="BQ63" s="38" t="str">
        <f>IF(ISBLANK('T1'!$C$59),"",'T1'!$K$59*IF('T1'!$Y$11="Y",1,0)+'T2'!$K$59*IF('T2'!$Y$11="Y",1,0)+'T3'!$K$59*IF('T3'!$Y$11="Y",1,0))</f>
        <v/>
      </c>
      <c r="BR63" s="38" t="str">
        <f>IF(ISBLANK('T1'!$C$59),"",'T1'!$L$59*IF('T1'!$Z$11="Y",1,0)+'T2'!$L$59*IF('T2'!$Z$11="Y",1,0)+'T3'!$L$59*IF('T3'!$Z$11="Y",1,0))</f>
        <v/>
      </c>
      <c r="BS63" s="38" t="str">
        <f>IF(ISBLANK('T1'!$C$59),"",'T1'!$M$59*IF('T1'!$AA$11="Y",1,0)+'T2'!$M$59*IF('T2'!$AA$11="Y",1,0)+'T3'!$M$59*IF('T3'!$AA$11="Y",1,0))</f>
        <v/>
      </c>
      <c r="BT63" s="38" t="str">
        <f>IF(ISBLANK('T1'!$C$59),"",'T1'!$M$59*IF('T1'!$AB$11="Y",1,0)+'T2'!$M$59*IF('T2'!$AB$11="Y",1,0)+'T3'!$M$59*IF('T3'!$AB$11="Y",1,0))</f>
        <v/>
      </c>
      <c r="BU63" s="38" t="str">
        <f>IF(ISBLANK('T1'!$C$59),"",SUM($BK$63:$BT$63))</f>
        <v/>
      </c>
      <c r="BV63" s="38" t="str">
        <f>IF(ISBLANK('T1'!$C$59),"",IF(ISERR($BU$63/$BU$5),"",$BU$63/$BU$5))</f>
        <v/>
      </c>
      <c r="BY63" s="38" t="str">
        <f>IF(ISBLANK('T1'!$C$59),"",'T1'!$E$59*IF('T1'!$S$12="Y",1,0)+'T2'!$E$59*IF('T2'!$S$12="Y",1,0)+'T3'!$E$59*IF('T3'!$S$12="Y",1,0)+TA!$AR$59*IF(TA!$L$12="Y",1,0))</f>
        <v/>
      </c>
      <c r="BZ63" s="38" t="str">
        <f>IF(ISBLANK('T1'!$C$59),"",'T1'!$F$59*IF('T1'!$T$12="Y",1,0)+'T2'!$F$59*IF('T2'!$T$12="Y",1,0)+'T3'!$F$59*IF('T3'!$T$12="Y",1,0)+TA!$AS$59*IF(TA!$M$12="Y",1,0))</f>
        <v/>
      </c>
      <c r="CA63" s="38" t="str">
        <f>IF(ISBLANK('T1'!$C$59),"",'T1'!$G$59*IF('T1'!$U$12="Y",1,0)+'T2'!$G$59*IF('T2'!$U$12="Y",1,0)+'T3'!$G$59*IF('T3'!$U$12="Y",1,0)+TA!$AT$59*IF(TA!$N$12="Y",1,0))</f>
        <v/>
      </c>
      <c r="CB63" s="38" t="str">
        <f>IF(ISBLANK('T1'!$C$59),"",'T1'!$H$59*IF('T1'!$V$12="Y",1,0)+'T2'!$H$59*IF('T2'!$V$12="Y",1,0)+'T3'!$H$59*IF('T3'!$V$12="Y",1,0))</f>
        <v/>
      </c>
      <c r="CC63" s="38" t="str">
        <f>IF(ISBLANK('T1'!$C$59),"",'T1'!$I$59*IF('T1'!$W$12="Y",1,0)+'T2'!$I$59*IF('T2'!$W$12="Y",1,0)+'T3'!$I$59*IF('T3'!$W$12="Y",1,0))</f>
        <v/>
      </c>
      <c r="CD63" s="38" t="str">
        <f>IF(ISBLANK('T1'!$C$59),"",'T1'!$J$59*IF('T1'!$X$12="Y",1,0)+'T2'!$J$59*IF('T2'!$X$12="Y",1,0)+'T3'!$J$59*IF('T3'!$X$12="Y",1,0))</f>
        <v/>
      </c>
      <c r="CE63" s="38" t="str">
        <f>IF(ISBLANK('T1'!$C$59),"",'T1'!$K$59*IF('T1'!$Y$12="Y",1,0)+'T2'!$K$59*IF('T2'!$Y$12="Y",1,0)+'T3'!$K$59*IF('T3'!$Y$12="Y",1,0))</f>
        <v/>
      </c>
      <c r="CF63" s="38" t="str">
        <f>IF(ISBLANK('T1'!$C$59),"",'T1'!$L$59*IF('T1'!$Z$12="Y",1,0)+'T2'!$L$59*IF('T2'!$Z$12="Y",1,0)+'T3'!$L$59*IF('T3'!$Z$12="Y",1,0))</f>
        <v/>
      </c>
      <c r="CG63" s="38" t="str">
        <f>IF(ISBLANK('T1'!$C$59),"",'T1'!$M$59*IF('T1'!$AA$12="Y",1,0)+'T2'!$M$59*IF('T2'!$AA$12="Y",1,0)+'T3'!$M$59*IF('T3'!$AA$12="Y",1,0))</f>
        <v/>
      </c>
      <c r="CH63" s="38" t="str">
        <f>IF(ISBLANK('T1'!$C$59),"",'T1'!$M$59*IF('T1'!$AB$12="Y",1,0)+'T2'!$M$59*IF('T2'!$AB$12="Y",1,0)+'T3'!$M$59*IF('T3'!$AB$12="Y",1,0))</f>
        <v/>
      </c>
      <c r="CI63" s="38" t="str">
        <f>IF(ISBLANK('T1'!$C$59),"",SUM($BY$63:$CH$63))</f>
        <v/>
      </c>
      <c r="CJ63" s="38" t="str">
        <f>IF(ISBLANK('T1'!$C$59),"",IF(ISERR($CI$63/$CI$5),"",$CI$63/$CI$5))</f>
        <v/>
      </c>
      <c r="CM63" s="38" t="str">
        <f>IF(ISBLANK('T1'!$C$59),"",'T1'!$E$59*IF('T1'!$S$13="Y",1,0)+'T2'!$E$59*IF('T2'!$S$13="Y",1,0)+'T3'!$E$59*IF('T3'!$S$13="Y",1,0)+TA!$AR$59*IF(TA!$L$13="Y",1,0))</f>
        <v/>
      </c>
      <c r="CN63" s="38" t="str">
        <f>IF(ISBLANK('T1'!$C$59),"",'T1'!$F$59*IF('T1'!$T$13="Y",1,0)+'T2'!$F$59*IF('T2'!$T$13="Y",1,0)+'T3'!$F$59*IF('T3'!$T$13="Y",1,0)+TA!$AS$59*IF(TA!$M$13="Y",1,0))</f>
        <v/>
      </c>
      <c r="CO63" s="38" t="str">
        <f>IF(ISBLANK('T1'!$C$59),"",'T1'!$G$59*IF('T1'!$U$13="Y",1,0)+'T2'!$G$59*IF('T2'!$U$13="Y",1,0)+'T3'!$G$59*IF('T3'!$U$13="Y",1,0)+TA!$AT$59*IF(TA!$N$13="Y",1,0))</f>
        <v/>
      </c>
      <c r="CP63" s="38" t="str">
        <f>IF(ISBLANK('T1'!$C$59),"",'T1'!$H$59*IF('T1'!$V$13="Y",1,0)+'T2'!$H$59*IF('T2'!$V$13="Y",1,0)+'T3'!$H$59*IF('T3'!$V$13="Y",1,0))</f>
        <v/>
      </c>
      <c r="CQ63" s="38" t="str">
        <f>IF(ISBLANK('T1'!$C$59),"",'T1'!$I$59*IF('T1'!$W$13="Y",1,0)+'T2'!$I$59*IF('T2'!$W$13="Y",1,0)+'T3'!$I$59*IF('T3'!$W$13="Y",1,0))</f>
        <v/>
      </c>
      <c r="CR63" s="38" t="str">
        <f>IF(ISBLANK('T1'!$C$59),"",'T1'!$J$59*IF('T1'!$X$13="Y",1,0)+'T2'!$J$59*IF('T2'!$X$13="Y",1,0)+'T3'!$J$59*IF('T3'!$X$13="Y",1,0))</f>
        <v/>
      </c>
      <c r="CS63" s="38" t="str">
        <f>IF(ISBLANK('T1'!$C$59),"",'T1'!$K$59*IF('T1'!$Y$13="Y",1,0)+'T2'!$K$59*IF('T2'!$Y$13="Y",1,0)+'T3'!$K$59*IF('T3'!$Y$13="Y",1,0))</f>
        <v/>
      </c>
      <c r="CT63" s="38" t="str">
        <f>IF(ISBLANK('T1'!$C$59),"",'T1'!$L$59*IF('T1'!$Z$13="Y",1,0)+'T2'!$L$59*IF('T2'!$Z$13="Y",1,0)+'T3'!$L$59*IF('T3'!$Z$13="Y",1,0))</f>
        <v/>
      </c>
      <c r="CU63" s="38" t="str">
        <f>IF(ISBLANK('T1'!$C$59),"",'T1'!$M$59*IF('T1'!$AA$13="Y",1,0)+'T2'!$M$59*IF('T2'!$AA$13="Y",1,0)+'T3'!$M$59*IF('T3'!$AA$13="Y",1,0))</f>
        <v/>
      </c>
      <c r="CV63" s="38" t="str">
        <f>IF(ISBLANK('T1'!$C$59),"",'T1'!$M$59*IF('T1'!$AB$13="Y",1,0)+'T2'!$M$59*IF('T2'!$AB$13="Y",1,0)+'T3'!$M$59*IF('T3'!$AB$13="Y",1,0))</f>
        <v/>
      </c>
      <c r="CW63" s="38" t="str">
        <f>IF(ISBLANK('T1'!$C$59),"",SUM($CM$63:$CV$63))</f>
        <v/>
      </c>
      <c r="CX63" s="38" t="str">
        <f>IF(ISBLANK('T1'!$C$59),"",IF(ISERR($CW$63/$CW$5),"",$CW$63/$CW$5))</f>
        <v/>
      </c>
      <c r="DA63" s="38" t="str">
        <f>IF(ISBLANK('T1'!$C$59),"",'T1'!$E$59*IF('T1'!$S$14="Y",1,0)+'T2'!$E$59*IF('T2'!$S$14="Y",1,0)+'T3'!$E$59*IF('T3'!$S$14="Y",1,0)+TA!$AR$59*IF(TA!$L$14="Y",1,0))</f>
        <v/>
      </c>
      <c r="DB63" s="38" t="str">
        <f>IF(ISBLANK('T1'!$C$59),"",'T1'!$F$59*IF('T1'!$T$14="Y",1,0)+'T2'!$F$59*IF('T2'!$T$14="Y",1,0)+'T3'!$F$59*IF('T3'!$T$14="Y",1,0)+TA!$AS$59*IF(TA!$M$14="Y",1,0))</f>
        <v/>
      </c>
      <c r="DC63" s="38" t="str">
        <f>IF(ISBLANK('T1'!$C$59),"",'T1'!$G$59*IF('T1'!$U$14="Y",1,0)+'T2'!$G$59*IF('T2'!$U$14="Y",1,0)+'T3'!$G$59*IF('T3'!$U$14="Y",1,0)+TA!$AT$59*IF(TA!$N$14="Y",1,0))</f>
        <v/>
      </c>
      <c r="DD63" s="38" t="str">
        <f>IF(ISBLANK('T1'!$C$59),"",'T1'!$H$59*IF('T1'!$V$14="Y",1,0)+'T2'!$H$59*IF('T2'!$V$14="Y",1,0)+'T3'!$H$59*IF('T3'!$V$14="Y",1,0))</f>
        <v/>
      </c>
      <c r="DE63" s="38" t="str">
        <f>IF(ISBLANK('T1'!$C$59),"",'T1'!$I$59*IF('T1'!$W$14="Y",1,0)+'T2'!$I$59*IF('T2'!$W$14="Y",1,0)+'T3'!$I$59*IF('T3'!$W$14="Y",1,0))</f>
        <v/>
      </c>
      <c r="DF63" s="38" t="str">
        <f>IF(ISBLANK('T1'!$C$59),"",'T1'!$J$59*IF('T1'!$X$14="Y",1,0)+'T2'!$J$59*IF('T2'!$X$14="Y",1,0)+'T3'!$J$59*IF('T3'!$X$14="Y",1,0))</f>
        <v/>
      </c>
      <c r="DG63" s="38" t="str">
        <f>IF(ISBLANK('T1'!$C$59),"",'T1'!$K$59*IF('T1'!$Y$14="Y",1,0)+'T2'!$K$59*IF('T2'!$Y$14="Y",1,0)+'T3'!$K$59*IF('T3'!$Y$14="Y",1,0))</f>
        <v/>
      </c>
      <c r="DH63" s="38" t="str">
        <f>IF(ISBLANK('T1'!$C$59),"",'T1'!$L$59*IF('T1'!$Z$14="Y",1,0)+'T2'!$L$59*IF('T2'!$Z$14="Y",1,0)+'T3'!$L$59*IF('T3'!$Z$14="Y",1,0))</f>
        <v/>
      </c>
      <c r="DI63" s="38" t="str">
        <f>IF(ISBLANK('T1'!$C$59),"",'T1'!$M$59*IF('T1'!$AA$14="Y",1,0)+'T2'!$M$59*IF('T2'!$AA$14="Y",1,0)+'T3'!$M$59*IF('T3'!$AA$14="Y",1,0))</f>
        <v/>
      </c>
      <c r="DJ63" s="38" t="str">
        <f>IF(ISBLANK('T1'!$C$59),"",'T1'!$M$59*IF('T1'!$AB$14="Y",1,0)+'T2'!$M$59*IF('T2'!$AB$14="Y",1,0)+'T3'!$M$59*IF('T3'!$AB$14="Y",1,0))</f>
        <v/>
      </c>
      <c r="DK63" s="38" t="str">
        <f>IF(ISBLANK('T1'!$C$59),"",SUM($DA$63:$DJ$63))</f>
        <v/>
      </c>
      <c r="DL63" s="38" t="str">
        <f>IF(ISBLANK('T1'!$C$59),"",IF(ISERR($DK$63/$DK$5),"",$DK$63/$DK$5))</f>
        <v/>
      </c>
      <c r="DO63" s="38" t="str">
        <f>IF(ISBLANK('T1'!$C$59),"",'T1'!$E$59*IF('T1'!$S$15="Y",1,0)+'T2'!$E$59*IF('T2'!$S$15="Y",1,0)+'T3'!$E$59*IF('T3'!$S$15="Y",1,0)+TA!$AR$59*IF(TA!$L$15="Y",1,0))</f>
        <v/>
      </c>
      <c r="DP63" s="38" t="str">
        <f>IF(ISBLANK('T1'!$C$59),"",'T1'!$F$59*IF('T1'!$T$15="Y",1,0)+'T2'!$F$59*IF('T2'!$T$15="Y",1,0)+'T3'!$F$59*IF('T3'!$T$15="Y",1,0)+TA!$AS$59*IF(TA!$M$15="Y",1,0))</f>
        <v/>
      </c>
      <c r="DQ63" s="38" t="str">
        <f>IF(ISBLANK('T1'!$C$59),"",'T1'!$G$59*IF('T1'!$U$15="Y",1,0)+'T2'!$G$59*IF('T2'!$U$15="Y",1,0)+'T3'!$G$59*IF('T3'!$U$15="Y",1,0)+TA!$AT$59*IF(TA!$N$15="Y",1,0))</f>
        <v/>
      </c>
      <c r="DR63" s="38" t="str">
        <f>IF(ISBLANK('T1'!$C$59),"",'T1'!$H$59*IF('T1'!$V$15="Y",1,0)+'T2'!$H$59*IF('T2'!$V$15="Y",1,0)+'T3'!$H$59*IF('T3'!$V$15="Y",1,0))</f>
        <v/>
      </c>
      <c r="DS63" s="38" t="str">
        <f>IF(ISBLANK('T1'!$C$59),"",'T1'!$I$59*IF('T1'!$W$15="Y",1,0)+'T2'!$I$59*IF('T2'!$W$15="Y",1,0)+'T3'!$I$59*IF('T3'!$W$15="Y",1,0))</f>
        <v/>
      </c>
      <c r="DT63" s="38" t="str">
        <f>IF(ISBLANK('T1'!$C$59),"",'T1'!$J$59*IF('T1'!$X$15="Y",1,0)+'T2'!$J$59*IF('T2'!$X$15="Y",1,0)+'T3'!$J$59*IF('T3'!$X$15="Y",1,0))</f>
        <v/>
      </c>
      <c r="DU63" s="38" t="str">
        <f>IF(ISBLANK('T1'!$C$59),"",'T1'!$K$59*IF('T1'!$Y$15="Y",1,0)+'T2'!$K$59*IF('T2'!$Y$15="Y",1,0)+'T3'!$K$59*IF('T3'!$Y$15="Y",1,0))</f>
        <v/>
      </c>
      <c r="DV63" s="38" t="str">
        <f>IF(ISBLANK('T1'!$C$59),"",'T1'!$L$59*IF('T1'!$Z$15="Y",1,0)+'T2'!$L$59*IF('T2'!$Z$15="Y",1,0)+'T3'!$L$59*IF('T3'!$Z$15="Y",1,0))</f>
        <v/>
      </c>
      <c r="DW63" s="38" t="str">
        <f>IF(ISBLANK('T1'!$C$59),"",'T1'!$M$59*IF('T1'!$AA$15="Y",1,0)+'T2'!$M$59*IF('T2'!$AA$15="Y",1,0)+'T3'!$M$59*IF('T3'!$AA$15="Y",1,0))</f>
        <v/>
      </c>
      <c r="DX63" s="38" t="str">
        <f>IF(ISBLANK('T1'!$C$59),"",'T1'!$M$59*IF('T1'!$AB$15="Y",1,0)+'T2'!$M$59*IF('T2'!$AB$15="Y",1,0)+'T3'!$M$59*IF('T3'!$AB$15="Y",1,0))</f>
        <v/>
      </c>
      <c r="DY63" s="38" t="str">
        <f>IF(ISBLANK('T1'!$C$59),"",SUM($DO$63:$DX$63))</f>
        <v/>
      </c>
      <c r="DZ63" s="38" t="str">
        <f>IF(ISBLANK('T1'!$C$59),"",IF(ISERR($DY$63/$DY$5),"",$DY$63/$DY$5))</f>
        <v/>
      </c>
      <c r="EC63" s="38" t="str">
        <f>IF(ISBLANK('T1'!$C$59),"",'T1'!$E$59*IF('T1'!$S$16="Y",1,0)+'T2'!$E$59*IF('T2'!$S$16="Y",1,0)+'T3'!$E$59*IF('T3'!$S$16="Y",1,0)+TA!$AR$59*IF(TA!$L$16="Y",1,0))</f>
        <v/>
      </c>
      <c r="ED63" s="38" t="str">
        <f>IF(ISBLANK('T1'!$C$59),"",'T1'!$F$59*IF('T1'!$T$16="Y",1,0)+'T2'!$F$59*IF('T2'!$T$16="Y",1,0)+'T3'!$F$59*IF('T3'!$T$16="Y",1,0)+TA!$AS$59*IF(TA!$M$16="Y",1,0))</f>
        <v/>
      </c>
      <c r="EE63" s="38" t="str">
        <f>IF(ISBLANK('T1'!$C$59),"",'T1'!$G$59*IF('T1'!$U$16="Y",1,0)+'T2'!$G$59*IF('T2'!$U$16="Y",1,0)+'T3'!$G$59*IF('T3'!$U$16="Y",1,0)+TA!$AT$59*IF(TA!$N$16="Y",1,0))</f>
        <v/>
      </c>
      <c r="EF63" s="38" t="str">
        <f>IF(ISBLANK('T1'!$C$59),"",'T1'!$H$59*IF('T1'!$V$16="Y",1,0)+'T2'!$H$59*IF('T2'!$V$16="Y",1,0)+'T3'!$H$59*IF('T3'!$V$16="Y",1,0))</f>
        <v/>
      </c>
      <c r="EG63" s="38" t="str">
        <f>IF(ISBLANK('T1'!$C$59),"",'T1'!$I$59*IF('T1'!$W$16="Y",1,0)+'T2'!$I$59*IF('T2'!$W$16="Y",1,0)+'T3'!$I$59*IF('T3'!$W$16="Y",1,0))</f>
        <v/>
      </c>
      <c r="EH63" s="38" t="str">
        <f>IF(ISBLANK('T1'!$C$59),"",'T1'!$J$59*IF('T1'!$X$16="Y",1,0)+'T2'!$J$59*IF('T2'!$X$16="Y",1,0)+'T3'!$J$59*IF('T3'!$X$16="Y",1,0))</f>
        <v/>
      </c>
      <c r="EI63" s="38" t="str">
        <f>IF(ISBLANK('T1'!$C$59),"",'T1'!$K$59*IF('T1'!$Y$16="Y",1,0)+'T2'!$K$59*IF('T2'!$Y$16="Y",1,0)+'T3'!$K$59*IF('T3'!$Y$16="Y",1,0))</f>
        <v/>
      </c>
      <c r="EJ63" s="38" t="str">
        <f>IF(ISBLANK('T1'!$C$59),"",'T1'!$L$59*IF('T1'!$Z$16="Y",1,0)+'T2'!$L$59*IF('T2'!$Z$16="Y",1,0)+'T3'!$L$59*IF('T3'!$Z$16="Y",1,0))</f>
        <v/>
      </c>
      <c r="EK63" s="38" t="str">
        <f>IF(ISBLANK('T1'!$C$59),"",'T1'!$M$59*IF('T1'!$AA$16="Y",1,0)+'T2'!$M$59*IF('T2'!$AA$16="Y",1,0)+'T3'!$M$59*IF('T3'!$AA$16="Y",1,0))</f>
        <v/>
      </c>
      <c r="EL63" s="38" t="str">
        <f>IF(ISBLANK('T1'!$C$59),"",'T1'!$M$59*IF('T1'!$AB$16="Y",1,0)+'T2'!$M$59*IF('T2'!$AB$16="Y",1,0)+'T3'!$M$59*IF('T3'!$AB$16="Y",1,0))</f>
        <v/>
      </c>
      <c r="EM63" s="38" t="str">
        <f>IF(ISBLANK('T1'!$C$59),"",SUM($EC$63:$EL$63))</f>
        <v/>
      </c>
      <c r="EN63" s="38" t="str">
        <f>IF(ISBLANK('T1'!$C$59),"",IF(ISERR($EM$63/$EM$5),"",$EM$63/$EM$5))</f>
        <v/>
      </c>
      <c r="EQ63" s="38" t="str">
        <f>IF(ISBLANK('T1'!$C$59),"",'T1'!$E$59*IF('T1'!$S$17="Y",1,0)+'T2'!$E$59*IF('T2'!$S$17="Y",1,0)+'T3'!$E$59*IF('T3'!$S$17="Y",1,0)+TA!$AR$59*IF(TA!$L$17="Y",1,0))</f>
        <v/>
      </c>
      <c r="ER63" s="38" t="str">
        <f>IF(ISBLANK('T1'!$C$59),"",'T1'!$F$59*IF('T1'!$T$17="Y",1,0)+'T2'!$F$59*IF('T2'!$T$17="Y",1,0)+'T3'!$F$59*IF('T3'!$T$17="Y",1,0)+TA!$AS$59*IF(TA!$M$17="Y",1,0))</f>
        <v/>
      </c>
      <c r="ES63" s="38" t="str">
        <f>IF(ISBLANK('T1'!$C$59),"",'T1'!$G$59*IF('T1'!$U$17="Y",1,0)+'T2'!$G$59*IF('T2'!$U$17="Y",1,0)+'T3'!$G$59*IF('T3'!$U$17="Y",1,0)+TA!$AT$59*IF(TA!$N$17="Y",1,0))</f>
        <v/>
      </c>
      <c r="ET63" s="38" t="str">
        <f>IF(ISBLANK('T1'!$C$59),"",'T1'!$H$59*IF('T1'!$V$17="Y",1,0)+'T2'!$H$59*IF('T2'!$V$17="Y",1,0)+'T3'!$H$59*IF('T3'!$V$17="Y",1,0))</f>
        <v/>
      </c>
      <c r="EU63" s="38" t="str">
        <f>IF(ISBLANK('T1'!$C$59),"",'T1'!$I$59*IF('T1'!$W$17="Y",1,0)+'T2'!$I$59*IF('T2'!$W$17="Y",1,0)+'T3'!$I$59*IF('T3'!$W$17="Y",1,0))</f>
        <v/>
      </c>
      <c r="EV63" s="38" t="str">
        <f>IF(ISBLANK('T1'!$C$59),"",'T1'!$J$59*IF('T1'!$X$17="Y",1,0)+'T2'!$J$59*IF('T2'!$X$17="Y",1,0)+'T3'!$J$59*IF('T3'!$X$17="Y",1,0))</f>
        <v/>
      </c>
      <c r="EW63" s="38" t="str">
        <f>IF(ISBLANK('T1'!$C$59),"",'T1'!$K$59*IF('T1'!$Y$17="Y",1,0)+'T2'!$K$59*IF('T2'!$Y$17="Y",1,0)+'T3'!$K$59*IF('T3'!$Y$17="Y",1,0))</f>
        <v/>
      </c>
      <c r="EX63" s="38" t="str">
        <f>IF(ISBLANK('T1'!$C$59),"",'T1'!$L$59*IF('T1'!$Z$17="Y",1,0)+'T2'!$L$59*IF('T2'!$Z$17="Y",1,0)+'T3'!$L$59*IF('T3'!$Z$17="Y",1,0))</f>
        <v/>
      </c>
      <c r="EY63" s="38" t="str">
        <f>IF(ISBLANK('T1'!$C$59),"",'T1'!$M$59*IF('T1'!$AA$17="Y",1,0)+'T2'!$M$59*IF('T2'!$AA$17="Y",1,0)+'T3'!$M$59*IF('T3'!$AA$17="Y",1,0))</f>
        <v/>
      </c>
      <c r="EZ63" s="38" t="str">
        <f>IF(ISBLANK('T1'!$C$59),"",'T1'!$M$59*IF('T1'!$AB$17="Y",1,0)+'T2'!$M$59*IF('T2'!$AB$17="Y",1,0)+'T3'!$M$59*IF('T3'!$AB$17="Y",1,0))</f>
        <v/>
      </c>
      <c r="FA63" s="38" t="str">
        <f>IF(ISBLANK('T1'!$C$59),"",SUM($EQ$63:$EZ$63))</f>
        <v/>
      </c>
      <c r="FB63" s="38" t="str">
        <f>IF(ISBLANK('T1'!$C$59),"",IF(ISERR($FA$63/$FA$5),"",$FA$63/$FA$5))</f>
        <v/>
      </c>
    </row>
    <row r="64" spans="20:158">
      <c r="T64" s="38" t="str">
        <f>IF(ISBLANK('T1'!$C$60),"",'T1'!$E$60*IF('T1'!$S$8="Y",1,0)+'T2'!$E$60*IF('T2'!$S$8="Y",1,0)+'T3'!$E$60*IF('T3'!$S$8="Y",1,0)+TA!$AR$60*IF(TA!$L$8="Y",1,0))</f>
        <v/>
      </c>
      <c r="U64" s="38" t="str">
        <f>IF(ISBLANK('T1'!$C$60),"",'T1'!$F$60*IF('T1'!$T$8="Y",1,0)+'T2'!$F$60*IF('T2'!$T$8="Y",1,0)+'T3'!$F$60*IF('T3'!$T$8="Y",1,0)+TA!$AS$60*IF(TA!$M$8="Y",1,0))</f>
        <v/>
      </c>
      <c r="V64" s="38" t="str">
        <f>IF(ISBLANK('T1'!$C$60),"",'T1'!$G$60*IF('T1'!$U$8="Y",1,0)+'T2'!$G$60*IF('T2'!$U$8="Y",1,0)+'T3'!$G$60*IF('T3'!$U$8="Y",1,0)+TA!$AT$60*IF(TA!$N$8="Y",1,0))</f>
        <v/>
      </c>
      <c r="W64" s="38" t="str">
        <f>IF(ISBLANK('T1'!$C$60),"",'T1'!$H$60*IF('T1'!$V$8="Y",1,0)+'T2'!$H$60*IF('T2'!$V$8="Y",1,0)+'T3'!$H$60*IF('T3'!$V$8="Y",1,0))</f>
        <v/>
      </c>
      <c r="X64" s="38" t="str">
        <f>IF(ISBLANK('T1'!$C$60),"",'T1'!$I$60*IF('T1'!$W$8="Y",1,0)+'T2'!$I$60*IF('T2'!$W$8="Y",1,0)+'T3'!$I$60*IF('T3'!$W$8="Y",1,0))</f>
        <v/>
      </c>
      <c r="Y64" s="38" t="str">
        <f>IF(ISBLANK('T1'!$C$60),"",'T1'!$J$60*IF('T1'!$X$8="Y",1,0)+'T2'!$J$60*IF('T2'!$X$8="Y",1,0)+'T3'!$J$60*IF('T3'!$X$8="Y",1,0))</f>
        <v/>
      </c>
      <c r="Z64" s="38" t="str">
        <f>IF(ISBLANK('T1'!$C$60),"",'T1'!$K$60*IF('T1'!$Y$8="Y",1,0)+'T2'!$K$60*IF('T2'!$Y$8="Y",1,0)+'T3'!$K$60*IF('T3'!$Y$8="Y",1,0))</f>
        <v/>
      </c>
      <c r="AA64" s="38" t="str">
        <f>IF(ISBLANK('T1'!$C$60),"",'T1'!$L$60*IF('T1'!$Z$8="Y",1,0)+'T2'!$L$60*IF('T2'!$Z$8="Y",1,0)+'T3'!$L$60*IF('T3'!$Z$8="Y",1,0))</f>
        <v/>
      </c>
      <c r="AB64" s="38" t="str">
        <f>IF(ISBLANK('T1'!$C$60),"",'T1'!$M$60*IF('T1'!$AA$8="Y",1,0)+'T2'!$M$60*IF('T2'!$AA$8="Y",1,0)+'T3'!$M$60*IF('T3'!$AA$8="Y",1,0))</f>
        <v/>
      </c>
      <c r="AC64" s="38" t="str">
        <f>IF(ISBLANK('T1'!$C$60),"",'T1'!$M$60*IF('T1'!$AB$8="Y",1,0)+'T2'!$M$60*IF('T2'!$AB$8="Y",1,0)+'T3'!$M$60*IF('T3'!$AB$8="Y",1,0))</f>
        <v/>
      </c>
      <c r="AD64" s="38" t="str">
        <f>IF(ISBLANK('T1'!$C$60),"",SUM($T$64:$AC$64))</f>
        <v/>
      </c>
      <c r="AE64" s="38" t="str">
        <f>IF(ISBLANK('T1'!$C$60),"",IF(ISERR($AD$64/$AD$5),"",$AD$64/$AD$5))</f>
        <v/>
      </c>
      <c r="AI64" s="38" t="str">
        <f>IF(ISBLANK('T1'!$C$60),"",'T1'!$E$60*IF('T1'!$S$9="Y",1,0)+'T2'!$E$60*IF('T2'!$S$9="Y",1,0)+'T3'!$E$60*IF('T3'!$S$9="Y",1,0)+TA!$AR$60*IF(TA!$L$9="Y",1,0))</f>
        <v/>
      </c>
      <c r="AJ64" s="38" t="str">
        <f>IF(ISBLANK('T1'!$C$60),"",'T1'!$F$60*IF('T1'!$T$9="Y",1,0)+'T2'!$F$60*IF('T2'!$T$9="Y",1,0)+'T3'!$F$60*IF('T3'!$T$9="Y",1,0)+TA!$AS$60*IF(TA!$M$9="Y",1,0))</f>
        <v/>
      </c>
      <c r="AK64" s="38" t="str">
        <f>IF(ISBLANK('T1'!$C$60),"",'T1'!$G$60*IF('T1'!$U$9="Y",1,0)+'T2'!$G$60*IF('T2'!$U$9="Y",1,0)+'T3'!$G$60*IF('T3'!$U$9="Y",1,0)+TA!$AT$60*IF(TA!$N$9="Y",1,0))</f>
        <v/>
      </c>
      <c r="AL64" s="38" t="str">
        <f>IF(ISBLANK('T1'!$C$60),"",'T1'!$H$60*IF('T1'!$V$9="Y",1,0)+'T2'!$H$60*IF('T2'!$V$9="Y",1,0)+'T3'!$H$60*IF('T3'!$V$9="Y",1,0))</f>
        <v/>
      </c>
      <c r="AM64" s="38" t="str">
        <f>IF(ISBLANK('T1'!$C$60),"",'T1'!$I$60*IF('T1'!$W$9="Y",1,0)+'T2'!$I$60*IF('T2'!$W$9="Y",1,0)+'T3'!$I$60*IF('T3'!$W$9="Y",1,0))</f>
        <v/>
      </c>
      <c r="AN64" s="38" t="str">
        <f>IF(ISBLANK('T1'!$C$60),"",'T1'!$J$60*IF('T1'!$X$9="Y",1,0)+'T2'!$J$60*IF('T2'!$X$9="Y",1,0)+'T3'!$J$60*IF('T3'!$X$9="Y",1,0))</f>
        <v/>
      </c>
      <c r="AO64" s="38" t="str">
        <f>IF(ISBLANK('T1'!$C$60),"",'T1'!$K$60*IF('T1'!$Y$9="Y",1,0)+'T2'!$K$60*IF('T2'!$Y$9="Y",1,0)+'T3'!$K$60*IF('T3'!$Y$9="Y",1,0))</f>
        <v/>
      </c>
      <c r="AP64" s="38" t="str">
        <f>IF(ISBLANK('T1'!$C$60),"",'T1'!$L$60*IF('T1'!$Z$9="Y",1,0)+'T2'!$L$60*IF('T2'!$Z$9="Y",1,0)+'T3'!$L$60*IF('T3'!$Z$9="Y",1,0))</f>
        <v/>
      </c>
      <c r="AQ64" s="38" t="str">
        <f>IF(ISBLANK('T1'!$C$60),"",'T1'!$M$60*IF('T1'!$AA$9="Y",1,0)+'T2'!$M$60*IF('T2'!$AA$9="Y",1,0)+'T3'!$M$60*IF('T3'!$AA$9="Y",1,0))</f>
        <v/>
      </c>
      <c r="AR64" s="38" t="str">
        <f>IF(ISBLANK('T1'!$C$60),"",'T1'!$M$60*IF('T1'!$AB$9="Y",1,0)+'T2'!$M$60*IF('T2'!$AB$9="Y",1,0)+'T3'!$M$60*IF('T3'!$AB$9="Y",1,0))</f>
        <v/>
      </c>
      <c r="AS64" s="38" t="str">
        <f>IF(ISBLANK('T1'!$C$60),"",SUM($AI$64:$AR$64))</f>
        <v/>
      </c>
      <c r="AT64" s="38" t="str">
        <f>IF(ISBLANK('T1'!$C$60),"",IF(ISERR($AS$64/$AS$5),"",$AS$64/$AS$5))</f>
        <v/>
      </c>
      <c r="AW64" s="38" t="str">
        <f>IF(ISBLANK('T1'!$C$60),"",'T1'!$E$60*IF('T1'!$S$10="Y",1,0)+'T2'!$E$60*IF('T2'!$S$10="Y",1,0)+'T3'!$E$60*IF('T3'!$S$10="Y",1,0)+TA!$AR$60*IF(TA!$L$10="Y",1,0))</f>
        <v/>
      </c>
      <c r="AX64" s="38" t="str">
        <f>IF(ISBLANK('T1'!$C$60),"",'T1'!$F$60*IF('T1'!$T$10="Y",1,0)+'T2'!$F$60*IF('T2'!$T$10="Y",1,0)+'T3'!$F$60*IF('T3'!$T$10="Y",1,0)+TA!$AS$60*IF(TA!$M$10="Y",1,0))</f>
        <v/>
      </c>
      <c r="AY64" s="38" t="str">
        <f>IF(ISBLANK('T1'!$C$60),"",'T1'!$G$60*IF('T1'!$U$10="Y",1,0)+'T2'!$G$60*IF('T2'!$U$10="Y",1,0)+'T3'!$G$60*IF('T3'!$U$10="Y",1,0)+TA!$AT$60*IF(TA!$N$10="Y",1,0))</f>
        <v/>
      </c>
      <c r="AZ64" s="38" t="str">
        <f>IF(ISBLANK('T1'!$C$60),"",'T1'!$H$60*IF('T1'!$V$10="Y",1,0)+'T2'!$H$60*IF('T2'!$V$10="Y",1,0)+'T3'!$H$60*IF('T3'!$V$10="Y",1,0))</f>
        <v/>
      </c>
      <c r="BA64" s="38" t="str">
        <f>IF(ISBLANK('T1'!$C$60),"",'T1'!$I$60*IF('T1'!$W$10="Y",1,0)+'T2'!$I$60*IF('T2'!$W$10="Y",1,0)+'T3'!$I$60*IF('T3'!$W$10="Y",1,0))</f>
        <v/>
      </c>
      <c r="BB64" s="38" t="str">
        <f>IF(ISBLANK('T1'!$C$60),"",'T1'!$J$60*IF('T1'!$X$10="Y",1,0)+'T2'!$J$60*IF('T2'!$X$10="Y",1,0)+'T3'!$J$60*IF('T3'!$X$10="Y",1,0))</f>
        <v/>
      </c>
      <c r="BC64" s="38" t="str">
        <f>IF(ISBLANK('T1'!$C$60),"",'T1'!$K$60*IF('T1'!$Y$10="Y",1,0)+'T2'!$K$60*IF('T2'!$Y$10="Y",1,0)+'T3'!$K$60*IF('T3'!$Y$10="Y",1,0))</f>
        <v/>
      </c>
      <c r="BD64" s="38" t="str">
        <f>IF(ISBLANK('T1'!$C$60),"",'T1'!$L$60*IF('T1'!$Z$10="Y",1,0)+'T2'!$L$60*IF('T2'!$Z$10="Y",1,0)+'T3'!$L$60*IF('T3'!$Z$10="Y",1,0))</f>
        <v/>
      </c>
      <c r="BE64" s="38" t="str">
        <f>IF(ISBLANK('T1'!$C$60),"",'T1'!$M$60*IF('T1'!$AA$10="Y",1,0)+'T2'!$M$60*IF('T2'!$AA$10="Y",1,0)+'T3'!$M$60*IF('T3'!$AA$10="Y",1,0))</f>
        <v/>
      </c>
      <c r="BF64" s="38" t="str">
        <f>IF(ISBLANK('T1'!$C$60),"",'T1'!$M$60*IF('T1'!$AB$10="Y",1,0)+'T2'!$M$60*IF('T2'!$AB$10="Y",1,0)+'T3'!$M$60*IF('T3'!$AB$10="Y",1,0))</f>
        <v/>
      </c>
      <c r="BG64" s="38" t="str">
        <f>IF(ISBLANK('T1'!$C$60),"",SUM($AW$64:$BF$64))</f>
        <v/>
      </c>
      <c r="BH64" s="38" t="str">
        <f>IF(ISBLANK('T1'!$C$60),"",IF(ISERR($BG$64/$BG$5),"",$BG$64/$BG$5))</f>
        <v/>
      </c>
      <c r="BK64" s="38" t="str">
        <f>IF(ISBLANK('T1'!$C$60),"",'T1'!$E$60*IF('T1'!$S$11="Y",1,0)+'T2'!$E$60*IF('T2'!$S$11="Y",1,0)+'T3'!$E$60*IF('T3'!$S$11="Y",1,0)+TA!$AR$60*IF(TA!$L$11="Y",1,0))</f>
        <v/>
      </c>
      <c r="BL64" s="38" t="str">
        <f>IF(ISBLANK('T1'!$C$60),"",'T1'!$F$60*IF('T1'!$T$11="Y",1,0)+'T2'!$F$60*IF('T2'!$T$11="Y",1,0)+'T3'!$F$60*IF('T3'!$T$11="Y",1,0)+TA!$AS$60*IF(TA!$M$11="Y",1,0))</f>
        <v/>
      </c>
      <c r="BM64" s="38" t="str">
        <f>IF(ISBLANK('T1'!$C$60),"",'T1'!$G$60*IF('T1'!$U$11="Y",1,0)+'T2'!$G$60*IF('T2'!$U$11="Y",1,0)+'T3'!$G$60*IF('T3'!$U$11="Y",1,0)+TA!$AT$60*IF(TA!$N$11="Y",1,0))</f>
        <v/>
      </c>
      <c r="BN64" s="38" t="str">
        <f>IF(ISBLANK('T1'!$C$60),"",'T1'!$H$60*IF('T1'!$V$11="Y",1,0)+'T2'!$H$60*IF('T2'!$V$11="Y",1,0)+'T3'!$H$60*IF('T3'!$V$11="Y",1,0))</f>
        <v/>
      </c>
      <c r="BO64" s="38" t="str">
        <f>IF(ISBLANK('T1'!$C$60),"",'T1'!$I$60*IF('T1'!$W$11="Y",1,0)+'T2'!$I$60*IF('T2'!$W$11="Y",1,0)+'T3'!$I$60*IF('T3'!$W$11="Y",1,0))</f>
        <v/>
      </c>
      <c r="BP64" s="38" t="str">
        <f>IF(ISBLANK('T1'!$C$60),"",'T1'!$J$60*IF('T1'!$X$11="Y",1,0)+'T2'!$J$60*IF('T2'!$X$11="Y",1,0)+'T3'!$J$60*IF('T3'!$X$11="Y",1,0))</f>
        <v/>
      </c>
      <c r="BQ64" s="38" t="str">
        <f>IF(ISBLANK('T1'!$C$60),"",'T1'!$K$60*IF('T1'!$Y$11="Y",1,0)+'T2'!$K$60*IF('T2'!$Y$11="Y",1,0)+'T3'!$K$60*IF('T3'!$Y$11="Y",1,0))</f>
        <v/>
      </c>
      <c r="BR64" s="38" t="str">
        <f>IF(ISBLANK('T1'!$C$60),"",'T1'!$L$60*IF('T1'!$Z$11="Y",1,0)+'T2'!$L$60*IF('T2'!$Z$11="Y",1,0)+'T3'!$L$60*IF('T3'!$Z$11="Y",1,0))</f>
        <v/>
      </c>
      <c r="BS64" s="38" t="str">
        <f>IF(ISBLANK('T1'!$C$60),"",'T1'!$M$60*IF('T1'!$AA$11="Y",1,0)+'T2'!$M$60*IF('T2'!$AA$11="Y",1,0)+'T3'!$M$60*IF('T3'!$AA$11="Y",1,0))</f>
        <v/>
      </c>
      <c r="BT64" s="38" t="str">
        <f>IF(ISBLANK('T1'!$C$60),"",'T1'!$M$60*IF('T1'!$AB$11="Y",1,0)+'T2'!$M$60*IF('T2'!$AB$11="Y",1,0)+'T3'!$M$60*IF('T3'!$AB$11="Y",1,0))</f>
        <v/>
      </c>
      <c r="BU64" s="38" t="str">
        <f>IF(ISBLANK('T1'!$C$60),"",SUM($BK$64:$BT$64))</f>
        <v/>
      </c>
      <c r="BV64" s="38" t="str">
        <f>IF(ISBLANK('T1'!$C$60),"",IF(ISERR($BU$64/$BU$5),"",$BU$64/$BU$5))</f>
        <v/>
      </c>
      <c r="BY64" s="38" t="str">
        <f>IF(ISBLANK('T1'!$C$60),"",'T1'!$E$60*IF('T1'!$S$12="Y",1,0)+'T2'!$E$60*IF('T2'!$S$12="Y",1,0)+'T3'!$E$60*IF('T3'!$S$12="Y",1,0)+TA!$AR$60*IF(TA!$L$12="Y",1,0))</f>
        <v/>
      </c>
      <c r="BZ64" s="38" t="str">
        <f>IF(ISBLANK('T1'!$C$60),"",'T1'!$F$60*IF('T1'!$T$12="Y",1,0)+'T2'!$F$60*IF('T2'!$T$12="Y",1,0)+'T3'!$F$60*IF('T3'!$T$12="Y",1,0)+TA!$AS$60*IF(TA!$M$12="Y",1,0))</f>
        <v/>
      </c>
      <c r="CA64" s="38" t="str">
        <f>IF(ISBLANK('T1'!$C$60),"",'T1'!$G$60*IF('T1'!$U$12="Y",1,0)+'T2'!$G$60*IF('T2'!$U$12="Y",1,0)+'T3'!$G$60*IF('T3'!$U$12="Y",1,0)+TA!$AT$60*IF(TA!$N$12="Y",1,0))</f>
        <v/>
      </c>
      <c r="CB64" s="38" t="str">
        <f>IF(ISBLANK('T1'!$C$60),"",'T1'!$H$60*IF('T1'!$V$12="Y",1,0)+'T2'!$H$60*IF('T2'!$V$12="Y",1,0)+'T3'!$H$60*IF('T3'!$V$12="Y",1,0))</f>
        <v/>
      </c>
      <c r="CC64" s="38" t="str">
        <f>IF(ISBLANK('T1'!$C$60),"",'T1'!$I$60*IF('T1'!$W$12="Y",1,0)+'T2'!$I$60*IF('T2'!$W$12="Y",1,0)+'T3'!$I$60*IF('T3'!$W$12="Y",1,0))</f>
        <v/>
      </c>
      <c r="CD64" s="38" t="str">
        <f>IF(ISBLANK('T1'!$C$60),"",'T1'!$J$60*IF('T1'!$X$12="Y",1,0)+'T2'!$J$60*IF('T2'!$X$12="Y",1,0)+'T3'!$J$60*IF('T3'!$X$12="Y",1,0))</f>
        <v/>
      </c>
      <c r="CE64" s="38" t="str">
        <f>IF(ISBLANK('T1'!$C$60),"",'T1'!$K$60*IF('T1'!$Y$12="Y",1,0)+'T2'!$K$60*IF('T2'!$Y$12="Y",1,0)+'T3'!$K$60*IF('T3'!$Y$12="Y",1,0))</f>
        <v/>
      </c>
      <c r="CF64" s="38" t="str">
        <f>IF(ISBLANK('T1'!$C$60),"",'T1'!$L$60*IF('T1'!$Z$12="Y",1,0)+'T2'!$L$60*IF('T2'!$Z$12="Y",1,0)+'T3'!$L$60*IF('T3'!$Z$12="Y",1,0))</f>
        <v/>
      </c>
      <c r="CG64" s="38" t="str">
        <f>IF(ISBLANK('T1'!$C$60),"",'T1'!$M$60*IF('T1'!$AA$12="Y",1,0)+'T2'!$M$60*IF('T2'!$AA$12="Y",1,0)+'T3'!$M$60*IF('T3'!$AA$12="Y",1,0))</f>
        <v/>
      </c>
      <c r="CH64" s="38" t="str">
        <f>IF(ISBLANK('T1'!$C$60),"",'T1'!$M$60*IF('T1'!$AB$12="Y",1,0)+'T2'!$M$60*IF('T2'!$AB$12="Y",1,0)+'T3'!$M$60*IF('T3'!$AB$12="Y",1,0))</f>
        <v/>
      </c>
      <c r="CI64" s="38" t="str">
        <f>IF(ISBLANK('T1'!$C$60),"",SUM($BY$64:$CH$64))</f>
        <v/>
      </c>
      <c r="CJ64" s="38" t="str">
        <f>IF(ISBLANK('T1'!$C$60),"",IF(ISERR($CI$64/$CI$5),"",$CI$64/$CI$5))</f>
        <v/>
      </c>
      <c r="CM64" s="38" t="str">
        <f>IF(ISBLANK('T1'!$C$60),"",'T1'!$E$60*IF('T1'!$S$13="Y",1,0)+'T2'!$E$60*IF('T2'!$S$13="Y",1,0)+'T3'!$E$60*IF('T3'!$S$13="Y",1,0)+TA!$AR$60*IF(TA!$L$13="Y",1,0))</f>
        <v/>
      </c>
      <c r="CN64" s="38" t="str">
        <f>IF(ISBLANK('T1'!$C$60),"",'T1'!$F$60*IF('T1'!$T$13="Y",1,0)+'T2'!$F$60*IF('T2'!$T$13="Y",1,0)+'T3'!$F$60*IF('T3'!$T$13="Y",1,0)+TA!$AS$60*IF(TA!$M$13="Y",1,0))</f>
        <v/>
      </c>
      <c r="CO64" s="38" t="str">
        <f>IF(ISBLANK('T1'!$C$60),"",'T1'!$G$60*IF('T1'!$U$13="Y",1,0)+'T2'!$G$60*IF('T2'!$U$13="Y",1,0)+'T3'!$G$60*IF('T3'!$U$13="Y",1,0)+TA!$AT$60*IF(TA!$N$13="Y",1,0))</f>
        <v/>
      </c>
      <c r="CP64" s="38" t="str">
        <f>IF(ISBLANK('T1'!$C$60),"",'T1'!$H$60*IF('T1'!$V$13="Y",1,0)+'T2'!$H$60*IF('T2'!$V$13="Y",1,0)+'T3'!$H$60*IF('T3'!$V$13="Y",1,0))</f>
        <v/>
      </c>
      <c r="CQ64" s="38" t="str">
        <f>IF(ISBLANK('T1'!$C$60),"",'T1'!$I$60*IF('T1'!$W$13="Y",1,0)+'T2'!$I$60*IF('T2'!$W$13="Y",1,0)+'T3'!$I$60*IF('T3'!$W$13="Y",1,0))</f>
        <v/>
      </c>
      <c r="CR64" s="38" t="str">
        <f>IF(ISBLANK('T1'!$C$60),"",'T1'!$J$60*IF('T1'!$X$13="Y",1,0)+'T2'!$J$60*IF('T2'!$X$13="Y",1,0)+'T3'!$J$60*IF('T3'!$X$13="Y",1,0))</f>
        <v/>
      </c>
      <c r="CS64" s="38" t="str">
        <f>IF(ISBLANK('T1'!$C$60),"",'T1'!$K$60*IF('T1'!$Y$13="Y",1,0)+'T2'!$K$60*IF('T2'!$Y$13="Y",1,0)+'T3'!$K$60*IF('T3'!$Y$13="Y",1,0))</f>
        <v/>
      </c>
      <c r="CT64" s="38" t="str">
        <f>IF(ISBLANK('T1'!$C$60),"",'T1'!$L$60*IF('T1'!$Z$13="Y",1,0)+'T2'!$L$60*IF('T2'!$Z$13="Y",1,0)+'T3'!$L$60*IF('T3'!$Z$13="Y",1,0))</f>
        <v/>
      </c>
      <c r="CU64" s="38" t="str">
        <f>IF(ISBLANK('T1'!$C$60),"",'T1'!$M$60*IF('T1'!$AA$13="Y",1,0)+'T2'!$M$60*IF('T2'!$AA$13="Y",1,0)+'T3'!$M$60*IF('T3'!$AA$13="Y",1,0))</f>
        <v/>
      </c>
      <c r="CV64" s="38" t="str">
        <f>IF(ISBLANK('T1'!$C$60),"",'T1'!$M$60*IF('T1'!$AB$13="Y",1,0)+'T2'!$M$60*IF('T2'!$AB$13="Y",1,0)+'T3'!$M$60*IF('T3'!$AB$13="Y",1,0))</f>
        <v/>
      </c>
      <c r="CW64" s="38" t="str">
        <f>IF(ISBLANK('T1'!$C$60),"",SUM($CM$64:$CV$64))</f>
        <v/>
      </c>
      <c r="CX64" s="38" t="str">
        <f>IF(ISBLANK('T1'!$C$60),"",IF(ISERR($CW$64/$CW$5),"",$CW$64/$CW$5))</f>
        <v/>
      </c>
      <c r="DA64" s="38" t="str">
        <f>IF(ISBLANK('T1'!$C$60),"",'T1'!$E$60*IF('T1'!$S$14="Y",1,0)+'T2'!$E$60*IF('T2'!$S$14="Y",1,0)+'T3'!$E$60*IF('T3'!$S$14="Y",1,0)+TA!$AR$60*IF(TA!$L$14="Y",1,0))</f>
        <v/>
      </c>
      <c r="DB64" s="38" t="str">
        <f>IF(ISBLANK('T1'!$C$60),"",'T1'!$F$60*IF('T1'!$T$14="Y",1,0)+'T2'!$F$60*IF('T2'!$T$14="Y",1,0)+'T3'!$F$60*IF('T3'!$T$14="Y",1,0)+TA!$AS$60*IF(TA!$M$14="Y",1,0))</f>
        <v/>
      </c>
      <c r="DC64" s="38" t="str">
        <f>IF(ISBLANK('T1'!$C$60),"",'T1'!$G$60*IF('T1'!$U$14="Y",1,0)+'T2'!$G$60*IF('T2'!$U$14="Y",1,0)+'T3'!$G$60*IF('T3'!$U$14="Y",1,0)+TA!$AT$60*IF(TA!$N$14="Y",1,0))</f>
        <v/>
      </c>
      <c r="DD64" s="38" t="str">
        <f>IF(ISBLANK('T1'!$C$60),"",'T1'!$H$60*IF('T1'!$V$14="Y",1,0)+'T2'!$H$60*IF('T2'!$V$14="Y",1,0)+'T3'!$H$60*IF('T3'!$V$14="Y",1,0))</f>
        <v/>
      </c>
      <c r="DE64" s="38" t="str">
        <f>IF(ISBLANK('T1'!$C$60),"",'T1'!$I$60*IF('T1'!$W$14="Y",1,0)+'T2'!$I$60*IF('T2'!$W$14="Y",1,0)+'T3'!$I$60*IF('T3'!$W$14="Y",1,0))</f>
        <v/>
      </c>
      <c r="DF64" s="38" t="str">
        <f>IF(ISBLANK('T1'!$C$60),"",'T1'!$J$60*IF('T1'!$X$14="Y",1,0)+'T2'!$J$60*IF('T2'!$X$14="Y",1,0)+'T3'!$J$60*IF('T3'!$X$14="Y",1,0))</f>
        <v/>
      </c>
      <c r="DG64" s="38" t="str">
        <f>IF(ISBLANK('T1'!$C$60),"",'T1'!$K$60*IF('T1'!$Y$14="Y",1,0)+'T2'!$K$60*IF('T2'!$Y$14="Y",1,0)+'T3'!$K$60*IF('T3'!$Y$14="Y",1,0))</f>
        <v/>
      </c>
      <c r="DH64" s="38" t="str">
        <f>IF(ISBLANK('T1'!$C$60),"",'T1'!$L$60*IF('T1'!$Z$14="Y",1,0)+'T2'!$L$60*IF('T2'!$Z$14="Y",1,0)+'T3'!$L$60*IF('T3'!$Z$14="Y",1,0))</f>
        <v/>
      </c>
      <c r="DI64" s="38" t="str">
        <f>IF(ISBLANK('T1'!$C$60),"",'T1'!$M$60*IF('T1'!$AA$14="Y",1,0)+'T2'!$M$60*IF('T2'!$AA$14="Y",1,0)+'T3'!$M$60*IF('T3'!$AA$14="Y",1,0))</f>
        <v/>
      </c>
      <c r="DJ64" s="38" t="str">
        <f>IF(ISBLANK('T1'!$C$60),"",'T1'!$M$60*IF('T1'!$AB$14="Y",1,0)+'T2'!$M$60*IF('T2'!$AB$14="Y",1,0)+'T3'!$M$60*IF('T3'!$AB$14="Y",1,0))</f>
        <v/>
      </c>
      <c r="DK64" s="38" t="str">
        <f>IF(ISBLANK('T1'!$C$60),"",SUM($DA$64:$DJ$64))</f>
        <v/>
      </c>
      <c r="DL64" s="38" t="str">
        <f>IF(ISBLANK('T1'!$C$60),"",IF(ISERR($DK$64/$DK$5),"",$DK$64/$DK$5))</f>
        <v/>
      </c>
      <c r="DO64" s="38" t="str">
        <f>IF(ISBLANK('T1'!$C$60),"",'T1'!$E$60*IF('T1'!$S$15="Y",1,0)+'T2'!$E$60*IF('T2'!$S$15="Y",1,0)+'T3'!$E$60*IF('T3'!$S$15="Y",1,0)+TA!$AR$60*IF(TA!$L$15="Y",1,0))</f>
        <v/>
      </c>
      <c r="DP64" s="38" t="str">
        <f>IF(ISBLANK('T1'!$C$60),"",'T1'!$F$60*IF('T1'!$T$15="Y",1,0)+'T2'!$F$60*IF('T2'!$T$15="Y",1,0)+'T3'!$F$60*IF('T3'!$T$15="Y",1,0)+TA!$AS$60*IF(TA!$M$15="Y",1,0))</f>
        <v/>
      </c>
      <c r="DQ64" s="38" t="str">
        <f>IF(ISBLANK('T1'!$C$60),"",'T1'!$G$60*IF('T1'!$U$15="Y",1,0)+'T2'!$G$60*IF('T2'!$U$15="Y",1,0)+'T3'!$G$60*IF('T3'!$U$15="Y",1,0)+TA!$AT$60*IF(TA!$N$15="Y",1,0))</f>
        <v/>
      </c>
      <c r="DR64" s="38" t="str">
        <f>IF(ISBLANK('T1'!$C$60),"",'T1'!$H$60*IF('T1'!$V$15="Y",1,0)+'T2'!$H$60*IF('T2'!$V$15="Y",1,0)+'T3'!$H$60*IF('T3'!$V$15="Y",1,0))</f>
        <v/>
      </c>
      <c r="DS64" s="38" t="str">
        <f>IF(ISBLANK('T1'!$C$60),"",'T1'!$I$60*IF('T1'!$W$15="Y",1,0)+'T2'!$I$60*IF('T2'!$W$15="Y",1,0)+'T3'!$I$60*IF('T3'!$W$15="Y",1,0))</f>
        <v/>
      </c>
      <c r="DT64" s="38" t="str">
        <f>IF(ISBLANK('T1'!$C$60),"",'T1'!$J$60*IF('T1'!$X$15="Y",1,0)+'T2'!$J$60*IF('T2'!$X$15="Y",1,0)+'T3'!$J$60*IF('T3'!$X$15="Y",1,0))</f>
        <v/>
      </c>
      <c r="DU64" s="38" t="str">
        <f>IF(ISBLANK('T1'!$C$60),"",'T1'!$K$60*IF('T1'!$Y$15="Y",1,0)+'T2'!$K$60*IF('T2'!$Y$15="Y",1,0)+'T3'!$K$60*IF('T3'!$Y$15="Y",1,0))</f>
        <v/>
      </c>
      <c r="DV64" s="38" t="str">
        <f>IF(ISBLANK('T1'!$C$60),"",'T1'!$L$60*IF('T1'!$Z$15="Y",1,0)+'T2'!$L$60*IF('T2'!$Z$15="Y",1,0)+'T3'!$L$60*IF('T3'!$Z$15="Y",1,0))</f>
        <v/>
      </c>
      <c r="DW64" s="38" t="str">
        <f>IF(ISBLANK('T1'!$C$60),"",'T1'!$M$60*IF('T1'!$AA$15="Y",1,0)+'T2'!$M$60*IF('T2'!$AA$15="Y",1,0)+'T3'!$M$60*IF('T3'!$AA$15="Y",1,0))</f>
        <v/>
      </c>
      <c r="DX64" s="38" t="str">
        <f>IF(ISBLANK('T1'!$C$60),"",'T1'!$M$60*IF('T1'!$AB$15="Y",1,0)+'T2'!$M$60*IF('T2'!$AB$15="Y",1,0)+'T3'!$M$60*IF('T3'!$AB$15="Y",1,0))</f>
        <v/>
      </c>
      <c r="DY64" s="38" t="str">
        <f>IF(ISBLANK('T1'!$C$60),"",SUM($DO$64:$DX$64))</f>
        <v/>
      </c>
      <c r="DZ64" s="38" t="str">
        <f>IF(ISBLANK('T1'!$C$60),"",IF(ISERR($DY$64/$DY$5),"",$DY$64/$DY$5))</f>
        <v/>
      </c>
      <c r="EC64" s="38" t="str">
        <f>IF(ISBLANK('T1'!$C$60),"",'T1'!$E$60*IF('T1'!$S$16="Y",1,0)+'T2'!$E$60*IF('T2'!$S$16="Y",1,0)+'T3'!$E$60*IF('T3'!$S$16="Y",1,0)+TA!$AR$60*IF(TA!$L$16="Y",1,0))</f>
        <v/>
      </c>
      <c r="ED64" s="38" t="str">
        <f>IF(ISBLANK('T1'!$C$60),"",'T1'!$F$60*IF('T1'!$T$16="Y",1,0)+'T2'!$F$60*IF('T2'!$T$16="Y",1,0)+'T3'!$F$60*IF('T3'!$T$16="Y",1,0)+TA!$AS$60*IF(TA!$M$16="Y",1,0))</f>
        <v/>
      </c>
      <c r="EE64" s="38" t="str">
        <f>IF(ISBLANK('T1'!$C$60),"",'T1'!$G$60*IF('T1'!$U$16="Y",1,0)+'T2'!$G$60*IF('T2'!$U$16="Y",1,0)+'T3'!$G$60*IF('T3'!$U$16="Y",1,0)+TA!$AT$60*IF(TA!$N$16="Y",1,0))</f>
        <v/>
      </c>
      <c r="EF64" s="38" t="str">
        <f>IF(ISBLANK('T1'!$C$60),"",'T1'!$H$60*IF('T1'!$V$16="Y",1,0)+'T2'!$H$60*IF('T2'!$V$16="Y",1,0)+'T3'!$H$60*IF('T3'!$V$16="Y",1,0))</f>
        <v/>
      </c>
      <c r="EG64" s="38" t="str">
        <f>IF(ISBLANK('T1'!$C$60),"",'T1'!$I$60*IF('T1'!$W$16="Y",1,0)+'T2'!$I$60*IF('T2'!$W$16="Y",1,0)+'T3'!$I$60*IF('T3'!$W$16="Y",1,0))</f>
        <v/>
      </c>
      <c r="EH64" s="38" t="str">
        <f>IF(ISBLANK('T1'!$C$60),"",'T1'!$J$60*IF('T1'!$X$16="Y",1,0)+'T2'!$J$60*IF('T2'!$X$16="Y",1,0)+'T3'!$J$60*IF('T3'!$X$16="Y",1,0))</f>
        <v/>
      </c>
      <c r="EI64" s="38" t="str">
        <f>IF(ISBLANK('T1'!$C$60),"",'T1'!$K$60*IF('T1'!$Y$16="Y",1,0)+'T2'!$K$60*IF('T2'!$Y$16="Y",1,0)+'T3'!$K$60*IF('T3'!$Y$16="Y",1,0))</f>
        <v/>
      </c>
      <c r="EJ64" s="38" t="str">
        <f>IF(ISBLANK('T1'!$C$60),"",'T1'!$L$60*IF('T1'!$Z$16="Y",1,0)+'T2'!$L$60*IF('T2'!$Z$16="Y",1,0)+'T3'!$L$60*IF('T3'!$Z$16="Y",1,0))</f>
        <v/>
      </c>
      <c r="EK64" s="38" t="str">
        <f>IF(ISBLANK('T1'!$C$60),"",'T1'!$M$60*IF('T1'!$AA$16="Y",1,0)+'T2'!$M$60*IF('T2'!$AA$16="Y",1,0)+'T3'!$M$60*IF('T3'!$AA$16="Y",1,0))</f>
        <v/>
      </c>
      <c r="EL64" s="38" t="str">
        <f>IF(ISBLANK('T1'!$C$60),"",'T1'!$M$60*IF('T1'!$AB$16="Y",1,0)+'T2'!$M$60*IF('T2'!$AB$16="Y",1,0)+'T3'!$M$60*IF('T3'!$AB$16="Y",1,0))</f>
        <v/>
      </c>
      <c r="EM64" s="38" t="str">
        <f>IF(ISBLANK('T1'!$C$60),"",SUM($EC$64:$EL$64))</f>
        <v/>
      </c>
      <c r="EN64" s="38" t="str">
        <f>IF(ISBLANK('T1'!$C$60),"",IF(ISERR($EM$64/$EM$5),"",$EM$64/$EM$5))</f>
        <v/>
      </c>
      <c r="EQ64" s="38" t="str">
        <f>IF(ISBLANK('T1'!$C$60),"",'T1'!$E$60*IF('T1'!$S$17="Y",1,0)+'T2'!$E$60*IF('T2'!$S$17="Y",1,0)+'T3'!$E$60*IF('T3'!$S$17="Y",1,0)+TA!$AR$60*IF(TA!$L$17="Y",1,0))</f>
        <v/>
      </c>
      <c r="ER64" s="38" t="str">
        <f>IF(ISBLANK('T1'!$C$60),"",'T1'!$F$60*IF('T1'!$T$17="Y",1,0)+'T2'!$F$60*IF('T2'!$T$17="Y",1,0)+'T3'!$F$60*IF('T3'!$T$17="Y",1,0)+TA!$AS$60*IF(TA!$M$17="Y",1,0))</f>
        <v/>
      </c>
      <c r="ES64" s="38" t="str">
        <f>IF(ISBLANK('T1'!$C$60),"",'T1'!$G$60*IF('T1'!$U$17="Y",1,0)+'T2'!$G$60*IF('T2'!$U$17="Y",1,0)+'T3'!$G$60*IF('T3'!$U$17="Y",1,0)+TA!$AT$60*IF(TA!$N$17="Y",1,0))</f>
        <v/>
      </c>
      <c r="ET64" s="38" t="str">
        <f>IF(ISBLANK('T1'!$C$60),"",'T1'!$H$60*IF('T1'!$V$17="Y",1,0)+'T2'!$H$60*IF('T2'!$V$17="Y",1,0)+'T3'!$H$60*IF('T3'!$V$17="Y",1,0))</f>
        <v/>
      </c>
      <c r="EU64" s="38" t="str">
        <f>IF(ISBLANK('T1'!$C$60),"",'T1'!$I$60*IF('T1'!$W$17="Y",1,0)+'T2'!$I$60*IF('T2'!$W$17="Y",1,0)+'T3'!$I$60*IF('T3'!$W$17="Y",1,0))</f>
        <v/>
      </c>
      <c r="EV64" s="38" t="str">
        <f>IF(ISBLANK('T1'!$C$60),"",'T1'!$J$60*IF('T1'!$X$17="Y",1,0)+'T2'!$J$60*IF('T2'!$X$17="Y",1,0)+'T3'!$J$60*IF('T3'!$X$17="Y",1,0))</f>
        <v/>
      </c>
      <c r="EW64" s="38" t="str">
        <f>IF(ISBLANK('T1'!$C$60),"",'T1'!$K$60*IF('T1'!$Y$17="Y",1,0)+'T2'!$K$60*IF('T2'!$Y$17="Y",1,0)+'T3'!$K$60*IF('T3'!$Y$17="Y",1,0))</f>
        <v/>
      </c>
      <c r="EX64" s="38" t="str">
        <f>IF(ISBLANK('T1'!$C$60),"",'T1'!$L$60*IF('T1'!$Z$17="Y",1,0)+'T2'!$L$60*IF('T2'!$Z$17="Y",1,0)+'T3'!$L$60*IF('T3'!$Z$17="Y",1,0))</f>
        <v/>
      </c>
      <c r="EY64" s="38" t="str">
        <f>IF(ISBLANK('T1'!$C$60),"",'T1'!$M$60*IF('T1'!$AA$17="Y",1,0)+'T2'!$M$60*IF('T2'!$AA$17="Y",1,0)+'T3'!$M$60*IF('T3'!$AA$17="Y",1,0))</f>
        <v/>
      </c>
      <c r="EZ64" s="38" t="str">
        <f>IF(ISBLANK('T1'!$C$60),"",'T1'!$M$60*IF('T1'!$AB$17="Y",1,0)+'T2'!$M$60*IF('T2'!$AB$17="Y",1,0)+'T3'!$M$60*IF('T3'!$AB$17="Y",1,0))</f>
        <v/>
      </c>
      <c r="FA64" s="38" t="str">
        <f>IF(ISBLANK('T1'!$C$60),"",SUM($EQ$64:$EZ$64))</f>
        <v/>
      </c>
      <c r="FB64" s="38" t="str">
        <f>IF(ISBLANK('T1'!$C$60),"",IF(ISERR($FA$64/$FA$5),"",$FA$64/$FA$5))</f>
        <v/>
      </c>
    </row>
    <row r="65" spans="20:158">
      <c r="T65" s="38" t="str">
        <f>IF(ISBLANK('T1'!$C$61),"",'T1'!$E$61*IF('T1'!$S$8="Y",1,0)+'T2'!$E$61*IF('T2'!$S$8="Y",1,0)+'T3'!$E$61*IF('T3'!$S$8="Y",1,0)+TA!$AR$61*IF(TA!$L$8="Y",1,0))</f>
        <v/>
      </c>
      <c r="U65" s="38" t="str">
        <f>IF(ISBLANK('T1'!$C$61),"",'T1'!$F$61*IF('T1'!$T$8="Y",1,0)+'T2'!$F$61*IF('T2'!$T$8="Y",1,0)+'T3'!$F$61*IF('T3'!$T$8="Y",1,0)+TA!$AS$61*IF(TA!$M$8="Y",1,0))</f>
        <v/>
      </c>
      <c r="V65" s="38" t="str">
        <f>IF(ISBLANK('T1'!$C$61),"",'T1'!$G$61*IF('T1'!$U$8="Y",1,0)+'T2'!$G$61*IF('T2'!$U$8="Y",1,0)+'T3'!$G$61*IF('T3'!$U$8="Y",1,0)+TA!$AT$61*IF(TA!$N$8="Y",1,0))</f>
        <v/>
      </c>
      <c r="W65" s="38" t="str">
        <f>IF(ISBLANK('T1'!$C$61),"",'T1'!$H$61*IF('T1'!$V$8="Y",1,0)+'T2'!$H$61*IF('T2'!$V$8="Y",1,0)+'T3'!$H$61*IF('T3'!$V$8="Y",1,0))</f>
        <v/>
      </c>
      <c r="X65" s="38" t="str">
        <f>IF(ISBLANK('T1'!$C$61),"",'T1'!$I$61*IF('T1'!$W$8="Y",1,0)+'T2'!$I$61*IF('T2'!$W$8="Y",1,0)+'T3'!$I$61*IF('T3'!$W$8="Y",1,0))</f>
        <v/>
      </c>
      <c r="Y65" s="38" t="str">
        <f>IF(ISBLANK('T1'!$C$61),"",'T1'!$J$61*IF('T1'!$X$8="Y",1,0)+'T2'!$J$61*IF('T2'!$X$8="Y",1,0)+'T3'!$J$61*IF('T3'!$X$8="Y",1,0))</f>
        <v/>
      </c>
      <c r="Z65" s="38" t="str">
        <f>IF(ISBLANK('T1'!$C$61),"",'T1'!$K$61*IF('T1'!$Y$8="Y",1,0)+'T2'!$K$61*IF('T2'!$Y$8="Y",1,0)+'T3'!$K$61*IF('T3'!$Y$8="Y",1,0))</f>
        <v/>
      </c>
      <c r="AA65" s="38" t="str">
        <f>IF(ISBLANK('T1'!$C$61),"",'T1'!$L$61*IF('T1'!$Z$8="Y",1,0)+'T2'!$L$61*IF('T2'!$Z$8="Y",1,0)+'T3'!$L$61*IF('T3'!$Z$8="Y",1,0))</f>
        <v/>
      </c>
      <c r="AB65" s="38" t="str">
        <f>IF(ISBLANK('T1'!$C$61),"",'T1'!$M$61*IF('T1'!$AA$8="Y",1,0)+'T2'!$M$61*IF('T2'!$AA$8="Y",1,0)+'T3'!$M$61*IF('T3'!$AA$8="Y",1,0))</f>
        <v/>
      </c>
      <c r="AC65" s="38" t="str">
        <f>IF(ISBLANK('T1'!$C$61),"",'T1'!$M$61*IF('T1'!$AB$8="Y",1,0)+'T2'!$M$61*IF('T2'!$AB$8="Y",1,0)+'T3'!$M$61*IF('T3'!$AB$8="Y",1,0))</f>
        <v/>
      </c>
      <c r="AD65" s="38" t="str">
        <f>IF(ISBLANK('T1'!$C$61),"",SUM($T$65:$AC$65))</f>
        <v/>
      </c>
      <c r="AE65" s="38" t="str">
        <f>IF(ISBLANK('T1'!$C$61),"",IF(ISERR($AD$65/$AD$5),"",$AD$65/$AD$5))</f>
        <v/>
      </c>
      <c r="AI65" s="38" t="str">
        <f>IF(ISBLANK('T1'!$C$61),"",'T1'!$E$61*IF('T1'!$S$9="Y",1,0)+'T2'!$E$61*IF('T2'!$S$9="Y",1,0)+'T3'!$E$61*IF('T3'!$S$9="Y",1,0)+TA!$AR$61*IF(TA!$L$9="Y",1,0))</f>
        <v/>
      </c>
      <c r="AJ65" s="38" t="str">
        <f>IF(ISBLANK('T1'!$C$61),"",'T1'!$F$61*IF('T1'!$T$9="Y",1,0)+'T2'!$F$61*IF('T2'!$T$9="Y",1,0)+'T3'!$F$61*IF('T3'!$T$9="Y",1,0)+TA!$AS$61*IF(TA!$M$9="Y",1,0))</f>
        <v/>
      </c>
      <c r="AK65" s="38" t="str">
        <f>IF(ISBLANK('T1'!$C$61),"",'T1'!$G$61*IF('T1'!$U$9="Y",1,0)+'T2'!$G$61*IF('T2'!$U$9="Y",1,0)+'T3'!$G$61*IF('T3'!$U$9="Y",1,0)+TA!$AT$61*IF(TA!$N$9="Y",1,0))</f>
        <v/>
      </c>
      <c r="AL65" s="38" t="str">
        <f>IF(ISBLANK('T1'!$C$61),"",'T1'!$H$61*IF('T1'!$V$9="Y",1,0)+'T2'!$H$61*IF('T2'!$V$9="Y",1,0)+'T3'!$H$61*IF('T3'!$V$9="Y",1,0))</f>
        <v/>
      </c>
      <c r="AM65" s="38" t="str">
        <f>IF(ISBLANK('T1'!$C$61),"",'T1'!$I$61*IF('T1'!$W$9="Y",1,0)+'T2'!$I$61*IF('T2'!$W$9="Y",1,0)+'T3'!$I$61*IF('T3'!$W$9="Y",1,0))</f>
        <v/>
      </c>
      <c r="AN65" s="38" t="str">
        <f>IF(ISBLANK('T1'!$C$61),"",'T1'!$J$61*IF('T1'!$X$9="Y",1,0)+'T2'!$J$61*IF('T2'!$X$9="Y",1,0)+'T3'!$J$61*IF('T3'!$X$9="Y",1,0))</f>
        <v/>
      </c>
      <c r="AO65" s="38" t="str">
        <f>IF(ISBLANK('T1'!$C$61),"",'T1'!$K$61*IF('T1'!$Y$9="Y",1,0)+'T2'!$K$61*IF('T2'!$Y$9="Y",1,0)+'T3'!$K$61*IF('T3'!$Y$9="Y",1,0))</f>
        <v/>
      </c>
      <c r="AP65" s="38" t="str">
        <f>IF(ISBLANK('T1'!$C$61),"",'T1'!$L$61*IF('T1'!$Z$9="Y",1,0)+'T2'!$L$61*IF('T2'!$Z$9="Y",1,0)+'T3'!$L$61*IF('T3'!$Z$9="Y",1,0))</f>
        <v/>
      </c>
      <c r="AQ65" s="38" t="str">
        <f>IF(ISBLANK('T1'!$C$61),"",'T1'!$M$61*IF('T1'!$AA$9="Y",1,0)+'T2'!$M$61*IF('T2'!$AA$9="Y",1,0)+'T3'!$M$61*IF('T3'!$AA$9="Y",1,0))</f>
        <v/>
      </c>
      <c r="AR65" s="38" t="str">
        <f>IF(ISBLANK('T1'!$C$61),"",'T1'!$M$61*IF('T1'!$AB$9="Y",1,0)+'T2'!$M$61*IF('T2'!$AB$9="Y",1,0)+'T3'!$M$61*IF('T3'!$AB$9="Y",1,0))</f>
        <v/>
      </c>
      <c r="AS65" s="38" t="str">
        <f>IF(ISBLANK('T1'!$C$61),"",SUM($AI$65:$AR$65))</f>
        <v/>
      </c>
      <c r="AT65" s="38" t="str">
        <f>IF(ISBLANK('T1'!$C$61),"",IF(ISERR($AS$65/$AS$5),"",$AS$65/$AS$5))</f>
        <v/>
      </c>
      <c r="AW65" s="38" t="str">
        <f>IF(ISBLANK('T1'!$C$61),"",'T1'!$E$61*IF('T1'!$S$10="Y",1,0)+'T2'!$E$61*IF('T2'!$S$10="Y",1,0)+'T3'!$E$61*IF('T3'!$S$10="Y",1,0)+TA!$AR$61*IF(TA!$L$10="Y",1,0))</f>
        <v/>
      </c>
      <c r="AX65" s="38" t="str">
        <f>IF(ISBLANK('T1'!$C$61),"",'T1'!$F$61*IF('T1'!$T$10="Y",1,0)+'T2'!$F$61*IF('T2'!$T$10="Y",1,0)+'T3'!$F$61*IF('T3'!$T$10="Y",1,0)+TA!$AS$61*IF(TA!$M$10="Y",1,0))</f>
        <v/>
      </c>
      <c r="AY65" s="38" t="str">
        <f>IF(ISBLANK('T1'!$C$61),"",'T1'!$G$61*IF('T1'!$U$10="Y",1,0)+'T2'!$G$61*IF('T2'!$U$10="Y",1,0)+'T3'!$G$61*IF('T3'!$U$10="Y",1,0)+TA!$AT$61*IF(TA!$N$10="Y",1,0))</f>
        <v/>
      </c>
      <c r="AZ65" s="38" t="str">
        <f>IF(ISBLANK('T1'!$C$61),"",'T1'!$H$61*IF('T1'!$V$10="Y",1,0)+'T2'!$H$61*IF('T2'!$V$10="Y",1,0)+'T3'!$H$61*IF('T3'!$V$10="Y",1,0))</f>
        <v/>
      </c>
      <c r="BA65" s="38" t="str">
        <f>IF(ISBLANK('T1'!$C$61),"",'T1'!$I$61*IF('T1'!$W$10="Y",1,0)+'T2'!$I$61*IF('T2'!$W$10="Y",1,0)+'T3'!$I$61*IF('T3'!$W$10="Y",1,0))</f>
        <v/>
      </c>
      <c r="BB65" s="38" t="str">
        <f>IF(ISBLANK('T1'!$C$61),"",'T1'!$J$61*IF('T1'!$X$10="Y",1,0)+'T2'!$J$61*IF('T2'!$X$10="Y",1,0)+'T3'!$J$61*IF('T3'!$X$10="Y",1,0))</f>
        <v/>
      </c>
      <c r="BC65" s="38" t="str">
        <f>IF(ISBLANK('T1'!$C$61),"",'T1'!$K$61*IF('T1'!$Y$10="Y",1,0)+'T2'!$K$61*IF('T2'!$Y$10="Y",1,0)+'T3'!$K$61*IF('T3'!$Y$10="Y",1,0))</f>
        <v/>
      </c>
      <c r="BD65" s="38" t="str">
        <f>IF(ISBLANK('T1'!$C$61),"",'T1'!$L$61*IF('T1'!$Z$10="Y",1,0)+'T2'!$L$61*IF('T2'!$Z$10="Y",1,0)+'T3'!$L$61*IF('T3'!$Z$10="Y",1,0))</f>
        <v/>
      </c>
      <c r="BE65" s="38" t="str">
        <f>IF(ISBLANK('T1'!$C$61),"",'T1'!$M$61*IF('T1'!$AA$10="Y",1,0)+'T2'!$M$61*IF('T2'!$AA$10="Y",1,0)+'T3'!$M$61*IF('T3'!$AA$10="Y",1,0))</f>
        <v/>
      </c>
      <c r="BF65" s="38" t="str">
        <f>IF(ISBLANK('T1'!$C$61),"",'T1'!$M$61*IF('T1'!$AB$10="Y",1,0)+'T2'!$M$61*IF('T2'!$AB$10="Y",1,0)+'T3'!$M$61*IF('T3'!$AB$10="Y",1,0))</f>
        <v/>
      </c>
      <c r="BG65" s="38" t="str">
        <f>IF(ISBLANK('T1'!$C$61),"",SUM($AW$65:$BF$65))</f>
        <v/>
      </c>
      <c r="BH65" s="38" t="str">
        <f>IF(ISBLANK('T1'!$C$61),"",IF(ISERR($BG$65/$BG$5),"",$BG$65/$BG$5))</f>
        <v/>
      </c>
      <c r="BK65" s="38" t="str">
        <f>IF(ISBLANK('T1'!$C$61),"",'T1'!$E$61*IF('T1'!$S$11="Y",1,0)+'T2'!$E$61*IF('T2'!$S$11="Y",1,0)+'T3'!$E$61*IF('T3'!$S$11="Y",1,0)+TA!$AR$61*IF(TA!$L$11="Y",1,0))</f>
        <v/>
      </c>
      <c r="BL65" s="38" t="str">
        <f>IF(ISBLANK('T1'!$C$61),"",'T1'!$F$61*IF('T1'!$T$11="Y",1,0)+'T2'!$F$61*IF('T2'!$T$11="Y",1,0)+'T3'!$F$61*IF('T3'!$T$11="Y",1,0)+TA!$AS$61*IF(TA!$M$11="Y",1,0))</f>
        <v/>
      </c>
      <c r="BM65" s="38" t="str">
        <f>IF(ISBLANK('T1'!$C$61),"",'T1'!$G$61*IF('T1'!$U$11="Y",1,0)+'T2'!$G$61*IF('T2'!$U$11="Y",1,0)+'T3'!$G$61*IF('T3'!$U$11="Y",1,0)+TA!$AT$61*IF(TA!$N$11="Y",1,0))</f>
        <v/>
      </c>
      <c r="BN65" s="38" t="str">
        <f>IF(ISBLANK('T1'!$C$61),"",'T1'!$H$61*IF('T1'!$V$11="Y",1,0)+'T2'!$H$61*IF('T2'!$V$11="Y",1,0)+'T3'!$H$61*IF('T3'!$V$11="Y",1,0))</f>
        <v/>
      </c>
      <c r="BO65" s="38" t="str">
        <f>IF(ISBLANK('T1'!$C$61),"",'T1'!$I$61*IF('T1'!$W$11="Y",1,0)+'T2'!$I$61*IF('T2'!$W$11="Y",1,0)+'T3'!$I$61*IF('T3'!$W$11="Y",1,0))</f>
        <v/>
      </c>
      <c r="BP65" s="38" t="str">
        <f>IF(ISBLANK('T1'!$C$61),"",'T1'!$J$61*IF('T1'!$X$11="Y",1,0)+'T2'!$J$61*IF('T2'!$X$11="Y",1,0)+'T3'!$J$61*IF('T3'!$X$11="Y",1,0))</f>
        <v/>
      </c>
      <c r="BQ65" s="38" t="str">
        <f>IF(ISBLANK('T1'!$C$61),"",'T1'!$K$61*IF('T1'!$Y$11="Y",1,0)+'T2'!$K$61*IF('T2'!$Y$11="Y",1,0)+'T3'!$K$61*IF('T3'!$Y$11="Y",1,0))</f>
        <v/>
      </c>
      <c r="BR65" s="38" t="str">
        <f>IF(ISBLANK('T1'!$C$61),"",'T1'!$L$61*IF('T1'!$Z$11="Y",1,0)+'T2'!$L$61*IF('T2'!$Z$11="Y",1,0)+'T3'!$L$61*IF('T3'!$Z$11="Y",1,0))</f>
        <v/>
      </c>
      <c r="BS65" s="38" t="str">
        <f>IF(ISBLANK('T1'!$C$61),"",'T1'!$M$61*IF('T1'!$AA$11="Y",1,0)+'T2'!$M$61*IF('T2'!$AA$11="Y",1,0)+'T3'!$M$61*IF('T3'!$AA$11="Y",1,0))</f>
        <v/>
      </c>
      <c r="BT65" s="38" t="str">
        <f>IF(ISBLANK('T1'!$C$61),"",'T1'!$M$61*IF('T1'!$AB$11="Y",1,0)+'T2'!$M$61*IF('T2'!$AB$11="Y",1,0)+'T3'!$M$61*IF('T3'!$AB$11="Y",1,0))</f>
        <v/>
      </c>
      <c r="BU65" s="38" t="str">
        <f>IF(ISBLANK('T1'!$C$61),"",SUM($BK$65:$BT$65))</f>
        <v/>
      </c>
      <c r="BV65" s="38" t="str">
        <f>IF(ISBLANK('T1'!$C$61),"",IF(ISERR($BU$65/$BU$5),"",$BU$65/$BU$5))</f>
        <v/>
      </c>
      <c r="BY65" s="38" t="str">
        <f>IF(ISBLANK('T1'!$C$61),"",'T1'!$E$61*IF('T1'!$S$12="Y",1,0)+'T2'!$E$61*IF('T2'!$S$12="Y",1,0)+'T3'!$E$61*IF('T3'!$S$12="Y",1,0)+TA!$AR$61*IF(TA!$L$12="Y",1,0))</f>
        <v/>
      </c>
      <c r="BZ65" s="38" t="str">
        <f>IF(ISBLANK('T1'!$C$61),"",'T1'!$F$61*IF('T1'!$T$12="Y",1,0)+'T2'!$F$61*IF('T2'!$T$12="Y",1,0)+'T3'!$F$61*IF('T3'!$T$12="Y",1,0)+TA!$AS$61*IF(TA!$M$12="Y",1,0))</f>
        <v/>
      </c>
      <c r="CA65" s="38" t="str">
        <f>IF(ISBLANK('T1'!$C$61),"",'T1'!$G$61*IF('T1'!$U$12="Y",1,0)+'T2'!$G$61*IF('T2'!$U$12="Y",1,0)+'T3'!$G$61*IF('T3'!$U$12="Y",1,0)+TA!$AT$61*IF(TA!$N$12="Y",1,0))</f>
        <v/>
      </c>
      <c r="CB65" s="38" t="str">
        <f>IF(ISBLANK('T1'!$C$61),"",'T1'!$H$61*IF('T1'!$V$12="Y",1,0)+'T2'!$H$61*IF('T2'!$V$12="Y",1,0)+'T3'!$H$61*IF('T3'!$V$12="Y",1,0))</f>
        <v/>
      </c>
      <c r="CC65" s="38" t="str">
        <f>IF(ISBLANK('T1'!$C$61),"",'T1'!$I$61*IF('T1'!$W$12="Y",1,0)+'T2'!$I$61*IF('T2'!$W$12="Y",1,0)+'T3'!$I$61*IF('T3'!$W$12="Y",1,0))</f>
        <v/>
      </c>
      <c r="CD65" s="38" t="str">
        <f>IF(ISBLANK('T1'!$C$61),"",'T1'!$J$61*IF('T1'!$X$12="Y",1,0)+'T2'!$J$61*IF('T2'!$X$12="Y",1,0)+'T3'!$J$61*IF('T3'!$X$12="Y",1,0))</f>
        <v/>
      </c>
      <c r="CE65" s="38" t="str">
        <f>IF(ISBLANK('T1'!$C$61),"",'T1'!$K$61*IF('T1'!$Y$12="Y",1,0)+'T2'!$K$61*IF('T2'!$Y$12="Y",1,0)+'T3'!$K$61*IF('T3'!$Y$12="Y",1,0))</f>
        <v/>
      </c>
      <c r="CF65" s="38" t="str">
        <f>IF(ISBLANK('T1'!$C$61),"",'T1'!$L$61*IF('T1'!$Z$12="Y",1,0)+'T2'!$L$61*IF('T2'!$Z$12="Y",1,0)+'T3'!$L$61*IF('T3'!$Z$12="Y",1,0))</f>
        <v/>
      </c>
      <c r="CG65" s="38" t="str">
        <f>IF(ISBLANK('T1'!$C$61),"",'T1'!$M$61*IF('T1'!$AA$12="Y",1,0)+'T2'!$M$61*IF('T2'!$AA$12="Y",1,0)+'T3'!$M$61*IF('T3'!$AA$12="Y",1,0))</f>
        <v/>
      </c>
      <c r="CH65" s="38" t="str">
        <f>IF(ISBLANK('T1'!$C$61),"",'T1'!$M$61*IF('T1'!$AB$12="Y",1,0)+'T2'!$M$61*IF('T2'!$AB$12="Y",1,0)+'T3'!$M$61*IF('T3'!$AB$12="Y",1,0))</f>
        <v/>
      </c>
      <c r="CI65" s="38" t="str">
        <f>IF(ISBLANK('T1'!$C$61),"",SUM($BY$65:$CH$65))</f>
        <v/>
      </c>
      <c r="CJ65" s="38" t="str">
        <f>IF(ISBLANK('T1'!$C$61),"",IF(ISERR($CI$65/$CI$5),"",$CI$65/$CI$5))</f>
        <v/>
      </c>
      <c r="CM65" s="38" t="str">
        <f>IF(ISBLANK('T1'!$C$61),"",'T1'!$E$61*IF('T1'!$S$13="Y",1,0)+'T2'!$E$61*IF('T2'!$S$13="Y",1,0)+'T3'!$E$61*IF('T3'!$S$13="Y",1,0)+TA!$AR$61*IF(TA!$L$13="Y",1,0))</f>
        <v/>
      </c>
      <c r="CN65" s="38" t="str">
        <f>IF(ISBLANK('T1'!$C$61),"",'T1'!$F$61*IF('T1'!$T$13="Y",1,0)+'T2'!$F$61*IF('T2'!$T$13="Y",1,0)+'T3'!$F$61*IF('T3'!$T$13="Y",1,0)+TA!$AS$61*IF(TA!$M$13="Y",1,0))</f>
        <v/>
      </c>
      <c r="CO65" s="38" t="str">
        <f>IF(ISBLANK('T1'!$C$61),"",'T1'!$G$61*IF('T1'!$U$13="Y",1,0)+'T2'!$G$61*IF('T2'!$U$13="Y",1,0)+'T3'!$G$61*IF('T3'!$U$13="Y",1,0)+TA!$AT$61*IF(TA!$N$13="Y",1,0))</f>
        <v/>
      </c>
      <c r="CP65" s="38" t="str">
        <f>IF(ISBLANK('T1'!$C$61),"",'T1'!$H$61*IF('T1'!$V$13="Y",1,0)+'T2'!$H$61*IF('T2'!$V$13="Y",1,0)+'T3'!$H$61*IF('T3'!$V$13="Y",1,0))</f>
        <v/>
      </c>
      <c r="CQ65" s="38" t="str">
        <f>IF(ISBLANK('T1'!$C$61),"",'T1'!$I$61*IF('T1'!$W$13="Y",1,0)+'T2'!$I$61*IF('T2'!$W$13="Y",1,0)+'T3'!$I$61*IF('T3'!$W$13="Y",1,0))</f>
        <v/>
      </c>
      <c r="CR65" s="38" t="str">
        <f>IF(ISBLANK('T1'!$C$61),"",'T1'!$J$61*IF('T1'!$X$13="Y",1,0)+'T2'!$J$61*IF('T2'!$X$13="Y",1,0)+'T3'!$J$61*IF('T3'!$X$13="Y",1,0))</f>
        <v/>
      </c>
      <c r="CS65" s="38" t="str">
        <f>IF(ISBLANK('T1'!$C$61),"",'T1'!$K$61*IF('T1'!$Y$13="Y",1,0)+'T2'!$K$61*IF('T2'!$Y$13="Y",1,0)+'T3'!$K$61*IF('T3'!$Y$13="Y",1,0))</f>
        <v/>
      </c>
      <c r="CT65" s="38" t="str">
        <f>IF(ISBLANK('T1'!$C$61),"",'T1'!$L$61*IF('T1'!$Z$13="Y",1,0)+'T2'!$L$61*IF('T2'!$Z$13="Y",1,0)+'T3'!$L$61*IF('T3'!$Z$13="Y",1,0))</f>
        <v/>
      </c>
      <c r="CU65" s="38" t="str">
        <f>IF(ISBLANK('T1'!$C$61),"",'T1'!$M$61*IF('T1'!$AA$13="Y",1,0)+'T2'!$M$61*IF('T2'!$AA$13="Y",1,0)+'T3'!$M$61*IF('T3'!$AA$13="Y",1,0))</f>
        <v/>
      </c>
      <c r="CV65" s="38" t="str">
        <f>IF(ISBLANK('T1'!$C$61),"",'T1'!$M$61*IF('T1'!$AB$13="Y",1,0)+'T2'!$M$61*IF('T2'!$AB$13="Y",1,0)+'T3'!$M$61*IF('T3'!$AB$13="Y",1,0))</f>
        <v/>
      </c>
      <c r="CW65" s="38" t="str">
        <f>IF(ISBLANK('T1'!$C$61),"",SUM($CM$65:$CV$65))</f>
        <v/>
      </c>
      <c r="CX65" s="38" t="str">
        <f>IF(ISBLANK('T1'!$C$61),"",IF(ISERR($CW$65/$CW$5),"",$CW$65/$CW$5))</f>
        <v/>
      </c>
      <c r="DA65" s="38" t="str">
        <f>IF(ISBLANK('T1'!$C$61),"",'T1'!$E$61*IF('T1'!$S$14="Y",1,0)+'T2'!$E$61*IF('T2'!$S$14="Y",1,0)+'T3'!$E$61*IF('T3'!$S$14="Y",1,0)+TA!$AR$61*IF(TA!$L$14="Y",1,0))</f>
        <v/>
      </c>
      <c r="DB65" s="38" t="str">
        <f>IF(ISBLANK('T1'!$C$61),"",'T1'!$F$61*IF('T1'!$T$14="Y",1,0)+'T2'!$F$61*IF('T2'!$T$14="Y",1,0)+'T3'!$F$61*IF('T3'!$T$14="Y",1,0)+TA!$AS$61*IF(TA!$M$14="Y",1,0))</f>
        <v/>
      </c>
      <c r="DC65" s="38" t="str">
        <f>IF(ISBLANK('T1'!$C$61),"",'T1'!$G$61*IF('T1'!$U$14="Y",1,0)+'T2'!$G$61*IF('T2'!$U$14="Y",1,0)+'T3'!$G$61*IF('T3'!$U$14="Y",1,0)+TA!$AT$61*IF(TA!$N$14="Y",1,0))</f>
        <v/>
      </c>
      <c r="DD65" s="38" t="str">
        <f>IF(ISBLANK('T1'!$C$61),"",'T1'!$H$61*IF('T1'!$V$14="Y",1,0)+'T2'!$H$61*IF('T2'!$V$14="Y",1,0)+'T3'!$H$61*IF('T3'!$V$14="Y",1,0))</f>
        <v/>
      </c>
      <c r="DE65" s="38" t="str">
        <f>IF(ISBLANK('T1'!$C$61),"",'T1'!$I$61*IF('T1'!$W$14="Y",1,0)+'T2'!$I$61*IF('T2'!$W$14="Y",1,0)+'T3'!$I$61*IF('T3'!$W$14="Y",1,0))</f>
        <v/>
      </c>
      <c r="DF65" s="38" t="str">
        <f>IF(ISBLANK('T1'!$C$61),"",'T1'!$J$61*IF('T1'!$X$14="Y",1,0)+'T2'!$J$61*IF('T2'!$X$14="Y",1,0)+'T3'!$J$61*IF('T3'!$X$14="Y",1,0))</f>
        <v/>
      </c>
      <c r="DG65" s="38" t="str">
        <f>IF(ISBLANK('T1'!$C$61),"",'T1'!$K$61*IF('T1'!$Y$14="Y",1,0)+'T2'!$K$61*IF('T2'!$Y$14="Y",1,0)+'T3'!$K$61*IF('T3'!$Y$14="Y",1,0))</f>
        <v/>
      </c>
      <c r="DH65" s="38" t="str">
        <f>IF(ISBLANK('T1'!$C$61),"",'T1'!$L$61*IF('T1'!$Z$14="Y",1,0)+'T2'!$L$61*IF('T2'!$Z$14="Y",1,0)+'T3'!$L$61*IF('T3'!$Z$14="Y",1,0))</f>
        <v/>
      </c>
      <c r="DI65" s="38" t="str">
        <f>IF(ISBLANK('T1'!$C$61),"",'T1'!$M$61*IF('T1'!$AA$14="Y",1,0)+'T2'!$M$61*IF('T2'!$AA$14="Y",1,0)+'T3'!$M$61*IF('T3'!$AA$14="Y",1,0))</f>
        <v/>
      </c>
      <c r="DJ65" s="38" t="str">
        <f>IF(ISBLANK('T1'!$C$61),"",'T1'!$M$61*IF('T1'!$AB$14="Y",1,0)+'T2'!$M$61*IF('T2'!$AB$14="Y",1,0)+'T3'!$M$61*IF('T3'!$AB$14="Y",1,0))</f>
        <v/>
      </c>
      <c r="DK65" s="38" t="str">
        <f>IF(ISBLANK('T1'!$C$61),"",SUM($DA$65:$DJ$65))</f>
        <v/>
      </c>
      <c r="DL65" s="38" t="str">
        <f>IF(ISBLANK('T1'!$C$61),"",IF(ISERR($DK$65/$DK$5),"",$DK$65/$DK$5))</f>
        <v/>
      </c>
      <c r="DO65" s="38" t="str">
        <f>IF(ISBLANK('T1'!$C$61),"",'T1'!$E$61*IF('T1'!$S$15="Y",1,0)+'T2'!$E$61*IF('T2'!$S$15="Y",1,0)+'T3'!$E$61*IF('T3'!$S$15="Y",1,0)+TA!$AR$61*IF(TA!$L$15="Y",1,0))</f>
        <v/>
      </c>
      <c r="DP65" s="38" t="str">
        <f>IF(ISBLANK('T1'!$C$61),"",'T1'!$F$61*IF('T1'!$T$15="Y",1,0)+'T2'!$F$61*IF('T2'!$T$15="Y",1,0)+'T3'!$F$61*IF('T3'!$T$15="Y",1,0)+TA!$AS$61*IF(TA!$M$15="Y",1,0))</f>
        <v/>
      </c>
      <c r="DQ65" s="38" t="str">
        <f>IF(ISBLANK('T1'!$C$61),"",'T1'!$G$61*IF('T1'!$U$15="Y",1,0)+'T2'!$G$61*IF('T2'!$U$15="Y",1,0)+'T3'!$G$61*IF('T3'!$U$15="Y",1,0)+TA!$AT$61*IF(TA!$N$15="Y",1,0))</f>
        <v/>
      </c>
      <c r="DR65" s="38" t="str">
        <f>IF(ISBLANK('T1'!$C$61),"",'T1'!$H$61*IF('T1'!$V$15="Y",1,0)+'T2'!$H$61*IF('T2'!$V$15="Y",1,0)+'T3'!$H$61*IF('T3'!$V$15="Y",1,0))</f>
        <v/>
      </c>
      <c r="DS65" s="38" t="str">
        <f>IF(ISBLANK('T1'!$C$61),"",'T1'!$I$61*IF('T1'!$W$15="Y",1,0)+'T2'!$I$61*IF('T2'!$W$15="Y",1,0)+'T3'!$I$61*IF('T3'!$W$15="Y",1,0))</f>
        <v/>
      </c>
      <c r="DT65" s="38" t="str">
        <f>IF(ISBLANK('T1'!$C$61),"",'T1'!$J$61*IF('T1'!$X$15="Y",1,0)+'T2'!$J$61*IF('T2'!$X$15="Y",1,0)+'T3'!$J$61*IF('T3'!$X$15="Y",1,0))</f>
        <v/>
      </c>
      <c r="DU65" s="38" t="str">
        <f>IF(ISBLANK('T1'!$C$61),"",'T1'!$K$61*IF('T1'!$Y$15="Y",1,0)+'T2'!$K$61*IF('T2'!$Y$15="Y",1,0)+'T3'!$K$61*IF('T3'!$Y$15="Y",1,0))</f>
        <v/>
      </c>
      <c r="DV65" s="38" t="str">
        <f>IF(ISBLANK('T1'!$C$61),"",'T1'!$L$61*IF('T1'!$Z$15="Y",1,0)+'T2'!$L$61*IF('T2'!$Z$15="Y",1,0)+'T3'!$L$61*IF('T3'!$Z$15="Y",1,0))</f>
        <v/>
      </c>
      <c r="DW65" s="38" t="str">
        <f>IF(ISBLANK('T1'!$C$61),"",'T1'!$M$61*IF('T1'!$AA$15="Y",1,0)+'T2'!$M$61*IF('T2'!$AA$15="Y",1,0)+'T3'!$M$61*IF('T3'!$AA$15="Y",1,0))</f>
        <v/>
      </c>
      <c r="DX65" s="38" t="str">
        <f>IF(ISBLANK('T1'!$C$61),"",'T1'!$M$61*IF('T1'!$AB$15="Y",1,0)+'T2'!$M$61*IF('T2'!$AB$15="Y",1,0)+'T3'!$M$61*IF('T3'!$AB$15="Y",1,0))</f>
        <v/>
      </c>
      <c r="DY65" s="38" t="str">
        <f>IF(ISBLANK('T1'!$C$61),"",SUM($DO$65:$DX$65))</f>
        <v/>
      </c>
      <c r="DZ65" s="38" t="str">
        <f>IF(ISBLANK('T1'!$C$61),"",IF(ISERR($DY$65/$DY$5),"",$DY$65/$DY$5))</f>
        <v/>
      </c>
      <c r="EC65" s="38" t="str">
        <f>IF(ISBLANK('T1'!$C$61),"",'T1'!$E$61*IF('T1'!$S$16="Y",1,0)+'T2'!$E$61*IF('T2'!$S$16="Y",1,0)+'T3'!$E$61*IF('T3'!$S$16="Y",1,0)+TA!$AR$61*IF(TA!$L$16="Y",1,0))</f>
        <v/>
      </c>
      <c r="ED65" s="38" t="str">
        <f>IF(ISBLANK('T1'!$C$61),"",'T1'!$F$61*IF('T1'!$T$16="Y",1,0)+'T2'!$F$61*IF('T2'!$T$16="Y",1,0)+'T3'!$F$61*IF('T3'!$T$16="Y",1,0)+TA!$AS$61*IF(TA!$M$16="Y",1,0))</f>
        <v/>
      </c>
      <c r="EE65" s="38" t="str">
        <f>IF(ISBLANK('T1'!$C$61),"",'T1'!$G$61*IF('T1'!$U$16="Y",1,0)+'T2'!$G$61*IF('T2'!$U$16="Y",1,0)+'T3'!$G$61*IF('T3'!$U$16="Y",1,0)+TA!$AT$61*IF(TA!$N$16="Y",1,0))</f>
        <v/>
      </c>
      <c r="EF65" s="38" t="str">
        <f>IF(ISBLANK('T1'!$C$61),"",'T1'!$H$61*IF('T1'!$V$16="Y",1,0)+'T2'!$H$61*IF('T2'!$V$16="Y",1,0)+'T3'!$H$61*IF('T3'!$V$16="Y",1,0))</f>
        <v/>
      </c>
      <c r="EG65" s="38" t="str">
        <f>IF(ISBLANK('T1'!$C$61),"",'T1'!$I$61*IF('T1'!$W$16="Y",1,0)+'T2'!$I$61*IF('T2'!$W$16="Y",1,0)+'T3'!$I$61*IF('T3'!$W$16="Y",1,0))</f>
        <v/>
      </c>
      <c r="EH65" s="38" t="str">
        <f>IF(ISBLANK('T1'!$C$61),"",'T1'!$J$61*IF('T1'!$X$16="Y",1,0)+'T2'!$J$61*IF('T2'!$X$16="Y",1,0)+'T3'!$J$61*IF('T3'!$X$16="Y",1,0))</f>
        <v/>
      </c>
      <c r="EI65" s="38" t="str">
        <f>IF(ISBLANK('T1'!$C$61),"",'T1'!$K$61*IF('T1'!$Y$16="Y",1,0)+'T2'!$K$61*IF('T2'!$Y$16="Y",1,0)+'T3'!$K$61*IF('T3'!$Y$16="Y",1,0))</f>
        <v/>
      </c>
      <c r="EJ65" s="38" t="str">
        <f>IF(ISBLANK('T1'!$C$61),"",'T1'!$L$61*IF('T1'!$Z$16="Y",1,0)+'T2'!$L$61*IF('T2'!$Z$16="Y",1,0)+'T3'!$L$61*IF('T3'!$Z$16="Y",1,0))</f>
        <v/>
      </c>
      <c r="EK65" s="38" t="str">
        <f>IF(ISBLANK('T1'!$C$61),"",'T1'!$M$61*IF('T1'!$AA$16="Y",1,0)+'T2'!$M$61*IF('T2'!$AA$16="Y",1,0)+'T3'!$M$61*IF('T3'!$AA$16="Y",1,0))</f>
        <v/>
      </c>
      <c r="EL65" s="38" t="str">
        <f>IF(ISBLANK('T1'!$C$61),"",'T1'!$M$61*IF('T1'!$AB$16="Y",1,0)+'T2'!$M$61*IF('T2'!$AB$16="Y",1,0)+'T3'!$M$61*IF('T3'!$AB$16="Y",1,0))</f>
        <v/>
      </c>
      <c r="EM65" s="38" t="str">
        <f>IF(ISBLANK('T1'!$C$61),"",SUM($EC$65:$EL$65))</f>
        <v/>
      </c>
      <c r="EN65" s="38" t="str">
        <f>IF(ISBLANK('T1'!$C$61),"",IF(ISERR($EM$65/$EM$5),"",$EM$65/$EM$5))</f>
        <v/>
      </c>
      <c r="EQ65" s="38" t="str">
        <f>IF(ISBLANK('T1'!$C$61),"",'T1'!$E$61*IF('T1'!$S$17="Y",1,0)+'T2'!$E$61*IF('T2'!$S$17="Y",1,0)+'T3'!$E$61*IF('T3'!$S$17="Y",1,0)+TA!$AR$61*IF(TA!$L$17="Y",1,0))</f>
        <v/>
      </c>
      <c r="ER65" s="38" t="str">
        <f>IF(ISBLANK('T1'!$C$61),"",'T1'!$F$61*IF('T1'!$T$17="Y",1,0)+'T2'!$F$61*IF('T2'!$T$17="Y",1,0)+'T3'!$F$61*IF('T3'!$T$17="Y",1,0)+TA!$AS$61*IF(TA!$M$17="Y",1,0))</f>
        <v/>
      </c>
      <c r="ES65" s="38" t="str">
        <f>IF(ISBLANK('T1'!$C$61),"",'T1'!$G$61*IF('T1'!$U$17="Y",1,0)+'T2'!$G$61*IF('T2'!$U$17="Y",1,0)+'T3'!$G$61*IF('T3'!$U$17="Y",1,0)+TA!$AT$61*IF(TA!$N$17="Y",1,0))</f>
        <v/>
      </c>
      <c r="ET65" s="38" t="str">
        <f>IF(ISBLANK('T1'!$C$61),"",'T1'!$H$61*IF('T1'!$V$17="Y",1,0)+'T2'!$H$61*IF('T2'!$V$17="Y",1,0)+'T3'!$H$61*IF('T3'!$V$17="Y",1,0))</f>
        <v/>
      </c>
      <c r="EU65" s="38" t="str">
        <f>IF(ISBLANK('T1'!$C$61),"",'T1'!$I$61*IF('T1'!$W$17="Y",1,0)+'T2'!$I$61*IF('T2'!$W$17="Y",1,0)+'T3'!$I$61*IF('T3'!$W$17="Y",1,0))</f>
        <v/>
      </c>
      <c r="EV65" s="38" t="str">
        <f>IF(ISBLANK('T1'!$C$61),"",'T1'!$J$61*IF('T1'!$X$17="Y",1,0)+'T2'!$J$61*IF('T2'!$X$17="Y",1,0)+'T3'!$J$61*IF('T3'!$X$17="Y",1,0))</f>
        <v/>
      </c>
      <c r="EW65" s="38" t="str">
        <f>IF(ISBLANK('T1'!$C$61),"",'T1'!$K$61*IF('T1'!$Y$17="Y",1,0)+'T2'!$K$61*IF('T2'!$Y$17="Y",1,0)+'T3'!$K$61*IF('T3'!$Y$17="Y",1,0))</f>
        <v/>
      </c>
      <c r="EX65" s="38" t="str">
        <f>IF(ISBLANK('T1'!$C$61),"",'T1'!$L$61*IF('T1'!$Z$17="Y",1,0)+'T2'!$L$61*IF('T2'!$Z$17="Y",1,0)+'T3'!$L$61*IF('T3'!$Z$17="Y",1,0))</f>
        <v/>
      </c>
      <c r="EY65" s="38" t="str">
        <f>IF(ISBLANK('T1'!$C$61),"",'T1'!$M$61*IF('T1'!$AA$17="Y",1,0)+'T2'!$M$61*IF('T2'!$AA$17="Y",1,0)+'T3'!$M$61*IF('T3'!$AA$17="Y",1,0))</f>
        <v/>
      </c>
      <c r="EZ65" s="38" t="str">
        <f>IF(ISBLANK('T1'!$C$61),"",'T1'!$M$61*IF('T1'!$AB$17="Y",1,0)+'T2'!$M$61*IF('T2'!$AB$17="Y",1,0)+'T3'!$M$61*IF('T3'!$AB$17="Y",1,0))</f>
        <v/>
      </c>
      <c r="FA65" s="38" t="str">
        <f>IF(ISBLANK('T1'!$C$61),"",SUM($EQ$65:$EZ$65))</f>
        <v/>
      </c>
      <c r="FB65" s="38" t="str">
        <f>IF(ISBLANK('T1'!$C$61),"",IF(ISERR($FA$65/$FA$5),"",$FA$65/$FA$5))</f>
        <v/>
      </c>
    </row>
    <row r="66" spans="20:158">
      <c r="T66" s="38" t="str">
        <f>IF(ISBLANK('T1'!$C$62),"",'T1'!$E$62*IF('T1'!$S$8="Y",1,0)+'T2'!$E$62*IF('T2'!$S$8="Y",1,0)+'T3'!$E$62*IF('T3'!$S$8="Y",1,0)+TA!$AR$62*IF(TA!$L$8="Y",1,0))</f>
        <v/>
      </c>
      <c r="U66" s="38" t="str">
        <f>IF(ISBLANK('T1'!$C$62),"",'T1'!$F$62*IF('T1'!$T$8="Y",1,0)+'T2'!$F$62*IF('T2'!$T$8="Y",1,0)+'T3'!$F$62*IF('T3'!$T$8="Y",1,0)+TA!$AS$62*IF(TA!$M$8="Y",1,0))</f>
        <v/>
      </c>
      <c r="V66" s="38" t="str">
        <f>IF(ISBLANK('T1'!$C$62),"",'T1'!$G$62*IF('T1'!$U$8="Y",1,0)+'T2'!$G$62*IF('T2'!$U$8="Y",1,0)+'T3'!$G$62*IF('T3'!$U$8="Y",1,0)+TA!$AT$62*IF(TA!$N$8="Y",1,0))</f>
        <v/>
      </c>
      <c r="W66" s="38" t="str">
        <f>IF(ISBLANK('T1'!$C$62),"",'T1'!$H$62*IF('T1'!$V$8="Y",1,0)+'T2'!$H$62*IF('T2'!$V$8="Y",1,0)+'T3'!$H$62*IF('T3'!$V$8="Y",1,0))</f>
        <v/>
      </c>
      <c r="X66" s="38" t="str">
        <f>IF(ISBLANK('T1'!$C$62),"",'T1'!$I$62*IF('T1'!$W$8="Y",1,0)+'T2'!$I$62*IF('T2'!$W$8="Y",1,0)+'T3'!$I$62*IF('T3'!$W$8="Y",1,0))</f>
        <v/>
      </c>
      <c r="Y66" s="38" t="str">
        <f>IF(ISBLANK('T1'!$C$62),"",'T1'!$J$62*IF('T1'!$X$8="Y",1,0)+'T2'!$J$62*IF('T2'!$X$8="Y",1,0)+'T3'!$J$62*IF('T3'!$X$8="Y",1,0))</f>
        <v/>
      </c>
      <c r="Z66" s="38" t="str">
        <f>IF(ISBLANK('T1'!$C$62),"",'T1'!$K$62*IF('T1'!$Y$8="Y",1,0)+'T2'!$K$62*IF('T2'!$Y$8="Y",1,0)+'T3'!$K$62*IF('T3'!$Y$8="Y",1,0))</f>
        <v/>
      </c>
      <c r="AA66" s="38" t="str">
        <f>IF(ISBLANK('T1'!$C$62),"",'T1'!$L$62*IF('T1'!$Z$8="Y",1,0)+'T2'!$L$62*IF('T2'!$Z$8="Y",1,0)+'T3'!$L$62*IF('T3'!$Z$8="Y",1,0))</f>
        <v/>
      </c>
      <c r="AB66" s="38" t="str">
        <f>IF(ISBLANK('T1'!$C$62),"",'T1'!$M$62*IF('T1'!$AA$8="Y",1,0)+'T2'!$M$62*IF('T2'!$AA$8="Y",1,0)+'T3'!$M$62*IF('T3'!$AA$8="Y",1,0))</f>
        <v/>
      </c>
      <c r="AC66" s="38" t="str">
        <f>IF(ISBLANK('T1'!$C$62),"",'T1'!$M$62*IF('T1'!$AB$8="Y",1,0)+'T2'!$M$62*IF('T2'!$AB$8="Y",1,0)+'T3'!$M$62*IF('T3'!$AB$8="Y",1,0))</f>
        <v/>
      </c>
      <c r="AD66" s="38" t="str">
        <f>IF(ISBLANK('T1'!$C$62),"",SUM($T$66:$AC$66))</f>
        <v/>
      </c>
      <c r="AE66" s="38" t="str">
        <f>IF(ISBLANK('T1'!$C$62),"",IF(ISERR($AD$66/$AD$5),"",$AD$66/$AD$5))</f>
        <v/>
      </c>
      <c r="AI66" s="38" t="str">
        <f>IF(ISBLANK('T1'!$C$62),"",'T1'!$E$62*IF('T1'!$S$9="Y",1,0)+'T2'!$E$62*IF('T2'!$S$9="Y",1,0)+'T3'!$E$62*IF('T3'!$S$9="Y",1,0)+TA!$AR$62*IF(TA!$L$9="Y",1,0))</f>
        <v/>
      </c>
      <c r="AJ66" s="38" t="str">
        <f>IF(ISBLANK('T1'!$C$62),"",'T1'!$F$62*IF('T1'!$T$9="Y",1,0)+'T2'!$F$62*IF('T2'!$T$9="Y",1,0)+'T3'!$F$62*IF('T3'!$T$9="Y",1,0)+TA!$AS$62*IF(TA!$M$9="Y",1,0))</f>
        <v/>
      </c>
      <c r="AK66" s="38" t="str">
        <f>IF(ISBLANK('T1'!$C$62),"",'T1'!$G$62*IF('T1'!$U$9="Y",1,0)+'T2'!$G$62*IF('T2'!$U$9="Y",1,0)+'T3'!$G$62*IF('T3'!$U$9="Y",1,0)+TA!$AT$62*IF(TA!$N$9="Y",1,0))</f>
        <v/>
      </c>
      <c r="AL66" s="38" t="str">
        <f>IF(ISBLANK('T1'!$C$62),"",'T1'!$H$62*IF('T1'!$V$9="Y",1,0)+'T2'!$H$62*IF('T2'!$V$9="Y",1,0)+'T3'!$H$62*IF('T3'!$V$9="Y",1,0))</f>
        <v/>
      </c>
      <c r="AM66" s="38" t="str">
        <f>IF(ISBLANK('T1'!$C$62),"",'T1'!$I$62*IF('T1'!$W$9="Y",1,0)+'T2'!$I$62*IF('T2'!$W$9="Y",1,0)+'T3'!$I$62*IF('T3'!$W$9="Y",1,0))</f>
        <v/>
      </c>
      <c r="AN66" s="38" t="str">
        <f>IF(ISBLANK('T1'!$C$62),"",'T1'!$J$62*IF('T1'!$X$9="Y",1,0)+'T2'!$J$62*IF('T2'!$X$9="Y",1,0)+'T3'!$J$62*IF('T3'!$X$9="Y",1,0))</f>
        <v/>
      </c>
      <c r="AO66" s="38" t="str">
        <f>IF(ISBLANK('T1'!$C$62),"",'T1'!$K$62*IF('T1'!$Y$9="Y",1,0)+'T2'!$K$62*IF('T2'!$Y$9="Y",1,0)+'T3'!$K$62*IF('T3'!$Y$9="Y",1,0))</f>
        <v/>
      </c>
      <c r="AP66" s="38" t="str">
        <f>IF(ISBLANK('T1'!$C$62),"",'T1'!$L$62*IF('T1'!$Z$9="Y",1,0)+'T2'!$L$62*IF('T2'!$Z$9="Y",1,0)+'T3'!$L$62*IF('T3'!$Z$9="Y",1,0))</f>
        <v/>
      </c>
      <c r="AQ66" s="38" t="str">
        <f>IF(ISBLANK('T1'!$C$62),"",'T1'!$M$62*IF('T1'!$AA$9="Y",1,0)+'T2'!$M$62*IF('T2'!$AA$9="Y",1,0)+'T3'!$M$62*IF('T3'!$AA$9="Y",1,0))</f>
        <v/>
      </c>
      <c r="AR66" s="38" t="str">
        <f>IF(ISBLANK('T1'!$C$62),"",'T1'!$M$62*IF('T1'!$AB$9="Y",1,0)+'T2'!$M$62*IF('T2'!$AB$9="Y",1,0)+'T3'!$M$62*IF('T3'!$AB$9="Y",1,0))</f>
        <v/>
      </c>
      <c r="AS66" s="38" t="str">
        <f>IF(ISBLANK('T1'!$C$62),"",SUM($AI$66:$AR$66))</f>
        <v/>
      </c>
      <c r="AT66" s="38" t="str">
        <f>IF(ISBLANK('T1'!$C$62),"",IF(ISERR($AS$66/$AS$5),"",$AS$66/$AS$5))</f>
        <v/>
      </c>
      <c r="AW66" s="38" t="str">
        <f>IF(ISBLANK('T1'!$C$62),"",'T1'!$E$62*IF('T1'!$S$10="Y",1,0)+'T2'!$E$62*IF('T2'!$S$10="Y",1,0)+'T3'!$E$62*IF('T3'!$S$10="Y",1,0)+TA!$AR$62*IF(TA!$L$10="Y",1,0))</f>
        <v/>
      </c>
      <c r="AX66" s="38" t="str">
        <f>IF(ISBLANK('T1'!$C$62),"",'T1'!$F$62*IF('T1'!$T$10="Y",1,0)+'T2'!$F$62*IF('T2'!$T$10="Y",1,0)+'T3'!$F$62*IF('T3'!$T$10="Y",1,0)+TA!$AS$62*IF(TA!$M$10="Y",1,0))</f>
        <v/>
      </c>
      <c r="AY66" s="38" t="str">
        <f>IF(ISBLANK('T1'!$C$62),"",'T1'!$G$62*IF('T1'!$U$10="Y",1,0)+'T2'!$G$62*IF('T2'!$U$10="Y",1,0)+'T3'!$G$62*IF('T3'!$U$10="Y",1,0)+TA!$AT$62*IF(TA!$N$10="Y",1,0))</f>
        <v/>
      </c>
      <c r="AZ66" s="38" t="str">
        <f>IF(ISBLANK('T1'!$C$62),"",'T1'!$H$62*IF('T1'!$V$10="Y",1,0)+'T2'!$H$62*IF('T2'!$V$10="Y",1,0)+'T3'!$H$62*IF('T3'!$V$10="Y",1,0))</f>
        <v/>
      </c>
      <c r="BA66" s="38" t="str">
        <f>IF(ISBLANK('T1'!$C$62),"",'T1'!$I$62*IF('T1'!$W$10="Y",1,0)+'T2'!$I$62*IF('T2'!$W$10="Y",1,0)+'T3'!$I$62*IF('T3'!$W$10="Y",1,0))</f>
        <v/>
      </c>
      <c r="BB66" s="38" t="str">
        <f>IF(ISBLANK('T1'!$C$62),"",'T1'!$J$62*IF('T1'!$X$10="Y",1,0)+'T2'!$J$62*IF('T2'!$X$10="Y",1,0)+'T3'!$J$62*IF('T3'!$X$10="Y",1,0))</f>
        <v/>
      </c>
      <c r="BC66" s="38" t="str">
        <f>IF(ISBLANK('T1'!$C$62),"",'T1'!$K$62*IF('T1'!$Y$10="Y",1,0)+'T2'!$K$62*IF('T2'!$Y$10="Y",1,0)+'T3'!$K$62*IF('T3'!$Y$10="Y",1,0))</f>
        <v/>
      </c>
      <c r="BD66" s="38" t="str">
        <f>IF(ISBLANK('T1'!$C$62),"",'T1'!$L$62*IF('T1'!$Z$10="Y",1,0)+'T2'!$L$62*IF('T2'!$Z$10="Y",1,0)+'T3'!$L$62*IF('T3'!$Z$10="Y",1,0))</f>
        <v/>
      </c>
      <c r="BE66" s="38" t="str">
        <f>IF(ISBLANK('T1'!$C$62),"",'T1'!$M$62*IF('T1'!$AA$10="Y",1,0)+'T2'!$M$62*IF('T2'!$AA$10="Y",1,0)+'T3'!$M$62*IF('T3'!$AA$10="Y",1,0))</f>
        <v/>
      </c>
      <c r="BF66" s="38" t="str">
        <f>IF(ISBLANK('T1'!$C$62),"",'T1'!$M$62*IF('T1'!$AB$10="Y",1,0)+'T2'!$M$62*IF('T2'!$AB$10="Y",1,0)+'T3'!$M$62*IF('T3'!$AB$10="Y",1,0))</f>
        <v/>
      </c>
      <c r="BG66" s="38" t="str">
        <f>IF(ISBLANK('T1'!$C$62),"",SUM($AW$66:$BF$66))</f>
        <v/>
      </c>
      <c r="BH66" s="38" t="str">
        <f>IF(ISBLANK('T1'!$C$62),"",IF(ISERR($BG$66/$BG$5),"",$BG$66/$BG$5))</f>
        <v/>
      </c>
      <c r="BK66" s="38" t="str">
        <f>IF(ISBLANK('T1'!$C$62),"",'T1'!$E$62*IF('T1'!$S$11="Y",1,0)+'T2'!$E$62*IF('T2'!$S$11="Y",1,0)+'T3'!$E$62*IF('T3'!$S$11="Y",1,0)+TA!$AR$62*IF(TA!$L$11="Y",1,0))</f>
        <v/>
      </c>
      <c r="BL66" s="38" t="str">
        <f>IF(ISBLANK('T1'!$C$62),"",'T1'!$F$62*IF('T1'!$T$11="Y",1,0)+'T2'!$F$62*IF('T2'!$T$11="Y",1,0)+'T3'!$F$62*IF('T3'!$T$11="Y",1,0)+TA!$AS$62*IF(TA!$M$11="Y",1,0))</f>
        <v/>
      </c>
      <c r="BM66" s="38" t="str">
        <f>IF(ISBLANK('T1'!$C$62),"",'T1'!$G$62*IF('T1'!$U$11="Y",1,0)+'T2'!$G$62*IF('T2'!$U$11="Y",1,0)+'T3'!$G$62*IF('T3'!$U$11="Y",1,0)+TA!$AT$62*IF(TA!$N$11="Y",1,0))</f>
        <v/>
      </c>
      <c r="BN66" s="38" t="str">
        <f>IF(ISBLANK('T1'!$C$62),"",'T1'!$H$62*IF('T1'!$V$11="Y",1,0)+'T2'!$H$62*IF('T2'!$V$11="Y",1,0)+'T3'!$H$62*IF('T3'!$V$11="Y",1,0))</f>
        <v/>
      </c>
      <c r="BO66" s="38" t="str">
        <f>IF(ISBLANK('T1'!$C$62),"",'T1'!$I$62*IF('T1'!$W$11="Y",1,0)+'T2'!$I$62*IF('T2'!$W$11="Y",1,0)+'T3'!$I$62*IF('T3'!$W$11="Y",1,0))</f>
        <v/>
      </c>
      <c r="BP66" s="38" t="str">
        <f>IF(ISBLANK('T1'!$C$62),"",'T1'!$J$62*IF('T1'!$X$11="Y",1,0)+'T2'!$J$62*IF('T2'!$X$11="Y",1,0)+'T3'!$J$62*IF('T3'!$X$11="Y",1,0))</f>
        <v/>
      </c>
      <c r="BQ66" s="38" t="str">
        <f>IF(ISBLANK('T1'!$C$62),"",'T1'!$K$62*IF('T1'!$Y$11="Y",1,0)+'T2'!$K$62*IF('T2'!$Y$11="Y",1,0)+'T3'!$K$62*IF('T3'!$Y$11="Y",1,0))</f>
        <v/>
      </c>
      <c r="BR66" s="38" t="str">
        <f>IF(ISBLANK('T1'!$C$62),"",'T1'!$L$62*IF('T1'!$Z$11="Y",1,0)+'T2'!$L$62*IF('T2'!$Z$11="Y",1,0)+'T3'!$L$62*IF('T3'!$Z$11="Y",1,0))</f>
        <v/>
      </c>
      <c r="BS66" s="38" t="str">
        <f>IF(ISBLANK('T1'!$C$62),"",'T1'!$M$62*IF('T1'!$AA$11="Y",1,0)+'T2'!$M$62*IF('T2'!$AA$11="Y",1,0)+'T3'!$M$62*IF('T3'!$AA$11="Y",1,0))</f>
        <v/>
      </c>
      <c r="BT66" s="38" t="str">
        <f>IF(ISBLANK('T1'!$C$62),"",'T1'!$M$62*IF('T1'!$AB$11="Y",1,0)+'T2'!$M$62*IF('T2'!$AB$11="Y",1,0)+'T3'!$M$62*IF('T3'!$AB$11="Y",1,0))</f>
        <v/>
      </c>
      <c r="BU66" s="38" t="str">
        <f>IF(ISBLANK('T1'!$C$62),"",SUM($BK$66:$BT$66))</f>
        <v/>
      </c>
      <c r="BV66" s="38" t="str">
        <f>IF(ISBLANK('T1'!$C$62),"",IF(ISERR($BU$66/$BU$5),"",$BU$66/$BU$5))</f>
        <v/>
      </c>
      <c r="BY66" s="38" t="str">
        <f>IF(ISBLANK('T1'!$C$62),"",'T1'!$E$62*IF('T1'!$S$12="Y",1,0)+'T2'!$E$62*IF('T2'!$S$12="Y",1,0)+'T3'!$E$62*IF('T3'!$S$12="Y",1,0)+TA!$AR$62*IF(TA!$L$12="Y",1,0))</f>
        <v/>
      </c>
      <c r="BZ66" s="38" t="str">
        <f>IF(ISBLANK('T1'!$C$62),"",'T1'!$F$62*IF('T1'!$T$12="Y",1,0)+'T2'!$F$62*IF('T2'!$T$12="Y",1,0)+'T3'!$F$62*IF('T3'!$T$12="Y",1,0)+TA!$AS$62*IF(TA!$M$12="Y",1,0))</f>
        <v/>
      </c>
      <c r="CA66" s="38" t="str">
        <f>IF(ISBLANK('T1'!$C$62),"",'T1'!$G$62*IF('T1'!$U$12="Y",1,0)+'T2'!$G$62*IF('T2'!$U$12="Y",1,0)+'T3'!$G$62*IF('T3'!$U$12="Y",1,0)+TA!$AT$62*IF(TA!$N$12="Y",1,0))</f>
        <v/>
      </c>
      <c r="CB66" s="38" t="str">
        <f>IF(ISBLANK('T1'!$C$62),"",'T1'!$H$62*IF('T1'!$V$12="Y",1,0)+'T2'!$H$62*IF('T2'!$V$12="Y",1,0)+'T3'!$H$62*IF('T3'!$V$12="Y",1,0))</f>
        <v/>
      </c>
      <c r="CC66" s="38" t="str">
        <f>IF(ISBLANK('T1'!$C$62),"",'T1'!$I$62*IF('T1'!$W$12="Y",1,0)+'T2'!$I$62*IF('T2'!$W$12="Y",1,0)+'T3'!$I$62*IF('T3'!$W$12="Y",1,0))</f>
        <v/>
      </c>
      <c r="CD66" s="38" t="str">
        <f>IF(ISBLANK('T1'!$C$62),"",'T1'!$J$62*IF('T1'!$X$12="Y",1,0)+'T2'!$J$62*IF('T2'!$X$12="Y",1,0)+'T3'!$J$62*IF('T3'!$X$12="Y",1,0))</f>
        <v/>
      </c>
      <c r="CE66" s="38" t="str">
        <f>IF(ISBLANK('T1'!$C$62),"",'T1'!$K$62*IF('T1'!$Y$12="Y",1,0)+'T2'!$K$62*IF('T2'!$Y$12="Y",1,0)+'T3'!$K$62*IF('T3'!$Y$12="Y",1,0))</f>
        <v/>
      </c>
      <c r="CF66" s="38" t="str">
        <f>IF(ISBLANK('T1'!$C$62),"",'T1'!$L$62*IF('T1'!$Z$12="Y",1,0)+'T2'!$L$62*IF('T2'!$Z$12="Y",1,0)+'T3'!$L$62*IF('T3'!$Z$12="Y",1,0))</f>
        <v/>
      </c>
      <c r="CG66" s="38" t="str">
        <f>IF(ISBLANK('T1'!$C$62),"",'T1'!$M$62*IF('T1'!$AA$12="Y",1,0)+'T2'!$M$62*IF('T2'!$AA$12="Y",1,0)+'T3'!$M$62*IF('T3'!$AA$12="Y",1,0))</f>
        <v/>
      </c>
      <c r="CH66" s="38" t="str">
        <f>IF(ISBLANK('T1'!$C$62),"",'T1'!$M$62*IF('T1'!$AB$12="Y",1,0)+'T2'!$M$62*IF('T2'!$AB$12="Y",1,0)+'T3'!$M$62*IF('T3'!$AB$12="Y",1,0))</f>
        <v/>
      </c>
      <c r="CI66" s="38" t="str">
        <f>IF(ISBLANK('T1'!$C$62),"",SUM($BY$66:$CH$66))</f>
        <v/>
      </c>
      <c r="CJ66" s="38" t="str">
        <f>IF(ISBLANK('T1'!$C$62),"",IF(ISERR($CI$66/$CI$5),"",$CI$66/$CI$5))</f>
        <v/>
      </c>
      <c r="CM66" s="38" t="str">
        <f>IF(ISBLANK('T1'!$C$62),"",'T1'!$E$62*IF('T1'!$S$13="Y",1,0)+'T2'!$E$62*IF('T2'!$S$13="Y",1,0)+'T3'!$E$62*IF('T3'!$S$13="Y",1,0)+TA!$AR$62*IF(TA!$L$13="Y",1,0))</f>
        <v/>
      </c>
      <c r="CN66" s="38" t="str">
        <f>IF(ISBLANK('T1'!$C$62),"",'T1'!$F$62*IF('T1'!$T$13="Y",1,0)+'T2'!$F$62*IF('T2'!$T$13="Y",1,0)+'T3'!$F$62*IF('T3'!$T$13="Y",1,0)+TA!$AS$62*IF(TA!$M$13="Y",1,0))</f>
        <v/>
      </c>
      <c r="CO66" s="38" t="str">
        <f>IF(ISBLANK('T1'!$C$62),"",'T1'!$G$62*IF('T1'!$U$13="Y",1,0)+'T2'!$G$62*IF('T2'!$U$13="Y",1,0)+'T3'!$G$62*IF('T3'!$U$13="Y",1,0)+TA!$AT$62*IF(TA!$N$13="Y",1,0))</f>
        <v/>
      </c>
      <c r="CP66" s="38" t="str">
        <f>IF(ISBLANK('T1'!$C$62),"",'T1'!$H$62*IF('T1'!$V$13="Y",1,0)+'T2'!$H$62*IF('T2'!$V$13="Y",1,0)+'T3'!$H$62*IF('T3'!$V$13="Y",1,0))</f>
        <v/>
      </c>
      <c r="CQ66" s="38" t="str">
        <f>IF(ISBLANK('T1'!$C$62),"",'T1'!$I$62*IF('T1'!$W$13="Y",1,0)+'T2'!$I$62*IF('T2'!$W$13="Y",1,0)+'T3'!$I$62*IF('T3'!$W$13="Y",1,0))</f>
        <v/>
      </c>
      <c r="CR66" s="38" t="str">
        <f>IF(ISBLANK('T1'!$C$62),"",'T1'!$J$62*IF('T1'!$X$13="Y",1,0)+'T2'!$J$62*IF('T2'!$X$13="Y",1,0)+'T3'!$J$62*IF('T3'!$X$13="Y",1,0))</f>
        <v/>
      </c>
      <c r="CS66" s="38" t="str">
        <f>IF(ISBLANK('T1'!$C$62),"",'T1'!$K$62*IF('T1'!$Y$13="Y",1,0)+'T2'!$K$62*IF('T2'!$Y$13="Y",1,0)+'T3'!$K$62*IF('T3'!$Y$13="Y",1,0))</f>
        <v/>
      </c>
      <c r="CT66" s="38" t="str">
        <f>IF(ISBLANK('T1'!$C$62),"",'T1'!$L$62*IF('T1'!$Z$13="Y",1,0)+'T2'!$L$62*IF('T2'!$Z$13="Y",1,0)+'T3'!$L$62*IF('T3'!$Z$13="Y",1,0))</f>
        <v/>
      </c>
      <c r="CU66" s="38" t="str">
        <f>IF(ISBLANK('T1'!$C$62),"",'T1'!$M$62*IF('T1'!$AA$13="Y",1,0)+'T2'!$M$62*IF('T2'!$AA$13="Y",1,0)+'T3'!$M$62*IF('T3'!$AA$13="Y",1,0))</f>
        <v/>
      </c>
      <c r="CV66" s="38" t="str">
        <f>IF(ISBLANK('T1'!$C$62),"",'T1'!$M$62*IF('T1'!$AB$13="Y",1,0)+'T2'!$M$62*IF('T2'!$AB$13="Y",1,0)+'T3'!$M$62*IF('T3'!$AB$13="Y",1,0))</f>
        <v/>
      </c>
      <c r="CW66" s="38" t="str">
        <f>IF(ISBLANK('T1'!$C$62),"",SUM($CM$66:$CV$66))</f>
        <v/>
      </c>
      <c r="CX66" s="38" t="str">
        <f>IF(ISBLANK('T1'!$C$62),"",IF(ISERR($CW$66/$CW$5),"",$CW$66/$CW$5))</f>
        <v/>
      </c>
      <c r="DA66" s="38" t="str">
        <f>IF(ISBLANK('T1'!$C$62),"",'T1'!$E$62*IF('T1'!$S$14="Y",1,0)+'T2'!$E$62*IF('T2'!$S$14="Y",1,0)+'T3'!$E$62*IF('T3'!$S$14="Y",1,0)+TA!$AR$62*IF(TA!$L$14="Y",1,0))</f>
        <v/>
      </c>
      <c r="DB66" s="38" t="str">
        <f>IF(ISBLANK('T1'!$C$62),"",'T1'!$F$62*IF('T1'!$T$14="Y",1,0)+'T2'!$F$62*IF('T2'!$T$14="Y",1,0)+'T3'!$F$62*IF('T3'!$T$14="Y",1,0)+TA!$AS$62*IF(TA!$M$14="Y",1,0))</f>
        <v/>
      </c>
      <c r="DC66" s="38" t="str">
        <f>IF(ISBLANK('T1'!$C$62),"",'T1'!$G$62*IF('T1'!$U$14="Y",1,0)+'T2'!$G$62*IF('T2'!$U$14="Y",1,0)+'T3'!$G$62*IF('T3'!$U$14="Y",1,0)+TA!$AT$62*IF(TA!$N$14="Y",1,0))</f>
        <v/>
      </c>
      <c r="DD66" s="38" t="str">
        <f>IF(ISBLANK('T1'!$C$62),"",'T1'!$H$62*IF('T1'!$V$14="Y",1,0)+'T2'!$H$62*IF('T2'!$V$14="Y",1,0)+'T3'!$H$62*IF('T3'!$V$14="Y",1,0))</f>
        <v/>
      </c>
      <c r="DE66" s="38" t="str">
        <f>IF(ISBLANK('T1'!$C$62),"",'T1'!$I$62*IF('T1'!$W$14="Y",1,0)+'T2'!$I$62*IF('T2'!$W$14="Y",1,0)+'T3'!$I$62*IF('T3'!$W$14="Y",1,0))</f>
        <v/>
      </c>
      <c r="DF66" s="38" t="str">
        <f>IF(ISBLANK('T1'!$C$62),"",'T1'!$J$62*IF('T1'!$X$14="Y",1,0)+'T2'!$J$62*IF('T2'!$X$14="Y",1,0)+'T3'!$J$62*IF('T3'!$X$14="Y",1,0))</f>
        <v/>
      </c>
      <c r="DG66" s="38" t="str">
        <f>IF(ISBLANK('T1'!$C$62),"",'T1'!$K$62*IF('T1'!$Y$14="Y",1,0)+'T2'!$K$62*IF('T2'!$Y$14="Y",1,0)+'T3'!$K$62*IF('T3'!$Y$14="Y",1,0))</f>
        <v/>
      </c>
      <c r="DH66" s="38" t="str">
        <f>IF(ISBLANK('T1'!$C$62),"",'T1'!$L$62*IF('T1'!$Z$14="Y",1,0)+'T2'!$L$62*IF('T2'!$Z$14="Y",1,0)+'T3'!$L$62*IF('T3'!$Z$14="Y",1,0))</f>
        <v/>
      </c>
      <c r="DI66" s="38" t="str">
        <f>IF(ISBLANK('T1'!$C$62),"",'T1'!$M$62*IF('T1'!$AA$14="Y",1,0)+'T2'!$M$62*IF('T2'!$AA$14="Y",1,0)+'T3'!$M$62*IF('T3'!$AA$14="Y",1,0))</f>
        <v/>
      </c>
      <c r="DJ66" s="38" t="str">
        <f>IF(ISBLANK('T1'!$C$62),"",'T1'!$M$62*IF('T1'!$AB$14="Y",1,0)+'T2'!$M$62*IF('T2'!$AB$14="Y",1,0)+'T3'!$M$62*IF('T3'!$AB$14="Y",1,0))</f>
        <v/>
      </c>
      <c r="DK66" s="38" t="str">
        <f>IF(ISBLANK('T1'!$C$62),"",SUM($DA$66:$DJ$66))</f>
        <v/>
      </c>
      <c r="DL66" s="38" t="str">
        <f>IF(ISBLANK('T1'!$C$62),"",IF(ISERR($DK$66/$DK$5),"",$DK$66/$DK$5))</f>
        <v/>
      </c>
      <c r="DO66" s="38" t="str">
        <f>IF(ISBLANK('T1'!$C$62),"",'T1'!$E$62*IF('T1'!$S$15="Y",1,0)+'T2'!$E$62*IF('T2'!$S$15="Y",1,0)+'T3'!$E$62*IF('T3'!$S$15="Y",1,0)+TA!$AR$62*IF(TA!$L$15="Y",1,0))</f>
        <v/>
      </c>
      <c r="DP66" s="38" t="str">
        <f>IF(ISBLANK('T1'!$C$62),"",'T1'!$F$62*IF('T1'!$T$15="Y",1,0)+'T2'!$F$62*IF('T2'!$T$15="Y",1,0)+'T3'!$F$62*IF('T3'!$T$15="Y",1,0)+TA!$AS$62*IF(TA!$M$15="Y",1,0))</f>
        <v/>
      </c>
      <c r="DQ66" s="38" t="str">
        <f>IF(ISBLANK('T1'!$C$62),"",'T1'!$G$62*IF('T1'!$U$15="Y",1,0)+'T2'!$G$62*IF('T2'!$U$15="Y",1,0)+'T3'!$G$62*IF('T3'!$U$15="Y",1,0)+TA!$AT$62*IF(TA!$N$15="Y",1,0))</f>
        <v/>
      </c>
      <c r="DR66" s="38" t="str">
        <f>IF(ISBLANK('T1'!$C$62),"",'T1'!$H$62*IF('T1'!$V$15="Y",1,0)+'T2'!$H$62*IF('T2'!$V$15="Y",1,0)+'T3'!$H$62*IF('T3'!$V$15="Y",1,0))</f>
        <v/>
      </c>
      <c r="DS66" s="38" t="str">
        <f>IF(ISBLANK('T1'!$C$62),"",'T1'!$I$62*IF('T1'!$W$15="Y",1,0)+'T2'!$I$62*IF('T2'!$W$15="Y",1,0)+'T3'!$I$62*IF('T3'!$W$15="Y",1,0))</f>
        <v/>
      </c>
      <c r="DT66" s="38" t="str">
        <f>IF(ISBLANK('T1'!$C$62),"",'T1'!$J$62*IF('T1'!$X$15="Y",1,0)+'T2'!$J$62*IF('T2'!$X$15="Y",1,0)+'T3'!$J$62*IF('T3'!$X$15="Y",1,0))</f>
        <v/>
      </c>
      <c r="DU66" s="38" t="str">
        <f>IF(ISBLANK('T1'!$C$62),"",'T1'!$K$62*IF('T1'!$Y$15="Y",1,0)+'T2'!$K$62*IF('T2'!$Y$15="Y",1,0)+'T3'!$K$62*IF('T3'!$Y$15="Y",1,0))</f>
        <v/>
      </c>
      <c r="DV66" s="38" t="str">
        <f>IF(ISBLANK('T1'!$C$62),"",'T1'!$L$62*IF('T1'!$Z$15="Y",1,0)+'T2'!$L$62*IF('T2'!$Z$15="Y",1,0)+'T3'!$L$62*IF('T3'!$Z$15="Y",1,0))</f>
        <v/>
      </c>
      <c r="DW66" s="38" t="str">
        <f>IF(ISBLANK('T1'!$C$62),"",'T1'!$M$62*IF('T1'!$AA$15="Y",1,0)+'T2'!$M$62*IF('T2'!$AA$15="Y",1,0)+'T3'!$M$62*IF('T3'!$AA$15="Y",1,0))</f>
        <v/>
      </c>
      <c r="DX66" s="38" t="str">
        <f>IF(ISBLANK('T1'!$C$62),"",'T1'!$M$62*IF('T1'!$AB$15="Y",1,0)+'T2'!$M$62*IF('T2'!$AB$15="Y",1,0)+'T3'!$M$62*IF('T3'!$AB$15="Y",1,0))</f>
        <v/>
      </c>
      <c r="DY66" s="38" t="str">
        <f>IF(ISBLANK('T1'!$C$62),"",SUM($DO$66:$DX$66))</f>
        <v/>
      </c>
      <c r="DZ66" s="38" t="str">
        <f>IF(ISBLANK('T1'!$C$62),"",IF(ISERR($DY$66/$DY$5),"",$DY$66/$DY$5))</f>
        <v/>
      </c>
      <c r="EC66" s="38" t="str">
        <f>IF(ISBLANK('T1'!$C$62),"",'T1'!$E$62*IF('T1'!$S$16="Y",1,0)+'T2'!$E$62*IF('T2'!$S$16="Y",1,0)+'T3'!$E$62*IF('T3'!$S$16="Y",1,0)+TA!$AR$62*IF(TA!$L$16="Y",1,0))</f>
        <v/>
      </c>
      <c r="ED66" s="38" t="str">
        <f>IF(ISBLANK('T1'!$C$62),"",'T1'!$F$62*IF('T1'!$T$16="Y",1,0)+'T2'!$F$62*IF('T2'!$T$16="Y",1,0)+'T3'!$F$62*IF('T3'!$T$16="Y",1,0)+TA!$AS$62*IF(TA!$M$16="Y",1,0))</f>
        <v/>
      </c>
      <c r="EE66" s="38" t="str">
        <f>IF(ISBLANK('T1'!$C$62),"",'T1'!$G$62*IF('T1'!$U$16="Y",1,0)+'T2'!$G$62*IF('T2'!$U$16="Y",1,0)+'T3'!$G$62*IF('T3'!$U$16="Y",1,0)+TA!$AT$62*IF(TA!$N$16="Y",1,0))</f>
        <v/>
      </c>
      <c r="EF66" s="38" t="str">
        <f>IF(ISBLANK('T1'!$C$62),"",'T1'!$H$62*IF('T1'!$V$16="Y",1,0)+'T2'!$H$62*IF('T2'!$V$16="Y",1,0)+'T3'!$H$62*IF('T3'!$V$16="Y",1,0))</f>
        <v/>
      </c>
      <c r="EG66" s="38" t="str">
        <f>IF(ISBLANK('T1'!$C$62),"",'T1'!$I$62*IF('T1'!$W$16="Y",1,0)+'T2'!$I$62*IF('T2'!$W$16="Y",1,0)+'T3'!$I$62*IF('T3'!$W$16="Y",1,0))</f>
        <v/>
      </c>
      <c r="EH66" s="38" t="str">
        <f>IF(ISBLANK('T1'!$C$62),"",'T1'!$J$62*IF('T1'!$X$16="Y",1,0)+'T2'!$J$62*IF('T2'!$X$16="Y",1,0)+'T3'!$J$62*IF('T3'!$X$16="Y",1,0))</f>
        <v/>
      </c>
      <c r="EI66" s="38" t="str">
        <f>IF(ISBLANK('T1'!$C$62),"",'T1'!$K$62*IF('T1'!$Y$16="Y",1,0)+'T2'!$K$62*IF('T2'!$Y$16="Y",1,0)+'T3'!$K$62*IF('T3'!$Y$16="Y",1,0))</f>
        <v/>
      </c>
      <c r="EJ66" s="38" t="str">
        <f>IF(ISBLANK('T1'!$C$62),"",'T1'!$L$62*IF('T1'!$Z$16="Y",1,0)+'T2'!$L$62*IF('T2'!$Z$16="Y",1,0)+'T3'!$L$62*IF('T3'!$Z$16="Y",1,0))</f>
        <v/>
      </c>
      <c r="EK66" s="38" t="str">
        <f>IF(ISBLANK('T1'!$C$62),"",'T1'!$M$62*IF('T1'!$AA$16="Y",1,0)+'T2'!$M$62*IF('T2'!$AA$16="Y",1,0)+'T3'!$M$62*IF('T3'!$AA$16="Y",1,0))</f>
        <v/>
      </c>
      <c r="EL66" s="38" t="str">
        <f>IF(ISBLANK('T1'!$C$62),"",'T1'!$M$62*IF('T1'!$AB$16="Y",1,0)+'T2'!$M$62*IF('T2'!$AB$16="Y",1,0)+'T3'!$M$62*IF('T3'!$AB$16="Y",1,0))</f>
        <v/>
      </c>
      <c r="EM66" s="38" t="str">
        <f>IF(ISBLANK('T1'!$C$62),"",SUM($EC$66:$EL$66))</f>
        <v/>
      </c>
      <c r="EN66" s="38" t="str">
        <f>IF(ISBLANK('T1'!$C$62),"",IF(ISERR($EM$66/$EM$5),"",$EM$66/$EM$5))</f>
        <v/>
      </c>
      <c r="EQ66" s="38" t="str">
        <f>IF(ISBLANK('T1'!$C$62),"",'T1'!$E$62*IF('T1'!$S$17="Y",1,0)+'T2'!$E$62*IF('T2'!$S$17="Y",1,0)+'T3'!$E$62*IF('T3'!$S$17="Y",1,0)+TA!$AR$62*IF(TA!$L$17="Y",1,0))</f>
        <v/>
      </c>
      <c r="ER66" s="38" t="str">
        <f>IF(ISBLANK('T1'!$C$62),"",'T1'!$F$62*IF('T1'!$T$17="Y",1,0)+'T2'!$F$62*IF('T2'!$T$17="Y",1,0)+'T3'!$F$62*IF('T3'!$T$17="Y",1,0)+TA!$AS$62*IF(TA!$M$17="Y",1,0))</f>
        <v/>
      </c>
      <c r="ES66" s="38" t="str">
        <f>IF(ISBLANK('T1'!$C$62),"",'T1'!$G$62*IF('T1'!$U$17="Y",1,0)+'T2'!$G$62*IF('T2'!$U$17="Y",1,0)+'T3'!$G$62*IF('T3'!$U$17="Y",1,0)+TA!$AT$62*IF(TA!$N$17="Y",1,0))</f>
        <v/>
      </c>
      <c r="ET66" s="38" t="str">
        <f>IF(ISBLANK('T1'!$C$62),"",'T1'!$H$62*IF('T1'!$V$17="Y",1,0)+'T2'!$H$62*IF('T2'!$V$17="Y",1,0)+'T3'!$H$62*IF('T3'!$V$17="Y",1,0))</f>
        <v/>
      </c>
      <c r="EU66" s="38" t="str">
        <f>IF(ISBLANK('T1'!$C$62),"",'T1'!$I$62*IF('T1'!$W$17="Y",1,0)+'T2'!$I$62*IF('T2'!$W$17="Y",1,0)+'T3'!$I$62*IF('T3'!$W$17="Y",1,0))</f>
        <v/>
      </c>
      <c r="EV66" s="38" t="str">
        <f>IF(ISBLANK('T1'!$C$62),"",'T1'!$J$62*IF('T1'!$X$17="Y",1,0)+'T2'!$J$62*IF('T2'!$X$17="Y",1,0)+'T3'!$J$62*IF('T3'!$X$17="Y",1,0))</f>
        <v/>
      </c>
      <c r="EW66" s="38" t="str">
        <f>IF(ISBLANK('T1'!$C$62),"",'T1'!$K$62*IF('T1'!$Y$17="Y",1,0)+'T2'!$K$62*IF('T2'!$Y$17="Y",1,0)+'T3'!$K$62*IF('T3'!$Y$17="Y",1,0))</f>
        <v/>
      </c>
      <c r="EX66" s="38" t="str">
        <f>IF(ISBLANK('T1'!$C$62),"",'T1'!$L$62*IF('T1'!$Z$17="Y",1,0)+'T2'!$L$62*IF('T2'!$Z$17="Y",1,0)+'T3'!$L$62*IF('T3'!$Z$17="Y",1,0))</f>
        <v/>
      </c>
      <c r="EY66" s="38" t="str">
        <f>IF(ISBLANK('T1'!$C$62),"",'T1'!$M$62*IF('T1'!$AA$17="Y",1,0)+'T2'!$M$62*IF('T2'!$AA$17="Y",1,0)+'T3'!$M$62*IF('T3'!$AA$17="Y",1,0))</f>
        <v/>
      </c>
      <c r="EZ66" s="38" t="str">
        <f>IF(ISBLANK('T1'!$C$62),"",'T1'!$M$62*IF('T1'!$AB$17="Y",1,0)+'T2'!$M$62*IF('T2'!$AB$17="Y",1,0)+'T3'!$M$62*IF('T3'!$AB$17="Y",1,0))</f>
        <v/>
      </c>
      <c r="FA66" s="38" t="str">
        <f>IF(ISBLANK('T1'!$C$62),"",SUM($EQ$66:$EZ$66))</f>
        <v/>
      </c>
      <c r="FB66" s="38" t="str">
        <f>IF(ISBLANK('T1'!$C$62),"",IF(ISERR($FA$66/$FA$5),"",$FA$66/$FA$5))</f>
        <v/>
      </c>
    </row>
    <row r="67" spans="20:158">
      <c r="T67" s="38" t="str">
        <f>IF(ISBLANK('T1'!$C$63),"",'T1'!$E$63*IF('T1'!$S$8="Y",1,0)+'T2'!$E$63*IF('T2'!$S$8="Y",1,0)+'T3'!$E$63*IF('T3'!$S$8="Y",1,0)+TA!$AR$63*IF(TA!$L$8="Y",1,0))</f>
        <v/>
      </c>
      <c r="U67" s="38" t="str">
        <f>IF(ISBLANK('T1'!$C$63),"",'T1'!$F$63*IF('T1'!$T$8="Y",1,0)+'T2'!$F$63*IF('T2'!$T$8="Y",1,0)+'T3'!$F$63*IF('T3'!$T$8="Y",1,0)+TA!$AS$63*IF(TA!$M$8="Y",1,0))</f>
        <v/>
      </c>
      <c r="V67" s="38" t="str">
        <f>IF(ISBLANK('T1'!$C$63),"",'T1'!$G$63*IF('T1'!$U$8="Y",1,0)+'T2'!$G$63*IF('T2'!$U$8="Y",1,0)+'T3'!$G$63*IF('T3'!$U$8="Y",1,0)+TA!$AT$63*IF(TA!$N$8="Y",1,0))</f>
        <v/>
      </c>
      <c r="W67" s="38" t="str">
        <f>IF(ISBLANK('T1'!$C$63),"",'T1'!$H$63*IF('T1'!$V$8="Y",1,0)+'T2'!$H$63*IF('T2'!$V$8="Y",1,0)+'T3'!$H$63*IF('T3'!$V$8="Y",1,0))</f>
        <v/>
      </c>
      <c r="X67" s="38" t="str">
        <f>IF(ISBLANK('T1'!$C$63),"",'T1'!$I$63*IF('T1'!$W$8="Y",1,0)+'T2'!$I$63*IF('T2'!$W$8="Y",1,0)+'T3'!$I$63*IF('T3'!$W$8="Y",1,0))</f>
        <v/>
      </c>
      <c r="Y67" s="38" t="str">
        <f>IF(ISBLANK('T1'!$C$63),"",'T1'!$J$63*IF('T1'!$X$8="Y",1,0)+'T2'!$J$63*IF('T2'!$X$8="Y",1,0)+'T3'!$J$63*IF('T3'!$X$8="Y",1,0))</f>
        <v/>
      </c>
      <c r="Z67" s="38" t="str">
        <f>IF(ISBLANK('T1'!$C$63),"",'T1'!$K$63*IF('T1'!$Y$8="Y",1,0)+'T2'!$K$63*IF('T2'!$Y$8="Y",1,0)+'T3'!$K$63*IF('T3'!$Y$8="Y",1,0))</f>
        <v/>
      </c>
      <c r="AA67" s="38" t="str">
        <f>IF(ISBLANK('T1'!$C$63),"",'T1'!$L$63*IF('T1'!$Z$8="Y",1,0)+'T2'!$L$63*IF('T2'!$Z$8="Y",1,0)+'T3'!$L$63*IF('T3'!$Z$8="Y",1,0))</f>
        <v/>
      </c>
      <c r="AB67" s="38" t="str">
        <f>IF(ISBLANK('T1'!$C$63),"",'T1'!$M$63*IF('T1'!$AA$8="Y",1,0)+'T2'!$M$63*IF('T2'!$AA$8="Y",1,0)+'T3'!$M$63*IF('T3'!$AA$8="Y",1,0))</f>
        <v/>
      </c>
      <c r="AC67" s="38" t="str">
        <f>IF(ISBLANK('T1'!$C$63),"",'T1'!$M$63*IF('T1'!$AB$8="Y",1,0)+'T2'!$M$63*IF('T2'!$AB$8="Y",1,0)+'T3'!$M$63*IF('T3'!$AB$8="Y",1,0))</f>
        <v/>
      </c>
      <c r="AD67" s="38" t="str">
        <f>IF(ISBLANK('T1'!$C$63),"",SUM($T$67:$AC$67))</f>
        <v/>
      </c>
      <c r="AE67" s="38" t="str">
        <f>IF(ISBLANK('T1'!$C$63),"",IF(ISERR($AD$67/$AD$5),"",$AD$67/$AD$5))</f>
        <v/>
      </c>
      <c r="AI67" s="38" t="str">
        <f>IF(ISBLANK('T1'!$C$63),"",'T1'!$E$63*IF('T1'!$S$9="Y",1,0)+'T2'!$E$63*IF('T2'!$S$9="Y",1,0)+'T3'!$E$63*IF('T3'!$S$9="Y",1,0)+TA!$AR$63*IF(TA!$L$9="Y",1,0))</f>
        <v/>
      </c>
      <c r="AJ67" s="38" t="str">
        <f>IF(ISBLANK('T1'!$C$63),"",'T1'!$F$63*IF('T1'!$T$9="Y",1,0)+'T2'!$F$63*IF('T2'!$T$9="Y",1,0)+'T3'!$F$63*IF('T3'!$T$9="Y",1,0)+TA!$AS$63*IF(TA!$M$9="Y",1,0))</f>
        <v/>
      </c>
      <c r="AK67" s="38" t="str">
        <f>IF(ISBLANK('T1'!$C$63),"",'T1'!$G$63*IF('T1'!$U$9="Y",1,0)+'T2'!$G$63*IF('T2'!$U$9="Y",1,0)+'T3'!$G$63*IF('T3'!$U$9="Y",1,0)+TA!$AT$63*IF(TA!$N$9="Y",1,0))</f>
        <v/>
      </c>
      <c r="AL67" s="38" t="str">
        <f>IF(ISBLANK('T1'!$C$63),"",'T1'!$H$63*IF('T1'!$V$9="Y",1,0)+'T2'!$H$63*IF('T2'!$V$9="Y",1,0)+'T3'!$H$63*IF('T3'!$V$9="Y",1,0))</f>
        <v/>
      </c>
      <c r="AM67" s="38" t="str">
        <f>IF(ISBLANK('T1'!$C$63),"",'T1'!$I$63*IF('T1'!$W$9="Y",1,0)+'T2'!$I$63*IF('T2'!$W$9="Y",1,0)+'T3'!$I$63*IF('T3'!$W$9="Y",1,0))</f>
        <v/>
      </c>
      <c r="AN67" s="38" t="str">
        <f>IF(ISBLANK('T1'!$C$63),"",'T1'!$J$63*IF('T1'!$X$9="Y",1,0)+'T2'!$J$63*IF('T2'!$X$9="Y",1,0)+'T3'!$J$63*IF('T3'!$X$9="Y",1,0))</f>
        <v/>
      </c>
      <c r="AO67" s="38" t="str">
        <f>IF(ISBLANK('T1'!$C$63),"",'T1'!$K$63*IF('T1'!$Y$9="Y",1,0)+'T2'!$K$63*IF('T2'!$Y$9="Y",1,0)+'T3'!$K$63*IF('T3'!$Y$9="Y",1,0))</f>
        <v/>
      </c>
      <c r="AP67" s="38" t="str">
        <f>IF(ISBLANK('T1'!$C$63),"",'T1'!$L$63*IF('T1'!$Z$9="Y",1,0)+'T2'!$L$63*IF('T2'!$Z$9="Y",1,0)+'T3'!$L$63*IF('T3'!$Z$9="Y",1,0))</f>
        <v/>
      </c>
      <c r="AQ67" s="38" t="str">
        <f>IF(ISBLANK('T1'!$C$63),"",'T1'!$M$63*IF('T1'!$AA$9="Y",1,0)+'T2'!$M$63*IF('T2'!$AA$9="Y",1,0)+'T3'!$M$63*IF('T3'!$AA$9="Y",1,0))</f>
        <v/>
      </c>
      <c r="AR67" s="38" t="str">
        <f>IF(ISBLANK('T1'!$C$63),"",'T1'!$M$63*IF('T1'!$AB$9="Y",1,0)+'T2'!$M$63*IF('T2'!$AB$9="Y",1,0)+'T3'!$M$63*IF('T3'!$AB$9="Y",1,0))</f>
        <v/>
      </c>
      <c r="AS67" s="38" t="str">
        <f>IF(ISBLANK('T1'!$C$63),"",SUM($AI$67:$AR$67))</f>
        <v/>
      </c>
      <c r="AT67" s="38" t="str">
        <f>IF(ISBLANK('T1'!$C$63),"",IF(ISERR($AS$67/$AS$5),"",$AS$67/$AS$5))</f>
        <v/>
      </c>
      <c r="AW67" s="38" t="str">
        <f>IF(ISBLANK('T1'!$C$63),"",'T1'!$E$63*IF('T1'!$S$10="Y",1,0)+'T2'!$E$63*IF('T2'!$S$10="Y",1,0)+'T3'!$E$63*IF('T3'!$S$10="Y",1,0)+TA!$AR$63*IF(TA!$L$10="Y",1,0))</f>
        <v/>
      </c>
      <c r="AX67" s="38" t="str">
        <f>IF(ISBLANK('T1'!$C$63),"",'T1'!$F$63*IF('T1'!$T$10="Y",1,0)+'T2'!$F$63*IF('T2'!$T$10="Y",1,0)+'T3'!$F$63*IF('T3'!$T$10="Y",1,0)+TA!$AS$63*IF(TA!$M$10="Y",1,0))</f>
        <v/>
      </c>
      <c r="AY67" s="38" t="str">
        <f>IF(ISBLANK('T1'!$C$63),"",'T1'!$G$63*IF('T1'!$U$10="Y",1,0)+'T2'!$G$63*IF('T2'!$U$10="Y",1,0)+'T3'!$G$63*IF('T3'!$U$10="Y",1,0)+TA!$AT$63*IF(TA!$N$10="Y",1,0))</f>
        <v/>
      </c>
      <c r="AZ67" s="38" t="str">
        <f>IF(ISBLANK('T1'!$C$63),"",'T1'!$H$63*IF('T1'!$V$10="Y",1,0)+'T2'!$H$63*IF('T2'!$V$10="Y",1,0)+'T3'!$H$63*IF('T3'!$V$10="Y",1,0))</f>
        <v/>
      </c>
      <c r="BA67" s="38" t="str">
        <f>IF(ISBLANK('T1'!$C$63),"",'T1'!$I$63*IF('T1'!$W$10="Y",1,0)+'T2'!$I$63*IF('T2'!$W$10="Y",1,0)+'T3'!$I$63*IF('T3'!$W$10="Y",1,0))</f>
        <v/>
      </c>
      <c r="BB67" s="38" t="str">
        <f>IF(ISBLANK('T1'!$C$63),"",'T1'!$J$63*IF('T1'!$X$10="Y",1,0)+'T2'!$J$63*IF('T2'!$X$10="Y",1,0)+'T3'!$J$63*IF('T3'!$X$10="Y",1,0))</f>
        <v/>
      </c>
      <c r="BC67" s="38" t="str">
        <f>IF(ISBLANK('T1'!$C$63),"",'T1'!$K$63*IF('T1'!$Y$10="Y",1,0)+'T2'!$K$63*IF('T2'!$Y$10="Y",1,0)+'T3'!$K$63*IF('T3'!$Y$10="Y",1,0))</f>
        <v/>
      </c>
      <c r="BD67" s="38" t="str">
        <f>IF(ISBLANK('T1'!$C$63),"",'T1'!$L$63*IF('T1'!$Z$10="Y",1,0)+'T2'!$L$63*IF('T2'!$Z$10="Y",1,0)+'T3'!$L$63*IF('T3'!$Z$10="Y",1,0))</f>
        <v/>
      </c>
      <c r="BE67" s="38" t="str">
        <f>IF(ISBLANK('T1'!$C$63),"",'T1'!$M$63*IF('T1'!$AA$10="Y",1,0)+'T2'!$M$63*IF('T2'!$AA$10="Y",1,0)+'T3'!$M$63*IF('T3'!$AA$10="Y",1,0))</f>
        <v/>
      </c>
      <c r="BF67" s="38" t="str">
        <f>IF(ISBLANK('T1'!$C$63),"",'T1'!$M$63*IF('T1'!$AB$10="Y",1,0)+'T2'!$M$63*IF('T2'!$AB$10="Y",1,0)+'T3'!$M$63*IF('T3'!$AB$10="Y",1,0))</f>
        <v/>
      </c>
      <c r="BG67" s="38" t="str">
        <f>IF(ISBLANK('T1'!$C$63),"",SUM($AW$67:$BF$67))</f>
        <v/>
      </c>
      <c r="BH67" s="38" t="str">
        <f>IF(ISBLANK('T1'!$C$63),"",IF(ISERR($BG$67/$BG$5),"",$BG$67/$BG$5))</f>
        <v/>
      </c>
      <c r="BK67" s="38" t="str">
        <f>IF(ISBLANK('T1'!$C$63),"",'T1'!$E$63*IF('T1'!$S$11="Y",1,0)+'T2'!$E$63*IF('T2'!$S$11="Y",1,0)+'T3'!$E$63*IF('T3'!$S$11="Y",1,0)+TA!$AR$63*IF(TA!$L$11="Y",1,0))</f>
        <v/>
      </c>
      <c r="BL67" s="38" t="str">
        <f>IF(ISBLANK('T1'!$C$63),"",'T1'!$F$63*IF('T1'!$T$11="Y",1,0)+'T2'!$F$63*IF('T2'!$T$11="Y",1,0)+'T3'!$F$63*IF('T3'!$T$11="Y",1,0)+TA!$AS$63*IF(TA!$M$11="Y",1,0))</f>
        <v/>
      </c>
      <c r="BM67" s="38" t="str">
        <f>IF(ISBLANK('T1'!$C$63),"",'T1'!$G$63*IF('T1'!$U$11="Y",1,0)+'T2'!$G$63*IF('T2'!$U$11="Y",1,0)+'T3'!$G$63*IF('T3'!$U$11="Y",1,0)+TA!$AT$63*IF(TA!$N$11="Y",1,0))</f>
        <v/>
      </c>
      <c r="BN67" s="38" t="str">
        <f>IF(ISBLANK('T1'!$C$63),"",'T1'!$H$63*IF('T1'!$V$11="Y",1,0)+'T2'!$H$63*IF('T2'!$V$11="Y",1,0)+'T3'!$H$63*IF('T3'!$V$11="Y",1,0))</f>
        <v/>
      </c>
      <c r="BO67" s="38" t="str">
        <f>IF(ISBLANK('T1'!$C$63),"",'T1'!$I$63*IF('T1'!$W$11="Y",1,0)+'T2'!$I$63*IF('T2'!$W$11="Y",1,0)+'T3'!$I$63*IF('T3'!$W$11="Y",1,0))</f>
        <v/>
      </c>
      <c r="BP67" s="38" t="str">
        <f>IF(ISBLANK('T1'!$C$63),"",'T1'!$J$63*IF('T1'!$X$11="Y",1,0)+'T2'!$J$63*IF('T2'!$X$11="Y",1,0)+'T3'!$J$63*IF('T3'!$X$11="Y",1,0))</f>
        <v/>
      </c>
      <c r="BQ67" s="38" t="str">
        <f>IF(ISBLANK('T1'!$C$63),"",'T1'!$K$63*IF('T1'!$Y$11="Y",1,0)+'T2'!$K$63*IF('T2'!$Y$11="Y",1,0)+'T3'!$K$63*IF('T3'!$Y$11="Y",1,0))</f>
        <v/>
      </c>
      <c r="BR67" s="38" t="str">
        <f>IF(ISBLANK('T1'!$C$63),"",'T1'!$L$63*IF('T1'!$Z$11="Y",1,0)+'T2'!$L$63*IF('T2'!$Z$11="Y",1,0)+'T3'!$L$63*IF('T3'!$Z$11="Y",1,0))</f>
        <v/>
      </c>
      <c r="BS67" s="38" t="str">
        <f>IF(ISBLANK('T1'!$C$63),"",'T1'!$M$63*IF('T1'!$AA$11="Y",1,0)+'T2'!$M$63*IF('T2'!$AA$11="Y",1,0)+'T3'!$M$63*IF('T3'!$AA$11="Y",1,0))</f>
        <v/>
      </c>
      <c r="BT67" s="38" t="str">
        <f>IF(ISBLANK('T1'!$C$63),"",'T1'!$M$63*IF('T1'!$AB$11="Y",1,0)+'T2'!$M$63*IF('T2'!$AB$11="Y",1,0)+'T3'!$M$63*IF('T3'!$AB$11="Y",1,0))</f>
        <v/>
      </c>
      <c r="BU67" s="38" t="str">
        <f>IF(ISBLANK('T1'!$C$63),"",SUM($BK$67:$BT$67))</f>
        <v/>
      </c>
      <c r="BV67" s="38" t="str">
        <f>IF(ISBLANK('T1'!$C$63),"",IF(ISERR($BU$67/$BU$5),"",$BU$67/$BU$5))</f>
        <v/>
      </c>
      <c r="BY67" s="38" t="str">
        <f>IF(ISBLANK('T1'!$C$63),"",'T1'!$E$63*IF('T1'!$S$12="Y",1,0)+'T2'!$E$63*IF('T2'!$S$12="Y",1,0)+'T3'!$E$63*IF('T3'!$S$12="Y",1,0)+TA!$AR$63*IF(TA!$L$12="Y",1,0))</f>
        <v/>
      </c>
      <c r="BZ67" s="38" t="str">
        <f>IF(ISBLANK('T1'!$C$63),"",'T1'!$F$63*IF('T1'!$T$12="Y",1,0)+'T2'!$F$63*IF('T2'!$T$12="Y",1,0)+'T3'!$F$63*IF('T3'!$T$12="Y",1,0)+TA!$AS$63*IF(TA!$M$12="Y",1,0))</f>
        <v/>
      </c>
      <c r="CA67" s="38" t="str">
        <f>IF(ISBLANK('T1'!$C$63),"",'T1'!$G$63*IF('T1'!$U$12="Y",1,0)+'T2'!$G$63*IF('T2'!$U$12="Y",1,0)+'T3'!$G$63*IF('T3'!$U$12="Y",1,0)+TA!$AT$63*IF(TA!$N$12="Y",1,0))</f>
        <v/>
      </c>
      <c r="CB67" s="38" t="str">
        <f>IF(ISBLANK('T1'!$C$63),"",'T1'!$H$63*IF('T1'!$V$12="Y",1,0)+'T2'!$H$63*IF('T2'!$V$12="Y",1,0)+'T3'!$H$63*IF('T3'!$V$12="Y",1,0))</f>
        <v/>
      </c>
      <c r="CC67" s="38" t="str">
        <f>IF(ISBLANK('T1'!$C$63),"",'T1'!$I$63*IF('T1'!$W$12="Y",1,0)+'T2'!$I$63*IF('T2'!$W$12="Y",1,0)+'T3'!$I$63*IF('T3'!$W$12="Y",1,0))</f>
        <v/>
      </c>
      <c r="CD67" s="38" t="str">
        <f>IF(ISBLANK('T1'!$C$63),"",'T1'!$J$63*IF('T1'!$X$12="Y",1,0)+'T2'!$J$63*IF('T2'!$X$12="Y",1,0)+'T3'!$J$63*IF('T3'!$X$12="Y",1,0))</f>
        <v/>
      </c>
      <c r="CE67" s="38" t="str">
        <f>IF(ISBLANK('T1'!$C$63),"",'T1'!$K$63*IF('T1'!$Y$12="Y",1,0)+'T2'!$K$63*IF('T2'!$Y$12="Y",1,0)+'T3'!$K$63*IF('T3'!$Y$12="Y",1,0))</f>
        <v/>
      </c>
      <c r="CF67" s="38" t="str">
        <f>IF(ISBLANK('T1'!$C$63),"",'T1'!$L$63*IF('T1'!$Z$12="Y",1,0)+'T2'!$L$63*IF('T2'!$Z$12="Y",1,0)+'T3'!$L$63*IF('T3'!$Z$12="Y",1,0))</f>
        <v/>
      </c>
      <c r="CG67" s="38" t="str">
        <f>IF(ISBLANK('T1'!$C$63),"",'T1'!$M$63*IF('T1'!$AA$12="Y",1,0)+'T2'!$M$63*IF('T2'!$AA$12="Y",1,0)+'T3'!$M$63*IF('T3'!$AA$12="Y",1,0))</f>
        <v/>
      </c>
      <c r="CH67" s="38" t="str">
        <f>IF(ISBLANK('T1'!$C$63),"",'T1'!$M$63*IF('T1'!$AB$12="Y",1,0)+'T2'!$M$63*IF('T2'!$AB$12="Y",1,0)+'T3'!$M$63*IF('T3'!$AB$12="Y",1,0))</f>
        <v/>
      </c>
      <c r="CI67" s="38" t="str">
        <f>IF(ISBLANK('T1'!$C$63),"",SUM($BY$67:$CH$67))</f>
        <v/>
      </c>
      <c r="CJ67" s="38" t="str">
        <f>IF(ISBLANK('T1'!$C$63),"",IF(ISERR($CI$67/$CI$5),"",$CI$67/$CI$5))</f>
        <v/>
      </c>
      <c r="CM67" s="38" t="str">
        <f>IF(ISBLANK('T1'!$C$63),"",'T1'!$E$63*IF('T1'!$S$13="Y",1,0)+'T2'!$E$63*IF('T2'!$S$13="Y",1,0)+'T3'!$E$63*IF('T3'!$S$13="Y",1,0)+TA!$AR$63*IF(TA!$L$13="Y",1,0))</f>
        <v/>
      </c>
      <c r="CN67" s="38" t="str">
        <f>IF(ISBLANK('T1'!$C$63),"",'T1'!$F$63*IF('T1'!$T$13="Y",1,0)+'T2'!$F$63*IF('T2'!$T$13="Y",1,0)+'T3'!$F$63*IF('T3'!$T$13="Y",1,0)+TA!$AS$63*IF(TA!$M$13="Y",1,0))</f>
        <v/>
      </c>
      <c r="CO67" s="38" t="str">
        <f>IF(ISBLANK('T1'!$C$63),"",'T1'!$G$63*IF('T1'!$U$13="Y",1,0)+'T2'!$G$63*IF('T2'!$U$13="Y",1,0)+'T3'!$G$63*IF('T3'!$U$13="Y",1,0)+TA!$AT$63*IF(TA!$N$13="Y",1,0))</f>
        <v/>
      </c>
      <c r="CP67" s="38" t="str">
        <f>IF(ISBLANK('T1'!$C$63),"",'T1'!$H$63*IF('T1'!$V$13="Y",1,0)+'T2'!$H$63*IF('T2'!$V$13="Y",1,0)+'T3'!$H$63*IF('T3'!$V$13="Y",1,0))</f>
        <v/>
      </c>
      <c r="CQ67" s="38" t="str">
        <f>IF(ISBLANK('T1'!$C$63),"",'T1'!$I$63*IF('T1'!$W$13="Y",1,0)+'T2'!$I$63*IF('T2'!$W$13="Y",1,0)+'T3'!$I$63*IF('T3'!$W$13="Y",1,0))</f>
        <v/>
      </c>
      <c r="CR67" s="38" t="str">
        <f>IF(ISBLANK('T1'!$C$63),"",'T1'!$J$63*IF('T1'!$X$13="Y",1,0)+'T2'!$J$63*IF('T2'!$X$13="Y",1,0)+'T3'!$J$63*IF('T3'!$X$13="Y",1,0))</f>
        <v/>
      </c>
      <c r="CS67" s="38" t="str">
        <f>IF(ISBLANK('T1'!$C$63),"",'T1'!$K$63*IF('T1'!$Y$13="Y",1,0)+'T2'!$K$63*IF('T2'!$Y$13="Y",1,0)+'T3'!$K$63*IF('T3'!$Y$13="Y",1,0))</f>
        <v/>
      </c>
      <c r="CT67" s="38" t="str">
        <f>IF(ISBLANK('T1'!$C$63),"",'T1'!$L$63*IF('T1'!$Z$13="Y",1,0)+'T2'!$L$63*IF('T2'!$Z$13="Y",1,0)+'T3'!$L$63*IF('T3'!$Z$13="Y",1,0))</f>
        <v/>
      </c>
      <c r="CU67" s="38" t="str">
        <f>IF(ISBLANK('T1'!$C$63),"",'T1'!$M$63*IF('T1'!$AA$13="Y",1,0)+'T2'!$M$63*IF('T2'!$AA$13="Y",1,0)+'T3'!$M$63*IF('T3'!$AA$13="Y",1,0))</f>
        <v/>
      </c>
      <c r="CV67" s="38" t="str">
        <f>IF(ISBLANK('T1'!$C$63),"",'T1'!$M$63*IF('T1'!$AB$13="Y",1,0)+'T2'!$M$63*IF('T2'!$AB$13="Y",1,0)+'T3'!$M$63*IF('T3'!$AB$13="Y",1,0))</f>
        <v/>
      </c>
      <c r="CW67" s="38" t="str">
        <f>IF(ISBLANK('T1'!$C$63),"",SUM($CM$67:$CV$67))</f>
        <v/>
      </c>
      <c r="CX67" s="38" t="str">
        <f>IF(ISBLANK('T1'!$C$63),"",IF(ISERR($CW$67/$CW$5),"",$CW$67/$CW$5))</f>
        <v/>
      </c>
      <c r="DA67" s="38" t="str">
        <f>IF(ISBLANK('T1'!$C$63),"",'T1'!$E$63*IF('T1'!$S$14="Y",1,0)+'T2'!$E$63*IF('T2'!$S$14="Y",1,0)+'T3'!$E$63*IF('T3'!$S$14="Y",1,0)+TA!$AR$63*IF(TA!$L$14="Y",1,0))</f>
        <v/>
      </c>
      <c r="DB67" s="38" t="str">
        <f>IF(ISBLANK('T1'!$C$63),"",'T1'!$F$63*IF('T1'!$T$14="Y",1,0)+'T2'!$F$63*IF('T2'!$T$14="Y",1,0)+'T3'!$F$63*IF('T3'!$T$14="Y",1,0)+TA!$AS$63*IF(TA!$M$14="Y",1,0))</f>
        <v/>
      </c>
      <c r="DC67" s="38" t="str">
        <f>IF(ISBLANK('T1'!$C$63),"",'T1'!$G$63*IF('T1'!$U$14="Y",1,0)+'T2'!$G$63*IF('T2'!$U$14="Y",1,0)+'T3'!$G$63*IF('T3'!$U$14="Y",1,0)+TA!$AT$63*IF(TA!$N$14="Y",1,0))</f>
        <v/>
      </c>
      <c r="DD67" s="38" t="str">
        <f>IF(ISBLANK('T1'!$C$63),"",'T1'!$H$63*IF('T1'!$V$14="Y",1,0)+'T2'!$H$63*IF('T2'!$V$14="Y",1,0)+'T3'!$H$63*IF('T3'!$V$14="Y",1,0))</f>
        <v/>
      </c>
      <c r="DE67" s="38" t="str">
        <f>IF(ISBLANK('T1'!$C$63),"",'T1'!$I$63*IF('T1'!$W$14="Y",1,0)+'T2'!$I$63*IF('T2'!$W$14="Y",1,0)+'T3'!$I$63*IF('T3'!$W$14="Y",1,0))</f>
        <v/>
      </c>
      <c r="DF67" s="38" t="str">
        <f>IF(ISBLANK('T1'!$C$63),"",'T1'!$J$63*IF('T1'!$X$14="Y",1,0)+'T2'!$J$63*IF('T2'!$X$14="Y",1,0)+'T3'!$J$63*IF('T3'!$X$14="Y",1,0))</f>
        <v/>
      </c>
      <c r="DG67" s="38" t="str">
        <f>IF(ISBLANK('T1'!$C$63),"",'T1'!$K$63*IF('T1'!$Y$14="Y",1,0)+'T2'!$K$63*IF('T2'!$Y$14="Y",1,0)+'T3'!$K$63*IF('T3'!$Y$14="Y",1,0))</f>
        <v/>
      </c>
      <c r="DH67" s="38" t="str">
        <f>IF(ISBLANK('T1'!$C$63),"",'T1'!$L$63*IF('T1'!$Z$14="Y",1,0)+'T2'!$L$63*IF('T2'!$Z$14="Y",1,0)+'T3'!$L$63*IF('T3'!$Z$14="Y",1,0))</f>
        <v/>
      </c>
      <c r="DI67" s="38" t="str">
        <f>IF(ISBLANK('T1'!$C$63),"",'T1'!$M$63*IF('T1'!$AA$14="Y",1,0)+'T2'!$M$63*IF('T2'!$AA$14="Y",1,0)+'T3'!$M$63*IF('T3'!$AA$14="Y",1,0))</f>
        <v/>
      </c>
      <c r="DJ67" s="38" t="str">
        <f>IF(ISBLANK('T1'!$C$63),"",'T1'!$M$63*IF('T1'!$AB$14="Y",1,0)+'T2'!$M$63*IF('T2'!$AB$14="Y",1,0)+'T3'!$M$63*IF('T3'!$AB$14="Y",1,0))</f>
        <v/>
      </c>
      <c r="DK67" s="38" t="str">
        <f>IF(ISBLANK('T1'!$C$63),"",SUM($DA$67:$DJ$67))</f>
        <v/>
      </c>
      <c r="DL67" s="38" t="str">
        <f>IF(ISBLANK('T1'!$C$63),"",IF(ISERR($DK$67/$DK$5),"",$DK$67/$DK$5))</f>
        <v/>
      </c>
      <c r="DO67" s="38" t="str">
        <f>IF(ISBLANK('T1'!$C$63),"",'T1'!$E$63*IF('T1'!$S$15="Y",1,0)+'T2'!$E$63*IF('T2'!$S$15="Y",1,0)+'T3'!$E$63*IF('T3'!$S$15="Y",1,0)+TA!$AR$63*IF(TA!$L$15="Y",1,0))</f>
        <v/>
      </c>
      <c r="DP67" s="38" t="str">
        <f>IF(ISBLANK('T1'!$C$63),"",'T1'!$F$63*IF('T1'!$T$15="Y",1,0)+'T2'!$F$63*IF('T2'!$T$15="Y",1,0)+'T3'!$F$63*IF('T3'!$T$15="Y",1,0)+TA!$AS$63*IF(TA!$M$15="Y",1,0))</f>
        <v/>
      </c>
      <c r="DQ67" s="38" t="str">
        <f>IF(ISBLANK('T1'!$C$63),"",'T1'!$G$63*IF('T1'!$U$15="Y",1,0)+'T2'!$G$63*IF('T2'!$U$15="Y",1,0)+'T3'!$G$63*IF('T3'!$U$15="Y",1,0)+TA!$AT$63*IF(TA!$N$15="Y",1,0))</f>
        <v/>
      </c>
      <c r="DR67" s="38" t="str">
        <f>IF(ISBLANK('T1'!$C$63),"",'T1'!$H$63*IF('T1'!$V$15="Y",1,0)+'T2'!$H$63*IF('T2'!$V$15="Y",1,0)+'T3'!$H$63*IF('T3'!$V$15="Y",1,0))</f>
        <v/>
      </c>
      <c r="DS67" s="38" t="str">
        <f>IF(ISBLANK('T1'!$C$63),"",'T1'!$I$63*IF('T1'!$W$15="Y",1,0)+'T2'!$I$63*IF('T2'!$W$15="Y",1,0)+'T3'!$I$63*IF('T3'!$W$15="Y",1,0))</f>
        <v/>
      </c>
      <c r="DT67" s="38" t="str">
        <f>IF(ISBLANK('T1'!$C$63),"",'T1'!$J$63*IF('T1'!$X$15="Y",1,0)+'T2'!$J$63*IF('T2'!$X$15="Y",1,0)+'T3'!$J$63*IF('T3'!$X$15="Y",1,0))</f>
        <v/>
      </c>
      <c r="DU67" s="38" t="str">
        <f>IF(ISBLANK('T1'!$C$63),"",'T1'!$K$63*IF('T1'!$Y$15="Y",1,0)+'T2'!$K$63*IF('T2'!$Y$15="Y",1,0)+'T3'!$K$63*IF('T3'!$Y$15="Y",1,0))</f>
        <v/>
      </c>
      <c r="DV67" s="38" t="str">
        <f>IF(ISBLANK('T1'!$C$63),"",'T1'!$L$63*IF('T1'!$Z$15="Y",1,0)+'T2'!$L$63*IF('T2'!$Z$15="Y",1,0)+'T3'!$L$63*IF('T3'!$Z$15="Y",1,0))</f>
        <v/>
      </c>
      <c r="DW67" s="38" t="str">
        <f>IF(ISBLANK('T1'!$C$63),"",'T1'!$M$63*IF('T1'!$AA$15="Y",1,0)+'T2'!$M$63*IF('T2'!$AA$15="Y",1,0)+'T3'!$M$63*IF('T3'!$AA$15="Y",1,0))</f>
        <v/>
      </c>
      <c r="DX67" s="38" t="str">
        <f>IF(ISBLANK('T1'!$C$63),"",'T1'!$M$63*IF('T1'!$AB$15="Y",1,0)+'T2'!$M$63*IF('T2'!$AB$15="Y",1,0)+'T3'!$M$63*IF('T3'!$AB$15="Y",1,0))</f>
        <v/>
      </c>
      <c r="DY67" s="38" t="str">
        <f>IF(ISBLANK('T1'!$C$63),"",SUM($DO$67:$DX$67))</f>
        <v/>
      </c>
      <c r="DZ67" s="38" t="str">
        <f>IF(ISBLANK('T1'!$C$63),"",IF(ISERR($DY$67/$DY$5),"",$DY$67/$DY$5))</f>
        <v/>
      </c>
      <c r="EC67" s="38" t="str">
        <f>IF(ISBLANK('T1'!$C$63),"",'T1'!$E$63*IF('T1'!$S$16="Y",1,0)+'T2'!$E$63*IF('T2'!$S$16="Y",1,0)+'T3'!$E$63*IF('T3'!$S$16="Y",1,0)+TA!$AR$63*IF(TA!$L$16="Y",1,0))</f>
        <v/>
      </c>
      <c r="ED67" s="38" t="str">
        <f>IF(ISBLANK('T1'!$C$63),"",'T1'!$F$63*IF('T1'!$T$16="Y",1,0)+'T2'!$F$63*IF('T2'!$T$16="Y",1,0)+'T3'!$F$63*IF('T3'!$T$16="Y",1,0)+TA!$AS$63*IF(TA!$M$16="Y",1,0))</f>
        <v/>
      </c>
      <c r="EE67" s="38" t="str">
        <f>IF(ISBLANK('T1'!$C$63),"",'T1'!$G$63*IF('T1'!$U$16="Y",1,0)+'T2'!$G$63*IF('T2'!$U$16="Y",1,0)+'T3'!$G$63*IF('T3'!$U$16="Y",1,0)+TA!$AT$63*IF(TA!$N$16="Y",1,0))</f>
        <v/>
      </c>
      <c r="EF67" s="38" t="str">
        <f>IF(ISBLANK('T1'!$C$63),"",'T1'!$H$63*IF('T1'!$V$16="Y",1,0)+'T2'!$H$63*IF('T2'!$V$16="Y",1,0)+'T3'!$H$63*IF('T3'!$V$16="Y",1,0))</f>
        <v/>
      </c>
      <c r="EG67" s="38" t="str">
        <f>IF(ISBLANK('T1'!$C$63),"",'T1'!$I$63*IF('T1'!$W$16="Y",1,0)+'T2'!$I$63*IF('T2'!$W$16="Y",1,0)+'T3'!$I$63*IF('T3'!$W$16="Y",1,0))</f>
        <v/>
      </c>
      <c r="EH67" s="38" t="str">
        <f>IF(ISBLANK('T1'!$C$63),"",'T1'!$J$63*IF('T1'!$X$16="Y",1,0)+'T2'!$J$63*IF('T2'!$X$16="Y",1,0)+'T3'!$J$63*IF('T3'!$X$16="Y",1,0))</f>
        <v/>
      </c>
      <c r="EI67" s="38" t="str">
        <f>IF(ISBLANK('T1'!$C$63),"",'T1'!$K$63*IF('T1'!$Y$16="Y",1,0)+'T2'!$K$63*IF('T2'!$Y$16="Y",1,0)+'T3'!$K$63*IF('T3'!$Y$16="Y",1,0))</f>
        <v/>
      </c>
      <c r="EJ67" s="38" t="str">
        <f>IF(ISBLANK('T1'!$C$63),"",'T1'!$L$63*IF('T1'!$Z$16="Y",1,0)+'T2'!$L$63*IF('T2'!$Z$16="Y",1,0)+'T3'!$L$63*IF('T3'!$Z$16="Y",1,0))</f>
        <v/>
      </c>
      <c r="EK67" s="38" t="str">
        <f>IF(ISBLANK('T1'!$C$63),"",'T1'!$M$63*IF('T1'!$AA$16="Y",1,0)+'T2'!$M$63*IF('T2'!$AA$16="Y",1,0)+'T3'!$M$63*IF('T3'!$AA$16="Y",1,0))</f>
        <v/>
      </c>
      <c r="EL67" s="38" t="str">
        <f>IF(ISBLANK('T1'!$C$63),"",'T1'!$M$63*IF('T1'!$AB$16="Y",1,0)+'T2'!$M$63*IF('T2'!$AB$16="Y",1,0)+'T3'!$M$63*IF('T3'!$AB$16="Y",1,0))</f>
        <v/>
      </c>
      <c r="EM67" s="38" t="str">
        <f>IF(ISBLANK('T1'!$C$63),"",SUM($EC$67:$EL$67))</f>
        <v/>
      </c>
      <c r="EN67" s="38" t="str">
        <f>IF(ISBLANK('T1'!$C$63),"",IF(ISERR($EM$67/$EM$5),"",$EM$67/$EM$5))</f>
        <v/>
      </c>
      <c r="EQ67" s="38" t="str">
        <f>IF(ISBLANK('T1'!$C$63),"",'T1'!$E$63*IF('T1'!$S$17="Y",1,0)+'T2'!$E$63*IF('T2'!$S$17="Y",1,0)+'T3'!$E$63*IF('T3'!$S$17="Y",1,0)+TA!$AR$63*IF(TA!$L$17="Y",1,0))</f>
        <v/>
      </c>
      <c r="ER67" s="38" t="str">
        <f>IF(ISBLANK('T1'!$C$63),"",'T1'!$F$63*IF('T1'!$T$17="Y",1,0)+'T2'!$F$63*IF('T2'!$T$17="Y",1,0)+'T3'!$F$63*IF('T3'!$T$17="Y",1,0)+TA!$AS$63*IF(TA!$M$17="Y",1,0))</f>
        <v/>
      </c>
      <c r="ES67" s="38" t="str">
        <f>IF(ISBLANK('T1'!$C$63),"",'T1'!$G$63*IF('T1'!$U$17="Y",1,0)+'T2'!$G$63*IF('T2'!$U$17="Y",1,0)+'T3'!$G$63*IF('T3'!$U$17="Y",1,0)+TA!$AT$63*IF(TA!$N$17="Y",1,0))</f>
        <v/>
      </c>
      <c r="ET67" s="38" t="str">
        <f>IF(ISBLANK('T1'!$C$63),"",'T1'!$H$63*IF('T1'!$V$17="Y",1,0)+'T2'!$H$63*IF('T2'!$V$17="Y",1,0)+'T3'!$H$63*IF('T3'!$V$17="Y",1,0))</f>
        <v/>
      </c>
      <c r="EU67" s="38" t="str">
        <f>IF(ISBLANK('T1'!$C$63),"",'T1'!$I$63*IF('T1'!$W$17="Y",1,0)+'T2'!$I$63*IF('T2'!$W$17="Y",1,0)+'T3'!$I$63*IF('T3'!$W$17="Y",1,0))</f>
        <v/>
      </c>
      <c r="EV67" s="38" t="str">
        <f>IF(ISBLANK('T1'!$C$63),"",'T1'!$J$63*IF('T1'!$X$17="Y",1,0)+'T2'!$J$63*IF('T2'!$X$17="Y",1,0)+'T3'!$J$63*IF('T3'!$X$17="Y",1,0))</f>
        <v/>
      </c>
      <c r="EW67" s="38" t="str">
        <f>IF(ISBLANK('T1'!$C$63),"",'T1'!$K$63*IF('T1'!$Y$17="Y",1,0)+'T2'!$K$63*IF('T2'!$Y$17="Y",1,0)+'T3'!$K$63*IF('T3'!$Y$17="Y",1,0))</f>
        <v/>
      </c>
      <c r="EX67" s="38" t="str">
        <f>IF(ISBLANK('T1'!$C$63),"",'T1'!$L$63*IF('T1'!$Z$17="Y",1,0)+'T2'!$L$63*IF('T2'!$Z$17="Y",1,0)+'T3'!$L$63*IF('T3'!$Z$17="Y",1,0))</f>
        <v/>
      </c>
      <c r="EY67" s="38" t="str">
        <f>IF(ISBLANK('T1'!$C$63),"",'T1'!$M$63*IF('T1'!$AA$17="Y",1,0)+'T2'!$M$63*IF('T2'!$AA$17="Y",1,0)+'T3'!$M$63*IF('T3'!$AA$17="Y",1,0))</f>
        <v/>
      </c>
      <c r="EZ67" s="38" t="str">
        <f>IF(ISBLANK('T1'!$C$63),"",'T1'!$M$63*IF('T1'!$AB$17="Y",1,0)+'T2'!$M$63*IF('T2'!$AB$17="Y",1,0)+'T3'!$M$63*IF('T3'!$AB$17="Y",1,0))</f>
        <v/>
      </c>
      <c r="FA67" s="38" t="str">
        <f>IF(ISBLANK('T1'!$C$63),"",SUM($EQ$67:$EZ$67))</f>
        <v/>
      </c>
      <c r="FB67" s="38" t="str">
        <f>IF(ISBLANK('T1'!$C$63),"",IF(ISERR($FA$67/$FA$5),"",$FA$67/$FA$5))</f>
        <v/>
      </c>
    </row>
    <row r="68" spans="20:158">
      <c r="T68" s="38" t="str">
        <f>IF(ISBLANK('T1'!$C$64),"",'T1'!$E$64*IF('T1'!$S$8="Y",1,0)+'T2'!$E$64*IF('T2'!$S$8="Y",1,0)+'T3'!$E$64*IF('T3'!$S$8="Y",1,0)+TA!$AR$64*IF(TA!$L$8="Y",1,0))</f>
        <v/>
      </c>
      <c r="U68" s="38" t="str">
        <f>IF(ISBLANK('T1'!$C$64),"",'T1'!$F$64*IF('T1'!$T$8="Y",1,0)+'T2'!$F$64*IF('T2'!$T$8="Y",1,0)+'T3'!$F$64*IF('T3'!$T$8="Y",1,0)+TA!$AS$64*IF(TA!$M$8="Y",1,0))</f>
        <v/>
      </c>
      <c r="V68" s="38" t="str">
        <f>IF(ISBLANK('T1'!$C$64),"",'T1'!$G$64*IF('T1'!$U$8="Y",1,0)+'T2'!$G$64*IF('T2'!$U$8="Y",1,0)+'T3'!$G$64*IF('T3'!$U$8="Y",1,0)+TA!$AT$64*IF(TA!$N$8="Y",1,0))</f>
        <v/>
      </c>
      <c r="W68" s="38" t="str">
        <f>IF(ISBLANK('T1'!$C$64),"",'T1'!$H$64*IF('T1'!$V$8="Y",1,0)+'T2'!$H$64*IF('T2'!$V$8="Y",1,0)+'T3'!$H$64*IF('T3'!$V$8="Y",1,0))</f>
        <v/>
      </c>
      <c r="X68" s="38" t="str">
        <f>IF(ISBLANK('T1'!$C$64),"",'T1'!$I$64*IF('T1'!$W$8="Y",1,0)+'T2'!$I$64*IF('T2'!$W$8="Y",1,0)+'T3'!$I$64*IF('T3'!$W$8="Y",1,0))</f>
        <v/>
      </c>
      <c r="Y68" s="38" t="str">
        <f>IF(ISBLANK('T1'!$C$64),"",'T1'!$J$64*IF('T1'!$X$8="Y",1,0)+'T2'!$J$64*IF('T2'!$X$8="Y",1,0)+'T3'!$J$64*IF('T3'!$X$8="Y",1,0))</f>
        <v/>
      </c>
      <c r="Z68" s="38" t="str">
        <f>IF(ISBLANK('T1'!$C$64),"",'T1'!$K$64*IF('T1'!$Y$8="Y",1,0)+'T2'!$K$64*IF('T2'!$Y$8="Y",1,0)+'T3'!$K$64*IF('T3'!$Y$8="Y",1,0))</f>
        <v/>
      </c>
      <c r="AA68" s="38" t="str">
        <f>IF(ISBLANK('T1'!$C$64),"",'T1'!$L$64*IF('T1'!$Z$8="Y",1,0)+'T2'!$L$64*IF('T2'!$Z$8="Y",1,0)+'T3'!$L$64*IF('T3'!$Z$8="Y",1,0))</f>
        <v/>
      </c>
      <c r="AB68" s="38" t="str">
        <f>IF(ISBLANK('T1'!$C$64),"",'T1'!$M$64*IF('T1'!$AA$8="Y",1,0)+'T2'!$M$64*IF('T2'!$AA$8="Y",1,0)+'T3'!$M$64*IF('T3'!$AA$8="Y",1,0))</f>
        <v/>
      </c>
      <c r="AC68" s="38" t="str">
        <f>IF(ISBLANK('T1'!$C$64),"",'T1'!$M$64*IF('T1'!$AB$8="Y",1,0)+'T2'!$M$64*IF('T2'!$AB$8="Y",1,0)+'T3'!$M$64*IF('T3'!$AB$8="Y",1,0))</f>
        <v/>
      </c>
      <c r="AD68" s="38" t="str">
        <f>IF(ISBLANK('T1'!$C$64),"",SUM($T$68:$AC$68))</f>
        <v/>
      </c>
      <c r="AE68" s="38" t="str">
        <f>IF(ISBLANK('T1'!$C$64),"",IF(ISERR($AD$68/$AD$5),"",$AD$68/$AD$5))</f>
        <v/>
      </c>
      <c r="AI68" s="38" t="str">
        <f>IF(ISBLANK('T1'!$C$64),"",'T1'!$E$64*IF('T1'!$S$9="Y",1,0)+'T2'!$E$64*IF('T2'!$S$9="Y",1,0)+'T3'!$E$64*IF('T3'!$S$9="Y",1,0)+TA!$AR$64*IF(TA!$L$9="Y",1,0))</f>
        <v/>
      </c>
      <c r="AJ68" s="38" t="str">
        <f>IF(ISBLANK('T1'!$C$64),"",'T1'!$F$64*IF('T1'!$T$9="Y",1,0)+'T2'!$F$64*IF('T2'!$T$9="Y",1,0)+'T3'!$F$64*IF('T3'!$T$9="Y",1,0)+TA!$AS$64*IF(TA!$M$9="Y",1,0))</f>
        <v/>
      </c>
      <c r="AK68" s="38" t="str">
        <f>IF(ISBLANK('T1'!$C$64),"",'T1'!$G$64*IF('T1'!$U$9="Y",1,0)+'T2'!$G$64*IF('T2'!$U$9="Y",1,0)+'T3'!$G$64*IF('T3'!$U$9="Y",1,0)+TA!$AT$64*IF(TA!$N$9="Y",1,0))</f>
        <v/>
      </c>
      <c r="AL68" s="38" t="str">
        <f>IF(ISBLANK('T1'!$C$64),"",'T1'!$H$64*IF('T1'!$V$9="Y",1,0)+'T2'!$H$64*IF('T2'!$V$9="Y",1,0)+'T3'!$H$64*IF('T3'!$V$9="Y",1,0))</f>
        <v/>
      </c>
      <c r="AM68" s="38" t="str">
        <f>IF(ISBLANK('T1'!$C$64),"",'T1'!$I$64*IF('T1'!$W$9="Y",1,0)+'T2'!$I$64*IF('T2'!$W$9="Y",1,0)+'T3'!$I$64*IF('T3'!$W$9="Y",1,0))</f>
        <v/>
      </c>
      <c r="AN68" s="38" t="str">
        <f>IF(ISBLANK('T1'!$C$64),"",'T1'!$J$64*IF('T1'!$X$9="Y",1,0)+'T2'!$J$64*IF('T2'!$X$9="Y",1,0)+'T3'!$J$64*IF('T3'!$X$9="Y",1,0))</f>
        <v/>
      </c>
      <c r="AO68" s="38" t="str">
        <f>IF(ISBLANK('T1'!$C$64),"",'T1'!$K$64*IF('T1'!$Y$9="Y",1,0)+'T2'!$K$64*IF('T2'!$Y$9="Y",1,0)+'T3'!$K$64*IF('T3'!$Y$9="Y",1,0))</f>
        <v/>
      </c>
      <c r="AP68" s="38" t="str">
        <f>IF(ISBLANK('T1'!$C$64),"",'T1'!$L$64*IF('T1'!$Z$9="Y",1,0)+'T2'!$L$64*IF('T2'!$Z$9="Y",1,0)+'T3'!$L$64*IF('T3'!$Z$9="Y",1,0))</f>
        <v/>
      </c>
      <c r="AQ68" s="38" t="str">
        <f>IF(ISBLANK('T1'!$C$64),"",'T1'!$M$64*IF('T1'!$AA$9="Y",1,0)+'T2'!$M$64*IF('T2'!$AA$9="Y",1,0)+'T3'!$M$64*IF('T3'!$AA$9="Y",1,0))</f>
        <v/>
      </c>
      <c r="AR68" s="38" t="str">
        <f>IF(ISBLANK('T1'!$C$64),"",'T1'!$M$64*IF('T1'!$AB$9="Y",1,0)+'T2'!$M$64*IF('T2'!$AB$9="Y",1,0)+'T3'!$M$64*IF('T3'!$AB$9="Y",1,0))</f>
        <v/>
      </c>
      <c r="AS68" s="38" t="str">
        <f>IF(ISBLANK('T1'!$C$64),"",SUM($AI$68:$AR$68))</f>
        <v/>
      </c>
      <c r="AT68" s="38" t="str">
        <f>IF(ISBLANK('T1'!$C$64),"",IF(ISERR($AS$68/$AS$5),"",$AS$68/$AS$5))</f>
        <v/>
      </c>
      <c r="AW68" s="38" t="str">
        <f>IF(ISBLANK('T1'!$C$64),"",'T1'!$E$64*IF('T1'!$S$10="Y",1,0)+'T2'!$E$64*IF('T2'!$S$10="Y",1,0)+'T3'!$E$64*IF('T3'!$S$10="Y",1,0)+TA!$AR$64*IF(TA!$L$10="Y",1,0))</f>
        <v/>
      </c>
      <c r="AX68" s="38" t="str">
        <f>IF(ISBLANK('T1'!$C$64),"",'T1'!$F$64*IF('T1'!$T$10="Y",1,0)+'T2'!$F$64*IF('T2'!$T$10="Y",1,0)+'T3'!$F$64*IF('T3'!$T$10="Y",1,0)+TA!$AS$64*IF(TA!$M$10="Y",1,0))</f>
        <v/>
      </c>
      <c r="AY68" s="38" t="str">
        <f>IF(ISBLANK('T1'!$C$64),"",'T1'!$G$64*IF('T1'!$U$10="Y",1,0)+'T2'!$G$64*IF('T2'!$U$10="Y",1,0)+'T3'!$G$64*IF('T3'!$U$10="Y",1,0)+TA!$AT$64*IF(TA!$N$10="Y",1,0))</f>
        <v/>
      </c>
      <c r="AZ68" s="38" t="str">
        <f>IF(ISBLANK('T1'!$C$64),"",'T1'!$H$64*IF('T1'!$V$10="Y",1,0)+'T2'!$H$64*IF('T2'!$V$10="Y",1,0)+'T3'!$H$64*IF('T3'!$V$10="Y",1,0))</f>
        <v/>
      </c>
      <c r="BA68" s="38" t="str">
        <f>IF(ISBLANK('T1'!$C$64),"",'T1'!$I$64*IF('T1'!$W$10="Y",1,0)+'T2'!$I$64*IF('T2'!$W$10="Y",1,0)+'T3'!$I$64*IF('T3'!$W$10="Y",1,0))</f>
        <v/>
      </c>
      <c r="BB68" s="38" t="str">
        <f>IF(ISBLANK('T1'!$C$64),"",'T1'!$J$64*IF('T1'!$X$10="Y",1,0)+'T2'!$J$64*IF('T2'!$X$10="Y",1,0)+'T3'!$J$64*IF('T3'!$X$10="Y",1,0))</f>
        <v/>
      </c>
      <c r="BC68" s="38" t="str">
        <f>IF(ISBLANK('T1'!$C$64),"",'T1'!$K$64*IF('T1'!$Y$10="Y",1,0)+'T2'!$K$64*IF('T2'!$Y$10="Y",1,0)+'T3'!$K$64*IF('T3'!$Y$10="Y",1,0))</f>
        <v/>
      </c>
      <c r="BD68" s="38" t="str">
        <f>IF(ISBLANK('T1'!$C$64),"",'T1'!$L$64*IF('T1'!$Z$10="Y",1,0)+'T2'!$L$64*IF('T2'!$Z$10="Y",1,0)+'T3'!$L$64*IF('T3'!$Z$10="Y",1,0))</f>
        <v/>
      </c>
      <c r="BE68" s="38" t="str">
        <f>IF(ISBLANK('T1'!$C$64),"",'T1'!$M$64*IF('T1'!$AA$10="Y",1,0)+'T2'!$M$64*IF('T2'!$AA$10="Y",1,0)+'T3'!$M$64*IF('T3'!$AA$10="Y",1,0))</f>
        <v/>
      </c>
      <c r="BF68" s="38" t="str">
        <f>IF(ISBLANK('T1'!$C$64),"",'T1'!$M$64*IF('T1'!$AB$10="Y",1,0)+'T2'!$M$64*IF('T2'!$AB$10="Y",1,0)+'T3'!$M$64*IF('T3'!$AB$10="Y",1,0))</f>
        <v/>
      </c>
      <c r="BG68" s="38" t="str">
        <f>IF(ISBLANK('T1'!$C$64),"",SUM($AW$68:$BF$68))</f>
        <v/>
      </c>
      <c r="BH68" s="38" t="str">
        <f>IF(ISBLANK('T1'!$C$64),"",IF(ISERR($BG$68/$BG$5),"",$BG$68/$BG$5))</f>
        <v/>
      </c>
      <c r="BK68" s="38" t="str">
        <f>IF(ISBLANK('T1'!$C$64),"",'T1'!$E$64*IF('T1'!$S$11="Y",1,0)+'T2'!$E$64*IF('T2'!$S$11="Y",1,0)+'T3'!$E$64*IF('T3'!$S$11="Y",1,0)+TA!$AR$64*IF(TA!$L$11="Y",1,0))</f>
        <v/>
      </c>
      <c r="BL68" s="38" t="str">
        <f>IF(ISBLANK('T1'!$C$64),"",'T1'!$F$64*IF('T1'!$T$11="Y",1,0)+'T2'!$F$64*IF('T2'!$T$11="Y",1,0)+'T3'!$F$64*IF('T3'!$T$11="Y",1,0)+TA!$AS$64*IF(TA!$M$11="Y",1,0))</f>
        <v/>
      </c>
      <c r="BM68" s="38" t="str">
        <f>IF(ISBLANK('T1'!$C$64),"",'T1'!$G$64*IF('T1'!$U$11="Y",1,0)+'T2'!$G$64*IF('T2'!$U$11="Y",1,0)+'T3'!$G$64*IF('T3'!$U$11="Y",1,0)+TA!$AT$64*IF(TA!$N$11="Y",1,0))</f>
        <v/>
      </c>
      <c r="BN68" s="38" t="str">
        <f>IF(ISBLANK('T1'!$C$64),"",'T1'!$H$64*IF('T1'!$V$11="Y",1,0)+'T2'!$H$64*IF('T2'!$V$11="Y",1,0)+'T3'!$H$64*IF('T3'!$V$11="Y",1,0))</f>
        <v/>
      </c>
      <c r="BO68" s="38" t="str">
        <f>IF(ISBLANK('T1'!$C$64),"",'T1'!$I$64*IF('T1'!$W$11="Y",1,0)+'T2'!$I$64*IF('T2'!$W$11="Y",1,0)+'T3'!$I$64*IF('T3'!$W$11="Y",1,0))</f>
        <v/>
      </c>
      <c r="BP68" s="38" t="str">
        <f>IF(ISBLANK('T1'!$C$64),"",'T1'!$J$64*IF('T1'!$X$11="Y",1,0)+'T2'!$J$64*IF('T2'!$X$11="Y",1,0)+'T3'!$J$64*IF('T3'!$X$11="Y",1,0))</f>
        <v/>
      </c>
      <c r="BQ68" s="38" t="str">
        <f>IF(ISBLANK('T1'!$C$64),"",'T1'!$K$64*IF('T1'!$Y$11="Y",1,0)+'T2'!$K$64*IF('T2'!$Y$11="Y",1,0)+'T3'!$K$64*IF('T3'!$Y$11="Y",1,0))</f>
        <v/>
      </c>
      <c r="BR68" s="38" t="str">
        <f>IF(ISBLANK('T1'!$C$64),"",'T1'!$L$64*IF('T1'!$Z$11="Y",1,0)+'T2'!$L$64*IF('T2'!$Z$11="Y",1,0)+'T3'!$L$64*IF('T3'!$Z$11="Y",1,0))</f>
        <v/>
      </c>
      <c r="BS68" s="38" t="str">
        <f>IF(ISBLANK('T1'!$C$64),"",'T1'!$M$64*IF('T1'!$AA$11="Y",1,0)+'T2'!$M$64*IF('T2'!$AA$11="Y",1,0)+'T3'!$M$64*IF('T3'!$AA$11="Y",1,0))</f>
        <v/>
      </c>
      <c r="BT68" s="38" t="str">
        <f>IF(ISBLANK('T1'!$C$64),"",'T1'!$M$64*IF('T1'!$AB$11="Y",1,0)+'T2'!$M$64*IF('T2'!$AB$11="Y",1,0)+'T3'!$M$64*IF('T3'!$AB$11="Y",1,0))</f>
        <v/>
      </c>
      <c r="BU68" s="38" t="str">
        <f>IF(ISBLANK('T1'!$C$64),"",SUM($BK$68:$BT$68))</f>
        <v/>
      </c>
      <c r="BV68" s="38" t="str">
        <f>IF(ISBLANK('T1'!$C$64),"",IF(ISERR($BU$68/$BU$5),"",$BU$68/$BU$5))</f>
        <v/>
      </c>
      <c r="BY68" s="38" t="str">
        <f>IF(ISBLANK('T1'!$C$64),"",'T1'!$E$64*IF('T1'!$S$12="Y",1,0)+'T2'!$E$64*IF('T2'!$S$12="Y",1,0)+'T3'!$E$64*IF('T3'!$S$12="Y",1,0)+TA!$AR$64*IF(TA!$L$12="Y",1,0))</f>
        <v/>
      </c>
      <c r="BZ68" s="38" t="str">
        <f>IF(ISBLANK('T1'!$C$64),"",'T1'!$F$64*IF('T1'!$T$12="Y",1,0)+'T2'!$F$64*IF('T2'!$T$12="Y",1,0)+'T3'!$F$64*IF('T3'!$T$12="Y",1,0)+TA!$AS$64*IF(TA!$M$12="Y",1,0))</f>
        <v/>
      </c>
      <c r="CA68" s="38" t="str">
        <f>IF(ISBLANK('T1'!$C$64),"",'T1'!$G$64*IF('T1'!$U$12="Y",1,0)+'T2'!$G$64*IF('T2'!$U$12="Y",1,0)+'T3'!$G$64*IF('T3'!$U$12="Y",1,0)+TA!$AT$64*IF(TA!$N$12="Y",1,0))</f>
        <v/>
      </c>
      <c r="CB68" s="38" t="str">
        <f>IF(ISBLANK('T1'!$C$64),"",'T1'!$H$64*IF('T1'!$V$12="Y",1,0)+'T2'!$H$64*IF('T2'!$V$12="Y",1,0)+'T3'!$H$64*IF('T3'!$V$12="Y",1,0))</f>
        <v/>
      </c>
      <c r="CC68" s="38" t="str">
        <f>IF(ISBLANK('T1'!$C$64),"",'T1'!$I$64*IF('T1'!$W$12="Y",1,0)+'T2'!$I$64*IF('T2'!$W$12="Y",1,0)+'T3'!$I$64*IF('T3'!$W$12="Y",1,0))</f>
        <v/>
      </c>
      <c r="CD68" s="38" t="str">
        <f>IF(ISBLANK('T1'!$C$64),"",'T1'!$J$64*IF('T1'!$X$12="Y",1,0)+'T2'!$J$64*IF('T2'!$X$12="Y",1,0)+'T3'!$J$64*IF('T3'!$X$12="Y",1,0))</f>
        <v/>
      </c>
      <c r="CE68" s="38" t="str">
        <f>IF(ISBLANK('T1'!$C$64),"",'T1'!$K$64*IF('T1'!$Y$12="Y",1,0)+'T2'!$K$64*IF('T2'!$Y$12="Y",1,0)+'T3'!$K$64*IF('T3'!$Y$12="Y",1,0))</f>
        <v/>
      </c>
      <c r="CF68" s="38" t="str">
        <f>IF(ISBLANK('T1'!$C$64),"",'T1'!$L$64*IF('T1'!$Z$12="Y",1,0)+'T2'!$L$64*IF('T2'!$Z$12="Y",1,0)+'T3'!$L$64*IF('T3'!$Z$12="Y",1,0))</f>
        <v/>
      </c>
      <c r="CG68" s="38" t="str">
        <f>IF(ISBLANK('T1'!$C$64),"",'T1'!$M$64*IF('T1'!$AA$12="Y",1,0)+'T2'!$M$64*IF('T2'!$AA$12="Y",1,0)+'T3'!$M$64*IF('T3'!$AA$12="Y",1,0))</f>
        <v/>
      </c>
      <c r="CH68" s="38" t="str">
        <f>IF(ISBLANK('T1'!$C$64),"",'T1'!$M$64*IF('T1'!$AB$12="Y",1,0)+'T2'!$M$64*IF('T2'!$AB$12="Y",1,0)+'T3'!$M$64*IF('T3'!$AB$12="Y",1,0))</f>
        <v/>
      </c>
      <c r="CI68" s="38" t="str">
        <f>IF(ISBLANK('T1'!$C$64),"",SUM($BY$68:$CH$68))</f>
        <v/>
      </c>
      <c r="CJ68" s="38" t="str">
        <f>IF(ISBLANK('T1'!$C$64),"",IF(ISERR($CI$68/$CI$5),"",$CI$68/$CI$5))</f>
        <v/>
      </c>
      <c r="CM68" s="38" t="str">
        <f>IF(ISBLANK('T1'!$C$64),"",'T1'!$E$64*IF('T1'!$S$13="Y",1,0)+'T2'!$E$64*IF('T2'!$S$13="Y",1,0)+'T3'!$E$64*IF('T3'!$S$13="Y",1,0)+TA!$AR$64*IF(TA!$L$13="Y",1,0))</f>
        <v/>
      </c>
      <c r="CN68" s="38" t="str">
        <f>IF(ISBLANK('T1'!$C$64),"",'T1'!$F$64*IF('T1'!$T$13="Y",1,0)+'T2'!$F$64*IF('T2'!$T$13="Y",1,0)+'T3'!$F$64*IF('T3'!$T$13="Y",1,0)+TA!$AS$64*IF(TA!$M$13="Y",1,0))</f>
        <v/>
      </c>
      <c r="CO68" s="38" t="str">
        <f>IF(ISBLANK('T1'!$C$64),"",'T1'!$G$64*IF('T1'!$U$13="Y",1,0)+'T2'!$G$64*IF('T2'!$U$13="Y",1,0)+'T3'!$G$64*IF('T3'!$U$13="Y",1,0)+TA!$AT$64*IF(TA!$N$13="Y",1,0))</f>
        <v/>
      </c>
      <c r="CP68" s="38" t="str">
        <f>IF(ISBLANK('T1'!$C$64),"",'T1'!$H$64*IF('T1'!$V$13="Y",1,0)+'T2'!$H$64*IF('T2'!$V$13="Y",1,0)+'T3'!$H$64*IF('T3'!$V$13="Y",1,0))</f>
        <v/>
      </c>
      <c r="CQ68" s="38" t="str">
        <f>IF(ISBLANK('T1'!$C$64),"",'T1'!$I$64*IF('T1'!$W$13="Y",1,0)+'T2'!$I$64*IF('T2'!$W$13="Y",1,0)+'T3'!$I$64*IF('T3'!$W$13="Y",1,0))</f>
        <v/>
      </c>
      <c r="CR68" s="38" t="str">
        <f>IF(ISBLANK('T1'!$C$64),"",'T1'!$J$64*IF('T1'!$X$13="Y",1,0)+'T2'!$J$64*IF('T2'!$X$13="Y",1,0)+'T3'!$J$64*IF('T3'!$X$13="Y",1,0))</f>
        <v/>
      </c>
      <c r="CS68" s="38" t="str">
        <f>IF(ISBLANK('T1'!$C$64),"",'T1'!$K$64*IF('T1'!$Y$13="Y",1,0)+'T2'!$K$64*IF('T2'!$Y$13="Y",1,0)+'T3'!$K$64*IF('T3'!$Y$13="Y",1,0))</f>
        <v/>
      </c>
      <c r="CT68" s="38" t="str">
        <f>IF(ISBLANK('T1'!$C$64),"",'T1'!$L$64*IF('T1'!$Z$13="Y",1,0)+'T2'!$L$64*IF('T2'!$Z$13="Y",1,0)+'T3'!$L$64*IF('T3'!$Z$13="Y",1,0))</f>
        <v/>
      </c>
      <c r="CU68" s="38" t="str">
        <f>IF(ISBLANK('T1'!$C$64),"",'T1'!$M$64*IF('T1'!$AA$13="Y",1,0)+'T2'!$M$64*IF('T2'!$AA$13="Y",1,0)+'T3'!$M$64*IF('T3'!$AA$13="Y",1,0))</f>
        <v/>
      </c>
      <c r="CV68" s="38" t="str">
        <f>IF(ISBLANK('T1'!$C$64),"",'T1'!$M$64*IF('T1'!$AB$13="Y",1,0)+'T2'!$M$64*IF('T2'!$AB$13="Y",1,0)+'T3'!$M$64*IF('T3'!$AB$13="Y",1,0))</f>
        <v/>
      </c>
      <c r="CW68" s="38" t="str">
        <f>IF(ISBLANK('T1'!$C$64),"",SUM($CM$68:$CV$68))</f>
        <v/>
      </c>
      <c r="CX68" s="38" t="str">
        <f>IF(ISBLANK('T1'!$C$64),"",IF(ISERR($CW$68/$CW$5),"",$CW$68/$CW$5))</f>
        <v/>
      </c>
      <c r="DA68" s="38" t="str">
        <f>IF(ISBLANK('T1'!$C$64),"",'T1'!$E$64*IF('T1'!$S$14="Y",1,0)+'T2'!$E$64*IF('T2'!$S$14="Y",1,0)+'T3'!$E$64*IF('T3'!$S$14="Y",1,0)+TA!$AR$64*IF(TA!$L$14="Y",1,0))</f>
        <v/>
      </c>
      <c r="DB68" s="38" t="str">
        <f>IF(ISBLANK('T1'!$C$64),"",'T1'!$F$64*IF('T1'!$T$14="Y",1,0)+'T2'!$F$64*IF('T2'!$T$14="Y",1,0)+'T3'!$F$64*IF('T3'!$T$14="Y",1,0)+TA!$AS$64*IF(TA!$M$14="Y",1,0))</f>
        <v/>
      </c>
      <c r="DC68" s="38" t="str">
        <f>IF(ISBLANK('T1'!$C$64),"",'T1'!$G$64*IF('T1'!$U$14="Y",1,0)+'T2'!$G$64*IF('T2'!$U$14="Y",1,0)+'T3'!$G$64*IF('T3'!$U$14="Y",1,0)+TA!$AT$64*IF(TA!$N$14="Y",1,0))</f>
        <v/>
      </c>
      <c r="DD68" s="38" t="str">
        <f>IF(ISBLANK('T1'!$C$64),"",'T1'!$H$64*IF('T1'!$V$14="Y",1,0)+'T2'!$H$64*IF('T2'!$V$14="Y",1,0)+'T3'!$H$64*IF('T3'!$V$14="Y",1,0))</f>
        <v/>
      </c>
      <c r="DE68" s="38" t="str">
        <f>IF(ISBLANK('T1'!$C$64),"",'T1'!$I$64*IF('T1'!$W$14="Y",1,0)+'T2'!$I$64*IF('T2'!$W$14="Y",1,0)+'T3'!$I$64*IF('T3'!$W$14="Y",1,0))</f>
        <v/>
      </c>
      <c r="DF68" s="38" t="str">
        <f>IF(ISBLANK('T1'!$C$64),"",'T1'!$J$64*IF('T1'!$X$14="Y",1,0)+'T2'!$J$64*IF('T2'!$X$14="Y",1,0)+'T3'!$J$64*IF('T3'!$X$14="Y",1,0))</f>
        <v/>
      </c>
      <c r="DG68" s="38" t="str">
        <f>IF(ISBLANK('T1'!$C$64),"",'T1'!$K$64*IF('T1'!$Y$14="Y",1,0)+'T2'!$K$64*IF('T2'!$Y$14="Y",1,0)+'T3'!$K$64*IF('T3'!$Y$14="Y",1,0))</f>
        <v/>
      </c>
      <c r="DH68" s="38" t="str">
        <f>IF(ISBLANK('T1'!$C$64),"",'T1'!$L$64*IF('T1'!$Z$14="Y",1,0)+'T2'!$L$64*IF('T2'!$Z$14="Y",1,0)+'T3'!$L$64*IF('T3'!$Z$14="Y",1,0))</f>
        <v/>
      </c>
      <c r="DI68" s="38" t="str">
        <f>IF(ISBLANK('T1'!$C$64),"",'T1'!$M$64*IF('T1'!$AA$14="Y",1,0)+'T2'!$M$64*IF('T2'!$AA$14="Y",1,0)+'T3'!$M$64*IF('T3'!$AA$14="Y",1,0))</f>
        <v/>
      </c>
      <c r="DJ68" s="38" t="str">
        <f>IF(ISBLANK('T1'!$C$64),"",'T1'!$M$64*IF('T1'!$AB$14="Y",1,0)+'T2'!$M$64*IF('T2'!$AB$14="Y",1,0)+'T3'!$M$64*IF('T3'!$AB$14="Y",1,0))</f>
        <v/>
      </c>
      <c r="DK68" s="38" t="str">
        <f>IF(ISBLANK('T1'!$C$64),"",SUM($DA$68:$DJ$68))</f>
        <v/>
      </c>
      <c r="DL68" s="38" t="str">
        <f>IF(ISBLANK('T1'!$C$64),"",IF(ISERR($DK$68/$DK$5),"",$DK$68/$DK$5))</f>
        <v/>
      </c>
      <c r="DO68" s="38" t="str">
        <f>IF(ISBLANK('T1'!$C$64),"",'T1'!$E$64*IF('T1'!$S$15="Y",1,0)+'T2'!$E$64*IF('T2'!$S$15="Y",1,0)+'T3'!$E$64*IF('T3'!$S$15="Y",1,0)+TA!$AR$64*IF(TA!$L$15="Y",1,0))</f>
        <v/>
      </c>
      <c r="DP68" s="38" t="str">
        <f>IF(ISBLANK('T1'!$C$64),"",'T1'!$F$64*IF('T1'!$T$15="Y",1,0)+'T2'!$F$64*IF('T2'!$T$15="Y",1,0)+'T3'!$F$64*IF('T3'!$T$15="Y",1,0)+TA!$AS$64*IF(TA!$M$15="Y",1,0))</f>
        <v/>
      </c>
      <c r="DQ68" s="38" t="str">
        <f>IF(ISBLANK('T1'!$C$64),"",'T1'!$G$64*IF('T1'!$U$15="Y",1,0)+'T2'!$G$64*IF('T2'!$U$15="Y",1,0)+'T3'!$G$64*IF('T3'!$U$15="Y",1,0)+TA!$AT$64*IF(TA!$N$15="Y",1,0))</f>
        <v/>
      </c>
      <c r="DR68" s="38" t="str">
        <f>IF(ISBLANK('T1'!$C$64),"",'T1'!$H$64*IF('T1'!$V$15="Y",1,0)+'T2'!$H$64*IF('T2'!$V$15="Y",1,0)+'T3'!$H$64*IF('T3'!$V$15="Y",1,0))</f>
        <v/>
      </c>
      <c r="DS68" s="38" t="str">
        <f>IF(ISBLANK('T1'!$C$64),"",'T1'!$I$64*IF('T1'!$W$15="Y",1,0)+'T2'!$I$64*IF('T2'!$W$15="Y",1,0)+'T3'!$I$64*IF('T3'!$W$15="Y",1,0))</f>
        <v/>
      </c>
      <c r="DT68" s="38" t="str">
        <f>IF(ISBLANK('T1'!$C$64),"",'T1'!$J$64*IF('T1'!$X$15="Y",1,0)+'T2'!$J$64*IF('T2'!$X$15="Y",1,0)+'T3'!$J$64*IF('T3'!$X$15="Y",1,0))</f>
        <v/>
      </c>
      <c r="DU68" s="38" t="str">
        <f>IF(ISBLANK('T1'!$C$64),"",'T1'!$K$64*IF('T1'!$Y$15="Y",1,0)+'T2'!$K$64*IF('T2'!$Y$15="Y",1,0)+'T3'!$K$64*IF('T3'!$Y$15="Y",1,0))</f>
        <v/>
      </c>
      <c r="DV68" s="38" t="str">
        <f>IF(ISBLANK('T1'!$C$64),"",'T1'!$L$64*IF('T1'!$Z$15="Y",1,0)+'T2'!$L$64*IF('T2'!$Z$15="Y",1,0)+'T3'!$L$64*IF('T3'!$Z$15="Y",1,0))</f>
        <v/>
      </c>
      <c r="DW68" s="38" t="str">
        <f>IF(ISBLANK('T1'!$C$64),"",'T1'!$M$64*IF('T1'!$AA$15="Y",1,0)+'T2'!$M$64*IF('T2'!$AA$15="Y",1,0)+'T3'!$M$64*IF('T3'!$AA$15="Y",1,0))</f>
        <v/>
      </c>
      <c r="DX68" s="38" t="str">
        <f>IF(ISBLANK('T1'!$C$64),"",'T1'!$M$64*IF('T1'!$AB$15="Y",1,0)+'T2'!$M$64*IF('T2'!$AB$15="Y",1,0)+'T3'!$M$64*IF('T3'!$AB$15="Y",1,0))</f>
        <v/>
      </c>
      <c r="DY68" s="38" t="str">
        <f>IF(ISBLANK('T1'!$C$64),"",SUM($DO$68:$DX$68))</f>
        <v/>
      </c>
      <c r="DZ68" s="38" t="str">
        <f>IF(ISBLANK('T1'!$C$64),"",IF(ISERR($DY$68/$DY$5),"",$DY$68/$DY$5))</f>
        <v/>
      </c>
      <c r="EC68" s="38" t="str">
        <f>IF(ISBLANK('T1'!$C$64),"",'T1'!$E$64*IF('T1'!$S$16="Y",1,0)+'T2'!$E$64*IF('T2'!$S$16="Y",1,0)+'T3'!$E$64*IF('T3'!$S$16="Y",1,0)+TA!$AR$64*IF(TA!$L$16="Y",1,0))</f>
        <v/>
      </c>
      <c r="ED68" s="38" t="str">
        <f>IF(ISBLANK('T1'!$C$64),"",'T1'!$F$64*IF('T1'!$T$16="Y",1,0)+'T2'!$F$64*IF('T2'!$T$16="Y",1,0)+'T3'!$F$64*IF('T3'!$T$16="Y",1,0)+TA!$AS$64*IF(TA!$M$16="Y",1,0))</f>
        <v/>
      </c>
      <c r="EE68" s="38" t="str">
        <f>IF(ISBLANK('T1'!$C$64),"",'T1'!$G$64*IF('T1'!$U$16="Y",1,0)+'T2'!$G$64*IF('T2'!$U$16="Y",1,0)+'T3'!$G$64*IF('T3'!$U$16="Y",1,0)+TA!$AT$64*IF(TA!$N$16="Y",1,0))</f>
        <v/>
      </c>
      <c r="EF68" s="38" t="str">
        <f>IF(ISBLANK('T1'!$C$64),"",'T1'!$H$64*IF('T1'!$V$16="Y",1,0)+'T2'!$H$64*IF('T2'!$V$16="Y",1,0)+'T3'!$H$64*IF('T3'!$V$16="Y",1,0))</f>
        <v/>
      </c>
      <c r="EG68" s="38" t="str">
        <f>IF(ISBLANK('T1'!$C$64),"",'T1'!$I$64*IF('T1'!$W$16="Y",1,0)+'T2'!$I$64*IF('T2'!$W$16="Y",1,0)+'T3'!$I$64*IF('T3'!$W$16="Y",1,0))</f>
        <v/>
      </c>
      <c r="EH68" s="38" t="str">
        <f>IF(ISBLANK('T1'!$C$64),"",'T1'!$J$64*IF('T1'!$X$16="Y",1,0)+'T2'!$J$64*IF('T2'!$X$16="Y",1,0)+'T3'!$J$64*IF('T3'!$X$16="Y",1,0))</f>
        <v/>
      </c>
      <c r="EI68" s="38" t="str">
        <f>IF(ISBLANK('T1'!$C$64),"",'T1'!$K$64*IF('T1'!$Y$16="Y",1,0)+'T2'!$K$64*IF('T2'!$Y$16="Y",1,0)+'T3'!$K$64*IF('T3'!$Y$16="Y",1,0))</f>
        <v/>
      </c>
      <c r="EJ68" s="38" t="str">
        <f>IF(ISBLANK('T1'!$C$64),"",'T1'!$L$64*IF('T1'!$Z$16="Y",1,0)+'T2'!$L$64*IF('T2'!$Z$16="Y",1,0)+'T3'!$L$64*IF('T3'!$Z$16="Y",1,0))</f>
        <v/>
      </c>
      <c r="EK68" s="38" t="str">
        <f>IF(ISBLANK('T1'!$C$64),"",'T1'!$M$64*IF('T1'!$AA$16="Y",1,0)+'T2'!$M$64*IF('T2'!$AA$16="Y",1,0)+'T3'!$M$64*IF('T3'!$AA$16="Y",1,0))</f>
        <v/>
      </c>
      <c r="EL68" s="38" t="str">
        <f>IF(ISBLANK('T1'!$C$64),"",'T1'!$M$64*IF('T1'!$AB$16="Y",1,0)+'T2'!$M$64*IF('T2'!$AB$16="Y",1,0)+'T3'!$M$64*IF('T3'!$AB$16="Y",1,0))</f>
        <v/>
      </c>
      <c r="EM68" s="38" t="str">
        <f>IF(ISBLANK('T1'!$C$64),"",SUM($EC$68:$EL$68))</f>
        <v/>
      </c>
      <c r="EN68" s="38" t="str">
        <f>IF(ISBLANK('T1'!$C$64),"",IF(ISERR($EM$68/$EM$5),"",$EM$68/$EM$5))</f>
        <v/>
      </c>
      <c r="EQ68" s="38" t="str">
        <f>IF(ISBLANK('T1'!$C$64),"",'T1'!$E$64*IF('T1'!$S$17="Y",1,0)+'T2'!$E$64*IF('T2'!$S$17="Y",1,0)+'T3'!$E$64*IF('T3'!$S$17="Y",1,0)+TA!$AR$64*IF(TA!$L$17="Y",1,0))</f>
        <v/>
      </c>
      <c r="ER68" s="38" t="str">
        <f>IF(ISBLANK('T1'!$C$64),"",'T1'!$F$64*IF('T1'!$T$17="Y",1,0)+'T2'!$F$64*IF('T2'!$T$17="Y",1,0)+'T3'!$F$64*IF('T3'!$T$17="Y",1,0)+TA!$AS$64*IF(TA!$M$17="Y",1,0))</f>
        <v/>
      </c>
      <c r="ES68" s="38" t="str">
        <f>IF(ISBLANK('T1'!$C$64),"",'T1'!$G$64*IF('T1'!$U$17="Y",1,0)+'T2'!$G$64*IF('T2'!$U$17="Y",1,0)+'T3'!$G$64*IF('T3'!$U$17="Y",1,0)+TA!$AT$64*IF(TA!$N$17="Y",1,0))</f>
        <v/>
      </c>
      <c r="ET68" s="38" t="str">
        <f>IF(ISBLANK('T1'!$C$64),"",'T1'!$H$64*IF('T1'!$V$17="Y",1,0)+'T2'!$H$64*IF('T2'!$V$17="Y",1,0)+'T3'!$H$64*IF('T3'!$V$17="Y",1,0))</f>
        <v/>
      </c>
      <c r="EU68" s="38" t="str">
        <f>IF(ISBLANK('T1'!$C$64),"",'T1'!$I$64*IF('T1'!$W$17="Y",1,0)+'T2'!$I$64*IF('T2'!$W$17="Y",1,0)+'T3'!$I$64*IF('T3'!$W$17="Y",1,0))</f>
        <v/>
      </c>
      <c r="EV68" s="38" t="str">
        <f>IF(ISBLANK('T1'!$C$64),"",'T1'!$J$64*IF('T1'!$X$17="Y",1,0)+'T2'!$J$64*IF('T2'!$X$17="Y",1,0)+'T3'!$J$64*IF('T3'!$X$17="Y",1,0))</f>
        <v/>
      </c>
      <c r="EW68" s="38" t="str">
        <f>IF(ISBLANK('T1'!$C$64),"",'T1'!$K$64*IF('T1'!$Y$17="Y",1,0)+'T2'!$K$64*IF('T2'!$Y$17="Y",1,0)+'T3'!$K$64*IF('T3'!$Y$17="Y",1,0))</f>
        <v/>
      </c>
      <c r="EX68" s="38" t="str">
        <f>IF(ISBLANK('T1'!$C$64),"",'T1'!$L$64*IF('T1'!$Z$17="Y",1,0)+'T2'!$L$64*IF('T2'!$Z$17="Y",1,0)+'T3'!$L$64*IF('T3'!$Z$17="Y",1,0))</f>
        <v/>
      </c>
      <c r="EY68" s="38" t="str">
        <f>IF(ISBLANK('T1'!$C$64),"",'T1'!$M$64*IF('T1'!$AA$17="Y",1,0)+'T2'!$M$64*IF('T2'!$AA$17="Y",1,0)+'T3'!$M$64*IF('T3'!$AA$17="Y",1,0))</f>
        <v/>
      </c>
      <c r="EZ68" s="38" t="str">
        <f>IF(ISBLANK('T1'!$C$64),"",'T1'!$M$64*IF('T1'!$AB$17="Y",1,0)+'T2'!$M$64*IF('T2'!$AB$17="Y",1,0)+'T3'!$M$64*IF('T3'!$AB$17="Y",1,0))</f>
        <v/>
      </c>
      <c r="FA68" s="38" t="str">
        <f>IF(ISBLANK('T1'!$C$64),"",SUM($EQ$68:$EZ$68))</f>
        <v/>
      </c>
      <c r="FB68" s="38" t="str">
        <f>IF(ISBLANK('T1'!$C$64),"",IF(ISERR($FA$68/$FA$5),"",$FA$68/$FA$5))</f>
        <v/>
      </c>
    </row>
    <row r="69" spans="20:158">
      <c r="T69" s="38" t="str">
        <f>IF(ISBLANK('T1'!$C$65),"",'T1'!$E$65*IF('T1'!$S$8="Y",1,0)+'T2'!$E$65*IF('T2'!$S$8="Y",1,0)+'T3'!$E$65*IF('T3'!$S$8="Y",1,0)+TA!$AR$65*IF(TA!$L$8="Y",1,0))</f>
        <v/>
      </c>
      <c r="U69" s="38" t="str">
        <f>IF(ISBLANK('T1'!$C$65),"",'T1'!$F$65*IF('T1'!$T$8="Y",1,0)+'T2'!$F$65*IF('T2'!$T$8="Y",1,0)+'T3'!$F$65*IF('T3'!$T$8="Y",1,0)+TA!$AS$65*IF(TA!$M$8="Y",1,0))</f>
        <v/>
      </c>
      <c r="V69" s="38" t="str">
        <f>IF(ISBLANK('T1'!$C$65),"",'T1'!$G$65*IF('T1'!$U$8="Y",1,0)+'T2'!$G$65*IF('T2'!$U$8="Y",1,0)+'T3'!$G$65*IF('T3'!$U$8="Y",1,0)+TA!$AT$65*IF(TA!$N$8="Y",1,0))</f>
        <v/>
      </c>
      <c r="W69" s="38" t="str">
        <f>IF(ISBLANK('T1'!$C$65),"",'T1'!$H$65*IF('T1'!$V$8="Y",1,0)+'T2'!$H$65*IF('T2'!$V$8="Y",1,0)+'T3'!$H$65*IF('T3'!$V$8="Y",1,0))</f>
        <v/>
      </c>
      <c r="X69" s="38" t="str">
        <f>IF(ISBLANK('T1'!$C$65),"",'T1'!$I$65*IF('T1'!$W$8="Y",1,0)+'T2'!$I$65*IF('T2'!$W$8="Y",1,0)+'T3'!$I$65*IF('T3'!$W$8="Y",1,0))</f>
        <v/>
      </c>
      <c r="Y69" s="38" t="str">
        <f>IF(ISBLANK('T1'!$C$65),"",'T1'!$J$65*IF('T1'!$X$8="Y",1,0)+'T2'!$J$65*IF('T2'!$X$8="Y",1,0)+'T3'!$J$65*IF('T3'!$X$8="Y",1,0))</f>
        <v/>
      </c>
      <c r="Z69" s="38" t="str">
        <f>IF(ISBLANK('T1'!$C$65),"",'T1'!$K$65*IF('T1'!$Y$8="Y",1,0)+'T2'!$K$65*IF('T2'!$Y$8="Y",1,0)+'T3'!$K$65*IF('T3'!$Y$8="Y",1,0))</f>
        <v/>
      </c>
      <c r="AA69" s="38" t="str">
        <f>IF(ISBLANK('T1'!$C$65),"",'T1'!$L$65*IF('T1'!$Z$8="Y",1,0)+'T2'!$L$65*IF('T2'!$Z$8="Y",1,0)+'T3'!$L$65*IF('T3'!$Z$8="Y",1,0))</f>
        <v/>
      </c>
      <c r="AB69" s="38" t="str">
        <f>IF(ISBLANK('T1'!$C$65),"",'T1'!$M$65*IF('T1'!$AA$8="Y",1,0)+'T2'!$M$65*IF('T2'!$AA$8="Y",1,0)+'T3'!$M$65*IF('T3'!$AA$8="Y",1,0))</f>
        <v/>
      </c>
      <c r="AC69" s="38" t="str">
        <f>IF(ISBLANK('T1'!$C$65),"",'T1'!$M$65*IF('T1'!$AB$8="Y",1,0)+'T2'!$M$65*IF('T2'!$AB$8="Y",1,0)+'T3'!$M$65*IF('T3'!$AB$8="Y",1,0))</f>
        <v/>
      </c>
      <c r="AD69" s="38" t="str">
        <f>IF(ISBLANK('T1'!$C$65),"",SUM($T$69:$AC$69))</f>
        <v/>
      </c>
      <c r="AE69" s="38" t="str">
        <f>IF(ISBLANK('T1'!$C$65),"",IF(ISERR($AD$69/$AD$5),"",$AD$69/$AD$5))</f>
        <v/>
      </c>
      <c r="AI69" s="38" t="str">
        <f>IF(ISBLANK('T1'!$C$65),"",'T1'!$E$65*IF('T1'!$S$9="Y",1,0)+'T2'!$E$65*IF('T2'!$S$9="Y",1,0)+'T3'!$E$65*IF('T3'!$S$9="Y",1,0)+TA!$AR$65*IF(TA!$L$9="Y",1,0))</f>
        <v/>
      </c>
      <c r="AJ69" s="38" t="str">
        <f>IF(ISBLANK('T1'!$C$65),"",'T1'!$F$65*IF('T1'!$T$9="Y",1,0)+'T2'!$F$65*IF('T2'!$T$9="Y",1,0)+'T3'!$F$65*IF('T3'!$T$9="Y",1,0)+TA!$AS$65*IF(TA!$M$9="Y",1,0))</f>
        <v/>
      </c>
      <c r="AK69" s="38" t="str">
        <f>IF(ISBLANK('T1'!$C$65),"",'T1'!$G$65*IF('T1'!$U$9="Y",1,0)+'T2'!$G$65*IF('T2'!$U$9="Y",1,0)+'T3'!$G$65*IF('T3'!$U$9="Y",1,0)+TA!$AT$65*IF(TA!$N$9="Y",1,0))</f>
        <v/>
      </c>
      <c r="AL69" s="38" t="str">
        <f>IF(ISBLANK('T1'!$C$65),"",'T1'!$H$65*IF('T1'!$V$9="Y",1,0)+'T2'!$H$65*IF('T2'!$V$9="Y",1,0)+'T3'!$H$65*IF('T3'!$V$9="Y",1,0))</f>
        <v/>
      </c>
      <c r="AM69" s="38" t="str">
        <f>IF(ISBLANK('T1'!$C$65),"",'T1'!$I$65*IF('T1'!$W$9="Y",1,0)+'T2'!$I$65*IF('T2'!$W$9="Y",1,0)+'T3'!$I$65*IF('T3'!$W$9="Y",1,0))</f>
        <v/>
      </c>
      <c r="AN69" s="38" t="str">
        <f>IF(ISBLANK('T1'!$C$65),"",'T1'!$J$65*IF('T1'!$X$9="Y",1,0)+'T2'!$J$65*IF('T2'!$X$9="Y",1,0)+'T3'!$J$65*IF('T3'!$X$9="Y",1,0))</f>
        <v/>
      </c>
      <c r="AO69" s="38" t="str">
        <f>IF(ISBLANK('T1'!$C$65),"",'T1'!$K$65*IF('T1'!$Y$9="Y",1,0)+'T2'!$K$65*IF('T2'!$Y$9="Y",1,0)+'T3'!$K$65*IF('T3'!$Y$9="Y",1,0))</f>
        <v/>
      </c>
      <c r="AP69" s="38" t="str">
        <f>IF(ISBLANK('T1'!$C$65),"",'T1'!$L$65*IF('T1'!$Z$9="Y",1,0)+'T2'!$L$65*IF('T2'!$Z$9="Y",1,0)+'T3'!$L$65*IF('T3'!$Z$9="Y",1,0))</f>
        <v/>
      </c>
      <c r="AQ69" s="38" t="str">
        <f>IF(ISBLANK('T1'!$C$65),"",'T1'!$M$65*IF('T1'!$AA$9="Y",1,0)+'T2'!$M$65*IF('T2'!$AA$9="Y",1,0)+'T3'!$M$65*IF('T3'!$AA$9="Y",1,0))</f>
        <v/>
      </c>
      <c r="AR69" s="38" t="str">
        <f>IF(ISBLANK('T1'!$C$65),"",'T1'!$M$65*IF('T1'!$AB$9="Y",1,0)+'T2'!$M$65*IF('T2'!$AB$9="Y",1,0)+'T3'!$M$65*IF('T3'!$AB$9="Y",1,0))</f>
        <v/>
      </c>
      <c r="AS69" s="38" t="str">
        <f>IF(ISBLANK('T1'!$C$65),"",SUM($AI$69:$AR$69))</f>
        <v/>
      </c>
      <c r="AT69" s="38" t="str">
        <f>IF(ISBLANK('T1'!$C$65),"",IF(ISERR($AS$69/$AS$5),"",$AS$69/$AS$5))</f>
        <v/>
      </c>
      <c r="AW69" s="38" t="str">
        <f>IF(ISBLANK('T1'!$C$65),"",'T1'!$E$65*IF('T1'!$S$10="Y",1,0)+'T2'!$E$65*IF('T2'!$S$10="Y",1,0)+'T3'!$E$65*IF('T3'!$S$10="Y",1,0)+TA!$AR$65*IF(TA!$L$10="Y",1,0))</f>
        <v/>
      </c>
      <c r="AX69" s="38" t="str">
        <f>IF(ISBLANK('T1'!$C$65),"",'T1'!$F$65*IF('T1'!$T$10="Y",1,0)+'T2'!$F$65*IF('T2'!$T$10="Y",1,0)+'T3'!$F$65*IF('T3'!$T$10="Y",1,0)+TA!$AS$65*IF(TA!$M$10="Y",1,0))</f>
        <v/>
      </c>
      <c r="AY69" s="38" t="str">
        <f>IF(ISBLANK('T1'!$C$65),"",'T1'!$G$65*IF('T1'!$U$10="Y",1,0)+'T2'!$G$65*IF('T2'!$U$10="Y",1,0)+'T3'!$G$65*IF('T3'!$U$10="Y",1,0)+TA!$AT$65*IF(TA!$N$10="Y",1,0))</f>
        <v/>
      </c>
      <c r="AZ69" s="38" t="str">
        <f>IF(ISBLANK('T1'!$C$65),"",'T1'!$H$65*IF('T1'!$V$10="Y",1,0)+'T2'!$H$65*IF('T2'!$V$10="Y",1,0)+'T3'!$H$65*IF('T3'!$V$10="Y",1,0))</f>
        <v/>
      </c>
      <c r="BA69" s="38" t="str">
        <f>IF(ISBLANK('T1'!$C$65),"",'T1'!$I$65*IF('T1'!$W$10="Y",1,0)+'T2'!$I$65*IF('T2'!$W$10="Y",1,0)+'T3'!$I$65*IF('T3'!$W$10="Y",1,0))</f>
        <v/>
      </c>
      <c r="BB69" s="38" t="str">
        <f>IF(ISBLANK('T1'!$C$65),"",'T1'!$J$65*IF('T1'!$X$10="Y",1,0)+'T2'!$J$65*IF('T2'!$X$10="Y",1,0)+'T3'!$J$65*IF('T3'!$X$10="Y",1,0))</f>
        <v/>
      </c>
      <c r="BC69" s="38" t="str">
        <f>IF(ISBLANK('T1'!$C$65),"",'T1'!$K$65*IF('T1'!$Y$10="Y",1,0)+'T2'!$K$65*IF('T2'!$Y$10="Y",1,0)+'T3'!$K$65*IF('T3'!$Y$10="Y",1,0))</f>
        <v/>
      </c>
      <c r="BD69" s="38" t="str">
        <f>IF(ISBLANK('T1'!$C$65),"",'T1'!$L$65*IF('T1'!$Z$10="Y",1,0)+'T2'!$L$65*IF('T2'!$Z$10="Y",1,0)+'T3'!$L$65*IF('T3'!$Z$10="Y",1,0))</f>
        <v/>
      </c>
      <c r="BE69" s="38" t="str">
        <f>IF(ISBLANK('T1'!$C$65),"",'T1'!$M$65*IF('T1'!$AA$10="Y",1,0)+'T2'!$M$65*IF('T2'!$AA$10="Y",1,0)+'T3'!$M$65*IF('T3'!$AA$10="Y",1,0))</f>
        <v/>
      </c>
      <c r="BF69" s="38" t="str">
        <f>IF(ISBLANK('T1'!$C$65),"",'T1'!$M$65*IF('T1'!$AB$10="Y",1,0)+'T2'!$M$65*IF('T2'!$AB$10="Y",1,0)+'T3'!$M$65*IF('T3'!$AB$10="Y",1,0))</f>
        <v/>
      </c>
      <c r="BG69" s="38" t="str">
        <f>IF(ISBLANK('T1'!$C$65),"",SUM($AW$69:$BF$69))</f>
        <v/>
      </c>
      <c r="BH69" s="38" t="str">
        <f>IF(ISBLANK('T1'!$C$65),"",IF(ISERR($BG$69/$BG$5),"",$BG$69/$BG$5))</f>
        <v/>
      </c>
      <c r="BK69" s="38" t="str">
        <f>IF(ISBLANK('T1'!$C$65),"",'T1'!$E$65*IF('T1'!$S$11="Y",1,0)+'T2'!$E$65*IF('T2'!$S$11="Y",1,0)+'T3'!$E$65*IF('T3'!$S$11="Y",1,0)+TA!$AR$65*IF(TA!$L$11="Y",1,0))</f>
        <v/>
      </c>
      <c r="BL69" s="38" t="str">
        <f>IF(ISBLANK('T1'!$C$65),"",'T1'!$F$65*IF('T1'!$T$11="Y",1,0)+'T2'!$F$65*IF('T2'!$T$11="Y",1,0)+'T3'!$F$65*IF('T3'!$T$11="Y",1,0)+TA!$AS$65*IF(TA!$M$11="Y",1,0))</f>
        <v/>
      </c>
      <c r="BM69" s="38" t="str">
        <f>IF(ISBLANK('T1'!$C$65),"",'T1'!$G$65*IF('T1'!$U$11="Y",1,0)+'T2'!$G$65*IF('T2'!$U$11="Y",1,0)+'T3'!$G$65*IF('T3'!$U$11="Y",1,0)+TA!$AT$65*IF(TA!$N$11="Y",1,0))</f>
        <v/>
      </c>
      <c r="BN69" s="38" t="str">
        <f>IF(ISBLANK('T1'!$C$65),"",'T1'!$H$65*IF('T1'!$V$11="Y",1,0)+'T2'!$H$65*IF('T2'!$V$11="Y",1,0)+'T3'!$H$65*IF('T3'!$V$11="Y",1,0))</f>
        <v/>
      </c>
      <c r="BO69" s="38" t="str">
        <f>IF(ISBLANK('T1'!$C$65),"",'T1'!$I$65*IF('T1'!$W$11="Y",1,0)+'T2'!$I$65*IF('T2'!$W$11="Y",1,0)+'T3'!$I$65*IF('T3'!$W$11="Y",1,0))</f>
        <v/>
      </c>
      <c r="BP69" s="38" t="str">
        <f>IF(ISBLANK('T1'!$C$65),"",'T1'!$J$65*IF('T1'!$X$11="Y",1,0)+'T2'!$J$65*IF('T2'!$X$11="Y",1,0)+'T3'!$J$65*IF('T3'!$X$11="Y",1,0))</f>
        <v/>
      </c>
      <c r="BQ69" s="38" t="str">
        <f>IF(ISBLANK('T1'!$C$65),"",'T1'!$K$65*IF('T1'!$Y$11="Y",1,0)+'T2'!$K$65*IF('T2'!$Y$11="Y",1,0)+'T3'!$K$65*IF('T3'!$Y$11="Y",1,0))</f>
        <v/>
      </c>
      <c r="BR69" s="38" t="str">
        <f>IF(ISBLANK('T1'!$C$65),"",'T1'!$L$65*IF('T1'!$Z$11="Y",1,0)+'T2'!$L$65*IF('T2'!$Z$11="Y",1,0)+'T3'!$L$65*IF('T3'!$Z$11="Y",1,0))</f>
        <v/>
      </c>
      <c r="BS69" s="38" t="str">
        <f>IF(ISBLANK('T1'!$C$65),"",'T1'!$M$65*IF('T1'!$AA$11="Y",1,0)+'T2'!$M$65*IF('T2'!$AA$11="Y",1,0)+'T3'!$M$65*IF('T3'!$AA$11="Y",1,0))</f>
        <v/>
      </c>
      <c r="BT69" s="38" t="str">
        <f>IF(ISBLANK('T1'!$C$65),"",'T1'!$M$65*IF('T1'!$AB$11="Y",1,0)+'T2'!$M$65*IF('T2'!$AB$11="Y",1,0)+'T3'!$M$65*IF('T3'!$AB$11="Y",1,0))</f>
        <v/>
      </c>
      <c r="BU69" s="38" t="str">
        <f>IF(ISBLANK('T1'!$C$65),"",SUM($BK$69:$BT$69))</f>
        <v/>
      </c>
      <c r="BV69" s="38" t="str">
        <f>IF(ISBLANK('T1'!$C$65),"",IF(ISERR($BU$69/$BU$5),"",$BU$69/$BU$5))</f>
        <v/>
      </c>
      <c r="BY69" s="38" t="str">
        <f>IF(ISBLANK('T1'!$C$65),"",'T1'!$E$65*IF('T1'!$S$12="Y",1,0)+'T2'!$E$65*IF('T2'!$S$12="Y",1,0)+'T3'!$E$65*IF('T3'!$S$12="Y",1,0)+TA!$AR$65*IF(TA!$L$12="Y",1,0))</f>
        <v/>
      </c>
      <c r="BZ69" s="38" t="str">
        <f>IF(ISBLANK('T1'!$C$65),"",'T1'!$F$65*IF('T1'!$T$12="Y",1,0)+'T2'!$F$65*IF('T2'!$T$12="Y",1,0)+'T3'!$F$65*IF('T3'!$T$12="Y",1,0)+TA!$AS$65*IF(TA!$M$12="Y",1,0))</f>
        <v/>
      </c>
      <c r="CA69" s="38" t="str">
        <f>IF(ISBLANK('T1'!$C$65),"",'T1'!$G$65*IF('T1'!$U$12="Y",1,0)+'T2'!$G$65*IF('T2'!$U$12="Y",1,0)+'T3'!$G$65*IF('T3'!$U$12="Y",1,0)+TA!$AT$65*IF(TA!$N$12="Y",1,0))</f>
        <v/>
      </c>
      <c r="CB69" s="38" t="str">
        <f>IF(ISBLANK('T1'!$C$65),"",'T1'!$H$65*IF('T1'!$V$12="Y",1,0)+'T2'!$H$65*IF('T2'!$V$12="Y",1,0)+'T3'!$H$65*IF('T3'!$V$12="Y",1,0))</f>
        <v/>
      </c>
      <c r="CC69" s="38" t="str">
        <f>IF(ISBLANK('T1'!$C$65),"",'T1'!$I$65*IF('T1'!$W$12="Y",1,0)+'T2'!$I$65*IF('T2'!$W$12="Y",1,0)+'T3'!$I$65*IF('T3'!$W$12="Y",1,0))</f>
        <v/>
      </c>
      <c r="CD69" s="38" t="str">
        <f>IF(ISBLANK('T1'!$C$65),"",'T1'!$J$65*IF('T1'!$X$12="Y",1,0)+'T2'!$J$65*IF('T2'!$X$12="Y",1,0)+'T3'!$J$65*IF('T3'!$X$12="Y",1,0))</f>
        <v/>
      </c>
      <c r="CE69" s="38" t="str">
        <f>IF(ISBLANK('T1'!$C$65),"",'T1'!$K$65*IF('T1'!$Y$12="Y",1,0)+'T2'!$K$65*IF('T2'!$Y$12="Y",1,0)+'T3'!$K$65*IF('T3'!$Y$12="Y",1,0))</f>
        <v/>
      </c>
      <c r="CF69" s="38" t="str">
        <f>IF(ISBLANK('T1'!$C$65),"",'T1'!$L$65*IF('T1'!$Z$12="Y",1,0)+'T2'!$L$65*IF('T2'!$Z$12="Y",1,0)+'T3'!$L$65*IF('T3'!$Z$12="Y",1,0))</f>
        <v/>
      </c>
      <c r="CG69" s="38" t="str">
        <f>IF(ISBLANK('T1'!$C$65),"",'T1'!$M$65*IF('T1'!$AA$12="Y",1,0)+'T2'!$M$65*IF('T2'!$AA$12="Y",1,0)+'T3'!$M$65*IF('T3'!$AA$12="Y",1,0))</f>
        <v/>
      </c>
      <c r="CH69" s="38" t="str">
        <f>IF(ISBLANK('T1'!$C$65),"",'T1'!$M$65*IF('T1'!$AB$12="Y",1,0)+'T2'!$M$65*IF('T2'!$AB$12="Y",1,0)+'T3'!$M$65*IF('T3'!$AB$12="Y",1,0))</f>
        <v/>
      </c>
      <c r="CI69" s="38" t="str">
        <f>IF(ISBLANK('T1'!$C$65),"",SUM($BY$69:$CH$69))</f>
        <v/>
      </c>
      <c r="CJ69" s="38" t="str">
        <f>IF(ISBLANK('T1'!$C$65),"",IF(ISERR($CI$69/$CI$5),"",$CI$69/$CI$5))</f>
        <v/>
      </c>
      <c r="CM69" s="38" t="str">
        <f>IF(ISBLANK('T1'!$C$65),"",'T1'!$E$65*IF('T1'!$S$13="Y",1,0)+'T2'!$E$65*IF('T2'!$S$13="Y",1,0)+'T3'!$E$65*IF('T3'!$S$13="Y",1,0)+TA!$AR$65*IF(TA!$L$13="Y",1,0))</f>
        <v/>
      </c>
      <c r="CN69" s="38" t="str">
        <f>IF(ISBLANK('T1'!$C$65),"",'T1'!$F$65*IF('T1'!$T$13="Y",1,0)+'T2'!$F$65*IF('T2'!$T$13="Y",1,0)+'T3'!$F$65*IF('T3'!$T$13="Y",1,0)+TA!$AS$65*IF(TA!$M$13="Y",1,0))</f>
        <v/>
      </c>
      <c r="CO69" s="38" t="str">
        <f>IF(ISBLANK('T1'!$C$65),"",'T1'!$G$65*IF('T1'!$U$13="Y",1,0)+'T2'!$G$65*IF('T2'!$U$13="Y",1,0)+'T3'!$G$65*IF('T3'!$U$13="Y",1,0)+TA!$AT$65*IF(TA!$N$13="Y",1,0))</f>
        <v/>
      </c>
      <c r="CP69" s="38" t="str">
        <f>IF(ISBLANK('T1'!$C$65),"",'T1'!$H$65*IF('T1'!$V$13="Y",1,0)+'T2'!$H$65*IF('T2'!$V$13="Y",1,0)+'T3'!$H$65*IF('T3'!$V$13="Y",1,0))</f>
        <v/>
      </c>
      <c r="CQ69" s="38" t="str">
        <f>IF(ISBLANK('T1'!$C$65),"",'T1'!$I$65*IF('T1'!$W$13="Y",1,0)+'T2'!$I$65*IF('T2'!$W$13="Y",1,0)+'T3'!$I$65*IF('T3'!$W$13="Y",1,0))</f>
        <v/>
      </c>
      <c r="CR69" s="38" t="str">
        <f>IF(ISBLANK('T1'!$C$65),"",'T1'!$J$65*IF('T1'!$X$13="Y",1,0)+'T2'!$J$65*IF('T2'!$X$13="Y",1,0)+'T3'!$J$65*IF('T3'!$X$13="Y",1,0))</f>
        <v/>
      </c>
      <c r="CS69" s="38" t="str">
        <f>IF(ISBLANK('T1'!$C$65),"",'T1'!$K$65*IF('T1'!$Y$13="Y",1,0)+'T2'!$K$65*IF('T2'!$Y$13="Y",1,0)+'T3'!$K$65*IF('T3'!$Y$13="Y",1,0))</f>
        <v/>
      </c>
      <c r="CT69" s="38" t="str">
        <f>IF(ISBLANK('T1'!$C$65),"",'T1'!$L$65*IF('T1'!$Z$13="Y",1,0)+'T2'!$L$65*IF('T2'!$Z$13="Y",1,0)+'T3'!$L$65*IF('T3'!$Z$13="Y",1,0))</f>
        <v/>
      </c>
      <c r="CU69" s="38" t="str">
        <f>IF(ISBLANK('T1'!$C$65),"",'T1'!$M$65*IF('T1'!$AA$13="Y",1,0)+'T2'!$M$65*IF('T2'!$AA$13="Y",1,0)+'T3'!$M$65*IF('T3'!$AA$13="Y",1,0))</f>
        <v/>
      </c>
      <c r="CV69" s="38" t="str">
        <f>IF(ISBLANK('T1'!$C$65),"",'T1'!$M$65*IF('T1'!$AB$13="Y",1,0)+'T2'!$M$65*IF('T2'!$AB$13="Y",1,0)+'T3'!$M$65*IF('T3'!$AB$13="Y",1,0))</f>
        <v/>
      </c>
      <c r="CW69" s="38" t="str">
        <f>IF(ISBLANK('T1'!$C$65),"",SUM($CM$69:$CV$69))</f>
        <v/>
      </c>
      <c r="CX69" s="38" t="str">
        <f>IF(ISBLANK('T1'!$C$65),"",IF(ISERR($CW$69/$CW$5),"",$CW$69/$CW$5))</f>
        <v/>
      </c>
      <c r="DA69" s="38" t="str">
        <f>IF(ISBLANK('T1'!$C$65),"",'T1'!$E$65*IF('T1'!$S$14="Y",1,0)+'T2'!$E$65*IF('T2'!$S$14="Y",1,0)+'T3'!$E$65*IF('T3'!$S$14="Y",1,0)+TA!$AR$65*IF(TA!$L$14="Y",1,0))</f>
        <v/>
      </c>
      <c r="DB69" s="38" t="str">
        <f>IF(ISBLANK('T1'!$C$65),"",'T1'!$F$65*IF('T1'!$T$14="Y",1,0)+'T2'!$F$65*IF('T2'!$T$14="Y",1,0)+'T3'!$F$65*IF('T3'!$T$14="Y",1,0)+TA!$AS$65*IF(TA!$M$14="Y",1,0))</f>
        <v/>
      </c>
      <c r="DC69" s="38" t="str">
        <f>IF(ISBLANK('T1'!$C$65),"",'T1'!$G$65*IF('T1'!$U$14="Y",1,0)+'T2'!$G$65*IF('T2'!$U$14="Y",1,0)+'T3'!$G$65*IF('T3'!$U$14="Y",1,0)+TA!$AT$65*IF(TA!$N$14="Y",1,0))</f>
        <v/>
      </c>
      <c r="DD69" s="38" t="str">
        <f>IF(ISBLANK('T1'!$C$65),"",'T1'!$H$65*IF('T1'!$V$14="Y",1,0)+'T2'!$H$65*IF('T2'!$V$14="Y",1,0)+'T3'!$H$65*IF('T3'!$V$14="Y",1,0))</f>
        <v/>
      </c>
      <c r="DE69" s="38" t="str">
        <f>IF(ISBLANK('T1'!$C$65),"",'T1'!$I$65*IF('T1'!$W$14="Y",1,0)+'T2'!$I$65*IF('T2'!$W$14="Y",1,0)+'T3'!$I$65*IF('T3'!$W$14="Y",1,0))</f>
        <v/>
      </c>
      <c r="DF69" s="38" t="str">
        <f>IF(ISBLANK('T1'!$C$65),"",'T1'!$J$65*IF('T1'!$X$14="Y",1,0)+'T2'!$J$65*IF('T2'!$X$14="Y",1,0)+'T3'!$J$65*IF('T3'!$X$14="Y",1,0))</f>
        <v/>
      </c>
      <c r="DG69" s="38" t="str">
        <f>IF(ISBLANK('T1'!$C$65),"",'T1'!$K$65*IF('T1'!$Y$14="Y",1,0)+'T2'!$K$65*IF('T2'!$Y$14="Y",1,0)+'T3'!$K$65*IF('T3'!$Y$14="Y",1,0))</f>
        <v/>
      </c>
      <c r="DH69" s="38" t="str">
        <f>IF(ISBLANK('T1'!$C$65),"",'T1'!$L$65*IF('T1'!$Z$14="Y",1,0)+'T2'!$L$65*IF('T2'!$Z$14="Y",1,0)+'T3'!$L$65*IF('T3'!$Z$14="Y",1,0))</f>
        <v/>
      </c>
      <c r="DI69" s="38" t="str">
        <f>IF(ISBLANK('T1'!$C$65),"",'T1'!$M$65*IF('T1'!$AA$14="Y",1,0)+'T2'!$M$65*IF('T2'!$AA$14="Y",1,0)+'T3'!$M$65*IF('T3'!$AA$14="Y",1,0))</f>
        <v/>
      </c>
      <c r="DJ69" s="38" t="str">
        <f>IF(ISBLANK('T1'!$C$65),"",'T1'!$M$65*IF('T1'!$AB$14="Y",1,0)+'T2'!$M$65*IF('T2'!$AB$14="Y",1,0)+'T3'!$M$65*IF('T3'!$AB$14="Y",1,0))</f>
        <v/>
      </c>
      <c r="DK69" s="38" t="str">
        <f>IF(ISBLANK('T1'!$C$65),"",SUM($DA$69:$DJ$69))</f>
        <v/>
      </c>
      <c r="DL69" s="38" t="str">
        <f>IF(ISBLANK('T1'!$C$65),"",IF(ISERR($DK$69/$DK$5),"",$DK$69/$DK$5))</f>
        <v/>
      </c>
      <c r="DO69" s="38" t="str">
        <f>IF(ISBLANK('T1'!$C$65),"",'T1'!$E$65*IF('T1'!$S$15="Y",1,0)+'T2'!$E$65*IF('T2'!$S$15="Y",1,0)+'T3'!$E$65*IF('T3'!$S$15="Y",1,0)+TA!$AR$65*IF(TA!$L$15="Y",1,0))</f>
        <v/>
      </c>
      <c r="DP69" s="38" t="str">
        <f>IF(ISBLANK('T1'!$C$65),"",'T1'!$F$65*IF('T1'!$T$15="Y",1,0)+'T2'!$F$65*IF('T2'!$T$15="Y",1,0)+'T3'!$F$65*IF('T3'!$T$15="Y",1,0)+TA!$AS$65*IF(TA!$M$15="Y",1,0))</f>
        <v/>
      </c>
      <c r="DQ69" s="38" t="str">
        <f>IF(ISBLANK('T1'!$C$65),"",'T1'!$G$65*IF('T1'!$U$15="Y",1,0)+'T2'!$G$65*IF('T2'!$U$15="Y",1,0)+'T3'!$G$65*IF('T3'!$U$15="Y",1,0)+TA!$AT$65*IF(TA!$N$15="Y",1,0))</f>
        <v/>
      </c>
      <c r="DR69" s="38" t="str">
        <f>IF(ISBLANK('T1'!$C$65),"",'T1'!$H$65*IF('T1'!$V$15="Y",1,0)+'T2'!$H$65*IF('T2'!$V$15="Y",1,0)+'T3'!$H$65*IF('T3'!$V$15="Y",1,0))</f>
        <v/>
      </c>
      <c r="DS69" s="38" t="str">
        <f>IF(ISBLANK('T1'!$C$65),"",'T1'!$I$65*IF('T1'!$W$15="Y",1,0)+'T2'!$I$65*IF('T2'!$W$15="Y",1,0)+'T3'!$I$65*IF('T3'!$W$15="Y",1,0))</f>
        <v/>
      </c>
      <c r="DT69" s="38" t="str">
        <f>IF(ISBLANK('T1'!$C$65),"",'T1'!$J$65*IF('T1'!$X$15="Y",1,0)+'T2'!$J$65*IF('T2'!$X$15="Y",1,0)+'T3'!$J$65*IF('T3'!$X$15="Y",1,0))</f>
        <v/>
      </c>
      <c r="DU69" s="38" t="str">
        <f>IF(ISBLANK('T1'!$C$65),"",'T1'!$K$65*IF('T1'!$Y$15="Y",1,0)+'T2'!$K$65*IF('T2'!$Y$15="Y",1,0)+'T3'!$K$65*IF('T3'!$Y$15="Y",1,0))</f>
        <v/>
      </c>
      <c r="DV69" s="38" t="str">
        <f>IF(ISBLANK('T1'!$C$65),"",'T1'!$L$65*IF('T1'!$Z$15="Y",1,0)+'T2'!$L$65*IF('T2'!$Z$15="Y",1,0)+'T3'!$L$65*IF('T3'!$Z$15="Y",1,0))</f>
        <v/>
      </c>
      <c r="DW69" s="38" t="str">
        <f>IF(ISBLANK('T1'!$C$65),"",'T1'!$M$65*IF('T1'!$AA$15="Y",1,0)+'T2'!$M$65*IF('T2'!$AA$15="Y",1,0)+'T3'!$M$65*IF('T3'!$AA$15="Y",1,0))</f>
        <v/>
      </c>
      <c r="DX69" s="38" t="str">
        <f>IF(ISBLANK('T1'!$C$65),"",'T1'!$M$65*IF('T1'!$AB$15="Y",1,0)+'T2'!$M$65*IF('T2'!$AB$15="Y",1,0)+'T3'!$M$65*IF('T3'!$AB$15="Y",1,0))</f>
        <v/>
      </c>
      <c r="DY69" s="38" t="str">
        <f>IF(ISBLANK('T1'!$C$65),"",SUM($DO$69:$DX$69))</f>
        <v/>
      </c>
      <c r="DZ69" s="38" t="str">
        <f>IF(ISBLANK('T1'!$C$65),"",IF(ISERR($DY$69/$DY$5),"",$DY$69/$DY$5))</f>
        <v/>
      </c>
      <c r="EC69" s="38" t="str">
        <f>IF(ISBLANK('T1'!$C$65),"",'T1'!$E$65*IF('T1'!$S$16="Y",1,0)+'T2'!$E$65*IF('T2'!$S$16="Y",1,0)+'T3'!$E$65*IF('T3'!$S$16="Y",1,0)+TA!$AR$65*IF(TA!$L$16="Y",1,0))</f>
        <v/>
      </c>
      <c r="ED69" s="38" t="str">
        <f>IF(ISBLANK('T1'!$C$65),"",'T1'!$F$65*IF('T1'!$T$16="Y",1,0)+'T2'!$F$65*IF('T2'!$T$16="Y",1,0)+'T3'!$F$65*IF('T3'!$T$16="Y",1,0)+TA!$AS$65*IF(TA!$M$16="Y",1,0))</f>
        <v/>
      </c>
      <c r="EE69" s="38" t="str">
        <f>IF(ISBLANK('T1'!$C$65),"",'T1'!$G$65*IF('T1'!$U$16="Y",1,0)+'T2'!$G$65*IF('T2'!$U$16="Y",1,0)+'T3'!$G$65*IF('T3'!$U$16="Y",1,0)+TA!$AT$65*IF(TA!$N$16="Y",1,0))</f>
        <v/>
      </c>
      <c r="EF69" s="38" t="str">
        <f>IF(ISBLANK('T1'!$C$65),"",'T1'!$H$65*IF('T1'!$V$16="Y",1,0)+'T2'!$H$65*IF('T2'!$V$16="Y",1,0)+'T3'!$H$65*IF('T3'!$V$16="Y",1,0))</f>
        <v/>
      </c>
      <c r="EG69" s="38" t="str">
        <f>IF(ISBLANK('T1'!$C$65),"",'T1'!$I$65*IF('T1'!$W$16="Y",1,0)+'T2'!$I$65*IF('T2'!$W$16="Y",1,0)+'T3'!$I$65*IF('T3'!$W$16="Y",1,0))</f>
        <v/>
      </c>
      <c r="EH69" s="38" t="str">
        <f>IF(ISBLANK('T1'!$C$65),"",'T1'!$J$65*IF('T1'!$X$16="Y",1,0)+'T2'!$J$65*IF('T2'!$X$16="Y",1,0)+'T3'!$J$65*IF('T3'!$X$16="Y",1,0))</f>
        <v/>
      </c>
      <c r="EI69" s="38" t="str">
        <f>IF(ISBLANK('T1'!$C$65),"",'T1'!$K$65*IF('T1'!$Y$16="Y",1,0)+'T2'!$K$65*IF('T2'!$Y$16="Y",1,0)+'T3'!$K$65*IF('T3'!$Y$16="Y",1,0))</f>
        <v/>
      </c>
      <c r="EJ69" s="38" t="str">
        <f>IF(ISBLANK('T1'!$C$65),"",'T1'!$L$65*IF('T1'!$Z$16="Y",1,0)+'T2'!$L$65*IF('T2'!$Z$16="Y",1,0)+'T3'!$L$65*IF('T3'!$Z$16="Y",1,0))</f>
        <v/>
      </c>
      <c r="EK69" s="38" t="str">
        <f>IF(ISBLANK('T1'!$C$65),"",'T1'!$M$65*IF('T1'!$AA$16="Y",1,0)+'T2'!$M$65*IF('T2'!$AA$16="Y",1,0)+'T3'!$M$65*IF('T3'!$AA$16="Y",1,0))</f>
        <v/>
      </c>
      <c r="EL69" s="38" t="str">
        <f>IF(ISBLANK('T1'!$C$65),"",'T1'!$M$65*IF('T1'!$AB$16="Y",1,0)+'T2'!$M$65*IF('T2'!$AB$16="Y",1,0)+'T3'!$M$65*IF('T3'!$AB$16="Y",1,0))</f>
        <v/>
      </c>
      <c r="EM69" s="38" t="str">
        <f>IF(ISBLANK('T1'!$C$65),"",SUM($EC$69:$EL$69))</f>
        <v/>
      </c>
      <c r="EN69" s="38" t="str">
        <f>IF(ISBLANK('T1'!$C$65),"",IF(ISERR($EM$69/$EM$5),"",$EM$69/$EM$5))</f>
        <v/>
      </c>
      <c r="EQ69" s="38" t="str">
        <f>IF(ISBLANK('T1'!$C$65),"",'T1'!$E$65*IF('T1'!$S$17="Y",1,0)+'T2'!$E$65*IF('T2'!$S$17="Y",1,0)+'T3'!$E$65*IF('T3'!$S$17="Y",1,0)+TA!$AR$65*IF(TA!$L$17="Y",1,0))</f>
        <v/>
      </c>
      <c r="ER69" s="38" t="str">
        <f>IF(ISBLANK('T1'!$C$65),"",'T1'!$F$65*IF('T1'!$T$17="Y",1,0)+'T2'!$F$65*IF('T2'!$T$17="Y",1,0)+'T3'!$F$65*IF('T3'!$T$17="Y",1,0)+TA!$AS$65*IF(TA!$M$17="Y",1,0))</f>
        <v/>
      </c>
      <c r="ES69" s="38" t="str">
        <f>IF(ISBLANK('T1'!$C$65),"",'T1'!$G$65*IF('T1'!$U$17="Y",1,0)+'T2'!$G$65*IF('T2'!$U$17="Y",1,0)+'T3'!$G$65*IF('T3'!$U$17="Y",1,0)+TA!$AT$65*IF(TA!$N$17="Y",1,0))</f>
        <v/>
      </c>
      <c r="ET69" s="38" t="str">
        <f>IF(ISBLANK('T1'!$C$65),"",'T1'!$H$65*IF('T1'!$V$17="Y",1,0)+'T2'!$H$65*IF('T2'!$V$17="Y",1,0)+'T3'!$H$65*IF('T3'!$V$17="Y",1,0))</f>
        <v/>
      </c>
      <c r="EU69" s="38" t="str">
        <f>IF(ISBLANK('T1'!$C$65),"",'T1'!$I$65*IF('T1'!$W$17="Y",1,0)+'T2'!$I$65*IF('T2'!$W$17="Y",1,0)+'T3'!$I$65*IF('T3'!$W$17="Y",1,0))</f>
        <v/>
      </c>
      <c r="EV69" s="38" t="str">
        <f>IF(ISBLANK('T1'!$C$65),"",'T1'!$J$65*IF('T1'!$X$17="Y",1,0)+'T2'!$J$65*IF('T2'!$X$17="Y",1,0)+'T3'!$J$65*IF('T3'!$X$17="Y",1,0))</f>
        <v/>
      </c>
      <c r="EW69" s="38" t="str">
        <f>IF(ISBLANK('T1'!$C$65),"",'T1'!$K$65*IF('T1'!$Y$17="Y",1,0)+'T2'!$K$65*IF('T2'!$Y$17="Y",1,0)+'T3'!$K$65*IF('T3'!$Y$17="Y",1,0))</f>
        <v/>
      </c>
      <c r="EX69" s="38" t="str">
        <f>IF(ISBLANK('T1'!$C$65),"",'T1'!$L$65*IF('T1'!$Z$17="Y",1,0)+'T2'!$L$65*IF('T2'!$Z$17="Y",1,0)+'T3'!$L$65*IF('T3'!$Z$17="Y",1,0))</f>
        <v/>
      </c>
      <c r="EY69" s="38" t="str">
        <f>IF(ISBLANK('T1'!$C$65),"",'T1'!$M$65*IF('T1'!$AA$17="Y",1,0)+'T2'!$M$65*IF('T2'!$AA$17="Y",1,0)+'T3'!$M$65*IF('T3'!$AA$17="Y",1,0))</f>
        <v/>
      </c>
      <c r="EZ69" s="38" t="str">
        <f>IF(ISBLANK('T1'!$C$65),"",'T1'!$M$65*IF('T1'!$AB$17="Y",1,0)+'T2'!$M$65*IF('T2'!$AB$17="Y",1,0)+'T3'!$M$65*IF('T3'!$AB$17="Y",1,0))</f>
        <v/>
      </c>
      <c r="FA69" s="38" t="str">
        <f>IF(ISBLANK('T1'!$C$65),"",SUM($EQ$69:$EZ$69))</f>
        <v/>
      </c>
      <c r="FB69" s="38" t="str">
        <f>IF(ISBLANK('T1'!$C$65),"",IF(ISERR($FA$69/$FA$5),"",$FA$69/$FA$5))</f>
        <v/>
      </c>
    </row>
    <row r="70" spans="20:158">
      <c r="T70" s="38" t="str">
        <f>IF(ISBLANK('T1'!$C$66),"",'T1'!$E$66*IF('T1'!$S$8="Y",1,0)+'T2'!$E$66*IF('T2'!$S$8="Y",1,0)+'T3'!$E$66*IF('T3'!$S$8="Y",1,0)+TA!$AR$66*IF(TA!$L$8="Y",1,0))</f>
        <v/>
      </c>
      <c r="U70" s="38" t="str">
        <f>IF(ISBLANK('T1'!$C$66),"",'T1'!$F$66*IF('T1'!$T$8="Y",1,0)+'T2'!$F$66*IF('T2'!$T$8="Y",1,0)+'T3'!$F$66*IF('T3'!$T$8="Y",1,0)+TA!$AS$66*IF(TA!$M$8="Y",1,0))</f>
        <v/>
      </c>
      <c r="V70" s="38" t="str">
        <f>IF(ISBLANK('T1'!$C$66),"",'T1'!$G$66*IF('T1'!$U$8="Y",1,0)+'T2'!$G$66*IF('T2'!$U$8="Y",1,0)+'T3'!$G$66*IF('T3'!$U$8="Y",1,0)+TA!$AT$66*IF(TA!$N$8="Y",1,0))</f>
        <v/>
      </c>
      <c r="W70" s="38" t="str">
        <f>IF(ISBLANK('T1'!$C$66),"",'T1'!$H$66*IF('T1'!$V$8="Y",1,0)+'T2'!$H$66*IF('T2'!$V$8="Y",1,0)+'T3'!$H$66*IF('T3'!$V$8="Y",1,0))</f>
        <v/>
      </c>
      <c r="X70" s="38" t="str">
        <f>IF(ISBLANK('T1'!$C$66),"",'T1'!$I$66*IF('T1'!$W$8="Y",1,0)+'T2'!$I$66*IF('T2'!$W$8="Y",1,0)+'T3'!$I$66*IF('T3'!$W$8="Y",1,0))</f>
        <v/>
      </c>
      <c r="Y70" s="38" t="str">
        <f>IF(ISBLANK('T1'!$C$66),"",'T1'!$J$66*IF('T1'!$X$8="Y",1,0)+'T2'!$J$66*IF('T2'!$X$8="Y",1,0)+'T3'!$J$66*IF('T3'!$X$8="Y",1,0))</f>
        <v/>
      </c>
      <c r="Z70" s="38" t="str">
        <f>IF(ISBLANK('T1'!$C$66),"",'T1'!$K$66*IF('T1'!$Y$8="Y",1,0)+'T2'!$K$66*IF('T2'!$Y$8="Y",1,0)+'T3'!$K$66*IF('T3'!$Y$8="Y",1,0))</f>
        <v/>
      </c>
      <c r="AA70" s="38" t="str">
        <f>IF(ISBLANK('T1'!$C$66),"",'T1'!$L$66*IF('T1'!$Z$8="Y",1,0)+'T2'!$L$66*IF('T2'!$Z$8="Y",1,0)+'T3'!$L$66*IF('T3'!$Z$8="Y",1,0))</f>
        <v/>
      </c>
      <c r="AB70" s="38" t="str">
        <f>IF(ISBLANK('T1'!$C$66),"",'T1'!$M$66*IF('T1'!$AA$8="Y",1,0)+'T2'!$M$66*IF('T2'!$AA$8="Y",1,0)+'T3'!$M$66*IF('T3'!$AA$8="Y",1,0))</f>
        <v/>
      </c>
      <c r="AC70" s="38" t="str">
        <f>IF(ISBLANK('T1'!$C$66),"",'T1'!$M$66*IF('T1'!$AB$8="Y",1,0)+'T2'!$M$66*IF('T2'!$AB$8="Y",1,0)+'T3'!$M$66*IF('T3'!$AB$8="Y",1,0))</f>
        <v/>
      </c>
      <c r="AD70" s="38" t="str">
        <f>IF(ISBLANK('T1'!$C$66),"",SUM($T$70:$AC$70))</f>
        <v/>
      </c>
      <c r="AE70" s="38" t="str">
        <f>IF(ISBLANK('T1'!$C$66),"",IF(ISERR($AD$70/$AD$5),"",$AD$70/$AD$5))</f>
        <v/>
      </c>
      <c r="AI70" s="38" t="str">
        <f>IF(ISBLANK('T1'!$C$66),"",'T1'!$E$66*IF('T1'!$S$9="Y",1,0)+'T2'!$E$66*IF('T2'!$S$9="Y",1,0)+'T3'!$E$66*IF('T3'!$S$9="Y",1,0)+TA!$AR$66*IF(TA!$L$9="Y",1,0))</f>
        <v/>
      </c>
      <c r="AJ70" s="38" t="str">
        <f>IF(ISBLANK('T1'!$C$66),"",'T1'!$F$66*IF('T1'!$T$9="Y",1,0)+'T2'!$F$66*IF('T2'!$T$9="Y",1,0)+'T3'!$F$66*IF('T3'!$T$9="Y",1,0)+TA!$AS$66*IF(TA!$M$9="Y",1,0))</f>
        <v/>
      </c>
      <c r="AK70" s="38" t="str">
        <f>IF(ISBLANK('T1'!$C$66),"",'T1'!$G$66*IF('T1'!$U$9="Y",1,0)+'T2'!$G$66*IF('T2'!$U$9="Y",1,0)+'T3'!$G$66*IF('T3'!$U$9="Y",1,0)+TA!$AT$66*IF(TA!$N$9="Y",1,0))</f>
        <v/>
      </c>
      <c r="AL70" s="38" t="str">
        <f>IF(ISBLANK('T1'!$C$66),"",'T1'!$H$66*IF('T1'!$V$9="Y",1,0)+'T2'!$H$66*IF('T2'!$V$9="Y",1,0)+'T3'!$H$66*IF('T3'!$V$9="Y",1,0))</f>
        <v/>
      </c>
      <c r="AM70" s="38" t="str">
        <f>IF(ISBLANK('T1'!$C$66),"",'T1'!$I$66*IF('T1'!$W$9="Y",1,0)+'T2'!$I$66*IF('T2'!$W$9="Y",1,0)+'T3'!$I$66*IF('T3'!$W$9="Y",1,0))</f>
        <v/>
      </c>
      <c r="AN70" s="38" t="str">
        <f>IF(ISBLANK('T1'!$C$66),"",'T1'!$J$66*IF('T1'!$X$9="Y",1,0)+'T2'!$J$66*IF('T2'!$X$9="Y",1,0)+'T3'!$J$66*IF('T3'!$X$9="Y",1,0))</f>
        <v/>
      </c>
      <c r="AO70" s="38" t="str">
        <f>IF(ISBLANK('T1'!$C$66),"",'T1'!$K$66*IF('T1'!$Y$9="Y",1,0)+'T2'!$K$66*IF('T2'!$Y$9="Y",1,0)+'T3'!$K$66*IF('T3'!$Y$9="Y",1,0))</f>
        <v/>
      </c>
      <c r="AP70" s="38" t="str">
        <f>IF(ISBLANK('T1'!$C$66),"",'T1'!$L$66*IF('T1'!$Z$9="Y",1,0)+'T2'!$L$66*IF('T2'!$Z$9="Y",1,0)+'T3'!$L$66*IF('T3'!$Z$9="Y",1,0))</f>
        <v/>
      </c>
      <c r="AQ70" s="38" t="str">
        <f>IF(ISBLANK('T1'!$C$66),"",'T1'!$M$66*IF('T1'!$AA$9="Y",1,0)+'T2'!$M$66*IF('T2'!$AA$9="Y",1,0)+'T3'!$M$66*IF('T3'!$AA$9="Y",1,0))</f>
        <v/>
      </c>
      <c r="AR70" s="38" t="str">
        <f>IF(ISBLANK('T1'!$C$66),"",'T1'!$M$66*IF('T1'!$AB$9="Y",1,0)+'T2'!$M$66*IF('T2'!$AB$9="Y",1,0)+'T3'!$M$66*IF('T3'!$AB$9="Y",1,0))</f>
        <v/>
      </c>
      <c r="AS70" s="38" t="str">
        <f>IF(ISBLANK('T1'!$C$66),"",SUM($AI$70:$AR$70))</f>
        <v/>
      </c>
      <c r="AT70" s="38" t="str">
        <f>IF(ISBLANK('T1'!$C$66),"",IF(ISERR($AS$70/$AS$5),"",$AS$70/$AS$5))</f>
        <v/>
      </c>
      <c r="AW70" s="38" t="str">
        <f>IF(ISBLANK('T1'!$C$66),"",'T1'!$E$66*IF('T1'!$S$10="Y",1,0)+'T2'!$E$66*IF('T2'!$S$10="Y",1,0)+'T3'!$E$66*IF('T3'!$S$10="Y",1,0)+TA!$AR$66*IF(TA!$L$10="Y",1,0))</f>
        <v/>
      </c>
      <c r="AX70" s="38" t="str">
        <f>IF(ISBLANK('T1'!$C$66),"",'T1'!$F$66*IF('T1'!$T$10="Y",1,0)+'T2'!$F$66*IF('T2'!$T$10="Y",1,0)+'T3'!$F$66*IF('T3'!$T$10="Y",1,0)+TA!$AS$66*IF(TA!$M$10="Y",1,0))</f>
        <v/>
      </c>
      <c r="AY70" s="38" t="str">
        <f>IF(ISBLANK('T1'!$C$66),"",'T1'!$G$66*IF('T1'!$U$10="Y",1,0)+'T2'!$G$66*IF('T2'!$U$10="Y",1,0)+'T3'!$G$66*IF('T3'!$U$10="Y",1,0)+TA!$AT$66*IF(TA!$N$10="Y",1,0))</f>
        <v/>
      </c>
      <c r="AZ70" s="38" t="str">
        <f>IF(ISBLANK('T1'!$C$66),"",'T1'!$H$66*IF('T1'!$V$10="Y",1,0)+'T2'!$H$66*IF('T2'!$V$10="Y",1,0)+'T3'!$H$66*IF('T3'!$V$10="Y",1,0))</f>
        <v/>
      </c>
      <c r="BA70" s="38" t="str">
        <f>IF(ISBLANK('T1'!$C$66),"",'T1'!$I$66*IF('T1'!$W$10="Y",1,0)+'T2'!$I$66*IF('T2'!$W$10="Y",1,0)+'T3'!$I$66*IF('T3'!$W$10="Y",1,0))</f>
        <v/>
      </c>
      <c r="BB70" s="38" t="str">
        <f>IF(ISBLANK('T1'!$C$66),"",'T1'!$J$66*IF('T1'!$X$10="Y",1,0)+'T2'!$J$66*IF('T2'!$X$10="Y",1,0)+'T3'!$J$66*IF('T3'!$X$10="Y",1,0))</f>
        <v/>
      </c>
      <c r="BC70" s="38" t="str">
        <f>IF(ISBLANK('T1'!$C$66),"",'T1'!$K$66*IF('T1'!$Y$10="Y",1,0)+'T2'!$K$66*IF('T2'!$Y$10="Y",1,0)+'T3'!$K$66*IF('T3'!$Y$10="Y",1,0))</f>
        <v/>
      </c>
      <c r="BD70" s="38" t="str">
        <f>IF(ISBLANK('T1'!$C$66),"",'T1'!$L$66*IF('T1'!$Z$10="Y",1,0)+'T2'!$L$66*IF('T2'!$Z$10="Y",1,0)+'T3'!$L$66*IF('T3'!$Z$10="Y",1,0))</f>
        <v/>
      </c>
      <c r="BE70" s="38" t="str">
        <f>IF(ISBLANK('T1'!$C$66),"",'T1'!$M$66*IF('T1'!$AA$10="Y",1,0)+'T2'!$M$66*IF('T2'!$AA$10="Y",1,0)+'T3'!$M$66*IF('T3'!$AA$10="Y",1,0))</f>
        <v/>
      </c>
      <c r="BF70" s="38" t="str">
        <f>IF(ISBLANK('T1'!$C$66),"",'T1'!$M$66*IF('T1'!$AB$10="Y",1,0)+'T2'!$M$66*IF('T2'!$AB$10="Y",1,0)+'T3'!$M$66*IF('T3'!$AB$10="Y",1,0))</f>
        <v/>
      </c>
      <c r="BG70" s="38" t="str">
        <f>IF(ISBLANK('T1'!$C$66),"",SUM($AW$70:$BF$70))</f>
        <v/>
      </c>
      <c r="BH70" s="38" t="str">
        <f>IF(ISBLANK('T1'!$C$66),"",IF(ISERR($BG$70/$BG$5),"",$BG$70/$BG$5))</f>
        <v/>
      </c>
      <c r="BK70" s="38" t="str">
        <f>IF(ISBLANK('T1'!$C$66),"",'T1'!$E$66*IF('T1'!$S$11="Y",1,0)+'T2'!$E$66*IF('T2'!$S$11="Y",1,0)+'T3'!$E$66*IF('T3'!$S$11="Y",1,0)+TA!$AR$66*IF(TA!$L$11="Y",1,0))</f>
        <v/>
      </c>
      <c r="BL70" s="38" t="str">
        <f>IF(ISBLANK('T1'!$C$66),"",'T1'!$F$66*IF('T1'!$T$11="Y",1,0)+'T2'!$F$66*IF('T2'!$T$11="Y",1,0)+'T3'!$F$66*IF('T3'!$T$11="Y",1,0)+TA!$AS$66*IF(TA!$M$11="Y",1,0))</f>
        <v/>
      </c>
      <c r="BM70" s="38" t="str">
        <f>IF(ISBLANK('T1'!$C$66),"",'T1'!$G$66*IF('T1'!$U$11="Y",1,0)+'T2'!$G$66*IF('T2'!$U$11="Y",1,0)+'T3'!$G$66*IF('T3'!$U$11="Y",1,0)+TA!$AT$66*IF(TA!$N$11="Y",1,0))</f>
        <v/>
      </c>
      <c r="BN70" s="38" t="str">
        <f>IF(ISBLANK('T1'!$C$66),"",'T1'!$H$66*IF('T1'!$V$11="Y",1,0)+'T2'!$H$66*IF('T2'!$V$11="Y",1,0)+'T3'!$H$66*IF('T3'!$V$11="Y",1,0))</f>
        <v/>
      </c>
      <c r="BO70" s="38" t="str">
        <f>IF(ISBLANK('T1'!$C$66),"",'T1'!$I$66*IF('T1'!$W$11="Y",1,0)+'T2'!$I$66*IF('T2'!$W$11="Y",1,0)+'T3'!$I$66*IF('T3'!$W$11="Y",1,0))</f>
        <v/>
      </c>
      <c r="BP70" s="38" t="str">
        <f>IF(ISBLANK('T1'!$C$66),"",'T1'!$J$66*IF('T1'!$X$11="Y",1,0)+'T2'!$J$66*IF('T2'!$X$11="Y",1,0)+'T3'!$J$66*IF('T3'!$X$11="Y",1,0))</f>
        <v/>
      </c>
      <c r="BQ70" s="38" t="str">
        <f>IF(ISBLANK('T1'!$C$66),"",'T1'!$K$66*IF('T1'!$Y$11="Y",1,0)+'T2'!$K$66*IF('T2'!$Y$11="Y",1,0)+'T3'!$K$66*IF('T3'!$Y$11="Y",1,0))</f>
        <v/>
      </c>
      <c r="BR70" s="38" t="str">
        <f>IF(ISBLANK('T1'!$C$66),"",'T1'!$L$66*IF('T1'!$Z$11="Y",1,0)+'T2'!$L$66*IF('T2'!$Z$11="Y",1,0)+'T3'!$L$66*IF('T3'!$Z$11="Y",1,0))</f>
        <v/>
      </c>
      <c r="BS70" s="38" t="str">
        <f>IF(ISBLANK('T1'!$C$66),"",'T1'!$M$66*IF('T1'!$AA$11="Y",1,0)+'T2'!$M$66*IF('T2'!$AA$11="Y",1,0)+'T3'!$M$66*IF('T3'!$AA$11="Y",1,0))</f>
        <v/>
      </c>
      <c r="BT70" s="38" t="str">
        <f>IF(ISBLANK('T1'!$C$66),"",'T1'!$M$66*IF('T1'!$AB$11="Y",1,0)+'T2'!$M$66*IF('T2'!$AB$11="Y",1,0)+'T3'!$M$66*IF('T3'!$AB$11="Y",1,0))</f>
        <v/>
      </c>
      <c r="BU70" s="38" t="str">
        <f>IF(ISBLANK('T1'!$C$66),"",SUM($BK$70:$BT$70))</f>
        <v/>
      </c>
      <c r="BV70" s="38" t="str">
        <f>IF(ISBLANK('T1'!$C$66),"",IF(ISERR($BU$70/$BU$5),"",$BU$70/$BU$5))</f>
        <v/>
      </c>
      <c r="BY70" s="38" t="str">
        <f>IF(ISBLANK('T1'!$C$66),"",'T1'!$E$66*IF('T1'!$S$12="Y",1,0)+'T2'!$E$66*IF('T2'!$S$12="Y",1,0)+'T3'!$E$66*IF('T3'!$S$12="Y",1,0)+TA!$AR$66*IF(TA!$L$12="Y",1,0))</f>
        <v/>
      </c>
      <c r="BZ70" s="38" t="str">
        <f>IF(ISBLANK('T1'!$C$66),"",'T1'!$F$66*IF('T1'!$T$12="Y",1,0)+'T2'!$F$66*IF('T2'!$T$12="Y",1,0)+'T3'!$F$66*IF('T3'!$T$12="Y",1,0)+TA!$AS$66*IF(TA!$M$12="Y",1,0))</f>
        <v/>
      </c>
      <c r="CA70" s="38" t="str">
        <f>IF(ISBLANK('T1'!$C$66),"",'T1'!$G$66*IF('T1'!$U$12="Y",1,0)+'T2'!$G$66*IF('T2'!$U$12="Y",1,0)+'T3'!$G$66*IF('T3'!$U$12="Y",1,0)+TA!$AT$66*IF(TA!$N$12="Y",1,0))</f>
        <v/>
      </c>
      <c r="CB70" s="38" t="str">
        <f>IF(ISBLANK('T1'!$C$66),"",'T1'!$H$66*IF('T1'!$V$12="Y",1,0)+'T2'!$H$66*IF('T2'!$V$12="Y",1,0)+'T3'!$H$66*IF('T3'!$V$12="Y",1,0))</f>
        <v/>
      </c>
      <c r="CC70" s="38" t="str">
        <f>IF(ISBLANK('T1'!$C$66),"",'T1'!$I$66*IF('T1'!$W$12="Y",1,0)+'T2'!$I$66*IF('T2'!$W$12="Y",1,0)+'T3'!$I$66*IF('T3'!$W$12="Y",1,0))</f>
        <v/>
      </c>
      <c r="CD70" s="38" t="str">
        <f>IF(ISBLANK('T1'!$C$66),"",'T1'!$J$66*IF('T1'!$X$12="Y",1,0)+'T2'!$J$66*IF('T2'!$X$12="Y",1,0)+'T3'!$J$66*IF('T3'!$X$12="Y",1,0))</f>
        <v/>
      </c>
      <c r="CE70" s="38" t="str">
        <f>IF(ISBLANK('T1'!$C$66),"",'T1'!$K$66*IF('T1'!$Y$12="Y",1,0)+'T2'!$K$66*IF('T2'!$Y$12="Y",1,0)+'T3'!$K$66*IF('T3'!$Y$12="Y",1,0))</f>
        <v/>
      </c>
      <c r="CF70" s="38" t="str">
        <f>IF(ISBLANK('T1'!$C$66),"",'T1'!$L$66*IF('T1'!$Z$12="Y",1,0)+'T2'!$L$66*IF('T2'!$Z$12="Y",1,0)+'T3'!$L$66*IF('T3'!$Z$12="Y",1,0))</f>
        <v/>
      </c>
      <c r="CG70" s="38" t="str">
        <f>IF(ISBLANK('T1'!$C$66),"",'T1'!$M$66*IF('T1'!$AA$12="Y",1,0)+'T2'!$M$66*IF('T2'!$AA$12="Y",1,0)+'T3'!$M$66*IF('T3'!$AA$12="Y",1,0))</f>
        <v/>
      </c>
      <c r="CH70" s="38" t="str">
        <f>IF(ISBLANK('T1'!$C$66),"",'T1'!$M$66*IF('T1'!$AB$12="Y",1,0)+'T2'!$M$66*IF('T2'!$AB$12="Y",1,0)+'T3'!$M$66*IF('T3'!$AB$12="Y",1,0))</f>
        <v/>
      </c>
      <c r="CI70" s="38" t="str">
        <f>IF(ISBLANK('T1'!$C$66),"",SUM($BY$70:$CH$70))</f>
        <v/>
      </c>
      <c r="CJ70" s="38" t="str">
        <f>IF(ISBLANK('T1'!$C$66),"",IF(ISERR($CI$70/$CI$5),"",$CI$70/$CI$5))</f>
        <v/>
      </c>
      <c r="CM70" s="38" t="str">
        <f>IF(ISBLANK('T1'!$C$66),"",'T1'!$E$66*IF('T1'!$S$13="Y",1,0)+'T2'!$E$66*IF('T2'!$S$13="Y",1,0)+'T3'!$E$66*IF('T3'!$S$13="Y",1,0)+TA!$AR$66*IF(TA!$L$13="Y",1,0))</f>
        <v/>
      </c>
      <c r="CN70" s="38" t="str">
        <f>IF(ISBLANK('T1'!$C$66),"",'T1'!$F$66*IF('T1'!$T$13="Y",1,0)+'T2'!$F$66*IF('T2'!$T$13="Y",1,0)+'T3'!$F$66*IF('T3'!$T$13="Y",1,0)+TA!$AS$66*IF(TA!$M$13="Y",1,0))</f>
        <v/>
      </c>
      <c r="CO70" s="38" t="str">
        <f>IF(ISBLANK('T1'!$C$66),"",'T1'!$G$66*IF('T1'!$U$13="Y",1,0)+'T2'!$G$66*IF('T2'!$U$13="Y",1,0)+'T3'!$G$66*IF('T3'!$U$13="Y",1,0)+TA!$AT$66*IF(TA!$N$13="Y",1,0))</f>
        <v/>
      </c>
      <c r="CP70" s="38" t="str">
        <f>IF(ISBLANK('T1'!$C$66),"",'T1'!$H$66*IF('T1'!$V$13="Y",1,0)+'T2'!$H$66*IF('T2'!$V$13="Y",1,0)+'T3'!$H$66*IF('T3'!$V$13="Y",1,0))</f>
        <v/>
      </c>
      <c r="CQ70" s="38" t="str">
        <f>IF(ISBLANK('T1'!$C$66),"",'T1'!$I$66*IF('T1'!$W$13="Y",1,0)+'T2'!$I$66*IF('T2'!$W$13="Y",1,0)+'T3'!$I$66*IF('T3'!$W$13="Y",1,0))</f>
        <v/>
      </c>
      <c r="CR70" s="38" t="str">
        <f>IF(ISBLANK('T1'!$C$66),"",'T1'!$J$66*IF('T1'!$X$13="Y",1,0)+'T2'!$J$66*IF('T2'!$X$13="Y",1,0)+'T3'!$J$66*IF('T3'!$X$13="Y",1,0))</f>
        <v/>
      </c>
      <c r="CS70" s="38" t="str">
        <f>IF(ISBLANK('T1'!$C$66),"",'T1'!$K$66*IF('T1'!$Y$13="Y",1,0)+'T2'!$K$66*IF('T2'!$Y$13="Y",1,0)+'T3'!$K$66*IF('T3'!$Y$13="Y",1,0))</f>
        <v/>
      </c>
      <c r="CT70" s="38" t="str">
        <f>IF(ISBLANK('T1'!$C$66),"",'T1'!$L$66*IF('T1'!$Z$13="Y",1,0)+'T2'!$L$66*IF('T2'!$Z$13="Y",1,0)+'T3'!$L$66*IF('T3'!$Z$13="Y",1,0))</f>
        <v/>
      </c>
      <c r="CU70" s="38" t="str">
        <f>IF(ISBLANK('T1'!$C$66),"",'T1'!$M$66*IF('T1'!$AA$13="Y",1,0)+'T2'!$M$66*IF('T2'!$AA$13="Y",1,0)+'T3'!$M$66*IF('T3'!$AA$13="Y",1,0))</f>
        <v/>
      </c>
      <c r="CV70" s="38" t="str">
        <f>IF(ISBLANK('T1'!$C$66),"",'T1'!$M$66*IF('T1'!$AB$13="Y",1,0)+'T2'!$M$66*IF('T2'!$AB$13="Y",1,0)+'T3'!$M$66*IF('T3'!$AB$13="Y",1,0))</f>
        <v/>
      </c>
      <c r="CW70" s="38" t="str">
        <f>IF(ISBLANK('T1'!$C$66),"",SUM($CM$70:$CV$70))</f>
        <v/>
      </c>
      <c r="CX70" s="38" t="str">
        <f>IF(ISBLANK('T1'!$C$66),"",IF(ISERR($CW$70/$CW$5),"",$CW$70/$CW$5))</f>
        <v/>
      </c>
      <c r="DA70" s="38" t="str">
        <f>IF(ISBLANK('T1'!$C$66),"",'T1'!$E$66*IF('T1'!$S$14="Y",1,0)+'T2'!$E$66*IF('T2'!$S$14="Y",1,0)+'T3'!$E$66*IF('T3'!$S$14="Y",1,0)+TA!$AR$66*IF(TA!$L$14="Y",1,0))</f>
        <v/>
      </c>
      <c r="DB70" s="38" t="str">
        <f>IF(ISBLANK('T1'!$C$66),"",'T1'!$F$66*IF('T1'!$T$14="Y",1,0)+'T2'!$F$66*IF('T2'!$T$14="Y",1,0)+'T3'!$F$66*IF('T3'!$T$14="Y",1,0)+TA!$AS$66*IF(TA!$M$14="Y",1,0))</f>
        <v/>
      </c>
      <c r="DC70" s="38" t="str">
        <f>IF(ISBLANK('T1'!$C$66),"",'T1'!$G$66*IF('T1'!$U$14="Y",1,0)+'T2'!$G$66*IF('T2'!$U$14="Y",1,0)+'T3'!$G$66*IF('T3'!$U$14="Y",1,0)+TA!$AT$66*IF(TA!$N$14="Y",1,0))</f>
        <v/>
      </c>
      <c r="DD70" s="38" t="str">
        <f>IF(ISBLANK('T1'!$C$66),"",'T1'!$H$66*IF('T1'!$V$14="Y",1,0)+'T2'!$H$66*IF('T2'!$V$14="Y",1,0)+'T3'!$H$66*IF('T3'!$V$14="Y",1,0))</f>
        <v/>
      </c>
      <c r="DE70" s="38" t="str">
        <f>IF(ISBLANK('T1'!$C$66),"",'T1'!$I$66*IF('T1'!$W$14="Y",1,0)+'T2'!$I$66*IF('T2'!$W$14="Y",1,0)+'T3'!$I$66*IF('T3'!$W$14="Y",1,0))</f>
        <v/>
      </c>
      <c r="DF70" s="38" t="str">
        <f>IF(ISBLANK('T1'!$C$66),"",'T1'!$J$66*IF('T1'!$X$14="Y",1,0)+'T2'!$J$66*IF('T2'!$X$14="Y",1,0)+'T3'!$J$66*IF('T3'!$X$14="Y",1,0))</f>
        <v/>
      </c>
      <c r="DG70" s="38" t="str">
        <f>IF(ISBLANK('T1'!$C$66),"",'T1'!$K$66*IF('T1'!$Y$14="Y",1,0)+'T2'!$K$66*IF('T2'!$Y$14="Y",1,0)+'T3'!$K$66*IF('T3'!$Y$14="Y",1,0))</f>
        <v/>
      </c>
      <c r="DH70" s="38" t="str">
        <f>IF(ISBLANK('T1'!$C$66),"",'T1'!$L$66*IF('T1'!$Z$14="Y",1,0)+'T2'!$L$66*IF('T2'!$Z$14="Y",1,0)+'T3'!$L$66*IF('T3'!$Z$14="Y",1,0))</f>
        <v/>
      </c>
      <c r="DI70" s="38" t="str">
        <f>IF(ISBLANK('T1'!$C$66),"",'T1'!$M$66*IF('T1'!$AA$14="Y",1,0)+'T2'!$M$66*IF('T2'!$AA$14="Y",1,0)+'T3'!$M$66*IF('T3'!$AA$14="Y",1,0))</f>
        <v/>
      </c>
      <c r="DJ70" s="38" t="str">
        <f>IF(ISBLANK('T1'!$C$66),"",'T1'!$M$66*IF('T1'!$AB$14="Y",1,0)+'T2'!$M$66*IF('T2'!$AB$14="Y",1,0)+'T3'!$M$66*IF('T3'!$AB$14="Y",1,0))</f>
        <v/>
      </c>
      <c r="DK70" s="38" t="str">
        <f>IF(ISBLANK('T1'!$C$66),"",SUM($DA$70:$DJ$70))</f>
        <v/>
      </c>
      <c r="DL70" s="38" t="str">
        <f>IF(ISBLANK('T1'!$C$66),"",IF(ISERR($DK$70/$DK$5),"",$DK$70/$DK$5))</f>
        <v/>
      </c>
      <c r="DO70" s="38" t="str">
        <f>IF(ISBLANK('T1'!$C$66),"",'T1'!$E$66*IF('T1'!$S$15="Y",1,0)+'T2'!$E$66*IF('T2'!$S$15="Y",1,0)+'T3'!$E$66*IF('T3'!$S$15="Y",1,0)+TA!$AR$66*IF(TA!$L$15="Y",1,0))</f>
        <v/>
      </c>
      <c r="DP70" s="38" t="str">
        <f>IF(ISBLANK('T1'!$C$66),"",'T1'!$F$66*IF('T1'!$T$15="Y",1,0)+'T2'!$F$66*IF('T2'!$T$15="Y",1,0)+'T3'!$F$66*IF('T3'!$T$15="Y",1,0)+TA!$AS$66*IF(TA!$M$15="Y",1,0))</f>
        <v/>
      </c>
      <c r="DQ70" s="38" t="str">
        <f>IF(ISBLANK('T1'!$C$66),"",'T1'!$G$66*IF('T1'!$U$15="Y",1,0)+'T2'!$G$66*IF('T2'!$U$15="Y",1,0)+'T3'!$G$66*IF('T3'!$U$15="Y",1,0)+TA!$AT$66*IF(TA!$N$15="Y",1,0))</f>
        <v/>
      </c>
      <c r="DR70" s="38" t="str">
        <f>IF(ISBLANK('T1'!$C$66),"",'T1'!$H$66*IF('T1'!$V$15="Y",1,0)+'T2'!$H$66*IF('T2'!$V$15="Y",1,0)+'T3'!$H$66*IF('T3'!$V$15="Y",1,0))</f>
        <v/>
      </c>
      <c r="DS70" s="38" t="str">
        <f>IF(ISBLANK('T1'!$C$66),"",'T1'!$I$66*IF('T1'!$W$15="Y",1,0)+'T2'!$I$66*IF('T2'!$W$15="Y",1,0)+'T3'!$I$66*IF('T3'!$W$15="Y",1,0))</f>
        <v/>
      </c>
      <c r="DT70" s="38" t="str">
        <f>IF(ISBLANK('T1'!$C$66),"",'T1'!$J$66*IF('T1'!$X$15="Y",1,0)+'T2'!$J$66*IF('T2'!$X$15="Y",1,0)+'T3'!$J$66*IF('T3'!$X$15="Y",1,0))</f>
        <v/>
      </c>
      <c r="DU70" s="38" t="str">
        <f>IF(ISBLANK('T1'!$C$66),"",'T1'!$K$66*IF('T1'!$Y$15="Y",1,0)+'T2'!$K$66*IF('T2'!$Y$15="Y",1,0)+'T3'!$K$66*IF('T3'!$Y$15="Y",1,0))</f>
        <v/>
      </c>
      <c r="DV70" s="38" t="str">
        <f>IF(ISBLANK('T1'!$C$66),"",'T1'!$L$66*IF('T1'!$Z$15="Y",1,0)+'T2'!$L$66*IF('T2'!$Z$15="Y",1,0)+'T3'!$L$66*IF('T3'!$Z$15="Y",1,0))</f>
        <v/>
      </c>
      <c r="DW70" s="38" t="str">
        <f>IF(ISBLANK('T1'!$C$66),"",'T1'!$M$66*IF('T1'!$AA$15="Y",1,0)+'T2'!$M$66*IF('T2'!$AA$15="Y",1,0)+'T3'!$M$66*IF('T3'!$AA$15="Y",1,0))</f>
        <v/>
      </c>
      <c r="DX70" s="38" t="str">
        <f>IF(ISBLANK('T1'!$C$66),"",'T1'!$M$66*IF('T1'!$AB$15="Y",1,0)+'T2'!$M$66*IF('T2'!$AB$15="Y",1,0)+'T3'!$M$66*IF('T3'!$AB$15="Y",1,0))</f>
        <v/>
      </c>
      <c r="DY70" s="38" t="str">
        <f>IF(ISBLANK('T1'!$C$66),"",SUM($DO$70:$DX$70))</f>
        <v/>
      </c>
      <c r="DZ70" s="38" t="str">
        <f>IF(ISBLANK('T1'!$C$66),"",IF(ISERR($DY$70/$DY$5),"",$DY$70/$DY$5))</f>
        <v/>
      </c>
      <c r="EC70" s="38" t="str">
        <f>IF(ISBLANK('T1'!$C$66),"",'T1'!$E$66*IF('T1'!$S$16="Y",1,0)+'T2'!$E$66*IF('T2'!$S$16="Y",1,0)+'T3'!$E$66*IF('T3'!$S$16="Y",1,0)+TA!$AR$66*IF(TA!$L$16="Y",1,0))</f>
        <v/>
      </c>
      <c r="ED70" s="38" t="str">
        <f>IF(ISBLANK('T1'!$C$66),"",'T1'!$F$66*IF('T1'!$T$16="Y",1,0)+'T2'!$F$66*IF('T2'!$T$16="Y",1,0)+'T3'!$F$66*IF('T3'!$T$16="Y",1,0)+TA!$AS$66*IF(TA!$M$16="Y",1,0))</f>
        <v/>
      </c>
      <c r="EE70" s="38" t="str">
        <f>IF(ISBLANK('T1'!$C$66),"",'T1'!$G$66*IF('T1'!$U$16="Y",1,0)+'T2'!$G$66*IF('T2'!$U$16="Y",1,0)+'T3'!$G$66*IF('T3'!$U$16="Y",1,0)+TA!$AT$66*IF(TA!$N$16="Y",1,0))</f>
        <v/>
      </c>
      <c r="EF70" s="38" t="str">
        <f>IF(ISBLANK('T1'!$C$66),"",'T1'!$H$66*IF('T1'!$V$16="Y",1,0)+'T2'!$H$66*IF('T2'!$V$16="Y",1,0)+'T3'!$H$66*IF('T3'!$V$16="Y",1,0))</f>
        <v/>
      </c>
      <c r="EG70" s="38" t="str">
        <f>IF(ISBLANK('T1'!$C$66),"",'T1'!$I$66*IF('T1'!$W$16="Y",1,0)+'T2'!$I$66*IF('T2'!$W$16="Y",1,0)+'T3'!$I$66*IF('T3'!$W$16="Y",1,0))</f>
        <v/>
      </c>
      <c r="EH70" s="38" t="str">
        <f>IF(ISBLANK('T1'!$C$66),"",'T1'!$J$66*IF('T1'!$X$16="Y",1,0)+'T2'!$J$66*IF('T2'!$X$16="Y",1,0)+'T3'!$J$66*IF('T3'!$X$16="Y",1,0))</f>
        <v/>
      </c>
      <c r="EI70" s="38" t="str">
        <f>IF(ISBLANK('T1'!$C$66),"",'T1'!$K$66*IF('T1'!$Y$16="Y",1,0)+'T2'!$K$66*IF('T2'!$Y$16="Y",1,0)+'T3'!$K$66*IF('T3'!$Y$16="Y",1,0))</f>
        <v/>
      </c>
      <c r="EJ70" s="38" t="str">
        <f>IF(ISBLANK('T1'!$C$66),"",'T1'!$L$66*IF('T1'!$Z$16="Y",1,0)+'T2'!$L$66*IF('T2'!$Z$16="Y",1,0)+'T3'!$L$66*IF('T3'!$Z$16="Y",1,0))</f>
        <v/>
      </c>
      <c r="EK70" s="38" t="str">
        <f>IF(ISBLANK('T1'!$C$66),"",'T1'!$M$66*IF('T1'!$AA$16="Y",1,0)+'T2'!$M$66*IF('T2'!$AA$16="Y",1,0)+'T3'!$M$66*IF('T3'!$AA$16="Y",1,0))</f>
        <v/>
      </c>
      <c r="EL70" s="38" t="str">
        <f>IF(ISBLANK('T1'!$C$66),"",'T1'!$M$66*IF('T1'!$AB$16="Y",1,0)+'T2'!$M$66*IF('T2'!$AB$16="Y",1,0)+'T3'!$M$66*IF('T3'!$AB$16="Y",1,0))</f>
        <v/>
      </c>
      <c r="EM70" s="38" t="str">
        <f>IF(ISBLANK('T1'!$C$66),"",SUM($EC$70:$EL$70))</f>
        <v/>
      </c>
      <c r="EN70" s="38" t="str">
        <f>IF(ISBLANK('T1'!$C$66),"",IF(ISERR($EM$70/$EM$5),"",$EM$70/$EM$5))</f>
        <v/>
      </c>
      <c r="EQ70" s="38" t="str">
        <f>IF(ISBLANK('T1'!$C$66),"",'T1'!$E$66*IF('T1'!$S$17="Y",1,0)+'T2'!$E$66*IF('T2'!$S$17="Y",1,0)+'T3'!$E$66*IF('T3'!$S$17="Y",1,0)+TA!$AR$66*IF(TA!$L$17="Y",1,0))</f>
        <v/>
      </c>
      <c r="ER70" s="38" t="str">
        <f>IF(ISBLANK('T1'!$C$66),"",'T1'!$F$66*IF('T1'!$T$17="Y",1,0)+'T2'!$F$66*IF('T2'!$T$17="Y",1,0)+'T3'!$F$66*IF('T3'!$T$17="Y",1,0)+TA!$AS$66*IF(TA!$M$17="Y",1,0))</f>
        <v/>
      </c>
      <c r="ES70" s="38" t="str">
        <f>IF(ISBLANK('T1'!$C$66),"",'T1'!$G$66*IF('T1'!$U$17="Y",1,0)+'T2'!$G$66*IF('T2'!$U$17="Y",1,0)+'T3'!$G$66*IF('T3'!$U$17="Y",1,0)+TA!$AT$66*IF(TA!$N$17="Y",1,0))</f>
        <v/>
      </c>
      <c r="ET70" s="38" t="str">
        <f>IF(ISBLANK('T1'!$C$66),"",'T1'!$H$66*IF('T1'!$V$17="Y",1,0)+'T2'!$H$66*IF('T2'!$V$17="Y",1,0)+'T3'!$H$66*IF('T3'!$V$17="Y",1,0))</f>
        <v/>
      </c>
      <c r="EU70" s="38" t="str">
        <f>IF(ISBLANK('T1'!$C$66),"",'T1'!$I$66*IF('T1'!$W$17="Y",1,0)+'T2'!$I$66*IF('T2'!$W$17="Y",1,0)+'T3'!$I$66*IF('T3'!$W$17="Y",1,0))</f>
        <v/>
      </c>
      <c r="EV70" s="38" t="str">
        <f>IF(ISBLANK('T1'!$C$66),"",'T1'!$J$66*IF('T1'!$X$17="Y",1,0)+'T2'!$J$66*IF('T2'!$X$17="Y",1,0)+'T3'!$J$66*IF('T3'!$X$17="Y",1,0))</f>
        <v/>
      </c>
      <c r="EW70" s="38" t="str">
        <f>IF(ISBLANK('T1'!$C$66),"",'T1'!$K$66*IF('T1'!$Y$17="Y",1,0)+'T2'!$K$66*IF('T2'!$Y$17="Y",1,0)+'T3'!$K$66*IF('T3'!$Y$17="Y",1,0))</f>
        <v/>
      </c>
      <c r="EX70" s="38" t="str">
        <f>IF(ISBLANK('T1'!$C$66),"",'T1'!$L$66*IF('T1'!$Z$17="Y",1,0)+'T2'!$L$66*IF('T2'!$Z$17="Y",1,0)+'T3'!$L$66*IF('T3'!$Z$17="Y",1,0))</f>
        <v/>
      </c>
      <c r="EY70" s="38" t="str">
        <f>IF(ISBLANK('T1'!$C$66),"",'T1'!$M$66*IF('T1'!$AA$17="Y",1,0)+'T2'!$M$66*IF('T2'!$AA$17="Y",1,0)+'T3'!$M$66*IF('T3'!$AA$17="Y",1,0))</f>
        <v/>
      </c>
      <c r="EZ70" s="38" t="str">
        <f>IF(ISBLANK('T1'!$C$66),"",'T1'!$M$66*IF('T1'!$AB$17="Y",1,0)+'T2'!$M$66*IF('T2'!$AB$17="Y",1,0)+'T3'!$M$66*IF('T3'!$AB$17="Y",1,0))</f>
        <v/>
      </c>
      <c r="FA70" s="38" t="str">
        <f>IF(ISBLANK('T1'!$C$66),"",SUM($EQ$70:$EZ$70))</f>
        <v/>
      </c>
      <c r="FB70" s="38" t="str">
        <f>IF(ISBLANK('T1'!$C$66),"",IF(ISERR($FA$70/$FA$5),"",$FA$70/$FA$5))</f>
        <v/>
      </c>
    </row>
    <row r="71" spans="20:158">
      <c r="T71" s="38" t="str">
        <f>IF(ISBLANK('T1'!$C$67),"",'T1'!$E$67*IF('T1'!$S$8="Y",1,0)+'T2'!$E$67*IF('T2'!$S$8="Y",1,0)+'T3'!$E$67*IF('T3'!$S$8="Y",1,0)+TA!$AR$67*IF(TA!$L$8="Y",1,0))</f>
        <v/>
      </c>
      <c r="U71" s="38" t="str">
        <f>IF(ISBLANK('T1'!$C$67),"",'T1'!$F$67*IF('T1'!$T$8="Y",1,0)+'T2'!$F$67*IF('T2'!$T$8="Y",1,0)+'T3'!$F$67*IF('T3'!$T$8="Y",1,0)+TA!$AS$67*IF(TA!$M$8="Y",1,0))</f>
        <v/>
      </c>
      <c r="V71" s="38" t="str">
        <f>IF(ISBLANK('T1'!$C$67),"",'T1'!$G$67*IF('T1'!$U$8="Y",1,0)+'T2'!$G$67*IF('T2'!$U$8="Y",1,0)+'T3'!$G$67*IF('T3'!$U$8="Y",1,0)+TA!$AT$67*IF(TA!$N$8="Y",1,0))</f>
        <v/>
      </c>
      <c r="W71" s="38" t="str">
        <f>IF(ISBLANK('T1'!$C$67),"",'T1'!$H$67*IF('T1'!$V$8="Y",1,0)+'T2'!$H$67*IF('T2'!$V$8="Y",1,0)+'T3'!$H$67*IF('T3'!$V$8="Y",1,0))</f>
        <v/>
      </c>
      <c r="X71" s="38" t="str">
        <f>IF(ISBLANK('T1'!$C$67),"",'T1'!$I$67*IF('T1'!$W$8="Y",1,0)+'T2'!$I$67*IF('T2'!$W$8="Y",1,0)+'T3'!$I$67*IF('T3'!$W$8="Y",1,0))</f>
        <v/>
      </c>
      <c r="Y71" s="38" t="str">
        <f>IF(ISBLANK('T1'!$C$67),"",'T1'!$J$67*IF('T1'!$X$8="Y",1,0)+'T2'!$J$67*IF('T2'!$X$8="Y",1,0)+'T3'!$J$67*IF('T3'!$X$8="Y",1,0))</f>
        <v/>
      </c>
      <c r="Z71" s="38" t="str">
        <f>IF(ISBLANK('T1'!$C$67),"",'T1'!$K$67*IF('T1'!$Y$8="Y",1,0)+'T2'!$K$67*IF('T2'!$Y$8="Y",1,0)+'T3'!$K$67*IF('T3'!$Y$8="Y",1,0))</f>
        <v/>
      </c>
      <c r="AA71" s="38" t="str">
        <f>IF(ISBLANK('T1'!$C$67),"",'T1'!$L$67*IF('T1'!$Z$8="Y",1,0)+'T2'!$L$67*IF('T2'!$Z$8="Y",1,0)+'T3'!$L$67*IF('T3'!$Z$8="Y",1,0))</f>
        <v/>
      </c>
      <c r="AB71" s="38" t="str">
        <f>IF(ISBLANK('T1'!$C$67),"",'T1'!$M$67*IF('T1'!$AA$8="Y",1,0)+'T2'!$M$67*IF('T2'!$AA$8="Y",1,0)+'T3'!$M$67*IF('T3'!$AA$8="Y",1,0))</f>
        <v/>
      </c>
      <c r="AC71" s="38" t="str">
        <f>IF(ISBLANK('T1'!$C$67),"",'T1'!$M$67*IF('T1'!$AB$8="Y",1,0)+'T2'!$M$67*IF('T2'!$AB$8="Y",1,0)+'T3'!$M$67*IF('T3'!$AB$8="Y",1,0))</f>
        <v/>
      </c>
      <c r="AD71" s="38" t="str">
        <f>IF(ISBLANK('T1'!$C$67),"",SUM($T$71:$AC$71))</f>
        <v/>
      </c>
      <c r="AE71" s="38" t="str">
        <f>IF(ISBLANK('T1'!$C$67),"",IF(ISERR($AD$71/$AD$5),"",$AD$71/$AD$5))</f>
        <v/>
      </c>
      <c r="AI71" s="38" t="str">
        <f>IF(ISBLANK('T1'!$C$67),"",'T1'!$E$67*IF('T1'!$S$9="Y",1,0)+'T2'!$E$67*IF('T2'!$S$9="Y",1,0)+'T3'!$E$67*IF('T3'!$S$9="Y",1,0)+TA!$AR$67*IF(TA!$L$9="Y",1,0))</f>
        <v/>
      </c>
      <c r="AJ71" s="38" t="str">
        <f>IF(ISBLANK('T1'!$C$67),"",'T1'!$F$67*IF('T1'!$T$9="Y",1,0)+'T2'!$F$67*IF('T2'!$T$9="Y",1,0)+'T3'!$F$67*IF('T3'!$T$9="Y",1,0)+TA!$AS$67*IF(TA!$M$9="Y",1,0))</f>
        <v/>
      </c>
      <c r="AK71" s="38" t="str">
        <f>IF(ISBLANK('T1'!$C$67),"",'T1'!$G$67*IF('T1'!$U$9="Y",1,0)+'T2'!$G$67*IF('T2'!$U$9="Y",1,0)+'T3'!$G$67*IF('T3'!$U$9="Y",1,0)+TA!$AT$67*IF(TA!$N$9="Y",1,0))</f>
        <v/>
      </c>
      <c r="AL71" s="38" t="str">
        <f>IF(ISBLANK('T1'!$C$67),"",'T1'!$H$67*IF('T1'!$V$9="Y",1,0)+'T2'!$H$67*IF('T2'!$V$9="Y",1,0)+'T3'!$H$67*IF('T3'!$V$9="Y",1,0))</f>
        <v/>
      </c>
      <c r="AM71" s="38" t="str">
        <f>IF(ISBLANK('T1'!$C$67),"",'T1'!$I$67*IF('T1'!$W$9="Y",1,0)+'T2'!$I$67*IF('T2'!$W$9="Y",1,0)+'T3'!$I$67*IF('T3'!$W$9="Y",1,0))</f>
        <v/>
      </c>
      <c r="AN71" s="38" t="str">
        <f>IF(ISBLANK('T1'!$C$67),"",'T1'!$J$67*IF('T1'!$X$9="Y",1,0)+'T2'!$J$67*IF('T2'!$X$9="Y",1,0)+'T3'!$J$67*IF('T3'!$X$9="Y",1,0))</f>
        <v/>
      </c>
      <c r="AO71" s="38" t="str">
        <f>IF(ISBLANK('T1'!$C$67),"",'T1'!$K$67*IF('T1'!$Y$9="Y",1,0)+'T2'!$K$67*IF('T2'!$Y$9="Y",1,0)+'T3'!$K$67*IF('T3'!$Y$9="Y",1,0))</f>
        <v/>
      </c>
      <c r="AP71" s="38" t="str">
        <f>IF(ISBLANK('T1'!$C$67),"",'T1'!$L$67*IF('T1'!$Z$9="Y",1,0)+'T2'!$L$67*IF('T2'!$Z$9="Y",1,0)+'T3'!$L$67*IF('T3'!$Z$9="Y",1,0))</f>
        <v/>
      </c>
      <c r="AQ71" s="38" t="str">
        <f>IF(ISBLANK('T1'!$C$67),"",'T1'!$M$67*IF('T1'!$AA$9="Y",1,0)+'T2'!$M$67*IF('T2'!$AA$9="Y",1,0)+'T3'!$M$67*IF('T3'!$AA$9="Y",1,0))</f>
        <v/>
      </c>
      <c r="AR71" s="38" t="str">
        <f>IF(ISBLANK('T1'!$C$67),"",'T1'!$M$67*IF('T1'!$AB$9="Y",1,0)+'T2'!$M$67*IF('T2'!$AB$9="Y",1,0)+'T3'!$M$67*IF('T3'!$AB$9="Y",1,0))</f>
        <v/>
      </c>
      <c r="AS71" s="38" t="str">
        <f>IF(ISBLANK('T1'!$C$67),"",SUM($AI$71:$AR$71))</f>
        <v/>
      </c>
      <c r="AT71" s="38" t="str">
        <f>IF(ISBLANK('T1'!$C$67),"",IF(ISERR($AS$71/$AS$5),"",$AS$71/$AS$5))</f>
        <v/>
      </c>
      <c r="AW71" s="38" t="str">
        <f>IF(ISBLANK('T1'!$C$67),"",'T1'!$E$67*IF('T1'!$S$10="Y",1,0)+'T2'!$E$67*IF('T2'!$S$10="Y",1,0)+'T3'!$E$67*IF('T3'!$S$10="Y",1,0)+TA!$AR$67*IF(TA!$L$10="Y",1,0))</f>
        <v/>
      </c>
      <c r="AX71" s="38" t="str">
        <f>IF(ISBLANK('T1'!$C$67),"",'T1'!$F$67*IF('T1'!$T$10="Y",1,0)+'T2'!$F$67*IF('T2'!$T$10="Y",1,0)+'T3'!$F$67*IF('T3'!$T$10="Y",1,0)+TA!$AS$67*IF(TA!$M$10="Y",1,0))</f>
        <v/>
      </c>
      <c r="AY71" s="38" t="str">
        <f>IF(ISBLANK('T1'!$C$67),"",'T1'!$G$67*IF('T1'!$U$10="Y",1,0)+'T2'!$G$67*IF('T2'!$U$10="Y",1,0)+'T3'!$G$67*IF('T3'!$U$10="Y",1,0)+TA!$AT$67*IF(TA!$N$10="Y",1,0))</f>
        <v/>
      </c>
      <c r="AZ71" s="38" t="str">
        <f>IF(ISBLANK('T1'!$C$67),"",'T1'!$H$67*IF('T1'!$V$10="Y",1,0)+'T2'!$H$67*IF('T2'!$V$10="Y",1,0)+'T3'!$H$67*IF('T3'!$V$10="Y",1,0))</f>
        <v/>
      </c>
      <c r="BA71" s="38" t="str">
        <f>IF(ISBLANK('T1'!$C$67),"",'T1'!$I$67*IF('T1'!$W$10="Y",1,0)+'T2'!$I$67*IF('T2'!$W$10="Y",1,0)+'T3'!$I$67*IF('T3'!$W$10="Y",1,0))</f>
        <v/>
      </c>
      <c r="BB71" s="38" t="str">
        <f>IF(ISBLANK('T1'!$C$67),"",'T1'!$J$67*IF('T1'!$X$10="Y",1,0)+'T2'!$J$67*IF('T2'!$X$10="Y",1,0)+'T3'!$J$67*IF('T3'!$X$10="Y",1,0))</f>
        <v/>
      </c>
      <c r="BC71" s="38" t="str">
        <f>IF(ISBLANK('T1'!$C$67),"",'T1'!$K$67*IF('T1'!$Y$10="Y",1,0)+'T2'!$K$67*IF('T2'!$Y$10="Y",1,0)+'T3'!$K$67*IF('T3'!$Y$10="Y",1,0))</f>
        <v/>
      </c>
      <c r="BD71" s="38" t="str">
        <f>IF(ISBLANK('T1'!$C$67),"",'T1'!$L$67*IF('T1'!$Z$10="Y",1,0)+'T2'!$L$67*IF('T2'!$Z$10="Y",1,0)+'T3'!$L$67*IF('T3'!$Z$10="Y",1,0))</f>
        <v/>
      </c>
      <c r="BE71" s="38" t="str">
        <f>IF(ISBLANK('T1'!$C$67),"",'T1'!$M$67*IF('T1'!$AA$10="Y",1,0)+'T2'!$M$67*IF('T2'!$AA$10="Y",1,0)+'T3'!$M$67*IF('T3'!$AA$10="Y",1,0))</f>
        <v/>
      </c>
      <c r="BF71" s="38" t="str">
        <f>IF(ISBLANK('T1'!$C$67),"",'T1'!$M$67*IF('T1'!$AB$10="Y",1,0)+'T2'!$M$67*IF('T2'!$AB$10="Y",1,0)+'T3'!$M$67*IF('T3'!$AB$10="Y",1,0))</f>
        <v/>
      </c>
      <c r="BG71" s="38" t="str">
        <f>IF(ISBLANK('T1'!$C$67),"",SUM($AW$71:$BF$71))</f>
        <v/>
      </c>
      <c r="BH71" s="38" t="str">
        <f>IF(ISBLANK('T1'!$C$67),"",IF(ISERR($BG$71/$BG$5),"",$BG$71/$BG$5))</f>
        <v/>
      </c>
      <c r="BK71" s="38" t="str">
        <f>IF(ISBLANK('T1'!$C$67),"",'T1'!$E$67*IF('T1'!$S$11="Y",1,0)+'T2'!$E$67*IF('T2'!$S$11="Y",1,0)+'T3'!$E$67*IF('T3'!$S$11="Y",1,0)+TA!$AR$67*IF(TA!$L$11="Y",1,0))</f>
        <v/>
      </c>
      <c r="BL71" s="38" t="str">
        <f>IF(ISBLANK('T1'!$C$67),"",'T1'!$F$67*IF('T1'!$T$11="Y",1,0)+'T2'!$F$67*IF('T2'!$T$11="Y",1,0)+'T3'!$F$67*IF('T3'!$T$11="Y",1,0)+TA!$AS$67*IF(TA!$M$11="Y",1,0))</f>
        <v/>
      </c>
      <c r="BM71" s="38" t="str">
        <f>IF(ISBLANK('T1'!$C$67),"",'T1'!$G$67*IF('T1'!$U$11="Y",1,0)+'T2'!$G$67*IF('T2'!$U$11="Y",1,0)+'T3'!$G$67*IF('T3'!$U$11="Y",1,0)+TA!$AT$67*IF(TA!$N$11="Y",1,0))</f>
        <v/>
      </c>
      <c r="BN71" s="38" t="str">
        <f>IF(ISBLANK('T1'!$C$67),"",'T1'!$H$67*IF('T1'!$V$11="Y",1,0)+'T2'!$H$67*IF('T2'!$V$11="Y",1,0)+'T3'!$H$67*IF('T3'!$V$11="Y",1,0))</f>
        <v/>
      </c>
      <c r="BO71" s="38" t="str">
        <f>IF(ISBLANK('T1'!$C$67),"",'T1'!$I$67*IF('T1'!$W$11="Y",1,0)+'T2'!$I$67*IF('T2'!$W$11="Y",1,0)+'T3'!$I$67*IF('T3'!$W$11="Y",1,0))</f>
        <v/>
      </c>
      <c r="BP71" s="38" t="str">
        <f>IF(ISBLANK('T1'!$C$67),"",'T1'!$J$67*IF('T1'!$X$11="Y",1,0)+'T2'!$J$67*IF('T2'!$X$11="Y",1,0)+'T3'!$J$67*IF('T3'!$X$11="Y",1,0))</f>
        <v/>
      </c>
      <c r="BQ71" s="38" t="str">
        <f>IF(ISBLANK('T1'!$C$67),"",'T1'!$K$67*IF('T1'!$Y$11="Y",1,0)+'T2'!$K$67*IF('T2'!$Y$11="Y",1,0)+'T3'!$K$67*IF('T3'!$Y$11="Y",1,0))</f>
        <v/>
      </c>
      <c r="BR71" s="38" t="str">
        <f>IF(ISBLANK('T1'!$C$67),"",'T1'!$L$67*IF('T1'!$Z$11="Y",1,0)+'T2'!$L$67*IF('T2'!$Z$11="Y",1,0)+'T3'!$L$67*IF('T3'!$Z$11="Y",1,0))</f>
        <v/>
      </c>
      <c r="BS71" s="38" t="str">
        <f>IF(ISBLANK('T1'!$C$67),"",'T1'!$M$67*IF('T1'!$AA$11="Y",1,0)+'T2'!$M$67*IF('T2'!$AA$11="Y",1,0)+'T3'!$M$67*IF('T3'!$AA$11="Y",1,0))</f>
        <v/>
      </c>
      <c r="BT71" s="38" t="str">
        <f>IF(ISBLANK('T1'!$C$67),"",'T1'!$M$67*IF('T1'!$AB$11="Y",1,0)+'T2'!$M$67*IF('T2'!$AB$11="Y",1,0)+'T3'!$M$67*IF('T3'!$AB$11="Y",1,0))</f>
        <v/>
      </c>
      <c r="BU71" s="38" t="str">
        <f>IF(ISBLANK('T1'!$C$67),"",SUM($BK$71:$BT$71))</f>
        <v/>
      </c>
      <c r="BV71" s="38" t="str">
        <f>IF(ISBLANK('T1'!$C$67),"",IF(ISERR($BU$71/$BU$5),"",$BU$71/$BU$5))</f>
        <v/>
      </c>
      <c r="BY71" s="38" t="str">
        <f>IF(ISBLANK('T1'!$C$67),"",'T1'!$E$67*IF('T1'!$S$12="Y",1,0)+'T2'!$E$67*IF('T2'!$S$12="Y",1,0)+'T3'!$E$67*IF('T3'!$S$12="Y",1,0)+TA!$AR$67*IF(TA!$L$12="Y",1,0))</f>
        <v/>
      </c>
      <c r="BZ71" s="38" t="str">
        <f>IF(ISBLANK('T1'!$C$67),"",'T1'!$F$67*IF('T1'!$T$12="Y",1,0)+'T2'!$F$67*IF('T2'!$T$12="Y",1,0)+'T3'!$F$67*IF('T3'!$T$12="Y",1,0)+TA!$AS$67*IF(TA!$M$12="Y",1,0))</f>
        <v/>
      </c>
      <c r="CA71" s="38" t="str">
        <f>IF(ISBLANK('T1'!$C$67),"",'T1'!$G$67*IF('T1'!$U$12="Y",1,0)+'T2'!$G$67*IF('T2'!$U$12="Y",1,0)+'T3'!$G$67*IF('T3'!$U$12="Y",1,0)+TA!$AT$67*IF(TA!$N$12="Y",1,0))</f>
        <v/>
      </c>
      <c r="CB71" s="38" t="str">
        <f>IF(ISBLANK('T1'!$C$67),"",'T1'!$H$67*IF('T1'!$V$12="Y",1,0)+'T2'!$H$67*IF('T2'!$V$12="Y",1,0)+'T3'!$H$67*IF('T3'!$V$12="Y",1,0))</f>
        <v/>
      </c>
      <c r="CC71" s="38" t="str">
        <f>IF(ISBLANK('T1'!$C$67),"",'T1'!$I$67*IF('T1'!$W$12="Y",1,0)+'T2'!$I$67*IF('T2'!$W$12="Y",1,0)+'T3'!$I$67*IF('T3'!$W$12="Y",1,0))</f>
        <v/>
      </c>
      <c r="CD71" s="38" t="str">
        <f>IF(ISBLANK('T1'!$C$67),"",'T1'!$J$67*IF('T1'!$X$12="Y",1,0)+'T2'!$J$67*IF('T2'!$X$12="Y",1,0)+'T3'!$J$67*IF('T3'!$X$12="Y",1,0))</f>
        <v/>
      </c>
      <c r="CE71" s="38" t="str">
        <f>IF(ISBLANK('T1'!$C$67),"",'T1'!$K$67*IF('T1'!$Y$12="Y",1,0)+'T2'!$K$67*IF('T2'!$Y$12="Y",1,0)+'T3'!$K$67*IF('T3'!$Y$12="Y",1,0))</f>
        <v/>
      </c>
      <c r="CF71" s="38" t="str">
        <f>IF(ISBLANK('T1'!$C$67),"",'T1'!$L$67*IF('T1'!$Z$12="Y",1,0)+'T2'!$L$67*IF('T2'!$Z$12="Y",1,0)+'T3'!$L$67*IF('T3'!$Z$12="Y",1,0))</f>
        <v/>
      </c>
      <c r="CG71" s="38" t="str">
        <f>IF(ISBLANK('T1'!$C$67),"",'T1'!$M$67*IF('T1'!$AA$12="Y",1,0)+'T2'!$M$67*IF('T2'!$AA$12="Y",1,0)+'T3'!$M$67*IF('T3'!$AA$12="Y",1,0))</f>
        <v/>
      </c>
      <c r="CH71" s="38" t="str">
        <f>IF(ISBLANK('T1'!$C$67),"",'T1'!$M$67*IF('T1'!$AB$12="Y",1,0)+'T2'!$M$67*IF('T2'!$AB$12="Y",1,0)+'T3'!$M$67*IF('T3'!$AB$12="Y",1,0))</f>
        <v/>
      </c>
      <c r="CI71" s="38" t="str">
        <f>IF(ISBLANK('T1'!$C$67),"",SUM($BY$71:$CH$71))</f>
        <v/>
      </c>
      <c r="CJ71" s="38" t="str">
        <f>IF(ISBLANK('T1'!$C$67),"",IF(ISERR($CI$71/$CI$5),"",$CI$71/$CI$5))</f>
        <v/>
      </c>
      <c r="CM71" s="38" t="str">
        <f>IF(ISBLANK('T1'!$C$67),"",'T1'!$E$67*IF('T1'!$S$13="Y",1,0)+'T2'!$E$67*IF('T2'!$S$13="Y",1,0)+'T3'!$E$67*IF('T3'!$S$13="Y",1,0)+TA!$AR$67*IF(TA!$L$13="Y",1,0))</f>
        <v/>
      </c>
      <c r="CN71" s="38" t="str">
        <f>IF(ISBLANK('T1'!$C$67),"",'T1'!$F$67*IF('T1'!$T$13="Y",1,0)+'T2'!$F$67*IF('T2'!$T$13="Y",1,0)+'T3'!$F$67*IF('T3'!$T$13="Y",1,0)+TA!$AS$67*IF(TA!$M$13="Y",1,0))</f>
        <v/>
      </c>
      <c r="CO71" s="38" t="str">
        <f>IF(ISBLANK('T1'!$C$67),"",'T1'!$G$67*IF('T1'!$U$13="Y",1,0)+'T2'!$G$67*IF('T2'!$U$13="Y",1,0)+'T3'!$G$67*IF('T3'!$U$13="Y",1,0)+TA!$AT$67*IF(TA!$N$13="Y",1,0))</f>
        <v/>
      </c>
      <c r="CP71" s="38" t="str">
        <f>IF(ISBLANK('T1'!$C$67),"",'T1'!$H$67*IF('T1'!$V$13="Y",1,0)+'T2'!$H$67*IF('T2'!$V$13="Y",1,0)+'T3'!$H$67*IF('T3'!$V$13="Y",1,0))</f>
        <v/>
      </c>
      <c r="CQ71" s="38" t="str">
        <f>IF(ISBLANK('T1'!$C$67),"",'T1'!$I$67*IF('T1'!$W$13="Y",1,0)+'T2'!$I$67*IF('T2'!$W$13="Y",1,0)+'T3'!$I$67*IF('T3'!$W$13="Y",1,0))</f>
        <v/>
      </c>
      <c r="CR71" s="38" t="str">
        <f>IF(ISBLANK('T1'!$C$67),"",'T1'!$J$67*IF('T1'!$X$13="Y",1,0)+'T2'!$J$67*IF('T2'!$X$13="Y",1,0)+'T3'!$J$67*IF('T3'!$X$13="Y",1,0))</f>
        <v/>
      </c>
      <c r="CS71" s="38" t="str">
        <f>IF(ISBLANK('T1'!$C$67),"",'T1'!$K$67*IF('T1'!$Y$13="Y",1,0)+'T2'!$K$67*IF('T2'!$Y$13="Y",1,0)+'T3'!$K$67*IF('T3'!$Y$13="Y",1,0))</f>
        <v/>
      </c>
      <c r="CT71" s="38" t="str">
        <f>IF(ISBLANK('T1'!$C$67),"",'T1'!$L$67*IF('T1'!$Z$13="Y",1,0)+'T2'!$L$67*IF('T2'!$Z$13="Y",1,0)+'T3'!$L$67*IF('T3'!$Z$13="Y",1,0))</f>
        <v/>
      </c>
      <c r="CU71" s="38" t="str">
        <f>IF(ISBLANK('T1'!$C$67),"",'T1'!$M$67*IF('T1'!$AA$13="Y",1,0)+'T2'!$M$67*IF('T2'!$AA$13="Y",1,0)+'T3'!$M$67*IF('T3'!$AA$13="Y",1,0))</f>
        <v/>
      </c>
      <c r="CV71" s="38" t="str">
        <f>IF(ISBLANK('T1'!$C$67),"",'T1'!$M$67*IF('T1'!$AB$13="Y",1,0)+'T2'!$M$67*IF('T2'!$AB$13="Y",1,0)+'T3'!$M$67*IF('T3'!$AB$13="Y",1,0))</f>
        <v/>
      </c>
      <c r="CW71" s="38" t="str">
        <f>IF(ISBLANK('T1'!$C$67),"",SUM($CM$71:$CV$71))</f>
        <v/>
      </c>
      <c r="CX71" s="38" t="str">
        <f>IF(ISBLANK('T1'!$C$67),"",IF(ISERR($CW$71/$CW$5),"",$CW$71/$CW$5))</f>
        <v/>
      </c>
      <c r="DA71" s="38" t="str">
        <f>IF(ISBLANK('T1'!$C$67),"",'T1'!$E$67*IF('T1'!$S$14="Y",1,0)+'T2'!$E$67*IF('T2'!$S$14="Y",1,0)+'T3'!$E$67*IF('T3'!$S$14="Y",1,0)+TA!$AR$67*IF(TA!$L$14="Y",1,0))</f>
        <v/>
      </c>
      <c r="DB71" s="38" t="str">
        <f>IF(ISBLANK('T1'!$C$67),"",'T1'!$F$67*IF('T1'!$T$14="Y",1,0)+'T2'!$F$67*IF('T2'!$T$14="Y",1,0)+'T3'!$F$67*IF('T3'!$T$14="Y",1,0)+TA!$AS$67*IF(TA!$M$14="Y",1,0))</f>
        <v/>
      </c>
      <c r="DC71" s="38" t="str">
        <f>IF(ISBLANK('T1'!$C$67),"",'T1'!$G$67*IF('T1'!$U$14="Y",1,0)+'T2'!$G$67*IF('T2'!$U$14="Y",1,0)+'T3'!$G$67*IF('T3'!$U$14="Y",1,0)+TA!$AT$67*IF(TA!$N$14="Y",1,0))</f>
        <v/>
      </c>
      <c r="DD71" s="38" t="str">
        <f>IF(ISBLANK('T1'!$C$67),"",'T1'!$H$67*IF('T1'!$V$14="Y",1,0)+'T2'!$H$67*IF('T2'!$V$14="Y",1,0)+'T3'!$H$67*IF('T3'!$V$14="Y",1,0))</f>
        <v/>
      </c>
      <c r="DE71" s="38" t="str">
        <f>IF(ISBLANK('T1'!$C$67),"",'T1'!$I$67*IF('T1'!$W$14="Y",1,0)+'T2'!$I$67*IF('T2'!$W$14="Y",1,0)+'T3'!$I$67*IF('T3'!$W$14="Y",1,0))</f>
        <v/>
      </c>
      <c r="DF71" s="38" t="str">
        <f>IF(ISBLANK('T1'!$C$67),"",'T1'!$J$67*IF('T1'!$X$14="Y",1,0)+'T2'!$J$67*IF('T2'!$X$14="Y",1,0)+'T3'!$J$67*IF('T3'!$X$14="Y",1,0))</f>
        <v/>
      </c>
      <c r="DG71" s="38" t="str">
        <f>IF(ISBLANK('T1'!$C$67),"",'T1'!$K$67*IF('T1'!$Y$14="Y",1,0)+'T2'!$K$67*IF('T2'!$Y$14="Y",1,0)+'T3'!$K$67*IF('T3'!$Y$14="Y",1,0))</f>
        <v/>
      </c>
      <c r="DH71" s="38" t="str">
        <f>IF(ISBLANK('T1'!$C$67),"",'T1'!$L$67*IF('T1'!$Z$14="Y",1,0)+'T2'!$L$67*IF('T2'!$Z$14="Y",1,0)+'T3'!$L$67*IF('T3'!$Z$14="Y",1,0))</f>
        <v/>
      </c>
      <c r="DI71" s="38" t="str">
        <f>IF(ISBLANK('T1'!$C$67),"",'T1'!$M$67*IF('T1'!$AA$14="Y",1,0)+'T2'!$M$67*IF('T2'!$AA$14="Y",1,0)+'T3'!$M$67*IF('T3'!$AA$14="Y",1,0))</f>
        <v/>
      </c>
      <c r="DJ71" s="38" t="str">
        <f>IF(ISBLANK('T1'!$C$67),"",'T1'!$M$67*IF('T1'!$AB$14="Y",1,0)+'T2'!$M$67*IF('T2'!$AB$14="Y",1,0)+'T3'!$M$67*IF('T3'!$AB$14="Y",1,0))</f>
        <v/>
      </c>
      <c r="DK71" s="38" t="str">
        <f>IF(ISBLANK('T1'!$C$67),"",SUM($DA$71:$DJ$71))</f>
        <v/>
      </c>
      <c r="DL71" s="38" t="str">
        <f>IF(ISBLANK('T1'!$C$67),"",IF(ISERR($DK$71/$DK$5),"",$DK$71/$DK$5))</f>
        <v/>
      </c>
      <c r="DO71" s="38" t="str">
        <f>IF(ISBLANK('T1'!$C$67),"",'T1'!$E$67*IF('T1'!$S$15="Y",1,0)+'T2'!$E$67*IF('T2'!$S$15="Y",1,0)+'T3'!$E$67*IF('T3'!$S$15="Y",1,0)+TA!$AR$67*IF(TA!$L$15="Y",1,0))</f>
        <v/>
      </c>
      <c r="DP71" s="38" t="str">
        <f>IF(ISBLANK('T1'!$C$67),"",'T1'!$F$67*IF('T1'!$T$15="Y",1,0)+'T2'!$F$67*IF('T2'!$T$15="Y",1,0)+'T3'!$F$67*IF('T3'!$T$15="Y",1,0)+TA!$AS$67*IF(TA!$M$15="Y",1,0))</f>
        <v/>
      </c>
      <c r="DQ71" s="38" t="str">
        <f>IF(ISBLANK('T1'!$C$67),"",'T1'!$G$67*IF('T1'!$U$15="Y",1,0)+'T2'!$G$67*IF('T2'!$U$15="Y",1,0)+'T3'!$G$67*IF('T3'!$U$15="Y",1,0)+TA!$AT$67*IF(TA!$N$15="Y",1,0))</f>
        <v/>
      </c>
      <c r="DR71" s="38" t="str">
        <f>IF(ISBLANK('T1'!$C$67),"",'T1'!$H$67*IF('T1'!$V$15="Y",1,0)+'T2'!$H$67*IF('T2'!$V$15="Y",1,0)+'T3'!$H$67*IF('T3'!$V$15="Y",1,0))</f>
        <v/>
      </c>
      <c r="DS71" s="38" t="str">
        <f>IF(ISBLANK('T1'!$C$67),"",'T1'!$I$67*IF('T1'!$W$15="Y",1,0)+'T2'!$I$67*IF('T2'!$W$15="Y",1,0)+'T3'!$I$67*IF('T3'!$W$15="Y",1,0))</f>
        <v/>
      </c>
      <c r="DT71" s="38" t="str">
        <f>IF(ISBLANK('T1'!$C$67),"",'T1'!$J$67*IF('T1'!$X$15="Y",1,0)+'T2'!$J$67*IF('T2'!$X$15="Y",1,0)+'T3'!$J$67*IF('T3'!$X$15="Y",1,0))</f>
        <v/>
      </c>
      <c r="DU71" s="38" t="str">
        <f>IF(ISBLANK('T1'!$C$67),"",'T1'!$K$67*IF('T1'!$Y$15="Y",1,0)+'T2'!$K$67*IF('T2'!$Y$15="Y",1,0)+'T3'!$K$67*IF('T3'!$Y$15="Y",1,0))</f>
        <v/>
      </c>
      <c r="DV71" s="38" t="str">
        <f>IF(ISBLANK('T1'!$C$67),"",'T1'!$L$67*IF('T1'!$Z$15="Y",1,0)+'T2'!$L$67*IF('T2'!$Z$15="Y",1,0)+'T3'!$L$67*IF('T3'!$Z$15="Y",1,0))</f>
        <v/>
      </c>
      <c r="DW71" s="38" t="str">
        <f>IF(ISBLANK('T1'!$C$67),"",'T1'!$M$67*IF('T1'!$AA$15="Y",1,0)+'T2'!$M$67*IF('T2'!$AA$15="Y",1,0)+'T3'!$M$67*IF('T3'!$AA$15="Y",1,0))</f>
        <v/>
      </c>
      <c r="DX71" s="38" t="str">
        <f>IF(ISBLANK('T1'!$C$67),"",'T1'!$M$67*IF('T1'!$AB$15="Y",1,0)+'T2'!$M$67*IF('T2'!$AB$15="Y",1,0)+'T3'!$M$67*IF('T3'!$AB$15="Y",1,0))</f>
        <v/>
      </c>
      <c r="DY71" s="38" t="str">
        <f>IF(ISBLANK('T1'!$C$67),"",SUM($DO$71:$DX$71))</f>
        <v/>
      </c>
      <c r="DZ71" s="38" t="str">
        <f>IF(ISBLANK('T1'!$C$67),"",IF(ISERR($DY$71/$DY$5),"",$DY$71/$DY$5))</f>
        <v/>
      </c>
      <c r="EC71" s="38" t="str">
        <f>IF(ISBLANK('T1'!$C$67),"",'T1'!$E$67*IF('T1'!$S$16="Y",1,0)+'T2'!$E$67*IF('T2'!$S$16="Y",1,0)+'T3'!$E$67*IF('T3'!$S$16="Y",1,0)+TA!$AR$67*IF(TA!$L$16="Y",1,0))</f>
        <v/>
      </c>
      <c r="ED71" s="38" t="str">
        <f>IF(ISBLANK('T1'!$C$67),"",'T1'!$F$67*IF('T1'!$T$16="Y",1,0)+'T2'!$F$67*IF('T2'!$T$16="Y",1,0)+'T3'!$F$67*IF('T3'!$T$16="Y",1,0)+TA!$AS$67*IF(TA!$M$16="Y",1,0))</f>
        <v/>
      </c>
      <c r="EE71" s="38" t="str">
        <f>IF(ISBLANK('T1'!$C$67),"",'T1'!$G$67*IF('T1'!$U$16="Y",1,0)+'T2'!$G$67*IF('T2'!$U$16="Y",1,0)+'T3'!$G$67*IF('T3'!$U$16="Y",1,0)+TA!$AT$67*IF(TA!$N$16="Y",1,0))</f>
        <v/>
      </c>
      <c r="EF71" s="38" t="str">
        <f>IF(ISBLANK('T1'!$C$67),"",'T1'!$H$67*IF('T1'!$V$16="Y",1,0)+'T2'!$H$67*IF('T2'!$V$16="Y",1,0)+'T3'!$H$67*IF('T3'!$V$16="Y",1,0))</f>
        <v/>
      </c>
      <c r="EG71" s="38" t="str">
        <f>IF(ISBLANK('T1'!$C$67),"",'T1'!$I$67*IF('T1'!$W$16="Y",1,0)+'T2'!$I$67*IF('T2'!$W$16="Y",1,0)+'T3'!$I$67*IF('T3'!$W$16="Y",1,0))</f>
        <v/>
      </c>
      <c r="EH71" s="38" t="str">
        <f>IF(ISBLANK('T1'!$C$67),"",'T1'!$J$67*IF('T1'!$X$16="Y",1,0)+'T2'!$J$67*IF('T2'!$X$16="Y",1,0)+'T3'!$J$67*IF('T3'!$X$16="Y",1,0))</f>
        <v/>
      </c>
      <c r="EI71" s="38" t="str">
        <f>IF(ISBLANK('T1'!$C$67),"",'T1'!$K$67*IF('T1'!$Y$16="Y",1,0)+'T2'!$K$67*IF('T2'!$Y$16="Y",1,0)+'T3'!$K$67*IF('T3'!$Y$16="Y",1,0))</f>
        <v/>
      </c>
      <c r="EJ71" s="38" t="str">
        <f>IF(ISBLANK('T1'!$C$67),"",'T1'!$L$67*IF('T1'!$Z$16="Y",1,0)+'T2'!$L$67*IF('T2'!$Z$16="Y",1,0)+'T3'!$L$67*IF('T3'!$Z$16="Y",1,0))</f>
        <v/>
      </c>
      <c r="EK71" s="38" t="str">
        <f>IF(ISBLANK('T1'!$C$67),"",'T1'!$M$67*IF('T1'!$AA$16="Y",1,0)+'T2'!$M$67*IF('T2'!$AA$16="Y",1,0)+'T3'!$M$67*IF('T3'!$AA$16="Y",1,0))</f>
        <v/>
      </c>
      <c r="EL71" s="38" t="str">
        <f>IF(ISBLANK('T1'!$C$67),"",'T1'!$M$67*IF('T1'!$AB$16="Y",1,0)+'T2'!$M$67*IF('T2'!$AB$16="Y",1,0)+'T3'!$M$67*IF('T3'!$AB$16="Y",1,0))</f>
        <v/>
      </c>
      <c r="EM71" s="38" t="str">
        <f>IF(ISBLANK('T1'!$C$67),"",SUM($EC$71:$EL$71))</f>
        <v/>
      </c>
      <c r="EN71" s="38" t="str">
        <f>IF(ISBLANK('T1'!$C$67),"",IF(ISERR($EM$71/$EM$5),"",$EM$71/$EM$5))</f>
        <v/>
      </c>
      <c r="EQ71" s="38" t="str">
        <f>IF(ISBLANK('T1'!$C$67),"",'T1'!$E$67*IF('T1'!$S$17="Y",1,0)+'T2'!$E$67*IF('T2'!$S$17="Y",1,0)+'T3'!$E$67*IF('T3'!$S$17="Y",1,0)+TA!$AR$67*IF(TA!$L$17="Y",1,0))</f>
        <v/>
      </c>
      <c r="ER71" s="38" t="str">
        <f>IF(ISBLANK('T1'!$C$67),"",'T1'!$F$67*IF('T1'!$T$17="Y",1,0)+'T2'!$F$67*IF('T2'!$T$17="Y",1,0)+'T3'!$F$67*IF('T3'!$T$17="Y",1,0)+TA!$AS$67*IF(TA!$M$17="Y",1,0))</f>
        <v/>
      </c>
      <c r="ES71" s="38" t="str">
        <f>IF(ISBLANK('T1'!$C$67),"",'T1'!$G$67*IF('T1'!$U$17="Y",1,0)+'T2'!$G$67*IF('T2'!$U$17="Y",1,0)+'T3'!$G$67*IF('T3'!$U$17="Y",1,0)+TA!$AT$67*IF(TA!$N$17="Y",1,0))</f>
        <v/>
      </c>
      <c r="ET71" s="38" t="str">
        <f>IF(ISBLANK('T1'!$C$67),"",'T1'!$H$67*IF('T1'!$V$17="Y",1,0)+'T2'!$H$67*IF('T2'!$V$17="Y",1,0)+'T3'!$H$67*IF('T3'!$V$17="Y",1,0))</f>
        <v/>
      </c>
      <c r="EU71" s="38" t="str">
        <f>IF(ISBLANK('T1'!$C$67),"",'T1'!$I$67*IF('T1'!$W$17="Y",1,0)+'T2'!$I$67*IF('T2'!$W$17="Y",1,0)+'T3'!$I$67*IF('T3'!$W$17="Y",1,0))</f>
        <v/>
      </c>
      <c r="EV71" s="38" t="str">
        <f>IF(ISBLANK('T1'!$C$67),"",'T1'!$J$67*IF('T1'!$X$17="Y",1,0)+'T2'!$J$67*IF('T2'!$X$17="Y",1,0)+'T3'!$J$67*IF('T3'!$X$17="Y",1,0))</f>
        <v/>
      </c>
      <c r="EW71" s="38" t="str">
        <f>IF(ISBLANK('T1'!$C$67),"",'T1'!$K$67*IF('T1'!$Y$17="Y",1,0)+'T2'!$K$67*IF('T2'!$Y$17="Y",1,0)+'T3'!$K$67*IF('T3'!$Y$17="Y",1,0))</f>
        <v/>
      </c>
      <c r="EX71" s="38" t="str">
        <f>IF(ISBLANK('T1'!$C$67),"",'T1'!$L$67*IF('T1'!$Z$17="Y",1,0)+'T2'!$L$67*IF('T2'!$Z$17="Y",1,0)+'T3'!$L$67*IF('T3'!$Z$17="Y",1,0))</f>
        <v/>
      </c>
      <c r="EY71" s="38" t="str">
        <f>IF(ISBLANK('T1'!$C$67),"",'T1'!$M$67*IF('T1'!$AA$17="Y",1,0)+'T2'!$M$67*IF('T2'!$AA$17="Y",1,0)+'T3'!$M$67*IF('T3'!$AA$17="Y",1,0))</f>
        <v/>
      </c>
      <c r="EZ71" s="38" t="str">
        <f>IF(ISBLANK('T1'!$C$67),"",'T1'!$M$67*IF('T1'!$AB$17="Y",1,0)+'T2'!$M$67*IF('T2'!$AB$17="Y",1,0)+'T3'!$M$67*IF('T3'!$AB$17="Y",1,0))</f>
        <v/>
      </c>
      <c r="FA71" s="38" t="str">
        <f>IF(ISBLANK('T1'!$C$67),"",SUM($EQ$71:$EZ$71))</f>
        <v/>
      </c>
      <c r="FB71" s="38" t="str">
        <f>IF(ISBLANK('T1'!$C$67),"",IF(ISERR($FA$71/$FA$5),"",$FA$71/$FA$5))</f>
        <v/>
      </c>
    </row>
    <row r="72" spans="20:158">
      <c r="T72" s="38" t="str">
        <f>IF(ISBLANK('T1'!$C$68),"",'T1'!$E$68*IF('T1'!$S$8="Y",1,0)+'T2'!$E$68*IF('T2'!$S$8="Y",1,0)+'T3'!$E$68*IF('T3'!$S$8="Y",1,0)+TA!$AR$68*IF(TA!$L$8="Y",1,0))</f>
        <v/>
      </c>
      <c r="U72" s="38" t="str">
        <f>IF(ISBLANK('T1'!$C$68),"",'T1'!$F$68*IF('T1'!$T$8="Y",1,0)+'T2'!$F$68*IF('T2'!$T$8="Y",1,0)+'T3'!$F$68*IF('T3'!$T$8="Y",1,0)+TA!$AS$68*IF(TA!$M$8="Y",1,0))</f>
        <v/>
      </c>
      <c r="V72" s="38" t="str">
        <f>IF(ISBLANK('T1'!$C$68),"",'T1'!$G$68*IF('T1'!$U$8="Y",1,0)+'T2'!$G$68*IF('T2'!$U$8="Y",1,0)+'T3'!$G$68*IF('T3'!$U$8="Y",1,0)+TA!$AT$68*IF(TA!$N$8="Y",1,0))</f>
        <v/>
      </c>
      <c r="W72" s="38" t="str">
        <f>IF(ISBLANK('T1'!$C$68),"",'T1'!$H$68*IF('T1'!$V$8="Y",1,0)+'T2'!$H$68*IF('T2'!$V$8="Y",1,0)+'T3'!$H$68*IF('T3'!$V$8="Y",1,0))</f>
        <v/>
      </c>
      <c r="X72" s="38" t="str">
        <f>IF(ISBLANK('T1'!$C$68),"",'T1'!$I$68*IF('T1'!$W$8="Y",1,0)+'T2'!$I$68*IF('T2'!$W$8="Y",1,0)+'T3'!$I$68*IF('T3'!$W$8="Y",1,0))</f>
        <v/>
      </c>
      <c r="Y72" s="38" t="str">
        <f>IF(ISBLANK('T1'!$C$68),"",'T1'!$J$68*IF('T1'!$X$8="Y",1,0)+'T2'!$J$68*IF('T2'!$X$8="Y",1,0)+'T3'!$J$68*IF('T3'!$X$8="Y",1,0))</f>
        <v/>
      </c>
      <c r="Z72" s="38" t="str">
        <f>IF(ISBLANK('T1'!$C$68),"",'T1'!$K$68*IF('T1'!$Y$8="Y",1,0)+'T2'!$K$68*IF('T2'!$Y$8="Y",1,0)+'T3'!$K$68*IF('T3'!$Y$8="Y",1,0))</f>
        <v/>
      </c>
      <c r="AA72" s="38" t="str">
        <f>IF(ISBLANK('T1'!$C$68),"",'T1'!$L$68*IF('T1'!$Z$8="Y",1,0)+'T2'!$L$68*IF('T2'!$Z$8="Y",1,0)+'T3'!$L$68*IF('T3'!$Z$8="Y",1,0))</f>
        <v/>
      </c>
      <c r="AB72" s="38" t="str">
        <f>IF(ISBLANK('T1'!$C$68),"",'T1'!$M$68*IF('T1'!$AA$8="Y",1,0)+'T2'!$M$68*IF('T2'!$AA$8="Y",1,0)+'T3'!$M$68*IF('T3'!$AA$8="Y",1,0))</f>
        <v/>
      </c>
      <c r="AC72" s="38" t="str">
        <f>IF(ISBLANK('T1'!$C$68),"",'T1'!$M$68*IF('T1'!$AB$8="Y",1,0)+'T2'!$M$68*IF('T2'!$AB$8="Y",1,0)+'T3'!$M$68*IF('T3'!$AB$8="Y",1,0))</f>
        <v/>
      </c>
      <c r="AD72" s="38" t="str">
        <f>IF(ISBLANK('T1'!$C$68),"",SUM($T$72:$AC$72))</f>
        <v/>
      </c>
      <c r="AE72" s="38" t="str">
        <f>IF(ISBLANK('T1'!$C$68),"",IF(ISERR($AD$72/$AD$5),"",$AD$72/$AD$5))</f>
        <v/>
      </c>
      <c r="AI72" s="38" t="str">
        <f>IF(ISBLANK('T1'!$C$68),"",'T1'!$E$68*IF('T1'!$S$9="Y",1,0)+'T2'!$E$68*IF('T2'!$S$9="Y",1,0)+'T3'!$E$68*IF('T3'!$S$9="Y",1,0)+TA!$AR$68*IF(TA!$L$9="Y",1,0))</f>
        <v/>
      </c>
      <c r="AJ72" s="38" t="str">
        <f>IF(ISBLANK('T1'!$C$68),"",'T1'!$F$68*IF('T1'!$T$9="Y",1,0)+'T2'!$F$68*IF('T2'!$T$9="Y",1,0)+'T3'!$F$68*IF('T3'!$T$9="Y",1,0)+TA!$AS$68*IF(TA!$M$9="Y",1,0))</f>
        <v/>
      </c>
      <c r="AK72" s="38" t="str">
        <f>IF(ISBLANK('T1'!$C$68),"",'T1'!$G$68*IF('T1'!$U$9="Y",1,0)+'T2'!$G$68*IF('T2'!$U$9="Y",1,0)+'T3'!$G$68*IF('T3'!$U$9="Y",1,0)+TA!$AT$68*IF(TA!$N$9="Y",1,0))</f>
        <v/>
      </c>
      <c r="AL72" s="38" t="str">
        <f>IF(ISBLANK('T1'!$C$68),"",'T1'!$H$68*IF('T1'!$V$9="Y",1,0)+'T2'!$H$68*IF('T2'!$V$9="Y",1,0)+'T3'!$H$68*IF('T3'!$V$9="Y",1,0))</f>
        <v/>
      </c>
      <c r="AM72" s="38" t="str">
        <f>IF(ISBLANK('T1'!$C$68),"",'T1'!$I$68*IF('T1'!$W$9="Y",1,0)+'T2'!$I$68*IF('T2'!$W$9="Y",1,0)+'T3'!$I$68*IF('T3'!$W$9="Y",1,0))</f>
        <v/>
      </c>
      <c r="AN72" s="38" t="str">
        <f>IF(ISBLANK('T1'!$C$68),"",'T1'!$J$68*IF('T1'!$X$9="Y",1,0)+'T2'!$J$68*IF('T2'!$X$9="Y",1,0)+'T3'!$J$68*IF('T3'!$X$9="Y",1,0))</f>
        <v/>
      </c>
      <c r="AO72" s="38" t="str">
        <f>IF(ISBLANK('T1'!$C$68),"",'T1'!$K$68*IF('T1'!$Y$9="Y",1,0)+'T2'!$K$68*IF('T2'!$Y$9="Y",1,0)+'T3'!$K$68*IF('T3'!$Y$9="Y",1,0))</f>
        <v/>
      </c>
      <c r="AP72" s="38" t="str">
        <f>IF(ISBLANK('T1'!$C$68),"",'T1'!$L$68*IF('T1'!$Z$9="Y",1,0)+'T2'!$L$68*IF('T2'!$Z$9="Y",1,0)+'T3'!$L$68*IF('T3'!$Z$9="Y",1,0))</f>
        <v/>
      </c>
      <c r="AQ72" s="38" t="str">
        <f>IF(ISBLANK('T1'!$C$68),"",'T1'!$M$68*IF('T1'!$AA$9="Y",1,0)+'T2'!$M$68*IF('T2'!$AA$9="Y",1,0)+'T3'!$M$68*IF('T3'!$AA$9="Y",1,0))</f>
        <v/>
      </c>
      <c r="AR72" s="38" t="str">
        <f>IF(ISBLANK('T1'!$C$68),"",'T1'!$M$68*IF('T1'!$AB$9="Y",1,0)+'T2'!$M$68*IF('T2'!$AB$9="Y",1,0)+'T3'!$M$68*IF('T3'!$AB$9="Y",1,0))</f>
        <v/>
      </c>
      <c r="AS72" s="38" t="str">
        <f>IF(ISBLANK('T1'!$C$68),"",SUM($AI$72:$AR$72))</f>
        <v/>
      </c>
      <c r="AT72" s="38" t="str">
        <f>IF(ISBLANK('T1'!$C$68),"",IF(ISERR($AS$72/$AS$5),"",$AS$72/$AS$5))</f>
        <v/>
      </c>
      <c r="AW72" s="38" t="str">
        <f>IF(ISBLANK('T1'!$C$68),"",'T1'!$E$68*IF('T1'!$S$10="Y",1,0)+'T2'!$E$68*IF('T2'!$S$10="Y",1,0)+'T3'!$E$68*IF('T3'!$S$10="Y",1,0)+TA!$AR$68*IF(TA!$L$10="Y",1,0))</f>
        <v/>
      </c>
      <c r="AX72" s="38" t="str">
        <f>IF(ISBLANK('T1'!$C$68),"",'T1'!$F$68*IF('T1'!$T$10="Y",1,0)+'T2'!$F$68*IF('T2'!$T$10="Y",1,0)+'T3'!$F$68*IF('T3'!$T$10="Y",1,0)+TA!$AS$68*IF(TA!$M$10="Y",1,0))</f>
        <v/>
      </c>
      <c r="AY72" s="38" t="str">
        <f>IF(ISBLANK('T1'!$C$68),"",'T1'!$G$68*IF('T1'!$U$10="Y",1,0)+'T2'!$G$68*IF('T2'!$U$10="Y",1,0)+'T3'!$G$68*IF('T3'!$U$10="Y",1,0)+TA!$AT$68*IF(TA!$N$10="Y",1,0))</f>
        <v/>
      </c>
      <c r="AZ72" s="38" t="str">
        <f>IF(ISBLANK('T1'!$C$68),"",'T1'!$H$68*IF('T1'!$V$10="Y",1,0)+'T2'!$H$68*IF('T2'!$V$10="Y",1,0)+'T3'!$H$68*IF('T3'!$V$10="Y",1,0))</f>
        <v/>
      </c>
      <c r="BA72" s="38" t="str">
        <f>IF(ISBLANK('T1'!$C$68),"",'T1'!$I$68*IF('T1'!$W$10="Y",1,0)+'T2'!$I$68*IF('T2'!$W$10="Y",1,0)+'T3'!$I$68*IF('T3'!$W$10="Y",1,0))</f>
        <v/>
      </c>
      <c r="BB72" s="38" t="str">
        <f>IF(ISBLANK('T1'!$C$68),"",'T1'!$J$68*IF('T1'!$X$10="Y",1,0)+'T2'!$J$68*IF('T2'!$X$10="Y",1,0)+'T3'!$J$68*IF('T3'!$X$10="Y",1,0))</f>
        <v/>
      </c>
      <c r="BC72" s="38" t="str">
        <f>IF(ISBLANK('T1'!$C$68),"",'T1'!$K$68*IF('T1'!$Y$10="Y",1,0)+'T2'!$K$68*IF('T2'!$Y$10="Y",1,0)+'T3'!$K$68*IF('T3'!$Y$10="Y",1,0))</f>
        <v/>
      </c>
      <c r="BD72" s="38" t="str">
        <f>IF(ISBLANK('T1'!$C$68),"",'T1'!$L$68*IF('T1'!$Z$10="Y",1,0)+'T2'!$L$68*IF('T2'!$Z$10="Y",1,0)+'T3'!$L$68*IF('T3'!$Z$10="Y",1,0))</f>
        <v/>
      </c>
      <c r="BE72" s="38" t="str">
        <f>IF(ISBLANK('T1'!$C$68),"",'T1'!$M$68*IF('T1'!$AA$10="Y",1,0)+'T2'!$M$68*IF('T2'!$AA$10="Y",1,0)+'T3'!$M$68*IF('T3'!$AA$10="Y",1,0))</f>
        <v/>
      </c>
      <c r="BF72" s="38" t="str">
        <f>IF(ISBLANK('T1'!$C$68),"",'T1'!$M$68*IF('T1'!$AB$10="Y",1,0)+'T2'!$M$68*IF('T2'!$AB$10="Y",1,0)+'T3'!$M$68*IF('T3'!$AB$10="Y",1,0))</f>
        <v/>
      </c>
      <c r="BG72" s="38" t="str">
        <f>IF(ISBLANK('T1'!$C$68),"",SUM($AW$72:$BF$72))</f>
        <v/>
      </c>
      <c r="BH72" s="38" t="str">
        <f>IF(ISBLANK('T1'!$C$68),"",IF(ISERR($BG$72/$BG$5),"",$BG$72/$BG$5))</f>
        <v/>
      </c>
      <c r="BK72" s="38" t="str">
        <f>IF(ISBLANK('T1'!$C$68),"",'T1'!$E$68*IF('T1'!$S$11="Y",1,0)+'T2'!$E$68*IF('T2'!$S$11="Y",1,0)+'T3'!$E$68*IF('T3'!$S$11="Y",1,0)+TA!$AR$68*IF(TA!$L$11="Y",1,0))</f>
        <v/>
      </c>
      <c r="BL72" s="38" t="str">
        <f>IF(ISBLANK('T1'!$C$68),"",'T1'!$F$68*IF('T1'!$T$11="Y",1,0)+'T2'!$F$68*IF('T2'!$T$11="Y",1,0)+'T3'!$F$68*IF('T3'!$T$11="Y",1,0)+TA!$AS$68*IF(TA!$M$11="Y",1,0))</f>
        <v/>
      </c>
      <c r="BM72" s="38" t="str">
        <f>IF(ISBLANK('T1'!$C$68),"",'T1'!$G$68*IF('T1'!$U$11="Y",1,0)+'T2'!$G$68*IF('T2'!$U$11="Y",1,0)+'T3'!$G$68*IF('T3'!$U$11="Y",1,0)+TA!$AT$68*IF(TA!$N$11="Y",1,0))</f>
        <v/>
      </c>
      <c r="BN72" s="38" t="str">
        <f>IF(ISBLANK('T1'!$C$68),"",'T1'!$H$68*IF('T1'!$V$11="Y",1,0)+'T2'!$H$68*IF('T2'!$V$11="Y",1,0)+'T3'!$H$68*IF('T3'!$V$11="Y",1,0))</f>
        <v/>
      </c>
      <c r="BO72" s="38" t="str">
        <f>IF(ISBLANK('T1'!$C$68),"",'T1'!$I$68*IF('T1'!$W$11="Y",1,0)+'T2'!$I$68*IF('T2'!$W$11="Y",1,0)+'T3'!$I$68*IF('T3'!$W$11="Y",1,0))</f>
        <v/>
      </c>
      <c r="BP72" s="38" t="str">
        <f>IF(ISBLANK('T1'!$C$68),"",'T1'!$J$68*IF('T1'!$X$11="Y",1,0)+'T2'!$J$68*IF('T2'!$X$11="Y",1,0)+'T3'!$J$68*IF('T3'!$X$11="Y",1,0))</f>
        <v/>
      </c>
      <c r="BQ72" s="38" t="str">
        <f>IF(ISBLANK('T1'!$C$68),"",'T1'!$K$68*IF('T1'!$Y$11="Y",1,0)+'T2'!$K$68*IF('T2'!$Y$11="Y",1,0)+'T3'!$K$68*IF('T3'!$Y$11="Y",1,0))</f>
        <v/>
      </c>
      <c r="BR72" s="38" t="str">
        <f>IF(ISBLANK('T1'!$C$68),"",'T1'!$L$68*IF('T1'!$Z$11="Y",1,0)+'T2'!$L$68*IF('T2'!$Z$11="Y",1,0)+'T3'!$L$68*IF('T3'!$Z$11="Y",1,0))</f>
        <v/>
      </c>
      <c r="BS72" s="38" t="str">
        <f>IF(ISBLANK('T1'!$C$68),"",'T1'!$M$68*IF('T1'!$AA$11="Y",1,0)+'T2'!$M$68*IF('T2'!$AA$11="Y",1,0)+'T3'!$M$68*IF('T3'!$AA$11="Y",1,0))</f>
        <v/>
      </c>
      <c r="BT72" s="38" t="str">
        <f>IF(ISBLANK('T1'!$C$68),"",'T1'!$M$68*IF('T1'!$AB$11="Y",1,0)+'T2'!$M$68*IF('T2'!$AB$11="Y",1,0)+'T3'!$M$68*IF('T3'!$AB$11="Y",1,0))</f>
        <v/>
      </c>
      <c r="BU72" s="38" t="str">
        <f>IF(ISBLANK('T1'!$C$68),"",SUM($BK$72:$BT$72))</f>
        <v/>
      </c>
      <c r="BV72" s="38" t="str">
        <f>IF(ISBLANK('T1'!$C$68),"",IF(ISERR($BU$72/$BU$5),"",$BU$72/$BU$5))</f>
        <v/>
      </c>
      <c r="BY72" s="38" t="str">
        <f>IF(ISBLANK('T1'!$C$68),"",'T1'!$E$68*IF('T1'!$S$12="Y",1,0)+'T2'!$E$68*IF('T2'!$S$12="Y",1,0)+'T3'!$E$68*IF('T3'!$S$12="Y",1,0)+TA!$AR$68*IF(TA!$L$12="Y",1,0))</f>
        <v/>
      </c>
      <c r="BZ72" s="38" t="str">
        <f>IF(ISBLANK('T1'!$C$68),"",'T1'!$F$68*IF('T1'!$T$12="Y",1,0)+'T2'!$F$68*IF('T2'!$T$12="Y",1,0)+'T3'!$F$68*IF('T3'!$T$12="Y",1,0)+TA!$AS$68*IF(TA!$M$12="Y",1,0))</f>
        <v/>
      </c>
      <c r="CA72" s="38" t="str">
        <f>IF(ISBLANK('T1'!$C$68),"",'T1'!$G$68*IF('T1'!$U$12="Y",1,0)+'T2'!$G$68*IF('T2'!$U$12="Y",1,0)+'T3'!$G$68*IF('T3'!$U$12="Y",1,0)+TA!$AT$68*IF(TA!$N$12="Y",1,0))</f>
        <v/>
      </c>
      <c r="CB72" s="38" t="str">
        <f>IF(ISBLANK('T1'!$C$68),"",'T1'!$H$68*IF('T1'!$V$12="Y",1,0)+'T2'!$H$68*IF('T2'!$V$12="Y",1,0)+'T3'!$H$68*IF('T3'!$V$12="Y",1,0))</f>
        <v/>
      </c>
      <c r="CC72" s="38" t="str">
        <f>IF(ISBLANK('T1'!$C$68),"",'T1'!$I$68*IF('T1'!$W$12="Y",1,0)+'T2'!$I$68*IF('T2'!$W$12="Y",1,0)+'T3'!$I$68*IF('T3'!$W$12="Y",1,0))</f>
        <v/>
      </c>
      <c r="CD72" s="38" t="str">
        <f>IF(ISBLANK('T1'!$C$68),"",'T1'!$J$68*IF('T1'!$X$12="Y",1,0)+'T2'!$J$68*IF('T2'!$X$12="Y",1,0)+'T3'!$J$68*IF('T3'!$X$12="Y",1,0))</f>
        <v/>
      </c>
      <c r="CE72" s="38" t="str">
        <f>IF(ISBLANK('T1'!$C$68),"",'T1'!$K$68*IF('T1'!$Y$12="Y",1,0)+'T2'!$K$68*IF('T2'!$Y$12="Y",1,0)+'T3'!$K$68*IF('T3'!$Y$12="Y",1,0))</f>
        <v/>
      </c>
      <c r="CF72" s="38" t="str">
        <f>IF(ISBLANK('T1'!$C$68),"",'T1'!$L$68*IF('T1'!$Z$12="Y",1,0)+'T2'!$L$68*IF('T2'!$Z$12="Y",1,0)+'T3'!$L$68*IF('T3'!$Z$12="Y",1,0))</f>
        <v/>
      </c>
      <c r="CG72" s="38" t="str">
        <f>IF(ISBLANK('T1'!$C$68),"",'T1'!$M$68*IF('T1'!$AA$12="Y",1,0)+'T2'!$M$68*IF('T2'!$AA$12="Y",1,0)+'T3'!$M$68*IF('T3'!$AA$12="Y",1,0))</f>
        <v/>
      </c>
      <c r="CH72" s="38" t="str">
        <f>IF(ISBLANK('T1'!$C$68),"",'T1'!$M$68*IF('T1'!$AB$12="Y",1,0)+'T2'!$M$68*IF('T2'!$AB$12="Y",1,0)+'T3'!$M$68*IF('T3'!$AB$12="Y",1,0))</f>
        <v/>
      </c>
      <c r="CI72" s="38" t="str">
        <f>IF(ISBLANK('T1'!$C$68),"",SUM($BY$72:$CH$72))</f>
        <v/>
      </c>
      <c r="CJ72" s="38" t="str">
        <f>IF(ISBLANK('T1'!$C$68),"",IF(ISERR($CI$72/$CI$5),"",$CI$72/$CI$5))</f>
        <v/>
      </c>
      <c r="CM72" s="38" t="str">
        <f>IF(ISBLANK('T1'!$C$68),"",'T1'!$E$68*IF('T1'!$S$13="Y",1,0)+'T2'!$E$68*IF('T2'!$S$13="Y",1,0)+'T3'!$E$68*IF('T3'!$S$13="Y",1,0)+TA!$AR$68*IF(TA!$L$13="Y",1,0))</f>
        <v/>
      </c>
      <c r="CN72" s="38" t="str">
        <f>IF(ISBLANK('T1'!$C$68),"",'T1'!$F$68*IF('T1'!$T$13="Y",1,0)+'T2'!$F$68*IF('T2'!$T$13="Y",1,0)+'T3'!$F$68*IF('T3'!$T$13="Y",1,0)+TA!$AS$68*IF(TA!$M$13="Y",1,0))</f>
        <v/>
      </c>
      <c r="CO72" s="38" t="str">
        <f>IF(ISBLANK('T1'!$C$68),"",'T1'!$G$68*IF('T1'!$U$13="Y",1,0)+'T2'!$G$68*IF('T2'!$U$13="Y",1,0)+'T3'!$G$68*IF('T3'!$U$13="Y",1,0)+TA!$AT$68*IF(TA!$N$13="Y",1,0))</f>
        <v/>
      </c>
      <c r="CP72" s="38" t="str">
        <f>IF(ISBLANK('T1'!$C$68),"",'T1'!$H$68*IF('T1'!$V$13="Y",1,0)+'T2'!$H$68*IF('T2'!$V$13="Y",1,0)+'T3'!$H$68*IF('T3'!$V$13="Y",1,0))</f>
        <v/>
      </c>
      <c r="CQ72" s="38" t="str">
        <f>IF(ISBLANK('T1'!$C$68),"",'T1'!$I$68*IF('T1'!$W$13="Y",1,0)+'T2'!$I$68*IF('T2'!$W$13="Y",1,0)+'T3'!$I$68*IF('T3'!$W$13="Y",1,0))</f>
        <v/>
      </c>
      <c r="CR72" s="38" t="str">
        <f>IF(ISBLANK('T1'!$C$68),"",'T1'!$J$68*IF('T1'!$X$13="Y",1,0)+'T2'!$J$68*IF('T2'!$X$13="Y",1,0)+'T3'!$J$68*IF('T3'!$X$13="Y",1,0))</f>
        <v/>
      </c>
      <c r="CS72" s="38" t="str">
        <f>IF(ISBLANK('T1'!$C$68),"",'T1'!$K$68*IF('T1'!$Y$13="Y",1,0)+'T2'!$K$68*IF('T2'!$Y$13="Y",1,0)+'T3'!$K$68*IF('T3'!$Y$13="Y",1,0))</f>
        <v/>
      </c>
      <c r="CT72" s="38" t="str">
        <f>IF(ISBLANK('T1'!$C$68),"",'T1'!$L$68*IF('T1'!$Z$13="Y",1,0)+'T2'!$L$68*IF('T2'!$Z$13="Y",1,0)+'T3'!$L$68*IF('T3'!$Z$13="Y",1,0))</f>
        <v/>
      </c>
      <c r="CU72" s="38" t="str">
        <f>IF(ISBLANK('T1'!$C$68),"",'T1'!$M$68*IF('T1'!$AA$13="Y",1,0)+'T2'!$M$68*IF('T2'!$AA$13="Y",1,0)+'T3'!$M$68*IF('T3'!$AA$13="Y",1,0))</f>
        <v/>
      </c>
      <c r="CV72" s="38" t="str">
        <f>IF(ISBLANK('T1'!$C$68),"",'T1'!$M$68*IF('T1'!$AB$13="Y",1,0)+'T2'!$M$68*IF('T2'!$AB$13="Y",1,0)+'T3'!$M$68*IF('T3'!$AB$13="Y",1,0))</f>
        <v/>
      </c>
      <c r="CW72" s="38" t="str">
        <f>IF(ISBLANK('T1'!$C$68),"",SUM($CM$72:$CV$72))</f>
        <v/>
      </c>
      <c r="CX72" s="38" t="str">
        <f>IF(ISBLANK('T1'!$C$68),"",IF(ISERR($CW$72/$CW$5),"",$CW$72/$CW$5))</f>
        <v/>
      </c>
      <c r="DA72" s="38" t="str">
        <f>IF(ISBLANK('T1'!$C$68),"",'T1'!$E$68*IF('T1'!$S$14="Y",1,0)+'T2'!$E$68*IF('T2'!$S$14="Y",1,0)+'T3'!$E$68*IF('T3'!$S$14="Y",1,0)+TA!$AR$68*IF(TA!$L$14="Y",1,0))</f>
        <v/>
      </c>
      <c r="DB72" s="38" t="str">
        <f>IF(ISBLANK('T1'!$C$68),"",'T1'!$F$68*IF('T1'!$T$14="Y",1,0)+'T2'!$F$68*IF('T2'!$T$14="Y",1,0)+'T3'!$F$68*IF('T3'!$T$14="Y",1,0)+TA!$AS$68*IF(TA!$M$14="Y",1,0))</f>
        <v/>
      </c>
      <c r="DC72" s="38" t="str">
        <f>IF(ISBLANK('T1'!$C$68),"",'T1'!$G$68*IF('T1'!$U$14="Y",1,0)+'T2'!$G$68*IF('T2'!$U$14="Y",1,0)+'T3'!$G$68*IF('T3'!$U$14="Y",1,0)+TA!$AT$68*IF(TA!$N$14="Y",1,0))</f>
        <v/>
      </c>
      <c r="DD72" s="38" t="str">
        <f>IF(ISBLANK('T1'!$C$68),"",'T1'!$H$68*IF('T1'!$V$14="Y",1,0)+'T2'!$H$68*IF('T2'!$V$14="Y",1,0)+'T3'!$H$68*IF('T3'!$V$14="Y",1,0))</f>
        <v/>
      </c>
      <c r="DE72" s="38" t="str">
        <f>IF(ISBLANK('T1'!$C$68),"",'T1'!$I$68*IF('T1'!$W$14="Y",1,0)+'T2'!$I$68*IF('T2'!$W$14="Y",1,0)+'T3'!$I$68*IF('T3'!$W$14="Y",1,0))</f>
        <v/>
      </c>
      <c r="DF72" s="38" t="str">
        <f>IF(ISBLANK('T1'!$C$68),"",'T1'!$J$68*IF('T1'!$X$14="Y",1,0)+'T2'!$J$68*IF('T2'!$X$14="Y",1,0)+'T3'!$J$68*IF('T3'!$X$14="Y",1,0))</f>
        <v/>
      </c>
      <c r="DG72" s="38" t="str">
        <f>IF(ISBLANK('T1'!$C$68),"",'T1'!$K$68*IF('T1'!$Y$14="Y",1,0)+'T2'!$K$68*IF('T2'!$Y$14="Y",1,0)+'T3'!$K$68*IF('T3'!$Y$14="Y",1,0))</f>
        <v/>
      </c>
      <c r="DH72" s="38" t="str">
        <f>IF(ISBLANK('T1'!$C$68),"",'T1'!$L$68*IF('T1'!$Z$14="Y",1,0)+'T2'!$L$68*IF('T2'!$Z$14="Y",1,0)+'T3'!$L$68*IF('T3'!$Z$14="Y",1,0))</f>
        <v/>
      </c>
      <c r="DI72" s="38" t="str">
        <f>IF(ISBLANK('T1'!$C$68),"",'T1'!$M$68*IF('T1'!$AA$14="Y",1,0)+'T2'!$M$68*IF('T2'!$AA$14="Y",1,0)+'T3'!$M$68*IF('T3'!$AA$14="Y",1,0))</f>
        <v/>
      </c>
      <c r="DJ72" s="38" t="str">
        <f>IF(ISBLANK('T1'!$C$68),"",'T1'!$M$68*IF('T1'!$AB$14="Y",1,0)+'T2'!$M$68*IF('T2'!$AB$14="Y",1,0)+'T3'!$M$68*IF('T3'!$AB$14="Y",1,0))</f>
        <v/>
      </c>
      <c r="DK72" s="38" t="str">
        <f>IF(ISBLANK('T1'!$C$68),"",SUM($DA$72:$DJ$72))</f>
        <v/>
      </c>
      <c r="DL72" s="38" t="str">
        <f>IF(ISBLANK('T1'!$C$68),"",IF(ISERR($DK$72/$DK$5),"",$DK$72/$DK$5))</f>
        <v/>
      </c>
      <c r="DO72" s="38" t="str">
        <f>IF(ISBLANK('T1'!$C$68),"",'T1'!$E$68*IF('T1'!$S$15="Y",1,0)+'T2'!$E$68*IF('T2'!$S$15="Y",1,0)+'T3'!$E$68*IF('T3'!$S$15="Y",1,0)+TA!$AR$68*IF(TA!$L$15="Y",1,0))</f>
        <v/>
      </c>
      <c r="DP72" s="38" t="str">
        <f>IF(ISBLANK('T1'!$C$68),"",'T1'!$F$68*IF('T1'!$T$15="Y",1,0)+'T2'!$F$68*IF('T2'!$T$15="Y",1,0)+'T3'!$F$68*IF('T3'!$T$15="Y",1,0)+TA!$AS$68*IF(TA!$M$15="Y",1,0))</f>
        <v/>
      </c>
      <c r="DQ72" s="38" t="str">
        <f>IF(ISBLANK('T1'!$C$68),"",'T1'!$G$68*IF('T1'!$U$15="Y",1,0)+'T2'!$G$68*IF('T2'!$U$15="Y",1,0)+'T3'!$G$68*IF('T3'!$U$15="Y",1,0)+TA!$AT$68*IF(TA!$N$15="Y",1,0))</f>
        <v/>
      </c>
      <c r="DR72" s="38" t="str">
        <f>IF(ISBLANK('T1'!$C$68),"",'T1'!$H$68*IF('T1'!$V$15="Y",1,0)+'T2'!$H$68*IF('T2'!$V$15="Y",1,0)+'T3'!$H$68*IF('T3'!$V$15="Y",1,0))</f>
        <v/>
      </c>
      <c r="DS72" s="38" t="str">
        <f>IF(ISBLANK('T1'!$C$68),"",'T1'!$I$68*IF('T1'!$W$15="Y",1,0)+'T2'!$I$68*IF('T2'!$W$15="Y",1,0)+'T3'!$I$68*IF('T3'!$W$15="Y",1,0))</f>
        <v/>
      </c>
      <c r="DT72" s="38" t="str">
        <f>IF(ISBLANK('T1'!$C$68),"",'T1'!$J$68*IF('T1'!$X$15="Y",1,0)+'T2'!$J$68*IF('T2'!$X$15="Y",1,0)+'T3'!$J$68*IF('T3'!$X$15="Y",1,0))</f>
        <v/>
      </c>
      <c r="DU72" s="38" t="str">
        <f>IF(ISBLANK('T1'!$C$68),"",'T1'!$K$68*IF('T1'!$Y$15="Y",1,0)+'T2'!$K$68*IF('T2'!$Y$15="Y",1,0)+'T3'!$K$68*IF('T3'!$Y$15="Y",1,0))</f>
        <v/>
      </c>
      <c r="DV72" s="38" t="str">
        <f>IF(ISBLANK('T1'!$C$68),"",'T1'!$L$68*IF('T1'!$Z$15="Y",1,0)+'T2'!$L$68*IF('T2'!$Z$15="Y",1,0)+'T3'!$L$68*IF('T3'!$Z$15="Y",1,0))</f>
        <v/>
      </c>
      <c r="DW72" s="38" t="str">
        <f>IF(ISBLANK('T1'!$C$68),"",'T1'!$M$68*IF('T1'!$AA$15="Y",1,0)+'T2'!$M$68*IF('T2'!$AA$15="Y",1,0)+'T3'!$M$68*IF('T3'!$AA$15="Y",1,0))</f>
        <v/>
      </c>
      <c r="DX72" s="38" t="str">
        <f>IF(ISBLANK('T1'!$C$68),"",'T1'!$M$68*IF('T1'!$AB$15="Y",1,0)+'T2'!$M$68*IF('T2'!$AB$15="Y",1,0)+'T3'!$M$68*IF('T3'!$AB$15="Y",1,0))</f>
        <v/>
      </c>
      <c r="DY72" s="38" t="str">
        <f>IF(ISBLANK('T1'!$C$68),"",SUM($DO$72:$DX$72))</f>
        <v/>
      </c>
      <c r="DZ72" s="38" t="str">
        <f>IF(ISBLANK('T1'!$C$68),"",IF(ISERR($DY$72/$DY$5),"",$DY$72/$DY$5))</f>
        <v/>
      </c>
      <c r="EC72" s="38" t="str">
        <f>IF(ISBLANK('T1'!$C$68),"",'T1'!$E$68*IF('T1'!$S$16="Y",1,0)+'T2'!$E$68*IF('T2'!$S$16="Y",1,0)+'T3'!$E$68*IF('T3'!$S$16="Y",1,0)+TA!$AR$68*IF(TA!$L$16="Y",1,0))</f>
        <v/>
      </c>
      <c r="ED72" s="38" t="str">
        <f>IF(ISBLANK('T1'!$C$68),"",'T1'!$F$68*IF('T1'!$T$16="Y",1,0)+'T2'!$F$68*IF('T2'!$T$16="Y",1,0)+'T3'!$F$68*IF('T3'!$T$16="Y",1,0)+TA!$AS$68*IF(TA!$M$16="Y",1,0))</f>
        <v/>
      </c>
      <c r="EE72" s="38" t="str">
        <f>IF(ISBLANK('T1'!$C$68),"",'T1'!$G$68*IF('T1'!$U$16="Y",1,0)+'T2'!$G$68*IF('T2'!$U$16="Y",1,0)+'T3'!$G$68*IF('T3'!$U$16="Y",1,0)+TA!$AT$68*IF(TA!$N$16="Y",1,0))</f>
        <v/>
      </c>
      <c r="EF72" s="38" t="str">
        <f>IF(ISBLANK('T1'!$C$68),"",'T1'!$H$68*IF('T1'!$V$16="Y",1,0)+'T2'!$H$68*IF('T2'!$V$16="Y",1,0)+'T3'!$H$68*IF('T3'!$V$16="Y",1,0))</f>
        <v/>
      </c>
      <c r="EG72" s="38" t="str">
        <f>IF(ISBLANK('T1'!$C$68),"",'T1'!$I$68*IF('T1'!$W$16="Y",1,0)+'T2'!$I$68*IF('T2'!$W$16="Y",1,0)+'T3'!$I$68*IF('T3'!$W$16="Y",1,0))</f>
        <v/>
      </c>
      <c r="EH72" s="38" t="str">
        <f>IF(ISBLANK('T1'!$C$68),"",'T1'!$J$68*IF('T1'!$X$16="Y",1,0)+'T2'!$J$68*IF('T2'!$X$16="Y",1,0)+'T3'!$J$68*IF('T3'!$X$16="Y",1,0))</f>
        <v/>
      </c>
      <c r="EI72" s="38" t="str">
        <f>IF(ISBLANK('T1'!$C$68),"",'T1'!$K$68*IF('T1'!$Y$16="Y",1,0)+'T2'!$K$68*IF('T2'!$Y$16="Y",1,0)+'T3'!$K$68*IF('T3'!$Y$16="Y",1,0))</f>
        <v/>
      </c>
      <c r="EJ72" s="38" t="str">
        <f>IF(ISBLANK('T1'!$C$68),"",'T1'!$L$68*IF('T1'!$Z$16="Y",1,0)+'T2'!$L$68*IF('T2'!$Z$16="Y",1,0)+'T3'!$L$68*IF('T3'!$Z$16="Y",1,0))</f>
        <v/>
      </c>
      <c r="EK72" s="38" t="str">
        <f>IF(ISBLANK('T1'!$C$68),"",'T1'!$M$68*IF('T1'!$AA$16="Y",1,0)+'T2'!$M$68*IF('T2'!$AA$16="Y",1,0)+'T3'!$M$68*IF('T3'!$AA$16="Y",1,0))</f>
        <v/>
      </c>
      <c r="EL72" s="38" t="str">
        <f>IF(ISBLANK('T1'!$C$68),"",'T1'!$M$68*IF('T1'!$AB$16="Y",1,0)+'T2'!$M$68*IF('T2'!$AB$16="Y",1,0)+'T3'!$M$68*IF('T3'!$AB$16="Y",1,0))</f>
        <v/>
      </c>
      <c r="EM72" s="38" t="str">
        <f>IF(ISBLANK('T1'!$C$68),"",SUM($EC$72:$EL$72))</f>
        <v/>
      </c>
      <c r="EN72" s="38" t="str">
        <f>IF(ISBLANK('T1'!$C$68),"",IF(ISERR($EM$72/$EM$5),"",$EM$72/$EM$5))</f>
        <v/>
      </c>
      <c r="EQ72" s="38" t="str">
        <f>IF(ISBLANK('T1'!$C$68),"",'T1'!$E$68*IF('T1'!$S$17="Y",1,0)+'T2'!$E$68*IF('T2'!$S$17="Y",1,0)+'T3'!$E$68*IF('T3'!$S$17="Y",1,0)+TA!$AR$68*IF(TA!$L$17="Y",1,0))</f>
        <v/>
      </c>
      <c r="ER72" s="38" t="str">
        <f>IF(ISBLANK('T1'!$C$68),"",'T1'!$F$68*IF('T1'!$T$17="Y",1,0)+'T2'!$F$68*IF('T2'!$T$17="Y",1,0)+'T3'!$F$68*IF('T3'!$T$17="Y",1,0)+TA!$AS$68*IF(TA!$M$17="Y",1,0))</f>
        <v/>
      </c>
      <c r="ES72" s="38" t="str">
        <f>IF(ISBLANK('T1'!$C$68),"",'T1'!$G$68*IF('T1'!$U$17="Y",1,0)+'T2'!$G$68*IF('T2'!$U$17="Y",1,0)+'T3'!$G$68*IF('T3'!$U$17="Y",1,0)+TA!$AT$68*IF(TA!$N$17="Y",1,0))</f>
        <v/>
      </c>
      <c r="ET72" s="38" t="str">
        <f>IF(ISBLANK('T1'!$C$68),"",'T1'!$H$68*IF('T1'!$V$17="Y",1,0)+'T2'!$H$68*IF('T2'!$V$17="Y",1,0)+'T3'!$H$68*IF('T3'!$V$17="Y",1,0))</f>
        <v/>
      </c>
      <c r="EU72" s="38" t="str">
        <f>IF(ISBLANK('T1'!$C$68),"",'T1'!$I$68*IF('T1'!$W$17="Y",1,0)+'T2'!$I$68*IF('T2'!$W$17="Y",1,0)+'T3'!$I$68*IF('T3'!$W$17="Y",1,0))</f>
        <v/>
      </c>
      <c r="EV72" s="38" t="str">
        <f>IF(ISBLANK('T1'!$C$68),"",'T1'!$J$68*IF('T1'!$X$17="Y",1,0)+'T2'!$J$68*IF('T2'!$X$17="Y",1,0)+'T3'!$J$68*IF('T3'!$X$17="Y",1,0))</f>
        <v/>
      </c>
      <c r="EW72" s="38" t="str">
        <f>IF(ISBLANK('T1'!$C$68),"",'T1'!$K$68*IF('T1'!$Y$17="Y",1,0)+'T2'!$K$68*IF('T2'!$Y$17="Y",1,0)+'T3'!$K$68*IF('T3'!$Y$17="Y",1,0))</f>
        <v/>
      </c>
      <c r="EX72" s="38" t="str">
        <f>IF(ISBLANK('T1'!$C$68),"",'T1'!$L$68*IF('T1'!$Z$17="Y",1,0)+'T2'!$L$68*IF('T2'!$Z$17="Y",1,0)+'T3'!$L$68*IF('T3'!$Z$17="Y",1,0))</f>
        <v/>
      </c>
      <c r="EY72" s="38" t="str">
        <f>IF(ISBLANK('T1'!$C$68),"",'T1'!$M$68*IF('T1'!$AA$17="Y",1,0)+'T2'!$M$68*IF('T2'!$AA$17="Y",1,0)+'T3'!$M$68*IF('T3'!$AA$17="Y",1,0))</f>
        <v/>
      </c>
      <c r="EZ72" s="38" t="str">
        <f>IF(ISBLANK('T1'!$C$68),"",'T1'!$M$68*IF('T1'!$AB$17="Y",1,0)+'T2'!$M$68*IF('T2'!$AB$17="Y",1,0)+'T3'!$M$68*IF('T3'!$AB$17="Y",1,0))</f>
        <v/>
      </c>
      <c r="FA72" s="38" t="str">
        <f>IF(ISBLANK('T1'!$C$68),"",SUM($EQ$72:$EZ$72))</f>
        <v/>
      </c>
      <c r="FB72" s="38" t="str">
        <f>IF(ISBLANK('T1'!$C$68),"",IF(ISERR($FA$72/$FA$5),"",$FA$72/$FA$5))</f>
        <v/>
      </c>
    </row>
    <row r="73" spans="20:158">
      <c r="T73" s="38" t="str">
        <f>IF(ISBLANK('T1'!$C$69),"",'T1'!$E$69*IF('T1'!$S$8="Y",1,0)+'T2'!$E$69*IF('T2'!$S$8="Y",1,0)+'T3'!$E$69*IF('T3'!$S$8="Y",1,0)+TA!$AR$69*IF(TA!$L$8="Y",1,0))</f>
        <v/>
      </c>
      <c r="U73" s="38" t="str">
        <f>IF(ISBLANK('T1'!$C$69),"",'T1'!$F$69*IF('T1'!$T$8="Y",1,0)+'T2'!$F$69*IF('T2'!$T$8="Y",1,0)+'T3'!$F$69*IF('T3'!$T$8="Y",1,0)+TA!$AS$69*IF(TA!$M$8="Y",1,0))</f>
        <v/>
      </c>
      <c r="V73" s="38" t="str">
        <f>IF(ISBLANK('T1'!$C$69),"",'T1'!$G$69*IF('T1'!$U$8="Y",1,0)+'T2'!$G$69*IF('T2'!$U$8="Y",1,0)+'T3'!$G$69*IF('T3'!$U$8="Y",1,0)+TA!$AT$69*IF(TA!$N$8="Y",1,0))</f>
        <v/>
      </c>
      <c r="W73" s="38" t="str">
        <f>IF(ISBLANK('T1'!$C$69),"",'T1'!$H$69*IF('T1'!$V$8="Y",1,0)+'T2'!$H$69*IF('T2'!$V$8="Y",1,0)+'T3'!$H$69*IF('T3'!$V$8="Y",1,0))</f>
        <v/>
      </c>
      <c r="X73" s="38" t="str">
        <f>IF(ISBLANK('T1'!$C$69),"",'T1'!$I$69*IF('T1'!$W$8="Y",1,0)+'T2'!$I$69*IF('T2'!$W$8="Y",1,0)+'T3'!$I$69*IF('T3'!$W$8="Y",1,0))</f>
        <v/>
      </c>
      <c r="Y73" s="38" t="str">
        <f>IF(ISBLANK('T1'!$C$69),"",'T1'!$J$69*IF('T1'!$X$8="Y",1,0)+'T2'!$J$69*IF('T2'!$X$8="Y",1,0)+'T3'!$J$69*IF('T3'!$X$8="Y",1,0))</f>
        <v/>
      </c>
      <c r="Z73" s="38" t="str">
        <f>IF(ISBLANK('T1'!$C$69),"",'T1'!$K$69*IF('T1'!$Y$8="Y",1,0)+'T2'!$K$69*IF('T2'!$Y$8="Y",1,0)+'T3'!$K$69*IF('T3'!$Y$8="Y",1,0))</f>
        <v/>
      </c>
      <c r="AA73" s="38" t="str">
        <f>IF(ISBLANK('T1'!$C$69),"",'T1'!$L$69*IF('T1'!$Z$8="Y",1,0)+'T2'!$L$69*IF('T2'!$Z$8="Y",1,0)+'T3'!$L$69*IF('T3'!$Z$8="Y",1,0))</f>
        <v/>
      </c>
      <c r="AB73" s="38" t="str">
        <f>IF(ISBLANK('T1'!$C$69),"",'T1'!$M$69*IF('T1'!$AA$8="Y",1,0)+'T2'!$M$69*IF('T2'!$AA$8="Y",1,0)+'T3'!$M$69*IF('T3'!$AA$8="Y",1,0))</f>
        <v/>
      </c>
      <c r="AC73" s="38" t="str">
        <f>IF(ISBLANK('T1'!$C$69),"",'T1'!$M$69*IF('T1'!$AB$8="Y",1,0)+'T2'!$M$69*IF('T2'!$AB$8="Y",1,0)+'T3'!$M$69*IF('T3'!$AB$8="Y",1,0))</f>
        <v/>
      </c>
      <c r="AD73" s="38" t="str">
        <f>IF(ISBLANK('T1'!$C$69),"",SUM($T$73:$AC$73))</f>
        <v/>
      </c>
      <c r="AE73" s="38" t="str">
        <f>IF(ISBLANK('T1'!$C$69),"",IF(ISERR($AD$73/$AD$5),"",$AD$73/$AD$5))</f>
        <v/>
      </c>
      <c r="AI73" s="38" t="str">
        <f>IF(ISBLANK('T1'!$C$69),"",'T1'!$E$69*IF('T1'!$S$9="Y",1,0)+'T2'!$E$69*IF('T2'!$S$9="Y",1,0)+'T3'!$E$69*IF('T3'!$S$9="Y",1,0)+TA!$AR$69*IF(TA!$L$9="Y",1,0))</f>
        <v/>
      </c>
      <c r="AJ73" s="38" t="str">
        <f>IF(ISBLANK('T1'!$C$69),"",'T1'!$F$69*IF('T1'!$T$9="Y",1,0)+'T2'!$F$69*IF('T2'!$T$9="Y",1,0)+'T3'!$F$69*IF('T3'!$T$9="Y",1,0)+TA!$AS$69*IF(TA!$M$9="Y",1,0))</f>
        <v/>
      </c>
      <c r="AK73" s="38" t="str">
        <f>IF(ISBLANK('T1'!$C$69),"",'T1'!$G$69*IF('T1'!$U$9="Y",1,0)+'T2'!$G$69*IF('T2'!$U$9="Y",1,0)+'T3'!$G$69*IF('T3'!$U$9="Y",1,0)+TA!$AT$69*IF(TA!$N$9="Y",1,0))</f>
        <v/>
      </c>
      <c r="AL73" s="38" t="str">
        <f>IF(ISBLANK('T1'!$C$69),"",'T1'!$H$69*IF('T1'!$V$9="Y",1,0)+'T2'!$H$69*IF('T2'!$V$9="Y",1,0)+'T3'!$H$69*IF('T3'!$V$9="Y",1,0))</f>
        <v/>
      </c>
      <c r="AM73" s="38" t="str">
        <f>IF(ISBLANK('T1'!$C$69),"",'T1'!$I$69*IF('T1'!$W$9="Y",1,0)+'T2'!$I$69*IF('T2'!$W$9="Y",1,0)+'T3'!$I$69*IF('T3'!$W$9="Y",1,0))</f>
        <v/>
      </c>
      <c r="AN73" s="38" t="str">
        <f>IF(ISBLANK('T1'!$C$69),"",'T1'!$J$69*IF('T1'!$X$9="Y",1,0)+'T2'!$J$69*IF('T2'!$X$9="Y",1,0)+'T3'!$J$69*IF('T3'!$X$9="Y",1,0))</f>
        <v/>
      </c>
      <c r="AO73" s="38" t="str">
        <f>IF(ISBLANK('T1'!$C$69),"",'T1'!$K$69*IF('T1'!$Y$9="Y",1,0)+'T2'!$K$69*IF('T2'!$Y$9="Y",1,0)+'T3'!$K$69*IF('T3'!$Y$9="Y",1,0))</f>
        <v/>
      </c>
      <c r="AP73" s="38" t="str">
        <f>IF(ISBLANK('T1'!$C$69),"",'T1'!$L$69*IF('T1'!$Z$9="Y",1,0)+'T2'!$L$69*IF('T2'!$Z$9="Y",1,0)+'T3'!$L$69*IF('T3'!$Z$9="Y",1,0))</f>
        <v/>
      </c>
      <c r="AQ73" s="38" t="str">
        <f>IF(ISBLANK('T1'!$C$69),"",'T1'!$M$69*IF('T1'!$AA$9="Y",1,0)+'T2'!$M$69*IF('T2'!$AA$9="Y",1,0)+'T3'!$M$69*IF('T3'!$AA$9="Y",1,0))</f>
        <v/>
      </c>
      <c r="AR73" s="38" t="str">
        <f>IF(ISBLANK('T1'!$C$69),"",'T1'!$M$69*IF('T1'!$AB$9="Y",1,0)+'T2'!$M$69*IF('T2'!$AB$9="Y",1,0)+'T3'!$M$69*IF('T3'!$AB$9="Y",1,0))</f>
        <v/>
      </c>
      <c r="AS73" s="38" t="str">
        <f>IF(ISBLANK('T1'!$C$69),"",SUM($AI$73:$AR$73))</f>
        <v/>
      </c>
      <c r="AT73" s="38" t="str">
        <f>IF(ISBLANK('T1'!$C$69),"",IF(ISERR($AS$73/$AS$5),"",$AS$73/$AS$5))</f>
        <v/>
      </c>
      <c r="AW73" s="38" t="str">
        <f>IF(ISBLANK('T1'!$C$69),"",'T1'!$E$69*IF('T1'!$S$10="Y",1,0)+'T2'!$E$69*IF('T2'!$S$10="Y",1,0)+'T3'!$E$69*IF('T3'!$S$10="Y",1,0)+TA!$AR$69*IF(TA!$L$10="Y",1,0))</f>
        <v/>
      </c>
      <c r="AX73" s="38" t="str">
        <f>IF(ISBLANK('T1'!$C$69),"",'T1'!$F$69*IF('T1'!$T$10="Y",1,0)+'T2'!$F$69*IF('T2'!$T$10="Y",1,0)+'T3'!$F$69*IF('T3'!$T$10="Y",1,0)+TA!$AS$69*IF(TA!$M$10="Y",1,0))</f>
        <v/>
      </c>
      <c r="AY73" s="38" t="str">
        <f>IF(ISBLANK('T1'!$C$69),"",'T1'!$G$69*IF('T1'!$U$10="Y",1,0)+'T2'!$G$69*IF('T2'!$U$10="Y",1,0)+'T3'!$G$69*IF('T3'!$U$10="Y",1,0)+TA!$AT$69*IF(TA!$N$10="Y",1,0))</f>
        <v/>
      </c>
      <c r="AZ73" s="38" t="str">
        <f>IF(ISBLANK('T1'!$C$69),"",'T1'!$H$69*IF('T1'!$V$10="Y",1,0)+'T2'!$H$69*IF('T2'!$V$10="Y",1,0)+'T3'!$H$69*IF('T3'!$V$10="Y",1,0))</f>
        <v/>
      </c>
      <c r="BA73" s="38" t="str">
        <f>IF(ISBLANK('T1'!$C$69),"",'T1'!$I$69*IF('T1'!$W$10="Y",1,0)+'T2'!$I$69*IF('T2'!$W$10="Y",1,0)+'T3'!$I$69*IF('T3'!$W$10="Y",1,0))</f>
        <v/>
      </c>
      <c r="BB73" s="38" t="str">
        <f>IF(ISBLANK('T1'!$C$69),"",'T1'!$J$69*IF('T1'!$X$10="Y",1,0)+'T2'!$J$69*IF('T2'!$X$10="Y",1,0)+'T3'!$J$69*IF('T3'!$X$10="Y",1,0))</f>
        <v/>
      </c>
      <c r="BC73" s="38" t="str">
        <f>IF(ISBLANK('T1'!$C$69),"",'T1'!$K$69*IF('T1'!$Y$10="Y",1,0)+'T2'!$K$69*IF('T2'!$Y$10="Y",1,0)+'T3'!$K$69*IF('T3'!$Y$10="Y",1,0))</f>
        <v/>
      </c>
      <c r="BD73" s="38" t="str">
        <f>IF(ISBLANK('T1'!$C$69),"",'T1'!$L$69*IF('T1'!$Z$10="Y",1,0)+'T2'!$L$69*IF('T2'!$Z$10="Y",1,0)+'T3'!$L$69*IF('T3'!$Z$10="Y",1,0))</f>
        <v/>
      </c>
      <c r="BE73" s="38" t="str">
        <f>IF(ISBLANK('T1'!$C$69),"",'T1'!$M$69*IF('T1'!$AA$10="Y",1,0)+'T2'!$M$69*IF('T2'!$AA$10="Y",1,0)+'T3'!$M$69*IF('T3'!$AA$10="Y",1,0))</f>
        <v/>
      </c>
      <c r="BF73" s="38" t="str">
        <f>IF(ISBLANK('T1'!$C$69),"",'T1'!$M$69*IF('T1'!$AB$10="Y",1,0)+'T2'!$M$69*IF('T2'!$AB$10="Y",1,0)+'T3'!$M$69*IF('T3'!$AB$10="Y",1,0))</f>
        <v/>
      </c>
      <c r="BG73" s="38" t="str">
        <f>IF(ISBLANK('T1'!$C$69),"",SUM($AW$73:$BF$73))</f>
        <v/>
      </c>
      <c r="BH73" s="38" t="str">
        <f>IF(ISBLANK('T1'!$C$69),"",IF(ISERR($BG$73/$BG$5),"",$BG$73/$BG$5))</f>
        <v/>
      </c>
      <c r="BK73" s="38" t="str">
        <f>IF(ISBLANK('T1'!$C$69),"",'T1'!$E$69*IF('T1'!$S$11="Y",1,0)+'T2'!$E$69*IF('T2'!$S$11="Y",1,0)+'T3'!$E$69*IF('T3'!$S$11="Y",1,0)+TA!$AR$69*IF(TA!$L$11="Y",1,0))</f>
        <v/>
      </c>
      <c r="BL73" s="38" t="str">
        <f>IF(ISBLANK('T1'!$C$69),"",'T1'!$F$69*IF('T1'!$T$11="Y",1,0)+'T2'!$F$69*IF('T2'!$T$11="Y",1,0)+'T3'!$F$69*IF('T3'!$T$11="Y",1,0)+TA!$AS$69*IF(TA!$M$11="Y",1,0))</f>
        <v/>
      </c>
      <c r="BM73" s="38" t="str">
        <f>IF(ISBLANK('T1'!$C$69),"",'T1'!$G$69*IF('T1'!$U$11="Y",1,0)+'T2'!$G$69*IF('T2'!$U$11="Y",1,0)+'T3'!$G$69*IF('T3'!$U$11="Y",1,0)+TA!$AT$69*IF(TA!$N$11="Y",1,0))</f>
        <v/>
      </c>
      <c r="BN73" s="38" t="str">
        <f>IF(ISBLANK('T1'!$C$69),"",'T1'!$H$69*IF('T1'!$V$11="Y",1,0)+'T2'!$H$69*IF('T2'!$V$11="Y",1,0)+'T3'!$H$69*IF('T3'!$V$11="Y",1,0))</f>
        <v/>
      </c>
      <c r="BO73" s="38" t="str">
        <f>IF(ISBLANK('T1'!$C$69),"",'T1'!$I$69*IF('T1'!$W$11="Y",1,0)+'T2'!$I$69*IF('T2'!$W$11="Y",1,0)+'T3'!$I$69*IF('T3'!$W$11="Y",1,0))</f>
        <v/>
      </c>
      <c r="BP73" s="38" t="str">
        <f>IF(ISBLANK('T1'!$C$69),"",'T1'!$J$69*IF('T1'!$X$11="Y",1,0)+'T2'!$J$69*IF('T2'!$X$11="Y",1,0)+'T3'!$J$69*IF('T3'!$X$11="Y",1,0))</f>
        <v/>
      </c>
      <c r="BQ73" s="38" t="str">
        <f>IF(ISBLANK('T1'!$C$69),"",'T1'!$K$69*IF('T1'!$Y$11="Y",1,0)+'T2'!$K$69*IF('T2'!$Y$11="Y",1,0)+'T3'!$K$69*IF('T3'!$Y$11="Y",1,0))</f>
        <v/>
      </c>
      <c r="BR73" s="38" t="str">
        <f>IF(ISBLANK('T1'!$C$69),"",'T1'!$L$69*IF('T1'!$Z$11="Y",1,0)+'T2'!$L$69*IF('T2'!$Z$11="Y",1,0)+'T3'!$L$69*IF('T3'!$Z$11="Y",1,0))</f>
        <v/>
      </c>
      <c r="BS73" s="38" t="str">
        <f>IF(ISBLANK('T1'!$C$69),"",'T1'!$M$69*IF('T1'!$AA$11="Y",1,0)+'T2'!$M$69*IF('T2'!$AA$11="Y",1,0)+'T3'!$M$69*IF('T3'!$AA$11="Y",1,0))</f>
        <v/>
      </c>
      <c r="BT73" s="38" t="str">
        <f>IF(ISBLANK('T1'!$C$69),"",'T1'!$M$69*IF('T1'!$AB$11="Y",1,0)+'T2'!$M$69*IF('T2'!$AB$11="Y",1,0)+'T3'!$M$69*IF('T3'!$AB$11="Y",1,0))</f>
        <v/>
      </c>
      <c r="BU73" s="38" t="str">
        <f>IF(ISBLANK('T1'!$C$69),"",SUM($BK$73:$BT$73))</f>
        <v/>
      </c>
      <c r="BV73" s="38" t="str">
        <f>IF(ISBLANK('T1'!$C$69),"",IF(ISERR($BU$73/$BU$5),"",$BU$73/$BU$5))</f>
        <v/>
      </c>
      <c r="BY73" s="38" t="str">
        <f>IF(ISBLANK('T1'!$C$69),"",'T1'!$E$69*IF('T1'!$S$12="Y",1,0)+'T2'!$E$69*IF('T2'!$S$12="Y",1,0)+'T3'!$E$69*IF('T3'!$S$12="Y",1,0)+TA!$AR$69*IF(TA!$L$12="Y",1,0))</f>
        <v/>
      </c>
      <c r="BZ73" s="38" t="str">
        <f>IF(ISBLANK('T1'!$C$69),"",'T1'!$F$69*IF('T1'!$T$12="Y",1,0)+'T2'!$F$69*IF('T2'!$T$12="Y",1,0)+'T3'!$F$69*IF('T3'!$T$12="Y",1,0)+TA!$AS$69*IF(TA!$M$12="Y",1,0))</f>
        <v/>
      </c>
      <c r="CA73" s="38" t="str">
        <f>IF(ISBLANK('T1'!$C$69),"",'T1'!$G$69*IF('T1'!$U$12="Y",1,0)+'T2'!$G$69*IF('T2'!$U$12="Y",1,0)+'T3'!$G$69*IF('T3'!$U$12="Y",1,0)+TA!$AT$69*IF(TA!$N$12="Y",1,0))</f>
        <v/>
      </c>
      <c r="CB73" s="38" t="str">
        <f>IF(ISBLANK('T1'!$C$69),"",'T1'!$H$69*IF('T1'!$V$12="Y",1,0)+'T2'!$H$69*IF('T2'!$V$12="Y",1,0)+'T3'!$H$69*IF('T3'!$V$12="Y",1,0))</f>
        <v/>
      </c>
      <c r="CC73" s="38" t="str">
        <f>IF(ISBLANK('T1'!$C$69),"",'T1'!$I$69*IF('T1'!$W$12="Y",1,0)+'T2'!$I$69*IF('T2'!$W$12="Y",1,0)+'T3'!$I$69*IF('T3'!$W$12="Y",1,0))</f>
        <v/>
      </c>
      <c r="CD73" s="38" t="str">
        <f>IF(ISBLANK('T1'!$C$69),"",'T1'!$J$69*IF('T1'!$X$12="Y",1,0)+'T2'!$J$69*IF('T2'!$X$12="Y",1,0)+'T3'!$J$69*IF('T3'!$X$12="Y",1,0))</f>
        <v/>
      </c>
      <c r="CE73" s="38" t="str">
        <f>IF(ISBLANK('T1'!$C$69),"",'T1'!$K$69*IF('T1'!$Y$12="Y",1,0)+'T2'!$K$69*IF('T2'!$Y$12="Y",1,0)+'T3'!$K$69*IF('T3'!$Y$12="Y",1,0))</f>
        <v/>
      </c>
      <c r="CF73" s="38" t="str">
        <f>IF(ISBLANK('T1'!$C$69),"",'T1'!$L$69*IF('T1'!$Z$12="Y",1,0)+'T2'!$L$69*IF('T2'!$Z$12="Y",1,0)+'T3'!$L$69*IF('T3'!$Z$12="Y",1,0))</f>
        <v/>
      </c>
      <c r="CG73" s="38" t="str">
        <f>IF(ISBLANK('T1'!$C$69),"",'T1'!$M$69*IF('T1'!$AA$12="Y",1,0)+'T2'!$M$69*IF('T2'!$AA$12="Y",1,0)+'T3'!$M$69*IF('T3'!$AA$12="Y",1,0))</f>
        <v/>
      </c>
      <c r="CH73" s="38" t="str">
        <f>IF(ISBLANK('T1'!$C$69),"",'T1'!$M$69*IF('T1'!$AB$12="Y",1,0)+'T2'!$M$69*IF('T2'!$AB$12="Y",1,0)+'T3'!$M$69*IF('T3'!$AB$12="Y",1,0))</f>
        <v/>
      </c>
      <c r="CI73" s="38" t="str">
        <f>IF(ISBLANK('T1'!$C$69),"",SUM($BY$73:$CH$73))</f>
        <v/>
      </c>
      <c r="CJ73" s="38" t="str">
        <f>IF(ISBLANK('T1'!$C$69),"",IF(ISERR($CI$73/$CI$5),"",$CI$73/$CI$5))</f>
        <v/>
      </c>
      <c r="CM73" s="38" t="str">
        <f>IF(ISBLANK('T1'!$C$69),"",'T1'!$E$69*IF('T1'!$S$13="Y",1,0)+'T2'!$E$69*IF('T2'!$S$13="Y",1,0)+'T3'!$E$69*IF('T3'!$S$13="Y",1,0)+TA!$AR$69*IF(TA!$L$13="Y",1,0))</f>
        <v/>
      </c>
      <c r="CN73" s="38" t="str">
        <f>IF(ISBLANK('T1'!$C$69),"",'T1'!$F$69*IF('T1'!$T$13="Y",1,0)+'T2'!$F$69*IF('T2'!$T$13="Y",1,0)+'T3'!$F$69*IF('T3'!$T$13="Y",1,0)+TA!$AS$69*IF(TA!$M$13="Y",1,0))</f>
        <v/>
      </c>
      <c r="CO73" s="38" t="str">
        <f>IF(ISBLANK('T1'!$C$69),"",'T1'!$G$69*IF('T1'!$U$13="Y",1,0)+'T2'!$G$69*IF('T2'!$U$13="Y",1,0)+'T3'!$G$69*IF('T3'!$U$13="Y",1,0)+TA!$AT$69*IF(TA!$N$13="Y",1,0))</f>
        <v/>
      </c>
      <c r="CP73" s="38" t="str">
        <f>IF(ISBLANK('T1'!$C$69),"",'T1'!$H$69*IF('T1'!$V$13="Y",1,0)+'T2'!$H$69*IF('T2'!$V$13="Y",1,0)+'T3'!$H$69*IF('T3'!$V$13="Y",1,0))</f>
        <v/>
      </c>
      <c r="CQ73" s="38" t="str">
        <f>IF(ISBLANK('T1'!$C$69),"",'T1'!$I$69*IF('T1'!$W$13="Y",1,0)+'T2'!$I$69*IF('T2'!$W$13="Y",1,0)+'T3'!$I$69*IF('T3'!$W$13="Y",1,0))</f>
        <v/>
      </c>
      <c r="CR73" s="38" t="str">
        <f>IF(ISBLANK('T1'!$C$69),"",'T1'!$J$69*IF('T1'!$X$13="Y",1,0)+'T2'!$J$69*IF('T2'!$X$13="Y",1,0)+'T3'!$J$69*IF('T3'!$X$13="Y",1,0))</f>
        <v/>
      </c>
      <c r="CS73" s="38" t="str">
        <f>IF(ISBLANK('T1'!$C$69),"",'T1'!$K$69*IF('T1'!$Y$13="Y",1,0)+'T2'!$K$69*IF('T2'!$Y$13="Y",1,0)+'T3'!$K$69*IF('T3'!$Y$13="Y",1,0))</f>
        <v/>
      </c>
      <c r="CT73" s="38" t="str">
        <f>IF(ISBLANK('T1'!$C$69),"",'T1'!$L$69*IF('T1'!$Z$13="Y",1,0)+'T2'!$L$69*IF('T2'!$Z$13="Y",1,0)+'T3'!$L$69*IF('T3'!$Z$13="Y",1,0))</f>
        <v/>
      </c>
      <c r="CU73" s="38" t="str">
        <f>IF(ISBLANK('T1'!$C$69),"",'T1'!$M$69*IF('T1'!$AA$13="Y",1,0)+'T2'!$M$69*IF('T2'!$AA$13="Y",1,0)+'T3'!$M$69*IF('T3'!$AA$13="Y",1,0))</f>
        <v/>
      </c>
      <c r="CV73" s="38" t="str">
        <f>IF(ISBLANK('T1'!$C$69),"",'T1'!$M$69*IF('T1'!$AB$13="Y",1,0)+'T2'!$M$69*IF('T2'!$AB$13="Y",1,0)+'T3'!$M$69*IF('T3'!$AB$13="Y",1,0))</f>
        <v/>
      </c>
      <c r="CW73" s="38" t="str">
        <f>IF(ISBLANK('T1'!$C$69),"",SUM($CM$73:$CV$73))</f>
        <v/>
      </c>
      <c r="CX73" s="38" t="str">
        <f>IF(ISBLANK('T1'!$C$69),"",IF(ISERR($CW$73/$CW$5),"",$CW$73/$CW$5))</f>
        <v/>
      </c>
      <c r="DA73" s="38" t="str">
        <f>IF(ISBLANK('T1'!$C$69),"",'T1'!$E$69*IF('T1'!$S$14="Y",1,0)+'T2'!$E$69*IF('T2'!$S$14="Y",1,0)+'T3'!$E$69*IF('T3'!$S$14="Y",1,0)+TA!$AR$69*IF(TA!$L$14="Y",1,0))</f>
        <v/>
      </c>
      <c r="DB73" s="38" t="str">
        <f>IF(ISBLANK('T1'!$C$69),"",'T1'!$F$69*IF('T1'!$T$14="Y",1,0)+'T2'!$F$69*IF('T2'!$T$14="Y",1,0)+'T3'!$F$69*IF('T3'!$T$14="Y",1,0)+TA!$AS$69*IF(TA!$M$14="Y",1,0))</f>
        <v/>
      </c>
      <c r="DC73" s="38" t="str">
        <f>IF(ISBLANK('T1'!$C$69),"",'T1'!$G$69*IF('T1'!$U$14="Y",1,0)+'T2'!$G$69*IF('T2'!$U$14="Y",1,0)+'T3'!$G$69*IF('T3'!$U$14="Y",1,0)+TA!$AT$69*IF(TA!$N$14="Y",1,0))</f>
        <v/>
      </c>
      <c r="DD73" s="38" t="str">
        <f>IF(ISBLANK('T1'!$C$69),"",'T1'!$H$69*IF('T1'!$V$14="Y",1,0)+'T2'!$H$69*IF('T2'!$V$14="Y",1,0)+'T3'!$H$69*IF('T3'!$V$14="Y",1,0))</f>
        <v/>
      </c>
      <c r="DE73" s="38" t="str">
        <f>IF(ISBLANK('T1'!$C$69),"",'T1'!$I$69*IF('T1'!$W$14="Y",1,0)+'T2'!$I$69*IF('T2'!$W$14="Y",1,0)+'T3'!$I$69*IF('T3'!$W$14="Y",1,0))</f>
        <v/>
      </c>
      <c r="DF73" s="38" t="str">
        <f>IF(ISBLANK('T1'!$C$69),"",'T1'!$J$69*IF('T1'!$X$14="Y",1,0)+'T2'!$J$69*IF('T2'!$X$14="Y",1,0)+'T3'!$J$69*IF('T3'!$X$14="Y",1,0))</f>
        <v/>
      </c>
      <c r="DG73" s="38" t="str">
        <f>IF(ISBLANK('T1'!$C$69),"",'T1'!$K$69*IF('T1'!$Y$14="Y",1,0)+'T2'!$K$69*IF('T2'!$Y$14="Y",1,0)+'T3'!$K$69*IF('T3'!$Y$14="Y",1,0))</f>
        <v/>
      </c>
      <c r="DH73" s="38" t="str">
        <f>IF(ISBLANK('T1'!$C$69),"",'T1'!$L$69*IF('T1'!$Z$14="Y",1,0)+'T2'!$L$69*IF('T2'!$Z$14="Y",1,0)+'T3'!$L$69*IF('T3'!$Z$14="Y",1,0))</f>
        <v/>
      </c>
      <c r="DI73" s="38" t="str">
        <f>IF(ISBLANK('T1'!$C$69),"",'T1'!$M$69*IF('T1'!$AA$14="Y",1,0)+'T2'!$M$69*IF('T2'!$AA$14="Y",1,0)+'T3'!$M$69*IF('T3'!$AA$14="Y",1,0))</f>
        <v/>
      </c>
      <c r="DJ73" s="38" t="str">
        <f>IF(ISBLANK('T1'!$C$69),"",'T1'!$M$69*IF('T1'!$AB$14="Y",1,0)+'T2'!$M$69*IF('T2'!$AB$14="Y",1,0)+'T3'!$M$69*IF('T3'!$AB$14="Y",1,0))</f>
        <v/>
      </c>
      <c r="DK73" s="38" t="str">
        <f>IF(ISBLANK('T1'!$C$69),"",SUM($DA$73:$DJ$73))</f>
        <v/>
      </c>
      <c r="DL73" s="38" t="str">
        <f>IF(ISBLANK('T1'!$C$69),"",IF(ISERR($DK$73/$DK$5),"",$DK$73/$DK$5))</f>
        <v/>
      </c>
      <c r="DO73" s="38" t="str">
        <f>IF(ISBLANK('T1'!$C$69),"",'T1'!$E$69*IF('T1'!$S$15="Y",1,0)+'T2'!$E$69*IF('T2'!$S$15="Y",1,0)+'T3'!$E$69*IF('T3'!$S$15="Y",1,0)+TA!$AR$69*IF(TA!$L$15="Y",1,0))</f>
        <v/>
      </c>
      <c r="DP73" s="38" t="str">
        <f>IF(ISBLANK('T1'!$C$69),"",'T1'!$F$69*IF('T1'!$T$15="Y",1,0)+'T2'!$F$69*IF('T2'!$T$15="Y",1,0)+'T3'!$F$69*IF('T3'!$T$15="Y",1,0)+TA!$AS$69*IF(TA!$M$15="Y",1,0))</f>
        <v/>
      </c>
      <c r="DQ73" s="38" t="str">
        <f>IF(ISBLANK('T1'!$C$69),"",'T1'!$G$69*IF('T1'!$U$15="Y",1,0)+'T2'!$G$69*IF('T2'!$U$15="Y",1,0)+'T3'!$G$69*IF('T3'!$U$15="Y",1,0)+TA!$AT$69*IF(TA!$N$15="Y",1,0))</f>
        <v/>
      </c>
      <c r="DR73" s="38" t="str">
        <f>IF(ISBLANK('T1'!$C$69),"",'T1'!$H$69*IF('T1'!$V$15="Y",1,0)+'T2'!$H$69*IF('T2'!$V$15="Y",1,0)+'T3'!$H$69*IF('T3'!$V$15="Y",1,0))</f>
        <v/>
      </c>
      <c r="DS73" s="38" t="str">
        <f>IF(ISBLANK('T1'!$C$69),"",'T1'!$I$69*IF('T1'!$W$15="Y",1,0)+'T2'!$I$69*IF('T2'!$W$15="Y",1,0)+'T3'!$I$69*IF('T3'!$W$15="Y",1,0))</f>
        <v/>
      </c>
      <c r="DT73" s="38" t="str">
        <f>IF(ISBLANK('T1'!$C$69),"",'T1'!$J$69*IF('T1'!$X$15="Y",1,0)+'T2'!$J$69*IF('T2'!$X$15="Y",1,0)+'T3'!$J$69*IF('T3'!$X$15="Y",1,0))</f>
        <v/>
      </c>
      <c r="DU73" s="38" t="str">
        <f>IF(ISBLANK('T1'!$C$69),"",'T1'!$K$69*IF('T1'!$Y$15="Y",1,0)+'T2'!$K$69*IF('T2'!$Y$15="Y",1,0)+'T3'!$K$69*IF('T3'!$Y$15="Y",1,0))</f>
        <v/>
      </c>
      <c r="DV73" s="38" t="str">
        <f>IF(ISBLANK('T1'!$C$69),"",'T1'!$L$69*IF('T1'!$Z$15="Y",1,0)+'T2'!$L$69*IF('T2'!$Z$15="Y",1,0)+'T3'!$L$69*IF('T3'!$Z$15="Y",1,0))</f>
        <v/>
      </c>
      <c r="DW73" s="38" t="str">
        <f>IF(ISBLANK('T1'!$C$69),"",'T1'!$M$69*IF('T1'!$AA$15="Y",1,0)+'T2'!$M$69*IF('T2'!$AA$15="Y",1,0)+'T3'!$M$69*IF('T3'!$AA$15="Y",1,0))</f>
        <v/>
      </c>
      <c r="DX73" s="38" t="str">
        <f>IF(ISBLANK('T1'!$C$69),"",'T1'!$M$69*IF('T1'!$AB$15="Y",1,0)+'T2'!$M$69*IF('T2'!$AB$15="Y",1,0)+'T3'!$M$69*IF('T3'!$AB$15="Y",1,0))</f>
        <v/>
      </c>
      <c r="DY73" s="38" t="str">
        <f>IF(ISBLANK('T1'!$C$69),"",SUM($DO$73:$DX$73))</f>
        <v/>
      </c>
      <c r="DZ73" s="38" t="str">
        <f>IF(ISBLANK('T1'!$C$69),"",IF(ISERR($DY$73/$DY$5),"",$DY$73/$DY$5))</f>
        <v/>
      </c>
      <c r="EC73" s="38" t="str">
        <f>IF(ISBLANK('T1'!$C$69),"",'T1'!$E$69*IF('T1'!$S$16="Y",1,0)+'T2'!$E$69*IF('T2'!$S$16="Y",1,0)+'T3'!$E$69*IF('T3'!$S$16="Y",1,0)+TA!$AR$69*IF(TA!$L$16="Y",1,0))</f>
        <v/>
      </c>
      <c r="ED73" s="38" t="str">
        <f>IF(ISBLANK('T1'!$C$69),"",'T1'!$F$69*IF('T1'!$T$16="Y",1,0)+'T2'!$F$69*IF('T2'!$T$16="Y",1,0)+'T3'!$F$69*IF('T3'!$T$16="Y",1,0)+TA!$AS$69*IF(TA!$M$16="Y",1,0))</f>
        <v/>
      </c>
      <c r="EE73" s="38" t="str">
        <f>IF(ISBLANK('T1'!$C$69),"",'T1'!$G$69*IF('T1'!$U$16="Y",1,0)+'T2'!$G$69*IF('T2'!$U$16="Y",1,0)+'T3'!$G$69*IF('T3'!$U$16="Y",1,0)+TA!$AT$69*IF(TA!$N$16="Y",1,0))</f>
        <v/>
      </c>
      <c r="EF73" s="38" t="str">
        <f>IF(ISBLANK('T1'!$C$69),"",'T1'!$H$69*IF('T1'!$V$16="Y",1,0)+'T2'!$H$69*IF('T2'!$V$16="Y",1,0)+'T3'!$H$69*IF('T3'!$V$16="Y",1,0))</f>
        <v/>
      </c>
      <c r="EG73" s="38" t="str">
        <f>IF(ISBLANK('T1'!$C$69),"",'T1'!$I$69*IF('T1'!$W$16="Y",1,0)+'T2'!$I$69*IF('T2'!$W$16="Y",1,0)+'T3'!$I$69*IF('T3'!$W$16="Y",1,0))</f>
        <v/>
      </c>
      <c r="EH73" s="38" t="str">
        <f>IF(ISBLANK('T1'!$C$69),"",'T1'!$J$69*IF('T1'!$X$16="Y",1,0)+'T2'!$J$69*IF('T2'!$X$16="Y",1,0)+'T3'!$J$69*IF('T3'!$X$16="Y",1,0))</f>
        <v/>
      </c>
      <c r="EI73" s="38" t="str">
        <f>IF(ISBLANK('T1'!$C$69),"",'T1'!$K$69*IF('T1'!$Y$16="Y",1,0)+'T2'!$K$69*IF('T2'!$Y$16="Y",1,0)+'T3'!$K$69*IF('T3'!$Y$16="Y",1,0))</f>
        <v/>
      </c>
      <c r="EJ73" s="38" t="str">
        <f>IF(ISBLANK('T1'!$C$69),"",'T1'!$L$69*IF('T1'!$Z$16="Y",1,0)+'T2'!$L$69*IF('T2'!$Z$16="Y",1,0)+'T3'!$L$69*IF('T3'!$Z$16="Y",1,0))</f>
        <v/>
      </c>
      <c r="EK73" s="38" t="str">
        <f>IF(ISBLANK('T1'!$C$69),"",'T1'!$M$69*IF('T1'!$AA$16="Y",1,0)+'T2'!$M$69*IF('T2'!$AA$16="Y",1,0)+'T3'!$M$69*IF('T3'!$AA$16="Y",1,0))</f>
        <v/>
      </c>
      <c r="EL73" s="38" t="str">
        <f>IF(ISBLANK('T1'!$C$69),"",'T1'!$M$69*IF('T1'!$AB$16="Y",1,0)+'T2'!$M$69*IF('T2'!$AB$16="Y",1,0)+'T3'!$M$69*IF('T3'!$AB$16="Y",1,0))</f>
        <v/>
      </c>
      <c r="EM73" s="38" t="str">
        <f>IF(ISBLANK('T1'!$C$69),"",SUM($EC$73:$EL$73))</f>
        <v/>
      </c>
      <c r="EN73" s="38" t="str">
        <f>IF(ISBLANK('T1'!$C$69),"",IF(ISERR($EM$73/$EM$5),"",$EM$73/$EM$5))</f>
        <v/>
      </c>
      <c r="EQ73" s="38" t="str">
        <f>IF(ISBLANK('T1'!$C$69),"",'T1'!$E$69*IF('T1'!$S$17="Y",1,0)+'T2'!$E$69*IF('T2'!$S$17="Y",1,0)+'T3'!$E$69*IF('T3'!$S$17="Y",1,0)+TA!$AR$69*IF(TA!$L$17="Y",1,0))</f>
        <v/>
      </c>
      <c r="ER73" s="38" t="str">
        <f>IF(ISBLANK('T1'!$C$69),"",'T1'!$F$69*IF('T1'!$T$17="Y",1,0)+'T2'!$F$69*IF('T2'!$T$17="Y",1,0)+'T3'!$F$69*IF('T3'!$T$17="Y",1,0)+TA!$AS$69*IF(TA!$M$17="Y",1,0))</f>
        <v/>
      </c>
      <c r="ES73" s="38" t="str">
        <f>IF(ISBLANK('T1'!$C$69),"",'T1'!$G$69*IF('T1'!$U$17="Y",1,0)+'T2'!$G$69*IF('T2'!$U$17="Y",1,0)+'T3'!$G$69*IF('T3'!$U$17="Y",1,0)+TA!$AT$69*IF(TA!$N$17="Y",1,0))</f>
        <v/>
      </c>
      <c r="ET73" s="38" t="str">
        <f>IF(ISBLANK('T1'!$C$69),"",'T1'!$H$69*IF('T1'!$V$17="Y",1,0)+'T2'!$H$69*IF('T2'!$V$17="Y",1,0)+'T3'!$H$69*IF('T3'!$V$17="Y",1,0))</f>
        <v/>
      </c>
      <c r="EU73" s="38" t="str">
        <f>IF(ISBLANK('T1'!$C$69),"",'T1'!$I$69*IF('T1'!$W$17="Y",1,0)+'T2'!$I$69*IF('T2'!$W$17="Y",1,0)+'T3'!$I$69*IF('T3'!$W$17="Y",1,0))</f>
        <v/>
      </c>
      <c r="EV73" s="38" t="str">
        <f>IF(ISBLANK('T1'!$C$69),"",'T1'!$J$69*IF('T1'!$X$17="Y",1,0)+'T2'!$J$69*IF('T2'!$X$17="Y",1,0)+'T3'!$J$69*IF('T3'!$X$17="Y",1,0))</f>
        <v/>
      </c>
      <c r="EW73" s="38" t="str">
        <f>IF(ISBLANK('T1'!$C$69),"",'T1'!$K$69*IF('T1'!$Y$17="Y",1,0)+'T2'!$K$69*IF('T2'!$Y$17="Y",1,0)+'T3'!$K$69*IF('T3'!$Y$17="Y",1,0))</f>
        <v/>
      </c>
      <c r="EX73" s="38" t="str">
        <f>IF(ISBLANK('T1'!$C$69),"",'T1'!$L$69*IF('T1'!$Z$17="Y",1,0)+'T2'!$L$69*IF('T2'!$Z$17="Y",1,0)+'T3'!$L$69*IF('T3'!$Z$17="Y",1,0))</f>
        <v/>
      </c>
      <c r="EY73" s="38" t="str">
        <f>IF(ISBLANK('T1'!$C$69),"",'T1'!$M$69*IF('T1'!$AA$17="Y",1,0)+'T2'!$M$69*IF('T2'!$AA$17="Y",1,0)+'T3'!$M$69*IF('T3'!$AA$17="Y",1,0))</f>
        <v/>
      </c>
      <c r="EZ73" s="38" t="str">
        <f>IF(ISBLANK('T1'!$C$69),"",'T1'!$M$69*IF('T1'!$AB$17="Y",1,0)+'T2'!$M$69*IF('T2'!$AB$17="Y",1,0)+'T3'!$M$69*IF('T3'!$AB$17="Y",1,0))</f>
        <v/>
      </c>
      <c r="FA73" s="38" t="str">
        <f>IF(ISBLANK('T1'!$C$69),"",SUM($EQ$73:$EZ$73))</f>
        <v/>
      </c>
      <c r="FB73" s="38" t="str">
        <f>IF(ISBLANK('T1'!$C$69),"",IF(ISERR($FA$73/$FA$5),"",$FA$73/$FA$5))</f>
        <v/>
      </c>
    </row>
    <row r="74" spans="20:158">
      <c r="T74" s="38" t="str">
        <f>IF(ISBLANK('T1'!$C$70),"",'T1'!$E$70*IF('T1'!$S$8="Y",1,0)+'T2'!$E$70*IF('T2'!$S$8="Y",1,0)+'T3'!$E$70*IF('T3'!$S$8="Y",1,0)+TA!$AR$70*IF(TA!$L$8="Y",1,0))</f>
        <v/>
      </c>
      <c r="U74" s="38" t="str">
        <f>IF(ISBLANK('T1'!$C$70),"",'T1'!$F$70*IF('T1'!$T$8="Y",1,0)+'T2'!$F$70*IF('T2'!$T$8="Y",1,0)+'T3'!$F$70*IF('T3'!$T$8="Y",1,0)+TA!$AS$70*IF(TA!$M$8="Y",1,0))</f>
        <v/>
      </c>
      <c r="V74" s="38" t="str">
        <f>IF(ISBLANK('T1'!$C$70),"",'T1'!$G$70*IF('T1'!$U$8="Y",1,0)+'T2'!$G$70*IF('T2'!$U$8="Y",1,0)+'T3'!$G$70*IF('T3'!$U$8="Y",1,0)+TA!$AT$70*IF(TA!$N$8="Y",1,0))</f>
        <v/>
      </c>
      <c r="W74" s="38" t="str">
        <f>IF(ISBLANK('T1'!$C$70),"",'T1'!$H$70*IF('T1'!$V$8="Y",1,0)+'T2'!$H$70*IF('T2'!$V$8="Y",1,0)+'T3'!$H$70*IF('T3'!$V$8="Y",1,0))</f>
        <v/>
      </c>
      <c r="X74" s="38" t="str">
        <f>IF(ISBLANK('T1'!$C$70),"",'T1'!$I$70*IF('T1'!$W$8="Y",1,0)+'T2'!$I$70*IF('T2'!$W$8="Y",1,0)+'T3'!$I$70*IF('T3'!$W$8="Y",1,0))</f>
        <v/>
      </c>
      <c r="Y74" s="38" t="str">
        <f>IF(ISBLANK('T1'!$C$70),"",'T1'!$J$70*IF('T1'!$X$8="Y",1,0)+'T2'!$J$70*IF('T2'!$X$8="Y",1,0)+'T3'!$J$70*IF('T3'!$X$8="Y",1,0))</f>
        <v/>
      </c>
      <c r="Z74" s="38" t="str">
        <f>IF(ISBLANK('T1'!$C$70),"",'T1'!$K$70*IF('T1'!$Y$8="Y",1,0)+'T2'!$K$70*IF('T2'!$Y$8="Y",1,0)+'T3'!$K$70*IF('T3'!$Y$8="Y",1,0))</f>
        <v/>
      </c>
      <c r="AA74" s="38" t="str">
        <f>IF(ISBLANK('T1'!$C$70),"",'T1'!$L$70*IF('T1'!$Z$8="Y",1,0)+'T2'!$L$70*IF('T2'!$Z$8="Y",1,0)+'T3'!$L$70*IF('T3'!$Z$8="Y",1,0))</f>
        <v/>
      </c>
      <c r="AB74" s="38" t="str">
        <f>IF(ISBLANK('T1'!$C$70),"",'T1'!$M$70*IF('T1'!$AA$8="Y",1,0)+'T2'!$M$70*IF('T2'!$AA$8="Y",1,0)+'T3'!$M$70*IF('T3'!$AA$8="Y",1,0))</f>
        <v/>
      </c>
      <c r="AC74" s="38" t="str">
        <f>IF(ISBLANK('T1'!$C$70),"",'T1'!$M$70*IF('T1'!$AB$8="Y",1,0)+'T2'!$M$70*IF('T2'!$AB$8="Y",1,0)+'T3'!$M$70*IF('T3'!$AB$8="Y",1,0))</f>
        <v/>
      </c>
      <c r="AD74" s="38" t="str">
        <f>IF(ISBLANK('T1'!$C$70),"",SUM($T$74:$AC$74))</f>
        <v/>
      </c>
      <c r="AE74" s="38" t="str">
        <f>IF(ISBLANK('T1'!$C$70),"",IF(ISERR($AD$74/$AD$5),"",$AD$74/$AD$5))</f>
        <v/>
      </c>
      <c r="AI74" s="38" t="str">
        <f>IF(ISBLANK('T1'!$C$70),"",'T1'!$E$70*IF('T1'!$S$9="Y",1,0)+'T2'!$E$70*IF('T2'!$S$9="Y",1,0)+'T3'!$E$70*IF('T3'!$S$9="Y",1,0)+TA!$AR$70*IF(TA!$L$9="Y",1,0))</f>
        <v/>
      </c>
      <c r="AJ74" s="38" t="str">
        <f>IF(ISBLANK('T1'!$C$70),"",'T1'!$F$70*IF('T1'!$T$9="Y",1,0)+'T2'!$F$70*IF('T2'!$T$9="Y",1,0)+'T3'!$F$70*IF('T3'!$T$9="Y",1,0)+TA!$AS$70*IF(TA!$M$9="Y",1,0))</f>
        <v/>
      </c>
      <c r="AK74" s="38" t="str">
        <f>IF(ISBLANK('T1'!$C$70),"",'T1'!$G$70*IF('T1'!$U$9="Y",1,0)+'T2'!$G$70*IF('T2'!$U$9="Y",1,0)+'T3'!$G$70*IF('T3'!$U$9="Y",1,0)+TA!$AT$70*IF(TA!$N$9="Y",1,0))</f>
        <v/>
      </c>
      <c r="AL74" s="38" t="str">
        <f>IF(ISBLANK('T1'!$C$70),"",'T1'!$H$70*IF('T1'!$V$9="Y",1,0)+'T2'!$H$70*IF('T2'!$V$9="Y",1,0)+'T3'!$H$70*IF('T3'!$V$9="Y",1,0))</f>
        <v/>
      </c>
      <c r="AM74" s="38" t="str">
        <f>IF(ISBLANK('T1'!$C$70),"",'T1'!$I$70*IF('T1'!$W$9="Y",1,0)+'T2'!$I$70*IF('T2'!$W$9="Y",1,0)+'T3'!$I$70*IF('T3'!$W$9="Y",1,0))</f>
        <v/>
      </c>
      <c r="AN74" s="38" t="str">
        <f>IF(ISBLANK('T1'!$C$70),"",'T1'!$J$70*IF('T1'!$X$9="Y",1,0)+'T2'!$J$70*IF('T2'!$X$9="Y",1,0)+'T3'!$J$70*IF('T3'!$X$9="Y",1,0))</f>
        <v/>
      </c>
      <c r="AO74" s="38" t="str">
        <f>IF(ISBLANK('T1'!$C$70),"",'T1'!$K$70*IF('T1'!$Y$9="Y",1,0)+'T2'!$K$70*IF('T2'!$Y$9="Y",1,0)+'T3'!$K$70*IF('T3'!$Y$9="Y",1,0))</f>
        <v/>
      </c>
      <c r="AP74" s="38" t="str">
        <f>IF(ISBLANK('T1'!$C$70),"",'T1'!$L$70*IF('T1'!$Z$9="Y",1,0)+'T2'!$L$70*IF('T2'!$Z$9="Y",1,0)+'T3'!$L$70*IF('T3'!$Z$9="Y",1,0))</f>
        <v/>
      </c>
      <c r="AQ74" s="38" t="str">
        <f>IF(ISBLANK('T1'!$C$70),"",'T1'!$M$70*IF('T1'!$AA$9="Y",1,0)+'T2'!$M$70*IF('T2'!$AA$9="Y",1,0)+'T3'!$M$70*IF('T3'!$AA$9="Y",1,0))</f>
        <v/>
      </c>
      <c r="AR74" s="38" t="str">
        <f>IF(ISBLANK('T1'!$C$70),"",'T1'!$M$70*IF('T1'!$AB$9="Y",1,0)+'T2'!$M$70*IF('T2'!$AB$9="Y",1,0)+'T3'!$M$70*IF('T3'!$AB$9="Y",1,0))</f>
        <v/>
      </c>
      <c r="AS74" s="38" t="str">
        <f>IF(ISBLANK('T1'!$C$70),"",SUM($AI$74:$AR$74))</f>
        <v/>
      </c>
      <c r="AT74" s="38" t="str">
        <f>IF(ISBLANK('T1'!$C$70),"",IF(ISERR($AS$74/$AS$5),"",$AS$74/$AS$5))</f>
        <v/>
      </c>
      <c r="AW74" s="38" t="str">
        <f>IF(ISBLANK('T1'!$C$70),"",'T1'!$E$70*IF('T1'!$S$10="Y",1,0)+'T2'!$E$70*IF('T2'!$S$10="Y",1,0)+'T3'!$E$70*IF('T3'!$S$10="Y",1,0)+TA!$AR$70*IF(TA!$L$10="Y",1,0))</f>
        <v/>
      </c>
      <c r="AX74" s="38" t="str">
        <f>IF(ISBLANK('T1'!$C$70),"",'T1'!$F$70*IF('T1'!$T$10="Y",1,0)+'T2'!$F$70*IF('T2'!$T$10="Y",1,0)+'T3'!$F$70*IF('T3'!$T$10="Y",1,0)+TA!$AS$70*IF(TA!$M$10="Y",1,0))</f>
        <v/>
      </c>
      <c r="AY74" s="38" t="str">
        <f>IF(ISBLANK('T1'!$C$70),"",'T1'!$G$70*IF('T1'!$U$10="Y",1,0)+'T2'!$G$70*IF('T2'!$U$10="Y",1,0)+'T3'!$G$70*IF('T3'!$U$10="Y",1,0)+TA!$AT$70*IF(TA!$N$10="Y",1,0))</f>
        <v/>
      </c>
      <c r="AZ74" s="38" t="str">
        <f>IF(ISBLANK('T1'!$C$70),"",'T1'!$H$70*IF('T1'!$V$10="Y",1,0)+'T2'!$H$70*IF('T2'!$V$10="Y",1,0)+'T3'!$H$70*IF('T3'!$V$10="Y",1,0))</f>
        <v/>
      </c>
      <c r="BA74" s="38" t="str">
        <f>IF(ISBLANK('T1'!$C$70),"",'T1'!$I$70*IF('T1'!$W$10="Y",1,0)+'T2'!$I$70*IF('T2'!$W$10="Y",1,0)+'T3'!$I$70*IF('T3'!$W$10="Y",1,0))</f>
        <v/>
      </c>
      <c r="BB74" s="38" t="str">
        <f>IF(ISBLANK('T1'!$C$70),"",'T1'!$J$70*IF('T1'!$X$10="Y",1,0)+'T2'!$J$70*IF('T2'!$X$10="Y",1,0)+'T3'!$J$70*IF('T3'!$X$10="Y",1,0))</f>
        <v/>
      </c>
      <c r="BC74" s="38" t="str">
        <f>IF(ISBLANK('T1'!$C$70),"",'T1'!$K$70*IF('T1'!$Y$10="Y",1,0)+'T2'!$K$70*IF('T2'!$Y$10="Y",1,0)+'T3'!$K$70*IF('T3'!$Y$10="Y",1,0))</f>
        <v/>
      </c>
      <c r="BD74" s="38" t="str">
        <f>IF(ISBLANK('T1'!$C$70),"",'T1'!$L$70*IF('T1'!$Z$10="Y",1,0)+'T2'!$L$70*IF('T2'!$Z$10="Y",1,0)+'T3'!$L$70*IF('T3'!$Z$10="Y",1,0))</f>
        <v/>
      </c>
      <c r="BE74" s="38" t="str">
        <f>IF(ISBLANK('T1'!$C$70),"",'T1'!$M$70*IF('T1'!$AA$10="Y",1,0)+'T2'!$M$70*IF('T2'!$AA$10="Y",1,0)+'T3'!$M$70*IF('T3'!$AA$10="Y",1,0))</f>
        <v/>
      </c>
      <c r="BF74" s="38" t="str">
        <f>IF(ISBLANK('T1'!$C$70),"",'T1'!$M$70*IF('T1'!$AB$10="Y",1,0)+'T2'!$M$70*IF('T2'!$AB$10="Y",1,0)+'T3'!$M$70*IF('T3'!$AB$10="Y",1,0))</f>
        <v/>
      </c>
      <c r="BG74" s="38" t="str">
        <f>IF(ISBLANK('T1'!$C$70),"",SUM($AW$74:$BF$74))</f>
        <v/>
      </c>
      <c r="BH74" s="38" t="str">
        <f>IF(ISBLANK('T1'!$C$70),"",IF(ISERR($BG$74/$BG$5),"",$BG$74/$BG$5))</f>
        <v/>
      </c>
      <c r="BK74" s="38" t="str">
        <f>IF(ISBLANK('T1'!$C$70),"",'T1'!$E$70*IF('T1'!$S$11="Y",1,0)+'T2'!$E$70*IF('T2'!$S$11="Y",1,0)+'T3'!$E$70*IF('T3'!$S$11="Y",1,0)+TA!$AR$70*IF(TA!$L$11="Y",1,0))</f>
        <v/>
      </c>
      <c r="BL74" s="38" t="str">
        <f>IF(ISBLANK('T1'!$C$70),"",'T1'!$F$70*IF('T1'!$T$11="Y",1,0)+'T2'!$F$70*IF('T2'!$T$11="Y",1,0)+'T3'!$F$70*IF('T3'!$T$11="Y",1,0)+TA!$AS$70*IF(TA!$M$11="Y",1,0))</f>
        <v/>
      </c>
      <c r="BM74" s="38" t="str">
        <f>IF(ISBLANK('T1'!$C$70),"",'T1'!$G$70*IF('T1'!$U$11="Y",1,0)+'T2'!$G$70*IF('T2'!$U$11="Y",1,0)+'T3'!$G$70*IF('T3'!$U$11="Y",1,0)+TA!$AT$70*IF(TA!$N$11="Y",1,0))</f>
        <v/>
      </c>
      <c r="BN74" s="38" t="str">
        <f>IF(ISBLANK('T1'!$C$70),"",'T1'!$H$70*IF('T1'!$V$11="Y",1,0)+'T2'!$H$70*IF('T2'!$V$11="Y",1,0)+'T3'!$H$70*IF('T3'!$V$11="Y",1,0))</f>
        <v/>
      </c>
      <c r="BO74" s="38" t="str">
        <f>IF(ISBLANK('T1'!$C$70),"",'T1'!$I$70*IF('T1'!$W$11="Y",1,0)+'T2'!$I$70*IF('T2'!$W$11="Y",1,0)+'T3'!$I$70*IF('T3'!$W$11="Y",1,0))</f>
        <v/>
      </c>
      <c r="BP74" s="38" t="str">
        <f>IF(ISBLANK('T1'!$C$70),"",'T1'!$J$70*IF('T1'!$X$11="Y",1,0)+'T2'!$J$70*IF('T2'!$X$11="Y",1,0)+'T3'!$J$70*IF('T3'!$X$11="Y",1,0))</f>
        <v/>
      </c>
      <c r="BQ74" s="38" t="str">
        <f>IF(ISBLANK('T1'!$C$70),"",'T1'!$K$70*IF('T1'!$Y$11="Y",1,0)+'T2'!$K$70*IF('T2'!$Y$11="Y",1,0)+'T3'!$K$70*IF('T3'!$Y$11="Y",1,0))</f>
        <v/>
      </c>
      <c r="BR74" s="38" t="str">
        <f>IF(ISBLANK('T1'!$C$70),"",'T1'!$L$70*IF('T1'!$Z$11="Y",1,0)+'T2'!$L$70*IF('T2'!$Z$11="Y",1,0)+'T3'!$L$70*IF('T3'!$Z$11="Y",1,0))</f>
        <v/>
      </c>
      <c r="BS74" s="38" t="str">
        <f>IF(ISBLANK('T1'!$C$70),"",'T1'!$M$70*IF('T1'!$AA$11="Y",1,0)+'T2'!$M$70*IF('T2'!$AA$11="Y",1,0)+'T3'!$M$70*IF('T3'!$AA$11="Y",1,0))</f>
        <v/>
      </c>
      <c r="BT74" s="38" t="str">
        <f>IF(ISBLANK('T1'!$C$70),"",'T1'!$M$70*IF('T1'!$AB$11="Y",1,0)+'T2'!$M$70*IF('T2'!$AB$11="Y",1,0)+'T3'!$M$70*IF('T3'!$AB$11="Y",1,0))</f>
        <v/>
      </c>
      <c r="BU74" s="38" t="str">
        <f>IF(ISBLANK('T1'!$C$70),"",SUM($BK$74:$BT$74))</f>
        <v/>
      </c>
      <c r="BV74" s="38" t="str">
        <f>IF(ISBLANK('T1'!$C$70),"",IF(ISERR($BU$74/$BU$5),"",$BU$74/$BU$5))</f>
        <v/>
      </c>
      <c r="BY74" s="38" t="str">
        <f>IF(ISBLANK('T1'!$C$70),"",'T1'!$E$70*IF('T1'!$S$12="Y",1,0)+'T2'!$E$70*IF('T2'!$S$12="Y",1,0)+'T3'!$E$70*IF('T3'!$S$12="Y",1,0)+TA!$AR$70*IF(TA!$L$12="Y",1,0))</f>
        <v/>
      </c>
      <c r="BZ74" s="38" t="str">
        <f>IF(ISBLANK('T1'!$C$70),"",'T1'!$F$70*IF('T1'!$T$12="Y",1,0)+'T2'!$F$70*IF('T2'!$T$12="Y",1,0)+'T3'!$F$70*IF('T3'!$T$12="Y",1,0)+TA!$AS$70*IF(TA!$M$12="Y",1,0))</f>
        <v/>
      </c>
      <c r="CA74" s="38" t="str">
        <f>IF(ISBLANK('T1'!$C$70),"",'T1'!$G$70*IF('T1'!$U$12="Y",1,0)+'T2'!$G$70*IF('T2'!$U$12="Y",1,0)+'T3'!$G$70*IF('T3'!$U$12="Y",1,0)+TA!$AT$70*IF(TA!$N$12="Y",1,0))</f>
        <v/>
      </c>
      <c r="CB74" s="38" t="str">
        <f>IF(ISBLANK('T1'!$C$70),"",'T1'!$H$70*IF('T1'!$V$12="Y",1,0)+'T2'!$H$70*IF('T2'!$V$12="Y",1,0)+'T3'!$H$70*IF('T3'!$V$12="Y",1,0))</f>
        <v/>
      </c>
      <c r="CC74" s="38" t="str">
        <f>IF(ISBLANK('T1'!$C$70),"",'T1'!$I$70*IF('T1'!$W$12="Y",1,0)+'T2'!$I$70*IF('T2'!$W$12="Y",1,0)+'T3'!$I$70*IF('T3'!$W$12="Y",1,0))</f>
        <v/>
      </c>
      <c r="CD74" s="38" t="str">
        <f>IF(ISBLANK('T1'!$C$70),"",'T1'!$J$70*IF('T1'!$X$12="Y",1,0)+'T2'!$J$70*IF('T2'!$X$12="Y",1,0)+'T3'!$J$70*IF('T3'!$X$12="Y",1,0))</f>
        <v/>
      </c>
      <c r="CE74" s="38" t="str">
        <f>IF(ISBLANK('T1'!$C$70),"",'T1'!$K$70*IF('T1'!$Y$12="Y",1,0)+'T2'!$K$70*IF('T2'!$Y$12="Y",1,0)+'T3'!$K$70*IF('T3'!$Y$12="Y",1,0))</f>
        <v/>
      </c>
      <c r="CF74" s="38" t="str">
        <f>IF(ISBLANK('T1'!$C$70),"",'T1'!$L$70*IF('T1'!$Z$12="Y",1,0)+'T2'!$L$70*IF('T2'!$Z$12="Y",1,0)+'T3'!$L$70*IF('T3'!$Z$12="Y",1,0))</f>
        <v/>
      </c>
      <c r="CG74" s="38" t="str">
        <f>IF(ISBLANK('T1'!$C$70),"",'T1'!$M$70*IF('T1'!$AA$12="Y",1,0)+'T2'!$M$70*IF('T2'!$AA$12="Y",1,0)+'T3'!$M$70*IF('T3'!$AA$12="Y",1,0))</f>
        <v/>
      </c>
      <c r="CH74" s="38" t="str">
        <f>IF(ISBLANK('T1'!$C$70),"",'T1'!$M$70*IF('T1'!$AB$12="Y",1,0)+'T2'!$M$70*IF('T2'!$AB$12="Y",1,0)+'T3'!$M$70*IF('T3'!$AB$12="Y",1,0))</f>
        <v/>
      </c>
      <c r="CI74" s="38" t="str">
        <f>IF(ISBLANK('T1'!$C$70),"",SUM($BY$74:$CH$74))</f>
        <v/>
      </c>
      <c r="CJ74" s="38" t="str">
        <f>IF(ISBLANK('T1'!$C$70),"",IF(ISERR($CI$74/$CI$5),"",$CI$74/$CI$5))</f>
        <v/>
      </c>
      <c r="CM74" s="38" t="str">
        <f>IF(ISBLANK('T1'!$C$70),"",'T1'!$E$70*IF('T1'!$S$13="Y",1,0)+'T2'!$E$70*IF('T2'!$S$13="Y",1,0)+'T3'!$E$70*IF('T3'!$S$13="Y",1,0)+TA!$AR$70*IF(TA!$L$13="Y",1,0))</f>
        <v/>
      </c>
      <c r="CN74" s="38" t="str">
        <f>IF(ISBLANK('T1'!$C$70),"",'T1'!$F$70*IF('T1'!$T$13="Y",1,0)+'T2'!$F$70*IF('T2'!$T$13="Y",1,0)+'T3'!$F$70*IF('T3'!$T$13="Y",1,0)+TA!$AS$70*IF(TA!$M$13="Y",1,0))</f>
        <v/>
      </c>
      <c r="CO74" s="38" t="str">
        <f>IF(ISBLANK('T1'!$C$70),"",'T1'!$G$70*IF('T1'!$U$13="Y",1,0)+'T2'!$G$70*IF('T2'!$U$13="Y",1,0)+'T3'!$G$70*IF('T3'!$U$13="Y",1,0)+TA!$AT$70*IF(TA!$N$13="Y",1,0))</f>
        <v/>
      </c>
      <c r="CP74" s="38" t="str">
        <f>IF(ISBLANK('T1'!$C$70),"",'T1'!$H$70*IF('T1'!$V$13="Y",1,0)+'T2'!$H$70*IF('T2'!$V$13="Y",1,0)+'T3'!$H$70*IF('T3'!$V$13="Y",1,0))</f>
        <v/>
      </c>
      <c r="CQ74" s="38" t="str">
        <f>IF(ISBLANK('T1'!$C$70),"",'T1'!$I$70*IF('T1'!$W$13="Y",1,0)+'T2'!$I$70*IF('T2'!$W$13="Y",1,0)+'T3'!$I$70*IF('T3'!$W$13="Y",1,0))</f>
        <v/>
      </c>
      <c r="CR74" s="38" t="str">
        <f>IF(ISBLANK('T1'!$C$70),"",'T1'!$J$70*IF('T1'!$X$13="Y",1,0)+'T2'!$J$70*IF('T2'!$X$13="Y",1,0)+'T3'!$J$70*IF('T3'!$X$13="Y",1,0))</f>
        <v/>
      </c>
      <c r="CS74" s="38" t="str">
        <f>IF(ISBLANK('T1'!$C$70),"",'T1'!$K$70*IF('T1'!$Y$13="Y",1,0)+'T2'!$K$70*IF('T2'!$Y$13="Y",1,0)+'T3'!$K$70*IF('T3'!$Y$13="Y",1,0))</f>
        <v/>
      </c>
      <c r="CT74" s="38" t="str">
        <f>IF(ISBLANK('T1'!$C$70),"",'T1'!$L$70*IF('T1'!$Z$13="Y",1,0)+'T2'!$L$70*IF('T2'!$Z$13="Y",1,0)+'T3'!$L$70*IF('T3'!$Z$13="Y",1,0))</f>
        <v/>
      </c>
      <c r="CU74" s="38" t="str">
        <f>IF(ISBLANK('T1'!$C$70),"",'T1'!$M$70*IF('T1'!$AA$13="Y",1,0)+'T2'!$M$70*IF('T2'!$AA$13="Y",1,0)+'T3'!$M$70*IF('T3'!$AA$13="Y",1,0))</f>
        <v/>
      </c>
      <c r="CV74" s="38" t="str">
        <f>IF(ISBLANK('T1'!$C$70),"",'T1'!$M$70*IF('T1'!$AB$13="Y",1,0)+'T2'!$M$70*IF('T2'!$AB$13="Y",1,0)+'T3'!$M$70*IF('T3'!$AB$13="Y",1,0))</f>
        <v/>
      </c>
      <c r="CW74" s="38" t="str">
        <f>IF(ISBLANK('T1'!$C$70),"",SUM($CM$74:$CV$74))</f>
        <v/>
      </c>
      <c r="CX74" s="38" t="str">
        <f>IF(ISBLANK('T1'!$C$70),"",IF(ISERR($CW$74/$CW$5),"",$CW$74/$CW$5))</f>
        <v/>
      </c>
      <c r="DA74" s="38" t="str">
        <f>IF(ISBLANK('T1'!$C$70),"",'T1'!$E$70*IF('T1'!$S$14="Y",1,0)+'T2'!$E$70*IF('T2'!$S$14="Y",1,0)+'T3'!$E$70*IF('T3'!$S$14="Y",1,0)+TA!$AR$70*IF(TA!$L$14="Y",1,0))</f>
        <v/>
      </c>
      <c r="DB74" s="38" t="str">
        <f>IF(ISBLANK('T1'!$C$70),"",'T1'!$F$70*IF('T1'!$T$14="Y",1,0)+'T2'!$F$70*IF('T2'!$T$14="Y",1,0)+'T3'!$F$70*IF('T3'!$T$14="Y",1,0)+TA!$AS$70*IF(TA!$M$14="Y",1,0))</f>
        <v/>
      </c>
      <c r="DC74" s="38" t="str">
        <f>IF(ISBLANK('T1'!$C$70),"",'T1'!$G$70*IF('T1'!$U$14="Y",1,0)+'T2'!$G$70*IF('T2'!$U$14="Y",1,0)+'T3'!$G$70*IF('T3'!$U$14="Y",1,0)+TA!$AT$70*IF(TA!$N$14="Y",1,0))</f>
        <v/>
      </c>
      <c r="DD74" s="38" t="str">
        <f>IF(ISBLANK('T1'!$C$70),"",'T1'!$H$70*IF('T1'!$V$14="Y",1,0)+'T2'!$H$70*IF('T2'!$V$14="Y",1,0)+'T3'!$H$70*IF('T3'!$V$14="Y",1,0))</f>
        <v/>
      </c>
      <c r="DE74" s="38" t="str">
        <f>IF(ISBLANK('T1'!$C$70),"",'T1'!$I$70*IF('T1'!$W$14="Y",1,0)+'T2'!$I$70*IF('T2'!$W$14="Y",1,0)+'T3'!$I$70*IF('T3'!$W$14="Y",1,0))</f>
        <v/>
      </c>
      <c r="DF74" s="38" t="str">
        <f>IF(ISBLANK('T1'!$C$70),"",'T1'!$J$70*IF('T1'!$X$14="Y",1,0)+'T2'!$J$70*IF('T2'!$X$14="Y",1,0)+'T3'!$J$70*IF('T3'!$X$14="Y",1,0))</f>
        <v/>
      </c>
      <c r="DG74" s="38" t="str">
        <f>IF(ISBLANK('T1'!$C$70),"",'T1'!$K$70*IF('T1'!$Y$14="Y",1,0)+'T2'!$K$70*IF('T2'!$Y$14="Y",1,0)+'T3'!$K$70*IF('T3'!$Y$14="Y",1,0))</f>
        <v/>
      </c>
      <c r="DH74" s="38" t="str">
        <f>IF(ISBLANK('T1'!$C$70),"",'T1'!$L$70*IF('T1'!$Z$14="Y",1,0)+'T2'!$L$70*IF('T2'!$Z$14="Y",1,0)+'T3'!$L$70*IF('T3'!$Z$14="Y",1,0))</f>
        <v/>
      </c>
      <c r="DI74" s="38" t="str">
        <f>IF(ISBLANK('T1'!$C$70),"",'T1'!$M$70*IF('T1'!$AA$14="Y",1,0)+'T2'!$M$70*IF('T2'!$AA$14="Y",1,0)+'T3'!$M$70*IF('T3'!$AA$14="Y",1,0))</f>
        <v/>
      </c>
      <c r="DJ74" s="38" t="str">
        <f>IF(ISBLANK('T1'!$C$70),"",'T1'!$M$70*IF('T1'!$AB$14="Y",1,0)+'T2'!$M$70*IF('T2'!$AB$14="Y",1,0)+'T3'!$M$70*IF('T3'!$AB$14="Y",1,0))</f>
        <v/>
      </c>
      <c r="DK74" s="38" t="str">
        <f>IF(ISBLANK('T1'!$C$70),"",SUM($DA$74:$DJ$74))</f>
        <v/>
      </c>
      <c r="DL74" s="38" t="str">
        <f>IF(ISBLANK('T1'!$C$70),"",IF(ISERR($DK$74/$DK$5),"",$DK$74/$DK$5))</f>
        <v/>
      </c>
      <c r="DO74" s="38" t="str">
        <f>IF(ISBLANK('T1'!$C$70),"",'T1'!$E$70*IF('T1'!$S$15="Y",1,0)+'T2'!$E$70*IF('T2'!$S$15="Y",1,0)+'T3'!$E$70*IF('T3'!$S$15="Y",1,0)+TA!$AR$70*IF(TA!$L$15="Y",1,0))</f>
        <v/>
      </c>
      <c r="DP74" s="38" t="str">
        <f>IF(ISBLANK('T1'!$C$70),"",'T1'!$F$70*IF('T1'!$T$15="Y",1,0)+'T2'!$F$70*IF('T2'!$T$15="Y",1,0)+'T3'!$F$70*IF('T3'!$T$15="Y",1,0)+TA!$AS$70*IF(TA!$M$15="Y",1,0))</f>
        <v/>
      </c>
      <c r="DQ74" s="38" t="str">
        <f>IF(ISBLANK('T1'!$C$70),"",'T1'!$G$70*IF('T1'!$U$15="Y",1,0)+'T2'!$G$70*IF('T2'!$U$15="Y",1,0)+'T3'!$G$70*IF('T3'!$U$15="Y",1,0)+TA!$AT$70*IF(TA!$N$15="Y",1,0))</f>
        <v/>
      </c>
      <c r="DR74" s="38" t="str">
        <f>IF(ISBLANK('T1'!$C$70),"",'T1'!$H$70*IF('T1'!$V$15="Y",1,0)+'T2'!$H$70*IF('T2'!$V$15="Y",1,0)+'T3'!$H$70*IF('T3'!$V$15="Y",1,0))</f>
        <v/>
      </c>
      <c r="DS74" s="38" t="str">
        <f>IF(ISBLANK('T1'!$C$70),"",'T1'!$I$70*IF('T1'!$W$15="Y",1,0)+'T2'!$I$70*IF('T2'!$W$15="Y",1,0)+'T3'!$I$70*IF('T3'!$W$15="Y",1,0))</f>
        <v/>
      </c>
      <c r="DT74" s="38" t="str">
        <f>IF(ISBLANK('T1'!$C$70),"",'T1'!$J$70*IF('T1'!$X$15="Y",1,0)+'T2'!$J$70*IF('T2'!$X$15="Y",1,0)+'T3'!$J$70*IF('T3'!$X$15="Y",1,0))</f>
        <v/>
      </c>
      <c r="DU74" s="38" t="str">
        <f>IF(ISBLANK('T1'!$C$70),"",'T1'!$K$70*IF('T1'!$Y$15="Y",1,0)+'T2'!$K$70*IF('T2'!$Y$15="Y",1,0)+'T3'!$K$70*IF('T3'!$Y$15="Y",1,0))</f>
        <v/>
      </c>
      <c r="DV74" s="38" t="str">
        <f>IF(ISBLANK('T1'!$C$70),"",'T1'!$L$70*IF('T1'!$Z$15="Y",1,0)+'T2'!$L$70*IF('T2'!$Z$15="Y",1,0)+'T3'!$L$70*IF('T3'!$Z$15="Y",1,0))</f>
        <v/>
      </c>
      <c r="DW74" s="38" t="str">
        <f>IF(ISBLANK('T1'!$C$70),"",'T1'!$M$70*IF('T1'!$AA$15="Y",1,0)+'T2'!$M$70*IF('T2'!$AA$15="Y",1,0)+'T3'!$M$70*IF('T3'!$AA$15="Y",1,0))</f>
        <v/>
      </c>
      <c r="DX74" s="38" t="str">
        <f>IF(ISBLANK('T1'!$C$70),"",'T1'!$M$70*IF('T1'!$AB$15="Y",1,0)+'T2'!$M$70*IF('T2'!$AB$15="Y",1,0)+'T3'!$M$70*IF('T3'!$AB$15="Y",1,0))</f>
        <v/>
      </c>
      <c r="DY74" s="38" t="str">
        <f>IF(ISBLANK('T1'!$C$70),"",SUM($DO$74:$DX$74))</f>
        <v/>
      </c>
      <c r="DZ74" s="38" t="str">
        <f>IF(ISBLANK('T1'!$C$70),"",IF(ISERR($DY$74/$DY$5),"",$DY$74/$DY$5))</f>
        <v/>
      </c>
      <c r="EC74" s="38" t="str">
        <f>IF(ISBLANK('T1'!$C$70),"",'T1'!$E$70*IF('T1'!$S$16="Y",1,0)+'T2'!$E$70*IF('T2'!$S$16="Y",1,0)+'T3'!$E$70*IF('T3'!$S$16="Y",1,0)+TA!$AR$70*IF(TA!$L$16="Y",1,0))</f>
        <v/>
      </c>
      <c r="ED74" s="38" t="str">
        <f>IF(ISBLANK('T1'!$C$70),"",'T1'!$F$70*IF('T1'!$T$16="Y",1,0)+'T2'!$F$70*IF('T2'!$T$16="Y",1,0)+'T3'!$F$70*IF('T3'!$T$16="Y",1,0)+TA!$AS$70*IF(TA!$M$16="Y",1,0))</f>
        <v/>
      </c>
      <c r="EE74" s="38" t="str">
        <f>IF(ISBLANK('T1'!$C$70),"",'T1'!$G$70*IF('T1'!$U$16="Y",1,0)+'T2'!$G$70*IF('T2'!$U$16="Y",1,0)+'T3'!$G$70*IF('T3'!$U$16="Y",1,0)+TA!$AT$70*IF(TA!$N$16="Y",1,0))</f>
        <v/>
      </c>
      <c r="EF74" s="38" t="str">
        <f>IF(ISBLANK('T1'!$C$70),"",'T1'!$H$70*IF('T1'!$V$16="Y",1,0)+'T2'!$H$70*IF('T2'!$V$16="Y",1,0)+'T3'!$H$70*IF('T3'!$V$16="Y",1,0))</f>
        <v/>
      </c>
      <c r="EG74" s="38" t="str">
        <f>IF(ISBLANK('T1'!$C$70),"",'T1'!$I$70*IF('T1'!$W$16="Y",1,0)+'T2'!$I$70*IF('T2'!$W$16="Y",1,0)+'T3'!$I$70*IF('T3'!$W$16="Y",1,0))</f>
        <v/>
      </c>
      <c r="EH74" s="38" t="str">
        <f>IF(ISBLANK('T1'!$C$70),"",'T1'!$J$70*IF('T1'!$X$16="Y",1,0)+'T2'!$J$70*IF('T2'!$X$16="Y",1,0)+'T3'!$J$70*IF('T3'!$X$16="Y",1,0))</f>
        <v/>
      </c>
      <c r="EI74" s="38" t="str">
        <f>IF(ISBLANK('T1'!$C$70),"",'T1'!$K$70*IF('T1'!$Y$16="Y",1,0)+'T2'!$K$70*IF('T2'!$Y$16="Y",1,0)+'T3'!$K$70*IF('T3'!$Y$16="Y",1,0))</f>
        <v/>
      </c>
      <c r="EJ74" s="38" t="str">
        <f>IF(ISBLANK('T1'!$C$70),"",'T1'!$L$70*IF('T1'!$Z$16="Y",1,0)+'T2'!$L$70*IF('T2'!$Z$16="Y",1,0)+'T3'!$L$70*IF('T3'!$Z$16="Y",1,0))</f>
        <v/>
      </c>
      <c r="EK74" s="38" t="str">
        <f>IF(ISBLANK('T1'!$C$70),"",'T1'!$M$70*IF('T1'!$AA$16="Y",1,0)+'T2'!$M$70*IF('T2'!$AA$16="Y",1,0)+'T3'!$M$70*IF('T3'!$AA$16="Y",1,0))</f>
        <v/>
      </c>
      <c r="EL74" s="38" t="str">
        <f>IF(ISBLANK('T1'!$C$70),"",'T1'!$M$70*IF('T1'!$AB$16="Y",1,0)+'T2'!$M$70*IF('T2'!$AB$16="Y",1,0)+'T3'!$M$70*IF('T3'!$AB$16="Y",1,0))</f>
        <v/>
      </c>
      <c r="EM74" s="38" t="str">
        <f>IF(ISBLANK('T1'!$C$70),"",SUM($EC$74:$EL$74))</f>
        <v/>
      </c>
      <c r="EN74" s="38" t="str">
        <f>IF(ISBLANK('T1'!$C$70),"",IF(ISERR($EM$74/$EM$5),"",$EM$74/$EM$5))</f>
        <v/>
      </c>
      <c r="EQ74" s="38" t="str">
        <f>IF(ISBLANK('T1'!$C$70),"",'T1'!$E$70*IF('T1'!$S$17="Y",1,0)+'T2'!$E$70*IF('T2'!$S$17="Y",1,0)+'T3'!$E$70*IF('T3'!$S$17="Y",1,0)+TA!$AR$70*IF(TA!$L$17="Y",1,0))</f>
        <v/>
      </c>
      <c r="ER74" s="38" t="str">
        <f>IF(ISBLANK('T1'!$C$70),"",'T1'!$F$70*IF('T1'!$T$17="Y",1,0)+'T2'!$F$70*IF('T2'!$T$17="Y",1,0)+'T3'!$F$70*IF('T3'!$T$17="Y",1,0)+TA!$AS$70*IF(TA!$M$17="Y",1,0))</f>
        <v/>
      </c>
      <c r="ES74" s="38" t="str">
        <f>IF(ISBLANK('T1'!$C$70),"",'T1'!$G$70*IF('T1'!$U$17="Y",1,0)+'T2'!$G$70*IF('T2'!$U$17="Y",1,0)+'T3'!$G$70*IF('T3'!$U$17="Y",1,0)+TA!$AT$70*IF(TA!$N$17="Y",1,0))</f>
        <v/>
      </c>
      <c r="ET74" s="38" t="str">
        <f>IF(ISBLANK('T1'!$C$70),"",'T1'!$H$70*IF('T1'!$V$17="Y",1,0)+'T2'!$H$70*IF('T2'!$V$17="Y",1,0)+'T3'!$H$70*IF('T3'!$V$17="Y",1,0))</f>
        <v/>
      </c>
      <c r="EU74" s="38" t="str">
        <f>IF(ISBLANK('T1'!$C$70),"",'T1'!$I$70*IF('T1'!$W$17="Y",1,0)+'T2'!$I$70*IF('T2'!$W$17="Y",1,0)+'T3'!$I$70*IF('T3'!$W$17="Y",1,0))</f>
        <v/>
      </c>
      <c r="EV74" s="38" t="str">
        <f>IF(ISBLANK('T1'!$C$70),"",'T1'!$J$70*IF('T1'!$X$17="Y",1,0)+'T2'!$J$70*IF('T2'!$X$17="Y",1,0)+'T3'!$J$70*IF('T3'!$X$17="Y",1,0))</f>
        <v/>
      </c>
      <c r="EW74" s="38" t="str">
        <f>IF(ISBLANK('T1'!$C$70),"",'T1'!$K$70*IF('T1'!$Y$17="Y",1,0)+'T2'!$K$70*IF('T2'!$Y$17="Y",1,0)+'T3'!$K$70*IF('T3'!$Y$17="Y",1,0))</f>
        <v/>
      </c>
      <c r="EX74" s="38" t="str">
        <f>IF(ISBLANK('T1'!$C$70),"",'T1'!$L$70*IF('T1'!$Z$17="Y",1,0)+'T2'!$L$70*IF('T2'!$Z$17="Y",1,0)+'T3'!$L$70*IF('T3'!$Z$17="Y",1,0))</f>
        <v/>
      </c>
      <c r="EY74" s="38" t="str">
        <f>IF(ISBLANK('T1'!$C$70),"",'T1'!$M$70*IF('T1'!$AA$17="Y",1,0)+'T2'!$M$70*IF('T2'!$AA$17="Y",1,0)+'T3'!$M$70*IF('T3'!$AA$17="Y",1,0))</f>
        <v/>
      </c>
      <c r="EZ74" s="38" t="str">
        <f>IF(ISBLANK('T1'!$C$70),"",'T1'!$M$70*IF('T1'!$AB$17="Y",1,0)+'T2'!$M$70*IF('T2'!$AB$17="Y",1,0)+'T3'!$M$70*IF('T3'!$AB$17="Y",1,0))</f>
        <v/>
      </c>
      <c r="FA74" s="38" t="str">
        <f>IF(ISBLANK('T1'!$C$70),"",SUM($EQ$74:$EZ$74))</f>
        <v/>
      </c>
      <c r="FB74" s="38" t="str">
        <f>IF(ISBLANK('T1'!$C$70),"",IF(ISERR($FA$74/$FA$5),"",$FA$74/$FA$5))</f>
        <v/>
      </c>
    </row>
    <row r="75" spans="20:158">
      <c r="T75" s="38" t="str">
        <f>IF(ISBLANK('T1'!$C$71),"",'T1'!$E$71*IF('T1'!$S$8="Y",1,0)+'T2'!$E$71*IF('T2'!$S$8="Y",1,0)+'T3'!$E$71*IF('T3'!$S$8="Y",1,0)+TA!$AR$71*IF(TA!$L$8="Y",1,0))</f>
        <v/>
      </c>
      <c r="U75" s="38" t="str">
        <f>IF(ISBLANK('T1'!$C$71),"",'T1'!$F$71*IF('T1'!$T$8="Y",1,0)+'T2'!$F$71*IF('T2'!$T$8="Y",1,0)+'T3'!$F$71*IF('T3'!$T$8="Y",1,0)+TA!$AS$71*IF(TA!$M$8="Y",1,0))</f>
        <v/>
      </c>
      <c r="V75" s="38" t="str">
        <f>IF(ISBLANK('T1'!$C$71),"",'T1'!$G$71*IF('T1'!$U$8="Y",1,0)+'T2'!$G$71*IF('T2'!$U$8="Y",1,0)+'T3'!$G$71*IF('T3'!$U$8="Y",1,0)+TA!$AT$71*IF(TA!$N$8="Y",1,0))</f>
        <v/>
      </c>
      <c r="W75" s="38" t="str">
        <f>IF(ISBLANK('T1'!$C$71),"",'T1'!$H$71*IF('T1'!$V$8="Y",1,0)+'T2'!$H$71*IF('T2'!$V$8="Y",1,0)+'T3'!$H$71*IF('T3'!$V$8="Y",1,0))</f>
        <v/>
      </c>
      <c r="X75" s="38" t="str">
        <f>IF(ISBLANK('T1'!$C$71),"",'T1'!$I$71*IF('T1'!$W$8="Y",1,0)+'T2'!$I$71*IF('T2'!$W$8="Y",1,0)+'T3'!$I$71*IF('T3'!$W$8="Y",1,0))</f>
        <v/>
      </c>
      <c r="Y75" s="38" t="str">
        <f>IF(ISBLANK('T1'!$C$71),"",'T1'!$J$71*IF('T1'!$X$8="Y",1,0)+'T2'!$J$71*IF('T2'!$X$8="Y",1,0)+'T3'!$J$71*IF('T3'!$X$8="Y",1,0))</f>
        <v/>
      </c>
      <c r="Z75" s="38" t="str">
        <f>IF(ISBLANK('T1'!$C$71),"",'T1'!$K$71*IF('T1'!$Y$8="Y",1,0)+'T2'!$K$71*IF('T2'!$Y$8="Y",1,0)+'T3'!$K$71*IF('T3'!$Y$8="Y",1,0))</f>
        <v/>
      </c>
      <c r="AA75" s="38" t="str">
        <f>IF(ISBLANK('T1'!$C$71),"",'T1'!$L$71*IF('T1'!$Z$8="Y",1,0)+'T2'!$L$71*IF('T2'!$Z$8="Y",1,0)+'T3'!$L$71*IF('T3'!$Z$8="Y",1,0))</f>
        <v/>
      </c>
      <c r="AB75" s="38" t="str">
        <f>IF(ISBLANK('T1'!$C$71),"",'T1'!$M$71*IF('T1'!$AA$8="Y",1,0)+'T2'!$M$71*IF('T2'!$AA$8="Y",1,0)+'T3'!$M$71*IF('T3'!$AA$8="Y",1,0))</f>
        <v/>
      </c>
      <c r="AC75" s="38" t="str">
        <f>IF(ISBLANK('T1'!$C$71),"",'T1'!$M$71*IF('T1'!$AB$8="Y",1,0)+'T2'!$M$71*IF('T2'!$AB$8="Y",1,0)+'T3'!$M$71*IF('T3'!$AB$8="Y",1,0))</f>
        <v/>
      </c>
      <c r="AD75" s="38" t="str">
        <f>IF(ISBLANK('T1'!$C$71),"",SUM($T$75:$AC$75))</f>
        <v/>
      </c>
      <c r="AE75" s="38" t="str">
        <f>IF(ISBLANK('T1'!$C$71),"",IF(ISERR($AD$75/$AD$5),"",$AD$75/$AD$5))</f>
        <v/>
      </c>
      <c r="AI75" s="38" t="str">
        <f>IF(ISBLANK('T1'!$C$71),"",'T1'!$E$71*IF('T1'!$S$9="Y",1,0)+'T2'!$E$71*IF('T2'!$S$9="Y",1,0)+'T3'!$E$71*IF('T3'!$S$9="Y",1,0)+TA!$AR$71*IF(TA!$L$9="Y",1,0))</f>
        <v/>
      </c>
      <c r="AJ75" s="38" t="str">
        <f>IF(ISBLANK('T1'!$C$71),"",'T1'!$F$71*IF('T1'!$T$9="Y",1,0)+'T2'!$F$71*IF('T2'!$T$9="Y",1,0)+'T3'!$F$71*IF('T3'!$T$9="Y",1,0)+TA!$AS$71*IF(TA!$M$9="Y",1,0))</f>
        <v/>
      </c>
      <c r="AK75" s="38" t="str">
        <f>IF(ISBLANK('T1'!$C$71),"",'T1'!$G$71*IF('T1'!$U$9="Y",1,0)+'T2'!$G$71*IF('T2'!$U$9="Y",1,0)+'T3'!$G$71*IF('T3'!$U$9="Y",1,0)+TA!$AT$71*IF(TA!$N$9="Y",1,0))</f>
        <v/>
      </c>
      <c r="AL75" s="38" t="str">
        <f>IF(ISBLANK('T1'!$C$71),"",'T1'!$H$71*IF('T1'!$V$9="Y",1,0)+'T2'!$H$71*IF('T2'!$V$9="Y",1,0)+'T3'!$H$71*IF('T3'!$V$9="Y",1,0))</f>
        <v/>
      </c>
      <c r="AM75" s="38" t="str">
        <f>IF(ISBLANK('T1'!$C$71),"",'T1'!$I$71*IF('T1'!$W$9="Y",1,0)+'T2'!$I$71*IF('T2'!$W$9="Y",1,0)+'T3'!$I$71*IF('T3'!$W$9="Y",1,0))</f>
        <v/>
      </c>
      <c r="AN75" s="38" t="str">
        <f>IF(ISBLANK('T1'!$C$71),"",'T1'!$J$71*IF('T1'!$X$9="Y",1,0)+'T2'!$J$71*IF('T2'!$X$9="Y",1,0)+'T3'!$J$71*IF('T3'!$X$9="Y",1,0))</f>
        <v/>
      </c>
      <c r="AO75" s="38" t="str">
        <f>IF(ISBLANK('T1'!$C$71),"",'T1'!$K$71*IF('T1'!$Y$9="Y",1,0)+'T2'!$K$71*IF('T2'!$Y$9="Y",1,0)+'T3'!$K$71*IF('T3'!$Y$9="Y",1,0))</f>
        <v/>
      </c>
      <c r="AP75" s="38" t="str">
        <f>IF(ISBLANK('T1'!$C$71),"",'T1'!$L$71*IF('T1'!$Z$9="Y",1,0)+'T2'!$L$71*IF('T2'!$Z$9="Y",1,0)+'T3'!$L$71*IF('T3'!$Z$9="Y",1,0))</f>
        <v/>
      </c>
      <c r="AQ75" s="38" t="str">
        <f>IF(ISBLANK('T1'!$C$71),"",'T1'!$M$71*IF('T1'!$AA$9="Y",1,0)+'T2'!$M$71*IF('T2'!$AA$9="Y",1,0)+'T3'!$M$71*IF('T3'!$AA$9="Y",1,0))</f>
        <v/>
      </c>
      <c r="AR75" s="38" t="str">
        <f>IF(ISBLANK('T1'!$C$71),"",'T1'!$M$71*IF('T1'!$AB$9="Y",1,0)+'T2'!$M$71*IF('T2'!$AB$9="Y",1,0)+'T3'!$M$71*IF('T3'!$AB$9="Y",1,0))</f>
        <v/>
      </c>
      <c r="AS75" s="38" t="str">
        <f>IF(ISBLANK('T1'!$C$71),"",SUM($AI$75:$AR$75))</f>
        <v/>
      </c>
      <c r="AT75" s="38" t="str">
        <f>IF(ISBLANK('T1'!$C$71),"",IF(ISERR($AS$75/$AS$5),"",$AS$75/$AS$5))</f>
        <v/>
      </c>
      <c r="AW75" s="38" t="str">
        <f>IF(ISBLANK('T1'!$C$71),"",'T1'!$E$71*IF('T1'!$S$10="Y",1,0)+'T2'!$E$71*IF('T2'!$S$10="Y",1,0)+'T3'!$E$71*IF('T3'!$S$10="Y",1,0)+TA!$AR$71*IF(TA!$L$10="Y",1,0))</f>
        <v/>
      </c>
      <c r="AX75" s="38" t="str">
        <f>IF(ISBLANK('T1'!$C$71),"",'T1'!$F$71*IF('T1'!$T$10="Y",1,0)+'T2'!$F$71*IF('T2'!$T$10="Y",1,0)+'T3'!$F$71*IF('T3'!$T$10="Y",1,0)+TA!$AS$71*IF(TA!$M$10="Y",1,0))</f>
        <v/>
      </c>
      <c r="AY75" s="38" t="str">
        <f>IF(ISBLANK('T1'!$C$71),"",'T1'!$G$71*IF('T1'!$U$10="Y",1,0)+'T2'!$G$71*IF('T2'!$U$10="Y",1,0)+'T3'!$G$71*IF('T3'!$U$10="Y",1,0)+TA!$AT$71*IF(TA!$N$10="Y",1,0))</f>
        <v/>
      </c>
      <c r="AZ75" s="38" t="str">
        <f>IF(ISBLANK('T1'!$C$71),"",'T1'!$H$71*IF('T1'!$V$10="Y",1,0)+'T2'!$H$71*IF('T2'!$V$10="Y",1,0)+'T3'!$H$71*IF('T3'!$V$10="Y",1,0))</f>
        <v/>
      </c>
      <c r="BA75" s="38" t="str">
        <f>IF(ISBLANK('T1'!$C$71),"",'T1'!$I$71*IF('T1'!$W$10="Y",1,0)+'T2'!$I$71*IF('T2'!$W$10="Y",1,0)+'T3'!$I$71*IF('T3'!$W$10="Y",1,0))</f>
        <v/>
      </c>
      <c r="BB75" s="38" t="str">
        <f>IF(ISBLANK('T1'!$C$71),"",'T1'!$J$71*IF('T1'!$X$10="Y",1,0)+'T2'!$J$71*IF('T2'!$X$10="Y",1,0)+'T3'!$J$71*IF('T3'!$X$10="Y",1,0))</f>
        <v/>
      </c>
      <c r="BC75" s="38" t="str">
        <f>IF(ISBLANK('T1'!$C$71),"",'T1'!$K$71*IF('T1'!$Y$10="Y",1,0)+'T2'!$K$71*IF('T2'!$Y$10="Y",1,0)+'T3'!$K$71*IF('T3'!$Y$10="Y",1,0))</f>
        <v/>
      </c>
      <c r="BD75" s="38" t="str">
        <f>IF(ISBLANK('T1'!$C$71),"",'T1'!$L$71*IF('T1'!$Z$10="Y",1,0)+'T2'!$L$71*IF('T2'!$Z$10="Y",1,0)+'T3'!$L$71*IF('T3'!$Z$10="Y",1,0))</f>
        <v/>
      </c>
      <c r="BE75" s="38" t="str">
        <f>IF(ISBLANK('T1'!$C$71),"",'T1'!$M$71*IF('T1'!$AA$10="Y",1,0)+'T2'!$M$71*IF('T2'!$AA$10="Y",1,0)+'T3'!$M$71*IF('T3'!$AA$10="Y",1,0))</f>
        <v/>
      </c>
      <c r="BF75" s="38" t="str">
        <f>IF(ISBLANK('T1'!$C$71),"",'T1'!$M$71*IF('T1'!$AB$10="Y",1,0)+'T2'!$M$71*IF('T2'!$AB$10="Y",1,0)+'T3'!$M$71*IF('T3'!$AB$10="Y",1,0))</f>
        <v/>
      </c>
      <c r="BG75" s="38" t="str">
        <f>IF(ISBLANK('T1'!$C$71),"",SUM($AW$75:$BF$75))</f>
        <v/>
      </c>
      <c r="BH75" s="38" t="str">
        <f>IF(ISBLANK('T1'!$C$71),"",IF(ISERR($BG$75/$BG$5),"",$BG$75/$BG$5))</f>
        <v/>
      </c>
      <c r="BK75" s="38" t="str">
        <f>IF(ISBLANK('T1'!$C$71),"",'T1'!$E$71*IF('T1'!$S$11="Y",1,0)+'T2'!$E$71*IF('T2'!$S$11="Y",1,0)+'T3'!$E$71*IF('T3'!$S$11="Y",1,0)+TA!$AR$71*IF(TA!$L$11="Y",1,0))</f>
        <v/>
      </c>
      <c r="BL75" s="38" t="str">
        <f>IF(ISBLANK('T1'!$C$71),"",'T1'!$F$71*IF('T1'!$T$11="Y",1,0)+'T2'!$F$71*IF('T2'!$T$11="Y",1,0)+'T3'!$F$71*IF('T3'!$T$11="Y",1,0)+TA!$AS$71*IF(TA!$M$11="Y",1,0))</f>
        <v/>
      </c>
      <c r="BM75" s="38" t="str">
        <f>IF(ISBLANK('T1'!$C$71),"",'T1'!$G$71*IF('T1'!$U$11="Y",1,0)+'T2'!$G$71*IF('T2'!$U$11="Y",1,0)+'T3'!$G$71*IF('T3'!$U$11="Y",1,0)+TA!$AT$71*IF(TA!$N$11="Y",1,0))</f>
        <v/>
      </c>
      <c r="BN75" s="38" t="str">
        <f>IF(ISBLANK('T1'!$C$71),"",'T1'!$H$71*IF('T1'!$V$11="Y",1,0)+'T2'!$H$71*IF('T2'!$V$11="Y",1,0)+'T3'!$H$71*IF('T3'!$V$11="Y",1,0))</f>
        <v/>
      </c>
      <c r="BO75" s="38" t="str">
        <f>IF(ISBLANK('T1'!$C$71),"",'T1'!$I$71*IF('T1'!$W$11="Y",1,0)+'T2'!$I$71*IF('T2'!$W$11="Y",1,0)+'T3'!$I$71*IF('T3'!$W$11="Y",1,0))</f>
        <v/>
      </c>
      <c r="BP75" s="38" t="str">
        <f>IF(ISBLANK('T1'!$C$71),"",'T1'!$J$71*IF('T1'!$X$11="Y",1,0)+'T2'!$J$71*IF('T2'!$X$11="Y",1,0)+'T3'!$J$71*IF('T3'!$X$11="Y",1,0))</f>
        <v/>
      </c>
      <c r="BQ75" s="38" t="str">
        <f>IF(ISBLANK('T1'!$C$71),"",'T1'!$K$71*IF('T1'!$Y$11="Y",1,0)+'T2'!$K$71*IF('T2'!$Y$11="Y",1,0)+'T3'!$K$71*IF('T3'!$Y$11="Y",1,0))</f>
        <v/>
      </c>
      <c r="BR75" s="38" t="str">
        <f>IF(ISBLANK('T1'!$C$71),"",'T1'!$L$71*IF('T1'!$Z$11="Y",1,0)+'T2'!$L$71*IF('T2'!$Z$11="Y",1,0)+'T3'!$L$71*IF('T3'!$Z$11="Y",1,0))</f>
        <v/>
      </c>
      <c r="BS75" s="38" t="str">
        <f>IF(ISBLANK('T1'!$C$71),"",'T1'!$M$71*IF('T1'!$AA$11="Y",1,0)+'T2'!$M$71*IF('T2'!$AA$11="Y",1,0)+'T3'!$M$71*IF('T3'!$AA$11="Y",1,0))</f>
        <v/>
      </c>
      <c r="BT75" s="38" t="str">
        <f>IF(ISBLANK('T1'!$C$71),"",'T1'!$M$71*IF('T1'!$AB$11="Y",1,0)+'T2'!$M$71*IF('T2'!$AB$11="Y",1,0)+'T3'!$M$71*IF('T3'!$AB$11="Y",1,0))</f>
        <v/>
      </c>
      <c r="BU75" s="38" t="str">
        <f>IF(ISBLANK('T1'!$C$71),"",SUM($BK$75:$BT$75))</f>
        <v/>
      </c>
      <c r="BV75" s="38" t="str">
        <f>IF(ISBLANK('T1'!$C$71),"",IF(ISERR($BU$75/$BU$5),"",$BU$75/$BU$5))</f>
        <v/>
      </c>
      <c r="BY75" s="38" t="str">
        <f>IF(ISBLANK('T1'!$C$71),"",'T1'!$E$71*IF('T1'!$S$12="Y",1,0)+'T2'!$E$71*IF('T2'!$S$12="Y",1,0)+'T3'!$E$71*IF('T3'!$S$12="Y",1,0)+TA!$AR$71*IF(TA!$L$12="Y",1,0))</f>
        <v/>
      </c>
      <c r="BZ75" s="38" t="str">
        <f>IF(ISBLANK('T1'!$C$71),"",'T1'!$F$71*IF('T1'!$T$12="Y",1,0)+'T2'!$F$71*IF('T2'!$T$12="Y",1,0)+'T3'!$F$71*IF('T3'!$T$12="Y",1,0)+TA!$AS$71*IF(TA!$M$12="Y",1,0))</f>
        <v/>
      </c>
      <c r="CA75" s="38" t="str">
        <f>IF(ISBLANK('T1'!$C$71),"",'T1'!$G$71*IF('T1'!$U$12="Y",1,0)+'T2'!$G$71*IF('T2'!$U$12="Y",1,0)+'T3'!$G$71*IF('T3'!$U$12="Y",1,0)+TA!$AT$71*IF(TA!$N$12="Y",1,0))</f>
        <v/>
      </c>
      <c r="CB75" s="38" t="str">
        <f>IF(ISBLANK('T1'!$C$71),"",'T1'!$H$71*IF('T1'!$V$12="Y",1,0)+'T2'!$H$71*IF('T2'!$V$12="Y",1,0)+'T3'!$H$71*IF('T3'!$V$12="Y",1,0))</f>
        <v/>
      </c>
      <c r="CC75" s="38" t="str">
        <f>IF(ISBLANK('T1'!$C$71),"",'T1'!$I$71*IF('T1'!$W$12="Y",1,0)+'T2'!$I$71*IF('T2'!$W$12="Y",1,0)+'T3'!$I$71*IF('T3'!$W$12="Y",1,0))</f>
        <v/>
      </c>
      <c r="CD75" s="38" t="str">
        <f>IF(ISBLANK('T1'!$C$71),"",'T1'!$J$71*IF('T1'!$X$12="Y",1,0)+'T2'!$J$71*IF('T2'!$X$12="Y",1,0)+'T3'!$J$71*IF('T3'!$X$12="Y",1,0))</f>
        <v/>
      </c>
      <c r="CE75" s="38" t="str">
        <f>IF(ISBLANK('T1'!$C$71),"",'T1'!$K$71*IF('T1'!$Y$12="Y",1,0)+'T2'!$K$71*IF('T2'!$Y$12="Y",1,0)+'T3'!$K$71*IF('T3'!$Y$12="Y",1,0))</f>
        <v/>
      </c>
      <c r="CF75" s="38" t="str">
        <f>IF(ISBLANK('T1'!$C$71),"",'T1'!$L$71*IF('T1'!$Z$12="Y",1,0)+'T2'!$L$71*IF('T2'!$Z$12="Y",1,0)+'T3'!$L$71*IF('T3'!$Z$12="Y",1,0))</f>
        <v/>
      </c>
      <c r="CG75" s="38" t="str">
        <f>IF(ISBLANK('T1'!$C$71),"",'T1'!$M$71*IF('T1'!$AA$12="Y",1,0)+'T2'!$M$71*IF('T2'!$AA$12="Y",1,0)+'T3'!$M$71*IF('T3'!$AA$12="Y",1,0))</f>
        <v/>
      </c>
      <c r="CH75" s="38" t="str">
        <f>IF(ISBLANK('T1'!$C$71),"",'T1'!$M$71*IF('T1'!$AB$12="Y",1,0)+'T2'!$M$71*IF('T2'!$AB$12="Y",1,0)+'T3'!$M$71*IF('T3'!$AB$12="Y",1,0))</f>
        <v/>
      </c>
      <c r="CI75" s="38" t="str">
        <f>IF(ISBLANK('T1'!$C$71),"",SUM($BY$75:$CH$75))</f>
        <v/>
      </c>
      <c r="CJ75" s="38" t="str">
        <f>IF(ISBLANK('T1'!$C$71),"",IF(ISERR($CI$75/$CI$5),"",$CI$75/$CI$5))</f>
        <v/>
      </c>
      <c r="CM75" s="38" t="str">
        <f>IF(ISBLANK('T1'!$C$71),"",'T1'!$E$71*IF('T1'!$S$13="Y",1,0)+'T2'!$E$71*IF('T2'!$S$13="Y",1,0)+'T3'!$E$71*IF('T3'!$S$13="Y",1,0)+TA!$AR$71*IF(TA!$L$13="Y",1,0))</f>
        <v/>
      </c>
      <c r="CN75" s="38" t="str">
        <f>IF(ISBLANK('T1'!$C$71),"",'T1'!$F$71*IF('T1'!$T$13="Y",1,0)+'T2'!$F$71*IF('T2'!$T$13="Y",1,0)+'T3'!$F$71*IF('T3'!$T$13="Y",1,0)+TA!$AS$71*IF(TA!$M$13="Y",1,0))</f>
        <v/>
      </c>
      <c r="CO75" s="38" t="str">
        <f>IF(ISBLANK('T1'!$C$71),"",'T1'!$G$71*IF('T1'!$U$13="Y",1,0)+'T2'!$G$71*IF('T2'!$U$13="Y",1,0)+'T3'!$G$71*IF('T3'!$U$13="Y",1,0)+TA!$AT$71*IF(TA!$N$13="Y",1,0))</f>
        <v/>
      </c>
      <c r="CP75" s="38" t="str">
        <f>IF(ISBLANK('T1'!$C$71),"",'T1'!$H$71*IF('T1'!$V$13="Y",1,0)+'T2'!$H$71*IF('T2'!$V$13="Y",1,0)+'T3'!$H$71*IF('T3'!$V$13="Y",1,0))</f>
        <v/>
      </c>
      <c r="CQ75" s="38" t="str">
        <f>IF(ISBLANK('T1'!$C$71),"",'T1'!$I$71*IF('T1'!$W$13="Y",1,0)+'T2'!$I$71*IF('T2'!$W$13="Y",1,0)+'T3'!$I$71*IF('T3'!$W$13="Y",1,0))</f>
        <v/>
      </c>
      <c r="CR75" s="38" t="str">
        <f>IF(ISBLANK('T1'!$C$71),"",'T1'!$J$71*IF('T1'!$X$13="Y",1,0)+'T2'!$J$71*IF('T2'!$X$13="Y",1,0)+'T3'!$J$71*IF('T3'!$X$13="Y",1,0))</f>
        <v/>
      </c>
      <c r="CS75" s="38" t="str">
        <f>IF(ISBLANK('T1'!$C$71),"",'T1'!$K$71*IF('T1'!$Y$13="Y",1,0)+'T2'!$K$71*IF('T2'!$Y$13="Y",1,0)+'T3'!$K$71*IF('T3'!$Y$13="Y",1,0))</f>
        <v/>
      </c>
      <c r="CT75" s="38" t="str">
        <f>IF(ISBLANK('T1'!$C$71),"",'T1'!$L$71*IF('T1'!$Z$13="Y",1,0)+'T2'!$L$71*IF('T2'!$Z$13="Y",1,0)+'T3'!$L$71*IF('T3'!$Z$13="Y",1,0))</f>
        <v/>
      </c>
      <c r="CU75" s="38" t="str">
        <f>IF(ISBLANK('T1'!$C$71),"",'T1'!$M$71*IF('T1'!$AA$13="Y",1,0)+'T2'!$M$71*IF('T2'!$AA$13="Y",1,0)+'T3'!$M$71*IF('T3'!$AA$13="Y",1,0))</f>
        <v/>
      </c>
      <c r="CV75" s="38" t="str">
        <f>IF(ISBLANK('T1'!$C$71),"",'T1'!$M$71*IF('T1'!$AB$13="Y",1,0)+'T2'!$M$71*IF('T2'!$AB$13="Y",1,0)+'T3'!$M$71*IF('T3'!$AB$13="Y",1,0))</f>
        <v/>
      </c>
      <c r="CW75" s="38" t="str">
        <f>IF(ISBLANK('T1'!$C$71),"",SUM($CM$75:$CV$75))</f>
        <v/>
      </c>
      <c r="CX75" s="38" t="str">
        <f>IF(ISBLANK('T1'!$C$71),"",IF(ISERR($CW$75/$CW$5),"",$CW$75/$CW$5))</f>
        <v/>
      </c>
      <c r="DA75" s="38" t="str">
        <f>IF(ISBLANK('T1'!$C$71),"",'T1'!$E$71*IF('T1'!$S$14="Y",1,0)+'T2'!$E$71*IF('T2'!$S$14="Y",1,0)+'T3'!$E$71*IF('T3'!$S$14="Y",1,0)+TA!$AR$71*IF(TA!$L$14="Y",1,0))</f>
        <v/>
      </c>
      <c r="DB75" s="38" t="str">
        <f>IF(ISBLANK('T1'!$C$71),"",'T1'!$F$71*IF('T1'!$T$14="Y",1,0)+'T2'!$F$71*IF('T2'!$T$14="Y",1,0)+'T3'!$F$71*IF('T3'!$T$14="Y",1,0)+TA!$AS$71*IF(TA!$M$14="Y",1,0))</f>
        <v/>
      </c>
      <c r="DC75" s="38" t="str">
        <f>IF(ISBLANK('T1'!$C$71),"",'T1'!$G$71*IF('T1'!$U$14="Y",1,0)+'T2'!$G$71*IF('T2'!$U$14="Y",1,0)+'T3'!$G$71*IF('T3'!$U$14="Y",1,0)+TA!$AT$71*IF(TA!$N$14="Y",1,0))</f>
        <v/>
      </c>
      <c r="DD75" s="38" t="str">
        <f>IF(ISBLANK('T1'!$C$71),"",'T1'!$H$71*IF('T1'!$V$14="Y",1,0)+'T2'!$H$71*IF('T2'!$V$14="Y",1,0)+'T3'!$H$71*IF('T3'!$V$14="Y",1,0))</f>
        <v/>
      </c>
      <c r="DE75" s="38" t="str">
        <f>IF(ISBLANK('T1'!$C$71),"",'T1'!$I$71*IF('T1'!$W$14="Y",1,0)+'T2'!$I$71*IF('T2'!$W$14="Y",1,0)+'T3'!$I$71*IF('T3'!$W$14="Y",1,0))</f>
        <v/>
      </c>
      <c r="DF75" s="38" t="str">
        <f>IF(ISBLANK('T1'!$C$71),"",'T1'!$J$71*IF('T1'!$X$14="Y",1,0)+'T2'!$J$71*IF('T2'!$X$14="Y",1,0)+'T3'!$J$71*IF('T3'!$X$14="Y",1,0))</f>
        <v/>
      </c>
      <c r="DG75" s="38" t="str">
        <f>IF(ISBLANK('T1'!$C$71),"",'T1'!$K$71*IF('T1'!$Y$14="Y",1,0)+'T2'!$K$71*IF('T2'!$Y$14="Y",1,0)+'T3'!$K$71*IF('T3'!$Y$14="Y",1,0))</f>
        <v/>
      </c>
      <c r="DH75" s="38" t="str">
        <f>IF(ISBLANK('T1'!$C$71),"",'T1'!$L$71*IF('T1'!$Z$14="Y",1,0)+'T2'!$L$71*IF('T2'!$Z$14="Y",1,0)+'T3'!$L$71*IF('T3'!$Z$14="Y",1,0))</f>
        <v/>
      </c>
      <c r="DI75" s="38" t="str">
        <f>IF(ISBLANK('T1'!$C$71),"",'T1'!$M$71*IF('T1'!$AA$14="Y",1,0)+'T2'!$M$71*IF('T2'!$AA$14="Y",1,0)+'T3'!$M$71*IF('T3'!$AA$14="Y",1,0))</f>
        <v/>
      </c>
      <c r="DJ75" s="38" t="str">
        <f>IF(ISBLANK('T1'!$C$71),"",'T1'!$M$71*IF('T1'!$AB$14="Y",1,0)+'T2'!$M$71*IF('T2'!$AB$14="Y",1,0)+'T3'!$M$71*IF('T3'!$AB$14="Y",1,0))</f>
        <v/>
      </c>
      <c r="DK75" s="38" t="str">
        <f>IF(ISBLANK('T1'!$C$71),"",SUM($DA$75:$DJ$75))</f>
        <v/>
      </c>
      <c r="DL75" s="38" t="str">
        <f>IF(ISBLANK('T1'!$C$71),"",IF(ISERR($DK$75/$DK$5),"",$DK$75/$DK$5))</f>
        <v/>
      </c>
      <c r="DO75" s="38" t="str">
        <f>IF(ISBLANK('T1'!$C$71),"",'T1'!$E$71*IF('T1'!$S$15="Y",1,0)+'T2'!$E$71*IF('T2'!$S$15="Y",1,0)+'T3'!$E$71*IF('T3'!$S$15="Y",1,0)+TA!$AR$71*IF(TA!$L$15="Y",1,0))</f>
        <v/>
      </c>
      <c r="DP75" s="38" t="str">
        <f>IF(ISBLANK('T1'!$C$71),"",'T1'!$F$71*IF('T1'!$T$15="Y",1,0)+'T2'!$F$71*IF('T2'!$T$15="Y",1,0)+'T3'!$F$71*IF('T3'!$T$15="Y",1,0)+TA!$AS$71*IF(TA!$M$15="Y",1,0))</f>
        <v/>
      </c>
      <c r="DQ75" s="38" t="str">
        <f>IF(ISBLANK('T1'!$C$71),"",'T1'!$G$71*IF('T1'!$U$15="Y",1,0)+'T2'!$G$71*IF('T2'!$U$15="Y",1,0)+'T3'!$G$71*IF('T3'!$U$15="Y",1,0)+TA!$AT$71*IF(TA!$N$15="Y",1,0))</f>
        <v/>
      </c>
      <c r="DR75" s="38" t="str">
        <f>IF(ISBLANK('T1'!$C$71),"",'T1'!$H$71*IF('T1'!$V$15="Y",1,0)+'T2'!$H$71*IF('T2'!$V$15="Y",1,0)+'T3'!$H$71*IF('T3'!$V$15="Y",1,0))</f>
        <v/>
      </c>
      <c r="DS75" s="38" t="str">
        <f>IF(ISBLANK('T1'!$C$71),"",'T1'!$I$71*IF('T1'!$W$15="Y",1,0)+'T2'!$I$71*IF('T2'!$W$15="Y",1,0)+'T3'!$I$71*IF('T3'!$W$15="Y",1,0))</f>
        <v/>
      </c>
      <c r="DT75" s="38" t="str">
        <f>IF(ISBLANK('T1'!$C$71),"",'T1'!$J$71*IF('T1'!$X$15="Y",1,0)+'T2'!$J$71*IF('T2'!$X$15="Y",1,0)+'T3'!$J$71*IF('T3'!$X$15="Y",1,0))</f>
        <v/>
      </c>
      <c r="DU75" s="38" t="str">
        <f>IF(ISBLANK('T1'!$C$71),"",'T1'!$K$71*IF('T1'!$Y$15="Y",1,0)+'T2'!$K$71*IF('T2'!$Y$15="Y",1,0)+'T3'!$K$71*IF('T3'!$Y$15="Y",1,0))</f>
        <v/>
      </c>
      <c r="DV75" s="38" t="str">
        <f>IF(ISBLANK('T1'!$C$71),"",'T1'!$L$71*IF('T1'!$Z$15="Y",1,0)+'T2'!$L$71*IF('T2'!$Z$15="Y",1,0)+'T3'!$L$71*IF('T3'!$Z$15="Y",1,0))</f>
        <v/>
      </c>
      <c r="DW75" s="38" t="str">
        <f>IF(ISBLANK('T1'!$C$71),"",'T1'!$M$71*IF('T1'!$AA$15="Y",1,0)+'T2'!$M$71*IF('T2'!$AA$15="Y",1,0)+'T3'!$M$71*IF('T3'!$AA$15="Y",1,0))</f>
        <v/>
      </c>
      <c r="DX75" s="38" t="str">
        <f>IF(ISBLANK('T1'!$C$71),"",'T1'!$M$71*IF('T1'!$AB$15="Y",1,0)+'T2'!$M$71*IF('T2'!$AB$15="Y",1,0)+'T3'!$M$71*IF('T3'!$AB$15="Y",1,0))</f>
        <v/>
      </c>
      <c r="DY75" s="38" t="str">
        <f>IF(ISBLANK('T1'!$C$71),"",SUM($DO$75:$DX$75))</f>
        <v/>
      </c>
      <c r="DZ75" s="38" t="str">
        <f>IF(ISBLANK('T1'!$C$71),"",IF(ISERR($DY$75/$DY$5),"",$DY$75/$DY$5))</f>
        <v/>
      </c>
      <c r="EC75" s="38" t="str">
        <f>IF(ISBLANK('T1'!$C$71),"",'T1'!$E$71*IF('T1'!$S$16="Y",1,0)+'T2'!$E$71*IF('T2'!$S$16="Y",1,0)+'T3'!$E$71*IF('T3'!$S$16="Y",1,0)+TA!$AR$71*IF(TA!$L$16="Y",1,0))</f>
        <v/>
      </c>
      <c r="ED75" s="38" t="str">
        <f>IF(ISBLANK('T1'!$C$71),"",'T1'!$F$71*IF('T1'!$T$16="Y",1,0)+'T2'!$F$71*IF('T2'!$T$16="Y",1,0)+'T3'!$F$71*IF('T3'!$T$16="Y",1,0)+TA!$AS$71*IF(TA!$M$16="Y",1,0))</f>
        <v/>
      </c>
      <c r="EE75" s="38" t="str">
        <f>IF(ISBLANK('T1'!$C$71),"",'T1'!$G$71*IF('T1'!$U$16="Y",1,0)+'T2'!$G$71*IF('T2'!$U$16="Y",1,0)+'T3'!$G$71*IF('T3'!$U$16="Y",1,0)+TA!$AT$71*IF(TA!$N$16="Y",1,0))</f>
        <v/>
      </c>
      <c r="EF75" s="38" t="str">
        <f>IF(ISBLANK('T1'!$C$71),"",'T1'!$H$71*IF('T1'!$V$16="Y",1,0)+'T2'!$H$71*IF('T2'!$V$16="Y",1,0)+'T3'!$H$71*IF('T3'!$V$16="Y",1,0))</f>
        <v/>
      </c>
      <c r="EG75" s="38" t="str">
        <f>IF(ISBLANK('T1'!$C$71),"",'T1'!$I$71*IF('T1'!$W$16="Y",1,0)+'T2'!$I$71*IF('T2'!$W$16="Y",1,0)+'T3'!$I$71*IF('T3'!$W$16="Y",1,0))</f>
        <v/>
      </c>
      <c r="EH75" s="38" t="str">
        <f>IF(ISBLANK('T1'!$C$71),"",'T1'!$J$71*IF('T1'!$X$16="Y",1,0)+'T2'!$J$71*IF('T2'!$X$16="Y",1,0)+'T3'!$J$71*IF('T3'!$X$16="Y",1,0))</f>
        <v/>
      </c>
      <c r="EI75" s="38" t="str">
        <f>IF(ISBLANK('T1'!$C$71),"",'T1'!$K$71*IF('T1'!$Y$16="Y",1,0)+'T2'!$K$71*IF('T2'!$Y$16="Y",1,0)+'T3'!$K$71*IF('T3'!$Y$16="Y",1,0))</f>
        <v/>
      </c>
      <c r="EJ75" s="38" t="str">
        <f>IF(ISBLANK('T1'!$C$71),"",'T1'!$L$71*IF('T1'!$Z$16="Y",1,0)+'T2'!$L$71*IF('T2'!$Z$16="Y",1,0)+'T3'!$L$71*IF('T3'!$Z$16="Y",1,0))</f>
        <v/>
      </c>
      <c r="EK75" s="38" t="str">
        <f>IF(ISBLANK('T1'!$C$71),"",'T1'!$M$71*IF('T1'!$AA$16="Y",1,0)+'T2'!$M$71*IF('T2'!$AA$16="Y",1,0)+'T3'!$M$71*IF('T3'!$AA$16="Y",1,0))</f>
        <v/>
      </c>
      <c r="EL75" s="38" t="str">
        <f>IF(ISBLANK('T1'!$C$71),"",'T1'!$M$71*IF('T1'!$AB$16="Y",1,0)+'T2'!$M$71*IF('T2'!$AB$16="Y",1,0)+'T3'!$M$71*IF('T3'!$AB$16="Y",1,0))</f>
        <v/>
      </c>
      <c r="EM75" s="38" t="str">
        <f>IF(ISBLANK('T1'!$C$71),"",SUM($EC$75:$EL$75))</f>
        <v/>
      </c>
      <c r="EN75" s="38" t="str">
        <f>IF(ISBLANK('T1'!$C$71),"",IF(ISERR($EM$75/$EM$5),"",$EM$75/$EM$5))</f>
        <v/>
      </c>
      <c r="EQ75" s="38" t="str">
        <f>IF(ISBLANK('T1'!$C$71),"",'T1'!$E$71*IF('T1'!$S$17="Y",1,0)+'T2'!$E$71*IF('T2'!$S$17="Y",1,0)+'T3'!$E$71*IF('T3'!$S$17="Y",1,0)+TA!$AR$71*IF(TA!$L$17="Y",1,0))</f>
        <v/>
      </c>
      <c r="ER75" s="38" t="str">
        <f>IF(ISBLANK('T1'!$C$71),"",'T1'!$F$71*IF('T1'!$T$17="Y",1,0)+'T2'!$F$71*IF('T2'!$T$17="Y",1,0)+'T3'!$F$71*IF('T3'!$T$17="Y",1,0)+TA!$AS$71*IF(TA!$M$17="Y",1,0))</f>
        <v/>
      </c>
      <c r="ES75" s="38" t="str">
        <f>IF(ISBLANK('T1'!$C$71),"",'T1'!$G$71*IF('T1'!$U$17="Y",1,0)+'T2'!$G$71*IF('T2'!$U$17="Y",1,0)+'T3'!$G$71*IF('T3'!$U$17="Y",1,0)+TA!$AT$71*IF(TA!$N$17="Y",1,0))</f>
        <v/>
      </c>
      <c r="ET75" s="38" t="str">
        <f>IF(ISBLANK('T1'!$C$71),"",'T1'!$H$71*IF('T1'!$V$17="Y",1,0)+'T2'!$H$71*IF('T2'!$V$17="Y",1,0)+'T3'!$H$71*IF('T3'!$V$17="Y",1,0))</f>
        <v/>
      </c>
      <c r="EU75" s="38" t="str">
        <f>IF(ISBLANK('T1'!$C$71),"",'T1'!$I$71*IF('T1'!$W$17="Y",1,0)+'T2'!$I$71*IF('T2'!$W$17="Y",1,0)+'T3'!$I$71*IF('T3'!$W$17="Y",1,0))</f>
        <v/>
      </c>
      <c r="EV75" s="38" t="str">
        <f>IF(ISBLANK('T1'!$C$71),"",'T1'!$J$71*IF('T1'!$X$17="Y",1,0)+'T2'!$J$71*IF('T2'!$X$17="Y",1,0)+'T3'!$J$71*IF('T3'!$X$17="Y",1,0))</f>
        <v/>
      </c>
      <c r="EW75" s="38" t="str">
        <f>IF(ISBLANK('T1'!$C$71),"",'T1'!$K$71*IF('T1'!$Y$17="Y",1,0)+'T2'!$K$71*IF('T2'!$Y$17="Y",1,0)+'T3'!$K$71*IF('T3'!$Y$17="Y",1,0))</f>
        <v/>
      </c>
      <c r="EX75" s="38" t="str">
        <f>IF(ISBLANK('T1'!$C$71),"",'T1'!$L$71*IF('T1'!$Z$17="Y",1,0)+'T2'!$L$71*IF('T2'!$Z$17="Y",1,0)+'T3'!$L$71*IF('T3'!$Z$17="Y",1,0))</f>
        <v/>
      </c>
      <c r="EY75" s="38" t="str">
        <f>IF(ISBLANK('T1'!$C$71),"",'T1'!$M$71*IF('T1'!$AA$17="Y",1,0)+'T2'!$M$71*IF('T2'!$AA$17="Y",1,0)+'T3'!$M$71*IF('T3'!$AA$17="Y",1,0))</f>
        <v/>
      </c>
      <c r="EZ75" s="38" t="str">
        <f>IF(ISBLANK('T1'!$C$71),"",'T1'!$M$71*IF('T1'!$AB$17="Y",1,0)+'T2'!$M$71*IF('T2'!$AB$17="Y",1,0)+'T3'!$M$71*IF('T3'!$AB$17="Y",1,0))</f>
        <v/>
      </c>
      <c r="FA75" s="38" t="str">
        <f>IF(ISBLANK('T1'!$C$71),"",SUM($EQ$75:$EZ$75))</f>
        <v/>
      </c>
      <c r="FB75" s="38" t="str">
        <f>IF(ISBLANK('T1'!$C$71),"",IF(ISERR($FA$75/$FA$5),"",$FA$75/$FA$5))</f>
        <v/>
      </c>
    </row>
    <row r="76" spans="20:158">
      <c r="T76" s="38" t="str">
        <f>IF(ISBLANK('T1'!$C$72),"",'T1'!$E$72*IF('T1'!$S$8="Y",1,0)+'T2'!$E$72*IF('T2'!$S$8="Y",1,0)+'T3'!$E$72*IF('T3'!$S$8="Y",1,0)+TA!$AR$72*IF(TA!$L$8="Y",1,0))</f>
        <v/>
      </c>
      <c r="U76" s="38" t="str">
        <f>IF(ISBLANK('T1'!$C$72),"",'T1'!$F$72*IF('T1'!$T$8="Y",1,0)+'T2'!$F$72*IF('T2'!$T$8="Y",1,0)+'T3'!$F$72*IF('T3'!$T$8="Y",1,0)+TA!$AS$72*IF(TA!$M$8="Y",1,0))</f>
        <v/>
      </c>
      <c r="V76" s="38" t="str">
        <f>IF(ISBLANK('T1'!$C$72),"",'T1'!$G$72*IF('T1'!$U$8="Y",1,0)+'T2'!$G$72*IF('T2'!$U$8="Y",1,0)+'T3'!$G$72*IF('T3'!$U$8="Y",1,0)+TA!$AT$72*IF(TA!$N$8="Y",1,0))</f>
        <v/>
      </c>
      <c r="W76" s="38" t="str">
        <f>IF(ISBLANK('T1'!$C$72),"",'T1'!$H$72*IF('T1'!$V$8="Y",1,0)+'T2'!$H$72*IF('T2'!$V$8="Y",1,0)+'T3'!$H$72*IF('T3'!$V$8="Y",1,0))</f>
        <v/>
      </c>
      <c r="X76" s="38" t="str">
        <f>IF(ISBLANK('T1'!$C$72),"",'T1'!$I$72*IF('T1'!$W$8="Y",1,0)+'T2'!$I$72*IF('T2'!$W$8="Y",1,0)+'T3'!$I$72*IF('T3'!$W$8="Y",1,0))</f>
        <v/>
      </c>
      <c r="Y76" s="38" t="str">
        <f>IF(ISBLANK('T1'!$C$72),"",'T1'!$J$72*IF('T1'!$X$8="Y",1,0)+'T2'!$J$72*IF('T2'!$X$8="Y",1,0)+'T3'!$J$72*IF('T3'!$X$8="Y",1,0))</f>
        <v/>
      </c>
      <c r="Z76" s="38" t="str">
        <f>IF(ISBLANK('T1'!$C$72),"",'T1'!$K$72*IF('T1'!$Y$8="Y",1,0)+'T2'!$K$72*IF('T2'!$Y$8="Y",1,0)+'T3'!$K$72*IF('T3'!$Y$8="Y",1,0))</f>
        <v/>
      </c>
      <c r="AA76" s="38" t="str">
        <f>IF(ISBLANK('T1'!$C$72),"",'T1'!$L$72*IF('T1'!$Z$8="Y",1,0)+'T2'!$L$72*IF('T2'!$Z$8="Y",1,0)+'T3'!$L$72*IF('T3'!$Z$8="Y",1,0))</f>
        <v/>
      </c>
      <c r="AB76" s="38" t="str">
        <f>IF(ISBLANK('T1'!$C$72),"",'T1'!$M$72*IF('T1'!$AA$8="Y",1,0)+'T2'!$M$72*IF('T2'!$AA$8="Y",1,0)+'T3'!$M$72*IF('T3'!$AA$8="Y",1,0))</f>
        <v/>
      </c>
      <c r="AC76" s="38" t="str">
        <f>IF(ISBLANK('T1'!$C$72),"",'T1'!$M$72*IF('T1'!$AB$8="Y",1,0)+'T2'!$M$72*IF('T2'!$AB$8="Y",1,0)+'T3'!$M$72*IF('T3'!$AB$8="Y",1,0))</f>
        <v/>
      </c>
      <c r="AD76" s="38" t="str">
        <f>IF(ISBLANK('T1'!$C$72),"",SUM($T$76:$AC$76))</f>
        <v/>
      </c>
      <c r="AE76" s="38" t="str">
        <f>IF(ISBLANK('T1'!$C$72),"",IF(ISERR($AD$76/$AD$5),"",$AD$76/$AD$5))</f>
        <v/>
      </c>
      <c r="AI76" s="38" t="str">
        <f>IF(ISBLANK('T1'!$C$72),"",'T1'!$E$72*IF('T1'!$S$9="Y",1,0)+'T2'!$E$72*IF('T2'!$S$9="Y",1,0)+'T3'!$E$72*IF('T3'!$S$9="Y",1,0)+TA!$AR$72*IF(TA!$L$9="Y",1,0))</f>
        <v/>
      </c>
      <c r="AJ76" s="38" t="str">
        <f>IF(ISBLANK('T1'!$C$72),"",'T1'!$F$72*IF('T1'!$T$9="Y",1,0)+'T2'!$F$72*IF('T2'!$T$9="Y",1,0)+'T3'!$F$72*IF('T3'!$T$9="Y",1,0)+TA!$AS$72*IF(TA!$M$9="Y",1,0))</f>
        <v/>
      </c>
      <c r="AK76" s="38" t="str">
        <f>IF(ISBLANK('T1'!$C$72),"",'T1'!$G$72*IF('T1'!$U$9="Y",1,0)+'T2'!$G$72*IF('T2'!$U$9="Y",1,0)+'T3'!$G$72*IF('T3'!$U$9="Y",1,0)+TA!$AT$72*IF(TA!$N$9="Y",1,0))</f>
        <v/>
      </c>
      <c r="AL76" s="38" t="str">
        <f>IF(ISBLANK('T1'!$C$72),"",'T1'!$H$72*IF('T1'!$V$9="Y",1,0)+'T2'!$H$72*IF('T2'!$V$9="Y",1,0)+'T3'!$H$72*IF('T3'!$V$9="Y",1,0))</f>
        <v/>
      </c>
      <c r="AM76" s="38" t="str">
        <f>IF(ISBLANK('T1'!$C$72),"",'T1'!$I$72*IF('T1'!$W$9="Y",1,0)+'T2'!$I$72*IF('T2'!$W$9="Y",1,0)+'T3'!$I$72*IF('T3'!$W$9="Y",1,0))</f>
        <v/>
      </c>
      <c r="AN76" s="38" t="str">
        <f>IF(ISBLANK('T1'!$C$72),"",'T1'!$J$72*IF('T1'!$X$9="Y",1,0)+'T2'!$J$72*IF('T2'!$X$9="Y",1,0)+'T3'!$J$72*IF('T3'!$X$9="Y",1,0))</f>
        <v/>
      </c>
      <c r="AO76" s="38" t="str">
        <f>IF(ISBLANK('T1'!$C$72),"",'T1'!$K$72*IF('T1'!$Y$9="Y",1,0)+'T2'!$K$72*IF('T2'!$Y$9="Y",1,0)+'T3'!$K$72*IF('T3'!$Y$9="Y",1,0))</f>
        <v/>
      </c>
      <c r="AP76" s="38" t="str">
        <f>IF(ISBLANK('T1'!$C$72),"",'T1'!$L$72*IF('T1'!$Z$9="Y",1,0)+'T2'!$L$72*IF('T2'!$Z$9="Y",1,0)+'T3'!$L$72*IF('T3'!$Z$9="Y",1,0))</f>
        <v/>
      </c>
      <c r="AQ76" s="38" t="str">
        <f>IF(ISBLANK('T1'!$C$72),"",'T1'!$M$72*IF('T1'!$AA$9="Y",1,0)+'T2'!$M$72*IF('T2'!$AA$9="Y",1,0)+'T3'!$M$72*IF('T3'!$AA$9="Y",1,0))</f>
        <v/>
      </c>
      <c r="AR76" s="38" t="str">
        <f>IF(ISBLANK('T1'!$C$72),"",'T1'!$M$72*IF('T1'!$AB$9="Y",1,0)+'T2'!$M$72*IF('T2'!$AB$9="Y",1,0)+'T3'!$M$72*IF('T3'!$AB$9="Y",1,0))</f>
        <v/>
      </c>
      <c r="AS76" s="38" t="str">
        <f>IF(ISBLANK('T1'!$C$72),"",SUM($AI$76:$AR$76))</f>
        <v/>
      </c>
      <c r="AT76" s="38" t="str">
        <f>IF(ISBLANK('T1'!$C$72),"",IF(ISERR($AS$76/$AS$5),"",$AS$76/$AS$5))</f>
        <v/>
      </c>
      <c r="AW76" s="38" t="str">
        <f>IF(ISBLANK('T1'!$C$72),"",'T1'!$E$72*IF('T1'!$S$10="Y",1,0)+'T2'!$E$72*IF('T2'!$S$10="Y",1,0)+'T3'!$E$72*IF('T3'!$S$10="Y",1,0)+TA!$AR$72*IF(TA!$L$10="Y",1,0))</f>
        <v/>
      </c>
      <c r="AX76" s="38" t="str">
        <f>IF(ISBLANK('T1'!$C$72),"",'T1'!$F$72*IF('T1'!$T$10="Y",1,0)+'T2'!$F$72*IF('T2'!$T$10="Y",1,0)+'T3'!$F$72*IF('T3'!$T$10="Y",1,0)+TA!$AS$72*IF(TA!$M$10="Y",1,0))</f>
        <v/>
      </c>
      <c r="AY76" s="38" t="str">
        <f>IF(ISBLANK('T1'!$C$72),"",'T1'!$G$72*IF('T1'!$U$10="Y",1,0)+'T2'!$G$72*IF('T2'!$U$10="Y",1,0)+'T3'!$G$72*IF('T3'!$U$10="Y",1,0)+TA!$AT$72*IF(TA!$N$10="Y",1,0))</f>
        <v/>
      </c>
      <c r="AZ76" s="38" t="str">
        <f>IF(ISBLANK('T1'!$C$72),"",'T1'!$H$72*IF('T1'!$V$10="Y",1,0)+'T2'!$H$72*IF('T2'!$V$10="Y",1,0)+'T3'!$H$72*IF('T3'!$V$10="Y",1,0))</f>
        <v/>
      </c>
      <c r="BA76" s="38" t="str">
        <f>IF(ISBLANK('T1'!$C$72),"",'T1'!$I$72*IF('T1'!$W$10="Y",1,0)+'T2'!$I$72*IF('T2'!$W$10="Y",1,0)+'T3'!$I$72*IF('T3'!$W$10="Y",1,0))</f>
        <v/>
      </c>
      <c r="BB76" s="38" t="str">
        <f>IF(ISBLANK('T1'!$C$72),"",'T1'!$J$72*IF('T1'!$X$10="Y",1,0)+'T2'!$J$72*IF('T2'!$X$10="Y",1,0)+'T3'!$J$72*IF('T3'!$X$10="Y",1,0))</f>
        <v/>
      </c>
      <c r="BC76" s="38" t="str">
        <f>IF(ISBLANK('T1'!$C$72),"",'T1'!$K$72*IF('T1'!$Y$10="Y",1,0)+'T2'!$K$72*IF('T2'!$Y$10="Y",1,0)+'T3'!$K$72*IF('T3'!$Y$10="Y",1,0))</f>
        <v/>
      </c>
      <c r="BD76" s="38" t="str">
        <f>IF(ISBLANK('T1'!$C$72),"",'T1'!$L$72*IF('T1'!$Z$10="Y",1,0)+'T2'!$L$72*IF('T2'!$Z$10="Y",1,0)+'T3'!$L$72*IF('T3'!$Z$10="Y",1,0))</f>
        <v/>
      </c>
      <c r="BE76" s="38" t="str">
        <f>IF(ISBLANK('T1'!$C$72),"",'T1'!$M$72*IF('T1'!$AA$10="Y",1,0)+'T2'!$M$72*IF('T2'!$AA$10="Y",1,0)+'T3'!$M$72*IF('T3'!$AA$10="Y",1,0))</f>
        <v/>
      </c>
      <c r="BF76" s="38" t="str">
        <f>IF(ISBLANK('T1'!$C$72),"",'T1'!$M$72*IF('T1'!$AB$10="Y",1,0)+'T2'!$M$72*IF('T2'!$AB$10="Y",1,0)+'T3'!$M$72*IF('T3'!$AB$10="Y",1,0))</f>
        <v/>
      </c>
      <c r="BG76" s="38" t="str">
        <f>IF(ISBLANK('T1'!$C$72),"",SUM($AW$76:$BF$76))</f>
        <v/>
      </c>
      <c r="BH76" s="38" t="str">
        <f>IF(ISBLANK('T1'!$C$72),"",IF(ISERR($BG$76/$BG$5),"",$BG$76/$BG$5))</f>
        <v/>
      </c>
      <c r="BK76" s="38" t="str">
        <f>IF(ISBLANK('T1'!$C$72),"",'T1'!$E$72*IF('T1'!$S$11="Y",1,0)+'T2'!$E$72*IF('T2'!$S$11="Y",1,0)+'T3'!$E$72*IF('T3'!$S$11="Y",1,0)+TA!$AR$72*IF(TA!$L$11="Y",1,0))</f>
        <v/>
      </c>
      <c r="BL76" s="38" t="str">
        <f>IF(ISBLANK('T1'!$C$72),"",'T1'!$F$72*IF('T1'!$T$11="Y",1,0)+'T2'!$F$72*IF('T2'!$T$11="Y",1,0)+'T3'!$F$72*IF('T3'!$T$11="Y",1,0)+TA!$AS$72*IF(TA!$M$11="Y",1,0))</f>
        <v/>
      </c>
      <c r="BM76" s="38" t="str">
        <f>IF(ISBLANK('T1'!$C$72),"",'T1'!$G$72*IF('T1'!$U$11="Y",1,0)+'T2'!$G$72*IF('T2'!$U$11="Y",1,0)+'T3'!$G$72*IF('T3'!$U$11="Y",1,0)+TA!$AT$72*IF(TA!$N$11="Y",1,0))</f>
        <v/>
      </c>
      <c r="BN76" s="38" t="str">
        <f>IF(ISBLANK('T1'!$C$72),"",'T1'!$H$72*IF('T1'!$V$11="Y",1,0)+'T2'!$H$72*IF('T2'!$V$11="Y",1,0)+'T3'!$H$72*IF('T3'!$V$11="Y",1,0))</f>
        <v/>
      </c>
      <c r="BO76" s="38" t="str">
        <f>IF(ISBLANK('T1'!$C$72),"",'T1'!$I$72*IF('T1'!$W$11="Y",1,0)+'T2'!$I$72*IF('T2'!$W$11="Y",1,0)+'T3'!$I$72*IF('T3'!$W$11="Y",1,0))</f>
        <v/>
      </c>
      <c r="BP76" s="38" t="str">
        <f>IF(ISBLANK('T1'!$C$72),"",'T1'!$J$72*IF('T1'!$X$11="Y",1,0)+'T2'!$J$72*IF('T2'!$X$11="Y",1,0)+'T3'!$J$72*IF('T3'!$X$11="Y",1,0))</f>
        <v/>
      </c>
      <c r="BQ76" s="38" t="str">
        <f>IF(ISBLANK('T1'!$C$72),"",'T1'!$K$72*IF('T1'!$Y$11="Y",1,0)+'T2'!$K$72*IF('T2'!$Y$11="Y",1,0)+'T3'!$K$72*IF('T3'!$Y$11="Y",1,0))</f>
        <v/>
      </c>
      <c r="BR76" s="38" t="str">
        <f>IF(ISBLANK('T1'!$C$72),"",'T1'!$L$72*IF('T1'!$Z$11="Y",1,0)+'T2'!$L$72*IF('T2'!$Z$11="Y",1,0)+'T3'!$L$72*IF('T3'!$Z$11="Y",1,0))</f>
        <v/>
      </c>
      <c r="BS76" s="38" t="str">
        <f>IF(ISBLANK('T1'!$C$72),"",'T1'!$M$72*IF('T1'!$AA$11="Y",1,0)+'T2'!$M$72*IF('T2'!$AA$11="Y",1,0)+'T3'!$M$72*IF('T3'!$AA$11="Y",1,0))</f>
        <v/>
      </c>
      <c r="BT76" s="38" t="str">
        <f>IF(ISBLANK('T1'!$C$72),"",'T1'!$M$72*IF('T1'!$AB$11="Y",1,0)+'T2'!$M$72*IF('T2'!$AB$11="Y",1,0)+'T3'!$M$72*IF('T3'!$AB$11="Y",1,0))</f>
        <v/>
      </c>
      <c r="BU76" s="38" t="str">
        <f>IF(ISBLANK('T1'!$C$72),"",SUM($BK$76:$BT$76))</f>
        <v/>
      </c>
      <c r="BV76" s="38" t="str">
        <f>IF(ISBLANK('T1'!$C$72),"",IF(ISERR($BU$76/$BU$5),"",$BU$76/$BU$5))</f>
        <v/>
      </c>
      <c r="BY76" s="38" t="str">
        <f>IF(ISBLANK('T1'!$C$72),"",'T1'!$E$72*IF('T1'!$S$12="Y",1,0)+'T2'!$E$72*IF('T2'!$S$12="Y",1,0)+'T3'!$E$72*IF('T3'!$S$12="Y",1,0)+TA!$AR$72*IF(TA!$L$12="Y",1,0))</f>
        <v/>
      </c>
      <c r="BZ76" s="38" t="str">
        <f>IF(ISBLANK('T1'!$C$72),"",'T1'!$F$72*IF('T1'!$T$12="Y",1,0)+'T2'!$F$72*IF('T2'!$T$12="Y",1,0)+'T3'!$F$72*IF('T3'!$T$12="Y",1,0)+TA!$AS$72*IF(TA!$M$12="Y",1,0))</f>
        <v/>
      </c>
      <c r="CA76" s="38" t="str">
        <f>IF(ISBLANK('T1'!$C$72),"",'T1'!$G$72*IF('T1'!$U$12="Y",1,0)+'T2'!$G$72*IF('T2'!$U$12="Y",1,0)+'T3'!$G$72*IF('T3'!$U$12="Y",1,0)+TA!$AT$72*IF(TA!$N$12="Y",1,0))</f>
        <v/>
      </c>
      <c r="CB76" s="38" t="str">
        <f>IF(ISBLANK('T1'!$C$72),"",'T1'!$H$72*IF('T1'!$V$12="Y",1,0)+'T2'!$H$72*IF('T2'!$V$12="Y",1,0)+'T3'!$H$72*IF('T3'!$V$12="Y",1,0))</f>
        <v/>
      </c>
      <c r="CC76" s="38" t="str">
        <f>IF(ISBLANK('T1'!$C$72),"",'T1'!$I$72*IF('T1'!$W$12="Y",1,0)+'T2'!$I$72*IF('T2'!$W$12="Y",1,0)+'T3'!$I$72*IF('T3'!$W$12="Y",1,0))</f>
        <v/>
      </c>
      <c r="CD76" s="38" t="str">
        <f>IF(ISBLANK('T1'!$C$72),"",'T1'!$J$72*IF('T1'!$X$12="Y",1,0)+'T2'!$J$72*IF('T2'!$X$12="Y",1,0)+'T3'!$J$72*IF('T3'!$X$12="Y",1,0))</f>
        <v/>
      </c>
      <c r="CE76" s="38" t="str">
        <f>IF(ISBLANK('T1'!$C$72),"",'T1'!$K$72*IF('T1'!$Y$12="Y",1,0)+'T2'!$K$72*IF('T2'!$Y$12="Y",1,0)+'T3'!$K$72*IF('T3'!$Y$12="Y",1,0))</f>
        <v/>
      </c>
      <c r="CF76" s="38" t="str">
        <f>IF(ISBLANK('T1'!$C$72),"",'T1'!$L$72*IF('T1'!$Z$12="Y",1,0)+'T2'!$L$72*IF('T2'!$Z$12="Y",1,0)+'T3'!$L$72*IF('T3'!$Z$12="Y",1,0))</f>
        <v/>
      </c>
      <c r="CG76" s="38" t="str">
        <f>IF(ISBLANK('T1'!$C$72),"",'T1'!$M$72*IF('T1'!$AA$12="Y",1,0)+'T2'!$M$72*IF('T2'!$AA$12="Y",1,0)+'T3'!$M$72*IF('T3'!$AA$12="Y",1,0))</f>
        <v/>
      </c>
      <c r="CH76" s="38" t="str">
        <f>IF(ISBLANK('T1'!$C$72),"",'T1'!$M$72*IF('T1'!$AB$12="Y",1,0)+'T2'!$M$72*IF('T2'!$AB$12="Y",1,0)+'T3'!$M$72*IF('T3'!$AB$12="Y",1,0))</f>
        <v/>
      </c>
      <c r="CI76" s="38" t="str">
        <f>IF(ISBLANK('T1'!$C$72),"",SUM($BY$76:$CH$76))</f>
        <v/>
      </c>
      <c r="CJ76" s="38" t="str">
        <f>IF(ISBLANK('T1'!$C$72),"",IF(ISERR($CI$76/$CI$5),"",$CI$76/$CI$5))</f>
        <v/>
      </c>
      <c r="CM76" s="38" t="str">
        <f>IF(ISBLANK('T1'!$C$72),"",'T1'!$E$72*IF('T1'!$S$13="Y",1,0)+'T2'!$E$72*IF('T2'!$S$13="Y",1,0)+'T3'!$E$72*IF('T3'!$S$13="Y",1,0)+TA!$AR$72*IF(TA!$L$13="Y",1,0))</f>
        <v/>
      </c>
      <c r="CN76" s="38" t="str">
        <f>IF(ISBLANK('T1'!$C$72),"",'T1'!$F$72*IF('T1'!$T$13="Y",1,0)+'T2'!$F$72*IF('T2'!$T$13="Y",1,0)+'T3'!$F$72*IF('T3'!$T$13="Y",1,0)+TA!$AS$72*IF(TA!$M$13="Y",1,0))</f>
        <v/>
      </c>
      <c r="CO76" s="38" t="str">
        <f>IF(ISBLANK('T1'!$C$72),"",'T1'!$G$72*IF('T1'!$U$13="Y",1,0)+'T2'!$G$72*IF('T2'!$U$13="Y",1,0)+'T3'!$G$72*IF('T3'!$U$13="Y",1,0)+TA!$AT$72*IF(TA!$N$13="Y",1,0))</f>
        <v/>
      </c>
      <c r="CP76" s="38" t="str">
        <f>IF(ISBLANK('T1'!$C$72),"",'T1'!$H$72*IF('T1'!$V$13="Y",1,0)+'T2'!$H$72*IF('T2'!$V$13="Y",1,0)+'T3'!$H$72*IF('T3'!$V$13="Y",1,0))</f>
        <v/>
      </c>
      <c r="CQ76" s="38" t="str">
        <f>IF(ISBLANK('T1'!$C$72),"",'T1'!$I$72*IF('T1'!$W$13="Y",1,0)+'T2'!$I$72*IF('T2'!$W$13="Y",1,0)+'T3'!$I$72*IF('T3'!$W$13="Y",1,0))</f>
        <v/>
      </c>
      <c r="CR76" s="38" t="str">
        <f>IF(ISBLANK('T1'!$C$72),"",'T1'!$J$72*IF('T1'!$X$13="Y",1,0)+'T2'!$J$72*IF('T2'!$X$13="Y",1,0)+'T3'!$J$72*IF('T3'!$X$13="Y",1,0))</f>
        <v/>
      </c>
      <c r="CS76" s="38" t="str">
        <f>IF(ISBLANK('T1'!$C$72),"",'T1'!$K$72*IF('T1'!$Y$13="Y",1,0)+'T2'!$K$72*IF('T2'!$Y$13="Y",1,0)+'T3'!$K$72*IF('T3'!$Y$13="Y",1,0))</f>
        <v/>
      </c>
      <c r="CT76" s="38" t="str">
        <f>IF(ISBLANK('T1'!$C$72),"",'T1'!$L$72*IF('T1'!$Z$13="Y",1,0)+'T2'!$L$72*IF('T2'!$Z$13="Y",1,0)+'T3'!$L$72*IF('T3'!$Z$13="Y",1,0))</f>
        <v/>
      </c>
      <c r="CU76" s="38" t="str">
        <f>IF(ISBLANK('T1'!$C$72),"",'T1'!$M$72*IF('T1'!$AA$13="Y",1,0)+'T2'!$M$72*IF('T2'!$AA$13="Y",1,0)+'T3'!$M$72*IF('T3'!$AA$13="Y",1,0))</f>
        <v/>
      </c>
      <c r="CV76" s="38" t="str">
        <f>IF(ISBLANK('T1'!$C$72),"",'T1'!$M$72*IF('T1'!$AB$13="Y",1,0)+'T2'!$M$72*IF('T2'!$AB$13="Y",1,0)+'T3'!$M$72*IF('T3'!$AB$13="Y",1,0))</f>
        <v/>
      </c>
      <c r="CW76" s="38" t="str">
        <f>IF(ISBLANK('T1'!$C$72),"",SUM($CM$76:$CV$76))</f>
        <v/>
      </c>
      <c r="CX76" s="38" t="str">
        <f>IF(ISBLANK('T1'!$C$72),"",IF(ISERR($CW$76/$CW$5),"",$CW$76/$CW$5))</f>
        <v/>
      </c>
      <c r="DA76" s="38" t="str">
        <f>IF(ISBLANK('T1'!$C$72),"",'T1'!$E$72*IF('T1'!$S$14="Y",1,0)+'T2'!$E$72*IF('T2'!$S$14="Y",1,0)+'T3'!$E$72*IF('T3'!$S$14="Y",1,0)+TA!$AR$72*IF(TA!$L$14="Y",1,0))</f>
        <v/>
      </c>
      <c r="DB76" s="38" t="str">
        <f>IF(ISBLANK('T1'!$C$72),"",'T1'!$F$72*IF('T1'!$T$14="Y",1,0)+'T2'!$F$72*IF('T2'!$T$14="Y",1,0)+'T3'!$F$72*IF('T3'!$T$14="Y",1,0)+TA!$AS$72*IF(TA!$M$14="Y",1,0))</f>
        <v/>
      </c>
      <c r="DC76" s="38" t="str">
        <f>IF(ISBLANK('T1'!$C$72),"",'T1'!$G$72*IF('T1'!$U$14="Y",1,0)+'T2'!$G$72*IF('T2'!$U$14="Y",1,0)+'T3'!$G$72*IF('T3'!$U$14="Y",1,0)+TA!$AT$72*IF(TA!$N$14="Y",1,0))</f>
        <v/>
      </c>
      <c r="DD76" s="38" t="str">
        <f>IF(ISBLANK('T1'!$C$72),"",'T1'!$H$72*IF('T1'!$V$14="Y",1,0)+'T2'!$H$72*IF('T2'!$V$14="Y",1,0)+'T3'!$H$72*IF('T3'!$V$14="Y",1,0))</f>
        <v/>
      </c>
      <c r="DE76" s="38" t="str">
        <f>IF(ISBLANK('T1'!$C$72),"",'T1'!$I$72*IF('T1'!$W$14="Y",1,0)+'T2'!$I$72*IF('T2'!$W$14="Y",1,0)+'T3'!$I$72*IF('T3'!$W$14="Y",1,0))</f>
        <v/>
      </c>
      <c r="DF76" s="38" t="str">
        <f>IF(ISBLANK('T1'!$C$72),"",'T1'!$J$72*IF('T1'!$X$14="Y",1,0)+'T2'!$J$72*IF('T2'!$X$14="Y",1,0)+'T3'!$J$72*IF('T3'!$X$14="Y",1,0))</f>
        <v/>
      </c>
      <c r="DG76" s="38" t="str">
        <f>IF(ISBLANK('T1'!$C$72),"",'T1'!$K$72*IF('T1'!$Y$14="Y",1,0)+'T2'!$K$72*IF('T2'!$Y$14="Y",1,0)+'T3'!$K$72*IF('T3'!$Y$14="Y",1,0))</f>
        <v/>
      </c>
      <c r="DH76" s="38" t="str">
        <f>IF(ISBLANK('T1'!$C$72),"",'T1'!$L$72*IF('T1'!$Z$14="Y",1,0)+'T2'!$L$72*IF('T2'!$Z$14="Y",1,0)+'T3'!$L$72*IF('T3'!$Z$14="Y",1,0))</f>
        <v/>
      </c>
      <c r="DI76" s="38" t="str">
        <f>IF(ISBLANK('T1'!$C$72),"",'T1'!$M$72*IF('T1'!$AA$14="Y",1,0)+'T2'!$M$72*IF('T2'!$AA$14="Y",1,0)+'T3'!$M$72*IF('T3'!$AA$14="Y",1,0))</f>
        <v/>
      </c>
      <c r="DJ76" s="38" t="str">
        <f>IF(ISBLANK('T1'!$C$72),"",'T1'!$M$72*IF('T1'!$AB$14="Y",1,0)+'T2'!$M$72*IF('T2'!$AB$14="Y",1,0)+'T3'!$M$72*IF('T3'!$AB$14="Y",1,0))</f>
        <v/>
      </c>
      <c r="DK76" s="38" t="str">
        <f>IF(ISBLANK('T1'!$C$72),"",SUM($DA$76:$DJ$76))</f>
        <v/>
      </c>
      <c r="DL76" s="38" t="str">
        <f>IF(ISBLANK('T1'!$C$72),"",IF(ISERR($DK$76/$DK$5),"",$DK$76/$DK$5))</f>
        <v/>
      </c>
      <c r="DO76" s="38" t="str">
        <f>IF(ISBLANK('T1'!$C$72),"",'T1'!$E$72*IF('T1'!$S$15="Y",1,0)+'T2'!$E$72*IF('T2'!$S$15="Y",1,0)+'T3'!$E$72*IF('T3'!$S$15="Y",1,0)+TA!$AR$72*IF(TA!$L$15="Y",1,0))</f>
        <v/>
      </c>
      <c r="DP76" s="38" t="str">
        <f>IF(ISBLANK('T1'!$C$72),"",'T1'!$F$72*IF('T1'!$T$15="Y",1,0)+'T2'!$F$72*IF('T2'!$T$15="Y",1,0)+'T3'!$F$72*IF('T3'!$T$15="Y",1,0)+TA!$AS$72*IF(TA!$M$15="Y",1,0))</f>
        <v/>
      </c>
      <c r="DQ76" s="38" t="str">
        <f>IF(ISBLANK('T1'!$C$72),"",'T1'!$G$72*IF('T1'!$U$15="Y",1,0)+'T2'!$G$72*IF('T2'!$U$15="Y",1,0)+'T3'!$G$72*IF('T3'!$U$15="Y",1,0)+TA!$AT$72*IF(TA!$N$15="Y",1,0))</f>
        <v/>
      </c>
      <c r="DR76" s="38" t="str">
        <f>IF(ISBLANK('T1'!$C$72),"",'T1'!$H$72*IF('T1'!$V$15="Y",1,0)+'T2'!$H$72*IF('T2'!$V$15="Y",1,0)+'T3'!$H$72*IF('T3'!$V$15="Y",1,0))</f>
        <v/>
      </c>
      <c r="DS76" s="38" t="str">
        <f>IF(ISBLANK('T1'!$C$72),"",'T1'!$I$72*IF('T1'!$W$15="Y",1,0)+'T2'!$I$72*IF('T2'!$W$15="Y",1,0)+'T3'!$I$72*IF('T3'!$W$15="Y",1,0))</f>
        <v/>
      </c>
      <c r="DT76" s="38" t="str">
        <f>IF(ISBLANK('T1'!$C$72),"",'T1'!$J$72*IF('T1'!$X$15="Y",1,0)+'T2'!$J$72*IF('T2'!$X$15="Y",1,0)+'T3'!$J$72*IF('T3'!$X$15="Y",1,0))</f>
        <v/>
      </c>
      <c r="DU76" s="38" t="str">
        <f>IF(ISBLANK('T1'!$C$72),"",'T1'!$K$72*IF('T1'!$Y$15="Y",1,0)+'T2'!$K$72*IF('T2'!$Y$15="Y",1,0)+'T3'!$K$72*IF('T3'!$Y$15="Y",1,0))</f>
        <v/>
      </c>
      <c r="DV76" s="38" t="str">
        <f>IF(ISBLANK('T1'!$C$72),"",'T1'!$L$72*IF('T1'!$Z$15="Y",1,0)+'T2'!$L$72*IF('T2'!$Z$15="Y",1,0)+'T3'!$L$72*IF('T3'!$Z$15="Y",1,0))</f>
        <v/>
      </c>
      <c r="DW76" s="38" t="str">
        <f>IF(ISBLANK('T1'!$C$72),"",'T1'!$M$72*IF('T1'!$AA$15="Y",1,0)+'T2'!$M$72*IF('T2'!$AA$15="Y",1,0)+'T3'!$M$72*IF('T3'!$AA$15="Y",1,0))</f>
        <v/>
      </c>
      <c r="DX76" s="38" t="str">
        <f>IF(ISBLANK('T1'!$C$72),"",'T1'!$M$72*IF('T1'!$AB$15="Y",1,0)+'T2'!$M$72*IF('T2'!$AB$15="Y",1,0)+'T3'!$M$72*IF('T3'!$AB$15="Y",1,0))</f>
        <v/>
      </c>
      <c r="DY76" s="38" t="str">
        <f>IF(ISBLANK('T1'!$C$72),"",SUM($DO$76:$DX$76))</f>
        <v/>
      </c>
      <c r="DZ76" s="38" t="str">
        <f>IF(ISBLANK('T1'!$C$72),"",IF(ISERR($DY$76/$DY$5),"",$DY$76/$DY$5))</f>
        <v/>
      </c>
      <c r="EC76" s="38" t="str">
        <f>IF(ISBLANK('T1'!$C$72),"",'T1'!$E$72*IF('T1'!$S$16="Y",1,0)+'T2'!$E$72*IF('T2'!$S$16="Y",1,0)+'T3'!$E$72*IF('T3'!$S$16="Y",1,0)+TA!$AR$72*IF(TA!$L$16="Y",1,0))</f>
        <v/>
      </c>
      <c r="ED76" s="38" t="str">
        <f>IF(ISBLANK('T1'!$C$72),"",'T1'!$F$72*IF('T1'!$T$16="Y",1,0)+'T2'!$F$72*IF('T2'!$T$16="Y",1,0)+'T3'!$F$72*IF('T3'!$T$16="Y",1,0)+TA!$AS$72*IF(TA!$M$16="Y",1,0))</f>
        <v/>
      </c>
      <c r="EE76" s="38" t="str">
        <f>IF(ISBLANK('T1'!$C$72),"",'T1'!$G$72*IF('T1'!$U$16="Y",1,0)+'T2'!$G$72*IF('T2'!$U$16="Y",1,0)+'T3'!$G$72*IF('T3'!$U$16="Y",1,0)+TA!$AT$72*IF(TA!$N$16="Y",1,0))</f>
        <v/>
      </c>
      <c r="EF76" s="38" t="str">
        <f>IF(ISBLANK('T1'!$C$72),"",'T1'!$H$72*IF('T1'!$V$16="Y",1,0)+'T2'!$H$72*IF('T2'!$V$16="Y",1,0)+'T3'!$H$72*IF('T3'!$V$16="Y",1,0))</f>
        <v/>
      </c>
      <c r="EG76" s="38" t="str">
        <f>IF(ISBLANK('T1'!$C$72),"",'T1'!$I$72*IF('T1'!$W$16="Y",1,0)+'T2'!$I$72*IF('T2'!$W$16="Y",1,0)+'T3'!$I$72*IF('T3'!$W$16="Y",1,0))</f>
        <v/>
      </c>
      <c r="EH76" s="38" t="str">
        <f>IF(ISBLANK('T1'!$C$72),"",'T1'!$J$72*IF('T1'!$X$16="Y",1,0)+'T2'!$J$72*IF('T2'!$X$16="Y",1,0)+'T3'!$J$72*IF('T3'!$X$16="Y",1,0))</f>
        <v/>
      </c>
      <c r="EI76" s="38" t="str">
        <f>IF(ISBLANK('T1'!$C$72),"",'T1'!$K$72*IF('T1'!$Y$16="Y",1,0)+'T2'!$K$72*IF('T2'!$Y$16="Y",1,0)+'T3'!$K$72*IF('T3'!$Y$16="Y",1,0))</f>
        <v/>
      </c>
      <c r="EJ76" s="38" t="str">
        <f>IF(ISBLANK('T1'!$C$72),"",'T1'!$L$72*IF('T1'!$Z$16="Y",1,0)+'T2'!$L$72*IF('T2'!$Z$16="Y",1,0)+'T3'!$L$72*IF('T3'!$Z$16="Y",1,0))</f>
        <v/>
      </c>
      <c r="EK76" s="38" t="str">
        <f>IF(ISBLANK('T1'!$C$72),"",'T1'!$M$72*IF('T1'!$AA$16="Y",1,0)+'T2'!$M$72*IF('T2'!$AA$16="Y",1,0)+'T3'!$M$72*IF('T3'!$AA$16="Y",1,0))</f>
        <v/>
      </c>
      <c r="EL76" s="38" t="str">
        <f>IF(ISBLANK('T1'!$C$72),"",'T1'!$M$72*IF('T1'!$AB$16="Y",1,0)+'T2'!$M$72*IF('T2'!$AB$16="Y",1,0)+'T3'!$M$72*IF('T3'!$AB$16="Y",1,0))</f>
        <v/>
      </c>
      <c r="EM76" s="38" t="str">
        <f>IF(ISBLANK('T1'!$C$72),"",SUM($EC$76:$EL$76))</f>
        <v/>
      </c>
      <c r="EN76" s="38" t="str">
        <f>IF(ISBLANK('T1'!$C$72),"",IF(ISERR($EM$76/$EM$5),"",$EM$76/$EM$5))</f>
        <v/>
      </c>
      <c r="EQ76" s="38" t="str">
        <f>IF(ISBLANK('T1'!$C$72),"",'T1'!$E$72*IF('T1'!$S$17="Y",1,0)+'T2'!$E$72*IF('T2'!$S$17="Y",1,0)+'T3'!$E$72*IF('T3'!$S$17="Y",1,0)+TA!$AR$72*IF(TA!$L$17="Y",1,0))</f>
        <v/>
      </c>
      <c r="ER76" s="38" t="str">
        <f>IF(ISBLANK('T1'!$C$72),"",'T1'!$F$72*IF('T1'!$T$17="Y",1,0)+'T2'!$F$72*IF('T2'!$T$17="Y",1,0)+'T3'!$F$72*IF('T3'!$T$17="Y",1,0)+TA!$AS$72*IF(TA!$M$17="Y",1,0))</f>
        <v/>
      </c>
      <c r="ES76" s="38" t="str">
        <f>IF(ISBLANK('T1'!$C$72),"",'T1'!$G$72*IF('T1'!$U$17="Y",1,0)+'T2'!$G$72*IF('T2'!$U$17="Y",1,0)+'T3'!$G$72*IF('T3'!$U$17="Y",1,0)+TA!$AT$72*IF(TA!$N$17="Y",1,0))</f>
        <v/>
      </c>
      <c r="ET76" s="38" t="str">
        <f>IF(ISBLANK('T1'!$C$72),"",'T1'!$H$72*IF('T1'!$V$17="Y",1,0)+'T2'!$H$72*IF('T2'!$V$17="Y",1,0)+'T3'!$H$72*IF('T3'!$V$17="Y",1,0))</f>
        <v/>
      </c>
      <c r="EU76" s="38" t="str">
        <f>IF(ISBLANK('T1'!$C$72),"",'T1'!$I$72*IF('T1'!$W$17="Y",1,0)+'T2'!$I$72*IF('T2'!$W$17="Y",1,0)+'T3'!$I$72*IF('T3'!$W$17="Y",1,0))</f>
        <v/>
      </c>
      <c r="EV76" s="38" t="str">
        <f>IF(ISBLANK('T1'!$C$72),"",'T1'!$J$72*IF('T1'!$X$17="Y",1,0)+'T2'!$J$72*IF('T2'!$X$17="Y",1,0)+'T3'!$J$72*IF('T3'!$X$17="Y",1,0))</f>
        <v/>
      </c>
      <c r="EW76" s="38" t="str">
        <f>IF(ISBLANK('T1'!$C$72),"",'T1'!$K$72*IF('T1'!$Y$17="Y",1,0)+'T2'!$K$72*IF('T2'!$Y$17="Y",1,0)+'T3'!$K$72*IF('T3'!$Y$17="Y",1,0))</f>
        <v/>
      </c>
      <c r="EX76" s="38" t="str">
        <f>IF(ISBLANK('T1'!$C$72),"",'T1'!$L$72*IF('T1'!$Z$17="Y",1,0)+'T2'!$L$72*IF('T2'!$Z$17="Y",1,0)+'T3'!$L$72*IF('T3'!$Z$17="Y",1,0))</f>
        <v/>
      </c>
      <c r="EY76" s="38" t="str">
        <f>IF(ISBLANK('T1'!$C$72),"",'T1'!$M$72*IF('T1'!$AA$17="Y",1,0)+'T2'!$M$72*IF('T2'!$AA$17="Y",1,0)+'T3'!$M$72*IF('T3'!$AA$17="Y",1,0))</f>
        <v/>
      </c>
      <c r="EZ76" s="38" t="str">
        <f>IF(ISBLANK('T1'!$C$72),"",'T1'!$M$72*IF('T1'!$AB$17="Y",1,0)+'T2'!$M$72*IF('T2'!$AB$17="Y",1,0)+'T3'!$M$72*IF('T3'!$AB$17="Y",1,0))</f>
        <v/>
      </c>
      <c r="FA76" s="38" t="str">
        <f>IF(ISBLANK('T1'!$C$72),"",SUM($EQ$76:$EZ$76))</f>
        <v/>
      </c>
      <c r="FB76" s="38" t="str">
        <f>IF(ISBLANK('T1'!$C$72),"",IF(ISERR($FA$76/$FA$5),"",$FA$76/$FA$5))</f>
        <v/>
      </c>
    </row>
    <row r="77" spans="20:158">
      <c r="T77" s="38" t="str">
        <f>IF(ISBLANK('T1'!$C$73),"",'T1'!$E$73*IF('T1'!$S$8="Y",1,0)+'T2'!$E$73*IF('T2'!$S$8="Y",1,0)+'T3'!$E$73*IF('T3'!$S$8="Y",1,0)+TA!$AR$73*IF(TA!$L$8="Y",1,0))</f>
        <v/>
      </c>
      <c r="U77" s="38" t="str">
        <f>IF(ISBLANK('T1'!$C$73),"",'T1'!$F$73*IF('T1'!$T$8="Y",1,0)+'T2'!$F$73*IF('T2'!$T$8="Y",1,0)+'T3'!$F$73*IF('T3'!$T$8="Y",1,0)+TA!$AS$73*IF(TA!$M$8="Y",1,0))</f>
        <v/>
      </c>
      <c r="V77" s="38" t="str">
        <f>IF(ISBLANK('T1'!$C$73),"",'T1'!$G$73*IF('T1'!$U$8="Y",1,0)+'T2'!$G$73*IF('T2'!$U$8="Y",1,0)+'T3'!$G$73*IF('T3'!$U$8="Y",1,0)+TA!$AT$73*IF(TA!$N$8="Y",1,0))</f>
        <v/>
      </c>
      <c r="W77" s="38" t="str">
        <f>IF(ISBLANK('T1'!$C$73),"",'T1'!$H$73*IF('T1'!$V$8="Y",1,0)+'T2'!$H$73*IF('T2'!$V$8="Y",1,0)+'T3'!$H$73*IF('T3'!$V$8="Y",1,0))</f>
        <v/>
      </c>
      <c r="X77" s="38" t="str">
        <f>IF(ISBLANK('T1'!$C$73),"",'T1'!$I$73*IF('T1'!$W$8="Y",1,0)+'T2'!$I$73*IF('T2'!$W$8="Y",1,0)+'T3'!$I$73*IF('T3'!$W$8="Y",1,0))</f>
        <v/>
      </c>
      <c r="Y77" s="38" t="str">
        <f>IF(ISBLANK('T1'!$C$73),"",'T1'!$J$73*IF('T1'!$X$8="Y",1,0)+'T2'!$J$73*IF('T2'!$X$8="Y",1,0)+'T3'!$J$73*IF('T3'!$X$8="Y",1,0))</f>
        <v/>
      </c>
      <c r="Z77" s="38" t="str">
        <f>IF(ISBLANK('T1'!$C$73),"",'T1'!$K$73*IF('T1'!$Y$8="Y",1,0)+'T2'!$K$73*IF('T2'!$Y$8="Y",1,0)+'T3'!$K$73*IF('T3'!$Y$8="Y",1,0))</f>
        <v/>
      </c>
      <c r="AA77" s="38" t="str">
        <f>IF(ISBLANK('T1'!$C$73),"",'T1'!$L$73*IF('T1'!$Z$8="Y",1,0)+'T2'!$L$73*IF('T2'!$Z$8="Y",1,0)+'T3'!$L$73*IF('T3'!$Z$8="Y",1,0))</f>
        <v/>
      </c>
      <c r="AB77" s="38" t="str">
        <f>IF(ISBLANK('T1'!$C$73),"",'T1'!$M$73*IF('T1'!$AA$8="Y",1,0)+'T2'!$M$73*IF('T2'!$AA$8="Y",1,0)+'T3'!$M$73*IF('T3'!$AA$8="Y",1,0))</f>
        <v/>
      </c>
      <c r="AC77" s="38" t="str">
        <f>IF(ISBLANK('T1'!$C$73),"",'T1'!$M$73*IF('T1'!$AB$8="Y",1,0)+'T2'!$M$73*IF('T2'!$AB$8="Y",1,0)+'T3'!$M$73*IF('T3'!$AB$8="Y",1,0))</f>
        <v/>
      </c>
      <c r="AD77" s="38" t="str">
        <f>IF(ISBLANK('T1'!$C$73),"",SUM($T$77:$AC$77))</f>
        <v/>
      </c>
      <c r="AE77" s="38" t="str">
        <f>IF(ISBLANK('T1'!$C$73),"",IF(ISERR($AD$77/$AD$5),"",$AD$77/$AD$5))</f>
        <v/>
      </c>
      <c r="AI77" s="38" t="str">
        <f>IF(ISBLANK('T1'!$C$73),"",'T1'!$E$73*IF('T1'!$S$9="Y",1,0)+'T2'!$E$73*IF('T2'!$S$9="Y",1,0)+'T3'!$E$73*IF('T3'!$S$9="Y",1,0)+TA!$AR$73*IF(TA!$L$9="Y",1,0))</f>
        <v/>
      </c>
      <c r="AJ77" s="38" t="str">
        <f>IF(ISBLANK('T1'!$C$73),"",'T1'!$F$73*IF('T1'!$T$9="Y",1,0)+'T2'!$F$73*IF('T2'!$T$9="Y",1,0)+'T3'!$F$73*IF('T3'!$T$9="Y",1,0)+TA!$AS$73*IF(TA!$M$9="Y",1,0))</f>
        <v/>
      </c>
      <c r="AK77" s="38" t="str">
        <f>IF(ISBLANK('T1'!$C$73),"",'T1'!$G$73*IF('T1'!$U$9="Y",1,0)+'T2'!$G$73*IF('T2'!$U$9="Y",1,0)+'T3'!$G$73*IF('T3'!$U$9="Y",1,0)+TA!$AT$73*IF(TA!$N$9="Y",1,0))</f>
        <v/>
      </c>
      <c r="AL77" s="38" t="str">
        <f>IF(ISBLANK('T1'!$C$73),"",'T1'!$H$73*IF('T1'!$V$9="Y",1,0)+'T2'!$H$73*IF('T2'!$V$9="Y",1,0)+'T3'!$H$73*IF('T3'!$V$9="Y",1,0))</f>
        <v/>
      </c>
      <c r="AM77" s="38" t="str">
        <f>IF(ISBLANK('T1'!$C$73),"",'T1'!$I$73*IF('T1'!$W$9="Y",1,0)+'T2'!$I$73*IF('T2'!$W$9="Y",1,0)+'T3'!$I$73*IF('T3'!$W$9="Y",1,0))</f>
        <v/>
      </c>
      <c r="AN77" s="38" t="str">
        <f>IF(ISBLANK('T1'!$C$73),"",'T1'!$J$73*IF('T1'!$X$9="Y",1,0)+'T2'!$J$73*IF('T2'!$X$9="Y",1,0)+'T3'!$J$73*IF('T3'!$X$9="Y",1,0))</f>
        <v/>
      </c>
      <c r="AO77" s="38" t="str">
        <f>IF(ISBLANK('T1'!$C$73),"",'T1'!$K$73*IF('T1'!$Y$9="Y",1,0)+'T2'!$K$73*IF('T2'!$Y$9="Y",1,0)+'T3'!$K$73*IF('T3'!$Y$9="Y",1,0))</f>
        <v/>
      </c>
      <c r="AP77" s="38" t="str">
        <f>IF(ISBLANK('T1'!$C$73),"",'T1'!$L$73*IF('T1'!$Z$9="Y",1,0)+'T2'!$L$73*IF('T2'!$Z$9="Y",1,0)+'T3'!$L$73*IF('T3'!$Z$9="Y",1,0))</f>
        <v/>
      </c>
      <c r="AQ77" s="38" t="str">
        <f>IF(ISBLANK('T1'!$C$73),"",'T1'!$M$73*IF('T1'!$AA$9="Y",1,0)+'T2'!$M$73*IF('T2'!$AA$9="Y",1,0)+'T3'!$M$73*IF('T3'!$AA$9="Y",1,0))</f>
        <v/>
      </c>
      <c r="AR77" s="38" t="str">
        <f>IF(ISBLANK('T1'!$C$73),"",'T1'!$M$73*IF('T1'!$AB$9="Y",1,0)+'T2'!$M$73*IF('T2'!$AB$9="Y",1,0)+'T3'!$M$73*IF('T3'!$AB$9="Y",1,0))</f>
        <v/>
      </c>
      <c r="AS77" s="38" t="str">
        <f>IF(ISBLANK('T1'!$C$73),"",SUM($AI$77:$AR$77))</f>
        <v/>
      </c>
      <c r="AT77" s="38" t="str">
        <f>IF(ISBLANK('T1'!$C$73),"",IF(ISERR($AS$77/$AS$5),"",$AS$77/$AS$5))</f>
        <v/>
      </c>
      <c r="AW77" s="38" t="str">
        <f>IF(ISBLANK('T1'!$C$73),"",'T1'!$E$73*IF('T1'!$S$10="Y",1,0)+'T2'!$E$73*IF('T2'!$S$10="Y",1,0)+'T3'!$E$73*IF('T3'!$S$10="Y",1,0)+TA!$AR$73*IF(TA!$L$10="Y",1,0))</f>
        <v/>
      </c>
      <c r="AX77" s="38" t="str">
        <f>IF(ISBLANK('T1'!$C$73),"",'T1'!$F$73*IF('T1'!$T$10="Y",1,0)+'T2'!$F$73*IF('T2'!$T$10="Y",1,0)+'T3'!$F$73*IF('T3'!$T$10="Y",1,0)+TA!$AS$73*IF(TA!$M$10="Y",1,0))</f>
        <v/>
      </c>
      <c r="AY77" s="38" t="str">
        <f>IF(ISBLANK('T1'!$C$73),"",'T1'!$G$73*IF('T1'!$U$10="Y",1,0)+'T2'!$G$73*IF('T2'!$U$10="Y",1,0)+'T3'!$G$73*IF('T3'!$U$10="Y",1,0)+TA!$AT$73*IF(TA!$N$10="Y",1,0))</f>
        <v/>
      </c>
      <c r="AZ77" s="38" t="str">
        <f>IF(ISBLANK('T1'!$C$73),"",'T1'!$H$73*IF('T1'!$V$10="Y",1,0)+'T2'!$H$73*IF('T2'!$V$10="Y",1,0)+'T3'!$H$73*IF('T3'!$V$10="Y",1,0))</f>
        <v/>
      </c>
      <c r="BA77" s="38" t="str">
        <f>IF(ISBLANK('T1'!$C$73),"",'T1'!$I$73*IF('T1'!$W$10="Y",1,0)+'T2'!$I$73*IF('T2'!$W$10="Y",1,0)+'T3'!$I$73*IF('T3'!$W$10="Y",1,0))</f>
        <v/>
      </c>
      <c r="BB77" s="38" t="str">
        <f>IF(ISBLANK('T1'!$C$73),"",'T1'!$J$73*IF('T1'!$X$10="Y",1,0)+'T2'!$J$73*IF('T2'!$X$10="Y",1,0)+'T3'!$J$73*IF('T3'!$X$10="Y",1,0))</f>
        <v/>
      </c>
      <c r="BC77" s="38" t="str">
        <f>IF(ISBLANK('T1'!$C$73),"",'T1'!$K$73*IF('T1'!$Y$10="Y",1,0)+'T2'!$K$73*IF('T2'!$Y$10="Y",1,0)+'T3'!$K$73*IF('T3'!$Y$10="Y",1,0))</f>
        <v/>
      </c>
      <c r="BD77" s="38" t="str">
        <f>IF(ISBLANK('T1'!$C$73),"",'T1'!$L$73*IF('T1'!$Z$10="Y",1,0)+'T2'!$L$73*IF('T2'!$Z$10="Y",1,0)+'T3'!$L$73*IF('T3'!$Z$10="Y",1,0))</f>
        <v/>
      </c>
      <c r="BE77" s="38" t="str">
        <f>IF(ISBLANK('T1'!$C$73),"",'T1'!$M$73*IF('T1'!$AA$10="Y",1,0)+'T2'!$M$73*IF('T2'!$AA$10="Y",1,0)+'T3'!$M$73*IF('T3'!$AA$10="Y",1,0))</f>
        <v/>
      </c>
      <c r="BF77" s="38" t="str">
        <f>IF(ISBLANK('T1'!$C$73),"",'T1'!$M$73*IF('T1'!$AB$10="Y",1,0)+'T2'!$M$73*IF('T2'!$AB$10="Y",1,0)+'T3'!$M$73*IF('T3'!$AB$10="Y",1,0))</f>
        <v/>
      </c>
      <c r="BG77" s="38" t="str">
        <f>IF(ISBLANK('T1'!$C$73),"",SUM($AW$77:$BF$77))</f>
        <v/>
      </c>
      <c r="BH77" s="38" t="str">
        <f>IF(ISBLANK('T1'!$C$73),"",IF(ISERR($BG$77/$BG$5),"",$BG$77/$BG$5))</f>
        <v/>
      </c>
      <c r="BK77" s="38" t="str">
        <f>IF(ISBLANK('T1'!$C$73),"",'T1'!$E$73*IF('T1'!$S$11="Y",1,0)+'T2'!$E$73*IF('T2'!$S$11="Y",1,0)+'T3'!$E$73*IF('T3'!$S$11="Y",1,0)+TA!$AR$73*IF(TA!$L$11="Y",1,0))</f>
        <v/>
      </c>
      <c r="BL77" s="38" t="str">
        <f>IF(ISBLANK('T1'!$C$73),"",'T1'!$F$73*IF('T1'!$T$11="Y",1,0)+'T2'!$F$73*IF('T2'!$T$11="Y",1,0)+'T3'!$F$73*IF('T3'!$T$11="Y",1,0)+TA!$AS$73*IF(TA!$M$11="Y",1,0))</f>
        <v/>
      </c>
      <c r="BM77" s="38" t="str">
        <f>IF(ISBLANK('T1'!$C$73),"",'T1'!$G$73*IF('T1'!$U$11="Y",1,0)+'T2'!$G$73*IF('T2'!$U$11="Y",1,0)+'T3'!$G$73*IF('T3'!$U$11="Y",1,0)+TA!$AT$73*IF(TA!$N$11="Y",1,0))</f>
        <v/>
      </c>
      <c r="BN77" s="38" t="str">
        <f>IF(ISBLANK('T1'!$C$73),"",'T1'!$H$73*IF('T1'!$V$11="Y",1,0)+'T2'!$H$73*IF('T2'!$V$11="Y",1,0)+'T3'!$H$73*IF('T3'!$V$11="Y",1,0))</f>
        <v/>
      </c>
      <c r="BO77" s="38" t="str">
        <f>IF(ISBLANK('T1'!$C$73),"",'T1'!$I$73*IF('T1'!$W$11="Y",1,0)+'T2'!$I$73*IF('T2'!$W$11="Y",1,0)+'T3'!$I$73*IF('T3'!$W$11="Y",1,0))</f>
        <v/>
      </c>
      <c r="BP77" s="38" t="str">
        <f>IF(ISBLANK('T1'!$C$73),"",'T1'!$J$73*IF('T1'!$X$11="Y",1,0)+'T2'!$J$73*IF('T2'!$X$11="Y",1,0)+'T3'!$J$73*IF('T3'!$X$11="Y",1,0))</f>
        <v/>
      </c>
      <c r="BQ77" s="38" t="str">
        <f>IF(ISBLANK('T1'!$C$73),"",'T1'!$K$73*IF('T1'!$Y$11="Y",1,0)+'T2'!$K$73*IF('T2'!$Y$11="Y",1,0)+'T3'!$K$73*IF('T3'!$Y$11="Y",1,0))</f>
        <v/>
      </c>
      <c r="BR77" s="38" t="str">
        <f>IF(ISBLANK('T1'!$C$73),"",'T1'!$L$73*IF('T1'!$Z$11="Y",1,0)+'T2'!$L$73*IF('T2'!$Z$11="Y",1,0)+'T3'!$L$73*IF('T3'!$Z$11="Y",1,0))</f>
        <v/>
      </c>
      <c r="BS77" s="38" t="str">
        <f>IF(ISBLANK('T1'!$C$73),"",'T1'!$M$73*IF('T1'!$AA$11="Y",1,0)+'T2'!$M$73*IF('T2'!$AA$11="Y",1,0)+'T3'!$M$73*IF('T3'!$AA$11="Y",1,0))</f>
        <v/>
      </c>
      <c r="BT77" s="38" t="str">
        <f>IF(ISBLANK('T1'!$C$73),"",'T1'!$M$73*IF('T1'!$AB$11="Y",1,0)+'T2'!$M$73*IF('T2'!$AB$11="Y",1,0)+'T3'!$M$73*IF('T3'!$AB$11="Y",1,0))</f>
        <v/>
      </c>
      <c r="BU77" s="38" t="str">
        <f>IF(ISBLANK('T1'!$C$73),"",SUM($BK$77:$BT$77))</f>
        <v/>
      </c>
      <c r="BV77" s="38" t="str">
        <f>IF(ISBLANK('T1'!$C$73),"",IF(ISERR($BU$77/$BU$5),"",$BU$77/$BU$5))</f>
        <v/>
      </c>
      <c r="BY77" s="38" t="str">
        <f>IF(ISBLANK('T1'!$C$73),"",'T1'!$E$73*IF('T1'!$S$12="Y",1,0)+'T2'!$E$73*IF('T2'!$S$12="Y",1,0)+'T3'!$E$73*IF('T3'!$S$12="Y",1,0)+TA!$AR$73*IF(TA!$L$12="Y",1,0))</f>
        <v/>
      </c>
      <c r="BZ77" s="38" t="str">
        <f>IF(ISBLANK('T1'!$C$73),"",'T1'!$F$73*IF('T1'!$T$12="Y",1,0)+'T2'!$F$73*IF('T2'!$T$12="Y",1,0)+'T3'!$F$73*IF('T3'!$T$12="Y",1,0)+TA!$AS$73*IF(TA!$M$12="Y",1,0))</f>
        <v/>
      </c>
      <c r="CA77" s="38" t="str">
        <f>IF(ISBLANK('T1'!$C$73),"",'T1'!$G$73*IF('T1'!$U$12="Y",1,0)+'T2'!$G$73*IF('T2'!$U$12="Y",1,0)+'T3'!$G$73*IF('T3'!$U$12="Y",1,0)+TA!$AT$73*IF(TA!$N$12="Y",1,0))</f>
        <v/>
      </c>
      <c r="CB77" s="38" t="str">
        <f>IF(ISBLANK('T1'!$C$73),"",'T1'!$H$73*IF('T1'!$V$12="Y",1,0)+'T2'!$H$73*IF('T2'!$V$12="Y",1,0)+'T3'!$H$73*IF('T3'!$V$12="Y",1,0))</f>
        <v/>
      </c>
      <c r="CC77" s="38" t="str">
        <f>IF(ISBLANK('T1'!$C$73),"",'T1'!$I$73*IF('T1'!$W$12="Y",1,0)+'T2'!$I$73*IF('T2'!$W$12="Y",1,0)+'T3'!$I$73*IF('T3'!$W$12="Y",1,0))</f>
        <v/>
      </c>
      <c r="CD77" s="38" t="str">
        <f>IF(ISBLANK('T1'!$C$73),"",'T1'!$J$73*IF('T1'!$X$12="Y",1,0)+'T2'!$J$73*IF('T2'!$X$12="Y",1,0)+'T3'!$J$73*IF('T3'!$X$12="Y",1,0))</f>
        <v/>
      </c>
      <c r="CE77" s="38" t="str">
        <f>IF(ISBLANK('T1'!$C$73),"",'T1'!$K$73*IF('T1'!$Y$12="Y",1,0)+'T2'!$K$73*IF('T2'!$Y$12="Y",1,0)+'T3'!$K$73*IF('T3'!$Y$12="Y",1,0))</f>
        <v/>
      </c>
      <c r="CF77" s="38" t="str">
        <f>IF(ISBLANK('T1'!$C$73),"",'T1'!$L$73*IF('T1'!$Z$12="Y",1,0)+'T2'!$L$73*IF('T2'!$Z$12="Y",1,0)+'T3'!$L$73*IF('T3'!$Z$12="Y",1,0))</f>
        <v/>
      </c>
      <c r="CG77" s="38" t="str">
        <f>IF(ISBLANK('T1'!$C$73),"",'T1'!$M$73*IF('T1'!$AA$12="Y",1,0)+'T2'!$M$73*IF('T2'!$AA$12="Y",1,0)+'T3'!$M$73*IF('T3'!$AA$12="Y",1,0))</f>
        <v/>
      </c>
      <c r="CH77" s="38" t="str">
        <f>IF(ISBLANK('T1'!$C$73),"",'T1'!$M$73*IF('T1'!$AB$12="Y",1,0)+'T2'!$M$73*IF('T2'!$AB$12="Y",1,0)+'T3'!$M$73*IF('T3'!$AB$12="Y",1,0))</f>
        <v/>
      </c>
      <c r="CI77" s="38" t="str">
        <f>IF(ISBLANK('T1'!$C$73),"",SUM($BY$77:$CH$77))</f>
        <v/>
      </c>
      <c r="CJ77" s="38" t="str">
        <f>IF(ISBLANK('T1'!$C$73),"",IF(ISERR($CI$77/$CI$5),"",$CI$77/$CI$5))</f>
        <v/>
      </c>
      <c r="CM77" s="38" t="str">
        <f>IF(ISBLANK('T1'!$C$73),"",'T1'!$E$73*IF('T1'!$S$13="Y",1,0)+'T2'!$E$73*IF('T2'!$S$13="Y",1,0)+'T3'!$E$73*IF('T3'!$S$13="Y",1,0)+TA!$AR$73*IF(TA!$L$13="Y",1,0))</f>
        <v/>
      </c>
      <c r="CN77" s="38" t="str">
        <f>IF(ISBLANK('T1'!$C$73),"",'T1'!$F$73*IF('T1'!$T$13="Y",1,0)+'T2'!$F$73*IF('T2'!$T$13="Y",1,0)+'T3'!$F$73*IF('T3'!$T$13="Y",1,0)+TA!$AS$73*IF(TA!$M$13="Y",1,0))</f>
        <v/>
      </c>
      <c r="CO77" s="38" t="str">
        <f>IF(ISBLANK('T1'!$C$73),"",'T1'!$G$73*IF('T1'!$U$13="Y",1,0)+'T2'!$G$73*IF('T2'!$U$13="Y",1,0)+'T3'!$G$73*IF('T3'!$U$13="Y",1,0)+TA!$AT$73*IF(TA!$N$13="Y",1,0))</f>
        <v/>
      </c>
      <c r="CP77" s="38" t="str">
        <f>IF(ISBLANK('T1'!$C$73),"",'T1'!$H$73*IF('T1'!$V$13="Y",1,0)+'T2'!$H$73*IF('T2'!$V$13="Y",1,0)+'T3'!$H$73*IF('T3'!$V$13="Y",1,0))</f>
        <v/>
      </c>
      <c r="CQ77" s="38" t="str">
        <f>IF(ISBLANK('T1'!$C$73),"",'T1'!$I$73*IF('T1'!$W$13="Y",1,0)+'T2'!$I$73*IF('T2'!$W$13="Y",1,0)+'T3'!$I$73*IF('T3'!$W$13="Y",1,0))</f>
        <v/>
      </c>
      <c r="CR77" s="38" t="str">
        <f>IF(ISBLANK('T1'!$C$73),"",'T1'!$J$73*IF('T1'!$X$13="Y",1,0)+'T2'!$J$73*IF('T2'!$X$13="Y",1,0)+'T3'!$J$73*IF('T3'!$X$13="Y",1,0))</f>
        <v/>
      </c>
      <c r="CS77" s="38" t="str">
        <f>IF(ISBLANK('T1'!$C$73),"",'T1'!$K$73*IF('T1'!$Y$13="Y",1,0)+'T2'!$K$73*IF('T2'!$Y$13="Y",1,0)+'T3'!$K$73*IF('T3'!$Y$13="Y",1,0))</f>
        <v/>
      </c>
      <c r="CT77" s="38" t="str">
        <f>IF(ISBLANK('T1'!$C$73),"",'T1'!$L$73*IF('T1'!$Z$13="Y",1,0)+'T2'!$L$73*IF('T2'!$Z$13="Y",1,0)+'T3'!$L$73*IF('T3'!$Z$13="Y",1,0))</f>
        <v/>
      </c>
      <c r="CU77" s="38" t="str">
        <f>IF(ISBLANK('T1'!$C$73),"",'T1'!$M$73*IF('T1'!$AA$13="Y",1,0)+'T2'!$M$73*IF('T2'!$AA$13="Y",1,0)+'T3'!$M$73*IF('T3'!$AA$13="Y",1,0))</f>
        <v/>
      </c>
      <c r="CV77" s="38" t="str">
        <f>IF(ISBLANK('T1'!$C$73),"",'T1'!$M$73*IF('T1'!$AB$13="Y",1,0)+'T2'!$M$73*IF('T2'!$AB$13="Y",1,0)+'T3'!$M$73*IF('T3'!$AB$13="Y",1,0))</f>
        <v/>
      </c>
      <c r="CW77" s="38" t="str">
        <f>IF(ISBLANK('T1'!$C$73),"",SUM($CM$77:$CV$77))</f>
        <v/>
      </c>
      <c r="CX77" s="38" t="str">
        <f>IF(ISBLANK('T1'!$C$73),"",IF(ISERR($CW$77/$CW$5),"",$CW$77/$CW$5))</f>
        <v/>
      </c>
      <c r="DA77" s="38" t="str">
        <f>IF(ISBLANK('T1'!$C$73),"",'T1'!$E$73*IF('T1'!$S$14="Y",1,0)+'T2'!$E$73*IF('T2'!$S$14="Y",1,0)+'T3'!$E$73*IF('T3'!$S$14="Y",1,0)+TA!$AR$73*IF(TA!$L$14="Y",1,0))</f>
        <v/>
      </c>
      <c r="DB77" s="38" t="str">
        <f>IF(ISBLANK('T1'!$C$73),"",'T1'!$F$73*IF('T1'!$T$14="Y",1,0)+'T2'!$F$73*IF('T2'!$T$14="Y",1,0)+'T3'!$F$73*IF('T3'!$T$14="Y",1,0)+TA!$AS$73*IF(TA!$M$14="Y",1,0))</f>
        <v/>
      </c>
      <c r="DC77" s="38" t="str">
        <f>IF(ISBLANK('T1'!$C$73),"",'T1'!$G$73*IF('T1'!$U$14="Y",1,0)+'T2'!$G$73*IF('T2'!$U$14="Y",1,0)+'T3'!$G$73*IF('T3'!$U$14="Y",1,0)+TA!$AT$73*IF(TA!$N$14="Y",1,0))</f>
        <v/>
      </c>
      <c r="DD77" s="38" t="str">
        <f>IF(ISBLANK('T1'!$C$73),"",'T1'!$H$73*IF('T1'!$V$14="Y",1,0)+'T2'!$H$73*IF('T2'!$V$14="Y",1,0)+'T3'!$H$73*IF('T3'!$V$14="Y",1,0))</f>
        <v/>
      </c>
      <c r="DE77" s="38" t="str">
        <f>IF(ISBLANK('T1'!$C$73),"",'T1'!$I$73*IF('T1'!$W$14="Y",1,0)+'T2'!$I$73*IF('T2'!$W$14="Y",1,0)+'T3'!$I$73*IF('T3'!$W$14="Y",1,0))</f>
        <v/>
      </c>
      <c r="DF77" s="38" t="str">
        <f>IF(ISBLANK('T1'!$C$73),"",'T1'!$J$73*IF('T1'!$X$14="Y",1,0)+'T2'!$J$73*IF('T2'!$X$14="Y",1,0)+'T3'!$J$73*IF('T3'!$X$14="Y",1,0))</f>
        <v/>
      </c>
      <c r="DG77" s="38" t="str">
        <f>IF(ISBLANK('T1'!$C$73),"",'T1'!$K$73*IF('T1'!$Y$14="Y",1,0)+'T2'!$K$73*IF('T2'!$Y$14="Y",1,0)+'T3'!$K$73*IF('T3'!$Y$14="Y",1,0))</f>
        <v/>
      </c>
      <c r="DH77" s="38" t="str">
        <f>IF(ISBLANK('T1'!$C$73),"",'T1'!$L$73*IF('T1'!$Z$14="Y",1,0)+'T2'!$L$73*IF('T2'!$Z$14="Y",1,0)+'T3'!$L$73*IF('T3'!$Z$14="Y",1,0))</f>
        <v/>
      </c>
      <c r="DI77" s="38" t="str">
        <f>IF(ISBLANK('T1'!$C$73),"",'T1'!$M$73*IF('T1'!$AA$14="Y",1,0)+'T2'!$M$73*IF('T2'!$AA$14="Y",1,0)+'T3'!$M$73*IF('T3'!$AA$14="Y",1,0))</f>
        <v/>
      </c>
      <c r="DJ77" s="38" t="str">
        <f>IF(ISBLANK('T1'!$C$73),"",'T1'!$M$73*IF('T1'!$AB$14="Y",1,0)+'T2'!$M$73*IF('T2'!$AB$14="Y",1,0)+'T3'!$M$73*IF('T3'!$AB$14="Y",1,0))</f>
        <v/>
      </c>
      <c r="DK77" s="38" t="str">
        <f>IF(ISBLANK('T1'!$C$73),"",SUM($DA$77:$DJ$77))</f>
        <v/>
      </c>
      <c r="DL77" s="38" t="str">
        <f>IF(ISBLANK('T1'!$C$73),"",IF(ISERR($DK$77/$DK$5),"",$DK$77/$DK$5))</f>
        <v/>
      </c>
      <c r="DO77" s="38" t="str">
        <f>IF(ISBLANK('T1'!$C$73),"",'T1'!$E$73*IF('T1'!$S$15="Y",1,0)+'T2'!$E$73*IF('T2'!$S$15="Y",1,0)+'T3'!$E$73*IF('T3'!$S$15="Y",1,0)+TA!$AR$73*IF(TA!$L$15="Y",1,0))</f>
        <v/>
      </c>
      <c r="DP77" s="38" t="str">
        <f>IF(ISBLANK('T1'!$C$73),"",'T1'!$F$73*IF('T1'!$T$15="Y",1,0)+'T2'!$F$73*IF('T2'!$T$15="Y",1,0)+'T3'!$F$73*IF('T3'!$T$15="Y",1,0)+TA!$AS$73*IF(TA!$M$15="Y",1,0))</f>
        <v/>
      </c>
      <c r="DQ77" s="38" t="str">
        <f>IF(ISBLANK('T1'!$C$73),"",'T1'!$G$73*IF('T1'!$U$15="Y",1,0)+'T2'!$G$73*IF('T2'!$U$15="Y",1,0)+'T3'!$G$73*IF('T3'!$U$15="Y",1,0)+TA!$AT$73*IF(TA!$N$15="Y",1,0))</f>
        <v/>
      </c>
      <c r="DR77" s="38" t="str">
        <f>IF(ISBLANK('T1'!$C$73),"",'T1'!$H$73*IF('T1'!$V$15="Y",1,0)+'T2'!$H$73*IF('T2'!$V$15="Y",1,0)+'T3'!$H$73*IF('T3'!$V$15="Y",1,0))</f>
        <v/>
      </c>
      <c r="DS77" s="38" t="str">
        <f>IF(ISBLANK('T1'!$C$73),"",'T1'!$I$73*IF('T1'!$W$15="Y",1,0)+'T2'!$I$73*IF('T2'!$W$15="Y",1,0)+'T3'!$I$73*IF('T3'!$W$15="Y",1,0))</f>
        <v/>
      </c>
      <c r="DT77" s="38" t="str">
        <f>IF(ISBLANK('T1'!$C$73),"",'T1'!$J$73*IF('T1'!$X$15="Y",1,0)+'T2'!$J$73*IF('T2'!$X$15="Y",1,0)+'T3'!$J$73*IF('T3'!$X$15="Y",1,0))</f>
        <v/>
      </c>
      <c r="DU77" s="38" t="str">
        <f>IF(ISBLANK('T1'!$C$73),"",'T1'!$K$73*IF('T1'!$Y$15="Y",1,0)+'T2'!$K$73*IF('T2'!$Y$15="Y",1,0)+'T3'!$K$73*IF('T3'!$Y$15="Y",1,0))</f>
        <v/>
      </c>
      <c r="DV77" s="38" t="str">
        <f>IF(ISBLANK('T1'!$C$73),"",'T1'!$L$73*IF('T1'!$Z$15="Y",1,0)+'T2'!$L$73*IF('T2'!$Z$15="Y",1,0)+'T3'!$L$73*IF('T3'!$Z$15="Y",1,0))</f>
        <v/>
      </c>
      <c r="DW77" s="38" t="str">
        <f>IF(ISBLANK('T1'!$C$73),"",'T1'!$M$73*IF('T1'!$AA$15="Y",1,0)+'T2'!$M$73*IF('T2'!$AA$15="Y",1,0)+'T3'!$M$73*IF('T3'!$AA$15="Y",1,0))</f>
        <v/>
      </c>
      <c r="DX77" s="38" t="str">
        <f>IF(ISBLANK('T1'!$C$73),"",'T1'!$M$73*IF('T1'!$AB$15="Y",1,0)+'T2'!$M$73*IF('T2'!$AB$15="Y",1,0)+'T3'!$M$73*IF('T3'!$AB$15="Y",1,0))</f>
        <v/>
      </c>
      <c r="DY77" s="38" t="str">
        <f>IF(ISBLANK('T1'!$C$73),"",SUM($DO$77:$DX$77))</f>
        <v/>
      </c>
      <c r="DZ77" s="38" t="str">
        <f>IF(ISBLANK('T1'!$C$73),"",IF(ISERR($DY$77/$DY$5),"",$DY$77/$DY$5))</f>
        <v/>
      </c>
      <c r="EC77" s="38" t="str">
        <f>IF(ISBLANK('T1'!$C$73),"",'T1'!$E$73*IF('T1'!$S$16="Y",1,0)+'T2'!$E$73*IF('T2'!$S$16="Y",1,0)+'T3'!$E$73*IF('T3'!$S$16="Y",1,0)+TA!$AR$73*IF(TA!$L$16="Y",1,0))</f>
        <v/>
      </c>
      <c r="ED77" s="38" t="str">
        <f>IF(ISBLANK('T1'!$C$73),"",'T1'!$F$73*IF('T1'!$T$16="Y",1,0)+'T2'!$F$73*IF('T2'!$T$16="Y",1,0)+'T3'!$F$73*IF('T3'!$T$16="Y",1,0)+TA!$AS$73*IF(TA!$M$16="Y",1,0))</f>
        <v/>
      </c>
      <c r="EE77" s="38" t="str">
        <f>IF(ISBLANK('T1'!$C$73),"",'T1'!$G$73*IF('T1'!$U$16="Y",1,0)+'T2'!$G$73*IF('T2'!$U$16="Y",1,0)+'T3'!$G$73*IF('T3'!$U$16="Y",1,0)+TA!$AT$73*IF(TA!$N$16="Y",1,0))</f>
        <v/>
      </c>
      <c r="EF77" s="38" t="str">
        <f>IF(ISBLANK('T1'!$C$73),"",'T1'!$H$73*IF('T1'!$V$16="Y",1,0)+'T2'!$H$73*IF('T2'!$V$16="Y",1,0)+'T3'!$H$73*IF('T3'!$V$16="Y",1,0))</f>
        <v/>
      </c>
      <c r="EG77" s="38" t="str">
        <f>IF(ISBLANK('T1'!$C$73),"",'T1'!$I$73*IF('T1'!$W$16="Y",1,0)+'T2'!$I$73*IF('T2'!$W$16="Y",1,0)+'T3'!$I$73*IF('T3'!$W$16="Y",1,0))</f>
        <v/>
      </c>
      <c r="EH77" s="38" t="str">
        <f>IF(ISBLANK('T1'!$C$73),"",'T1'!$J$73*IF('T1'!$X$16="Y",1,0)+'T2'!$J$73*IF('T2'!$X$16="Y",1,0)+'T3'!$J$73*IF('T3'!$X$16="Y",1,0))</f>
        <v/>
      </c>
      <c r="EI77" s="38" t="str">
        <f>IF(ISBLANK('T1'!$C$73),"",'T1'!$K$73*IF('T1'!$Y$16="Y",1,0)+'T2'!$K$73*IF('T2'!$Y$16="Y",1,0)+'T3'!$K$73*IF('T3'!$Y$16="Y",1,0))</f>
        <v/>
      </c>
      <c r="EJ77" s="38" t="str">
        <f>IF(ISBLANK('T1'!$C$73),"",'T1'!$L$73*IF('T1'!$Z$16="Y",1,0)+'T2'!$L$73*IF('T2'!$Z$16="Y",1,0)+'T3'!$L$73*IF('T3'!$Z$16="Y",1,0))</f>
        <v/>
      </c>
      <c r="EK77" s="38" t="str">
        <f>IF(ISBLANK('T1'!$C$73),"",'T1'!$M$73*IF('T1'!$AA$16="Y",1,0)+'T2'!$M$73*IF('T2'!$AA$16="Y",1,0)+'T3'!$M$73*IF('T3'!$AA$16="Y",1,0))</f>
        <v/>
      </c>
      <c r="EL77" s="38" t="str">
        <f>IF(ISBLANK('T1'!$C$73),"",'T1'!$M$73*IF('T1'!$AB$16="Y",1,0)+'T2'!$M$73*IF('T2'!$AB$16="Y",1,0)+'T3'!$M$73*IF('T3'!$AB$16="Y",1,0))</f>
        <v/>
      </c>
      <c r="EM77" s="38" t="str">
        <f>IF(ISBLANK('T1'!$C$73),"",SUM($EC$77:$EL$77))</f>
        <v/>
      </c>
      <c r="EN77" s="38" t="str">
        <f>IF(ISBLANK('T1'!$C$73),"",IF(ISERR($EM$77/$EM$5),"",$EM$77/$EM$5))</f>
        <v/>
      </c>
      <c r="EQ77" s="38" t="str">
        <f>IF(ISBLANK('T1'!$C$73),"",'T1'!$E$73*IF('T1'!$S$17="Y",1,0)+'T2'!$E$73*IF('T2'!$S$17="Y",1,0)+'T3'!$E$73*IF('T3'!$S$17="Y",1,0)+TA!$AR$73*IF(TA!$L$17="Y",1,0))</f>
        <v/>
      </c>
      <c r="ER77" s="38" t="str">
        <f>IF(ISBLANK('T1'!$C$73),"",'T1'!$F$73*IF('T1'!$T$17="Y",1,0)+'T2'!$F$73*IF('T2'!$T$17="Y",1,0)+'T3'!$F$73*IF('T3'!$T$17="Y",1,0)+TA!$AS$73*IF(TA!$M$17="Y",1,0))</f>
        <v/>
      </c>
      <c r="ES77" s="38" t="str">
        <f>IF(ISBLANK('T1'!$C$73),"",'T1'!$G$73*IF('T1'!$U$17="Y",1,0)+'T2'!$G$73*IF('T2'!$U$17="Y",1,0)+'T3'!$G$73*IF('T3'!$U$17="Y",1,0)+TA!$AT$73*IF(TA!$N$17="Y",1,0))</f>
        <v/>
      </c>
      <c r="ET77" s="38" t="str">
        <f>IF(ISBLANK('T1'!$C$73),"",'T1'!$H$73*IF('T1'!$V$17="Y",1,0)+'T2'!$H$73*IF('T2'!$V$17="Y",1,0)+'T3'!$H$73*IF('T3'!$V$17="Y",1,0))</f>
        <v/>
      </c>
      <c r="EU77" s="38" t="str">
        <f>IF(ISBLANK('T1'!$C$73),"",'T1'!$I$73*IF('T1'!$W$17="Y",1,0)+'T2'!$I$73*IF('T2'!$W$17="Y",1,0)+'T3'!$I$73*IF('T3'!$W$17="Y",1,0))</f>
        <v/>
      </c>
      <c r="EV77" s="38" t="str">
        <f>IF(ISBLANK('T1'!$C$73),"",'T1'!$J$73*IF('T1'!$X$17="Y",1,0)+'T2'!$J$73*IF('T2'!$X$17="Y",1,0)+'T3'!$J$73*IF('T3'!$X$17="Y",1,0))</f>
        <v/>
      </c>
      <c r="EW77" s="38" t="str">
        <f>IF(ISBLANK('T1'!$C$73),"",'T1'!$K$73*IF('T1'!$Y$17="Y",1,0)+'T2'!$K$73*IF('T2'!$Y$17="Y",1,0)+'T3'!$K$73*IF('T3'!$Y$17="Y",1,0))</f>
        <v/>
      </c>
      <c r="EX77" s="38" t="str">
        <f>IF(ISBLANK('T1'!$C$73),"",'T1'!$L$73*IF('T1'!$Z$17="Y",1,0)+'T2'!$L$73*IF('T2'!$Z$17="Y",1,0)+'T3'!$L$73*IF('T3'!$Z$17="Y",1,0))</f>
        <v/>
      </c>
      <c r="EY77" s="38" t="str">
        <f>IF(ISBLANK('T1'!$C$73),"",'T1'!$M$73*IF('T1'!$AA$17="Y",1,0)+'T2'!$M$73*IF('T2'!$AA$17="Y",1,0)+'T3'!$M$73*IF('T3'!$AA$17="Y",1,0))</f>
        <v/>
      </c>
      <c r="EZ77" s="38" t="str">
        <f>IF(ISBLANK('T1'!$C$73),"",'T1'!$M$73*IF('T1'!$AB$17="Y",1,0)+'T2'!$M$73*IF('T2'!$AB$17="Y",1,0)+'T3'!$M$73*IF('T3'!$AB$17="Y",1,0))</f>
        <v/>
      </c>
      <c r="FA77" s="38" t="str">
        <f>IF(ISBLANK('T1'!$C$73),"",SUM($EQ$77:$EZ$77))</f>
        <v/>
      </c>
      <c r="FB77" s="38" t="str">
        <f>IF(ISBLANK('T1'!$C$73),"",IF(ISERR($FA$77/$FA$5),"",$FA$77/$FA$5))</f>
        <v/>
      </c>
    </row>
    <row r="78" spans="20:158">
      <c r="T78" s="38" t="str">
        <f>IF(ISBLANK('T1'!$C$74),"",'T1'!$E$74*IF('T1'!$S$8="Y",1,0)+'T2'!$E$74*IF('T2'!$S$8="Y",1,0)+'T3'!$E$74*IF('T3'!$S$8="Y",1,0)+TA!$AR$74*IF(TA!$L$8="Y",1,0))</f>
        <v/>
      </c>
      <c r="U78" s="38" t="str">
        <f>IF(ISBLANK('T1'!$C$74),"",'T1'!$F$74*IF('T1'!$T$8="Y",1,0)+'T2'!$F$74*IF('T2'!$T$8="Y",1,0)+'T3'!$F$74*IF('T3'!$T$8="Y",1,0)+TA!$AS$74*IF(TA!$M$8="Y",1,0))</f>
        <v/>
      </c>
      <c r="V78" s="38" t="str">
        <f>IF(ISBLANK('T1'!$C$74),"",'T1'!$G$74*IF('T1'!$U$8="Y",1,0)+'T2'!$G$74*IF('T2'!$U$8="Y",1,0)+'T3'!$G$74*IF('T3'!$U$8="Y",1,0)+TA!$AT$74*IF(TA!$N$8="Y",1,0))</f>
        <v/>
      </c>
      <c r="W78" s="38" t="str">
        <f>IF(ISBLANK('T1'!$C$74),"",'T1'!$H$74*IF('T1'!$V$8="Y",1,0)+'T2'!$H$74*IF('T2'!$V$8="Y",1,0)+'T3'!$H$74*IF('T3'!$V$8="Y",1,0))</f>
        <v/>
      </c>
      <c r="X78" s="38" t="str">
        <f>IF(ISBLANK('T1'!$C$74),"",'T1'!$I$74*IF('T1'!$W$8="Y",1,0)+'T2'!$I$74*IF('T2'!$W$8="Y",1,0)+'T3'!$I$74*IF('T3'!$W$8="Y",1,0))</f>
        <v/>
      </c>
      <c r="Y78" s="38" t="str">
        <f>IF(ISBLANK('T1'!$C$74),"",'T1'!$J$74*IF('T1'!$X$8="Y",1,0)+'T2'!$J$74*IF('T2'!$X$8="Y",1,0)+'T3'!$J$74*IF('T3'!$X$8="Y",1,0))</f>
        <v/>
      </c>
      <c r="Z78" s="38" t="str">
        <f>IF(ISBLANK('T1'!$C$74),"",'T1'!$K$74*IF('T1'!$Y$8="Y",1,0)+'T2'!$K$74*IF('T2'!$Y$8="Y",1,0)+'T3'!$K$74*IF('T3'!$Y$8="Y",1,0))</f>
        <v/>
      </c>
      <c r="AA78" s="38" t="str">
        <f>IF(ISBLANK('T1'!$C$74),"",'T1'!$L$74*IF('T1'!$Z$8="Y",1,0)+'T2'!$L$74*IF('T2'!$Z$8="Y",1,0)+'T3'!$L$74*IF('T3'!$Z$8="Y",1,0))</f>
        <v/>
      </c>
      <c r="AB78" s="38" t="str">
        <f>IF(ISBLANK('T1'!$C$74),"",'T1'!$M$74*IF('T1'!$AA$8="Y",1,0)+'T2'!$M$74*IF('T2'!$AA$8="Y",1,0)+'T3'!$M$74*IF('T3'!$AA$8="Y",1,0))</f>
        <v/>
      </c>
      <c r="AC78" s="38" t="str">
        <f>IF(ISBLANK('T1'!$C$74),"",'T1'!$M$74*IF('T1'!$AB$8="Y",1,0)+'T2'!$M$74*IF('T2'!$AB$8="Y",1,0)+'T3'!$M$74*IF('T3'!$AB$8="Y",1,0))</f>
        <v/>
      </c>
      <c r="AD78" s="38" t="str">
        <f>IF(ISBLANK('T1'!$C$74),"",SUM($T$78:$AC$78))</f>
        <v/>
      </c>
      <c r="AE78" s="38" t="str">
        <f>IF(ISBLANK('T1'!$C$74),"",IF(ISERR($AD$78/$AD$5),"",$AD$78/$AD$5))</f>
        <v/>
      </c>
      <c r="AI78" s="38" t="str">
        <f>IF(ISBLANK('T1'!$C$74),"",'T1'!$E$74*IF('T1'!$S$9="Y",1,0)+'T2'!$E$74*IF('T2'!$S$9="Y",1,0)+'T3'!$E$74*IF('T3'!$S$9="Y",1,0)+TA!$AR$74*IF(TA!$L$9="Y",1,0))</f>
        <v/>
      </c>
      <c r="AJ78" s="38" t="str">
        <f>IF(ISBLANK('T1'!$C$74),"",'T1'!$F$74*IF('T1'!$T$9="Y",1,0)+'T2'!$F$74*IF('T2'!$T$9="Y",1,0)+'T3'!$F$74*IF('T3'!$T$9="Y",1,0)+TA!$AS$74*IF(TA!$M$9="Y",1,0))</f>
        <v/>
      </c>
      <c r="AK78" s="38" t="str">
        <f>IF(ISBLANK('T1'!$C$74),"",'T1'!$G$74*IF('T1'!$U$9="Y",1,0)+'T2'!$G$74*IF('T2'!$U$9="Y",1,0)+'T3'!$G$74*IF('T3'!$U$9="Y",1,0)+TA!$AT$74*IF(TA!$N$9="Y",1,0))</f>
        <v/>
      </c>
      <c r="AL78" s="38" t="str">
        <f>IF(ISBLANK('T1'!$C$74),"",'T1'!$H$74*IF('T1'!$V$9="Y",1,0)+'T2'!$H$74*IF('T2'!$V$9="Y",1,0)+'T3'!$H$74*IF('T3'!$V$9="Y",1,0))</f>
        <v/>
      </c>
      <c r="AM78" s="38" t="str">
        <f>IF(ISBLANK('T1'!$C$74),"",'T1'!$I$74*IF('T1'!$W$9="Y",1,0)+'T2'!$I$74*IF('T2'!$W$9="Y",1,0)+'T3'!$I$74*IF('T3'!$W$9="Y",1,0))</f>
        <v/>
      </c>
      <c r="AN78" s="38" t="str">
        <f>IF(ISBLANK('T1'!$C$74),"",'T1'!$J$74*IF('T1'!$X$9="Y",1,0)+'T2'!$J$74*IF('T2'!$X$9="Y",1,0)+'T3'!$J$74*IF('T3'!$X$9="Y",1,0))</f>
        <v/>
      </c>
      <c r="AO78" s="38" t="str">
        <f>IF(ISBLANK('T1'!$C$74),"",'T1'!$K$74*IF('T1'!$Y$9="Y",1,0)+'T2'!$K$74*IF('T2'!$Y$9="Y",1,0)+'T3'!$K$74*IF('T3'!$Y$9="Y",1,0))</f>
        <v/>
      </c>
      <c r="AP78" s="38" t="str">
        <f>IF(ISBLANK('T1'!$C$74),"",'T1'!$L$74*IF('T1'!$Z$9="Y",1,0)+'T2'!$L$74*IF('T2'!$Z$9="Y",1,0)+'T3'!$L$74*IF('T3'!$Z$9="Y",1,0))</f>
        <v/>
      </c>
      <c r="AQ78" s="38" t="str">
        <f>IF(ISBLANK('T1'!$C$74),"",'T1'!$M$74*IF('T1'!$AA$9="Y",1,0)+'T2'!$M$74*IF('T2'!$AA$9="Y",1,0)+'T3'!$M$74*IF('T3'!$AA$9="Y",1,0))</f>
        <v/>
      </c>
      <c r="AR78" s="38" t="str">
        <f>IF(ISBLANK('T1'!$C$74),"",'T1'!$M$74*IF('T1'!$AB$9="Y",1,0)+'T2'!$M$74*IF('T2'!$AB$9="Y",1,0)+'T3'!$M$74*IF('T3'!$AB$9="Y",1,0))</f>
        <v/>
      </c>
      <c r="AS78" s="38" t="str">
        <f>IF(ISBLANK('T1'!$C$74),"",SUM($AI$78:$AR$78))</f>
        <v/>
      </c>
      <c r="AT78" s="38" t="str">
        <f>IF(ISBLANK('T1'!$C$74),"",IF(ISERR($AS$78/$AS$5),"",$AS$78/$AS$5))</f>
        <v/>
      </c>
      <c r="AW78" s="38" t="str">
        <f>IF(ISBLANK('T1'!$C$74),"",'T1'!$E$74*IF('T1'!$S$10="Y",1,0)+'T2'!$E$74*IF('T2'!$S$10="Y",1,0)+'T3'!$E$74*IF('T3'!$S$10="Y",1,0)+TA!$AR$74*IF(TA!$L$10="Y",1,0))</f>
        <v/>
      </c>
      <c r="AX78" s="38" t="str">
        <f>IF(ISBLANK('T1'!$C$74),"",'T1'!$F$74*IF('T1'!$T$10="Y",1,0)+'T2'!$F$74*IF('T2'!$T$10="Y",1,0)+'T3'!$F$74*IF('T3'!$T$10="Y",1,0)+TA!$AS$74*IF(TA!$M$10="Y",1,0))</f>
        <v/>
      </c>
      <c r="AY78" s="38" t="str">
        <f>IF(ISBLANK('T1'!$C$74),"",'T1'!$G$74*IF('T1'!$U$10="Y",1,0)+'T2'!$G$74*IF('T2'!$U$10="Y",1,0)+'T3'!$G$74*IF('T3'!$U$10="Y",1,0)+TA!$AT$74*IF(TA!$N$10="Y",1,0))</f>
        <v/>
      </c>
      <c r="AZ78" s="38" t="str">
        <f>IF(ISBLANK('T1'!$C$74),"",'T1'!$H$74*IF('T1'!$V$10="Y",1,0)+'T2'!$H$74*IF('T2'!$V$10="Y",1,0)+'T3'!$H$74*IF('T3'!$V$10="Y",1,0))</f>
        <v/>
      </c>
      <c r="BA78" s="38" t="str">
        <f>IF(ISBLANK('T1'!$C$74),"",'T1'!$I$74*IF('T1'!$W$10="Y",1,0)+'T2'!$I$74*IF('T2'!$W$10="Y",1,0)+'T3'!$I$74*IF('T3'!$W$10="Y",1,0))</f>
        <v/>
      </c>
      <c r="BB78" s="38" t="str">
        <f>IF(ISBLANK('T1'!$C$74),"",'T1'!$J$74*IF('T1'!$X$10="Y",1,0)+'T2'!$J$74*IF('T2'!$X$10="Y",1,0)+'T3'!$J$74*IF('T3'!$X$10="Y",1,0))</f>
        <v/>
      </c>
      <c r="BC78" s="38" t="str">
        <f>IF(ISBLANK('T1'!$C$74),"",'T1'!$K$74*IF('T1'!$Y$10="Y",1,0)+'T2'!$K$74*IF('T2'!$Y$10="Y",1,0)+'T3'!$K$74*IF('T3'!$Y$10="Y",1,0))</f>
        <v/>
      </c>
      <c r="BD78" s="38" t="str">
        <f>IF(ISBLANK('T1'!$C$74),"",'T1'!$L$74*IF('T1'!$Z$10="Y",1,0)+'T2'!$L$74*IF('T2'!$Z$10="Y",1,0)+'T3'!$L$74*IF('T3'!$Z$10="Y",1,0))</f>
        <v/>
      </c>
      <c r="BE78" s="38" t="str">
        <f>IF(ISBLANK('T1'!$C$74),"",'T1'!$M$74*IF('T1'!$AA$10="Y",1,0)+'T2'!$M$74*IF('T2'!$AA$10="Y",1,0)+'T3'!$M$74*IF('T3'!$AA$10="Y",1,0))</f>
        <v/>
      </c>
      <c r="BF78" s="38" t="str">
        <f>IF(ISBLANK('T1'!$C$74),"",'T1'!$M$74*IF('T1'!$AB$10="Y",1,0)+'T2'!$M$74*IF('T2'!$AB$10="Y",1,0)+'T3'!$M$74*IF('T3'!$AB$10="Y",1,0))</f>
        <v/>
      </c>
      <c r="BG78" s="38" t="str">
        <f>IF(ISBLANK('T1'!$C$74),"",SUM($AW$78:$BF$78))</f>
        <v/>
      </c>
      <c r="BH78" s="38" t="str">
        <f>IF(ISBLANK('T1'!$C$74),"",IF(ISERR($BG$78/$BG$5),"",$BG$78/$BG$5))</f>
        <v/>
      </c>
      <c r="BK78" s="38" t="str">
        <f>IF(ISBLANK('T1'!$C$74),"",'T1'!$E$74*IF('T1'!$S$11="Y",1,0)+'T2'!$E$74*IF('T2'!$S$11="Y",1,0)+'T3'!$E$74*IF('T3'!$S$11="Y",1,0)+TA!$AR$74*IF(TA!$L$11="Y",1,0))</f>
        <v/>
      </c>
      <c r="BL78" s="38" t="str">
        <f>IF(ISBLANK('T1'!$C$74),"",'T1'!$F$74*IF('T1'!$T$11="Y",1,0)+'T2'!$F$74*IF('T2'!$T$11="Y",1,0)+'T3'!$F$74*IF('T3'!$T$11="Y",1,0)+TA!$AS$74*IF(TA!$M$11="Y",1,0))</f>
        <v/>
      </c>
      <c r="BM78" s="38" t="str">
        <f>IF(ISBLANK('T1'!$C$74),"",'T1'!$G$74*IF('T1'!$U$11="Y",1,0)+'T2'!$G$74*IF('T2'!$U$11="Y",1,0)+'T3'!$G$74*IF('T3'!$U$11="Y",1,0)+TA!$AT$74*IF(TA!$N$11="Y",1,0))</f>
        <v/>
      </c>
      <c r="BN78" s="38" t="str">
        <f>IF(ISBLANK('T1'!$C$74),"",'T1'!$H$74*IF('T1'!$V$11="Y",1,0)+'T2'!$H$74*IF('T2'!$V$11="Y",1,0)+'T3'!$H$74*IF('T3'!$V$11="Y",1,0))</f>
        <v/>
      </c>
      <c r="BO78" s="38" t="str">
        <f>IF(ISBLANK('T1'!$C$74),"",'T1'!$I$74*IF('T1'!$W$11="Y",1,0)+'T2'!$I$74*IF('T2'!$W$11="Y",1,0)+'T3'!$I$74*IF('T3'!$W$11="Y",1,0))</f>
        <v/>
      </c>
      <c r="BP78" s="38" t="str">
        <f>IF(ISBLANK('T1'!$C$74),"",'T1'!$J$74*IF('T1'!$X$11="Y",1,0)+'T2'!$J$74*IF('T2'!$X$11="Y",1,0)+'T3'!$J$74*IF('T3'!$X$11="Y",1,0))</f>
        <v/>
      </c>
      <c r="BQ78" s="38" t="str">
        <f>IF(ISBLANK('T1'!$C$74),"",'T1'!$K$74*IF('T1'!$Y$11="Y",1,0)+'T2'!$K$74*IF('T2'!$Y$11="Y",1,0)+'T3'!$K$74*IF('T3'!$Y$11="Y",1,0))</f>
        <v/>
      </c>
      <c r="BR78" s="38" t="str">
        <f>IF(ISBLANK('T1'!$C$74),"",'T1'!$L$74*IF('T1'!$Z$11="Y",1,0)+'T2'!$L$74*IF('T2'!$Z$11="Y",1,0)+'T3'!$L$74*IF('T3'!$Z$11="Y",1,0))</f>
        <v/>
      </c>
      <c r="BS78" s="38" t="str">
        <f>IF(ISBLANK('T1'!$C$74),"",'T1'!$M$74*IF('T1'!$AA$11="Y",1,0)+'T2'!$M$74*IF('T2'!$AA$11="Y",1,0)+'T3'!$M$74*IF('T3'!$AA$11="Y",1,0))</f>
        <v/>
      </c>
      <c r="BT78" s="38" t="str">
        <f>IF(ISBLANK('T1'!$C$74),"",'T1'!$M$74*IF('T1'!$AB$11="Y",1,0)+'T2'!$M$74*IF('T2'!$AB$11="Y",1,0)+'T3'!$M$74*IF('T3'!$AB$11="Y",1,0))</f>
        <v/>
      </c>
      <c r="BU78" s="38" t="str">
        <f>IF(ISBLANK('T1'!$C$74),"",SUM($BK$78:$BT$78))</f>
        <v/>
      </c>
      <c r="BV78" s="38" t="str">
        <f>IF(ISBLANK('T1'!$C$74),"",IF(ISERR($BU$78/$BU$5),"",$BU$78/$BU$5))</f>
        <v/>
      </c>
      <c r="BY78" s="38" t="str">
        <f>IF(ISBLANK('T1'!$C$74),"",'T1'!$E$74*IF('T1'!$S$12="Y",1,0)+'T2'!$E$74*IF('T2'!$S$12="Y",1,0)+'T3'!$E$74*IF('T3'!$S$12="Y",1,0)+TA!$AR$74*IF(TA!$L$12="Y",1,0))</f>
        <v/>
      </c>
      <c r="BZ78" s="38" t="str">
        <f>IF(ISBLANK('T1'!$C$74),"",'T1'!$F$74*IF('T1'!$T$12="Y",1,0)+'T2'!$F$74*IF('T2'!$T$12="Y",1,0)+'T3'!$F$74*IF('T3'!$T$12="Y",1,0)+TA!$AS$74*IF(TA!$M$12="Y",1,0))</f>
        <v/>
      </c>
      <c r="CA78" s="38" t="str">
        <f>IF(ISBLANK('T1'!$C$74),"",'T1'!$G$74*IF('T1'!$U$12="Y",1,0)+'T2'!$G$74*IF('T2'!$U$12="Y",1,0)+'T3'!$G$74*IF('T3'!$U$12="Y",1,0)+TA!$AT$74*IF(TA!$N$12="Y",1,0))</f>
        <v/>
      </c>
      <c r="CB78" s="38" t="str">
        <f>IF(ISBLANK('T1'!$C$74),"",'T1'!$H$74*IF('T1'!$V$12="Y",1,0)+'T2'!$H$74*IF('T2'!$V$12="Y",1,0)+'T3'!$H$74*IF('T3'!$V$12="Y",1,0))</f>
        <v/>
      </c>
      <c r="CC78" s="38" t="str">
        <f>IF(ISBLANK('T1'!$C$74),"",'T1'!$I$74*IF('T1'!$W$12="Y",1,0)+'T2'!$I$74*IF('T2'!$W$12="Y",1,0)+'T3'!$I$74*IF('T3'!$W$12="Y",1,0))</f>
        <v/>
      </c>
      <c r="CD78" s="38" t="str">
        <f>IF(ISBLANK('T1'!$C$74),"",'T1'!$J$74*IF('T1'!$X$12="Y",1,0)+'T2'!$J$74*IF('T2'!$X$12="Y",1,0)+'T3'!$J$74*IF('T3'!$X$12="Y",1,0))</f>
        <v/>
      </c>
      <c r="CE78" s="38" t="str">
        <f>IF(ISBLANK('T1'!$C$74),"",'T1'!$K$74*IF('T1'!$Y$12="Y",1,0)+'T2'!$K$74*IF('T2'!$Y$12="Y",1,0)+'T3'!$K$74*IF('T3'!$Y$12="Y",1,0))</f>
        <v/>
      </c>
      <c r="CF78" s="38" t="str">
        <f>IF(ISBLANK('T1'!$C$74),"",'T1'!$L$74*IF('T1'!$Z$12="Y",1,0)+'T2'!$L$74*IF('T2'!$Z$12="Y",1,0)+'T3'!$L$74*IF('T3'!$Z$12="Y",1,0))</f>
        <v/>
      </c>
      <c r="CG78" s="38" t="str">
        <f>IF(ISBLANK('T1'!$C$74),"",'T1'!$M$74*IF('T1'!$AA$12="Y",1,0)+'T2'!$M$74*IF('T2'!$AA$12="Y",1,0)+'T3'!$M$74*IF('T3'!$AA$12="Y",1,0))</f>
        <v/>
      </c>
      <c r="CH78" s="38" t="str">
        <f>IF(ISBLANK('T1'!$C$74),"",'T1'!$M$74*IF('T1'!$AB$12="Y",1,0)+'T2'!$M$74*IF('T2'!$AB$12="Y",1,0)+'T3'!$M$74*IF('T3'!$AB$12="Y",1,0))</f>
        <v/>
      </c>
      <c r="CI78" s="38" t="str">
        <f>IF(ISBLANK('T1'!$C$74),"",SUM($BY$78:$CH$78))</f>
        <v/>
      </c>
      <c r="CJ78" s="38" t="str">
        <f>IF(ISBLANK('T1'!$C$74),"",IF(ISERR($CI$78/$CI$5),"",$CI$78/$CI$5))</f>
        <v/>
      </c>
      <c r="CM78" s="38" t="str">
        <f>IF(ISBLANK('T1'!$C$74),"",'T1'!$E$74*IF('T1'!$S$13="Y",1,0)+'T2'!$E$74*IF('T2'!$S$13="Y",1,0)+'T3'!$E$74*IF('T3'!$S$13="Y",1,0)+TA!$AR$74*IF(TA!$L$13="Y",1,0))</f>
        <v/>
      </c>
      <c r="CN78" s="38" t="str">
        <f>IF(ISBLANK('T1'!$C$74),"",'T1'!$F$74*IF('T1'!$T$13="Y",1,0)+'T2'!$F$74*IF('T2'!$T$13="Y",1,0)+'T3'!$F$74*IF('T3'!$T$13="Y",1,0)+TA!$AS$74*IF(TA!$M$13="Y",1,0))</f>
        <v/>
      </c>
      <c r="CO78" s="38" t="str">
        <f>IF(ISBLANK('T1'!$C$74),"",'T1'!$G$74*IF('T1'!$U$13="Y",1,0)+'T2'!$G$74*IF('T2'!$U$13="Y",1,0)+'T3'!$G$74*IF('T3'!$U$13="Y",1,0)+TA!$AT$74*IF(TA!$N$13="Y",1,0))</f>
        <v/>
      </c>
      <c r="CP78" s="38" t="str">
        <f>IF(ISBLANK('T1'!$C$74),"",'T1'!$H$74*IF('T1'!$V$13="Y",1,0)+'T2'!$H$74*IF('T2'!$V$13="Y",1,0)+'T3'!$H$74*IF('T3'!$V$13="Y",1,0))</f>
        <v/>
      </c>
      <c r="CQ78" s="38" t="str">
        <f>IF(ISBLANK('T1'!$C$74),"",'T1'!$I$74*IF('T1'!$W$13="Y",1,0)+'T2'!$I$74*IF('T2'!$W$13="Y",1,0)+'T3'!$I$74*IF('T3'!$W$13="Y",1,0))</f>
        <v/>
      </c>
      <c r="CR78" s="38" t="str">
        <f>IF(ISBLANK('T1'!$C$74),"",'T1'!$J$74*IF('T1'!$X$13="Y",1,0)+'T2'!$J$74*IF('T2'!$X$13="Y",1,0)+'T3'!$J$74*IF('T3'!$X$13="Y",1,0))</f>
        <v/>
      </c>
      <c r="CS78" s="38" t="str">
        <f>IF(ISBLANK('T1'!$C$74),"",'T1'!$K$74*IF('T1'!$Y$13="Y",1,0)+'T2'!$K$74*IF('T2'!$Y$13="Y",1,0)+'T3'!$K$74*IF('T3'!$Y$13="Y",1,0))</f>
        <v/>
      </c>
      <c r="CT78" s="38" t="str">
        <f>IF(ISBLANK('T1'!$C$74),"",'T1'!$L$74*IF('T1'!$Z$13="Y",1,0)+'T2'!$L$74*IF('T2'!$Z$13="Y",1,0)+'T3'!$L$74*IF('T3'!$Z$13="Y",1,0))</f>
        <v/>
      </c>
      <c r="CU78" s="38" t="str">
        <f>IF(ISBLANK('T1'!$C$74),"",'T1'!$M$74*IF('T1'!$AA$13="Y",1,0)+'T2'!$M$74*IF('T2'!$AA$13="Y",1,0)+'T3'!$M$74*IF('T3'!$AA$13="Y",1,0))</f>
        <v/>
      </c>
      <c r="CV78" s="38" t="str">
        <f>IF(ISBLANK('T1'!$C$74),"",'T1'!$M$74*IF('T1'!$AB$13="Y",1,0)+'T2'!$M$74*IF('T2'!$AB$13="Y",1,0)+'T3'!$M$74*IF('T3'!$AB$13="Y",1,0))</f>
        <v/>
      </c>
      <c r="CW78" s="38" t="str">
        <f>IF(ISBLANK('T1'!$C$74),"",SUM($CM$78:$CV$78))</f>
        <v/>
      </c>
      <c r="CX78" s="38" t="str">
        <f>IF(ISBLANK('T1'!$C$74),"",IF(ISERR($CW$78/$CW$5),"",$CW$78/$CW$5))</f>
        <v/>
      </c>
      <c r="DA78" s="38" t="str">
        <f>IF(ISBLANK('T1'!$C$74),"",'T1'!$E$74*IF('T1'!$S$14="Y",1,0)+'T2'!$E$74*IF('T2'!$S$14="Y",1,0)+'T3'!$E$74*IF('T3'!$S$14="Y",1,0)+TA!$AR$74*IF(TA!$L$14="Y",1,0))</f>
        <v/>
      </c>
      <c r="DB78" s="38" t="str">
        <f>IF(ISBLANK('T1'!$C$74),"",'T1'!$F$74*IF('T1'!$T$14="Y",1,0)+'T2'!$F$74*IF('T2'!$T$14="Y",1,0)+'T3'!$F$74*IF('T3'!$T$14="Y",1,0)+TA!$AS$74*IF(TA!$M$14="Y",1,0))</f>
        <v/>
      </c>
      <c r="DC78" s="38" t="str">
        <f>IF(ISBLANK('T1'!$C$74),"",'T1'!$G$74*IF('T1'!$U$14="Y",1,0)+'T2'!$G$74*IF('T2'!$U$14="Y",1,0)+'T3'!$G$74*IF('T3'!$U$14="Y",1,0)+TA!$AT$74*IF(TA!$N$14="Y",1,0))</f>
        <v/>
      </c>
      <c r="DD78" s="38" t="str">
        <f>IF(ISBLANK('T1'!$C$74),"",'T1'!$H$74*IF('T1'!$V$14="Y",1,0)+'T2'!$H$74*IF('T2'!$V$14="Y",1,0)+'T3'!$H$74*IF('T3'!$V$14="Y",1,0))</f>
        <v/>
      </c>
      <c r="DE78" s="38" t="str">
        <f>IF(ISBLANK('T1'!$C$74),"",'T1'!$I$74*IF('T1'!$W$14="Y",1,0)+'T2'!$I$74*IF('T2'!$W$14="Y",1,0)+'T3'!$I$74*IF('T3'!$W$14="Y",1,0))</f>
        <v/>
      </c>
      <c r="DF78" s="38" t="str">
        <f>IF(ISBLANK('T1'!$C$74),"",'T1'!$J$74*IF('T1'!$X$14="Y",1,0)+'T2'!$J$74*IF('T2'!$X$14="Y",1,0)+'T3'!$J$74*IF('T3'!$X$14="Y",1,0))</f>
        <v/>
      </c>
      <c r="DG78" s="38" t="str">
        <f>IF(ISBLANK('T1'!$C$74),"",'T1'!$K$74*IF('T1'!$Y$14="Y",1,0)+'T2'!$K$74*IF('T2'!$Y$14="Y",1,0)+'T3'!$K$74*IF('T3'!$Y$14="Y",1,0))</f>
        <v/>
      </c>
      <c r="DH78" s="38" t="str">
        <f>IF(ISBLANK('T1'!$C$74),"",'T1'!$L$74*IF('T1'!$Z$14="Y",1,0)+'T2'!$L$74*IF('T2'!$Z$14="Y",1,0)+'T3'!$L$74*IF('T3'!$Z$14="Y",1,0))</f>
        <v/>
      </c>
      <c r="DI78" s="38" t="str">
        <f>IF(ISBLANK('T1'!$C$74),"",'T1'!$M$74*IF('T1'!$AA$14="Y",1,0)+'T2'!$M$74*IF('T2'!$AA$14="Y",1,0)+'T3'!$M$74*IF('T3'!$AA$14="Y",1,0))</f>
        <v/>
      </c>
      <c r="DJ78" s="38" t="str">
        <f>IF(ISBLANK('T1'!$C$74),"",'T1'!$M$74*IF('T1'!$AB$14="Y",1,0)+'T2'!$M$74*IF('T2'!$AB$14="Y",1,0)+'T3'!$M$74*IF('T3'!$AB$14="Y",1,0))</f>
        <v/>
      </c>
      <c r="DK78" s="38" t="str">
        <f>IF(ISBLANK('T1'!$C$74),"",SUM($DA$78:$DJ$78))</f>
        <v/>
      </c>
      <c r="DL78" s="38" t="str">
        <f>IF(ISBLANK('T1'!$C$74),"",IF(ISERR($DK$78/$DK$5),"",$DK$78/$DK$5))</f>
        <v/>
      </c>
      <c r="DO78" s="38" t="str">
        <f>IF(ISBLANK('T1'!$C$74),"",'T1'!$E$74*IF('T1'!$S$15="Y",1,0)+'T2'!$E$74*IF('T2'!$S$15="Y",1,0)+'T3'!$E$74*IF('T3'!$S$15="Y",1,0)+TA!$AR$74*IF(TA!$L$15="Y",1,0))</f>
        <v/>
      </c>
      <c r="DP78" s="38" t="str">
        <f>IF(ISBLANK('T1'!$C$74),"",'T1'!$F$74*IF('T1'!$T$15="Y",1,0)+'T2'!$F$74*IF('T2'!$T$15="Y",1,0)+'T3'!$F$74*IF('T3'!$T$15="Y",1,0)+TA!$AS$74*IF(TA!$M$15="Y",1,0))</f>
        <v/>
      </c>
      <c r="DQ78" s="38" t="str">
        <f>IF(ISBLANK('T1'!$C$74),"",'T1'!$G$74*IF('T1'!$U$15="Y",1,0)+'T2'!$G$74*IF('T2'!$U$15="Y",1,0)+'T3'!$G$74*IF('T3'!$U$15="Y",1,0)+TA!$AT$74*IF(TA!$N$15="Y",1,0))</f>
        <v/>
      </c>
      <c r="DR78" s="38" t="str">
        <f>IF(ISBLANK('T1'!$C$74),"",'T1'!$H$74*IF('T1'!$V$15="Y",1,0)+'T2'!$H$74*IF('T2'!$V$15="Y",1,0)+'T3'!$H$74*IF('T3'!$V$15="Y",1,0))</f>
        <v/>
      </c>
      <c r="DS78" s="38" t="str">
        <f>IF(ISBLANK('T1'!$C$74),"",'T1'!$I$74*IF('T1'!$W$15="Y",1,0)+'T2'!$I$74*IF('T2'!$W$15="Y",1,0)+'T3'!$I$74*IF('T3'!$W$15="Y",1,0))</f>
        <v/>
      </c>
      <c r="DT78" s="38" t="str">
        <f>IF(ISBLANK('T1'!$C$74),"",'T1'!$J$74*IF('T1'!$X$15="Y",1,0)+'T2'!$J$74*IF('T2'!$X$15="Y",1,0)+'T3'!$J$74*IF('T3'!$X$15="Y",1,0))</f>
        <v/>
      </c>
      <c r="DU78" s="38" t="str">
        <f>IF(ISBLANK('T1'!$C$74),"",'T1'!$K$74*IF('T1'!$Y$15="Y",1,0)+'T2'!$K$74*IF('T2'!$Y$15="Y",1,0)+'T3'!$K$74*IF('T3'!$Y$15="Y",1,0))</f>
        <v/>
      </c>
      <c r="DV78" s="38" t="str">
        <f>IF(ISBLANK('T1'!$C$74),"",'T1'!$L$74*IF('T1'!$Z$15="Y",1,0)+'T2'!$L$74*IF('T2'!$Z$15="Y",1,0)+'T3'!$L$74*IF('T3'!$Z$15="Y",1,0))</f>
        <v/>
      </c>
      <c r="DW78" s="38" t="str">
        <f>IF(ISBLANK('T1'!$C$74),"",'T1'!$M$74*IF('T1'!$AA$15="Y",1,0)+'T2'!$M$74*IF('T2'!$AA$15="Y",1,0)+'T3'!$M$74*IF('T3'!$AA$15="Y",1,0))</f>
        <v/>
      </c>
      <c r="DX78" s="38" t="str">
        <f>IF(ISBLANK('T1'!$C$74),"",'T1'!$M$74*IF('T1'!$AB$15="Y",1,0)+'T2'!$M$74*IF('T2'!$AB$15="Y",1,0)+'T3'!$M$74*IF('T3'!$AB$15="Y",1,0))</f>
        <v/>
      </c>
      <c r="DY78" s="38" t="str">
        <f>IF(ISBLANK('T1'!$C$74),"",SUM($DO$78:$DX$78))</f>
        <v/>
      </c>
      <c r="DZ78" s="38" t="str">
        <f>IF(ISBLANK('T1'!$C$74),"",IF(ISERR($DY$78/$DY$5),"",$DY$78/$DY$5))</f>
        <v/>
      </c>
      <c r="EC78" s="38" t="str">
        <f>IF(ISBLANK('T1'!$C$74),"",'T1'!$E$74*IF('T1'!$S$16="Y",1,0)+'T2'!$E$74*IF('T2'!$S$16="Y",1,0)+'T3'!$E$74*IF('T3'!$S$16="Y",1,0)+TA!$AR$74*IF(TA!$L$16="Y",1,0))</f>
        <v/>
      </c>
      <c r="ED78" s="38" t="str">
        <f>IF(ISBLANK('T1'!$C$74),"",'T1'!$F$74*IF('T1'!$T$16="Y",1,0)+'T2'!$F$74*IF('T2'!$T$16="Y",1,0)+'T3'!$F$74*IF('T3'!$T$16="Y",1,0)+TA!$AS$74*IF(TA!$M$16="Y",1,0))</f>
        <v/>
      </c>
      <c r="EE78" s="38" t="str">
        <f>IF(ISBLANK('T1'!$C$74),"",'T1'!$G$74*IF('T1'!$U$16="Y",1,0)+'T2'!$G$74*IF('T2'!$U$16="Y",1,0)+'T3'!$G$74*IF('T3'!$U$16="Y",1,0)+TA!$AT$74*IF(TA!$N$16="Y",1,0))</f>
        <v/>
      </c>
      <c r="EF78" s="38" t="str">
        <f>IF(ISBLANK('T1'!$C$74),"",'T1'!$H$74*IF('T1'!$V$16="Y",1,0)+'T2'!$H$74*IF('T2'!$V$16="Y",1,0)+'T3'!$H$74*IF('T3'!$V$16="Y",1,0))</f>
        <v/>
      </c>
      <c r="EG78" s="38" t="str">
        <f>IF(ISBLANK('T1'!$C$74),"",'T1'!$I$74*IF('T1'!$W$16="Y",1,0)+'T2'!$I$74*IF('T2'!$W$16="Y",1,0)+'T3'!$I$74*IF('T3'!$W$16="Y",1,0))</f>
        <v/>
      </c>
      <c r="EH78" s="38" t="str">
        <f>IF(ISBLANK('T1'!$C$74),"",'T1'!$J$74*IF('T1'!$X$16="Y",1,0)+'T2'!$J$74*IF('T2'!$X$16="Y",1,0)+'T3'!$J$74*IF('T3'!$X$16="Y",1,0))</f>
        <v/>
      </c>
      <c r="EI78" s="38" t="str">
        <f>IF(ISBLANK('T1'!$C$74),"",'T1'!$K$74*IF('T1'!$Y$16="Y",1,0)+'T2'!$K$74*IF('T2'!$Y$16="Y",1,0)+'T3'!$K$74*IF('T3'!$Y$16="Y",1,0))</f>
        <v/>
      </c>
      <c r="EJ78" s="38" t="str">
        <f>IF(ISBLANK('T1'!$C$74),"",'T1'!$L$74*IF('T1'!$Z$16="Y",1,0)+'T2'!$L$74*IF('T2'!$Z$16="Y",1,0)+'T3'!$L$74*IF('T3'!$Z$16="Y",1,0))</f>
        <v/>
      </c>
      <c r="EK78" s="38" t="str">
        <f>IF(ISBLANK('T1'!$C$74),"",'T1'!$M$74*IF('T1'!$AA$16="Y",1,0)+'T2'!$M$74*IF('T2'!$AA$16="Y",1,0)+'T3'!$M$74*IF('T3'!$AA$16="Y",1,0))</f>
        <v/>
      </c>
      <c r="EL78" s="38" t="str">
        <f>IF(ISBLANK('T1'!$C$74),"",'T1'!$M$74*IF('T1'!$AB$16="Y",1,0)+'T2'!$M$74*IF('T2'!$AB$16="Y",1,0)+'T3'!$M$74*IF('T3'!$AB$16="Y",1,0))</f>
        <v/>
      </c>
      <c r="EM78" s="38" t="str">
        <f>IF(ISBLANK('T1'!$C$74),"",SUM($EC$78:$EL$78))</f>
        <v/>
      </c>
      <c r="EN78" s="38" t="str">
        <f>IF(ISBLANK('T1'!$C$74),"",IF(ISERR($EM$78/$EM$5),"",$EM$78/$EM$5))</f>
        <v/>
      </c>
      <c r="EQ78" s="38" t="str">
        <f>IF(ISBLANK('T1'!$C$74),"",'T1'!$E$74*IF('T1'!$S$17="Y",1,0)+'T2'!$E$74*IF('T2'!$S$17="Y",1,0)+'T3'!$E$74*IF('T3'!$S$17="Y",1,0)+TA!$AR$74*IF(TA!$L$17="Y",1,0))</f>
        <v/>
      </c>
      <c r="ER78" s="38" t="str">
        <f>IF(ISBLANK('T1'!$C$74),"",'T1'!$F$74*IF('T1'!$T$17="Y",1,0)+'T2'!$F$74*IF('T2'!$T$17="Y",1,0)+'T3'!$F$74*IF('T3'!$T$17="Y",1,0)+TA!$AS$74*IF(TA!$M$17="Y",1,0))</f>
        <v/>
      </c>
      <c r="ES78" s="38" t="str">
        <f>IF(ISBLANK('T1'!$C$74),"",'T1'!$G$74*IF('T1'!$U$17="Y",1,0)+'T2'!$G$74*IF('T2'!$U$17="Y",1,0)+'T3'!$G$74*IF('T3'!$U$17="Y",1,0)+TA!$AT$74*IF(TA!$N$17="Y",1,0))</f>
        <v/>
      </c>
      <c r="ET78" s="38" t="str">
        <f>IF(ISBLANK('T1'!$C$74),"",'T1'!$H$74*IF('T1'!$V$17="Y",1,0)+'T2'!$H$74*IF('T2'!$V$17="Y",1,0)+'T3'!$H$74*IF('T3'!$V$17="Y",1,0))</f>
        <v/>
      </c>
      <c r="EU78" s="38" t="str">
        <f>IF(ISBLANK('T1'!$C$74),"",'T1'!$I$74*IF('T1'!$W$17="Y",1,0)+'T2'!$I$74*IF('T2'!$W$17="Y",1,0)+'T3'!$I$74*IF('T3'!$W$17="Y",1,0))</f>
        <v/>
      </c>
      <c r="EV78" s="38" t="str">
        <f>IF(ISBLANK('T1'!$C$74),"",'T1'!$J$74*IF('T1'!$X$17="Y",1,0)+'T2'!$J$74*IF('T2'!$X$17="Y",1,0)+'T3'!$J$74*IF('T3'!$X$17="Y",1,0))</f>
        <v/>
      </c>
      <c r="EW78" s="38" t="str">
        <f>IF(ISBLANK('T1'!$C$74),"",'T1'!$K$74*IF('T1'!$Y$17="Y",1,0)+'T2'!$K$74*IF('T2'!$Y$17="Y",1,0)+'T3'!$K$74*IF('T3'!$Y$17="Y",1,0))</f>
        <v/>
      </c>
      <c r="EX78" s="38" t="str">
        <f>IF(ISBLANK('T1'!$C$74),"",'T1'!$L$74*IF('T1'!$Z$17="Y",1,0)+'T2'!$L$74*IF('T2'!$Z$17="Y",1,0)+'T3'!$L$74*IF('T3'!$Z$17="Y",1,0))</f>
        <v/>
      </c>
      <c r="EY78" s="38" t="str">
        <f>IF(ISBLANK('T1'!$C$74),"",'T1'!$M$74*IF('T1'!$AA$17="Y",1,0)+'T2'!$M$74*IF('T2'!$AA$17="Y",1,0)+'T3'!$M$74*IF('T3'!$AA$17="Y",1,0))</f>
        <v/>
      </c>
      <c r="EZ78" s="38" t="str">
        <f>IF(ISBLANK('T1'!$C$74),"",'T1'!$M$74*IF('T1'!$AB$17="Y",1,0)+'T2'!$M$74*IF('T2'!$AB$17="Y",1,0)+'T3'!$M$74*IF('T3'!$AB$17="Y",1,0))</f>
        <v/>
      </c>
      <c r="FA78" s="38" t="str">
        <f>IF(ISBLANK('T1'!$C$74),"",SUM($EQ$78:$EZ$78))</f>
        <v/>
      </c>
      <c r="FB78" s="38" t="str">
        <f>IF(ISBLANK('T1'!$C$74),"",IF(ISERR($FA$78/$FA$5),"",$FA$78/$FA$5))</f>
        <v/>
      </c>
    </row>
    <row r="79" spans="20:158">
      <c r="T79" s="38" t="str">
        <f>IF(ISBLANK('T1'!$C$75),"",'T1'!$E$75*IF('T1'!$S$8="Y",1,0)+'T2'!$E$75*IF('T2'!$S$8="Y",1,0)+'T3'!$E$75*IF('T3'!$S$8="Y",1,0)+TA!$AR$75*IF(TA!$L$8="Y",1,0))</f>
        <v/>
      </c>
      <c r="U79" s="38" t="str">
        <f>IF(ISBLANK('T1'!$C$75),"",'T1'!$F$75*IF('T1'!$T$8="Y",1,0)+'T2'!$F$75*IF('T2'!$T$8="Y",1,0)+'T3'!$F$75*IF('T3'!$T$8="Y",1,0)+TA!$AS$75*IF(TA!$M$8="Y",1,0))</f>
        <v/>
      </c>
      <c r="V79" s="38" t="str">
        <f>IF(ISBLANK('T1'!$C$75),"",'T1'!$G$75*IF('T1'!$U$8="Y",1,0)+'T2'!$G$75*IF('T2'!$U$8="Y",1,0)+'T3'!$G$75*IF('T3'!$U$8="Y",1,0)+TA!$AT$75*IF(TA!$N$8="Y",1,0))</f>
        <v/>
      </c>
      <c r="W79" s="38" t="str">
        <f>IF(ISBLANK('T1'!$C$75),"",'T1'!$H$75*IF('T1'!$V$8="Y",1,0)+'T2'!$H$75*IF('T2'!$V$8="Y",1,0)+'T3'!$H$75*IF('T3'!$V$8="Y",1,0))</f>
        <v/>
      </c>
      <c r="X79" s="38" t="str">
        <f>IF(ISBLANK('T1'!$C$75),"",'T1'!$I$75*IF('T1'!$W$8="Y",1,0)+'T2'!$I$75*IF('T2'!$W$8="Y",1,0)+'T3'!$I$75*IF('T3'!$W$8="Y",1,0))</f>
        <v/>
      </c>
      <c r="Y79" s="38" t="str">
        <f>IF(ISBLANK('T1'!$C$75),"",'T1'!$J$75*IF('T1'!$X$8="Y",1,0)+'T2'!$J$75*IF('T2'!$X$8="Y",1,0)+'T3'!$J$75*IF('T3'!$X$8="Y",1,0))</f>
        <v/>
      </c>
      <c r="Z79" s="38" t="str">
        <f>IF(ISBLANK('T1'!$C$75),"",'T1'!$K$75*IF('T1'!$Y$8="Y",1,0)+'T2'!$K$75*IF('T2'!$Y$8="Y",1,0)+'T3'!$K$75*IF('T3'!$Y$8="Y",1,0))</f>
        <v/>
      </c>
      <c r="AA79" s="38" t="str">
        <f>IF(ISBLANK('T1'!$C$75),"",'T1'!$L$75*IF('T1'!$Z$8="Y",1,0)+'T2'!$L$75*IF('T2'!$Z$8="Y",1,0)+'T3'!$L$75*IF('T3'!$Z$8="Y",1,0))</f>
        <v/>
      </c>
      <c r="AB79" s="38" t="str">
        <f>IF(ISBLANK('T1'!$C$75),"",'T1'!$M$75*IF('T1'!$AA$8="Y",1,0)+'T2'!$M$75*IF('T2'!$AA$8="Y",1,0)+'T3'!$M$75*IF('T3'!$AA$8="Y",1,0))</f>
        <v/>
      </c>
      <c r="AC79" s="38" t="str">
        <f>IF(ISBLANK('T1'!$C$75),"",'T1'!$M$75*IF('T1'!$AB$8="Y",1,0)+'T2'!$M$75*IF('T2'!$AB$8="Y",1,0)+'T3'!$M$75*IF('T3'!$AB$8="Y",1,0))</f>
        <v/>
      </c>
      <c r="AD79" s="38" t="str">
        <f>IF(ISBLANK('T1'!$C$75),"",SUM($T$79:$AC$79))</f>
        <v/>
      </c>
      <c r="AE79" s="38" t="str">
        <f>IF(ISBLANK('T1'!$C$75),"",IF(ISERR($AD$79/$AD$5),"",$AD$79/$AD$5))</f>
        <v/>
      </c>
      <c r="AI79" s="38" t="str">
        <f>IF(ISBLANK('T1'!$C$75),"",'T1'!$E$75*IF('T1'!$S$9="Y",1,0)+'T2'!$E$75*IF('T2'!$S$9="Y",1,0)+'T3'!$E$75*IF('T3'!$S$9="Y",1,0)+TA!$AR$75*IF(TA!$L$9="Y",1,0))</f>
        <v/>
      </c>
      <c r="AJ79" s="38" t="str">
        <f>IF(ISBLANK('T1'!$C$75),"",'T1'!$F$75*IF('T1'!$T$9="Y",1,0)+'T2'!$F$75*IF('T2'!$T$9="Y",1,0)+'T3'!$F$75*IF('T3'!$T$9="Y",1,0)+TA!$AS$75*IF(TA!$M$9="Y",1,0))</f>
        <v/>
      </c>
      <c r="AK79" s="38" t="str">
        <f>IF(ISBLANK('T1'!$C$75),"",'T1'!$G$75*IF('T1'!$U$9="Y",1,0)+'T2'!$G$75*IF('T2'!$U$9="Y",1,0)+'T3'!$G$75*IF('T3'!$U$9="Y",1,0)+TA!$AT$75*IF(TA!$N$9="Y",1,0))</f>
        <v/>
      </c>
      <c r="AL79" s="38" t="str">
        <f>IF(ISBLANK('T1'!$C$75),"",'T1'!$H$75*IF('T1'!$V$9="Y",1,0)+'T2'!$H$75*IF('T2'!$V$9="Y",1,0)+'T3'!$H$75*IF('T3'!$V$9="Y",1,0))</f>
        <v/>
      </c>
      <c r="AM79" s="38" t="str">
        <f>IF(ISBLANK('T1'!$C$75),"",'T1'!$I$75*IF('T1'!$W$9="Y",1,0)+'T2'!$I$75*IF('T2'!$W$9="Y",1,0)+'T3'!$I$75*IF('T3'!$W$9="Y",1,0))</f>
        <v/>
      </c>
      <c r="AN79" s="38" t="str">
        <f>IF(ISBLANK('T1'!$C$75),"",'T1'!$J$75*IF('T1'!$X$9="Y",1,0)+'T2'!$J$75*IF('T2'!$X$9="Y",1,0)+'T3'!$J$75*IF('T3'!$X$9="Y",1,0))</f>
        <v/>
      </c>
      <c r="AO79" s="38" t="str">
        <f>IF(ISBLANK('T1'!$C$75),"",'T1'!$K$75*IF('T1'!$Y$9="Y",1,0)+'T2'!$K$75*IF('T2'!$Y$9="Y",1,0)+'T3'!$K$75*IF('T3'!$Y$9="Y",1,0))</f>
        <v/>
      </c>
      <c r="AP79" s="38" t="str">
        <f>IF(ISBLANK('T1'!$C$75),"",'T1'!$L$75*IF('T1'!$Z$9="Y",1,0)+'T2'!$L$75*IF('T2'!$Z$9="Y",1,0)+'T3'!$L$75*IF('T3'!$Z$9="Y",1,0))</f>
        <v/>
      </c>
      <c r="AQ79" s="38" t="str">
        <f>IF(ISBLANK('T1'!$C$75),"",'T1'!$M$75*IF('T1'!$AA$9="Y",1,0)+'T2'!$M$75*IF('T2'!$AA$9="Y",1,0)+'T3'!$M$75*IF('T3'!$AA$9="Y",1,0))</f>
        <v/>
      </c>
      <c r="AR79" s="38" t="str">
        <f>IF(ISBLANK('T1'!$C$75),"",'T1'!$M$75*IF('T1'!$AB$9="Y",1,0)+'T2'!$M$75*IF('T2'!$AB$9="Y",1,0)+'T3'!$M$75*IF('T3'!$AB$9="Y",1,0))</f>
        <v/>
      </c>
      <c r="AS79" s="38" t="str">
        <f>IF(ISBLANK('T1'!$C$75),"",SUM($AI$79:$AR$79))</f>
        <v/>
      </c>
      <c r="AT79" s="38" t="str">
        <f>IF(ISBLANK('T1'!$C$75),"",IF(ISERR($AS$79/$AS$5),"",$AS$79/$AS$5))</f>
        <v/>
      </c>
      <c r="AW79" s="38" t="str">
        <f>IF(ISBLANK('T1'!$C$75),"",'T1'!$E$75*IF('T1'!$S$10="Y",1,0)+'T2'!$E$75*IF('T2'!$S$10="Y",1,0)+'T3'!$E$75*IF('T3'!$S$10="Y",1,0)+TA!$AR$75*IF(TA!$L$10="Y",1,0))</f>
        <v/>
      </c>
      <c r="AX79" s="38" t="str">
        <f>IF(ISBLANK('T1'!$C$75),"",'T1'!$F$75*IF('T1'!$T$10="Y",1,0)+'T2'!$F$75*IF('T2'!$T$10="Y",1,0)+'T3'!$F$75*IF('T3'!$T$10="Y",1,0)+TA!$AS$75*IF(TA!$M$10="Y",1,0))</f>
        <v/>
      </c>
      <c r="AY79" s="38" t="str">
        <f>IF(ISBLANK('T1'!$C$75),"",'T1'!$G$75*IF('T1'!$U$10="Y",1,0)+'T2'!$G$75*IF('T2'!$U$10="Y",1,0)+'T3'!$G$75*IF('T3'!$U$10="Y",1,0)+TA!$AT$75*IF(TA!$N$10="Y",1,0))</f>
        <v/>
      </c>
      <c r="AZ79" s="38" t="str">
        <f>IF(ISBLANK('T1'!$C$75),"",'T1'!$H$75*IF('T1'!$V$10="Y",1,0)+'T2'!$H$75*IF('T2'!$V$10="Y",1,0)+'T3'!$H$75*IF('T3'!$V$10="Y",1,0))</f>
        <v/>
      </c>
      <c r="BA79" s="38" t="str">
        <f>IF(ISBLANK('T1'!$C$75),"",'T1'!$I$75*IF('T1'!$W$10="Y",1,0)+'T2'!$I$75*IF('T2'!$W$10="Y",1,0)+'T3'!$I$75*IF('T3'!$W$10="Y",1,0))</f>
        <v/>
      </c>
      <c r="BB79" s="38" t="str">
        <f>IF(ISBLANK('T1'!$C$75),"",'T1'!$J$75*IF('T1'!$X$10="Y",1,0)+'T2'!$J$75*IF('T2'!$X$10="Y",1,0)+'T3'!$J$75*IF('T3'!$X$10="Y",1,0))</f>
        <v/>
      </c>
      <c r="BC79" s="38" t="str">
        <f>IF(ISBLANK('T1'!$C$75),"",'T1'!$K$75*IF('T1'!$Y$10="Y",1,0)+'T2'!$K$75*IF('T2'!$Y$10="Y",1,0)+'T3'!$K$75*IF('T3'!$Y$10="Y",1,0))</f>
        <v/>
      </c>
      <c r="BD79" s="38" t="str">
        <f>IF(ISBLANK('T1'!$C$75),"",'T1'!$L$75*IF('T1'!$Z$10="Y",1,0)+'T2'!$L$75*IF('T2'!$Z$10="Y",1,0)+'T3'!$L$75*IF('T3'!$Z$10="Y",1,0))</f>
        <v/>
      </c>
      <c r="BE79" s="38" t="str">
        <f>IF(ISBLANK('T1'!$C$75),"",'T1'!$M$75*IF('T1'!$AA$10="Y",1,0)+'T2'!$M$75*IF('T2'!$AA$10="Y",1,0)+'T3'!$M$75*IF('T3'!$AA$10="Y",1,0))</f>
        <v/>
      </c>
      <c r="BF79" s="38" t="str">
        <f>IF(ISBLANK('T1'!$C$75),"",'T1'!$M$75*IF('T1'!$AB$10="Y",1,0)+'T2'!$M$75*IF('T2'!$AB$10="Y",1,0)+'T3'!$M$75*IF('T3'!$AB$10="Y",1,0))</f>
        <v/>
      </c>
      <c r="BG79" s="38" t="str">
        <f>IF(ISBLANK('T1'!$C$75),"",SUM($AW$79:$BF$79))</f>
        <v/>
      </c>
      <c r="BH79" s="38" t="str">
        <f>IF(ISBLANK('T1'!$C$75),"",IF(ISERR($BG$79/$BG$5),"",$BG$79/$BG$5))</f>
        <v/>
      </c>
      <c r="BK79" s="38" t="str">
        <f>IF(ISBLANK('T1'!$C$75),"",'T1'!$E$75*IF('T1'!$S$11="Y",1,0)+'T2'!$E$75*IF('T2'!$S$11="Y",1,0)+'T3'!$E$75*IF('T3'!$S$11="Y",1,0)+TA!$AR$75*IF(TA!$L$11="Y",1,0))</f>
        <v/>
      </c>
      <c r="BL79" s="38" t="str">
        <f>IF(ISBLANK('T1'!$C$75),"",'T1'!$F$75*IF('T1'!$T$11="Y",1,0)+'T2'!$F$75*IF('T2'!$T$11="Y",1,0)+'T3'!$F$75*IF('T3'!$T$11="Y",1,0)+TA!$AS$75*IF(TA!$M$11="Y",1,0))</f>
        <v/>
      </c>
      <c r="BM79" s="38" t="str">
        <f>IF(ISBLANK('T1'!$C$75),"",'T1'!$G$75*IF('T1'!$U$11="Y",1,0)+'T2'!$G$75*IF('T2'!$U$11="Y",1,0)+'T3'!$G$75*IF('T3'!$U$11="Y",1,0)+TA!$AT$75*IF(TA!$N$11="Y",1,0))</f>
        <v/>
      </c>
      <c r="BN79" s="38" t="str">
        <f>IF(ISBLANK('T1'!$C$75),"",'T1'!$H$75*IF('T1'!$V$11="Y",1,0)+'T2'!$H$75*IF('T2'!$V$11="Y",1,0)+'T3'!$H$75*IF('T3'!$V$11="Y",1,0))</f>
        <v/>
      </c>
      <c r="BO79" s="38" t="str">
        <f>IF(ISBLANK('T1'!$C$75),"",'T1'!$I$75*IF('T1'!$W$11="Y",1,0)+'T2'!$I$75*IF('T2'!$W$11="Y",1,0)+'T3'!$I$75*IF('T3'!$W$11="Y",1,0))</f>
        <v/>
      </c>
      <c r="BP79" s="38" t="str">
        <f>IF(ISBLANK('T1'!$C$75),"",'T1'!$J$75*IF('T1'!$X$11="Y",1,0)+'T2'!$J$75*IF('T2'!$X$11="Y",1,0)+'T3'!$J$75*IF('T3'!$X$11="Y",1,0))</f>
        <v/>
      </c>
      <c r="BQ79" s="38" t="str">
        <f>IF(ISBLANK('T1'!$C$75),"",'T1'!$K$75*IF('T1'!$Y$11="Y",1,0)+'T2'!$K$75*IF('T2'!$Y$11="Y",1,0)+'T3'!$K$75*IF('T3'!$Y$11="Y",1,0))</f>
        <v/>
      </c>
      <c r="BR79" s="38" t="str">
        <f>IF(ISBLANK('T1'!$C$75),"",'T1'!$L$75*IF('T1'!$Z$11="Y",1,0)+'T2'!$L$75*IF('T2'!$Z$11="Y",1,0)+'T3'!$L$75*IF('T3'!$Z$11="Y",1,0))</f>
        <v/>
      </c>
      <c r="BS79" s="38" t="str">
        <f>IF(ISBLANK('T1'!$C$75),"",'T1'!$M$75*IF('T1'!$AA$11="Y",1,0)+'T2'!$M$75*IF('T2'!$AA$11="Y",1,0)+'T3'!$M$75*IF('T3'!$AA$11="Y",1,0))</f>
        <v/>
      </c>
      <c r="BT79" s="38" t="str">
        <f>IF(ISBLANK('T1'!$C$75),"",'T1'!$M$75*IF('T1'!$AB$11="Y",1,0)+'T2'!$M$75*IF('T2'!$AB$11="Y",1,0)+'T3'!$M$75*IF('T3'!$AB$11="Y",1,0))</f>
        <v/>
      </c>
      <c r="BU79" s="38" t="str">
        <f>IF(ISBLANK('T1'!$C$75),"",SUM($BK$79:$BT$79))</f>
        <v/>
      </c>
      <c r="BV79" s="38" t="str">
        <f>IF(ISBLANK('T1'!$C$75),"",IF(ISERR($BU$79/$BU$5),"",$BU$79/$BU$5))</f>
        <v/>
      </c>
      <c r="BY79" s="38" t="str">
        <f>IF(ISBLANK('T1'!$C$75),"",'T1'!$E$75*IF('T1'!$S$12="Y",1,0)+'T2'!$E$75*IF('T2'!$S$12="Y",1,0)+'T3'!$E$75*IF('T3'!$S$12="Y",1,0)+TA!$AR$75*IF(TA!$L$12="Y",1,0))</f>
        <v/>
      </c>
      <c r="BZ79" s="38" t="str">
        <f>IF(ISBLANK('T1'!$C$75),"",'T1'!$F$75*IF('T1'!$T$12="Y",1,0)+'T2'!$F$75*IF('T2'!$T$12="Y",1,0)+'T3'!$F$75*IF('T3'!$T$12="Y",1,0)+TA!$AS$75*IF(TA!$M$12="Y",1,0))</f>
        <v/>
      </c>
      <c r="CA79" s="38" t="str">
        <f>IF(ISBLANK('T1'!$C$75),"",'T1'!$G$75*IF('T1'!$U$12="Y",1,0)+'T2'!$G$75*IF('T2'!$U$12="Y",1,0)+'T3'!$G$75*IF('T3'!$U$12="Y",1,0)+TA!$AT$75*IF(TA!$N$12="Y",1,0))</f>
        <v/>
      </c>
      <c r="CB79" s="38" t="str">
        <f>IF(ISBLANK('T1'!$C$75),"",'T1'!$H$75*IF('T1'!$V$12="Y",1,0)+'T2'!$H$75*IF('T2'!$V$12="Y",1,0)+'T3'!$H$75*IF('T3'!$V$12="Y",1,0))</f>
        <v/>
      </c>
      <c r="CC79" s="38" t="str">
        <f>IF(ISBLANK('T1'!$C$75),"",'T1'!$I$75*IF('T1'!$W$12="Y",1,0)+'T2'!$I$75*IF('T2'!$W$12="Y",1,0)+'T3'!$I$75*IF('T3'!$W$12="Y",1,0))</f>
        <v/>
      </c>
      <c r="CD79" s="38" t="str">
        <f>IF(ISBLANK('T1'!$C$75),"",'T1'!$J$75*IF('T1'!$X$12="Y",1,0)+'T2'!$J$75*IF('T2'!$X$12="Y",1,0)+'T3'!$J$75*IF('T3'!$X$12="Y",1,0))</f>
        <v/>
      </c>
      <c r="CE79" s="38" t="str">
        <f>IF(ISBLANK('T1'!$C$75),"",'T1'!$K$75*IF('T1'!$Y$12="Y",1,0)+'T2'!$K$75*IF('T2'!$Y$12="Y",1,0)+'T3'!$K$75*IF('T3'!$Y$12="Y",1,0))</f>
        <v/>
      </c>
      <c r="CF79" s="38" t="str">
        <f>IF(ISBLANK('T1'!$C$75),"",'T1'!$L$75*IF('T1'!$Z$12="Y",1,0)+'T2'!$L$75*IF('T2'!$Z$12="Y",1,0)+'T3'!$L$75*IF('T3'!$Z$12="Y",1,0))</f>
        <v/>
      </c>
      <c r="CG79" s="38" t="str">
        <f>IF(ISBLANK('T1'!$C$75),"",'T1'!$M$75*IF('T1'!$AA$12="Y",1,0)+'T2'!$M$75*IF('T2'!$AA$12="Y",1,0)+'T3'!$M$75*IF('T3'!$AA$12="Y",1,0))</f>
        <v/>
      </c>
      <c r="CH79" s="38" t="str">
        <f>IF(ISBLANK('T1'!$C$75),"",'T1'!$M$75*IF('T1'!$AB$12="Y",1,0)+'T2'!$M$75*IF('T2'!$AB$12="Y",1,0)+'T3'!$M$75*IF('T3'!$AB$12="Y",1,0))</f>
        <v/>
      </c>
      <c r="CI79" s="38" t="str">
        <f>IF(ISBLANK('T1'!$C$75),"",SUM($BY$79:$CH$79))</f>
        <v/>
      </c>
      <c r="CJ79" s="38" t="str">
        <f>IF(ISBLANK('T1'!$C$75),"",IF(ISERR($CI$79/$CI$5),"",$CI$79/$CI$5))</f>
        <v/>
      </c>
      <c r="CM79" s="38" t="str">
        <f>IF(ISBLANK('T1'!$C$75),"",'T1'!$E$75*IF('T1'!$S$13="Y",1,0)+'T2'!$E$75*IF('T2'!$S$13="Y",1,0)+'T3'!$E$75*IF('T3'!$S$13="Y",1,0)+TA!$AR$75*IF(TA!$L$13="Y",1,0))</f>
        <v/>
      </c>
      <c r="CN79" s="38" t="str">
        <f>IF(ISBLANK('T1'!$C$75),"",'T1'!$F$75*IF('T1'!$T$13="Y",1,0)+'T2'!$F$75*IF('T2'!$T$13="Y",1,0)+'T3'!$F$75*IF('T3'!$T$13="Y",1,0)+TA!$AS$75*IF(TA!$M$13="Y",1,0))</f>
        <v/>
      </c>
      <c r="CO79" s="38" t="str">
        <f>IF(ISBLANK('T1'!$C$75),"",'T1'!$G$75*IF('T1'!$U$13="Y",1,0)+'T2'!$G$75*IF('T2'!$U$13="Y",1,0)+'T3'!$G$75*IF('T3'!$U$13="Y",1,0)+TA!$AT$75*IF(TA!$N$13="Y",1,0))</f>
        <v/>
      </c>
      <c r="CP79" s="38" t="str">
        <f>IF(ISBLANK('T1'!$C$75),"",'T1'!$H$75*IF('T1'!$V$13="Y",1,0)+'T2'!$H$75*IF('T2'!$V$13="Y",1,0)+'T3'!$H$75*IF('T3'!$V$13="Y",1,0))</f>
        <v/>
      </c>
      <c r="CQ79" s="38" t="str">
        <f>IF(ISBLANK('T1'!$C$75),"",'T1'!$I$75*IF('T1'!$W$13="Y",1,0)+'T2'!$I$75*IF('T2'!$W$13="Y",1,0)+'T3'!$I$75*IF('T3'!$W$13="Y",1,0))</f>
        <v/>
      </c>
      <c r="CR79" s="38" t="str">
        <f>IF(ISBLANK('T1'!$C$75),"",'T1'!$J$75*IF('T1'!$X$13="Y",1,0)+'T2'!$J$75*IF('T2'!$X$13="Y",1,0)+'T3'!$J$75*IF('T3'!$X$13="Y",1,0))</f>
        <v/>
      </c>
      <c r="CS79" s="38" t="str">
        <f>IF(ISBLANK('T1'!$C$75),"",'T1'!$K$75*IF('T1'!$Y$13="Y",1,0)+'T2'!$K$75*IF('T2'!$Y$13="Y",1,0)+'T3'!$K$75*IF('T3'!$Y$13="Y",1,0))</f>
        <v/>
      </c>
      <c r="CT79" s="38" t="str">
        <f>IF(ISBLANK('T1'!$C$75),"",'T1'!$L$75*IF('T1'!$Z$13="Y",1,0)+'T2'!$L$75*IF('T2'!$Z$13="Y",1,0)+'T3'!$L$75*IF('T3'!$Z$13="Y",1,0))</f>
        <v/>
      </c>
      <c r="CU79" s="38" t="str">
        <f>IF(ISBLANK('T1'!$C$75),"",'T1'!$M$75*IF('T1'!$AA$13="Y",1,0)+'T2'!$M$75*IF('T2'!$AA$13="Y",1,0)+'T3'!$M$75*IF('T3'!$AA$13="Y",1,0))</f>
        <v/>
      </c>
      <c r="CV79" s="38" t="str">
        <f>IF(ISBLANK('T1'!$C$75),"",'T1'!$M$75*IF('T1'!$AB$13="Y",1,0)+'T2'!$M$75*IF('T2'!$AB$13="Y",1,0)+'T3'!$M$75*IF('T3'!$AB$13="Y",1,0))</f>
        <v/>
      </c>
      <c r="CW79" s="38" t="str">
        <f>IF(ISBLANK('T1'!$C$75),"",SUM($CM$79:$CV$79))</f>
        <v/>
      </c>
      <c r="CX79" s="38" t="str">
        <f>IF(ISBLANK('T1'!$C$75),"",IF(ISERR($CW$79/$CW$5),"",$CW$79/$CW$5))</f>
        <v/>
      </c>
      <c r="DA79" s="38" t="str">
        <f>IF(ISBLANK('T1'!$C$75),"",'T1'!$E$75*IF('T1'!$S$14="Y",1,0)+'T2'!$E$75*IF('T2'!$S$14="Y",1,0)+'T3'!$E$75*IF('T3'!$S$14="Y",1,0)+TA!$AR$75*IF(TA!$L$14="Y",1,0))</f>
        <v/>
      </c>
      <c r="DB79" s="38" t="str">
        <f>IF(ISBLANK('T1'!$C$75),"",'T1'!$F$75*IF('T1'!$T$14="Y",1,0)+'T2'!$F$75*IF('T2'!$T$14="Y",1,0)+'T3'!$F$75*IF('T3'!$T$14="Y",1,0)+TA!$AS$75*IF(TA!$M$14="Y",1,0))</f>
        <v/>
      </c>
      <c r="DC79" s="38" t="str">
        <f>IF(ISBLANK('T1'!$C$75),"",'T1'!$G$75*IF('T1'!$U$14="Y",1,0)+'T2'!$G$75*IF('T2'!$U$14="Y",1,0)+'T3'!$G$75*IF('T3'!$U$14="Y",1,0)+TA!$AT$75*IF(TA!$N$14="Y",1,0))</f>
        <v/>
      </c>
      <c r="DD79" s="38" t="str">
        <f>IF(ISBLANK('T1'!$C$75),"",'T1'!$H$75*IF('T1'!$V$14="Y",1,0)+'T2'!$H$75*IF('T2'!$V$14="Y",1,0)+'T3'!$H$75*IF('T3'!$V$14="Y",1,0))</f>
        <v/>
      </c>
      <c r="DE79" s="38" t="str">
        <f>IF(ISBLANK('T1'!$C$75),"",'T1'!$I$75*IF('T1'!$W$14="Y",1,0)+'T2'!$I$75*IF('T2'!$W$14="Y",1,0)+'T3'!$I$75*IF('T3'!$W$14="Y",1,0))</f>
        <v/>
      </c>
      <c r="DF79" s="38" t="str">
        <f>IF(ISBLANK('T1'!$C$75),"",'T1'!$J$75*IF('T1'!$X$14="Y",1,0)+'T2'!$J$75*IF('T2'!$X$14="Y",1,0)+'T3'!$J$75*IF('T3'!$X$14="Y",1,0))</f>
        <v/>
      </c>
      <c r="DG79" s="38" t="str">
        <f>IF(ISBLANK('T1'!$C$75),"",'T1'!$K$75*IF('T1'!$Y$14="Y",1,0)+'T2'!$K$75*IF('T2'!$Y$14="Y",1,0)+'T3'!$K$75*IF('T3'!$Y$14="Y",1,0))</f>
        <v/>
      </c>
      <c r="DH79" s="38" t="str">
        <f>IF(ISBLANK('T1'!$C$75),"",'T1'!$L$75*IF('T1'!$Z$14="Y",1,0)+'T2'!$L$75*IF('T2'!$Z$14="Y",1,0)+'T3'!$L$75*IF('T3'!$Z$14="Y",1,0))</f>
        <v/>
      </c>
      <c r="DI79" s="38" t="str">
        <f>IF(ISBLANK('T1'!$C$75),"",'T1'!$M$75*IF('T1'!$AA$14="Y",1,0)+'T2'!$M$75*IF('T2'!$AA$14="Y",1,0)+'T3'!$M$75*IF('T3'!$AA$14="Y",1,0))</f>
        <v/>
      </c>
      <c r="DJ79" s="38" t="str">
        <f>IF(ISBLANK('T1'!$C$75),"",'T1'!$M$75*IF('T1'!$AB$14="Y",1,0)+'T2'!$M$75*IF('T2'!$AB$14="Y",1,0)+'T3'!$M$75*IF('T3'!$AB$14="Y",1,0))</f>
        <v/>
      </c>
      <c r="DK79" s="38" t="str">
        <f>IF(ISBLANK('T1'!$C$75),"",SUM($DA$79:$DJ$79))</f>
        <v/>
      </c>
      <c r="DL79" s="38" t="str">
        <f>IF(ISBLANK('T1'!$C$75),"",IF(ISERR($DK$79/$DK$5),"",$DK$79/$DK$5))</f>
        <v/>
      </c>
      <c r="DO79" s="38" t="str">
        <f>IF(ISBLANK('T1'!$C$75),"",'T1'!$E$75*IF('T1'!$S$15="Y",1,0)+'T2'!$E$75*IF('T2'!$S$15="Y",1,0)+'T3'!$E$75*IF('T3'!$S$15="Y",1,0)+TA!$AR$75*IF(TA!$L$15="Y",1,0))</f>
        <v/>
      </c>
      <c r="DP79" s="38" t="str">
        <f>IF(ISBLANK('T1'!$C$75),"",'T1'!$F$75*IF('T1'!$T$15="Y",1,0)+'T2'!$F$75*IF('T2'!$T$15="Y",1,0)+'T3'!$F$75*IF('T3'!$T$15="Y",1,0)+TA!$AS$75*IF(TA!$M$15="Y",1,0))</f>
        <v/>
      </c>
      <c r="DQ79" s="38" t="str">
        <f>IF(ISBLANK('T1'!$C$75),"",'T1'!$G$75*IF('T1'!$U$15="Y",1,0)+'T2'!$G$75*IF('T2'!$U$15="Y",1,0)+'T3'!$G$75*IF('T3'!$U$15="Y",1,0)+TA!$AT$75*IF(TA!$N$15="Y",1,0))</f>
        <v/>
      </c>
      <c r="DR79" s="38" t="str">
        <f>IF(ISBLANK('T1'!$C$75),"",'T1'!$H$75*IF('T1'!$V$15="Y",1,0)+'T2'!$H$75*IF('T2'!$V$15="Y",1,0)+'T3'!$H$75*IF('T3'!$V$15="Y",1,0))</f>
        <v/>
      </c>
      <c r="DS79" s="38" t="str">
        <f>IF(ISBLANK('T1'!$C$75),"",'T1'!$I$75*IF('T1'!$W$15="Y",1,0)+'T2'!$I$75*IF('T2'!$W$15="Y",1,0)+'T3'!$I$75*IF('T3'!$W$15="Y",1,0))</f>
        <v/>
      </c>
      <c r="DT79" s="38" t="str">
        <f>IF(ISBLANK('T1'!$C$75),"",'T1'!$J$75*IF('T1'!$X$15="Y",1,0)+'T2'!$J$75*IF('T2'!$X$15="Y",1,0)+'T3'!$J$75*IF('T3'!$X$15="Y",1,0))</f>
        <v/>
      </c>
      <c r="DU79" s="38" t="str">
        <f>IF(ISBLANK('T1'!$C$75),"",'T1'!$K$75*IF('T1'!$Y$15="Y",1,0)+'T2'!$K$75*IF('T2'!$Y$15="Y",1,0)+'T3'!$K$75*IF('T3'!$Y$15="Y",1,0))</f>
        <v/>
      </c>
      <c r="DV79" s="38" t="str">
        <f>IF(ISBLANK('T1'!$C$75),"",'T1'!$L$75*IF('T1'!$Z$15="Y",1,0)+'T2'!$L$75*IF('T2'!$Z$15="Y",1,0)+'T3'!$L$75*IF('T3'!$Z$15="Y",1,0))</f>
        <v/>
      </c>
      <c r="DW79" s="38" t="str">
        <f>IF(ISBLANK('T1'!$C$75),"",'T1'!$M$75*IF('T1'!$AA$15="Y",1,0)+'T2'!$M$75*IF('T2'!$AA$15="Y",1,0)+'T3'!$M$75*IF('T3'!$AA$15="Y",1,0))</f>
        <v/>
      </c>
      <c r="DX79" s="38" t="str">
        <f>IF(ISBLANK('T1'!$C$75),"",'T1'!$M$75*IF('T1'!$AB$15="Y",1,0)+'T2'!$M$75*IF('T2'!$AB$15="Y",1,0)+'T3'!$M$75*IF('T3'!$AB$15="Y",1,0))</f>
        <v/>
      </c>
      <c r="DY79" s="38" t="str">
        <f>IF(ISBLANK('T1'!$C$75),"",SUM($DO$79:$DX$79))</f>
        <v/>
      </c>
      <c r="DZ79" s="38" t="str">
        <f>IF(ISBLANK('T1'!$C$75),"",IF(ISERR($DY$79/$DY$5),"",$DY$79/$DY$5))</f>
        <v/>
      </c>
      <c r="EC79" s="38" t="str">
        <f>IF(ISBLANK('T1'!$C$75),"",'T1'!$E$75*IF('T1'!$S$16="Y",1,0)+'T2'!$E$75*IF('T2'!$S$16="Y",1,0)+'T3'!$E$75*IF('T3'!$S$16="Y",1,0)+TA!$AR$75*IF(TA!$L$16="Y",1,0))</f>
        <v/>
      </c>
      <c r="ED79" s="38" t="str">
        <f>IF(ISBLANK('T1'!$C$75),"",'T1'!$F$75*IF('T1'!$T$16="Y",1,0)+'T2'!$F$75*IF('T2'!$T$16="Y",1,0)+'T3'!$F$75*IF('T3'!$T$16="Y",1,0)+TA!$AS$75*IF(TA!$M$16="Y",1,0))</f>
        <v/>
      </c>
      <c r="EE79" s="38" t="str">
        <f>IF(ISBLANK('T1'!$C$75),"",'T1'!$G$75*IF('T1'!$U$16="Y",1,0)+'T2'!$G$75*IF('T2'!$U$16="Y",1,0)+'T3'!$G$75*IF('T3'!$U$16="Y",1,0)+TA!$AT$75*IF(TA!$N$16="Y",1,0))</f>
        <v/>
      </c>
      <c r="EF79" s="38" t="str">
        <f>IF(ISBLANK('T1'!$C$75),"",'T1'!$H$75*IF('T1'!$V$16="Y",1,0)+'T2'!$H$75*IF('T2'!$V$16="Y",1,0)+'T3'!$H$75*IF('T3'!$V$16="Y",1,0))</f>
        <v/>
      </c>
      <c r="EG79" s="38" t="str">
        <f>IF(ISBLANK('T1'!$C$75),"",'T1'!$I$75*IF('T1'!$W$16="Y",1,0)+'T2'!$I$75*IF('T2'!$W$16="Y",1,0)+'T3'!$I$75*IF('T3'!$W$16="Y",1,0))</f>
        <v/>
      </c>
      <c r="EH79" s="38" t="str">
        <f>IF(ISBLANK('T1'!$C$75),"",'T1'!$J$75*IF('T1'!$X$16="Y",1,0)+'T2'!$J$75*IF('T2'!$X$16="Y",1,0)+'T3'!$J$75*IF('T3'!$X$16="Y",1,0))</f>
        <v/>
      </c>
      <c r="EI79" s="38" t="str">
        <f>IF(ISBLANK('T1'!$C$75),"",'T1'!$K$75*IF('T1'!$Y$16="Y",1,0)+'T2'!$K$75*IF('T2'!$Y$16="Y",1,0)+'T3'!$K$75*IF('T3'!$Y$16="Y",1,0))</f>
        <v/>
      </c>
      <c r="EJ79" s="38" t="str">
        <f>IF(ISBLANK('T1'!$C$75),"",'T1'!$L$75*IF('T1'!$Z$16="Y",1,0)+'T2'!$L$75*IF('T2'!$Z$16="Y",1,0)+'T3'!$L$75*IF('T3'!$Z$16="Y",1,0))</f>
        <v/>
      </c>
      <c r="EK79" s="38" t="str">
        <f>IF(ISBLANK('T1'!$C$75),"",'T1'!$M$75*IF('T1'!$AA$16="Y",1,0)+'T2'!$M$75*IF('T2'!$AA$16="Y",1,0)+'T3'!$M$75*IF('T3'!$AA$16="Y",1,0))</f>
        <v/>
      </c>
      <c r="EL79" s="38" t="str">
        <f>IF(ISBLANK('T1'!$C$75),"",'T1'!$M$75*IF('T1'!$AB$16="Y",1,0)+'T2'!$M$75*IF('T2'!$AB$16="Y",1,0)+'T3'!$M$75*IF('T3'!$AB$16="Y",1,0))</f>
        <v/>
      </c>
      <c r="EM79" s="38" t="str">
        <f>IF(ISBLANK('T1'!$C$75),"",SUM($EC$79:$EL$79))</f>
        <v/>
      </c>
      <c r="EN79" s="38" t="str">
        <f>IF(ISBLANK('T1'!$C$75),"",IF(ISERR($EM$79/$EM$5),"",$EM$79/$EM$5))</f>
        <v/>
      </c>
      <c r="EQ79" s="38" t="str">
        <f>IF(ISBLANK('T1'!$C$75),"",'T1'!$E$75*IF('T1'!$S$17="Y",1,0)+'T2'!$E$75*IF('T2'!$S$17="Y",1,0)+'T3'!$E$75*IF('T3'!$S$17="Y",1,0)+TA!$AR$75*IF(TA!$L$17="Y",1,0))</f>
        <v/>
      </c>
      <c r="ER79" s="38" t="str">
        <f>IF(ISBLANK('T1'!$C$75),"",'T1'!$F$75*IF('T1'!$T$17="Y",1,0)+'T2'!$F$75*IF('T2'!$T$17="Y",1,0)+'T3'!$F$75*IF('T3'!$T$17="Y",1,0)+TA!$AS$75*IF(TA!$M$17="Y",1,0))</f>
        <v/>
      </c>
      <c r="ES79" s="38" t="str">
        <f>IF(ISBLANK('T1'!$C$75),"",'T1'!$G$75*IF('T1'!$U$17="Y",1,0)+'T2'!$G$75*IF('T2'!$U$17="Y",1,0)+'T3'!$G$75*IF('T3'!$U$17="Y",1,0)+TA!$AT$75*IF(TA!$N$17="Y",1,0))</f>
        <v/>
      </c>
      <c r="ET79" s="38" t="str">
        <f>IF(ISBLANK('T1'!$C$75),"",'T1'!$H$75*IF('T1'!$V$17="Y",1,0)+'T2'!$H$75*IF('T2'!$V$17="Y",1,0)+'T3'!$H$75*IF('T3'!$V$17="Y",1,0))</f>
        <v/>
      </c>
      <c r="EU79" s="38" t="str">
        <f>IF(ISBLANK('T1'!$C$75),"",'T1'!$I$75*IF('T1'!$W$17="Y",1,0)+'T2'!$I$75*IF('T2'!$W$17="Y",1,0)+'T3'!$I$75*IF('T3'!$W$17="Y",1,0))</f>
        <v/>
      </c>
      <c r="EV79" s="38" t="str">
        <f>IF(ISBLANK('T1'!$C$75),"",'T1'!$J$75*IF('T1'!$X$17="Y",1,0)+'T2'!$J$75*IF('T2'!$X$17="Y",1,0)+'T3'!$J$75*IF('T3'!$X$17="Y",1,0))</f>
        <v/>
      </c>
      <c r="EW79" s="38" t="str">
        <f>IF(ISBLANK('T1'!$C$75),"",'T1'!$K$75*IF('T1'!$Y$17="Y",1,0)+'T2'!$K$75*IF('T2'!$Y$17="Y",1,0)+'T3'!$K$75*IF('T3'!$Y$17="Y",1,0))</f>
        <v/>
      </c>
      <c r="EX79" s="38" t="str">
        <f>IF(ISBLANK('T1'!$C$75),"",'T1'!$L$75*IF('T1'!$Z$17="Y",1,0)+'T2'!$L$75*IF('T2'!$Z$17="Y",1,0)+'T3'!$L$75*IF('T3'!$Z$17="Y",1,0))</f>
        <v/>
      </c>
      <c r="EY79" s="38" t="str">
        <f>IF(ISBLANK('T1'!$C$75),"",'T1'!$M$75*IF('T1'!$AA$17="Y",1,0)+'T2'!$M$75*IF('T2'!$AA$17="Y",1,0)+'T3'!$M$75*IF('T3'!$AA$17="Y",1,0))</f>
        <v/>
      </c>
      <c r="EZ79" s="38" t="str">
        <f>IF(ISBLANK('T1'!$C$75),"",'T1'!$M$75*IF('T1'!$AB$17="Y",1,0)+'T2'!$M$75*IF('T2'!$AB$17="Y",1,0)+'T3'!$M$75*IF('T3'!$AB$17="Y",1,0))</f>
        <v/>
      </c>
      <c r="FA79" s="38" t="str">
        <f>IF(ISBLANK('T1'!$C$75),"",SUM($EQ$79:$EZ$79))</f>
        <v/>
      </c>
      <c r="FB79" s="38" t="str">
        <f>IF(ISBLANK('T1'!$C$75),"",IF(ISERR($FA$79/$FA$5),"",$FA$79/$FA$5))</f>
        <v/>
      </c>
    </row>
    <row r="80" spans="20:158">
      <c r="T80" s="38" t="str">
        <f>IF(ISBLANK('T1'!$C$76),"",'T1'!$E$76*IF('T1'!$S$8="Y",1,0)+'T2'!$E$76*IF('T2'!$S$8="Y",1,0)+'T3'!$E$76*IF('T3'!$S$8="Y",1,0)+TA!$AR$76*IF(TA!$L$8="Y",1,0))</f>
        <v/>
      </c>
      <c r="U80" s="38" t="str">
        <f>IF(ISBLANK('T1'!$C$76),"",'T1'!$F$76*IF('T1'!$T$8="Y",1,0)+'T2'!$F$76*IF('T2'!$T$8="Y",1,0)+'T3'!$F$76*IF('T3'!$T$8="Y",1,0)+TA!$AS$76*IF(TA!$M$8="Y",1,0))</f>
        <v/>
      </c>
      <c r="V80" s="38" t="str">
        <f>IF(ISBLANK('T1'!$C$76),"",'T1'!$G$76*IF('T1'!$U$8="Y",1,0)+'T2'!$G$76*IF('T2'!$U$8="Y",1,0)+'T3'!$G$76*IF('T3'!$U$8="Y",1,0)+TA!$AT$76*IF(TA!$N$8="Y",1,0))</f>
        <v/>
      </c>
      <c r="W80" s="38" t="str">
        <f>IF(ISBLANK('T1'!$C$76),"",'T1'!$H$76*IF('T1'!$V$8="Y",1,0)+'T2'!$H$76*IF('T2'!$V$8="Y",1,0)+'T3'!$H$76*IF('T3'!$V$8="Y",1,0))</f>
        <v/>
      </c>
      <c r="X80" s="38" t="str">
        <f>IF(ISBLANK('T1'!$C$76),"",'T1'!$I$76*IF('T1'!$W$8="Y",1,0)+'T2'!$I$76*IF('T2'!$W$8="Y",1,0)+'T3'!$I$76*IF('T3'!$W$8="Y",1,0))</f>
        <v/>
      </c>
      <c r="Y80" s="38" t="str">
        <f>IF(ISBLANK('T1'!$C$76),"",'T1'!$J$76*IF('T1'!$X$8="Y",1,0)+'T2'!$J$76*IF('T2'!$X$8="Y",1,0)+'T3'!$J$76*IF('T3'!$X$8="Y",1,0))</f>
        <v/>
      </c>
      <c r="Z80" s="38" t="str">
        <f>IF(ISBLANK('T1'!$C$76),"",'T1'!$K$76*IF('T1'!$Y$8="Y",1,0)+'T2'!$K$76*IF('T2'!$Y$8="Y",1,0)+'T3'!$K$76*IF('T3'!$Y$8="Y",1,0))</f>
        <v/>
      </c>
      <c r="AA80" s="38" t="str">
        <f>IF(ISBLANK('T1'!$C$76),"",'T1'!$L$76*IF('T1'!$Z$8="Y",1,0)+'T2'!$L$76*IF('T2'!$Z$8="Y",1,0)+'T3'!$L$76*IF('T3'!$Z$8="Y",1,0))</f>
        <v/>
      </c>
      <c r="AB80" s="38" t="str">
        <f>IF(ISBLANK('T1'!$C$76),"",'T1'!$M$76*IF('T1'!$AA$8="Y",1,0)+'T2'!$M$76*IF('T2'!$AA$8="Y",1,0)+'T3'!$M$76*IF('T3'!$AA$8="Y",1,0))</f>
        <v/>
      </c>
      <c r="AC80" s="38" t="str">
        <f>IF(ISBLANK('T1'!$C$76),"",'T1'!$M$76*IF('T1'!$AB$8="Y",1,0)+'T2'!$M$76*IF('T2'!$AB$8="Y",1,0)+'T3'!$M$76*IF('T3'!$AB$8="Y",1,0))</f>
        <v/>
      </c>
      <c r="AD80" s="38" t="str">
        <f>IF(ISBLANK('T1'!$C$76),"",SUM($T$80:$AC$80))</f>
        <v/>
      </c>
      <c r="AE80" s="38" t="str">
        <f>IF(ISBLANK('T1'!$C$76),"",IF(ISERR($AD$80/$AD$5),"",$AD$80/$AD$5))</f>
        <v/>
      </c>
      <c r="AI80" s="38" t="str">
        <f>IF(ISBLANK('T1'!$C$76),"",'T1'!$E$76*IF('T1'!$S$9="Y",1,0)+'T2'!$E$76*IF('T2'!$S$9="Y",1,0)+'T3'!$E$76*IF('T3'!$S$9="Y",1,0)+TA!$AR$76*IF(TA!$L$9="Y",1,0))</f>
        <v/>
      </c>
      <c r="AJ80" s="38" t="str">
        <f>IF(ISBLANK('T1'!$C$76),"",'T1'!$F$76*IF('T1'!$T$9="Y",1,0)+'T2'!$F$76*IF('T2'!$T$9="Y",1,0)+'T3'!$F$76*IF('T3'!$T$9="Y",1,0)+TA!$AS$76*IF(TA!$M$9="Y",1,0))</f>
        <v/>
      </c>
      <c r="AK80" s="38" t="str">
        <f>IF(ISBLANK('T1'!$C$76),"",'T1'!$G$76*IF('T1'!$U$9="Y",1,0)+'T2'!$G$76*IF('T2'!$U$9="Y",1,0)+'T3'!$G$76*IF('T3'!$U$9="Y",1,0)+TA!$AT$76*IF(TA!$N$9="Y",1,0))</f>
        <v/>
      </c>
      <c r="AL80" s="38" t="str">
        <f>IF(ISBLANK('T1'!$C$76),"",'T1'!$H$76*IF('T1'!$V$9="Y",1,0)+'T2'!$H$76*IF('T2'!$V$9="Y",1,0)+'T3'!$H$76*IF('T3'!$V$9="Y",1,0))</f>
        <v/>
      </c>
      <c r="AM80" s="38" t="str">
        <f>IF(ISBLANK('T1'!$C$76),"",'T1'!$I$76*IF('T1'!$W$9="Y",1,0)+'T2'!$I$76*IF('T2'!$W$9="Y",1,0)+'T3'!$I$76*IF('T3'!$W$9="Y",1,0))</f>
        <v/>
      </c>
      <c r="AN80" s="38" t="str">
        <f>IF(ISBLANK('T1'!$C$76),"",'T1'!$J$76*IF('T1'!$X$9="Y",1,0)+'T2'!$J$76*IF('T2'!$X$9="Y",1,0)+'T3'!$J$76*IF('T3'!$X$9="Y",1,0))</f>
        <v/>
      </c>
      <c r="AO80" s="38" t="str">
        <f>IF(ISBLANK('T1'!$C$76),"",'T1'!$K$76*IF('T1'!$Y$9="Y",1,0)+'T2'!$K$76*IF('T2'!$Y$9="Y",1,0)+'T3'!$K$76*IF('T3'!$Y$9="Y",1,0))</f>
        <v/>
      </c>
      <c r="AP80" s="38" t="str">
        <f>IF(ISBLANK('T1'!$C$76),"",'T1'!$L$76*IF('T1'!$Z$9="Y",1,0)+'T2'!$L$76*IF('T2'!$Z$9="Y",1,0)+'T3'!$L$76*IF('T3'!$Z$9="Y",1,0))</f>
        <v/>
      </c>
      <c r="AQ80" s="38" t="str">
        <f>IF(ISBLANK('T1'!$C$76),"",'T1'!$M$76*IF('T1'!$AA$9="Y",1,0)+'T2'!$M$76*IF('T2'!$AA$9="Y",1,0)+'T3'!$M$76*IF('T3'!$AA$9="Y",1,0))</f>
        <v/>
      </c>
      <c r="AR80" s="38" t="str">
        <f>IF(ISBLANK('T1'!$C$76),"",'T1'!$M$76*IF('T1'!$AB$9="Y",1,0)+'T2'!$M$76*IF('T2'!$AB$9="Y",1,0)+'T3'!$M$76*IF('T3'!$AB$9="Y",1,0))</f>
        <v/>
      </c>
      <c r="AS80" s="38" t="str">
        <f>IF(ISBLANK('T1'!$C$76),"",SUM($AI$80:$AR$80))</f>
        <v/>
      </c>
      <c r="AT80" s="38" t="str">
        <f>IF(ISBLANK('T1'!$C$76),"",IF(ISERR($AS$80/$AS$5),"",$AS$80/$AS$5))</f>
        <v/>
      </c>
      <c r="AW80" s="38" t="str">
        <f>IF(ISBLANK('T1'!$C$76),"",'T1'!$E$76*IF('T1'!$S$10="Y",1,0)+'T2'!$E$76*IF('T2'!$S$10="Y",1,0)+'T3'!$E$76*IF('T3'!$S$10="Y",1,0)+TA!$AR$76*IF(TA!$L$10="Y",1,0))</f>
        <v/>
      </c>
      <c r="AX80" s="38" t="str">
        <f>IF(ISBLANK('T1'!$C$76),"",'T1'!$F$76*IF('T1'!$T$10="Y",1,0)+'T2'!$F$76*IF('T2'!$T$10="Y",1,0)+'T3'!$F$76*IF('T3'!$T$10="Y",1,0)+TA!$AS$76*IF(TA!$M$10="Y",1,0))</f>
        <v/>
      </c>
      <c r="AY80" s="38" t="str">
        <f>IF(ISBLANK('T1'!$C$76),"",'T1'!$G$76*IF('T1'!$U$10="Y",1,0)+'T2'!$G$76*IF('T2'!$U$10="Y",1,0)+'T3'!$G$76*IF('T3'!$U$10="Y",1,0)+TA!$AT$76*IF(TA!$N$10="Y",1,0))</f>
        <v/>
      </c>
      <c r="AZ80" s="38" t="str">
        <f>IF(ISBLANK('T1'!$C$76),"",'T1'!$H$76*IF('T1'!$V$10="Y",1,0)+'T2'!$H$76*IF('T2'!$V$10="Y",1,0)+'T3'!$H$76*IF('T3'!$V$10="Y",1,0))</f>
        <v/>
      </c>
      <c r="BA80" s="38" t="str">
        <f>IF(ISBLANK('T1'!$C$76),"",'T1'!$I$76*IF('T1'!$W$10="Y",1,0)+'T2'!$I$76*IF('T2'!$W$10="Y",1,0)+'T3'!$I$76*IF('T3'!$W$10="Y",1,0))</f>
        <v/>
      </c>
      <c r="BB80" s="38" t="str">
        <f>IF(ISBLANK('T1'!$C$76),"",'T1'!$J$76*IF('T1'!$X$10="Y",1,0)+'T2'!$J$76*IF('T2'!$X$10="Y",1,0)+'T3'!$J$76*IF('T3'!$X$10="Y",1,0))</f>
        <v/>
      </c>
      <c r="BC80" s="38" t="str">
        <f>IF(ISBLANK('T1'!$C$76),"",'T1'!$K$76*IF('T1'!$Y$10="Y",1,0)+'T2'!$K$76*IF('T2'!$Y$10="Y",1,0)+'T3'!$K$76*IF('T3'!$Y$10="Y",1,0))</f>
        <v/>
      </c>
      <c r="BD80" s="38" t="str">
        <f>IF(ISBLANK('T1'!$C$76),"",'T1'!$L$76*IF('T1'!$Z$10="Y",1,0)+'T2'!$L$76*IF('T2'!$Z$10="Y",1,0)+'T3'!$L$76*IF('T3'!$Z$10="Y",1,0))</f>
        <v/>
      </c>
      <c r="BE80" s="38" t="str">
        <f>IF(ISBLANK('T1'!$C$76),"",'T1'!$M$76*IF('T1'!$AA$10="Y",1,0)+'T2'!$M$76*IF('T2'!$AA$10="Y",1,0)+'T3'!$M$76*IF('T3'!$AA$10="Y",1,0))</f>
        <v/>
      </c>
      <c r="BF80" s="38" t="str">
        <f>IF(ISBLANK('T1'!$C$76),"",'T1'!$M$76*IF('T1'!$AB$10="Y",1,0)+'T2'!$M$76*IF('T2'!$AB$10="Y",1,0)+'T3'!$M$76*IF('T3'!$AB$10="Y",1,0))</f>
        <v/>
      </c>
      <c r="BG80" s="38" t="str">
        <f>IF(ISBLANK('T1'!$C$76),"",SUM($AW$80:$BF$80))</f>
        <v/>
      </c>
      <c r="BH80" s="38" t="str">
        <f>IF(ISBLANK('T1'!$C$76),"",IF(ISERR($BG$80/$BG$5),"",$BG$80/$BG$5))</f>
        <v/>
      </c>
      <c r="BK80" s="38" t="str">
        <f>IF(ISBLANK('T1'!$C$76),"",'T1'!$E$76*IF('T1'!$S$11="Y",1,0)+'T2'!$E$76*IF('T2'!$S$11="Y",1,0)+'T3'!$E$76*IF('T3'!$S$11="Y",1,0)+TA!$AR$76*IF(TA!$L$11="Y",1,0))</f>
        <v/>
      </c>
      <c r="BL80" s="38" t="str">
        <f>IF(ISBLANK('T1'!$C$76),"",'T1'!$F$76*IF('T1'!$T$11="Y",1,0)+'T2'!$F$76*IF('T2'!$T$11="Y",1,0)+'T3'!$F$76*IF('T3'!$T$11="Y",1,0)+TA!$AS$76*IF(TA!$M$11="Y",1,0))</f>
        <v/>
      </c>
      <c r="BM80" s="38" t="str">
        <f>IF(ISBLANK('T1'!$C$76),"",'T1'!$G$76*IF('T1'!$U$11="Y",1,0)+'T2'!$G$76*IF('T2'!$U$11="Y",1,0)+'T3'!$G$76*IF('T3'!$U$11="Y",1,0)+TA!$AT$76*IF(TA!$N$11="Y",1,0))</f>
        <v/>
      </c>
      <c r="BN80" s="38" t="str">
        <f>IF(ISBLANK('T1'!$C$76),"",'T1'!$H$76*IF('T1'!$V$11="Y",1,0)+'T2'!$H$76*IF('T2'!$V$11="Y",1,0)+'T3'!$H$76*IF('T3'!$V$11="Y",1,0))</f>
        <v/>
      </c>
      <c r="BO80" s="38" t="str">
        <f>IF(ISBLANK('T1'!$C$76),"",'T1'!$I$76*IF('T1'!$W$11="Y",1,0)+'T2'!$I$76*IF('T2'!$W$11="Y",1,0)+'T3'!$I$76*IF('T3'!$W$11="Y",1,0))</f>
        <v/>
      </c>
      <c r="BP80" s="38" t="str">
        <f>IF(ISBLANK('T1'!$C$76),"",'T1'!$J$76*IF('T1'!$X$11="Y",1,0)+'T2'!$J$76*IF('T2'!$X$11="Y",1,0)+'T3'!$J$76*IF('T3'!$X$11="Y",1,0))</f>
        <v/>
      </c>
      <c r="BQ80" s="38" t="str">
        <f>IF(ISBLANK('T1'!$C$76),"",'T1'!$K$76*IF('T1'!$Y$11="Y",1,0)+'T2'!$K$76*IF('T2'!$Y$11="Y",1,0)+'T3'!$K$76*IF('T3'!$Y$11="Y",1,0))</f>
        <v/>
      </c>
      <c r="BR80" s="38" t="str">
        <f>IF(ISBLANK('T1'!$C$76),"",'T1'!$L$76*IF('T1'!$Z$11="Y",1,0)+'T2'!$L$76*IF('T2'!$Z$11="Y",1,0)+'T3'!$L$76*IF('T3'!$Z$11="Y",1,0))</f>
        <v/>
      </c>
      <c r="BS80" s="38" t="str">
        <f>IF(ISBLANK('T1'!$C$76),"",'T1'!$M$76*IF('T1'!$AA$11="Y",1,0)+'T2'!$M$76*IF('T2'!$AA$11="Y",1,0)+'T3'!$M$76*IF('T3'!$AA$11="Y",1,0))</f>
        <v/>
      </c>
      <c r="BT80" s="38" t="str">
        <f>IF(ISBLANK('T1'!$C$76),"",'T1'!$M$76*IF('T1'!$AB$11="Y",1,0)+'T2'!$M$76*IF('T2'!$AB$11="Y",1,0)+'T3'!$M$76*IF('T3'!$AB$11="Y",1,0))</f>
        <v/>
      </c>
      <c r="BU80" s="38" t="str">
        <f>IF(ISBLANK('T1'!$C$76),"",SUM($BK$80:$BT$80))</f>
        <v/>
      </c>
      <c r="BV80" s="38" t="str">
        <f>IF(ISBLANK('T1'!$C$76),"",IF(ISERR($BU$80/$BU$5),"",$BU$80/$BU$5))</f>
        <v/>
      </c>
      <c r="BY80" s="38" t="str">
        <f>IF(ISBLANK('T1'!$C$76),"",'T1'!$E$76*IF('T1'!$S$12="Y",1,0)+'T2'!$E$76*IF('T2'!$S$12="Y",1,0)+'T3'!$E$76*IF('T3'!$S$12="Y",1,0)+TA!$AR$76*IF(TA!$L$12="Y",1,0))</f>
        <v/>
      </c>
      <c r="BZ80" s="38" t="str">
        <f>IF(ISBLANK('T1'!$C$76),"",'T1'!$F$76*IF('T1'!$T$12="Y",1,0)+'T2'!$F$76*IF('T2'!$T$12="Y",1,0)+'T3'!$F$76*IF('T3'!$T$12="Y",1,0)+TA!$AS$76*IF(TA!$M$12="Y",1,0))</f>
        <v/>
      </c>
      <c r="CA80" s="38" t="str">
        <f>IF(ISBLANK('T1'!$C$76),"",'T1'!$G$76*IF('T1'!$U$12="Y",1,0)+'T2'!$G$76*IF('T2'!$U$12="Y",1,0)+'T3'!$G$76*IF('T3'!$U$12="Y",1,0)+TA!$AT$76*IF(TA!$N$12="Y",1,0))</f>
        <v/>
      </c>
      <c r="CB80" s="38" t="str">
        <f>IF(ISBLANK('T1'!$C$76),"",'T1'!$H$76*IF('T1'!$V$12="Y",1,0)+'T2'!$H$76*IF('T2'!$V$12="Y",1,0)+'T3'!$H$76*IF('T3'!$V$12="Y",1,0))</f>
        <v/>
      </c>
      <c r="CC80" s="38" t="str">
        <f>IF(ISBLANK('T1'!$C$76),"",'T1'!$I$76*IF('T1'!$W$12="Y",1,0)+'T2'!$I$76*IF('T2'!$W$12="Y",1,0)+'T3'!$I$76*IF('T3'!$W$12="Y",1,0))</f>
        <v/>
      </c>
      <c r="CD80" s="38" t="str">
        <f>IF(ISBLANK('T1'!$C$76),"",'T1'!$J$76*IF('T1'!$X$12="Y",1,0)+'T2'!$J$76*IF('T2'!$X$12="Y",1,0)+'T3'!$J$76*IF('T3'!$X$12="Y",1,0))</f>
        <v/>
      </c>
      <c r="CE80" s="38" t="str">
        <f>IF(ISBLANK('T1'!$C$76),"",'T1'!$K$76*IF('T1'!$Y$12="Y",1,0)+'T2'!$K$76*IF('T2'!$Y$12="Y",1,0)+'T3'!$K$76*IF('T3'!$Y$12="Y",1,0))</f>
        <v/>
      </c>
      <c r="CF80" s="38" t="str">
        <f>IF(ISBLANK('T1'!$C$76),"",'T1'!$L$76*IF('T1'!$Z$12="Y",1,0)+'T2'!$L$76*IF('T2'!$Z$12="Y",1,0)+'T3'!$L$76*IF('T3'!$Z$12="Y",1,0))</f>
        <v/>
      </c>
      <c r="CG80" s="38" t="str">
        <f>IF(ISBLANK('T1'!$C$76),"",'T1'!$M$76*IF('T1'!$AA$12="Y",1,0)+'T2'!$M$76*IF('T2'!$AA$12="Y",1,0)+'T3'!$M$76*IF('T3'!$AA$12="Y",1,0))</f>
        <v/>
      </c>
      <c r="CH80" s="38" t="str">
        <f>IF(ISBLANK('T1'!$C$76),"",'T1'!$M$76*IF('T1'!$AB$12="Y",1,0)+'T2'!$M$76*IF('T2'!$AB$12="Y",1,0)+'T3'!$M$76*IF('T3'!$AB$12="Y",1,0))</f>
        <v/>
      </c>
      <c r="CI80" s="38" t="str">
        <f>IF(ISBLANK('T1'!$C$76),"",SUM($BY$80:$CH$80))</f>
        <v/>
      </c>
      <c r="CJ80" s="38" t="str">
        <f>IF(ISBLANK('T1'!$C$76),"",IF(ISERR($CI$80/$CI$5),"",$CI$80/$CI$5))</f>
        <v/>
      </c>
      <c r="CM80" s="38" t="str">
        <f>IF(ISBLANK('T1'!$C$76),"",'T1'!$E$76*IF('T1'!$S$13="Y",1,0)+'T2'!$E$76*IF('T2'!$S$13="Y",1,0)+'T3'!$E$76*IF('T3'!$S$13="Y",1,0)+TA!$AR$76*IF(TA!$L$13="Y",1,0))</f>
        <v/>
      </c>
      <c r="CN80" s="38" t="str">
        <f>IF(ISBLANK('T1'!$C$76),"",'T1'!$F$76*IF('T1'!$T$13="Y",1,0)+'T2'!$F$76*IF('T2'!$T$13="Y",1,0)+'T3'!$F$76*IF('T3'!$T$13="Y",1,0)+TA!$AS$76*IF(TA!$M$13="Y",1,0))</f>
        <v/>
      </c>
      <c r="CO80" s="38" t="str">
        <f>IF(ISBLANK('T1'!$C$76),"",'T1'!$G$76*IF('T1'!$U$13="Y",1,0)+'T2'!$G$76*IF('T2'!$U$13="Y",1,0)+'T3'!$G$76*IF('T3'!$U$13="Y",1,0)+TA!$AT$76*IF(TA!$N$13="Y",1,0))</f>
        <v/>
      </c>
      <c r="CP80" s="38" t="str">
        <f>IF(ISBLANK('T1'!$C$76),"",'T1'!$H$76*IF('T1'!$V$13="Y",1,0)+'T2'!$H$76*IF('T2'!$V$13="Y",1,0)+'T3'!$H$76*IF('T3'!$V$13="Y",1,0))</f>
        <v/>
      </c>
      <c r="CQ80" s="38" t="str">
        <f>IF(ISBLANK('T1'!$C$76),"",'T1'!$I$76*IF('T1'!$W$13="Y",1,0)+'T2'!$I$76*IF('T2'!$W$13="Y",1,0)+'T3'!$I$76*IF('T3'!$W$13="Y",1,0))</f>
        <v/>
      </c>
      <c r="CR80" s="38" t="str">
        <f>IF(ISBLANK('T1'!$C$76),"",'T1'!$J$76*IF('T1'!$X$13="Y",1,0)+'T2'!$J$76*IF('T2'!$X$13="Y",1,0)+'T3'!$J$76*IF('T3'!$X$13="Y",1,0))</f>
        <v/>
      </c>
      <c r="CS80" s="38" t="str">
        <f>IF(ISBLANK('T1'!$C$76),"",'T1'!$K$76*IF('T1'!$Y$13="Y",1,0)+'T2'!$K$76*IF('T2'!$Y$13="Y",1,0)+'T3'!$K$76*IF('T3'!$Y$13="Y",1,0))</f>
        <v/>
      </c>
      <c r="CT80" s="38" t="str">
        <f>IF(ISBLANK('T1'!$C$76),"",'T1'!$L$76*IF('T1'!$Z$13="Y",1,0)+'T2'!$L$76*IF('T2'!$Z$13="Y",1,0)+'T3'!$L$76*IF('T3'!$Z$13="Y",1,0))</f>
        <v/>
      </c>
      <c r="CU80" s="38" t="str">
        <f>IF(ISBLANK('T1'!$C$76),"",'T1'!$M$76*IF('T1'!$AA$13="Y",1,0)+'T2'!$M$76*IF('T2'!$AA$13="Y",1,0)+'T3'!$M$76*IF('T3'!$AA$13="Y",1,0))</f>
        <v/>
      </c>
      <c r="CV80" s="38" t="str">
        <f>IF(ISBLANK('T1'!$C$76),"",'T1'!$M$76*IF('T1'!$AB$13="Y",1,0)+'T2'!$M$76*IF('T2'!$AB$13="Y",1,0)+'T3'!$M$76*IF('T3'!$AB$13="Y",1,0))</f>
        <v/>
      </c>
      <c r="CW80" s="38" t="str">
        <f>IF(ISBLANK('T1'!$C$76),"",SUM($CM$80:$CV$80))</f>
        <v/>
      </c>
      <c r="CX80" s="38" t="str">
        <f>IF(ISBLANK('T1'!$C$76),"",IF(ISERR($CW$80/$CW$5),"",$CW$80/$CW$5))</f>
        <v/>
      </c>
      <c r="DA80" s="38" t="str">
        <f>IF(ISBLANK('T1'!$C$76),"",'T1'!$E$76*IF('T1'!$S$14="Y",1,0)+'T2'!$E$76*IF('T2'!$S$14="Y",1,0)+'T3'!$E$76*IF('T3'!$S$14="Y",1,0)+TA!$AR$76*IF(TA!$L$14="Y",1,0))</f>
        <v/>
      </c>
      <c r="DB80" s="38" t="str">
        <f>IF(ISBLANK('T1'!$C$76),"",'T1'!$F$76*IF('T1'!$T$14="Y",1,0)+'T2'!$F$76*IF('T2'!$T$14="Y",1,0)+'T3'!$F$76*IF('T3'!$T$14="Y",1,0)+TA!$AS$76*IF(TA!$M$14="Y",1,0))</f>
        <v/>
      </c>
      <c r="DC80" s="38" t="str">
        <f>IF(ISBLANK('T1'!$C$76),"",'T1'!$G$76*IF('T1'!$U$14="Y",1,0)+'T2'!$G$76*IF('T2'!$U$14="Y",1,0)+'T3'!$G$76*IF('T3'!$U$14="Y",1,0)+TA!$AT$76*IF(TA!$N$14="Y",1,0))</f>
        <v/>
      </c>
      <c r="DD80" s="38" t="str">
        <f>IF(ISBLANK('T1'!$C$76),"",'T1'!$H$76*IF('T1'!$V$14="Y",1,0)+'T2'!$H$76*IF('T2'!$V$14="Y",1,0)+'T3'!$H$76*IF('T3'!$V$14="Y",1,0))</f>
        <v/>
      </c>
      <c r="DE80" s="38" t="str">
        <f>IF(ISBLANK('T1'!$C$76),"",'T1'!$I$76*IF('T1'!$W$14="Y",1,0)+'T2'!$I$76*IF('T2'!$W$14="Y",1,0)+'T3'!$I$76*IF('T3'!$W$14="Y",1,0))</f>
        <v/>
      </c>
      <c r="DF80" s="38" t="str">
        <f>IF(ISBLANK('T1'!$C$76),"",'T1'!$J$76*IF('T1'!$X$14="Y",1,0)+'T2'!$J$76*IF('T2'!$X$14="Y",1,0)+'T3'!$J$76*IF('T3'!$X$14="Y",1,0))</f>
        <v/>
      </c>
      <c r="DG80" s="38" t="str">
        <f>IF(ISBLANK('T1'!$C$76),"",'T1'!$K$76*IF('T1'!$Y$14="Y",1,0)+'T2'!$K$76*IF('T2'!$Y$14="Y",1,0)+'T3'!$K$76*IF('T3'!$Y$14="Y",1,0))</f>
        <v/>
      </c>
      <c r="DH80" s="38" t="str">
        <f>IF(ISBLANK('T1'!$C$76),"",'T1'!$L$76*IF('T1'!$Z$14="Y",1,0)+'T2'!$L$76*IF('T2'!$Z$14="Y",1,0)+'T3'!$L$76*IF('T3'!$Z$14="Y",1,0))</f>
        <v/>
      </c>
      <c r="DI80" s="38" t="str">
        <f>IF(ISBLANK('T1'!$C$76),"",'T1'!$M$76*IF('T1'!$AA$14="Y",1,0)+'T2'!$M$76*IF('T2'!$AA$14="Y",1,0)+'T3'!$M$76*IF('T3'!$AA$14="Y",1,0))</f>
        <v/>
      </c>
      <c r="DJ80" s="38" t="str">
        <f>IF(ISBLANK('T1'!$C$76),"",'T1'!$M$76*IF('T1'!$AB$14="Y",1,0)+'T2'!$M$76*IF('T2'!$AB$14="Y",1,0)+'T3'!$M$76*IF('T3'!$AB$14="Y",1,0))</f>
        <v/>
      </c>
      <c r="DK80" s="38" t="str">
        <f>IF(ISBLANK('T1'!$C$76),"",SUM($DA$80:$DJ$80))</f>
        <v/>
      </c>
      <c r="DL80" s="38" t="str">
        <f>IF(ISBLANK('T1'!$C$76),"",IF(ISERR($DK$80/$DK$5),"",$DK$80/$DK$5))</f>
        <v/>
      </c>
      <c r="DO80" s="38" t="str">
        <f>IF(ISBLANK('T1'!$C$76),"",'T1'!$E$76*IF('T1'!$S$15="Y",1,0)+'T2'!$E$76*IF('T2'!$S$15="Y",1,0)+'T3'!$E$76*IF('T3'!$S$15="Y",1,0)+TA!$AR$76*IF(TA!$L$15="Y",1,0))</f>
        <v/>
      </c>
      <c r="DP80" s="38" t="str">
        <f>IF(ISBLANK('T1'!$C$76),"",'T1'!$F$76*IF('T1'!$T$15="Y",1,0)+'T2'!$F$76*IF('T2'!$T$15="Y",1,0)+'T3'!$F$76*IF('T3'!$T$15="Y",1,0)+TA!$AS$76*IF(TA!$M$15="Y",1,0))</f>
        <v/>
      </c>
      <c r="DQ80" s="38" t="str">
        <f>IF(ISBLANK('T1'!$C$76),"",'T1'!$G$76*IF('T1'!$U$15="Y",1,0)+'T2'!$G$76*IF('T2'!$U$15="Y",1,0)+'T3'!$G$76*IF('T3'!$U$15="Y",1,0)+TA!$AT$76*IF(TA!$N$15="Y",1,0))</f>
        <v/>
      </c>
      <c r="DR80" s="38" t="str">
        <f>IF(ISBLANK('T1'!$C$76),"",'T1'!$H$76*IF('T1'!$V$15="Y",1,0)+'T2'!$H$76*IF('T2'!$V$15="Y",1,0)+'T3'!$H$76*IF('T3'!$V$15="Y",1,0))</f>
        <v/>
      </c>
      <c r="DS80" s="38" t="str">
        <f>IF(ISBLANK('T1'!$C$76),"",'T1'!$I$76*IF('T1'!$W$15="Y",1,0)+'T2'!$I$76*IF('T2'!$W$15="Y",1,0)+'T3'!$I$76*IF('T3'!$W$15="Y",1,0))</f>
        <v/>
      </c>
      <c r="DT80" s="38" t="str">
        <f>IF(ISBLANK('T1'!$C$76),"",'T1'!$J$76*IF('T1'!$X$15="Y",1,0)+'T2'!$J$76*IF('T2'!$X$15="Y",1,0)+'T3'!$J$76*IF('T3'!$X$15="Y",1,0))</f>
        <v/>
      </c>
      <c r="DU80" s="38" t="str">
        <f>IF(ISBLANK('T1'!$C$76),"",'T1'!$K$76*IF('T1'!$Y$15="Y",1,0)+'T2'!$K$76*IF('T2'!$Y$15="Y",1,0)+'T3'!$K$76*IF('T3'!$Y$15="Y",1,0))</f>
        <v/>
      </c>
      <c r="DV80" s="38" t="str">
        <f>IF(ISBLANK('T1'!$C$76),"",'T1'!$L$76*IF('T1'!$Z$15="Y",1,0)+'T2'!$L$76*IF('T2'!$Z$15="Y",1,0)+'T3'!$L$76*IF('T3'!$Z$15="Y",1,0))</f>
        <v/>
      </c>
      <c r="DW80" s="38" t="str">
        <f>IF(ISBLANK('T1'!$C$76),"",'T1'!$M$76*IF('T1'!$AA$15="Y",1,0)+'T2'!$M$76*IF('T2'!$AA$15="Y",1,0)+'T3'!$M$76*IF('T3'!$AA$15="Y",1,0))</f>
        <v/>
      </c>
      <c r="DX80" s="38" t="str">
        <f>IF(ISBLANK('T1'!$C$76),"",'T1'!$M$76*IF('T1'!$AB$15="Y",1,0)+'T2'!$M$76*IF('T2'!$AB$15="Y",1,0)+'T3'!$M$76*IF('T3'!$AB$15="Y",1,0))</f>
        <v/>
      </c>
      <c r="DY80" s="38" t="str">
        <f>IF(ISBLANK('T1'!$C$76),"",SUM($DO$80:$DX$80))</f>
        <v/>
      </c>
      <c r="DZ80" s="38" t="str">
        <f>IF(ISBLANK('T1'!$C$76),"",IF(ISERR($DY$80/$DY$5),"",$DY$80/$DY$5))</f>
        <v/>
      </c>
      <c r="EC80" s="38" t="str">
        <f>IF(ISBLANK('T1'!$C$76),"",'T1'!$E$76*IF('T1'!$S$16="Y",1,0)+'T2'!$E$76*IF('T2'!$S$16="Y",1,0)+'T3'!$E$76*IF('T3'!$S$16="Y",1,0)+TA!$AR$76*IF(TA!$L$16="Y",1,0))</f>
        <v/>
      </c>
      <c r="ED80" s="38" t="str">
        <f>IF(ISBLANK('T1'!$C$76),"",'T1'!$F$76*IF('T1'!$T$16="Y",1,0)+'T2'!$F$76*IF('T2'!$T$16="Y",1,0)+'T3'!$F$76*IF('T3'!$T$16="Y",1,0)+TA!$AS$76*IF(TA!$M$16="Y",1,0))</f>
        <v/>
      </c>
      <c r="EE80" s="38" t="str">
        <f>IF(ISBLANK('T1'!$C$76),"",'T1'!$G$76*IF('T1'!$U$16="Y",1,0)+'T2'!$G$76*IF('T2'!$U$16="Y",1,0)+'T3'!$G$76*IF('T3'!$U$16="Y",1,0)+TA!$AT$76*IF(TA!$N$16="Y",1,0))</f>
        <v/>
      </c>
      <c r="EF80" s="38" t="str">
        <f>IF(ISBLANK('T1'!$C$76),"",'T1'!$H$76*IF('T1'!$V$16="Y",1,0)+'T2'!$H$76*IF('T2'!$V$16="Y",1,0)+'T3'!$H$76*IF('T3'!$V$16="Y",1,0))</f>
        <v/>
      </c>
      <c r="EG80" s="38" t="str">
        <f>IF(ISBLANK('T1'!$C$76),"",'T1'!$I$76*IF('T1'!$W$16="Y",1,0)+'T2'!$I$76*IF('T2'!$W$16="Y",1,0)+'T3'!$I$76*IF('T3'!$W$16="Y",1,0))</f>
        <v/>
      </c>
      <c r="EH80" s="38" t="str">
        <f>IF(ISBLANK('T1'!$C$76),"",'T1'!$J$76*IF('T1'!$X$16="Y",1,0)+'T2'!$J$76*IF('T2'!$X$16="Y",1,0)+'T3'!$J$76*IF('T3'!$X$16="Y",1,0))</f>
        <v/>
      </c>
      <c r="EI80" s="38" t="str">
        <f>IF(ISBLANK('T1'!$C$76),"",'T1'!$K$76*IF('T1'!$Y$16="Y",1,0)+'T2'!$K$76*IF('T2'!$Y$16="Y",1,0)+'T3'!$K$76*IF('T3'!$Y$16="Y",1,0))</f>
        <v/>
      </c>
      <c r="EJ80" s="38" t="str">
        <f>IF(ISBLANK('T1'!$C$76),"",'T1'!$L$76*IF('T1'!$Z$16="Y",1,0)+'T2'!$L$76*IF('T2'!$Z$16="Y",1,0)+'T3'!$L$76*IF('T3'!$Z$16="Y",1,0))</f>
        <v/>
      </c>
      <c r="EK80" s="38" t="str">
        <f>IF(ISBLANK('T1'!$C$76),"",'T1'!$M$76*IF('T1'!$AA$16="Y",1,0)+'T2'!$M$76*IF('T2'!$AA$16="Y",1,0)+'T3'!$M$76*IF('T3'!$AA$16="Y",1,0))</f>
        <v/>
      </c>
      <c r="EL80" s="38" t="str">
        <f>IF(ISBLANK('T1'!$C$76),"",'T1'!$M$76*IF('T1'!$AB$16="Y",1,0)+'T2'!$M$76*IF('T2'!$AB$16="Y",1,0)+'T3'!$M$76*IF('T3'!$AB$16="Y",1,0))</f>
        <v/>
      </c>
      <c r="EM80" s="38" t="str">
        <f>IF(ISBLANK('T1'!$C$76),"",SUM($EC$80:$EL$80))</f>
        <v/>
      </c>
      <c r="EN80" s="38" t="str">
        <f>IF(ISBLANK('T1'!$C$76),"",IF(ISERR($EM$80/$EM$5),"",$EM$80/$EM$5))</f>
        <v/>
      </c>
      <c r="EQ80" s="38" t="str">
        <f>IF(ISBLANK('T1'!$C$76),"",'T1'!$E$76*IF('T1'!$S$17="Y",1,0)+'T2'!$E$76*IF('T2'!$S$17="Y",1,0)+'T3'!$E$76*IF('T3'!$S$17="Y",1,0)+TA!$AR$76*IF(TA!$L$17="Y",1,0))</f>
        <v/>
      </c>
      <c r="ER80" s="38" t="str">
        <f>IF(ISBLANK('T1'!$C$76),"",'T1'!$F$76*IF('T1'!$T$17="Y",1,0)+'T2'!$F$76*IF('T2'!$T$17="Y",1,0)+'T3'!$F$76*IF('T3'!$T$17="Y",1,0)+TA!$AS$76*IF(TA!$M$17="Y",1,0))</f>
        <v/>
      </c>
      <c r="ES80" s="38" t="str">
        <f>IF(ISBLANK('T1'!$C$76),"",'T1'!$G$76*IF('T1'!$U$17="Y",1,0)+'T2'!$G$76*IF('T2'!$U$17="Y",1,0)+'T3'!$G$76*IF('T3'!$U$17="Y",1,0)+TA!$AT$76*IF(TA!$N$17="Y",1,0))</f>
        <v/>
      </c>
      <c r="ET80" s="38" t="str">
        <f>IF(ISBLANK('T1'!$C$76),"",'T1'!$H$76*IF('T1'!$V$17="Y",1,0)+'T2'!$H$76*IF('T2'!$V$17="Y",1,0)+'T3'!$H$76*IF('T3'!$V$17="Y",1,0))</f>
        <v/>
      </c>
      <c r="EU80" s="38" t="str">
        <f>IF(ISBLANK('T1'!$C$76),"",'T1'!$I$76*IF('T1'!$W$17="Y",1,0)+'T2'!$I$76*IF('T2'!$W$17="Y",1,0)+'T3'!$I$76*IF('T3'!$W$17="Y",1,0))</f>
        <v/>
      </c>
      <c r="EV80" s="38" t="str">
        <f>IF(ISBLANK('T1'!$C$76),"",'T1'!$J$76*IF('T1'!$X$17="Y",1,0)+'T2'!$J$76*IF('T2'!$X$17="Y",1,0)+'T3'!$J$76*IF('T3'!$X$17="Y",1,0))</f>
        <v/>
      </c>
      <c r="EW80" s="38" t="str">
        <f>IF(ISBLANK('T1'!$C$76),"",'T1'!$K$76*IF('T1'!$Y$17="Y",1,0)+'T2'!$K$76*IF('T2'!$Y$17="Y",1,0)+'T3'!$K$76*IF('T3'!$Y$17="Y",1,0))</f>
        <v/>
      </c>
      <c r="EX80" s="38" t="str">
        <f>IF(ISBLANK('T1'!$C$76),"",'T1'!$L$76*IF('T1'!$Z$17="Y",1,0)+'T2'!$L$76*IF('T2'!$Z$17="Y",1,0)+'T3'!$L$76*IF('T3'!$Z$17="Y",1,0))</f>
        <v/>
      </c>
      <c r="EY80" s="38" t="str">
        <f>IF(ISBLANK('T1'!$C$76),"",'T1'!$M$76*IF('T1'!$AA$17="Y",1,0)+'T2'!$M$76*IF('T2'!$AA$17="Y",1,0)+'T3'!$M$76*IF('T3'!$AA$17="Y",1,0))</f>
        <v/>
      </c>
      <c r="EZ80" s="38" t="str">
        <f>IF(ISBLANK('T1'!$C$76),"",'T1'!$M$76*IF('T1'!$AB$17="Y",1,0)+'T2'!$M$76*IF('T2'!$AB$17="Y",1,0)+'T3'!$M$76*IF('T3'!$AB$17="Y",1,0))</f>
        <v/>
      </c>
      <c r="FA80" s="38" t="str">
        <f>IF(ISBLANK('T1'!$C$76),"",SUM($EQ$80:$EZ$80))</f>
        <v/>
      </c>
      <c r="FB80" s="38" t="str">
        <f>IF(ISBLANK('T1'!$C$76),"",IF(ISERR($FA$80/$FA$5),"",$FA$80/$FA$5))</f>
        <v/>
      </c>
    </row>
    <row r="81" spans="20:158">
      <c r="T81" s="38" t="str">
        <f>IF(ISBLANK('T1'!$C$77),"",'T1'!$E$77*IF('T1'!$S$8="Y",1,0)+'T2'!$E$77*IF('T2'!$S$8="Y",1,0)+'T3'!$E$77*IF('T3'!$S$8="Y",1,0)+TA!$AR$77*IF(TA!$L$8="Y",1,0))</f>
        <v/>
      </c>
      <c r="U81" s="38" t="str">
        <f>IF(ISBLANK('T1'!$C$77),"",'T1'!$F$77*IF('T1'!$T$8="Y",1,0)+'T2'!$F$77*IF('T2'!$T$8="Y",1,0)+'T3'!$F$77*IF('T3'!$T$8="Y",1,0)+TA!$AS$77*IF(TA!$M$8="Y",1,0))</f>
        <v/>
      </c>
      <c r="V81" s="38" t="str">
        <f>IF(ISBLANK('T1'!$C$77),"",'T1'!$G$77*IF('T1'!$U$8="Y",1,0)+'T2'!$G$77*IF('T2'!$U$8="Y",1,0)+'T3'!$G$77*IF('T3'!$U$8="Y",1,0)+TA!$AT$77*IF(TA!$N$8="Y",1,0))</f>
        <v/>
      </c>
      <c r="W81" s="38" t="str">
        <f>IF(ISBLANK('T1'!$C$77),"",'T1'!$H$77*IF('T1'!$V$8="Y",1,0)+'T2'!$H$77*IF('T2'!$V$8="Y",1,0)+'T3'!$H$77*IF('T3'!$V$8="Y",1,0))</f>
        <v/>
      </c>
      <c r="X81" s="38" t="str">
        <f>IF(ISBLANK('T1'!$C$77),"",'T1'!$I$77*IF('T1'!$W$8="Y",1,0)+'T2'!$I$77*IF('T2'!$W$8="Y",1,0)+'T3'!$I$77*IF('T3'!$W$8="Y",1,0))</f>
        <v/>
      </c>
      <c r="Y81" s="38" t="str">
        <f>IF(ISBLANK('T1'!$C$77),"",'T1'!$J$77*IF('T1'!$X$8="Y",1,0)+'T2'!$J$77*IF('T2'!$X$8="Y",1,0)+'T3'!$J$77*IF('T3'!$X$8="Y",1,0))</f>
        <v/>
      </c>
      <c r="Z81" s="38" t="str">
        <f>IF(ISBLANK('T1'!$C$77),"",'T1'!$K$77*IF('T1'!$Y$8="Y",1,0)+'T2'!$K$77*IF('T2'!$Y$8="Y",1,0)+'T3'!$K$77*IF('T3'!$Y$8="Y",1,0))</f>
        <v/>
      </c>
      <c r="AA81" s="38" t="str">
        <f>IF(ISBLANK('T1'!$C$77),"",'T1'!$L$77*IF('T1'!$Z$8="Y",1,0)+'T2'!$L$77*IF('T2'!$Z$8="Y",1,0)+'T3'!$L$77*IF('T3'!$Z$8="Y",1,0))</f>
        <v/>
      </c>
      <c r="AB81" s="38" t="str">
        <f>IF(ISBLANK('T1'!$C$77),"",'T1'!$M$77*IF('T1'!$AA$8="Y",1,0)+'T2'!$M$77*IF('T2'!$AA$8="Y",1,0)+'T3'!$M$77*IF('T3'!$AA$8="Y",1,0))</f>
        <v/>
      </c>
      <c r="AC81" s="38" t="str">
        <f>IF(ISBLANK('T1'!$C$77),"",'T1'!$M$77*IF('T1'!$AB$8="Y",1,0)+'T2'!$M$77*IF('T2'!$AB$8="Y",1,0)+'T3'!$M$77*IF('T3'!$AB$8="Y",1,0))</f>
        <v/>
      </c>
      <c r="AD81" s="38" t="str">
        <f>IF(ISBLANK('T1'!$C$77),"",SUM($T$81:$AC$81))</f>
        <v/>
      </c>
      <c r="AE81" s="38" t="str">
        <f>IF(ISBLANK('T1'!$C$77),"",IF(ISERR($AD$81/$AD$5),"",$AD$81/$AD$5))</f>
        <v/>
      </c>
      <c r="AI81" s="38" t="str">
        <f>IF(ISBLANK('T1'!$C$77),"",'T1'!$E$77*IF('T1'!$S$9="Y",1,0)+'T2'!$E$77*IF('T2'!$S$9="Y",1,0)+'T3'!$E$77*IF('T3'!$S$9="Y",1,0)+TA!$AR$77*IF(TA!$L$9="Y",1,0))</f>
        <v/>
      </c>
      <c r="AJ81" s="38" t="str">
        <f>IF(ISBLANK('T1'!$C$77),"",'T1'!$F$77*IF('T1'!$T$9="Y",1,0)+'T2'!$F$77*IF('T2'!$T$9="Y",1,0)+'T3'!$F$77*IF('T3'!$T$9="Y",1,0)+TA!$AS$77*IF(TA!$M$9="Y",1,0))</f>
        <v/>
      </c>
      <c r="AK81" s="38" t="str">
        <f>IF(ISBLANK('T1'!$C$77),"",'T1'!$G$77*IF('T1'!$U$9="Y",1,0)+'T2'!$G$77*IF('T2'!$U$9="Y",1,0)+'T3'!$G$77*IF('T3'!$U$9="Y",1,0)+TA!$AT$77*IF(TA!$N$9="Y",1,0))</f>
        <v/>
      </c>
      <c r="AL81" s="38" t="str">
        <f>IF(ISBLANK('T1'!$C$77),"",'T1'!$H$77*IF('T1'!$V$9="Y",1,0)+'T2'!$H$77*IF('T2'!$V$9="Y",1,0)+'T3'!$H$77*IF('T3'!$V$9="Y",1,0))</f>
        <v/>
      </c>
      <c r="AM81" s="38" t="str">
        <f>IF(ISBLANK('T1'!$C$77),"",'T1'!$I$77*IF('T1'!$W$9="Y",1,0)+'T2'!$I$77*IF('T2'!$W$9="Y",1,0)+'T3'!$I$77*IF('T3'!$W$9="Y",1,0))</f>
        <v/>
      </c>
      <c r="AN81" s="38" t="str">
        <f>IF(ISBLANK('T1'!$C$77),"",'T1'!$J$77*IF('T1'!$X$9="Y",1,0)+'T2'!$J$77*IF('T2'!$X$9="Y",1,0)+'T3'!$J$77*IF('T3'!$X$9="Y",1,0))</f>
        <v/>
      </c>
      <c r="AO81" s="38" t="str">
        <f>IF(ISBLANK('T1'!$C$77),"",'T1'!$K$77*IF('T1'!$Y$9="Y",1,0)+'T2'!$K$77*IF('T2'!$Y$9="Y",1,0)+'T3'!$K$77*IF('T3'!$Y$9="Y",1,0))</f>
        <v/>
      </c>
      <c r="AP81" s="38" t="str">
        <f>IF(ISBLANK('T1'!$C$77),"",'T1'!$L$77*IF('T1'!$Z$9="Y",1,0)+'T2'!$L$77*IF('T2'!$Z$9="Y",1,0)+'T3'!$L$77*IF('T3'!$Z$9="Y",1,0))</f>
        <v/>
      </c>
      <c r="AQ81" s="38" t="str">
        <f>IF(ISBLANK('T1'!$C$77),"",'T1'!$M$77*IF('T1'!$AA$9="Y",1,0)+'T2'!$M$77*IF('T2'!$AA$9="Y",1,0)+'T3'!$M$77*IF('T3'!$AA$9="Y",1,0))</f>
        <v/>
      </c>
      <c r="AR81" s="38" t="str">
        <f>IF(ISBLANK('T1'!$C$77),"",'T1'!$M$77*IF('T1'!$AB$9="Y",1,0)+'T2'!$M$77*IF('T2'!$AB$9="Y",1,0)+'T3'!$M$77*IF('T3'!$AB$9="Y",1,0))</f>
        <v/>
      </c>
      <c r="AS81" s="38" t="str">
        <f>IF(ISBLANK('T1'!$C$77),"",SUM($AI$81:$AR$81))</f>
        <v/>
      </c>
      <c r="AT81" s="38" t="str">
        <f>IF(ISBLANK('T1'!$C$77),"",IF(ISERR($AS$81/$AS$5),"",$AS$81/$AS$5))</f>
        <v/>
      </c>
      <c r="AW81" s="38" t="str">
        <f>IF(ISBLANK('T1'!$C$77),"",'T1'!$E$77*IF('T1'!$S$10="Y",1,0)+'T2'!$E$77*IF('T2'!$S$10="Y",1,0)+'T3'!$E$77*IF('T3'!$S$10="Y",1,0)+TA!$AR$77*IF(TA!$L$10="Y",1,0))</f>
        <v/>
      </c>
      <c r="AX81" s="38" t="str">
        <f>IF(ISBLANK('T1'!$C$77),"",'T1'!$F$77*IF('T1'!$T$10="Y",1,0)+'T2'!$F$77*IF('T2'!$T$10="Y",1,0)+'T3'!$F$77*IF('T3'!$T$10="Y",1,0)+TA!$AS$77*IF(TA!$M$10="Y",1,0))</f>
        <v/>
      </c>
      <c r="AY81" s="38" t="str">
        <f>IF(ISBLANK('T1'!$C$77),"",'T1'!$G$77*IF('T1'!$U$10="Y",1,0)+'T2'!$G$77*IF('T2'!$U$10="Y",1,0)+'T3'!$G$77*IF('T3'!$U$10="Y",1,0)+TA!$AT$77*IF(TA!$N$10="Y",1,0))</f>
        <v/>
      </c>
      <c r="AZ81" s="38" t="str">
        <f>IF(ISBLANK('T1'!$C$77),"",'T1'!$H$77*IF('T1'!$V$10="Y",1,0)+'T2'!$H$77*IF('T2'!$V$10="Y",1,0)+'T3'!$H$77*IF('T3'!$V$10="Y",1,0))</f>
        <v/>
      </c>
      <c r="BA81" s="38" t="str">
        <f>IF(ISBLANK('T1'!$C$77),"",'T1'!$I$77*IF('T1'!$W$10="Y",1,0)+'T2'!$I$77*IF('T2'!$W$10="Y",1,0)+'T3'!$I$77*IF('T3'!$W$10="Y",1,0))</f>
        <v/>
      </c>
      <c r="BB81" s="38" t="str">
        <f>IF(ISBLANK('T1'!$C$77),"",'T1'!$J$77*IF('T1'!$X$10="Y",1,0)+'T2'!$J$77*IF('T2'!$X$10="Y",1,0)+'T3'!$J$77*IF('T3'!$X$10="Y",1,0))</f>
        <v/>
      </c>
      <c r="BC81" s="38" t="str">
        <f>IF(ISBLANK('T1'!$C$77),"",'T1'!$K$77*IF('T1'!$Y$10="Y",1,0)+'T2'!$K$77*IF('T2'!$Y$10="Y",1,0)+'T3'!$K$77*IF('T3'!$Y$10="Y",1,0))</f>
        <v/>
      </c>
      <c r="BD81" s="38" t="str">
        <f>IF(ISBLANK('T1'!$C$77),"",'T1'!$L$77*IF('T1'!$Z$10="Y",1,0)+'T2'!$L$77*IF('T2'!$Z$10="Y",1,0)+'T3'!$L$77*IF('T3'!$Z$10="Y",1,0))</f>
        <v/>
      </c>
      <c r="BE81" s="38" t="str">
        <f>IF(ISBLANK('T1'!$C$77),"",'T1'!$M$77*IF('T1'!$AA$10="Y",1,0)+'T2'!$M$77*IF('T2'!$AA$10="Y",1,0)+'T3'!$M$77*IF('T3'!$AA$10="Y",1,0))</f>
        <v/>
      </c>
      <c r="BF81" s="38" t="str">
        <f>IF(ISBLANK('T1'!$C$77),"",'T1'!$M$77*IF('T1'!$AB$10="Y",1,0)+'T2'!$M$77*IF('T2'!$AB$10="Y",1,0)+'T3'!$M$77*IF('T3'!$AB$10="Y",1,0))</f>
        <v/>
      </c>
      <c r="BG81" s="38" t="str">
        <f>IF(ISBLANK('T1'!$C$77),"",SUM($AW$81:$BF$81))</f>
        <v/>
      </c>
      <c r="BH81" s="38" t="str">
        <f>IF(ISBLANK('T1'!$C$77),"",IF(ISERR($BG$81/$BG$5),"",$BG$81/$BG$5))</f>
        <v/>
      </c>
      <c r="BK81" s="38" t="str">
        <f>IF(ISBLANK('T1'!$C$77),"",'T1'!$E$77*IF('T1'!$S$11="Y",1,0)+'T2'!$E$77*IF('T2'!$S$11="Y",1,0)+'T3'!$E$77*IF('T3'!$S$11="Y",1,0)+TA!$AR$77*IF(TA!$L$11="Y",1,0))</f>
        <v/>
      </c>
      <c r="BL81" s="38" t="str">
        <f>IF(ISBLANK('T1'!$C$77),"",'T1'!$F$77*IF('T1'!$T$11="Y",1,0)+'T2'!$F$77*IF('T2'!$T$11="Y",1,0)+'T3'!$F$77*IF('T3'!$T$11="Y",1,0)+TA!$AS$77*IF(TA!$M$11="Y",1,0))</f>
        <v/>
      </c>
      <c r="BM81" s="38" t="str">
        <f>IF(ISBLANK('T1'!$C$77),"",'T1'!$G$77*IF('T1'!$U$11="Y",1,0)+'T2'!$G$77*IF('T2'!$U$11="Y",1,0)+'T3'!$G$77*IF('T3'!$U$11="Y",1,0)+TA!$AT$77*IF(TA!$N$11="Y",1,0))</f>
        <v/>
      </c>
      <c r="BN81" s="38" t="str">
        <f>IF(ISBLANK('T1'!$C$77),"",'T1'!$H$77*IF('T1'!$V$11="Y",1,0)+'T2'!$H$77*IF('T2'!$V$11="Y",1,0)+'T3'!$H$77*IF('T3'!$V$11="Y",1,0))</f>
        <v/>
      </c>
      <c r="BO81" s="38" t="str">
        <f>IF(ISBLANK('T1'!$C$77),"",'T1'!$I$77*IF('T1'!$W$11="Y",1,0)+'T2'!$I$77*IF('T2'!$W$11="Y",1,0)+'T3'!$I$77*IF('T3'!$W$11="Y",1,0))</f>
        <v/>
      </c>
      <c r="BP81" s="38" t="str">
        <f>IF(ISBLANK('T1'!$C$77),"",'T1'!$J$77*IF('T1'!$X$11="Y",1,0)+'T2'!$J$77*IF('T2'!$X$11="Y",1,0)+'T3'!$J$77*IF('T3'!$X$11="Y",1,0))</f>
        <v/>
      </c>
      <c r="BQ81" s="38" t="str">
        <f>IF(ISBLANK('T1'!$C$77),"",'T1'!$K$77*IF('T1'!$Y$11="Y",1,0)+'T2'!$K$77*IF('T2'!$Y$11="Y",1,0)+'T3'!$K$77*IF('T3'!$Y$11="Y",1,0))</f>
        <v/>
      </c>
      <c r="BR81" s="38" t="str">
        <f>IF(ISBLANK('T1'!$C$77),"",'T1'!$L$77*IF('T1'!$Z$11="Y",1,0)+'T2'!$L$77*IF('T2'!$Z$11="Y",1,0)+'T3'!$L$77*IF('T3'!$Z$11="Y",1,0))</f>
        <v/>
      </c>
      <c r="BS81" s="38" t="str">
        <f>IF(ISBLANK('T1'!$C$77),"",'T1'!$M$77*IF('T1'!$AA$11="Y",1,0)+'T2'!$M$77*IF('T2'!$AA$11="Y",1,0)+'T3'!$M$77*IF('T3'!$AA$11="Y",1,0))</f>
        <v/>
      </c>
      <c r="BT81" s="38" t="str">
        <f>IF(ISBLANK('T1'!$C$77),"",'T1'!$M$77*IF('T1'!$AB$11="Y",1,0)+'T2'!$M$77*IF('T2'!$AB$11="Y",1,0)+'T3'!$M$77*IF('T3'!$AB$11="Y",1,0))</f>
        <v/>
      </c>
      <c r="BU81" s="38" t="str">
        <f>IF(ISBLANK('T1'!$C$77),"",SUM($BK$81:$BT$81))</f>
        <v/>
      </c>
      <c r="BV81" s="38" t="str">
        <f>IF(ISBLANK('T1'!$C$77),"",IF(ISERR($BU$81/$BU$5),"",$BU$81/$BU$5))</f>
        <v/>
      </c>
      <c r="BY81" s="38" t="str">
        <f>IF(ISBLANK('T1'!$C$77),"",'T1'!$E$77*IF('T1'!$S$12="Y",1,0)+'T2'!$E$77*IF('T2'!$S$12="Y",1,0)+'T3'!$E$77*IF('T3'!$S$12="Y",1,0)+TA!$AR$77*IF(TA!$L$12="Y",1,0))</f>
        <v/>
      </c>
      <c r="BZ81" s="38" t="str">
        <f>IF(ISBLANK('T1'!$C$77),"",'T1'!$F$77*IF('T1'!$T$12="Y",1,0)+'T2'!$F$77*IF('T2'!$T$12="Y",1,0)+'T3'!$F$77*IF('T3'!$T$12="Y",1,0)+TA!$AS$77*IF(TA!$M$12="Y",1,0))</f>
        <v/>
      </c>
      <c r="CA81" s="38" t="str">
        <f>IF(ISBLANK('T1'!$C$77),"",'T1'!$G$77*IF('T1'!$U$12="Y",1,0)+'T2'!$G$77*IF('T2'!$U$12="Y",1,0)+'T3'!$G$77*IF('T3'!$U$12="Y",1,0)+TA!$AT$77*IF(TA!$N$12="Y",1,0))</f>
        <v/>
      </c>
      <c r="CB81" s="38" t="str">
        <f>IF(ISBLANK('T1'!$C$77),"",'T1'!$H$77*IF('T1'!$V$12="Y",1,0)+'T2'!$H$77*IF('T2'!$V$12="Y",1,0)+'T3'!$H$77*IF('T3'!$V$12="Y",1,0))</f>
        <v/>
      </c>
      <c r="CC81" s="38" t="str">
        <f>IF(ISBLANK('T1'!$C$77),"",'T1'!$I$77*IF('T1'!$W$12="Y",1,0)+'T2'!$I$77*IF('T2'!$W$12="Y",1,0)+'T3'!$I$77*IF('T3'!$W$12="Y",1,0))</f>
        <v/>
      </c>
      <c r="CD81" s="38" t="str">
        <f>IF(ISBLANK('T1'!$C$77),"",'T1'!$J$77*IF('T1'!$X$12="Y",1,0)+'T2'!$J$77*IF('T2'!$X$12="Y",1,0)+'T3'!$J$77*IF('T3'!$X$12="Y",1,0))</f>
        <v/>
      </c>
      <c r="CE81" s="38" t="str">
        <f>IF(ISBLANK('T1'!$C$77),"",'T1'!$K$77*IF('T1'!$Y$12="Y",1,0)+'T2'!$K$77*IF('T2'!$Y$12="Y",1,0)+'T3'!$K$77*IF('T3'!$Y$12="Y",1,0))</f>
        <v/>
      </c>
      <c r="CF81" s="38" t="str">
        <f>IF(ISBLANK('T1'!$C$77),"",'T1'!$L$77*IF('T1'!$Z$12="Y",1,0)+'T2'!$L$77*IF('T2'!$Z$12="Y",1,0)+'T3'!$L$77*IF('T3'!$Z$12="Y",1,0))</f>
        <v/>
      </c>
      <c r="CG81" s="38" t="str">
        <f>IF(ISBLANK('T1'!$C$77),"",'T1'!$M$77*IF('T1'!$AA$12="Y",1,0)+'T2'!$M$77*IF('T2'!$AA$12="Y",1,0)+'T3'!$M$77*IF('T3'!$AA$12="Y",1,0))</f>
        <v/>
      </c>
      <c r="CH81" s="38" t="str">
        <f>IF(ISBLANK('T1'!$C$77),"",'T1'!$M$77*IF('T1'!$AB$12="Y",1,0)+'T2'!$M$77*IF('T2'!$AB$12="Y",1,0)+'T3'!$M$77*IF('T3'!$AB$12="Y",1,0))</f>
        <v/>
      </c>
      <c r="CI81" s="38" t="str">
        <f>IF(ISBLANK('T1'!$C$77),"",SUM($BY$81:$CH$81))</f>
        <v/>
      </c>
      <c r="CJ81" s="38" t="str">
        <f>IF(ISBLANK('T1'!$C$77),"",IF(ISERR($CI$81/$CI$5),"",$CI$81/$CI$5))</f>
        <v/>
      </c>
      <c r="CM81" s="38" t="str">
        <f>IF(ISBLANK('T1'!$C$77),"",'T1'!$E$77*IF('T1'!$S$13="Y",1,0)+'T2'!$E$77*IF('T2'!$S$13="Y",1,0)+'T3'!$E$77*IF('T3'!$S$13="Y",1,0)+TA!$AR$77*IF(TA!$L$13="Y",1,0))</f>
        <v/>
      </c>
      <c r="CN81" s="38" t="str">
        <f>IF(ISBLANK('T1'!$C$77),"",'T1'!$F$77*IF('T1'!$T$13="Y",1,0)+'T2'!$F$77*IF('T2'!$T$13="Y",1,0)+'T3'!$F$77*IF('T3'!$T$13="Y",1,0)+TA!$AS$77*IF(TA!$M$13="Y",1,0))</f>
        <v/>
      </c>
      <c r="CO81" s="38" t="str">
        <f>IF(ISBLANK('T1'!$C$77),"",'T1'!$G$77*IF('T1'!$U$13="Y",1,0)+'T2'!$G$77*IF('T2'!$U$13="Y",1,0)+'T3'!$G$77*IF('T3'!$U$13="Y",1,0)+TA!$AT$77*IF(TA!$N$13="Y",1,0))</f>
        <v/>
      </c>
      <c r="CP81" s="38" t="str">
        <f>IF(ISBLANK('T1'!$C$77),"",'T1'!$H$77*IF('T1'!$V$13="Y",1,0)+'T2'!$H$77*IF('T2'!$V$13="Y",1,0)+'T3'!$H$77*IF('T3'!$V$13="Y",1,0))</f>
        <v/>
      </c>
      <c r="CQ81" s="38" t="str">
        <f>IF(ISBLANK('T1'!$C$77),"",'T1'!$I$77*IF('T1'!$W$13="Y",1,0)+'T2'!$I$77*IF('T2'!$W$13="Y",1,0)+'T3'!$I$77*IF('T3'!$W$13="Y",1,0))</f>
        <v/>
      </c>
      <c r="CR81" s="38" t="str">
        <f>IF(ISBLANK('T1'!$C$77),"",'T1'!$J$77*IF('T1'!$X$13="Y",1,0)+'T2'!$J$77*IF('T2'!$X$13="Y",1,0)+'T3'!$J$77*IF('T3'!$X$13="Y",1,0))</f>
        <v/>
      </c>
      <c r="CS81" s="38" t="str">
        <f>IF(ISBLANK('T1'!$C$77),"",'T1'!$K$77*IF('T1'!$Y$13="Y",1,0)+'T2'!$K$77*IF('T2'!$Y$13="Y",1,0)+'T3'!$K$77*IF('T3'!$Y$13="Y",1,0))</f>
        <v/>
      </c>
      <c r="CT81" s="38" t="str">
        <f>IF(ISBLANK('T1'!$C$77),"",'T1'!$L$77*IF('T1'!$Z$13="Y",1,0)+'T2'!$L$77*IF('T2'!$Z$13="Y",1,0)+'T3'!$L$77*IF('T3'!$Z$13="Y",1,0))</f>
        <v/>
      </c>
      <c r="CU81" s="38" t="str">
        <f>IF(ISBLANK('T1'!$C$77),"",'T1'!$M$77*IF('T1'!$AA$13="Y",1,0)+'T2'!$M$77*IF('T2'!$AA$13="Y",1,0)+'T3'!$M$77*IF('T3'!$AA$13="Y",1,0))</f>
        <v/>
      </c>
      <c r="CV81" s="38" t="str">
        <f>IF(ISBLANK('T1'!$C$77),"",'T1'!$M$77*IF('T1'!$AB$13="Y",1,0)+'T2'!$M$77*IF('T2'!$AB$13="Y",1,0)+'T3'!$M$77*IF('T3'!$AB$13="Y",1,0))</f>
        <v/>
      </c>
      <c r="CW81" s="38" t="str">
        <f>IF(ISBLANK('T1'!$C$77),"",SUM($CM$81:$CV$81))</f>
        <v/>
      </c>
      <c r="CX81" s="38" t="str">
        <f>IF(ISBLANK('T1'!$C$77),"",IF(ISERR($CW$81/$CW$5),"",$CW$81/$CW$5))</f>
        <v/>
      </c>
      <c r="DA81" s="38" t="str">
        <f>IF(ISBLANK('T1'!$C$77),"",'T1'!$E$77*IF('T1'!$S$14="Y",1,0)+'T2'!$E$77*IF('T2'!$S$14="Y",1,0)+'T3'!$E$77*IF('T3'!$S$14="Y",1,0)+TA!$AR$77*IF(TA!$L$14="Y",1,0))</f>
        <v/>
      </c>
      <c r="DB81" s="38" t="str">
        <f>IF(ISBLANK('T1'!$C$77),"",'T1'!$F$77*IF('T1'!$T$14="Y",1,0)+'T2'!$F$77*IF('T2'!$T$14="Y",1,0)+'T3'!$F$77*IF('T3'!$T$14="Y",1,0)+TA!$AS$77*IF(TA!$M$14="Y",1,0))</f>
        <v/>
      </c>
      <c r="DC81" s="38" t="str">
        <f>IF(ISBLANK('T1'!$C$77),"",'T1'!$G$77*IF('T1'!$U$14="Y",1,0)+'T2'!$G$77*IF('T2'!$U$14="Y",1,0)+'T3'!$G$77*IF('T3'!$U$14="Y",1,0)+TA!$AT$77*IF(TA!$N$14="Y",1,0))</f>
        <v/>
      </c>
      <c r="DD81" s="38" t="str">
        <f>IF(ISBLANK('T1'!$C$77),"",'T1'!$H$77*IF('T1'!$V$14="Y",1,0)+'T2'!$H$77*IF('T2'!$V$14="Y",1,0)+'T3'!$H$77*IF('T3'!$V$14="Y",1,0))</f>
        <v/>
      </c>
      <c r="DE81" s="38" t="str">
        <f>IF(ISBLANK('T1'!$C$77),"",'T1'!$I$77*IF('T1'!$W$14="Y",1,0)+'T2'!$I$77*IF('T2'!$W$14="Y",1,0)+'T3'!$I$77*IF('T3'!$W$14="Y",1,0))</f>
        <v/>
      </c>
      <c r="DF81" s="38" t="str">
        <f>IF(ISBLANK('T1'!$C$77),"",'T1'!$J$77*IF('T1'!$X$14="Y",1,0)+'T2'!$J$77*IF('T2'!$X$14="Y",1,0)+'T3'!$J$77*IF('T3'!$X$14="Y",1,0))</f>
        <v/>
      </c>
      <c r="DG81" s="38" t="str">
        <f>IF(ISBLANK('T1'!$C$77),"",'T1'!$K$77*IF('T1'!$Y$14="Y",1,0)+'T2'!$K$77*IF('T2'!$Y$14="Y",1,0)+'T3'!$K$77*IF('T3'!$Y$14="Y",1,0))</f>
        <v/>
      </c>
      <c r="DH81" s="38" t="str">
        <f>IF(ISBLANK('T1'!$C$77),"",'T1'!$L$77*IF('T1'!$Z$14="Y",1,0)+'T2'!$L$77*IF('T2'!$Z$14="Y",1,0)+'T3'!$L$77*IF('T3'!$Z$14="Y",1,0))</f>
        <v/>
      </c>
      <c r="DI81" s="38" t="str">
        <f>IF(ISBLANK('T1'!$C$77),"",'T1'!$M$77*IF('T1'!$AA$14="Y",1,0)+'T2'!$M$77*IF('T2'!$AA$14="Y",1,0)+'T3'!$M$77*IF('T3'!$AA$14="Y",1,0))</f>
        <v/>
      </c>
      <c r="DJ81" s="38" t="str">
        <f>IF(ISBLANK('T1'!$C$77),"",'T1'!$M$77*IF('T1'!$AB$14="Y",1,0)+'T2'!$M$77*IF('T2'!$AB$14="Y",1,0)+'T3'!$M$77*IF('T3'!$AB$14="Y",1,0))</f>
        <v/>
      </c>
      <c r="DK81" s="38" t="str">
        <f>IF(ISBLANK('T1'!$C$77),"",SUM($DA$81:$DJ$81))</f>
        <v/>
      </c>
      <c r="DL81" s="38" t="str">
        <f>IF(ISBLANK('T1'!$C$77),"",IF(ISERR($DK$81/$DK$5),"",$DK$81/$DK$5))</f>
        <v/>
      </c>
      <c r="DO81" s="38" t="str">
        <f>IF(ISBLANK('T1'!$C$77),"",'T1'!$E$77*IF('T1'!$S$15="Y",1,0)+'T2'!$E$77*IF('T2'!$S$15="Y",1,0)+'T3'!$E$77*IF('T3'!$S$15="Y",1,0)+TA!$AR$77*IF(TA!$L$15="Y",1,0))</f>
        <v/>
      </c>
      <c r="DP81" s="38" t="str">
        <f>IF(ISBLANK('T1'!$C$77),"",'T1'!$F$77*IF('T1'!$T$15="Y",1,0)+'T2'!$F$77*IF('T2'!$T$15="Y",1,0)+'T3'!$F$77*IF('T3'!$T$15="Y",1,0)+TA!$AS$77*IF(TA!$M$15="Y",1,0))</f>
        <v/>
      </c>
      <c r="DQ81" s="38" t="str">
        <f>IF(ISBLANK('T1'!$C$77),"",'T1'!$G$77*IF('T1'!$U$15="Y",1,0)+'T2'!$G$77*IF('T2'!$U$15="Y",1,0)+'T3'!$G$77*IF('T3'!$U$15="Y",1,0)+TA!$AT$77*IF(TA!$N$15="Y",1,0))</f>
        <v/>
      </c>
      <c r="DR81" s="38" t="str">
        <f>IF(ISBLANK('T1'!$C$77),"",'T1'!$H$77*IF('T1'!$V$15="Y",1,0)+'T2'!$H$77*IF('T2'!$V$15="Y",1,0)+'T3'!$H$77*IF('T3'!$V$15="Y",1,0))</f>
        <v/>
      </c>
      <c r="DS81" s="38" t="str">
        <f>IF(ISBLANK('T1'!$C$77),"",'T1'!$I$77*IF('T1'!$W$15="Y",1,0)+'T2'!$I$77*IF('T2'!$W$15="Y",1,0)+'T3'!$I$77*IF('T3'!$W$15="Y",1,0))</f>
        <v/>
      </c>
      <c r="DT81" s="38" t="str">
        <f>IF(ISBLANK('T1'!$C$77),"",'T1'!$J$77*IF('T1'!$X$15="Y",1,0)+'T2'!$J$77*IF('T2'!$X$15="Y",1,0)+'T3'!$J$77*IF('T3'!$X$15="Y",1,0))</f>
        <v/>
      </c>
      <c r="DU81" s="38" t="str">
        <f>IF(ISBLANK('T1'!$C$77),"",'T1'!$K$77*IF('T1'!$Y$15="Y",1,0)+'T2'!$K$77*IF('T2'!$Y$15="Y",1,0)+'T3'!$K$77*IF('T3'!$Y$15="Y",1,0))</f>
        <v/>
      </c>
      <c r="DV81" s="38" t="str">
        <f>IF(ISBLANK('T1'!$C$77),"",'T1'!$L$77*IF('T1'!$Z$15="Y",1,0)+'T2'!$L$77*IF('T2'!$Z$15="Y",1,0)+'T3'!$L$77*IF('T3'!$Z$15="Y",1,0))</f>
        <v/>
      </c>
      <c r="DW81" s="38" t="str">
        <f>IF(ISBLANK('T1'!$C$77),"",'T1'!$M$77*IF('T1'!$AA$15="Y",1,0)+'T2'!$M$77*IF('T2'!$AA$15="Y",1,0)+'T3'!$M$77*IF('T3'!$AA$15="Y",1,0))</f>
        <v/>
      </c>
      <c r="DX81" s="38" t="str">
        <f>IF(ISBLANK('T1'!$C$77),"",'T1'!$M$77*IF('T1'!$AB$15="Y",1,0)+'T2'!$M$77*IF('T2'!$AB$15="Y",1,0)+'T3'!$M$77*IF('T3'!$AB$15="Y",1,0))</f>
        <v/>
      </c>
      <c r="DY81" s="38" t="str">
        <f>IF(ISBLANK('T1'!$C$77),"",SUM($DO$81:$DX$81))</f>
        <v/>
      </c>
      <c r="DZ81" s="38" t="str">
        <f>IF(ISBLANK('T1'!$C$77),"",IF(ISERR($DY$81/$DY$5),"",$DY$81/$DY$5))</f>
        <v/>
      </c>
      <c r="EC81" s="38" t="str">
        <f>IF(ISBLANK('T1'!$C$77),"",'T1'!$E$77*IF('T1'!$S$16="Y",1,0)+'T2'!$E$77*IF('T2'!$S$16="Y",1,0)+'T3'!$E$77*IF('T3'!$S$16="Y",1,0)+TA!$AR$77*IF(TA!$L$16="Y",1,0))</f>
        <v/>
      </c>
      <c r="ED81" s="38" t="str">
        <f>IF(ISBLANK('T1'!$C$77),"",'T1'!$F$77*IF('T1'!$T$16="Y",1,0)+'T2'!$F$77*IF('T2'!$T$16="Y",1,0)+'T3'!$F$77*IF('T3'!$T$16="Y",1,0)+TA!$AS$77*IF(TA!$M$16="Y",1,0))</f>
        <v/>
      </c>
      <c r="EE81" s="38" t="str">
        <f>IF(ISBLANK('T1'!$C$77),"",'T1'!$G$77*IF('T1'!$U$16="Y",1,0)+'T2'!$G$77*IF('T2'!$U$16="Y",1,0)+'T3'!$G$77*IF('T3'!$U$16="Y",1,0)+TA!$AT$77*IF(TA!$N$16="Y",1,0))</f>
        <v/>
      </c>
      <c r="EF81" s="38" t="str">
        <f>IF(ISBLANK('T1'!$C$77),"",'T1'!$H$77*IF('T1'!$V$16="Y",1,0)+'T2'!$H$77*IF('T2'!$V$16="Y",1,0)+'T3'!$H$77*IF('T3'!$V$16="Y",1,0))</f>
        <v/>
      </c>
      <c r="EG81" s="38" t="str">
        <f>IF(ISBLANK('T1'!$C$77),"",'T1'!$I$77*IF('T1'!$W$16="Y",1,0)+'T2'!$I$77*IF('T2'!$W$16="Y",1,0)+'T3'!$I$77*IF('T3'!$W$16="Y",1,0))</f>
        <v/>
      </c>
      <c r="EH81" s="38" t="str">
        <f>IF(ISBLANK('T1'!$C$77),"",'T1'!$J$77*IF('T1'!$X$16="Y",1,0)+'T2'!$J$77*IF('T2'!$X$16="Y",1,0)+'T3'!$J$77*IF('T3'!$X$16="Y",1,0))</f>
        <v/>
      </c>
      <c r="EI81" s="38" t="str">
        <f>IF(ISBLANK('T1'!$C$77),"",'T1'!$K$77*IF('T1'!$Y$16="Y",1,0)+'T2'!$K$77*IF('T2'!$Y$16="Y",1,0)+'T3'!$K$77*IF('T3'!$Y$16="Y",1,0))</f>
        <v/>
      </c>
      <c r="EJ81" s="38" t="str">
        <f>IF(ISBLANK('T1'!$C$77),"",'T1'!$L$77*IF('T1'!$Z$16="Y",1,0)+'T2'!$L$77*IF('T2'!$Z$16="Y",1,0)+'T3'!$L$77*IF('T3'!$Z$16="Y",1,0))</f>
        <v/>
      </c>
      <c r="EK81" s="38" t="str">
        <f>IF(ISBLANK('T1'!$C$77),"",'T1'!$M$77*IF('T1'!$AA$16="Y",1,0)+'T2'!$M$77*IF('T2'!$AA$16="Y",1,0)+'T3'!$M$77*IF('T3'!$AA$16="Y",1,0))</f>
        <v/>
      </c>
      <c r="EL81" s="38" t="str">
        <f>IF(ISBLANK('T1'!$C$77),"",'T1'!$M$77*IF('T1'!$AB$16="Y",1,0)+'T2'!$M$77*IF('T2'!$AB$16="Y",1,0)+'T3'!$M$77*IF('T3'!$AB$16="Y",1,0))</f>
        <v/>
      </c>
      <c r="EM81" s="38" t="str">
        <f>IF(ISBLANK('T1'!$C$77),"",SUM($EC$81:$EL$81))</f>
        <v/>
      </c>
      <c r="EN81" s="38" t="str">
        <f>IF(ISBLANK('T1'!$C$77),"",IF(ISERR($EM$81/$EM$5),"",$EM$81/$EM$5))</f>
        <v/>
      </c>
      <c r="EQ81" s="38" t="str">
        <f>IF(ISBLANK('T1'!$C$77),"",'T1'!$E$77*IF('T1'!$S$17="Y",1,0)+'T2'!$E$77*IF('T2'!$S$17="Y",1,0)+'T3'!$E$77*IF('T3'!$S$17="Y",1,0)+TA!$AR$77*IF(TA!$L$17="Y",1,0))</f>
        <v/>
      </c>
      <c r="ER81" s="38" t="str">
        <f>IF(ISBLANK('T1'!$C$77),"",'T1'!$F$77*IF('T1'!$T$17="Y",1,0)+'T2'!$F$77*IF('T2'!$T$17="Y",1,0)+'T3'!$F$77*IF('T3'!$T$17="Y",1,0)+TA!$AS$77*IF(TA!$M$17="Y",1,0))</f>
        <v/>
      </c>
      <c r="ES81" s="38" t="str">
        <f>IF(ISBLANK('T1'!$C$77),"",'T1'!$G$77*IF('T1'!$U$17="Y",1,0)+'T2'!$G$77*IF('T2'!$U$17="Y",1,0)+'T3'!$G$77*IF('T3'!$U$17="Y",1,0)+TA!$AT$77*IF(TA!$N$17="Y",1,0))</f>
        <v/>
      </c>
      <c r="ET81" s="38" t="str">
        <f>IF(ISBLANK('T1'!$C$77),"",'T1'!$H$77*IF('T1'!$V$17="Y",1,0)+'T2'!$H$77*IF('T2'!$V$17="Y",1,0)+'T3'!$H$77*IF('T3'!$V$17="Y",1,0))</f>
        <v/>
      </c>
      <c r="EU81" s="38" t="str">
        <f>IF(ISBLANK('T1'!$C$77),"",'T1'!$I$77*IF('T1'!$W$17="Y",1,0)+'T2'!$I$77*IF('T2'!$W$17="Y",1,0)+'T3'!$I$77*IF('T3'!$W$17="Y",1,0))</f>
        <v/>
      </c>
      <c r="EV81" s="38" t="str">
        <f>IF(ISBLANK('T1'!$C$77),"",'T1'!$J$77*IF('T1'!$X$17="Y",1,0)+'T2'!$J$77*IF('T2'!$X$17="Y",1,0)+'T3'!$J$77*IF('T3'!$X$17="Y",1,0))</f>
        <v/>
      </c>
      <c r="EW81" s="38" t="str">
        <f>IF(ISBLANK('T1'!$C$77),"",'T1'!$K$77*IF('T1'!$Y$17="Y",1,0)+'T2'!$K$77*IF('T2'!$Y$17="Y",1,0)+'T3'!$K$77*IF('T3'!$Y$17="Y",1,0))</f>
        <v/>
      </c>
      <c r="EX81" s="38" t="str">
        <f>IF(ISBLANK('T1'!$C$77),"",'T1'!$L$77*IF('T1'!$Z$17="Y",1,0)+'T2'!$L$77*IF('T2'!$Z$17="Y",1,0)+'T3'!$L$77*IF('T3'!$Z$17="Y",1,0))</f>
        <v/>
      </c>
      <c r="EY81" s="38" t="str">
        <f>IF(ISBLANK('T1'!$C$77),"",'T1'!$M$77*IF('T1'!$AA$17="Y",1,0)+'T2'!$M$77*IF('T2'!$AA$17="Y",1,0)+'T3'!$M$77*IF('T3'!$AA$17="Y",1,0))</f>
        <v/>
      </c>
      <c r="EZ81" s="38" t="str">
        <f>IF(ISBLANK('T1'!$C$77),"",'T1'!$M$77*IF('T1'!$AB$17="Y",1,0)+'T2'!$M$77*IF('T2'!$AB$17="Y",1,0)+'T3'!$M$77*IF('T3'!$AB$17="Y",1,0))</f>
        <v/>
      </c>
      <c r="FA81" s="38" t="str">
        <f>IF(ISBLANK('T1'!$C$77),"",SUM($EQ$81:$EZ$81))</f>
        <v/>
      </c>
      <c r="FB81" s="38" t="str">
        <f>IF(ISBLANK('T1'!$C$77),"",IF(ISERR($FA$81/$FA$5),"",$FA$81/$FA$5))</f>
        <v/>
      </c>
    </row>
    <row r="82" spans="20:158">
      <c r="T82" s="38" t="str">
        <f>IF(ISBLANK('T1'!$C$78),"",'T1'!$E$78*IF('T1'!$S$8="Y",1,0)+'T2'!$E$78*IF('T2'!$S$8="Y",1,0)+'T3'!$E$78*IF('T3'!$S$8="Y",1,0)+TA!$AR$78*IF(TA!$L$8="Y",1,0))</f>
        <v/>
      </c>
      <c r="U82" s="38" t="str">
        <f>IF(ISBLANK('T1'!$C$78),"",'T1'!$F$78*IF('T1'!$T$8="Y",1,0)+'T2'!$F$78*IF('T2'!$T$8="Y",1,0)+'T3'!$F$78*IF('T3'!$T$8="Y",1,0)+TA!$AS$78*IF(TA!$M$8="Y",1,0))</f>
        <v/>
      </c>
      <c r="V82" s="38" t="str">
        <f>IF(ISBLANK('T1'!$C$78),"",'T1'!$G$78*IF('T1'!$U$8="Y",1,0)+'T2'!$G$78*IF('T2'!$U$8="Y",1,0)+'T3'!$G$78*IF('T3'!$U$8="Y",1,0)+TA!$AT$78*IF(TA!$N$8="Y",1,0))</f>
        <v/>
      </c>
      <c r="W82" s="38" t="str">
        <f>IF(ISBLANK('T1'!$C$78),"",'T1'!$H$78*IF('T1'!$V$8="Y",1,0)+'T2'!$H$78*IF('T2'!$V$8="Y",1,0)+'T3'!$H$78*IF('T3'!$V$8="Y",1,0))</f>
        <v/>
      </c>
      <c r="X82" s="38" t="str">
        <f>IF(ISBLANK('T1'!$C$78),"",'T1'!$I$78*IF('T1'!$W$8="Y",1,0)+'T2'!$I$78*IF('T2'!$W$8="Y",1,0)+'T3'!$I$78*IF('T3'!$W$8="Y",1,0))</f>
        <v/>
      </c>
      <c r="Y82" s="38" t="str">
        <f>IF(ISBLANK('T1'!$C$78),"",'T1'!$J$78*IF('T1'!$X$8="Y",1,0)+'T2'!$J$78*IF('T2'!$X$8="Y",1,0)+'T3'!$J$78*IF('T3'!$X$8="Y",1,0))</f>
        <v/>
      </c>
      <c r="Z82" s="38" t="str">
        <f>IF(ISBLANK('T1'!$C$78),"",'T1'!$K$78*IF('T1'!$Y$8="Y",1,0)+'T2'!$K$78*IF('T2'!$Y$8="Y",1,0)+'T3'!$K$78*IF('T3'!$Y$8="Y",1,0))</f>
        <v/>
      </c>
      <c r="AA82" s="38" t="str">
        <f>IF(ISBLANK('T1'!$C$78),"",'T1'!$L$78*IF('T1'!$Z$8="Y",1,0)+'T2'!$L$78*IF('T2'!$Z$8="Y",1,0)+'T3'!$L$78*IF('T3'!$Z$8="Y",1,0))</f>
        <v/>
      </c>
      <c r="AB82" s="38" t="str">
        <f>IF(ISBLANK('T1'!$C$78),"",'T1'!$M$78*IF('T1'!$AA$8="Y",1,0)+'T2'!$M$78*IF('T2'!$AA$8="Y",1,0)+'T3'!$M$78*IF('T3'!$AA$8="Y",1,0))</f>
        <v/>
      </c>
      <c r="AC82" s="38" t="str">
        <f>IF(ISBLANK('T1'!$C$78),"",'T1'!$M$78*IF('T1'!$AB$8="Y",1,0)+'T2'!$M$78*IF('T2'!$AB$8="Y",1,0)+'T3'!$M$78*IF('T3'!$AB$8="Y",1,0))</f>
        <v/>
      </c>
      <c r="AD82" s="38" t="str">
        <f>IF(ISBLANK('T1'!$C$78),"",SUM($T$82:$AC$82))</f>
        <v/>
      </c>
      <c r="AE82" s="38" t="str">
        <f>IF(ISBLANK('T1'!$C$78),"",IF(ISERR($AD$82/$AD$5),"",$AD$82/$AD$5))</f>
        <v/>
      </c>
      <c r="AI82" s="38" t="str">
        <f>IF(ISBLANK('T1'!$C$78),"",'T1'!$E$78*IF('T1'!$S$9="Y",1,0)+'T2'!$E$78*IF('T2'!$S$9="Y",1,0)+'T3'!$E$78*IF('T3'!$S$9="Y",1,0)+TA!$AR$78*IF(TA!$L$9="Y",1,0))</f>
        <v/>
      </c>
      <c r="AJ82" s="38" t="str">
        <f>IF(ISBLANK('T1'!$C$78),"",'T1'!$F$78*IF('T1'!$T$9="Y",1,0)+'T2'!$F$78*IF('T2'!$T$9="Y",1,0)+'T3'!$F$78*IF('T3'!$T$9="Y",1,0)+TA!$AS$78*IF(TA!$M$9="Y",1,0))</f>
        <v/>
      </c>
      <c r="AK82" s="38" t="str">
        <f>IF(ISBLANK('T1'!$C$78),"",'T1'!$G$78*IF('T1'!$U$9="Y",1,0)+'T2'!$G$78*IF('T2'!$U$9="Y",1,0)+'T3'!$G$78*IF('T3'!$U$9="Y",1,0)+TA!$AT$78*IF(TA!$N$9="Y",1,0))</f>
        <v/>
      </c>
      <c r="AL82" s="38" t="str">
        <f>IF(ISBLANK('T1'!$C$78),"",'T1'!$H$78*IF('T1'!$V$9="Y",1,0)+'T2'!$H$78*IF('T2'!$V$9="Y",1,0)+'T3'!$H$78*IF('T3'!$V$9="Y",1,0))</f>
        <v/>
      </c>
      <c r="AM82" s="38" t="str">
        <f>IF(ISBLANK('T1'!$C$78),"",'T1'!$I$78*IF('T1'!$W$9="Y",1,0)+'T2'!$I$78*IF('T2'!$W$9="Y",1,0)+'T3'!$I$78*IF('T3'!$W$9="Y",1,0))</f>
        <v/>
      </c>
      <c r="AN82" s="38" t="str">
        <f>IF(ISBLANK('T1'!$C$78),"",'T1'!$J$78*IF('T1'!$X$9="Y",1,0)+'T2'!$J$78*IF('T2'!$X$9="Y",1,0)+'T3'!$J$78*IF('T3'!$X$9="Y",1,0))</f>
        <v/>
      </c>
      <c r="AO82" s="38" t="str">
        <f>IF(ISBLANK('T1'!$C$78),"",'T1'!$K$78*IF('T1'!$Y$9="Y",1,0)+'T2'!$K$78*IF('T2'!$Y$9="Y",1,0)+'T3'!$K$78*IF('T3'!$Y$9="Y",1,0))</f>
        <v/>
      </c>
      <c r="AP82" s="38" t="str">
        <f>IF(ISBLANK('T1'!$C$78),"",'T1'!$L$78*IF('T1'!$Z$9="Y",1,0)+'T2'!$L$78*IF('T2'!$Z$9="Y",1,0)+'T3'!$L$78*IF('T3'!$Z$9="Y",1,0))</f>
        <v/>
      </c>
      <c r="AQ82" s="38" t="str">
        <f>IF(ISBLANK('T1'!$C$78),"",'T1'!$M$78*IF('T1'!$AA$9="Y",1,0)+'T2'!$M$78*IF('T2'!$AA$9="Y",1,0)+'T3'!$M$78*IF('T3'!$AA$9="Y",1,0))</f>
        <v/>
      </c>
      <c r="AR82" s="38" t="str">
        <f>IF(ISBLANK('T1'!$C$78),"",'T1'!$M$78*IF('T1'!$AB$9="Y",1,0)+'T2'!$M$78*IF('T2'!$AB$9="Y",1,0)+'T3'!$M$78*IF('T3'!$AB$9="Y",1,0))</f>
        <v/>
      </c>
      <c r="AS82" s="38" t="str">
        <f>IF(ISBLANK('T1'!$C$78),"",SUM($AI$82:$AR$82))</f>
        <v/>
      </c>
      <c r="AT82" s="38" t="str">
        <f>IF(ISBLANK('T1'!$C$78),"",IF(ISERR($AS$82/$AS$5),"",$AS$82/$AS$5))</f>
        <v/>
      </c>
      <c r="AW82" s="38" t="str">
        <f>IF(ISBLANK('T1'!$C$78),"",'T1'!$E$78*IF('T1'!$S$10="Y",1,0)+'T2'!$E$78*IF('T2'!$S$10="Y",1,0)+'T3'!$E$78*IF('T3'!$S$10="Y",1,0)+TA!$AR$78*IF(TA!$L$10="Y",1,0))</f>
        <v/>
      </c>
      <c r="AX82" s="38" t="str">
        <f>IF(ISBLANK('T1'!$C$78),"",'T1'!$F$78*IF('T1'!$T$10="Y",1,0)+'T2'!$F$78*IF('T2'!$T$10="Y",1,0)+'T3'!$F$78*IF('T3'!$T$10="Y",1,0)+TA!$AS$78*IF(TA!$M$10="Y",1,0))</f>
        <v/>
      </c>
      <c r="AY82" s="38" t="str">
        <f>IF(ISBLANK('T1'!$C$78),"",'T1'!$G$78*IF('T1'!$U$10="Y",1,0)+'T2'!$G$78*IF('T2'!$U$10="Y",1,0)+'T3'!$G$78*IF('T3'!$U$10="Y",1,0)+TA!$AT$78*IF(TA!$N$10="Y",1,0))</f>
        <v/>
      </c>
      <c r="AZ82" s="38" t="str">
        <f>IF(ISBLANK('T1'!$C$78),"",'T1'!$H$78*IF('T1'!$V$10="Y",1,0)+'T2'!$H$78*IF('T2'!$V$10="Y",1,0)+'T3'!$H$78*IF('T3'!$V$10="Y",1,0))</f>
        <v/>
      </c>
      <c r="BA82" s="38" t="str">
        <f>IF(ISBLANK('T1'!$C$78),"",'T1'!$I$78*IF('T1'!$W$10="Y",1,0)+'T2'!$I$78*IF('T2'!$W$10="Y",1,0)+'T3'!$I$78*IF('T3'!$W$10="Y",1,0))</f>
        <v/>
      </c>
      <c r="BB82" s="38" t="str">
        <f>IF(ISBLANK('T1'!$C$78),"",'T1'!$J$78*IF('T1'!$X$10="Y",1,0)+'T2'!$J$78*IF('T2'!$X$10="Y",1,0)+'T3'!$J$78*IF('T3'!$X$10="Y",1,0))</f>
        <v/>
      </c>
      <c r="BC82" s="38" t="str">
        <f>IF(ISBLANK('T1'!$C$78),"",'T1'!$K$78*IF('T1'!$Y$10="Y",1,0)+'T2'!$K$78*IF('T2'!$Y$10="Y",1,0)+'T3'!$K$78*IF('T3'!$Y$10="Y",1,0))</f>
        <v/>
      </c>
      <c r="BD82" s="38" t="str">
        <f>IF(ISBLANK('T1'!$C$78),"",'T1'!$L$78*IF('T1'!$Z$10="Y",1,0)+'T2'!$L$78*IF('T2'!$Z$10="Y",1,0)+'T3'!$L$78*IF('T3'!$Z$10="Y",1,0))</f>
        <v/>
      </c>
      <c r="BE82" s="38" t="str">
        <f>IF(ISBLANK('T1'!$C$78),"",'T1'!$M$78*IF('T1'!$AA$10="Y",1,0)+'T2'!$M$78*IF('T2'!$AA$10="Y",1,0)+'T3'!$M$78*IF('T3'!$AA$10="Y",1,0))</f>
        <v/>
      </c>
      <c r="BF82" s="38" t="str">
        <f>IF(ISBLANK('T1'!$C$78),"",'T1'!$M$78*IF('T1'!$AB$10="Y",1,0)+'T2'!$M$78*IF('T2'!$AB$10="Y",1,0)+'T3'!$M$78*IF('T3'!$AB$10="Y",1,0))</f>
        <v/>
      </c>
      <c r="BG82" s="38" t="str">
        <f>IF(ISBLANK('T1'!$C$78),"",SUM($AW$82:$BF$82))</f>
        <v/>
      </c>
      <c r="BH82" s="38" t="str">
        <f>IF(ISBLANK('T1'!$C$78),"",IF(ISERR($BG$82/$BG$5),"",$BG$82/$BG$5))</f>
        <v/>
      </c>
      <c r="BK82" s="38" t="str">
        <f>IF(ISBLANK('T1'!$C$78),"",'T1'!$E$78*IF('T1'!$S$11="Y",1,0)+'T2'!$E$78*IF('T2'!$S$11="Y",1,0)+'T3'!$E$78*IF('T3'!$S$11="Y",1,0)+TA!$AR$78*IF(TA!$L$11="Y",1,0))</f>
        <v/>
      </c>
      <c r="BL82" s="38" t="str">
        <f>IF(ISBLANK('T1'!$C$78),"",'T1'!$F$78*IF('T1'!$T$11="Y",1,0)+'T2'!$F$78*IF('T2'!$T$11="Y",1,0)+'T3'!$F$78*IF('T3'!$T$11="Y",1,0)+TA!$AS$78*IF(TA!$M$11="Y",1,0))</f>
        <v/>
      </c>
      <c r="BM82" s="38" t="str">
        <f>IF(ISBLANK('T1'!$C$78),"",'T1'!$G$78*IF('T1'!$U$11="Y",1,0)+'T2'!$G$78*IF('T2'!$U$11="Y",1,0)+'T3'!$G$78*IF('T3'!$U$11="Y",1,0)+TA!$AT$78*IF(TA!$N$11="Y",1,0))</f>
        <v/>
      </c>
      <c r="BN82" s="38" t="str">
        <f>IF(ISBLANK('T1'!$C$78),"",'T1'!$H$78*IF('T1'!$V$11="Y",1,0)+'T2'!$H$78*IF('T2'!$V$11="Y",1,0)+'T3'!$H$78*IF('T3'!$V$11="Y",1,0))</f>
        <v/>
      </c>
      <c r="BO82" s="38" t="str">
        <f>IF(ISBLANK('T1'!$C$78),"",'T1'!$I$78*IF('T1'!$W$11="Y",1,0)+'T2'!$I$78*IF('T2'!$W$11="Y",1,0)+'T3'!$I$78*IF('T3'!$W$11="Y",1,0))</f>
        <v/>
      </c>
      <c r="BP82" s="38" t="str">
        <f>IF(ISBLANK('T1'!$C$78),"",'T1'!$J$78*IF('T1'!$X$11="Y",1,0)+'T2'!$J$78*IF('T2'!$X$11="Y",1,0)+'T3'!$J$78*IF('T3'!$X$11="Y",1,0))</f>
        <v/>
      </c>
      <c r="BQ82" s="38" t="str">
        <f>IF(ISBLANK('T1'!$C$78),"",'T1'!$K$78*IF('T1'!$Y$11="Y",1,0)+'T2'!$K$78*IF('T2'!$Y$11="Y",1,0)+'T3'!$K$78*IF('T3'!$Y$11="Y",1,0))</f>
        <v/>
      </c>
      <c r="BR82" s="38" t="str">
        <f>IF(ISBLANK('T1'!$C$78),"",'T1'!$L$78*IF('T1'!$Z$11="Y",1,0)+'T2'!$L$78*IF('T2'!$Z$11="Y",1,0)+'T3'!$L$78*IF('T3'!$Z$11="Y",1,0))</f>
        <v/>
      </c>
      <c r="BS82" s="38" t="str">
        <f>IF(ISBLANK('T1'!$C$78),"",'T1'!$M$78*IF('T1'!$AA$11="Y",1,0)+'T2'!$M$78*IF('T2'!$AA$11="Y",1,0)+'T3'!$M$78*IF('T3'!$AA$11="Y",1,0))</f>
        <v/>
      </c>
      <c r="BT82" s="38" t="str">
        <f>IF(ISBLANK('T1'!$C$78),"",'T1'!$M$78*IF('T1'!$AB$11="Y",1,0)+'T2'!$M$78*IF('T2'!$AB$11="Y",1,0)+'T3'!$M$78*IF('T3'!$AB$11="Y",1,0))</f>
        <v/>
      </c>
      <c r="BU82" s="38" t="str">
        <f>IF(ISBLANK('T1'!$C$78),"",SUM($BK$82:$BT$82))</f>
        <v/>
      </c>
      <c r="BV82" s="38" t="str">
        <f>IF(ISBLANK('T1'!$C$78),"",IF(ISERR($BU$82/$BU$5),"",$BU$82/$BU$5))</f>
        <v/>
      </c>
      <c r="BY82" s="38" t="str">
        <f>IF(ISBLANK('T1'!$C$78),"",'T1'!$E$78*IF('T1'!$S$12="Y",1,0)+'T2'!$E$78*IF('T2'!$S$12="Y",1,0)+'T3'!$E$78*IF('T3'!$S$12="Y",1,0)+TA!$AR$78*IF(TA!$L$12="Y",1,0))</f>
        <v/>
      </c>
      <c r="BZ82" s="38" t="str">
        <f>IF(ISBLANK('T1'!$C$78),"",'T1'!$F$78*IF('T1'!$T$12="Y",1,0)+'T2'!$F$78*IF('T2'!$T$12="Y",1,0)+'T3'!$F$78*IF('T3'!$T$12="Y",1,0)+TA!$AS$78*IF(TA!$M$12="Y",1,0))</f>
        <v/>
      </c>
      <c r="CA82" s="38" t="str">
        <f>IF(ISBLANK('T1'!$C$78),"",'T1'!$G$78*IF('T1'!$U$12="Y",1,0)+'T2'!$G$78*IF('T2'!$U$12="Y",1,0)+'T3'!$G$78*IF('T3'!$U$12="Y",1,0)+TA!$AT$78*IF(TA!$N$12="Y",1,0))</f>
        <v/>
      </c>
      <c r="CB82" s="38" t="str">
        <f>IF(ISBLANK('T1'!$C$78),"",'T1'!$H$78*IF('T1'!$V$12="Y",1,0)+'T2'!$H$78*IF('T2'!$V$12="Y",1,0)+'T3'!$H$78*IF('T3'!$V$12="Y",1,0))</f>
        <v/>
      </c>
      <c r="CC82" s="38" t="str">
        <f>IF(ISBLANK('T1'!$C$78),"",'T1'!$I$78*IF('T1'!$W$12="Y",1,0)+'T2'!$I$78*IF('T2'!$W$12="Y",1,0)+'T3'!$I$78*IF('T3'!$W$12="Y",1,0))</f>
        <v/>
      </c>
      <c r="CD82" s="38" t="str">
        <f>IF(ISBLANK('T1'!$C$78),"",'T1'!$J$78*IF('T1'!$X$12="Y",1,0)+'T2'!$J$78*IF('T2'!$X$12="Y",1,0)+'T3'!$J$78*IF('T3'!$X$12="Y",1,0))</f>
        <v/>
      </c>
      <c r="CE82" s="38" t="str">
        <f>IF(ISBLANK('T1'!$C$78),"",'T1'!$K$78*IF('T1'!$Y$12="Y",1,0)+'T2'!$K$78*IF('T2'!$Y$12="Y",1,0)+'T3'!$K$78*IF('T3'!$Y$12="Y",1,0))</f>
        <v/>
      </c>
      <c r="CF82" s="38" t="str">
        <f>IF(ISBLANK('T1'!$C$78),"",'T1'!$L$78*IF('T1'!$Z$12="Y",1,0)+'T2'!$L$78*IF('T2'!$Z$12="Y",1,0)+'T3'!$L$78*IF('T3'!$Z$12="Y",1,0))</f>
        <v/>
      </c>
      <c r="CG82" s="38" t="str">
        <f>IF(ISBLANK('T1'!$C$78),"",'T1'!$M$78*IF('T1'!$AA$12="Y",1,0)+'T2'!$M$78*IF('T2'!$AA$12="Y",1,0)+'T3'!$M$78*IF('T3'!$AA$12="Y",1,0))</f>
        <v/>
      </c>
      <c r="CH82" s="38" t="str">
        <f>IF(ISBLANK('T1'!$C$78),"",'T1'!$M$78*IF('T1'!$AB$12="Y",1,0)+'T2'!$M$78*IF('T2'!$AB$12="Y",1,0)+'T3'!$M$78*IF('T3'!$AB$12="Y",1,0))</f>
        <v/>
      </c>
      <c r="CI82" s="38" t="str">
        <f>IF(ISBLANK('T1'!$C$78),"",SUM($BY$82:$CH$82))</f>
        <v/>
      </c>
      <c r="CJ82" s="38" t="str">
        <f>IF(ISBLANK('T1'!$C$78),"",IF(ISERR($CI$82/$CI$5),"",$CI$82/$CI$5))</f>
        <v/>
      </c>
      <c r="CM82" s="38" t="str">
        <f>IF(ISBLANK('T1'!$C$78),"",'T1'!$E$78*IF('T1'!$S$13="Y",1,0)+'T2'!$E$78*IF('T2'!$S$13="Y",1,0)+'T3'!$E$78*IF('T3'!$S$13="Y",1,0)+TA!$AR$78*IF(TA!$L$13="Y",1,0))</f>
        <v/>
      </c>
      <c r="CN82" s="38" t="str">
        <f>IF(ISBLANK('T1'!$C$78),"",'T1'!$F$78*IF('T1'!$T$13="Y",1,0)+'T2'!$F$78*IF('T2'!$T$13="Y",1,0)+'T3'!$F$78*IF('T3'!$T$13="Y",1,0)+TA!$AS$78*IF(TA!$M$13="Y",1,0))</f>
        <v/>
      </c>
      <c r="CO82" s="38" t="str">
        <f>IF(ISBLANK('T1'!$C$78),"",'T1'!$G$78*IF('T1'!$U$13="Y",1,0)+'T2'!$G$78*IF('T2'!$U$13="Y",1,0)+'T3'!$G$78*IF('T3'!$U$13="Y",1,0)+TA!$AT$78*IF(TA!$N$13="Y",1,0))</f>
        <v/>
      </c>
      <c r="CP82" s="38" t="str">
        <f>IF(ISBLANK('T1'!$C$78),"",'T1'!$H$78*IF('T1'!$V$13="Y",1,0)+'T2'!$H$78*IF('T2'!$V$13="Y",1,0)+'T3'!$H$78*IF('T3'!$V$13="Y",1,0))</f>
        <v/>
      </c>
      <c r="CQ82" s="38" t="str">
        <f>IF(ISBLANK('T1'!$C$78),"",'T1'!$I$78*IF('T1'!$W$13="Y",1,0)+'T2'!$I$78*IF('T2'!$W$13="Y",1,0)+'T3'!$I$78*IF('T3'!$W$13="Y",1,0))</f>
        <v/>
      </c>
      <c r="CR82" s="38" t="str">
        <f>IF(ISBLANK('T1'!$C$78),"",'T1'!$J$78*IF('T1'!$X$13="Y",1,0)+'T2'!$J$78*IF('T2'!$X$13="Y",1,0)+'T3'!$J$78*IF('T3'!$X$13="Y",1,0))</f>
        <v/>
      </c>
      <c r="CS82" s="38" t="str">
        <f>IF(ISBLANK('T1'!$C$78),"",'T1'!$K$78*IF('T1'!$Y$13="Y",1,0)+'T2'!$K$78*IF('T2'!$Y$13="Y",1,0)+'T3'!$K$78*IF('T3'!$Y$13="Y",1,0))</f>
        <v/>
      </c>
      <c r="CT82" s="38" t="str">
        <f>IF(ISBLANK('T1'!$C$78),"",'T1'!$L$78*IF('T1'!$Z$13="Y",1,0)+'T2'!$L$78*IF('T2'!$Z$13="Y",1,0)+'T3'!$L$78*IF('T3'!$Z$13="Y",1,0))</f>
        <v/>
      </c>
      <c r="CU82" s="38" t="str">
        <f>IF(ISBLANK('T1'!$C$78),"",'T1'!$M$78*IF('T1'!$AA$13="Y",1,0)+'T2'!$M$78*IF('T2'!$AA$13="Y",1,0)+'T3'!$M$78*IF('T3'!$AA$13="Y",1,0))</f>
        <v/>
      </c>
      <c r="CV82" s="38" t="str">
        <f>IF(ISBLANK('T1'!$C$78),"",'T1'!$M$78*IF('T1'!$AB$13="Y",1,0)+'T2'!$M$78*IF('T2'!$AB$13="Y",1,0)+'T3'!$M$78*IF('T3'!$AB$13="Y",1,0))</f>
        <v/>
      </c>
      <c r="CW82" s="38" t="str">
        <f>IF(ISBLANK('T1'!$C$78),"",SUM($CM$82:$CV$82))</f>
        <v/>
      </c>
      <c r="CX82" s="38" t="str">
        <f>IF(ISBLANK('T1'!$C$78),"",IF(ISERR($CW$82/$CW$5),"",$CW$82/$CW$5))</f>
        <v/>
      </c>
      <c r="DA82" s="38" t="str">
        <f>IF(ISBLANK('T1'!$C$78),"",'T1'!$E$78*IF('T1'!$S$14="Y",1,0)+'T2'!$E$78*IF('T2'!$S$14="Y",1,0)+'T3'!$E$78*IF('T3'!$S$14="Y",1,0)+TA!$AR$78*IF(TA!$L$14="Y",1,0))</f>
        <v/>
      </c>
      <c r="DB82" s="38" t="str">
        <f>IF(ISBLANK('T1'!$C$78),"",'T1'!$F$78*IF('T1'!$T$14="Y",1,0)+'T2'!$F$78*IF('T2'!$T$14="Y",1,0)+'T3'!$F$78*IF('T3'!$T$14="Y",1,0)+TA!$AS$78*IF(TA!$M$14="Y",1,0))</f>
        <v/>
      </c>
      <c r="DC82" s="38" t="str">
        <f>IF(ISBLANK('T1'!$C$78),"",'T1'!$G$78*IF('T1'!$U$14="Y",1,0)+'T2'!$G$78*IF('T2'!$U$14="Y",1,0)+'T3'!$G$78*IF('T3'!$U$14="Y",1,0)+TA!$AT$78*IF(TA!$N$14="Y",1,0))</f>
        <v/>
      </c>
      <c r="DD82" s="38" t="str">
        <f>IF(ISBLANK('T1'!$C$78),"",'T1'!$H$78*IF('T1'!$V$14="Y",1,0)+'T2'!$H$78*IF('T2'!$V$14="Y",1,0)+'T3'!$H$78*IF('T3'!$V$14="Y",1,0))</f>
        <v/>
      </c>
      <c r="DE82" s="38" t="str">
        <f>IF(ISBLANK('T1'!$C$78),"",'T1'!$I$78*IF('T1'!$W$14="Y",1,0)+'T2'!$I$78*IF('T2'!$W$14="Y",1,0)+'T3'!$I$78*IF('T3'!$W$14="Y",1,0))</f>
        <v/>
      </c>
      <c r="DF82" s="38" t="str">
        <f>IF(ISBLANK('T1'!$C$78),"",'T1'!$J$78*IF('T1'!$X$14="Y",1,0)+'T2'!$J$78*IF('T2'!$X$14="Y",1,0)+'T3'!$J$78*IF('T3'!$X$14="Y",1,0))</f>
        <v/>
      </c>
      <c r="DG82" s="38" t="str">
        <f>IF(ISBLANK('T1'!$C$78),"",'T1'!$K$78*IF('T1'!$Y$14="Y",1,0)+'T2'!$K$78*IF('T2'!$Y$14="Y",1,0)+'T3'!$K$78*IF('T3'!$Y$14="Y",1,0))</f>
        <v/>
      </c>
      <c r="DH82" s="38" t="str">
        <f>IF(ISBLANK('T1'!$C$78),"",'T1'!$L$78*IF('T1'!$Z$14="Y",1,0)+'T2'!$L$78*IF('T2'!$Z$14="Y",1,0)+'T3'!$L$78*IF('T3'!$Z$14="Y",1,0))</f>
        <v/>
      </c>
      <c r="DI82" s="38" t="str">
        <f>IF(ISBLANK('T1'!$C$78),"",'T1'!$M$78*IF('T1'!$AA$14="Y",1,0)+'T2'!$M$78*IF('T2'!$AA$14="Y",1,0)+'T3'!$M$78*IF('T3'!$AA$14="Y",1,0))</f>
        <v/>
      </c>
      <c r="DJ82" s="38" t="str">
        <f>IF(ISBLANK('T1'!$C$78),"",'T1'!$M$78*IF('T1'!$AB$14="Y",1,0)+'T2'!$M$78*IF('T2'!$AB$14="Y",1,0)+'T3'!$M$78*IF('T3'!$AB$14="Y",1,0))</f>
        <v/>
      </c>
      <c r="DK82" s="38" t="str">
        <f>IF(ISBLANK('T1'!$C$78),"",SUM($DA$82:$DJ$82))</f>
        <v/>
      </c>
      <c r="DL82" s="38" t="str">
        <f>IF(ISBLANK('T1'!$C$78),"",IF(ISERR($DK$82/$DK$5),"",$DK$82/$DK$5))</f>
        <v/>
      </c>
      <c r="DO82" s="38" t="str">
        <f>IF(ISBLANK('T1'!$C$78),"",'T1'!$E$78*IF('T1'!$S$15="Y",1,0)+'T2'!$E$78*IF('T2'!$S$15="Y",1,0)+'T3'!$E$78*IF('T3'!$S$15="Y",1,0)+TA!$AR$78*IF(TA!$L$15="Y",1,0))</f>
        <v/>
      </c>
      <c r="DP82" s="38" t="str">
        <f>IF(ISBLANK('T1'!$C$78),"",'T1'!$F$78*IF('T1'!$T$15="Y",1,0)+'T2'!$F$78*IF('T2'!$T$15="Y",1,0)+'T3'!$F$78*IF('T3'!$T$15="Y",1,0)+TA!$AS$78*IF(TA!$M$15="Y",1,0))</f>
        <v/>
      </c>
      <c r="DQ82" s="38" t="str">
        <f>IF(ISBLANK('T1'!$C$78),"",'T1'!$G$78*IF('T1'!$U$15="Y",1,0)+'T2'!$G$78*IF('T2'!$U$15="Y",1,0)+'T3'!$G$78*IF('T3'!$U$15="Y",1,0)+TA!$AT$78*IF(TA!$N$15="Y",1,0))</f>
        <v/>
      </c>
      <c r="DR82" s="38" t="str">
        <f>IF(ISBLANK('T1'!$C$78),"",'T1'!$H$78*IF('T1'!$V$15="Y",1,0)+'T2'!$H$78*IF('T2'!$V$15="Y",1,0)+'T3'!$H$78*IF('T3'!$V$15="Y",1,0))</f>
        <v/>
      </c>
      <c r="DS82" s="38" t="str">
        <f>IF(ISBLANK('T1'!$C$78),"",'T1'!$I$78*IF('T1'!$W$15="Y",1,0)+'T2'!$I$78*IF('T2'!$W$15="Y",1,0)+'T3'!$I$78*IF('T3'!$W$15="Y",1,0))</f>
        <v/>
      </c>
      <c r="DT82" s="38" t="str">
        <f>IF(ISBLANK('T1'!$C$78),"",'T1'!$J$78*IF('T1'!$X$15="Y",1,0)+'T2'!$J$78*IF('T2'!$X$15="Y",1,0)+'T3'!$J$78*IF('T3'!$X$15="Y",1,0))</f>
        <v/>
      </c>
      <c r="DU82" s="38" t="str">
        <f>IF(ISBLANK('T1'!$C$78),"",'T1'!$K$78*IF('T1'!$Y$15="Y",1,0)+'T2'!$K$78*IF('T2'!$Y$15="Y",1,0)+'T3'!$K$78*IF('T3'!$Y$15="Y",1,0))</f>
        <v/>
      </c>
      <c r="DV82" s="38" t="str">
        <f>IF(ISBLANK('T1'!$C$78),"",'T1'!$L$78*IF('T1'!$Z$15="Y",1,0)+'T2'!$L$78*IF('T2'!$Z$15="Y",1,0)+'T3'!$L$78*IF('T3'!$Z$15="Y",1,0))</f>
        <v/>
      </c>
      <c r="DW82" s="38" t="str">
        <f>IF(ISBLANK('T1'!$C$78),"",'T1'!$M$78*IF('T1'!$AA$15="Y",1,0)+'T2'!$M$78*IF('T2'!$AA$15="Y",1,0)+'T3'!$M$78*IF('T3'!$AA$15="Y",1,0))</f>
        <v/>
      </c>
      <c r="DX82" s="38" t="str">
        <f>IF(ISBLANK('T1'!$C$78),"",'T1'!$M$78*IF('T1'!$AB$15="Y",1,0)+'T2'!$M$78*IF('T2'!$AB$15="Y",1,0)+'T3'!$M$78*IF('T3'!$AB$15="Y",1,0))</f>
        <v/>
      </c>
      <c r="DY82" s="38" t="str">
        <f>IF(ISBLANK('T1'!$C$78),"",SUM($DO$82:$DX$82))</f>
        <v/>
      </c>
      <c r="DZ82" s="38" t="str">
        <f>IF(ISBLANK('T1'!$C$78),"",IF(ISERR($DY$82/$DY$5),"",$DY$82/$DY$5))</f>
        <v/>
      </c>
      <c r="EC82" s="38" t="str">
        <f>IF(ISBLANK('T1'!$C$78),"",'T1'!$E$78*IF('T1'!$S$16="Y",1,0)+'T2'!$E$78*IF('T2'!$S$16="Y",1,0)+'T3'!$E$78*IF('T3'!$S$16="Y",1,0)+TA!$AR$78*IF(TA!$L$16="Y",1,0))</f>
        <v/>
      </c>
      <c r="ED82" s="38" t="str">
        <f>IF(ISBLANK('T1'!$C$78),"",'T1'!$F$78*IF('T1'!$T$16="Y",1,0)+'T2'!$F$78*IF('T2'!$T$16="Y",1,0)+'T3'!$F$78*IF('T3'!$T$16="Y",1,0)+TA!$AS$78*IF(TA!$M$16="Y",1,0))</f>
        <v/>
      </c>
      <c r="EE82" s="38" t="str">
        <f>IF(ISBLANK('T1'!$C$78),"",'T1'!$G$78*IF('T1'!$U$16="Y",1,0)+'T2'!$G$78*IF('T2'!$U$16="Y",1,0)+'T3'!$G$78*IF('T3'!$U$16="Y",1,0)+TA!$AT$78*IF(TA!$N$16="Y",1,0))</f>
        <v/>
      </c>
      <c r="EF82" s="38" t="str">
        <f>IF(ISBLANK('T1'!$C$78),"",'T1'!$H$78*IF('T1'!$V$16="Y",1,0)+'T2'!$H$78*IF('T2'!$V$16="Y",1,0)+'T3'!$H$78*IF('T3'!$V$16="Y",1,0))</f>
        <v/>
      </c>
      <c r="EG82" s="38" t="str">
        <f>IF(ISBLANK('T1'!$C$78),"",'T1'!$I$78*IF('T1'!$W$16="Y",1,0)+'T2'!$I$78*IF('T2'!$W$16="Y",1,0)+'T3'!$I$78*IF('T3'!$W$16="Y",1,0))</f>
        <v/>
      </c>
      <c r="EH82" s="38" t="str">
        <f>IF(ISBLANK('T1'!$C$78),"",'T1'!$J$78*IF('T1'!$X$16="Y",1,0)+'T2'!$J$78*IF('T2'!$X$16="Y",1,0)+'T3'!$J$78*IF('T3'!$X$16="Y",1,0))</f>
        <v/>
      </c>
      <c r="EI82" s="38" t="str">
        <f>IF(ISBLANK('T1'!$C$78),"",'T1'!$K$78*IF('T1'!$Y$16="Y",1,0)+'T2'!$K$78*IF('T2'!$Y$16="Y",1,0)+'T3'!$K$78*IF('T3'!$Y$16="Y",1,0))</f>
        <v/>
      </c>
      <c r="EJ82" s="38" t="str">
        <f>IF(ISBLANK('T1'!$C$78),"",'T1'!$L$78*IF('T1'!$Z$16="Y",1,0)+'T2'!$L$78*IF('T2'!$Z$16="Y",1,0)+'T3'!$L$78*IF('T3'!$Z$16="Y",1,0))</f>
        <v/>
      </c>
      <c r="EK82" s="38" t="str">
        <f>IF(ISBLANK('T1'!$C$78),"",'T1'!$M$78*IF('T1'!$AA$16="Y",1,0)+'T2'!$M$78*IF('T2'!$AA$16="Y",1,0)+'T3'!$M$78*IF('T3'!$AA$16="Y",1,0))</f>
        <v/>
      </c>
      <c r="EL82" s="38" t="str">
        <f>IF(ISBLANK('T1'!$C$78),"",'T1'!$M$78*IF('T1'!$AB$16="Y",1,0)+'T2'!$M$78*IF('T2'!$AB$16="Y",1,0)+'T3'!$M$78*IF('T3'!$AB$16="Y",1,0))</f>
        <v/>
      </c>
      <c r="EM82" s="38" t="str">
        <f>IF(ISBLANK('T1'!$C$78),"",SUM($EC$82:$EL$82))</f>
        <v/>
      </c>
      <c r="EN82" s="38" t="str">
        <f>IF(ISBLANK('T1'!$C$78),"",IF(ISERR($EM$82/$EM$5),"",$EM$82/$EM$5))</f>
        <v/>
      </c>
      <c r="EQ82" s="38" t="str">
        <f>IF(ISBLANK('T1'!$C$78),"",'T1'!$E$78*IF('T1'!$S$17="Y",1,0)+'T2'!$E$78*IF('T2'!$S$17="Y",1,0)+'T3'!$E$78*IF('T3'!$S$17="Y",1,0)+TA!$AR$78*IF(TA!$L$17="Y",1,0))</f>
        <v/>
      </c>
      <c r="ER82" s="38" t="str">
        <f>IF(ISBLANK('T1'!$C$78),"",'T1'!$F$78*IF('T1'!$T$17="Y",1,0)+'T2'!$F$78*IF('T2'!$T$17="Y",1,0)+'T3'!$F$78*IF('T3'!$T$17="Y",1,0)+TA!$AS$78*IF(TA!$M$17="Y",1,0))</f>
        <v/>
      </c>
      <c r="ES82" s="38" t="str">
        <f>IF(ISBLANK('T1'!$C$78),"",'T1'!$G$78*IF('T1'!$U$17="Y",1,0)+'T2'!$G$78*IF('T2'!$U$17="Y",1,0)+'T3'!$G$78*IF('T3'!$U$17="Y",1,0)+TA!$AT$78*IF(TA!$N$17="Y",1,0))</f>
        <v/>
      </c>
      <c r="ET82" s="38" t="str">
        <f>IF(ISBLANK('T1'!$C$78),"",'T1'!$H$78*IF('T1'!$V$17="Y",1,0)+'T2'!$H$78*IF('T2'!$V$17="Y",1,0)+'T3'!$H$78*IF('T3'!$V$17="Y",1,0))</f>
        <v/>
      </c>
      <c r="EU82" s="38" t="str">
        <f>IF(ISBLANK('T1'!$C$78),"",'T1'!$I$78*IF('T1'!$W$17="Y",1,0)+'T2'!$I$78*IF('T2'!$W$17="Y",1,0)+'T3'!$I$78*IF('T3'!$W$17="Y",1,0))</f>
        <v/>
      </c>
      <c r="EV82" s="38" t="str">
        <f>IF(ISBLANK('T1'!$C$78),"",'T1'!$J$78*IF('T1'!$X$17="Y",1,0)+'T2'!$J$78*IF('T2'!$X$17="Y",1,0)+'T3'!$J$78*IF('T3'!$X$17="Y",1,0))</f>
        <v/>
      </c>
      <c r="EW82" s="38" t="str">
        <f>IF(ISBLANK('T1'!$C$78),"",'T1'!$K$78*IF('T1'!$Y$17="Y",1,0)+'T2'!$K$78*IF('T2'!$Y$17="Y",1,0)+'T3'!$K$78*IF('T3'!$Y$17="Y",1,0))</f>
        <v/>
      </c>
      <c r="EX82" s="38" t="str">
        <f>IF(ISBLANK('T1'!$C$78),"",'T1'!$L$78*IF('T1'!$Z$17="Y",1,0)+'T2'!$L$78*IF('T2'!$Z$17="Y",1,0)+'T3'!$L$78*IF('T3'!$Z$17="Y",1,0))</f>
        <v/>
      </c>
      <c r="EY82" s="38" t="str">
        <f>IF(ISBLANK('T1'!$C$78),"",'T1'!$M$78*IF('T1'!$AA$17="Y",1,0)+'T2'!$M$78*IF('T2'!$AA$17="Y",1,0)+'T3'!$M$78*IF('T3'!$AA$17="Y",1,0))</f>
        <v/>
      </c>
      <c r="EZ82" s="38" t="str">
        <f>IF(ISBLANK('T1'!$C$78),"",'T1'!$M$78*IF('T1'!$AB$17="Y",1,0)+'T2'!$M$78*IF('T2'!$AB$17="Y",1,0)+'T3'!$M$78*IF('T3'!$AB$17="Y",1,0))</f>
        <v/>
      </c>
      <c r="FA82" s="38" t="str">
        <f>IF(ISBLANK('T1'!$C$78),"",SUM($EQ$82:$EZ$82))</f>
        <v/>
      </c>
      <c r="FB82" s="38" t="str">
        <f>IF(ISBLANK('T1'!$C$78),"",IF(ISERR($FA$82/$FA$5),"",$FA$82/$FA$5))</f>
        <v/>
      </c>
    </row>
    <row r="83" spans="20:158">
      <c r="T83" s="38" t="str">
        <f>IF(ISBLANK('T1'!$C$79),"",'T1'!$E$79*IF('T1'!$S$8="Y",1,0)+'T2'!$E$79*IF('T2'!$S$8="Y",1,0)+'T3'!$E$79*IF('T3'!$S$8="Y",1,0)+TA!$AR$79*IF(TA!$L$8="Y",1,0))</f>
        <v/>
      </c>
      <c r="U83" s="38" t="str">
        <f>IF(ISBLANK('T1'!$C$79),"",'T1'!$F$79*IF('T1'!$T$8="Y",1,0)+'T2'!$F$79*IF('T2'!$T$8="Y",1,0)+'T3'!$F$79*IF('T3'!$T$8="Y",1,0)+TA!$AS$79*IF(TA!$M$8="Y",1,0))</f>
        <v/>
      </c>
      <c r="V83" s="38" t="str">
        <f>IF(ISBLANK('T1'!$C$79),"",'T1'!$G$79*IF('T1'!$U$8="Y",1,0)+'T2'!$G$79*IF('T2'!$U$8="Y",1,0)+'T3'!$G$79*IF('T3'!$U$8="Y",1,0)+TA!$AT$79*IF(TA!$N$8="Y",1,0))</f>
        <v/>
      </c>
      <c r="W83" s="38" t="str">
        <f>IF(ISBLANK('T1'!$C$79),"",'T1'!$H$79*IF('T1'!$V$8="Y",1,0)+'T2'!$H$79*IF('T2'!$V$8="Y",1,0)+'T3'!$H$79*IF('T3'!$V$8="Y",1,0))</f>
        <v/>
      </c>
      <c r="X83" s="38" t="str">
        <f>IF(ISBLANK('T1'!$C$79),"",'T1'!$I$79*IF('T1'!$W$8="Y",1,0)+'T2'!$I$79*IF('T2'!$W$8="Y",1,0)+'T3'!$I$79*IF('T3'!$W$8="Y",1,0))</f>
        <v/>
      </c>
      <c r="Y83" s="38" t="str">
        <f>IF(ISBLANK('T1'!$C$79),"",'T1'!$J$79*IF('T1'!$X$8="Y",1,0)+'T2'!$J$79*IF('T2'!$X$8="Y",1,0)+'T3'!$J$79*IF('T3'!$X$8="Y",1,0))</f>
        <v/>
      </c>
      <c r="Z83" s="38" t="str">
        <f>IF(ISBLANK('T1'!$C$79),"",'T1'!$K$79*IF('T1'!$Y$8="Y",1,0)+'T2'!$K$79*IF('T2'!$Y$8="Y",1,0)+'T3'!$K$79*IF('T3'!$Y$8="Y",1,0))</f>
        <v/>
      </c>
      <c r="AA83" s="38" t="str">
        <f>IF(ISBLANK('T1'!$C$79),"",'T1'!$L$79*IF('T1'!$Z$8="Y",1,0)+'T2'!$L$79*IF('T2'!$Z$8="Y",1,0)+'T3'!$L$79*IF('T3'!$Z$8="Y",1,0))</f>
        <v/>
      </c>
      <c r="AB83" s="38" t="str">
        <f>IF(ISBLANK('T1'!$C$79),"",'T1'!$M$79*IF('T1'!$AA$8="Y",1,0)+'T2'!$M$79*IF('T2'!$AA$8="Y",1,0)+'T3'!$M$79*IF('T3'!$AA$8="Y",1,0))</f>
        <v/>
      </c>
      <c r="AC83" s="38" t="str">
        <f>IF(ISBLANK('T1'!$C$79),"",'T1'!$M$79*IF('T1'!$AB$8="Y",1,0)+'T2'!$M$79*IF('T2'!$AB$8="Y",1,0)+'T3'!$M$79*IF('T3'!$AB$8="Y",1,0))</f>
        <v/>
      </c>
      <c r="AD83" s="38" t="str">
        <f>IF(ISBLANK('T1'!$C$79),"",SUM($T$83:$AC$83))</f>
        <v/>
      </c>
      <c r="AE83" s="38" t="str">
        <f>IF(ISBLANK('T1'!$C$79),"",IF(ISERR($AD$83/$AD$5),"",$AD$83/$AD$5))</f>
        <v/>
      </c>
      <c r="AI83" s="38" t="str">
        <f>IF(ISBLANK('T1'!$C$79),"",'T1'!$E$79*IF('T1'!$S$9="Y",1,0)+'T2'!$E$79*IF('T2'!$S$9="Y",1,0)+'T3'!$E$79*IF('T3'!$S$9="Y",1,0)+TA!$AR$79*IF(TA!$L$9="Y",1,0))</f>
        <v/>
      </c>
      <c r="AJ83" s="38" t="str">
        <f>IF(ISBLANK('T1'!$C$79),"",'T1'!$F$79*IF('T1'!$T$9="Y",1,0)+'T2'!$F$79*IF('T2'!$T$9="Y",1,0)+'T3'!$F$79*IF('T3'!$T$9="Y",1,0)+TA!$AS$79*IF(TA!$M$9="Y",1,0))</f>
        <v/>
      </c>
      <c r="AK83" s="38" t="str">
        <f>IF(ISBLANK('T1'!$C$79),"",'T1'!$G$79*IF('T1'!$U$9="Y",1,0)+'T2'!$G$79*IF('T2'!$U$9="Y",1,0)+'T3'!$G$79*IF('T3'!$U$9="Y",1,0)+TA!$AT$79*IF(TA!$N$9="Y",1,0))</f>
        <v/>
      </c>
      <c r="AL83" s="38" t="str">
        <f>IF(ISBLANK('T1'!$C$79),"",'T1'!$H$79*IF('T1'!$V$9="Y",1,0)+'T2'!$H$79*IF('T2'!$V$9="Y",1,0)+'T3'!$H$79*IF('T3'!$V$9="Y",1,0))</f>
        <v/>
      </c>
      <c r="AM83" s="38" t="str">
        <f>IF(ISBLANK('T1'!$C$79),"",'T1'!$I$79*IF('T1'!$W$9="Y",1,0)+'T2'!$I$79*IF('T2'!$W$9="Y",1,0)+'T3'!$I$79*IF('T3'!$W$9="Y",1,0))</f>
        <v/>
      </c>
      <c r="AN83" s="38" t="str">
        <f>IF(ISBLANK('T1'!$C$79),"",'T1'!$J$79*IF('T1'!$X$9="Y",1,0)+'T2'!$J$79*IF('T2'!$X$9="Y",1,0)+'T3'!$J$79*IF('T3'!$X$9="Y",1,0))</f>
        <v/>
      </c>
      <c r="AO83" s="38" t="str">
        <f>IF(ISBLANK('T1'!$C$79),"",'T1'!$K$79*IF('T1'!$Y$9="Y",1,0)+'T2'!$K$79*IF('T2'!$Y$9="Y",1,0)+'T3'!$K$79*IF('T3'!$Y$9="Y",1,0))</f>
        <v/>
      </c>
      <c r="AP83" s="38" t="str">
        <f>IF(ISBLANK('T1'!$C$79),"",'T1'!$L$79*IF('T1'!$Z$9="Y",1,0)+'T2'!$L$79*IF('T2'!$Z$9="Y",1,0)+'T3'!$L$79*IF('T3'!$Z$9="Y",1,0))</f>
        <v/>
      </c>
      <c r="AQ83" s="38" t="str">
        <f>IF(ISBLANK('T1'!$C$79),"",'T1'!$M$79*IF('T1'!$AA$9="Y",1,0)+'T2'!$M$79*IF('T2'!$AA$9="Y",1,0)+'T3'!$M$79*IF('T3'!$AA$9="Y",1,0))</f>
        <v/>
      </c>
      <c r="AR83" s="38" t="str">
        <f>IF(ISBLANK('T1'!$C$79),"",'T1'!$M$79*IF('T1'!$AB$9="Y",1,0)+'T2'!$M$79*IF('T2'!$AB$9="Y",1,0)+'T3'!$M$79*IF('T3'!$AB$9="Y",1,0))</f>
        <v/>
      </c>
      <c r="AS83" s="38" t="str">
        <f>IF(ISBLANK('T1'!$C$79),"",SUM($AI$83:$AR$83))</f>
        <v/>
      </c>
      <c r="AT83" s="38" t="str">
        <f>IF(ISBLANK('T1'!$C$79),"",IF(ISERR($AS$83/$AS$5),"",$AS$83/$AS$5))</f>
        <v/>
      </c>
      <c r="AW83" s="38" t="str">
        <f>IF(ISBLANK('T1'!$C$79),"",'T1'!$E$79*IF('T1'!$S$10="Y",1,0)+'T2'!$E$79*IF('T2'!$S$10="Y",1,0)+'T3'!$E$79*IF('T3'!$S$10="Y",1,0)+TA!$AR$79*IF(TA!$L$10="Y",1,0))</f>
        <v/>
      </c>
      <c r="AX83" s="38" t="str">
        <f>IF(ISBLANK('T1'!$C$79),"",'T1'!$F$79*IF('T1'!$T$10="Y",1,0)+'T2'!$F$79*IF('T2'!$T$10="Y",1,0)+'T3'!$F$79*IF('T3'!$T$10="Y",1,0)+TA!$AS$79*IF(TA!$M$10="Y",1,0))</f>
        <v/>
      </c>
      <c r="AY83" s="38" t="str">
        <f>IF(ISBLANK('T1'!$C$79),"",'T1'!$G$79*IF('T1'!$U$10="Y",1,0)+'T2'!$G$79*IF('T2'!$U$10="Y",1,0)+'T3'!$G$79*IF('T3'!$U$10="Y",1,0)+TA!$AT$79*IF(TA!$N$10="Y",1,0))</f>
        <v/>
      </c>
      <c r="AZ83" s="38" t="str">
        <f>IF(ISBLANK('T1'!$C$79),"",'T1'!$H$79*IF('T1'!$V$10="Y",1,0)+'T2'!$H$79*IF('T2'!$V$10="Y",1,0)+'T3'!$H$79*IF('T3'!$V$10="Y",1,0))</f>
        <v/>
      </c>
      <c r="BA83" s="38" t="str">
        <f>IF(ISBLANK('T1'!$C$79),"",'T1'!$I$79*IF('T1'!$W$10="Y",1,0)+'T2'!$I$79*IF('T2'!$W$10="Y",1,0)+'T3'!$I$79*IF('T3'!$W$10="Y",1,0))</f>
        <v/>
      </c>
      <c r="BB83" s="38" t="str">
        <f>IF(ISBLANK('T1'!$C$79),"",'T1'!$J$79*IF('T1'!$X$10="Y",1,0)+'T2'!$J$79*IF('T2'!$X$10="Y",1,0)+'T3'!$J$79*IF('T3'!$X$10="Y",1,0))</f>
        <v/>
      </c>
      <c r="BC83" s="38" t="str">
        <f>IF(ISBLANK('T1'!$C$79),"",'T1'!$K$79*IF('T1'!$Y$10="Y",1,0)+'T2'!$K$79*IF('T2'!$Y$10="Y",1,0)+'T3'!$K$79*IF('T3'!$Y$10="Y",1,0))</f>
        <v/>
      </c>
      <c r="BD83" s="38" t="str">
        <f>IF(ISBLANK('T1'!$C$79),"",'T1'!$L$79*IF('T1'!$Z$10="Y",1,0)+'T2'!$L$79*IF('T2'!$Z$10="Y",1,0)+'T3'!$L$79*IF('T3'!$Z$10="Y",1,0))</f>
        <v/>
      </c>
      <c r="BE83" s="38" t="str">
        <f>IF(ISBLANK('T1'!$C$79),"",'T1'!$M$79*IF('T1'!$AA$10="Y",1,0)+'T2'!$M$79*IF('T2'!$AA$10="Y",1,0)+'T3'!$M$79*IF('T3'!$AA$10="Y",1,0))</f>
        <v/>
      </c>
      <c r="BF83" s="38" t="str">
        <f>IF(ISBLANK('T1'!$C$79),"",'T1'!$M$79*IF('T1'!$AB$10="Y",1,0)+'T2'!$M$79*IF('T2'!$AB$10="Y",1,0)+'T3'!$M$79*IF('T3'!$AB$10="Y",1,0))</f>
        <v/>
      </c>
      <c r="BG83" s="38" t="str">
        <f>IF(ISBLANK('T1'!$C$79),"",SUM($AW$83:$BF$83))</f>
        <v/>
      </c>
      <c r="BH83" s="38" t="str">
        <f>IF(ISBLANK('T1'!$C$79),"",IF(ISERR($BG$83/$BG$5),"",$BG$83/$BG$5))</f>
        <v/>
      </c>
      <c r="BK83" s="38" t="str">
        <f>IF(ISBLANK('T1'!$C$79),"",'T1'!$E$79*IF('T1'!$S$11="Y",1,0)+'T2'!$E$79*IF('T2'!$S$11="Y",1,0)+'T3'!$E$79*IF('T3'!$S$11="Y",1,0)+TA!$AR$79*IF(TA!$L$11="Y",1,0))</f>
        <v/>
      </c>
      <c r="BL83" s="38" t="str">
        <f>IF(ISBLANK('T1'!$C$79),"",'T1'!$F$79*IF('T1'!$T$11="Y",1,0)+'T2'!$F$79*IF('T2'!$T$11="Y",1,0)+'T3'!$F$79*IF('T3'!$T$11="Y",1,0)+TA!$AS$79*IF(TA!$M$11="Y",1,0))</f>
        <v/>
      </c>
      <c r="BM83" s="38" t="str">
        <f>IF(ISBLANK('T1'!$C$79),"",'T1'!$G$79*IF('T1'!$U$11="Y",1,0)+'T2'!$G$79*IF('T2'!$U$11="Y",1,0)+'T3'!$G$79*IF('T3'!$U$11="Y",1,0)+TA!$AT$79*IF(TA!$N$11="Y",1,0))</f>
        <v/>
      </c>
      <c r="BN83" s="38" t="str">
        <f>IF(ISBLANK('T1'!$C$79),"",'T1'!$H$79*IF('T1'!$V$11="Y",1,0)+'T2'!$H$79*IF('T2'!$V$11="Y",1,0)+'T3'!$H$79*IF('T3'!$V$11="Y",1,0))</f>
        <v/>
      </c>
      <c r="BO83" s="38" t="str">
        <f>IF(ISBLANK('T1'!$C$79),"",'T1'!$I$79*IF('T1'!$W$11="Y",1,0)+'T2'!$I$79*IF('T2'!$W$11="Y",1,0)+'T3'!$I$79*IF('T3'!$W$11="Y",1,0))</f>
        <v/>
      </c>
      <c r="BP83" s="38" t="str">
        <f>IF(ISBLANK('T1'!$C$79),"",'T1'!$J$79*IF('T1'!$X$11="Y",1,0)+'T2'!$J$79*IF('T2'!$X$11="Y",1,0)+'T3'!$J$79*IF('T3'!$X$11="Y",1,0))</f>
        <v/>
      </c>
      <c r="BQ83" s="38" t="str">
        <f>IF(ISBLANK('T1'!$C$79),"",'T1'!$K$79*IF('T1'!$Y$11="Y",1,0)+'T2'!$K$79*IF('T2'!$Y$11="Y",1,0)+'T3'!$K$79*IF('T3'!$Y$11="Y",1,0))</f>
        <v/>
      </c>
      <c r="BR83" s="38" t="str">
        <f>IF(ISBLANK('T1'!$C$79),"",'T1'!$L$79*IF('T1'!$Z$11="Y",1,0)+'T2'!$L$79*IF('T2'!$Z$11="Y",1,0)+'T3'!$L$79*IF('T3'!$Z$11="Y",1,0))</f>
        <v/>
      </c>
      <c r="BS83" s="38" t="str">
        <f>IF(ISBLANK('T1'!$C$79),"",'T1'!$M$79*IF('T1'!$AA$11="Y",1,0)+'T2'!$M$79*IF('T2'!$AA$11="Y",1,0)+'T3'!$M$79*IF('T3'!$AA$11="Y",1,0))</f>
        <v/>
      </c>
      <c r="BT83" s="38" t="str">
        <f>IF(ISBLANK('T1'!$C$79),"",'T1'!$M$79*IF('T1'!$AB$11="Y",1,0)+'T2'!$M$79*IF('T2'!$AB$11="Y",1,0)+'T3'!$M$79*IF('T3'!$AB$11="Y",1,0))</f>
        <v/>
      </c>
      <c r="BU83" s="38" t="str">
        <f>IF(ISBLANK('T1'!$C$79),"",SUM($BK$83:$BT$83))</f>
        <v/>
      </c>
      <c r="BV83" s="38" t="str">
        <f>IF(ISBLANK('T1'!$C$79),"",IF(ISERR($BU$83/$BU$5),"",$BU$83/$BU$5))</f>
        <v/>
      </c>
      <c r="BY83" s="38" t="str">
        <f>IF(ISBLANK('T1'!$C$79),"",'T1'!$E$79*IF('T1'!$S$12="Y",1,0)+'T2'!$E$79*IF('T2'!$S$12="Y",1,0)+'T3'!$E$79*IF('T3'!$S$12="Y",1,0)+TA!$AR$79*IF(TA!$L$12="Y",1,0))</f>
        <v/>
      </c>
      <c r="BZ83" s="38" t="str">
        <f>IF(ISBLANK('T1'!$C$79),"",'T1'!$F$79*IF('T1'!$T$12="Y",1,0)+'T2'!$F$79*IF('T2'!$T$12="Y",1,0)+'T3'!$F$79*IF('T3'!$T$12="Y",1,0)+TA!$AS$79*IF(TA!$M$12="Y",1,0))</f>
        <v/>
      </c>
      <c r="CA83" s="38" t="str">
        <f>IF(ISBLANK('T1'!$C$79),"",'T1'!$G$79*IF('T1'!$U$12="Y",1,0)+'T2'!$G$79*IF('T2'!$U$12="Y",1,0)+'T3'!$G$79*IF('T3'!$U$12="Y",1,0)+TA!$AT$79*IF(TA!$N$12="Y",1,0))</f>
        <v/>
      </c>
      <c r="CB83" s="38" t="str">
        <f>IF(ISBLANK('T1'!$C$79),"",'T1'!$H$79*IF('T1'!$V$12="Y",1,0)+'T2'!$H$79*IF('T2'!$V$12="Y",1,0)+'T3'!$H$79*IF('T3'!$V$12="Y",1,0))</f>
        <v/>
      </c>
      <c r="CC83" s="38" t="str">
        <f>IF(ISBLANK('T1'!$C$79),"",'T1'!$I$79*IF('T1'!$W$12="Y",1,0)+'T2'!$I$79*IF('T2'!$W$12="Y",1,0)+'T3'!$I$79*IF('T3'!$W$12="Y",1,0))</f>
        <v/>
      </c>
      <c r="CD83" s="38" t="str">
        <f>IF(ISBLANK('T1'!$C$79),"",'T1'!$J$79*IF('T1'!$X$12="Y",1,0)+'T2'!$J$79*IF('T2'!$X$12="Y",1,0)+'T3'!$J$79*IF('T3'!$X$12="Y",1,0))</f>
        <v/>
      </c>
      <c r="CE83" s="38" t="str">
        <f>IF(ISBLANK('T1'!$C$79),"",'T1'!$K$79*IF('T1'!$Y$12="Y",1,0)+'T2'!$K$79*IF('T2'!$Y$12="Y",1,0)+'T3'!$K$79*IF('T3'!$Y$12="Y",1,0))</f>
        <v/>
      </c>
      <c r="CF83" s="38" t="str">
        <f>IF(ISBLANK('T1'!$C$79),"",'T1'!$L$79*IF('T1'!$Z$12="Y",1,0)+'T2'!$L$79*IF('T2'!$Z$12="Y",1,0)+'T3'!$L$79*IF('T3'!$Z$12="Y",1,0))</f>
        <v/>
      </c>
      <c r="CG83" s="38" t="str">
        <f>IF(ISBLANK('T1'!$C$79),"",'T1'!$M$79*IF('T1'!$AA$12="Y",1,0)+'T2'!$M$79*IF('T2'!$AA$12="Y",1,0)+'T3'!$M$79*IF('T3'!$AA$12="Y",1,0))</f>
        <v/>
      </c>
      <c r="CH83" s="38" t="str">
        <f>IF(ISBLANK('T1'!$C$79),"",'T1'!$M$79*IF('T1'!$AB$12="Y",1,0)+'T2'!$M$79*IF('T2'!$AB$12="Y",1,0)+'T3'!$M$79*IF('T3'!$AB$12="Y",1,0))</f>
        <v/>
      </c>
      <c r="CI83" s="38" t="str">
        <f>IF(ISBLANK('T1'!$C$79),"",SUM($BY$83:$CH$83))</f>
        <v/>
      </c>
      <c r="CJ83" s="38" t="str">
        <f>IF(ISBLANK('T1'!$C$79),"",IF(ISERR($CI$83/$CI$5),"",$CI$83/$CI$5))</f>
        <v/>
      </c>
      <c r="CM83" s="38" t="str">
        <f>IF(ISBLANK('T1'!$C$79),"",'T1'!$E$79*IF('T1'!$S$13="Y",1,0)+'T2'!$E$79*IF('T2'!$S$13="Y",1,0)+'T3'!$E$79*IF('T3'!$S$13="Y",1,0)+TA!$AR$79*IF(TA!$L$13="Y",1,0))</f>
        <v/>
      </c>
      <c r="CN83" s="38" t="str">
        <f>IF(ISBLANK('T1'!$C$79),"",'T1'!$F$79*IF('T1'!$T$13="Y",1,0)+'T2'!$F$79*IF('T2'!$T$13="Y",1,0)+'T3'!$F$79*IF('T3'!$T$13="Y",1,0)+TA!$AS$79*IF(TA!$M$13="Y",1,0))</f>
        <v/>
      </c>
      <c r="CO83" s="38" t="str">
        <f>IF(ISBLANK('T1'!$C$79),"",'T1'!$G$79*IF('T1'!$U$13="Y",1,0)+'T2'!$G$79*IF('T2'!$U$13="Y",1,0)+'T3'!$G$79*IF('T3'!$U$13="Y",1,0)+TA!$AT$79*IF(TA!$N$13="Y",1,0))</f>
        <v/>
      </c>
      <c r="CP83" s="38" t="str">
        <f>IF(ISBLANK('T1'!$C$79),"",'T1'!$H$79*IF('T1'!$V$13="Y",1,0)+'T2'!$H$79*IF('T2'!$V$13="Y",1,0)+'T3'!$H$79*IF('T3'!$V$13="Y",1,0))</f>
        <v/>
      </c>
      <c r="CQ83" s="38" t="str">
        <f>IF(ISBLANK('T1'!$C$79),"",'T1'!$I$79*IF('T1'!$W$13="Y",1,0)+'T2'!$I$79*IF('T2'!$W$13="Y",1,0)+'T3'!$I$79*IF('T3'!$W$13="Y",1,0))</f>
        <v/>
      </c>
      <c r="CR83" s="38" t="str">
        <f>IF(ISBLANK('T1'!$C$79),"",'T1'!$J$79*IF('T1'!$X$13="Y",1,0)+'T2'!$J$79*IF('T2'!$X$13="Y",1,0)+'T3'!$J$79*IF('T3'!$X$13="Y",1,0))</f>
        <v/>
      </c>
      <c r="CS83" s="38" t="str">
        <f>IF(ISBLANK('T1'!$C$79),"",'T1'!$K$79*IF('T1'!$Y$13="Y",1,0)+'T2'!$K$79*IF('T2'!$Y$13="Y",1,0)+'T3'!$K$79*IF('T3'!$Y$13="Y",1,0))</f>
        <v/>
      </c>
      <c r="CT83" s="38" t="str">
        <f>IF(ISBLANK('T1'!$C$79),"",'T1'!$L$79*IF('T1'!$Z$13="Y",1,0)+'T2'!$L$79*IF('T2'!$Z$13="Y",1,0)+'T3'!$L$79*IF('T3'!$Z$13="Y",1,0))</f>
        <v/>
      </c>
      <c r="CU83" s="38" t="str">
        <f>IF(ISBLANK('T1'!$C$79),"",'T1'!$M$79*IF('T1'!$AA$13="Y",1,0)+'T2'!$M$79*IF('T2'!$AA$13="Y",1,0)+'T3'!$M$79*IF('T3'!$AA$13="Y",1,0))</f>
        <v/>
      </c>
      <c r="CV83" s="38" t="str">
        <f>IF(ISBLANK('T1'!$C$79),"",'T1'!$M$79*IF('T1'!$AB$13="Y",1,0)+'T2'!$M$79*IF('T2'!$AB$13="Y",1,0)+'T3'!$M$79*IF('T3'!$AB$13="Y",1,0))</f>
        <v/>
      </c>
      <c r="CW83" s="38" t="str">
        <f>IF(ISBLANK('T1'!$C$79),"",SUM($CM$83:$CV$83))</f>
        <v/>
      </c>
      <c r="CX83" s="38" t="str">
        <f>IF(ISBLANK('T1'!$C$79),"",IF(ISERR($CW$83/$CW$5),"",$CW$83/$CW$5))</f>
        <v/>
      </c>
      <c r="DA83" s="38" t="str">
        <f>IF(ISBLANK('T1'!$C$79),"",'T1'!$E$79*IF('T1'!$S$14="Y",1,0)+'T2'!$E$79*IF('T2'!$S$14="Y",1,0)+'T3'!$E$79*IF('T3'!$S$14="Y",1,0)+TA!$AR$79*IF(TA!$L$14="Y",1,0))</f>
        <v/>
      </c>
      <c r="DB83" s="38" t="str">
        <f>IF(ISBLANK('T1'!$C$79),"",'T1'!$F$79*IF('T1'!$T$14="Y",1,0)+'T2'!$F$79*IF('T2'!$T$14="Y",1,0)+'T3'!$F$79*IF('T3'!$T$14="Y",1,0)+TA!$AS$79*IF(TA!$M$14="Y",1,0))</f>
        <v/>
      </c>
      <c r="DC83" s="38" t="str">
        <f>IF(ISBLANK('T1'!$C$79),"",'T1'!$G$79*IF('T1'!$U$14="Y",1,0)+'T2'!$G$79*IF('T2'!$U$14="Y",1,0)+'T3'!$G$79*IF('T3'!$U$14="Y",1,0)+TA!$AT$79*IF(TA!$N$14="Y",1,0))</f>
        <v/>
      </c>
      <c r="DD83" s="38" t="str">
        <f>IF(ISBLANK('T1'!$C$79),"",'T1'!$H$79*IF('T1'!$V$14="Y",1,0)+'T2'!$H$79*IF('T2'!$V$14="Y",1,0)+'T3'!$H$79*IF('T3'!$V$14="Y",1,0))</f>
        <v/>
      </c>
      <c r="DE83" s="38" t="str">
        <f>IF(ISBLANK('T1'!$C$79),"",'T1'!$I$79*IF('T1'!$W$14="Y",1,0)+'T2'!$I$79*IF('T2'!$W$14="Y",1,0)+'T3'!$I$79*IF('T3'!$W$14="Y",1,0))</f>
        <v/>
      </c>
      <c r="DF83" s="38" t="str">
        <f>IF(ISBLANK('T1'!$C$79),"",'T1'!$J$79*IF('T1'!$X$14="Y",1,0)+'T2'!$J$79*IF('T2'!$X$14="Y",1,0)+'T3'!$J$79*IF('T3'!$X$14="Y",1,0))</f>
        <v/>
      </c>
      <c r="DG83" s="38" t="str">
        <f>IF(ISBLANK('T1'!$C$79),"",'T1'!$K$79*IF('T1'!$Y$14="Y",1,0)+'T2'!$K$79*IF('T2'!$Y$14="Y",1,0)+'T3'!$K$79*IF('T3'!$Y$14="Y",1,0))</f>
        <v/>
      </c>
      <c r="DH83" s="38" t="str">
        <f>IF(ISBLANK('T1'!$C$79),"",'T1'!$L$79*IF('T1'!$Z$14="Y",1,0)+'T2'!$L$79*IF('T2'!$Z$14="Y",1,0)+'T3'!$L$79*IF('T3'!$Z$14="Y",1,0))</f>
        <v/>
      </c>
      <c r="DI83" s="38" t="str">
        <f>IF(ISBLANK('T1'!$C$79),"",'T1'!$M$79*IF('T1'!$AA$14="Y",1,0)+'T2'!$M$79*IF('T2'!$AA$14="Y",1,0)+'T3'!$M$79*IF('T3'!$AA$14="Y",1,0))</f>
        <v/>
      </c>
      <c r="DJ83" s="38" t="str">
        <f>IF(ISBLANK('T1'!$C$79),"",'T1'!$M$79*IF('T1'!$AB$14="Y",1,0)+'T2'!$M$79*IF('T2'!$AB$14="Y",1,0)+'T3'!$M$79*IF('T3'!$AB$14="Y",1,0))</f>
        <v/>
      </c>
      <c r="DK83" s="38" t="str">
        <f>IF(ISBLANK('T1'!$C$79),"",SUM($DA$83:$DJ$83))</f>
        <v/>
      </c>
      <c r="DL83" s="38" t="str">
        <f>IF(ISBLANK('T1'!$C$79),"",IF(ISERR($DK$83/$DK$5),"",$DK$83/$DK$5))</f>
        <v/>
      </c>
      <c r="DO83" s="38" t="str">
        <f>IF(ISBLANK('T1'!$C$79),"",'T1'!$E$79*IF('T1'!$S$15="Y",1,0)+'T2'!$E$79*IF('T2'!$S$15="Y",1,0)+'T3'!$E$79*IF('T3'!$S$15="Y",1,0)+TA!$AR$79*IF(TA!$L$15="Y",1,0))</f>
        <v/>
      </c>
      <c r="DP83" s="38" t="str">
        <f>IF(ISBLANK('T1'!$C$79),"",'T1'!$F$79*IF('T1'!$T$15="Y",1,0)+'T2'!$F$79*IF('T2'!$T$15="Y",1,0)+'T3'!$F$79*IF('T3'!$T$15="Y",1,0)+TA!$AS$79*IF(TA!$M$15="Y",1,0))</f>
        <v/>
      </c>
      <c r="DQ83" s="38" t="str">
        <f>IF(ISBLANK('T1'!$C$79),"",'T1'!$G$79*IF('T1'!$U$15="Y",1,0)+'T2'!$G$79*IF('T2'!$U$15="Y",1,0)+'T3'!$G$79*IF('T3'!$U$15="Y",1,0)+TA!$AT$79*IF(TA!$N$15="Y",1,0))</f>
        <v/>
      </c>
      <c r="DR83" s="38" t="str">
        <f>IF(ISBLANK('T1'!$C$79),"",'T1'!$H$79*IF('T1'!$V$15="Y",1,0)+'T2'!$H$79*IF('T2'!$V$15="Y",1,0)+'T3'!$H$79*IF('T3'!$V$15="Y",1,0))</f>
        <v/>
      </c>
      <c r="DS83" s="38" t="str">
        <f>IF(ISBLANK('T1'!$C$79),"",'T1'!$I$79*IF('T1'!$W$15="Y",1,0)+'T2'!$I$79*IF('T2'!$W$15="Y",1,0)+'T3'!$I$79*IF('T3'!$W$15="Y",1,0))</f>
        <v/>
      </c>
      <c r="DT83" s="38" t="str">
        <f>IF(ISBLANK('T1'!$C$79),"",'T1'!$J$79*IF('T1'!$X$15="Y",1,0)+'T2'!$J$79*IF('T2'!$X$15="Y",1,0)+'T3'!$J$79*IF('T3'!$X$15="Y",1,0))</f>
        <v/>
      </c>
      <c r="DU83" s="38" t="str">
        <f>IF(ISBLANK('T1'!$C$79),"",'T1'!$K$79*IF('T1'!$Y$15="Y",1,0)+'T2'!$K$79*IF('T2'!$Y$15="Y",1,0)+'T3'!$K$79*IF('T3'!$Y$15="Y",1,0))</f>
        <v/>
      </c>
      <c r="DV83" s="38" t="str">
        <f>IF(ISBLANK('T1'!$C$79),"",'T1'!$L$79*IF('T1'!$Z$15="Y",1,0)+'T2'!$L$79*IF('T2'!$Z$15="Y",1,0)+'T3'!$L$79*IF('T3'!$Z$15="Y",1,0))</f>
        <v/>
      </c>
      <c r="DW83" s="38" t="str">
        <f>IF(ISBLANK('T1'!$C$79),"",'T1'!$M$79*IF('T1'!$AA$15="Y",1,0)+'T2'!$M$79*IF('T2'!$AA$15="Y",1,0)+'T3'!$M$79*IF('T3'!$AA$15="Y",1,0))</f>
        <v/>
      </c>
      <c r="DX83" s="38" t="str">
        <f>IF(ISBLANK('T1'!$C$79),"",'T1'!$M$79*IF('T1'!$AB$15="Y",1,0)+'T2'!$M$79*IF('T2'!$AB$15="Y",1,0)+'T3'!$M$79*IF('T3'!$AB$15="Y",1,0))</f>
        <v/>
      </c>
      <c r="DY83" s="38" t="str">
        <f>IF(ISBLANK('T1'!$C$79),"",SUM($DO$83:$DX$83))</f>
        <v/>
      </c>
      <c r="DZ83" s="38" t="str">
        <f>IF(ISBLANK('T1'!$C$79),"",IF(ISERR($DY$83/$DY$5),"",$DY$83/$DY$5))</f>
        <v/>
      </c>
      <c r="EC83" s="38" t="str">
        <f>IF(ISBLANK('T1'!$C$79),"",'T1'!$E$79*IF('T1'!$S$16="Y",1,0)+'T2'!$E$79*IF('T2'!$S$16="Y",1,0)+'T3'!$E$79*IF('T3'!$S$16="Y",1,0)+TA!$AR$79*IF(TA!$L$16="Y",1,0))</f>
        <v/>
      </c>
      <c r="ED83" s="38" t="str">
        <f>IF(ISBLANK('T1'!$C$79),"",'T1'!$F$79*IF('T1'!$T$16="Y",1,0)+'T2'!$F$79*IF('T2'!$T$16="Y",1,0)+'T3'!$F$79*IF('T3'!$T$16="Y",1,0)+TA!$AS$79*IF(TA!$M$16="Y",1,0))</f>
        <v/>
      </c>
      <c r="EE83" s="38" t="str">
        <f>IF(ISBLANK('T1'!$C$79),"",'T1'!$G$79*IF('T1'!$U$16="Y",1,0)+'T2'!$G$79*IF('T2'!$U$16="Y",1,0)+'T3'!$G$79*IF('T3'!$U$16="Y",1,0)+TA!$AT$79*IF(TA!$N$16="Y",1,0))</f>
        <v/>
      </c>
      <c r="EF83" s="38" t="str">
        <f>IF(ISBLANK('T1'!$C$79),"",'T1'!$H$79*IF('T1'!$V$16="Y",1,0)+'T2'!$H$79*IF('T2'!$V$16="Y",1,0)+'T3'!$H$79*IF('T3'!$V$16="Y",1,0))</f>
        <v/>
      </c>
      <c r="EG83" s="38" t="str">
        <f>IF(ISBLANK('T1'!$C$79),"",'T1'!$I$79*IF('T1'!$W$16="Y",1,0)+'T2'!$I$79*IF('T2'!$W$16="Y",1,0)+'T3'!$I$79*IF('T3'!$W$16="Y",1,0))</f>
        <v/>
      </c>
      <c r="EH83" s="38" t="str">
        <f>IF(ISBLANK('T1'!$C$79),"",'T1'!$J$79*IF('T1'!$X$16="Y",1,0)+'T2'!$J$79*IF('T2'!$X$16="Y",1,0)+'T3'!$J$79*IF('T3'!$X$16="Y",1,0))</f>
        <v/>
      </c>
      <c r="EI83" s="38" t="str">
        <f>IF(ISBLANK('T1'!$C$79),"",'T1'!$K$79*IF('T1'!$Y$16="Y",1,0)+'T2'!$K$79*IF('T2'!$Y$16="Y",1,0)+'T3'!$K$79*IF('T3'!$Y$16="Y",1,0))</f>
        <v/>
      </c>
      <c r="EJ83" s="38" t="str">
        <f>IF(ISBLANK('T1'!$C$79),"",'T1'!$L$79*IF('T1'!$Z$16="Y",1,0)+'T2'!$L$79*IF('T2'!$Z$16="Y",1,0)+'T3'!$L$79*IF('T3'!$Z$16="Y",1,0))</f>
        <v/>
      </c>
      <c r="EK83" s="38" t="str">
        <f>IF(ISBLANK('T1'!$C$79),"",'T1'!$M$79*IF('T1'!$AA$16="Y",1,0)+'T2'!$M$79*IF('T2'!$AA$16="Y",1,0)+'T3'!$M$79*IF('T3'!$AA$16="Y",1,0))</f>
        <v/>
      </c>
      <c r="EL83" s="38" t="str">
        <f>IF(ISBLANK('T1'!$C$79),"",'T1'!$M$79*IF('T1'!$AB$16="Y",1,0)+'T2'!$M$79*IF('T2'!$AB$16="Y",1,0)+'T3'!$M$79*IF('T3'!$AB$16="Y",1,0))</f>
        <v/>
      </c>
      <c r="EM83" s="38" t="str">
        <f>IF(ISBLANK('T1'!$C$79),"",SUM($EC$83:$EL$83))</f>
        <v/>
      </c>
      <c r="EN83" s="38" t="str">
        <f>IF(ISBLANK('T1'!$C$79),"",IF(ISERR($EM$83/$EM$5),"",$EM$83/$EM$5))</f>
        <v/>
      </c>
      <c r="EQ83" s="38" t="str">
        <f>IF(ISBLANK('T1'!$C$79),"",'T1'!$E$79*IF('T1'!$S$17="Y",1,0)+'T2'!$E$79*IF('T2'!$S$17="Y",1,0)+'T3'!$E$79*IF('T3'!$S$17="Y",1,0)+TA!$AR$79*IF(TA!$L$17="Y",1,0))</f>
        <v/>
      </c>
      <c r="ER83" s="38" t="str">
        <f>IF(ISBLANK('T1'!$C$79),"",'T1'!$F$79*IF('T1'!$T$17="Y",1,0)+'T2'!$F$79*IF('T2'!$T$17="Y",1,0)+'T3'!$F$79*IF('T3'!$T$17="Y",1,0)+TA!$AS$79*IF(TA!$M$17="Y",1,0))</f>
        <v/>
      </c>
      <c r="ES83" s="38" t="str">
        <f>IF(ISBLANK('T1'!$C$79),"",'T1'!$G$79*IF('T1'!$U$17="Y",1,0)+'T2'!$G$79*IF('T2'!$U$17="Y",1,0)+'T3'!$G$79*IF('T3'!$U$17="Y",1,0)+TA!$AT$79*IF(TA!$N$17="Y",1,0))</f>
        <v/>
      </c>
      <c r="ET83" s="38" t="str">
        <f>IF(ISBLANK('T1'!$C$79),"",'T1'!$H$79*IF('T1'!$V$17="Y",1,0)+'T2'!$H$79*IF('T2'!$V$17="Y",1,0)+'T3'!$H$79*IF('T3'!$V$17="Y",1,0))</f>
        <v/>
      </c>
      <c r="EU83" s="38" t="str">
        <f>IF(ISBLANK('T1'!$C$79),"",'T1'!$I$79*IF('T1'!$W$17="Y",1,0)+'T2'!$I$79*IF('T2'!$W$17="Y",1,0)+'T3'!$I$79*IF('T3'!$W$17="Y",1,0))</f>
        <v/>
      </c>
      <c r="EV83" s="38" t="str">
        <f>IF(ISBLANK('T1'!$C$79),"",'T1'!$J$79*IF('T1'!$X$17="Y",1,0)+'T2'!$J$79*IF('T2'!$X$17="Y",1,0)+'T3'!$J$79*IF('T3'!$X$17="Y",1,0))</f>
        <v/>
      </c>
      <c r="EW83" s="38" t="str">
        <f>IF(ISBLANK('T1'!$C$79),"",'T1'!$K$79*IF('T1'!$Y$17="Y",1,0)+'T2'!$K$79*IF('T2'!$Y$17="Y",1,0)+'T3'!$K$79*IF('T3'!$Y$17="Y",1,0))</f>
        <v/>
      </c>
      <c r="EX83" s="38" t="str">
        <f>IF(ISBLANK('T1'!$C$79),"",'T1'!$L$79*IF('T1'!$Z$17="Y",1,0)+'T2'!$L$79*IF('T2'!$Z$17="Y",1,0)+'T3'!$L$79*IF('T3'!$Z$17="Y",1,0))</f>
        <v/>
      </c>
      <c r="EY83" s="38" t="str">
        <f>IF(ISBLANK('T1'!$C$79),"",'T1'!$M$79*IF('T1'!$AA$17="Y",1,0)+'T2'!$M$79*IF('T2'!$AA$17="Y",1,0)+'T3'!$M$79*IF('T3'!$AA$17="Y",1,0))</f>
        <v/>
      </c>
      <c r="EZ83" s="38" t="str">
        <f>IF(ISBLANK('T1'!$C$79),"",'T1'!$M$79*IF('T1'!$AB$17="Y",1,0)+'T2'!$M$79*IF('T2'!$AB$17="Y",1,0)+'T3'!$M$79*IF('T3'!$AB$17="Y",1,0))</f>
        <v/>
      </c>
      <c r="FA83" s="38" t="str">
        <f>IF(ISBLANK('T1'!$C$79),"",SUM($EQ$83:$EZ$83))</f>
        <v/>
      </c>
      <c r="FB83" s="38" t="str">
        <f>IF(ISBLANK('T1'!$C$79),"",IF(ISERR($FA$83/$FA$5),"",$FA$83/$FA$5))</f>
        <v/>
      </c>
    </row>
    <row r="84" spans="20:158">
      <c r="T84" s="38" t="str">
        <f>IF(ISBLANK('T1'!$C$80),"",'T1'!$E$80*IF('T1'!$S$8="Y",1,0)+'T2'!$E$80*IF('T2'!$S$8="Y",1,0)+'T3'!$E$80*IF('T3'!$S$8="Y",1,0)+TA!$AR$80*IF(TA!$L$8="Y",1,0))</f>
        <v/>
      </c>
      <c r="U84" s="38" t="str">
        <f>IF(ISBLANK('T1'!$C$80),"",'T1'!$F$80*IF('T1'!$T$8="Y",1,0)+'T2'!$F$80*IF('T2'!$T$8="Y",1,0)+'T3'!$F$80*IF('T3'!$T$8="Y",1,0)+TA!$AS$80*IF(TA!$M$8="Y",1,0))</f>
        <v/>
      </c>
      <c r="V84" s="38" t="str">
        <f>IF(ISBLANK('T1'!$C$80),"",'T1'!$G$80*IF('T1'!$U$8="Y",1,0)+'T2'!$G$80*IF('T2'!$U$8="Y",1,0)+'T3'!$G$80*IF('T3'!$U$8="Y",1,0)+TA!$AT$80*IF(TA!$N$8="Y",1,0))</f>
        <v/>
      </c>
      <c r="W84" s="38" t="str">
        <f>IF(ISBLANK('T1'!$C$80),"",'T1'!$H$80*IF('T1'!$V$8="Y",1,0)+'T2'!$H$80*IF('T2'!$V$8="Y",1,0)+'T3'!$H$80*IF('T3'!$V$8="Y",1,0))</f>
        <v/>
      </c>
      <c r="X84" s="38" t="str">
        <f>IF(ISBLANK('T1'!$C$80),"",'T1'!$I$80*IF('T1'!$W$8="Y",1,0)+'T2'!$I$80*IF('T2'!$W$8="Y",1,0)+'T3'!$I$80*IF('T3'!$W$8="Y",1,0))</f>
        <v/>
      </c>
      <c r="Y84" s="38" t="str">
        <f>IF(ISBLANK('T1'!$C$80),"",'T1'!$J$80*IF('T1'!$X$8="Y",1,0)+'T2'!$J$80*IF('T2'!$X$8="Y",1,0)+'T3'!$J$80*IF('T3'!$X$8="Y",1,0))</f>
        <v/>
      </c>
      <c r="Z84" s="38" t="str">
        <f>IF(ISBLANK('T1'!$C$80),"",'T1'!$K$80*IF('T1'!$Y$8="Y",1,0)+'T2'!$K$80*IF('T2'!$Y$8="Y",1,0)+'T3'!$K$80*IF('T3'!$Y$8="Y",1,0))</f>
        <v/>
      </c>
      <c r="AA84" s="38" t="str">
        <f>IF(ISBLANK('T1'!$C$80),"",'T1'!$L$80*IF('T1'!$Z$8="Y",1,0)+'T2'!$L$80*IF('T2'!$Z$8="Y",1,0)+'T3'!$L$80*IF('T3'!$Z$8="Y",1,0))</f>
        <v/>
      </c>
      <c r="AB84" s="38" t="str">
        <f>IF(ISBLANK('T1'!$C$80),"",'T1'!$M$80*IF('T1'!$AA$8="Y",1,0)+'T2'!$M$80*IF('T2'!$AA$8="Y",1,0)+'T3'!$M$80*IF('T3'!$AA$8="Y",1,0))</f>
        <v/>
      </c>
      <c r="AC84" s="38" t="str">
        <f>IF(ISBLANK('T1'!$C$80),"",'T1'!$M$80*IF('T1'!$AB$8="Y",1,0)+'T2'!$M$80*IF('T2'!$AB$8="Y",1,0)+'T3'!$M$80*IF('T3'!$AB$8="Y",1,0))</f>
        <v/>
      </c>
      <c r="AD84" s="38" t="str">
        <f>IF(ISBLANK('T1'!$C$80),"",SUM($T$84:$AC$84))</f>
        <v/>
      </c>
      <c r="AE84" s="38" t="str">
        <f>IF(ISBLANK('T1'!$C$80),"",IF(ISERR($AD$84/$AD$5),"",$AD$84/$AD$5))</f>
        <v/>
      </c>
      <c r="AI84" s="38" t="str">
        <f>IF(ISBLANK('T1'!$C$80),"",'T1'!$E$80*IF('T1'!$S$9="Y",1,0)+'T2'!$E$80*IF('T2'!$S$9="Y",1,0)+'T3'!$E$80*IF('T3'!$S$9="Y",1,0)+TA!$AR$80*IF(TA!$L$9="Y",1,0))</f>
        <v/>
      </c>
      <c r="AJ84" s="38" t="str">
        <f>IF(ISBLANK('T1'!$C$80),"",'T1'!$F$80*IF('T1'!$T$9="Y",1,0)+'T2'!$F$80*IF('T2'!$T$9="Y",1,0)+'T3'!$F$80*IF('T3'!$T$9="Y",1,0)+TA!$AS$80*IF(TA!$M$9="Y",1,0))</f>
        <v/>
      </c>
      <c r="AK84" s="38" t="str">
        <f>IF(ISBLANK('T1'!$C$80),"",'T1'!$G$80*IF('T1'!$U$9="Y",1,0)+'T2'!$G$80*IF('T2'!$U$9="Y",1,0)+'T3'!$G$80*IF('T3'!$U$9="Y",1,0)+TA!$AT$80*IF(TA!$N$9="Y",1,0))</f>
        <v/>
      </c>
      <c r="AL84" s="38" t="str">
        <f>IF(ISBLANK('T1'!$C$80),"",'T1'!$H$80*IF('T1'!$V$9="Y",1,0)+'T2'!$H$80*IF('T2'!$V$9="Y",1,0)+'T3'!$H$80*IF('T3'!$V$9="Y",1,0))</f>
        <v/>
      </c>
      <c r="AM84" s="38" t="str">
        <f>IF(ISBLANK('T1'!$C$80),"",'T1'!$I$80*IF('T1'!$W$9="Y",1,0)+'T2'!$I$80*IF('T2'!$W$9="Y",1,0)+'T3'!$I$80*IF('T3'!$W$9="Y",1,0))</f>
        <v/>
      </c>
      <c r="AN84" s="38" t="str">
        <f>IF(ISBLANK('T1'!$C$80),"",'T1'!$J$80*IF('T1'!$X$9="Y",1,0)+'T2'!$J$80*IF('T2'!$X$9="Y",1,0)+'T3'!$J$80*IF('T3'!$X$9="Y",1,0))</f>
        <v/>
      </c>
      <c r="AO84" s="38" t="str">
        <f>IF(ISBLANK('T1'!$C$80),"",'T1'!$K$80*IF('T1'!$Y$9="Y",1,0)+'T2'!$K$80*IF('T2'!$Y$9="Y",1,0)+'T3'!$K$80*IF('T3'!$Y$9="Y",1,0))</f>
        <v/>
      </c>
      <c r="AP84" s="38" t="str">
        <f>IF(ISBLANK('T1'!$C$80),"",'T1'!$L$80*IF('T1'!$Z$9="Y",1,0)+'T2'!$L$80*IF('T2'!$Z$9="Y",1,0)+'T3'!$L$80*IF('T3'!$Z$9="Y",1,0))</f>
        <v/>
      </c>
      <c r="AQ84" s="38" t="str">
        <f>IF(ISBLANK('T1'!$C$80),"",'T1'!$M$80*IF('T1'!$AA$9="Y",1,0)+'T2'!$M$80*IF('T2'!$AA$9="Y",1,0)+'T3'!$M$80*IF('T3'!$AA$9="Y",1,0))</f>
        <v/>
      </c>
      <c r="AR84" s="38" t="str">
        <f>IF(ISBLANK('T1'!$C$80),"",'T1'!$M$80*IF('T1'!$AB$9="Y",1,0)+'T2'!$M$80*IF('T2'!$AB$9="Y",1,0)+'T3'!$M$80*IF('T3'!$AB$9="Y",1,0))</f>
        <v/>
      </c>
      <c r="AS84" s="38" t="str">
        <f>IF(ISBLANK('T1'!$C$80),"",SUM($AI$84:$AR$84))</f>
        <v/>
      </c>
      <c r="AT84" s="38" t="str">
        <f>IF(ISBLANK('T1'!$C$80),"",IF(ISERR($AS$84/$AS$5),"",$AS$84/$AS$5))</f>
        <v/>
      </c>
      <c r="AW84" s="38" t="str">
        <f>IF(ISBLANK('T1'!$C$80),"",'T1'!$E$80*IF('T1'!$S$10="Y",1,0)+'T2'!$E$80*IF('T2'!$S$10="Y",1,0)+'T3'!$E$80*IF('T3'!$S$10="Y",1,0)+TA!$AR$80*IF(TA!$L$10="Y",1,0))</f>
        <v/>
      </c>
      <c r="AX84" s="38" t="str">
        <f>IF(ISBLANK('T1'!$C$80),"",'T1'!$F$80*IF('T1'!$T$10="Y",1,0)+'T2'!$F$80*IF('T2'!$T$10="Y",1,0)+'T3'!$F$80*IF('T3'!$T$10="Y",1,0)+TA!$AS$80*IF(TA!$M$10="Y",1,0))</f>
        <v/>
      </c>
      <c r="AY84" s="38" t="str">
        <f>IF(ISBLANK('T1'!$C$80),"",'T1'!$G$80*IF('T1'!$U$10="Y",1,0)+'T2'!$G$80*IF('T2'!$U$10="Y",1,0)+'T3'!$G$80*IF('T3'!$U$10="Y",1,0)+TA!$AT$80*IF(TA!$N$10="Y",1,0))</f>
        <v/>
      </c>
      <c r="AZ84" s="38" t="str">
        <f>IF(ISBLANK('T1'!$C$80),"",'T1'!$H$80*IF('T1'!$V$10="Y",1,0)+'T2'!$H$80*IF('T2'!$V$10="Y",1,0)+'T3'!$H$80*IF('T3'!$V$10="Y",1,0))</f>
        <v/>
      </c>
      <c r="BA84" s="38" t="str">
        <f>IF(ISBLANK('T1'!$C$80),"",'T1'!$I$80*IF('T1'!$W$10="Y",1,0)+'T2'!$I$80*IF('T2'!$W$10="Y",1,0)+'T3'!$I$80*IF('T3'!$W$10="Y",1,0))</f>
        <v/>
      </c>
      <c r="BB84" s="38" t="str">
        <f>IF(ISBLANK('T1'!$C$80),"",'T1'!$J$80*IF('T1'!$X$10="Y",1,0)+'T2'!$J$80*IF('T2'!$X$10="Y",1,0)+'T3'!$J$80*IF('T3'!$X$10="Y",1,0))</f>
        <v/>
      </c>
      <c r="BC84" s="38" t="str">
        <f>IF(ISBLANK('T1'!$C$80),"",'T1'!$K$80*IF('T1'!$Y$10="Y",1,0)+'T2'!$K$80*IF('T2'!$Y$10="Y",1,0)+'T3'!$K$80*IF('T3'!$Y$10="Y",1,0))</f>
        <v/>
      </c>
      <c r="BD84" s="38" t="str">
        <f>IF(ISBLANK('T1'!$C$80),"",'T1'!$L$80*IF('T1'!$Z$10="Y",1,0)+'T2'!$L$80*IF('T2'!$Z$10="Y",1,0)+'T3'!$L$80*IF('T3'!$Z$10="Y",1,0))</f>
        <v/>
      </c>
      <c r="BE84" s="38" t="str">
        <f>IF(ISBLANK('T1'!$C$80),"",'T1'!$M$80*IF('T1'!$AA$10="Y",1,0)+'T2'!$M$80*IF('T2'!$AA$10="Y",1,0)+'T3'!$M$80*IF('T3'!$AA$10="Y",1,0))</f>
        <v/>
      </c>
      <c r="BF84" s="38" t="str">
        <f>IF(ISBLANK('T1'!$C$80),"",'T1'!$M$80*IF('T1'!$AB$10="Y",1,0)+'T2'!$M$80*IF('T2'!$AB$10="Y",1,0)+'T3'!$M$80*IF('T3'!$AB$10="Y",1,0))</f>
        <v/>
      </c>
      <c r="BG84" s="38" t="str">
        <f>IF(ISBLANK('T1'!$C$80),"",SUM($AW$84:$BF$84))</f>
        <v/>
      </c>
      <c r="BH84" s="38" t="str">
        <f>IF(ISBLANK('T1'!$C$80),"",IF(ISERR($BG$84/$BG$5),"",$BG$84/$BG$5))</f>
        <v/>
      </c>
      <c r="BK84" s="38" t="str">
        <f>IF(ISBLANK('T1'!$C$80),"",'T1'!$E$80*IF('T1'!$S$11="Y",1,0)+'T2'!$E$80*IF('T2'!$S$11="Y",1,0)+'T3'!$E$80*IF('T3'!$S$11="Y",1,0)+TA!$AR$80*IF(TA!$L$11="Y",1,0))</f>
        <v/>
      </c>
      <c r="BL84" s="38" t="str">
        <f>IF(ISBLANK('T1'!$C$80),"",'T1'!$F$80*IF('T1'!$T$11="Y",1,0)+'T2'!$F$80*IF('T2'!$T$11="Y",1,0)+'T3'!$F$80*IF('T3'!$T$11="Y",1,0)+TA!$AS$80*IF(TA!$M$11="Y",1,0))</f>
        <v/>
      </c>
      <c r="BM84" s="38" t="str">
        <f>IF(ISBLANK('T1'!$C$80),"",'T1'!$G$80*IF('T1'!$U$11="Y",1,0)+'T2'!$G$80*IF('T2'!$U$11="Y",1,0)+'T3'!$G$80*IF('T3'!$U$11="Y",1,0)+TA!$AT$80*IF(TA!$N$11="Y",1,0))</f>
        <v/>
      </c>
      <c r="BN84" s="38" t="str">
        <f>IF(ISBLANK('T1'!$C$80),"",'T1'!$H$80*IF('T1'!$V$11="Y",1,0)+'T2'!$H$80*IF('T2'!$V$11="Y",1,0)+'T3'!$H$80*IF('T3'!$V$11="Y",1,0))</f>
        <v/>
      </c>
      <c r="BO84" s="38" t="str">
        <f>IF(ISBLANK('T1'!$C$80),"",'T1'!$I$80*IF('T1'!$W$11="Y",1,0)+'T2'!$I$80*IF('T2'!$W$11="Y",1,0)+'T3'!$I$80*IF('T3'!$W$11="Y",1,0))</f>
        <v/>
      </c>
      <c r="BP84" s="38" t="str">
        <f>IF(ISBLANK('T1'!$C$80),"",'T1'!$J$80*IF('T1'!$X$11="Y",1,0)+'T2'!$J$80*IF('T2'!$X$11="Y",1,0)+'T3'!$J$80*IF('T3'!$X$11="Y",1,0))</f>
        <v/>
      </c>
      <c r="BQ84" s="38" t="str">
        <f>IF(ISBLANK('T1'!$C$80),"",'T1'!$K$80*IF('T1'!$Y$11="Y",1,0)+'T2'!$K$80*IF('T2'!$Y$11="Y",1,0)+'T3'!$K$80*IF('T3'!$Y$11="Y",1,0))</f>
        <v/>
      </c>
      <c r="BR84" s="38" t="str">
        <f>IF(ISBLANK('T1'!$C$80),"",'T1'!$L$80*IF('T1'!$Z$11="Y",1,0)+'T2'!$L$80*IF('T2'!$Z$11="Y",1,0)+'T3'!$L$80*IF('T3'!$Z$11="Y",1,0))</f>
        <v/>
      </c>
      <c r="BS84" s="38" t="str">
        <f>IF(ISBLANK('T1'!$C$80),"",'T1'!$M$80*IF('T1'!$AA$11="Y",1,0)+'T2'!$M$80*IF('T2'!$AA$11="Y",1,0)+'T3'!$M$80*IF('T3'!$AA$11="Y",1,0))</f>
        <v/>
      </c>
      <c r="BT84" s="38" t="str">
        <f>IF(ISBLANK('T1'!$C$80),"",'T1'!$M$80*IF('T1'!$AB$11="Y",1,0)+'T2'!$M$80*IF('T2'!$AB$11="Y",1,0)+'T3'!$M$80*IF('T3'!$AB$11="Y",1,0))</f>
        <v/>
      </c>
      <c r="BU84" s="38" t="str">
        <f>IF(ISBLANK('T1'!$C$80),"",SUM($BK$84:$BT$84))</f>
        <v/>
      </c>
      <c r="BV84" s="38" t="str">
        <f>IF(ISBLANK('T1'!$C$80),"",IF(ISERR($BU$84/$BU$5),"",$BU$84/$BU$5))</f>
        <v/>
      </c>
      <c r="BY84" s="38" t="str">
        <f>IF(ISBLANK('T1'!$C$80),"",'T1'!$E$80*IF('T1'!$S$12="Y",1,0)+'T2'!$E$80*IF('T2'!$S$12="Y",1,0)+'T3'!$E$80*IF('T3'!$S$12="Y",1,0)+TA!$AR$80*IF(TA!$L$12="Y",1,0))</f>
        <v/>
      </c>
      <c r="BZ84" s="38" t="str">
        <f>IF(ISBLANK('T1'!$C$80),"",'T1'!$F$80*IF('T1'!$T$12="Y",1,0)+'T2'!$F$80*IF('T2'!$T$12="Y",1,0)+'T3'!$F$80*IF('T3'!$T$12="Y",1,0)+TA!$AS$80*IF(TA!$M$12="Y",1,0))</f>
        <v/>
      </c>
      <c r="CA84" s="38" t="str">
        <f>IF(ISBLANK('T1'!$C$80),"",'T1'!$G$80*IF('T1'!$U$12="Y",1,0)+'T2'!$G$80*IF('T2'!$U$12="Y",1,0)+'T3'!$G$80*IF('T3'!$U$12="Y",1,0)+TA!$AT$80*IF(TA!$N$12="Y",1,0))</f>
        <v/>
      </c>
      <c r="CB84" s="38" t="str">
        <f>IF(ISBLANK('T1'!$C$80),"",'T1'!$H$80*IF('T1'!$V$12="Y",1,0)+'T2'!$H$80*IF('T2'!$V$12="Y",1,0)+'T3'!$H$80*IF('T3'!$V$12="Y",1,0))</f>
        <v/>
      </c>
      <c r="CC84" s="38" t="str">
        <f>IF(ISBLANK('T1'!$C$80),"",'T1'!$I$80*IF('T1'!$W$12="Y",1,0)+'T2'!$I$80*IF('T2'!$W$12="Y",1,0)+'T3'!$I$80*IF('T3'!$W$12="Y",1,0))</f>
        <v/>
      </c>
      <c r="CD84" s="38" t="str">
        <f>IF(ISBLANK('T1'!$C$80),"",'T1'!$J$80*IF('T1'!$X$12="Y",1,0)+'T2'!$J$80*IF('T2'!$X$12="Y",1,0)+'T3'!$J$80*IF('T3'!$X$12="Y",1,0))</f>
        <v/>
      </c>
      <c r="CE84" s="38" t="str">
        <f>IF(ISBLANK('T1'!$C$80),"",'T1'!$K$80*IF('T1'!$Y$12="Y",1,0)+'T2'!$K$80*IF('T2'!$Y$12="Y",1,0)+'T3'!$K$80*IF('T3'!$Y$12="Y",1,0))</f>
        <v/>
      </c>
      <c r="CF84" s="38" t="str">
        <f>IF(ISBLANK('T1'!$C$80),"",'T1'!$L$80*IF('T1'!$Z$12="Y",1,0)+'T2'!$L$80*IF('T2'!$Z$12="Y",1,0)+'T3'!$L$80*IF('T3'!$Z$12="Y",1,0))</f>
        <v/>
      </c>
      <c r="CG84" s="38" t="str">
        <f>IF(ISBLANK('T1'!$C$80),"",'T1'!$M$80*IF('T1'!$AA$12="Y",1,0)+'T2'!$M$80*IF('T2'!$AA$12="Y",1,0)+'T3'!$M$80*IF('T3'!$AA$12="Y",1,0))</f>
        <v/>
      </c>
      <c r="CH84" s="38" t="str">
        <f>IF(ISBLANK('T1'!$C$80),"",'T1'!$M$80*IF('T1'!$AB$12="Y",1,0)+'T2'!$M$80*IF('T2'!$AB$12="Y",1,0)+'T3'!$M$80*IF('T3'!$AB$12="Y",1,0))</f>
        <v/>
      </c>
      <c r="CI84" s="38" t="str">
        <f>IF(ISBLANK('T1'!$C$80),"",SUM($BY$84:$CH$84))</f>
        <v/>
      </c>
      <c r="CJ84" s="38" t="str">
        <f>IF(ISBLANK('T1'!$C$80),"",IF(ISERR($CI$84/$CI$5),"",$CI$84/$CI$5))</f>
        <v/>
      </c>
      <c r="CM84" s="38" t="str">
        <f>IF(ISBLANK('T1'!$C$80),"",'T1'!$E$80*IF('T1'!$S$13="Y",1,0)+'T2'!$E$80*IF('T2'!$S$13="Y",1,0)+'T3'!$E$80*IF('T3'!$S$13="Y",1,0)+TA!$AR$80*IF(TA!$L$13="Y",1,0))</f>
        <v/>
      </c>
      <c r="CN84" s="38" t="str">
        <f>IF(ISBLANK('T1'!$C$80),"",'T1'!$F$80*IF('T1'!$T$13="Y",1,0)+'T2'!$F$80*IF('T2'!$T$13="Y",1,0)+'T3'!$F$80*IF('T3'!$T$13="Y",1,0)+TA!$AS$80*IF(TA!$M$13="Y",1,0))</f>
        <v/>
      </c>
      <c r="CO84" s="38" t="str">
        <f>IF(ISBLANK('T1'!$C$80),"",'T1'!$G$80*IF('T1'!$U$13="Y",1,0)+'T2'!$G$80*IF('T2'!$U$13="Y",1,0)+'T3'!$G$80*IF('T3'!$U$13="Y",1,0)+TA!$AT$80*IF(TA!$N$13="Y",1,0))</f>
        <v/>
      </c>
      <c r="CP84" s="38" t="str">
        <f>IF(ISBLANK('T1'!$C$80),"",'T1'!$H$80*IF('T1'!$V$13="Y",1,0)+'T2'!$H$80*IF('T2'!$V$13="Y",1,0)+'T3'!$H$80*IF('T3'!$V$13="Y",1,0))</f>
        <v/>
      </c>
      <c r="CQ84" s="38" t="str">
        <f>IF(ISBLANK('T1'!$C$80),"",'T1'!$I$80*IF('T1'!$W$13="Y",1,0)+'T2'!$I$80*IF('T2'!$W$13="Y",1,0)+'T3'!$I$80*IF('T3'!$W$13="Y",1,0))</f>
        <v/>
      </c>
      <c r="CR84" s="38" t="str">
        <f>IF(ISBLANK('T1'!$C$80),"",'T1'!$J$80*IF('T1'!$X$13="Y",1,0)+'T2'!$J$80*IF('T2'!$X$13="Y",1,0)+'T3'!$J$80*IF('T3'!$X$13="Y",1,0))</f>
        <v/>
      </c>
      <c r="CS84" s="38" t="str">
        <f>IF(ISBLANK('T1'!$C$80),"",'T1'!$K$80*IF('T1'!$Y$13="Y",1,0)+'T2'!$K$80*IF('T2'!$Y$13="Y",1,0)+'T3'!$K$80*IF('T3'!$Y$13="Y",1,0))</f>
        <v/>
      </c>
      <c r="CT84" s="38" t="str">
        <f>IF(ISBLANK('T1'!$C$80),"",'T1'!$L$80*IF('T1'!$Z$13="Y",1,0)+'T2'!$L$80*IF('T2'!$Z$13="Y",1,0)+'T3'!$L$80*IF('T3'!$Z$13="Y",1,0))</f>
        <v/>
      </c>
      <c r="CU84" s="38" t="str">
        <f>IF(ISBLANK('T1'!$C$80),"",'T1'!$M$80*IF('T1'!$AA$13="Y",1,0)+'T2'!$M$80*IF('T2'!$AA$13="Y",1,0)+'T3'!$M$80*IF('T3'!$AA$13="Y",1,0))</f>
        <v/>
      </c>
      <c r="CV84" s="38" t="str">
        <f>IF(ISBLANK('T1'!$C$80),"",'T1'!$M$80*IF('T1'!$AB$13="Y",1,0)+'T2'!$M$80*IF('T2'!$AB$13="Y",1,0)+'T3'!$M$80*IF('T3'!$AB$13="Y",1,0))</f>
        <v/>
      </c>
      <c r="CW84" s="38" t="str">
        <f>IF(ISBLANK('T1'!$C$80),"",SUM($CM$84:$CV$84))</f>
        <v/>
      </c>
      <c r="CX84" s="38" t="str">
        <f>IF(ISBLANK('T1'!$C$80),"",IF(ISERR($CW$84/$CW$5),"",$CW$84/$CW$5))</f>
        <v/>
      </c>
      <c r="DA84" s="38" t="str">
        <f>IF(ISBLANK('T1'!$C$80),"",'T1'!$E$80*IF('T1'!$S$14="Y",1,0)+'T2'!$E$80*IF('T2'!$S$14="Y",1,0)+'T3'!$E$80*IF('T3'!$S$14="Y",1,0)+TA!$AR$80*IF(TA!$L$14="Y",1,0))</f>
        <v/>
      </c>
      <c r="DB84" s="38" t="str">
        <f>IF(ISBLANK('T1'!$C$80),"",'T1'!$F$80*IF('T1'!$T$14="Y",1,0)+'T2'!$F$80*IF('T2'!$T$14="Y",1,0)+'T3'!$F$80*IF('T3'!$T$14="Y",1,0)+TA!$AS$80*IF(TA!$M$14="Y",1,0))</f>
        <v/>
      </c>
      <c r="DC84" s="38" t="str">
        <f>IF(ISBLANK('T1'!$C$80),"",'T1'!$G$80*IF('T1'!$U$14="Y",1,0)+'T2'!$G$80*IF('T2'!$U$14="Y",1,0)+'T3'!$G$80*IF('T3'!$U$14="Y",1,0)+TA!$AT$80*IF(TA!$N$14="Y",1,0))</f>
        <v/>
      </c>
      <c r="DD84" s="38" t="str">
        <f>IF(ISBLANK('T1'!$C$80),"",'T1'!$H$80*IF('T1'!$V$14="Y",1,0)+'T2'!$H$80*IF('T2'!$V$14="Y",1,0)+'T3'!$H$80*IF('T3'!$V$14="Y",1,0))</f>
        <v/>
      </c>
      <c r="DE84" s="38" t="str">
        <f>IF(ISBLANK('T1'!$C$80),"",'T1'!$I$80*IF('T1'!$W$14="Y",1,0)+'T2'!$I$80*IF('T2'!$W$14="Y",1,0)+'T3'!$I$80*IF('T3'!$W$14="Y",1,0))</f>
        <v/>
      </c>
      <c r="DF84" s="38" t="str">
        <f>IF(ISBLANK('T1'!$C$80),"",'T1'!$J$80*IF('T1'!$X$14="Y",1,0)+'T2'!$J$80*IF('T2'!$X$14="Y",1,0)+'T3'!$J$80*IF('T3'!$X$14="Y",1,0))</f>
        <v/>
      </c>
      <c r="DG84" s="38" t="str">
        <f>IF(ISBLANK('T1'!$C$80),"",'T1'!$K$80*IF('T1'!$Y$14="Y",1,0)+'T2'!$K$80*IF('T2'!$Y$14="Y",1,0)+'T3'!$K$80*IF('T3'!$Y$14="Y",1,0))</f>
        <v/>
      </c>
      <c r="DH84" s="38" t="str">
        <f>IF(ISBLANK('T1'!$C$80),"",'T1'!$L$80*IF('T1'!$Z$14="Y",1,0)+'T2'!$L$80*IF('T2'!$Z$14="Y",1,0)+'T3'!$L$80*IF('T3'!$Z$14="Y",1,0))</f>
        <v/>
      </c>
      <c r="DI84" s="38" t="str">
        <f>IF(ISBLANK('T1'!$C$80),"",'T1'!$M$80*IF('T1'!$AA$14="Y",1,0)+'T2'!$M$80*IF('T2'!$AA$14="Y",1,0)+'T3'!$M$80*IF('T3'!$AA$14="Y",1,0))</f>
        <v/>
      </c>
      <c r="DJ84" s="38" t="str">
        <f>IF(ISBLANK('T1'!$C$80),"",'T1'!$M$80*IF('T1'!$AB$14="Y",1,0)+'T2'!$M$80*IF('T2'!$AB$14="Y",1,0)+'T3'!$M$80*IF('T3'!$AB$14="Y",1,0))</f>
        <v/>
      </c>
      <c r="DK84" s="38" t="str">
        <f>IF(ISBLANK('T1'!$C$80),"",SUM($DA$84:$DJ$84))</f>
        <v/>
      </c>
      <c r="DL84" s="38" t="str">
        <f>IF(ISBLANK('T1'!$C$80),"",IF(ISERR($DK$84/$DK$5),"",$DK$84/$DK$5))</f>
        <v/>
      </c>
      <c r="DO84" s="38" t="str">
        <f>IF(ISBLANK('T1'!$C$80),"",'T1'!$E$80*IF('T1'!$S$15="Y",1,0)+'T2'!$E$80*IF('T2'!$S$15="Y",1,0)+'T3'!$E$80*IF('T3'!$S$15="Y",1,0)+TA!$AR$80*IF(TA!$L$15="Y",1,0))</f>
        <v/>
      </c>
      <c r="DP84" s="38" t="str">
        <f>IF(ISBLANK('T1'!$C$80),"",'T1'!$F$80*IF('T1'!$T$15="Y",1,0)+'T2'!$F$80*IF('T2'!$T$15="Y",1,0)+'T3'!$F$80*IF('T3'!$T$15="Y",1,0)+TA!$AS$80*IF(TA!$M$15="Y",1,0))</f>
        <v/>
      </c>
      <c r="DQ84" s="38" t="str">
        <f>IF(ISBLANK('T1'!$C$80),"",'T1'!$G$80*IF('T1'!$U$15="Y",1,0)+'T2'!$G$80*IF('T2'!$U$15="Y",1,0)+'T3'!$G$80*IF('T3'!$U$15="Y",1,0)+TA!$AT$80*IF(TA!$N$15="Y",1,0))</f>
        <v/>
      </c>
      <c r="DR84" s="38" t="str">
        <f>IF(ISBLANK('T1'!$C$80),"",'T1'!$H$80*IF('T1'!$V$15="Y",1,0)+'T2'!$H$80*IF('T2'!$V$15="Y",1,0)+'T3'!$H$80*IF('T3'!$V$15="Y",1,0))</f>
        <v/>
      </c>
      <c r="DS84" s="38" t="str">
        <f>IF(ISBLANK('T1'!$C$80),"",'T1'!$I$80*IF('T1'!$W$15="Y",1,0)+'T2'!$I$80*IF('T2'!$W$15="Y",1,0)+'T3'!$I$80*IF('T3'!$W$15="Y",1,0))</f>
        <v/>
      </c>
      <c r="DT84" s="38" t="str">
        <f>IF(ISBLANK('T1'!$C$80),"",'T1'!$J$80*IF('T1'!$X$15="Y",1,0)+'T2'!$J$80*IF('T2'!$X$15="Y",1,0)+'T3'!$J$80*IF('T3'!$X$15="Y",1,0))</f>
        <v/>
      </c>
      <c r="DU84" s="38" t="str">
        <f>IF(ISBLANK('T1'!$C$80),"",'T1'!$K$80*IF('T1'!$Y$15="Y",1,0)+'T2'!$K$80*IF('T2'!$Y$15="Y",1,0)+'T3'!$K$80*IF('T3'!$Y$15="Y",1,0))</f>
        <v/>
      </c>
      <c r="DV84" s="38" t="str">
        <f>IF(ISBLANK('T1'!$C$80),"",'T1'!$L$80*IF('T1'!$Z$15="Y",1,0)+'T2'!$L$80*IF('T2'!$Z$15="Y",1,0)+'T3'!$L$80*IF('T3'!$Z$15="Y",1,0))</f>
        <v/>
      </c>
      <c r="DW84" s="38" t="str">
        <f>IF(ISBLANK('T1'!$C$80),"",'T1'!$M$80*IF('T1'!$AA$15="Y",1,0)+'T2'!$M$80*IF('T2'!$AA$15="Y",1,0)+'T3'!$M$80*IF('T3'!$AA$15="Y",1,0))</f>
        <v/>
      </c>
      <c r="DX84" s="38" t="str">
        <f>IF(ISBLANK('T1'!$C$80),"",'T1'!$M$80*IF('T1'!$AB$15="Y",1,0)+'T2'!$M$80*IF('T2'!$AB$15="Y",1,0)+'T3'!$M$80*IF('T3'!$AB$15="Y",1,0))</f>
        <v/>
      </c>
      <c r="DY84" s="38" t="str">
        <f>IF(ISBLANK('T1'!$C$80),"",SUM($DO$84:$DX$84))</f>
        <v/>
      </c>
      <c r="DZ84" s="38" t="str">
        <f>IF(ISBLANK('T1'!$C$80),"",IF(ISERR($DY$84/$DY$5),"",$DY$84/$DY$5))</f>
        <v/>
      </c>
      <c r="EC84" s="38" t="str">
        <f>IF(ISBLANK('T1'!$C$80),"",'T1'!$E$80*IF('T1'!$S$16="Y",1,0)+'T2'!$E$80*IF('T2'!$S$16="Y",1,0)+'T3'!$E$80*IF('T3'!$S$16="Y",1,0)+TA!$AR$80*IF(TA!$L$16="Y",1,0))</f>
        <v/>
      </c>
      <c r="ED84" s="38" t="str">
        <f>IF(ISBLANK('T1'!$C$80),"",'T1'!$F$80*IF('T1'!$T$16="Y",1,0)+'T2'!$F$80*IF('T2'!$T$16="Y",1,0)+'T3'!$F$80*IF('T3'!$T$16="Y",1,0)+TA!$AS$80*IF(TA!$M$16="Y",1,0))</f>
        <v/>
      </c>
      <c r="EE84" s="38" t="str">
        <f>IF(ISBLANK('T1'!$C$80),"",'T1'!$G$80*IF('T1'!$U$16="Y",1,0)+'T2'!$G$80*IF('T2'!$U$16="Y",1,0)+'T3'!$G$80*IF('T3'!$U$16="Y",1,0)+TA!$AT$80*IF(TA!$N$16="Y",1,0))</f>
        <v/>
      </c>
      <c r="EF84" s="38" t="str">
        <f>IF(ISBLANK('T1'!$C$80),"",'T1'!$H$80*IF('T1'!$V$16="Y",1,0)+'T2'!$H$80*IF('T2'!$V$16="Y",1,0)+'T3'!$H$80*IF('T3'!$V$16="Y",1,0))</f>
        <v/>
      </c>
      <c r="EG84" s="38" t="str">
        <f>IF(ISBLANK('T1'!$C$80),"",'T1'!$I$80*IF('T1'!$W$16="Y",1,0)+'T2'!$I$80*IF('T2'!$W$16="Y",1,0)+'T3'!$I$80*IF('T3'!$W$16="Y",1,0))</f>
        <v/>
      </c>
      <c r="EH84" s="38" t="str">
        <f>IF(ISBLANK('T1'!$C$80),"",'T1'!$J$80*IF('T1'!$X$16="Y",1,0)+'T2'!$J$80*IF('T2'!$X$16="Y",1,0)+'T3'!$J$80*IF('T3'!$X$16="Y",1,0))</f>
        <v/>
      </c>
      <c r="EI84" s="38" t="str">
        <f>IF(ISBLANK('T1'!$C$80),"",'T1'!$K$80*IF('T1'!$Y$16="Y",1,0)+'T2'!$K$80*IF('T2'!$Y$16="Y",1,0)+'T3'!$K$80*IF('T3'!$Y$16="Y",1,0))</f>
        <v/>
      </c>
      <c r="EJ84" s="38" t="str">
        <f>IF(ISBLANK('T1'!$C$80),"",'T1'!$L$80*IF('T1'!$Z$16="Y",1,0)+'T2'!$L$80*IF('T2'!$Z$16="Y",1,0)+'T3'!$L$80*IF('T3'!$Z$16="Y",1,0))</f>
        <v/>
      </c>
      <c r="EK84" s="38" t="str">
        <f>IF(ISBLANK('T1'!$C$80),"",'T1'!$M$80*IF('T1'!$AA$16="Y",1,0)+'T2'!$M$80*IF('T2'!$AA$16="Y",1,0)+'T3'!$M$80*IF('T3'!$AA$16="Y",1,0))</f>
        <v/>
      </c>
      <c r="EL84" s="38" t="str">
        <f>IF(ISBLANK('T1'!$C$80),"",'T1'!$M$80*IF('T1'!$AB$16="Y",1,0)+'T2'!$M$80*IF('T2'!$AB$16="Y",1,0)+'T3'!$M$80*IF('T3'!$AB$16="Y",1,0))</f>
        <v/>
      </c>
      <c r="EM84" s="38" t="str">
        <f>IF(ISBLANK('T1'!$C$80),"",SUM($EC$84:$EL$84))</f>
        <v/>
      </c>
      <c r="EN84" s="38" t="str">
        <f>IF(ISBLANK('T1'!$C$80),"",IF(ISERR($EM$84/$EM$5),"",$EM$84/$EM$5))</f>
        <v/>
      </c>
      <c r="EQ84" s="38" t="str">
        <f>IF(ISBLANK('T1'!$C$80),"",'T1'!$E$80*IF('T1'!$S$17="Y",1,0)+'T2'!$E$80*IF('T2'!$S$17="Y",1,0)+'T3'!$E$80*IF('T3'!$S$17="Y",1,0)+TA!$AR$80*IF(TA!$L$17="Y",1,0))</f>
        <v/>
      </c>
      <c r="ER84" s="38" t="str">
        <f>IF(ISBLANK('T1'!$C$80),"",'T1'!$F$80*IF('T1'!$T$17="Y",1,0)+'T2'!$F$80*IF('T2'!$T$17="Y",1,0)+'T3'!$F$80*IF('T3'!$T$17="Y",1,0)+TA!$AS$80*IF(TA!$M$17="Y",1,0))</f>
        <v/>
      </c>
      <c r="ES84" s="38" t="str">
        <f>IF(ISBLANK('T1'!$C$80),"",'T1'!$G$80*IF('T1'!$U$17="Y",1,0)+'T2'!$G$80*IF('T2'!$U$17="Y",1,0)+'T3'!$G$80*IF('T3'!$U$17="Y",1,0)+TA!$AT$80*IF(TA!$N$17="Y",1,0))</f>
        <v/>
      </c>
      <c r="ET84" s="38" t="str">
        <f>IF(ISBLANK('T1'!$C$80),"",'T1'!$H$80*IF('T1'!$V$17="Y",1,0)+'T2'!$H$80*IF('T2'!$V$17="Y",1,0)+'T3'!$H$80*IF('T3'!$V$17="Y",1,0))</f>
        <v/>
      </c>
      <c r="EU84" s="38" t="str">
        <f>IF(ISBLANK('T1'!$C$80),"",'T1'!$I$80*IF('T1'!$W$17="Y",1,0)+'T2'!$I$80*IF('T2'!$W$17="Y",1,0)+'T3'!$I$80*IF('T3'!$W$17="Y",1,0))</f>
        <v/>
      </c>
      <c r="EV84" s="38" t="str">
        <f>IF(ISBLANK('T1'!$C$80),"",'T1'!$J$80*IF('T1'!$X$17="Y",1,0)+'T2'!$J$80*IF('T2'!$X$17="Y",1,0)+'T3'!$J$80*IF('T3'!$X$17="Y",1,0))</f>
        <v/>
      </c>
      <c r="EW84" s="38" t="str">
        <f>IF(ISBLANK('T1'!$C$80),"",'T1'!$K$80*IF('T1'!$Y$17="Y",1,0)+'T2'!$K$80*IF('T2'!$Y$17="Y",1,0)+'T3'!$K$80*IF('T3'!$Y$17="Y",1,0))</f>
        <v/>
      </c>
      <c r="EX84" s="38" t="str">
        <f>IF(ISBLANK('T1'!$C$80),"",'T1'!$L$80*IF('T1'!$Z$17="Y",1,0)+'T2'!$L$80*IF('T2'!$Z$17="Y",1,0)+'T3'!$L$80*IF('T3'!$Z$17="Y",1,0))</f>
        <v/>
      </c>
      <c r="EY84" s="38" t="str">
        <f>IF(ISBLANK('T1'!$C$80),"",'T1'!$M$80*IF('T1'!$AA$17="Y",1,0)+'T2'!$M$80*IF('T2'!$AA$17="Y",1,0)+'T3'!$M$80*IF('T3'!$AA$17="Y",1,0))</f>
        <v/>
      </c>
      <c r="EZ84" s="38" t="str">
        <f>IF(ISBLANK('T1'!$C$80),"",'T1'!$M$80*IF('T1'!$AB$17="Y",1,0)+'T2'!$M$80*IF('T2'!$AB$17="Y",1,0)+'T3'!$M$80*IF('T3'!$AB$17="Y",1,0))</f>
        <v/>
      </c>
      <c r="FA84" s="38" t="str">
        <f>IF(ISBLANK('T1'!$C$80),"",SUM($EQ$84:$EZ$84))</f>
        <v/>
      </c>
      <c r="FB84" s="38" t="str">
        <f>IF(ISBLANK('T1'!$C$80),"",IF(ISERR($FA$84/$FA$5),"",$FA$84/$FA$5))</f>
        <v/>
      </c>
    </row>
    <row r="85" spans="20:158">
      <c r="T85" s="38" t="str">
        <f>IF(ISBLANK('T1'!$C$81),"",'T1'!$E$81*IF('T1'!$S$8="Y",1,0)+'T2'!$E$81*IF('T2'!$S$8="Y",1,0)+'T3'!$E$81*IF('T3'!$S$8="Y",1,0)+TA!$AR$81*IF(TA!$L$8="Y",1,0))</f>
        <v/>
      </c>
      <c r="U85" s="38" t="str">
        <f>IF(ISBLANK('T1'!$C$81),"",'T1'!$F$81*IF('T1'!$T$8="Y",1,0)+'T2'!$F$81*IF('T2'!$T$8="Y",1,0)+'T3'!$F$81*IF('T3'!$T$8="Y",1,0)+TA!$AS$81*IF(TA!$M$8="Y",1,0))</f>
        <v/>
      </c>
      <c r="V85" s="38" t="str">
        <f>IF(ISBLANK('T1'!$C$81),"",'T1'!$G$81*IF('T1'!$U$8="Y",1,0)+'T2'!$G$81*IF('T2'!$U$8="Y",1,0)+'T3'!$G$81*IF('T3'!$U$8="Y",1,0)+TA!$AT$81*IF(TA!$N$8="Y",1,0))</f>
        <v/>
      </c>
      <c r="W85" s="38" t="str">
        <f>IF(ISBLANK('T1'!$C$81),"",'T1'!$H$81*IF('T1'!$V$8="Y",1,0)+'T2'!$H$81*IF('T2'!$V$8="Y",1,0)+'T3'!$H$81*IF('T3'!$V$8="Y",1,0))</f>
        <v/>
      </c>
      <c r="X85" s="38" t="str">
        <f>IF(ISBLANK('T1'!$C$81),"",'T1'!$I$81*IF('T1'!$W$8="Y",1,0)+'T2'!$I$81*IF('T2'!$W$8="Y",1,0)+'T3'!$I$81*IF('T3'!$W$8="Y",1,0))</f>
        <v/>
      </c>
      <c r="Y85" s="38" t="str">
        <f>IF(ISBLANK('T1'!$C$81),"",'T1'!$J$81*IF('T1'!$X$8="Y",1,0)+'T2'!$J$81*IF('T2'!$X$8="Y",1,0)+'T3'!$J$81*IF('T3'!$X$8="Y",1,0))</f>
        <v/>
      </c>
      <c r="Z85" s="38" t="str">
        <f>IF(ISBLANK('T1'!$C$81),"",'T1'!$K$81*IF('T1'!$Y$8="Y",1,0)+'T2'!$K$81*IF('T2'!$Y$8="Y",1,0)+'T3'!$K$81*IF('T3'!$Y$8="Y",1,0))</f>
        <v/>
      </c>
      <c r="AA85" s="38" t="str">
        <f>IF(ISBLANK('T1'!$C$81),"",'T1'!$L$81*IF('T1'!$Z$8="Y",1,0)+'T2'!$L$81*IF('T2'!$Z$8="Y",1,0)+'T3'!$L$81*IF('T3'!$Z$8="Y",1,0))</f>
        <v/>
      </c>
      <c r="AB85" s="38" t="str">
        <f>IF(ISBLANK('T1'!$C$81),"",'T1'!$M$81*IF('T1'!$AA$8="Y",1,0)+'T2'!$M$81*IF('T2'!$AA$8="Y",1,0)+'T3'!$M$81*IF('T3'!$AA$8="Y",1,0))</f>
        <v/>
      </c>
      <c r="AC85" s="38" t="str">
        <f>IF(ISBLANK('T1'!$C$81),"",'T1'!$M$81*IF('T1'!$AB$8="Y",1,0)+'T2'!$M$81*IF('T2'!$AB$8="Y",1,0)+'T3'!$M$81*IF('T3'!$AB$8="Y",1,0))</f>
        <v/>
      </c>
      <c r="AD85" s="38" t="str">
        <f>IF(ISBLANK('T1'!$C$81),"",SUM($T$85:$AC$85))</f>
        <v/>
      </c>
      <c r="AE85" s="38" t="str">
        <f>IF(ISBLANK('T1'!$C$81),"",IF(ISERR($AD$85/$AD$5),"",$AD$85/$AD$5))</f>
        <v/>
      </c>
      <c r="AI85" s="38" t="str">
        <f>IF(ISBLANK('T1'!$C$81),"",'T1'!$E$81*IF('T1'!$S$9="Y",1,0)+'T2'!$E$81*IF('T2'!$S$9="Y",1,0)+'T3'!$E$81*IF('T3'!$S$9="Y",1,0)+TA!$AR$81*IF(TA!$L$9="Y",1,0))</f>
        <v/>
      </c>
      <c r="AJ85" s="38" t="str">
        <f>IF(ISBLANK('T1'!$C$81),"",'T1'!$F$81*IF('T1'!$T$9="Y",1,0)+'T2'!$F$81*IF('T2'!$T$9="Y",1,0)+'T3'!$F$81*IF('T3'!$T$9="Y",1,0)+TA!$AS$81*IF(TA!$M$9="Y",1,0))</f>
        <v/>
      </c>
      <c r="AK85" s="38" t="str">
        <f>IF(ISBLANK('T1'!$C$81),"",'T1'!$G$81*IF('T1'!$U$9="Y",1,0)+'T2'!$G$81*IF('T2'!$U$9="Y",1,0)+'T3'!$G$81*IF('T3'!$U$9="Y",1,0)+TA!$AT$81*IF(TA!$N$9="Y",1,0))</f>
        <v/>
      </c>
      <c r="AL85" s="38" t="str">
        <f>IF(ISBLANK('T1'!$C$81),"",'T1'!$H$81*IF('T1'!$V$9="Y",1,0)+'T2'!$H$81*IF('T2'!$V$9="Y",1,0)+'T3'!$H$81*IF('T3'!$V$9="Y",1,0))</f>
        <v/>
      </c>
      <c r="AM85" s="38" t="str">
        <f>IF(ISBLANK('T1'!$C$81),"",'T1'!$I$81*IF('T1'!$W$9="Y",1,0)+'T2'!$I$81*IF('T2'!$W$9="Y",1,0)+'T3'!$I$81*IF('T3'!$W$9="Y",1,0))</f>
        <v/>
      </c>
      <c r="AN85" s="38" t="str">
        <f>IF(ISBLANK('T1'!$C$81),"",'T1'!$J$81*IF('T1'!$X$9="Y",1,0)+'T2'!$J$81*IF('T2'!$X$9="Y",1,0)+'T3'!$J$81*IF('T3'!$X$9="Y",1,0))</f>
        <v/>
      </c>
      <c r="AO85" s="38" t="str">
        <f>IF(ISBLANK('T1'!$C$81),"",'T1'!$K$81*IF('T1'!$Y$9="Y",1,0)+'T2'!$K$81*IF('T2'!$Y$9="Y",1,0)+'T3'!$K$81*IF('T3'!$Y$9="Y",1,0))</f>
        <v/>
      </c>
      <c r="AP85" s="38" t="str">
        <f>IF(ISBLANK('T1'!$C$81),"",'T1'!$L$81*IF('T1'!$Z$9="Y",1,0)+'T2'!$L$81*IF('T2'!$Z$9="Y",1,0)+'T3'!$L$81*IF('T3'!$Z$9="Y",1,0))</f>
        <v/>
      </c>
      <c r="AQ85" s="38" t="str">
        <f>IF(ISBLANK('T1'!$C$81),"",'T1'!$M$81*IF('T1'!$AA$9="Y",1,0)+'T2'!$M$81*IF('T2'!$AA$9="Y",1,0)+'T3'!$M$81*IF('T3'!$AA$9="Y",1,0))</f>
        <v/>
      </c>
      <c r="AR85" s="38" t="str">
        <f>IF(ISBLANK('T1'!$C$81),"",'T1'!$M$81*IF('T1'!$AB$9="Y",1,0)+'T2'!$M$81*IF('T2'!$AB$9="Y",1,0)+'T3'!$M$81*IF('T3'!$AB$9="Y",1,0))</f>
        <v/>
      </c>
      <c r="AS85" s="38" t="str">
        <f>IF(ISBLANK('T1'!$C$81),"",SUM($AI$85:$AR$85))</f>
        <v/>
      </c>
      <c r="AT85" s="38" t="str">
        <f>IF(ISBLANK('T1'!$C$81),"",IF(ISERR($AS$85/$AS$5),"",$AS$85/$AS$5))</f>
        <v/>
      </c>
      <c r="AW85" s="38" t="str">
        <f>IF(ISBLANK('T1'!$C$81),"",'T1'!$E$81*IF('T1'!$S$10="Y",1,0)+'T2'!$E$81*IF('T2'!$S$10="Y",1,0)+'T3'!$E$81*IF('T3'!$S$10="Y",1,0)+TA!$AR$81*IF(TA!$L$10="Y",1,0))</f>
        <v/>
      </c>
      <c r="AX85" s="38" t="str">
        <f>IF(ISBLANK('T1'!$C$81),"",'T1'!$F$81*IF('T1'!$T$10="Y",1,0)+'T2'!$F$81*IF('T2'!$T$10="Y",1,0)+'T3'!$F$81*IF('T3'!$T$10="Y",1,0)+TA!$AS$81*IF(TA!$M$10="Y",1,0))</f>
        <v/>
      </c>
      <c r="AY85" s="38" t="str">
        <f>IF(ISBLANK('T1'!$C$81),"",'T1'!$G$81*IF('T1'!$U$10="Y",1,0)+'T2'!$G$81*IF('T2'!$U$10="Y",1,0)+'T3'!$G$81*IF('T3'!$U$10="Y",1,0)+TA!$AT$81*IF(TA!$N$10="Y",1,0))</f>
        <v/>
      </c>
      <c r="AZ85" s="38" t="str">
        <f>IF(ISBLANK('T1'!$C$81),"",'T1'!$H$81*IF('T1'!$V$10="Y",1,0)+'T2'!$H$81*IF('T2'!$V$10="Y",1,0)+'T3'!$H$81*IF('T3'!$V$10="Y",1,0))</f>
        <v/>
      </c>
      <c r="BA85" s="38" t="str">
        <f>IF(ISBLANK('T1'!$C$81),"",'T1'!$I$81*IF('T1'!$W$10="Y",1,0)+'T2'!$I$81*IF('T2'!$W$10="Y",1,0)+'T3'!$I$81*IF('T3'!$W$10="Y",1,0))</f>
        <v/>
      </c>
      <c r="BB85" s="38" t="str">
        <f>IF(ISBLANK('T1'!$C$81),"",'T1'!$J$81*IF('T1'!$X$10="Y",1,0)+'T2'!$J$81*IF('T2'!$X$10="Y",1,0)+'T3'!$J$81*IF('T3'!$X$10="Y",1,0))</f>
        <v/>
      </c>
      <c r="BC85" s="38" t="str">
        <f>IF(ISBLANK('T1'!$C$81),"",'T1'!$K$81*IF('T1'!$Y$10="Y",1,0)+'T2'!$K$81*IF('T2'!$Y$10="Y",1,0)+'T3'!$K$81*IF('T3'!$Y$10="Y",1,0))</f>
        <v/>
      </c>
      <c r="BD85" s="38" t="str">
        <f>IF(ISBLANK('T1'!$C$81),"",'T1'!$L$81*IF('T1'!$Z$10="Y",1,0)+'T2'!$L$81*IF('T2'!$Z$10="Y",1,0)+'T3'!$L$81*IF('T3'!$Z$10="Y",1,0))</f>
        <v/>
      </c>
      <c r="BE85" s="38" t="str">
        <f>IF(ISBLANK('T1'!$C$81),"",'T1'!$M$81*IF('T1'!$AA$10="Y",1,0)+'T2'!$M$81*IF('T2'!$AA$10="Y",1,0)+'T3'!$M$81*IF('T3'!$AA$10="Y",1,0))</f>
        <v/>
      </c>
      <c r="BF85" s="38" t="str">
        <f>IF(ISBLANK('T1'!$C$81),"",'T1'!$M$81*IF('T1'!$AB$10="Y",1,0)+'T2'!$M$81*IF('T2'!$AB$10="Y",1,0)+'T3'!$M$81*IF('T3'!$AB$10="Y",1,0))</f>
        <v/>
      </c>
      <c r="BG85" s="38" t="str">
        <f>IF(ISBLANK('T1'!$C$81),"",SUM($AW$85:$BF$85))</f>
        <v/>
      </c>
      <c r="BH85" s="38" t="str">
        <f>IF(ISBLANK('T1'!$C$81),"",IF(ISERR($BG$85/$BG$5),"",$BG$85/$BG$5))</f>
        <v/>
      </c>
      <c r="BK85" s="38" t="str">
        <f>IF(ISBLANK('T1'!$C$81),"",'T1'!$E$81*IF('T1'!$S$11="Y",1,0)+'T2'!$E$81*IF('T2'!$S$11="Y",1,0)+'T3'!$E$81*IF('T3'!$S$11="Y",1,0)+TA!$AR$81*IF(TA!$L$11="Y",1,0))</f>
        <v/>
      </c>
      <c r="BL85" s="38" t="str">
        <f>IF(ISBLANK('T1'!$C$81),"",'T1'!$F$81*IF('T1'!$T$11="Y",1,0)+'T2'!$F$81*IF('T2'!$T$11="Y",1,0)+'T3'!$F$81*IF('T3'!$T$11="Y",1,0)+TA!$AS$81*IF(TA!$M$11="Y",1,0))</f>
        <v/>
      </c>
      <c r="BM85" s="38" t="str">
        <f>IF(ISBLANK('T1'!$C$81),"",'T1'!$G$81*IF('T1'!$U$11="Y",1,0)+'T2'!$G$81*IF('T2'!$U$11="Y",1,0)+'T3'!$G$81*IF('T3'!$U$11="Y",1,0)+TA!$AT$81*IF(TA!$N$11="Y",1,0))</f>
        <v/>
      </c>
      <c r="BN85" s="38" t="str">
        <f>IF(ISBLANK('T1'!$C$81),"",'T1'!$H$81*IF('T1'!$V$11="Y",1,0)+'T2'!$H$81*IF('T2'!$V$11="Y",1,0)+'T3'!$H$81*IF('T3'!$V$11="Y",1,0))</f>
        <v/>
      </c>
      <c r="BO85" s="38" t="str">
        <f>IF(ISBLANK('T1'!$C$81),"",'T1'!$I$81*IF('T1'!$W$11="Y",1,0)+'T2'!$I$81*IF('T2'!$W$11="Y",1,0)+'T3'!$I$81*IF('T3'!$W$11="Y",1,0))</f>
        <v/>
      </c>
      <c r="BP85" s="38" t="str">
        <f>IF(ISBLANK('T1'!$C$81),"",'T1'!$J$81*IF('T1'!$X$11="Y",1,0)+'T2'!$J$81*IF('T2'!$X$11="Y",1,0)+'T3'!$J$81*IF('T3'!$X$11="Y",1,0))</f>
        <v/>
      </c>
      <c r="BQ85" s="38" t="str">
        <f>IF(ISBLANK('T1'!$C$81),"",'T1'!$K$81*IF('T1'!$Y$11="Y",1,0)+'T2'!$K$81*IF('T2'!$Y$11="Y",1,0)+'T3'!$K$81*IF('T3'!$Y$11="Y",1,0))</f>
        <v/>
      </c>
      <c r="BR85" s="38" t="str">
        <f>IF(ISBLANK('T1'!$C$81),"",'T1'!$L$81*IF('T1'!$Z$11="Y",1,0)+'T2'!$L$81*IF('T2'!$Z$11="Y",1,0)+'T3'!$L$81*IF('T3'!$Z$11="Y",1,0))</f>
        <v/>
      </c>
      <c r="BS85" s="38" t="str">
        <f>IF(ISBLANK('T1'!$C$81),"",'T1'!$M$81*IF('T1'!$AA$11="Y",1,0)+'T2'!$M$81*IF('T2'!$AA$11="Y",1,0)+'T3'!$M$81*IF('T3'!$AA$11="Y",1,0))</f>
        <v/>
      </c>
      <c r="BT85" s="38" t="str">
        <f>IF(ISBLANK('T1'!$C$81),"",'T1'!$M$81*IF('T1'!$AB$11="Y",1,0)+'T2'!$M$81*IF('T2'!$AB$11="Y",1,0)+'T3'!$M$81*IF('T3'!$AB$11="Y",1,0))</f>
        <v/>
      </c>
      <c r="BU85" s="38" t="str">
        <f>IF(ISBLANK('T1'!$C$81),"",SUM($BK$85:$BT$85))</f>
        <v/>
      </c>
      <c r="BV85" s="38" t="str">
        <f>IF(ISBLANK('T1'!$C$81),"",IF(ISERR($BU$85/$BU$5),"",$BU$85/$BU$5))</f>
        <v/>
      </c>
      <c r="BY85" s="38" t="str">
        <f>IF(ISBLANK('T1'!$C$81),"",'T1'!$E$81*IF('T1'!$S$12="Y",1,0)+'T2'!$E$81*IF('T2'!$S$12="Y",1,0)+'T3'!$E$81*IF('T3'!$S$12="Y",1,0)+TA!$AR$81*IF(TA!$L$12="Y",1,0))</f>
        <v/>
      </c>
      <c r="BZ85" s="38" t="str">
        <f>IF(ISBLANK('T1'!$C$81),"",'T1'!$F$81*IF('T1'!$T$12="Y",1,0)+'T2'!$F$81*IF('T2'!$T$12="Y",1,0)+'T3'!$F$81*IF('T3'!$T$12="Y",1,0)+TA!$AS$81*IF(TA!$M$12="Y",1,0))</f>
        <v/>
      </c>
      <c r="CA85" s="38" t="str">
        <f>IF(ISBLANK('T1'!$C$81),"",'T1'!$G$81*IF('T1'!$U$12="Y",1,0)+'T2'!$G$81*IF('T2'!$U$12="Y",1,0)+'T3'!$G$81*IF('T3'!$U$12="Y",1,0)+TA!$AT$81*IF(TA!$N$12="Y",1,0))</f>
        <v/>
      </c>
      <c r="CB85" s="38" t="str">
        <f>IF(ISBLANK('T1'!$C$81),"",'T1'!$H$81*IF('T1'!$V$12="Y",1,0)+'T2'!$H$81*IF('T2'!$V$12="Y",1,0)+'T3'!$H$81*IF('T3'!$V$12="Y",1,0))</f>
        <v/>
      </c>
      <c r="CC85" s="38" t="str">
        <f>IF(ISBLANK('T1'!$C$81),"",'T1'!$I$81*IF('T1'!$W$12="Y",1,0)+'T2'!$I$81*IF('T2'!$W$12="Y",1,0)+'T3'!$I$81*IF('T3'!$W$12="Y",1,0))</f>
        <v/>
      </c>
      <c r="CD85" s="38" t="str">
        <f>IF(ISBLANK('T1'!$C$81),"",'T1'!$J$81*IF('T1'!$X$12="Y",1,0)+'T2'!$J$81*IF('T2'!$X$12="Y",1,0)+'T3'!$J$81*IF('T3'!$X$12="Y",1,0))</f>
        <v/>
      </c>
      <c r="CE85" s="38" t="str">
        <f>IF(ISBLANK('T1'!$C$81),"",'T1'!$K$81*IF('T1'!$Y$12="Y",1,0)+'T2'!$K$81*IF('T2'!$Y$12="Y",1,0)+'T3'!$K$81*IF('T3'!$Y$12="Y",1,0))</f>
        <v/>
      </c>
      <c r="CF85" s="38" t="str">
        <f>IF(ISBLANK('T1'!$C$81),"",'T1'!$L$81*IF('T1'!$Z$12="Y",1,0)+'T2'!$L$81*IF('T2'!$Z$12="Y",1,0)+'T3'!$L$81*IF('T3'!$Z$12="Y",1,0))</f>
        <v/>
      </c>
      <c r="CG85" s="38" t="str">
        <f>IF(ISBLANK('T1'!$C$81),"",'T1'!$M$81*IF('T1'!$AA$12="Y",1,0)+'T2'!$M$81*IF('T2'!$AA$12="Y",1,0)+'T3'!$M$81*IF('T3'!$AA$12="Y",1,0))</f>
        <v/>
      </c>
      <c r="CH85" s="38" t="str">
        <f>IF(ISBLANK('T1'!$C$81),"",'T1'!$M$81*IF('T1'!$AB$12="Y",1,0)+'T2'!$M$81*IF('T2'!$AB$12="Y",1,0)+'T3'!$M$81*IF('T3'!$AB$12="Y",1,0))</f>
        <v/>
      </c>
      <c r="CI85" s="38" t="str">
        <f>IF(ISBLANK('T1'!$C$81),"",SUM($BY$85:$CH$85))</f>
        <v/>
      </c>
      <c r="CJ85" s="38" t="str">
        <f>IF(ISBLANK('T1'!$C$81),"",IF(ISERR($CI$85/$CI$5),"",$CI$85/$CI$5))</f>
        <v/>
      </c>
      <c r="CM85" s="38" t="str">
        <f>IF(ISBLANK('T1'!$C$81),"",'T1'!$E$81*IF('T1'!$S$13="Y",1,0)+'T2'!$E$81*IF('T2'!$S$13="Y",1,0)+'T3'!$E$81*IF('T3'!$S$13="Y",1,0)+TA!$AR$81*IF(TA!$L$13="Y",1,0))</f>
        <v/>
      </c>
      <c r="CN85" s="38" t="str">
        <f>IF(ISBLANK('T1'!$C$81),"",'T1'!$F$81*IF('T1'!$T$13="Y",1,0)+'T2'!$F$81*IF('T2'!$T$13="Y",1,0)+'T3'!$F$81*IF('T3'!$T$13="Y",1,0)+TA!$AS$81*IF(TA!$M$13="Y",1,0))</f>
        <v/>
      </c>
      <c r="CO85" s="38" t="str">
        <f>IF(ISBLANK('T1'!$C$81),"",'T1'!$G$81*IF('T1'!$U$13="Y",1,0)+'T2'!$G$81*IF('T2'!$U$13="Y",1,0)+'T3'!$G$81*IF('T3'!$U$13="Y",1,0)+TA!$AT$81*IF(TA!$N$13="Y",1,0))</f>
        <v/>
      </c>
      <c r="CP85" s="38" t="str">
        <f>IF(ISBLANK('T1'!$C$81),"",'T1'!$H$81*IF('T1'!$V$13="Y",1,0)+'T2'!$H$81*IF('T2'!$V$13="Y",1,0)+'T3'!$H$81*IF('T3'!$V$13="Y",1,0))</f>
        <v/>
      </c>
      <c r="CQ85" s="38" t="str">
        <f>IF(ISBLANK('T1'!$C$81),"",'T1'!$I$81*IF('T1'!$W$13="Y",1,0)+'T2'!$I$81*IF('T2'!$W$13="Y",1,0)+'T3'!$I$81*IF('T3'!$W$13="Y",1,0))</f>
        <v/>
      </c>
      <c r="CR85" s="38" t="str">
        <f>IF(ISBLANK('T1'!$C$81),"",'T1'!$J$81*IF('T1'!$X$13="Y",1,0)+'T2'!$J$81*IF('T2'!$X$13="Y",1,0)+'T3'!$J$81*IF('T3'!$X$13="Y",1,0))</f>
        <v/>
      </c>
      <c r="CS85" s="38" t="str">
        <f>IF(ISBLANK('T1'!$C$81),"",'T1'!$K$81*IF('T1'!$Y$13="Y",1,0)+'T2'!$K$81*IF('T2'!$Y$13="Y",1,0)+'T3'!$K$81*IF('T3'!$Y$13="Y",1,0))</f>
        <v/>
      </c>
      <c r="CT85" s="38" t="str">
        <f>IF(ISBLANK('T1'!$C$81),"",'T1'!$L$81*IF('T1'!$Z$13="Y",1,0)+'T2'!$L$81*IF('T2'!$Z$13="Y",1,0)+'T3'!$L$81*IF('T3'!$Z$13="Y",1,0))</f>
        <v/>
      </c>
      <c r="CU85" s="38" t="str">
        <f>IF(ISBLANK('T1'!$C$81),"",'T1'!$M$81*IF('T1'!$AA$13="Y",1,0)+'T2'!$M$81*IF('T2'!$AA$13="Y",1,0)+'T3'!$M$81*IF('T3'!$AA$13="Y",1,0))</f>
        <v/>
      </c>
      <c r="CV85" s="38" t="str">
        <f>IF(ISBLANK('T1'!$C$81),"",'T1'!$M$81*IF('T1'!$AB$13="Y",1,0)+'T2'!$M$81*IF('T2'!$AB$13="Y",1,0)+'T3'!$M$81*IF('T3'!$AB$13="Y",1,0))</f>
        <v/>
      </c>
      <c r="CW85" s="38" t="str">
        <f>IF(ISBLANK('T1'!$C$81),"",SUM($CM$85:$CV$85))</f>
        <v/>
      </c>
      <c r="CX85" s="38" t="str">
        <f>IF(ISBLANK('T1'!$C$81),"",IF(ISERR($CW$85/$CW$5),"",$CW$85/$CW$5))</f>
        <v/>
      </c>
      <c r="DA85" s="38" t="str">
        <f>IF(ISBLANK('T1'!$C$81),"",'T1'!$E$81*IF('T1'!$S$14="Y",1,0)+'T2'!$E$81*IF('T2'!$S$14="Y",1,0)+'T3'!$E$81*IF('T3'!$S$14="Y",1,0)+TA!$AR$81*IF(TA!$L$14="Y",1,0))</f>
        <v/>
      </c>
      <c r="DB85" s="38" t="str">
        <f>IF(ISBLANK('T1'!$C$81),"",'T1'!$F$81*IF('T1'!$T$14="Y",1,0)+'T2'!$F$81*IF('T2'!$T$14="Y",1,0)+'T3'!$F$81*IF('T3'!$T$14="Y",1,0)+TA!$AS$81*IF(TA!$M$14="Y",1,0))</f>
        <v/>
      </c>
      <c r="DC85" s="38" t="str">
        <f>IF(ISBLANK('T1'!$C$81),"",'T1'!$G$81*IF('T1'!$U$14="Y",1,0)+'T2'!$G$81*IF('T2'!$U$14="Y",1,0)+'T3'!$G$81*IF('T3'!$U$14="Y",1,0)+TA!$AT$81*IF(TA!$N$14="Y",1,0))</f>
        <v/>
      </c>
      <c r="DD85" s="38" t="str">
        <f>IF(ISBLANK('T1'!$C$81),"",'T1'!$H$81*IF('T1'!$V$14="Y",1,0)+'T2'!$H$81*IF('T2'!$V$14="Y",1,0)+'T3'!$H$81*IF('T3'!$V$14="Y",1,0))</f>
        <v/>
      </c>
      <c r="DE85" s="38" t="str">
        <f>IF(ISBLANK('T1'!$C$81),"",'T1'!$I$81*IF('T1'!$W$14="Y",1,0)+'T2'!$I$81*IF('T2'!$W$14="Y",1,0)+'T3'!$I$81*IF('T3'!$W$14="Y",1,0))</f>
        <v/>
      </c>
      <c r="DF85" s="38" t="str">
        <f>IF(ISBLANK('T1'!$C$81),"",'T1'!$J$81*IF('T1'!$X$14="Y",1,0)+'T2'!$J$81*IF('T2'!$X$14="Y",1,0)+'T3'!$J$81*IF('T3'!$X$14="Y",1,0))</f>
        <v/>
      </c>
      <c r="DG85" s="38" t="str">
        <f>IF(ISBLANK('T1'!$C$81),"",'T1'!$K$81*IF('T1'!$Y$14="Y",1,0)+'T2'!$K$81*IF('T2'!$Y$14="Y",1,0)+'T3'!$K$81*IF('T3'!$Y$14="Y",1,0))</f>
        <v/>
      </c>
      <c r="DH85" s="38" t="str">
        <f>IF(ISBLANK('T1'!$C$81),"",'T1'!$L$81*IF('T1'!$Z$14="Y",1,0)+'T2'!$L$81*IF('T2'!$Z$14="Y",1,0)+'T3'!$L$81*IF('T3'!$Z$14="Y",1,0))</f>
        <v/>
      </c>
      <c r="DI85" s="38" t="str">
        <f>IF(ISBLANK('T1'!$C$81),"",'T1'!$M$81*IF('T1'!$AA$14="Y",1,0)+'T2'!$M$81*IF('T2'!$AA$14="Y",1,0)+'T3'!$M$81*IF('T3'!$AA$14="Y",1,0))</f>
        <v/>
      </c>
      <c r="DJ85" s="38" t="str">
        <f>IF(ISBLANK('T1'!$C$81),"",'T1'!$M$81*IF('T1'!$AB$14="Y",1,0)+'T2'!$M$81*IF('T2'!$AB$14="Y",1,0)+'T3'!$M$81*IF('T3'!$AB$14="Y",1,0))</f>
        <v/>
      </c>
      <c r="DK85" s="38" t="str">
        <f>IF(ISBLANK('T1'!$C$81),"",SUM($DA$85:$DJ$85))</f>
        <v/>
      </c>
      <c r="DL85" s="38" t="str">
        <f>IF(ISBLANK('T1'!$C$81),"",IF(ISERR($DK$85/$DK$5),"",$DK$85/$DK$5))</f>
        <v/>
      </c>
      <c r="DO85" s="38" t="str">
        <f>IF(ISBLANK('T1'!$C$81),"",'T1'!$E$81*IF('T1'!$S$15="Y",1,0)+'T2'!$E$81*IF('T2'!$S$15="Y",1,0)+'T3'!$E$81*IF('T3'!$S$15="Y",1,0)+TA!$AR$81*IF(TA!$L$15="Y",1,0))</f>
        <v/>
      </c>
      <c r="DP85" s="38" t="str">
        <f>IF(ISBLANK('T1'!$C$81),"",'T1'!$F$81*IF('T1'!$T$15="Y",1,0)+'T2'!$F$81*IF('T2'!$T$15="Y",1,0)+'T3'!$F$81*IF('T3'!$T$15="Y",1,0)+TA!$AS$81*IF(TA!$M$15="Y",1,0))</f>
        <v/>
      </c>
      <c r="DQ85" s="38" t="str">
        <f>IF(ISBLANK('T1'!$C$81),"",'T1'!$G$81*IF('T1'!$U$15="Y",1,0)+'T2'!$G$81*IF('T2'!$U$15="Y",1,0)+'T3'!$G$81*IF('T3'!$U$15="Y",1,0)+TA!$AT$81*IF(TA!$N$15="Y",1,0))</f>
        <v/>
      </c>
      <c r="DR85" s="38" t="str">
        <f>IF(ISBLANK('T1'!$C$81),"",'T1'!$H$81*IF('T1'!$V$15="Y",1,0)+'T2'!$H$81*IF('T2'!$V$15="Y",1,0)+'T3'!$H$81*IF('T3'!$V$15="Y",1,0))</f>
        <v/>
      </c>
      <c r="DS85" s="38" t="str">
        <f>IF(ISBLANK('T1'!$C$81),"",'T1'!$I$81*IF('T1'!$W$15="Y",1,0)+'T2'!$I$81*IF('T2'!$W$15="Y",1,0)+'T3'!$I$81*IF('T3'!$W$15="Y",1,0))</f>
        <v/>
      </c>
      <c r="DT85" s="38" t="str">
        <f>IF(ISBLANK('T1'!$C$81),"",'T1'!$J$81*IF('T1'!$X$15="Y",1,0)+'T2'!$J$81*IF('T2'!$X$15="Y",1,0)+'T3'!$J$81*IF('T3'!$X$15="Y",1,0))</f>
        <v/>
      </c>
      <c r="DU85" s="38" t="str">
        <f>IF(ISBLANK('T1'!$C$81),"",'T1'!$K$81*IF('T1'!$Y$15="Y",1,0)+'T2'!$K$81*IF('T2'!$Y$15="Y",1,0)+'T3'!$K$81*IF('T3'!$Y$15="Y",1,0))</f>
        <v/>
      </c>
      <c r="DV85" s="38" t="str">
        <f>IF(ISBLANK('T1'!$C$81),"",'T1'!$L$81*IF('T1'!$Z$15="Y",1,0)+'T2'!$L$81*IF('T2'!$Z$15="Y",1,0)+'T3'!$L$81*IF('T3'!$Z$15="Y",1,0))</f>
        <v/>
      </c>
      <c r="DW85" s="38" t="str">
        <f>IF(ISBLANK('T1'!$C$81),"",'T1'!$M$81*IF('T1'!$AA$15="Y",1,0)+'T2'!$M$81*IF('T2'!$AA$15="Y",1,0)+'T3'!$M$81*IF('T3'!$AA$15="Y",1,0))</f>
        <v/>
      </c>
      <c r="DX85" s="38" t="str">
        <f>IF(ISBLANK('T1'!$C$81),"",'T1'!$M$81*IF('T1'!$AB$15="Y",1,0)+'T2'!$M$81*IF('T2'!$AB$15="Y",1,0)+'T3'!$M$81*IF('T3'!$AB$15="Y",1,0))</f>
        <v/>
      </c>
      <c r="DY85" s="38" t="str">
        <f>IF(ISBLANK('T1'!$C$81),"",SUM($DO$85:$DX$85))</f>
        <v/>
      </c>
      <c r="DZ85" s="38" t="str">
        <f>IF(ISBLANK('T1'!$C$81),"",IF(ISERR($DY$85/$DY$5),"",$DY$85/$DY$5))</f>
        <v/>
      </c>
      <c r="EC85" s="38" t="str">
        <f>IF(ISBLANK('T1'!$C$81),"",'T1'!$E$81*IF('T1'!$S$16="Y",1,0)+'T2'!$E$81*IF('T2'!$S$16="Y",1,0)+'T3'!$E$81*IF('T3'!$S$16="Y",1,0)+TA!$AR$81*IF(TA!$L$16="Y",1,0))</f>
        <v/>
      </c>
      <c r="ED85" s="38" t="str">
        <f>IF(ISBLANK('T1'!$C$81),"",'T1'!$F$81*IF('T1'!$T$16="Y",1,0)+'T2'!$F$81*IF('T2'!$T$16="Y",1,0)+'T3'!$F$81*IF('T3'!$T$16="Y",1,0)+TA!$AS$81*IF(TA!$M$16="Y",1,0))</f>
        <v/>
      </c>
      <c r="EE85" s="38" t="str">
        <f>IF(ISBLANK('T1'!$C$81),"",'T1'!$G$81*IF('T1'!$U$16="Y",1,0)+'T2'!$G$81*IF('T2'!$U$16="Y",1,0)+'T3'!$G$81*IF('T3'!$U$16="Y",1,0)+TA!$AT$81*IF(TA!$N$16="Y",1,0))</f>
        <v/>
      </c>
      <c r="EF85" s="38" t="str">
        <f>IF(ISBLANK('T1'!$C$81),"",'T1'!$H$81*IF('T1'!$V$16="Y",1,0)+'T2'!$H$81*IF('T2'!$V$16="Y",1,0)+'T3'!$H$81*IF('T3'!$V$16="Y",1,0))</f>
        <v/>
      </c>
      <c r="EG85" s="38" t="str">
        <f>IF(ISBLANK('T1'!$C$81),"",'T1'!$I$81*IF('T1'!$W$16="Y",1,0)+'T2'!$I$81*IF('T2'!$W$16="Y",1,0)+'T3'!$I$81*IF('T3'!$W$16="Y",1,0))</f>
        <v/>
      </c>
      <c r="EH85" s="38" t="str">
        <f>IF(ISBLANK('T1'!$C$81),"",'T1'!$J$81*IF('T1'!$X$16="Y",1,0)+'T2'!$J$81*IF('T2'!$X$16="Y",1,0)+'T3'!$J$81*IF('T3'!$X$16="Y",1,0))</f>
        <v/>
      </c>
      <c r="EI85" s="38" t="str">
        <f>IF(ISBLANK('T1'!$C$81),"",'T1'!$K$81*IF('T1'!$Y$16="Y",1,0)+'T2'!$K$81*IF('T2'!$Y$16="Y",1,0)+'T3'!$K$81*IF('T3'!$Y$16="Y",1,0))</f>
        <v/>
      </c>
      <c r="EJ85" s="38" t="str">
        <f>IF(ISBLANK('T1'!$C$81),"",'T1'!$L$81*IF('T1'!$Z$16="Y",1,0)+'T2'!$L$81*IF('T2'!$Z$16="Y",1,0)+'T3'!$L$81*IF('T3'!$Z$16="Y",1,0))</f>
        <v/>
      </c>
      <c r="EK85" s="38" t="str">
        <f>IF(ISBLANK('T1'!$C$81),"",'T1'!$M$81*IF('T1'!$AA$16="Y",1,0)+'T2'!$M$81*IF('T2'!$AA$16="Y",1,0)+'T3'!$M$81*IF('T3'!$AA$16="Y",1,0))</f>
        <v/>
      </c>
      <c r="EL85" s="38" t="str">
        <f>IF(ISBLANK('T1'!$C$81),"",'T1'!$M$81*IF('T1'!$AB$16="Y",1,0)+'T2'!$M$81*IF('T2'!$AB$16="Y",1,0)+'T3'!$M$81*IF('T3'!$AB$16="Y",1,0))</f>
        <v/>
      </c>
      <c r="EM85" s="38" t="str">
        <f>IF(ISBLANK('T1'!$C$81),"",SUM($EC$85:$EL$85))</f>
        <v/>
      </c>
      <c r="EN85" s="38" t="str">
        <f>IF(ISBLANK('T1'!$C$81),"",IF(ISERR($EM$85/$EM$5),"",$EM$85/$EM$5))</f>
        <v/>
      </c>
      <c r="EQ85" s="38" t="str">
        <f>IF(ISBLANK('T1'!$C$81),"",'T1'!$E$81*IF('T1'!$S$17="Y",1,0)+'T2'!$E$81*IF('T2'!$S$17="Y",1,0)+'T3'!$E$81*IF('T3'!$S$17="Y",1,0)+TA!$AR$81*IF(TA!$L$17="Y",1,0))</f>
        <v/>
      </c>
      <c r="ER85" s="38" t="str">
        <f>IF(ISBLANK('T1'!$C$81),"",'T1'!$F$81*IF('T1'!$T$17="Y",1,0)+'T2'!$F$81*IF('T2'!$T$17="Y",1,0)+'T3'!$F$81*IF('T3'!$T$17="Y",1,0)+TA!$AS$81*IF(TA!$M$17="Y",1,0))</f>
        <v/>
      </c>
      <c r="ES85" s="38" t="str">
        <f>IF(ISBLANK('T1'!$C$81),"",'T1'!$G$81*IF('T1'!$U$17="Y",1,0)+'T2'!$G$81*IF('T2'!$U$17="Y",1,0)+'T3'!$G$81*IF('T3'!$U$17="Y",1,0)+TA!$AT$81*IF(TA!$N$17="Y",1,0))</f>
        <v/>
      </c>
      <c r="ET85" s="38" t="str">
        <f>IF(ISBLANK('T1'!$C$81),"",'T1'!$H$81*IF('T1'!$V$17="Y",1,0)+'T2'!$H$81*IF('T2'!$V$17="Y",1,0)+'T3'!$H$81*IF('T3'!$V$17="Y",1,0))</f>
        <v/>
      </c>
      <c r="EU85" s="38" t="str">
        <f>IF(ISBLANK('T1'!$C$81),"",'T1'!$I$81*IF('T1'!$W$17="Y",1,0)+'T2'!$I$81*IF('T2'!$W$17="Y",1,0)+'T3'!$I$81*IF('T3'!$W$17="Y",1,0))</f>
        <v/>
      </c>
      <c r="EV85" s="38" t="str">
        <f>IF(ISBLANK('T1'!$C$81),"",'T1'!$J$81*IF('T1'!$X$17="Y",1,0)+'T2'!$J$81*IF('T2'!$X$17="Y",1,0)+'T3'!$J$81*IF('T3'!$X$17="Y",1,0))</f>
        <v/>
      </c>
      <c r="EW85" s="38" t="str">
        <f>IF(ISBLANK('T1'!$C$81),"",'T1'!$K$81*IF('T1'!$Y$17="Y",1,0)+'T2'!$K$81*IF('T2'!$Y$17="Y",1,0)+'T3'!$K$81*IF('T3'!$Y$17="Y",1,0))</f>
        <v/>
      </c>
      <c r="EX85" s="38" t="str">
        <f>IF(ISBLANK('T1'!$C$81),"",'T1'!$L$81*IF('T1'!$Z$17="Y",1,0)+'T2'!$L$81*IF('T2'!$Z$17="Y",1,0)+'T3'!$L$81*IF('T3'!$Z$17="Y",1,0))</f>
        <v/>
      </c>
      <c r="EY85" s="38" t="str">
        <f>IF(ISBLANK('T1'!$C$81),"",'T1'!$M$81*IF('T1'!$AA$17="Y",1,0)+'T2'!$M$81*IF('T2'!$AA$17="Y",1,0)+'T3'!$M$81*IF('T3'!$AA$17="Y",1,0))</f>
        <v/>
      </c>
      <c r="EZ85" s="38" t="str">
        <f>IF(ISBLANK('T1'!$C$81),"",'T1'!$M$81*IF('T1'!$AB$17="Y",1,0)+'T2'!$M$81*IF('T2'!$AB$17="Y",1,0)+'T3'!$M$81*IF('T3'!$AB$17="Y",1,0))</f>
        <v/>
      </c>
      <c r="FA85" s="38" t="str">
        <f>IF(ISBLANK('T1'!$C$81),"",SUM($EQ$85:$EZ$85))</f>
        <v/>
      </c>
      <c r="FB85" s="38" t="str">
        <f>IF(ISBLANK('T1'!$C$81),"",IF(ISERR($FA$85/$FA$5),"",$FA$85/$FA$5))</f>
        <v/>
      </c>
    </row>
    <row r="86" spans="20:158">
      <c r="T86" s="38" t="str">
        <f>IF(ISBLANK('T1'!$C$82),"",'T1'!$E$82*IF('T1'!$S$8="Y",1,0)+'T2'!$E$82*IF('T2'!$S$8="Y",1,0)+'T3'!$E$82*IF('T3'!$S$8="Y",1,0)+TA!$AR$82*IF(TA!$L$8="Y",1,0))</f>
        <v/>
      </c>
      <c r="U86" s="38" t="str">
        <f>IF(ISBLANK('T1'!$C$82),"",'T1'!$F$82*IF('T1'!$T$8="Y",1,0)+'T2'!$F$82*IF('T2'!$T$8="Y",1,0)+'T3'!$F$82*IF('T3'!$T$8="Y",1,0)+TA!$AS$82*IF(TA!$M$8="Y",1,0))</f>
        <v/>
      </c>
      <c r="V86" s="38" t="str">
        <f>IF(ISBLANK('T1'!$C$82),"",'T1'!$G$82*IF('T1'!$U$8="Y",1,0)+'T2'!$G$82*IF('T2'!$U$8="Y",1,0)+'T3'!$G$82*IF('T3'!$U$8="Y",1,0)+TA!$AT$82*IF(TA!$N$8="Y",1,0))</f>
        <v/>
      </c>
      <c r="W86" s="38" t="str">
        <f>IF(ISBLANK('T1'!$C$82),"",'T1'!$H$82*IF('T1'!$V$8="Y",1,0)+'T2'!$H$82*IF('T2'!$V$8="Y",1,0)+'T3'!$H$82*IF('T3'!$V$8="Y",1,0))</f>
        <v/>
      </c>
      <c r="X86" s="38" t="str">
        <f>IF(ISBLANK('T1'!$C$82),"",'T1'!$I$82*IF('T1'!$W$8="Y",1,0)+'T2'!$I$82*IF('T2'!$W$8="Y",1,0)+'T3'!$I$82*IF('T3'!$W$8="Y",1,0))</f>
        <v/>
      </c>
      <c r="Y86" s="38" t="str">
        <f>IF(ISBLANK('T1'!$C$82),"",'T1'!$J$82*IF('T1'!$X$8="Y",1,0)+'T2'!$J$82*IF('T2'!$X$8="Y",1,0)+'T3'!$J$82*IF('T3'!$X$8="Y",1,0))</f>
        <v/>
      </c>
      <c r="Z86" s="38" t="str">
        <f>IF(ISBLANK('T1'!$C$82),"",'T1'!$K$82*IF('T1'!$Y$8="Y",1,0)+'T2'!$K$82*IF('T2'!$Y$8="Y",1,0)+'T3'!$K$82*IF('T3'!$Y$8="Y",1,0))</f>
        <v/>
      </c>
      <c r="AA86" s="38" t="str">
        <f>IF(ISBLANK('T1'!$C$82),"",'T1'!$L$82*IF('T1'!$Z$8="Y",1,0)+'T2'!$L$82*IF('T2'!$Z$8="Y",1,0)+'T3'!$L$82*IF('T3'!$Z$8="Y",1,0))</f>
        <v/>
      </c>
      <c r="AB86" s="38" t="str">
        <f>IF(ISBLANK('T1'!$C$82),"",'T1'!$M$82*IF('T1'!$AA$8="Y",1,0)+'T2'!$M$82*IF('T2'!$AA$8="Y",1,0)+'T3'!$M$82*IF('T3'!$AA$8="Y",1,0))</f>
        <v/>
      </c>
      <c r="AC86" s="38" t="str">
        <f>IF(ISBLANK('T1'!$C$82),"",'T1'!$M$82*IF('T1'!$AB$8="Y",1,0)+'T2'!$M$82*IF('T2'!$AB$8="Y",1,0)+'T3'!$M$82*IF('T3'!$AB$8="Y",1,0))</f>
        <v/>
      </c>
      <c r="AD86" s="38" t="str">
        <f>IF(ISBLANK('T1'!$C$82),"",SUM($T$86:$AC$86))</f>
        <v/>
      </c>
      <c r="AE86" s="38" t="str">
        <f>IF(ISBLANK('T1'!$C$82),"",IF(ISERR($AD$86/$AD$5),"",$AD$86/$AD$5))</f>
        <v/>
      </c>
      <c r="AI86" s="38" t="str">
        <f>IF(ISBLANK('T1'!$C$82),"",'T1'!$E$82*IF('T1'!$S$9="Y",1,0)+'T2'!$E$82*IF('T2'!$S$9="Y",1,0)+'T3'!$E$82*IF('T3'!$S$9="Y",1,0)+TA!$AR$82*IF(TA!$L$9="Y",1,0))</f>
        <v/>
      </c>
      <c r="AJ86" s="38" t="str">
        <f>IF(ISBLANK('T1'!$C$82),"",'T1'!$F$82*IF('T1'!$T$9="Y",1,0)+'T2'!$F$82*IF('T2'!$T$9="Y",1,0)+'T3'!$F$82*IF('T3'!$T$9="Y",1,0)+TA!$AS$82*IF(TA!$M$9="Y",1,0))</f>
        <v/>
      </c>
      <c r="AK86" s="38" t="str">
        <f>IF(ISBLANK('T1'!$C$82),"",'T1'!$G$82*IF('T1'!$U$9="Y",1,0)+'T2'!$G$82*IF('T2'!$U$9="Y",1,0)+'T3'!$G$82*IF('T3'!$U$9="Y",1,0)+TA!$AT$82*IF(TA!$N$9="Y",1,0))</f>
        <v/>
      </c>
      <c r="AL86" s="38" t="str">
        <f>IF(ISBLANK('T1'!$C$82),"",'T1'!$H$82*IF('T1'!$V$9="Y",1,0)+'T2'!$H$82*IF('T2'!$V$9="Y",1,0)+'T3'!$H$82*IF('T3'!$V$9="Y",1,0))</f>
        <v/>
      </c>
      <c r="AM86" s="38" t="str">
        <f>IF(ISBLANK('T1'!$C$82),"",'T1'!$I$82*IF('T1'!$W$9="Y",1,0)+'T2'!$I$82*IF('T2'!$W$9="Y",1,0)+'T3'!$I$82*IF('T3'!$W$9="Y",1,0))</f>
        <v/>
      </c>
      <c r="AN86" s="38" t="str">
        <f>IF(ISBLANK('T1'!$C$82),"",'T1'!$J$82*IF('T1'!$X$9="Y",1,0)+'T2'!$J$82*IF('T2'!$X$9="Y",1,0)+'T3'!$J$82*IF('T3'!$X$9="Y",1,0))</f>
        <v/>
      </c>
      <c r="AO86" s="38" t="str">
        <f>IF(ISBLANK('T1'!$C$82),"",'T1'!$K$82*IF('T1'!$Y$9="Y",1,0)+'T2'!$K$82*IF('T2'!$Y$9="Y",1,0)+'T3'!$K$82*IF('T3'!$Y$9="Y",1,0))</f>
        <v/>
      </c>
      <c r="AP86" s="38" t="str">
        <f>IF(ISBLANK('T1'!$C$82),"",'T1'!$L$82*IF('T1'!$Z$9="Y",1,0)+'T2'!$L$82*IF('T2'!$Z$9="Y",1,0)+'T3'!$L$82*IF('T3'!$Z$9="Y",1,0))</f>
        <v/>
      </c>
      <c r="AQ86" s="38" t="str">
        <f>IF(ISBLANK('T1'!$C$82),"",'T1'!$M$82*IF('T1'!$AA$9="Y",1,0)+'T2'!$M$82*IF('T2'!$AA$9="Y",1,0)+'T3'!$M$82*IF('T3'!$AA$9="Y",1,0))</f>
        <v/>
      </c>
      <c r="AR86" s="38" t="str">
        <f>IF(ISBLANK('T1'!$C$82),"",'T1'!$M$82*IF('T1'!$AB$9="Y",1,0)+'T2'!$M$82*IF('T2'!$AB$9="Y",1,0)+'T3'!$M$82*IF('T3'!$AB$9="Y",1,0))</f>
        <v/>
      </c>
      <c r="AS86" s="38" t="str">
        <f>IF(ISBLANK('T1'!$C$82),"",SUM($AI$86:$AR$86))</f>
        <v/>
      </c>
      <c r="AT86" s="38" t="str">
        <f>IF(ISBLANK('T1'!$C$82),"",IF(ISERR($AS$86/$AS$5),"",$AS$86/$AS$5))</f>
        <v/>
      </c>
      <c r="AW86" s="38" t="str">
        <f>IF(ISBLANK('T1'!$C$82),"",'T1'!$E$82*IF('T1'!$S$10="Y",1,0)+'T2'!$E$82*IF('T2'!$S$10="Y",1,0)+'T3'!$E$82*IF('T3'!$S$10="Y",1,0)+TA!$AR$82*IF(TA!$L$10="Y",1,0))</f>
        <v/>
      </c>
      <c r="AX86" s="38" t="str">
        <f>IF(ISBLANK('T1'!$C$82),"",'T1'!$F$82*IF('T1'!$T$10="Y",1,0)+'T2'!$F$82*IF('T2'!$T$10="Y",1,0)+'T3'!$F$82*IF('T3'!$T$10="Y",1,0)+TA!$AS$82*IF(TA!$M$10="Y",1,0))</f>
        <v/>
      </c>
      <c r="AY86" s="38" t="str">
        <f>IF(ISBLANK('T1'!$C$82),"",'T1'!$G$82*IF('T1'!$U$10="Y",1,0)+'T2'!$G$82*IF('T2'!$U$10="Y",1,0)+'T3'!$G$82*IF('T3'!$U$10="Y",1,0)+TA!$AT$82*IF(TA!$N$10="Y",1,0))</f>
        <v/>
      </c>
      <c r="AZ86" s="38" t="str">
        <f>IF(ISBLANK('T1'!$C$82),"",'T1'!$H$82*IF('T1'!$V$10="Y",1,0)+'T2'!$H$82*IF('T2'!$V$10="Y",1,0)+'T3'!$H$82*IF('T3'!$V$10="Y",1,0))</f>
        <v/>
      </c>
      <c r="BA86" s="38" t="str">
        <f>IF(ISBLANK('T1'!$C$82),"",'T1'!$I$82*IF('T1'!$W$10="Y",1,0)+'T2'!$I$82*IF('T2'!$W$10="Y",1,0)+'T3'!$I$82*IF('T3'!$W$10="Y",1,0))</f>
        <v/>
      </c>
      <c r="BB86" s="38" t="str">
        <f>IF(ISBLANK('T1'!$C$82),"",'T1'!$J$82*IF('T1'!$X$10="Y",1,0)+'T2'!$J$82*IF('T2'!$X$10="Y",1,0)+'T3'!$J$82*IF('T3'!$X$10="Y",1,0))</f>
        <v/>
      </c>
      <c r="BC86" s="38" t="str">
        <f>IF(ISBLANK('T1'!$C$82),"",'T1'!$K$82*IF('T1'!$Y$10="Y",1,0)+'T2'!$K$82*IF('T2'!$Y$10="Y",1,0)+'T3'!$K$82*IF('T3'!$Y$10="Y",1,0))</f>
        <v/>
      </c>
      <c r="BD86" s="38" t="str">
        <f>IF(ISBLANK('T1'!$C$82),"",'T1'!$L$82*IF('T1'!$Z$10="Y",1,0)+'T2'!$L$82*IF('T2'!$Z$10="Y",1,0)+'T3'!$L$82*IF('T3'!$Z$10="Y",1,0))</f>
        <v/>
      </c>
      <c r="BE86" s="38" t="str">
        <f>IF(ISBLANK('T1'!$C$82),"",'T1'!$M$82*IF('T1'!$AA$10="Y",1,0)+'T2'!$M$82*IF('T2'!$AA$10="Y",1,0)+'T3'!$M$82*IF('T3'!$AA$10="Y",1,0))</f>
        <v/>
      </c>
      <c r="BF86" s="38" t="str">
        <f>IF(ISBLANK('T1'!$C$82),"",'T1'!$M$82*IF('T1'!$AB$10="Y",1,0)+'T2'!$M$82*IF('T2'!$AB$10="Y",1,0)+'T3'!$M$82*IF('T3'!$AB$10="Y",1,0))</f>
        <v/>
      </c>
      <c r="BG86" s="38" t="str">
        <f>IF(ISBLANK('T1'!$C$82),"",SUM($AW$86:$BF$86))</f>
        <v/>
      </c>
      <c r="BH86" s="38" t="str">
        <f>IF(ISBLANK('T1'!$C$82),"",IF(ISERR($BG$86/$BG$5),"",$BG$86/$BG$5))</f>
        <v/>
      </c>
      <c r="BK86" s="38" t="str">
        <f>IF(ISBLANK('T1'!$C$82),"",'T1'!$E$82*IF('T1'!$S$11="Y",1,0)+'T2'!$E$82*IF('T2'!$S$11="Y",1,0)+'T3'!$E$82*IF('T3'!$S$11="Y",1,0)+TA!$AR$82*IF(TA!$L$11="Y",1,0))</f>
        <v/>
      </c>
      <c r="BL86" s="38" t="str">
        <f>IF(ISBLANK('T1'!$C$82),"",'T1'!$F$82*IF('T1'!$T$11="Y",1,0)+'T2'!$F$82*IF('T2'!$T$11="Y",1,0)+'T3'!$F$82*IF('T3'!$T$11="Y",1,0)+TA!$AS$82*IF(TA!$M$11="Y",1,0))</f>
        <v/>
      </c>
      <c r="BM86" s="38" t="str">
        <f>IF(ISBLANK('T1'!$C$82),"",'T1'!$G$82*IF('T1'!$U$11="Y",1,0)+'T2'!$G$82*IF('T2'!$U$11="Y",1,0)+'T3'!$G$82*IF('T3'!$U$11="Y",1,0)+TA!$AT$82*IF(TA!$N$11="Y",1,0))</f>
        <v/>
      </c>
      <c r="BN86" s="38" t="str">
        <f>IF(ISBLANK('T1'!$C$82),"",'T1'!$H$82*IF('T1'!$V$11="Y",1,0)+'T2'!$H$82*IF('T2'!$V$11="Y",1,0)+'T3'!$H$82*IF('T3'!$V$11="Y",1,0))</f>
        <v/>
      </c>
      <c r="BO86" s="38" t="str">
        <f>IF(ISBLANK('T1'!$C$82),"",'T1'!$I$82*IF('T1'!$W$11="Y",1,0)+'T2'!$I$82*IF('T2'!$W$11="Y",1,0)+'T3'!$I$82*IF('T3'!$W$11="Y",1,0))</f>
        <v/>
      </c>
      <c r="BP86" s="38" t="str">
        <f>IF(ISBLANK('T1'!$C$82),"",'T1'!$J$82*IF('T1'!$X$11="Y",1,0)+'T2'!$J$82*IF('T2'!$X$11="Y",1,0)+'T3'!$J$82*IF('T3'!$X$11="Y",1,0))</f>
        <v/>
      </c>
      <c r="BQ86" s="38" t="str">
        <f>IF(ISBLANK('T1'!$C$82),"",'T1'!$K$82*IF('T1'!$Y$11="Y",1,0)+'T2'!$K$82*IF('T2'!$Y$11="Y",1,0)+'T3'!$K$82*IF('T3'!$Y$11="Y",1,0))</f>
        <v/>
      </c>
      <c r="BR86" s="38" t="str">
        <f>IF(ISBLANK('T1'!$C$82),"",'T1'!$L$82*IF('T1'!$Z$11="Y",1,0)+'T2'!$L$82*IF('T2'!$Z$11="Y",1,0)+'T3'!$L$82*IF('T3'!$Z$11="Y",1,0))</f>
        <v/>
      </c>
      <c r="BS86" s="38" t="str">
        <f>IF(ISBLANK('T1'!$C$82),"",'T1'!$M$82*IF('T1'!$AA$11="Y",1,0)+'T2'!$M$82*IF('T2'!$AA$11="Y",1,0)+'T3'!$M$82*IF('T3'!$AA$11="Y",1,0))</f>
        <v/>
      </c>
      <c r="BT86" s="38" t="str">
        <f>IF(ISBLANK('T1'!$C$82),"",'T1'!$M$82*IF('T1'!$AB$11="Y",1,0)+'T2'!$M$82*IF('T2'!$AB$11="Y",1,0)+'T3'!$M$82*IF('T3'!$AB$11="Y",1,0))</f>
        <v/>
      </c>
      <c r="BU86" s="38" t="str">
        <f>IF(ISBLANK('T1'!$C$82),"",SUM($BK$86:$BT$86))</f>
        <v/>
      </c>
      <c r="BV86" s="38" t="str">
        <f>IF(ISBLANK('T1'!$C$82),"",IF(ISERR($BU$86/$BU$5),"",$BU$86/$BU$5))</f>
        <v/>
      </c>
      <c r="BY86" s="38" t="str">
        <f>IF(ISBLANK('T1'!$C$82),"",'T1'!$E$82*IF('T1'!$S$12="Y",1,0)+'T2'!$E$82*IF('T2'!$S$12="Y",1,0)+'T3'!$E$82*IF('T3'!$S$12="Y",1,0)+TA!$AR$82*IF(TA!$L$12="Y",1,0))</f>
        <v/>
      </c>
      <c r="BZ86" s="38" t="str">
        <f>IF(ISBLANK('T1'!$C$82),"",'T1'!$F$82*IF('T1'!$T$12="Y",1,0)+'T2'!$F$82*IF('T2'!$T$12="Y",1,0)+'T3'!$F$82*IF('T3'!$T$12="Y",1,0)+TA!$AS$82*IF(TA!$M$12="Y",1,0))</f>
        <v/>
      </c>
      <c r="CA86" s="38" t="str">
        <f>IF(ISBLANK('T1'!$C$82),"",'T1'!$G$82*IF('T1'!$U$12="Y",1,0)+'T2'!$G$82*IF('T2'!$U$12="Y",1,0)+'T3'!$G$82*IF('T3'!$U$12="Y",1,0)+TA!$AT$82*IF(TA!$N$12="Y",1,0))</f>
        <v/>
      </c>
      <c r="CB86" s="38" t="str">
        <f>IF(ISBLANK('T1'!$C$82),"",'T1'!$H$82*IF('T1'!$V$12="Y",1,0)+'T2'!$H$82*IF('T2'!$V$12="Y",1,0)+'T3'!$H$82*IF('T3'!$V$12="Y",1,0))</f>
        <v/>
      </c>
      <c r="CC86" s="38" t="str">
        <f>IF(ISBLANK('T1'!$C$82),"",'T1'!$I$82*IF('T1'!$W$12="Y",1,0)+'T2'!$I$82*IF('T2'!$W$12="Y",1,0)+'T3'!$I$82*IF('T3'!$W$12="Y",1,0))</f>
        <v/>
      </c>
      <c r="CD86" s="38" t="str">
        <f>IF(ISBLANK('T1'!$C$82),"",'T1'!$J$82*IF('T1'!$X$12="Y",1,0)+'T2'!$J$82*IF('T2'!$X$12="Y",1,0)+'T3'!$J$82*IF('T3'!$X$12="Y",1,0))</f>
        <v/>
      </c>
      <c r="CE86" s="38" t="str">
        <f>IF(ISBLANK('T1'!$C$82),"",'T1'!$K$82*IF('T1'!$Y$12="Y",1,0)+'T2'!$K$82*IF('T2'!$Y$12="Y",1,0)+'T3'!$K$82*IF('T3'!$Y$12="Y",1,0))</f>
        <v/>
      </c>
      <c r="CF86" s="38" t="str">
        <f>IF(ISBLANK('T1'!$C$82),"",'T1'!$L$82*IF('T1'!$Z$12="Y",1,0)+'T2'!$L$82*IF('T2'!$Z$12="Y",1,0)+'T3'!$L$82*IF('T3'!$Z$12="Y",1,0))</f>
        <v/>
      </c>
      <c r="CG86" s="38" t="str">
        <f>IF(ISBLANK('T1'!$C$82),"",'T1'!$M$82*IF('T1'!$AA$12="Y",1,0)+'T2'!$M$82*IF('T2'!$AA$12="Y",1,0)+'T3'!$M$82*IF('T3'!$AA$12="Y",1,0))</f>
        <v/>
      </c>
      <c r="CH86" s="38" t="str">
        <f>IF(ISBLANK('T1'!$C$82),"",'T1'!$M$82*IF('T1'!$AB$12="Y",1,0)+'T2'!$M$82*IF('T2'!$AB$12="Y",1,0)+'T3'!$M$82*IF('T3'!$AB$12="Y",1,0))</f>
        <v/>
      </c>
      <c r="CI86" s="38" t="str">
        <f>IF(ISBLANK('T1'!$C$82),"",SUM($BY$86:$CH$86))</f>
        <v/>
      </c>
      <c r="CJ86" s="38" t="str">
        <f>IF(ISBLANK('T1'!$C$82),"",IF(ISERR($CI$86/$CI$5),"",$CI$86/$CI$5))</f>
        <v/>
      </c>
      <c r="CM86" s="38" t="str">
        <f>IF(ISBLANK('T1'!$C$82),"",'T1'!$E$82*IF('T1'!$S$13="Y",1,0)+'T2'!$E$82*IF('T2'!$S$13="Y",1,0)+'T3'!$E$82*IF('T3'!$S$13="Y",1,0)+TA!$AR$82*IF(TA!$L$13="Y",1,0))</f>
        <v/>
      </c>
      <c r="CN86" s="38" t="str">
        <f>IF(ISBLANK('T1'!$C$82),"",'T1'!$F$82*IF('T1'!$T$13="Y",1,0)+'T2'!$F$82*IF('T2'!$T$13="Y",1,0)+'T3'!$F$82*IF('T3'!$T$13="Y",1,0)+TA!$AS$82*IF(TA!$M$13="Y",1,0))</f>
        <v/>
      </c>
      <c r="CO86" s="38" t="str">
        <f>IF(ISBLANK('T1'!$C$82),"",'T1'!$G$82*IF('T1'!$U$13="Y",1,0)+'T2'!$G$82*IF('T2'!$U$13="Y",1,0)+'T3'!$G$82*IF('T3'!$U$13="Y",1,0)+TA!$AT$82*IF(TA!$N$13="Y",1,0))</f>
        <v/>
      </c>
      <c r="CP86" s="38" t="str">
        <f>IF(ISBLANK('T1'!$C$82),"",'T1'!$H$82*IF('T1'!$V$13="Y",1,0)+'T2'!$H$82*IF('T2'!$V$13="Y",1,0)+'T3'!$H$82*IF('T3'!$V$13="Y",1,0))</f>
        <v/>
      </c>
      <c r="CQ86" s="38" t="str">
        <f>IF(ISBLANK('T1'!$C$82),"",'T1'!$I$82*IF('T1'!$W$13="Y",1,0)+'T2'!$I$82*IF('T2'!$W$13="Y",1,0)+'T3'!$I$82*IF('T3'!$W$13="Y",1,0))</f>
        <v/>
      </c>
      <c r="CR86" s="38" t="str">
        <f>IF(ISBLANK('T1'!$C$82),"",'T1'!$J$82*IF('T1'!$X$13="Y",1,0)+'T2'!$J$82*IF('T2'!$X$13="Y",1,0)+'T3'!$J$82*IF('T3'!$X$13="Y",1,0))</f>
        <v/>
      </c>
      <c r="CS86" s="38" t="str">
        <f>IF(ISBLANK('T1'!$C$82),"",'T1'!$K$82*IF('T1'!$Y$13="Y",1,0)+'T2'!$K$82*IF('T2'!$Y$13="Y",1,0)+'T3'!$K$82*IF('T3'!$Y$13="Y",1,0))</f>
        <v/>
      </c>
      <c r="CT86" s="38" t="str">
        <f>IF(ISBLANK('T1'!$C$82),"",'T1'!$L$82*IF('T1'!$Z$13="Y",1,0)+'T2'!$L$82*IF('T2'!$Z$13="Y",1,0)+'T3'!$L$82*IF('T3'!$Z$13="Y",1,0))</f>
        <v/>
      </c>
      <c r="CU86" s="38" t="str">
        <f>IF(ISBLANK('T1'!$C$82),"",'T1'!$M$82*IF('T1'!$AA$13="Y",1,0)+'T2'!$M$82*IF('T2'!$AA$13="Y",1,0)+'T3'!$M$82*IF('T3'!$AA$13="Y",1,0))</f>
        <v/>
      </c>
      <c r="CV86" s="38" t="str">
        <f>IF(ISBLANK('T1'!$C$82),"",'T1'!$M$82*IF('T1'!$AB$13="Y",1,0)+'T2'!$M$82*IF('T2'!$AB$13="Y",1,0)+'T3'!$M$82*IF('T3'!$AB$13="Y",1,0))</f>
        <v/>
      </c>
      <c r="CW86" s="38" t="str">
        <f>IF(ISBLANK('T1'!$C$82),"",SUM($CM$86:$CV$86))</f>
        <v/>
      </c>
      <c r="CX86" s="38" t="str">
        <f>IF(ISBLANK('T1'!$C$82),"",IF(ISERR($CW$86/$CW$5),"",$CW$86/$CW$5))</f>
        <v/>
      </c>
      <c r="DA86" s="38" t="str">
        <f>IF(ISBLANK('T1'!$C$82),"",'T1'!$E$82*IF('T1'!$S$14="Y",1,0)+'T2'!$E$82*IF('T2'!$S$14="Y",1,0)+'T3'!$E$82*IF('T3'!$S$14="Y",1,0)+TA!$AR$82*IF(TA!$L$14="Y",1,0))</f>
        <v/>
      </c>
      <c r="DB86" s="38" t="str">
        <f>IF(ISBLANK('T1'!$C$82),"",'T1'!$F$82*IF('T1'!$T$14="Y",1,0)+'T2'!$F$82*IF('T2'!$T$14="Y",1,0)+'T3'!$F$82*IF('T3'!$T$14="Y",1,0)+TA!$AS$82*IF(TA!$M$14="Y",1,0))</f>
        <v/>
      </c>
      <c r="DC86" s="38" t="str">
        <f>IF(ISBLANK('T1'!$C$82),"",'T1'!$G$82*IF('T1'!$U$14="Y",1,0)+'T2'!$G$82*IF('T2'!$U$14="Y",1,0)+'T3'!$G$82*IF('T3'!$U$14="Y",1,0)+TA!$AT$82*IF(TA!$N$14="Y",1,0))</f>
        <v/>
      </c>
      <c r="DD86" s="38" t="str">
        <f>IF(ISBLANK('T1'!$C$82),"",'T1'!$H$82*IF('T1'!$V$14="Y",1,0)+'T2'!$H$82*IF('T2'!$V$14="Y",1,0)+'T3'!$H$82*IF('T3'!$V$14="Y",1,0))</f>
        <v/>
      </c>
      <c r="DE86" s="38" t="str">
        <f>IF(ISBLANK('T1'!$C$82),"",'T1'!$I$82*IF('T1'!$W$14="Y",1,0)+'T2'!$I$82*IF('T2'!$W$14="Y",1,0)+'T3'!$I$82*IF('T3'!$W$14="Y",1,0))</f>
        <v/>
      </c>
      <c r="DF86" s="38" t="str">
        <f>IF(ISBLANK('T1'!$C$82),"",'T1'!$J$82*IF('T1'!$X$14="Y",1,0)+'T2'!$J$82*IF('T2'!$X$14="Y",1,0)+'T3'!$J$82*IF('T3'!$X$14="Y",1,0))</f>
        <v/>
      </c>
      <c r="DG86" s="38" t="str">
        <f>IF(ISBLANK('T1'!$C$82),"",'T1'!$K$82*IF('T1'!$Y$14="Y",1,0)+'T2'!$K$82*IF('T2'!$Y$14="Y",1,0)+'T3'!$K$82*IF('T3'!$Y$14="Y",1,0))</f>
        <v/>
      </c>
      <c r="DH86" s="38" t="str">
        <f>IF(ISBLANK('T1'!$C$82),"",'T1'!$L$82*IF('T1'!$Z$14="Y",1,0)+'T2'!$L$82*IF('T2'!$Z$14="Y",1,0)+'T3'!$L$82*IF('T3'!$Z$14="Y",1,0))</f>
        <v/>
      </c>
      <c r="DI86" s="38" t="str">
        <f>IF(ISBLANK('T1'!$C$82),"",'T1'!$M$82*IF('T1'!$AA$14="Y",1,0)+'T2'!$M$82*IF('T2'!$AA$14="Y",1,0)+'T3'!$M$82*IF('T3'!$AA$14="Y",1,0))</f>
        <v/>
      </c>
      <c r="DJ86" s="38" t="str">
        <f>IF(ISBLANK('T1'!$C$82),"",'T1'!$M$82*IF('T1'!$AB$14="Y",1,0)+'T2'!$M$82*IF('T2'!$AB$14="Y",1,0)+'T3'!$M$82*IF('T3'!$AB$14="Y",1,0))</f>
        <v/>
      </c>
      <c r="DK86" s="38" t="str">
        <f>IF(ISBLANK('T1'!$C$82),"",SUM($DA$86:$DJ$86))</f>
        <v/>
      </c>
      <c r="DL86" s="38" t="str">
        <f>IF(ISBLANK('T1'!$C$82),"",IF(ISERR($DK$86/$DK$5),"",$DK$86/$DK$5))</f>
        <v/>
      </c>
      <c r="DO86" s="38" t="str">
        <f>IF(ISBLANK('T1'!$C$82),"",'T1'!$E$82*IF('T1'!$S$15="Y",1,0)+'T2'!$E$82*IF('T2'!$S$15="Y",1,0)+'T3'!$E$82*IF('T3'!$S$15="Y",1,0)+TA!$AR$82*IF(TA!$L$15="Y",1,0))</f>
        <v/>
      </c>
      <c r="DP86" s="38" t="str">
        <f>IF(ISBLANK('T1'!$C$82),"",'T1'!$F$82*IF('T1'!$T$15="Y",1,0)+'T2'!$F$82*IF('T2'!$T$15="Y",1,0)+'T3'!$F$82*IF('T3'!$T$15="Y",1,0)+TA!$AS$82*IF(TA!$M$15="Y",1,0))</f>
        <v/>
      </c>
      <c r="DQ86" s="38" t="str">
        <f>IF(ISBLANK('T1'!$C$82),"",'T1'!$G$82*IF('T1'!$U$15="Y",1,0)+'T2'!$G$82*IF('T2'!$U$15="Y",1,0)+'T3'!$G$82*IF('T3'!$U$15="Y",1,0)+TA!$AT$82*IF(TA!$N$15="Y",1,0))</f>
        <v/>
      </c>
      <c r="DR86" s="38" t="str">
        <f>IF(ISBLANK('T1'!$C$82),"",'T1'!$H$82*IF('T1'!$V$15="Y",1,0)+'T2'!$H$82*IF('T2'!$V$15="Y",1,0)+'T3'!$H$82*IF('T3'!$V$15="Y",1,0))</f>
        <v/>
      </c>
      <c r="DS86" s="38" t="str">
        <f>IF(ISBLANK('T1'!$C$82),"",'T1'!$I$82*IF('T1'!$W$15="Y",1,0)+'T2'!$I$82*IF('T2'!$W$15="Y",1,0)+'T3'!$I$82*IF('T3'!$W$15="Y",1,0))</f>
        <v/>
      </c>
      <c r="DT86" s="38" t="str">
        <f>IF(ISBLANK('T1'!$C$82),"",'T1'!$J$82*IF('T1'!$X$15="Y",1,0)+'T2'!$J$82*IF('T2'!$X$15="Y",1,0)+'T3'!$J$82*IF('T3'!$X$15="Y",1,0))</f>
        <v/>
      </c>
      <c r="DU86" s="38" t="str">
        <f>IF(ISBLANK('T1'!$C$82),"",'T1'!$K$82*IF('T1'!$Y$15="Y",1,0)+'T2'!$K$82*IF('T2'!$Y$15="Y",1,0)+'T3'!$K$82*IF('T3'!$Y$15="Y",1,0))</f>
        <v/>
      </c>
      <c r="DV86" s="38" t="str">
        <f>IF(ISBLANK('T1'!$C$82),"",'T1'!$L$82*IF('T1'!$Z$15="Y",1,0)+'T2'!$L$82*IF('T2'!$Z$15="Y",1,0)+'T3'!$L$82*IF('T3'!$Z$15="Y",1,0))</f>
        <v/>
      </c>
      <c r="DW86" s="38" t="str">
        <f>IF(ISBLANK('T1'!$C$82),"",'T1'!$M$82*IF('T1'!$AA$15="Y",1,0)+'T2'!$M$82*IF('T2'!$AA$15="Y",1,0)+'T3'!$M$82*IF('T3'!$AA$15="Y",1,0))</f>
        <v/>
      </c>
      <c r="DX86" s="38" t="str">
        <f>IF(ISBLANK('T1'!$C$82),"",'T1'!$M$82*IF('T1'!$AB$15="Y",1,0)+'T2'!$M$82*IF('T2'!$AB$15="Y",1,0)+'T3'!$M$82*IF('T3'!$AB$15="Y",1,0))</f>
        <v/>
      </c>
      <c r="DY86" s="38" t="str">
        <f>IF(ISBLANK('T1'!$C$82),"",SUM($DO$86:$DX$86))</f>
        <v/>
      </c>
      <c r="DZ86" s="38" t="str">
        <f>IF(ISBLANK('T1'!$C$82),"",IF(ISERR($DY$86/$DY$5),"",$DY$86/$DY$5))</f>
        <v/>
      </c>
      <c r="EC86" s="38" t="str">
        <f>IF(ISBLANK('T1'!$C$82),"",'T1'!$E$82*IF('T1'!$S$16="Y",1,0)+'T2'!$E$82*IF('T2'!$S$16="Y",1,0)+'T3'!$E$82*IF('T3'!$S$16="Y",1,0)+TA!$AR$82*IF(TA!$L$16="Y",1,0))</f>
        <v/>
      </c>
      <c r="ED86" s="38" t="str">
        <f>IF(ISBLANK('T1'!$C$82),"",'T1'!$F$82*IF('T1'!$T$16="Y",1,0)+'T2'!$F$82*IF('T2'!$T$16="Y",1,0)+'T3'!$F$82*IF('T3'!$T$16="Y",1,0)+TA!$AS$82*IF(TA!$M$16="Y",1,0))</f>
        <v/>
      </c>
      <c r="EE86" s="38" t="str">
        <f>IF(ISBLANK('T1'!$C$82),"",'T1'!$G$82*IF('T1'!$U$16="Y",1,0)+'T2'!$G$82*IF('T2'!$U$16="Y",1,0)+'T3'!$G$82*IF('T3'!$U$16="Y",1,0)+TA!$AT$82*IF(TA!$N$16="Y",1,0))</f>
        <v/>
      </c>
      <c r="EF86" s="38" t="str">
        <f>IF(ISBLANK('T1'!$C$82),"",'T1'!$H$82*IF('T1'!$V$16="Y",1,0)+'T2'!$H$82*IF('T2'!$V$16="Y",1,0)+'T3'!$H$82*IF('T3'!$V$16="Y",1,0))</f>
        <v/>
      </c>
      <c r="EG86" s="38" t="str">
        <f>IF(ISBLANK('T1'!$C$82),"",'T1'!$I$82*IF('T1'!$W$16="Y",1,0)+'T2'!$I$82*IF('T2'!$W$16="Y",1,0)+'T3'!$I$82*IF('T3'!$W$16="Y",1,0))</f>
        <v/>
      </c>
      <c r="EH86" s="38" t="str">
        <f>IF(ISBLANK('T1'!$C$82),"",'T1'!$J$82*IF('T1'!$X$16="Y",1,0)+'T2'!$J$82*IF('T2'!$X$16="Y",1,0)+'T3'!$J$82*IF('T3'!$X$16="Y",1,0))</f>
        <v/>
      </c>
      <c r="EI86" s="38" t="str">
        <f>IF(ISBLANK('T1'!$C$82),"",'T1'!$K$82*IF('T1'!$Y$16="Y",1,0)+'T2'!$K$82*IF('T2'!$Y$16="Y",1,0)+'T3'!$K$82*IF('T3'!$Y$16="Y",1,0))</f>
        <v/>
      </c>
      <c r="EJ86" s="38" t="str">
        <f>IF(ISBLANK('T1'!$C$82),"",'T1'!$L$82*IF('T1'!$Z$16="Y",1,0)+'T2'!$L$82*IF('T2'!$Z$16="Y",1,0)+'T3'!$L$82*IF('T3'!$Z$16="Y",1,0))</f>
        <v/>
      </c>
      <c r="EK86" s="38" t="str">
        <f>IF(ISBLANK('T1'!$C$82),"",'T1'!$M$82*IF('T1'!$AA$16="Y",1,0)+'T2'!$M$82*IF('T2'!$AA$16="Y",1,0)+'T3'!$M$82*IF('T3'!$AA$16="Y",1,0))</f>
        <v/>
      </c>
      <c r="EL86" s="38" t="str">
        <f>IF(ISBLANK('T1'!$C$82),"",'T1'!$M$82*IF('T1'!$AB$16="Y",1,0)+'T2'!$M$82*IF('T2'!$AB$16="Y",1,0)+'T3'!$M$82*IF('T3'!$AB$16="Y",1,0))</f>
        <v/>
      </c>
      <c r="EM86" s="38" t="str">
        <f>IF(ISBLANK('T1'!$C$82),"",SUM($EC$86:$EL$86))</f>
        <v/>
      </c>
      <c r="EN86" s="38" t="str">
        <f>IF(ISBLANK('T1'!$C$82),"",IF(ISERR($EM$86/$EM$5),"",$EM$86/$EM$5))</f>
        <v/>
      </c>
      <c r="EQ86" s="38" t="str">
        <f>IF(ISBLANK('T1'!$C$82),"",'T1'!$E$82*IF('T1'!$S$17="Y",1,0)+'T2'!$E$82*IF('T2'!$S$17="Y",1,0)+'T3'!$E$82*IF('T3'!$S$17="Y",1,0)+TA!$AR$82*IF(TA!$L$17="Y",1,0))</f>
        <v/>
      </c>
      <c r="ER86" s="38" t="str">
        <f>IF(ISBLANK('T1'!$C$82),"",'T1'!$F$82*IF('T1'!$T$17="Y",1,0)+'T2'!$F$82*IF('T2'!$T$17="Y",1,0)+'T3'!$F$82*IF('T3'!$T$17="Y",1,0)+TA!$AS$82*IF(TA!$M$17="Y",1,0))</f>
        <v/>
      </c>
      <c r="ES86" s="38" t="str">
        <f>IF(ISBLANK('T1'!$C$82),"",'T1'!$G$82*IF('T1'!$U$17="Y",1,0)+'T2'!$G$82*IF('T2'!$U$17="Y",1,0)+'T3'!$G$82*IF('T3'!$U$17="Y",1,0)+TA!$AT$82*IF(TA!$N$17="Y",1,0))</f>
        <v/>
      </c>
      <c r="ET86" s="38" t="str">
        <f>IF(ISBLANK('T1'!$C$82),"",'T1'!$H$82*IF('T1'!$V$17="Y",1,0)+'T2'!$H$82*IF('T2'!$V$17="Y",1,0)+'T3'!$H$82*IF('T3'!$V$17="Y",1,0))</f>
        <v/>
      </c>
      <c r="EU86" s="38" t="str">
        <f>IF(ISBLANK('T1'!$C$82),"",'T1'!$I$82*IF('T1'!$W$17="Y",1,0)+'T2'!$I$82*IF('T2'!$W$17="Y",1,0)+'T3'!$I$82*IF('T3'!$W$17="Y",1,0))</f>
        <v/>
      </c>
      <c r="EV86" s="38" t="str">
        <f>IF(ISBLANK('T1'!$C$82),"",'T1'!$J$82*IF('T1'!$X$17="Y",1,0)+'T2'!$J$82*IF('T2'!$X$17="Y",1,0)+'T3'!$J$82*IF('T3'!$X$17="Y",1,0))</f>
        <v/>
      </c>
      <c r="EW86" s="38" t="str">
        <f>IF(ISBLANK('T1'!$C$82),"",'T1'!$K$82*IF('T1'!$Y$17="Y",1,0)+'T2'!$K$82*IF('T2'!$Y$17="Y",1,0)+'T3'!$K$82*IF('T3'!$Y$17="Y",1,0))</f>
        <v/>
      </c>
      <c r="EX86" s="38" t="str">
        <f>IF(ISBLANK('T1'!$C$82),"",'T1'!$L$82*IF('T1'!$Z$17="Y",1,0)+'T2'!$L$82*IF('T2'!$Z$17="Y",1,0)+'T3'!$L$82*IF('T3'!$Z$17="Y",1,0))</f>
        <v/>
      </c>
      <c r="EY86" s="38" t="str">
        <f>IF(ISBLANK('T1'!$C$82),"",'T1'!$M$82*IF('T1'!$AA$17="Y",1,0)+'T2'!$M$82*IF('T2'!$AA$17="Y",1,0)+'T3'!$M$82*IF('T3'!$AA$17="Y",1,0))</f>
        <v/>
      </c>
      <c r="EZ86" s="38" t="str">
        <f>IF(ISBLANK('T1'!$C$82),"",'T1'!$M$82*IF('T1'!$AB$17="Y",1,0)+'T2'!$M$82*IF('T2'!$AB$17="Y",1,0)+'T3'!$M$82*IF('T3'!$AB$17="Y",1,0))</f>
        <v/>
      </c>
      <c r="FA86" s="38" t="str">
        <f>IF(ISBLANK('T1'!$C$82),"",SUM($EQ$86:$EZ$86))</f>
        <v/>
      </c>
      <c r="FB86" s="38" t="str">
        <f>IF(ISBLANK('T1'!$C$82),"",IF(ISERR($FA$86/$FA$5),"",$FA$86/$FA$5))</f>
        <v/>
      </c>
    </row>
    <row r="87" spans="20:158">
      <c r="T87" s="38" t="str">
        <f>IF(ISBLANK('T1'!$C$83),"",'T1'!$E$83*IF('T1'!$S$8="Y",1,0)+'T2'!$E$83*IF('T2'!$S$8="Y",1,0)+'T3'!$E$83*IF('T3'!$S$8="Y",1,0)+TA!$AR$83*IF(TA!$L$8="Y",1,0))</f>
        <v/>
      </c>
      <c r="U87" s="38" t="str">
        <f>IF(ISBLANK('T1'!$C$83),"",'T1'!$F$83*IF('T1'!$T$8="Y",1,0)+'T2'!$F$83*IF('T2'!$T$8="Y",1,0)+'T3'!$F$83*IF('T3'!$T$8="Y",1,0)+TA!$AS$83*IF(TA!$M$8="Y",1,0))</f>
        <v/>
      </c>
      <c r="V87" s="38" t="str">
        <f>IF(ISBLANK('T1'!$C$83),"",'T1'!$G$83*IF('T1'!$U$8="Y",1,0)+'T2'!$G$83*IF('T2'!$U$8="Y",1,0)+'T3'!$G$83*IF('T3'!$U$8="Y",1,0)+TA!$AT$83*IF(TA!$N$8="Y",1,0))</f>
        <v/>
      </c>
      <c r="W87" s="38" t="str">
        <f>IF(ISBLANK('T1'!$C$83),"",'T1'!$H$83*IF('T1'!$V$8="Y",1,0)+'T2'!$H$83*IF('T2'!$V$8="Y",1,0)+'T3'!$H$83*IF('T3'!$V$8="Y",1,0))</f>
        <v/>
      </c>
      <c r="X87" s="38" t="str">
        <f>IF(ISBLANK('T1'!$C$83),"",'T1'!$I$83*IF('T1'!$W$8="Y",1,0)+'T2'!$I$83*IF('T2'!$W$8="Y",1,0)+'T3'!$I$83*IF('T3'!$W$8="Y",1,0))</f>
        <v/>
      </c>
      <c r="Y87" s="38" t="str">
        <f>IF(ISBLANK('T1'!$C$83),"",'T1'!$J$83*IF('T1'!$X$8="Y",1,0)+'T2'!$J$83*IF('T2'!$X$8="Y",1,0)+'T3'!$J$83*IF('T3'!$X$8="Y",1,0))</f>
        <v/>
      </c>
      <c r="Z87" s="38" t="str">
        <f>IF(ISBLANK('T1'!$C$83),"",'T1'!$K$83*IF('T1'!$Y$8="Y",1,0)+'T2'!$K$83*IF('T2'!$Y$8="Y",1,0)+'T3'!$K$83*IF('T3'!$Y$8="Y",1,0))</f>
        <v/>
      </c>
      <c r="AA87" s="38" t="str">
        <f>IF(ISBLANK('T1'!$C$83),"",'T1'!$L$83*IF('T1'!$Z$8="Y",1,0)+'T2'!$L$83*IF('T2'!$Z$8="Y",1,0)+'T3'!$L$83*IF('T3'!$Z$8="Y",1,0))</f>
        <v/>
      </c>
      <c r="AB87" s="38" t="str">
        <f>IF(ISBLANK('T1'!$C$83),"",'T1'!$M$83*IF('T1'!$AA$8="Y",1,0)+'T2'!$M$83*IF('T2'!$AA$8="Y",1,0)+'T3'!$M$83*IF('T3'!$AA$8="Y",1,0))</f>
        <v/>
      </c>
      <c r="AC87" s="38" t="str">
        <f>IF(ISBLANK('T1'!$C$83),"",'T1'!$M$83*IF('T1'!$AB$8="Y",1,0)+'T2'!$M$83*IF('T2'!$AB$8="Y",1,0)+'T3'!$M$83*IF('T3'!$AB$8="Y",1,0))</f>
        <v/>
      </c>
      <c r="AD87" s="38" t="str">
        <f>IF(ISBLANK('T1'!$C$83),"",SUM($T$87:$AC$87))</f>
        <v/>
      </c>
      <c r="AE87" s="38" t="str">
        <f>IF(ISBLANK('T1'!$C$83),"",IF(ISERR($AD$87/$AD$5),"",$AD$87/$AD$5))</f>
        <v/>
      </c>
      <c r="AI87" s="38" t="str">
        <f>IF(ISBLANK('T1'!$C$83),"",'T1'!$E$83*IF('T1'!$S$9="Y",1,0)+'T2'!$E$83*IF('T2'!$S$9="Y",1,0)+'T3'!$E$83*IF('T3'!$S$9="Y",1,0)+TA!$AR$83*IF(TA!$L$9="Y",1,0))</f>
        <v/>
      </c>
      <c r="AJ87" s="38" t="str">
        <f>IF(ISBLANK('T1'!$C$83),"",'T1'!$F$83*IF('T1'!$T$9="Y",1,0)+'T2'!$F$83*IF('T2'!$T$9="Y",1,0)+'T3'!$F$83*IF('T3'!$T$9="Y",1,0)+TA!$AS$83*IF(TA!$M$9="Y",1,0))</f>
        <v/>
      </c>
      <c r="AK87" s="38" t="str">
        <f>IF(ISBLANK('T1'!$C$83),"",'T1'!$G$83*IF('T1'!$U$9="Y",1,0)+'T2'!$G$83*IF('T2'!$U$9="Y",1,0)+'T3'!$G$83*IF('T3'!$U$9="Y",1,0)+TA!$AT$83*IF(TA!$N$9="Y",1,0))</f>
        <v/>
      </c>
      <c r="AL87" s="38" t="str">
        <f>IF(ISBLANK('T1'!$C$83),"",'T1'!$H$83*IF('T1'!$V$9="Y",1,0)+'T2'!$H$83*IF('T2'!$V$9="Y",1,0)+'T3'!$H$83*IF('T3'!$V$9="Y",1,0))</f>
        <v/>
      </c>
      <c r="AM87" s="38" t="str">
        <f>IF(ISBLANK('T1'!$C$83),"",'T1'!$I$83*IF('T1'!$W$9="Y",1,0)+'T2'!$I$83*IF('T2'!$W$9="Y",1,0)+'T3'!$I$83*IF('T3'!$W$9="Y",1,0))</f>
        <v/>
      </c>
      <c r="AN87" s="38" t="str">
        <f>IF(ISBLANK('T1'!$C$83),"",'T1'!$J$83*IF('T1'!$X$9="Y",1,0)+'T2'!$J$83*IF('T2'!$X$9="Y",1,0)+'T3'!$J$83*IF('T3'!$X$9="Y",1,0))</f>
        <v/>
      </c>
      <c r="AO87" s="38" t="str">
        <f>IF(ISBLANK('T1'!$C$83),"",'T1'!$K$83*IF('T1'!$Y$9="Y",1,0)+'T2'!$K$83*IF('T2'!$Y$9="Y",1,0)+'T3'!$K$83*IF('T3'!$Y$9="Y",1,0))</f>
        <v/>
      </c>
      <c r="AP87" s="38" t="str">
        <f>IF(ISBLANK('T1'!$C$83),"",'T1'!$L$83*IF('T1'!$Z$9="Y",1,0)+'T2'!$L$83*IF('T2'!$Z$9="Y",1,0)+'T3'!$L$83*IF('T3'!$Z$9="Y",1,0))</f>
        <v/>
      </c>
      <c r="AQ87" s="38" t="str">
        <f>IF(ISBLANK('T1'!$C$83),"",'T1'!$M$83*IF('T1'!$AA$9="Y",1,0)+'T2'!$M$83*IF('T2'!$AA$9="Y",1,0)+'T3'!$M$83*IF('T3'!$AA$9="Y",1,0))</f>
        <v/>
      </c>
      <c r="AR87" s="38" t="str">
        <f>IF(ISBLANK('T1'!$C$83),"",'T1'!$M$83*IF('T1'!$AB$9="Y",1,0)+'T2'!$M$83*IF('T2'!$AB$9="Y",1,0)+'T3'!$M$83*IF('T3'!$AB$9="Y",1,0))</f>
        <v/>
      </c>
      <c r="AS87" s="38" t="str">
        <f>IF(ISBLANK('T1'!$C$83),"",SUM($AI$87:$AR$87))</f>
        <v/>
      </c>
      <c r="AT87" s="38" t="str">
        <f>IF(ISBLANK('T1'!$C$83),"",IF(ISERR($AS$87/$AS$5),"",$AS$87/$AS$5))</f>
        <v/>
      </c>
      <c r="AW87" s="38" t="str">
        <f>IF(ISBLANK('T1'!$C$83),"",'T1'!$E$83*IF('T1'!$S$10="Y",1,0)+'T2'!$E$83*IF('T2'!$S$10="Y",1,0)+'T3'!$E$83*IF('T3'!$S$10="Y",1,0)+TA!$AR$83*IF(TA!$L$10="Y",1,0))</f>
        <v/>
      </c>
      <c r="AX87" s="38" t="str">
        <f>IF(ISBLANK('T1'!$C$83),"",'T1'!$F$83*IF('T1'!$T$10="Y",1,0)+'T2'!$F$83*IF('T2'!$T$10="Y",1,0)+'T3'!$F$83*IF('T3'!$T$10="Y",1,0)+TA!$AS$83*IF(TA!$M$10="Y",1,0))</f>
        <v/>
      </c>
      <c r="AY87" s="38" t="str">
        <f>IF(ISBLANK('T1'!$C$83),"",'T1'!$G$83*IF('T1'!$U$10="Y",1,0)+'T2'!$G$83*IF('T2'!$U$10="Y",1,0)+'T3'!$G$83*IF('T3'!$U$10="Y",1,0)+TA!$AT$83*IF(TA!$N$10="Y",1,0))</f>
        <v/>
      </c>
      <c r="AZ87" s="38" t="str">
        <f>IF(ISBLANK('T1'!$C$83),"",'T1'!$H$83*IF('T1'!$V$10="Y",1,0)+'T2'!$H$83*IF('T2'!$V$10="Y",1,0)+'T3'!$H$83*IF('T3'!$V$10="Y",1,0))</f>
        <v/>
      </c>
      <c r="BA87" s="38" t="str">
        <f>IF(ISBLANK('T1'!$C$83),"",'T1'!$I$83*IF('T1'!$W$10="Y",1,0)+'T2'!$I$83*IF('T2'!$W$10="Y",1,0)+'T3'!$I$83*IF('T3'!$W$10="Y",1,0))</f>
        <v/>
      </c>
      <c r="BB87" s="38" t="str">
        <f>IF(ISBLANK('T1'!$C$83),"",'T1'!$J$83*IF('T1'!$X$10="Y",1,0)+'T2'!$J$83*IF('T2'!$X$10="Y",1,0)+'T3'!$J$83*IF('T3'!$X$10="Y",1,0))</f>
        <v/>
      </c>
      <c r="BC87" s="38" t="str">
        <f>IF(ISBLANK('T1'!$C$83),"",'T1'!$K$83*IF('T1'!$Y$10="Y",1,0)+'T2'!$K$83*IF('T2'!$Y$10="Y",1,0)+'T3'!$K$83*IF('T3'!$Y$10="Y",1,0))</f>
        <v/>
      </c>
      <c r="BD87" s="38" t="str">
        <f>IF(ISBLANK('T1'!$C$83),"",'T1'!$L$83*IF('T1'!$Z$10="Y",1,0)+'T2'!$L$83*IF('T2'!$Z$10="Y",1,0)+'T3'!$L$83*IF('T3'!$Z$10="Y",1,0))</f>
        <v/>
      </c>
      <c r="BE87" s="38" t="str">
        <f>IF(ISBLANK('T1'!$C$83),"",'T1'!$M$83*IF('T1'!$AA$10="Y",1,0)+'T2'!$M$83*IF('T2'!$AA$10="Y",1,0)+'T3'!$M$83*IF('T3'!$AA$10="Y",1,0))</f>
        <v/>
      </c>
      <c r="BF87" s="38" t="str">
        <f>IF(ISBLANK('T1'!$C$83),"",'T1'!$M$83*IF('T1'!$AB$10="Y",1,0)+'T2'!$M$83*IF('T2'!$AB$10="Y",1,0)+'T3'!$M$83*IF('T3'!$AB$10="Y",1,0))</f>
        <v/>
      </c>
      <c r="BG87" s="38" t="str">
        <f>IF(ISBLANK('T1'!$C$83),"",SUM($AW$87:$BF$87))</f>
        <v/>
      </c>
      <c r="BH87" s="38" t="str">
        <f>IF(ISBLANK('T1'!$C$83),"",IF(ISERR($BG$87/$BG$5),"",$BG$87/$BG$5))</f>
        <v/>
      </c>
      <c r="BK87" s="38" t="str">
        <f>IF(ISBLANK('T1'!$C$83),"",'T1'!$E$83*IF('T1'!$S$11="Y",1,0)+'T2'!$E$83*IF('T2'!$S$11="Y",1,0)+'T3'!$E$83*IF('T3'!$S$11="Y",1,0)+TA!$AR$83*IF(TA!$L$11="Y",1,0))</f>
        <v/>
      </c>
      <c r="BL87" s="38" t="str">
        <f>IF(ISBLANK('T1'!$C$83),"",'T1'!$F$83*IF('T1'!$T$11="Y",1,0)+'T2'!$F$83*IF('T2'!$T$11="Y",1,0)+'T3'!$F$83*IF('T3'!$T$11="Y",1,0)+TA!$AS$83*IF(TA!$M$11="Y",1,0))</f>
        <v/>
      </c>
      <c r="BM87" s="38" t="str">
        <f>IF(ISBLANK('T1'!$C$83),"",'T1'!$G$83*IF('T1'!$U$11="Y",1,0)+'T2'!$G$83*IF('T2'!$U$11="Y",1,0)+'T3'!$G$83*IF('T3'!$U$11="Y",1,0)+TA!$AT$83*IF(TA!$N$11="Y",1,0))</f>
        <v/>
      </c>
      <c r="BN87" s="38" t="str">
        <f>IF(ISBLANK('T1'!$C$83),"",'T1'!$H$83*IF('T1'!$V$11="Y",1,0)+'T2'!$H$83*IF('T2'!$V$11="Y",1,0)+'T3'!$H$83*IF('T3'!$V$11="Y",1,0))</f>
        <v/>
      </c>
      <c r="BO87" s="38" t="str">
        <f>IF(ISBLANK('T1'!$C$83),"",'T1'!$I$83*IF('T1'!$W$11="Y",1,0)+'T2'!$I$83*IF('T2'!$W$11="Y",1,0)+'T3'!$I$83*IF('T3'!$W$11="Y",1,0))</f>
        <v/>
      </c>
      <c r="BP87" s="38" t="str">
        <f>IF(ISBLANK('T1'!$C$83),"",'T1'!$J$83*IF('T1'!$X$11="Y",1,0)+'T2'!$J$83*IF('T2'!$X$11="Y",1,0)+'T3'!$J$83*IF('T3'!$X$11="Y",1,0))</f>
        <v/>
      </c>
      <c r="BQ87" s="38" t="str">
        <f>IF(ISBLANK('T1'!$C$83),"",'T1'!$K$83*IF('T1'!$Y$11="Y",1,0)+'T2'!$K$83*IF('T2'!$Y$11="Y",1,0)+'T3'!$K$83*IF('T3'!$Y$11="Y",1,0))</f>
        <v/>
      </c>
      <c r="BR87" s="38" t="str">
        <f>IF(ISBLANK('T1'!$C$83),"",'T1'!$L$83*IF('T1'!$Z$11="Y",1,0)+'T2'!$L$83*IF('T2'!$Z$11="Y",1,0)+'T3'!$L$83*IF('T3'!$Z$11="Y",1,0))</f>
        <v/>
      </c>
      <c r="BS87" s="38" t="str">
        <f>IF(ISBLANK('T1'!$C$83),"",'T1'!$M$83*IF('T1'!$AA$11="Y",1,0)+'T2'!$M$83*IF('T2'!$AA$11="Y",1,0)+'T3'!$M$83*IF('T3'!$AA$11="Y",1,0))</f>
        <v/>
      </c>
      <c r="BT87" s="38" t="str">
        <f>IF(ISBLANK('T1'!$C$83),"",'T1'!$M$83*IF('T1'!$AB$11="Y",1,0)+'T2'!$M$83*IF('T2'!$AB$11="Y",1,0)+'T3'!$M$83*IF('T3'!$AB$11="Y",1,0))</f>
        <v/>
      </c>
      <c r="BU87" s="38" t="str">
        <f>IF(ISBLANK('T1'!$C$83),"",SUM($BK$87:$BT$87))</f>
        <v/>
      </c>
      <c r="BV87" s="38" t="str">
        <f>IF(ISBLANK('T1'!$C$83),"",IF(ISERR($BU$87/$BU$5),"",$BU$87/$BU$5))</f>
        <v/>
      </c>
      <c r="BY87" s="38" t="str">
        <f>IF(ISBLANK('T1'!$C$83),"",'T1'!$E$83*IF('T1'!$S$12="Y",1,0)+'T2'!$E$83*IF('T2'!$S$12="Y",1,0)+'T3'!$E$83*IF('T3'!$S$12="Y",1,0)+TA!$AR$83*IF(TA!$L$12="Y",1,0))</f>
        <v/>
      </c>
      <c r="BZ87" s="38" t="str">
        <f>IF(ISBLANK('T1'!$C$83),"",'T1'!$F$83*IF('T1'!$T$12="Y",1,0)+'T2'!$F$83*IF('T2'!$T$12="Y",1,0)+'T3'!$F$83*IF('T3'!$T$12="Y",1,0)+TA!$AS$83*IF(TA!$M$12="Y",1,0))</f>
        <v/>
      </c>
      <c r="CA87" s="38" t="str">
        <f>IF(ISBLANK('T1'!$C$83),"",'T1'!$G$83*IF('T1'!$U$12="Y",1,0)+'T2'!$G$83*IF('T2'!$U$12="Y",1,0)+'T3'!$G$83*IF('T3'!$U$12="Y",1,0)+TA!$AT$83*IF(TA!$N$12="Y",1,0))</f>
        <v/>
      </c>
      <c r="CB87" s="38" t="str">
        <f>IF(ISBLANK('T1'!$C$83),"",'T1'!$H$83*IF('T1'!$V$12="Y",1,0)+'T2'!$H$83*IF('T2'!$V$12="Y",1,0)+'T3'!$H$83*IF('T3'!$V$12="Y",1,0))</f>
        <v/>
      </c>
      <c r="CC87" s="38" t="str">
        <f>IF(ISBLANK('T1'!$C$83),"",'T1'!$I$83*IF('T1'!$W$12="Y",1,0)+'T2'!$I$83*IF('T2'!$W$12="Y",1,0)+'T3'!$I$83*IF('T3'!$W$12="Y",1,0))</f>
        <v/>
      </c>
      <c r="CD87" s="38" t="str">
        <f>IF(ISBLANK('T1'!$C$83),"",'T1'!$J$83*IF('T1'!$X$12="Y",1,0)+'T2'!$J$83*IF('T2'!$X$12="Y",1,0)+'T3'!$J$83*IF('T3'!$X$12="Y",1,0))</f>
        <v/>
      </c>
      <c r="CE87" s="38" t="str">
        <f>IF(ISBLANK('T1'!$C$83),"",'T1'!$K$83*IF('T1'!$Y$12="Y",1,0)+'T2'!$K$83*IF('T2'!$Y$12="Y",1,0)+'T3'!$K$83*IF('T3'!$Y$12="Y",1,0))</f>
        <v/>
      </c>
      <c r="CF87" s="38" t="str">
        <f>IF(ISBLANK('T1'!$C$83),"",'T1'!$L$83*IF('T1'!$Z$12="Y",1,0)+'T2'!$L$83*IF('T2'!$Z$12="Y",1,0)+'T3'!$L$83*IF('T3'!$Z$12="Y",1,0))</f>
        <v/>
      </c>
      <c r="CG87" s="38" t="str">
        <f>IF(ISBLANK('T1'!$C$83),"",'T1'!$M$83*IF('T1'!$AA$12="Y",1,0)+'T2'!$M$83*IF('T2'!$AA$12="Y",1,0)+'T3'!$M$83*IF('T3'!$AA$12="Y",1,0))</f>
        <v/>
      </c>
      <c r="CH87" s="38" t="str">
        <f>IF(ISBLANK('T1'!$C$83),"",'T1'!$M$83*IF('T1'!$AB$12="Y",1,0)+'T2'!$M$83*IF('T2'!$AB$12="Y",1,0)+'T3'!$M$83*IF('T3'!$AB$12="Y",1,0))</f>
        <v/>
      </c>
      <c r="CI87" s="38" t="str">
        <f>IF(ISBLANK('T1'!$C$83),"",SUM($BY$87:$CH$87))</f>
        <v/>
      </c>
      <c r="CJ87" s="38" t="str">
        <f>IF(ISBLANK('T1'!$C$83),"",IF(ISERR($CI$87/$CI$5),"",$CI$87/$CI$5))</f>
        <v/>
      </c>
      <c r="CM87" s="38" t="str">
        <f>IF(ISBLANK('T1'!$C$83),"",'T1'!$E$83*IF('T1'!$S$13="Y",1,0)+'T2'!$E$83*IF('T2'!$S$13="Y",1,0)+'T3'!$E$83*IF('T3'!$S$13="Y",1,0)+TA!$AR$83*IF(TA!$L$13="Y",1,0))</f>
        <v/>
      </c>
      <c r="CN87" s="38" t="str">
        <f>IF(ISBLANK('T1'!$C$83),"",'T1'!$F$83*IF('T1'!$T$13="Y",1,0)+'T2'!$F$83*IF('T2'!$T$13="Y",1,0)+'T3'!$F$83*IF('T3'!$T$13="Y",1,0)+TA!$AS$83*IF(TA!$M$13="Y",1,0))</f>
        <v/>
      </c>
      <c r="CO87" s="38" t="str">
        <f>IF(ISBLANK('T1'!$C$83),"",'T1'!$G$83*IF('T1'!$U$13="Y",1,0)+'T2'!$G$83*IF('T2'!$U$13="Y",1,0)+'T3'!$G$83*IF('T3'!$U$13="Y",1,0)+TA!$AT$83*IF(TA!$N$13="Y",1,0))</f>
        <v/>
      </c>
      <c r="CP87" s="38" t="str">
        <f>IF(ISBLANK('T1'!$C$83),"",'T1'!$H$83*IF('T1'!$V$13="Y",1,0)+'T2'!$H$83*IF('T2'!$V$13="Y",1,0)+'T3'!$H$83*IF('T3'!$V$13="Y",1,0))</f>
        <v/>
      </c>
      <c r="CQ87" s="38" t="str">
        <f>IF(ISBLANK('T1'!$C$83),"",'T1'!$I$83*IF('T1'!$W$13="Y",1,0)+'T2'!$I$83*IF('T2'!$W$13="Y",1,0)+'T3'!$I$83*IF('T3'!$W$13="Y",1,0))</f>
        <v/>
      </c>
      <c r="CR87" s="38" t="str">
        <f>IF(ISBLANK('T1'!$C$83),"",'T1'!$J$83*IF('T1'!$X$13="Y",1,0)+'T2'!$J$83*IF('T2'!$X$13="Y",1,0)+'T3'!$J$83*IF('T3'!$X$13="Y",1,0))</f>
        <v/>
      </c>
      <c r="CS87" s="38" t="str">
        <f>IF(ISBLANK('T1'!$C$83),"",'T1'!$K$83*IF('T1'!$Y$13="Y",1,0)+'T2'!$K$83*IF('T2'!$Y$13="Y",1,0)+'T3'!$K$83*IF('T3'!$Y$13="Y",1,0))</f>
        <v/>
      </c>
      <c r="CT87" s="38" t="str">
        <f>IF(ISBLANK('T1'!$C$83),"",'T1'!$L$83*IF('T1'!$Z$13="Y",1,0)+'T2'!$L$83*IF('T2'!$Z$13="Y",1,0)+'T3'!$L$83*IF('T3'!$Z$13="Y",1,0))</f>
        <v/>
      </c>
      <c r="CU87" s="38" t="str">
        <f>IF(ISBLANK('T1'!$C$83),"",'T1'!$M$83*IF('T1'!$AA$13="Y",1,0)+'T2'!$M$83*IF('T2'!$AA$13="Y",1,0)+'T3'!$M$83*IF('T3'!$AA$13="Y",1,0))</f>
        <v/>
      </c>
      <c r="CV87" s="38" t="str">
        <f>IF(ISBLANK('T1'!$C$83),"",'T1'!$M$83*IF('T1'!$AB$13="Y",1,0)+'T2'!$M$83*IF('T2'!$AB$13="Y",1,0)+'T3'!$M$83*IF('T3'!$AB$13="Y",1,0))</f>
        <v/>
      </c>
      <c r="CW87" s="38" t="str">
        <f>IF(ISBLANK('T1'!$C$83),"",SUM($CM$87:$CV$87))</f>
        <v/>
      </c>
      <c r="CX87" s="38" t="str">
        <f>IF(ISBLANK('T1'!$C$83),"",IF(ISERR($CW$87/$CW$5),"",$CW$87/$CW$5))</f>
        <v/>
      </c>
      <c r="DA87" s="38" t="str">
        <f>IF(ISBLANK('T1'!$C$83),"",'T1'!$E$83*IF('T1'!$S$14="Y",1,0)+'T2'!$E$83*IF('T2'!$S$14="Y",1,0)+'T3'!$E$83*IF('T3'!$S$14="Y",1,0)+TA!$AR$83*IF(TA!$L$14="Y",1,0))</f>
        <v/>
      </c>
      <c r="DB87" s="38" t="str">
        <f>IF(ISBLANK('T1'!$C$83),"",'T1'!$F$83*IF('T1'!$T$14="Y",1,0)+'T2'!$F$83*IF('T2'!$T$14="Y",1,0)+'T3'!$F$83*IF('T3'!$T$14="Y",1,0)+TA!$AS$83*IF(TA!$M$14="Y",1,0))</f>
        <v/>
      </c>
      <c r="DC87" s="38" t="str">
        <f>IF(ISBLANK('T1'!$C$83),"",'T1'!$G$83*IF('T1'!$U$14="Y",1,0)+'T2'!$G$83*IF('T2'!$U$14="Y",1,0)+'T3'!$G$83*IF('T3'!$U$14="Y",1,0)+TA!$AT$83*IF(TA!$N$14="Y",1,0))</f>
        <v/>
      </c>
      <c r="DD87" s="38" t="str">
        <f>IF(ISBLANK('T1'!$C$83),"",'T1'!$H$83*IF('T1'!$V$14="Y",1,0)+'T2'!$H$83*IF('T2'!$V$14="Y",1,0)+'T3'!$H$83*IF('T3'!$V$14="Y",1,0))</f>
        <v/>
      </c>
      <c r="DE87" s="38" t="str">
        <f>IF(ISBLANK('T1'!$C$83),"",'T1'!$I$83*IF('T1'!$W$14="Y",1,0)+'T2'!$I$83*IF('T2'!$W$14="Y",1,0)+'T3'!$I$83*IF('T3'!$W$14="Y",1,0))</f>
        <v/>
      </c>
      <c r="DF87" s="38" t="str">
        <f>IF(ISBLANK('T1'!$C$83),"",'T1'!$J$83*IF('T1'!$X$14="Y",1,0)+'T2'!$J$83*IF('T2'!$X$14="Y",1,0)+'T3'!$J$83*IF('T3'!$X$14="Y",1,0))</f>
        <v/>
      </c>
      <c r="DG87" s="38" t="str">
        <f>IF(ISBLANK('T1'!$C$83),"",'T1'!$K$83*IF('T1'!$Y$14="Y",1,0)+'T2'!$K$83*IF('T2'!$Y$14="Y",1,0)+'T3'!$K$83*IF('T3'!$Y$14="Y",1,0))</f>
        <v/>
      </c>
      <c r="DH87" s="38" t="str">
        <f>IF(ISBLANK('T1'!$C$83),"",'T1'!$L$83*IF('T1'!$Z$14="Y",1,0)+'T2'!$L$83*IF('T2'!$Z$14="Y",1,0)+'T3'!$L$83*IF('T3'!$Z$14="Y",1,0))</f>
        <v/>
      </c>
      <c r="DI87" s="38" t="str">
        <f>IF(ISBLANK('T1'!$C$83),"",'T1'!$M$83*IF('T1'!$AA$14="Y",1,0)+'T2'!$M$83*IF('T2'!$AA$14="Y",1,0)+'T3'!$M$83*IF('T3'!$AA$14="Y",1,0))</f>
        <v/>
      </c>
      <c r="DJ87" s="38" t="str">
        <f>IF(ISBLANK('T1'!$C$83),"",'T1'!$M$83*IF('T1'!$AB$14="Y",1,0)+'T2'!$M$83*IF('T2'!$AB$14="Y",1,0)+'T3'!$M$83*IF('T3'!$AB$14="Y",1,0))</f>
        <v/>
      </c>
      <c r="DK87" s="38" t="str">
        <f>IF(ISBLANK('T1'!$C$83),"",SUM($DA$87:$DJ$87))</f>
        <v/>
      </c>
      <c r="DL87" s="38" t="str">
        <f>IF(ISBLANK('T1'!$C$83),"",IF(ISERR($DK$87/$DK$5),"",$DK$87/$DK$5))</f>
        <v/>
      </c>
      <c r="DO87" s="38" t="str">
        <f>IF(ISBLANK('T1'!$C$83),"",'T1'!$E$83*IF('T1'!$S$15="Y",1,0)+'T2'!$E$83*IF('T2'!$S$15="Y",1,0)+'T3'!$E$83*IF('T3'!$S$15="Y",1,0)+TA!$AR$83*IF(TA!$L$15="Y",1,0))</f>
        <v/>
      </c>
      <c r="DP87" s="38" t="str">
        <f>IF(ISBLANK('T1'!$C$83),"",'T1'!$F$83*IF('T1'!$T$15="Y",1,0)+'T2'!$F$83*IF('T2'!$T$15="Y",1,0)+'T3'!$F$83*IF('T3'!$T$15="Y",1,0)+TA!$AS$83*IF(TA!$M$15="Y",1,0))</f>
        <v/>
      </c>
      <c r="DQ87" s="38" t="str">
        <f>IF(ISBLANK('T1'!$C$83),"",'T1'!$G$83*IF('T1'!$U$15="Y",1,0)+'T2'!$G$83*IF('T2'!$U$15="Y",1,0)+'T3'!$G$83*IF('T3'!$U$15="Y",1,0)+TA!$AT$83*IF(TA!$N$15="Y",1,0))</f>
        <v/>
      </c>
      <c r="DR87" s="38" t="str">
        <f>IF(ISBLANK('T1'!$C$83),"",'T1'!$H$83*IF('T1'!$V$15="Y",1,0)+'T2'!$H$83*IF('T2'!$V$15="Y",1,0)+'T3'!$H$83*IF('T3'!$V$15="Y",1,0))</f>
        <v/>
      </c>
      <c r="DS87" s="38" t="str">
        <f>IF(ISBLANK('T1'!$C$83),"",'T1'!$I$83*IF('T1'!$W$15="Y",1,0)+'T2'!$I$83*IF('T2'!$W$15="Y",1,0)+'T3'!$I$83*IF('T3'!$W$15="Y",1,0))</f>
        <v/>
      </c>
      <c r="DT87" s="38" t="str">
        <f>IF(ISBLANK('T1'!$C$83),"",'T1'!$J$83*IF('T1'!$X$15="Y",1,0)+'T2'!$J$83*IF('T2'!$X$15="Y",1,0)+'T3'!$J$83*IF('T3'!$X$15="Y",1,0))</f>
        <v/>
      </c>
      <c r="DU87" s="38" t="str">
        <f>IF(ISBLANK('T1'!$C$83),"",'T1'!$K$83*IF('T1'!$Y$15="Y",1,0)+'T2'!$K$83*IF('T2'!$Y$15="Y",1,0)+'T3'!$K$83*IF('T3'!$Y$15="Y",1,0))</f>
        <v/>
      </c>
      <c r="DV87" s="38" t="str">
        <f>IF(ISBLANK('T1'!$C$83),"",'T1'!$L$83*IF('T1'!$Z$15="Y",1,0)+'T2'!$L$83*IF('T2'!$Z$15="Y",1,0)+'T3'!$L$83*IF('T3'!$Z$15="Y",1,0))</f>
        <v/>
      </c>
      <c r="DW87" s="38" t="str">
        <f>IF(ISBLANK('T1'!$C$83),"",'T1'!$M$83*IF('T1'!$AA$15="Y",1,0)+'T2'!$M$83*IF('T2'!$AA$15="Y",1,0)+'T3'!$M$83*IF('T3'!$AA$15="Y",1,0))</f>
        <v/>
      </c>
      <c r="DX87" s="38" t="str">
        <f>IF(ISBLANK('T1'!$C$83),"",'T1'!$M$83*IF('T1'!$AB$15="Y",1,0)+'T2'!$M$83*IF('T2'!$AB$15="Y",1,0)+'T3'!$M$83*IF('T3'!$AB$15="Y",1,0))</f>
        <v/>
      </c>
      <c r="DY87" s="38" t="str">
        <f>IF(ISBLANK('T1'!$C$83),"",SUM($DO$87:$DX$87))</f>
        <v/>
      </c>
      <c r="DZ87" s="38" t="str">
        <f>IF(ISBLANK('T1'!$C$83),"",IF(ISERR($DY$87/$DY$5),"",$DY$87/$DY$5))</f>
        <v/>
      </c>
      <c r="EC87" s="38" t="str">
        <f>IF(ISBLANK('T1'!$C$83),"",'T1'!$E$83*IF('T1'!$S$16="Y",1,0)+'T2'!$E$83*IF('T2'!$S$16="Y",1,0)+'T3'!$E$83*IF('T3'!$S$16="Y",1,0)+TA!$AR$83*IF(TA!$L$16="Y",1,0))</f>
        <v/>
      </c>
      <c r="ED87" s="38" t="str">
        <f>IF(ISBLANK('T1'!$C$83),"",'T1'!$F$83*IF('T1'!$T$16="Y",1,0)+'T2'!$F$83*IF('T2'!$T$16="Y",1,0)+'T3'!$F$83*IF('T3'!$T$16="Y",1,0)+TA!$AS$83*IF(TA!$M$16="Y",1,0))</f>
        <v/>
      </c>
      <c r="EE87" s="38" t="str">
        <f>IF(ISBLANK('T1'!$C$83),"",'T1'!$G$83*IF('T1'!$U$16="Y",1,0)+'T2'!$G$83*IF('T2'!$U$16="Y",1,0)+'T3'!$G$83*IF('T3'!$U$16="Y",1,0)+TA!$AT$83*IF(TA!$N$16="Y",1,0))</f>
        <v/>
      </c>
      <c r="EF87" s="38" t="str">
        <f>IF(ISBLANK('T1'!$C$83),"",'T1'!$H$83*IF('T1'!$V$16="Y",1,0)+'T2'!$H$83*IF('T2'!$V$16="Y",1,0)+'T3'!$H$83*IF('T3'!$V$16="Y",1,0))</f>
        <v/>
      </c>
      <c r="EG87" s="38" t="str">
        <f>IF(ISBLANK('T1'!$C$83),"",'T1'!$I$83*IF('T1'!$W$16="Y",1,0)+'T2'!$I$83*IF('T2'!$W$16="Y",1,0)+'T3'!$I$83*IF('T3'!$W$16="Y",1,0))</f>
        <v/>
      </c>
      <c r="EH87" s="38" t="str">
        <f>IF(ISBLANK('T1'!$C$83),"",'T1'!$J$83*IF('T1'!$X$16="Y",1,0)+'T2'!$J$83*IF('T2'!$X$16="Y",1,0)+'T3'!$J$83*IF('T3'!$X$16="Y",1,0))</f>
        <v/>
      </c>
      <c r="EI87" s="38" t="str">
        <f>IF(ISBLANK('T1'!$C$83),"",'T1'!$K$83*IF('T1'!$Y$16="Y",1,0)+'T2'!$K$83*IF('T2'!$Y$16="Y",1,0)+'T3'!$K$83*IF('T3'!$Y$16="Y",1,0))</f>
        <v/>
      </c>
      <c r="EJ87" s="38" t="str">
        <f>IF(ISBLANK('T1'!$C$83),"",'T1'!$L$83*IF('T1'!$Z$16="Y",1,0)+'T2'!$L$83*IF('T2'!$Z$16="Y",1,0)+'T3'!$L$83*IF('T3'!$Z$16="Y",1,0))</f>
        <v/>
      </c>
      <c r="EK87" s="38" t="str">
        <f>IF(ISBLANK('T1'!$C$83),"",'T1'!$M$83*IF('T1'!$AA$16="Y",1,0)+'T2'!$M$83*IF('T2'!$AA$16="Y",1,0)+'T3'!$M$83*IF('T3'!$AA$16="Y",1,0))</f>
        <v/>
      </c>
      <c r="EL87" s="38" t="str">
        <f>IF(ISBLANK('T1'!$C$83),"",'T1'!$M$83*IF('T1'!$AB$16="Y",1,0)+'T2'!$M$83*IF('T2'!$AB$16="Y",1,0)+'T3'!$M$83*IF('T3'!$AB$16="Y",1,0))</f>
        <v/>
      </c>
      <c r="EM87" s="38" t="str">
        <f>IF(ISBLANK('T1'!$C$83),"",SUM($EC$87:$EL$87))</f>
        <v/>
      </c>
      <c r="EN87" s="38" t="str">
        <f>IF(ISBLANK('T1'!$C$83),"",IF(ISERR($EM$87/$EM$5),"",$EM$87/$EM$5))</f>
        <v/>
      </c>
      <c r="EQ87" s="38" t="str">
        <f>IF(ISBLANK('T1'!$C$83),"",'T1'!$E$83*IF('T1'!$S$17="Y",1,0)+'T2'!$E$83*IF('T2'!$S$17="Y",1,0)+'T3'!$E$83*IF('T3'!$S$17="Y",1,0)+TA!$AR$83*IF(TA!$L$17="Y",1,0))</f>
        <v/>
      </c>
      <c r="ER87" s="38" t="str">
        <f>IF(ISBLANK('T1'!$C$83),"",'T1'!$F$83*IF('T1'!$T$17="Y",1,0)+'T2'!$F$83*IF('T2'!$T$17="Y",1,0)+'T3'!$F$83*IF('T3'!$T$17="Y",1,0)+TA!$AS$83*IF(TA!$M$17="Y",1,0))</f>
        <v/>
      </c>
      <c r="ES87" s="38" t="str">
        <f>IF(ISBLANK('T1'!$C$83),"",'T1'!$G$83*IF('T1'!$U$17="Y",1,0)+'T2'!$G$83*IF('T2'!$U$17="Y",1,0)+'T3'!$G$83*IF('T3'!$U$17="Y",1,0)+TA!$AT$83*IF(TA!$N$17="Y",1,0))</f>
        <v/>
      </c>
      <c r="ET87" s="38" t="str">
        <f>IF(ISBLANK('T1'!$C$83),"",'T1'!$H$83*IF('T1'!$V$17="Y",1,0)+'T2'!$H$83*IF('T2'!$V$17="Y",1,0)+'T3'!$H$83*IF('T3'!$V$17="Y",1,0))</f>
        <v/>
      </c>
      <c r="EU87" s="38" t="str">
        <f>IF(ISBLANK('T1'!$C$83),"",'T1'!$I$83*IF('T1'!$W$17="Y",1,0)+'T2'!$I$83*IF('T2'!$W$17="Y",1,0)+'T3'!$I$83*IF('T3'!$W$17="Y",1,0))</f>
        <v/>
      </c>
      <c r="EV87" s="38" t="str">
        <f>IF(ISBLANK('T1'!$C$83),"",'T1'!$J$83*IF('T1'!$X$17="Y",1,0)+'T2'!$J$83*IF('T2'!$X$17="Y",1,0)+'T3'!$J$83*IF('T3'!$X$17="Y",1,0))</f>
        <v/>
      </c>
      <c r="EW87" s="38" t="str">
        <f>IF(ISBLANK('T1'!$C$83),"",'T1'!$K$83*IF('T1'!$Y$17="Y",1,0)+'T2'!$K$83*IF('T2'!$Y$17="Y",1,0)+'T3'!$K$83*IF('T3'!$Y$17="Y",1,0))</f>
        <v/>
      </c>
      <c r="EX87" s="38" t="str">
        <f>IF(ISBLANK('T1'!$C$83),"",'T1'!$L$83*IF('T1'!$Z$17="Y",1,0)+'T2'!$L$83*IF('T2'!$Z$17="Y",1,0)+'T3'!$L$83*IF('T3'!$Z$17="Y",1,0))</f>
        <v/>
      </c>
      <c r="EY87" s="38" t="str">
        <f>IF(ISBLANK('T1'!$C$83),"",'T1'!$M$83*IF('T1'!$AA$17="Y",1,0)+'T2'!$M$83*IF('T2'!$AA$17="Y",1,0)+'T3'!$M$83*IF('T3'!$AA$17="Y",1,0))</f>
        <v/>
      </c>
      <c r="EZ87" s="38" t="str">
        <f>IF(ISBLANK('T1'!$C$83),"",'T1'!$M$83*IF('T1'!$AB$17="Y",1,0)+'T2'!$M$83*IF('T2'!$AB$17="Y",1,0)+'T3'!$M$83*IF('T3'!$AB$17="Y",1,0))</f>
        <v/>
      </c>
      <c r="FA87" s="38" t="str">
        <f>IF(ISBLANK('T1'!$C$83),"",SUM($EQ$87:$EZ$87))</f>
        <v/>
      </c>
      <c r="FB87" s="38" t="str">
        <f>IF(ISBLANK('T1'!$C$83),"",IF(ISERR($FA$87/$FA$5),"",$FA$87/$FA$5))</f>
        <v/>
      </c>
    </row>
    <row r="88" spans="20:158">
      <c r="T88" s="38" t="str">
        <f>IF(ISBLANK('T1'!$C$84),"",'T1'!$E$84*IF('T1'!$S$8="Y",1,0)+'T2'!$E$84*IF('T2'!$S$8="Y",1,0)+'T3'!$E$84*IF('T3'!$S$8="Y",1,0)+TA!$AR$84*IF(TA!$L$8="Y",1,0))</f>
        <v/>
      </c>
      <c r="U88" s="38" t="str">
        <f>IF(ISBLANK('T1'!$C$84),"",'T1'!$F$84*IF('T1'!$T$8="Y",1,0)+'T2'!$F$84*IF('T2'!$T$8="Y",1,0)+'T3'!$F$84*IF('T3'!$T$8="Y",1,0)+TA!$AS$84*IF(TA!$M$8="Y",1,0))</f>
        <v/>
      </c>
      <c r="V88" s="38" t="str">
        <f>IF(ISBLANK('T1'!$C$84),"",'T1'!$G$84*IF('T1'!$U$8="Y",1,0)+'T2'!$G$84*IF('T2'!$U$8="Y",1,0)+'T3'!$G$84*IF('T3'!$U$8="Y",1,0)+TA!$AT$84*IF(TA!$N$8="Y",1,0))</f>
        <v/>
      </c>
      <c r="W88" s="38" t="str">
        <f>IF(ISBLANK('T1'!$C$84),"",'T1'!$H$84*IF('T1'!$V$8="Y",1,0)+'T2'!$H$84*IF('T2'!$V$8="Y",1,0)+'T3'!$H$84*IF('T3'!$V$8="Y",1,0))</f>
        <v/>
      </c>
      <c r="X88" s="38" t="str">
        <f>IF(ISBLANK('T1'!$C$84),"",'T1'!$I$84*IF('T1'!$W$8="Y",1,0)+'T2'!$I$84*IF('T2'!$W$8="Y",1,0)+'T3'!$I$84*IF('T3'!$W$8="Y",1,0))</f>
        <v/>
      </c>
      <c r="Y88" s="38" t="str">
        <f>IF(ISBLANK('T1'!$C$84),"",'T1'!$J$84*IF('T1'!$X$8="Y",1,0)+'T2'!$J$84*IF('T2'!$X$8="Y",1,0)+'T3'!$J$84*IF('T3'!$X$8="Y",1,0))</f>
        <v/>
      </c>
      <c r="Z88" s="38" t="str">
        <f>IF(ISBLANK('T1'!$C$84),"",'T1'!$K$84*IF('T1'!$Y$8="Y",1,0)+'T2'!$K$84*IF('T2'!$Y$8="Y",1,0)+'T3'!$K$84*IF('T3'!$Y$8="Y",1,0))</f>
        <v/>
      </c>
      <c r="AA88" s="38" t="str">
        <f>IF(ISBLANK('T1'!$C$84),"",'T1'!$L$84*IF('T1'!$Z$8="Y",1,0)+'T2'!$L$84*IF('T2'!$Z$8="Y",1,0)+'T3'!$L$84*IF('T3'!$Z$8="Y",1,0))</f>
        <v/>
      </c>
      <c r="AB88" s="38" t="str">
        <f>IF(ISBLANK('T1'!$C$84),"",'T1'!$M$84*IF('T1'!$AA$8="Y",1,0)+'T2'!$M$84*IF('T2'!$AA$8="Y",1,0)+'T3'!$M$84*IF('T3'!$AA$8="Y",1,0))</f>
        <v/>
      </c>
      <c r="AC88" s="38" t="str">
        <f>IF(ISBLANK('T1'!$C$84),"",'T1'!$M$84*IF('T1'!$AB$8="Y",1,0)+'T2'!$M$84*IF('T2'!$AB$8="Y",1,0)+'T3'!$M$84*IF('T3'!$AB$8="Y",1,0))</f>
        <v/>
      </c>
      <c r="AD88" s="38" t="str">
        <f>IF(ISBLANK('T1'!$C$84),"",SUM($T$88:$AC$88))</f>
        <v/>
      </c>
      <c r="AE88" s="38" t="str">
        <f>IF(ISBLANK('T1'!$C$84),"",IF(ISERR($AD$88/$AD$5),"",$AD$88/$AD$5))</f>
        <v/>
      </c>
      <c r="AI88" s="38" t="str">
        <f>IF(ISBLANK('T1'!$C$84),"",'T1'!$E$84*IF('T1'!$S$9="Y",1,0)+'T2'!$E$84*IF('T2'!$S$9="Y",1,0)+'T3'!$E$84*IF('T3'!$S$9="Y",1,0)+TA!$AR$84*IF(TA!$L$9="Y",1,0))</f>
        <v/>
      </c>
      <c r="AJ88" s="38" t="str">
        <f>IF(ISBLANK('T1'!$C$84),"",'T1'!$F$84*IF('T1'!$T$9="Y",1,0)+'T2'!$F$84*IF('T2'!$T$9="Y",1,0)+'T3'!$F$84*IF('T3'!$T$9="Y",1,0)+TA!$AS$84*IF(TA!$M$9="Y",1,0))</f>
        <v/>
      </c>
      <c r="AK88" s="38" t="str">
        <f>IF(ISBLANK('T1'!$C$84),"",'T1'!$G$84*IF('T1'!$U$9="Y",1,0)+'T2'!$G$84*IF('T2'!$U$9="Y",1,0)+'T3'!$G$84*IF('T3'!$U$9="Y",1,0)+TA!$AT$84*IF(TA!$N$9="Y",1,0))</f>
        <v/>
      </c>
      <c r="AL88" s="38" t="str">
        <f>IF(ISBLANK('T1'!$C$84),"",'T1'!$H$84*IF('T1'!$V$9="Y",1,0)+'T2'!$H$84*IF('T2'!$V$9="Y",1,0)+'T3'!$H$84*IF('T3'!$V$9="Y",1,0))</f>
        <v/>
      </c>
      <c r="AM88" s="38" t="str">
        <f>IF(ISBLANK('T1'!$C$84),"",'T1'!$I$84*IF('T1'!$W$9="Y",1,0)+'T2'!$I$84*IF('T2'!$W$9="Y",1,0)+'T3'!$I$84*IF('T3'!$W$9="Y",1,0))</f>
        <v/>
      </c>
      <c r="AN88" s="38" t="str">
        <f>IF(ISBLANK('T1'!$C$84),"",'T1'!$J$84*IF('T1'!$X$9="Y",1,0)+'T2'!$J$84*IF('T2'!$X$9="Y",1,0)+'T3'!$J$84*IF('T3'!$X$9="Y",1,0))</f>
        <v/>
      </c>
      <c r="AO88" s="38" t="str">
        <f>IF(ISBLANK('T1'!$C$84),"",'T1'!$K$84*IF('T1'!$Y$9="Y",1,0)+'T2'!$K$84*IF('T2'!$Y$9="Y",1,0)+'T3'!$K$84*IF('T3'!$Y$9="Y",1,0))</f>
        <v/>
      </c>
      <c r="AP88" s="38" t="str">
        <f>IF(ISBLANK('T1'!$C$84),"",'T1'!$L$84*IF('T1'!$Z$9="Y",1,0)+'T2'!$L$84*IF('T2'!$Z$9="Y",1,0)+'T3'!$L$84*IF('T3'!$Z$9="Y",1,0))</f>
        <v/>
      </c>
      <c r="AQ88" s="38" t="str">
        <f>IF(ISBLANK('T1'!$C$84),"",'T1'!$M$84*IF('T1'!$AA$9="Y",1,0)+'T2'!$M$84*IF('T2'!$AA$9="Y",1,0)+'T3'!$M$84*IF('T3'!$AA$9="Y",1,0))</f>
        <v/>
      </c>
      <c r="AR88" s="38" t="str">
        <f>IF(ISBLANK('T1'!$C$84),"",'T1'!$M$84*IF('T1'!$AB$9="Y",1,0)+'T2'!$M$84*IF('T2'!$AB$9="Y",1,0)+'T3'!$M$84*IF('T3'!$AB$9="Y",1,0))</f>
        <v/>
      </c>
      <c r="AS88" s="38" t="str">
        <f>IF(ISBLANK('T1'!$C$84),"",SUM($AI$88:$AR$88))</f>
        <v/>
      </c>
      <c r="AT88" s="38" t="str">
        <f>IF(ISBLANK('T1'!$C$84),"",IF(ISERR($AS$88/$AS$5),"",$AS$88/$AS$5))</f>
        <v/>
      </c>
      <c r="AW88" s="38" t="str">
        <f>IF(ISBLANK('T1'!$C$84),"",'T1'!$E$84*IF('T1'!$S$10="Y",1,0)+'T2'!$E$84*IF('T2'!$S$10="Y",1,0)+'T3'!$E$84*IF('T3'!$S$10="Y",1,0)+TA!$AR$84*IF(TA!$L$10="Y",1,0))</f>
        <v/>
      </c>
      <c r="AX88" s="38" t="str">
        <f>IF(ISBLANK('T1'!$C$84),"",'T1'!$F$84*IF('T1'!$T$10="Y",1,0)+'T2'!$F$84*IF('T2'!$T$10="Y",1,0)+'T3'!$F$84*IF('T3'!$T$10="Y",1,0)+TA!$AS$84*IF(TA!$M$10="Y",1,0))</f>
        <v/>
      </c>
      <c r="AY88" s="38" t="str">
        <f>IF(ISBLANK('T1'!$C$84),"",'T1'!$G$84*IF('T1'!$U$10="Y",1,0)+'T2'!$G$84*IF('T2'!$U$10="Y",1,0)+'T3'!$G$84*IF('T3'!$U$10="Y",1,0)+TA!$AT$84*IF(TA!$N$10="Y",1,0))</f>
        <v/>
      </c>
      <c r="AZ88" s="38" t="str">
        <f>IF(ISBLANK('T1'!$C$84),"",'T1'!$H$84*IF('T1'!$V$10="Y",1,0)+'T2'!$H$84*IF('T2'!$V$10="Y",1,0)+'T3'!$H$84*IF('T3'!$V$10="Y",1,0))</f>
        <v/>
      </c>
      <c r="BA88" s="38" t="str">
        <f>IF(ISBLANK('T1'!$C$84),"",'T1'!$I$84*IF('T1'!$W$10="Y",1,0)+'T2'!$I$84*IF('T2'!$W$10="Y",1,0)+'T3'!$I$84*IF('T3'!$W$10="Y",1,0))</f>
        <v/>
      </c>
      <c r="BB88" s="38" t="str">
        <f>IF(ISBLANK('T1'!$C$84),"",'T1'!$J$84*IF('T1'!$X$10="Y",1,0)+'T2'!$J$84*IF('T2'!$X$10="Y",1,0)+'T3'!$J$84*IF('T3'!$X$10="Y",1,0))</f>
        <v/>
      </c>
      <c r="BC88" s="38" t="str">
        <f>IF(ISBLANK('T1'!$C$84),"",'T1'!$K$84*IF('T1'!$Y$10="Y",1,0)+'T2'!$K$84*IF('T2'!$Y$10="Y",1,0)+'T3'!$K$84*IF('T3'!$Y$10="Y",1,0))</f>
        <v/>
      </c>
      <c r="BD88" s="38" t="str">
        <f>IF(ISBLANK('T1'!$C$84),"",'T1'!$L$84*IF('T1'!$Z$10="Y",1,0)+'T2'!$L$84*IF('T2'!$Z$10="Y",1,0)+'T3'!$L$84*IF('T3'!$Z$10="Y",1,0))</f>
        <v/>
      </c>
      <c r="BE88" s="38" t="str">
        <f>IF(ISBLANK('T1'!$C$84),"",'T1'!$M$84*IF('T1'!$AA$10="Y",1,0)+'T2'!$M$84*IF('T2'!$AA$10="Y",1,0)+'T3'!$M$84*IF('T3'!$AA$10="Y",1,0))</f>
        <v/>
      </c>
      <c r="BF88" s="38" t="str">
        <f>IF(ISBLANK('T1'!$C$84),"",'T1'!$M$84*IF('T1'!$AB$10="Y",1,0)+'T2'!$M$84*IF('T2'!$AB$10="Y",1,0)+'T3'!$M$84*IF('T3'!$AB$10="Y",1,0))</f>
        <v/>
      </c>
      <c r="BG88" s="38" t="str">
        <f>IF(ISBLANK('T1'!$C$84),"",SUM($AW$88:$BF$88))</f>
        <v/>
      </c>
      <c r="BH88" s="38" t="str">
        <f>IF(ISBLANK('T1'!$C$84),"",IF(ISERR($BG$88/$BG$5),"",$BG$88/$BG$5))</f>
        <v/>
      </c>
      <c r="BK88" s="38" t="str">
        <f>IF(ISBLANK('T1'!$C$84),"",'T1'!$E$84*IF('T1'!$S$11="Y",1,0)+'T2'!$E$84*IF('T2'!$S$11="Y",1,0)+'T3'!$E$84*IF('T3'!$S$11="Y",1,0)+TA!$AR$84*IF(TA!$L$11="Y",1,0))</f>
        <v/>
      </c>
      <c r="BL88" s="38" t="str">
        <f>IF(ISBLANK('T1'!$C$84),"",'T1'!$F$84*IF('T1'!$T$11="Y",1,0)+'T2'!$F$84*IF('T2'!$T$11="Y",1,0)+'T3'!$F$84*IF('T3'!$T$11="Y",1,0)+TA!$AS$84*IF(TA!$M$11="Y",1,0))</f>
        <v/>
      </c>
      <c r="BM88" s="38" t="str">
        <f>IF(ISBLANK('T1'!$C$84),"",'T1'!$G$84*IF('T1'!$U$11="Y",1,0)+'T2'!$G$84*IF('T2'!$U$11="Y",1,0)+'T3'!$G$84*IF('T3'!$U$11="Y",1,0)+TA!$AT$84*IF(TA!$N$11="Y",1,0))</f>
        <v/>
      </c>
      <c r="BN88" s="38" t="str">
        <f>IF(ISBLANK('T1'!$C$84),"",'T1'!$H$84*IF('T1'!$V$11="Y",1,0)+'T2'!$H$84*IF('T2'!$V$11="Y",1,0)+'T3'!$H$84*IF('T3'!$V$11="Y",1,0))</f>
        <v/>
      </c>
      <c r="BO88" s="38" t="str">
        <f>IF(ISBLANK('T1'!$C$84),"",'T1'!$I$84*IF('T1'!$W$11="Y",1,0)+'T2'!$I$84*IF('T2'!$W$11="Y",1,0)+'T3'!$I$84*IF('T3'!$W$11="Y",1,0))</f>
        <v/>
      </c>
      <c r="BP88" s="38" t="str">
        <f>IF(ISBLANK('T1'!$C$84),"",'T1'!$J$84*IF('T1'!$X$11="Y",1,0)+'T2'!$J$84*IF('T2'!$X$11="Y",1,0)+'T3'!$J$84*IF('T3'!$X$11="Y",1,0))</f>
        <v/>
      </c>
      <c r="BQ88" s="38" t="str">
        <f>IF(ISBLANK('T1'!$C$84),"",'T1'!$K$84*IF('T1'!$Y$11="Y",1,0)+'T2'!$K$84*IF('T2'!$Y$11="Y",1,0)+'T3'!$K$84*IF('T3'!$Y$11="Y",1,0))</f>
        <v/>
      </c>
      <c r="BR88" s="38" t="str">
        <f>IF(ISBLANK('T1'!$C$84),"",'T1'!$L$84*IF('T1'!$Z$11="Y",1,0)+'T2'!$L$84*IF('T2'!$Z$11="Y",1,0)+'T3'!$L$84*IF('T3'!$Z$11="Y",1,0))</f>
        <v/>
      </c>
      <c r="BS88" s="38" t="str">
        <f>IF(ISBLANK('T1'!$C$84),"",'T1'!$M$84*IF('T1'!$AA$11="Y",1,0)+'T2'!$M$84*IF('T2'!$AA$11="Y",1,0)+'T3'!$M$84*IF('T3'!$AA$11="Y",1,0))</f>
        <v/>
      </c>
      <c r="BT88" s="38" t="str">
        <f>IF(ISBLANK('T1'!$C$84),"",'T1'!$M$84*IF('T1'!$AB$11="Y",1,0)+'T2'!$M$84*IF('T2'!$AB$11="Y",1,0)+'T3'!$M$84*IF('T3'!$AB$11="Y",1,0))</f>
        <v/>
      </c>
      <c r="BU88" s="38" t="str">
        <f>IF(ISBLANK('T1'!$C$84),"",SUM($BK$88:$BT$88))</f>
        <v/>
      </c>
      <c r="BV88" s="38" t="str">
        <f>IF(ISBLANK('T1'!$C$84),"",IF(ISERR($BU$88/$BU$5),"",$BU$88/$BU$5))</f>
        <v/>
      </c>
      <c r="BY88" s="38" t="str">
        <f>IF(ISBLANK('T1'!$C$84),"",'T1'!$E$84*IF('T1'!$S$12="Y",1,0)+'T2'!$E$84*IF('T2'!$S$12="Y",1,0)+'T3'!$E$84*IF('T3'!$S$12="Y",1,0)+TA!$AR$84*IF(TA!$L$12="Y",1,0))</f>
        <v/>
      </c>
      <c r="BZ88" s="38" t="str">
        <f>IF(ISBLANK('T1'!$C$84),"",'T1'!$F$84*IF('T1'!$T$12="Y",1,0)+'T2'!$F$84*IF('T2'!$T$12="Y",1,0)+'T3'!$F$84*IF('T3'!$T$12="Y",1,0)+TA!$AS$84*IF(TA!$M$12="Y",1,0))</f>
        <v/>
      </c>
      <c r="CA88" s="38" t="str">
        <f>IF(ISBLANK('T1'!$C$84),"",'T1'!$G$84*IF('T1'!$U$12="Y",1,0)+'T2'!$G$84*IF('T2'!$U$12="Y",1,0)+'T3'!$G$84*IF('T3'!$U$12="Y",1,0)+TA!$AT$84*IF(TA!$N$12="Y",1,0))</f>
        <v/>
      </c>
      <c r="CB88" s="38" t="str">
        <f>IF(ISBLANK('T1'!$C$84),"",'T1'!$H$84*IF('T1'!$V$12="Y",1,0)+'T2'!$H$84*IF('T2'!$V$12="Y",1,0)+'T3'!$H$84*IF('T3'!$V$12="Y",1,0))</f>
        <v/>
      </c>
      <c r="CC88" s="38" t="str">
        <f>IF(ISBLANK('T1'!$C$84),"",'T1'!$I$84*IF('T1'!$W$12="Y",1,0)+'T2'!$I$84*IF('T2'!$W$12="Y",1,0)+'T3'!$I$84*IF('T3'!$W$12="Y",1,0))</f>
        <v/>
      </c>
      <c r="CD88" s="38" t="str">
        <f>IF(ISBLANK('T1'!$C$84),"",'T1'!$J$84*IF('T1'!$X$12="Y",1,0)+'T2'!$J$84*IF('T2'!$X$12="Y",1,0)+'T3'!$J$84*IF('T3'!$X$12="Y",1,0))</f>
        <v/>
      </c>
      <c r="CE88" s="38" t="str">
        <f>IF(ISBLANK('T1'!$C$84),"",'T1'!$K$84*IF('T1'!$Y$12="Y",1,0)+'T2'!$K$84*IF('T2'!$Y$12="Y",1,0)+'T3'!$K$84*IF('T3'!$Y$12="Y",1,0))</f>
        <v/>
      </c>
      <c r="CF88" s="38" t="str">
        <f>IF(ISBLANK('T1'!$C$84),"",'T1'!$L$84*IF('T1'!$Z$12="Y",1,0)+'T2'!$L$84*IF('T2'!$Z$12="Y",1,0)+'T3'!$L$84*IF('T3'!$Z$12="Y",1,0))</f>
        <v/>
      </c>
      <c r="CG88" s="38" t="str">
        <f>IF(ISBLANK('T1'!$C$84),"",'T1'!$M$84*IF('T1'!$AA$12="Y",1,0)+'T2'!$M$84*IF('T2'!$AA$12="Y",1,0)+'T3'!$M$84*IF('T3'!$AA$12="Y",1,0))</f>
        <v/>
      </c>
      <c r="CH88" s="38" t="str">
        <f>IF(ISBLANK('T1'!$C$84),"",'T1'!$M$84*IF('T1'!$AB$12="Y",1,0)+'T2'!$M$84*IF('T2'!$AB$12="Y",1,0)+'T3'!$M$84*IF('T3'!$AB$12="Y",1,0))</f>
        <v/>
      </c>
      <c r="CI88" s="38" t="str">
        <f>IF(ISBLANK('T1'!$C$84),"",SUM($BY$88:$CH$88))</f>
        <v/>
      </c>
      <c r="CJ88" s="38" t="str">
        <f>IF(ISBLANK('T1'!$C$84),"",IF(ISERR($CI$88/$CI$5),"",$CI$88/$CI$5))</f>
        <v/>
      </c>
      <c r="CM88" s="38" t="str">
        <f>IF(ISBLANK('T1'!$C$84),"",'T1'!$E$84*IF('T1'!$S$13="Y",1,0)+'T2'!$E$84*IF('T2'!$S$13="Y",1,0)+'T3'!$E$84*IF('T3'!$S$13="Y",1,0)+TA!$AR$84*IF(TA!$L$13="Y",1,0))</f>
        <v/>
      </c>
      <c r="CN88" s="38" t="str">
        <f>IF(ISBLANK('T1'!$C$84),"",'T1'!$F$84*IF('T1'!$T$13="Y",1,0)+'T2'!$F$84*IF('T2'!$T$13="Y",1,0)+'T3'!$F$84*IF('T3'!$T$13="Y",1,0)+TA!$AS$84*IF(TA!$M$13="Y",1,0))</f>
        <v/>
      </c>
      <c r="CO88" s="38" t="str">
        <f>IF(ISBLANK('T1'!$C$84),"",'T1'!$G$84*IF('T1'!$U$13="Y",1,0)+'T2'!$G$84*IF('T2'!$U$13="Y",1,0)+'T3'!$G$84*IF('T3'!$U$13="Y",1,0)+TA!$AT$84*IF(TA!$N$13="Y",1,0))</f>
        <v/>
      </c>
      <c r="CP88" s="38" t="str">
        <f>IF(ISBLANK('T1'!$C$84),"",'T1'!$H$84*IF('T1'!$V$13="Y",1,0)+'T2'!$H$84*IF('T2'!$V$13="Y",1,0)+'T3'!$H$84*IF('T3'!$V$13="Y",1,0))</f>
        <v/>
      </c>
      <c r="CQ88" s="38" t="str">
        <f>IF(ISBLANK('T1'!$C$84),"",'T1'!$I$84*IF('T1'!$W$13="Y",1,0)+'T2'!$I$84*IF('T2'!$W$13="Y",1,0)+'T3'!$I$84*IF('T3'!$W$13="Y",1,0))</f>
        <v/>
      </c>
      <c r="CR88" s="38" t="str">
        <f>IF(ISBLANK('T1'!$C$84),"",'T1'!$J$84*IF('T1'!$X$13="Y",1,0)+'T2'!$J$84*IF('T2'!$X$13="Y",1,0)+'T3'!$J$84*IF('T3'!$X$13="Y",1,0))</f>
        <v/>
      </c>
      <c r="CS88" s="38" t="str">
        <f>IF(ISBLANK('T1'!$C$84),"",'T1'!$K$84*IF('T1'!$Y$13="Y",1,0)+'T2'!$K$84*IF('T2'!$Y$13="Y",1,0)+'T3'!$K$84*IF('T3'!$Y$13="Y",1,0))</f>
        <v/>
      </c>
      <c r="CT88" s="38" t="str">
        <f>IF(ISBLANK('T1'!$C$84),"",'T1'!$L$84*IF('T1'!$Z$13="Y",1,0)+'T2'!$L$84*IF('T2'!$Z$13="Y",1,0)+'T3'!$L$84*IF('T3'!$Z$13="Y",1,0))</f>
        <v/>
      </c>
      <c r="CU88" s="38" t="str">
        <f>IF(ISBLANK('T1'!$C$84),"",'T1'!$M$84*IF('T1'!$AA$13="Y",1,0)+'T2'!$M$84*IF('T2'!$AA$13="Y",1,0)+'T3'!$M$84*IF('T3'!$AA$13="Y",1,0))</f>
        <v/>
      </c>
      <c r="CV88" s="38" t="str">
        <f>IF(ISBLANK('T1'!$C$84),"",'T1'!$M$84*IF('T1'!$AB$13="Y",1,0)+'T2'!$M$84*IF('T2'!$AB$13="Y",1,0)+'T3'!$M$84*IF('T3'!$AB$13="Y",1,0))</f>
        <v/>
      </c>
      <c r="CW88" s="38" t="str">
        <f>IF(ISBLANK('T1'!$C$84),"",SUM($CM$88:$CV$88))</f>
        <v/>
      </c>
      <c r="CX88" s="38" t="str">
        <f>IF(ISBLANK('T1'!$C$84),"",IF(ISERR($CW$88/$CW$5),"",$CW$88/$CW$5))</f>
        <v/>
      </c>
      <c r="DA88" s="38" t="str">
        <f>IF(ISBLANK('T1'!$C$84),"",'T1'!$E$84*IF('T1'!$S$14="Y",1,0)+'T2'!$E$84*IF('T2'!$S$14="Y",1,0)+'T3'!$E$84*IF('T3'!$S$14="Y",1,0)+TA!$AR$84*IF(TA!$L$14="Y",1,0))</f>
        <v/>
      </c>
      <c r="DB88" s="38" t="str">
        <f>IF(ISBLANK('T1'!$C$84),"",'T1'!$F$84*IF('T1'!$T$14="Y",1,0)+'T2'!$F$84*IF('T2'!$T$14="Y",1,0)+'T3'!$F$84*IF('T3'!$T$14="Y",1,0)+TA!$AS$84*IF(TA!$M$14="Y",1,0))</f>
        <v/>
      </c>
      <c r="DC88" s="38" t="str">
        <f>IF(ISBLANK('T1'!$C$84),"",'T1'!$G$84*IF('T1'!$U$14="Y",1,0)+'T2'!$G$84*IF('T2'!$U$14="Y",1,0)+'T3'!$G$84*IF('T3'!$U$14="Y",1,0)+TA!$AT$84*IF(TA!$N$14="Y",1,0))</f>
        <v/>
      </c>
      <c r="DD88" s="38" t="str">
        <f>IF(ISBLANK('T1'!$C$84),"",'T1'!$H$84*IF('T1'!$V$14="Y",1,0)+'T2'!$H$84*IF('T2'!$V$14="Y",1,0)+'T3'!$H$84*IF('T3'!$V$14="Y",1,0))</f>
        <v/>
      </c>
      <c r="DE88" s="38" t="str">
        <f>IF(ISBLANK('T1'!$C$84),"",'T1'!$I$84*IF('T1'!$W$14="Y",1,0)+'T2'!$I$84*IF('T2'!$W$14="Y",1,0)+'T3'!$I$84*IF('T3'!$W$14="Y",1,0))</f>
        <v/>
      </c>
      <c r="DF88" s="38" t="str">
        <f>IF(ISBLANK('T1'!$C$84),"",'T1'!$J$84*IF('T1'!$X$14="Y",1,0)+'T2'!$J$84*IF('T2'!$X$14="Y",1,0)+'T3'!$J$84*IF('T3'!$X$14="Y",1,0))</f>
        <v/>
      </c>
      <c r="DG88" s="38" t="str">
        <f>IF(ISBLANK('T1'!$C$84),"",'T1'!$K$84*IF('T1'!$Y$14="Y",1,0)+'T2'!$K$84*IF('T2'!$Y$14="Y",1,0)+'T3'!$K$84*IF('T3'!$Y$14="Y",1,0))</f>
        <v/>
      </c>
      <c r="DH88" s="38" t="str">
        <f>IF(ISBLANK('T1'!$C$84),"",'T1'!$L$84*IF('T1'!$Z$14="Y",1,0)+'T2'!$L$84*IF('T2'!$Z$14="Y",1,0)+'T3'!$L$84*IF('T3'!$Z$14="Y",1,0))</f>
        <v/>
      </c>
      <c r="DI88" s="38" t="str">
        <f>IF(ISBLANK('T1'!$C$84),"",'T1'!$M$84*IF('T1'!$AA$14="Y",1,0)+'T2'!$M$84*IF('T2'!$AA$14="Y",1,0)+'T3'!$M$84*IF('T3'!$AA$14="Y",1,0))</f>
        <v/>
      </c>
      <c r="DJ88" s="38" t="str">
        <f>IF(ISBLANK('T1'!$C$84),"",'T1'!$M$84*IF('T1'!$AB$14="Y",1,0)+'T2'!$M$84*IF('T2'!$AB$14="Y",1,0)+'T3'!$M$84*IF('T3'!$AB$14="Y",1,0))</f>
        <v/>
      </c>
      <c r="DK88" s="38" t="str">
        <f>IF(ISBLANK('T1'!$C$84),"",SUM($DA$88:$DJ$88))</f>
        <v/>
      </c>
      <c r="DL88" s="38" t="str">
        <f>IF(ISBLANK('T1'!$C$84),"",IF(ISERR($DK$88/$DK$5),"",$DK$88/$DK$5))</f>
        <v/>
      </c>
      <c r="DO88" s="38" t="str">
        <f>IF(ISBLANK('T1'!$C$84),"",'T1'!$E$84*IF('T1'!$S$15="Y",1,0)+'T2'!$E$84*IF('T2'!$S$15="Y",1,0)+'T3'!$E$84*IF('T3'!$S$15="Y",1,0)+TA!$AR$84*IF(TA!$L$15="Y",1,0))</f>
        <v/>
      </c>
      <c r="DP88" s="38" t="str">
        <f>IF(ISBLANK('T1'!$C$84),"",'T1'!$F$84*IF('T1'!$T$15="Y",1,0)+'T2'!$F$84*IF('T2'!$T$15="Y",1,0)+'T3'!$F$84*IF('T3'!$T$15="Y",1,0)+TA!$AS$84*IF(TA!$M$15="Y",1,0))</f>
        <v/>
      </c>
      <c r="DQ88" s="38" t="str">
        <f>IF(ISBLANK('T1'!$C$84),"",'T1'!$G$84*IF('T1'!$U$15="Y",1,0)+'T2'!$G$84*IF('T2'!$U$15="Y",1,0)+'T3'!$G$84*IF('T3'!$U$15="Y",1,0)+TA!$AT$84*IF(TA!$N$15="Y",1,0))</f>
        <v/>
      </c>
      <c r="DR88" s="38" t="str">
        <f>IF(ISBLANK('T1'!$C$84),"",'T1'!$H$84*IF('T1'!$V$15="Y",1,0)+'T2'!$H$84*IF('T2'!$V$15="Y",1,0)+'T3'!$H$84*IF('T3'!$V$15="Y",1,0))</f>
        <v/>
      </c>
      <c r="DS88" s="38" t="str">
        <f>IF(ISBLANK('T1'!$C$84),"",'T1'!$I$84*IF('T1'!$W$15="Y",1,0)+'T2'!$I$84*IF('T2'!$W$15="Y",1,0)+'T3'!$I$84*IF('T3'!$W$15="Y",1,0))</f>
        <v/>
      </c>
      <c r="DT88" s="38" t="str">
        <f>IF(ISBLANK('T1'!$C$84),"",'T1'!$J$84*IF('T1'!$X$15="Y",1,0)+'T2'!$J$84*IF('T2'!$X$15="Y",1,0)+'T3'!$J$84*IF('T3'!$X$15="Y",1,0))</f>
        <v/>
      </c>
      <c r="DU88" s="38" t="str">
        <f>IF(ISBLANK('T1'!$C$84),"",'T1'!$K$84*IF('T1'!$Y$15="Y",1,0)+'T2'!$K$84*IF('T2'!$Y$15="Y",1,0)+'T3'!$K$84*IF('T3'!$Y$15="Y",1,0))</f>
        <v/>
      </c>
      <c r="DV88" s="38" t="str">
        <f>IF(ISBLANK('T1'!$C$84),"",'T1'!$L$84*IF('T1'!$Z$15="Y",1,0)+'T2'!$L$84*IF('T2'!$Z$15="Y",1,0)+'T3'!$L$84*IF('T3'!$Z$15="Y",1,0))</f>
        <v/>
      </c>
      <c r="DW88" s="38" t="str">
        <f>IF(ISBLANK('T1'!$C$84),"",'T1'!$M$84*IF('T1'!$AA$15="Y",1,0)+'T2'!$M$84*IF('T2'!$AA$15="Y",1,0)+'T3'!$M$84*IF('T3'!$AA$15="Y",1,0))</f>
        <v/>
      </c>
      <c r="DX88" s="38" t="str">
        <f>IF(ISBLANK('T1'!$C$84),"",'T1'!$M$84*IF('T1'!$AB$15="Y",1,0)+'T2'!$M$84*IF('T2'!$AB$15="Y",1,0)+'T3'!$M$84*IF('T3'!$AB$15="Y",1,0))</f>
        <v/>
      </c>
      <c r="DY88" s="38" t="str">
        <f>IF(ISBLANK('T1'!$C$84),"",SUM($DO$88:$DX$88))</f>
        <v/>
      </c>
      <c r="DZ88" s="38" t="str">
        <f>IF(ISBLANK('T1'!$C$84),"",IF(ISERR($DY$88/$DY$5),"",$DY$88/$DY$5))</f>
        <v/>
      </c>
      <c r="EC88" s="38" t="str">
        <f>IF(ISBLANK('T1'!$C$84),"",'T1'!$E$84*IF('T1'!$S$16="Y",1,0)+'T2'!$E$84*IF('T2'!$S$16="Y",1,0)+'T3'!$E$84*IF('T3'!$S$16="Y",1,0)+TA!$AR$84*IF(TA!$L$16="Y",1,0))</f>
        <v/>
      </c>
      <c r="ED88" s="38" t="str">
        <f>IF(ISBLANK('T1'!$C$84),"",'T1'!$F$84*IF('T1'!$T$16="Y",1,0)+'T2'!$F$84*IF('T2'!$T$16="Y",1,0)+'T3'!$F$84*IF('T3'!$T$16="Y",1,0)+TA!$AS$84*IF(TA!$M$16="Y",1,0))</f>
        <v/>
      </c>
      <c r="EE88" s="38" t="str">
        <f>IF(ISBLANK('T1'!$C$84),"",'T1'!$G$84*IF('T1'!$U$16="Y",1,0)+'T2'!$G$84*IF('T2'!$U$16="Y",1,0)+'T3'!$G$84*IF('T3'!$U$16="Y",1,0)+TA!$AT$84*IF(TA!$N$16="Y",1,0))</f>
        <v/>
      </c>
      <c r="EF88" s="38" t="str">
        <f>IF(ISBLANK('T1'!$C$84),"",'T1'!$H$84*IF('T1'!$V$16="Y",1,0)+'T2'!$H$84*IF('T2'!$V$16="Y",1,0)+'T3'!$H$84*IF('T3'!$V$16="Y",1,0))</f>
        <v/>
      </c>
      <c r="EG88" s="38" t="str">
        <f>IF(ISBLANK('T1'!$C$84),"",'T1'!$I$84*IF('T1'!$W$16="Y",1,0)+'T2'!$I$84*IF('T2'!$W$16="Y",1,0)+'T3'!$I$84*IF('T3'!$W$16="Y",1,0))</f>
        <v/>
      </c>
      <c r="EH88" s="38" t="str">
        <f>IF(ISBLANK('T1'!$C$84),"",'T1'!$J$84*IF('T1'!$X$16="Y",1,0)+'T2'!$J$84*IF('T2'!$X$16="Y",1,0)+'T3'!$J$84*IF('T3'!$X$16="Y",1,0))</f>
        <v/>
      </c>
      <c r="EI88" s="38" t="str">
        <f>IF(ISBLANK('T1'!$C$84),"",'T1'!$K$84*IF('T1'!$Y$16="Y",1,0)+'T2'!$K$84*IF('T2'!$Y$16="Y",1,0)+'T3'!$K$84*IF('T3'!$Y$16="Y",1,0))</f>
        <v/>
      </c>
      <c r="EJ88" s="38" t="str">
        <f>IF(ISBLANK('T1'!$C$84),"",'T1'!$L$84*IF('T1'!$Z$16="Y",1,0)+'T2'!$L$84*IF('T2'!$Z$16="Y",1,0)+'T3'!$L$84*IF('T3'!$Z$16="Y",1,0))</f>
        <v/>
      </c>
      <c r="EK88" s="38" t="str">
        <f>IF(ISBLANK('T1'!$C$84),"",'T1'!$M$84*IF('T1'!$AA$16="Y",1,0)+'T2'!$M$84*IF('T2'!$AA$16="Y",1,0)+'T3'!$M$84*IF('T3'!$AA$16="Y",1,0))</f>
        <v/>
      </c>
      <c r="EL88" s="38" t="str">
        <f>IF(ISBLANK('T1'!$C$84),"",'T1'!$M$84*IF('T1'!$AB$16="Y",1,0)+'T2'!$M$84*IF('T2'!$AB$16="Y",1,0)+'T3'!$M$84*IF('T3'!$AB$16="Y",1,0))</f>
        <v/>
      </c>
      <c r="EM88" s="38" t="str">
        <f>IF(ISBLANK('T1'!$C$84),"",SUM($EC$88:$EL$88))</f>
        <v/>
      </c>
      <c r="EN88" s="38" t="str">
        <f>IF(ISBLANK('T1'!$C$84),"",IF(ISERR($EM$88/$EM$5),"",$EM$88/$EM$5))</f>
        <v/>
      </c>
      <c r="EQ88" s="38" t="str">
        <f>IF(ISBLANK('T1'!$C$84),"",'T1'!$E$84*IF('T1'!$S$17="Y",1,0)+'T2'!$E$84*IF('T2'!$S$17="Y",1,0)+'T3'!$E$84*IF('T3'!$S$17="Y",1,0)+TA!$AR$84*IF(TA!$L$17="Y",1,0))</f>
        <v/>
      </c>
      <c r="ER88" s="38" t="str">
        <f>IF(ISBLANK('T1'!$C$84),"",'T1'!$F$84*IF('T1'!$T$17="Y",1,0)+'T2'!$F$84*IF('T2'!$T$17="Y",1,0)+'T3'!$F$84*IF('T3'!$T$17="Y",1,0)+TA!$AS$84*IF(TA!$M$17="Y",1,0))</f>
        <v/>
      </c>
      <c r="ES88" s="38" t="str">
        <f>IF(ISBLANK('T1'!$C$84),"",'T1'!$G$84*IF('T1'!$U$17="Y",1,0)+'T2'!$G$84*IF('T2'!$U$17="Y",1,0)+'T3'!$G$84*IF('T3'!$U$17="Y",1,0)+TA!$AT$84*IF(TA!$N$17="Y",1,0))</f>
        <v/>
      </c>
      <c r="ET88" s="38" t="str">
        <f>IF(ISBLANK('T1'!$C$84),"",'T1'!$H$84*IF('T1'!$V$17="Y",1,0)+'T2'!$H$84*IF('T2'!$V$17="Y",1,0)+'T3'!$H$84*IF('T3'!$V$17="Y",1,0))</f>
        <v/>
      </c>
      <c r="EU88" s="38" t="str">
        <f>IF(ISBLANK('T1'!$C$84),"",'T1'!$I$84*IF('T1'!$W$17="Y",1,0)+'T2'!$I$84*IF('T2'!$W$17="Y",1,0)+'T3'!$I$84*IF('T3'!$W$17="Y",1,0))</f>
        <v/>
      </c>
      <c r="EV88" s="38" t="str">
        <f>IF(ISBLANK('T1'!$C$84),"",'T1'!$J$84*IF('T1'!$X$17="Y",1,0)+'T2'!$J$84*IF('T2'!$X$17="Y",1,0)+'T3'!$J$84*IF('T3'!$X$17="Y",1,0))</f>
        <v/>
      </c>
      <c r="EW88" s="38" t="str">
        <f>IF(ISBLANK('T1'!$C$84),"",'T1'!$K$84*IF('T1'!$Y$17="Y",1,0)+'T2'!$K$84*IF('T2'!$Y$17="Y",1,0)+'T3'!$K$84*IF('T3'!$Y$17="Y",1,0))</f>
        <v/>
      </c>
      <c r="EX88" s="38" t="str">
        <f>IF(ISBLANK('T1'!$C$84),"",'T1'!$L$84*IF('T1'!$Z$17="Y",1,0)+'T2'!$L$84*IF('T2'!$Z$17="Y",1,0)+'T3'!$L$84*IF('T3'!$Z$17="Y",1,0))</f>
        <v/>
      </c>
      <c r="EY88" s="38" t="str">
        <f>IF(ISBLANK('T1'!$C$84),"",'T1'!$M$84*IF('T1'!$AA$17="Y",1,0)+'T2'!$M$84*IF('T2'!$AA$17="Y",1,0)+'T3'!$M$84*IF('T3'!$AA$17="Y",1,0))</f>
        <v/>
      </c>
      <c r="EZ88" s="38" t="str">
        <f>IF(ISBLANK('T1'!$C$84),"",'T1'!$M$84*IF('T1'!$AB$17="Y",1,0)+'T2'!$M$84*IF('T2'!$AB$17="Y",1,0)+'T3'!$M$84*IF('T3'!$AB$17="Y",1,0))</f>
        <v/>
      </c>
      <c r="FA88" s="38" t="str">
        <f>IF(ISBLANK('T1'!$C$84),"",SUM($EQ$88:$EZ$88))</f>
        <v/>
      </c>
      <c r="FB88" s="38" t="str">
        <f>IF(ISBLANK('T1'!$C$84),"",IF(ISERR($FA$88/$FA$5),"",$FA$88/$FA$5))</f>
        <v/>
      </c>
    </row>
    <row r="89" spans="20:158">
      <c r="T89" s="38" t="str">
        <f>IF(ISBLANK('T1'!$C$85),"",'T1'!$E$85*IF('T1'!$S$8="Y",1,0)+'T2'!$E$85*IF('T2'!$S$8="Y",1,0)+'T3'!$E$85*IF('T3'!$S$8="Y",1,0)+TA!$AR$85*IF(TA!$L$8="Y",1,0))</f>
        <v/>
      </c>
      <c r="U89" s="38" t="str">
        <f>IF(ISBLANK('T1'!$C$85),"",'T1'!$F$85*IF('T1'!$T$8="Y",1,0)+'T2'!$F$85*IF('T2'!$T$8="Y",1,0)+'T3'!$F$85*IF('T3'!$T$8="Y",1,0)+TA!$AS$85*IF(TA!$M$8="Y",1,0))</f>
        <v/>
      </c>
      <c r="V89" s="38" t="str">
        <f>IF(ISBLANK('T1'!$C$85),"",'T1'!$G$85*IF('T1'!$U$8="Y",1,0)+'T2'!$G$85*IF('T2'!$U$8="Y",1,0)+'T3'!$G$85*IF('T3'!$U$8="Y",1,0)+TA!$AT$85*IF(TA!$N$8="Y",1,0))</f>
        <v/>
      </c>
      <c r="W89" s="38" t="str">
        <f>IF(ISBLANK('T1'!$C$85),"",'T1'!$H$85*IF('T1'!$V$8="Y",1,0)+'T2'!$H$85*IF('T2'!$V$8="Y",1,0)+'T3'!$H$85*IF('T3'!$V$8="Y",1,0))</f>
        <v/>
      </c>
      <c r="X89" s="38" t="str">
        <f>IF(ISBLANK('T1'!$C$85),"",'T1'!$I$85*IF('T1'!$W$8="Y",1,0)+'T2'!$I$85*IF('T2'!$W$8="Y",1,0)+'T3'!$I$85*IF('T3'!$W$8="Y",1,0))</f>
        <v/>
      </c>
      <c r="Y89" s="38" t="str">
        <f>IF(ISBLANK('T1'!$C$85),"",'T1'!$J$85*IF('T1'!$X$8="Y",1,0)+'T2'!$J$85*IF('T2'!$X$8="Y",1,0)+'T3'!$J$85*IF('T3'!$X$8="Y",1,0))</f>
        <v/>
      </c>
      <c r="Z89" s="38" t="str">
        <f>IF(ISBLANK('T1'!$C$85),"",'T1'!$K$85*IF('T1'!$Y$8="Y",1,0)+'T2'!$K$85*IF('T2'!$Y$8="Y",1,0)+'T3'!$K$85*IF('T3'!$Y$8="Y",1,0))</f>
        <v/>
      </c>
      <c r="AA89" s="38" t="str">
        <f>IF(ISBLANK('T1'!$C$85),"",'T1'!$L$85*IF('T1'!$Z$8="Y",1,0)+'T2'!$L$85*IF('T2'!$Z$8="Y",1,0)+'T3'!$L$85*IF('T3'!$Z$8="Y",1,0))</f>
        <v/>
      </c>
      <c r="AB89" s="38" t="str">
        <f>IF(ISBLANK('T1'!$C$85),"",'T1'!$M$85*IF('T1'!$AA$8="Y",1,0)+'T2'!$M$85*IF('T2'!$AA$8="Y",1,0)+'T3'!$M$85*IF('T3'!$AA$8="Y",1,0))</f>
        <v/>
      </c>
      <c r="AC89" s="38" t="str">
        <f>IF(ISBLANK('T1'!$C$85),"",'T1'!$M$85*IF('T1'!$AB$8="Y",1,0)+'T2'!$M$85*IF('T2'!$AB$8="Y",1,0)+'T3'!$M$85*IF('T3'!$AB$8="Y",1,0))</f>
        <v/>
      </c>
      <c r="AD89" s="38" t="str">
        <f>IF(ISBLANK('T1'!$C$85),"",SUM($T$89:$AC$89))</f>
        <v/>
      </c>
      <c r="AE89" s="38" t="str">
        <f>IF(ISBLANK('T1'!$C$85),"",IF(ISERR($AD$89/$AD$5),"",$AD$89/$AD$5))</f>
        <v/>
      </c>
      <c r="AI89" s="38" t="str">
        <f>IF(ISBLANK('T1'!$C$85),"",'T1'!$E$85*IF('T1'!$S$9="Y",1,0)+'T2'!$E$85*IF('T2'!$S$9="Y",1,0)+'T3'!$E$85*IF('T3'!$S$9="Y",1,0)+TA!$AR$85*IF(TA!$L$9="Y",1,0))</f>
        <v/>
      </c>
      <c r="AJ89" s="38" t="str">
        <f>IF(ISBLANK('T1'!$C$85),"",'T1'!$F$85*IF('T1'!$T$9="Y",1,0)+'T2'!$F$85*IF('T2'!$T$9="Y",1,0)+'T3'!$F$85*IF('T3'!$T$9="Y",1,0)+TA!$AS$85*IF(TA!$M$9="Y",1,0))</f>
        <v/>
      </c>
      <c r="AK89" s="38" t="str">
        <f>IF(ISBLANK('T1'!$C$85),"",'T1'!$G$85*IF('T1'!$U$9="Y",1,0)+'T2'!$G$85*IF('T2'!$U$9="Y",1,0)+'T3'!$G$85*IF('T3'!$U$9="Y",1,0)+TA!$AT$85*IF(TA!$N$9="Y",1,0))</f>
        <v/>
      </c>
      <c r="AL89" s="38" t="str">
        <f>IF(ISBLANK('T1'!$C$85),"",'T1'!$H$85*IF('T1'!$V$9="Y",1,0)+'T2'!$H$85*IF('T2'!$V$9="Y",1,0)+'T3'!$H$85*IF('T3'!$V$9="Y",1,0))</f>
        <v/>
      </c>
      <c r="AM89" s="38" t="str">
        <f>IF(ISBLANK('T1'!$C$85),"",'T1'!$I$85*IF('T1'!$W$9="Y",1,0)+'T2'!$I$85*IF('T2'!$W$9="Y",1,0)+'T3'!$I$85*IF('T3'!$W$9="Y",1,0))</f>
        <v/>
      </c>
      <c r="AN89" s="38" t="str">
        <f>IF(ISBLANK('T1'!$C$85),"",'T1'!$J$85*IF('T1'!$X$9="Y",1,0)+'T2'!$J$85*IF('T2'!$X$9="Y",1,0)+'T3'!$J$85*IF('T3'!$X$9="Y",1,0))</f>
        <v/>
      </c>
      <c r="AO89" s="38" t="str">
        <f>IF(ISBLANK('T1'!$C$85),"",'T1'!$K$85*IF('T1'!$Y$9="Y",1,0)+'T2'!$K$85*IF('T2'!$Y$9="Y",1,0)+'T3'!$K$85*IF('T3'!$Y$9="Y",1,0))</f>
        <v/>
      </c>
      <c r="AP89" s="38" t="str">
        <f>IF(ISBLANK('T1'!$C$85),"",'T1'!$L$85*IF('T1'!$Z$9="Y",1,0)+'T2'!$L$85*IF('T2'!$Z$9="Y",1,0)+'T3'!$L$85*IF('T3'!$Z$9="Y",1,0))</f>
        <v/>
      </c>
      <c r="AQ89" s="38" t="str">
        <f>IF(ISBLANK('T1'!$C$85),"",'T1'!$M$85*IF('T1'!$AA$9="Y",1,0)+'T2'!$M$85*IF('T2'!$AA$9="Y",1,0)+'T3'!$M$85*IF('T3'!$AA$9="Y",1,0))</f>
        <v/>
      </c>
      <c r="AR89" s="38" t="str">
        <f>IF(ISBLANK('T1'!$C$85),"",'T1'!$M$85*IF('T1'!$AB$9="Y",1,0)+'T2'!$M$85*IF('T2'!$AB$9="Y",1,0)+'T3'!$M$85*IF('T3'!$AB$9="Y",1,0))</f>
        <v/>
      </c>
      <c r="AS89" s="38" t="str">
        <f>IF(ISBLANK('T1'!$C$85),"",SUM($AI$89:$AR$89))</f>
        <v/>
      </c>
      <c r="AT89" s="38" t="str">
        <f>IF(ISBLANK('T1'!$C$85),"",IF(ISERR($AS$89/$AS$5),"",$AS$89/$AS$5))</f>
        <v/>
      </c>
      <c r="AW89" s="38" t="str">
        <f>IF(ISBLANK('T1'!$C$85),"",'T1'!$E$85*IF('T1'!$S$10="Y",1,0)+'T2'!$E$85*IF('T2'!$S$10="Y",1,0)+'T3'!$E$85*IF('T3'!$S$10="Y",1,0)+TA!$AR$85*IF(TA!$L$10="Y",1,0))</f>
        <v/>
      </c>
      <c r="AX89" s="38" t="str">
        <f>IF(ISBLANK('T1'!$C$85),"",'T1'!$F$85*IF('T1'!$T$10="Y",1,0)+'T2'!$F$85*IF('T2'!$T$10="Y",1,0)+'T3'!$F$85*IF('T3'!$T$10="Y",1,0)+TA!$AS$85*IF(TA!$M$10="Y",1,0))</f>
        <v/>
      </c>
      <c r="AY89" s="38" t="str">
        <f>IF(ISBLANK('T1'!$C$85),"",'T1'!$G$85*IF('T1'!$U$10="Y",1,0)+'T2'!$G$85*IF('T2'!$U$10="Y",1,0)+'T3'!$G$85*IF('T3'!$U$10="Y",1,0)+TA!$AT$85*IF(TA!$N$10="Y",1,0))</f>
        <v/>
      </c>
      <c r="AZ89" s="38" t="str">
        <f>IF(ISBLANK('T1'!$C$85),"",'T1'!$H$85*IF('T1'!$V$10="Y",1,0)+'T2'!$H$85*IF('T2'!$V$10="Y",1,0)+'T3'!$H$85*IF('T3'!$V$10="Y",1,0))</f>
        <v/>
      </c>
      <c r="BA89" s="38" t="str">
        <f>IF(ISBLANK('T1'!$C$85),"",'T1'!$I$85*IF('T1'!$W$10="Y",1,0)+'T2'!$I$85*IF('T2'!$W$10="Y",1,0)+'T3'!$I$85*IF('T3'!$W$10="Y",1,0))</f>
        <v/>
      </c>
      <c r="BB89" s="38" t="str">
        <f>IF(ISBLANK('T1'!$C$85),"",'T1'!$J$85*IF('T1'!$X$10="Y",1,0)+'T2'!$J$85*IF('T2'!$X$10="Y",1,0)+'T3'!$J$85*IF('T3'!$X$10="Y",1,0))</f>
        <v/>
      </c>
      <c r="BC89" s="38" t="str">
        <f>IF(ISBLANK('T1'!$C$85),"",'T1'!$K$85*IF('T1'!$Y$10="Y",1,0)+'T2'!$K$85*IF('T2'!$Y$10="Y",1,0)+'T3'!$K$85*IF('T3'!$Y$10="Y",1,0))</f>
        <v/>
      </c>
      <c r="BD89" s="38" t="str">
        <f>IF(ISBLANK('T1'!$C$85),"",'T1'!$L$85*IF('T1'!$Z$10="Y",1,0)+'T2'!$L$85*IF('T2'!$Z$10="Y",1,0)+'T3'!$L$85*IF('T3'!$Z$10="Y",1,0))</f>
        <v/>
      </c>
      <c r="BE89" s="38" t="str">
        <f>IF(ISBLANK('T1'!$C$85),"",'T1'!$M$85*IF('T1'!$AA$10="Y",1,0)+'T2'!$M$85*IF('T2'!$AA$10="Y",1,0)+'T3'!$M$85*IF('T3'!$AA$10="Y",1,0))</f>
        <v/>
      </c>
      <c r="BF89" s="38" t="str">
        <f>IF(ISBLANK('T1'!$C$85),"",'T1'!$M$85*IF('T1'!$AB$10="Y",1,0)+'T2'!$M$85*IF('T2'!$AB$10="Y",1,0)+'T3'!$M$85*IF('T3'!$AB$10="Y",1,0))</f>
        <v/>
      </c>
      <c r="BG89" s="38" t="str">
        <f>IF(ISBLANK('T1'!$C$85),"",SUM($AW$89:$BF$89))</f>
        <v/>
      </c>
      <c r="BH89" s="38" t="str">
        <f>IF(ISBLANK('T1'!$C$85),"",IF(ISERR($BG$89/$BG$5),"",$BG$89/$BG$5))</f>
        <v/>
      </c>
      <c r="BK89" s="38" t="str">
        <f>IF(ISBLANK('T1'!$C$85),"",'T1'!$E$85*IF('T1'!$S$11="Y",1,0)+'T2'!$E$85*IF('T2'!$S$11="Y",1,0)+'T3'!$E$85*IF('T3'!$S$11="Y",1,0)+TA!$AR$85*IF(TA!$L$11="Y",1,0))</f>
        <v/>
      </c>
      <c r="BL89" s="38" t="str">
        <f>IF(ISBLANK('T1'!$C$85),"",'T1'!$F$85*IF('T1'!$T$11="Y",1,0)+'T2'!$F$85*IF('T2'!$T$11="Y",1,0)+'T3'!$F$85*IF('T3'!$T$11="Y",1,0)+TA!$AS$85*IF(TA!$M$11="Y",1,0))</f>
        <v/>
      </c>
      <c r="BM89" s="38" t="str">
        <f>IF(ISBLANK('T1'!$C$85),"",'T1'!$G$85*IF('T1'!$U$11="Y",1,0)+'T2'!$G$85*IF('T2'!$U$11="Y",1,0)+'T3'!$G$85*IF('T3'!$U$11="Y",1,0)+TA!$AT$85*IF(TA!$N$11="Y",1,0))</f>
        <v/>
      </c>
      <c r="BN89" s="38" t="str">
        <f>IF(ISBLANK('T1'!$C$85),"",'T1'!$H$85*IF('T1'!$V$11="Y",1,0)+'T2'!$H$85*IF('T2'!$V$11="Y",1,0)+'T3'!$H$85*IF('T3'!$V$11="Y",1,0))</f>
        <v/>
      </c>
      <c r="BO89" s="38" t="str">
        <f>IF(ISBLANK('T1'!$C$85),"",'T1'!$I$85*IF('T1'!$W$11="Y",1,0)+'T2'!$I$85*IF('T2'!$W$11="Y",1,0)+'T3'!$I$85*IF('T3'!$W$11="Y",1,0))</f>
        <v/>
      </c>
      <c r="BP89" s="38" t="str">
        <f>IF(ISBLANK('T1'!$C$85),"",'T1'!$J$85*IF('T1'!$X$11="Y",1,0)+'T2'!$J$85*IF('T2'!$X$11="Y",1,0)+'T3'!$J$85*IF('T3'!$X$11="Y",1,0))</f>
        <v/>
      </c>
      <c r="BQ89" s="38" t="str">
        <f>IF(ISBLANK('T1'!$C$85),"",'T1'!$K$85*IF('T1'!$Y$11="Y",1,0)+'T2'!$K$85*IF('T2'!$Y$11="Y",1,0)+'T3'!$K$85*IF('T3'!$Y$11="Y",1,0))</f>
        <v/>
      </c>
      <c r="BR89" s="38" t="str">
        <f>IF(ISBLANK('T1'!$C$85),"",'T1'!$L$85*IF('T1'!$Z$11="Y",1,0)+'T2'!$L$85*IF('T2'!$Z$11="Y",1,0)+'T3'!$L$85*IF('T3'!$Z$11="Y",1,0))</f>
        <v/>
      </c>
      <c r="BS89" s="38" t="str">
        <f>IF(ISBLANK('T1'!$C$85),"",'T1'!$M$85*IF('T1'!$AA$11="Y",1,0)+'T2'!$M$85*IF('T2'!$AA$11="Y",1,0)+'T3'!$M$85*IF('T3'!$AA$11="Y",1,0))</f>
        <v/>
      </c>
      <c r="BT89" s="38" t="str">
        <f>IF(ISBLANK('T1'!$C$85),"",'T1'!$M$85*IF('T1'!$AB$11="Y",1,0)+'T2'!$M$85*IF('T2'!$AB$11="Y",1,0)+'T3'!$M$85*IF('T3'!$AB$11="Y",1,0))</f>
        <v/>
      </c>
      <c r="BU89" s="38" t="str">
        <f>IF(ISBLANK('T1'!$C$85),"",SUM($BK$89:$BT$89))</f>
        <v/>
      </c>
      <c r="BV89" s="38" t="str">
        <f>IF(ISBLANK('T1'!$C$85),"",IF(ISERR($BU$89/$BU$5),"",$BU$89/$BU$5))</f>
        <v/>
      </c>
      <c r="BY89" s="38" t="str">
        <f>IF(ISBLANK('T1'!$C$85),"",'T1'!$E$85*IF('T1'!$S$12="Y",1,0)+'T2'!$E$85*IF('T2'!$S$12="Y",1,0)+'T3'!$E$85*IF('T3'!$S$12="Y",1,0)+TA!$AR$85*IF(TA!$L$12="Y",1,0))</f>
        <v/>
      </c>
      <c r="BZ89" s="38" t="str">
        <f>IF(ISBLANK('T1'!$C$85),"",'T1'!$F$85*IF('T1'!$T$12="Y",1,0)+'T2'!$F$85*IF('T2'!$T$12="Y",1,0)+'T3'!$F$85*IF('T3'!$T$12="Y",1,0)+TA!$AS$85*IF(TA!$M$12="Y",1,0))</f>
        <v/>
      </c>
      <c r="CA89" s="38" t="str">
        <f>IF(ISBLANK('T1'!$C$85),"",'T1'!$G$85*IF('T1'!$U$12="Y",1,0)+'T2'!$G$85*IF('T2'!$U$12="Y",1,0)+'T3'!$G$85*IF('T3'!$U$12="Y",1,0)+TA!$AT$85*IF(TA!$N$12="Y",1,0))</f>
        <v/>
      </c>
      <c r="CB89" s="38" t="str">
        <f>IF(ISBLANK('T1'!$C$85),"",'T1'!$H$85*IF('T1'!$V$12="Y",1,0)+'T2'!$H$85*IF('T2'!$V$12="Y",1,0)+'T3'!$H$85*IF('T3'!$V$12="Y",1,0))</f>
        <v/>
      </c>
      <c r="CC89" s="38" t="str">
        <f>IF(ISBLANK('T1'!$C$85),"",'T1'!$I$85*IF('T1'!$W$12="Y",1,0)+'T2'!$I$85*IF('T2'!$W$12="Y",1,0)+'T3'!$I$85*IF('T3'!$W$12="Y",1,0))</f>
        <v/>
      </c>
      <c r="CD89" s="38" t="str">
        <f>IF(ISBLANK('T1'!$C$85),"",'T1'!$J$85*IF('T1'!$X$12="Y",1,0)+'T2'!$J$85*IF('T2'!$X$12="Y",1,0)+'T3'!$J$85*IF('T3'!$X$12="Y",1,0))</f>
        <v/>
      </c>
      <c r="CE89" s="38" t="str">
        <f>IF(ISBLANK('T1'!$C$85),"",'T1'!$K$85*IF('T1'!$Y$12="Y",1,0)+'T2'!$K$85*IF('T2'!$Y$12="Y",1,0)+'T3'!$K$85*IF('T3'!$Y$12="Y",1,0))</f>
        <v/>
      </c>
      <c r="CF89" s="38" t="str">
        <f>IF(ISBLANK('T1'!$C$85),"",'T1'!$L$85*IF('T1'!$Z$12="Y",1,0)+'T2'!$L$85*IF('T2'!$Z$12="Y",1,0)+'T3'!$L$85*IF('T3'!$Z$12="Y",1,0))</f>
        <v/>
      </c>
      <c r="CG89" s="38" t="str">
        <f>IF(ISBLANK('T1'!$C$85),"",'T1'!$M$85*IF('T1'!$AA$12="Y",1,0)+'T2'!$M$85*IF('T2'!$AA$12="Y",1,0)+'T3'!$M$85*IF('T3'!$AA$12="Y",1,0))</f>
        <v/>
      </c>
      <c r="CH89" s="38" t="str">
        <f>IF(ISBLANK('T1'!$C$85),"",'T1'!$M$85*IF('T1'!$AB$12="Y",1,0)+'T2'!$M$85*IF('T2'!$AB$12="Y",1,0)+'T3'!$M$85*IF('T3'!$AB$12="Y",1,0))</f>
        <v/>
      </c>
      <c r="CI89" s="38" t="str">
        <f>IF(ISBLANK('T1'!$C$85),"",SUM($BY$89:$CH$89))</f>
        <v/>
      </c>
      <c r="CJ89" s="38" t="str">
        <f>IF(ISBLANK('T1'!$C$85),"",IF(ISERR($CI$89/$CI$5),"",$CI$89/$CI$5))</f>
        <v/>
      </c>
      <c r="CM89" s="38" t="str">
        <f>IF(ISBLANK('T1'!$C$85),"",'T1'!$E$85*IF('T1'!$S$13="Y",1,0)+'T2'!$E$85*IF('T2'!$S$13="Y",1,0)+'T3'!$E$85*IF('T3'!$S$13="Y",1,0)+TA!$AR$85*IF(TA!$L$13="Y",1,0))</f>
        <v/>
      </c>
      <c r="CN89" s="38" t="str">
        <f>IF(ISBLANK('T1'!$C$85),"",'T1'!$F$85*IF('T1'!$T$13="Y",1,0)+'T2'!$F$85*IF('T2'!$T$13="Y",1,0)+'T3'!$F$85*IF('T3'!$T$13="Y",1,0)+TA!$AS$85*IF(TA!$M$13="Y",1,0))</f>
        <v/>
      </c>
      <c r="CO89" s="38" t="str">
        <f>IF(ISBLANK('T1'!$C$85),"",'T1'!$G$85*IF('T1'!$U$13="Y",1,0)+'T2'!$G$85*IF('T2'!$U$13="Y",1,0)+'T3'!$G$85*IF('T3'!$U$13="Y",1,0)+TA!$AT$85*IF(TA!$N$13="Y",1,0))</f>
        <v/>
      </c>
      <c r="CP89" s="38" t="str">
        <f>IF(ISBLANK('T1'!$C$85),"",'T1'!$H$85*IF('T1'!$V$13="Y",1,0)+'T2'!$H$85*IF('T2'!$V$13="Y",1,0)+'T3'!$H$85*IF('T3'!$V$13="Y",1,0))</f>
        <v/>
      </c>
      <c r="CQ89" s="38" t="str">
        <f>IF(ISBLANK('T1'!$C$85),"",'T1'!$I$85*IF('T1'!$W$13="Y",1,0)+'T2'!$I$85*IF('T2'!$W$13="Y",1,0)+'T3'!$I$85*IF('T3'!$W$13="Y",1,0))</f>
        <v/>
      </c>
      <c r="CR89" s="38" t="str">
        <f>IF(ISBLANK('T1'!$C$85),"",'T1'!$J$85*IF('T1'!$X$13="Y",1,0)+'T2'!$J$85*IF('T2'!$X$13="Y",1,0)+'T3'!$J$85*IF('T3'!$X$13="Y",1,0))</f>
        <v/>
      </c>
      <c r="CS89" s="38" t="str">
        <f>IF(ISBLANK('T1'!$C$85),"",'T1'!$K$85*IF('T1'!$Y$13="Y",1,0)+'T2'!$K$85*IF('T2'!$Y$13="Y",1,0)+'T3'!$K$85*IF('T3'!$Y$13="Y",1,0))</f>
        <v/>
      </c>
      <c r="CT89" s="38" t="str">
        <f>IF(ISBLANK('T1'!$C$85),"",'T1'!$L$85*IF('T1'!$Z$13="Y",1,0)+'T2'!$L$85*IF('T2'!$Z$13="Y",1,0)+'T3'!$L$85*IF('T3'!$Z$13="Y",1,0))</f>
        <v/>
      </c>
      <c r="CU89" s="38" t="str">
        <f>IF(ISBLANK('T1'!$C$85),"",'T1'!$M$85*IF('T1'!$AA$13="Y",1,0)+'T2'!$M$85*IF('T2'!$AA$13="Y",1,0)+'T3'!$M$85*IF('T3'!$AA$13="Y",1,0))</f>
        <v/>
      </c>
      <c r="CV89" s="38" t="str">
        <f>IF(ISBLANK('T1'!$C$85),"",'T1'!$M$85*IF('T1'!$AB$13="Y",1,0)+'T2'!$M$85*IF('T2'!$AB$13="Y",1,0)+'T3'!$M$85*IF('T3'!$AB$13="Y",1,0))</f>
        <v/>
      </c>
      <c r="CW89" s="38" t="str">
        <f>IF(ISBLANK('T1'!$C$85),"",SUM($CM$89:$CV$89))</f>
        <v/>
      </c>
      <c r="CX89" s="38" t="str">
        <f>IF(ISBLANK('T1'!$C$85),"",IF(ISERR($CW$89/$CW$5),"",$CW$89/$CW$5))</f>
        <v/>
      </c>
      <c r="DA89" s="38" t="str">
        <f>IF(ISBLANK('T1'!$C$85),"",'T1'!$E$85*IF('T1'!$S$14="Y",1,0)+'T2'!$E$85*IF('T2'!$S$14="Y",1,0)+'T3'!$E$85*IF('T3'!$S$14="Y",1,0)+TA!$AR$85*IF(TA!$L$14="Y",1,0))</f>
        <v/>
      </c>
      <c r="DB89" s="38" t="str">
        <f>IF(ISBLANK('T1'!$C$85),"",'T1'!$F$85*IF('T1'!$T$14="Y",1,0)+'T2'!$F$85*IF('T2'!$T$14="Y",1,0)+'T3'!$F$85*IF('T3'!$T$14="Y",1,0)+TA!$AS$85*IF(TA!$M$14="Y",1,0))</f>
        <v/>
      </c>
      <c r="DC89" s="38" t="str">
        <f>IF(ISBLANK('T1'!$C$85),"",'T1'!$G$85*IF('T1'!$U$14="Y",1,0)+'T2'!$G$85*IF('T2'!$U$14="Y",1,0)+'T3'!$G$85*IF('T3'!$U$14="Y",1,0)+TA!$AT$85*IF(TA!$N$14="Y",1,0))</f>
        <v/>
      </c>
      <c r="DD89" s="38" t="str">
        <f>IF(ISBLANK('T1'!$C$85),"",'T1'!$H$85*IF('T1'!$V$14="Y",1,0)+'T2'!$H$85*IF('T2'!$V$14="Y",1,0)+'T3'!$H$85*IF('T3'!$V$14="Y",1,0))</f>
        <v/>
      </c>
      <c r="DE89" s="38" t="str">
        <f>IF(ISBLANK('T1'!$C$85),"",'T1'!$I$85*IF('T1'!$W$14="Y",1,0)+'T2'!$I$85*IF('T2'!$W$14="Y",1,0)+'T3'!$I$85*IF('T3'!$W$14="Y",1,0))</f>
        <v/>
      </c>
      <c r="DF89" s="38" t="str">
        <f>IF(ISBLANK('T1'!$C$85),"",'T1'!$J$85*IF('T1'!$X$14="Y",1,0)+'T2'!$J$85*IF('T2'!$X$14="Y",1,0)+'T3'!$J$85*IF('T3'!$X$14="Y",1,0))</f>
        <v/>
      </c>
      <c r="DG89" s="38" t="str">
        <f>IF(ISBLANK('T1'!$C$85),"",'T1'!$K$85*IF('T1'!$Y$14="Y",1,0)+'T2'!$K$85*IF('T2'!$Y$14="Y",1,0)+'T3'!$K$85*IF('T3'!$Y$14="Y",1,0))</f>
        <v/>
      </c>
      <c r="DH89" s="38" t="str">
        <f>IF(ISBLANK('T1'!$C$85),"",'T1'!$L$85*IF('T1'!$Z$14="Y",1,0)+'T2'!$L$85*IF('T2'!$Z$14="Y",1,0)+'T3'!$L$85*IF('T3'!$Z$14="Y",1,0))</f>
        <v/>
      </c>
      <c r="DI89" s="38" t="str">
        <f>IF(ISBLANK('T1'!$C$85),"",'T1'!$M$85*IF('T1'!$AA$14="Y",1,0)+'T2'!$M$85*IF('T2'!$AA$14="Y",1,0)+'T3'!$M$85*IF('T3'!$AA$14="Y",1,0))</f>
        <v/>
      </c>
      <c r="DJ89" s="38" t="str">
        <f>IF(ISBLANK('T1'!$C$85),"",'T1'!$M$85*IF('T1'!$AB$14="Y",1,0)+'T2'!$M$85*IF('T2'!$AB$14="Y",1,0)+'T3'!$M$85*IF('T3'!$AB$14="Y",1,0))</f>
        <v/>
      </c>
      <c r="DK89" s="38" t="str">
        <f>IF(ISBLANK('T1'!$C$85),"",SUM($DA$89:$DJ$89))</f>
        <v/>
      </c>
      <c r="DL89" s="38" t="str">
        <f>IF(ISBLANK('T1'!$C$85),"",IF(ISERR($DK$89/$DK$5),"",$DK$89/$DK$5))</f>
        <v/>
      </c>
      <c r="DO89" s="38" t="str">
        <f>IF(ISBLANK('T1'!$C$85),"",'T1'!$E$85*IF('T1'!$S$15="Y",1,0)+'T2'!$E$85*IF('T2'!$S$15="Y",1,0)+'T3'!$E$85*IF('T3'!$S$15="Y",1,0)+TA!$AR$85*IF(TA!$L$15="Y",1,0))</f>
        <v/>
      </c>
      <c r="DP89" s="38" t="str">
        <f>IF(ISBLANK('T1'!$C$85),"",'T1'!$F$85*IF('T1'!$T$15="Y",1,0)+'T2'!$F$85*IF('T2'!$T$15="Y",1,0)+'T3'!$F$85*IF('T3'!$T$15="Y",1,0)+TA!$AS$85*IF(TA!$M$15="Y",1,0))</f>
        <v/>
      </c>
      <c r="DQ89" s="38" t="str">
        <f>IF(ISBLANK('T1'!$C$85),"",'T1'!$G$85*IF('T1'!$U$15="Y",1,0)+'T2'!$G$85*IF('T2'!$U$15="Y",1,0)+'T3'!$G$85*IF('T3'!$U$15="Y",1,0)+TA!$AT$85*IF(TA!$N$15="Y",1,0))</f>
        <v/>
      </c>
      <c r="DR89" s="38" t="str">
        <f>IF(ISBLANK('T1'!$C$85),"",'T1'!$H$85*IF('T1'!$V$15="Y",1,0)+'T2'!$H$85*IF('T2'!$V$15="Y",1,0)+'T3'!$H$85*IF('T3'!$V$15="Y",1,0))</f>
        <v/>
      </c>
      <c r="DS89" s="38" t="str">
        <f>IF(ISBLANK('T1'!$C$85),"",'T1'!$I$85*IF('T1'!$W$15="Y",1,0)+'T2'!$I$85*IF('T2'!$W$15="Y",1,0)+'T3'!$I$85*IF('T3'!$W$15="Y",1,0))</f>
        <v/>
      </c>
      <c r="DT89" s="38" t="str">
        <f>IF(ISBLANK('T1'!$C$85),"",'T1'!$J$85*IF('T1'!$X$15="Y",1,0)+'T2'!$J$85*IF('T2'!$X$15="Y",1,0)+'T3'!$J$85*IF('T3'!$X$15="Y",1,0))</f>
        <v/>
      </c>
      <c r="DU89" s="38" t="str">
        <f>IF(ISBLANK('T1'!$C$85),"",'T1'!$K$85*IF('T1'!$Y$15="Y",1,0)+'T2'!$K$85*IF('T2'!$Y$15="Y",1,0)+'T3'!$K$85*IF('T3'!$Y$15="Y",1,0))</f>
        <v/>
      </c>
      <c r="DV89" s="38" t="str">
        <f>IF(ISBLANK('T1'!$C$85),"",'T1'!$L$85*IF('T1'!$Z$15="Y",1,0)+'T2'!$L$85*IF('T2'!$Z$15="Y",1,0)+'T3'!$L$85*IF('T3'!$Z$15="Y",1,0))</f>
        <v/>
      </c>
      <c r="DW89" s="38" t="str">
        <f>IF(ISBLANK('T1'!$C$85),"",'T1'!$M$85*IF('T1'!$AA$15="Y",1,0)+'T2'!$M$85*IF('T2'!$AA$15="Y",1,0)+'T3'!$M$85*IF('T3'!$AA$15="Y",1,0))</f>
        <v/>
      </c>
      <c r="DX89" s="38" t="str">
        <f>IF(ISBLANK('T1'!$C$85),"",'T1'!$M$85*IF('T1'!$AB$15="Y",1,0)+'T2'!$M$85*IF('T2'!$AB$15="Y",1,0)+'T3'!$M$85*IF('T3'!$AB$15="Y",1,0))</f>
        <v/>
      </c>
      <c r="DY89" s="38" t="str">
        <f>IF(ISBLANK('T1'!$C$85),"",SUM($DO$89:$DX$89))</f>
        <v/>
      </c>
      <c r="DZ89" s="38" t="str">
        <f>IF(ISBLANK('T1'!$C$85),"",IF(ISERR($DY$89/$DY$5),"",$DY$89/$DY$5))</f>
        <v/>
      </c>
      <c r="EC89" s="38" t="str">
        <f>IF(ISBLANK('T1'!$C$85),"",'T1'!$E$85*IF('T1'!$S$16="Y",1,0)+'T2'!$E$85*IF('T2'!$S$16="Y",1,0)+'T3'!$E$85*IF('T3'!$S$16="Y",1,0)+TA!$AR$85*IF(TA!$L$16="Y",1,0))</f>
        <v/>
      </c>
      <c r="ED89" s="38" t="str">
        <f>IF(ISBLANK('T1'!$C$85),"",'T1'!$F$85*IF('T1'!$T$16="Y",1,0)+'T2'!$F$85*IF('T2'!$T$16="Y",1,0)+'T3'!$F$85*IF('T3'!$T$16="Y",1,0)+TA!$AS$85*IF(TA!$M$16="Y",1,0))</f>
        <v/>
      </c>
      <c r="EE89" s="38" t="str">
        <f>IF(ISBLANK('T1'!$C$85),"",'T1'!$G$85*IF('T1'!$U$16="Y",1,0)+'T2'!$G$85*IF('T2'!$U$16="Y",1,0)+'T3'!$G$85*IF('T3'!$U$16="Y",1,0)+TA!$AT$85*IF(TA!$N$16="Y",1,0))</f>
        <v/>
      </c>
      <c r="EF89" s="38" t="str">
        <f>IF(ISBLANK('T1'!$C$85),"",'T1'!$H$85*IF('T1'!$V$16="Y",1,0)+'T2'!$H$85*IF('T2'!$V$16="Y",1,0)+'T3'!$H$85*IF('T3'!$V$16="Y",1,0))</f>
        <v/>
      </c>
      <c r="EG89" s="38" t="str">
        <f>IF(ISBLANK('T1'!$C$85),"",'T1'!$I$85*IF('T1'!$W$16="Y",1,0)+'T2'!$I$85*IF('T2'!$W$16="Y",1,0)+'T3'!$I$85*IF('T3'!$W$16="Y",1,0))</f>
        <v/>
      </c>
      <c r="EH89" s="38" t="str">
        <f>IF(ISBLANK('T1'!$C$85),"",'T1'!$J$85*IF('T1'!$X$16="Y",1,0)+'T2'!$J$85*IF('T2'!$X$16="Y",1,0)+'T3'!$J$85*IF('T3'!$X$16="Y",1,0))</f>
        <v/>
      </c>
      <c r="EI89" s="38" t="str">
        <f>IF(ISBLANK('T1'!$C$85),"",'T1'!$K$85*IF('T1'!$Y$16="Y",1,0)+'T2'!$K$85*IF('T2'!$Y$16="Y",1,0)+'T3'!$K$85*IF('T3'!$Y$16="Y",1,0))</f>
        <v/>
      </c>
      <c r="EJ89" s="38" t="str">
        <f>IF(ISBLANK('T1'!$C$85),"",'T1'!$L$85*IF('T1'!$Z$16="Y",1,0)+'T2'!$L$85*IF('T2'!$Z$16="Y",1,0)+'T3'!$L$85*IF('T3'!$Z$16="Y",1,0))</f>
        <v/>
      </c>
      <c r="EK89" s="38" t="str">
        <f>IF(ISBLANK('T1'!$C$85),"",'T1'!$M$85*IF('T1'!$AA$16="Y",1,0)+'T2'!$M$85*IF('T2'!$AA$16="Y",1,0)+'T3'!$M$85*IF('T3'!$AA$16="Y",1,0))</f>
        <v/>
      </c>
      <c r="EL89" s="38" t="str">
        <f>IF(ISBLANK('T1'!$C$85),"",'T1'!$M$85*IF('T1'!$AB$16="Y",1,0)+'T2'!$M$85*IF('T2'!$AB$16="Y",1,0)+'T3'!$M$85*IF('T3'!$AB$16="Y",1,0))</f>
        <v/>
      </c>
      <c r="EM89" s="38" t="str">
        <f>IF(ISBLANK('T1'!$C$85),"",SUM($EC$89:$EL$89))</f>
        <v/>
      </c>
      <c r="EN89" s="38" t="str">
        <f>IF(ISBLANK('T1'!$C$85),"",IF(ISERR($EM$89/$EM$5),"",$EM$89/$EM$5))</f>
        <v/>
      </c>
      <c r="EQ89" s="38" t="str">
        <f>IF(ISBLANK('T1'!$C$85),"",'T1'!$E$85*IF('T1'!$S$17="Y",1,0)+'T2'!$E$85*IF('T2'!$S$17="Y",1,0)+'T3'!$E$85*IF('T3'!$S$17="Y",1,0)+TA!$AR$85*IF(TA!$L$17="Y",1,0))</f>
        <v/>
      </c>
      <c r="ER89" s="38" t="str">
        <f>IF(ISBLANK('T1'!$C$85),"",'T1'!$F$85*IF('T1'!$T$17="Y",1,0)+'T2'!$F$85*IF('T2'!$T$17="Y",1,0)+'T3'!$F$85*IF('T3'!$T$17="Y",1,0)+TA!$AS$85*IF(TA!$M$17="Y",1,0))</f>
        <v/>
      </c>
      <c r="ES89" s="38" t="str">
        <f>IF(ISBLANK('T1'!$C$85),"",'T1'!$G$85*IF('T1'!$U$17="Y",1,0)+'T2'!$G$85*IF('T2'!$U$17="Y",1,0)+'T3'!$G$85*IF('T3'!$U$17="Y",1,0)+TA!$AT$85*IF(TA!$N$17="Y",1,0))</f>
        <v/>
      </c>
      <c r="ET89" s="38" t="str">
        <f>IF(ISBLANK('T1'!$C$85),"",'T1'!$H$85*IF('T1'!$V$17="Y",1,0)+'T2'!$H$85*IF('T2'!$V$17="Y",1,0)+'T3'!$H$85*IF('T3'!$V$17="Y",1,0))</f>
        <v/>
      </c>
      <c r="EU89" s="38" t="str">
        <f>IF(ISBLANK('T1'!$C$85),"",'T1'!$I$85*IF('T1'!$W$17="Y",1,0)+'T2'!$I$85*IF('T2'!$W$17="Y",1,0)+'T3'!$I$85*IF('T3'!$W$17="Y",1,0))</f>
        <v/>
      </c>
      <c r="EV89" s="38" t="str">
        <f>IF(ISBLANK('T1'!$C$85),"",'T1'!$J$85*IF('T1'!$X$17="Y",1,0)+'T2'!$J$85*IF('T2'!$X$17="Y",1,0)+'T3'!$J$85*IF('T3'!$X$17="Y",1,0))</f>
        <v/>
      </c>
      <c r="EW89" s="38" t="str">
        <f>IF(ISBLANK('T1'!$C$85),"",'T1'!$K$85*IF('T1'!$Y$17="Y",1,0)+'T2'!$K$85*IF('T2'!$Y$17="Y",1,0)+'T3'!$K$85*IF('T3'!$Y$17="Y",1,0))</f>
        <v/>
      </c>
      <c r="EX89" s="38" t="str">
        <f>IF(ISBLANK('T1'!$C$85),"",'T1'!$L$85*IF('T1'!$Z$17="Y",1,0)+'T2'!$L$85*IF('T2'!$Z$17="Y",1,0)+'T3'!$L$85*IF('T3'!$Z$17="Y",1,0))</f>
        <v/>
      </c>
      <c r="EY89" s="38" t="str">
        <f>IF(ISBLANK('T1'!$C$85),"",'T1'!$M$85*IF('T1'!$AA$17="Y",1,0)+'T2'!$M$85*IF('T2'!$AA$17="Y",1,0)+'T3'!$M$85*IF('T3'!$AA$17="Y",1,0))</f>
        <v/>
      </c>
      <c r="EZ89" s="38" t="str">
        <f>IF(ISBLANK('T1'!$C$85),"",'T1'!$M$85*IF('T1'!$AB$17="Y",1,0)+'T2'!$M$85*IF('T2'!$AB$17="Y",1,0)+'T3'!$M$85*IF('T3'!$AB$17="Y",1,0))</f>
        <v/>
      </c>
      <c r="FA89" s="38" t="str">
        <f>IF(ISBLANK('T1'!$C$85),"",SUM($EQ$89:$EZ$89))</f>
        <v/>
      </c>
      <c r="FB89" s="38" t="str">
        <f>IF(ISBLANK('T1'!$C$85),"",IF(ISERR($FA$89/$FA$5),"",$FA$89/$FA$5))</f>
        <v/>
      </c>
    </row>
    <row r="90" spans="20:158">
      <c r="T90" s="38" t="str">
        <f>IF(ISBLANK('T1'!$C$86),"",'T1'!$E$86*IF('T1'!$S$8="Y",1,0)+'T2'!$E$86*IF('T2'!$S$8="Y",1,0)+'T3'!$E$86*IF('T3'!$S$8="Y",1,0)+TA!$AR$86*IF(TA!$L$8="Y",1,0))</f>
        <v/>
      </c>
      <c r="U90" s="38" t="str">
        <f>IF(ISBLANK('T1'!$C$86),"",'T1'!$F$86*IF('T1'!$T$8="Y",1,0)+'T2'!$F$86*IF('T2'!$T$8="Y",1,0)+'T3'!$F$86*IF('T3'!$T$8="Y",1,0)+TA!$AS$86*IF(TA!$M$8="Y",1,0))</f>
        <v/>
      </c>
      <c r="V90" s="38" t="str">
        <f>IF(ISBLANK('T1'!$C$86),"",'T1'!$G$86*IF('T1'!$U$8="Y",1,0)+'T2'!$G$86*IF('T2'!$U$8="Y",1,0)+'T3'!$G$86*IF('T3'!$U$8="Y",1,0)+TA!$AT$86*IF(TA!$N$8="Y",1,0))</f>
        <v/>
      </c>
      <c r="W90" s="38" t="str">
        <f>IF(ISBLANK('T1'!$C$86),"",'T1'!$H$86*IF('T1'!$V$8="Y",1,0)+'T2'!$H$86*IF('T2'!$V$8="Y",1,0)+'T3'!$H$86*IF('T3'!$V$8="Y",1,0))</f>
        <v/>
      </c>
      <c r="X90" s="38" t="str">
        <f>IF(ISBLANK('T1'!$C$86),"",'T1'!$I$86*IF('T1'!$W$8="Y",1,0)+'T2'!$I$86*IF('T2'!$W$8="Y",1,0)+'T3'!$I$86*IF('T3'!$W$8="Y",1,0))</f>
        <v/>
      </c>
      <c r="Y90" s="38" t="str">
        <f>IF(ISBLANK('T1'!$C$86),"",'T1'!$J$86*IF('T1'!$X$8="Y",1,0)+'T2'!$J$86*IF('T2'!$X$8="Y",1,0)+'T3'!$J$86*IF('T3'!$X$8="Y",1,0))</f>
        <v/>
      </c>
      <c r="Z90" s="38" t="str">
        <f>IF(ISBLANK('T1'!$C$86),"",'T1'!$K$86*IF('T1'!$Y$8="Y",1,0)+'T2'!$K$86*IF('T2'!$Y$8="Y",1,0)+'T3'!$K$86*IF('T3'!$Y$8="Y",1,0))</f>
        <v/>
      </c>
      <c r="AA90" s="38" t="str">
        <f>IF(ISBLANK('T1'!$C$86),"",'T1'!$L$86*IF('T1'!$Z$8="Y",1,0)+'T2'!$L$86*IF('T2'!$Z$8="Y",1,0)+'T3'!$L$86*IF('T3'!$Z$8="Y",1,0))</f>
        <v/>
      </c>
      <c r="AB90" s="38" t="str">
        <f>IF(ISBLANK('T1'!$C$86),"",'T1'!$M$86*IF('T1'!$AA$8="Y",1,0)+'T2'!$M$86*IF('T2'!$AA$8="Y",1,0)+'T3'!$M$86*IF('T3'!$AA$8="Y",1,0))</f>
        <v/>
      </c>
      <c r="AC90" s="38" t="str">
        <f>IF(ISBLANK('T1'!$C$86),"",'T1'!$M$86*IF('T1'!$AB$8="Y",1,0)+'T2'!$M$86*IF('T2'!$AB$8="Y",1,0)+'T3'!$M$86*IF('T3'!$AB$8="Y",1,0))</f>
        <v/>
      </c>
      <c r="AD90" s="38" t="str">
        <f>IF(ISBLANK('T1'!$C$86),"",SUM($T$90:$AC$90))</f>
        <v/>
      </c>
      <c r="AE90" s="38" t="str">
        <f>IF(ISBLANK('T1'!$C$86),"",IF(ISERR($AD$90/$AD$5),"",$AD$90/$AD$5))</f>
        <v/>
      </c>
      <c r="AI90" s="38" t="str">
        <f>IF(ISBLANK('T1'!$C$86),"",'T1'!$E$86*IF('T1'!$S$9="Y",1,0)+'T2'!$E$86*IF('T2'!$S$9="Y",1,0)+'T3'!$E$86*IF('T3'!$S$9="Y",1,0)+TA!$AR$86*IF(TA!$L$9="Y",1,0))</f>
        <v/>
      </c>
      <c r="AJ90" s="38" t="str">
        <f>IF(ISBLANK('T1'!$C$86),"",'T1'!$F$86*IF('T1'!$T$9="Y",1,0)+'T2'!$F$86*IF('T2'!$T$9="Y",1,0)+'T3'!$F$86*IF('T3'!$T$9="Y",1,0)+TA!$AS$86*IF(TA!$M$9="Y",1,0))</f>
        <v/>
      </c>
      <c r="AK90" s="38" t="str">
        <f>IF(ISBLANK('T1'!$C$86),"",'T1'!$G$86*IF('T1'!$U$9="Y",1,0)+'T2'!$G$86*IF('T2'!$U$9="Y",1,0)+'T3'!$G$86*IF('T3'!$U$9="Y",1,0)+TA!$AT$86*IF(TA!$N$9="Y",1,0))</f>
        <v/>
      </c>
      <c r="AL90" s="38" t="str">
        <f>IF(ISBLANK('T1'!$C$86),"",'T1'!$H$86*IF('T1'!$V$9="Y",1,0)+'T2'!$H$86*IF('T2'!$V$9="Y",1,0)+'T3'!$H$86*IF('T3'!$V$9="Y",1,0))</f>
        <v/>
      </c>
      <c r="AM90" s="38" t="str">
        <f>IF(ISBLANK('T1'!$C$86),"",'T1'!$I$86*IF('T1'!$W$9="Y",1,0)+'T2'!$I$86*IF('T2'!$W$9="Y",1,0)+'T3'!$I$86*IF('T3'!$W$9="Y",1,0))</f>
        <v/>
      </c>
      <c r="AN90" s="38" t="str">
        <f>IF(ISBLANK('T1'!$C$86),"",'T1'!$J$86*IF('T1'!$X$9="Y",1,0)+'T2'!$J$86*IF('T2'!$X$9="Y",1,0)+'T3'!$J$86*IF('T3'!$X$9="Y",1,0))</f>
        <v/>
      </c>
      <c r="AO90" s="38" t="str">
        <f>IF(ISBLANK('T1'!$C$86),"",'T1'!$K$86*IF('T1'!$Y$9="Y",1,0)+'T2'!$K$86*IF('T2'!$Y$9="Y",1,0)+'T3'!$K$86*IF('T3'!$Y$9="Y",1,0))</f>
        <v/>
      </c>
      <c r="AP90" s="38" t="str">
        <f>IF(ISBLANK('T1'!$C$86),"",'T1'!$L$86*IF('T1'!$Z$9="Y",1,0)+'T2'!$L$86*IF('T2'!$Z$9="Y",1,0)+'T3'!$L$86*IF('T3'!$Z$9="Y",1,0))</f>
        <v/>
      </c>
      <c r="AQ90" s="38" t="str">
        <f>IF(ISBLANK('T1'!$C$86),"",'T1'!$M$86*IF('T1'!$AA$9="Y",1,0)+'T2'!$M$86*IF('T2'!$AA$9="Y",1,0)+'T3'!$M$86*IF('T3'!$AA$9="Y",1,0))</f>
        <v/>
      </c>
      <c r="AR90" s="38" t="str">
        <f>IF(ISBLANK('T1'!$C$86),"",'T1'!$M$86*IF('T1'!$AB$9="Y",1,0)+'T2'!$M$86*IF('T2'!$AB$9="Y",1,0)+'T3'!$M$86*IF('T3'!$AB$9="Y",1,0))</f>
        <v/>
      </c>
      <c r="AS90" s="38" t="str">
        <f>IF(ISBLANK('T1'!$C$86),"",SUM($AI$90:$AR$90))</f>
        <v/>
      </c>
      <c r="AT90" s="38" t="str">
        <f>IF(ISBLANK('T1'!$C$86),"",IF(ISERR($AS$90/$AS$5),"",$AS$90/$AS$5))</f>
        <v/>
      </c>
      <c r="AW90" s="38" t="str">
        <f>IF(ISBLANK('T1'!$C$86),"",'T1'!$E$86*IF('T1'!$S$10="Y",1,0)+'T2'!$E$86*IF('T2'!$S$10="Y",1,0)+'T3'!$E$86*IF('T3'!$S$10="Y",1,0)+TA!$AR$86*IF(TA!$L$10="Y",1,0))</f>
        <v/>
      </c>
      <c r="AX90" s="38" t="str">
        <f>IF(ISBLANK('T1'!$C$86),"",'T1'!$F$86*IF('T1'!$T$10="Y",1,0)+'T2'!$F$86*IF('T2'!$T$10="Y",1,0)+'T3'!$F$86*IF('T3'!$T$10="Y",1,0)+TA!$AS$86*IF(TA!$M$10="Y",1,0))</f>
        <v/>
      </c>
      <c r="AY90" s="38" t="str">
        <f>IF(ISBLANK('T1'!$C$86),"",'T1'!$G$86*IF('T1'!$U$10="Y",1,0)+'T2'!$G$86*IF('T2'!$U$10="Y",1,0)+'T3'!$G$86*IF('T3'!$U$10="Y",1,0)+TA!$AT$86*IF(TA!$N$10="Y",1,0))</f>
        <v/>
      </c>
      <c r="AZ90" s="38" t="str">
        <f>IF(ISBLANK('T1'!$C$86),"",'T1'!$H$86*IF('T1'!$V$10="Y",1,0)+'T2'!$H$86*IF('T2'!$V$10="Y",1,0)+'T3'!$H$86*IF('T3'!$V$10="Y",1,0))</f>
        <v/>
      </c>
      <c r="BA90" s="38" t="str">
        <f>IF(ISBLANK('T1'!$C$86),"",'T1'!$I$86*IF('T1'!$W$10="Y",1,0)+'T2'!$I$86*IF('T2'!$W$10="Y",1,0)+'T3'!$I$86*IF('T3'!$W$10="Y",1,0))</f>
        <v/>
      </c>
      <c r="BB90" s="38" t="str">
        <f>IF(ISBLANK('T1'!$C$86),"",'T1'!$J$86*IF('T1'!$X$10="Y",1,0)+'T2'!$J$86*IF('T2'!$X$10="Y",1,0)+'T3'!$J$86*IF('T3'!$X$10="Y",1,0))</f>
        <v/>
      </c>
      <c r="BC90" s="38" t="str">
        <f>IF(ISBLANK('T1'!$C$86),"",'T1'!$K$86*IF('T1'!$Y$10="Y",1,0)+'T2'!$K$86*IF('T2'!$Y$10="Y",1,0)+'T3'!$K$86*IF('T3'!$Y$10="Y",1,0))</f>
        <v/>
      </c>
      <c r="BD90" s="38" t="str">
        <f>IF(ISBLANK('T1'!$C$86),"",'T1'!$L$86*IF('T1'!$Z$10="Y",1,0)+'T2'!$L$86*IF('T2'!$Z$10="Y",1,0)+'T3'!$L$86*IF('T3'!$Z$10="Y",1,0))</f>
        <v/>
      </c>
      <c r="BE90" s="38" t="str">
        <f>IF(ISBLANK('T1'!$C$86),"",'T1'!$M$86*IF('T1'!$AA$10="Y",1,0)+'T2'!$M$86*IF('T2'!$AA$10="Y",1,0)+'T3'!$M$86*IF('T3'!$AA$10="Y",1,0))</f>
        <v/>
      </c>
      <c r="BF90" s="38" t="str">
        <f>IF(ISBLANK('T1'!$C$86),"",'T1'!$M$86*IF('T1'!$AB$10="Y",1,0)+'T2'!$M$86*IF('T2'!$AB$10="Y",1,0)+'T3'!$M$86*IF('T3'!$AB$10="Y",1,0))</f>
        <v/>
      </c>
      <c r="BG90" s="38" t="str">
        <f>IF(ISBLANK('T1'!$C$86),"",SUM($AW$90:$BF$90))</f>
        <v/>
      </c>
      <c r="BH90" s="38" t="str">
        <f>IF(ISBLANK('T1'!$C$86),"",IF(ISERR($BG$90/$BG$5),"",$BG$90/$BG$5))</f>
        <v/>
      </c>
      <c r="BK90" s="38" t="str">
        <f>IF(ISBLANK('T1'!$C$86),"",'T1'!$E$86*IF('T1'!$S$11="Y",1,0)+'T2'!$E$86*IF('T2'!$S$11="Y",1,0)+'T3'!$E$86*IF('T3'!$S$11="Y",1,0)+TA!$AR$86*IF(TA!$L$11="Y",1,0))</f>
        <v/>
      </c>
      <c r="BL90" s="38" t="str">
        <f>IF(ISBLANK('T1'!$C$86),"",'T1'!$F$86*IF('T1'!$T$11="Y",1,0)+'T2'!$F$86*IF('T2'!$T$11="Y",1,0)+'T3'!$F$86*IF('T3'!$T$11="Y",1,0)+TA!$AS$86*IF(TA!$M$11="Y",1,0))</f>
        <v/>
      </c>
      <c r="BM90" s="38" t="str">
        <f>IF(ISBLANK('T1'!$C$86),"",'T1'!$G$86*IF('T1'!$U$11="Y",1,0)+'T2'!$G$86*IF('T2'!$U$11="Y",1,0)+'T3'!$G$86*IF('T3'!$U$11="Y",1,0)+TA!$AT$86*IF(TA!$N$11="Y",1,0))</f>
        <v/>
      </c>
      <c r="BN90" s="38" t="str">
        <f>IF(ISBLANK('T1'!$C$86),"",'T1'!$H$86*IF('T1'!$V$11="Y",1,0)+'T2'!$H$86*IF('T2'!$V$11="Y",1,0)+'T3'!$H$86*IF('T3'!$V$11="Y",1,0))</f>
        <v/>
      </c>
      <c r="BO90" s="38" t="str">
        <f>IF(ISBLANK('T1'!$C$86),"",'T1'!$I$86*IF('T1'!$W$11="Y",1,0)+'T2'!$I$86*IF('T2'!$W$11="Y",1,0)+'T3'!$I$86*IF('T3'!$W$11="Y",1,0))</f>
        <v/>
      </c>
      <c r="BP90" s="38" t="str">
        <f>IF(ISBLANK('T1'!$C$86),"",'T1'!$J$86*IF('T1'!$X$11="Y",1,0)+'T2'!$J$86*IF('T2'!$X$11="Y",1,0)+'T3'!$J$86*IF('T3'!$X$11="Y",1,0))</f>
        <v/>
      </c>
      <c r="BQ90" s="38" t="str">
        <f>IF(ISBLANK('T1'!$C$86),"",'T1'!$K$86*IF('T1'!$Y$11="Y",1,0)+'T2'!$K$86*IF('T2'!$Y$11="Y",1,0)+'T3'!$K$86*IF('T3'!$Y$11="Y",1,0))</f>
        <v/>
      </c>
      <c r="BR90" s="38" t="str">
        <f>IF(ISBLANK('T1'!$C$86),"",'T1'!$L$86*IF('T1'!$Z$11="Y",1,0)+'T2'!$L$86*IF('T2'!$Z$11="Y",1,0)+'T3'!$L$86*IF('T3'!$Z$11="Y",1,0))</f>
        <v/>
      </c>
      <c r="BS90" s="38" t="str">
        <f>IF(ISBLANK('T1'!$C$86),"",'T1'!$M$86*IF('T1'!$AA$11="Y",1,0)+'T2'!$M$86*IF('T2'!$AA$11="Y",1,0)+'T3'!$M$86*IF('T3'!$AA$11="Y",1,0))</f>
        <v/>
      </c>
      <c r="BT90" s="38" t="str">
        <f>IF(ISBLANK('T1'!$C$86),"",'T1'!$M$86*IF('T1'!$AB$11="Y",1,0)+'T2'!$M$86*IF('T2'!$AB$11="Y",1,0)+'T3'!$M$86*IF('T3'!$AB$11="Y",1,0))</f>
        <v/>
      </c>
      <c r="BU90" s="38" t="str">
        <f>IF(ISBLANK('T1'!$C$86),"",SUM($BK$90:$BT$90))</f>
        <v/>
      </c>
      <c r="BV90" s="38" t="str">
        <f>IF(ISBLANK('T1'!$C$86),"",IF(ISERR($BU$90/$BU$5),"",$BU$90/$BU$5))</f>
        <v/>
      </c>
      <c r="BY90" s="38" t="str">
        <f>IF(ISBLANK('T1'!$C$86),"",'T1'!$E$86*IF('T1'!$S$12="Y",1,0)+'T2'!$E$86*IF('T2'!$S$12="Y",1,0)+'T3'!$E$86*IF('T3'!$S$12="Y",1,0)+TA!$AR$86*IF(TA!$L$12="Y",1,0))</f>
        <v/>
      </c>
      <c r="BZ90" s="38" t="str">
        <f>IF(ISBLANK('T1'!$C$86),"",'T1'!$F$86*IF('T1'!$T$12="Y",1,0)+'T2'!$F$86*IF('T2'!$T$12="Y",1,0)+'T3'!$F$86*IF('T3'!$T$12="Y",1,0)+TA!$AS$86*IF(TA!$M$12="Y",1,0))</f>
        <v/>
      </c>
      <c r="CA90" s="38" t="str">
        <f>IF(ISBLANK('T1'!$C$86),"",'T1'!$G$86*IF('T1'!$U$12="Y",1,0)+'T2'!$G$86*IF('T2'!$U$12="Y",1,0)+'T3'!$G$86*IF('T3'!$U$12="Y",1,0)+TA!$AT$86*IF(TA!$N$12="Y",1,0))</f>
        <v/>
      </c>
      <c r="CB90" s="38" t="str">
        <f>IF(ISBLANK('T1'!$C$86),"",'T1'!$H$86*IF('T1'!$V$12="Y",1,0)+'T2'!$H$86*IF('T2'!$V$12="Y",1,0)+'T3'!$H$86*IF('T3'!$V$12="Y",1,0))</f>
        <v/>
      </c>
      <c r="CC90" s="38" t="str">
        <f>IF(ISBLANK('T1'!$C$86),"",'T1'!$I$86*IF('T1'!$W$12="Y",1,0)+'T2'!$I$86*IF('T2'!$W$12="Y",1,0)+'T3'!$I$86*IF('T3'!$W$12="Y",1,0))</f>
        <v/>
      </c>
      <c r="CD90" s="38" t="str">
        <f>IF(ISBLANK('T1'!$C$86),"",'T1'!$J$86*IF('T1'!$X$12="Y",1,0)+'T2'!$J$86*IF('T2'!$X$12="Y",1,0)+'T3'!$J$86*IF('T3'!$X$12="Y",1,0))</f>
        <v/>
      </c>
      <c r="CE90" s="38" t="str">
        <f>IF(ISBLANK('T1'!$C$86),"",'T1'!$K$86*IF('T1'!$Y$12="Y",1,0)+'T2'!$K$86*IF('T2'!$Y$12="Y",1,0)+'T3'!$K$86*IF('T3'!$Y$12="Y",1,0))</f>
        <v/>
      </c>
      <c r="CF90" s="38" t="str">
        <f>IF(ISBLANK('T1'!$C$86),"",'T1'!$L$86*IF('T1'!$Z$12="Y",1,0)+'T2'!$L$86*IF('T2'!$Z$12="Y",1,0)+'T3'!$L$86*IF('T3'!$Z$12="Y",1,0))</f>
        <v/>
      </c>
      <c r="CG90" s="38" t="str">
        <f>IF(ISBLANK('T1'!$C$86),"",'T1'!$M$86*IF('T1'!$AA$12="Y",1,0)+'T2'!$M$86*IF('T2'!$AA$12="Y",1,0)+'T3'!$M$86*IF('T3'!$AA$12="Y",1,0))</f>
        <v/>
      </c>
      <c r="CH90" s="38" t="str">
        <f>IF(ISBLANK('T1'!$C$86),"",'T1'!$M$86*IF('T1'!$AB$12="Y",1,0)+'T2'!$M$86*IF('T2'!$AB$12="Y",1,0)+'T3'!$M$86*IF('T3'!$AB$12="Y",1,0))</f>
        <v/>
      </c>
      <c r="CI90" s="38" t="str">
        <f>IF(ISBLANK('T1'!$C$86),"",SUM($BY$90:$CH$90))</f>
        <v/>
      </c>
      <c r="CJ90" s="38" t="str">
        <f>IF(ISBLANK('T1'!$C$86),"",IF(ISERR($CI$90/$CI$5),"",$CI$90/$CI$5))</f>
        <v/>
      </c>
      <c r="CM90" s="38" t="str">
        <f>IF(ISBLANK('T1'!$C$86),"",'T1'!$E$86*IF('T1'!$S$13="Y",1,0)+'T2'!$E$86*IF('T2'!$S$13="Y",1,0)+'T3'!$E$86*IF('T3'!$S$13="Y",1,0)+TA!$AR$86*IF(TA!$L$13="Y",1,0))</f>
        <v/>
      </c>
      <c r="CN90" s="38" t="str">
        <f>IF(ISBLANK('T1'!$C$86),"",'T1'!$F$86*IF('T1'!$T$13="Y",1,0)+'T2'!$F$86*IF('T2'!$T$13="Y",1,0)+'T3'!$F$86*IF('T3'!$T$13="Y",1,0)+TA!$AS$86*IF(TA!$M$13="Y",1,0))</f>
        <v/>
      </c>
      <c r="CO90" s="38" t="str">
        <f>IF(ISBLANK('T1'!$C$86),"",'T1'!$G$86*IF('T1'!$U$13="Y",1,0)+'T2'!$G$86*IF('T2'!$U$13="Y",1,0)+'T3'!$G$86*IF('T3'!$U$13="Y",1,0)+TA!$AT$86*IF(TA!$N$13="Y",1,0))</f>
        <v/>
      </c>
      <c r="CP90" s="38" t="str">
        <f>IF(ISBLANK('T1'!$C$86),"",'T1'!$H$86*IF('T1'!$V$13="Y",1,0)+'T2'!$H$86*IF('T2'!$V$13="Y",1,0)+'T3'!$H$86*IF('T3'!$V$13="Y",1,0))</f>
        <v/>
      </c>
      <c r="CQ90" s="38" t="str">
        <f>IF(ISBLANK('T1'!$C$86),"",'T1'!$I$86*IF('T1'!$W$13="Y",1,0)+'T2'!$I$86*IF('T2'!$W$13="Y",1,0)+'T3'!$I$86*IF('T3'!$W$13="Y",1,0))</f>
        <v/>
      </c>
      <c r="CR90" s="38" t="str">
        <f>IF(ISBLANK('T1'!$C$86),"",'T1'!$J$86*IF('T1'!$X$13="Y",1,0)+'T2'!$J$86*IF('T2'!$X$13="Y",1,0)+'T3'!$J$86*IF('T3'!$X$13="Y",1,0))</f>
        <v/>
      </c>
      <c r="CS90" s="38" t="str">
        <f>IF(ISBLANK('T1'!$C$86),"",'T1'!$K$86*IF('T1'!$Y$13="Y",1,0)+'T2'!$K$86*IF('T2'!$Y$13="Y",1,0)+'T3'!$K$86*IF('T3'!$Y$13="Y",1,0))</f>
        <v/>
      </c>
      <c r="CT90" s="38" t="str">
        <f>IF(ISBLANK('T1'!$C$86),"",'T1'!$L$86*IF('T1'!$Z$13="Y",1,0)+'T2'!$L$86*IF('T2'!$Z$13="Y",1,0)+'T3'!$L$86*IF('T3'!$Z$13="Y",1,0))</f>
        <v/>
      </c>
      <c r="CU90" s="38" t="str">
        <f>IF(ISBLANK('T1'!$C$86),"",'T1'!$M$86*IF('T1'!$AA$13="Y",1,0)+'T2'!$M$86*IF('T2'!$AA$13="Y",1,0)+'T3'!$M$86*IF('T3'!$AA$13="Y",1,0))</f>
        <v/>
      </c>
      <c r="CV90" s="38" t="str">
        <f>IF(ISBLANK('T1'!$C$86),"",'T1'!$M$86*IF('T1'!$AB$13="Y",1,0)+'T2'!$M$86*IF('T2'!$AB$13="Y",1,0)+'T3'!$M$86*IF('T3'!$AB$13="Y",1,0))</f>
        <v/>
      </c>
      <c r="CW90" s="38" t="str">
        <f>IF(ISBLANK('T1'!$C$86),"",SUM($CM$90:$CV$90))</f>
        <v/>
      </c>
      <c r="CX90" s="38" t="str">
        <f>IF(ISBLANK('T1'!$C$86),"",IF(ISERR($CW$90/$CW$5),"",$CW$90/$CW$5))</f>
        <v/>
      </c>
      <c r="DA90" s="38" t="str">
        <f>IF(ISBLANK('T1'!$C$86),"",'T1'!$E$86*IF('T1'!$S$14="Y",1,0)+'T2'!$E$86*IF('T2'!$S$14="Y",1,0)+'T3'!$E$86*IF('T3'!$S$14="Y",1,0)+TA!$AR$86*IF(TA!$L$14="Y",1,0))</f>
        <v/>
      </c>
      <c r="DB90" s="38" t="str">
        <f>IF(ISBLANK('T1'!$C$86),"",'T1'!$F$86*IF('T1'!$T$14="Y",1,0)+'T2'!$F$86*IF('T2'!$T$14="Y",1,0)+'T3'!$F$86*IF('T3'!$T$14="Y",1,0)+TA!$AS$86*IF(TA!$M$14="Y",1,0))</f>
        <v/>
      </c>
      <c r="DC90" s="38" t="str">
        <f>IF(ISBLANK('T1'!$C$86),"",'T1'!$G$86*IF('T1'!$U$14="Y",1,0)+'T2'!$G$86*IF('T2'!$U$14="Y",1,0)+'T3'!$G$86*IF('T3'!$U$14="Y",1,0)+TA!$AT$86*IF(TA!$N$14="Y",1,0))</f>
        <v/>
      </c>
      <c r="DD90" s="38" t="str">
        <f>IF(ISBLANK('T1'!$C$86),"",'T1'!$H$86*IF('T1'!$V$14="Y",1,0)+'T2'!$H$86*IF('T2'!$V$14="Y",1,0)+'T3'!$H$86*IF('T3'!$V$14="Y",1,0))</f>
        <v/>
      </c>
      <c r="DE90" s="38" t="str">
        <f>IF(ISBLANK('T1'!$C$86),"",'T1'!$I$86*IF('T1'!$W$14="Y",1,0)+'T2'!$I$86*IF('T2'!$W$14="Y",1,0)+'T3'!$I$86*IF('T3'!$W$14="Y",1,0))</f>
        <v/>
      </c>
      <c r="DF90" s="38" t="str">
        <f>IF(ISBLANK('T1'!$C$86),"",'T1'!$J$86*IF('T1'!$X$14="Y",1,0)+'T2'!$J$86*IF('T2'!$X$14="Y",1,0)+'T3'!$J$86*IF('T3'!$X$14="Y",1,0))</f>
        <v/>
      </c>
      <c r="DG90" s="38" t="str">
        <f>IF(ISBLANK('T1'!$C$86),"",'T1'!$K$86*IF('T1'!$Y$14="Y",1,0)+'T2'!$K$86*IF('T2'!$Y$14="Y",1,0)+'T3'!$K$86*IF('T3'!$Y$14="Y",1,0))</f>
        <v/>
      </c>
      <c r="DH90" s="38" t="str">
        <f>IF(ISBLANK('T1'!$C$86),"",'T1'!$L$86*IF('T1'!$Z$14="Y",1,0)+'T2'!$L$86*IF('T2'!$Z$14="Y",1,0)+'T3'!$L$86*IF('T3'!$Z$14="Y",1,0))</f>
        <v/>
      </c>
      <c r="DI90" s="38" t="str">
        <f>IF(ISBLANK('T1'!$C$86),"",'T1'!$M$86*IF('T1'!$AA$14="Y",1,0)+'T2'!$M$86*IF('T2'!$AA$14="Y",1,0)+'T3'!$M$86*IF('T3'!$AA$14="Y",1,0))</f>
        <v/>
      </c>
      <c r="DJ90" s="38" t="str">
        <f>IF(ISBLANK('T1'!$C$86),"",'T1'!$M$86*IF('T1'!$AB$14="Y",1,0)+'T2'!$M$86*IF('T2'!$AB$14="Y",1,0)+'T3'!$M$86*IF('T3'!$AB$14="Y",1,0))</f>
        <v/>
      </c>
      <c r="DK90" s="38" t="str">
        <f>IF(ISBLANK('T1'!$C$86),"",SUM($DA$90:$DJ$90))</f>
        <v/>
      </c>
      <c r="DL90" s="38" t="str">
        <f>IF(ISBLANK('T1'!$C$86),"",IF(ISERR($DK$90/$DK$5),"",$DK$90/$DK$5))</f>
        <v/>
      </c>
      <c r="DO90" s="38" t="str">
        <f>IF(ISBLANK('T1'!$C$86),"",'T1'!$E$86*IF('T1'!$S$15="Y",1,0)+'T2'!$E$86*IF('T2'!$S$15="Y",1,0)+'T3'!$E$86*IF('T3'!$S$15="Y",1,0)+TA!$AR$86*IF(TA!$L$15="Y",1,0))</f>
        <v/>
      </c>
      <c r="DP90" s="38" t="str">
        <f>IF(ISBLANK('T1'!$C$86),"",'T1'!$F$86*IF('T1'!$T$15="Y",1,0)+'T2'!$F$86*IF('T2'!$T$15="Y",1,0)+'T3'!$F$86*IF('T3'!$T$15="Y",1,0)+TA!$AS$86*IF(TA!$M$15="Y",1,0))</f>
        <v/>
      </c>
      <c r="DQ90" s="38" t="str">
        <f>IF(ISBLANK('T1'!$C$86),"",'T1'!$G$86*IF('T1'!$U$15="Y",1,0)+'T2'!$G$86*IF('T2'!$U$15="Y",1,0)+'T3'!$G$86*IF('T3'!$U$15="Y",1,0)+TA!$AT$86*IF(TA!$N$15="Y",1,0))</f>
        <v/>
      </c>
      <c r="DR90" s="38" t="str">
        <f>IF(ISBLANK('T1'!$C$86),"",'T1'!$H$86*IF('T1'!$V$15="Y",1,0)+'T2'!$H$86*IF('T2'!$V$15="Y",1,0)+'T3'!$H$86*IF('T3'!$V$15="Y",1,0))</f>
        <v/>
      </c>
      <c r="DS90" s="38" t="str">
        <f>IF(ISBLANK('T1'!$C$86),"",'T1'!$I$86*IF('T1'!$W$15="Y",1,0)+'T2'!$I$86*IF('T2'!$W$15="Y",1,0)+'T3'!$I$86*IF('T3'!$W$15="Y",1,0))</f>
        <v/>
      </c>
      <c r="DT90" s="38" t="str">
        <f>IF(ISBLANK('T1'!$C$86),"",'T1'!$J$86*IF('T1'!$X$15="Y",1,0)+'T2'!$J$86*IF('T2'!$X$15="Y",1,0)+'T3'!$J$86*IF('T3'!$X$15="Y",1,0))</f>
        <v/>
      </c>
      <c r="DU90" s="38" t="str">
        <f>IF(ISBLANK('T1'!$C$86),"",'T1'!$K$86*IF('T1'!$Y$15="Y",1,0)+'T2'!$K$86*IF('T2'!$Y$15="Y",1,0)+'T3'!$K$86*IF('T3'!$Y$15="Y",1,0))</f>
        <v/>
      </c>
      <c r="DV90" s="38" t="str">
        <f>IF(ISBLANK('T1'!$C$86),"",'T1'!$L$86*IF('T1'!$Z$15="Y",1,0)+'T2'!$L$86*IF('T2'!$Z$15="Y",1,0)+'T3'!$L$86*IF('T3'!$Z$15="Y",1,0))</f>
        <v/>
      </c>
      <c r="DW90" s="38" t="str">
        <f>IF(ISBLANK('T1'!$C$86),"",'T1'!$M$86*IF('T1'!$AA$15="Y",1,0)+'T2'!$M$86*IF('T2'!$AA$15="Y",1,0)+'T3'!$M$86*IF('T3'!$AA$15="Y",1,0))</f>
        <v/>
      </c>
      <c r="DX90" s="38" t="str">
        <f>IF(ISBLANK('T1'!$C$86),"",'T1'!$M$86*IF('T1'!$AB$15="Y",1,0)+'T2'!$M$86*IF('T2'!$AB$15="Y",1,0)+'T3'!$M$86*IF('T3'!$AB$15="Y",1,0))</f>
        <v/>
      </c>
      <c r="DY90" s="38" t="str">
        <f>IF(ISBLANK('T1'!$C$86),"",SUM($DO$90:$DX$90))</f>
        <v/>
      </c>
      <c r="DZ90" s="38" t="str">
        <f>IF(ISBLANK('T1'!$C$86),"",IF(ISERR($DY$90/$DY$5),"",$DY$90/$DY$5))</f>
        <v/>
      </c>
      <c r="EC90" s="38" t="str">
        <f>IF(ISBLANK('T1'!$C$86),"",'T1'!$E$86*IF('T1'!$S$16="Y",1,0)+'T2'!$E$86*IF('T2'!$S$16="Y",1,0)+'T3'!$E$86*IF('T3'!$S$16="Y",1,0)+TA!$AR$86*IF(TA!$L$16="Y",1,0))</f>
        <v/>
      </c>
      <c r="ED90" s="38" t="str">
        <f>IF(ISBLANK('T1'!$C$86),"",'T1'!$F$86*IF('T1'!$T$16="Y",1,0)+'T2'!$F$86*IF('T2'!$T$16="Y",1,0)+'T3'!$F$86*IF('T3'!$T$16="Y",1,0)+TA!$AS$86*IF(TA!$M$16="Y",1,0))</f>
        <v/>
      </c>
      <c r="EE90" s="38" t="str">
        <f>IF(ISBLANK('T1'!$C$86),"",'T1'!$G$86*IF('T1'!$U$16="Y",1,0)+'T2'!$G$86*IF('T2'!$U$16="Y",1,0)+'T3'!$G$86*IF('T3'!$U$16="Y",1,0)+TA!$AT$86*IF(TA!$N$16="Y",1,0))</f>
        <v/>
      </c>
      <c r="EF90" s="38" t="str">
        <f>IF(ISBLANK('T1'!$C$86),"",'T1'!$H$86*IF('T1'!$V$16="Y",1,0)+'T2'!$H$86*IF('T2'!$V$16="Y",1,0)+'T3'!$H$86*IF('T3'!$V$16="Y",1,0))</f>
        <v/>
      </c>
      <c r="EG90" s="38" t="str">
        <f>IF(ISBLANK('T1'!$C$86),"",'T1'!$I$86*IF('T1'!$W$16="Y",1,0)+'T2'!$I$86*IF('T2'!$W$16="Y",1,0)+'T3'!$I$86*IF('T3'!$W$16="Y",1,0))</f>
        <v/>
      </c>
      <c r="EH90" s="38" t="str">
        <f>IF(ISBLANK('T1'!$C$86),"",'T1'!$J$86*IF('T1'!$X$16="Y",1,0)+'T2'!$J$86*IF('T2'!$X$16="Y",1,0)+'T3'!$J$86*IF('T3'!$X$16="Y",1,0))</f>
        <v/>
      </c>
      <c r="EI90" s="38" t="str">
        <f>IF(ISBLANK('T1'!$C$86),"",'T1'!$K$86*IF('T1'!$Y$16="Y",1,0)+'T2'!$K$86*IF('T2'!$Y$16="Y",1,0)+'T3'!$K$86*IF('T3'!$Y$16="Y",1,0))</f>
        <v/>
      </c>
      <c r="EJ90" s="38" t="str">
        <f>IF(ISBLANK('T1'!$C$86),"",'T1'!$L$86*IF('T1'!$Z$16="Y",1,0)+'T2'!$L$86*IF('T2'!$Z$16="Y",1,0)+'T3'!$L$86*IF('T3'!$Z$16="Y",1,0))</f>
        <v/>
      </c>
      <c r="EK90" s="38" t="str">
        <f>IF(ISBLANK('T1'!$C$86),"",'T1'!$M$86*IF('T1'!$AA$16="Y",1,0)+'T2'!$M$86*IF('T2'!$AA$16="Y",1,0)+'T3'!$M$86*IF('T3'!$AA$16="Y",1,0))</f>
        <v/>
      </c>
      <c r="EL90" s="38" t="str">
        <f>IF(ISBLANK('T1'!$C$86),"",'T1'!$M$86*IF('T1'!$AB$16="Y",1,0)+'T2'!$M$86*IF('T2'!$AB$16="Y",1,0)+'T3'!$M$86*IF('T3'!$AB$16="Y",1,0))</f>
        <v/>
      </c>
      <c r="EM90" s="38" t="str">
        <f>IF(ISBLANK('T1'!$C$86),"",SUM($EC$90:$EL$90))</f>
        <v/>
      </c>
      <c r="EN90" s="38" t="str">
        <f>IF(ISBLANK('T1'!$C$86),"",IF(ISERR($EM$90/$EM$5),"",$EM$90/$EM$5))</f>
        <v/>
      </c>
      <c r="EQ90" s="38" t="str">
        <f>IF(ISBLANK('T1'!$C$86),"",'T1'!$E$86*IF('T1'!$S$17="Y",1,0)+'T2'!$E$86*IF('T2'!$S$17="Y",1,0)+'T3'!$E$86*IF('T3'!$S$17="Y",1,0)+TA!$AR$86*IF(TA!$L$17="Y",1,0))</f>
        <v/>
      </c>
      <c r="ER90" s="38" t="str">
        <f>IF(ISBLANK('T1'!$C$86),"",'T1'!$F$86*IF('T1'!$T$17="Y",1,0)+'T2'!$F$86*IF('T2'!$T$17="Y",1,0)+'T3'!$F$86*IF('T3'!$T$17="Y",1,0)+TA!$AS$86*IF(TA!$M$17="Y",1,0))</f>
        <v/>
      </c>
      <c r="ES90" s="38" t="str">
        <f>IF(ISBLANK('T1'!$C$86),"",'T1'!$G$86*IF('T1'!$U$17="Y",1,0)+'T2'!$G$86*IF('T2'!$U$17="Y",1,0)+'T3'!$G$86*IF('T3'!$U$17="Y",1,0)+TA!$AT$86*IF(TA!$N$17="Y",1,0))</f>
        <v/>
      </c>
      <c r="ET90" s="38" t="str">
        <f>IF(ISBLANK('T1'!$C$86),"",'T1'!$H$86*IF('T1'!$V$17="Y",1,0)+'T2'!$H$86*IF('T2'!$V$17="Y",1,0)+'T3'!$H$86*IF('T3'!$V$17="Y",1,0))</f>
        <v/>
      </c>
      <c r="EU90" s="38" t="str">
        <f>IF(ISBLANK('T1'!$C$86),"",'T1'!$I$86*IF('T1'!$W$17="Y",1,0)+'T2'!$I$86*IF('T2'!$W$17="Y",1,0)+'T3'!$I$86*IF('T3'!$W$17="Y",1,0))</f>
        <v/>
      </c>
      <c r="EV90" s="38" t="str">
        <f>IF(ISBLANK('T1'!$C$86),"",'T1'!$J$86*IF('T1'!$X$17="Y",1,0)+'T2'!$J$86*IF('T2'!$X$17="Y",1,0)+'T3'!$J$86*IF('T3'!$X$17="Y",1,0))</f>
        <v/>
      </c>
      <c r="EW90" s="38" t="str">
        <f>IF(ISBLANK('T1'!$C$86),"",'T1'!$K$86*IF('T1'!$Y$17="Y",1,0)+'T2'!$K$86*IF('T2'!$Y$17="Y",1,0)+'T3'!$K$86*IF('T3'!$Y$17="Y",1,0))</f>
        <v/>
      </c>
      <c r="EX90" s="38" t="str">
        <f>IF(ISBLANK('T1'!$C$86),"",'T1'!$L$86*IF('T1'!$Z$17="Y",1,0)+'T2'!$L$86*IF('T2'!$Z$17="Y",1,0)+'T3'!$L$86*IF('T3'!$Z$17="Y",1,0))</f>
        <v/>
      </c>
      <c r="EY90" s="38" t="str">
        <f>IF(ISBLANK('T1'!$C$86),"",'T1'!$M$86*IF('T1'!$AA$17="Y",1,0)+'T2'!$M$86*IF('T2'!$AA$17="Y",1,0)+'T3'!$M$86*IF('T3'!$AA$17="Y",1,0))</f>
        <v/>
      </c>
      <c r="EZ90" s="38" t="str">
        <f>IF(ISBLANK('T1'!$C$86),"",'T1'!$M$86*IF('T1'!$AB$17="Y",1,0)+'T2'!$M$86*IF('T2'!$AB$17="Y",1,0)+'T3'!$M$86*IF('T3'!$AB$17="Y",1,0))</f>
        <v/>
      </c>
      <c r="FA90" s="38" t="str">
        <f>IF(ISBLANK('T1'!$C$86),"",SUM($EQ$90:$EZ$90))</f>
        <v/>
      </c>
      <c r="FB90" s="38" t="str">
        <f>IF(ISBLANK('T1'!$C$86),"",IF(ISERR($FA$90/$FA$5),"",$FA$90/$FA$5))</f>
        <v/>
      </c>
    </row>
    <row r="91" spans="20:158">
      <c r="T91" s="38" t="str">
        <f>IF(ISBLANK('T1'!$C$87),"",'T1'!$E$87*IF('T1'!$S$8="Y",1,0)+'T2'!$E$87*IF('T2'!$S$8="Y",1,0)+'T3'!$E$87*IF('T3'!$S$8="Y",1,0)+TA!$AR$87*IF(TA!$L$8="Y",1,0))</f>
        <v/>
      </c>
      <c r="U91" s="38" t="str">
        <f>IF(ISBLANK('T1'!$C$87),"",'T1'!$F$87*IF('T1'!$T$8="Y",1,0)+'T2'!$F$87*IF('T2'!$T$8="Y",1,0)+'T3'!$F$87*IF('T3'!$T$8="Y",1,0)+TA!$AS$87*IF(TA!$M$8="Y",1,0))</f>
        <v/>
      </c>
      <c r="V91" s="38" t="str">
        <f>IF(ISBLANK('T1'!$C$87),"",'T1'!$G$87*IF('T1'!$U$8="Y",1,0)+'T2'!$G$87*IF('T2'!$U$8="Y",1,0)+'T3'!$G$87*IF('T3'!$U$8="Y",1,0)+TA!$AT$87*IF(TA!$N$8="Y",1,0))</f>
        <v/>
      </c>
      <c r="W91" s="38" t="str">
        <f>IF(ISBLANK('T1'!$C$87),"",'T1'!$H$87*IF('T1'!$V$8="Y",1,0)+'T2'!$H$87*IF('T2'!$V$8="Y",1,0)+'T3'!$H$87*IF('T3'!$V$8="Y",1,0))</f>
        <v/>
      </c>
      <c r="X91" s="38" t="str">
        <f>IF(ISBLANK('T1'!$C$87),"",'T1'!$I$87*IF('T1'!$W$8="Y",1,0)+'T2'!$I$87*IF('T2'!$W$8="Y",1,0)+'T3'!$I$87*IF('T3'!$W$8="Y",1,0))</f>
        <v/>
      </c>
      <c r="Y91" s="38" t="str">
        <f>IF(ISBLANK('T1'!$C$87),"",'T1'!$J$87*IF('T1'!$X$8="Y",1,0)+'T2'!$J$87*IF('T2'!$X$8="Y",1,0)+'T3'!$J$87*IF('T3'!$X$8="Y",1,0))</f>
        <v/>
      </c>
      <c r="Z91" s="38" t="str">
        <f>IF(ISBLANK('T1'!$C$87),"",'T1'!$K$87*IF('T1'!$Y$8="Y",1,0)+'T2'!$K$87*IF('T2'!$Y$8="Y",1,0)+'T3'!$K$87*IF('T3'!$Y$8="Y",1,0))</f>
        <v/>
      </c>
      <c r="AA91" s="38" t="str">
        <f>IF(ISBLANK('T1'!$C$87),"",'T1'!$L$87*IF('T1'!$Z$8="Y",1,0)+'T2'!$L$87*IF('T2'!$Z$8="Y",1,0)+'T3'!$L$87*IF('T3'!$Z$8="Y",1,0))</f>
        <v/>
      </c>
      <c r="AB91" s="38" t="str">
        <f>IF(ISBLANK('T1'!$C$87),"",'T1'!$M$87*IF('T1'!$AA$8="Y",1,0)+'T2'!$M$87*IF('T2'!$AA$8="Y",1,0)+'T3'!$M$87*IF('T3'!$AA$8="Y",1,0))</f>
        <v/>
      </c>
      <c r="AC91" s="38" t="str">
        <f>IF(ISBLANK('T1'!$C$87),"",'T1'!$M$87*IF('T1'!$AB$8="Y",1,0)+'T2'!$M$87*IF('T2'!$AB$8="Y",1,0)+'T3'!$M$87*IF('T3'!$AB$8="Y",1,0))</f>
        <v/>
      </c>
      <c r="AD91" s="38" t="str">
        <f>IF(ISBLANK('T1'!$C$87),"",SUM($T$91:$AC$91))</f>
        <v/>
      </c>
      <c r="AE91" s="38" t="str">
        <f>IF(ISBLANK('T1'!$C$87),"",IF(ISERR($AD$91/$AD$5),"",$AD$91/$AD$5))</f>
        <v/>
      </c>
      <c r="AI91" s="38" t="str">
        <f>IF(ISBLANK('T1'!$C$87),"",'T1'!$E$87*IF('T1'!$S$9="Y",1,0)+'T2'!$E$87*IF('T2'!$S$9="Y",1,0)+'T3'!$E$87*IF('T3'!$S$9="Y",1,0)+TA!$AR$87*IF(TA!$L$9="Y",1,0))</f>
        <v/>
      </c>
      <c r="AJ91" s="38" t="str">
        <f>IF(ISBLANK('T1'!$C$87),"",'T1'!$F$87*IF('T1'!$T$9="Y",1,0)+'T2'!$F$87*IF('T2'!$T$9="Y",1,0)+'T3'!$F$87*IF('T3'!$T$9="Y",1,0)+TA!$AS$87*IF(TA!$M$9="Y",1,0))</f>
        <v/>
      </c>
      <c r="AK91" s="38" t="str">
        <f>IF(ISBLANK('T1'!$C$87),"",'T1'!$G$87*IF('T1'!$U$9="Y",1,0)+'T2'!$G$87*IF('T2'!$U$9="Y",1,0)+'T3'!$G$87*IF('T3'!$U$9="Y",1,0)+TA!$AT$87*IF(TA!$N$9="Y",1,0))</f>
        <v/>
      </c>
      <c r="AL91" s="38" t="str">
        <f>IF(ISBLANK('T1'!$C$87),"",'T1'!$H$87*IF('T1'!$V$9="Y",1,0)+'T2'!$H$87*IF('T2'!$V$9="Y",1,0)+'T3'!$H$87*IF('T3'!$V$9="Y",1,0))</f>
        <v/>
      </c>
      <c r="AM91" s="38" t="str">
        <f>IF(ISBLANK('T1'!$C$87),"",'T1'!$I$87*IF('T1'!$W$9="Y",1,0)+'T2'!$I$87*IF('T2'!$W$9="Y",1,0)+'T3'!$I$87*IF('T3'!$W$9="Y",1,0))</f>
        <v/>
      </c>
      <c r="AN91" s="38" t="str">
        <f>IF(ISBLANK('T1'!$C$87),"",'T1'!$J$87*IF('T1'!$X$9="Y",1,0)+'T2'!$J$87*IF('T2'!$X$9="Y",1,0)+'T3'!$J$87*IF('T3'!$X$9="Y",1,0))</f>
        <v/>
      </c>
      <c r="AO91" s="38" t="str">
        <f>IF(ISBLANK('T1'!$C$87),"",'T1'!$K$87*IF('T1'!$Y$9="Y",1,0)+'T2'!$K$87*IF('T2'!$Y$9="Y",1,0)+'T3'!$K$87*IF('T3'!$Y$9="Y",1,0))</f>
        <v/>
      </c>
      <c r="AP91" s="38" t="str">
        <f>IF(ISBLANK('T1'!$C$87),"",'T1'!$L$87*IF('T1'!$Z$9="Y",1,0)+'T2'!$L$87*IF('T2'!$Z$9="Y",1,0)+'T3'!$L$87*IF('T3'!$Z$9="Y",1,0))</f>
        <v/>
      </c>
      <c r="AQ91" s="38" t="str">
        <f>IF(ISBLANK('T1'!$C$87),"",'T1'!$M$87*IF('T1'!$AA$9="Y",1,0)+'T2'!$M$87*IF('T2'!$AA$9="Y",1,0)+'T3'!$M$87*IF('T3'!$AA$9="Y",1,0))</f>
        <v/>
      </c>
      <c r="AR91" s="38" t="str">
        <f>IF(ISBLANK('T1'!$C$87),"",'T1'!$M$87*IF('T1'!$AB$9="Y",1,0)+'T2'!$M$87*IF('T2'!$AB$9="Y",1,0)+'T3'!$M$87*IF('T3'!$AB$9="Y",1,0))</f>
        <v/>
      </c>
      <c r="AS91" s="38" t="str">
        <f>IF(ISBLANK('T1'!$C$87),"",SUM($AI$91:$AR$91))</f>
        <v/>
      </c>
      <c r="AT91" s="38" t="str">
        <f>IF(ISBLANK('T1'!$C$87),"",IF(ISERR($AS$91/$AS$5),"",$AS$91/$AS$5))</f>
        <v/>
      </c>
      <c r="AW91" s="38" t="str">
        <f>IF(ISBLANK('T1'!$C$87),"",'T1'!$E$87*IF('T1'!$S$10="Y",1,0)+'T2'!$E$87*IF('T2'!$S$10="Y",1,0)+'T3'!$E$87*IF('T3'!$S$10="Y",1,0)+TA!$AR$87*IF(TA!$L$10="Y",1,0))</f>
        <v/>
      </c>
      <c r="AX91" s="38" t="str">
        <f>IF(ISBLANK('T1'!$C$87),"",'T1'!$F$87*IF('T1'!$T$10="Y",1,0)+'T2'!$F$87*IF('T2'!$T$10="Y",1,0)+'T3'!$F$87*IF('T3'!$T$10="Y",1,0)+TA!$AS$87*IF(TA!$M$10="Y",1,0))</f>
        <v/>
      </c>
      <c r="AY91" s="38" t="str">
        <f>IF(ISBLANK('T1'!$C$87),"",'T1'!$G$87*IF('T1'!$U$10="Y",1,0)+'T2'!$G$87*IF('T2'!$U$10="Y",1,0)+'T3'!$G$87*IF('T3'!$U$10="Y",1,0)+TA!$AT$87*IF(TA!$N$10="Y",1,0))</f>
        <v/>
      </c>
      <c r="AZ91" s="38" t="str">
        <f>IF(ISBLANK('T1'!$C$87),"",'T1'!$H$87*IF('T1'!$V$10="Y",1,0)+'T2'!$H$87*IF('T2'!$V$10="Y",1,0)+'T3'!$H$87*IF('T3'!$V$10="Y",1,0))</f>
        <v/>
      </c>
      <c r="BA91" s="38" t="str">
        <f>IF(ISBLANK('T1'!$C$87),"",'T1'!$I$87*IF('T1'!$W$10="Y",1,0)+'T2'!$I$87*IF('T2'!$W$10="Y",1,0)+'T3'!$I$87*IF('T3'!$W$10="Y",1,0))</f>
        <v/>
      </c>
      <c r="BB91" s="38" t="str">
        <f>IF(ISBLANK('T1'!$C$87),"",'T1'!$J$87*IF('T1'!$X$10="Y",1,0)+'T2'!$J$87*IF('T2'!$X$10="Y",1,0)+'T3'!$J$87*IF('T3'!$X$10="Y",1,0))</f>
        <v/>
      </c>
      <c r="BC91" s="38" t="str">
        <f>IF(ISBLANK('T1'!$C$87),"",'T1'!$K$87*IF('T1'!$Y$10="Y",1,0)+'T2'!$K$87*IF('T2'!$Y$10="Y",1,0)+'T3'!$K$87*IF('T3'!$Y$10="Y",1,0))</f>
        <v/>
      </c>
      <c r="BD91" s="38" t="str">
        <f>IF(ISBLANK('T1'!$C$87),"",'T1'!$L$87*IF('T1'!$Z$10="Y",1,0)+'T2'!$L$87*IF('T2'!$Z$10="Y",1,0)+'T3'!$L$87*IF('T3'!$Z$10="Y",1,0))</f>
        <v/>
      </c>
      <c r="BE91" s="38" t="str">
        <f>IF(ISBLANK('T1'!$C$87),"",'T1'!$M$87*IF('T1'!$AA$10="Y",1,0)+'T2'!$M$87*IF('T2'!$AA$10="Y",1,0)+'T3'!$M$87*IF('T3'!$AA$10="Y",1,0))</f>
        <v/>
      </c>
      <c r="BF91" s="38" t="str">
        <f>IF(ISBLANK('T1'!$C$87),"",'T1'!$M$87*IF('T1'!$AB$10="Y",1,0)+'T2'!$M$87*IF('T2'!$AB$10="Y",1,0)+'T3'!$M$87*IF('T3'!$AB$10="Y",1,0))</f>
        <v/>
      </c>
      <c r="BG91" s="38" t="str">
        <f>IF(ISBLANK('T1'!$C$87),"",SUM($AW$91:$BF$91))</f>
        <v/>
      </c>
      <c r="BH91" s="38" t="str">
        <f>IF(ISBLANK('T1'!$C$87),"",IF(ISERR($BG$91/$BG$5),"",$BG$91/$BG$5))</f>
        <v/>
      </c>
      <c r="BK91" s="38" t="str">
        <f>IF(ISBLANK('T1'!$C$87),"",'T1'!$E$87*IF('T1'!$S$11="Y",1,0)+'T2'!$E$87*IF('T2'!$S$11="Y",1,0)+'T3'!$E$87*IF('T3'!$S$11="Y",1,0)+TA!$AR$87*IF(TA!$L$11="Y",1,0))</f>
        <v/>
      </c>
      <c r="BL91" s="38" t="str">
        <f>IF(ISBLANK('T1'!$C$87),"",'T1'!$F$87*IF('T1'!$T$11="Y",1,0)+'T2'!$F$87*IF('T2'!$T$11="Y",1,0)+'T3'!$F$87*IF('T3'!$T$11="Y",1,0)+TA!$AS$87*IF(TA!$M$11="Y",1,0))</f>
        <v/>
      </c>
      <c r="BM91" s="38" t="str">
        <f>IF(ISBLANK('T1'!$C$87),"",'T1'!$G$87*IF('T1'!$U$11="Y",1,0)+'T2'!$G$87*IF('T2'!$U$11="Y",1,0)+'T3'!$G$87*IF('T3'!$U$11="Y",1,0)+TA!$AT$87*IF(TA!$N$11="Y",1,0))</f>
        <v/>
      </c>
      <c r="BN91" s="38" t="str">
        <f>IF(ISBLANK('T1'!$C$87),"",'T1'!$H$87*IF('T1'!$V$11="Y",1,0)+'T2'!$H$87*IF('T2'!$V$11="Y",1,0)+'T3'!$H$87*IF('T3'!$V$11="Y",1,0))</f>
        <v/>
      </c>
      <c r="BO91" s="38" t="str">
        <f>IF(ISBLANK('T1'!$C$87),"",'T1'!$I$87*IF('T1'!$W$11="Y",1,0)+'T2'!$I$87*IF('T2'!$W$11="Y",1,0)+'T3'!$I$87*IF('T3'!$W$11="Y",1,0))</f>
        <v/>
      </c>
      <c r="BP91" s="38" t="str">
        <f>IF(ISBLANK('T1'!$C$87),"",'T1'!$J$87*IF('T1'!$X$11="Y",1,0)+'T2'!$J$87*IF('T2'!$X$11="Y",1,0)+'T3'!$J$87*IF('T3'!$X$11="Y",1,0))</f>
        <v/>
      </c>
      <c r="BQ91" s="38" t="str">
        <f>IF(ISBLANK('T1'!$C$87),"",'T1'!$K$87*IF('T1'!$Y$11="Y",1,0)+'T2'!$K$87*IF('T2'!$Y$11="Y",1,0)+'T3'!$K$87*IF('T3'!$Y$11="Y",1,0))</f>
        <v/>
      </c>
      <c r="BR91" s="38" t="str">
        <f>IF(ISBLANK('T1'!$C$87),"",'T1'!$L$87*IF('T1'!$Z$11="Y",1,0)+'T2'!$L$87*IF('T2'!$Z$11="Y",1,0)+'T3'!$L$87*IF('T3'!$Z$11="Y",1,0))</f>
        <v/>
      </c>
      <c r="BS91" s="38" t="str">
        <f>IF(ISBLANK('T1'!$C$87),"",'T1'!$M$87*IF('T1'!$AA$11="Y",1,0)+'T2'!$M$87*IF('T2'!$AA$11="Y",1,0)+'T3'!$M$87*IF('T3'!$AA$11="Y",1,0))</f>
        <v/>
      </c>
      <c r="BT91" s="38" t="str">
        <f>IF(ISBLANK('T1'!$C$87),"",'T1'!$M$87*IF('T1'!$AB$11="Y",1,0)+'T2'!$M$87*IF('T2'!$AB$11="Y",1,0)+'T3'!$M$87*IF('T3'!$AB$11="Y",1,0))</f>
        <v/>
      </c>
      <c r="BU91" s="38" t="str">
        <f>IF(ISBLANK('T1'!$C$87),"",SUM($BK$91:$BT$91))</f>
        <v/>
      </c>
      <c r="BV91" s="38" t="str">
        <f>IF(ISBLANK('T1'!$C$87),"",IF(ISERR($BU$91/$BU$5),"",$BU$91/$BU$5))</f>
        <v/>
      </c>
      <c r="BY91" s="38" t="str">
        <f>IF(ISBLANK('T1'!$C$87),"",'T1'!$E$87*IF('T1'!$S$12="Y",1,0)+'T2'!$E$87*IF('T2'!$S$12="Y",1,0)+'T3'!$E$87*IF('T3'!$S$12="Y",1,0)+TA!$AR$87*IF(TA!$L$12="Y",1,0))</f>
        <v/>
      </c>
      <c r="BZ91" s="38" t="str">
        <f>IF(ISBLANK('T1'!$C$87),"",'T1'!$F$87*IF('T1'!$T$12="Y",1,0)+'T2'!$F$87*IF('T2'!$T$12="Y",1,0)+'T3'!$F$87*IF('T3'!$T$12="Y",1,0)+TA!$AS$87*IF(TA!$M$12="Y",1,0))</f>
        <v/>
      </c>
      <c r="CA91" s="38" t="str">
        <f>IF(ISBLANK('T1'!$C$87),"",'T1'!$G$87*IF('T1'!$U$12="Y",1,0)+'T2'!$G$87*IF('T2'!$U$12="Y",1,0)+'T3'!$G$87*IF('T3'!$U$12="Y",1,0)+TA!$AT$87*IF(TA!$N$12="Y",1,0))</f>
        <v/>
      </c>
      <c r="CB91" s="38" t="str">
        <f>IF(ISBLANK('T1'!$C$87),"",'T1'!$H$87*IF('T1'!$V$12="Y",1,0)+'T2'!$H$87*IF('T2'!$V$12="Y",1,0)+'T3'!$H$87*IF('T3'!$V$12="Y",1,0))</f>
        <v/>
      </c>
      <c r="CC91" s="38" t="str">
        <f>IF(ISBLANK('T1'!$C$87),"",'T1'!$I$87*IF('T1'!$W$12="Y",1,0)+'T2'!$I$87*IF('T2'!$W$12="Y",1,0)+'T3'!$I$87*IF('T3'!$W$12="Y",1,0))</f>
        <v/>
      </c>
      <c r="CD91" s="38" t="str">
        <f>IF(ISBLANK('T1'!$C$87),"",'T1'!$J$87*IF('T1'!$X$12="Y",1,0)+'T2'!$J$87*IF('T2'!$X$12="Y",1,0)+'T3'!$J$87*IF('T3'!$X$12="Y",1,0))</f>
        <v/>
      </c>
      <c r="CE91" s="38" t="str">
        <f>IF(ISBLANK('T1'!$C$87),"",'T1'!$K$87*IF('T1'!$Y$12="Y",1,0)+'T2'!$K$87*IF('T2'!$Y$12="Y",1,0)+'T3'!$K$87*IF('T3'!$Y$12="Y",1,0))</f>
        <v/>
      </c>
      <c r="CF91" s="38" t="str">
        <f>IF(ISBLANK('T1'!$C$87),"",'T1'!$L$87*IF('T1'!$Z$12="Y",1,0)+'T2'!$L$87*IF('T2'!$Z$12="Y",1,0)+'T3'!$L$87*IF('T3'!$Z$12="Y",1,0))</f>
        <v/>
      </c>
      <c r="CG91" s="38" t="str">
        <f>IF(ISBLANK('T1'!$C$87),"",'T1'!$M$87*IF('T1'!$AA$12="Y",1,0)+'T2'!$M$87*IF('T2'!$AA$12="Y",1,0)+'T3'!$M$87*IF('T3'!$AA$12="Y",1,0))</f>
        <v/>
      </c>
      <c r="CH91" s="38" t="str">
        <f>IF(ISBLANK('T1'!$C$87),"",'T1'!$M$87*IF('T1'!$AB$12="Y",1,0)+'T2'!$M$87*IF('T2'!$AB$12="Y",1,0)+'T3'!$M$87*IF('T3'!$AB$12="Y",1,0))</f>
        <v/>
      </c>
      <c r="CI91" s="38" t="str">
        <f>IF(ISBLANK('T1'!$C$87),"",SUM($BY$91:$CH$91))</f>
        <v/>
      </c>
      <c r="CJ91" s="38" t="str">
        <f>IF(ISBLANK('T1'!$C$87),"",IF(ISERR($CI$91/$CI$5),"",$CI$91/$CI$5))</f>
        <v/>
      </c>
      <c r="CM91" s="38" t="str">
        <f>IF(ISBLANK('T1'!$C$87),"",'T1'!$E$87*IF('T1'!$S$13="Y",1,0)+'T2'!$E$87*IF('T2'!$S$13="Y",1,0)+'T3'!$E$87*IF('T3'!$S$13="Y",1,0)+TA!$AR$87*IF(TA!$L$13="Y",1,0))</f>
        <v/>
      </c>
      <c r="CN91" s="38" t="str">
        <f>IF(ISBLANK('T1'!$C$87),"",'T1'!$F$87*IF('T1'!$T$13="Y",1,0)+'T2'!$F$87*IF('T2'!$T$13="Y",1,0)+'T3'!$F$87*IF('T3'!$T$13="Y",1,0)+TA!$AS$87*IF(TA!$M$13="Y",1,0))</f>
        <v/>
      </c>
      <c r="CO91" s="38" t="str">
        <f>IF(ISBLANK('T1'!$C$87),"",'T1'!$G$87*IF('T1'!$U$13="Y",1,0)+'T2'!$G$87*IF('T2'!$U$13="Y",1,0)+'T3'!$G$87*IF('T3'!$U$13="Y",1,0)+TA!$AT$87*IF(TA!$N$13="Y",1,0))</f>
        <v/>
      </c>
      <c r="CP91" s="38" t="str">
        <f>IF(ISBLANK('T1'!$C$87),"",'T1'!$H$87*IF('T1'!$V$13="Y",1,0)+'T2'!$H$87*IF('T2'!$V$13="Y",1,0)+'T3'!$H$87*IF('T3'!$V$13="Y",1,0))</f>
        <v/>
      </c>
      <c r="CQ91" s="38" t="str">
        <f>IF(ISBLANK('T1'!$C$87),"",'T1'!$I$87*IF('T1'!$W$13="Y",1,0)+'T2'!$I$87*IF('T2'!$W$13="Y",1,0)+'T3'!$I$87*IF('T3'!$W$13="Y",1,0))</f>
        <v/>
      </c>
      <c r="CR91" s="38" t="str">
        <f>IF(ISBLANK('T1'!$C$87),"",'T1'!$J$87*IF('T1'!$X$13="Y",1,0)+'T2'!$J$87*IF('T2'!$X$13="Y",1,0)+'T3'!$J$87*IF('T3'!$X$13="Y",1,0))</f>
        <v/>
      </c>
      <c r="CS91" s="38" t="str">
        <f>IF(ISBLANK('T1'!$C$87),"",'T1'!$K$87*IF('T1'!$Y$13="Y",1,0)+'T2'!$K$87*IF('T2'!$Y$13="Y",1,0)+'T3'!$K$87*IF('T3'!$Y$13="Y",1,0))</f>
        <v/>
      </c>
      <c r="CT91" s="38" t="str">
        <f>IF(ISBLANK('T1'!$C$87),"",'T1'!$L$87*IF('T1'!$Z$13="Y",1,0)+'T2'!$L$87*IF('T2'!$Z$13="Y",1,0)+'T3'!$L$87*IF('T3'!$Z$13="Y",1,0))</f>
        <v/>
      </c>
      <c r="CU91" s="38" t="str">
        <f>IF(ISBLANK('T1'!$C$87),"",'T1'!$M$87*IF('T1'!$AA$13="Y",1,0)+'T2'!$M$87*IF('T2'!$AA$13="Y",1,0)+'T3'!$M$87*IF('T3'!$AA$13="Y",1,0))</f>
        <v/>
      </c>
      <c r="CV91" s="38" t="str">
        <f>IF(ISBLANK('T1'!$C$87),"",'T1'!$M$87*IF('T1'!$AB$13="Y",1,0)+'T2'!$M$87*IF('T2'!$AB$13="Y",1,0)+'T3'!$M$87*IF('T3'!$AB$13="Y",1,0))</f>
        <v/>
      </c>
      <c r="CW91" s="38" t="str">
        <f>IF(ISBLANK('T1'!$C$87),"",SUM($CM$91:$CV$91))</f>
        <v/>
      </c>
      <c r="CX91" s="38" t="str">
        <f>IF(ISBLANK('T1'!$C$87),"",IF(ISERR($CW$91/$CW$5),"",$CW$91/$CW$5))</f>
        <v/>
      </c>
      <c r="DA91" s="38" t="str">
        <f>IF(ISBLANK('T1'!$C$87),"",'T1'!$E$87*IF('T1'!$S$14="Y",1,0)+'T2'!$E$87*IF('T2'!$S$14="Y",1,0)+'T3'!$E$87*IF('T3'!$S$14="Y",1,0)+TA!$AR$87*IF(TA!$L$14="Y",1,0))</f>
        <v/>
      </c>
      <c r="DB91" s="38" t="str">
        <f>IF(ISBLANK('T1'!$C$87),"",'T1'!$F$87*IF('T1'!$T$14="Y",1,0)+'T2'!$F$87*IF('T2'!$T$14="Y",1,0)+'T3'!$F$87*IF('T3'!$T$14="Y",1,0)+TA!$AS$87*IF(TA!$M$14="Y",1,0))</f>
        <v/>
      </c>
      <c r="DC91" s="38" t="str">
        <f>IF(ISBLANK('T1'!$C$87),"",'T1'!$G$87*IF('T1'!$U$14="Y",1,0)+'T2'!$G$87*IF('T2'!$U$14="Y",1,0)+'T3'!$G$87*IF('T3'!$U$14="Y",1,0)+TA!$AT$87*IF(TA!$N$14="Y",1,0))</f>
        <v/>
      </c>
      <c r="DD91" s="38" t="str">
        <f>IF(ISBLANK('T1'!$C$87),"",'T1'!$H$87*IF('T1'!$V$14="Y",1,0)+'T2'!$H$87*IF('T2'!$V$14="Y",1,0)+'T3'!$H$87*IF('T3'!$V$14="Y",1,0))</f>
        <v/>
      </c>
      <c r="DE91" s="38" t="str">
        <f>IF(ISBLANK('T1'!$C$87),"",'T1'!$I$87*IF('T1'!$W$14="Y",1,0)+'T2'!$I$87*IF('T2'!$W$14="Y",1,0)+'T3'!$I$87*IF('T3'!$W$14="Y",1,0))</f>
        <v/>
      </c>
      <c r="DF91" s="38" t="str">
        <f>IF(ISBLANK('T1'!$C$87),"",'T1'!$J$87*IF('T1'!$X$14="Y",1,0)+'T2'!$J$87*IF('T2'!$X$14="Y",1,0)+'T3'!$J$87*IF('T3'!$X$14="Y",1,0))</f>
        <v/>
      </c>
      <c r="DG91" s="38" t="str">
        <f>IF(ISBLANK('T1'!$C$87),"",'T1'!$K$87*IF('T1'!$Y$14="Y",1,0)+'T2'!$K$87*IF('T2'!$Y$14="Y",1,0)+'T3'!$K$87*IF('T3'!$Y$14="Y",1,0))</f>
        <v/>
      </c>
      <c r="DH91" s="38" t="str">
        <f>IF(ISBLANK('T1'!$C$87),"",'T1'!$L$87*IF('T1'!$Z$14="Y",1,0)+'T2'!$L$87*IF('T2'!$Z$14="Y",1,0)+'T3'!$L$87*IF('T3'!$Z$14="Y",1,0))</f>
        <v/>
      </c>
      <c r="DI91" s="38" t="str">
        <f>IF(ISBLANK('T1'!$C$87),"",'T1'!$M$87*IF('T1'!$AA$14="Y",1,0)+'T2'!$M$87*IF('T2'!$AA$14="Y",1,0)+'T3'!$M$87*IF('T3'!$AA$14="Y",1,0))</f>
        <v/>
      </c>
      <c r="DJ91" s="38" t="str">
        <f>IF(ISBLANK('T1'!$C$87),"",'T1'!$M$87*IF('T1'!$AB$14="Y",1,0)+'T2'!$M$87*IF('T2'!$AB$14="Y",1,0)+'T3'!$M$87*IF('T3'!$AB$14="Y",1,0))</f>
        <v/>
      </c>
      <c r="DK91" s="38" t="str">
        <f>IF(ISBLANK('T1'!$C$87),"",SUM($DA$91:$DJ$91))</f>
        <v/>
      </c>
      <c r="DL91" s="38" t="str">
        <f>IF(ISBLANK('T1'!$C$87),"",IF(ISERR($DK$91/$DK$5),"",$DK$91/$DK$5))</f>
        <v/>
      </c>
      <c r="DO91" s="38" t="str">
        <f>IF(ISBLANK('T1'!$C$87),"",'T1'!$E$87*IF('T1'!$S$15="Y",1,0)+'T2'!$E$87*IF('T2'!$S$15="Y",1,0)+'T3'!$E$87*IF('T3'!$S$15="Y",1,0)+TA!$AR$87*IF(TA!$L$15="Y",1,0))</f>
        <v/>
      </c>
      <c r="DP91" s="38" t="str">
        <f>IF(ISBLANK('T1'!$C$87),"",'T1'!$F$87*IF('T1'!$T$15="Y",1,0)+'T2'!$F$87*IF('T2'!$T$15="Y",1,0)+'T3'!$F$87*IF('T3'!$T$15="Y",1,0)+TA!$AS$87*IF(TA!$M$15="Y",1,0))</f>
        <v/>
      </c>
      <c r="DQ91" s="38" t="str">
        <f>IF(ISBLANK('T1'!$C$87),"",'T1'!$G$87*IF('T1'!$U$15="Y",1,0)+'T2'!$G$87*IF('T2'!$U$15="Y",1,0)+'T3'!$G$87*IF('T3'!$U$15="Y",1,0)+TA!$AT$87*IF(TA!$N$15="Y",1,0))</f>
        <v/>
      </c>
      <c r="DR91" s="38" t="str">
        <f>IF(ISBLANK('T1'!$C$87),"",'T1'!$H$87*IF('T1'!$V$15="Y",1,0)+'T2'!$H$87*IF('T2'!$V$15="Y",1,0)+'T3'!$H$87*IF('T3'!$V$15="Y",1,0))</f>
        <v/>
      </c>
      <c r="DS91" s="38" t="str">
        <f>IF(ISBLANK('T1'!$C$87),"",'T1'!$I$87*IF('T1'!$W$15="Y",1,0)+'T2'!$I$87*IF('T2'!$W$15="Y",1,0)+'T3'!$I$87*IF('T3'!$W$15="Y",1,0))</f>
        <v/>
      </c>
      <c r="DT91" s="38" t="str">
        <f>IF(ISBLANK('T1'!$C$87),"",'T1'!$J$87*IF('T1'!$X$15="Y",1,0)+'T2'!$J$87*IF('T2'!$X$15="Y",1,0)+'T3'!$J$87*IF('T3'!$X$15="Y",1,0))</f>
        <v/>
      </c>
      <c r="DU91" s="38" t="str">
        <f>IF(ISBLANK('T1'!$C$87),"",'T1'!$K$87*IF('T1'!$Y$15="Y",1,0)+'T2'!$K$87*IF('T2'!$Y$15="Y",1,0)+'T3'!$K$87*IF('T3'!$Y$15="Y",1,0))</f>
        <v/>
      </c>
      <c r="DV91" s="38" t="str">
        <f>IF(ISBLANK('T1'!$C$87),"",'T1'!$L$87*IF('T1'!$Z$15="Y",1,0)+'T2'!$L$87*IF('T2'!$Z$15="Y",1,0)+'T3'!$L$87*IF('T3'!$Z$15="Y",1,0))</f>
        <v/>
      </c>
      <c r="DW91" s="38" t="str">
        <f>IF(ISBLANK('T1'!$C$87),"",'T1'!$M$87*IF('T1'!$AA$15="Y",1,0)+'T2'!$M$87*IF('T2'!$AA$15="Y",1,0)+'T3'!$M$87*IF('T3'!$AA$15="Y",1,0))</f>
        <v/>
      </c>
      <c r="DX91" s="38" t="str">
        <f>IF(ISBLANK('T1'!$C$87),"",'T1'!$M$87*IF('T1'!$AB$15="Y",1,0)+'T2'!$M$87*IF('T2'!$AB$15="Y",1,0)+'T3'!$M$87*IF('T3'!$AB$15="Y",1,0))</f>
        <v/>
      </c>
      <c r="DY91" s="38" t="str">
        <f>IF(ISBLANK('T1'!$C$87),"",SUM($DO$91:$DX$91))</f>
        <v/>
      </c>
      <c r="DZ91" s="38" t="str">
        <f>IF(ISBLANK('T1'!$C$87),"",IF(ISERR($DY$91/$DY$5),"",$DY$91/$DY$5))</f>
        <v/>
      </c>
      <c r="EC91" s="38" t="str">
        <f>IF(ISBLANK('T1'!$C$87),"",'T1'!$E$87*IF('T1'!$S$16="Y",1,0)+'T2'!$E$87*IF('T2'!$S$16="Y",1,0)+'T3'!$E$87*IF('T3'!$S$16="Y",1,0)+TA!$AR$87*IF(TA!$L$16="Y",1,0))</f>
        <v/>
      </c>
      <c r="ED91" s="38" t="str">
        <f>IF(ISBLANK('T1'!$C$87),"",'T1'!$F$87*IF('T1'!$T$16="Y",1,0)+'T2'!$F$87*IF('T2'!$T$16="Y",1,0)+'T3'!$F$87*IF('T3'!$T$16="Y",1,0)+TA!$AS$87*IF(TA!$M$16="Y",1,0))</f>
        <v/>
      </c>
      <c r="EE91" s="38" t="str">
        <f>IF(ISBLANK('T1'!$C$87),"",'T1'!$G$87*IF('T1'!$U$16="Y",1,0)+'T2'!$G$87*IF('T2'!$U$16="Y",1,0)+'T3'!$G$87*IF('T3'!$U$16="Y",1,0)+TA!$AT$87*IF(TA!$N$16="Y",1,0))</f>
        <v/>
      </c>
      <c r="EF91" s="38" t="str">
        <f>IF(ISBLANK('T1'!$C$87),"",'T1'!$H$87*IF('T1'!$V$16="Y",1,0)+'T2'!$H$87*IF('T2'!$V$16="Y",1,0)+'T3'!$H$87*IF('T3'!$V$16="Y",1,0))</f>
        <v/>
      </c>
      <c r="EG91" s="38" t="str">
        <f>IF(ISBLANK('T1'!$C$87),"",'T1'!$I$87*IF('T1'!$W$16="Y",1,0)+'T2'!$I$87*IF('T2'!$W$16="Y",1,0)+'T3'!$I$87*IF('T3'!$W$16="Y",1,0))</f>
        <v/>
      </c>
      <c r="EH91" s="38" t="str">
        <f>IF(ISBLANK('T1'!$C$87),"",'T1'!$J$87*IF('T1'!$X$16="Y",1,0)+'T2'!$J$87*IF('T2'!$X$16="Y",1,0)+'T3'!$J$87*IF('T3'!$X$16="Y",1,0))</f>
        <v/>
      </c>
      <c r="EI91" s="38" t="str">
        <f>IF(ISBLANK('T1'!$C$87),"",'T1'!$K$87*IF('T1'!$Y$16="Y",1,0)+'T2'!$K$87*IF('T2'!$Y$16="Y",1,0)+'T3'!$K$87*IF('T3'!$Y$16="Y",1,0))</f>
        <v/>
      </c>
      <c r="EJ91" s="38" t="str">
        <f>IF(ISBLANK('T1'!$C$87),"",'T1'!$L$87*IF('T1'!$Z$16="Y",1,0)+'T2'!$L$87*IF('T2'!$Z$16="Y",1,0)+'T3'!$L$87*IF('T3'!$Z$16="Y",1,0))</f>
        <v/>
      </c>
      <c r="EK91" s="38" t="str">
        <f>IF(ISBLANK('T1'!$C$87),"",'T1'!$M$87*IF('T1'!$AA$16="Y",1,0)+'T2'!$M$87*IF('T2'!$AA$16="Y",1,0)+'T3'!$M$87*IF('T3'!$AA$16="Y",1,0))</f>
        <v/>
      </c>
      <c r="EL91" s="38" t="str">
        <f>IF(ISBLANK('T1'!$C$87),"",'T1'!$M$87*IF('T1'!$AB$16="Y",1,0)+'T2'!$M$87*IF('T2'!$AB$16="Y",1,0)+'T3'!$M$87*IF('T3'!$AB$16="Y",1,0))</f>
        <v/>
      </c>
      <c r="EM91" s="38" t="str">
        <f>IF(ISBLANK('T1'!$C$87),"",SUM($EC$91:$EL$91))</f>
        <v/>
      </c>
      <c r="EN91" s="38" t="str">
        <f>IF(ISBLANK('T1'!$C$87),"",IF(ISERR($EM$91/$EM$5),"",$EM$91/$EM$5))</f>
        <v/>
      </c>
      <c r="EQ91" s="38" t="str">
        <f>IF(ISBLANK('T1'!$C$87),"",'T1'!$E$87*IF('T1'!$S$17="Y",1,0)+'T2'!$E$87*IF('T2'!$S$17="Y",1,0)+'T3'!$E$87*IF('T3'!$S$17="Y",1,0)+TA!$AR$87*IF(TA!$L$17="Y",1,0))</f>
        <v/>
      </c>
      <c r="ER91" s="38" t="str">
        <f>IF(ISBLANK('T1'!$C$87),"",'T1'!$F$87*IF('T1'!$T$17="Y",1,0)+'T2'!$F$87*IF('T2'!$T$17="Y",1,0)+'T3'!$F$87*IF('T3'!$T$17="Y",1,0)+TA!$AS$87*IF(TA!$M$17="Y",1,0))</f>
        <v/>
      </c>
      <c r="ES91" s="38" t="str">
        <f>IF(ISBLANK('T1'!$C$87),"",'T1'!$G$87*IF('T1'!$U$17="Y",1,0)+'T2'!$G$87*IF('T2'!$U$17="Y",1,0)+'T3'!$G$87*IF('T3'!$U$17="Y",1,0)+TA!$AT$87*IF(TA!$N$17="Y",1,0))</f>
        <v/>
      </c>
      <c r="ET91" s="38" t="str">
        <f>IF(ISBLANK('T1'!$C$87),"",'T1'!$H$87*IF('T1'!$V$17="Y",1,0)+'T2'!$H$87*IF('T2'!$V$17="Y",1,0)+'T3'!$H$87*IF('T3'!$V$17="Y",1,0))</f>
        <v/>
      </c>
      <c r="EU91" s="38" t="str">
        <f>IF(ISBLANK('T1'!$C$87),"",'T1'!$I$87*IF('T1'!$W$17="Y",1,0)+'T2'!$I$87*IF('T2'!$W$17="Y",1,0)+'T3'!$I$87*IF('T3'!$W$17="Y",1,0))</f>
        <v/>
      </c>
      <c r="EV91" s="38" t="str">
        <f>IF(ISBLANK('T1'!$C$87),"",'T1'!$J$87*IF('T1'!$X$17="Y",1,0)+'T2'!$J$87*IF('T2'!$X$17="Y",1,0)+'T3'!$J$87*IF('T3'!$X$17="Y",1,0))</f>
        <v/>
      </c>
      <c r="EW91" s="38" t="str">
        <f>IF(ISBLANK('T1'!$C$87),"",'T1'!$K$87*IF('T1'!$Y$17="Y",1,0)+'T2'!$K$87*IF('T2'!$Y$17="Y",1,0)+'T3'!$K$87*IF('T3'!$Y$17="Y",1,0))</f>
        <v/>
      </c>
      <c r="EX91" s="38" t="str">
        <f>IF(ISBLANK('T1'!$C$87),"",'T1'!$L$87*IF('T1'!$Z$17="Y",1,0)+'T2'!$L$87*IF('T2'!$Z$17="Y",1,0)+'T3'!$L$87*IF('T3'!$Z$17="Y",1,0))</f>
        <v/>
      </c>
      <c r="EY91" s="38" t="str">
        <f>IF(ISBLANK('T1'!$C$87),"",'T1'!$M$87*IF('T1'!$AA$17="Y",1,0)+'T2'!$M$87*IF('T2'!$AA$17="Y",1,0)+'T3'!$M$87*IF('T3'!$AA$17="Y",1,0))</f>
        <v/>
      </c>
      <c r="EZ91" s="38" t="str">
        <f>IF(ISBLANK('T1'!$C$87),"",'T1'!$M$87*IF('T1'!$AB$17="Y",1,0)+'T2'!$M$87*IF('T2'!$AB$17="Y",1,0)+'T3'!$M$87*IF('T3'!$AB$17="Y",1,0))</f>
        <v/>
      </c>
      <c r="FA91" s="38" t="str">
        <f>IF(ISBLANK('T1'!$C$87),"",SUM($EQ$91:$EZ$91))</f>
        <v/>
      </c>
      <c r="FB91" s="38" t="str">
        <f>IF(ISBLANK('T1'!$C$87),"",IF(ISERR($FA$91/$FA$5),"",$FA$91/$FA$5))</f>
        <v/>
      </c>
    </row>
    <row r="92" spans="20:158">
      <c r="T92" s="38" t="str">
        <f>IF(ISBLANK('T1'!$C$88),"",'T1'!$E$88*IF('T1'!$S$8="Y",1,0)+'T2'!$E$88*IF('T2'!$S$8="Y",1,0)+'T3'!$E$88*IF('T3'!$S$8="Y",1,0)+TA!$AR$88*IF(TA!$L$8="Y",1,0))</f>
        <v/>
      </c>
      <c r="U92" s="38" t="str">
        <f>IF(ISBLANK('T1'!$C$88),"",'T1'!$F$88*IF('T1'!$T$8="Y",1,0)+'T2'!$F$88*IF('T2'!$T$8="Y",1,0)+'T3'!$F$88*IF('T3'!$T$8="Y",1,0)+TA!$AS$88*IF(TA!$M$8="Y",1,0))</f>
        <v/>
      </c>
      <c r="V92" s="38" t="str">
        <f>IF(ISBLANK('T1'!$C$88),"",'T1'!$G$88*IF('T1'!$U$8="Y",1,0)+'T2'!$G$88*IF('T2'!$U$8="Y",1,0)+'T3'!$G$88*IF('T3'!$U$8="Y",1,0)+TA!$AT$88*IF(TA!$N$8="Y",1,0))</f>
        <v/>
      </c>
      <c r="W92" s="38" t="str">
        <f>IF(ISBLANK('T1'!$C$88),"",'T1'!$H$88*IF('T1'!$V$8="Y",1,0)+'T2'!$H$88*IF('T2'!$V$8="Y",1,0)+'T3'!$H$88*IF('T3'!$V$8="Y",1,0))</f>
        <v/>
      </c>
      <c r="X92" s="38" t="str">
        <f>IF(ISBLANK('T1'!$C$88),"",'T1'!$I$88*IF('T1'!$W$8="Y",1,0)+'T2'!$I$88*IF('T2'!$W$8="Y",1,0)+'T3'!$I$88*IF('T3'!$W$8="Y",1,0))</f>
        <v/>
      </c>
      <c r="Y92" s="38" t="str">
        <f>IF(ISBLANK('T1'!$C$88),"",'T1'!$J$88*IF('T1'!$X$8="Y",1,0)+'T2'!$J$88*IF('T2'!$X$8="Y",1,0)+'T3'!$J$88*IF('T3'!$X$8="Y",1,0))</f>
        <v/>
      </c>
      <c r="Z92" s="38" t="str">
        <f>IF(ISBLANK('T1'!$C$88),"",'T1'!$K$88*IF('T1'!$Y$8="Y",1,0)+'T2'!$K$88*IF('T2'!$Y$8="Y",1,0)+'T3'!$K$88*IF('T3'!$Y$8="Y",1,0))</f>
        <v/>
      </c>
      <c r="AA92" s="38" t="str">
        <f>IF(ISBLANK('T1'!$C$88),"",'T1'!$L$88*IF('T1'!$Z$8="Y",1,0)+'T2'!$L$88*IF('T2'!$Z$8="Y",1,0)+'T3'!$L$88*IF('T3'!$Z$8="Y",1,0))</f>
        <v/>
      </c>
      <c r="AB92" s="38" t="str">
        <f>IF(ISBLANK('T1'!$C$88),"",'T1'!$M$88*IF('T1'!$AA$8="Y",1,0)+'T2'!$M$88*IF('T2'!$AA$8="Y",1,0)+'T3'!$M$88*IF('T3'!$AA$8="Y",1,0))</f>
        <v/>
      </c>
      <c r="AC92" s="38" t="str">
        <f>IF(ISBLANK('T1'!$C$88),"",'T1'!$M$88*IF('T1'!$AB$8="Y",1,0)+'T2'!$M$88*IF('T2'!$AB$8="Y",1,0)+'T3'!$M$88*IF('T3'!$AB$8="Y",1,0))</f>
        <v/>
      </c>
      <c r="AD92" s="38" t="str">
        <f>IF(ISBLANK('T1'!$C$88),"",SUM($T$92:$AC$92))</f>
        <v/>
      </c>
      <c r="AE92" s="38" t="str">
        <f>IF(ISBLANK('T1'!$C$88),"",IF(ISERR($AD$92/$AD$5),"",$AD$92/$AD$5))</f>
        <v/>
      </c>
      <c r="AI92" s="38" t="str">
        <f>IF(ISBLANK('T1'!$C$88),"",'T1'!$E$88*IF('T1'!$S$9="Y",1,0)+'T2'!$E$88*IF('T2'!$S$9="Y",1,0)+'T3'!$E$88*IF('T3'!$S$9="Y",1,0)+TA!$AR$88*IF(TA!$L$9="Y",1,0))</f>
        <v/>
      </c>
      <c r="AJ92" s="38" t="str">
        <f>IF(ISBLANK('T1'!$C$88),"",'T1'!$F$88*IF('T1'!$T$9="Y",1,0)+'T2'!$F$88*IF('T2'!$T$9="Y",1,0)+'T3'!$F$88*IF('T3'!$T$9="Y",1,0)+TA!$AS$88*IF(TA!$M$9="Y",1,0))</f>
        <v/>
      </c>
      <c r="AK92" s="38" t="str">
        <f>IF(ISBLANK('T1'!$C$88),"",'T1'!$G$88*IF('T1'!$U$9="Y",1,0)+'T2'!$G$88*IF('T2'!$U$9="Y",1,0)+'T3'!$G$88*IF('T3'!$U$9="Y",1,0)+TA!$AT$88*IF(TA!$N$9="Y",1,0))</f>
        <v/>
      </c>
      <c r="AL92" s="38" t="str">
        <f>IF(ISBLANK('T1'!$C$88),"",'T1'!$H$88*IF('T1'!$V$9="Y",1,0)+'T2'!$H$88*IF('T2'!$V$9="Y",1,0)+'T3'!$H$88*IF('T3'!$V$9="Y",1,0))</f>
        <v/>
      </c>
      <c r="AM92" s="38" t="str">
        <f>IF(ISBLANK('T1'!$C$88),"",'T1'!$I$88*IF('T1'!$W$9="Y",1,0)+'T2'!$I$88*IF('T2'!$W$9="Y",1,0)+'T3'!$I$88*IF('T3'!$W$9="Y",1,0))</f>
        <v/>
      </c>
      <c r="AN92" s="38" t="str">
        <f>IF(ISBLANK('T1'!$C$88),"",'T1'!$J$88*IF('T1'!$X$9="Y",1,0)+'T2'!$J$88*IF('T2'!$X$9="Y",1,0)+'T3'!$J$88*IF('T3'!$X$9="Y",1,0))</f>
        <v/>
      </c>
      <c r="AO92" s="38" t="str">
        <f>IF(ISBLANK('T1'!$C$88),"",'T1'!$K$88*IF('T1'!$Y$9="Y",1,0)+'T2'!$K$88*IF('T2'!$Y$9="Y",1,0)+'T3'!$K$88*IF('T3'!$Y$9="Y",1,0))</f>
        <v/>
      </c>
      <c r="AP92" s="38" t="str">
        <f>IF(ISBLANK('T1'!$C$88),"",'T1'!$L$88*IF('T1'!$Z$9="Y",1,0)+'T2'!$L$88*IF('T2'!$Z$9="Y",1,0)+'T3'!$L$88*IF('T3'!$Z$9="Y",1,0))</f>
        <v/>
      </c>
      <c r="AQ92" s="38" t="str">
        <f>IF(ISBLANK('T1'!$C$88),"",'T1'!$M$88*IF('T1'!$AA$9="Y",1,0)+'T2'!$M$88*IF('T2'!$AA$9="Y",1,0)+'T3'!$M$88*IF('T3'!$AA$9="Y",1,0))</f>
        <v/>
      </c>
      <c r="AR92" s="38" t="str">
        <f>IF(ISBLANK('T1'!$C$88),"",'T1'!$M$88*IF('T1'!$AB$9="Y",1,0)+'T2'!$M$88*IF('T2'!$AB$9="Y",1,0)+'T3'!$M$88*IF('T3'!$AB$9="Y",1,0))</f>
        <v/>
      </c>
      <c r="AS92" s="38" t="str">
        <f>IF(ISBLANK('T1'!$C$88),"",SUM($AI$92:$AR$92))</f>
        <v/>
      </c>
      <c r="AT92" s="38" t="str">
        <f>IF(ISBLANK('T1'!$C$88),"",IF(ISERR($AS$92/$AS$5),"",$AS$92/$AS$5))</f>
        <v/>
      </c>
      <c r="AW92" s="38" t="str">
        <f>IF(ISBLANK('T1'!$C$88),"",'T1'!$E$88*IF('T1'!$S$10="Y",1,0)+'T2'!$E$88*IF('T2'!$S$10="Y",1,0)+'T3'!$E$88*IF('T3'!$S$10="Y",1,0)+TA!$AR$88*IF(TA!$L$10="Y",1,0))</f>
        <v/>
      </c>
      <c r="AX92" s="38" t="str">
        <f>IF(ISBLANK('T1'!$C$88),"",'T1'!$F$88*IF('T1'!$T$10="Y",1,0)+'T2'!$F$88*IF('T2'!$T$10="Y",1,0)+'T3'!$F$88*IF('T3'!$T$10="Y",1,0)+TA!$AS$88*IF(TA!$M$10="Y",1,0))</f>
        <v/>
      </c>
      <c r="AY92" s="38" t="str">
        <f>IF(ISBLANK('T1'!$C$88),"",'T1'!$G$88*IF('T1'!$U$10="Y",1,0)+'T2'!$G$88*IF('T2'!$U$10="Y",1,0)+'T3'!$G$88*IF('T3'!$U$10="Y",1,0)+TA!$AT$88*IF(TA!$N$10="Y",1,0))</f>
        <v/>
      </c>
      <c r="AZ92" s="38" t="str">
        <f>IF(ISBLANK('T1'!$C$88),"",'T1'!$H$88*IF('T1'!$V$10="Y",1,0)+'T2'!$H$88*IF('T2'!$V$10="Y",1,0)+'T3'!$H$88*IF('T3'!$V$10="Y",1,0))</f>
        <v/>
      </c>
      <c r="BA92" s="38" t="str">
        <f>IF(ISBLANK('T1'!$C$88),"",'T1'!$I$88*IF('T1'!$W$10="Y",1,0)+'T2'!$I$88*IF('T2'!$W$10="Y",1,0)+'T3'!$I$88*IF('T3'!$W$10="Y",1,0))</f>
        <v/>
      </c>
      <c r="BB92" s="38" t="str">
        <f>IF(ISBLANK('T1'!$C$88),"",'T1'!$J$88*IF('T1'!$X$10="Y",1,0)+'T2'!$J$88*IF('T2'!$X$10="Y",1,0)+'T3'!$J$88*IF('T3'!$X$10="Y",1,0))</f>
        <v/>
      </c>
      <c r="BC92" s="38" t="str">
        <f>IF(ISBLANK('T1'!$C$88),"",'T1'!$K$88*IF('T1'!$Y$10="Y",1,0)+'T2'!$K$88*IF('T2'!$Y$10="Y",1,0)+'T3'!$K$88*IF('T3'!$Y$10="Y",1,0))</f>
        <v/>
      </c>
      <c r="BD92" s="38" t="str">
        <f>IF(ISBLANK('T1'!$C$88),"",'T1'!$L$88*IF('T1'!$Z$10="Y",1,0)+'T2'!$L$88*IF('T2'!$Z$10="Y",1,0)+'T3'!$L$88*IF('T3'!$Z$10="Y",1,0))</f>
        <v/>
      </c>
      <c r="BE92" s="38" t="str">
        <f>IF(ISBLANK('T1'!$C$88),"",'T1'!$M$88*IF('T1'!$AA$10="Y",1,0)+'T2'!$M$88*IF('T2'!$AA$10="Y",1,0)+'T3'!$M$88*IF('T3'!$AA$10="Y",1,0))</f>
        <v/>
      </c>
      <c r="BF92" s="38" t="str">
        <f>IF(ISBLANK('T1'!$C$88),"",'T1'!$M$88*IF('T1'!$AB$10="Y",1,0)+'T2'!$M$88*IF('T2'!$AB$10="Y",1,0)+'T3'!$M$88*IF('T3'!$AB$10="Y",1,0))</f>
        <v/>
      </c>
      <c r="BG92" s="38" t="str">
        <f>IF(ISBLANK('T1'!$C$88),"",SUM($AW$92:$BF$92))</f>
        <v/>
      </c>
      <c r="BH92" s="38" t="str">
        <f>IF(ISBLANK('T1'!$C$88),"",IF(ISERR($BG$92/$BG$5),"",$BG$92/$BG$5))</f>
        <v/>
      </c>
      <c r="BK92" s="38" t="str">
        <f>IF(ISBLANK('T1'!$C$88),"",'T1'!$E$88*IF('T1'!$S$11="Y",1,0)+'T2'!$E$88*IF('T2'!$S$11="Y",1,0)+'T3'!$E$88*IF('T3'!$S$11="Y",1,0)+TA!$AR$88*IF(TA!$L$11="Y",1,0))</f>
        <v/>
      </c>
      <c r="BL92" s="38" t="str">
        <f>IF(ISBLANK('T1'!$C$88),"",'T1'!$F$88*IF('T1'!$T$11="Y",1,0)+'T2'!$F$88*IF('T2'!$T$11="Y",1,0)+'T3'!$F$88*IF('T3'!$T$11="Y",1,0)+TA!$AS$88*IF(TA!$M$11="Y",1,0))</f>
        <v/>
      </c>
      <c r="BM92" s="38" t="str">
        <f>IF(ISBLANK('T1'!$C$88),"",'T1'!$G$88*IF('T1'!$U$11="Y",1,0)+'T2'!$G$88*IF('T2'!$U$11="Y",1,0)+'T3'!$G$88*IF('T3'!$U$11="Y",1,0)+TA!$AT$88*IF(TA!$N$11="Y",1,0))</f>
        <v/>
      </c>
      <c r="BN92" s="38" t="str">
        <f>IF(ISBLANK('T1'!$C$88),"",'T1'!$H$88*IF('T1'!$V$11="Y",1,0)+'T2'!$H$88*IF('T2'!$V$11="Y",1,0)+'T3'!$H$88*IF('T3'!$V$11="Y",1,0))</f>
        <v/>
      </c>
      <c r="BO92" s="38" t="str">
        <f>IF(ISBLANK('T1'!$C$88),"",'T1'!$I$88*IF('T1'!$W$11="Y",1,0)+'T2'!$I$88*IF('T2'!$W$11="Y",1,0)+'T3'!$I$88*IF('T3'!$W$11="Y",1,0))</f>
        <v/>
      </c>
      <c r="BP92" s="38" t="str">
        <f>IF(ISBLANK('T1'!$C$88),"",'T1'!$J$88*IF('T1'!$X$11="Y",1,0)+'T2'!$J$88*IF('T2'!$X$11="Y",1,0)+'T3'!$J$88*IF('T3'!$X$11="Y",1,0))</f>
        <v/>
      </c>
      <c r="BQ92" s="38" t="str">
        <f>IF(ISBLANK('T1'!$C$88),"",'T1'!$K$88*IF('T1'!$Y$11="Y",1,0)+'T2'!$K$88*IF('T2'!$Y$11="Y",1,0)+'T3'!$K$88*IF('T3'!$Y$11="Y",1,0))</f>
        <v/>
      </c>
      <c r="BR92" s="38" t="str">
        <f>IF(ISBLANK('T1'!$C$88),"",'T1'!$L$88*IF('T1'!$Z$11="Y",1,0)+'T2'!$L$88*IF('T2'!$Z$11="Y",1,0)+'T3'!$L$88*IF('T3'!$Z$11="Y",1,0))</f>
        <v/>
      </c>
      <c r="BS92" s="38" t="str">
        <f>IF(ISBLANK('T1'!$C$88),"",'T1'!$M$88*IF('T1'!$AA$11="Y",1,0)+'T2'!$M$88*IF('T2'!$AA$11="Y",1,0)+'T3'!$M$88*IF('T3'!$AA$11="Y",1,0))</f>
        <v/>
      </c>
      <c r="BT92" s="38" t="str">
        <f>IF(ISBLANK('T1'!$C$88),"",'T1'!$M$88*IF('T1'!$AB$11="Y",1,0)+'T2'!$M$88*IF('T2'!$AB$11="Y",1,0)+'T3'!$M$88*IF('T3'!$AB$11="Y",1,0))</f>
        <v/>
      </c>
      <c r="BU92" s="38" t="str">
        <f>IF(ISBLANK('T1'!$C$88),"",SUM($BK$92:$BT$92))</f>
        <v/>
      </c>
      <c r="BV92" s="38" t="str">
        <f>IF(ISBLANK('T1'!$C$88),"",IF(ISERR($BU$92/$BU$5),"",$BU$92/$BU$5))</f>
        <v/>
      </c>
      <c r="BY92" s="38" t="str">
        <f>IF(ISBLANK('T1'!$C$88),"",'T1'!$E$88*IF('T1'!$S$12="Y",1,0)+'T2'!$E$88*IF('T2'!$S$12="Y",1,0)+'T3'!$E$88*IF('T3'!$S$12="Y",1,0)+TA!$AR$88*IF(TA!$L$12="Y",1,0))</f>
        <v/>
      </c>
      <c r="BZ92" s="38" t="str">
        <f>IF(ISBLANK('T1'!$C$88),"",'T1'!$F$88*IF('T1'!$T$12="Y",1,0)+'T2'!$F$88*IF('T2'!$T$12="Y",1,0)+'T3'!$F$88*IF('T3'!$T$12="Y",1,0)+TA!$AS$88*IF(TA!$M$12="Y",1,0))</f>
        <v/>
      </c>
      <c r="CA92" s="38" t="str">
        <f>IF(ISBLANK('T1'!$C$88),"",'T1'!$G$88*IF('T1'!$U$12="Y",1,0)+'T2'!$G$88*IF('T2'!$U$12="Y",1,0)+'T3'!$G$88*IF('T3'!$U$12="Y",1,0)+TA!$AT$88*IF(TA!$N$12="Y",1,0))</f>
        <v/>
      </c>
      <c r="CB92" s="38" t="str">
        <f>IF(ISBLANK('T1'!$C$88),"",'T1'!$H$88*IF('T1'!$V$12="Y",1,0)+'T2'!$H$88*IF('T2'!$V$12="Y",1,0)+'T3'!$H$88*IF('T3'!$V$12="Y",1,0))</f>
        <v/>
      </c>
      <c r="CC92" s="38" t="str">
        <f>IF(ISBLANK('T1'!$C$88),"",'T1'!$I$88*IF('T1'!$W$12="Y",1,0)+'T2'!$I$88*IF('T2'!$W$12="Y",1,0)+'T3'!$I$88*IF('T3'!$W$12="Y",1,0))</f>
        <v/>
      </c>
      <c r="CD92" s="38" t="str">
        <f>IF(ISBLANK('T1'!$C$88),"",'T1'!$J$88*IF('T1'!$X$12="Y",1,0)+'T2'!$J$88*IF('T2'!$X$12="Y",1,0)+'T3'!$J$88*IF('T3'!$X$12="Y",1,0))</f>
        <v/>
      </c>
      <c r="CE92" s="38" t="str">
        <f>IF(ISBLANK('T1'!$C$88),"",'T1'!$K$88*IF('T1'!$Y$12="Y",1,0)+'T2'!$K$88*IF('T2'!$Y$12="Y",1,0)+'T3'!$K$88*IF('T3'!$Y$12="Y",1,0))</f>
        <v/>
      </c>
      <c r="CF92" s="38" t="str">
        <f>IF(ISBLANK('T1'!$C$88),"",'T1'!$L$88*IF('T1'!$Z$12="Y",1,0)+'T2'!$L$88*IF('T2'!$Z$12="Y",1,0)+'T3'!$L$88*IF('T3'!$Z$12="Y",1,0))</f>
        <v/>
      </c>
      <c r="CG92" s="38" t="str">
        <f>IF(ISBLANK('T1'!$C$88),"",'T1'!$M$88*IF('T1'!$AA$12="Y",1,0)+'T2'!$M$88*IF('T2'!$AA$12="Y",1,0)+'T3'!$M$88*IF('T3'!$AA$12="Y",1,0))</f>
        <v/>
      </c>
      <c r="CH92" s="38" t="str">
        <f>IF(ISBLANK('T1'!$C$88),"",'T1'!$M$88*IF('T1'!$AB$12="Y",1,0)+'T2'!$M$88*IF('T2'!$AB$12="Y",1,0)+'T3'!$M$88*IF('T3'!$AB$12="Y",1,0))</f>
        <v/>
      </c>
      <c r="CI92" s="38" t="str">
        <f>IF(ISBLANK('T1'!$C$88),"",SUM($BY$92:$CH$92))</f>
        <v/>
      </c>
      <c r="CJ92" s="38" t="str">
        <f>IF(ISBLANK('T1'!$C$88),"",IF(ISERR($CI$92/$CI$5),"",$CI$92/$CI$5))</f>
        <v/>
      </c>
      <c r="CM92" s="38" t="str">
        <f>IF(ISBLANK('T1'!$C$88),"",'T1'!$E$88*IF('T1'!$S$13="Y",1,0)+'T2'!$E$88*IF('T2'!$S$13="Y",1,0)+'T3'!$E$88*IF('T3'!$S$13="Y",1,0)+TA!$AR$88*IF(TA!$L$13="Y",1,0))</f>
        <v/>
      </c>
      <c r="CN92" s="38" t="str">
        <f>IF(ISBLANK('T1'!$C$88),"",'T1'!$F$88*IF('T1'!$T$13="Y",1,0)+'T2'!$F$88*IF('T2'!$T$13="Y",1,0)+'T3'!$F$88*IF('T3'!$T$13="Y",1,0)+TA!$AS$88*IF(TA!$M$13="Y",1,0))</f>
        <v/>
      </c>
      <c r="CO92" s="38" t="str">
        <f>IF(ISBLANK('T1'!$C$88),"",'T1'!$G$88*IF('T1'!$U$13="Y",1,0)+'T2'!$G$88*IF('T2'!$U$13="Y",1,0)+'T3'!$G$88*IF('T3'!$U$13="Y",1,0)+TA!$AT$88*IF(TA!$N$13="Y",1,0))</f>
        <v/>
      </c>
      <c r="CP92" s="38" t="str">
        <f>IF(ISBLANK('T1'!$C$88),"",'T1'!$H$88*IF('T1'!$V$13="Y",1,0)+'T2'!$H$88*IF('T2'!$V$13="Y",1,0)+'T3'!$H$88*IF('T3'!$V$13="Y",1,0))</f>
        <v/>
      </c>
      <c r="CQ92" s="38" t="str">
        <f>IF(ISBLANK('T1'!$C$88),"",'T1'!$I$88*IF('T1'!$W$13="Y",1,0)+'T2'!$I$88*IF('T2'!$W$13="Y",1,0)+'T3'!$I$88*IF('T3'!$W$13="Y",1,0))</f>
        <v/>
      </c>
      <c r="CR92" s="38" t="str">
        <f>IF(ISBLANK('T1'!$C$88),"",'T1'!$J$88*IF('T1'!$X$13="Y",1,0)+'T2'!$J$88*IF('T2'!$X$13="Y",1,0)+'T3'!$J$88*IF('T3'!$X$13="Y",1,0))</f>
        <v/>
      </c>
      <c r="CS92" s="38" t="str">
        <f>IF(ISBLANK('T1'!$C$88),"",'T1'!$K$88*IF('T1'!$Y$13="Y",1,0)+'T2'!$K$88*IF('T2'!$Y$13="Y",1,0)+'T3'!$K$88*IF('T3'!$Y$13="Y",1,0))</f>
        <v/>
      </c>
      <c r="CT92" s="38" t="str">
        <f>IF(ISBLANK('T1'!$C$88),"",'T1'!$L$88*IF('T1'!$Z$13="Y",1,0)+'T2'!$L$88*IF('T2'!$Z$13="Y",1,0)+'T3'!$L$88*IF('T3'!$Z$13="Y",1,0))</f>
        <v/>
      </c>
      <c r="CU92" s="38" t="str">
        <f>IF(ISBLANK('T1'!$C$88),"",'T1'!$M$88*IF('T1'!$AA$13="Y",1,0)+'T2'!$M$88*IF('T2'!$AA$13="Y",1,0)+'T3'!$M$88*IF('T3'!$AA$13="Y",1,0))</f>
        <v/>
      </c>
      <c r="CV92" s="38" t="str">
        <f>IF(ISBLANK('T1'!$C$88),"",'T1'!$M$88*IF('T1'!$AB$13="Y",1,0)+'T2'!$M$88*IF('T2'!$AB$13="Y",1,0)+'T3'!$M$88*IF('T3'!$AB$13="Y",1,0))</f>
        <v/>
      </c>
      <c r="CW92" s="38" t="str">
        <f>IF(ISBLANK('T1'!$C$88),"",SUM($CM$92:$CV$92))</f>
        <v/>
      </c>
      <c r="CX92" s="38" t="str">
        <f>IF(ISBLANK('T1'!$C$88),"",IF(ISERR($CW$92/$CW$5),"",$CW$92/$CW$5))</f>
        <v/>
      </c>
      <c r="DA92" s="38" t="str">
        <f>IF(ISBLANK('T1'!$C$88),"",'T1'!$E$88*IF('T1'!$S$14="Y",1,0)+'T2'!$E$88*IF('T2'!$S$14="Y",1,0)+'T3'!$E$88*IF('T3'!$S$14="Y",1,0)+TA!$AR$88*IF(TA!$L$14="Y",1,0))</f>
        <v/>
      </c>
      <c r="DB92" s="38" t="str">
        <f>IF(ISBLANK('T1'!$C$88),"",'T1'!$F$88*IF('T1'!$T$14="Y",1,0)+'T2'!$F$88*IF('T2'!$T$14="Y",1,0)+'T3'!$F$88*IF('T3'!$T$14="Y",1,0)+TA!$AS$88*IF(TA!$M$14="Y",1,0))</f>
        <v/>
      </c>
      <c r="DC92" s="38" t="str">
        <f>IF(ISBLANK('T1'!$C$88),"",'T1'!$G$88*IF('T1'!$U$14="Y",1,0)+'T2'!$G$88*IF('T2'!$U$14="Y",1,0)+'T3'!$G$88*IF('T3'!$U$14="Y",1,0)+TA!$AT$88*IF(TA!$N$14="Y",1,0))</f>
        <v/>
      </c>
      <c r="DD92" s="38" t="str">
        <f>IF(ISBLANK('T1'!$C$88),"",'T1'!$H$88*IF('T1'!$V$14="Y",1,0)+'T2'!$H$88*IF('T2'!$V$14="Y",1,0)+'T3'!$H$88*IF('T3'!$V$14="Y",1,0))</f>
        <v/>
      </c>
      <c r="DE92" s="38" t="str">
        <f>IF(ISBLANK('T1'!$C$88),"",'T1'!$I$88*IF('T1'!$W$14="Y",1,0)+'T2'!$I$88*IF('T2'!$W$14="Y",1,0)+'T3'!$I$88*IF('T3'!$W$14="Y",1,0))</f>
        <v/>
      </c>
      <c r="DF92" s="38" t="str">
        <f>IF(ISBLANK('T1'!$C$88),"",'T1'!$J$88*IF('T1'!$X$14="Y",1,0)+'T2'!$J$88*IF('T2'!$X$14="Y",1,0)+'T3'!$J$88*IF('T3'!$X$14="Y",1,0))</f>
        <v/>
      </c>
      <c r="DG92" s="38" t="str">
        <f>IF(ISBLANK('T1'!$C$88),"",'T1'!$K$88*IF('T1'!$Y$14="Y",1,0)+'T2'!$K$88*IF('T2'!$Y$14="Y",1,0)+'T3'!$K$88*IF('T3'!$Y$14="Y",1,0))</f>
        <v/>
      </c>
      <c r="DH92" s="38" t="str">
        <f>IF(ISBLANK('T1'!$C$88),"",'T1'!$L$88*IF('T1'!$Z$14="Y",1,0)+'T2'!$L$88*IF('T2'!$Z$14="Y",1,0)+'T3'!$L$88*IF('T3'!$Z$14="Y",1,0))</f>
        <v/>
      </c>
      <c r="DI92" s="38" t="str">
        <f>IF(ISBLANK('T1'!$C$88),"",'T1'!$M$88*IF('T1'!$AA$14="Y",1,0)+'T2'!$M$88*IF('T2'!$AA$14="Y",1,0)+'T3'!$M$88*IF('T3'!$AA$14="Y",1,0))</f>
        <v/>
      </c>
      <c r="DJ92" s="38" t="str">
        <f>IF(ISBLANK('T1'!$C$88),"",'T1'!$M$88*IF('T1'!$AB$14="Y",1,0)+'T2'!$M$88*IF('T2'!$AB$14="Y",1,0)+'T3'!$M$88*IF('T3'!$AB$14="Y",1,0))</f>
        <v/>
      </c>
      <c r="DK92" s="38" t="str">
        <f>IF(ISBLANK('T1'!$C$88),"",SUM($DA$92:$DJ$92))</f>
        <v/>
      </c>
      <c r="DL92" s="38" t="str">
        <f>IF(ISBLANK('T1'!$C$88),"",IF(ISERR($DK$92/$DK$5),"",$DK$92/$DK$5))</f>
        <v/>
      </c>
      <c r="DO92" s="38" t="str">
        <f>IF(ISBLANK('T1'!$C$88),"",'T1'!$E$88*IF('T1'!$S$15="Y",1,0)+'T2'!$E$88*IF('T2'!$S$15="Y",1,0)+'T3'!$E$88*IF('T3'!$S$15="Y",1,0)+TA!$AR$88*IF(TA!$L$15="Y",1,0))</f>
        <v/>
      </c>
      <c r="DP92" s="38" t="str">
        <f>IF(ISBLANK('T1'!$C$88),"",'T1'!$F$88*IF('T1'!$T$15="Y",1,0)+'T2'!$F$88*IF('T2'!$T$15="Y",1,0)+'T3'!$F$88*IF('T3'!$T$15="Y",1,0)+TA!$AS$88*IF(TA!$M$15="Y",1,0))</f>
        <v/>
      </c>
      <c r="DQ92" s="38" t="str">
        <f>IF(ISBLANK('T1'!$C$88),"",'T1'!$G$88*IF('T1'!$U$15="Y",1,0)+'T2'!$G$88*IF('T2'!$U$15="Y",1,0)+'T3'!$G$88*IF('T3'!$U$15="Y",1,0)+TA!$AT$88*IF(TA!$N$15="Y",1,0))</f>
        <v/>
      </c>
      <c r="DR92" s="38" t="str">
        <f>IF(ISBLANK('T1'!$C$88),"",'T1'!$H$88*IF('T1'!$V$15="Y",1,0)+'T2'!$H$88*IF('T2'!$V$15="Y",1,0)+'T3'!$H$88*IF('T3'!$V$15="Y",1,0))</f>
        <v/>
      </c>
      <c r="DS92" s="38" t="str">
        <f>IF(ISBLANK('T1'!$C$88),"",'T1'!$I$88*IF('T1'!$W$15="Y",1,0)+'T2'!$I$88*IF('T2'!$W$15="Y",1,0)+'T3'!$I$88*IF('T3'!$W$15="Y",1,0))</f>
        <v/>
      </c>
      <c r="DT92" s="38" t="str">
        <f>IF(ISBLANK('T1'!$C$88),"",'T1'!$J$88*IF('T1'!$X$15="Y",1,0)+'T2'!$J$88*IF('T2'!$X$15="Y",1,0)+'T3'!$J$88*IF('T3'!$X$15="Y",1,0))</f>
        <v/>
      </c>
      <c r="DU92" s="38" t="str">
        <f>IF(ISBLANK('T1'!$C$88),"",'T1'!$K$88*IF('T1'!$Y$15="Y",1,0)+'T2'!$K$88*IF('T2'!$Y$15="Y",1,0)+'T3'!$K$88*IF('T3'!$Y$15="Y",1,0))</f>
        <v/>
      </c>
      <c r="DV92" s="38" t="str">
        <f>IF(ISBLANK('T1'!$C$88),"",'T1'!$L$88*IF('T1'!$Z$15="Y",1,0)+'T2'!$L$88*IF('T2'!$Z$15="Y",1,0)+'T3'!$L$88*IF('T3'!$Z$15="Y",1,0))</f>
        <v/>
      </c>
      <c r="DW92" s="38" t="str">
        <f>IF(ISBLANK('T1'!$C$88),"",'T1'!$M$88*IF('T1'!$AA$15="Y",1,0)+'T2'!$M$88*IF('T2'!$AA$15="Y",1,0)+'T3'!$M$88*IF('T3'!$AA$15="Y",1,0))</f>
        <v/>
      </c>
      <c r="DX92" s="38" t="str">
        <f>IF(ISBLANK('T1'!$C$88),"",'T1'!$M$88*IF('T1'!$AB$15="Y",1,0)+'T2'!$M$88*IF('T2'!$AB$15="Y",1,0)+'T3'!$M$88*IF('T3'!$AB$15="Y",1,0))</f>
        <v/>
      </c>
      <c r="DY92" s="38" t="str">
        <f>IF(ISBLANK('T1'!$C$88),"",SUM($DO$92:$DX$92))</f>
        <v/>
      </c>
      <c r="DZ92" s="38" t="str">
        <f>IF(ISBLANK('T1'!$C$88),"",IF(ISERR($DY$92/$DY$5),"",$DY$92/$DY$5))</f>
        <v/>
      </c>
      <c r="EC92" s="38" t="str">
        <f>IF(ISBLANK('T1'!$C$88),"",'T1'!$E$88*IF('T1'!$S$16="Y",1,0)+'T2'!$E$88*IF('T2'!$S$16="Y",1,0)+'T3'!$E$88*IF('T3'!$S$16="Y",1,0)+TA!$AR$88*IF(TA!$L$16="Y",1,0))</f>
        <v/>
      </c>
      <c r="ED92" s="38" t="str">
        <f>IF(ISBLANK('T1'!$C$88),"",'T1'!$F$88*IF('T1'!$T$16="Y",1,0)+'T2'!$F$88*IF('T2'!$T$16="Y",1,0)+'T3'!$F$88*IF('T3'!$T$16="Y",1,0)+TA!$AS$88*IF(TA!$M$16="Y",1,0))</f>
        <v/>
      </c>
      <c r="EE92" s="38" t="str">
        <f>IF(ISBLANK('T1'!$C$88),"",'T1'!$G$88*IF('T1'!$U$16="Y",1,0)+'T2'!$G$88*IF('T2'!$U$16="Y",1,0)+'T3'!$G$88*IF('T3'!$U$16="Y",1,0)+TA!$AT$88*IF(TA!$N$16="Y",1,0))</f>
        <v/>
      </c>
      <c r="EF92" s="38" t="str">
        <f>IF(ISBLANK('T1'!$C$88),"",'T1'!$H$88*IF('T1'!$V$16="Y",1,0)+'T2'!$H$88*IF('T2'!$V$16="Y",1,0)+'T3'!$H$88*IF('T3'!$V$16="Y",1,0))</f>
        <v/>
      </c>
      <c r="EG92" s="38" t="str">
        <f>IF(ISBLANK('T1'!$C$88),"",'T1'!$I$88*IF('T1'!$W$16="Y",1,0)+'T2'!$I$88*IF('T2'!$W$16="Y",1,0)+'T3'!$I$88*IF('T3'!$W$16="Y",1,0))</f>
        <v/>
      </c>
      <c r="EH92" s="38" t="str">
        <f>IF(ISBLANK('T1'!$C$88),"",'T1'!$J$88*IF('T1'!$X$16="Y",1,0)+'T2'!$J$88*IF('T2'!$X$16="Y",1,0)+'T3'!$J$88*IF('T3'!$X$16="Y",1,0))</f>
        <v/>
      </c>
      <c r="EI92" s="38" t="str">
        <f>IF(ISBLANK('T1'!$C$88),"",'T1'!$K$88*IF('T1'!$Y$16="Y",1,0)+'T2'!$K$88*IF('T2'!$Y$16="Y",1,0)+'T3'!$K$88*IF('T3'!$Y$16="Y",1,0))</f>
        <v/>
      </c>
      <c r="EJ92" s="38" t="str">
        <f>IF(ISBLANK('T1'!$C$88),"",'T1'!$L$88*IF('T1'!$Z$16="Y",1,0)+'T2'!$L$88*IF('T2'!$Z$16="Y",1,0)+'T3'!$L$88*IF('T3'!$Z$16="Y",1,0))</f>
        <v/>
      </c>
      <c r="EK92" s="38" t="str">
        <f>IF(ISBLANK('T1'!$C$88),"",'T1'!$M$88*IF('T1'!$AA$16="Y",1,0)+'T2'!$M$88*IF('T2'!$AA$16="Y",1,0)+'T3'!$M$88*IF('T3'!$AA$16="Y",1,0))</f>
        <v/>
      </c>
      <c r="EL92" s="38" t="str">
        <f>IF(ISBLANK('T1'!$C$88),"",'T1'!$M$88*IF('T1'!$AB$16="Y",1,0)+'T2'!$M$88*IF('T2'!$AB$16="Y",1,0)+'T3'!$M$88*IF('T3'!$AB$16="Y",1,0))</f>
        <v/>
      </c>
      <c r="EM92" s="38" t="str">
        <f>IF(ISBLANK('T1'!$C$88),"",SUM($EC$92:$EL$92))</f>
        <v/>
      </c>
      <c r="EN92" s="38" t="str">
        <f>IF(ISBLANK('T1'!$C$88),"",IF(ISERR($EM$92/$EM$5),"",$EM$92/$EM$5))</f>
        <v/>
      </c>
      <c r="EQ92" s="38" t="str">
        <f>IF(ISBLANK('T1'!$C$88),"",'T1'!$E$88*IF('T1'!$S$17="Y",1,0)+'T2'!$E$88*IF('T2'!$S$17="Y",1,0)+'T3'!$E$88*IF('T3'!$S$17="Y",1,0)+TA!$AR$88*IF(TA!$L$17="Y",1,0))</f>
        <v/>
      </c>
      <c r="ER92" s="38" t="str">
        <f>IF(ISBLANK('T1'!$C$88),"",'T1'!$F$88*IF('T1'!$T$17="Y",1,0)+'T2'!$F$88*IF('T2'!$T$17="Y",1,0)+'T3'!$F$88*IF('T3'!$T$17="Y",1,0)+TA!$AS$88*IF(TA!$M$17="Y",1,0))</f>
        <v/>
      </c>
      <c r="ES92" s="38" t="str">
        <f>IF(ISBLANK('T1'!$C$88),"",'T1'!$G$88*IF('T1'!$U$17="Y",1,0)+'T2'!$G$88*IF('T2'!$U$17="Y",1,0)+'T3'!$G$88*IF('T3'!$U$17="Y",1,0)+TA!$AT$88*IF(TA!$N$17="Y",1,0))</f>
        <v/>
      </c>
      <c r="ET92" s="38" t="str">
        <f>IF(ISBLANK('T1'!$C$88),"",'T1'!$H$88*IF('T1'!$V$17="Y",1,0)+'T2'!$H$88*IF('T2'!$V$17="Y",1,0)+'T3'!$H$88*IF('T3'!$V$17="Y",1,0))</f>
        <v/>
      </c>
      <c r="EU92" s="38" t="str">
        <f>IF(ISBLANK('T1'!$C$88),"",'T1'!$I$88*IF('T1'!$W$17="Y",1,0)+'T2'!$I$88*IF('T2'!$W$17="Y",1,0)+'T3'!$I$88*IF('T3'!$W$17="Y",1,0))</f>
        <v/>
      </c>
      <c r="EV92" s="38" t="str">
        <f>IF(ISBLANK('T1'!$C$88),"",'T1'!$J$88*IF('T1'!$X$17="Y",1,0)+'T2'!$J$88*IF('T2'!$X$17="Y",1,0)+'T3'!$J$88*IF('T3'!$X$17="Y",1,0))</f>
        <v/>
      </c>
      <c r="EW92" s="38" t="str">
        <f>IF(ISBLANK('T1'!$C$88),"",'T1'!$K$88*IF('T1'!$Y$17="Y",1,0)+'T2'!$K$88*IF('T2'!$Y$17="Y",1,0)+'T3'!$K$88*IF('T3'!$Y$17="Y",1,0))</f>
        <v/>
      </c>
      <c r="EX92" s="38" t="str">
        <f>IF(ISBLANK('T1'!$C$88),"",'T1'!$L$88*IF('T1'!$Z$17="Y",1,0)+'T2'!$L$88*IF('T2'!$Z$17="Y",1,0)+'T3'!$L$88*IF('T3'!$Z$17="Y",1,0))</f>
        <v/>
      </c>
      <c r="EY92" s="38" t="str">
        <f>IF(ISBLANK('T1'!$C$88),"",'T1'!$M$88*IF('T1'!$AA$17="Y",1,0)+'T2'!$M$88*IF('T2'!$AA$17="Y",1,0)+'T3'!$M$88*IF('T3'!$AA$17="Y",1,0))</f>
        <v/>
      </c>
      <c r="EZ92" s="38" t="str">
        <f>IF(ISBLANK('T1'!$C$88),"",'T1'!$M$88*IF('T1'!$AB$17="Y",1,0)+'T2'!$M$88*IF('T2'!$AB$17="Y",1,0)+'T3'!$M$88*IF('T3'!$AB$17="Y",1,0))</f>
        <v/>
      </c>
      <c r="FA92" s="38" t="str">
        <f>IF(ISBLANK('T1'!$C$88),"",SUM($EQ$92:$EZ$92))</f>
        <v/>
      </c>
      <c r="FB92" s="38" t="str">
        <f>IF(ISBLANK('T1'!$C$88),"",IF(ISERR($FA$92/$FA$5),"",$FA$92/$FA$5))</f>
        <v/>
      </c>
    </row>
    <row r="93" spans="20:158">
      <c r="T93" s="38" t="str">
        <f>IF(ISBLANK('T1'!$C$89),"",'T1'!$E$89*IF('T1'!$S$8="Y",1,0)+'T2'!$E$89*IF('T2'!$S$8="Y",1,0)+'T3'!$E$89*IF('T3'!$S$8="Y",1,0)+TA!$AR$89*IF(TA!$L$8="Y",1,0))</f>
        <v/>
      </c>
      <c r="U93" s="38" t="str">
        <f>IF(ISBLANK('T1'!$C$89),"",'T1'!$F$89*IF('T1'!$T$8="Y",1,0)+'T2'!$F$89*IF('T2'!$T$8="Y",1,0)+'T3'!$F$89*IF('T3'!$T$8="Y",1,0)+TA!$AS$89*IF(TA!$M$8="Y",1,0))</f>
        <v/>
      </c>
      <c r="V93" s="38" t="str">
        <f>IF(ISBLANK('T1'!$C$89),"",'T1'!$G$89*IF('T1'!$U$8="Y",1,0)+'T2'!$G$89*IF('T2'!$U$8="Y",1,0)+'T3'!$G$89*IF('T3'!$U$8="Y",1,0)+TA!$AT$89*IF(TA!$N$8="Y",1,0))</f>
        <v/>
      </c>
      <c r="W93" s="38" t="str">
        <f>IF(ISBLANK('T1'!$C$89),"",'T1'!$H$89*IF('T1'!$V$8="Y",1,0)+'T2'!$H$89*IF('T2'!$V$8="Y",1,0)+'T3'!$H$89*IF('T3'!$V$8="Y",1,0))</f>
        <v/>
      </c>
      <c r="X93" s="38" t="str">
        <f>IF(ISBLANK('T1'!$C$89),"",'T1'!$I$89*IF('T1'!$W$8="Y",1,0)+'T2'!$I$89*IF('T2'!$W$8="Y",1,0)+'T3'!$I$89*IF('T3'!$W$8="Y",1,0))</f>
        <v/>
      </c>
      <c r="Y93" s="38" t="str">
        <f>IF(ISBLANK('T1'!$C$89),"",'T1'!$J$89*IF('T1'!$X$8="Y",1,0)+'T2'!$J$89*IF('T2'!$X$8="Y",1,0)+'T3'!$J$89*IF('T3'!$X$8="Y",1,0))</f>
        <v/>
      </c>
      <c r="Z93" s="38" t="str">
        <f>IF(ISBLANK('T1'!$C$89),"",'T1'!$K$89*IF('T1'!$Y$8="Y",1,0)+'T2'!$K$89*IF('T2'!$Y$8="Y",1,0)+'T3'!$K$89*IF('T3'!$Y$8="Y",1,0))</f>
        <v/>
      </c>
      <c r="AA93" s="38" t="str">
        <f>IF(ISBLANK('T1'!$C$89),"",'T1'!$L$89*IF('T1'!$Z$8="Y",1,0)+'T2'!$L$89*IF('T2'!$Z$8="Y",1,0)+'T3'!$L$89*IF('T3'!$Z$8="Y",1,0))</f>
        <v/>
      </c>
      <c r="AB93" s="38" t="str">
        <f>IF(ISBLANK('T1'!$C$89),"",'T1'!$M$89*IF('T1'!$AA$8="Y",1,0)+'T2'!$M$89*IF('T2'!$AA$8="Y",1,0)+'T3'!$M$89*IF('T3'!$AA$8="Y",1,0))</f>
        <v/>
      </c>
      <c r="AC93" s="38" t="str">
        <f>IF(ISBLANK('T1'!$C$89),"",'T1'!$M$89*IF('T1'!$AB$8="Y",1,0)+'T2'!$M$89*IF('T2'!$AB$8="Y",1,0)+'T3'!$M$89*IF('T3'!$AB$8="Y",1,0))</f>
        <v/>
      </c>
      <c r="AD93" s="38" t="str">
        <f>IF(ISBLANK('T1'!$C$89),"",SUM($T$93:$AC$93))</f>
        <v/>
      </c>
      <c r="AE93" s="38" t="str">
        <f>IF(ISBLANK('T1'!$C$89),"",IF(ISERR($AD$93/$AD$5),"",$AD$93/$AD$5))</f>
        <v/>
      </c>
      <c r="AI93" s="38" t="str">
        <f>IF(ISBLANK('T1'!$C$89),"",'T1'!$E$89*IF('T1'!$S$9="Y",1,0)+'T2'!$E$89*IF('T2'!$S$9="Y",1,0)+'T3'!$E$89*IF('T3'!$S$9="Y",1,0)+TA!$AR$89*IF(TA!$L$9="Y",1,0))</f>
        <v/>
      </c>
      <c r="AJ93" s="38" t="str">
        <f>IF(ISBLANK('T1'!$C$89),"",'T1'!$F$89*IF('T1'!$T$9="Y",1,0)+'T2'!$F$89*IF('T2'!$T$9="Y",1,0)+'T3'!$F$89*IF('T3'!$T$9="Y",1,0)+TA!$AS$89*IF(TA!$M$9="Y",1,0))</f>
        <v/>
      </c>
      <c r="AK93" s="38" t="str">
        <f>IF(ISBLANK('T1'!$C$89),"",'T1'!$G$89*IF('T1'!$U$9="Y",1,0)+'T2'!$G$89*IF('T2'!$U$9="Y",1,0)+'T3'!$G$89*IF('T3'!$U$9="Y",1,0)+TA!$AT$89*IF(TA!$N$9="Y",1,0))</f>
        <v/>
      </c>
      <c r="AL93" s="38" t="str">
        <f>IF(ISBLANK('T1'!$C$89),"",'T1'!$H$89*IF('T1'!$V$9="Y",1,0)+'T2'!$H$89*IF('T2'!$V$9="Y",1,0)+'T3'!$H$89*IF('T3'!$V$9="Y",1,0))</f>
        <v/>
      </c>
      <c r="AM93" s="38" t="str">
        <f>IF(ISBLANK('T1'!$C$89),"",'T1'!$I$89*IF('T1'!$W$9="Y",1,0)+'T2'!$I$89*IF('T2'!$W$9="Y",1,0)+'T3'!$I$89*IF('T3'!$W$9="Y",1,0))</f>
        <v/>
      </c>
      <c r="AN93" s="38" t="str">
        <f>IF(ISBLANK('T1'!$C$89),"",'T1'!$J$89*IF('T1'!$X$9="Y",1,0)+'T2'!$J$89*IF('T2'!$X$9="Y",1,0)+'T3'!$J$89*IF('T3'!$X$9="Y",1,0))</f>
        <v/>
      </c>
      <c r="AO93" s="38" t="str">
        <f>IF(ISBLANK('T1'!$C$89),"",'T1'!$K$89*IF('T1'!$Y$9="Y",1,0)+'T2'!$K$89*IF('T2'!$Y$9="Y",1,0)+'T3'!$K$89*IF('T3'!$Y$9="Y",1,0))</f>
        <v/>
      </c>
      <c r="AP93" s="38" t="str">
        <f>IF(ISBLANK('T1'!$C$89),"",'T1'!$L$89*IF('T1'!$Z$9="Y",1,0)+'T2'!$L$89*IF('T2'!$Z$9="Y",1,0)+'T3'!$L$89*IF('T3'!$Z$9="Y",1,0))</f>
        <v/>
      </c>
      <c r="AQ93" s="38" t="str">
        <f>IF(ISBLANK('T1'!$C$89),"",'T1'!$M$89*IF('T1'!$AA$9="Y",1,0)+'T2'!$M$89*IF('T2'!$AA$9="Y",1,0)+'T3'!$M$89*IF('T3'!$AA$9="Y",1,0))</f>
        <v/>
      </c>
      <c r="AR93" s="38" t="str">
        <f>IF(ISBLANK('T1'!$C$89),"",'T1'!$M$89*IF('T1'!$AB$9="Y",1,0)+'T2'!$M$89*IF('T2'!$AB$9="Y",1,0)+'T3'!$M$89*IF('T3'!$AB$9="Y",1,0))</f>
        <v/>
      </c>
      <c r="AS93" s="38" t="str">
        <f>IF(ISBLANK('T1'!$C$89),"",SUM($AI$93:$AR$93))</f>
        <v/>
      </c>
      <c r="AT93" s="38" t="str">
        <f>IF(ISBLANK('T1'!$C$89),"",IF(ISERR($AS$93/$AS$5),"",$AS$93/$AS$5))</f>
        <v/>
      </c>
      <c r="AW93" s="38" t="str">
        <f>IF(ISBLANK('T1'!$C$89),"",'T1'!$E$89*IF('T1'!$S$10="Y",1,0)+'T2'!$E$89*IF('T2'!$S$10="Y",1,0)+'T3'!$E$89*IF('T3'!$S$10="Y",1,0)+TA!$AR$89*IF(TA!$L$10="Y",1,0))</f>
        <v/>
      </c>
      <c r="AX93" s="38" t="str">
        <f>IF(ISBLANK('T1'!$C$89),"",'T1'!$F$89*IF('T1'!$T$10="Y",1,0)+'T2'!$F$89*IF('T2'!$T$10="Y",1,0)+'T3'!$F$89*IF('T3'!$T$10="Y",1,0)+TA!$AS$89*IF(TA!$M$10="Y",1,0))</f>
        <v/>
      </c>
      <c r="AY93" s="38" t="str">
        <f>IF(ISBLANK('T1'!$C$89),"",'T1'!$G$89*IF('T1'!$U$10="Y",1,0)+'T2'!$G$89*IF('T2'!$U$10="Y",1,0)+'T3'!$G$89*IF('T3'!$U$10="Y",1,0)+TA!$AT$89*IF(TA!$N$10="Y",1,0))</f>
        <v/>
      </c>
      <c r="AZ93" s="38" t="str">
        <f>IF(ISBLANK('T1'!$C$89),"",'T1'!$H$89*IF('T1'!$V$10="Y",1,0)+'T2'!$H$89*IF('T2'!$V$10="Y",1,0)+'T3'!$H$89*IF('T3'!$V$10="Y",1,0))</f>
        <v/>
      </c>
      <c r="BA93" s="38" t="str">
        <f>IF(ISBLANK('T1'!$C$89),"",'T1'!$I$89*IF('T1'!$W$10="Y",1,0)+'T2'!$I$89*IF('T2'!$W$10="Y",1,0)+'T3'!$I$89*IF('T3'!$W$10="Y",1,0))</f>
        <v/>
      </c>
      <c r="BB93" s="38" t="str">
        <f>IF(ISBLANK('T1'!$C$89),"",'T1'!$J$89*IF('T1'!$X$10="Y",1,0)+'T2'!$J$89*IF('T2'!$X$10="Y",1,0)+'T3'!$J$89*IF('T3'!$X$10="Y",1,0))</f>
        <v/>
      </c>
      <c r="BC93" s="38" t="str">
        <f>IF(ISBLANK('T1'!$C$89),"",'T1'!$K$89*IF('T1'!$Y$10="Y",1,0)+'T2'!$K$89*IF('T2'!$Y$10="Y",1,0)+'T3'!$K$89*IF('T3'!$Y$10="Y",1,0))</f>
        <v/>
      </c>
      <c r="BD93" s="38" t="str">
        <f>IF(ISBLANK('T1'!$C$89),"",'T1'!$L$89*IF('T1'!$Z$10="Y",1,0)+'T2'!$L$89*IF('T2'!$Z$10="Y",1,0)+'T3'!$L$89*IF('T3'!$Z$10="Y",1,0))</f>
        <v/>
      </c>
      <c r="BE93" s="38" t="str">
        <f>IF(ISBLANK('T1'!$C$89),"",'T1'!$M$89*IF('T1'!$AA$10="Y",1,0)+'T2'!$M$89*IF('T2'!$AA$10="Y",1,0)+'T3'!$M$89*IF('T3'!$AA$10="Y",1,0))</f>
        <v/>
      </c>
      <c r="BF93" s="38" t="str">
        <f>IF(ISBLANK('T1'!$C$89),"",'T1'!$M$89*IF('T1'!$AB$10="Y",1,0)+'T2'!$M$89*IF('T2'!$AB$10="Y",1,0)+'T3'!$M$89*IF('T3'!$AB$10="Y",1,0))</f>
        <v/>
      </c>
      <c r="BG93" s="38" t="str">
        <f>IF(ISBLANK('T1'!$C$89),"",SUM($AW$93:$BF$93))</f>
        <v/>
      </c>
      <c r="BH93" s="38" t="str">
        <f>IF(ISBLANK('T1'!$C$89),"",IF(ISERR($BG$93/$BG$5),"",$BG$93/$BG$5))</f>
        <v/>
      </c>
      <c r="BK93" s="38" t="str">
        <f>IF(ISBLANK('T1'!$C$89),"",'T1'!$E$89*IF('T1'!$S$11="Y",1,0)+'T2'!$E$89*IF('T2'!$S$11="Y",1,0)+'T3'!$E$89*IF('T3'!$S$11="Y",1,0)+TA!$AR$89*IF(TA!$L$11="Y",1,0))</f>
        <v/>
      </c>
      <c r="BL93" s="38" t="str">
        <f>IF(ISBLANK('T1'!$C$89),"",'T1'!$F$89*IF('T1'!$T$11="Y",1,0)+'T2'!$F$89*IF('T2'!$T$11="Y",1,0)+'T3'!$F$89*IF('T3'!$T$11="Y",1,0)+TA!$AS$89*IF(TA!$M$11="Y",1,0))</f>
        <v/>
      </c>
      <c r="BM93" s="38" t="str">
        <f>IF(ISBLANK('T1'!$C$89),"",'T1'!$G$89*IF('T1'!$U$11="Y",1,0)+'T2'!$G$89*IF('T2'!$U$11="Y",1,0)+'T3'!$G$89*IF('T3'!$U$11="Y",1,0)+TA!$AT$89*IF(TA!$N$11="Y",1,0))</f>
        <v/>
      </c>
      <c r="BN93" s="38" t="str">
        <f>IF(ISBLANK('T1'!$C$89),"",'T1'!$H$89*IF('T1'!$V$11="Y",1,0)+'T2'!$H$89*IF('T2'!$V$11="Y",1,0)+'T3'!$H$89*IF('T3'!$V$11="Y",1,0))</f>
        <v/>
      </c>
      <c r="BO93" s="38" t="str">
        <f>IF(ISBLANK('T1'!$C$89),"",'T1'!$I$89*IF('T1'!$W$11="Y",1,0)+'T2'!$I$89*IF('T2'!$W$11="Y",1,0)+'T3'!$I$89*IF('T3'!$W$11="Y",1,0))</f>
        <v/>
      </c>
      <c r="BP93" s="38" t="str">
        <f>IF(ISBLANK('T1'!$C$89),"",'T1'!$J$89*IF('T1'!$X$11="Y",1,0)+'T2'!$J$89*IF('T2'!$X$11="Y",1,0)+'T3'!$J$89*IF('T3'!$X$11="Y",1,0))</f>
        <v/>
      </c>
      <c r="BQ93" s="38" t="str">
        <f>IF(ISBLANK('T1'!$C$89),"",'T1'!$K$89*IF('T1'!$Y$11="Y",1,0)+'T2'!$K$89*IF('T2'!$Y$11="Y",1,0)+'T3'!$K$89*IF('T3'!$Y$11="Y",1,0))</f>
        <v/>
      </c>
      <c r="BR93" s="38" t="str">
        <f>IF(ISBLANK('T1'!$C$89),"",'T1'!$L$89*IF('T1'!$Z$11="Y",1,0)+'T2'!$L$89*IF('T2'!$Z$11="Y",1,0)+'T3'!$L$89*IF('T3'!$Z$11="Y",1,0))</f>
        <v/>
      </c>
      <c r="BS93" s="38" t="str">
        <f>IF(ISBLANK('T1'!$C$89),"",'T1'!$M$89*IF('T1'!$AA$11="Y",1,0)+'T2'!$M$89*IF('T2'!$AA$11="Y",1,0)+'T3'!$M$89*IF('T3'!$AA$11="Y",1,0))</f>
        <v/>
      </c>
      <c r="BT93" s="38" t="str">
        <f>IF(ISBLANK('T1'!$C$89),"",'T1'!$M$89*IF('T1'!$AB$11="Y",1,0)+'T2'!$M$89*IF('T2'!$AB$11="Y",1,0)+'T3'!$M$89*IF('T3'!$AB$11="Y",1,0))</f>
        <v/>
      </c>
      <c r="BU93" s="38" t="str">
        <f>IF(ISBLANK('T1'!$C$89),"",SUM($BK$93:$BT$93))</f>
        <v/>
      </c>
      <c r="BV93" s="38" t="str">
        <f>IF(ISBLANK('T1'!$C$89),"",IF(ISERR($BU$93/$BU$5),"",$BU$93/$BU$5))</f>
        <v/>
      </c>
      <c r="BY93" s="38" t="str">
        <f>IF(ISBLANK('T1'!$C$89),"",'T1'!$E$89*IF('T1'!$S$12="Y",1,0)+'T2'!$E$89*IF('T2'!$S$12="Y",1,0)+'T3'!$E$89*IF('T3'!$S$12="Y",1,0)+TA!$AR$89*IF(TA!$L$12="Y",1,0))</f>
        <v/>
      </c>
      <c r="BZ93" s="38" t="str">
        <f>IF(ISBLANK('T1'!$C$89),"",'T1'!$F$89*IF('T1'!$T$12="Y",1,0)+'T2'!$F$89*IF('T2'!$T$12="Y",1,0)+'T3'!$F$89*IF('T3'!$T$12="Y",1,0)+TA!$AS$89*IF(TA!$M$12="Y",1,0))</f>
        <v/>
      </c>
      <c r="CA93" s="38" t="str">
        <f>IF(ISBLANK('T1'!$C$89),"",'T1'!$G$89*IF('T1'!$U$12="Y",1,0)+'T2'!$G$89*IF('T2'!$U$12="Y",1,0)+'T3'!$G$89*IF('T3'!$U$12="Y",1,0)+TA!$AT$89*IF(TA!$N$12="Y",1,0))</f>
        <v/>
      </c>
      <c r="CB93" s="38" t="str">
        <f>IF(ISBLANK('T1'!$C$89),"",'T1'!$H$89*IF('T1'!$V$12="Y",1,0)+'T2'!$H$89*IF('T2'!$V$12="Y",1,0)+'T3'!$H$89*IF('T3'!$V$12="Y",1,0))</f>
        <v/>
      </c>
      <c r="CC93" s="38" t="str">
        <f>IF(ISBLANK('T1'!$C$89),"",'T1'!$I$89*IF('T1'!$W$12="Y",1,0)+'T2'!$I$89*IF('T2'!$W$12="Y",1,0)+'T3'!$I$89*IF('T3'!$W$12="Y",1,0))</f>
        <v/>
      </c>
      <c r="CD93" s="38" t="str">
        <f>IF(ISBLANK('T1'!$C$89),"",'T1'!$J$89*IF('T1'!$X$12="Y",1,0)+'T2'!$J$89*IF('T2'!$X$12="Y",1,0)+'T3'!$J$89*IF('T3'!$X$12="Y",1,0))</f>
        <v/>
      </c>
      <c r="CE93" s="38" t="str">
        <f>IF(ISBLANK('T1'!$C$89),"",'T1'!$K$89*IF('T1'!$Y$12="Y",1,0)+'T2'!$K$89*IF('T2'!$Y$12="Y",1,0)+'T3'!$K$89*IF('T3'!$Y$12="Y",1,0))</f>
        <v/>
      </c>
      <c r="CF93" s="38" t="str">
        <f>IF(ISBLANK('T1'!$C$89),"",'T1'!$L$89*IF('T1'!$Z$12="Y",1,0)+'T2'!$L$89*IF('T2'!$Z$12="Y",1,0)+'T3'!$L$89*IF('T3'!$Z$12="Y",1,0))</f>
        <v/>
      </c>
      <c r="CG93" s="38" t="str">
        <f>IF(ISBLANK('T1'!$C$89),"",'T1'!$M$89*IF('T1'!$AA$12="Y",1,0)+'T2'!$M$89*IF('T2'!$AA$12="Y",1,0)+'T3'!$M$89*IF('T3'!$AA$12="Y",1,0))</f>
        <v/>
      </c>
      <c r="CH93" s="38" t="str">
        <f>IF(ISBLANK('T1'!$C$89),"",'T1'!$M$89*IF('T1'!$AB$12="Y",1,0)+'T2'!$M$89*IF('T2'!$AB$12="Y",1,0)+'T3'!$M$89*IF('T3'!$AB$12="Y",1,0))</f>
        <v/>
      </c>
      <c r="CI93" s="38" t="str">
        <f>IF(ISBLANK('T1'!$C$89),"",SUM($BY$93:$CH$93))</f>
        <v/>
      </c>
      <c r="CJ93" s="38" t="str">
        <f>IF(ISBLANK('T1'!$C$89),"",IF(ISERR($CI$93/$CI$5),"",$CI$93/$CI$5))</f>
        <v/>
      </c>
      <c r="CM93" s="38" t="str">
        <f>IF(ISBLANK('T1'!$C$89),"",'T1'!$E$89*IF('T1'!$S$13="Y",1,0)+'T2'!$E$89*IF('T2'!$S$13="Y",1,0)+'T3'!$E$89*IF('T3'!$S$13="Y",1,0)+TA!$AR$89*IF(TA!$L$13="Y",1,0))</f>
        <v/>
      </c>
      <c r="CN93" s="38" t="str">
        <f>IF(ISBLANK('T1'!$C$89),"",'T1'!$F$89*IF('T1'!$T$13="Y",1,0)+'T2'!$F$89*IF('T2'!$T$13="Y",1,0)+'T3'!$F$89*IF('T3'!$T$13="Y",1,0)+TA!$AS$89*IF(TA!$M$13="Y",1,0))</f>
        <v/>
      </c>
      <c r="CO93" s="38" t="str">
        <f>IF(ISBLANK('T1'!$C$89),"",'T1'!$G$89*IF('T1'!$U$13="Y",1,0)+'T2'!$G$89*IF('T2'!$U$13="Y",1,0)+'T3'!$G$89*IF('T3'!$U$13="Y",1,0)+TA!$AT$89*IF(TA!$N$13="Y",1,0))</f>
        <v/>
      </c>
      <c r="CP93" s="38" t="str">
        <f>IF(ISBLANK('T1'!$C$89),"",'T1'!$H$89*IF('T1'!$V$13="Y",1,0)+'T2'!$H$89*IF('T2'!$V$13="Y",1,0)+'T3'!$H$89*IF('T3'!$V$13="Y",1,0))</f>
        <v/>
      </c>
      <c r="CQ93" s="38" t="str">
        <f>IF(ISBLANK('T1'!$C$89),"",'T1'!$I$89*IF('T1'!$W$13="Y",1,0)+'T2'!$I$89*IF('T2'!$W$13="Y",1,0)+'T3'!$I$89*IF('T3'!$W$13="Y",1,0))</f>
        <v/>
      </c>
      <c r="CR93" s="38" t="str">
        <f>IF(ISBLANK('T1'!$C$89),"",'T1'!$J$89*IF('T1'!$X$13="Y",1,0)+'T2'!$J$89*IF('T2'!$X$13="Y",1,0)+'T3'!$J$89*IF('T3'!$X$13="Y",1,0))</f>
        <v/>
      </c>
      <c r="CS93" s="38" t="str">
        <f>IF(ISBLANK('T1'!$C$89),"",'T1'!$K$89*IF('T1'!$Y$13="Y",1,0)+'T2'!$K$89*IF('T2'!$Y$13="Y",1,0)+'T3'!$K$89*IF('T3'!$Y$13="Y",1,0))</f>
        <v/>
      </c>
      <c r="CT93" s="38" t="str">
        <f>IF(ISBLANK('T1'!$C$89),"",'T1'!$L$89*IF('T1'!$Z$13="Y",1,0)+'T2'!$L$89*IF('T2'!$Z$13="Y",1,0)+'T3'!$L$89*IF('T3'!$Z$13="Y",1,0))</f>
        <v/>
      </c>
      <c r="CU93" s="38" t="str">
        <f>IF(ISBLANK('T1'!$C$89),"",'T1'!$M$89*IF('T1'!$AA$13="Y",1,0)+'T2'!$M$89*IF('T2'!$AA$13="Y",1,0)+'T3'!$M$89*IF('T3'!$AA$13="Y",1,0))</f>
        <v/>
      </c>
      <c r="CV93" s="38" t="str">
        <f>IF(ISBLANK('T1'!$C$89),"",'T1'!$M$89*IF('T1'!$AB$13="Y",1,0)+'T2'!$M$89*IF('T2'!$AB$13="Y",1,0)+'T3'!$M$89*IF('T3'!$AB$13="Y",1,0))</f>
        <v/>
      </c>
      <c r="CW93" s="38" t="str">
        <f>IF(ISBLANK('T1'!$C$89),"",SUM($CM$93:$CV$93))</f>
        <v/>
      </c>
      <c r="CX93" s="38" t="str">
        <f>IF(ISBLANK('T1'!$C$89),"",IF(ISERR($CW$93/$CW$5),"",$CW$93/$CW$5))</f>
        <v/>
      </c>
      <c r="DA93" s="38" t="str">
        <f>IF(ISBLANK('T1'!$C$89),"",'T1'!$E$89*IF('T1'!$S$14="Y",1,0)+'T2'!$E$89*IF('T2'!$S$14="Y",1,0)+'T3'!$E$89*IF('T3'!$S$14="Y",1,0)+TA!$AR$89*IF(TA!$L$14="Y",1,0))</f>
        <v/>
      </c>
      <c r="DB93" s="38" t="str">
        <f>IF(ISBLANK('T1'!$C$89),"",'T1'!$F$89*IF('T1'!$T$14="Y",1,0)+'T2'!$F$89*IF('T2'!$T$14="Y",1,0)+'T3'!$F$89*IF('T3'!$T$14="Y",1,0)+TA!$AS$89*IF(TA!$M$14="Y",1,0))</f>
        <v/>
      </c>
      <c r="DC93" s="38" t="str">
        <f>IF(ISBLANK('T1'!$C$89),"",'T1'!$G$89*IF('T1'!$U$14="Y",1,0)+'T2'!$G$89*IF('T2'!$U$14="Y",1,0)+'T3'!$G$89*IF('T3'!$U$14="Y",1,0)+TA!$AT$89*IF(TA!$N$14="Y",1,0))</f>
        <v/>
      </c>
      <c r="DD93" s="38" t="str">
        <f>IF(ISBLANK('T1'!$C$89),"",'T1'!$H$89*IF('T1'!$V$14="Y",1,0)+'T2'!$H$89*IF('T2'!$V$14="Y",1,0)+'T3'!$H$89*IF('T3'!$V$14="Y",1,0))</f>
        <v/>
      </c>
      <c r="DE93" s="38" t="str">
        <f>IF(ISBLANK('T1'!$C$89),"",'T1'!$I$89*IF('T1'!$W$14="Y",1,0)+'T2'!$I$89*IF('T2'!$W$14="Y",1,0)+'T3'!$I$89*IF('T3'!$W$14="Y",1,0))</f>
        <v/>
      </c>
      <c r="DF93" s="38" t="str">
        <f>IF(ISBLANK('T1'!$C$89),"",'T1'!$J$89*IF('T1'!$X$14="Y",1,0)+'T2'!$J$89*IF('T2'!$X$14="Y",1,0)+'T3'!$J$89*IF('T3'!$X$14="Y",1,0))</f>
        <v/>
      </c>
      <c r="DG93" s="38" t="str">
        <f>IF(ISBLANK('T1'!$C$89),"",'T1'!$K$89*IF('T1'!$Y$14="Y",1,0)+'T2'!$K$89*IF('T2'!$Y$14="Y",1,0)+'T3'!$K$89*IF('T3'!$Y$14="Y",1,0))</f>
        <v/>
      </c>
      <c r="DH93" s="38" t="str">
        <f>IF(ISBLANK('T1'!$C$89),"",'T1'!$L$89*IF('T1'!$Z$14="Y",1,0)+'T2'!$L$89*IF('T2'!$Z$14="Y",1,0)+'T3'!$L$89*IF('T3'!$Z$14="Y",1,0))</f>
        <v/>
      </c>
      <c r="DI93" s="38" t="str">
        <f>IF(ISBLANK('T1'!$C$89),"",'T1'!$M$89*IF('T1'!$AA$14="Y",1,0)+'T2'!$M$89*IF('T2'!$AA$14="Y",1,0)+'T3'!$M$89*IF('T3'!$AA$14="Y",1,0))</f>
        <v/>
      </c>
      <c r="DJ93" s="38" t="str">
        <f>IF(ISBLANK('T1'!$C$89),"",'T1'!$M$89*IF('T1'!$AB$14="Y",1,0)+'T2'!$M$89*IF('T2'!$AB$14="Y",1,0)+'T3'!$M$89*IF('T3'!$AB$14="Y",1,0))</f>
        <v/>
      </c>
      <c r="DK93" s="38" t="str">
        <f>IF(ISBLANK('T1'!$C$89),"",SUM($DA$93:$DJ$93))</f>
        <v/>
      </c>
      <c r="DL93" s="38" t="str">
        <f>IF(ISBLANK('T1'!$C$89),"",IF(ISERR($DK$93/$DK$5),"",$DK$93/$DK$5))</f>
        <v/>
      </c>
      <c r="DO93" s="38" t="str">
        <f>IF(ISBLANK('T1'!$C$89),"",'T1'!$E$89*IF('T1'!$S$15="Y",1,0)+'T2'!$E$89*IF('T2'!$S$15="Y",1,0)+'T3'!$E$89*IF('T3'!$S$15="Y",1,0)+TA!$AR$89*IF(TA!$L$15="Y",1,0))</f>
        <v/>
      </c>
      <c r="DP93" s="38" t="str">
        <f>IF(ISBLANK('T1'!$C$89),"",'T1'!$F$89*IF('T1'!$T$15="Y",1,0)+'T2'!$F$89*IF('T2'!$T$15="Y",1,0)+'T3'!$F$89*IF('T3'!$T$15="Y",1,0)+TA!$AS$89*IF(TA!$M$15="Y",1,0))</f>
        <v/>
      </c>
      <c r="DQ93" s="38" t="str">
        <f>IF(ISBLANK('T1'!$C$89),"",'T1'!$G$89*IF('T1'!$U$15="Y",1,0)+'T2'!$G$89*IF('T2'!$U$15="Y",1,0)+'T3'!$G$89*IF('T3'!$U$15="Y",1,0)+TA!$AT$89*IF(TA!$N$15="Y",1,0))</f>
        <v/>
      </c>
      <c r="DR93" s="38" t="str">
        <f>IF(ISBLANK('T1'!$C$89),"",'T1'!$H$89*IF('T1'!$V$15="Y",1,0)+'T2'!$H$89*IF('T2'!$V$15="Y",1,0)+'T3'!$H$89*IF('T3'!$V$15="Y",1,0))</f>
        <v/>
      </c>
      <c r="DS93" s="38" t="str">
        <f>IF(ISBLANK('T1'!$C$89),"",'T1'!$I$89*IF('T1'!$W$15="Y",1,0)+'T2'!$I$89*IF('T2'!$W$15="Y",1,0)+'T3'!$I$89*IF('T3'!$W$15="Y",1,0))</f>
        <v/>
      </c>
      <c r="DT93" s="38" t="str">
        <f>IF(ISBLANK('T1'!$C$89),"",'T1'!$J$89*IF('T1'!$X$15="Y",1,0)+'T2'!$J$89*IF('T2'!$X$15="Y",1,0)+'T3'!$J$89*IF('T3'!$X$15="Y",1,0))</f>
        <v/>
      </c>
      <c r="DU93" s="38" t="str">
        <f>IF(ISBLANK('T1'!$C$89),"",'T1'!$K$89*IF('T1'!$Y$15="Y",1,0)+'T2'!$K$89*IF('T2'!$Y$15="Y",1,0)+'T3'!$K$89*IF('T3'!$Y$15="Y",1,0))</f>
        <v/>
      </c>
      <c r="DV93" s="38" t="str">
        <f>IF(ISBLANK('T1'!$C$89),"",'T1'!$L$89*IF('T1'!$Z$15="Y",1,0)+'T2'!$L$89*IF('T2'!$Z$15="Y",1,0)+'T3'!$L$89*IF('T3'!$Z$15="Y",1,0))</f>
        <v/>
      </c>
      <c r="DW93" s="38" t="str">
        <f>IF(ISBLANK('T1'!$C$89),"",'T1'!$M$89*IF('T1'!$AA$15="Y",1,0)+'T2'!$M$89*IF('T2'!$AA$15="Y",1,0)+'T3'!$M$89*IF('T3'!$AA$15="Y",1,0))</f>
        <v/>
      </c>
      <c r="DX93" s="38" t="str">
        <f>IF(ISBLANK('T1'!$C$89),"",'T1'!$M$89*IF('T1'!$AB$15="Y",1,0)+'T2'!$M$89*IF('T2'!$AB$15="Y",1,0)+'T3'!$M$89*IF('T3'!$AB$15="Y",1,0))</f>
        <v/>
      </c>
      <c r="DY93" s="38" t="str">
        <f>IF(ISBLANK('T1'!$C$89),"",SUM($DO$93:$DX$93))</f>
        <v/>
      </c>
      <c r="DZ93" s="38" t="str">
        <f>IF(ISBLANK('T1'!$C$89),"",IF(ISERR($DY$93/$DY$5),"",$DY$93/$DY$5))</f>
        <v/>
      </c>
      <c r="EC93" s="38" t="str">
        <f>IF(ISBLANK('T1'!$C$89),"",'T1'!$E$89*IF('T1'!$S$16="Y",1,0)+'T2'!$E$89*IF('T2'!$S$16="Y",1,0)+'T3'!$E$89*IF('T3'!$S$16="Y",1,0)+TA!$AR$89*IF(TA!$L$16="Y",1,0))</f>
        <v/>
      </c>
      <c r="ED93" s="38" t="str">
        <f>IF(ISBLANK('T1'!$C$89),"",'T1'!$F$89*IF('T1'!$T$16="Y",1,0)+'T2'!$F$89*IF('T2'!$T$16="Y",1,0)+'T3'!$F$89*IF('T3'!$T$16="Y",1,0)+TA!$AS$89*IF(TA!$M$16="Y",1,0))</f>
        <v/>
      </c>
      <c r="EE93" s="38" t="str">
        <f>IF(ISBLANK('T1'!$C$89),"",'T1'!$G$89*IF('T1'!$U$16="Y",1,0)+'T2'!$G$89*IF('T2'!$U$16="Y",1,0)+'T3'!$G$89*IF('T3'!$U$16="Y",1,0)+TA!$AT$89*IF(TA!$N$16="Y",1,0))</f>
        <v/>
      </c>
      <c r="EF93" s="38" t="str">
        <f>IF(ISBLANK('T1'!$C$89),"",'T1'!$H$89*IF('T1'!$V$16="Y",1,0)+'T2'!$H$89*IF('T2'!$V$16="Y",1,0)+'T3'!$H$89*IF('T3'!$V$16="Y",1,0))</f>
        <v/>
      </c>
      <c r="EG93" s="38" t="str">
        <f>IF(ISBLANK('T1'!$C$89),"",'T1'!$I$89*IF('T1'!$W$16="Y",1,0)+'T2'!$I$89*IF('T2'!$W$16="Y",1,0)+'T3'!$I$89*IF('T3'!$W$16="Y",1,0))</f>
        <v/>
      </c>
      <c r="EH93" s="38" t="str">
        <f>IF(ISBLANK('T1'!$C$89),"",'T1'!$J$89*IF('T1'!$X$16="Y",1,0)+'T2'!$J$89*IF('T2'!$X$16="Y",1,0)+'T3'!$J$89*IF('T3'!$X$16="Y",1,0))</f>
        <v/>
      </c>
      <c r="EI93" s="38" t="str">
        <f>IF(ISBLANK('T1'!$C$89),"",'T1'!$K$89*IF('T1'!$Y$16="Y",1,0)+'T2'!$K$89*IF('T2'!$Y$16="Y",1,0)+'T3'!$K$89*IF('T3'!$Y$16="Y",1,0))</f>
        <v/>
      </c>
      <c r="EJ93" s="38" t="str">
        <f>IF(ISBLANK('T1'!$C$89),"",'T1'!$L$89*IF('T1'!$Z$16="Y",1,0)+'T2'!$L$89*IF('T2'!$Z$16="Y",1,0)+'T3'!$L$89*IF('T3'!$Z$16="Y",1,0))</f>
        <v/>
      </c>
      <c r="EK93" s="38" t="str">
        <f>IF(ISBLANK('T1'!$C$89),"",'T1'!$M$89*IF('T1'!$AA$16="Y",1,0)+'T2'!$M$89*IF('T2'!$AA$16="Y",1,0)+'T3'!$M$89*IF('T3'!$AA$16="Y",1,0))</f>
        <v/>
      </c>
      <c r="EL93" s="38" t="str">
        <f>IF(ISBLANK('T1'!$C$89),"",'T1'!$M$89*IF('T1'!$AB$16="Y",1,0)+'T2'!$M$89*IF('T2'!$AB$16="Y",1,0)+'T3'!$M$89*IF('T3'!$AB$16="Y",1,0))</f>
        <v/>
      </c>
      <c r="EM93" s="38" t="str">
        <f>IF(ISBLANK('T1'!$C$89),"",SUM($EC$93:$EL$93))</f>
        <v/>
      </c>
      <c r="EN93" s="38" t="str">
        <f>IF(ISBLANK('T1'!$C$89),"",IF(ISERR($EM$93/$EM$5),"",$EM$93/$EM$5))</f>
        <v/>
      </c>
      <c r="EQ93" s="38" t="str">
        <f>IF(ISBLANK('T1'!$C$89),"",'T1'!$E$89*IF('T1'!$S$17="Y",1,0)+'T2'!$E$89*IF('T2'!$S$17="Y",1,0)+'T3'!$E$89*IF('T3'!$S$17="Y",1,0)+TA!$AR$89*IF(TA!$L$17="Y",1,0))</f>
        <v/>
      </c>
      <c r="ER93" s="38" t="str">
        <f>IF(ISBLANK('T1'!$C$89),"",'T1'!$F$89*IF('T1'!$T$17="Y",1,0)+'T2'!$F$89*IF('T2'!$T$17="Y",1,0)+'T3'!$F$89*IF('T3'!$T$17="Y",1,0)+TA!$AS$89*IF(TA!$M$17="Y",1,0))</f>
        <v/>
      </c>
      <c r="ES93" s="38" t="str">
        <f>IF(ISBLANK('T1'!$C$89),"",'T1'!$G$89*IF('T1'!$U$17="Y",1,0)+'T2'!$G$89*IF('T2'!$U$17="Y",1,0)+'T3'!$G$89*IF('T3'!$U$17="Y",1,0)+TA!$AT$89*IF(TA!$N$17="Y",1,0))</f>
        <v/>
      </c>
      <c r="ET93" s="38" t="str">
        <f>IF(ISBLANK('T1'!$C$89),"",'T1'!$H$89*IF('T1'!$V$17="Y",1,0)+'T2'!$H$89*IF('T2'!$V$17="Y",1,0)+'T3'!$H$89*IF('T3'!$V$17="Y",1,0))</f>
        <v/>
      </c>
      <c r="EU93" s="38" t="str">
        <f>IF(ISBLANK('T1'!$C$89),"",'T1'!$I$89*IF('T1'!$W$17="Y",1,0)+'T2'!$I$89*IF('T2'!$W$17="Y",1,0)+'T3'!$I$89*IF('T3'!$W$17="Y",1,0))</f>
        <v/>
      </c>
      <c r="EV93" s="38" t="str">
        <f>IF(ISBLANK('T1'!$C$89),"",'T1'!$J$89*IF('T1'!$X$17="Y",1,0)+'T2'!$J$89*IF('T2'!$X$17="Y",1,0)+'T3'!$J$89*IF('T3'!$X$17="Y",1,0))</f>
        <v/>
      </c>
      <c r="EW93" s="38" t="str">
        <f>IF(ISBLANK('T1'!$C$89),"",'T1'!$K$89*IF('T1'!$Y$17="Y",1,0)+'T2'!$K$89*IF('T2'!$Y$17="Y",1,0)+'T3'!$K$89*IF('T3'!$Y$17="Y",1,0))</f>
        <v/>
      </c>
      <c r="EX93" s="38" t="str">
        <f>IF(ISBLANK('T1'!$C$89),"",'T1'!$L$89*IF('T1'!$Z$17="Y",1,0)+'T2'!$L$89*IF('T2'!$Z$17="Y",1,0)+'T3'!$L$89*IF('T3'!$Z$17="Y",1,0))</f>
        <v/>
      </c>
      <c r="EY93" s="38" t="str">
        <f>IF(ISBLANK('T1'!$C$89),"",'T1'!$M$89*IF('T1'!$AA$17="Y",1,0)+'T2'!$M$89*IF('T2'!$AA$17="Y",1,0)+'T3'!$M$89*IF('T3'!$AA$17="Y",1,0))</f>
        <v/>
      </c>
      <c r="EZ93" s="38" t="str">
        <f>IF(ISBLANK('T1'!$C$89),"",'T1'!$M$89*IF('T1'!$AB$17="Y",1,0)+'T2'!$M$89*IF('T2'!$AB$17="Y",1,0)+'T3'!$M$89*IF('T3'!$AB$17="Y",1,0))</f>
        <v/>
      </c>
      <c r="FA93" s="38" t="str">
        <f>IF(ISBLANK('T1'!$C$89),"",SUM($EQ$93:$EZ$93))</f>
        <v/>
      </c>
      <c r="FB93" s="38" t="str">
        <f>IF(ISBLANK('T1'!$C$89),"",IF(ISERR($FA$93/$FA$5),"",$FA$93/$FA$5))</f>
        <v/>
      </c>
    </row>
    <row r="94" spans="20:158">
      <c r="T94" s="38" t="str">
        <f>IF(ISBLANK('T1'!$C$90),"",'T1'!$E$90*IF('T1'!$S$8="Y",1,0)+'T2'!$E$90*IF('T2'!$S$8="Y",1,0)+'T3'!$E$90*IF('T3'!$S$8="Y",1,0)+TA!$AR$90*IF(TA!$L$8="Y",1,0))</f>
        <v/>
      </c>
      <c r="U94" s="38" t="str">
        <f>IF(ISBLANK('T1'!$C$90),"",'T1'!$F$90*IF('T1'!$T$8="Y",1,0)+'T2'!$F$90*IF('T2'!$T$8="Y",1,0)+'T3'!$F$90*IF('T3'!$T$8="Y",1,0)+TA!$AS$90*IF(TA!$M$8="Y",1,0))</f>
        <v/>
      </c>
      <c r="V94" s="38" t="str">
        <f>IF(ISBLANK('T1'!$C$90),"",'T1'!$G$90*IF('T1'!$U$8="Y",1,0)+'T2'!$G$90*IF('T2'!$U$8="Y",1,0)+'T3'!$G$90*IF('T3'!$U$8="Y",1,0)+TA!$AT$90*IF(TA!$N$8="Y",1,0))</f>
        <v/>
      </c>
      <c r="W94" s="38" t="str">
        <f>IF(ISBLANK('T1'!$C$90),"",'T1'!$H$90*IF('T1'!$V$8="Y",1,0)+'T2'!$H$90*IF('T2'!$V$8="Y",1,0)+'T3'!$H$90*IF('T3'!$V$8="Y",1,0))</f>
        <v/>
      </c>
      <c r="X94" s="38" t="str">
        <f>IF(ISBLANK('T1'!$C$90),"",'T1'!$I$90*IF('T1'!$W$8="Y",1,0)+'T2'!$I$90*IF('T2'!$W$8="Y",1,0)+'T3'!$I$90*IF('T3'!$W$8="Y",1,0))</f>
        <v/>
      </c>
      <c r="Y94" s="38" t="str">
        <f>IF(ISBLANK('T1'!$C$90),"",'T1'!$J$90*IF('T1'!$X$8="Y",1,0)+'T2'!$J$90*IF('T2'!$X$8="Y",1,0)+'T3'!$J$90*IF('T3'!$X$8="Y",1,0))</f>
        <v/>
      </c>
      <c r="Z94" s="38" t="str">
        <f>IF(ISBLANK('T1'!$C$90),"",'T1'!$K$90*IF('T1'!$Y$8="Y",1,0)+'T2'!$K$90*IF('T2'!$Y$8="Y",1,0)+'T3'!$K$90*IF('T3'!$Y$8="Y",1,0))</f>
        <v/>
      </c>
      <c r="AA94" s="38" t="str">
        <f>IF(ISBLANK('T1'!$C$90),"",'T1'!$L$90*IF('T1'!$Z$8="Y",1,0)+'T2'!$L$90*IF('T2'!$Z$8="Y",1,0)+'T3'!$L$90*IF('T3'!$Z$8="Y",1,0))</f>
        <v/>
      </c>
      <c r="AB94" s="38" t="str">
        <f>IF(ISBLANK('T1'!$C$90),"",'T1'!$M$90*IF('T1'!$AA$8="Y",1,0)+'T2'!$M$90*IF('T2'!$AA$8="Y",1,0)+'T3'!$M$90*IF('T3'!$AA$8="Y",1,0))</f>
        <v/>
      </c>
      <c r="AC94" s="38" t="str">
        <f>IF(ISBLANK('T1'!$C$90),"",'T1'!$M$90*IF('T1'!$AB$8="Y",1,0)+'T2'!$M$90*IF('T2'!$AB$8="Y",1,0)+'T3'!$M$90*IF('T3'!$AB$8="Y",1,0))</f>
        <v/>
      </c>
      <c r="AD94" s="38" t="str">
        <f>IF(ISBLANK('T1'!$C$90),"",SUM($T$94:$AC$94))</f>
        <v/>
      </c>
      <c r="AE94" s="38" t="str">
        <f>IF(ISBLANK('T1'!$C$90),"",IF(ISERR($AD$94/$AD$5),"",$AD$94/$AD$5))</f>
        <v/>
      </c>
      <c r="AI94" s="38" t="str">
        <f>IF(ISBLANK('T1'!$C$90),"",'T1'!$E$90*IF('T1'!$S$9="Y",1,0)+'T2'!$E$90*IF('T2'!$S$9="Y",1,0)+'T3'!$E$90*IF('T3'!$S$9="Y",1,0)+TA!$AR$90*IF(TA!$L$9="Y",1,0))</f>
        <v/>
      </c>
      <c r="AJ94" s="38" t="str">
        <f>IF(ISBLANK('T1'!$C$90),"",'T1'!$F$90*IF('T1'!$T$9="Y",1,0)+'T2'!$F$90*IF('T2'!$T$9="Y",1,0)+'T3'!$F$90*IF('T3'!$T$9="Y",1,0)+TA!$AS$90*IF(TA!$M$9="Y",1,0))</f>
        <v/>
      </c>
      <c r="AK94" s="38" t="str">
        <f>IF(ISBLANK('T1'!$C$90),"",'T1'!$G$90*IF('T1'!$U$9="Y",1,0)+'T2'!$G$90*IF('T2'!$U$9="Y",1,0)+'T3'!$G$90*IF('T3'!$U$9="Y",1,0)+TA!$AT$90*IF(TA!$N$9="Y",1,0))</f>
        <v/>
      </c>
      <c r="AL94" s="38" t="str">
        <f>IF(ISBLANK('T1'!$C$90),"",'T1'!$H$90*IF('T1'!$V$9="Y",1,0)+'T2'!$H$90*IF('T2'!$V$9="Y",1,0)+'T3'!$H$90*IF('T3'!$V$9="Y",1,0))</f>
        <v/>
      </c>
      <c r="AM94" s="38" t="str">
        <f>IF(ISBLANK('T1'!$C$90),"",'T1'!$I$90*IF('T1'!$W$9="Y",1,0)+'T2'!$I$90*IF('T2'!$W$9="Y",1,0)+'T3'!$I$90*IF('T3'!$W$9="Y",1,0))</f>
        <v/>
      </c>
      <c r="AN94" s="38" t="str">
        <f>IF(ISBLANK('T1'!$C$90),"",'T1'!$J$90*IF('T1'!$X$9="Y",1,0)+'T2'!$J$90*IF('T2'!$X$9="Y",1,0)+'T3'!$J$90*IF('T3'!$X$9="Y",1,0))</f>
        <v/>
      </c>
      <c r="AO94" s="38" t="str">
        <f>IF(ISBLANK('T1'!$C$90),"",'T1'!$K$90*IF('T1'!$Y$9="Y",1,0)+'T2'!$K$90*IF('T2'!$Y$9="Y",1,0)+'T3'!$K$90*IF('T3'!$Y$9="Y",1,0))</f>
        <v/>
      </c>
      <c r="AP94" s="38" t="str">
        <f>IF(ISBLANK('T1'!$C$90),"",'T1'!$L$90*IF('T1'!$Z$9="Y",1,0)+'T2'!$L$90*IF('T2'!$Z$9="Y",1,0)+'T3'!$L$90*IF('T3'!$Z$9="Y",1,0))</f>
        <v/>
      </c>
      <c r="AQ94" s="38" t="str">
        <f>IF(ISBLANK('T1'!$C$90),"",'T1'!$M$90*IF('T1'!$AA$9="Y",1,0)+'T2'!$M$90*IF('T2'!$AA$9="Y",1,0)+'T3'!$M$90*IF('T3'!$AA$9="Y",1,0))</f>
        <v/>
      </c>
      <c r="AR94" s="38" t="str">
        <f>IF(ISBLANK('T1'!$C$90),"",'T1'!$M$90*IF('T1'!$AB$9="Y",1,0)+'T2'!$M$90*IF('T2'!$AB$9="Y",1,0)+'T3'!$M$90*IF('T3'!$AB$9="Y",1,0))</f>
        <v/>
      </c>
      <c r="AS94" s="38" t="str">
        <f>IF(ISBLANK('T1'!$C$90),"",SUM($AI$94:$AR$94))</f>
        <v/>
      </c>
      <c r="AT94" s="38" t="str">
        <f>IF(ISBLANK('T1'!$C$90),"",IF(ISERR($AS$94/$AS$5),"",$AS$94/$AS$5))</f>
        <v/>
      </c>
      <c r="AW94" s="38" t="str">
        <f>IF(ISBLANK('T1'!$C$90),"",'T1'!$E$90*IF('T1'!$S$10="Y",1,0)+'T2'!$E$90*IF('T2'!$S$10="Y",1,0)+'T3'!$E$90*IF('T3'!$S$10="Y",1,0)+TA!$AR$90*IF(TA!$L$10="Y",1,0))</f>
        <v/>
      </c>
      <c r="AX94" s="38" t="str">
        <f>IF(ISBLANK('T1'!$C$90),"",'T1'!$F$90*IF('T1'!$T$10="Y",1,0)+'T2'!$F$90*IF('T2'!$T$10="Y",1,0)+'T3'!$F$90*IF('T3'!$T$10="Y",1,0)+TA!$AS$90*IF(TA!$M$10="Y",1,0))</f>
        <v/>
      </c>
      <c r="AY94" s="38" t="str">
        <f>IF(ISBLANK('T1'!$C$90),"",'T1'!$G$90*IF('T1'!$U$10="Y",1,0)+'T2'!$G$90*IF('T2'!$U$10="Y",1,0)+'T3'!$G$90*IF('T3'!$U$10="Y",1,0)+TA!$AT$90*IF(TA!$N$10="Y",1,0))</f>
        <v/>
      </c>
      <c r="AZ94" s="38" t="str">
        <f>IF(ISBLANK('T1'!$C$90),"",'T1'!$H$90*IF('T1'!$V$10="Y",1,0)+'T2'!$H$90*IF('T2'!$V$10="Y",1,0)+'T3'!$H$90*IF('T3'!$V$10="Y",1,0))</f>
        <v/>
      </c>
      <c r="BA94" s="38" t="str">
        <f>IF(ISBLANK('T1'!$C$90),"",'T1'!$I$90*IF('T1'!$W$10="Y",1,0)+'T2'!$I$90*IF('T2'!$W$10="Y",1,0)+'T3'!$I$90*IF('T3'!$W$10="Y",1,0))</f>
        <v/>
      </c>
      <c r="BB94" s="38" t="str">
        <f>IF(ISBLANK('T1'!$C$90),"",'T1'!$J$90*IF('T1'!$X$10="Y",1,0)+'T2'!$J$90*IF('T2'!$X$10="Y",1,0)+'T3'!$J$90*IF('T3'!$X$10="Y",1,0))</f>
        <v/>
      </c>
      <c r="BC94" s="38" t="str">
        <f>IF(ISBLANK('T1'!$C$90),"",'T1'!$K$90*IF('T1'!$Y$10="Y",1,0)+'T2'!$K$90*IF('T2'!$Y$10="Y",1,0)+'T3'!$K$90*IF('T3'!$Y$10="Y",1,0))</f>
        <v/>
      </c>
      <c r="BD94" s="38" t="str">
        <f>IF(ISBLANK('T1'!$C$90),"",'T1'!$L$90*IF('T1'!$Z$10="Y",1,0)+'T2'!$L$90*IF('T2'!$Z$10="Y",1,0)+'T3'!$L$90*IF('T3'!$Z$10="Y",1,0))</f>
        <v/>
      </c>
      <c r="BE94" s="38" t="str">
        <f>IF(ISBLANK('T1'!$C$90),"",'T1'!$M$90*IF('T1'!$AA$10="Y",1,0)+'T2'!$M$90*IF('T2'!$AA$10="Y",1,0)+'T3'!$M$90*IF('T3'!$AA$10="Y",1,0))</f>
        <v/>
      </c>
      <c r="BF94" s="38" t="str">
        <f>IF(ISBLANK('T1'!$C$90),"",'T1'!$M$90*IF('T1'!$AB$10="Y",1,0)+'T2'!$M$90*IF('T2'!$AB$10="Y",1,0)+'T3'!$M$90*IF('T3'!$AB$10="Y",1,0))</f>
        <v/>
      </c>
      <c r="BG94" s="38" t="str">
        <f>IF(ISBLANK('T1'!$C$90),"",SUM($AW$94:$BF$94))</f>
        <v/>
      </c>
      <c r="BH94" s="38" t="str">
        <f>IF(ISBLANK('T1'!$C$90),"",IF(ISERR($BG$94/$BG$5),"",$BG$94/$BG$5))</f>
        <v/>
      </c>
      <c r="BK94" s="38" t="str">
        <f>IF(ISBLANK('T1'!$C$90),"",'T1'!$E$90*IF('T1'!$S$11="Y",1,0)+'T2'!$E$90*IF('T2'!$S$11="Y",1,0)+'T3'!$E$90*IF('T3'!$S$11="Y",1,0)+TA!$AR$90*IF(TA!$L$11="Y",1,0))</f>
        <v/>
      </c>
      <c r="BL94" s="38" t="str">
        <f>IF(ISBLANK('T1'!$C$90),"",'T1'!$F$90*IF('T1'!$T$11="Y",1,0)+'T2'!$F$90*IF('T2'!$T$11="Y",1,0)+'T3'!$F$90*IF('T3'!$T$11="Y",1,0)+TA!$AS$90*IF(TA!$M$11="Y",1,0))</f>
        <v/>
      </c>
      <c r="BM94" s="38" t="str">
        <f>IF(ISBLANK('T1'!$C$90),"",'T1'!$G$90*IF('T1'!$U$11="Y",1,0)+'T2'!$G$90*IF('T2'!$U$11="Y",1,0)+'T3'!$G$90*IF('T3'!$U$11="Y",1,0)+TA!$AT$90*IF(TA!$N$11="Y",1,0))</f>
        <v/>
      </c>
      <c r="BN94" s="38" t="str">
        <f>IF(ISBLANK('T1'!$C$90),"",'T1'!$H$90*IF('T1'!$V$11="Y",1,0)+'T2'!$H$90*IF('T2'!$V$11="Y",1,0)+'T3'!$H$90*IF('T3'!$V$11="Y",1,0))</f>
        <v/>
      </c>
      <c r="BO94" s="38" t="str">
        <f>IF(ISBLANK('T1'!$C$90),"",'T1'!$I$90*IF('T1'!$W$11="Y",1,0)+'T2'!$I$90*IF('T2'!$W$11="Y",1,0)+'T3'!$I$90*IF('T3'!$W$11="Y",1,0))</f>
        <v/>
      </c>
      <c r="BP94" s="38" t="str">
        <f>IF(ISBLANK('T1'!$C$90),"",'T1'!$J$90*IF('T1'!$X$11="Y",1,0)+'T2'!$J$90*IF('T2'!$X$11="Y",1,0)+'T3'!$J$90*IF('T3'!$X$11="Y",1,0))</f>
        <v/>
      </c>
      <c r="BQ94" s="38" t="str">
        <f>IF(ISBLANK('T1'!$C$90),"",'T1'!$K$90*IF('T1'!$Y$11="Y",1,0)+'T2'!$K$90*IF('T2'!$Y$11="Y",1,0)+'T3'!$K$90*IF('T3'!$Y$11="Y",1,0))</f>
        <v/>
      </c>
      <c r="BR94" s="38" t="str">
        <f>IF(ISBLANK('T1'!$C$90),"",'T1'!$L$90*IF('T1'!$Z$11="Y",1,0)+'T2'!$L$90*IF('T2'!$Z$11="Y",1,0)+'T3'!$L$90*IF('T3'!$Z$11="Y",1,0))</f>
        <v/>
      </c>
      <c r="BS94" s="38" t="str">
        <f>IF(ISBLANK('T1'!$C$90),"",'T1'!$M$90*IF('T1'!$AA$11="Y",1,0)+'T2'!$M$90*IF('T2'!$AA$11="Y",1,0)+'T3'!$M$90*IF('T3'!$AA$11="Y",1,0))</f>
        <v/>
      </c>
      <c r="BT94" s="38" t="str">
        <f>IF(ISBLANK('T1'!$C$90),"",'T1'!$M$90*IF('T1'!$AB$11="Y",1,0)+'T2'!$M$90*IF('T2'!$AB$11="Y",1,0)+'T3'!$M$90*IF('T3'!$AB$11="Y",1,0))</f>
        <v/>
      </c>
      <c r="BU94" s="38" t="str">
        <f>IF(ISBLANK('T1'!$C$90),"",SUM($BK$94:$BT$94))</f>
        <v/>
      </c>
      <c r="BV94" s="38" t="str">
        <f>IF(ISBLANK('T1'!$C$90),"",IF(ISERR($BU$94/$BU$5),"",$BU$94/$BU$5))</f>
        <v/>
      </c>
      <c r="BY94" s="38" t="str">
        <f>IF(ISBLANK('T1'!$C$90),"",'T1'!$E$90*IF('T1'!$S$12="Y",1,0)+'T2'!$E$90*IF('T2'!$S$12="Y",1,0)+'T3'!$E$90*IF('T3'!$S$12="Y",1,0)+TA!$AR$90*IF(TA!$L$12="Y",1,0))</f>
        <v/>
      </c>
      <c r="BZ94" s="38" t="str">
        <f>IF(ISBLANK('T1'!$C$90),"",'T1'!$F$90*IF('T1'!$T$12="Y",1,0)+'T2'!$F$90*IF('T2'!$T$12="Y",1,0)+'T3'!$F$90*IF('T3'!$T$12="Y",1,0)+TA!$AS$90*IF(TA!$M$12="Y",1,0))</f>
        <v/>
      </c>
      <c r="CA94" s="38" t="str">
        <f>IF(ISBLANK('T1'!$C$90),"",'T1'!$G$90*IF('T1'!$U$12="Y",1,0)+'T2'!$G$90*IF('T2'!$U$12="Y",1,0)+'T3'!$G$90*IF('T3'!$U$12="Y",1,0)+TA!$AT$90*IF(TA!$N$12="Y",1,0))</f>
        <v/>
      </c>
      <c r="CB94" s="38" t="str">
        <f>IF(ISBLANK('T1'!$C$90),"",'T1'!$H$90*IF('T1'!$V$12="Y",1,0)+'T2'!$H$90*IF('T2'!$V$12="Y",1,0)+'T3'!$H$90*IF('T3'!$V$12="Y",1,0))</f>
        <v/>
      </c>
      <c r="CC94" s="38" t="str">
        <f>IF(ISBLANK('T1'!$C$90),"",'T1'!$I$90*IF('T1'!$W$12="Y",1,0)+'T2'!$I$90*IF('T2'!$W$12="Y",1,0)+'T3'!$I$90*IF('T3'!$W$12="Y",1,0))</f>
        <v/>
      </c>
      <c r="CD94" s="38" t="str">
        <f>IF(ISBLANK('T1'!$C$90),"",'T1'!$J$90*IF('T1'!$X$12="Y",1,0)+'T2'!$J$90*IF('T2'!$X$12="Y",1,0)+'T3'!$J$90*IF('T3'!$X$12="Y",1,0))</f>
        <v/>
      </c>
      <c r="CE94" s="38" t="str">
        <f>IF(ISBLANK('T1'!$C$90),"",'T1'!$K$90*IF('T1'!$Y$12="Y",1,0)+'T2'!$K$90*IF('T2'!$Y$12="Y",1,0)+'T3'!$K$90*IF('T3'!$Y$12="Y",1,0))</f>
        <v/>
      </c>
      <c r="CF94" s="38" t="str">
        <f>IF(ISBLANK('T1'!$C$90),"",'T1'!$L$90*IF('T1'!$Z$12="Y",1,0)+'T2'!$L$90*IF('T2'!$Z$12="Y",1,0)+'T3'!$L$90*IF('T3'!$Z$12="Y",1,0))</f>
        <v/>
      </c>
      <c r="CG94" s="38" t="str">
        <f>IF(ISBLANK('T1'!$C$90),"",'T1'!$M$90*IF('T1'!$AA$12="Y",1,0)+'T2'!$M$90*IF('T2'!$AA$12="Y",1,0)+'T3'!$M$90*IF('T3'!$AA$12="Y",1,0))</f>
        <v/>
      </c>
      <c r="CH94" s="38" t="str">
        <f>IF(ISBLANK('T1'!$C$90),"",'T1'!$M$90*IF('T1'!$AB$12="Y",1,0)+'T2'!$M$90*IF('T2'!$AB$12="Y",1,0)+'T3'!$M$90*IF('T3'!$AB$12="Y",1,0))</f>
        <v/>
      </c>
      <c r="CI94" s="38" t="str">
        <f>IF(ISBLANK('T1'!$C$90),"",SUM($BY$94:$CH$94))</f>
        <v/>
      </c>
      <c r="CJ94" s="38" t="str">
        <f>IF(ISBLANK('T1'!$C$90),"",IF(ISERR($CI$94/$CI$5),"",$CI$94/$CI$5))</f>
        <v/>
      </c>
      <c r="CM94" s="38" t="str">
        <f>IF(ISBLANK('T1'!$C$90),"",'T1'!$E$90*IF('T1'!$S$13="Y",1,0)+'T2'!$E$90*IF('T2'!$S$13="Y",1,0)+'T3'!$E$90*IF('T3'!$S$13="Y",1,0)+TA!$AR$90*IF(TA!$L$13="Y",1,0))</f>
        <v/>
      </c>
      <c r="CN94" s="38" t="str">
        <f>IF(ISBLANK('T1'!$C$90),"",'T1'!$F$90*IF('T1'!$T$13="Y",1,0)+'T2'!$F$90*IF('T2'!$T$13="Y",1,0)+'T3'!$F$90*IF('T3'!$T$13="Y",1,0)+TA!$AS$90*IF(TA!$M$13="Y",1,0))</f>
        <v/>
      </c>
      <c r="CO94" s="38" t="str">
        <f>IF(ISBLANK('T1'!$C$90),"",'T1'!$G$90*IF('T1'!$U$13="Y",1,0)+'T2'!$G$90*IF('T2'!$U$13="Y",1,0)+'T3'!$G$90*IF('T3'!$U$13="Y",1,0)+TA!$AT$90*IF(TA!$N$13="Y",1,0))</f>
        <v/>
      </c>
      <c r="CP94" s="38" t="str">
        <f>IF(ISBLANK('T1'!$C$90),"",'T1'!$H$90*IF('T1'!$V$13="Y",1,0)+'T2'!$H$90*IF('T2'!$V$13="Y",1,0)+'T3'!$H$90*IF('T3'!$V$13="Y",1,0))</f>
        <v/>
      </c>
      <c r="CQ94" s="38" t="str">
        <f>IF(ISBLANK('T1'!$C$90),"",'T1'!$I$90*IF('T1'!$W$13="Y",1,0)+'T2'!$I$90*IF('T2'!$W$13="Y",1,0)+'T3'!$I$90*IF('T3'!$W$13="Y",1,0))</f>
        <v/>
      </c>
      <c r="CR94" s="38" t="str">
        <f>IF(ISBLANK('T1'!$C$90),"",'T1'!$J$90*IF('T1'!$X$13="Y",1,0)+'T2'!$J$90*IF('T2'!$X$13="Y",1,0)+'T3'!$J$90*IF('T3'!$X$13="Y",1,0))</f>
        <v/>
      </c>
      <c r="CS94" s="38" t="str">
        <f>IF(ISBLANK('T1'!$C$90),"",'T1'!$K$90*IF('T1'!$Y$13="Y",1,0)+'T2'!$K$90*IF('T2'!$Y$13="Y",1,0)+'T3'!$K$90*IF('T3'!$Y$13="Y",1,0))</f>
        <v/>
      </c>
      <c r="CT94" s="38" t="str">
        <f>IF(ISBLANK('T1'!$C$90),"",'T1'!$L$90*IF('T1'!$Z$13="Y",1,0)+'T2'!$L$90*IF('T2'!$Z$13="Y",1,0)+'T3'!$L$90*IF('T3'!$Z$13="Y",1,0))</f>
        <v/>
      </c>
      <c r="CU94" s="38" t="str">
        <f>IF(ISBLANK('T1'!$C$90),"",'T1'!$M$90*IF('T1'!$AA$13="Y",1,0)+'T2'!$M$90*IF('T2'!$AA$13="Y",1,0)+'T3'!$M$90*IF('T3'!$AA$13="Y",1,0))</f>
        <v/>
      </c>
      <c r="CV94" s="38" t="str">
        <f>IF(ISBLANK('T1'!$C$90),"",'T1'!$M$90*IF('T1'!$AB$13="Y",1,0)+'T2'!$M$90*IF('T2'!$AB$13="Y",1,0)+'T3'!$M$90*IF('T3'!$AB$13="Y",1,0))</f>
        <v/>
      </c>
      <c r="CW94" s="38" t="str">
        <f>IF(ISBLANK('T1'!$C$90),"",SUM($CM$94:$CV$94))</f>
        <v/>
      </c>
      <c r="CX94" s="38" t="str">
        <f>IF(ISBLANK('T1'!$C$90),"",IF(ISERR($CW$94/$CW$5),"",$CW$94/$CW$5))</f>
        <v/>
      </c>
      <c r="DA94" s="38" t="str">
        <f>IF(ISBLANK('T1'!$C$90),"",'T1'!$E$90*IF('T1'!$S$14="Y",1,0)+'T2'!$E$90*IF('T2'!$S$14="Y",1,0)+'T3'!$E$90*IF('T3'!$S$14="Y",1,0)+TA!$AR$90*IF(TA!$L$14="Y",1,0))</f>
        <v/>
      </c>
      <c r="DB94" s="38" t="str">
        <f>IF(ISBLANK('T1'!$C$90),"",'T1'!$F$90*IF('T1'!$T$14="Y",1,0)+'T2'!$F$90*IF('T2'!$T$14="Y",1,0)+'T3'!$F$90*IF('T3'!$T$14="Y",1,0)+TA!$AS$90*IF(TA!$M$14="Y",1,0))</f>
        <v/>
      </c>
      <c r="DC94" s="38" t="str">
        <f>IF(ISBLANK('T1'!$C$90),"",'T1'!$G$90*IF('T1'!$U$14="Y",1,0)+'T2'!$G$90*IF('T2'!$U$14="Y",1,0)+'T3'!$G$90*IF('T3'!$U$14="Y",1,0)+TA!$AT$90*IF(TA!$N$14="Y",1,0))</f>
        <v/>
      </c>
      <c r="DD94" s="38" t="str">
        <f>IF(ISBLANK('T1'!$C$90),"",'T1'!$H$90*IF('T1'!$V$14="Y",1,0)+'T2'!$H$90*IF('T2'!$V$14="Y",1,0)+'T3'!$H$90*IF('T3'!$V$14="Y",1,0))</f>
        <v/>
      </c>
      <c r="DE94" s="38" t="str">
        <f>IF(ISBLANK('T1'!$C$90),"",'T1'!$I$90*IF('T1'!$W$14="Y",1,0)+'T2'!$I$90*IF('T2'!$W$14="Y",1,0)+'T3'!$I$90*IF('T3'!$W$14="Y",1,0))</f>
        <v/>
      </c>
      <c r="DF94" s="38" t="str">
        <f>IF(ISBLANK('T1'!$C$90),"",'T1'!$J$90*IF('T1'!$X$14="Y",1,0)+'T2'!$J$90*IF('T2'!$X$14="Y",1,0)+'T3'!$J$90*IF('T3'!$X$14="Y",1,0))</f>
        <v/>
      </c>
      <c r="DG94" s="38" t="str">
        <f>IF(ISBLANK('T1'!$C$90),"",'T1'!$K$90*IF('T1'!$Y$14="Y",1,0)+'T2'!$K$90*IF('T2'!$Y$14="Y",1,0)+'T3'!$K$90*IF('T3'!$Y$14="Y",1,0))</f>
        <v/>
      </c>
      <c r="DH94" s="38" t="str">
        <f>IF(ISBLANK('T1'!$C$90),"",'T1'!$L$90*IF('T1'!$Z$14="Y",1,0)+'T2'!$L$90*IF('T2'!$Z$14="Y",1,0)+'T3'!$L$90*IF('T3'!$Z$14="Y",1,0))</f>
        <v/>
      </c>
      <c r="DI94" s="38" t="str">
        <f>IF(ISBLANK('T1'!$C$90),"",'T1'!$M$90*IF('T1'!$AA$14="Y",1,0)+'T2'!$M$90*IF('T2'!$AA$14="Y",1,0)+'T3'!$M$90*IF('T3'!$AA$14="Y",1,0))</f>
        <v/>
      </c>
      <c r="DJ94" s="38" t="str">
        <f>IF(ISBLANK('T1'!$C$90),"",'T1'!$M$90*IF('T1'!$AB$14="Y",1,0)+'T2'!$M$90*IF('T2'!$AB$14="Y",1,0)+'T3'!$M$90*IF('T3'!$AB$14="Y",1,0))</f>
        <v/>
      </c>
      <c r="DK94" s="38" t="str">
        <f>IF(ISBLANK('T1'!$C$90),"",SUM($DA$94:$DJ$94))</f>
        <v/>
      </c>
      <c r="DL94" s="38" t="str">
        <f>IF(ISBLANK('T1'!$C$90),"",IF(ISERR($DK$94/$DK$5),"",$DK$94/$DK$5))</f>
        <v/>
      </c>
      <c r="DO94" s="38" t="str">
        <f>IF(ISBLANK('T1'!$C$90),"",'T1'!$E$90*IF('T1'!$S$15="Y",1,0)+'T2'!$E$90*IF('T2'!$S$15="Y",1,0)+'T3'!$E$90*IF('T3'!$S$15="Y",1,0)+TA!$AR$90*IF(TA!$L$15="Y",1,0))</f>
        <v/>
      </c>
      <c r="DP94" s="38" t="str">
        <f>IF(ISBLANK('T1'!$C$90),"",'T1'!$F$90*IF('T1'!$T$15="Y",1,0)+'T2'!$F$90*IF('T2'!$T$15="Y",1,0)+'T3'!$F$90*IF('T3'!$T$15="Y",1,0)+TA!$AS$90*IF(TA!$M$15="Y",1,0))</f>
        <v/>
      </c>
      <c r="DQ94" s="38" t="str">
        <f>IF(ISBLANK('T1'!$C$90),"",'T1'!$G$90*IF('T1'!$U$15="Y",1,0)+'T2'!$G$90*IF('T2'!$U$15="Y",1,0)+'T3'!$G$90*IF('T3'!$U$15="Y",1,0)+TA!$AT$90*IF(TA!$N$15="Y",1,0))</f>
        <v/>
      </c>
      <c r="DR94" s="38" t="str">
        <f>IF(ISBLANK('T1'!$C$90),"",'T1'!$H$90*IF('T1'!$V$15="Y",1,0)+'T2'!$H$90*IF('T2'!$V$15="Y",1,0)+'T3'!$H$90*IF('T3'!$V$15="Y",1,0))</f>
        <v/>
      </c>
      <c r="DS94" s="38" t="str">
        <f>IF(ISBLANK('T1'!$C$90),"",'T1'!$I$90*IF('T1'!$W$15="Y",1,0)+'T2'!$I$90*IF('T2'!$W$15="Y",1,0)+'T3'!$I$90*IF('T3'!$W$15="Y",1,0))</f>
        <v/>
      </c>
      <c r="DT94" s="38" t="str">
        <f>IF(ISBLANK('T1'!$C$90),"",'T1'!$J$90*IF('T1'!$X$15="Y",1,0)+'T2'!$J$90*IF('T2'!$X$15="Y",1,0)+'T3'!$J$90*IF('T3'!$X$15="Y",1,0))</f>
        <v/>
      </c>
      <c r="DU94" s="38" t="str">
        <f>IF(ISBLANK('T1'!$C$90),"",'T1'!$K$90*IF('T1'!$Y$15="Y",1,0)+'T2'!$K$90*IF('T2'!$Y$15="Y",1,0)+'T3'!$K$90*IF('T3'!$Y$15="Y",1,0))</f>
        <v/>
      </c>
      <c r="DV94" s="38" t="str">
        <f>IF(ISBLANK('T1'!$C$90),"",'T1'!$L$90*IF('T1'!$Z$15="Y",1,0)+'T2'!$L$90*IF('T2'!$Z$15="Y",1,0)+'T3'!$L$90*IF('T3'!$Z$15="Y",1,0))</f>
        <v/>
      </c>
      <c r="DW94" s="38" t="str">
        <f>IF(ISBLANK('T1'!$C$90),"",'T1'!$M$90*IF('T1'!$AA$15="Y",1,0)+'T2'!$M$90*IF('T2'!$AA$15="Y",1,0)+'T3'!$M$90*IF('T3'!$AA$15="Y",1,0))</f>
        <v/>
      </c>
      <c r="DX94" s="38" t="str">
        <f>IF(ISBLANK('T1'!$C$90),"",'T1'!$M$90*IF('T1'!$AB$15="Y",1,0)+'T2'!$M$90*IF('T2'!$AB$15="Y",1,0)+'T3'!$M$90*IF('T3'!$AB$15="Y",1,0))</f>
        <v/>
      </c>
      <c r="DY94" s="38" t="str">
        <f>IF(ISBLANK('T1'!$C$90),"",SUM($DO$94:$DX$94))</f>
        <v/>
      </c>
      <c r="DZ94" s="38" t="str">
        <f>IF(ISBLANK('T1'!$C$90),"",IF(ISERR($DY$94/$DY$5),"",$DY$94/$DY$5))</f>
        <v/>
      </c>
      <c r="EC94" s="38" t="str">
        <f>IF(ISBLANK('T1'!$C$90),"",'T1'!$E$90*IF('T1'!$S$16="Y",1,0)+'T2'!$E$90*IF('T2'!$S$16="Y",1,0)+'T3'!$E$90*IF('T3'!$S$16="Y",1,0)+TA!$AR$90*IF(TA!$L$16="Y",1,0))</f>
        <v/>
      </c>
      <c r="ED94" s="38" t="str">
        <f>IF(ISBLANK('T1'!$C$90),"",'T1'!$F$90*IF('T1'!$T$16="Y",1,0)+'T2'!$F$90*IF('T2'!$T$16="Y",1,0)+'T3'!$F$90*IF('T3'!$T$16="Y",1,0)+TA!$AS$90*IF(TA!$M$16="Y",1,0))</f>
        <v/>
      </c>
      <c r="EE94" s="38" t="str">
        <f>IF(ISBLANK('T1'!$C$90),"",'T1'!$G$90*IF('T1'!$U$16="Y",1,0)+'T2'!$G$90*IF('T2'!$U$16="Y",1,0)+'T3'!$G$90*IF('T3'!$U$16="Y",1,0)+TA!$AT$90*IF(TA!$N$16="Y",1,0))</f>
        <v/>
      </c>
      <c r="EF94" s="38" t="str">
        <f>IF(ISBLANK('T1'!$C$90),"",'T1'!$H$90*IF('T1'!$V$16="Y",1,0)+'T2'!$H$90*IF('T2'!$V$16="Y",1,0)+'T3'!$H$90*IF('T3'!$V$16="Y",1,0))</f>
        <v/>
      </c>
      <c r="EG94" s="38" t="str">
        <f>IF(ISBLANK('T1'!$C$90),"",'T1'!$I$90*IF('T1'!$W$16="Y",1,0)+'T2'!$I$90*IF('T2'!$W$16="Y",1,0)+'T3'!$I$90*IF('T3'!$W$16="Y",1,0))</f>
        <v/>
      </c>
      <c r="EH94" s="38" t="str">
        <f>IF(ISBLANK('T1'!$C$90),"",'T1'!$J$90*IF('T1'!$X$16="Y",1,0)+'T2'!$J$90*IF('T2'!$X$16="Y",1,0)+'T3'!$J$90*IF('T3'!$X$16="Y",1,0))</f>
        <v/>
      </c>
      <c r="EI94" s="38" t="str">
        <f>IF(ISBLANK('T1'!$C$90),"",'T1'!$K$90*IF('T1'!$Y$16="Y",1,0)+'T2'!$K$90*IF('T2'!$Y$16="Y",1,0)+'T3'!$K$90*IF('T3'!$Y$16="Y",1,0))</f>
        <v/>
      </c>
      <c r="EJ94" s="38" t="str">
        <f>IF(ISBLANK('T1'!$C$90),"",'T1'!$L$90*IF('T1'!$Z$16="Y",1,0)+'T2'!$L$90*IF('T2'!$Z$16="Y",1,0)+'T3'!$L$90*IF('T3'!$Z$16="Y",1,0))</f>
        <v/>
      </c>
      <c r="EK94" s="38" t="str">
        <f>IF(ISBLANK('T1'!$C$90),"",'T1'!$M$90*IF('T1'!$AA$16="Y",1,0)+'T2'!$M$90*IF('T2'!$AA$16="Y",1,0)+'T3'!$M$90*IF('T3'!$AA$16="Y",1,0))</f>
        <v/>
      </c>
      <c r="EL94" s="38" t="str">
        <f>IF(ISBLANK('T1'!$C$90),"",'T1'!$M$90*IF('T1'!$AB$16="Y",1,0)+'T2'!$M$90*IF('T2'!$AB$16="Y",1,0)+'T3'!$M$90*IF('T3'!$AB$16="Y",1,0))</f>
        <v/>
      </c>
      <c r="EM94" s="38" t="str">
        <f>IF(ISBLANK('T1'!$C$90),"",SUM($EC$94:$EL$94))</f>
        <v/>
      </c>
      <c r="EN94" s="38" t="str">
        <f>IF(ISBLANK('T1'!$C$90),"",IF(ISERR($EM$94/$EM$5),"",$EM$94/$EM$5))</f>
        <v/>
      </c>
      <c r="EQ94" s="38" t="str">
        <f>IF(ISBLANK('T1'!$C$90),"",'T1'!$E$90*IF('T1'!$S$17="Y",1,0)+'T2'!$E$90*IF('T2'!$S$17="Y",1,0)+'T3'!$E$90*IF('T3'!$S$17="Y",1,0)+TA!$AR$90*IF(TA!$L$17="Y",1,0))</f>
        <v/>
      </c>
      <c r="ER94" s="38" t="str">
        <f>IF(ISBLANK('T1'!$C$90),"",'T1'!$F$90*IF('T1'!$T$17="Y",1,0)+'T2'!$F$90*IF('T2'!$T$17="Y",1,0)+'T3'!$F$90*IF('T3'!$T$17="Y",1,0)+TA!$AS$90*IF(TA!$M$17="Y",1,0))</f>
        <v/>
      </c>
      <c r="ES94" s="38" t="str">
        <f>IF(ISBLANK('T1'!$C$90),"",'T1'!$G$90*IF('T1'!$U$17="Y",1,0)+'T2'!$G$90*IF('T2'!$U$17="Y",1,0)+'T3'!$G$90*IF('T3'!$U$17="Y",1,0)+TA!$AT$90*IF(TA!$N$17="Y",1,0))</f>
        <v/>
      </c>
      <c r="ET94" s="38" t="str">
        <f>IF(ISBLANK('T1'!$C$90),"",'T1'!$H$90*IF('T1'!$V$17="Y",1,0)+'T2'!$H$90*IF('T2'!$V$17="Y",1,0)+'T3'!$H$90*IF('T3'!$V$17="Y",1,0))</f>
        <v/>
      </c>
      <c r="EU94" s="38" t="str">
        <f>IF(ISBLANK('T1'!$C$90),"",'T1'!$I$90*IF('T1'!$W$17="Y",1,0)+'T2'!$I$90*IF('T2'!$W$17="Y",1,0)+'T3'!$I$90*IF('T3'!$W$17="Y",1,0))</f>
        <v/>
      </c>
      <c r="EV94" s="38" t="str">
        <f>IF(ISBLANK('T1'!$C$90),"",'T1'!$J$90*IF('T1'!$X$17="Y",1,0)+'T2'!$J$90*IF('T2'!$X$17="Y",1,0)+'T3'!$J$90*IF('T3'!$X$17="Y",1,0))</f>
        <v/>
      </c>
      <c r="EW94" s="38" t="str">
        <f>IF(ISBLANK('T1'!$C$90),"",'T1'!$K$90*IF('T1'!$Y$17="Y",1,0)+'T2'!$K$90*IF('T2'!$Y$17="Y",1,0)+'T3'!$K$90*IF('T3'!$Y$17="Y",1,0))</f>
        <v/>
      </c>
      <c r="EX94" s="38" t="str">
        <f>IF(ISBLANK('T1'!$C$90),"",'T1'!$L$90*IF('T1'!$Z$17="Y",1,0)+'T2'!$L$90*IF('T2'!$Z$17="Y",1,0)+'T3'!$L$90*IF('T3'!$Z$17="Y",1,0))</f>
        <v/>
      </c>
      <c r="EY94" s="38" t="str">
        <f>IF(ISBLANK('T1'!$C$90),"",'T1'!$M$90*IF('T1'!$AA$17="Y",1,0)+'T2'!$M$90*IF('T2'!$AA$17="Y",1,0)+'T3'!$M$90*IF('T3'!$AA$17="Y",1,0))</f>
        <v/>
      </c>
      <c r="EZ94" s="38" t="str">
        <f>IF(ISBLANK('T1'!$C$90),"",'T1'!$M$90*IF('T1'!$AB$17="Y",1,0)+'T2'!$M$90*IF('T2'!$AB$17="Y",1,0)+'T3'!$M$90*IF('T3'!$AB$17="Y",1,0))</f>
        <v/>
      </c>
      <c r="FA94" s="38" t="str">
        <f>IF(ISBLANK('T1'!$C$90),"",SUM($EQ$94:$EZ$94))</f>
        <v/>
      </c>
      <c r="FB94" s="38" t="str">
        <f>IF(ISBLANK('T1'!$C$90),"",IF(ISERR($FA$94/$FA$5),"",$FA$94/$FA$5))</f>
        <v/>
      </c>
    </row>
    <row r="95" spans="20:158">
      <c r="T95" s="38" t="str">
        <f>IF(ISBLANK('T1'!$C$91),"",'T1'!$E$91*IF('T1'!$S$8="Y",1,0)+'T2'!$E$91*IF('T2'!$S$8="Y",1,0)+'T3'!$E$91*IF('T3'!$S$8="Y",1,0)+TA!$AR$91*IF(TA!$L$8="Y",1,0))</f>
        <v/>
      </c>
      <c r="U95" s="38" t="str">
        <f>IF(ISBLANK('T1'!$C$91),"",'T1'!$F$91*IF('T1'!$T$8="Y",1,0)+'T2'!$F$91*IF('T2'!$T$8="Y",1,0)+'T3'!$F$91*IF('T3'!$T$8="Y",1,0)+TA!$AS$91*IF(TA!$M$8="Y",1,0))</f>
        <v/>
      </c>
      <c r="V95" s="38" t="str">
        <f>IF(ISBLANK('T1'!$C$91),"",'T1'!$G$91*IF('T1'!$U$8="Y",1,0)+'T2'!$G$91*IF('T2'!$U$8="Y",1,0)+'T3'!$G$91*IF('T3'!$U$8="Y",1,0)+TA!$AT$91*IF(TA!$N$8="Y",1,0))</f>
        <v/>
      </c>
      <c r="W95" s="38" t="str">
        <f>IF(ISBLANK('T1'!$C$91),"",'T1'!$H$91*IF('T1'!$V$8="Y",1,0)+'T2'!$H$91*IF('T2'!$V$8="Y",1,0)+'T3'!$H$91*IF('T3'!$V$8="Y",1,0))</f>
        <v/>
      </c>
      <c r="X95" s="38" t="str">
        <f>IF(ISBLANK('T1'!$C$91),"",'T1'!$I$91*IF('T1'!$W$8="Y",1,0)+'T2'!$I$91*IF('T2'!$W$8="Y",1,0)+'T3'!$I$91*IF('T3'!$W$8="Y",1,0))</f>
        <v/>
      </c>
      <c r="Y95" s="38" t="str">
        <f>IF(ISBLANK('T1'!$C$91),"",'T1'!$J$91*IF('T1'!$X$8="Y",1,0)+'T2'!$J$91*IF('T2'!$X$8="Y",1,0)+'T3'!$J$91*IF('T3'!$X$8="Y",1,0))</f>
        <v/>
      </c>
      <c r="Z95" s="38" t="str">
        <f>IF(ISBLANK('T1'!$C$91),"",'T1'!$K$91*IF('T1'!$Y$8="Y",1,0)+'T2'!$K$91*IF('T2'!$Y$8="Y",1,0)+'T3'!$K$91*IF('T3'!$Y$8="Y",1,0))</f>
        <v/>
      </c>
      <c r="AA95" s="38" t="str">
        <f>IF(ISBLANK('T1'!$C$91),"",'T1'!$L$91*IF('T1'!$Z$8="Y",1,0)+'T2'!$L$91*IF('T2'!$Z$8="Y",1,0)+'T3'!$L$91*IF('T3'!$Z$8="Y",1,0))</f>
        <v/>
      </c>
      <c r="AB95" s="38" t="str">
        <f>IF(ISBLANK('T1'!$C$91),"",'T1'!$M$91*IF('T1'!$AA$8="Y",1,0)+'T2'!$M$91*IF('T2'!$AA$8="Y",1,0)+'T3'!$M$91*IF('T3'!$AA$8="Y",1,0))</f>
        <v/>
      </c>
      <c r="AC95" s="38" t="str">
        <f>IF(ISBLANK('T1'!$C$91),"",'T1'!$M$91*IF('T1'!$AB$8="Y",1,0)+'T2'!$M$91*IF('T2'!$AB$8="Y",1,0)+'T3'!$M$91*IF('T3'!$AB$8="Y",1,0))</f>
        <v/>
      </c>
      <c r="AD95" s="38" t="str">
        <f>IF(ISBLANK('T1'!$C$91),"",SUM($T$95:$AC$95))</f>
        <v/>
      </c>
      <c r="AE95" s="38" t="str">
        <f>IF(ISBLANK('T1'!$C$91),"",IF(ISERR($AD$95/$AD$5),"",$AD$95/$AD$5))</f>
        <v/>
      </c>
      <c r="AI95" s="38" t="str">
        <f>IF(ISBLANK('T1'!$C$91),"",'T1'!$E$91*IF('T1'!$S$9="Y",1,0)+'T2'!$E$91*IF('T2'!$S$9="Y",1,0)+'T3'!$E$91*IF('T3'!$S$9="Y",1,0)+TA!$AR$91*IF(TA!$L$9="Y",1,0))</f>
        <v/>
      </c>
      <c r="AJ95" s="38" t="str">
        <f>IF(ISBLANK('T1'!$C$91),"",'T1'!$F$91*IF('T1'!$T$9="Y",1,0)+'T2'!$F$91*IF('T2'!$T$9="Y",1,0)+'T3'!$F$91*IF('T3'!$T$9="Y",1,0)+TA!$AS$91*IF(TA!$M$9="Y",1,0))</f>
        <v/>
      </c>
      <c r="AK95" s="38" t="str">
        <f>IF(ISBLANK('T1'!$C$91),"",'T1'!$G$91*IF('T1'!$U$9="Y",1,0)+'T2'!$G$91*IF('T2'!$U$9="Y",1,0)+'T3'!$G$91*IF('T3'!$U$9="Y",1,0)+TA!$AT$91*IF(TA!$N$9="Y",1,0))</f>
        <v/>
      </c>
      <c r="AL95" s="38" t="str">
        <f>IF(ISBLANK('T1'!$C$91),"",'T1'!$H$91*IF('T1'!$V$9="Y",1,0)+'T2'!$H$91*IF('T2'!$V$9="Y",1,0)+'T3'!$H$91*IF('T3'!$V$9="Y",1,0))</f>
        <v/>
      </c>
      <c r="AM95" s="38" t="str">
        <f>IF(ISBLANK('T1'!$C$91),"",'T1'!$I$91*IF('T1'!$W$9="Y",1,0)+'T2'!$I$91*IF('T2'!$W$9="Y",1,0)+'T3'!$I$91*IF('T3'!$W$9="Y",1,0))</f>
        <v/>
      </c>
      <c r="AN95" s="38" t="str">
        <f>IF(ISBLANK('T1'!$C$91),"",'T1'!$J$91*IF('T1'!$X$9="Y",1,0)+'T2'!$J$91*IF('T2'!$X$9="Y",1,0)+'T3'!$J$91*IF('T3'!$X$9="Y",1,0))</f>
        <v/>
      </c>
      <c r="AO95" s="38" t="str">
        <f>IF(ISBLANK('T1'!$C$91),"",'T1'!$K$91*IF('T1'!$Y$9="Y",1,0)+'T2'!$K$91*IF('T2'!$Y$9="Y",1,0)+'T3'!$K$91*IF('T3'!$Y$9="Y",1,0))</f>
        <v/>
      </c>
      <c r="AP95" s="38" t="str">
        <f>IF(ISBLANK('T1'!$C$91),"",'T1'!$L$91*IF('T1'!$Z$9="Y",1,0)+'T2'!$L$91*IF('T2'!$Z$9="Y",1,0)+'T3'!$L$91*IF('T3'!$Z$9="Y",1,0))</f>
        <v/>
      </c>
      <c r="AQ95" s="38" t="str">
        <f>IF(ISBLANK('T1'!$C$91),"",'T1'!$M$91*IF('T1'!$AA$9="Y",1,0)+'T2'!$M$91*IF('T2'!$AA$9="Y",1,0)+'T3'!$M$91*IF('T3'!$AA$9="Y",1,0))</f>
        <v/>
      </c>
      <c r="AR95" s="38" t="str">
        <f>IF(ISBLANK('T1'!$C$91),"",'T1'!$M$91*IF('T1'!$AB$9="Y",1,0)+'T2'!$M$91*IF('T2'!$AB$9="Y",1,0)+'T3'!$M$91*IF('T3'!$AB$9="Y",1,0))</f>
        <v/>
      </c>
      <c r="AS95" s="38" t="str">
        <f>IF(ISBLANK('T1'!$C$91),"",SUM($AI$95:$AR$95))</f>
        <v/>
      </c>
      <c r="AT95" s="38" t="str">
        <f>IF(ISBLANK('T1'!$C$91),"",IF(ISERR($AS$95/$AS$5),"",$AS$95/$AS$5))</f>
        <v/>
      </c>
      <c r="AW95" s="38" t="str">
        <f>IF(ISBLANK('T1'!$C$91),"",'T1'!$E$91*IF('T1'!$S$10="Y",1,0)+'T2'!$E$91*IF('T2'!$S$10="Y",1,0)+'T3'!$E$91*IF('T3'!$S$10="Y",1,0)+TA!$AR$91*IF(TA!$L$10="Y",1,0))</f>
        <v/>
      </c>
      <c r="AX95" s="38" t="str">
        <f>IF(ISBLANK('T1'!$C$91),"",'T1'!$F$91*IF('T1'!$T$10="Y",1,0)+'T2'!$F$91*IF('T2'!$T$10="Y",1,0)+'T3'!$F$91*IF('T3'!$T$10="Y",1,0)+TA!$AS$91*IF(TA!$M$10="Y",1,0))</f>
        <v/>
      </c>
      <c r="AY95" s="38" t="str">
        <f>IF(ISBLANK('T1'!$C$91),"",'T1'!$G$91*IF('T1'!$U$10="Y",1,0)+'T2'!$G$91*IF('T2'!$U$10="Y",1,0)+'T3'!$G$91*IF('T3'!$U$10="Y",1,0)+TA!$AT$91*IF(TA!$N$10="Y",1,0))</f>
        <v/>
      </c>
      <c r="AZ95" s="38" t="str">
        <f>IF(ISBLANK('T1'!$C$91),"",'T1'!$H$91*IF('T1'!$V$10="Y",1,0)+'T2'!$H$91*IF('T2'!$V$10="Y",1,0)+'T3'!$H$91*IF('T3'!$V$10="Y",1,0))</f>
        <v/>
      </c>
      <c r="BA95" s="38" t="str">
        <f>IF(ISBLANK('T1'!$C$91),"",'T1'!$I$91*IF('T1'!$W$10="Y",1,0)+'T2'!$I$91*IF('T2'!$W$10="Y",1,0)+'T3'!$I$91*IF('T3'!$W$10="Y",1,0))</f>
        <v/>
      </c>
      <c r="BB95" s="38" t="str">
        <f>IF(ISBLANK('T1'!$C$91),"",'T1'!$J$91*IF('T1'!$X$10="Y",1,0)+'T2'!$J$91*IF('T2'!$X$10="Y",1,0)+'T3'!$J$91*IF('T3'!$X$10="Y",1,0))</f>
        <v/>
      </c>
      <c r="BC95" s="38" t="str">
        <f>IF(ISBLANK('T1'!$C$91),"",'T1'!$K$91*IF('T1'!$Y$10="Y",1,0)+'T2'!$K$91*IF('T2'!$Y$10="Y",1,0)+'T3'!$K$91*IF('T3'!$Y$10="Y",1,0))</f>
        <v/>
      </c>
      <c r="BD95" s="38" t="str">
        <f>IF(ISBLANK('T1'!$C$91),"",'T1'!$L$91*IF('T1'!$Z$10="Y",1,0)+'T2'!$L$91*IF('T2'!$Z$10="Y",1,0)+'T3'!$L$91*IF('T3'!$Z$10="Y",1,0))</f>
        <v/>
      </c>
      <c r="BE95" s="38" t="str">
        <f>IF(ISBLANK('T1'!$C$91),"",'T1'!$M$91*IF('T1'!$AA$10="Y",1,0)+'T2'!$M$91*IF('T2'!$AA$10="Y",1,0)+'T3'!$M$91*IF('T3'!$AA$10="Y",1,0))</f>
        <v/>
      </c>
      <c r="BF95" s="38" t="str">
        <f>IF(ISBLANK('T1'!$C$91),"",'T1'!$M$91*IF('T1'!$AB$10="Y",1,0)+'T2'!$M$91*IF('T2'!$AB$10="Y",1,0)+'T3'!$M$91*IF('T3'!$AB$10="Y",1,0))</f>
        <v/>
      </c>
      <c r="BG95" s="38" t="str">
        <f>IF(ISBLANK('T1'!$C$91),"",SUM($AW$95:$BF$95))</f>
        <v/>
      </c>
      <c r="BH95" s="38" t="str">
        <f>IF(ISBLANK('T1'!$C$91),"",IF(ISERR($BG$95/$BG$5),"",$BG$95/$BG$5))</f>
        <v/>
      </c>
      <c r="BK95" s="38" t="str">
        <f>IF(ISBLANK('T1'!$C$91),"",'T1'!$E$91*IF('T1'!$S$11="Y",1,0)+'T2'!$E$91*IF('T2'!$S$11="Y",1,0)+'T3'!$E$91*IF('T3'!$S$11="Y",1,0)+TA!$AR$91*IF(TA!$L$11="Y",1,0))</f>
        <v/>
      </c>
      <c r="BL95" s="38" t="str">
        <f>IF(ISBLANK('T1'!$C$91),"",'T1'!$F$91*IF('T1'!$T$11="Y",1,0)+'T2'!$F$91*IF('T2'!$T$11="Y",1,0)+'T3'!$F$91*IF('T3'!$T$11="Y",1,0)+TA!$AS$91*IF(TA!$M$11="Y",1,0))</f>
        <v/>
      </c>
      <c r="BM95" s="38" t="str">
        <f>IF(ISBLANK('T1'!$C$91),"",'T1'!$G$91*IF('T1'!$U$11="Y",1,0)+'T2'!$G$91*IF('T2'!$U$11="Y",1,0)+'T3'!$G$91*IF('T3'!$U$11="Y",1,0)+TA!$AT$91*IF(TA!$N$11="Y",1,0))</f>
        <v/>
      </c>
      <c r="BN95" s="38" t="str">
        <f>IF(ISBLANK('T1'!$C$91),"",'T1'!$H$91*IF('T1'!$V$11="Y",1,0)+'T2'!$H$91*IF('T2'!$V$11="Y",1,0)+'T3'!$H$91*IF('T3'!$V$11="Y",1,0))</f>
        <v/>
      </c>
      <c r="BO95" s="38" t="str">
        <f>IF(ISBLANK('T1'!$C$91),"",'T1'!$I$91*IF('T1'!$W$11="Y",1,0)+'T2'!$I$91*IF('T2'!$W$11="Y",1,0)+'T3'!$I$91*IF('T3'!$W$11="Y",1,0))</f>
        <v/>
      </c>
      <c r="BP95" s="38" t="str">
        <f>IF(ISBLANK('T1'!$C$91),"",'T1'!$J$91*IF('T1'!$X$11="Y",1,0)+'T2'!$J$91*IF('T2'!$X$11="Y",1,0)+'T3'!$J$91*IF('T3'!$X$11="Y",1,0))</f>
        <v/>
      </c>
      <c r="BQ95" s="38" t="str">
        <f>IF(ISBLANK('T1'!$C$91),"",'T1'!$K$91*IF('T1'!$Y$11="Y",1,0)+'T2'!$K$91*IF('T2'!$Y$11="Y",1,0)+'T3'!$K$91*IF('T3'!$Y$11="Y",1,0))</f>
        <v/>
      </c>
      <c r="BR95" s="38" t="str">
        <f>IF(ISBLANK('T1'!$C$91),"",'T1'!$L$91*IF('T1'!$Z$11="Y",1,0)+'T2'!$L$91*IF('T2'!$Z$11="Y",1,0)+'T3'!$L$91*IF('T3'!$Z$11="Y",1,0))</f>
        <v/>
      </c>
      <c r="BS95" s="38" t="str">
        <f>IF(ISBLANK('T1'!$C$91),"",'T1'!$M$91*IF('T1'!$AA$11="Y",1,0)+'T2'!$M$91*IF('T2'!$AA$11="Y",1,0)+'T3'!$M$91*IF('T3'!$AA$11="Y",1,0))</f>
        <v/>
      </c>
      <c r="BT95" s="38" t="str">
        <f>IF(ISBLANK('T1'!$C$91),"",'T1'!$M$91*IF('T1'!$AB$11="Y",1,0)+'T2'!$M$91*IF('T2'!$AB$11="Y",1,0)+'T3'!$M$91*IF('T3'!$AB$11="Y",1,0))</f>
        <v/>
      </c>
      <c r="BU95" s="38" t="str">
        <f>IF(ISBLANK('T1'!$C$91),"",SUM($BK$95:$BT$95))</f>
        <v/>
      </c>
      <c r="BV95" s="38" t="str">
        <f>IF(ISBLANK('T1'!$C$91),"",IF(ISERR($BU$95/$BU$5),"",$BU$95/$BU$5))</f>
        <v/>
      </c>
      <c r="BY95" s="38" t="str">
        <f>IF(ISBLANK('T1'!$C$91),"",'T1'!$E$91*IF('T1'!$S$12="Y",1,0)+'T2'!$E$91*IF('T2'!$S$12="Y",1,0)+'T3'!$E$91*IF('T3'!$S$12="Y",1,0)+TA!$AR$91*IF(TA!$L$12="Y",1,0))</f>
        <v/>
      </c>
      <c r="BZ95" s="38" t="str">
        <f>IF(ISBLANK('T1'!$C$91),"",'T1'!$F$91*IF('T1'!$T$12="Y",1,0)+'T2'!$F$91*IF('T2'!$T$12="Y",1,0)+'T3'!$F$91*IF('T3'!$T$12="Y",1,0)+TA!$AS$91*IF(TA!$M$12="Y",1,0))</f>
        <v/>
      </c>
      <c r="CA95" s="38" t="str">
        <f>IF(ISBLANK('T1'!$C$91),"",'T1'!$G$91*IF('T1'!$U$12="Y",1,0)+'T2'!$G$91*IF('T2'!$U$12="Y",1,0)+'T3'!$G$91*IF('T3'!$U$12="Y",1,0)+TA!$AT$91*IF(TA!$N$12="Y",1,0))</f>
        <v/>
      </c>
      <c r="CB95" s="38" t="str">
        <f>IF(ISBLANK('T1'!$C$91),"",'T1'!$H$91*IF('T1'!$V$12="Y",1,0)+'T2'!$H$91*IF('T2'!$V$12="Y",1,0)+'T3'!$H$91*IF('T3'!$V$12="Y",1,0))</f>
        <v/>
      </c>
      <c r="CC95" s="38" t="str">
        <f>IF(ISBLANK('T1'!$C$91),"",'T1'!$I$91*IF('T1'!$W$12="Y",1,0)+'T2'!$I$91*IF('T2'!$W$12="Y",1,0)+'T3'!$I$91*IF('T3'!$W$12="Y",1,0))</f>
        <v/>
      </c>
      <c r="CD95" s="38" t="str">
        <f>IF(ISBLANK('T1'!$C$91),"",'T1'!$J$91*IF('T1'!$X$12="Y",1,0)+'T2'!$J$91*IF('T2'!$X$12="Y",1,0)+'T3'!$J$91*IF('T3'!$X$12="Y",1,0))</f>
        <v/>
      </c>
      <c r="CE95" s="38" t="str">
        <f>IF(ISBLANK('T1'!$C$91),"",'T1'!$K$91*IF('T1'!$Y$12="Y",1,0)+'T2'!$K$91*IF('T2'!$Y$12="Y",1,0)+'T3'!$K$91*IF('T3'!$Y$12="Y",1,0))</f>
        <v/>
      </c>
      <c r="CF95" s="38" t="str">
        <f>IF(ISBLANK('T1'!$C$91),"",'T1'!$L$91*IF('T1'!$Z$12="Y",1,0)+'T2'!$L$91*IF('T2'!$Z$12="Y",1,0)+'T3'!$L$91*IF('T3'!$Z$12="Y",1,0))</f>
        <v/>
      </c>
      <c r="CG95" s="38" t="str">
        <f>IF(ISBLANK('T1'!$C$91),"",'T1'!$M$91*IF('T1'!$AA$12="Y",1,0)+'T2'!$M$91*IF('T2'!$AA$12="Y",1,0)+'T3'!$M$91*IF('T3'!$AA$12="Y",1,0))</f>
        <v/>
      </c>
      <c r="CH95" s="38" t="str">
        <f>IF(ISBLANK('T1'!$C$91),"",'T1'!$M$91*IF('T1'!$AB$12="Y",1,0)+'T2'!$M$91*IF('T2'!$AB$12="Y",1,0)+'T3'!$M$91*IF('T3'!$AB$12="Y",1,0))</f>
        <v/>
      </c>
      <c r="CI95" s="38" t="str">
        <f>IF(ISBLANK('T1'!$C$91),"",SUM($BY$95:$CH$95))</f>
        <v/>
      </c>
      <c r="CJ95" s="38" t="str">
        <f>IF(ISBLANK('T1'!$C$91),"",IF(ISERR($CI$95/$CI$5),"",$CI$95/$CI$5))</f>
        <v/>
      </c>
      <c r="CM95" s="38" t="str">
        <f>IF(ISBLANK('T1'!$C$91),"",'T1'!$E$91*IF('T1'!$S$13="Y",1,0)+'T2'!$E$91*IF('T2'!$S$13="Y",1,0)+'T3'!$E$91*IF('T3'!$S$13="Y",1,0)+TA!$AR$91*IF(TA!$L$13="Y",1,0))</f>
        <v/>
      </c>
      <c r="CN95" s="38" t="str">
        <f>IF(ISBLANK('T1'!$C$91),"",'T1'!$F$91*IF('T1'!$T$13="Y",1,0)+'T2'!$F$91*IF('T2'!$T$13="Y",1,0)+'T3'!$F$91*IF('T3'!$T$13="Y",1,0)+TA!$AS$91*IF(TA!$M$13="Y",1,0))</f>
        <v/>
      </c>
      <c r="CO95" s="38" t="str">
        <f>IF(ISBLANK('T1'!$C$91),"",'T1'!$G$91*IF('T1'!$U$13="Y",1,0)+'T2'!$G$91*IF('T2'!$U$13="Y",1,0)+'T3'!$G$91*IF('T3'!$U$13="Y",1,0)+TA!$AT$91*IF(TA!$N$13="Y",1,0))</f>
        <v/>
      </c>
      <c r="CP95" s="38" t="str">
        <f>IF(ISBLANK('T1'!$C$91),"",'T1'!$H$91*IF('T1'!$V$13="Y",1,0)+'T2'!$H$91*IF('T2'!$V$13="Y",1,0)+'T3'!$H$91*IF('T3'!$V$13="Y",1,0))</f>
        <v/>
      </c>
      <c r="CQ95" s="38" t="str">
        <f>IF(ISBLANK('T1'!$C$91),"",'T1'!$I$91*IF('T1'!$W$13="Y",1,0)+'T2'!$I$91*IF('T2'!$W$13="Y",1,0)+'T3'!$I$91*IF('T3'!$W$13="Y",1,0))</f>
        <v/>
      </c>
      <c r="CR95" s="38" t="str">
        <f>IF(ISBLANK('T1'!$C$91),"",'T1'!$J$91*IF('T1'!$X$13="Y",1,0)+'T2'!$J$91*IF('T2'!$X$13="Y",1,0)+'T3'!$J$91*IF('T3'!$X$13="Y",1,0))</f>
        <v/>
      </c>
      <c r="CS95" s="38" t="str">
        <f>IF(ISBLANK('T1'!$C$91),"",'T1'!$K$91*IF('T1'!$Y$13="Y",1,0)+'T2'!$K$91*IF('T2'!$Y$13="Y",1,0)+'T3'!$K$91*IF('T3'!$Y$13="Y",1,0))</f>
        <v/>
      </c>
      <c r="CT95" s="38" t="str">
        <f>IF(ISBLANK('T1'!$C$91),"",'T1'!$L$91*IF('T1'!$Z$13="Y",1,0)+'T2'!$L$91*IF('T2'!$Z$13="Y",1,0)+'T3'!$L$91*IF('T3'!$Z$13="Y",1,0))</f>
        <v/>
      </c>
      <c r="CU95" s="38" t="str">
        <f>IF(ISBLANK('T1'!$C$91),"",'T1'!$M$91*IF('T1'!$AA$13="Y",1,0)+'T2'!$M$91*IF('T2'!$AA$13="Y",1,0)+'T3'!$M$91*IF('T3'!$AA$13="Y",1,0))</f>
        <v/>
      </c>
      <c r="CV95" s="38" t="str">
        <f>IF(ISBLANK('T1'!$C$91),"",'T1'!$M$91*IF('T1'!$AB$13="Y",1,0)+'T2'!$M$91*IF('T2'!$AB$13="Y",1,0)+'T3'!$M$91*IF('T3'!$AB$13="Y",1,0))</f>
        <v/>
      </c>
      <c r="CW95" s="38" t="str">
        <f>IF(ISBLANK('T1'!$C$91),"",SUM($CM$95:$CV$95))</f>
        <v/>
      </c>
      <c r="CX95" s="38" t="str">
        <f>IF(ISBLANK('T1'!$C$91),"",IF(ISERR($CW$95/$CW$5),"",$CW$95/$CW$5))</f>
        <v/>
      </c>
      <c r="DA95" s="38" t="str">
        <f>IF(ISBLANK('T1'!$C$91),"",'T1'!$E$91*IF('T1'!$S$14="Y",1,0)+'T2'!$E$91*IF('T2'!$S$14="Y",1,0)+'T3'!$E$91*IF('T3'!$S$14="Y",1,0)+TA!$AR$91*IF(TA!$L$14="Y",1,0))</f>
        <v/>
      </c>
      <c r="DB95" s="38" t="str">
        <f>IF(ISBLANK('T1'!$C$91),"",'T1'!$F$91*IF('T1'!$T$14="Y",1,0)+'T2'!$F$91*IF('T2'!$T$14="Y",1,0)+'T3'!$F$91*IF('T3'!$T$14="Y",1,0)+TA!$AS$91*IF(TA!$M$14="Y",1,0))</f>
        <v/>
      </c>
      <c r="DC95" s="38" t="str">
        <f>IF(ISBLANK('T1'!$C$91),"",'T1'!$G$91*IF('T1'!$U$14="Y",1,0)+'T2'!$G$91*IF('T2'!$U$14="Y",1,0)+'T3'!$G$91*IF('T3'!$U$14="Y",1,0)+TA!$AT$91*IF(TA!$N$14="Y",1,0))</f>
        <v/>
      </c>
      <c r="DD95" s="38" t="str">
        <f>IF(ISBLANK('T1'!$C$91),"",'T1'!$H$91*IF('T1'!$V$14="Y",1,0)+'T2'!$H$91*IF('T2'!$V$14="Y",1,0)+'T3'!$H$91*IF('T3'!$V$14="Y",1,0))</f>
        <v/>
      </c>
      <c r="DE95" s="38" t="str">
        <f>IF(ISBLANK('T1'!$C$91),"",'T1'!$I$91*IF('T1'!$W$14="Y",1,0)+'T2'!$I$91*IF('T2'!$W$14="Y",1,0)+'T3'!$I$91*IF('T3'!$W$14="Y",1,0))</f>
        <v/>
      </c>
      <c r="DF95" s="38" t="str">
        <f>IF(ISBLANK('T1'!$C$91),"",'T1'!$J$91*IF('T1'!$X$14="Y",1,0)+'T2'!$J$91*IF('T2'!$X$14="Y",1,0)+'T3'!$J$91*IF('T3'!$X$14="Y",1,0))</f>
        <v/>
      </c>
      <c r="DG95" s="38" t="str">
        <f>IF(ISBLANK('T1'!$C$91),"",'T1'!$K$91*IF('T1'!$Y$14="Y",1,0)+'T2'!$K$91*IF('T2'!$Y$14="Y",1,0)+'T3'!$K$91*IF('T3'!$Y$14="Y",1,0))</f>
        <v/>
      </c>
      <c r="DH95" s="38" t="str">
        <f>IF(ISBLANK('T1'!$C$91),"",'T1'!$L$91*IF('T1'!$Z$14="Y",1,0)+'T2'!$L$91*IF('T2'!$Z$14="Y",1,0)+'T3'!$L$91*IF('T3'!$Z$14="Y",1,0))</f>
        <v/>
      </c>
      <c r="DI95" s="38" t="str">
        <f>IF(ISBLANK('T1'!$C$91),"",'T1'!$M$91*IF('T1'!$AA$14="Y",1,0)+'T2'!$M$91*IF('T2'!$AA$14="Y",1,0)+'T3'!$M$91*IF('T3'!$AA$14="Y",1,0))</f>
        <v/>
      </c>
      <c r="DJ95" s="38" t="str">
        <f>IF(ISBLANK('T1'!$C$91),"",'T1'!$M$91*IF('T1'!$AB$14="Y",1,0)+'T2'!$M$91*IF('T2'!$AB$14="Y",1,0)+'T3'!$M$91*IF('T3'!$AB$14="Y",1,0))</f>
        <v/>
      </c>
      <c r="DK95" s="38" t="str">
        <f>IF(ISBLANK('T1'!$C$91),"",SUM($DA$95:$DJ$95))</f>
        <v/>
      </c>
      <c r="DL95" s="38" t="str">
        <f>IF(ISBLANK('T1'!$C$91),"",IF(ISERR($DK$95/$DK$5),"",$DK$95/$DK$5))</f>
        <v/>
      </c>
      <c r="DO95" s="38" t="str">
        <f>IF(ISBLANK('T1'!$C$91),"",'T1'!$E$91*IF('T1'!$S$15="Y",1,0)+'T2'!$E$91*IF('T2'!$S$15="Y",1,0)+'T3'!$E$91*IF('T3'!$S$15="Y",1,0)+TA!$AR$91*IF(TA!$L$15="Y",1,0))</f>
        <v/>
      </c>
      <c r="DP95" s="38" t="str">
        <f>IF(ISBLANK('T1'!$C$91),"",'T1'!$F$91*IF('T1'!$T$15="Y",1,0)+'T2'!$F$91*IF('T2'!$T$15="Y",1,0)+'T3'!$F$91*IF('T3'!$T$15="Y",1,0)+TA!$AS$91*IF(TA!$M$15="Y",1,0))</f>
        <v/>
      </c>
      <c r="DQ95" s="38" t="str">
        <f>IF(ISBLANK('T1'!$C$91),"",'T1'!$G$91*IF('T1'!$U$15="Y",1,0)+'T2'!$G$91*IF('T2'!$U$15="Y",1,0)+'T3'!$G$91*IF('T3'!$U$15="Y",1,0)+TA!$AT$91*IF(TA!$N$15="Y",1,0))</f>
        <v/>
      </c>
      <c r="DR95" s="38" t="str">
        <f>IF(ISBLANK('T1'!$C$91),"",'T1'!$H$91*IF('T1'!$V$15="Y",1,0)+'T2'!$H$91*IF('T2'!$V$15="Y",1,0)+'T3'!$H$91*IF('T3'!$V$15="Y",1,0))</f>
        <v/>
      </c>
      <c r="DS95" s="38" t="str">
        <f>IF(ISBLANK('T1'!$C$91),"",'T1'!$I$91*IF('T1'!$W$15="Y",1,0)+'T2'!$I$91*IF('T2'!$W$15="Y",1,0)+'T3'!$I$91*IF('T3'!$W$15="Y",1,0))</f>
        <v/>
      </c>
      <c r="DT95" s="38" t="str">
        <f>IF(ISBLANK('T1'!$C$91),"",'T1'!$J$91*IF('T1'!$X$15="Y",1,0)+'T2'!$J$91*IF('T2'!$X$15="Y",1,0)+'T3'!$J$91*IF('T3'!$X$15="Y",1,0))</f>
        <v/>
      </c>
      <c r="DU95" s="38" t="str">
        <f>IF(ISBLANK('T1'!$C$91),"",'T1'!$K$91*IF('T1'!$Y$15="Y",1,0)+'T2'!$K$91*IF('T2'!$Y$15="Y",1,0)+'T3'!$K$91*IF('T3'!$Y$15="Y",1,0))</f>
        <v/>
      </c>
      <c r="DV95" s="38" t="str">
        <f>IF(ISBLANK('T1'!$C$91),"",'T1'!$L$91*IF('T1'!$Z$15="Y",1,0)+'T2'!$L$91*IF('T2'!$Z$15="Y",1,0)+'T3'!$L$91*IF('T3'!$Z$15="Y",1,0))</f>
        <v/>
      </c>
      <c r="DW95" s="38" t="str">
        <f>IF(ISBLANK('T1'!$C$91),"",'T1'!$M$91*IF('T1'!$AA$15="Y",1,0)+'T2'!$M$91*IF('T2'!$AA$15="Y",1,0)+'T3'!$M$91*IF('T3'!$AA$15="Y",1,0))</f>
        <v/>
      </c>
      <c r="DX95" s="38" t="str">
        <f>IF(ISBLANK('T1'!$C$91),"",'T1'!$M$91*IF('T1'!$AB$15="Y",1,0)+'T2'!$M$91*IF('T2'!$AB$15="Y",1,0)+'T3'!$M$91*IF('T3'!$AB$15="Y",1,0))</f>
        <v/>
      </c>
      <c r="DY95" s="38" t="str">
        <f>IF(ISBLANK('T1'!$C$91),"",SUM($DO$95:$DX$95))</f>
        <v/>
      </c>
      <c r="DZ95" s="38" t="str">
        <f>IF(ISBLANK('T1'!$C$91),"",IF(ISERR($DY$95/$DY$5),"",$DY$95/$DY$5))</f>
        <v/>
      </c>
      <c r="EC95" s="38" t="str">
        <f>IF(ISBLANK('T1'!$C$91),"",'T1'!$E$91*IF('T1'!$S$16="Y",1,0)+'T2'!$E$91*IF('T2'!$S$16="Y",1,0)+'T3'!$E$91*IF('T3'!$S$16="Y",1,0)+TA!$AR$91*IF(TA!$L$16="Y",1,0))</f>
        <v/>
      </c>
      <c r="ED95" s="38" t="str">
        <f>IF(ISBLANK('T1'!$C$91),"",'T1'!$F$91*IF('T1'!$T$16="Y",1,0)+'T2'!$F$91*IF('T2'!$T$16="Y",1,0)+'T3'!$F$91*IF('T3'!$T$16="Y",1,0)+TA!$AS$91*IF(TA!$M$16="Y",1,0))</f>
        <v/>
      </c>
      <c r="EE95" s="38" t="str">
        <f>IF(ISBLANK('T1'!$C$91),"",'T1'!$G$91*IF('T1'!$U$16="Y",1,0)+'T2'!$G$91*IF('T2'!$U$16="Y",1,0)+'T3'!$G$91*IF('T3'!$U$16="Y",1,0)+TA!$AT$91*IF(TA!$N$16="Y",1,0))</f>
        <v/>
      </c>
      <c r="EF95" s="38" t="str">
        <f>IF(ISBLANK('T1'!$C$91),"",'T1'!$H$91*IF('T1'!$V$16="Y",1,0)+'T2'!$H$91*IF('T2'!$V$16="Y",1,0)+'T3'!$H$91*IF('T3'!$V$16="Y",1,0))</f>
        <v/>
      </c>
      <c r="EG95" s="38" t="str">
        <f>IF(ISBLANK('T1'!$C$91),"",'T1'!$I$91*IF('T1'!$W$16="Y",1,0)+'T2'!$I$91*IF('T2'!$W$16="Y",1,0)+'T3'!$I$91*IF('T3'!$W$16="Y",1,0))</f>
        <v/>
      </c>
      <c r="EH95" s="38" t="str">
        <f>IF(ISBLANK('T1'!$C$91),"",'T1'!$J$91*IF('T1'!$X$16="Y",1,0)+'T2'!$J$91*IF('T2'!$X$16="Y",1,0)+'T3'!$J$91*IF('T3'!$X$16="Y",1,0))</f>
        <v/>
      </c>
      <c r="EI95" s="38" t="str">
        <f>IF(ISBLANK('T1'!$C$91),"",'T1'!$K$91*IF('T1'!$Y$16="Y",1,0)+'T2'!$K$91*IF('T2'!$Y$16="Y",1,0)+'T3'!$K$91*IF('T3'!$Y$16="Y",1,0))</f>
        <v/>
      </c>
      <c r="EJ95" s="38" t="str">
        <f>IF(ISBLANK('T1'!$C$91),"",'T1'!$L$91*IF('T1'!$Z$16="Y",1,0)+'T2'!$L$91*IF('T2'!$Z$16="Y",1,0)+'T3'!$L$91*IF('T3'!$Z$16="Y",1,0))</f>
        <v/>
      </c>
      <c r="EK95" s="38" t="str">
        <f>IF(ISBLANK('T1'!$C$91),"",'T1'!$M$91*IF('T1'!$AA$16="Y",1,0)+'T2'!$M$91*IF('T2'!$AA$16="Y",1,0)+'T3'!$M$91*IF('T3'!$AA$16="Y",1,0))</f>
        <v/>
      </c>
      <c r="EL95" s="38" t="str">
        <f>IF(ISBLANK('T1'!$C$91),"",'T1'!$M$91*IF('T1'!$AB$16="Y",1,0)+'T2'!$M$91*IF('T2'!$AB$16="Y",1,0)+'T3'!$M$91*IF('T3'!$AB$16="Y",1,0))</f>
        <v/>
      </c>
      <c r="EM95" s="38" t="str">
        <f>IF(ISBLANK('T1'!$C$91),"",SUM($EC$95:$EL$95))</f>
        <v/>
      </c>
      <c r="EN95" s="38" t="str">
        <f>IF(ISBLANK('T1'!$C$91),"",IF(ISERR($EM$95/$EM$5),"",$EM$95/$EM$5))</f>
        <v/>
      </c>
      <c r="EQ95" s="38" t="str">
        <f>IF(ISBLANK('T1'!$C$91),"",'T1'!$E$91*IF('T1'!$S$17="Y",1,0)+'T2'!$E$91*IF('T2'!$S$17="Y",1,0)+'T3'!$E$91*IF('T3'!$S$17="Y",1,0)+TA!$AR$91*IF(TA!$L$17="Y",1,0))</f>
        <v/>
      </c>
      <c r="ER95" s="38" t="str">
        <f>IF(ISBLANK('T1'!$C$91),"",'T1'!$F$91*IF('T1'!$T$17="Y",1,0)+'T2'!$F$91*IF('T2'!$T$17="Y",1,0)+'T3'!$F$91*IF('T3'!$T$17="Y",1,0)+TA!$AS$91*IF(TA!$M$17="Y",1,0))</f>
        <v/>
      </c>
      <c r="ES95" s="38" t="str">
        <f>IF(ISBLANK('T1'!$C$91),"",'T1'!$G$91*IF('T1'!$U$17="Y",1,0)+'T2'!$G$91*IF('T2'!$U$17="Y",1,0)+'T3'!$G$91*IF('T3'!$U$17="Y",1,0)+TA!$AT$91*IF(TA!$N$17="Y",1,0))</f>
        <v/>
      </c>
      <c r="ET95" s="38" t="str">
        <f>IF(ISBLANK('T1'!$C$91),"",'T1'!$H$91*IF('T1'!$V$17="Y",1,0)+'T2'!$H$91*IF('T2'!$V$17="Y",1,0)+'T3'!$H$91*IF('T3'!$V$17="Y",1,0))</f>
        <v/>
      </c>
      <c r="EU95" s="38" t="str">
        <f>IF(ISBLANK('T1'!$C$91),"",'T1'!$I$91*IF('T1'!$W$17="Y",1,0)+'T2'!$I$91*IF('T2'!$W$17="Y",1,0)+'T3'!$I$91*IF('T3'!$W$17="Y",1,0))</f>
        <v/>
      </c>
      <c r="EV95" s="38" t="str">
        <f>IF(ISBLANK('T1'!$C$91),"",'T1'!$J$91*IF('T1'!$X$17="Y",1,0)+'T2'!$J$91*IF('T2'!$X$17="Y",1,0)+'T3'!$J$91*IF('T3'!$X$17="Y",1,0))</f>
        <v/>
      </c>
      <c r="EW95" s="38" t="str">
        <f>IF(ISBLANK('T1'!$C$91),"",'T1'!$K$91*IF('T1'!$Y$17="Y",1,0)+'T2'!$K$91*IF('T2'!$Y$17="Y",1,0)+'T3'!$K$91*IF('T3'!$Y$17="Y",1,0))</f>
        <v/>
      </c>
      <c r="EX95" s="38" t="str">
        <f>IF(ISBLANK('T1'!$C$91),"",'T1'!$L$91*IF('T1'!$Z$17="Y",1,0)+'T2'!$L$91*IF('T2'!$Z$17="Y",1,0)+'T3'!$L$91*IF('T3'!$Z$17="Y",1,0))</f>
        <v/>
      </c>
      <c r="EY95" s="38" t="str">
        <f>IF(ISBLANK('T1'!$C$91),"",'T1'!$M$91*IF('T1'!$AA$17="Y",1,0)+'T2'!$M$91*IF('T2'!$AA$17="Y",1,0)+'T3'!$M$91*IF('T3'!$AA$17="Y",1,0))</f>
        <v/>
      </c>
      <c r="EZ95" s="38" t="str">
        <f>IF(ISBLANK('T1'!$C$91),"",'T1'!$M$91*IF('T1'!$AB$17="Y",1,0)+'T2'!$M$91*IF('T2'!$AB$17="Y",1,0)+'T3'!$M$91*IF('T3'!$AB$17="Y",1,0))</f>
        <v/>
      </c>
      <c r="FA95" s="38" t="str">
        <f>IF(ISBLANK('T1'!$C$91),"",SUM($EQ$95:$EZ$95))</f>
        <v/>
      </c>
      <c r="FB95" s="38" t="str">
        <f>IF(ISBLANK('T1'!$C$91),"",IF(ISERR($FA$95/$FA$5),"",$FA$95/$FA$5))</f>
        <v/>
      </c>
    </row>
    <row r="96" spans="20:158">
      <c r="T96" s="38" t="str">
        <f>IF(ISBLANK('T1'!$C$92),"",'T1'!$E$92*IF('T1'!$S$8="Y",1,0)+'T2'!$E$92*IF('T2'!$S$8="Y",1,0)+'T3'!$E$92*IF('T3'!$S$8="Y",1,0)+TA!$AR$92*IF(TA!$L$8="Y",1,0))</f>
        <v/>
      </c>
      <c r="U96" s="38" t="str">
        <f>IF(ISBLANK('T1'!$C$92),"",'T1'!$F$92*IF('T1'!$T$8="Y",1,0)+'T2'!$F$92*IF('T2'!$T$8="Y",1,0)+'T3'!$F$92*IF('T3'!$T$8="Y",1,0)+TA!$AS$92*IF(TA!$M$8="Y",1,0))</f>
        <v/>
      </c>
      <c r="V96" s="38" t="str">
        <f>IF(ISBLANK('T1'!$C$92),"",'T1'!$G$92*IF('T1'!$U$8="Y",1,0)+'T2'!$G$92*IF('T2'!$U$8="Y",1,0)+'T3'!$G$92*IF('T3'!$U$8="Y",1,0)+TA!$AT$92*IF(TA!$N$8="Y",1,0))</f>
        <v/>
      </c>
      <c r="W96" s="38" t="str">
        <f>IF(ISBLANK('T1'!$C$92),"",'T1'!$H$92*IF('T1'!$V$8="Y",1,0)+'T2'!$H$92*IF('T2'!$V$8="Y",1,0)+'T3'!$H$92*IF('T3'!$V$8="Y",1,0))</f>
        <v/>
      </c>
      <c r="X96" s="38" t="str">
        <f>IF(ISBLANK('T1'!$C$92),"",'T1'!$I$92*IF('T1'!$W$8="Y",1,0)+'T2'!$I$92*IF('T2'!$W$8="Y",1,0)+'T3'!$I$92*IF('T3'!$W$8="Y",1,0))</f>
        <v/>
      </c>
      <c r="Y96" s="38" t="str">
        <f>IF(ISBLANK('T1'!$C$92),"",'T1'!$J$92*IF('T1'!$X$8="Y",1,0)+'T2'!$J$92*IF('T2'!$X$8="Y",1,0)+'T3'!$J$92*IF('T3'!$X$8="Y",1,0))</f>
        <v/>
      </c>
      <c r="Z96" s="38" t="str">
        <f>IF(ISBLANK('T1'!$C$92),"",'T1'!$K$92*IF('T1'!$Y$8="Y",1,0)+'T2'!$K$92*IF('T2'!$Y$8="Y",1,0)+'T3'!$K$92*IF('T3'!$Y$8="Y",1,0))</f>
        <v/>
      </c>
      <c r="AA96" s="38" t="str">
        <f>IF(ISBLANK('T1'!$C$92),"",'T1'!$L$92*IF('T1'!$Z$8="Y",1,0)+'T2'!$L$92*IF('T2'!$Z$8="Y",1,0)+'T3'!$L$92*IF('T3'!$Z$8="Y",1,0))</f>
        <v/>
      </c>
      <c r="AB96" s="38" t="str">
        <f>IF(ISBLANK('T1'!$C$92),"",'T1'!$M$92*IF('T1'!$AA$8="Y",1,0)+'T2'!$M$92*IF('T2'!$AA$8="Y",1,0)+'T3'!$M$92*IF('T3'!$AA$8="Y",1,0))</f>
        <v/>
      </c>
      <c r="AC96" s="38" t="str">
        <f>IF(ISBLANK('T1'!$C$92),"",'T1'!$M$92*IF('T1'!$AB$8="Y",1,0)+'T2'!$M$92*IF('T2'!$AB$8="Y",1,0)+'T3'!$M$92*IF('T3'!$AB$8="Y",1,0))</f>
        <v/>
      </c>
      <c r="AD96" s="38" t="str">
        <f>IF(ISBLANK('T1'!$C$92),"",SUM($T$96:$AC$96))</f>
        <v/>
      </c>
      <c r="AE96" s="38" t="str">
        <f>IF(ISBLANK('T1'!$C$92),"",IF(ISERR($AD$96/$AD$5),"",$AD$96/$AD$5))</f>
        <v/>
      </c>
      <c r="AI96" s="38" t="str">
        <f>IF(ISBLANK('T1'!$C$92),"",'T1'!$E$92*IF('T1'!$S$9="Y",1,0)+'T2'!$E$92*IF('T2'!$S$9="Y",1,0)+'T3'!$E$92*IF('T3'!$S$9="Y",1,0)+TA!$AR$92*IF(TA!$L$9="Y",1,0))</f>
        <v/>
      </c>
      <c r="AJ96" s="38" t="str">
        <f>IF(ISBLANK('T1'!$C$92),"",'T1'!$F$92*IF('T1'!$T$9="Y",1,0)+'T2'!$F$92*IF('T2'!$T$9="Y",1,0)+'T3'!$F$92*IF('T3'!$T$9="Y",1,0)+TA!$AS$92*IF(TA!$M$9="Y",1,0))</f>
        <v/>
      </c>
      <c r="AK96" s="38" t="str">
        <f>IF(ISBLANK('T1'!$C$92),"",'T1'!$G$92*IF('T1'!$U$9="Y",1,0)+'T2'!$G$92*IF('T2'!$U$9="Y",1,0)+'T3'!$G$92*IF('T3'!$U$9="Y",1,0)+TA!$AT$92*IF(TA!$N$9="Y",1,0))</f>
        <v/>
      </c>
      <c r="AL96" s="38" t="str">
        <f>IF(ISBLANK('T1'!$C$92),"",'T1'!$H$92*IF('T1'!$V$9="Y",1,0)+'T2'!$H$92*IF('T2'!$V$9="Y",1,0)+'T3'!$H$92*IF('T3'!$V$9="Y",1,0))</f>
        <v/>
      </c>
      <c r="AM96" s="38" t="str">
        <f>IF(ISBLANK('T1'!$C$92),"",'T1'!$I$92*IF('T1'!$W$9="Y",1,0)+'T2'!$I$92*IF('T2'!$W$9="Y",1,0)+'T3'!$I$92*IF('T3'!$W$9="Y",1,0))</f>
        <v/>
      </c>
      <c r="AN96" s="38" t="str">
        <f>IF(ISBLANK('T1'!$C$92),"",'T1'!$J$92*IF('T1'!$X$9="Y",1,0)+'T2'!$J$92*IF('T2'!$X$9="Y",1,0)+'T3'!$J$92*IF('T3'!$X$9="Y",1,0))</f>
        <v/>
      </c>
      <c r="AO96" s="38" t="str">
        <f>IF(ISBLANK('T1'!$C$92),"",'T1'!$K$92*IF('T1'!$Y$9="Y",1,0)+'T2'!$K$92*IF('T2'!$Y$9="Y",1,0)+'T3'!$K$92*IF('T3'!$Y$9="Y",1,0))</f>
        <v/>
      </c>
      <c r="AP96" s="38" t="str">
        <f>IF(ISBLANK('T1'!$C$92),"",'T1'!$L$92*IF('T1'!$Z$9="Y",1,0)+'T2'!$L$92*IF('T2'!$Z$9="Y",1,0)+'T3'!$L$92*IF('T3'!$Z$9="Y",1,0))</f>
        <v/>
      </c>
      <c r="AQ96" s="38" t="str">
        <f>IF(ISBLANK('T1'!$C$92),"",'T1'!$M$92*IF('T1'!$AA$9="Y",1,0)+'T2'!$M$92*IF('T2'!$AA$9="Y",1,0)+'T3'!$M$92*IF('T3'!$AA$9="Y",1,0))</f>
        <v/>
      </c>
      <c r="AR96" s="38" t="str">
        <f>IF(ISBLANK('T1'!$C$92),"",'T1'!$M$92*IF('T1'!$AB$9="Y",1,0)+'T2'!$M$92*IF('T2'!$AB$9="Y",1,0)+'T3'!$M$92*IF('T3'!$AB$9="Y",1,0))</f>
        <v/>
      </c>
      <c r="AS96" s="38" t="str">
        <f>IF(ISBLANK('T1'!$C$92),"",SUM($AI$96:$AR$96))</f>
        <v/>
      </c>
      <c r="AT96" s="38" t="str">
        <f>IF(ISBLANK('T1'!$C$92),"",IF(ISERR($AS$96/$AS$5),"",$AS$96/$AS$5))</f>
        <v/>
      </c>
      <c r="AW96" s="38" t="str">
        <f>IF(ISBLANK('T1'!$C$92),"",'T1'!$E$92*IF('T1'!$S$10="Y",1,0)+'T2'!$E$92*IF('T2'!$S$10="Y",1,0)+'T3'!$E$92*IF('T3'!$S$10="Y",1,0)+TA!$AR$92*IF(TA!$L$10="Y",1,0))</f>
        <v/>
      </c>
      <c r="AX96" s="38" t="str">
        <f>IF(ISBLANK('T1'!$C$92),"",'T1'!$F$92*IF('T1'!$T$10="Y",1,0)+'T2'!$F$92*IF('T2'!$T$10="Y",1,0)+'T3'!$F$92*IF('T3'!$T$10="Y",1,0)+TA!$AS$92*IF(TA!$M$10="Y",1,0))</f>
        <v/>
      </c>
      <c r="AY96" s="38" t="str">
        <f>IF(ISBLANK('T1'!$C$92),"",'T1'!$G$92*IF('T1'!$U$10="Y",1,0)+'T2'!$G$92*IF('T2'!$U$10="Y",1,0)+'T3'!$G$92*IF('T3'!$U$10="Y",1,0)+TA!$AT$92*IF(TA!$N$10="Y",1,0))</f>
        <v/>
      </c>
      <c r="AZ96" s="38" t="str">
        <f>IF(ISBLANK('T1'!$C$92),"",'T1'!$H$92*IF('T1'!$V$10="Y",1,0)+'T2'!$H$92*IF('T2'!$V$10="Y",1,0)+'T3'!$H$92*IF('T3'!$V$10="Y",1,0))</f>
        <v/>
      </c>
      <c r="BA96" s="38" t="str">
        <f>IF(ISBLANK('T1'!$C$92),"",'T1'!$I$92*IF('T1'!$W$10="Y",1,0)+'T2'!$I$92*IF('T2'!$W$10="Y",1,0)+'T3'!$I$92*IF('T3'!$W$10="Y",1,0))</f>
        <v/>
      </c>
      <c r="BB96" s="38" t="str">
        <f>IF(ISBLANK('T1'!$C$92),"",'T1'!$J$92*IF('T1'!$X$10="Y",1,0)+'T2'!$J$92*IF('T2'!$X$10="Y",1,0)+'T3'!$J$92*IF('T3'!$X$10="Y",1,0))</f>
        <v/>
      </c>
      <c r="BC96" s="38" t="str">
        <f>IF(ISBLANK('T1'!$C$92),"",'T1'!$K$92*IF('T1'!$Y$10="Y",1,0)+'T2'!$K$92*IF('T2'!$Y$10="Y",1,0)+'T3'!$K$92*IF('T3'!$Y$10="Y",1,0))</f>
        <v/>
      </c>
      <c r="BD96" s="38" t="str">
        <f>IF(ISBLANK('T1'!$C$92),"",'T1'!$L$92*IF('T1'!$Z$10="Y",1,0)+'T2'!$L$92*IF('T2'!$Z$10="Y",1,0)+'T3'!$L$92*IF('T3'!$Z$10="Y",1,0))</f>
        <v/>
      </c>
      <c r="BE96" s="38" t="str">
        <f>IF(ISBLANK('T1'!$C$92),"",'T1'!$M$92*IF('T1'!$AA$10="Y",1,0)+'T2'!$M$92*IF('T2'!$AA$10="Y",1,0)+'T3'!$M$92*IF('T3'!$AA$10="Y",1,0))</f>
        <v/>
      </c>
      <c r="BF96" s="38" t="str">
        <f>IF(ISBLANK('T1'!$C$92),"",'T1'!$M$92*IF('T1'!$AB$10="Y",1,0)+'T2'!$M$92*IF('T2'!$AB$10="Y",1,0)+'T3'!$M$92*IF('T3'!$AB$10="Y",1,0))</f>
        <v/>
      </c>
      <c r="BG96" s="38" t="str">
        <f>IF(ISBLANK('T1'!$C$92),"",SUM($AW$96:$BF$96))</f>
        <v/>
      </c>
      <c r="BH96" s="38" t="str">
        <f>IF(ISBLANK('T1'!$C$92),"",IF(ISERR($BG$96/$BG$5),"",$BG$96/$BG$5))</f>
        <v/>
      </c>
      <c r="BK96" s="38" t="str">
        <f>IF(ISBLANK('T1'!$C$92),"",'T1'!$E$92*IF('T1'!$S$11="Y",1,0)+'T2'!$E$92*IF('T2'!$S$11="Y",1,0)+'T3'!$E$92*IF('T3'!$S$11="Y",1,0)+TA!$AR$92*IF(TA!$L$11="Y",1,0))</f>
        <v/>
      </c>
      <c r="BL96" s="38" t="str">
        <f>IF(ISBLANK('T1'!$C$92),"",'T1'!$F$92*IF('T1'!$T$11="Y",1,0)+'T2'!$F$92*IF('T2'!$T$11="Y",1,0)+'T3'!$F$92*IF('T3'!$T$11="Y",1,0)+TA!$AS$92*IF(TA!$M$11="Y",1,0))</f>
        <v/>
      </c>
      <c r="BM96" s="38" t="str">
        <f>IF(ISBLANK('T1'!$C$92),"",'T1'!$G$92*IF('T1'!$U$11="Y",1,0)+'T2'!$G$92*IF('T2'!$U$11="Y",1,0)+'T3'!$G$92*IF('T3'!$U$11="Y",1,0)+TA!$AT$92*IF(TA!$N$11="Y",1,0))</f>
        <v/>
      </c>
      <c r="BN96" s="38" t="str">
        <f>IF(ISBLANK('T1'!$C$92),"",'T1'!$H$92*IF('T1'!$V$11="Y",1,0)+'T2'!$H$92*IF('T2'!$V$11="Y",1,0)+'T3'!$H$92*IF('T3'!$V$11="Y",1,0))</f>
        <v/>
      </c>
      <c r="BO96" s="38" t="str">
        <f>IF(ISBLANK('T1'!$C$92),"",'T1'!$I$92*IF('T1'!$W$11="Y",1,0)+'T2'!$I$92*IF('T2'!$W$11="Y",1,0)+'T3'!$I$92*IF('T3'!$W$11="Y",1,0))</f>
        <v/>
      </c>
      <c r="BP96" s="38" t="str">
        <f>IF(ISBLANK('T1'!$C$92),"",'T1'!$J$92*IF('T1'!$X$11="Y",1,0)+'T2'!$J$92*IF('T2'!$X$11="Y",1,0)+'T3'!$J$92*IF('T3'!$X$11="Y",1,0))</f>
        <v/>
      </c>
      <c r="BQ96" s="38" t="str">
        <f>IF(ISBLANK('T1'!$C$92),"",'T1'!$K$92*IF('T1'!$Y$11="Y",1,0)+'T2'!$K$92*IF('T2'!$Y$11="Y",1,0)+'T3'!$K$92*IF('T3'!$Y$11="Y",1,0))</f>
        <v/>
      </c>
      <c r="BR96" s="38" t="str">
        <f>IF(ISBLANK('T1'!$C$92),"",'T1'!$L$92*IF('T1'!$Z$11="Y",1,0)+'T2'!$L$92*IF('T2'!$Z$11="Y",1,0)+'T3'!$L$92*IF('T3'!$Z$11="Y",1,0))</f>
        <v/>
      </c>
      <c r="BS96" s="38" t="str">
        <f>IF(ISBLANK('T1'!$C$92),"",'T1'!$M$92*IF('T1'!$AA$11="Y",1,0)+'T2'!$M$92*IF('T2'!$AA$11="Y",1,0)+'T3'!$M$92*IF('T3'!$AA$11="Y",1,0))</f>
        <v/>
      </c>
      <c r="BT96" s="38" t="str">
        <f>IF(ISBLANK('T1'!$C$92),"",'T1'!$M$92*IF('T1'!$AB$11="Y",1,0)+'T2'!$M$92*IF('T2'!$AB$11="Y",1,0)+'T3'!$M$92*IF('T3'!$AB$11="Y",1,0))</f>
        <v/>
      </c>
      <c r="BU96" s="38" t="str">
        <f>IF(ISBLANK('T1'!$C$92),"",SUM($BK$96:$BT$96))</f>
        <v/>
      </c>
      <c r="BV96" s="38" t="str">
        <f>IF(ISBLANK('T1'!$C$92),"",IF(ISERR($BU$96/$BU$5),"",$BU$96/$BU$5))</f>
        <v/>
      </c>
      <c r="BY96" s="38" t="str">
        <f>IF(ISBLANK('T1'!$C$92),"",'T1'!$E$92*IF('T1'!$S$12="Y",1,0)+'T2'!$E$92*IF('T2'!$S$12="Y",1,0)+'T3'!$E$92*IF('T3'!$S$12="Y",1,0)+TA!$AR$92*IF(TA!$L$12="Y",1,0))</f>
        <v/>
      </c>
      <c r="BZ96" s="38" t="str">
        <f>IF(ISBLANK('T1'!$C$92),"",'T1'!$F$92*IF('T1'!$T$12="Y",1,0)+'T2'!$F$92*IF('T2'!$T$12="Y",1,0)+'T3'!$F$92*IF('T3'!$T$12="Y",1,0)+TA!$AS$92*IF(TA!$M$12="Y",1,0))</f>
        <v/>
      </c>
      <c r="CA96" s="38" t="str">
        <f>IF(ISBLANK('T1'!$C$92),"",'T1'!$G$92*IF('T1'!$U$12="Y",1,0)+'T2'!$G$92*IF('T2'!$U$12="Y",1,0)+'T3'!$G$92*IF('T3'!$U$12="Y",1,0)+TA!$AT$92*IF(TA!$N$12="Y",1,0))</f>
        <v/>
      </c>
      <c r="CB96" s="38" t="str">
        <f>IF(ISBLANK('T1'!$C$92),"",'T1'!$H$92*IF('T1'!$V$12="Y",1,0)+'T2'!$H$92*IF('T2'!$V$12="Y",1,0)+'T3'!$H$92*IF('T3'!$V$12="Y",1,0))</f>
        <v/>
      </c>
      <c r="CC96" s="38" t="str">
        <f>IF(ISBLANK('T1'!$C$92),"",'T1'!$I$92*IF('T1'!$W$12="Y",1,0)+'T2'!$I$92*IF('T2'!$W$12="Y",1,0)+'T3'!$I$92*IF('T3'!$W$12="Y",1,0))</f>
        <v/>
      </c>
      <c r="CD96" s="38" t="str">
        <f>IF(ISBLANK('T1'!$C$92),"",'T1'!$J$92*IF('T1'!$X$12="Y",1,0)+'T2'!$J$92*IF('T2'!$X$12="Y",1,0)+'T3'!$J$92*IF('T3'!$X$12="Y",1,0))</f>
        <v/>
      </c>
      <c r="CE96" s="38" t="str">
        <f>IF(ISBLANK('T1'!$C$92),"",'T1'!$K$92*IF('T1'!$Y$12="Y",1,0)+'T2'!$K$92*IF('T2'!$Y$12="Y",1,0)+'T3'!$K$92*IF('T3'!$Y$12="Y",1,0))</f>
        <v/>
      </c>
      <c r="CF96" s="38" t="str">
        <f>IF(ISBLANK('T1'!$C$92),"",'T1'!$L$92*IF('T1'!$Z$12="Y",1,0)+'T2'!$L$92*IF('T2'!$Z$12="Y",1,0)+'T3'!$L$92*IF('T3'!$Z$12="Y",1,0))</f>
        <v/>
      </c>
      <c r="CG96" s="38" t="str">
        <f>IF(ISBLANK('T1'!$C$92),"",'T1'!$M$92*IF('T1'!$AA$12="Y",1,0)+'T2'!$M$92*IF('T2'!$AA$12="Y",1,0)+'T3'!$M$92*IF('T3'!$AA$12="Y",1,0))</f>
        <v/>
      </c>
      <c r="CH96" s="38" t="str">
        <f>IF(ISBLANK('T1'!$C$92),"",'T1'!$M$92*IF('T1'!$AB$12="Y",1,0)+'T2'!$M$92*IF('T2'!$AB$12="Y",1,0)+'T3'!$M$92*IF('T3'!$AB$12="Y",1,0))</f>
        <v/>
      </c>
      <c r="CI96" s="38" t="str">
        <f>IF(ISBLANK('T1'!$C$92),"",SUM($BY$96:$CH$96))</f>
        <v/>
      </c>
      <c r="CJ96" s="38" t="str">
        <f>IF(ISBLANK('T1'!$C$92),"",IF(ISERR($CI$96/$CI$5),"",$CI$96/$CI$5))</f>
        <v/>
      </c>
      <c r="CM96" s="38" t="str">
        <f>IF(ISBLANK('T1'!$C$92),"",'T1'!$E$92*IF('T1'!$S$13="Y",1,0)+'T2'!$E$92*IF('T2'!$S$13="Y",1,0)+'T3'!$E$92*IF('T3'!$S$13="Y",1,0)+TA!$AR$92*IF(TA!$L$13="Y",1,0))</f>
        <v/>
      </c>
      <c r="CN96" s="38" t="str">
        <f>IF(ISBLANK('T1'!$C$92),"",'T1'!$F$92*IF('T1'!$T$13="Y",1,0)+'T2'!$F$92*IF('T2'!$T$13="Y",1,0)+'T3'!$F$92*IF('T3'!$T$13="Y",1,0)+TA!$AS$92*IF(TA!$M$13="Y",1,0))</f>
        <v/>
      </c>
      <c r="CO96" s="38" t="str">
        <f>IF(ISBLANK('T1'!$C$92),"",'T1'!$G$92*IF('T1'!$U$13="Y",1,0)+'T2'!$G$92*IF('T2'!$U$13="Y",1,0)+'T3'!$G$92*IF('T3'!$U$13="Y",1,0)+TA!$AT$92*IF(TA!$N$13="Y",1,0))</f>
        <v/>
      </c>
      <c r="CP96" s="38" t="str">
        <f>IF(ISBLANK('T1'!$C$92),"",'T1'!$H$92*IF('T1'!$V$13="Y",1,0)+'T2'!$H$92*IF('T2'!$V$13="Y",1,0)+'T3'!$H$92*IF('T3'!$V$13="Y",1,0))</f>
        <v/>
      </c>
      <c r="CQ96" s="38" t="str">
        <f>IF(ISBLANK('T1'!$C$92),"",'T1'!$I$92*IF('T1'!$W$13="Y",1,0)+'T2'!$I$92*IF('T2'!$W$13="Y",1,0)+'T3'!$I$92*IF('T3'!$W$13="Y",1,0))</f>
        <v/>
      </c>
      <c r="CR96" s="38" t="str">
        <f>IF(ISBLANK('T1'!$C$92),"",'T1'!$J$92*IF('T1'!$X$13="Y",1,0)+'T2'!$J$92*IF('T2'!$X$13="Y",1,0)+'T3'!$J$92*IF('T3'!$X$13="Y",1,0))</f>
        <v/>
      </c>
      <c r="CS96" s="38" t="str">
        <f>IF(ISBLANK('T1'!$C$92),"",'T1'!$K$92*IF('T1'!$Y$13="Y",1,0)+'T2'!$K$92*IF('T2'!$Y$13="Y",1,0)+'T3'!$K$92*IF('T3'!$Y$13="Y",1,0))</f>
        <v/>
      </c>
      <c r="CT96" s="38" t="str">
        <f>IF(ISBLANK('T1'!$C$92),"",'T1'!$L$92*IF('T1'!$Z$13="Y",1,0)+'T2'!$L$92*IF('T2'!$Z$13="Y",1,0)+'T3'!$L$92*IF('T3'!$Z$13="Y",1,0))</f>
        <v/>
      </c>
      <c r="CU96" s="38" t="str">
        <f>IF(ISBLANK('T1'!$C$92),"",'T1'!$M$92*IF('T1'!$AA$13="Y",1,0)+'T2'!$M$92*IF('T2'!$AA$13="Y",1,0)+'T3'!$M$92*IF('T3'!$AA$13="Y",1,0))</f>
        <v/>
      </c>
      <c r="CV96" s="38" t="str">
        <f>IF(ISBLANK('T1'!$C$92),"",'T1'!$M$92*IF('T1'!$AB$13="Y",1,0)+'T2'!$M$92*IF('T2'!$AB$13="Y",1,0)+'T3'!$M$92*IF('T3'!$AB$13="Y",1,0))</f>
        <v/>
      </c>
      <c r="CW96" s="38" t="str">
        <f>IF(ISBLANK('T1'!$C$92),"",SUM($CM$96:$CV$96))</f>
        <v/>
      </c>
      <c r="CX96" s="38" t="str">
        <f>IF(ISBLANK('T1'!$C$92),"",IF(ISERR($CW$96/$CW$5),"",$CW$96/$CW$5))</f>
        <v/>
      </c>
      <c r="DA96" s="38" t="str">
        <f>IF(ISBLANK('T1'!$C$92),"",'T1'!$E$92*IF('T1'!$S$14="Y",1,0)+'T2'!$E$92*IF('T2'!$S$14="Y",1,0)+'T3'!$E$92*IF('T3'!$S$14="Y",1,0)+TA!$AR$92*IF(TA!$L$14="Y",1,0))</f>
        <v/>
      </c>
      <c r="DB96" s="38" t="str">
        <f>IF(ISBLANK('T1'!$C$92),"",'T1'!$F$92*IF('T1'!$T$14="Y",1,0)+'T2'!$F$92*IF('T2'!$T$14="Y",1,0)+'T3'!$F$92*IF('T3'!$T$14="Y",1,0)+TA!$AS$92*IF(TA!$M$14="Y",1,0))</f>
        <v/>
      </c>
      <c r="DC96" s="38" t="str">
        <f>IF(ISBLANK('T1'!$C$92),"",'T1'!$G$92*IF('T1'!$U$14="Y",1,0)+'T2'!$G$92*IF('T2'!$U$14="Y",1,0)+'T3'!$G$92*IF('T3'!$U$14="Y",1,0)+TA!$AT$92*IF(TA!$N$14="Y",1,0))</f>
        <v/>
      </c>
      <c r="DD96" s="38" t="str">
        <f>IF(ISBLANK('T1'!$C$92),"",'T1'!$H$92*IF('T1'!$V$14="Y",1,0)+'T2'!$H$92*IF('T2'!$V$14="Y",1,0)+'T3'!$H$92*IF('T3'!$V$14="Y",1,0))</f>
        <v/>
      </c>
      <c r="DE96" s="38" t="str">
        <f>IF(ISBLANK('T1'!$C$92),"",'T1'!$I$92*IF('T1'!$W$14="Y",1,0)+'T2'!$I$92*IF('T2'!$W$14="Y",1,0)+'T3'!$I$92*IF('T3'!$W$14="Y",1,0))</f>
        <v/>
      </c>
      <c r="DF96" s="38" t="str">
        <f>IF(ISBLANK('T1'!$C$92),"",'T1'!$J$92*IF('T1'!$X$14="Y",1,0)+'T2'!$J$92*IF('T2'!$X$14="Y",1,0)+'T3'!$J$92*IF('T3'!$X$14="Y",1,0))</f>
        <v/>
      </c>
      <c r="DG96" s="38" t="str">
        <f>IF(ISBLANK('T1'!$C$92),"",'T1'!$K$92*IF('T1'!$Y$14="Y",1,0)+'T2'!$K$92*IF('T2'!$Y$14="Y",1,0)+'T3'!$K$92*IF('T3'!$Y$14="Y",1,0))</f>
        <v/>
      </c>
      <c r="DH96" s="38" t="str">
        <f>IF(ISBLANK('T1'!$C$92),"",'T1'!$L$92*IF('T1'!$Z$14="Y",1,0)+'T2'!$L$92*IF('T2'!$Z$14="Y",1,0)+'T3'!$L$92*IF('T3'!$Z$14="Y",1,0))</f>
        <v/>
      </c>
      <c r="DI96" s="38" t="str">
        <f>IF(ISBLANK('T1'!$C$92),"",'T1'!$M$92*IF('T1'!$AA$14="Y",1,0)+'T2'!$M$92*IF('T2'!$AA$14="Y",1,0)+'T3'!$M$92*IF('T3'!$AA$14="Y",1,0))</f>
        <v/>
      </c>
      <c r="DJ96" s="38" t="str">
        <f>IF(ISBLANK('T1'!$C$92),"",'T1'!$M$92*IF('T1'!$AB$14="Y",1,0)+'T2'!$M$92*IF('T2'!$AB$14="Y",1,0)+'T3'!$M$92*IF('T3'!$AB$14="Y",1,0))</f>
        <v/>
      </c>
      <c r="DK96" s="38" t="str">
        <f>IF(ISBLANK('T1'!$C$92),"",SUM($DA$96:$DJ$96))</f>
        <v/>
      </c>
      <c r="DL96" s="38" t="str">
        <f>IF(ISBLANK('T1'!$C$92),"",IF(ISERR($DK$96/$DK$5),"",$DK$96/$DK$5))</f>
        <v/>
      </c>
      <c r="DO96" s="38" t="str">
        <f>IF(ISBLANK('T1'!$C$92),"",'T1'!$E$92*IF('T1'!$S$15="Y",1,0)+'T2'!$E$92*IF('T2'!$S$15="Y",1,0)+'T3'!$E$92*IF('T3'!$S$15="Y",1,0)+TA!$AR$92*IF(TA!$L$15="Y",1,0))</f>
        <v/>
      </c>
      <c r="DP96" s="38" t="str">
        <f>IF(ISBLANK('T1'!$C$92),"",'T1'!$F$92*IF('T1'!$T$15="Y",1,0)+'T2'!$F$92*IF('T2'!$T$15="Y",1,0)+'T3'!$F$92*IF('T3'!$T$15="Y",1,0)+TA!$AS$92*IF(TA!$M$15="Y",1,0))</f>
        <v/>
      </c>
      <c r="DQ96" s="38" t="str">
        <f>IF(ISBLANK('T1'!$C$92),"",'T1'!$G$92*IF('T1'!$U$15="Y",1,0)+'T2'!$G$92*IF('T2'!$U$15="Y",1,0)+'T3'!$G$92*IF('T3'!$U$15="Y",1,0)+TA!$AT$92*IF(TA!$N$15="Y",1,0))</f>
        <v/>
      </c>
      <c r="DR96" s="38" t="str">
        <f>IF(ISBLANK('T1'!$C$92),"",'T1'!$H$92*IF('T1'!$V$15="Y",1,0)+'T2'!$H$92*IF('T2'!$V$15="Y",1,0)+'T3'!$H$92*IF('T3'!$V$15="Y",1,0))</f>
        <v/>
      </c>
      <c r="DS96" s="38" t="str">
        <f>IF(ISBLANK('T1'!$C$92),"",'T1'!$I$92*IF('T1'!$W$15="Y",1,0)+'T2'!$I$92*IF('T2'!$W$15="Y",1,0)+'T3'!$I$92*IF('T3'!$W$15="Y",1,0))</f>
        <v/>
      </c>
      <c r="DT96" s="38" t="str">
        <f>IF(ISBLANK('T1'!$C$92),"",'T1'!$J$92*IF('T1'!$X$15="Y",1,0)+'T2'!$J$92*IF('T2'!$X$15="Y",1,0)+'T3'!$J$92*IF('T3'!$X$15="Y",1,0))</f>
        <v/>
      </c>
      <c r="DU96" s="38" t="str">
        <f>IF(ISBLANK('T1'!$C$92),"",'T1'!$K$92*IF('T1'!$Y$15="Y",1,0)+'T2'!$K$92*IF('T2'!$Y$15="Y",1,0)+'T3'!$K$92*IF('T3'!$Y$15="Y",1,0))</f>
        <v/>
      </c>
      <c r="DV96" s="38" t="str">
        <f>IF(ISBLANK('T1'!$C$92),"",'T1'!$L$92*IF('T1'!$Z$15="Y",1,0)+'T2'!$L$92*IF('T2'!$Z$15="Y",1,0)+'T3'!$L$92*IF('T3'!$Z$15="Y",1,0))</f>
        <v/>
      </c>
      <c r="DW96" s="38" t="str">
        <f>IF(ISBLANK('T1'!$C$92),"",'T1'!$M$92*IF('T1'!$AA$15="Y",1,0)+'T2'!$M$92*IF('T2'!$AA$15="Y",1,0)+'T3'!$M$92*IF('T3'!$AA$15="Y",1,0))</f>
        <v/>
      </c>
      <c r="DX96" s="38" t="str">
        <f>IF(ISBLANK('T1'!$C$92),"",'T1'!$M$92*IF('T1'!$AB$15="Y",1,0)+'T2'!$M$92*IF('T2'!$AB$15="Y",1,0)+'T3'!$M$92*IF('T3'!$AB$15="Y",1,0))</f>
        <v/>
      </c>
      <c r="DY96" s="38" t="str">
        <f>IF(ISBLANK('T1'!$C$92),"",SUM($DO$96:$DX$96))</f>
        <v/>
      </c>
      <c r="DZ96" s="38" t="str">
        <f>IF(ISBLANK('T1'!$C$92),"",IF(ISERR($DY$96/$DY$5),"",$DY$96/$DY$5))</f>
        <v/>
      </c>
      <c r="EC96" s="38" t="str">
        <f>IF(ISBLANK('T1'!$C$92),"",'T1'!$E$92*IF('T1'!$S$16="Y",1,0)+'T2'!$E$92*IF('T2'!$S$16="Y",1,0)+'T3'!$E$92*IF('T3'!$S$16="Y",1,0)+TA!$AR$92*IF(TA!$L$16="Y",1,0))</f>
        <v/>
      </c>
      <c r="ED96" s="38" t="str">
        <f>IF(ISBLANK('T1'!$C$92),"",'T1'!$F$92*IF('T1'!$T$16="Y",1,0)+'T2'!$F$92*IF('T2'!$T$16="Y",1,0)+'T3'!$F$92*IF('T3'!$T$16="Y",1,0)+TA!$AS$92*IF(TA!$M$16="Y",1,0))</f>
        <v/>
      </c>
      <c r="EE96" s="38" t="str">
        <f>IF(ISBLANK('T1'!$C$92),"",'T1'!$G$92*IF('T1'!$U$16="Y",1,0)+'T2'!$G$92*IF('T2'!$U$16="Y",1,0)+'T3'!$G$92*IF('T3'!$U$16="Y",1,0)+TA!$AT$92*IF(TA!$N$16="Y",1,0))</f>
        <v/>
      </c>
      <c r="EF96" s="38" t="str">
        <f>IF(ISBLANK('T1'!$C$92),"",'T1'!$H$92*IF('T1'!$V$16="Y",1,0)+'T2'!$H$92*IF('T2'!$V$16="Y",1,0)+'T3'!$H$92*IF('T3'!$V$16="Y",1,0))</f>
        <v/>
      </c>
      <c r="EG96" s="38" t="str">
        <f>IF(ISBLANK('T1'!$C$92),"",'T1'!$I$92*IF('T1'!$W$16="Y",1,0)+'T2'!$I$92*IF('T2'!$W$16="Y",1,0)+'T3'!$I$92*IF('T3'!$W$16="Y",1,0))</f>
        <v/>
      </c>
      <c r="EH96" s="38" t="str">
        <f>IF(ISBLANK('T1'!$C$92),"",'T1'!$J$92*IF('T1'!$X$16="Y",1,0)+'T2'!$J$92*IF('T2'!$X$16="Y",1,0)+'T3'!$J$92*IF('T3'!$X$16="Y",1,0))</f>
        <v/>
      </c>
      <c r="EI96" s="38" t="str">
        <f>IF(ISBLANK('T1'!$C$92),"",'T1'!$K$92*IF('T1'!$Y$16="Y",1,0)+'T2'!$K$92*IF('T2'!$Y$16="Y",1,0)+'T3'!$K$92*IF('T3'!$Y$16="Y",1,0))</f>
        <v/>
      </c>
      <c r="EJ96" s="38" t="str">
        <f>IF(ISBLANK('T1'!$C$92),"",'T1'!$L$92*IF('T1'!$Z$16="Y",1,0)+'T2'!$L$92*IF('T2'!$Z$16="Y",1,0)+'T3'!$L$92*IF('T3'!$Z$16="Y",1,0))</f>
        <v/>
      </c>
      <c r="EK96" s="38" t="str">
        <f>IF(ISBLANK('T1'!$C$92),"",'T1'!$M$92*IF('T1'!$AA$16="Y",1,0)+'T2'!$M$92*IF('T2'!$AA$16="Y",1,0)+'T3'!$M$92*IF('T3'!$AA$16="Y",1,0))</f>
        <v/>
      </c>
      <c r="EL96" s="38" t="str">
        <f>IF(ISBLANK('T1'!$C$92),"",'T1'!$M$92*IF('T1'!$AB$16="Y",1,0)+'T2'!$M$92*IF('T2'!$AB$16="Y",1,0)+'T3'!$M$92*IF('T3'!$AB$16="Y",1,0))</f>
        <v/>
      </c>
      <c r="EM96" s="38" t="str">
        <f>IF(ISBLANK('T1'!$C$92),"",SUM($EC$96:$EL$96))</f>
        <v/>
      </c>
      <c r="EN96" s="38" t="str">
        <f>IF(ISBLANK('T1'!$C$92),"",IF(ISERR($EM$96/$EM$5),"",$EM$96/$EM$5))</f>
        <v/>
      </c>
      <c r="EQ96" s="38" t="str">
        <f>IF(ISBLANK('T1'!$C$92),"",'T1'!$E$92*IF('T1'!$S$17="Y",1,0)+'T2'!$E$92*IF('T2'!$S$17="Y",1,0)+'T3'!$E$92*IF('T3'!$S$17="Y",1,0)+TA!$AR$92*IF(TA!$L$17="Y",1,0))</f>
        <v/>
      </c>
      <c r="ER96" s="38" t="str">
        <f>IF(ISBLANK('T1'!$C$92),"",'T1'!$F$92*IF('T1'!$T$17="Y",1,0)+'T2'!$F$92*IF('T2'!$T$17="Y",1,0)+'T3'!$F$92*IF('T3'!$T$17="Y",1,0)+TA!$AS$92*IF(TA!$M$17="Y",1,0))</f>
        <v/>
      </c>
      <c r="ES96" s="38" t="str">
        <f>IF(ISBLANK('T1'!$C$92),"",'T1'!$G$92*IF('T1'!$U$17="Y",1,0)+'T2'!$G$92*IF('T2'!$U$17="Y",1,0)+'T3'!$G$92*IF('T3'!$U$17="Y",1,0)+TA!$AT$92*IF(TA!$N$17="Y",1,0))</f>
        <v/>
      </c>
      <c r="ET96" s="38" t="str">
        <f>IF(ISBLANK('T1'!$C$92),"",'T1'!$H$92*IF('T1'!$V$17="Y",1,0)+'T2'!$H$92*IF('T2'!$V$17="Y",1,0)+'T3'!$H$92*IF('T3'!$V$17="Y",1,0))</f>
        <v/>
      </c>
      <c r="EU96" s="38" t="str">
        <f>IF(ISBLANK('T1'!$C$92),"",'T1'!$I$92*IF('T1'!$W$17="Y",1,0)+'T2'!$I$92*IF('T2'!$W$17="Y",1,0)+'T3'!$I$92*IF('T3'!$W$17="Y",1,0))</f>
        <v/>
      </c>
      <c r="EV96" s="38" t="str">
        <f>IF(ISBLANK('T1'!$C$92),"",'T1'!$J$92*IF('T1'!$X$17="Y",1,0)+'T2'!$J$92*IF('T2'!$X$17="Y",1,0)+'T3'!$J$92*IF('T3'!$X$17="Y",1,0))</f>
        <v/>
      </c>
      <c r="EW96" s="38" t="str">
        <f>IF(ISBLANK('T1'!$C$92),"",'T1'!$K$92*IF('T1'!$Y$17="Y",1,0)+'T2'!$K$92*IF('T2'!$Y$17="Y",1,0)+'T3'!$K$92*IF('T3'!$Y$17="Y",1,0))</f>
        <v/>
      </c>
      <c r="EX96" s="38" t="str">
        <f>IF(ISBLANK('T1'!$C$92),"",'T1'!$L$92*IF('T1'!$Z$17="Y",1,0)+'T2'!$L$92*IF('T2'!$Z$17="Y",1,0)+'T3'!$L$92*IF('T3'!$Z$17="Y",1,0))</f>
        <v/>
      </c>
      <c r="EY96" s="38" t="str">
        <f>IF(ISBLANK('T1'!$C$92),"",'T1'!$M$92*IF('T1'!$AA$17="Y",1,0)+'T2'!$M$92*IF('T2'!$AA$17="Y",1,0)+'T3'!$M$92*IF('T3'!$AA$17="Y",1,0))</f>
        <v/>
      </c>
      <c r="EZ96" s="38" t="str">
        <f>IF(ISBLANK('T1'!$C$92),"",'T1'!$M$92*IF('T1'!$AB$17="Y",1,0)+'T2'!$M$92*IF('T2'!$AB$17="Y",1,0)+'T3'!$M$92*IF('T3'!$AB$17="Y",1,0))</f>
        <v/>
      </c>
      <c r="FA96" s="38" t="str">
        <f>IF(ISBLANK('T1'!$C$92),"",SUM($EQ$96:$EZ$96))</f>
        <v/>
      </c>
      <c r="FB96" s="38" t="str">
        <f>IF(ISBLANK('T1'!$C$92),"",IF(ISERR($FA$96/$FA$5),"",$FA$96/$FA$5))</f>
        <v/>
      </c>
    </row>
    <row r="97" spans="20:158">
      <c r="T97" s="38" t="str">
        <f>IF(ISBLANK('T1'!$C$93),"",'T1'!$E$93*IF('T1'!$S$8="Y",1,0)+'T2'!$E$93*IF('T2'!$S$8="Y",1,0)+'T3'!$E$93*IF('T3'!$S$8="Y",1,0)+TA!$AR$93*IF(TA!$L$8="Y",1,0))</f>
        <v/>
      </c>
      <c r="U97" s="38" t="str">
        <f>IF(ISBLANK('T1'!$C$93),"",'T1'!$F$93*IF('T1'!$T$8="Y",1,0)+'T2'!$F$93*IF('T2'!$T$8="Y",1,0)+'T3'!$F$93*IF('T3'!$T$8="Y",1,0)+TA!$AS$93*IF(TA!$M$8="Y",1,0))</f>
        <v/>
      </c>
      <c r="V97" s="38" t="str">
        <f>IF(ISBLANK('T1'!$C$93),"",'T1'!$G$93*IF('T1'!$U$8="Y",1,0)+'T2'!$G$93*IF('T2'!$U$8="Y",1,0)+'T3'!$G$93*IF('T3'!$U$8="Y",1,0)+TA!$AT$93*IF(TA!$N$8="Y",1,0))</f>
        <v/>
      </c>
      <c r="W97" s="38" t="str">
        <f>IF(ISBLANK('T1'!$C$93),"",'T1'!$H$93*IF('T1'!$V$8="Y",1,0)+'T2'!$H$93*IF('T2'!$V$8="Y",1,0)+'T3'!$H$93*IF('T3'!$V$8="Y",1,0))</f>
        <v/>
      </c>
      <c r="X97" s="38" t="str">
        <f>IF(ISBLANK('T1'!$C$93),"",'T1'!$I$93*IF('T1'!$W$8="Y",1,0)+'T2'!$I$93*IF('T2'!$W$8="Y",1,0)+'T3'!$I$93*IF('T3'!$W$8="Y",1,0))</f>
        <v/>
      </c>
      <c r="Y97" s="38" t="str">
        <f>IF(ISBLANK('T1'!$C$93),"",'T1'!$J$93*IF('T1'!$X$8="Y",1,0)+'T2'!$J$93*IF('T2'!$X$8="Y",1,0)+'T3'!$J$93*IF('T3'!$X$8="Y",1,0))</f>
        <v/>
      </c>
      <c r="Z97" s="38" t="str">
        <f>IF(ISBLANK('T1'!$C$93),"",'T1'!$K$93*IF('T1'!$Y$8="Y",1,0)+'T2'!$K$93*IF('T2'!$Y$8="Y",1,0)+'T3'!$K$93*IF('T3'!$Y$8="Y",1,0))</f>
        <v/>
      </c>
      <c r="AA97" s="38" t="str">
        <f>IF(ISBLANK('T1'!$C$93),"",'T1'!$L$93*IF('T1'!$Z$8="Y",1,0)+'T2'!$L$93*IF('T2'!$Z$8="Y",1,0)+'T3'!$L$93*IF('T3'!$Z$8="Y",1,0))</f>
        <v/>
      </c>
      <c r="AB97" s="38" t="str">
        <f>IF(ISBLANK('T1'!$C$93),"",'T1'!$M$93*IF('T1'!$AA$8="Y",1,0)+'T2'!$M$93*IF('T2'!$AA$8="Y",1,0)+'T3'!$M$93*IF('T3'!$AA$8="Y",1,0))</f>
        <v/>
      </c>
      <c r="AC97" s="38" t="str">
        <f>IF(ISBLANK('T1'!$C$93),"",'T1'!$M$93*IF('T1'!$AB$8="Y",1,0)+'T2'!$M$93*IF('T2'!$AB$8="Y",1,0)+'T3'!$M$93*IF('T3'!$AB$8="Y",1,0))</f>
        <v/>
      </c>
      <c r="AD97" s="38" t="str">
        <f>IF(ISBLANK('T1'!$C$93),"",SUM($T$97:$AC$97))</f>
        <v/>
      </c>
      <c r="AE97" s="38" t="str">
        <f>IF(ISBLANK('T1'!$C$93),"",IF(ISERR($AD$97/$AD$5),"",$AD$97/$AD$5))</f>
        <v/>
      </c>
      <c r="AI97" s="38" t="str">
        <f>IF(ISBLANK('T1'!$C$93),"",'T1'!$E$93*IF('T1'!$S$9="Y",1,0)+'T2'!$E$93*IF('T2'!$S$9="Y",1,0)+'T3'!$E$93*IF('T3'!$S$9="Y",1,0)+TA!$AR$93*IF(TA!$L$9="Y",1,0))</f>
        <v/>
      </c>
      <c r="AJ97" s="38" t="str">
        <f>IF(ISBLANK('T1'!$C$93),"",'T1'!$F$93*IF('T1'!$T$9="Y",1,0)+'T2'!$F$93*IF('T2'!$T$9="Y",1,0)+'T3'!$F$93*IF('T3'!$T$9="Y",1,0)+TA!$AS$93*IF(TA!$M$9="Y",1,0))</f>
        <v/>
      </c>
      <c r="AK97" s="38" t="str">
        <f>IF(ISBLANK('T1'!$C$93),"",'T1'!$G$93*IF('T1'!$U$9="Y",1,0)+'T2'!$G$93*IF('T2'!$U$9="Y",1,0)+'T3'!$G$93*IF('T3'!$U$9="Y",1,0)+TA!$AT$93*IF(TA!$N$9="Y",1,0))</f>
        <v/>
      </c>
      <c r="AL97" s="38" t="str">
        <f>IF(ISBLANK('T1'!$C$93),"",'T1'!$H$93*IF('T1'!$V$9="Y",1,0)+'T2'!$H$93*IF('T2'!$V$9="Y",1,0)+'T3'!$H$93*IF('T3'!$V$9="Y",1,0))</f>
        <v/>
      </c>
      <c r="AM97" s="38" t="str">
        <f>IF(ISBLANK('T1'!$C$93),"",'T1'!$I$93*IF('T1'!$W$9="Y",1,0)+'T2'!$I$93*IF('T2'!$W$9="Y",1,0)+'T3'!$I$93*IF('T3'!$W$9="Y",1,0))</f>
        <v/>
      </c>
      <c r="AN97" s="38" t="str">
        <f>IF(ISBLANK('T1'!$C$93),"",'T1'!$J$93*IF('T1'!$X$9="Y",1,0)+'T2'!$J$93*IF('T2'!$X$9="Y",1,0)+'T3'!$J$93*IF('T3'!$X$9="Y",1,0))</f>
        <v/>
      </c>
      <c r="AO97" s="38" t="str">
        <f>IF(ISBLANK('T1'!$C$93),"",'T1'!$K$93*IF('T1'!$Y$9="Y",1,0)+'T2'!$K$93*IF('T2'!$Y$9="Y",1,0)+'T3'!$K$93*IF('T3'!$Y$9="Y",1,0))</f>
        <v/>
      </c>
      <c r="AP97" s="38" t="str">
        <f>IF(ISBLANK('T1'!$C$93),"",'T1'!$L$93*IF('T1'!$Z$9="Y",1,0)+'T2'!$L$93*IF('T2'!$Z$9="Y",1,0)+'T3'!$L$93*IF('T3'!$Z$9="Y",1,0))</f>
        <v/>
      </c>
      <c r="AQ97" s="38" t="str">
        <f>IF(ISBLANK('T1'!$C$93),"",'T1'!$M$93*IF('T1'!$AA$9="Y",1,0)+'T2'!$M$93*IF('T2'!$AA$9="Y",1,0)+'T3'!$M$93*IF('T3'!$AA$9="Y",1,0))</f>
        <v/>
      </c>
      <c r="AR97" s="38" t="str">
        <f>IF(ISBLANK('T1'!$C$93),"",'T1'!$M$93*IF('T1'!$AB$9="Y",1,0)+'T2'!$M$93*IF('T2'!$AB$9="Y",1,0)+'T3'!$M$93*IF('T3'!$AB$9="Y",1,0))</f>
        <v/>
      </c>
      <c r="AS97" s="38" t="str">
        <f>IF(ISBLANK('T1'!$C$93),"",SUM($AI$97:$AR$97))</f>
        <v/>
      </c>
      <c r="AT97" s="38" t="str">
        <f>IF(ISBLANK('T1'!$C$93),"",IF(ISERR($AS$97/$AS$5),"",$AS$97/$AS$5))</f>
        <v/>
      </c>
      <c r="AW97" s="38" t="str">
        <f>IF(ISBLANK('T1'!$C$93),"",'T1'!$E$93*IF('T1'!$S$10="Y",1,0)+'T2'!$E$93*IF('T2'!$S$10="Y",1,0)+'T3'!$E$93*IF('T3'!$S$10="Y",1,0)+TA!$AR$93*IF(TA!$L$10="Y",1,0))</f>
        <v/>
      </c>
      <c r="AX97" s="38" t="str">
        <f>IF(ISBLANK('T1'!$C$93),"",'T1'!$F$93*IF('T1'!$T$10="Y",1,0)+'T2'!$F$93*IF('T2'!$T$10="Y",1,0)+'T3'!$F$93*IF('T3'!$T$10="Y",1,0)+TA!$AS$93*IF(TA!$M$10="Y",1,0))</f>
        <v/>
      </c>
      <c r="AY97" s="38" t="str">
        <f>IF(ISBLANK('T1'!$C$93),"",'T1'!$G$93*IF('T1'!$U$10="Y",1,0)+'T2'!$G$93*IF('T2'!$U$10="Y",1,0)+'T3'!$G$93*IF('T3'!$U$10="Y",1,0)+TA!$AT$93*IF(TA!$N$10="Y",1,0))</f>
        <v/>
      </c>
      <c r="AZ97" s="38" t="str">
        <f>IF(ISBLANK('T1'!$C$93),"",'T1'!$H$93*IF('T1'!$V$10="Y",1,0)+'T2'!$H$93*IF('T2'!$V$10="Y",1,0)+'T3'!$H$93*IF('T3'!$V$10="Y",1,0))</f>
        <v/>
      </c>
      <c r="BA97" s="38" t="str">
        <f>IF(ISBLANK('T1'!$C$93),"",'T1'!$I$93*IF('T1'!$W$10="Y",1,0)+'T2'!$I$93*IF('T2'!$W$10="Y",1,0)+'T3'!$I$93*IF('T3'!$W$10="Y",1,0))</f>
        <v/>
      </c>
      <c r="BB97" s="38" t="str">
        <f>IF(ISBLANK('T1'!$C$93),"",'T1'!$J$93*IF('T1'!$X$10="Y",1,0)+'T2'!$J$93*IF('T2'!$X$10="Y",1,0)+'T3'!$J$93*IF('T3'!$X$10="Y",1,0))</f>
        <v/>
      </c>
      <c r="BC97" s="38" t="str">
        <f>IF(ISBLANK('T1'!$C$93),"",'T1'!$K$93*IF('T1'!$Y$10="Y",1,0)+'T2'!$K$93*IF('T2'!$Y$10="Y",1,0)+'T3'!$K$93*IF('T3'!$Y$10="Y",1,0))</f>
        <v/>
      </c>
      <c r="BD97" s="38" t="str">
        <f>IF(ISBLANK('T1'!$C$93),"",'T1'!$L$93*IF('T1'!$Z$10="Y",1,0)+'T2'!$L$93*IF('T2'!$Z$10="Y",1,0)+'T3'!$L$93*IF('T3'!$Z$10="Y",1,0))</f>
        <v/>
      </c>
      <c r="BE97" s="38" t="str">
        <f>IF(ISBLANK('T1'!$C$93),"",'T1'!$M$93*IF('T1'!$AA$10="Y",1,0)+'T2'!$M$93*IF('T2'!$AA$10="Y",1,0)+'T3'!$M$93*IF('T3'!$AA$10="Y",1,0))</f>
        <v/>
      </c>
      <c r="BF97" s="38" t="str">
        <f>IF(ISBLANK('T1'!$C$93),"",'T1'!$M$93*IF('T1'!$AB$10="Y",1,0)+'T2'!$M$93*IF('T2'!$AB$10="Y",1,0)+'T3'!$M$93*IF('T3'!$AB$10="Y",1,0))</f>
        <v/>
      </c>
      <c r="BG97" s="38" t="str">
        <f>IF(ISBLANK('T1'!$C$93),"",SUM($AW$97:$BF$97))</f>
        <v/>
      </c>
      <c r="BH97" s="38" t="str">
        <f>IF(ISBLANK('T1'!$C$93),"",IF(ISERR($BG$97/$BG$5),"",$BG$97/$BG$5))</f>
        <v/>
      </c>
      <c r="BK97" s="38" t="str">
        <f>IF(ISBLANK('T1'!$C$93),"",'T1'!$E$93*IF('T1'!$S$11="Y",1,0)+'T2'!$E$93*IF('T2'!$S$11="Y",1,0)+'T3'!$E$93*IF('T3'!$S$11="Y",1,0)+TA!$AR$93*IF(TA!$L$11="Y",1,0))</f>
        <v/>
      </c>
      <c r="BL97" s="38" t="str">
        <f>IF(ISBLANK('T1'!$C$93),"",'T1'!$F$93*IF('T1'!$T$11="Y",1,0)+'T2'!$F$93*IF('T2'!$T$11="Y",1,0)+'T3'!$F$93*IF('T3'!$T$11="Y",1,0)+TA!$AS$93*IF(TA!$M$11="Y",1,0))</f>
        <v/>
      </c>
      <c r="BM97" s="38" t="str">
        <f>IF(ISBLANK('T1'!$C$93),"",'T1'!$G$93*IF('T1'!$U$11="Y",1,0)+'T2'!$G$93*IF('T2'!$U$11="Y",1,0)+'T3'!$G$93*IF('T3'!$U$11="Y",1,0)+TA!$AT$93*IF(TA!$N$11="Y",1,0))</f>
        <v/>
      </c>
      <c r="BN97" s="38" t="str">
        <f>IF(ISBLANK('T1'!$C$93),"",'T1'!$H$93*IF('T1'!$V$11="Y",1,0)+'T2'!$H$93*IF('T2'!$V$11="Y",1,0)+'T3'!$H$93*IF('T3'!$V$11="Y",1,0))</f>
        <v/>
      </c>
      <c r="BO97" s="38" t="str">
        <f>IF(ISBLANK('T1'!$C$93),"",'T1'!$I$93*IF('T1'!$W$11="Y",1,0)+'T2'!$I$93*IF('T2'!$W$11="Y",1,0)+'T3'!$I$93*IF('T3'!$W$11="Y",1,0))</f>
        <v/>
      </c>
      <c r="BP97" s="38" t="str">
        <f>IF(ISBLANK('T1'!$C$93),"",'T1'!$J$93*IF('T1'!$X$11="Y",1,0)+'T2'!$J$93*IF('T2'!$X$11="Y",1,0)+'T3'!$J$93*IF('T3'!$X$11="Y",1,0))</f>
        <v/>
      </c>
      <c r="BQ97" s="38" t="str">
        <f>IF(ISBLANK('T1'!$C$93),"",'T1'!$K$93*IF('T1'!$Y$11="Y",1,0)+'T2'!$K$93*IF('T2'!$Y$11="Y",1,0)+'T3'!$K$93*IF('T3'!$Y$11="Y",1,0))</f>
        <v/>
      </c>
      <c r="BR97" s="38" t="str">
        <f>IF(ISBLANK('T1'!$C$93),"",'T1'!$L$93*IF('T1'!$Z$11="Y",1,0)+'T2'!$L$93*IF('T2'!$Z$11="Y",1,0)+'T3'!$L$93*IF('T3'!$Z$11="Y",1,0))</f>
        <v/>
      </c>
      <c r="BS97" s="38" t="str">
        <f>IF(ISBLANK('T1'!$C$93),"",'T1'!$M$93*IF('T1'!$AA$11="Y",1,0)+'T2'!$M$93*IF('T2'!$AA$11="Y",1,0)+'T3'!$M$93*IF('T3'!$AA$11="Y",1,0))</f>
        <v/>
      </c>
      <c r="BT97" s="38" t="str">
        <f>IF(ISBLANK('T1'!$C$93),"",'T1'!$M$93*IF('T1'!$AB$11="Y",1,0)+'T2'!$M$93*IF('T2'!$AB$11="Y",1,0)+'T3'!$M$93*IF('T3'!$AB$11="Y",1,0))</f>
        <v/>
      </c>
      <c r="BU97" s="38" t="str">
        <f>IF(ISBLANK('T1'!$C$93),"",SUM($BK$97:$BT$97))</f>
        <v/>
      </c>
      <c r="BV97" s="38" t="str">
        <f>IF(ISBLANK('T1'!$C$93),"",IF(ISERR($BU$97/$BU$5),"",$BU$97/$BU$5))</f>
        <v/>
      </c>
      <c r="BY97" s="38" t="str">
        <f>IF(ISBLANK('T1'!$C$93),"",'T1'!$E$93*IF('T1'!$S$12="Y",1,0)+'T2'!$E$93*IF('T2'!$S$12="Y",1,0)+'T3'!$E$93*IF('T3'!$S$12="Y",1,0)+TA!$AR$93*IF(TA!$L$12="Y",1,0))</f>
        <v/>
      </c>
      <c r="BZ97" s="38" t="str">
        <f>IF(ISBLANK('T1'!$C$93),"",'T1'!$F$93*IF('T1'!$T$12="Y",1,0)+'T2'!$F$93*IF('T2'!$T$12="Y",1,0)+'T3'!$F$93*IF('T3'!$T$12="Y",1,0)+TA!$AS$93*IF(TA!$M$12="Y",1,0))</f>
        <v/>
      </c>
      <c r="CA97" s="38" t="str">
        <f>IF(ISBLANK('T1'!$C$93),"",'T1'!$G$93*IF('T1'!$U$12="Y",1,0)+'T2'!$G$93*IF('T2'!$U$12="Y",1,0)+'T3'!$G$93*IF('T3'!$U$12="Y",1,0)+TA!$AT$93*IF(TA!$N$12="Y",1,0))</f>
        <v/>
      </c>
      <c r="CB97" s="38" t="str">
        <f>IF(ISBLANK('T1'!$C$93),"",'T1'!$H$93*IF('T1'!$V$12="Y",1,0)+'T2'!$H$93*IF('T2'!$V$12="Y",1,0)+'T3'!$H$93*IF('T3'!$V$12="Y",1,0))</f>
        <v/>
      </c>
      <c r="CC97" s="38" t="str">
        <f>IF(ISBLANK('T1'!$C$93),"",'T1'!$I$93*IF('T1'!$W$12="Y",1,0)+'T2'!$I$93*IF('T2'!$W$12="Y",1,0)+'T3'!$I$93*IF('T3'!$W$12="Y",1,0))</f>
        <v/>
      </c>
      <c r="CD97" s="38" t="str">
        <f>IF(ISBLANK('T1'!$C$93),"",'T1'!$J$93*IF('T1'!$X$12="Y",1,0)+'T2'!$J$93*IF('T2'!$X$12="Y",1,0)+'T3'!$J$93*IF('T3'!$X$12="Y",1,0))</f>
        <v/>
      </c>
      <c r="CE97" s="38" t="str">
        <f>IF(ISBLANK('T1'!$C$93),"",'T1'!$K$93*IF('T1'!$Y$12="Y",1,0)+'T2'!$K$93*IF('T2'!$Y$12="Y",1,0)+'T3'!$K$93*IF('T3'!$Y$12="Y",1,0))</f>
        <v/>
      </c>
      <c r="CF97" s="38" t="str">
        <f>IF(ISBLANK('T1'!$C$93),"",'T1'!$L$93*IF('T1'!$Z$12="Y",1,0)+'T2'!$L$93*IF('T2'!$Z$12="Y",1,0)+'T3'!$L$93*IF('T3'!$Z$12="Y",1,0))</f>
        <v/>
      </c>
      <c r="CG97" s="38" t="str">
        <f>IF(ISBLANK('T1'!$C$93),"",'T1'!$M$93*IF('T1'!$AA$12="Y",1,0)+'T2'!$M$93*IF('T2'!$AA$12="Y",1,0)+'T3'!$M$93*IF('T3'!$AA$12="Y",1,0))</f>
        <v/>
      </c>
      <c r="CH97" s="38" t="str">
        <f>IF(ISBLANK('T1'!$C$93),"",'T1'!$M$93*IF('T1'!$AB$12="Y",1,0)+'T2'!$M$93*IF('T2'!$AB$12="Y",1,0)+'T3'!$M$93*IF('T3'!$AB$12="Y",1,0))</f>
        <v/>
      </c>
      <c r="CI97" s="38" t="str">
        <f>IF(ISBLANK('T1'!$C$93),"",SUM($BY$97:$CH$97))</f>
        <v/>
      </c>
      <c r="CJ97" s="38" t="str">
        <f>IF(ISBLANK('T1'!$C$93),"",IF(ISERR($CI$97/$CI$5),"",$CI$97/$CI$5))</f>
        <v/>
      </c>
      <c r="CM97" s="38" t="str">
        <f>IF(ISBLANK('T1'!$C$93),"",'T1'!$E$93*IF('T1'!$S$13="Y",1,0)+'T2'!$E$93*IF('T2'!$S$13="Y",1,0)+'T3'!$E$93*IF('T3'!$S$13="Y",1,0)+TA!$AR$93*IF(TA!$L$13="Y",1,0))</f>
        <v/>
      </c>
      <c r="CN97" s="38" t="str">
        <f>IF(ISBLANK('T1'!$C$93),"",'T1'!$F$93*IF('T1'!$T$13="Y",1,0)+'T2'!$F$93*IF('T2'!$T$13="Y",1,0)+'T3'!$F$93*IF('T3'!$T$13="Y",1,0)+TA!$AS$93*IF(TA!$M$13="Y",1,0))</f>
        <v/>
      </c>
      <c r="CO97" s="38" t="str">
        <f>IF(ISBLANK('T1'!$C$93),"",'T1'!$G$93*IF('T1'!$U$13="Y",1,0)+'T2'!$G$93*IF('T2'!$U$13="Y",1,0)+'T3'!$G$93*IF('T3'!$U$13="Y",1,0)+TA!$AT$93*IF(TA!$N$13="Y",1,0))</f>
        <v/>
      </c>
      <c r="CP97" s="38" t="str">
        <f>IF(ISBLANK('T1'!$C$93),"",'T1'!$H$93*IF('T1'!$V$13="Y",1,0)+'T2'!$H$93*IF('T2'!$V$13="Y",1,0)+'T3'!$H$93*IF('T3'!$V$13="Y",1,0))</f>
        <v/>
      </c>
      <c r="CQ97" s="38" t="str">
        <f>IF(ISBLANK('T1'!$C$93),"",'T1'!$I$93*IF('T1'!$W$13="Y",1,0)+'T2'!$I$93*IF('T2'!$W$13="Y",1,0)+'T3'!$I$93*IF('T3'!$W$13="Y",1,0))</f>
        <v/>
      </c>
      <c r="CR97" s="38" t="str">
        <f>IF(ISBLANK('T1'!$C$93),"",'T1'!$J$93*IF('T1'!$X$13="Y",1,0)+'T2'!$J$93*IF('T2'!$X$13="Y",1,0)+'T3'!$J$93*IF('T3'!$X$13="Y",1,0))</f>
        <v/>
      </c>
      <c r="CS97" s="38" t="str">
        <f>IF(ISBLANK('T1'!$C$93),"",'T1'!$K$93*IF('T1'!$Y$13="Y",1,0)+'T2'!$K$93*IF('T2'!$Y$13="Y",1,0)+'T3'!$K$93*IF('T3'!$Y$13="Y",1,0))</f>
        <v/>
      </c>
      <c r="CT97" s="38" t="str">
        <f>IF(ISBLANK('T1'!$C$93),"",'T1'!$L$93*IF('T1'!$Z$13="Y",1,0)+'T2'!$L$93*IF('T2'!$Z$13="Y",1,0)+'T3'!$L$93*IF('T3'!$Z$13="Y",1,0))</f>
        <v/>
      </c>
      <c r="CU97" s="38" t="str">
        <f>IF(ISBLANK('T1'!$C$93),"",'T1'!$M$93*IF('T1'!$AA$13="Y",1,0)+'T2'!$M$93*IF('T2'!$AA$13="Y",1,0)+'T3'!$M$93*IF('T3'!$AA$13="Y",1,0))</f>
        <v/>
      </c>
      <c r="CV97" s="38" t="str">
        <f>IF(ISBLANK('T1'!$C$93),"",'T1'!$M$93*IF('T1'!$AB$13="Y",1,0)+'T2'!$M$93*IF('T2'!$AB$13="Y",1,0)+'T3'!$M$93*IF('T3'!$AB$13="Y",1,0))</f>
        <v/>
      </c>
      <c r="CW97" s="38" t="str">
        <f>IF(ISBLANK('T1'!$C$93),"",SUM($CM$97:$CV$97))</f>
        <v/>
      </c>
      <c r="CX97" s="38" t="str">
        <f>IF(ISBLANK('T1'!$C$93),"",IF(ISERR($CW$97/$CW$5),"",$CW$97/$CW$5))</f>
        <v/>
      </c>
      <c r="DA97" s="38" t="str">
        <f>IF(ISBLANK('T1'!$C$93),"",'T1'!$E$93*IF('T1'!$S$14="Y",1,0)+'T2'!$E$93*IF('T2'!$S$14="Y",1,0)+'T3'!$E$93*IF('T3'!$S$14="Y",1,0)+TA!$AR$93*IF(TA!$L$14="Y",1,0))</f>
        <v/>
      </c>
      <c r="DB97" s="38" t="str">
        <f>IF(ISBLANK('T1'!$C$93),"",'T1'!$F$93*IF('T1'!$T$14="Y",1,0)+'T2'!$F$93*IF('T2'!$T$14="Y",1,0)+'T3'!$F$93*IF('T3'!$T$14="Y",1,0)+TA!$AS$93*IF(TA!$M$14="Y",1,0))</f>
        <v/>
      </c>
      <c r="DC97" s="38" t="str">
        <f>IF(ISBLANK('T1'!$C$93),"",'T1'!$G$93*IF('T1'!$U$14="Y",1,0)+'T2'!$G$93*IF('T2'!$U$14="Y",1,0)+'T3'!$G$93*IF('T3'!$U$14="Y",1,0)+TA!$AT$93*IF(TA!$N$14="Y",1,0))</f>
        <v/>
      </c>
      <c r="DD97" s="38" t="str">
        <f>IF(ISBLANK('T1'!$C$93),"",'T1'!$H$93*IF('T1'!$V$14="Y",1,0)+'T2'!$H$93*IF('T2'!$V$14="Y",1,0)+'T3'!$H$93*IF('T3'!$V$14="Y",1,0))</f>
        <v/>
      </c>
      <c r="DE97" s="38" t="str">
        <f>IF(ISBLANK('T1'!$C$93),"",'T1'!$I$93*IF('T1'!$W$14="Y",1,0)+'T2'!$I$93*IF('T2'!$W$14="Y",1,0)+'T3'!$I$93*IF('T3'!$W$14="Y",1,0))</f>
        <v/>
      </c>
      <c r="DF97" s="38" t="str">
        <f>IF(ISBLANK('T1'!$C$93),"",'T1'!$J$93*IF('T1'!$X$14="Y",1,0)+'T2'!$J$93*IF('T2'!$X$14="Y",1,0)+'T3'!$J$93*IF('T3'!$X$14="Y",1,0))</f>
        <v/>
      </c>
      <c r="DG97" s="38" t="str">
        <f>IF(ISBLANK('T1'!$C$93),"",'T1'!$K$93*IF('T1'!$Y$14="Y",1,0)+'T2'!$K$93*IF('T2'!$Y$14="Y",1,0)+'T3'!$K$93*IF('T3'!$Y$14="Y",1,0))</f>
        <v/>
      </c>
      <c r="DH97" s="38" t="str">
        <f>IF(ISBLANK('T1'!$C$93),"",'T1'!$L$93*IF('T1'!$Z$14="Y",1,0)+'T2'!$L$93*IF('T2'!$Z$14="Y",1,0)+'T3'!$L$93*IF('T3'!$Z$14="Y",1,0))</f>
        <v/>
      </c>
      <c r="DI97" s="38" t="str">
        <f>IF(ISBLANK('T1'!$C$93),"",'T1'!$M$93*IF('T1'!$AA$14="Y",1,0)+'T2'!$M$93*IF('T2'!$AA$14="Y",1,0)+'T3'!$M$93*IF('T3'!$AA$14="Y",1,0))</f>
        <v/>
      </c>
      <c r="DJ97" s="38" t="str">
        <f>IF(ISBLANK('T1'!$C$93),"",'T1'!$M$93*IF('T1'!$AB$14="Y",1,0)+'T2'!$M$93*IF('T2'!$AB$14="Y",1,0)+'T3'!$M$93*IF('T3'!$AB$14="Y",1,0))</f>
        <v/>
      </c>
      <c r="DK97" s="38" t="str">
        <f>IF(ISBLANK('T1'!$C$93),"",SUM($DA$97:$DJ$97))</f>
        <v/>
      </c>
      <c r="DL97" s="38" t="str">
        <f>IF(ISBLANK('T1'!$C$93),"",IF(ISERR($DK$97/$DK$5),"",$DK$97/$DK$5))</f>
        <v/>
      </c>
      <c r="DO97" s="38" t="str">
        <f>IF(ISBLANK('T1'!$C$93),"",'T1'!$E$93*IF('T1'!$S$15="Y",1,0)+'T2'!$E$93*IF('T2'!$S$15="Y",1,0)+'T3'!$E$93*IF('T3'!$S$15="Y",1,0)+TA!$AR$93*IF(TA!$L$15="Y",1,0))</f>
        <v/>
      </c>
      <c r="DP97" s="38" t="str">
        <f>IF(ISBLANK('T1'!$C$93),"",'T1'!$F$93*IF('T1'!$T$15="Y",1,0)+'T2'!$F$93*IF('T2'!$T$15="Y",1,0)+'T3'!$F$93*IF('T3'!$T$15="Y",1,0)+TA!$AS$93*IF(TA!$M$15="Y",1,0))</f>
        <v/>
      </c>
      <c r="DQ97" s="38" t="str">
        <f>IF(ISBLANK('T1'!$C$93),"",'T1'!$G$93*IF('T1'!$U$15="Y",1,0)+'T2'!$G$93*IF('T2'!$U$15="Y",1,0)+'T3'!$G$93*IF('T3'!$U$15="Y",1,0)+TA!$AT$93*IF(TA!$N$15="Y",1,0))</f>
        <v/>
      </c>
      <c r="DR97" s="38" t="str">
        <f>IF(ISBLANK('T1'!$C$93),"",'T1'!$H$93*IF('T1'!$V$15="Y",1,0)+'T2'!$H$93*IF('T2'!$V$15="Y",1,0)+'T3'!$H$93*IF('T3'!$V$15="Y",1,0))</f>
        <v/>
      </c>
      <c r="DS97" s="38" t="str">
        <f>IF(ISBLANK('T1'!$C$93),"",'T1'!$I$93*IF('T1'!$W$15="Y",1,0)+'T2'!$I$93*IF('T2'!$W$15="Y",1,0)+'T3'!$I$93*IF('T3'!$W$15="Y",1,0))</f>
        <v/>
      </c>
      <c r="DT97" s="38" t="str">
        <f>IF(ISBLANK('T1'!$C$93),"",'T1'!$J$93*IF('T1'!$X$15="Y",1,0)+'T2'!$J$93*IF('T2'!$X$15="Y",1,0)+'T3'!$J$93*IF('T3'!$X$15="Y",1,0))</f>
        <v/>
      </c>
      <c r="DU97" s="38" t="str">
        <f>IF(ISBLANK('T1'!$C$93),"",'T1'!$K$93*IF('T1'!$Y$15="Y",1,0)+'T2'!$K$93*IF('T2'!$Y$15="Y",1,0)+'T3'!$K$93*IF('T3'!$Y$15="Y",1,0))</f>
        <v/>
      </c>
      <c r="DV97" s="38" t="str">
        <f>IF(ISBLANK('T1'!$C$93),"",'T1'!$L$93*IF('T1'!$Z$15="Y",1,0)+'T2'!$L$93*IF('T2'!$Z$15="Y",1,0)+'T3'!$L$93*IF('T3'!$Z$15="Y",1,0))</f>
        <v/>
      </c>
      <c r="DW97" s="38" t="str">
        <f>IF(ISBLANK('T1'!$C$93),"",'T1'!$M$93*IF('T1'!$AA$15="Y",1,0)+'T2'!$M$93*IF('T2'!$AA$15="Y",1,0)+'T3'!$M$93*IF('T3'!$AA$15="Y",1,0))</f>
        <v/>
      </c>
      <c r="DX97" s="38" t="str">
        <f>IF(ISBLANK('T1'!$C$93),"",'T1'!$M$93*IF('T1'!$AB$15="Y",1,0)+'T2'!$M$93*IF('T2'!$AB$15="Y",1,0)+'T3'!$M$93*IF('T3'!$AB$15="Y",1,0))</f>
        <v/>
      </c>
      <c r="DY97" s="38" t="str">
        <f>IF(ISBLANK('T1'!$C$93),"",SUM($DO$97:$DX$97))</f>
        <v/>
      </c>
      <c r="DZ97" s="38" t="str">
        <f>IF(ISBLANK('T1'!$C$93),"",IF(ISERR($DY$97/$DY$5),"",$DY$97/$DY$5))</f>
        <v/>
      </c>
      <c r="EC97" s="38" t="str">
        <f>IF(ISBLANK('T1'!$C$93),"",'T1'!$E$93*IF('T1'!$S$16="Y",1,0)+'T2'!$E$93*IF('T2'!$S$16="Y",1,0)+'T3'!$E$93*IF('T3'!$S$16="Y",1,0)+TA!$AR$93*IF(TA!$L$16="Y",1,0))</f>
        <v/>
      </c>
      <c r="ED97" s="38" t="str">
        <f>IF(ISBLANK('T1'!$C$93),"",'T1'!$F$93*IF('T1'!$T$16="Y",1,0)+'T2'!$F$93*IF('T2'!$T$16="Y",1,0)+'T3'!$F$93*IF('T3'!$T$16="Y",1,0)+TA!$AS$93*IF(TA!$M$16="Y",1,0))</f>
        <v/>
      </c>
      <c r="EE97" s="38" t="str">
        <f>IF(ISBLANK('T1'!$C$93),"",'T1'!$G$93*IF('T1'!$U$16="Y",1,0)+'T2'!$G$93*IF('T2'!$U$16="Y",1,0)+'T3'!$G$93*IF('T3'!$U$16="Y",1,0)+TA!$AT$93*IF(TA!$N$16="Y",1,0))</f>
        <v/>
      </c>
      <c r="EF97" s="38" t="str">
        <f>IF(ISBLANK('T1'!$C$93),"",'T1'!$H$93*IF('T1'!$V$16="Y",1,0)+'T2'!$H$93*IF('T2'!$V$16="Y",1,0)+'T3'!$H$93*IF('T3'!$V$16="Y",1,0))</f>
        <v/>
      </c>
      <c r="EG97" s="38" t="str">
        <f>IF(ISBLANK('T1'!$C$93),"",'T1'!$I$93*IF('T1'!$W$16="Y",1,0)+'T2'!$I$93*IF('T2'!$W$16="Y",1,0)+'T3'!$I$93*IF('T3'!$W$16="Y",1,0))</f>
        <v/>
      </c>
      <c r="EH97" s="38" t="str">
        <f>IF(ISBLANK('T1'!$C$93),"",'T1'!$J$93*IF('T1'!$X$16="Y",1,0)+'T2'!$J$93*IF('T2'!$X$16="Y",1,0)+'T3'!$J$93*IF('T3'!$X$16="Y",1,0))</f>
        <v/>
      </c>
      <c r="EI97" s="38" t="str">
        <f>IF(ISBLANK('T1'!$C$93),"",'T1'!$K$93*IF('T1'!$Y$16="Y",1,0)+'T2'!$K$93*IF('T2'!$Y$16="Y",1,0)+'T3'!$K$93*IF('T3'!$Y$16="Y",1,0))</f>
        <v/>
      </c>
      <c r="EJ97" s="38" t="str">
        <f>IF(ISBLANK('T1'!$C$93),"",'T1'!$L$93*IF('T1'!$Z$16="Y",1,0)+'T2'!$L$93*IF('T2'!$Z$16="Y",1,0)+'T3'!$L$93*IF('T3'!$Z$16="Y",1,0))</f>
        <v/>
      </c>
      <c r="EK97" s="38" t="str">
        <f>IF(ISBLANK('T1'!$C$93),"",'T1'!$M$93*IF('T1'!$AA$16="Y",1,0)+'T2'!$M$93*IF('T2'!$AA$16="Y",1,0)+'T3'!$M$93*IF('T3'!$AA$16="Y",1,0))</f>
        <v/>
      </c>
      <c r="EL97" s="38" t="str">
        <f>IF(ISBLANK('T1'!$C$93),"",'T1'!$M$93*IF('T1'!$AB$16="Y",1,0)+'T2'!$M$93*IF('T2'!$AB$16="Y",1,0)+'T3'!$M$93*IF('T3'!$AB$16="Y",1,0))</f>
        <v/>
      </c>
      <c r="EM97" s="38" t="str">
        <f>IF(ISBLANK('T1'!$C$93),"",SUM($EC$97:$EL$97))</f>
        <v/>
      </c>
      <c r="EN97" s="38" t="str">
        <f>IF(ISBLANK('T1'!$C$93),"",IF(ISERR($EM$97/$EM$5),"",$EM$97/$EM$5))</f>
        <v/>
      </c>
      <c r="EQ97" s="38" t="str">
        <f>IF(ISBLANK('T1'!$C$93),"",'T1'!$E$93*IF('T1'!$S$17="Y",1,0)+'T2'!$E$93*IF('T2'!$S$17="Y",1,0)+'T3'!$E$93*IF('T3'!$S$17="Y",1,0)+TA!$AR$93*IF(TA!$L$17="Y",1,0))</f>
        <v/>
      </c>
      <c r="ER97" s="38" t="str">
        <f>IF(ISBLANK('T1'!$C$93),"",'T1'!$F$93*IF('T1'!$T$17="Y",1,0)+'T2'!$F$93*IF('T2'!$T$17="Y",1,0)+'T3'!$F$93*IF('T3'!$T$17="Y",1,0)+TA!$AS$93*IF(TA!$M$17="Y",1,0))</f>
        <v/>
      </c>
      <c r="ES97" s="38" t="str">
        <f>IF(ISBLANK('T1'!$C$93),"",'T1'!$G$93*IF('T1'!$U$17="Y",1,0)+'T2'!$G$93*IF('T2'!$U$17="Y",1,0)+'T3'!$G$93*IF('T3'!$U$17="Y",1,0)+TA!$AT$93*IF(TA!$N$17="Y",1,0))</f>
        <v/>
      </c>
      <c r="ET97" s="38" t="str">
        <f>IF(ISBLANK('T1'!$C$93),"",'T1'!$H$93*IF('T1'!$V$17="Y",1,0)+'T2'!$H$93*IF('T2'!$V$17="Y",1,0)+'T3'!$H$93*IF('T3'!$V$17="Y",1,0))</f>
        <v/>
      </c>
      <c r="EU97" s="38" t="str">
        <f>IF(ISBLANK('T1'!$C$93),"",'T1'!$I$93*IF('T1'!$W$17="Y",1,0)+'T2'!$I$93*IF('T2'!$W$17="Y",1,0)+'T3'!$I$93*IF('T3'!$W$17="Y",1,0))</f>
        <v/>
      </c>
      <c r="EV97" s="38" t="str">
        <f>IF(ISBLANK('T1'!$C$93),"",'T1'!$J$93*IF('T1'!$X$17="Y",1,0)+'T2'!$J$93*IF('T2'!$X$17="Y",1,0)+'T3'!$J$93*IF('T3'!$X$17="Y",1,0))</f>
        <v/>
      </c>
      <c r="EW97" s="38" t="str">
        <f>IF(ISBLANK('T1'!$C$93),"",'T1'!$K$93*IF('T1'!$Y$17="Y",1,0)+'T2'!$K$93*IF('T2'!$Y$17="Y",1,0)+'T3'!$K$93*IF('T3'!$Y$17="Y",1,0))</f>
        <v/>
      </c>
      <c r="EX97" s="38" t="str">
        <f>IF(ISBLANK('T1'!$C$93),"",'T1'!$L$93*IF('T1'!$Z$17="Y",1,0)+'T2'!$L$93*IF('T2'!$Z$17="Y",1,0)+'T3'!$L$93*IF('T3'!$Z$17="Y",1,0))</f>
        <v/>
      </c>
      <c r="EY97" s="38" t="str">
        <f>IF(ISBLANK('T1'!$C$93),"",'T1'!$M$93*IF('T1'!$AA$17="Y",1,0)+'T2'!$M$93*IF('T2'!$AA$17="Y",1,0)+'T3'!$M$93*IF('T3'!$AA$17="Y",1,0))</f>
        <v/>
      </c>
      <c r="EZ97" s="38" t="str">
        <f>IF(ISBLANK('T1'!$C$93),"",'T1'!$M$93*IF('T1'!$AB$17="Y",1,0)+'T2'!$M$93*IF('T2'!$AB$17="Y",1,0)+'T3'!$M$93*IF('T3'!$AB$17="Y",1,0))</f>
        <v/>
      </c>
      <c r="FA97" s="38" t="str">
        <f>IF(ISBLANK('T1'!$C$93),"",SUM($EQ$97:$EZ$97))</f>
        <v/>
      </c>
      <c r="FB97" s="38" t="str">
        <f>IF(ISBLANK('T1'!$C$93),"",IF(ISERR($FA$97/$FA$5),"",$FA$97/$FA$5))</f>
        <v/>
      </c>
    </row>
    <row r="98" spans="20:158">
      <c r="T98" s="38" t="str">
        <f>IF(ISBLANK('T1'!$C$94),"",'T1'!$E$94*IF('T1'!$S$8="Y",1,0)+'T2'!$E$94*IF('T2'!$S$8="Y",1,0)+'T3'!$E$94*IF('T3'!$S$8="Y",1,0)+TA!$AR$94*IF(TA!$L$8="Y",1,0))</f>
        <v/>
      </c>
      <c r="U98" s="38" t="str">
        <f>IF(ISBLANK('T1'!$C$94),"",'T1'!$F$94*IF('T1'!$T$8="Y",1,0)+'T2'!$F$94*IF('T2'!$T$8="Y",1,0)+'T3'!$F$94*IF('T3'!$T$8="Y",1,0)+TA!$AS$94*IF(TA!$M$8="Y",1,0))</f>
        <v/>
      </c>
      <c r="V98" s="38" t="str">
        <f>IF(ISBLANK('T1'!$C$94),"",'T1'!$G$94*IF('T1'!$U$8="Y",1,0)+'T2'!$G$94*IF('T2'!$U$8="Y",1,0)+'T3'!$G$94*IF('T3'!$U$8="Y",1,0)+TA!$AT$94*IF(TA!$N$8="Y",1,0))</f>
        <v/>
      </c>
      <c r="W98" s="38" t="str">
        <f>IF(ISBLANK('T1'!$C$94),"",'T1'!$H$94*IF('T1'!$V$8="Y",1,0)+'T2'!$H$94*IF('T2'!$V$8="Y",1,0)+'T3'!$H$94*IF('T3'!$V$8="Y",1,0))</f>
        <v/>
      </c>
      <c r="X98" s="38" t="str">
        <f>IF(ISBLANK('T1'!$C$94),"",'T1'!$I$94*IF('T1'!$W$8="Y",1,0)+'T2'!$I$94*IF('T2'!$W$8="Y",1,0)+'T3'!$I$94*IF('T3'!$W$8="Y",1,0))</f>
        <v/>
      </c>
      <c r="Y98" s="38" t="str">
        <f>IF(ISBLANK('T1'!$C$94),"",'T1'!$J$94*IF('T1'!$X$8="Y",1,0)+'T2'!$J$94*IF('T2'!$X$8="Y",1,0)+'T3'!$J$94*IF('T3'!$X$8="Y",1,0))</f>
        <v/>
      </c>
      <c r="Z98" s="38" t="str">
        <f>IF(ISBLANK('T1'!$C$94),"",'T1'!$K$94*IF('T1'!$Y$8="Y",1,0)+'T2'!$K$94*IF('T2'!$Y$8="Y",1,0)+'T3'!$K$94*IF('T3'!$Y$8="Y",1,0))</f>
        <v/>
      </c>
      <c r="AA98" s="38" t="str">
        <f>IF(ISBLANK('T1'!$C$94),"",'T1'!$L$94*IF('T1'!$Z$8="Y",1,0)+'T2'!$L$94*IF('T2'!$Z$8="Y",1,0)+'T3'!$L$94*IF('T3'!$Z$8="Y",1,0))</f>
        <v/>
      </c>
      <c r="AB98" s="38" t="str">
        <f>IF(ISBLANK('T1'!$C$94),"",'T1'!$M$94*IF('T1'!$AA$8="Y",1,0)+'T2'!$M$94*IF('T2'!$AA$8="Y",1,0)+'T3'!$M$94*IF('T3'!$AA$8="Y",1,0))</f>
        <v/>
      </c>
      <c r="AC98" s="38" t="str">
        <f>IF(ISBLANK('T1'!$C$94),"",'T1'!$M$94*IF('T1'!$AB$8="Y",1,0)+'T2'!$M$94*IF('T2'!$AB$8="Y",1,0)+'T3'!$M$94*IF('T3'!$AB$8="Y",1,0))</f>
        <v/>
      </c>
      <c r="AD98" s="38" t="str">
        <f>IF(ISBLANK('T1'!$C$94),"",SUM($T$98:$AC$98))</f>
        <v/>
      </c>
      <c r="AE98" s="38" t="str">
        <f>IF(ISBLANK('T1'!$C$94),"",IF(ISERR($AD$98/$AD$5),"",$AD$98/$AD$5))</f>
        <v/>
      </c>
      <c r="AI98" s="38" t="str">
        <f>IF(ISBLANK('T1'!$C$94),"",'T1'!$E$94*IF('T1'!$S$9="Y",1,0)+'T2'!$E$94*IF('T2'!$S$9="Y",1,0)+'T3'!$E$94*IF('T3'!$S$9="Y",1,0)+TA!$AR$94*IF(TA!$L$9="Y",1,0))</f>
        <v/>
      </c>
      <c r="AJ98" s="38" t="str">
        <f>IF(ISBLANK('T1'!$C$94),"",'T1'!$F$94*IF('T1'!$T$9="Y",1,0)+'T2'!$F$94*IF('T2'!$T$9="Y",1,0)+'T3'!$F$94*IF('T3'!$T$9="Y",1,0)+TA!$AS$94*IF(TA!$M$9="Y",1,0))</f>
        <v/>
      </c>
      <c r="AK98" s="38" t="str">
        <f>IF(ISBLANK('T1'!$C$94),"",'T1'!$G$94*IF('T1'!$U$9="Y",1,0)+'T2'!$G$94*IF('T2'!$U$9="Y",1,0)+'T3'!$G$94*IF('T3'!$U$9="Y",1,0)+TA!$AT$94*IF(TA!$N$9="Y",1,0))</f>
        <v/>
      </c>
      <c r="AL98" s="38" t="str">
        <f>IF(ISBLANK('T1'!$C$94),"",'T1'!$H$94*IF('T1'!$V$9="Y",1,0)+'T2'!$H$94*IF('T2'!$V$9="Y",1,0)+'T3'!$H$94*IF('T3'!$V$9="Y",1,0))</f>
        <v/>
      </c>
      <c r="AM98" s="38" t="str">
        <f>IF(ISBLANK('T1'!$C$94),"",'T1'!$I$94*IF('T1'!$W$9="Y",1,0)+'T2'!$I$94*IF('T2'!$W$9="Y",1,0)+'T3'!$I$94*IF('T3'!$W$9="Y",1,0))</f>
        <v/>
      </c>
      <c r="AN98" s="38" t="str">
        <f>IF(ISBLANK('T1'!$C$94),"",'T1'!$J$94*IF('T1'!$X$9="Y",1,0)+'T2'!$J$94*IF('T2'!$X$9="Y",1,0)+'T3'!$J$94*IF('T3'!$X$9="Y",1,0))</f>
        <v/>
      </c>
      <c r="AO98" s="38" t="str">
        <f>IF(ISBLANK('T1'!$C$94),"",'T1'!$K$94*IF('T1'!$Y$9="Y",1,0)+'T2'!$K$94*IF('T2'!$Y$9="Y",1,0)+'T3'!$K$94*IF('T3'!$Y$9="Y",1,0))</f>
        <v/>
      </c>
      <c r="AP98" s="38" t="str">
        <f>IF(ISBLANK('T1'!$C$94),"",'T1'!$L$94*IF('T1'!$Z$9="Y",1,0)+'T2'!$L$94*IF('T2'!$Z$9="Y",1,0)+'T3'!$L$94*IF('T3'!$Z$9="Y",1,0))</f>
        <v/>
      </c>
      <c r="AQ98" s="38" t="str">
        <f>IF(ISBLANK('T1'!$C$94),"",'T1'!$M$94*IF('T1'!$AA$9="Y",1,0)+'T2'!$M$94*IF('T2'!$AA$9="Y",1,0)+'T3'!$M$94*IF('T3'!$AA$9="Y",1,0))</f>
        <v/>
      </c>
      <c r="AR98" s="38" t="str">
        <f>IF(ISBLANK('T1'!$C$94),"",'T1'!$M$94*IF('T1'!$AB$9="Y",1,0)+'T2'!$M$94*IF('T2'!$AB$9="Y",1,0)+'T3'!$M$94*IF('T3'!$AB$9="Y",1,0))</f>
        <v/>
      </c>
      <c r="AS98" s="38" t="str">
        <f>IF(ISBLANK('T1'!$C$94),"",SUM($AI$98:$AR$98))</f>
        <v/>
      </c>
      <c r="AT98" s="38" t="str">
        <f>IF(ISBLANK('T1'!$C$94),"",IF(ISERR($AS$98/$AS$5),"",$AS$98/$AS$5))</f>
        <v/>
      </c>
      <c r="AW98" s="38" t="str">
        <f>IF(ISBLANK('T1'!$C$94),"",'T1'!$E$94*IF('T1'!$S$10="Y",1,0)+'T2'!$E$94*IF('T2'!$S$10="Y",1,0)+'T3'!$E$94*IF('T3'!$S$10="Y",1,0)+TA!$AR$94*IF(TA!$L$10="Y",1,0))</f>
        <v/>
      </c>
      <c r="AX98" s="38" t="str">
        <f>IF(ISBLANK('T1'!$C$94),"",'T1'!$F$94*IF('T1'!$T$10="Y",1,0)+'T2'!$F$94*IF('T2'!$T$10="Y",1,0)+'T3'!$F$94*IF('T3'!$T$10="Y",1,0)+TA!$AS$94*IF(TA!$M$10="Y",1,0))</f>
        <v/>
      </c>
      <c r="AY98" s="38" t="str">
        <f>IF(ISBLANK('T1'!$C$94),"",'T1'!$G$94*IF('T1'!$U$10="Y",1,0)+'T2'!$G$94*IF('T2'!$U$10="Y",1,0)+'T3'!$G$94*IF('T3'!$U$10="Y",1,0)+TA!$AT$94*IF(TA!$N$10="Y",1,0))</f>
        <v/>
      </c>
      <c r="AZ98" s="38" t="str">
        <f>IF(ISBLANK('T1'!$C$94),"",'T1'!$H$94*IF('T1'!$V$10="Y",1,0)+'T2'!$H$94*IF('T2'!$V$10="Y",1,0)+'T3'!$H$94*IF('T3'!$V$10="Y",1,0))</f>
        <v/>
      </c>
      <c r="BA98" s="38" t="str">
        <f>IF(ISBLANK('T1'!$C$94),"",'T1'!$I$94*IF('T1'!$W$10="Y",1,0)+'T2'!$I$94*IF('T2'!$W$10="Y",1,0)+'T3'!$I$94*IF('T3'!$W$10="Y",1,0))</f>
        <v/>
      </c>
      <c r="BB98" s="38" t="str">
        <f>IF(ISBLANK('T1'!$C$94),"",'T1'!$J$94*IF('T1'!$X$10="Y",1,0)+'T2'!$J$94*IF('T2'!$X$10="Y",1,0)+'T3'!$J$94*IF('T3'!$X$10="Y",1,0))</f>
        <v/>
      </c>
      <c r="BC98" s="38" t="str">
        <f>IF(ISBLANK('T1'!$C$94),"",'T1'!$K$94*IF('T1'!$Y$10="Y",1,0)+'T2'!$K$94*IF('T2'!$Y$10="Y",1,0)+'T3'!$K$94*IF('T3'!$Y$10="Y",1,0))</f>
        <v/>
      </c>
      <c r="BD98" s="38" t="str">
        <f>IF(ISBLANK('T1'!$C$94),"",'T1'!$L$94*IF('T1'!$Z$10="Y",1,0)+'T2'!$L$94*IF('T2'!$Z$10="Y",1,0)+'T3'!$L$94*IF('T3'!$Z$10="Y",1,0))</f>
        <v/>
      </c>
      <c r="BE98" s="38" t="str">
        <f>IF(ISBLANK('T1'!$C$94),"",'T1'!$M$94*IF('T1'!$AA$10="Y",1,0)+'T2'!$M$94*IF('T2'!$AA$10="Y",1,0)+'T3'!$M$94*IF('T3'!$AA$10="Y",1,0))</f>
        <v/>
      </c>
      <c r="BF98" s="38" t="str">
        <f>IF(ISBLANK('T1'!$C$94),"",'T1'!$M$94*IF('T1'!$AB$10="Y",1,0)+'T2'!$M$94*IF('T2'!$AB$10="Y",1,0)+'T3'!$M$94*IF('T3'!$AB$10="Y",1,0))</f>
        <v/>
      </c>
      <c r="BG98" s="38" t="str">
        <f>IF(ISBLANK('T1'!$C$94),"",SUM($AW$98:$BF$98))</f>
        <v/>
      </c>
      <c r="BH98" s="38" t="str">
        <f>IF(ISBLANK('T1'!$C$94),"",IF(ISERR($BG$98/$BG$5),"",$BG$98/$BG$5))</f>
        <v/>
      </c>
      <c r="BK98" s="38" t="str">
        <f>IF(ISBLANK('T1'!$C$94),"",'T1'!$E$94*IF('T1'!$S$11="Y",1,0)+'T2'!$E$94*IF('T2'!$S$11="Y",1,0)+'T3'!$E$94*IF('T3'!$S$11="Y",1,0)+TA!$AR$94*IF(TA!$L$11="Y",1,0))</f>
        <v/>
      </c>
      <c r="BL98" s="38" t="str">
        <f>IF(ISBLANK('T1'!$C$94),"",'T1'!$F$94*IF('T1'!$T$11="Y",1,0)+'T2'!$F$94*IF('T2'!$T$11="Y",1,0)+'T3'!$F$94*IF('T3'!$T$11="Y",1,0)+TA!$AS$94*IF(TA!$M$11="Y",1,0))</f>
        <v/>
      </c>
      <c r="BM98" s="38" t="str">
        <f>IF(ISBLANK('T1'!$C$94),"",'T1'!$G$94*IF('T1'!$U$11="Y",1,0)+'T2'!$G$94*IF('T2'!$U$11="Y",1,0)+'T3'!$G$94*IF('T3'!$U$11="Y",1,0)+TA!$AT$94*IF(TA!$N$11="Y",1,0))</f>
        <v/>
      </c>
      <c r="BN98" s="38" t="str">
        <f>IF(ISBLANK('T1'!$C$94),"",'T1'!$H$94*IF('T1'!$V$11="Y",1,0)+'T2'!$H$94*IF('T2'!$V$11="Y",1,0)+'T3'!$H$94*IF('T3'!$V$11="Y",1,0))</f>
        <v/>
      </c>
      <c r="BO98" s="38" t="str">
        <f>IF(ISBLANK('T1'!$C$94),"",'T1'!$I$94*IF('T1'!$W$11="Y",1,0)+'T2'!$I$94*IF('T2'!$W$11="Y",1,0)+'T3'!$I$94*IF('T3'!$W$11="Y",1,0))</f>
        <v/>
      </c>
      <c r="BP98" s="38" t="str">
        <f>IF(ISBLANK('T1'!$C$94),"",'T1'!$J$94*IF('T1'!$X$11="Y",1,0)+'T2'!$J$94*IF('T2'!$X$11="Y",1,0)+'T3'!$J$94*IF('T3'!$X$11="Y",1,0))</f>
        <v/>
      </c>
      <c r="BQ98" s="38" t="str">
        <f>IF(ISBLANK('T1'!$C$94),"",'T1'!$K$94*IF('T1'!$Y$11="Y",1,0)+'T2'!$K$94*IF('T2'!$Y$11="Y",1,0)+'T3'!$K$94*IF('T3'!$Y$11="Y",1,0))</f>
        <v/>
      </c>
      <c r="BR98" s="38" t="str">
        <f>IF(ISBLANK('T1'!$C$94),"",'T1'!$L$94*IF('T1'!$Z$11="Y",1,0)+'T2'!$L$94*IF('T2'!$Z$11="Y",1,0)+'T3'!$L$94*IF('T3'!$Z$11="Y",1,0))</f>
        <v/>
      </c>
      <c r="BS98" s="38" t="str">
        <f>IF(ISBLANK('T1'!$C$94),"",'T1'!$M$94*IF('T1'!$AA$11="Y",1,0)+'T2'!$M$94*IF('T2'!$AA$11="Y",1,0)+'T3'!$M$94*IF('T3'!$AA$11="Y",1,0))</f>
        <v/>
      </c>
      <c r="BT98" s="38" t="str">
        <f>IF(ISBLANK('T1'!$C$94),"",'T1'!$M$94*IF('T1'!$AB$11="Y",1,0)+'T2'!$M$94*IF('T2'!$AB$11="Y",1,0)+'T3'!$M$94*IF('T3'!$AB$11="Y",1,0))</f>
        <v/>
      </c>
      <c r="BU98" s="38" t="str">
        <f>IF(ISBLANK('T1'!$C$94),"",SUM($BK$98:$BT$98))</f>
        <v/>
      </c>
      <c r="BV98" s="38" t="str">
        <f>IF(ISBLANK('T1'!$C$94),"",IF(ISERR($BU$98/$BU$5),"",$BU$98/$BU$5))</f>
        <v/>
      </c>
      <c r="BY98" s="38" t="str">
        <f>IF(ISBLANK('T1'!$C$94),"",'T1'!$E$94*IF('T1'!$S$12="Y",1,0)+'T2'!$E$94*IF('T2'!$S$12="Y",1,0)+'T3'!$E$94*IF('T3'!$S$12="Y",1,0)+TA!$AR$94*IF(TA!$L$12="Y",1,0))</f>
        <v/>
      </c>
      <c r="BZ98" s="38" t="str">
        <f>IF(ISBLANK('T1'!$C$94),"",'T1'!$F$94*IF('T1'!$T$12="Y",1,0)+'T2'!$F$94*IF('T2'!$T$12="Y",1,0)+'T3'!$F$94*IF('T3'!$T$12="Y",1,0)+TA!$AS$94*IF(TA!$M$12="Y",1,0))</f>
        <v/>
      </c>
      <c r="CA98" s="38" t="str">
        <f>IF(ISBLANK('T1'!$C$94),"",'T1'!$G$94*IF('T1'!$U$12="Y",1,0)+'T2'!$G$94*IF('T2'!$U$12="Y",1,0)+'T3'!$G$94*IF('T3'!$U$12="Y",1,0)+TA!$AT$94*IF(TA!$N$12="Y",1,0))</f>
        <v/>
      </c>
      <c r="CB98" s="38" t="str">
        <f>IF(ISBLANK('T1'!$C$94),"",'T1'!$H$94*IF('T1'!$V$12="Y",1,0)+'T2'!$H$94*IF('T2'!$V$12="Y",1,0)+'T3'!$H$94*IF('T3'!$V$12="Y",1,0))</f>
        <v/>
      </c>
      <c r="CC98" s="38" t="str">
        <f>IF(ISBLANK('T1'!$C$94),"",'T1'!$I$94*IF('T1'!$W$12="Y",1,0)+'T2'!$I$94*IF('T2'!$W$12="Y",1,0)+'T3'!$I$94*IF('T3'!$W$12="Y",1,0))</f>
        <v/>
      </c>
      <c r="CD98" s="38" t="str">
        <f>IF(ISBLANK('T1'!$C$94),"",'T1'!$J$94*IF('T1'!$X$12="Y",1,0)+'T2'!$J$94*IF('T2'!$X$12="Y",1,0)+'T3'!$J$94*IF('T3'!$X$12="Y",1,0))</f>
        <v/>
      </c>
      <c r="CE98" s="38" t="str">
        <f>IF(ISBLANK('T1'!$C$94),"",'T1'!$K$94*IF('T1'!$Y$12="Y",1,0)+'T2'!$K$94*IF('T2'!$Y$12="Y",1,0)+'T3'!$K$94*IF('T3'!$Y$12="Y",1,0))</f>
        <v/>
      </c>
      <c r="CF98" s="38" t="str">
        <f>IF(ISBLANK('T1'!$C$94),"",'T1'!$L$94*IF('T1'!$Z$12="Y",1,0)+'T2'!$L$94*IF('T2'!$Z$12="Y",1,0)+'T3'!$L$94*IF('T3'!$Z$12="Y",1,0))</f>
        <v/>
      </c>
      <c r="CG98" s="38" t="str">
        <f>IF(ISBLANK('T1'!$C$94),"",'T1'!$M$94*IF('T1'!$AA$12="Y",1,0)+'T2'!$M$94*IF('T2'!$AA$12="Y",1,0)+'T3'!$M$94*IF('T3'!$AA$12="Y",1,0))</f>
        <v/>
      </c>
      <c r="CH98" s="38" t="str">
        <f>IF(ISBLANK('T1'!$C$94),"",'T1'!$M$94*IF('T1'!$AB$12="Y",1,0)+'T2'!$M$94*IF('T2'!$AB$12="Y",1,0)+'T3'!$M$94*IF('T3'!$AB$12="Y",1,0))</f>
        <v/>
      </c>
      <c r="CI98" s="38" t="str">
        <f>IF(ISBLANK('T1'!$C$94),"",SUM($BY$98:$CH$98))</f>
        <v/>
      </c>
      <c r="CJ98" s="38" t="str">
        <f>IF(ISBLANK('T1'!$C$94),"",IF(ISERR($CI$98/$CI$5),"",$CI$98/$CI$5))</f>
        <v/>
      </c>
      <c r="CM98" s="38" t="str">
        <f>IF(ISBLANK('T1'!$C$94),"",'T1'!$E$94*IF('T1'!$S$13="Y",1,0)+'T2'!$E$94*IF('T2'!$S$13="Y",1,0)+'T3'!$E$94*IF('T3'!$S$13="Y",1,0)+TA!$AR$94*IF(TA!$L$13="Y",1,0))</f>
        <v/>
      </c>
      <c r="CN98" s="38" t="str">
        <f>IF(ISBLANK('T1'!$C$94),"",'T1'!$F$94*IF('T1'!$T$13="Y",1,0)+'T2'!$F$94*IF('T2'!$T$13="Y",1,0)+'T3'!$F$94*IF('T3'!$T$13="Y",1,0)+TA!$AS$94*IF(TA!$M$13="Y",1,0))</f>
        <v/>
      </c>
      <c r="CO98" s="38" t="str">
        <f>IF(ISBLANK('T1'!$C$94),"",'T1'!$G$94*IF('T1'!$U$13="Y",1,0)+'T2'!$G$94*IF('T2'!$U$13="Y",1,0)+'T3'!$G$94*IF('T3'!$U$13="Y",1,0)+TA!$AT$94*IF(TA!$N$13="Y",1,0))</f>
        <v/>
      </c>
      <c r="CP98" s="38" t="str">
        <f>IF(ISBLANK('T1'!$C$94),"",'T1'!$H$94*IF('T1'!$V$13="Y",1,0)+'T2'!$H$94*IF('T2'!$V$13="Y",1,0)+'T3'!$H$94*IF('T3'!$V$13="Y",1,0))</f>
        <v/>
      </c>
      <c r="CQ98" s="38" t="str">
        <f>IF(ISBLANK('T1'!$C$94),"",'T1'!$I$94*IF('T1'!$W$13="Y",1,0)+'T2'!$I$94*IF('T2'!$W$13="Y",1,0)+'T3'!$I$94*IF('T3'!$W$13="Y",1,0))</f>
        <v/>
      </c>
      <c r="CR98" s="38" t="str">
        <f>IF(ISBLANK('T1'!$C$94),"",'T1'!$J$94*IF('T1'!$X$13="Y",1,0)+'T2'!$J$94*IF('T2'!$X$13="Y",1,0)+'T3'!$J$94*IF('T3'!$X$13="Y",1,0))</f>
        <v/>
      </c>
      <c r="CS98" s="38" t="str">
        <f>IF(ISBLANK('T1'!$C$94),"",'T1'!$K$94*IF('T1'!$Y$13="Y",1,0)+'T2'!$K$94*IF('T2'!$Y$13="Y",1,0)+'T3'!$K$94*IF('T3'!$Y$13="Y",1,0))</f>
        <v/>
      </c>
      <c r="CT98" s="38" t="str">
        <f>IF(ISBLANK('T1'!$C$94),"",'T1'!$L$94*IF('T1'!$Z$13="Y",1,0)+'T2'!$L$94*IF('T2'!$Z$13="Y",1,0)+'T3'!$L$94*IF('T3'!$Z$13="Y",1,0))</f>
        <v/>
      </c>
      <c r="CU98" s="38" t="str">
        <f>IF(ISBLANK('T1'!$C$94),"",'T1'!$M$94*IF('T1'!$AA$13="Y",1,0)+'T2'!$M$94*IF('T2'!$AA$13="Y",1,0)+'T3'!$M$94*IF('T3'!$AA$13="Y",1,0))</f>
        <v/>
      </c>
      <c r="CV98" s="38" t="str">
        <f>IF(ISBLANK('T1'!$C$94),"",'T1'!$M$94*IF('T1'!$AB$13="Y",1,0)+'T2'!$M$94*IF('T2'!$AB$13="Y",1,0)+'T3'!$M$94*IF('T3'!$AB$13="Y",1,0))</f>
        <v/>
      </c>
      <c r="CW98" s="38" t="str">
        <f>IF(ISBLANK('T1'!$C$94),"",SUM($CM$98:$CV$98))</f>
        <v/>
      </c>
      <c r="CX98" s="38" t="str">
        <f>IF(ISBLANK('T1'!$C$94),"",IF(ISERR($CW$98/$CW$5),"",$CW$98/$CW$5))</f>
        <v/>
      </c>
      <c r="DA98" s="38" t="str">
        <f>IF(ISBLANK('T1'!$C$94),"",'T1'!$E$94*IF('T1'!$S$14="Y",1,0)+'T2'!$E$94*IF('T2'!$S$14="Y",1,0)+'T3'!$E$94*IF('T3'!$S$14="Y",1,0)+TA!$AR$94*IF(TA!$L$14="Y",1,0))</f>
        <v/>
      </c>
      <c r="DB98" s="38" t="str">
        <f>IF(ISBLANK('T1'!$C$94),"",'T1'!$F$94*IF('T1'!$T$14="Y",1,0)+'T2'!$F$94*IF('T2'!$T$14="Y",1,0)+'T3'!$F$94*IF('T3'!$T$14="Y",1,0)+TA!$AS$94*IF(TA!$M$14="Y",1,0))</f>
        <v/>
      </c>
      <c r="DC98" s="38" t="str">
        <f>IF(ISBLANK('T1'!$C$94),"",'T1'!$G$94*IF('T1'!$U$14="Y",1,0)+'T2'!$G$94*IF('T2'!$U$14="Y",1,0)+'T3'!$G$94*IF('T3'!$U$14="Y",1,0)+TA!$AT$94*IF(TA!$N$14="Y",1,0))</f>
        <v/>
      </c>
      <c r="DD98" s="38" t="str">
        <f>IF(ISBLANK('T1'!$C$94),"",'T1'!$H$94*IF('T1'!$V$14="Y",1,0)+'T2'!$H$94*IF('T2'!$V$14="Y",1,0)+'T3'!$H$94*IF('T3'!$V$14="Y",1,0))</f>
        <v/>
      </c>
      <c r="DE98" s="38" t="str">
        <f>IF(ISBLANK('T1'!$C$94),"",'T1'!$I$94*IF('T1'!$W$14="Y",1,0)+'T2'!$I$94*IF('T2'!$W$14="Y",1,0)+'T3'!$I$94*IF('T3'!$W$14="Y",1,0))</f>
        <v/>
      </c>
      <c r="DF98" s="38" t="str">
        <f>IF(ISBLANK('T1'!$C$94),"",'T1'!$J$94*IF('T1'!$X$14="Y",1,0)+'T2'!$J$94*IF('T2'!$X$14="Y",1,0)+'T3'!$J$94*IF('T3'!$X$14="Y",1,0))</f>
        <v/>
      </c>
      <c r="DG98" s="38" t="str">
        <f>IF(ISBLANK('T1'!$C$94),"",'T1'!$K$94*IF('T1'!$Y$14="Y",1,0)+'T2'!$K$94*IF('T2'!$Y$14="Y",1,0)+'T3'!$K$94*IF('T3'!$Y$14="Y",1,0))</f>
        <v/>
      </c>
      <c r="DH98" s="38" t="str">
        <f>IF(ISBLANK('T1'!$C$94),"",'T1'!$L$94*IF('T1'!$Z$14="Y",1,0)+'T2'!$L$94*IF('T2'!$Z$14="Y",1,0)+'T3'!$L$94*IF('T3'!$Z$14="Y",1,0))</f>
        <v/>
      </c>
      <c r="DI98" s="38" t="str">
        <f>IF(ISBLANK('T1'!$C$94),"",'T1'!$M$94*IF('T1'!$AA$14="Y",1,0)+'T2'!$M$94*IF('T2'!$AA$14="Y",1,0)+'T3'!$M$94*IF('T3'!$AA$14="Y",1,0))</f>
        <v/>
      </c>
      <c r="DJ98" s="38" t="str">
        <f>IF(ISBLANK('T1'!$C$94),"",'T1'!$M$94*IF('T1'!$AB$14="Y",1,0)+'T2'!$M$94*IF('T2'!$AB$14="Y",1,0)+'T3'!$M$94*IF('T3'!$AB$14="Y",1,0))</f>
        <v/>
      </c>
      <c r="DK98" s="38" t="str">
        <f>IF(ISBLANK('T1'!$C$94),"",SUM($DA$98:$DJ$98))</f>
        <v/>
      </c>
      <c r="DL98" s="38" t="str">
        <f>IF(ISBLANK('T1'!$C$94),"",IF(ISERR($DK$98/$DK$5),"",$DK$98/$DK$5))</f>
        <v/>
      </c>
      <c r="DO98" s="38" t="str">
        <f>IF(ISBLANK('T1'!$C$94),"",'T1'!$E$94*IF('T1'!$S$15="Y",1,0)+'T2'!$E$94*IF('T2'!$S$15="Y",1,0)+'T3'!$E$94*IF('T3'!$S$15="Y",1,0)+TA!$AR$94*IF(TA!$L$15="Y",1,0))</f>
        <v/>
      </c>
      <c r="DP98" s="38" t="str">
        <f>IF(ISBLANK('T1'!$C$94),"",'T1'!$F$94*IF('T1'!$T$15="Y",1,0)+'T2'!$F$94*IF('T2'!$T$15="Y",1,0)+'T3'!$F$94*IF('T3'!$T$15="Y",1,0)+TA!$AS$94*IF(TA!$M$15="Y",1,0))</f>
        <v/>
      </c>
      <c r="DQ98" s="38" t="str">
        <f>IF(ISBLANK('T1'!$C$94),"",'T1'!$G$94*IF('T1'!$U$15="Y",1,0)+'T2'!$G$94*IF('T2'!$U$15="Y",1,0)+'T3'!$G$94*IF('T3'!$U$15="Y",1,0)+TA!$AT$94*IF(TA!$N$15="Y",1,0))</f>
        <v/>
      </c>
      <c r="DR98" s="38" t="str">
        <f>IF(ISBLANK('T1'!$C$94),"",'T1'!$H$94*IF('T1'!$V$15="Y",1,0)+'T2'!$H$94*IF('T2'!$V$15="Y",1,0)+'T3'!$H$94*IF('T3'!$V$15="Y",1,0))</f>
        <v/>
      </c>
      <c r="DS98" s="38" t="str">
        <f>IF(ISBLANK('T1'!$C$94),"",'T1'!$I$94*IF('T1'!$W$15="Y",1,0)+'T2'!$I$94*IF('T2'!$W$15="Y",1,0)+'T3'!$I$94*IF('T3'!$W$15="Y",1,0))</f>
        <v/>
      </c>
      <c r="DT98" s="38" t="str">
        <f>IF(ISBLANK('T1'!$C$94),"",'T1'!$J$94*IF('T1'!$X$15="Y",1,0)+'T2'!$J$94*IF('T2'!$X$15="Y",1,0)+'T3'!$J$94*IF('T3'!$X$15="Y",1,0))</f>
        <v/>
      </c>
      <c r="DU98" s="38" t="str">
        <f>IF(ISBLANK('T1'!$C$94),"",'T1'!$K$94*IF('T1'!$Y$15="Y",1,0)+'T2'!$K$94*IF('T2'!$Y$15="Y",1,0)+'T3'!$K$94*IF('T3'!$Y$15="Y",1,0))</f>
        <v/>
      </c>
      <c r="DV98" s="38" t="str">
        <f>IF(ISBLANK('T1'!$C$94),"",'T1'!$L$94*IF('T1'!$Z$15="Y",1,0)+'T2'!$L$94*IF('T2'!$Z$15="Y",1,0)+'T3'!$L$94*IF('T3'!$Z$15="Y",1,0))</f>
        <v/>
      </c>
      <c r="DW98" s="38" t="str">
        <f>IF(ISBLANK('T1'!$C$94),"",'T1'!$M$94*IF('T1'!$AA$15="Y",1,0)+'T2'!$M$94*IF('T2'!$AA$15="Y",1,0)+'T3'!$M$94*IF('T3'!$AA$15="Y",1,0))</f>
        <v/>
      </c>
      <c r="DX98" s="38" t="str">
        <f>IF(ISBLANK('T1'!$C$94),"",'T1'!$M$94*IF('T1'!$AB$15="Y",1,0)+'T2'!$M$94*IF('T2'!$AB$15="Y",1,0)+'T3'!$M$94*IF('T3'!$AB$15="Y",1,0))</f>
        <v/>
      </c>
      <c r="DY98" s="38" t="str">
        <f>IF(ISBLANK('T1'!$C$94),"",SUM($DO$98:$DX$98))</f>
        <v/>
      </c>
      <c r="DZ98" s="38" t="str">
        <f>IF(ISBLANK('T1'!$C$94),"",IF(ISERR($DY$98/$DY$5),"",$DY$98/$DY$5))</f>
        <v/>
      </c>
      <c r="EC98" s="38" t="str">
        <f>IF(ISBLANK('T1'!$C$94),"",'T1'!$E$94*IF('T1'!$S$16="Y",1,0)+'T2'!$E$94*IF('T2'!$S$16="Y",1,0)+'T3'!$E$94*IF('T3'!$S$16="Y",1,0)+TA!$AR$94*IF(TA!$L$16="Y",1,0))</f>
        <v/>
      </c>
      <c r="ED98" s="38" t="str">
        <f>IF(ISBLANK('T1'!$C$94),"",'T1'!$F$94*IF('T1'!$T$16="Y",1,0)+'T2'!$F$94*IF('T2'!$T$16="Y",1,0)+'T3'!$F$94*IF('T3'!$T$16="Y",1,0)+TA!$AS$94*IF(TA!$M$16="Y",1,0))</f>
        <v/>
      </c>
      <c r="EE98" s="38" t="str">
        <f>IF(ISBLANK('T1'!$C$94),"",'T1'!$G$94*IF('T1'!$U$16="Y",1,0)+'T2'!$G$94*IF('T2'!$U$16="Y",1,0)+'T3'!$G$94*IF('T3'!$U$16="Y",1,0)+TA!$AT$94*IF(TA!$N$16="Y",1,0))</f>
        <v/>
      </c>
      <c r="EF98" s="38" t="str">
        <f>IF(ISBLANK('T1'!$C$94),"",'T1'!$H$94*IF('T1'!$V$16="Y",1,0)+'T2'!$H$94*IF('T2'!$V$16="Y",1,0)+'T3'!$H$94*IF('T3'!$V$16="Y",1,0))</f>
        <v/>
      </c>
      <c r="EG98" s="38" t="str">
        <f>IF(ISBLANK('T1'!$C$94),"",'T1'!$I$94*IF('T1'!$W$16="Y",1,0)+'T2'!$I$94*IF('T2'!$W$16="Y",1,0)+'T3'!$I$94*IF('T3'!$W$16="Y",1,0))</f>
        <v/>
      </c>
      <c r="EH98" s="38" t="str">
        <f>IF(ISBLANK('T1'!$C$94),"",'T1'!$J$94*IF('T1'!$X$16="Y",1,0)+'T2'!$J$94*IF('T2'!$X$16="Y",1,0)+'T3'!$J$94*IF('T3'!$X$16="Y",1,0))</f>
        <v/>
      </c>
      <c r="EI98" s="38" t="str">
        <f>IF(ISBLANK('T1'!$C$94),"",'T1'!$K$94*IF('T1'!$Y$16="Y",1,0)+'T2'!$K$94*IF('T2'!$Y$16="Y",1,0)+'T3'!$K$94*IF('T3'!$Y$16="Y",1,0))</f>
        <v/>
      </c>
      <c r="EJ98" s="38" t="str">
        <f>IF(ISBLANK('T1'!$C$94),"",'T1'!$L$94*IF('T1'!$Z$16="Y",1,0)+'T2'!$L$94*IF('T2'!$Z$16="Y",1,0)+'T3'!$L$94*IF('T3'!$Z$16="Y",1,0))</f>
        <v/>
      </c>
      <c r="EK98" s="38" t="str">
        <f>IF(ISBLANK('T1'!$C$94),"",'T1'!$M$94*IF('T1'!$AA$16="Y",1,0)+'T2'!$M$94*IF('T2'!$AA$16="Y",1,0)+'T3'!$M$94*IF('T3'!$AA$16="Y",1,0))</f>
        <v/>
      </c>
      <c r="EL98" s="38" t="str">
        <f>IF(ISBLANK('T1'!$C$94),"",'T1'!$M$94*IF('T1'!$AB$16="Y",1,0)+'T2'!$M$94*IF('T2'!$AB$16="Y",1,0)+'T3'!$M$94*IF('T3'!$AB$16="Y",1,0))</f>
        <v/>
      </c>
      <c r="EM98" s="38" t="str">
        <f>IF(ISBLANK('T1'!$C$94),"",SUM($EC$98:$EL$98))</f>
        <v/>
      </c>
      <c r="EN98" s="38" t="str">
        <f>IF(ISBLANK('T1'!$C$94),"",IF(ISERR($EM$98/$EM$5),"",$EM$98/$EM$5))</f>
        <v/>
      </c>
      <c r="EQ98" s="38" t="str">
        <f>IF(ISBLANK('T1'!$C$94),"",'T1'!$E$94*IF('T1'!$S$17="Y",1,0)+'T2'!$E$94*IF('T2'!$S$17="Y",1,0)+'T3'!$E$94*IF('T3'!$S$17="Y",1,0)+TA!$AR$94*IF(TA!$L$17="Y",1,0))</f>
        <v/>
      </c>
      <c r="ER98" s="38" t="str">
        <f>IF(ISBLANK('T1'!$C$94),"",'T1'!$F$94*IF('T1'!$T$17="Y",1,0)+'T2'!$F$94*IF('T2'!$T$17="Y",1,0)+'T3'!$F$94*IF('T3'!$T$17="Y",1,0)+TA!$AS$94*IF(TA!$M$17="Y",1,0))</f>
        <v/>
      </c>
      <c r="ES98" s="38" t="str">
        <f>IF(ISBLANK('T1'!$C$94),"",'T1'!$G$94*IF('T1'!$U$17="Y",1,0)+'T2'!$G$94*IF('T2'!$U$17="Y",1,0)+'T3'!$G$94*IF('T3'!$U$17="Y",1,0)+TA!$AT$94*IF(TA!$N$17="Y",1,0))</f>
        <v/>
      </c>
      <c r="ET98" s="38" t="str">
        <f>IF(ISBLANK('T1'!$C$94),"",'T1'!$H$94*IF('T1'!$V$17="Y",1,0)+'T2'!$H$94*IF('T2'!$V$17="Y",1,0)+'T3'!$H$94*IF('T3'!$V$17="Y",1,0))</f>
        <v/>
      </c>
      <c r="EU98" s="38" t="str">
        <f>IF(ISBLANK('T1'!$C$94),"",'T1'!$I$94*IF('T1'!$W$17="Y",1,0)+'T2'!$I$94*IF('T2'!$W$17="Y",1,0)+'T3'!$I$94*IF('T3'!$W$17="Y",1,0))</f>
        <v/>
      </c>
      <c r="EV98" s="38" t="str">
        <f>IF(ISBLANK('T1'!$C$94),"",'T1'!$J$94*IF('T1'!$X$17="Y",1,0)+'T2'!$J$94*IF('T2'!$X$17="Y",1,0)+'T3'!$J$94*IF('T3'!$X$17="Y",1,0))</f>
        <v/>
      </c>
      <c r="EW98" s="38" t="str">
        <f>IF(ISBLANK('T1'!$C$94),"",'T1'!$K$94*IF('T1'!$Y$17="Y",1,0)+'T2'!$K$94*IF('T2'!$Y$17="Y",1,0)+'T3'!$K$94*IF('T3'!$Y$17="Y",1,0))</f>
        <v/>
      </c>
      <c r="EX98" s="38" t="str">
        <f>IF(ISBLANK('T1'!$C$94),"",'T1'!$L$94*IF('T1'!$Z$17="Y",1,0)+'T2'!$L$94*IF('T2'!$Z$17="Y",1,0)+'T3'!$L$94*IF('T3'!$Z$17="Y",1,0))</f>
        <v/>
      </c>
      <c r="EY98" s="38" t="str">
        <f>IF(ISBLANK('T1'!$C$94),"",'T1'!$M$94*IF('T1'!$AA$17="Y",1,0)+'T2'!$M$94*IF('T2'!$AA$17="Y",1,0)+'T3'!$M$94*IF('T3'!$AA$17="Y",1,0))</f>
        <v/>
      </c>
      <c r="EZ98" s="38" t="str">
        <f>IF(ISBLANK('T1'!$C$94),"",'T1'!$M$94*IF('T1'!$AB$17="Y",1,0)+'T2'!$M$94*IF('T2'!$AB$17="Y",1,0)+'T3'!$M$94*IF('T3'!$AB$17="Y",1,0))</f>
        <v/>
      </c>
      <c r="FA98" s="38" t="str">
        <f>IF(ISBLANK('T1'!$C$94),"",SUM($EQ$98:$EZ$98))</f>
        <v/>
      </c>
      <c r="FB98" s="38" t="str">
        <f>IF(ISBLANK('T1'!$C$94),"",IF(ISERR($FA$98/$FA$5),"",$FA$98/$FA$5))</f>
        <v/>
      </c>
    </row>
    <row r="99" spans="20:158">
      <c r="T99" s="38" t="str">
        <f>IF(ISBLANK('T1'!$C$95),"",'T1'!$E$95*IF('T1'!$S$8="Y",1,0)+'T2'!$E$95*IF('T2'!$S$8="Y",1,0)+'T3'!$E$95*IF('T3'!$S$8="Y",1,0)+TA!$AR$95*IF(TA!$L$8="Y",1,0))</f>
        <v/>
      </c>
      <c r="U99" s="38" t="str">
        <f>IF(ISBLANK('T1'!$C$95),"",'T1'!$F$95*IF('T1'!$T$8="Y",1,0)+'T2'!$F$95*IF('T2'!$T$8="Y",1,0)+'T3'!$F$95*IF('T3'!$T$8="Y",1,0)+TA!$AS$95*IF(TA!$M$8="Y",1,0))</f>
        <v/>
      </c>
      <c r="V99" s="38" t="str">
        <f>IF(ISBLANK('T1'!$C$95),"",'T1'!$G$95*IF('T1'!$U$8="Y",1,0)+'T2'!$G$95*IF('T2'!$U$8="Y",1,0)+'T3'!$G$95*IF('T3'!$U$8="Y",1,0)+TA!$AT$95*IF(TA!$N$8="Y",1,0))</f>
        <v/>
      </c>
      <c r="W99" s="38" t="str">
        <f>IF(ISBLANK('T1'!$C$95),"",'T1'!$H$95*IF('T1'!$V$8="Y",1,0)+'T2'!$H$95*IF('T2'!$V$8="Y",1,0)+'T3'!$H$95*IF('T3'!$V$8="Y",1,0))</f>
        <v/>
      </c>
      <c r="X99" s="38" t="str">
        <f>IF(ISBLANK('T1'!$C$95),"",'T1'!$I$95*IF('T1'!$W$8="Y",1,0)+'T2'!$I$95*IF('T2'!$W$8="Y",1,0)+'T3'!$I$95*IF('T3'!$W$8="Y",1,0))</f>
        <v/>
      </c>
      <c r="Y99" s="38" t="str">
        <f>IF(ISBLANK('T1'!$C$95),"",'T1'!$J$95*IF('T1'!$X$8="Y",1,0)+'T2'!$J$95*IF('T2'!$X$8="Y",1,0)+'T3'!$J$95*IF('T3'!$X$8="Y",1,0))</f>
        <v/>
      </c>
      <c r="Z99" s="38" t="str">
        <f>IF(ISBLANK('T1'!$C$95),"",'T1'!$K$95*IF('T1'!$Y$8="Y",1,0)+'T2'!$K$95*IF('T2'!$Y$8="Y",1,0)+'T3'!$K$95*IF('T3'!$Y$8="Y",1,0))</f>
        <v/>
      </c>
      <c r="AA99" s="38" t="str">
        <f>IF(ISBLANK('T1'!$C$95),"",'T1'!$L$95*IF('T1'!$Z$8="Y",1,0)+'T2'!$L$95*IF('T2'!$Z$8="Y",1,0)+'T3'!$L$95*IF('T3'!$Z$8="Y",1,0))</f>
        <v/>
      </c>
      <c r="AB99" s="38" t="str">
        <f>IF(ISBLANK('T1'!$C$95),"",'T1'!$M$95*IF('T1'!$AA$8="Y",1,0)+'T2'!$M$95*IF('T2'!$AA$8="Y",1,0)+'T3'!$M$95*IF('T3'!$AA$8="Y",1,0))</f>
        <v/>
      </c>
      <c r="AC99" s="38" t="str">
        <f>IF(ISBLANK('T1'!$C$95),"",'T1'!$M$95*IF('T1'!$AB$8="Y",1,0)+'T2'!$M$95*IF('T2'!$AB$8="Y",1,0)+'T3'!$M$95*IF('T3'!$AB$8="Y",1,0))</f>
        <v/>
      </c>
      <c r="AD99" s="38" t="str">
        <f>IF(ISBLANK('T1'!$C$95),"",SUM($T$99:$AC$99))</f>
        <v/>
      </c>
      <c r="AE99" s="38" t="str">
        <f>IF(ISBLANK('T1'!$C$95),"",IF(ISERR($AD$99/$AD$5),"",$AD$99/$AD$5))</f>
        <v/>
      </c>
      <c r="AI99" s="38" t="str">
        <f>IF(ISBLANK('T1'!$C$95),"",'T1'!$E$95*IF('T1'!$S$9="Y",1,0)+'T2'!$E$95*IF('T2'!$S$9="Y",1,0)+'T3'!$E$95*IF('T3'!$S$9="Y",1,0)+TA!$AR$95*IF(TA!$L$9="Y",1,0))</f>
        <v/>
      </c>
      <c r="AJ99" s="38" t="str">
        <f>IF(ISBLANK('T1'!$C$95),"",'T1'!$F$95*IF('T1'!$T$9="Y",1,0)+'T2'!$F$95*IF('T2'!$T$9="Y",1,0)+'T3'!$F$95*IF('T3'!$T$9="Y",1,0)+TA!$AS$95*IF(TA!$M$9="Y",1,0))</f>
        <v/>
      </c>
      <c r="AK99" s="38" t="str">
        <f>IF(ISBLANK('T1'!$C$95),"",'T1'!$G$95*IF('T1'!$U$9="Y",1,0)+'T2'!$G$95*IF('T2'!$U$9="Y",1,0)+'T3'!$G$95*IF('T3'!$U$9="Y",1,0)+TA!$AT$95*IF(TA!$N$9="Y",1,0))</f>
        <v/>
      </c>
      <c r="AL99" s="38" t="str">
        <f>IF(ISBLANK('T1'!$C$95),"",'T1'!$H$95*IF('T1'!$V$9="Y",1,0)+'T2'!$H$95*IF('T2'!$V$9="Y",1,0)+'T3'!$H$95*IF('T3'!$V$9="Y",1,0))</f>
        <v/>
      </c>
      <c r="AM99" s="38" t="str">
        <f>IF(ISBLANK('T1'!$C$95),"",'T1'!$I$95*IF('T1'!$W$9="Y",1,0)+'T2'!$I$95*IF('T2'!$W$9="Y",1,0)+'T3'!$I$95*IF('T3'!$W$9="Y",1,0))</f>
        <v/>
      </c>
      <c r="AN99" s="38" t="str">
        <f>IF(ISBLANK('T1'!$C$95),"",'T1'!$J$95*IF('T1'!$X$9="Y",1,0)+'T2'!$J$95*IF('T2'!$X$9="Y",1,0)+'T3'!$J$95*IF('T3'!$X$9="Y",1,0))</f>
        <v/>
      </c>
      <c r="AO99" s="38" t="str">
        <f>IF(ISBLANK('T1'!$C$95),"",'T1'!$K$95*IF('T1'!$Y$9="Y",1,0)+'T2'!$K$95*IF('T2'!$Y$9="Y",1,0)+'T3'!$K$95*IF('T3'!$Y$9="Y",1,0))</f>
        <v/>
      </c>
      <c r="AP99" s="38" t="str">
        <f>IF(ISBLANK('T1'!$C$95),"",'T1'!$L$95*IF('T1'!$Z$9="Y",1,0)+'T2'!$L$95*IF('T2'!$Z$9="Y",1,0)+'T3'!$L$95*IF('T3'!$Z$9="Y",1,0))</f>
        <v/>
      </c>
      <c r="AQ99" s="38" t="str">
        <f>IF(ISBLANK('T1'!$C$95),"",'T1'!$M$95*IF('T1'!$AA$9="Y",1,0)+'T2'!$M$95*IF('T2'!$AA$9="Y",1,0)+'T3'!$M$95*IF('T3'!$AA$9="Y",1,0))</f>
        <v/>
      </c>
      <c r="AR99" s="38" t="str">
        <f>IF(ISBLANK('T1'!$C$95),"",'T1'!$M$95*IF('T1'!$AB$9="Y",1,0)+'T2'!$M$95*IF('T2'!$AB$9="Y",1,0)+'T3'!$M$95*IF('T3'!$AB$9="Y",1,0))</f>
        <v/>
      </c>
      <c r="AS99" s="38" t="str">
        <f>IF(ISBLANK('T1'!$C$95),"",SUM($AI$99:$AR$99))</f>
        <v/>
      </c>
      <c r="AT99" s="38" t="str">
        <f>IF(ISBLANK('T1'!$C$95),"",IF(ISERR($AS$99/$AS$5),"",$AS$99/$AS$5))</f>
        <v/>
      </c>
      <c r="AW99" s="38" t="str">
        <f>IF(ISBLANK('T1'!$C$95),"",'T1'!$E$95*IF('T1'!$S$10="Y",1,0)+'T2'!$E$95*IF('T2'!$S$10="Y",1,0)+'T3'!$E$95*IF('T3'!$S$10="Y",1,0)+TA!$AR$95*IF(TA!$L$10="Y",1,0))</f>
        <v/>
      </c>
      <c r="AX99" s="38" t="str">
        <f>IF(ISBLANK('T1'!$C$95),"",'T1'!$F$95*IF('T1'!$T$10="Y",1,0)+'T2'!$F$95*IF('T2'!$T$10="Y",1,0)+'T3'!$F$95*IF('T3'!$T$10="Y",1,0)+TA!$AS$95*IF(TA!$M$10="Y",1,0))</f>
        <v/>
      </c>
      <c r="AY99" s="38" t="str">
        <f>IF(ISBLANK('T1'!$C$95),"",'T1'!$G$95*IF('T1'!$U$10="Y",1,0)+'T2'!$G$95*IF('T2'!$U$10="Y",1,0)+'T3'!$G$95*IF('T3'!$U$10="Y",1,0)+TA!$AT$95*IF(TA!$N$10="Y",1,0))</f>
        <v/>
      </c>
      <c r="AZ99" s="38" t="str">
        <f>IF(ISBLANK('T1'!$C$95),"",'T1'!$H$95*IF('T1'!$V$10="Y",1,0)+'T2'!$H$95*IF('T2'!$V$10="Y",1,0)+'T3'!$H$95*IF('T3'!$V$10="Y",1,0))</f>
        <v/>
      </c>
      <c r="BA99" s="38" t="str">
        <f>IF(ISBLANK('T1'!$C$95),"",'T1'!$I$95*IF('T1'!$W$10="Y",1,0)+'T2'!$I$95*IF('T2'!$W$10="Y",1,0)+'T3'!$I$95*IF('T3'!$W$10="Y",1,0))</f>
        <v/>
      </c>
      <c r="BB99" s="38" t="str">
        <f>IF(ISBLANK('T1'!$C$95),"",'T1'!$J$95*IF('T1'!$X$10="Y",1,0)+'T2'!$J$95*IF('T2'!$X$10="Y",1,0)+'T3'!$J$95*IF('T3'!$X$10="Y",1,0))</f>
        <v/>
      </c>
      <c r="BC99" s="38" t="str">
        <f>IF(ISBLANK('T1'!$C$95),"",'T1'!$K$95*IF('T1'!$Y$10="Y",1,0)+'T2'!$K$95*IF('T2'!$Y$10="Y",1,0)+'T3'!$K$95*IF('T3'!$Y$10="Y",1,0))</f>
        <v/>
      </c>
      <c r="BD99" s="38" t="str">
        <f>IF(ISBLANK('T1'!$C$95),"",'T1'!$L$95*IF('T1'!$Z$10="Y",1,0)+'T2'!$L$95*IF('T2'!$Z$10="Y",1,0)+'T3'!$L$95*IF('T3'!$Z$10="Y",1,0))</f>
        <v/>
      </c>
      <c r="BE99" s="38" t="str">
        <f>IF(ISBLANK('T1'!$C$95),"",'T1'!$M$95*IF('T1'!$AA$10="Y",1,0)+'T2'!$M$95*IF('T2'!$AA$10="Y",1,0)+'T3'!$M$95*IF('T3'!$AA$10="Y",1,0))</f>
        <v/>
      </c>
      <c r="BF99" s="38" t="str">
        <f>IF(ISBLANK('T1'!$C$95),"",'T1'!$M$95*IF('T1'!$AB$10="Y",1,0)+'T2'!$M$95*IF('T2'!$AB$10="Y",1,0)+'T3'!$M$95*IF('T3'!$AB$10="Y",1,0))</f>
        <v/>
      </c>
      <c r="BG99" s="38" t="str">
        <f>IF(ISBLANK('T1'!$C$95),"",SUM($AW$99:$BF$99))</f>
        <v/>
      </c>
      <c r="BH99" s="38" t="str">
        <f>IF(ISBLANK('T1'!$C$95),"",IF(ISERR($BG$99/$BG$5),"",$BG$99/$BG$5))</f>
        <v/>
      </c>
      <c r="BK99" s="38" t="str">
        <f>IF(ISBLANK('T1'!$C$95),"",'T1'!$E$95*IF('T1'!$S$11="Y",1,0)+'T2'!$E$95*IF('T2'!$S$11="Y",1,0)+'T3'!$E$95*IF('T3'!$S$11="Y",1,0)+TA!$AR$95*IF(TA!$L$11="Y",1,0))</f>
        <v/>
      </c>
      <c r="BL99" s="38" t="str">
        <f>IF(ISBLANK('T1'!$C$95),"",'T1'!$F$95*IF('T1'!$T$11="Y",1,0)+'T2'!$F$95*IF('T2'!$T$11="Y",1,0)+'T3'!$F$95*IF('T3'!$T$11="Y",1,0)+TA!$AS$95*IF(TA!$M$11="Y",1,0))</f>
        <v/>
      </c>
      <c r="BM99" s="38" t="str">
        <f>IF(ISBLANK('T1'!$C$95),"",'T1'!$G$95*IF('T1'!$U$11="Y",1,0)+'T2'!$G$95*IF('T2'!$U$11="Y",1,0)+'T3'!$G$95*IF('T3'!$U$11="Y",1,0)+TA!$AT$95*IF(TA!$N$11="Y",1,0))</f>
        <v/>
      </c>
      <c r="BN99" s="38" t="str">
        <f>IF(ISBLANK('T1'!$C$95),"",'T1'!$H$95*IF('T1'!$V$11="Y",1,0)+'T2'!$H$95*IF('T2'!$V$11="Y",1,0)+'T3'!$H$95*IF('T3'!$V$11="Y",1,0))</f>
        <v/>
      </c>
      <c r="BO99" s="38" t="str">
        <f>IF(ISBLANK('T1'!$C$95),"",'T1'!$I$95*IF('T1'!$W$11="Y",1,0)+'T2'!$I$95*IF('T2'!$W$11="Y",1,0)+'T3'!$I$95*IF('T3'!$W$11="Y",1,0))</f>
        <v/>
      </c>
      <c r="BP99" s="38" t="str">
        <f>IF(ISBLANK('T1'!$C$95),"",'T1'!$J$95*IF('T1'!$X$11="Y",1,0)+'T2'!$J$95*IF('T2'!$X$11="Y",1,0)+'T3'!$J$95*IF('T3'!$X$11="Y",1,0))</f>
        <v/>
      </c>
      <c r="BQ99" s="38" t="str">
        <f>IF(ISBLANK('T1'!$C$95),"",'T1'!$K$95*IF('T1'!$Y$11="Y",1,0)+'T2'!$K$95*IF('T2'!$Y$11="Y",1,0)+'T3'!$K$95*IF('T3'!$Y$11="Y",1,0))</f>
        <v/>
      </c>
      <c r="BR99" s="38" t="str">
        <f>IF(ISBLANK('T1'!$C$95),"",'T1'!$L$95*IF('T1'!$Z$11="Y",1,0)+'T2'!$L$95*IF('T2'!$Z$11="Y",1,0)+'T3'!$L$95*IF('T3'!$Z$11="Y",1,0))</f>
        <v/>
      </c>
      <c r="BS99" s="38" t="str">
        <f>IF(ISBLANK('T1'!$C$95),"",'T1'!$M$95*IF('T1'!$AA$11="Y",1,0)+'T2'!$M$95*IF('T2'!$AA$11="Y",1,0)+'T3'!$M$95*IF('T3'!$AA$11="Y",1,0))</f>
        <v/>
      </c>
      <c r="BT99" s="38" t="str">
        <f>IF(ISBLANK('T1'!$C$95),"",'T1'!$M$95*IF('T1'!$AB$11="Y",1,0)+'T2'!$M$95*IF('T2'!$AB$11="Y",1,0)+'T3'!$M$95*IF('T3'!$AB$11="Y",1,0))</f>
        <v/>
      </c>
      <c r="BU99" s="38" t="str">
        <f>IF(ISBLANK('T1'!$C$95),"",SUM($BK$99:$BT$99))</f>
        <v/>
      </c>
      <c r="BV99" s="38" t="str">
        <f>IF(ISBLANK('T1'!$C$95),"",IF(ISERR($BU$99/$BU$5),"",$BU$99/$BU$5))</f>
        <v/>
      </c>
      <c r="BY99" s="38" t="str">
        <f>IF(ISBLANK('T1'!$C$95),"",'T1'!$E$95*IF('T1'!$S$12="Y",1,0)+'T2'!$E$95*IF('T2'!$S$12="Y",1,0)+'T3'!$E$95*IF('T3'!$S$12="Y",1,0)+TA!$AR$95*IF(TA!$L$12="Y",1,0))</f>
        <v/>
      </c>
      <c r="BZ99" s="38" t="str">
        <f>IF(ISBLANK('T1'!$C$95),"",'T1'!$F$95*IF('T1'!$T$12="Y",1,0)+'T2'!$F$95*IF('T2'!$T$12="Y",1,0)+'T3'!$F$95*IF('T3'!$T$12="Y",1,0)+TA!$AS$95*IF(TA!$M$12="Y",1,0))</f>
        <v/>
      </c>
      <c r="CA99" s="38" t="str">
        <f>IF(ISBLANK('T1'!$C$95),"",'T1'!$G$95*IF('T1'!$U$12="Y",1,0)+'T2'!$G$95*IF('T2'!$U$12="Y",1,0)+'T3'!$G$95*IF('T3'!$U$12="Y",1,0)+TA!$AT$95*IF(TA!$N$12="Y",1,0))</f>
        <v/>
      </c>
      <c r="CB99" s="38" t="str">
        <f>IF(ISBLANK('T1'!$C$95),"",'T1'!$H$95*IF('T1'!$V$12="Y",1,0)+'T2'!$H$95*IF('T2'!$V$12="Y",1,0)+'T3'!$H$95*IF('T3'!$V$12="Y",1,0))</f>
        <v/>
      </c>
      <c r="CC99" s="38" t="str">
        <f>IF(ISBLANK('T1'!$C$95),"",'T1'!$I$95*IF('T1'!$W$12="Y",1,0)+'T2'!$I$95*IF('T2'!$W$12="Y",1,0)+'T3'!$I$95*IF('T3'!$W$12="Y",1,0))</f>
        <v/>
      </c>
      <c r="CD99" s="38" t="str">
        <f>IF(ISBLANK('T1'!$C$95),"",'T1'!$J$95*IF('T1'!$X$12="Y",1,0)+'T2'!$J$95*IF('T2'!$X$12="Y",1,0)+'T3'!$J$95*IF('T3'!$X$12="Y",1,0))</f>
        <v/>
      </c>
      <c r="CE99" s="38" t="str">
        <f>IF(ISBLANK('T1'!$C$95),"",'T1'!$K$95*IF('T1'!$Y$12="Y",1,0)+'T2'!$K$95*IF('T2'!$Y$12="Y",1,0)+'T3'!$K$95*IF('T3'!$Y$12="Y",1,0))</f>
        <v/>
      </c>
      <c r="CF99" s="38" t="str">
        <f>IF(ISBLANK('T1'!$C$95),"",'T1'!$L$95*IF('T1'!$Z$12="Y",1,0)+'T2'!$L$95*IF('T2'!$Z$12="Y",1,0)+'T3'!$L$95*IF('T3'!$Z$12="Y",1,0))</f>
        <v/>
      </c>
      <c r="CG99" s="38" t="str">
        <f>IF(ISBLANK('T1'!$C$95),"",'T1'!$M$95*IF('T1'!$AA$12="Y",1,0)+'T2'!$M$95*IF('T2'!$AA$12="Y",1,0)+'T3'!$M$95*IF('T3'!$AA$12="Y",1,0))</f>
        <v/>
      </c>
      <c r="CH99" s="38" t="str">
        <f>IF(ISBLANK('T1'!$C$95),"",'T1'!$M$95*IF('T1'!$AB$12="Y",1,0)+'T2'!$M$95*IF('T2'!$AB$12="Y",1,0)+'T3'!$M$95*IF('T3'!$AB$12="Y",1,0))</f>
        <v/>
      </c>
      <c r="CI99" s="38" t="str">
        <f>IF(ISBLANK('T1'!$C$95),"",SUM($BY$99:$CH$99))</f>
        <v/>
      </c>
      <c r="CJ99" s="38" t="str">
        <f>IF(ISBLANK('T1'!$C$95),"",IF(ISERR($CI$99/$CI$5),"",$CI$99/$CI$5))</f>
        <v/>
      </c>
      <c r="CM99" s="38" t="str">
        <f>IF(ISBLANK('T1'!$C$95),"",'T1'!$E$95*IF('T1'!$S$13="Y",1,0)+'T2'!$E$95*IF('T2'!$S$13="Y",1,0)+'T3'!$E$95*IF('T3'!$S$13="Y",1,0)+TA!$AR$95*IF(TA!$L$13="Y",1,0))</f>
        <v/>
      </c>
      <c r="CN99" s="38" t="str">
        <f>IF(ISBLANK('T1'!$C$95),"",'T1'!$F$95*IF('T1'!$T$13="Y",1,0)+'T2'!$F$95*IF('T2'!$T$13="Y",1,0)+'T3'!$F$95*IF('T3'!$T$13="Y",1,0)+TA!$AS$95*IF(TA!$M$13="Y",1,0))</f>
        <v/>
      </c>
      <c r="CO99" s="38" t="str">
        <f>IF(ISBLANK('T1'!$C$95),"",'T1'!$G$95*IF('T1'!$U$13="Y",1,0)+'T2'!$G$95*IF('T2'!$U$13="Y",1,0)+'T3'!$G$95*IF('T3'!$U$13="Y",1,0)+TA!$AT$95*IF(TA!$N$13="Y",1,0))</f>
        <v/>
      </c>
      <c r="CP99" s="38" t="str">
        <f>IF(ISBLANK('T1'!$C$95),"",'T1'!$H$95*IF('T1'!$V$13="Y",1,0)+'T2'!$H$95*IF('T2'!$V$13="Y",1,0)+'T3'!$H$95*IF('T3'!$V$13="Y",1,0))</f>
        <v/>
      </c>
      <c r="CQ99" s="38" t="str">
        <f>IF(ISBLANK('T1'!$C$95),"",'T1'!$I$95*IF('T1'!$W$13="Y",1,0)+'T2'!$I$95*IF('T2'!$W$13="Y",1,0)+'T3'!$I$95*IF('T3'!$W$13="Y",1,0))</f>
        <v/>
      </c>
      <c r="CR99" s="38" t="str">
        <f>IF(ISBLANK('T1'!$C$95),"",'T1'!$J$95*IF('T1'!$X$13="Y",1,0)+'T2'!$J$95*IF('T2'!$X$13="Y",1,0)+'T3'!$J$95*IF('T3'!$X$13="Y",1,0))</f>
        <v/>
      </c>
      <c r="CS99" s="38" t="str">
        <f>IF(ISBLANK('T1'!$C$95),"",'T1'!$K$95*IF('T1'!$Y$13="Y",1,0)+'T2'!$K$95*IF('T2'!$Y$13="Y",1,0)+'T3'!$K$95*IF('T3'!$Y$13="Y",1,0))</f>
        <v/>
      </c>
      <c r="CT99" s="38" t="str">
        <f>IF(ISBLANK('T1'!$C$95),"",'T1'!$L$95*IF('T1'!$Z$13="Y",1,0)+'T2'!$L$95*IF('T2'!$Z$13="Y",1,0)+'T3'!$L$95*IF('T3'!$Z$13="Y",1,0))</f>
        <v/>
      </c>
      <c r="CU99" s="38" t="str">
        <f>IF(ISBLANK('T1'!$C$95),"",'T1'!$M$95*IF('T1'!$AA$13="Y",1,0)+'T2'!$M$95*IF('T2'!$AA$13="Y",1,0)+'T3'!$M$95*IF('T3'!$AA$13="Y",1,0))</f>
        <v/>
      </c>
      <c r="CV99" s="38" t="str">
        <f>IF(ISBLANK('T1'!$C$95),"",'T1'!$M$95*IF('T1'!$AB$13="Y",1,0)+'T2'!$M$95*IF('T2'!$AB$13="Y",1,0)+'T3'!$M$95*IF('T3'!$AB$13="Y",1,0))</f>
        <v/>
      </c>
      <c r="CW99" s="38" t="str">
        <f>IF(ISBLANK('T1'!$C$95),"",SUM($CM$99:$CV$99))</f>
        <v/>
      </c>
      <c r="CX99" s="38" t="str">
        <f>IF(ISBLANK('T1'!$C$95),"",IF(ISERR($CW$99/$CW$5),"",$CW$99/$CW$5))</f>
        <v/>
      </c>
      <c r="DA99" s="38" t="str">
        <f>IF(ISBLANK('T1'!$C$95),"",'T1'!$E$95*IF('T1'!$S$14="Y",1,0)+'T2'!$E$95*IF('T2'!$S$14="Y",1,0)+'T3'!$E$95*IF('T3'!$S$14="Y",1,0)+TA!$AR$95*IF(TA!$L$14="Y",1,0))</f>
        <v/>
      </c>
      <c r="DB99" s="38" t="str">
        <f>IF(ISBLANK('T1'!$C$95),"",'T1'!$F$95*IF('T1'!$T$14="Y",1,0)+'T2'!$F$95*IF('T2'!$T$14="Y",1,0)+'T3'!$F$95*IF('T3'!$T$14="Y",1,0)+TA!$AS$95*IF(TA!$M$14="Y",1,0))</f>
        <v/>
      </c>
      <c r="DC99" s="38" t="str">
        <f>IF(ISBLANK('T1'!$C$95),"",'T1'!$G$95*IF('T1'!$U$14="Y",1,0)+'T2'!$G$95*IF('T2'!$U$14="Y",1,0)+'T3'!$G$95*IF('T3'!$U$14="Y",1,0)+TA!$AT$95*IF(TA!$N$14="Y",1,0))</f>
        <v/>
      </c>
      <c r="DD99" s="38" t="str">
        <f>IF(ISBLANK('T1'!$C$95),"",'T1'!$H$95*IF('T1'!$V$14="Y",1,0)+'T2'!$H$95*IF('T2'!$V$14="Y",1,0)+'T3'!$H$95*IF('T3'!$V$14="Y",1,0))</f>
        <v/>
      </c>
      <c r="DE99" s="38" t="str">
        <f>IF(ISBLANK('T1'!$C$95),"",'T1'!$I$95*IF('T1'!$W$14="Y",1,0)+'T2'!$I$95*IF('T2'!$W$14="Y",1,0)+'T3'!$I$95*IF('T3'!$W$14="Y",1,0))</f>
        <v/>
      </c>
      <c r="DF99" s="38" t="str">
        <f>IF(ISBLANK('T1'!$C$95),"",'T1'!$J$95*IF('T1'!$X$14="Y",1,0)+'T2'!$J$95*IF('T2'!$X$14="Y",1,0)+'T3'!$J$95*IF('T3'!$X$14="Y",1,0))</f>
        <v/>
      </c>
      <c r="DG99" s="38" t="str">
        <f>IF(ISBLANK('T1'!$C$95),"",'T1'!$K$95*IF('T1'!$Y$14="Y",1,0)+'T2'!$K$95*IF('T2'!$Y$14="Y",1,0)+'T3'!$K$95*IF('T3'!$Y$14="Y",1,0))</f>
        <v/>
      </c>
      <c r="DH99" s="38" t="str">
        <f>IF(ISBLANK('T1'!$C$95),"",'T1'!$L$95*IF('T1'!$Z$14="Y",1,0)+'T2'!$L$95*IF('T2'!$Z$14="Y",1,0)+'T3'!$L$95*IF('T3'!$Z$14="Y",1,0))</f>
        <v/>
      </c>
      <c r="DI99" s="38" t="str">
        <f>IF(ISBLANK('T1'!$C$95),"",'T1'!$M$95*IF('T1'!$AA$14="Y",1,0)+'T2'!$M$95*IF('T2'!$AA$14="Y",1,0)+'T3'!$M$95*IF('T3'!$AA$14="Y",1,0))</f>
        <v/>
      </c>
      <c r="DJ99" s="38" t="str">
        <f>IF(ISBLANK('T1'!$C$95),"",'T1'!$M$95*IF('T1'!$AB$14="Y",1,0)+'T2'!$M$95*IF('T2'!$AB$14="Y",1,0)+'T3'!$M$95*IF('T3'!$AB$14="Y",1,0))</f>
        <v/>
      </c>
      <c r="DK99" s="38" t="str">
        <f>IF(ISBLANK('T1'!$C$95),"",SUM($DA$99:$DJ$99))</f>
        <v/>
      </c>
      <c r="DL99" s="38" t="str">
        <f>IF(ISBLANK('T1'!$C$95),"",IF(ISERR($DK$99/$DK$5),"",$DK$99/$DK$5))</f>
        <v/>
      </c>
      <c r="DO99" s="38" t="str">
        <f>IF(ISBLANK('T1'!$C$95),"",'T1'!$E$95*IF('T1'!$S$15="Y",1,0)+'T2'!$E$95*IF('T2'!$S$15="Y",1,0)+'T3'!$E$95*IF('T3'!$S$15="Y",1,0)+TA!$AR$95*IF(TA!$L$15="Y",1,0))</f>
        <v/>
      </c>
      <c r="DP99" s="38" t="str">
        <f>IF(ISBLANK('T1'!$C$95),"",'T1'!$F$95*IF('T1'!$T$15="Y",1,0)+'T2'!$F$95*IF('T2'!$T$15="Y",1,0)+'T3'!$F$95*IF('T3'!$T$15="Y",1,0)+TA!$AS$95*IF(TA!$M$15="Y",1,0))</f>
        <v/>
      </c>
      <c r="DQ99" s="38" t="str">
        <f>IF(ISBLANK('T1'!$C$95),"",'T1'!$G$95*IF('T1'!$U$15="Y",1,0)+'T2'!$G$95*IF('T2'!$U$15="Y",1,0)+'T3'!$G$95*IF('T3'!$U$15="Y",1,0)+TA!$AT$95*IF(TA!$N$15="Y",1,0))</f>
        <v/>
      </c>
      <c r="DR99" s="38" t="str">
        <f>IF(ISBLANK('T1'!$C$95),"",'T1'!$H$95*IF('T1'!$V$15="Y",1,0)+'T2'!$H$95*IF('T2'!$V$15="Y",1,0)+'T3'!$H$95*IF('T3'!$V$15="Y",1,0))</f>
        <v/>
      </c>
      <c r="DS99" s="38" t="str">
        <f>IF(ISBLANK('T1'!$C$95),"",'T1'!$I$95*IF('T1'!$W$15="Y",1,0)+'T2'!$I$95*IF('T2'!$W$15="Y",1,0)+'T3'!$I$95*IF('T3'!$W$15="Y",1,0))</f>
        <v/>
      </c>
      <c r="DT99" s="38" t="str">
        <f>IF(ISBLANK('T1'!$C$95),"",'T1'!$J$95*IF('T1'!$X$15="Y",1,0)+'T2'!$J$95*IF('T2'!$X$15="Y",1,0)+'T3'!$J$95*IF('T3'!$X$15="Y",1,0))</f>
        <v/>
      </c>
      <c r="DU99" s="38" t="str">
        <f>IF(ISBLANK('T1'!$C$95),"",'T1'!$K$95*IF('T1'!$Y$15="Y",1,0)+'T2'!$K$95*IF('T2'!$Y$15="Y",1,0)+'T3'!$K$95*IF('T3'!$Y$15="Y",1,0))</f>
        <v/>
      </c>
      <c r="DV99" s="38" t="str">
        <f>IF(ISBLANK('T1'!$C$95),"",'T1'!$L$95*IF('T1'!$Z$15="Y",1,0)+'T2'!$L$95*IF('T2'!$Z$15="Y",1,0)+'T3'!$L$95*IF('T3'!$Z$15="Y",1,0))</f>
        <v/>
      </c>
      <c r="DW99" s="38" t="str">
        <f>IF(ISBLANK('T1'!$C$95),"",'T1'!$M$95*IF('T1'!$AA$15="Y",1,0)+'T2'!$M$95*IF('T2'!$AA$15="Y",1,0)+'T3'!$M$95*IF('T3'!$AA$15="Y",1,0))</f>
        <v/>
      </c>
      <c r="DX99" s="38" t="str">
        <f>IF(ISBLANK('T1'!$C$95),"",'T1'!$M$95*IF('T1'!$AB$15="Y",1,0)+'T2'!$M$95*IF('T2'!$AB$15="Y",1,0)+'T3'!$M$95*IF('T3'!$AB$15="Y",1,0))</f>
        <v/>
      </c>
      <c r="DY99" s="38" t="str">
        <f>IF(ISBLANK('T1'!$C$95),"",SUM($DO$99:$DX$99))</f>
        <v/>
      </c>
      <c r="DZ99" s="38" t="str">
        <f>IF(ISBLANK('T1'!$C$95),"",IF(ISERR($DY$99/$DY$5),"",$DY$99/$DY$5))</f>
        <v/>
      </c>
      <c r="EC99" s="38" t="str">
        <f>IF(ISBLANK('T1'!$C$95),"",'T1'!$E$95*IF('T1'!$S$16="Y",1,0)+'T2'!$E$95*IF('T2'!$S$16="Y",1,0)+'T3'!$E$95*IF('T3'!$S$16="Y",1,0)+TA!$AR$95*IF(TA!$L$16="Y",1,0))</f>
        <v/>
      </c>
      <c r="ED99" s="38" t="str">
        <f>IF(ISBLANK('T1'!$C$95),"",'T1'!$F$95*IF('T1'!$T$16="Y",1,0)+'T2'!$F$95*IF('T2'!$T$16="Y",1,0)+'T3'!$F$95*IF('T3'!$T$16="Y",1,0)+TA!$AS$95*IF(TA!$M$16="Y",1,0))</f>
        <v/>
      </c>
      <c r="EE99" s="38" t="str">
        <f>IF(ISBLANK('T1'!$C$95),"",'T1'!$G$95*IF('T1'!$U$16="Y",1,0)+'T2'!$G$95*IF('T2'!$U$16="Y",1,0)+'T3'!$G$95*IF('T3'!$U$16="Y",1,0)+TA!$AT$95*IF(TA!$N$16="Y",1,0))</f>
        <v/>
      </c>
      <c r="EF99" s="38" t="str">
        <f>IF(ISBLANK('T1'!$C$95),"",'T1'!$H$95*IF('T1'!$V$16="Y",1,0)+'T2'!$H$95*IF('T2'!$V$16="Y",1,0)+'T3'!$H$95*IF('T3'!$V$16="Y",1,0))</f>
        <v/>
      </c>
      <c r="EG99" s="38" t="str">
        <f>IF(ISBLANK('T1'!$C$95),"",'T1'!$I$95*IF('T1'!$W$16="Y",1,0)+'T2'!$I$95*IF('T2'!$W$16="Y",1,0)+'T3'!$I$95*IF('T3'!$W$16="Y",1,0))</f>
        <v/>
      </c>
      <c r="EH99" s="38" t="str">
        <f>IF(ISBLANK('T1'!$C$95),"",'T1'!$J$95*IF('T1'!$X$16="Y",1,0)+'T2'!$J$95*IF('T2'!$X$16="Y",1,0)+'T3'!$J$95*IF('T3'!$X$16="Y",1,0))</f>
        <v/>
      </c>
      <c r="EI99" s="38" t="str">
        <f>IF(ISBLANK('T1'!$C$95),"",'T1'!$K$95*IF('T1'!$Y$16="Y",1,0)+'T2'!$K$95*IF('T2'!$Y$16="Y",1,0)+'T3'!$K$95*IF('T3'!$Y$16="Y",1,0))</f>
        <v/>
      </c>
      <c r="EJ99" s="38" t="str">
        <f>IF(ISBLANK('T1'!$C$95),"",'T1'!$L$95*IF('T1'!$Z$16="Y",1,0)+'T2'!$L$95*IF('T2'!$Z$16="Y",1,0)+'T3'!$L$95*IF('T3'!$Z$16="Y",1,0))</f>
        <v/>
      </c>
      <c r="EK99" s="38" t="str">
        <f>IF(ISBLANK('T1'!$C$95),"",'T1'!$M$95*IF('T1'!$AA$16="Y",1,0)+'T2'!$M$95*IF('T2'!$AA$16="Y",1,0)+'T3'!$M$95*IF('T3'!$AA$16="Y",1,0))</f>
        <v/>
      </c>
      <c r="EL99" s="38" t="str">
        <f>IF(ISBLANK('T1'!$C$95),"",'T1'!$M$95*IF('T1'!$AB$16="Y",1,0)+'T2'!$M$95*IF('T2'!$AB$16="Y",1,0)+'T3'!$M$95*IF('T3'!$AB$16="Y",1,0))</f>
        <v/>
      </c>
      <c r="EM99" s="38" t="str">
        <f>IF(ISBLANK('T1'!$C$95),"",SUM($EC$99:$EL$99))</f>
        <v/>
      </c>
      <c r="EN99" s="38" t="str">
        <f>IF(ISBLANK('T1'!$C$95),"",IF(ISERR($EM$99/$EM$5),"",$EM$99/$EM$5))</f>
        <v/>
      </c>
      <c r="EQ99" s="38" t="str">
        <f>IF(ISBLANK('T1'!$C$95),"",'T1'!$E$95*IF('T1'!$S$17="Y",1,0)+'T2'!$E$95*IF('T2'!$S$17="Y",1,0)+'T3'!$E$95*IF('T3'!$S$17="Y",1,0)+TA!$AR$95*IF(TA!$L$17="Y",1,0))</f>
        <v/>
      </c>
      <c r="ER99" s="38" t="str">
        <f>IF(ISBLANK('T1'!$C$95),"",'T1'!$F$95*IF('T1'!$T$17="Y",1,0)+'T2'!$F$95*IF('T2'!$T$17="Y",1,0)+'T3'!$F$95*IF('T3'!$T$17="Y",1,0)+TA!$AS$95*IF(TA!$M$17="Y",1,0))</f>
        <v/>
      </c>
      <c r="ES99" s="38" t="str">
        <f>IF(ISBLANK('T1'!$C$95),"",'T1'!$G$95*IF('T1'!$U$17="Y",1,0)+'T2'!$G$95*IF('T2'!$U$17="Y",1,0)+'T3'!$G$95*IF('T3'!$U$17="Y",1,0)+TA!$AT$95*IF(TA!$N$17="Y",1,0))</f>
        <v/>
      </c>
      <c r="ET99" s="38" t="str">
        <f>IF(ISBLANK('T1'!$C$95),"",'T1'!$H$95*IF('T1'!$V$17="Y",1,0)+'T2'!$H$95*IF('T2'!$V$17="Y",1,0)+'T3'!$H$95*IF('T3'!$V$17="Y",1,0))</f>
        <v/>
      </c>
      <c r="EU99" s="38" t="str">
        <f>IF(ISBLANK('T1'!$C$95),"",'T1'!$I$95*IF('T1'!$W$17="Y",1,0)+'T2'!$I$95*IF('T2'!$W$17="Y",1,0)+'T3'!$I$95*IF('T3'!$W$17="Y",1,0))</f>
        <v/>
      </c>
      <c r="EV99" s="38" t="str">
        <f>IF(ISBLANK('T1'!$C$95),"",'T1'!$J$95*IF('T1'!$X$17="Y",1,0)+'T2'!$J$95*IF('T2'!$X$17="Y",1,0)+'T3'!$J$95*IF('T3'!$X$17="Y",1,0))</f>
        <v/>
      </c>
      <c r="EW99" s="38" t="str">
        <f>IF(ISBLANK('T1'!$C$95),"",'T1'!$K$95*IF('T1'!$Y$17="Y",1,0)+'T2'!$K$95*IF('T2'!$Y$17="Y",1,0)+'T3'!$K$95*IF('T3'!$Y$17="Y",1,0))</f>
        <v/>
      </c>
      <c r="EX99" s="38" t="str">
        <f>IF(ISBLANK('T1'!$C$95),"",'T1'!$L$95*IF('T1'!$Z$17="Y",1,0)+'T2'!$L$95*IF('T2'!$Z$17="Y",1,0)+'T3'!$L$95*IF('T3'!$Z$17="Y",1,0))</f>
        <v/>
      </c>
      <c r="EY99" s="38" t="str">
        <f>IF(ISBLANK('T1'!$C$95),"",'T1'!$M$95*IF('T1'!$AA$17="Y",1,0)+'T2'!$M$95*IF('T2'!$AA$17="Y",1,0)+'T3'!$M$95*IF('T3'!$AA$17="Y",1,0))</f>
        <v/>
      </c>
      <c r="EZ99" s="38" t="str">
        <f>IF(ISBLANK('T1'!$C$95),"",'T1'!$M$95*IF('T1'!$AB$17="Y",1,0)+'T2'!$M$95*IF('T2'!$AB$17="Y",1,0)+'T3'!$M$95*IF('T3'!$AB$17="Y",1,0))</f>
        <v/>
      </c>
      <c r="FA99" s="38" t="str">
        <f>IF(ISBLANK('T1'!$C$95),"",SUM($EQ$99:$EZ$99))</f>
        <v/>
      </c>
      <c r="FB99" s="38" t="str">
        <f>IF(ISBLANK('T1'!$C$95),"",IF(ISERR($FA$99/$FA$5),"",$FA$99/$FA$5))</f>
        <v/>
      </c>
    </row>
    <row r="100" spans="20:158">
      <c r="T100" s="38" t="str">
        <f>IF(ISBLANK('T1'!$C$96),"",'T1'!$E$96*IF('T1'!$S$8="Y",1,0)+'T2'!$E$96*IF('T2'!$S$8="Y",1,0)+'T3'!$E$96*IF('T3'!$S$8="Y",1,0)+TA!$AR$96*IF(TA!$L$8="Y",1,0))</f>
        <v/>
      </c>
      <c r="U100" s="38" t="str">
        <f>IF(ISBLANK('T1'!$C$96),"",'T1'!$F$96*IF('T1'!$T$8="Y",1,0)+'T2'!$F$96*IF('T2'!$T$8="Y",1,0)+'T3'!$F$96*IF('T3'!$T$8="Y",1,0)+TA!$AS$96*IF(TA!$M$8="Y",1,0))</f>
        <v/>
      </c>
      <c r="V100" s="38" t="str">
        <f>IF(ISBLANK('T1'!$C$96),"",'T1'!$G$96*IF('T1'!$U$8="Y",1,0)+'T2'!$G$96*IF('T2'!$U$8="Y",1,0)+'T3'!$G$96*IF('T3'!$U$8="Y",1,0)+TA!$AT$96*IF(TA!$N$8="Y",1,0))</f>
        <v/>
      </c>
      <c r="W100" s="38" t="str">
        <f>IF(ISBLANK('T1'!$C$96),"",'T1'!$H$96*IF('T1'!$V$8="Y",1,0)+'T2'!$H$96*IF('T2'!$V$8="Y",1,0)+'T3'!$H$96*IF('T3'!$V$8="Y",1,0))</f>
        <v/>
      </c>
      <c r="X100" s="38" t="str">
        <f>IF(ISBLANK('T1'!$C$96),"",'T1'!$I$96*IF('T1'!$W$8="Y",1,0)+'T2'!$I$96*IF('T2'!$W$8="Y",1,0)+'T3'!$I$96*IF('T3'!$W$8="Y",1,0))</f>
        <v/>
      </c>
      <c r="Y100" s="38" t="str">
        <f>IF(ISBLANK('T1'!$C$96),"",'T1'!$J$96*IF('T1'!$X$8="Y",1,0)+'T2'!$J$96*IF('T2'!$X$8="Y",1,0)+'T3'!$J$96*IF('T3'!$X$8="Y",1,0))</f>
        <v/>
      </c>
      <c r="Z100" s="38" t="str">
        <f>IF(ISBLANK('T1'!$C$96),"",'T1'!$K$96*IF('T1'!$Y$8="Y",1,0)+'T2'!$K$96*IF('T2'!$Y$8="Y",1,0)+'T3'!$K$96*IF('T3'!$Y$8="Y",1,0))</f>
        <v/>
      </c>
      <c r="AA100" s="38" t="str">
        <f>IF(ISBLANK('T1'!$C$96),"",'T1'!$L$96*IF('T1'!$Z$8="Y",1,0)+'T2'!$L$96*IF('T2'!$Z$8="Y",1,0)+'T3'!$L$96*IF('T3'!$Z$8="Y",1,0))</f>
        <v/>
      </c>
      <c r="AB100" s="38" t="str">
        <f>IF(ISBLANK('T1'!$C$96),"",'T1'!$M$96*IF('T1'!$AA$8="Y",1,0)+'T2'!$M$96*IF('T2'!$AA$8="Y",1,0)+'T3'!$M$96*IF('T3'!$AA$8="Y",1,0))</f>
        <v/>
      </c>
      <c r="AC100" s="38" t="str">
        <f>IF(ISBLANK('T1'!$C$96),"",'T1'!$M$96*IF('T1'!$AB$8="Y",1,0)+'T2'!$M$96*IF('T2'!$AB$8="Y",1,0)+'T3'!$M$96*IF('T3'!$AB$8="Y",1,0))</f>
        <v/>
      </c>
      <c r="AD100" s="38" t="str">
        <f>IF(ISBLANK('T1'!$C$96),"",SUM($T$100:$AC$100))</f>
        <v/>
      </c>
      <c r="AE100" s="38" t="str">
        <f>IF(ISBLANK('T1'!$C$96),"",IF(ISERR($AD$100/$AD$5),"",$AD$100/$AD$5))</f>
        <v/>
      </c>
      <c r="AI100" s="38" t="str">
        <f>IF(ISBLANK('T1'!$C$96),"",'T1'!$E$96*IF('T1'!$S$9="Y",1,0)+'T2'!$E$96*IF('T2'!$S$9="Y",1,0)+'T3'!$E$96*IF('T3'!$S$9="Y",1,0)+TA!$AR$96*IF(TA!$L$9="Y",1,0))</f>
        <v/>
      </c>
      <c r="AJ100" s="38" t="str">
        <f>IF(ISBLANK('T1'!$C$96),"",'T1'!$F$96*IF('T1'!$T$9="Y",1,0)+'T2'!$F$96*IF('T2'!$T$9="Y",1,0)+'T3'!$F$96*IF('T3'!$T$9="Y",1,0)+TA!$AS$96*IF(TA!$M$9="Y",1,0))</f>
        <v/>
      </c>
      <c r="AK100" s="38" t="str">
        <f>IF(ISBLANK('T1'!$C$96),"",'T1'!$G$96*IF('T1'!$U$9="Y",1,0)+'T2'!$G$96*IF('T2'!$U$9="Y",1,0)+'T3'!$G$96*IF('T3'!$U$9="Y",1,0)+TA!$AT$96*IF(TA!$N$9="Y",1,0))</f>
        <v/>
      </c>
      <c r="AL100" s="38" t="str">
        <f>IF(ISBLANK('T1'!$C$96),"",'T1'!$H$96*IF('T1'!$V$9="Y",1,0)+'T2'!$H$96*IF('T2'!$V$9="Y",1,0)+'T3'!$H$96*IF('T3'!$V$9="Y",1,0))</f>
        <v/>
      </c>
      <c r="AM100" s="38" t="str">
        <f>IF(ISBLANK('T1'!$C$96),"",'T1'!$I$96*IF('T1'!$W$9="Y",1,0)+'T2'!$I$96*IF('T2'!$W$9="Y",1,0)+'T3'!$I$96*IF('T3'!$W$9="Y",1,0))</f>
        <v/>
      </c>
      <c r="AN100" s="38" t="str">
        <f>IF(ISBLANK('T1'!$C$96),"",'T1'!$J$96*IF('T1'!$X$9="Y",1,0)+'T2'!$J$96*IF('T2'!$X$9="Y",1,0)+'T3'!$J$96*IF('T3'!$X$9="Y",1,0))</f>
        <v/>
      </c>
      <c r="AO100" s="38" t="str">
        <f>IF(ISBLANK('T1'!$C$96),"",'T1'!$K$96*IF('T1'!$Y$9="Y",1,0)+'T2'!$K$96*IF('T2'!$Y$9="Y",1,0)+'T3'!$K$96*IF('T3'!$Y$9="Y",1,0))</f>
        <v/>
      </c>
      <c r="AP100" s="38" t="str">
        <f>IF(ISBLANK('T1'!$C$96),"",'T1'!$L$96*IF('T1'!$Z$9="Y",1,0)+'T2'!$L$96*IF('T2'!$Z$9="Y",1,0)+'T3'!$L$96*IF('T3'!$Z$9="Y",1,0))</f>
        <v/>
      </c>
      <c r="AQ100" s="38" t="str">
        <f>IF(ISBLANK('T1'!$C$96),"",'T1'!$M$96*IF('T1'!$AA$9="Y",1,0)+'T2'!$M$96*IF('T2'!$AA$9="Y",1,0)+'T3'!$M$96*IF('T3'!$AA$9="Y",1,0))</f>
        <v/>
      </c>
      <c r="AR100" s="38" t="str">
        <f>IF(ISBLANK('T1'!$C$96),"",'T1'!$M$96*IF('T1'!$AB$9="Y",1,0)+'T2'!$M$96*IF('T2'!$AB$9="Y",1,0)+'T3'!$M$96*IF('T3'!$AB$9="Y",1,0))</f>
        <v/>
      </c>
      <c r="AS100" s="38" t="str">
        <f>IF(ISBLANK('T1'!$C$96),"",SUM($AI$100:$AR$100))</f>
        <v/>
      </c>
      <c r="AT100" s="38" t="str">
        <f>IF(ISBLANK('T1'!$C$96),"",IF(ISERR($AS$100/$AS$5),"",$AS$100/$AS$5))</f>
        <v/>
      </c>
      <c r="AW100" s="38" t="str">
        <f>IF(ISBLANK('T1'!$C$96),"",'T1'!$E$96*IF('T1'!$S$10="Y",1,0)+'T2'!$E$96*IF('T2'!$S$10="Y",1,0)+'T3'!$E$96*IF('T3'!$S$10="Y",1,0)+TA!$AR$96*IF(TA!$L$10="Y",1,0))</f>
        <v/>
      </c>
      <c r="AX100" s="38" t="str">
        <f>IF(ISBLANK('T1'!$C$96),"",'T1'!$F$96*IF('T1'!$T$10="Y",1,0)+'T2'!$F$96*IF('T2'!$T$10="Y",1,0)+'T3'!$F$96*IF('T3'!$T$10="Y",1,0)+TA!$AS$96*IF(TA!$M$10="Y",1,0))</f>
        <v/>
      </c>
      <c r="AY100" s="38" t="str">
        <f>IF(ISBLANK('T1'!$C$96),"",'T1'!$G$96*IF('T1'!$U$10="Y",1,0)+'T2'!$G$96*IF('T2'!$U$10="Y",1,0)+'T3'!$G$96*IF('T3'!$U$10="Y",1,0)+TA!$AT$96*IF(TA!$N$10="Y",1,0))</f>
        <v/>
      </c>
      <c r="AZ100" s="38" t="str">
        <f>IF(ISBLANK('T1'!$C$96),"",'T1'!$H$96*IF('T1'!$V$10="Y",1,0)+'T2'!$H$96*IF('T2'!$V$10="Y",1,0)+'T3'!$H$96*IF('T3'!$V$10="Y",1,0))</f>
        <v/>
      </c>
      <c r="BA100" s="38" t="str">
        <f>IF(ISBLANK('T1'!$C$96),"",'T1'!$I$96*IF('T1'!$W$10="Y",1,0)+'T2'!$I$96*IF('T2'!$W$10="Y",1,0)+'T3'!$I$96*IF('T3'!$W$10="Y",1,0))</f>
        <v/>
      </c>
      <c r="BB100" s="38" t="str">
        <f>IF(ISBLANK('T1'!$C$96),"",'T1'!$J$96*IF('T1'!$X$10="Y",1,0)+'T2'!$J$96*IF('T2'!$X$10="Y",1,0)+'T3'!$J$96*IF('T3'!$X$10="Y",1,0))</f>
        <v/>
      </c>
      <c r="BC100" s="38" t="str">
        <f>IF(ISBLANK('T1'!$C$96),"",'T1'!$K$96*IF('T1'!$Y$10="Y",1,0)+'T2'!$K$96*IF('T2'!$Y$10="Y",1,0)+'T3'!$K$96*IF('T3'!$Y$10="Y",1,0))</f>
        <v/>
      </c>
      <c r="BD100" s="38" t="str">
        <f>IF(ISBLANK('T1'!$C$96),"",'T1'!$L$96*IF('T1'!$Z$10="Y",1,0)+'T2'!$L$96*IF('T2'!$Z$10="Y",1,0)+'T3'!$L$96*IF('T3'!$Z$10="Y",1,0))</f>
        <v/>
      </c>
      <c r="BE100" s="38" t="str">
        <f>IF(ISBLANK('T1'!$C$96),"",'T1'!$M$96*IF('T1'!$AA$10="Y",1,0)+'T2'!$M$96*IF('T2'!$AA$10="Y",1,0)+'T3'!$M$96*IF('T3'!$AA$10="Y",1,0))</f>
        <v/>
      </c>
      <c r="BF100" s="38" t="str">
        <f>IF(ISBLANK('T1'!$C$96),"",'T1'!$M$96*IF('T1'!$AB$10="Y",1,0)+'T2'!$M$96*IF('T2'!$AB$10="Y",1,0)+'T3'!$M$96*IF('T3'!$AB$10="Y",1,0))</f>
        <v/>
      </c>
      <c r="BG100" s="38" t="str">
        <f>IF(ISBLANK('T1'!$C$96),"",SUM($AW$100:$BF$100))</f>
        <v/>
      </c>
      <c r="BH100" s="38" t="str">
        <f>IF(ISBLANK('T1'!$C$96),"",IF(ISERR($BG$100/$BG$5),"",$BG$100/$BG$5))</f>
        <v/>
      </c>
      <c r="BK100" s="38" t="str">
        <f>IF(ISBLANK('T1'!$C$96),"",'T1'!$E$96*IF('T1'!$S$11="Y",1,0)+'T2'!$E$96*IF('T2'!$S$11="Y",1,0)+'T3'!$E$96*IF('T3'!$S$11="Y",1,0)+TA!$AR$96*IF(TA!$L$11="Y",1,0))</f>
        <v/>
      </c>
      <c r="BL100" s="38" t="str">
        <f>IF(ISBLANK('T1'!$C$96),"",'T1'!$F$96*IF('T1'!$T$11="Y",1,0)+'T2'!$F$96*IF('T2'!$T$11="Y",1,0)+'T3'!$F$96*IF('T3'!$T$11="Y",1,0)+TA!$AS$96*IF(TA!$M$11="Y",1,0))</f>
        <v/>
      </c>
      <c r="BM100" s="38" t="str">
        <f>IF(ISBLANK('T1'!$C$96),"",'T1'!$G$96*IF('T1'!$U$11="Y",1,0)+'T2'!$G$96*IF('T2'!$U$11="Y",1,0)+'T3'!$G$96*IF('T3'!$U$11="Y",1,0)+TA!$AT$96*IF(TA!$N$11="Y",1,0))</f>
        <v/>
      </c>
      <c r="BN100" s="38" t="str">
        <f>IF(ISBLANK('T1'!$C$96),"",'T1'!$H$96*IF('T1'!$V$11="Y",1,0)+'T2'!$H$96*IF('T2'!$V$11="Y",1,0)+'T3'!$H$96*IF('T3'!$V$11="Y",1,0))</f>
        <v/>
      </c>
      <c r="BO100" s="38" t="str">
        <f>IF(ISBLANK('T1'!$C$96),"",'T1'!$I$96*IF('T1'!$W$11="Y",1,0)+'T2'!$I$96*IF('T2'!$W$11="Y",1,0)+'T3'!$I$96*IF('T3'!$W$11="Y",1,0))</f>
        <v/>
      </c>
      <c r="BP100" s="38" t="str">
        <f>IF(ISBLANK('T1'!$C$96),"",'T1'!$J$96*IF('T1'!$X$11="Y",1,0)+'T2'!$J$96*IF('T2'!$X$11="Y",1,0)+'T3'!$J$96*IF('T3'!$X$11="Y",1,0))</f>
        <v/>
      </c>
      <c r="BQ100" s="38" t="str">
        <f>IF(ISBLANK('T1'!$C$96),"",'T1'!$K$96*IF('T1'!$Y$11="Y",1,0)+'T2'!$K$96*IF('T2'!$Y$11="Y",1,0)+'T3'!$K$96*IF('T3'!$Y$11="Y",1,0))</f>
        <v/>
      </c>
      <c r="BR100" s="38" t="str">
        <f>IF(ISBLANK('T1'!$C$96),"",'T1'!$L$96*IF('T1'!$Z$11="Y",1,0)+'T2'!$L$96*IF('T2'!$Z$11="Y",1,0)+'T3'!$L$96*IF('T3'!$Z$11="Y",1,0))</f>
        <v/>
      </c>
      <c r="BS100" s="38" t="str">
        <f>IF(ISBLANK('T1'!$C$96),"",'T1'!$M$96*IF('T1'!$AA$11="Y",1,0)+'T2'!$M$96*IF('T2'!$AA$11="Y",1,0)+'T3'!$M$96*IF('T3'!$AA$11="Y",1,0))</f>
        <v/>
      </c>
      <c r="BT100" s="38" t="str">
        <f>IF(ISBLANK('T1'!$C$96),"",'T1'!$M$96*IF('T1'!$AB$11="Y",1,0)+'T2'!$M$96*IF('T2'!$AB$11="Y",1,0)+'T3'!$M$96*IF('T3'!$AB$11="Y",1,0))</f>
        <v/>
      </c>
      <c r="BU100" s="38" t="str">
        <f>IF(ISBLANK('T1'!$C$96),"",SUM($BK$100:$BT$100))</f>
        <v/>
      </c>
      <c r="BV100" s="38" t="str">
        <f>IF(ISBLANK('T1'!$C$96),"",IF(ISERR($BU$100/$BU$5),"",$BU$100/$BU$5))</f>
        <v/>
      </c>
      <c r="BY100" s="38" t="str">
        <f>IF(ISBLANK('T1'!$C$96),"",'T1'!$E$96*IF('T1'!$S$12="Y",1,0)+'T2'!$E$96*IF('T2'!$S$12="Y",1,0)+'T3'!$E$96*IF('T3'!$S$12="Y",1,0)+TA!$AR$96*IF(TA!$L$12="Y",1,0))</f>
        <v/>
      </c>
      <c r="BZ100" s="38" t="str">
        <f>IF(ISBLANK('T1'!$C$96),"",'T1'!$F$96*IF('T1'!$T$12="Y",1,0)+'T2'!$F$96*IF('T2'!$T$12="Y",1,0)+'T3'!$F$96*IF('T3'!$T$12="Y",1,0)+TA!$AS$96*IF(TA!$M$12="Y",1,0))</f>
        <v/>
      </c>
      <c r="CA100" s="38" t="str">
        <f>IF(ISBLANK('T1'!$C$96),"",'T1'!$G$96*IF('T1'!$U$12="Y",1,0)+'T2'!$G$96*IF('T2'!$U$12="Y",1,0)+'T3'!$G$96*IF('T3'!$U$12="Y",1,0)+TA!$AT$96*IF(TA!$N$12="Y",1,0))</f>
        <v/>
      </c>
      <c r="CB100" s="38" t="str">
        <f>IF(ISBLANK('T1'!$C$96),"",'T1'!$H$96*IF('T1'!$V$12="Y",1,0)+'T2'!$H$96*IF('T2'!$V$12="Y",1,0)+'T3'!$H$96*IF('T3'!$V$12="Y",1,0))</f>
        <v/>
      </c>
      <c r="CC100" s="38" t="str">
        <f>IF(ISBLANK('T1'!$C$96),"",'T1'!$I$96*IF('T1'!$W$12="Y",1,0)+'T2'!$I$96*IF('T2'!$W$12="Y",1,0)+'T3'!$I$96*IF('T3'!$W$12="Y",1,0))</f>
        <v/>
      </c>
      <c r="CD100" s="38" t="str">
        <f>IF(ISBLANK('T1'!$C$96),"",'T1'!$J$96*IF('T1'!$X$12="Y",1,0)+'T2'!$J$96*IF('T2'!$X$12="Y",1,0)+'T3'!$J$96*IF('T3'!$X$12="Y",1,0))</f>
        <v/>
      </c>
      <c r="CE100" s="38" t="str">
        <f>IF(ISBLANK('T1'!$C$96),"",'T1'!$K$96*IF('T1'!$Y$12="Y",1,0)+'T2'!$K$96*IF('T2'!$Y$12="Y",1,0)+'T3'!$K$96*IF('T3'!$Y$12="Y",1,0))</f>
        <v/>
      </c>
      <c r="CF100" s="38" t="str">
        <f>IF(ISBLANK('T1'!$C$96),"",'T1'!$L$96*IF('T1'!$Z$12="Y",1,0)+'T2'!$L$96*IF('T2'!$Z$12="Y",1,0)+'T3'!$L$96*IF('T3'!$Z$12="Y",1,0))</f>
        <v/>
      </c>
      <c r="CG100" s="38" t="str">
        <f>IF(ISBLANK('T1'!$C$96),"",'T1'!$M$96*IF('T1'!$AA$12="Y",1,0)+'T2'!$M$96*IF('T2'!$AA$12="Y",1,0)+'T3'!$M$96*IF('T3'!$AA$12="Y",1,0))</f>
        <v/>
      </c>
      <c r="CH100" s="38" t="str">
        <f>IF(ISBLANK('T1'!$C$96),"",'T1'!$M$96*IF('T1'!$AB$12="Y",1,0)+'T2'!$M$96*IF('T2'!$AB$12="Y",1,0)+'T3'!$M$96*IF('T3'!$AB$12="Y",1,0))</f>
        <v/>
      </c>
      <c r="CI100" s="38" t="str">
        <f>IF(ISBLANK('T1'!$C$96),"",SUM($BY$100:$CH$100))</f>
        <v/>
      </c>
      <c r="CJ100" s="38" t="str">
        <f>IF(ISBLANK('T1'!$C$96),"",IF(ISERR($CI$100/$CI$5),"",$CI$100/$CI$5))</f>
        <v/>
      </c>
      <c r="CM100" s="38" t="str">
        <f>IF(ISBLANK('T1'!$C$96),"",'T1'!$E$96*IF('T1'!$S$13="Y",1,0)+'T2'!$E$96*IF('T2'!$S$13="Y",1,0)+'T3'!$E$96*IF('T3'!$S$13="Y",1,0)+TA!$AR$96*IF(TA!$L$13="Y",1,0))</f>
        <v/>
      </c>
      <c r="CN100" s="38" t="str">
        <f>IF(ISBLANK('T1'!$C$96),"",'T1'!$F$96*IF('T1'!$T$13="Y",1,0)+'T2'!$F$96*IF('T2'!$T$13="Y",1,0)+'T3'!$F$96*IF('T3'!$T$13="Y",1,0)+TA!$AS$96*IF(TA!$M$13="Y",1,0))</f>
        <v/>
      </c>
      <c r="CO100" s="38" t="str">
        <f>IF(ISBLANK('T1'!$C$96),"",'T1'!$G$96*IF('T1'!$U$13="Y",1,0)+'T2'!$G$96*IF('T2'!$U$13="Y",1,0)+'T3'!$G$96*IF('T3'!$U$13="Y",1,0)+TA!$AT$96*IF(TA!$N$13="Y",1,0))</f>
        <v/>
      </c>
      <c r="CP100" s="38" t="str">
        <f>IF(ISBLANK('T1'!$C$96),"",'T1'!$H$96*IF('T1'!$V$13="Y",1,0)+'T2'!$H$96*IF('T2'!$V$13="Y",1,0)+'T3'!$H$96*IF('T3'!$V$13="Y",1,0))</f>
        <v/>
      </c>
      <c r="CQ100" s="38" t="str">
        <f>IF(ISBLANK('T1'!$C$96),"",'T1'!$I$96*IF('T1'!$W$13="Y",1,0)+'T2'!$I$96*IF('T2'!$W$13="Y",1,0)+'T3'!$I$96*IF('T3'!$W$13="Y",1,0))</f>
        <v/>
      </c>
      <c r="CR100" s="38" t="str">
        <f>IF(ISBLANK('T1'!$C$96),"",'T1'!$J$96*IF('T1'!$X$13="Y",1,0)+'T2'!$J$96*IF('T2'!$X$13="Y",1,0)+'T3'!$J$96*IF('T3'!$X$13="Y",1,0))</f>
        <v/>
      </c>
      <c r="CS100" s="38" t="str">
        <f>IF(ISBLANK('T1'!$C$96),"",'T1'!$K$96*IF('T1'!$Y$13="Y",1,0)+'T2'!$K$96*IF('T2'!$Y$13="Y",1,0)+'T3'!$K$96*IF('T3'!$Y$13="Y",1,0))</f>
        <v/>
      </c>
      <c r="CT100" s="38" t="str">
        <f>IF(ISBLANK('T1'!$C$96),"",'T1'!$L$96*IF('T1'!$Z$13="Y",1,0)+'T2'!$L$96*IF('T2'!$Z$13="Y",1,0)+'T3'!$L$96*IF('T3'!$Z$13="Y",1,0))</f>
        <v/>
      </c>
      <c r="CU100" s="38" t="str">
        <f>IF(ISBLANK('T1'!$C$96),"",'T1'!$M$96*IF('T1'!$AA$13="Y",1,0)+'T2'!$M$96*IF('T2'!$AA$13="Y",1,0)+'T3'!$M$96*IF('T3'!$AA$13="Y",1,0))</f>
        <v/>
      </c>
      <c r="CV100" s="38" t="str">
        <f>IF(ISBLANK('T1'!$C$96),"",'T1'!$M$96*IF('T1'!$AB$13="Y",1,0)+'T2'!$M$96*IF('T2'!$AB$13="Y",1,0)+'T3'!$M$96*IF('T3'!$AB$13="Y",1,0))</f>
        <v/>
      </c>
      <c r="CW100" s="38" t="str">
        <f>IF(ISBLANK('T1'!$C$96),"",SUM($CM$100:$CV$100))</f>
        <v/>
      </c>
      <c r="CX100" s="38" t="str">
        <f>IF(ISBLANK('T1'!$C$96),"",IF(ISERR($CW$100/$CW$5),"",$CW$100/$CW$5))</f>
        <v/>
      </c>
      <c r="DA100" s="38" t="str">
        <f>IF(ISBLANK('T1'!$C$96),"",'T1'!$E$96*IF('T1'!$S$14="Y",1,0)+'T2'!$E$96*IF('T2'!$S$14="Y",1,0)+'T3'!$E$96*IF('T3'!$S$14="Y",1,0)+TA!$AR$96*IF(TA!$L$14="Y",1,0))</f>
        <v/>
      </c>
      <c r="DB100" s="38" t="str">
        <f>IF(ISBLANK('T1'!$C$96),"",'T1'!$F$96*IF('T1'!$T$14="Y",1,0)+'T2'!$F$96*IF('T2'!$T$14="Y",1,0)+'T3'!$F$96*IF('T3'!$T$14="Y",1,0)+TA!$AS$96*IF(TA!$M$14="Y",1,0))</f>
        <v/>
      </c>
      <c r="DC100" s="38" t="str">
        <f>IF(ISBLANK('T1'!$C$96),"",'T1'!$G$96*IF('T1'!$U$14="Y",1,0)+'T2'!$G$96*IF('T2'!$U$14="Y",1,0)+'T3'!$G$96*IF('T3'!$U$14="Y",1,0)+TA!$AT$96*IF(TA!$N$14="Y",1,0))</f>
        <v/>
      </c>
      <c r="DD100" s="38" t="str">
        <f>IF(ISBLANK('T1'!$C$96),"",'T1'!$H$96*IF('T1'!$V$14="Y",1,0)+'T2'!$H$96*IF('T2'!$V$14="Y",1,0)+'T3'!$H$96*IF('T3'!$V$14="Y",1,0))</f>
        <v/>
      </c>
      <c r="DE100" s="38" t="str">
        <f>IF(ISBLANK('T1'!$C$96),"",'T1'!$I$96*IF('T1'!$W$14="Y",1,0)+'T2'!$I$96*IF('T2'!$W$14="Y",1,0)+'T3'!$I$96*IF('T3'!$W$14="Y",1,0))</f>
        <v/>
      </c>
      <c r="DF100" s="38" t="str">
        <f>IF(ISBLANK('T1'!$C$96),"",'T1'!$J$96*IF('T1'!$X$14="Y",1,0)+'T2'!$J$96*IF('T2'!$X$14="Y",1,0)+'T3'!$J$96*IF('T3'!$X$14="Y",1,0))</f>
        <v/>
      </c>
      <c r="DG100" s="38" t="str">
        <f>IF(ISBLANK('T1'!$C$96),"",'T1'!$K$96*IF('T1'!$Y$14="Y",1,0)+'T2'!$K$96*IF('T2'!$Y$14="Y",1,0)+'T3'!$K$96*IF('T3'!$Y$14="Y",1,0))</f>
        <v/>
      </c>
      <c r="DH100" s="38" t="str">
        <f>IF(ISBLANK('T1'!$C$96),"",'T1'!$L$96*IF('T1'!$Z$14="Y",1,0)+'T2'!$L$96*IF('T2'!$Z$14="Y",1,0)+'T3'!$L$96*IF('T3'!$Z$14="Y",1,0))</f>
        <v/>
      </c>
      <c r="DI100" s="38" t="str">
        <f>IF(ISBLANK('T1'!$C$96),"",'T1'!$M$96*IF('T1'!$AA$14="Y",1,0)+'T2'!$M$96*IF('T2'!$AA$14="Y",1,0)+'T3'!$M$96*IF('T3'!$AA$14="Y",1,0))</f>
        <v/>
      </c>
      <c r="DJ100" s="38" t="str">
        <f>IF(ISBLANK('T1'!$C$96),"",'T1'!$M$96*IF('T1'!$AB$14="Y",1,0)+'T2'!$M$96*IF('T2'!$AB$14="Y",1,0)+'T3'!$M$96*IF('T3'!$AB$14="Y",1,0))</f>
        <v/>
      </c>
      <c r="DK100" s="38" t="str">
        <f>IF(ISBLANK('T1'!$C$96),"",SUM($DA$100:$DJ$100))</f>
        <v/>
      </c>
      <c r="DL100" s="38" t="str">
        <f>IF(ISBLANK('T1'!$C$96),"",IF(ISERR($DK$100/$DK$5),"",$DK$100/$DK$5))</f>
        <v/>
      </c>
      <c r="DO100" s="38" t="str">
        <f>IF(ISBLANK('T1'!$C$96),"",'T1'!$E$96*IF('T1'!$S$15="Y",1,0)+'T2'!$E$96*IF('T2'!$S$15="Y",1,0)+'T3'!$E$96*IF('T3'!$S$15="Y",1,0)+TA!$AR$96*IF(TA!$L$15="Y",1,0))</f>
        <v/>
      </c>
      <c r="DP100" s="38" t="str">
        <f>IF(ISBLANK('T1'!$C$96),"",'T1'!$F$96*IF('T1'!$T$15="Y",1,0)+'T2'!$F$96*IF('T2'!$T$15="Y",1,0)+'T3'!$F$96*IF('T3'!$T$15="Y",1,0)+TA!$AS$96*IF(TA!$M$15="Y",1,0))</f>
        <v/>
      </c>
      <c r="DQ100" s="38" t="str">
        <f>IF(ISBLANK('T1'!$C$96),"",'T1'!$G$96*IF('T1'!$U$15="Y",1,0)+'T2'!$G$96*IF('T2'!$U$15="Y",1,0)+'T3'!$G$96*IF('T3'!$U$15="Y",1,0)+TA!$AT$96*IF(TA!$N$15="Y",1,0))</f>
        <v/>
      </c>
      <c r="DR100" s="38" t="str">
        <f>IF(ISBLANK('T1'!$C$96),"",'T1'!$H$96*IF('T1'!$V$15="Y",1,0)+'T2'!$H$96*IF('T2'!$V$15="Y",1,0)+'T3'!$H$96*IF('T3'!$V$15="Y",1,0))</f>
        <v/>
      </c>
      <c r="DS100" s="38" t="str">
        <f>IF(ISBLANK('T1'!$C$96),"",'T1'!$I$96*IF('T1'!$W$15="Y",1,0)+'T2'!$I$96*IF('T2'!$W$15="Y",1,0)+'T3'!$I$96*IF('T3'!$W$15="Y",1,0))</f>
        <v/>
      </c>
      <c r="DT100" s="38" t="str">
        <f>IF(ISBLANK('T1'!$C$96),"",'T1'!$J$96*IF('T1'!$X$15="Y",1,0)+'T2'!$J$96*IF('T2'!$X$15="Y",1,0)+'T3'!$J$96*IF('T3'!$X$15="Y",1,0))</f>
        <v/>
      </c>
      <c r="DU100" s="38" t="str">
        <f>IF(ISBLANK('T1'!$C$96),"",'T1'!$K$96*IF('T1'!$Y$15="Y",1,0)+'T2'!$K$96*IF('T2'!$Y$15="Y",1,0)+'T3'!$K$96*IF('T3'!$Y$15="Y",1,0))</f>
        <v/>
      </c>
      <c r="DV100" s="38" t="str">
        <f>IF(ISBLANK('T1'!$C$96),"",'T1'!$L$96*IF('T1'!$Z$15="Y",1,0)+'T2'!$L$96*IF('T2'!$Z$15="Y",1,0)+'T3'!$L$96*IF('T3'!$Z$15="Y",1,0))</f>
        <v/>
      </c>
      <c r="DW100" s="38" t="str">
        <f>IF(ISBLANK('T1'!$C$96),"",'T1'!$M$96*IF('T1'!$AA$15="Y",1,0)+'T2'!$M$96*IF('T2'!$AA$15="Y",1,0)+'T3'!$M$96*IF('T3'!$AA$15="Y",1,0))</f>
        <v/>
      </c>
      <c r="DX100" s="38" t="str">
        <f>IF(ISBLANK('T1'!$C$96),"",'T1'!$M$96*IF('T1'!$AB$15="Y",1,0)+'T2'!$M$96*IF('T2'!$AB$15="Y",1,0)+'T3'!$M$96*IF('T3'!$AB$15="Y",1,0))</f>
        <v/>
      </c>
      <c r="DY100" s="38" t="str">
        <f>IF(ISBLANK('T1'!$C$96),"",SUM($DO$100:$DX$100))</f>
        <v/>
      </c>
      <c r="DZ100" s="38" t="str">
        <f>IF(ISBLANK('T1'!$C$96),"",IF(ISERR($DY$100/$DY$5),"",$DY$100/$DY$5))</f>
        <v/>
      </c>
      <c r="EC100" s="38" t="str">
        <f>IF(ISBLANK('T1'!$C$96),"",'T1'!$E$96*IF('T1'!$S$16="Y",1,0)+'T2'!$E$96*IF('T2'!$S$16="Y",1,0)+'T3'!$E$96*IF('T3'!$S$16="Y",1,0)+TA!$AR$96*IF(TA!$L$16="Y",1,0))</f>
        <v/>
      </c>
      <c r="ED100" s="38" t="str">
        <f>IF(ISBLANK('T1'!$C$96),"",'T1'!$F$96*IF('T1'!$T$16="Y",1,0)+'T2'!$F$96*IF('T2'!$T$16="Y",1,0)+'T3'!$F$96*IF('T3'!$T$16="Y",1,0)+TA!$AS$96*IF(TA!$M$16="Y",1,0))</f>
        <v/>
      </c>
      <c r="EE100" s="38" t="str">
        <f>IF(ISBLANK('T1'!$C$96),"",'T1'!$G$96*IF('T1'!$U$16="Y",1,0)+'T2'!$G$96*IF('T2'!$U$16="Y",1,0)+'T3'!$G$96*IF('T3'!$U$16="Y",1,0)+TA!$AT$96*IF(TA!$N$16="Y",1,0))</f>
        <v/>
      </c>
      <c r="EF100" s="38" t="str">
        <f>IF(ISBLANK('T1'!$C$96),"",'T1'!$H$96*IF('T1'!$V$16="Y",1,0)+'T2'!$H$96*IF('T2'!$V$16="Y",1,0)+'T3'!$H$96*IF('T3'!$V$16="Y",1,0))</f>
        <v/>
      </c>
      <c r="EG100" s="38" t="str">
        <f>IF(ISBLANK('T1'!$C$96),"",'T1'!$I$96*IF('T1'!$W$16="Y",1,0)+'T2'!$I$96*IF('T2'!$W$16="Y",1,0)+'T3'!$I$96*IF('T3'!$W$16="Y",1,0))</f>
        <v/>
      </c>
      <c r="EH100" s="38" t="str">
        <f>IF(ISBLANK('T1'!$C$96),"",'T1'!$J$96*IF('T1'!$X$16="Y",1,0)+'T2'!$J$96*IF('T2'!$X$16="Y",1,0)+'T3'!$J$96*IF('T3'!$X$16="Y",1,0))</f>
        <v/>
      </c>
      <c r="EI100" s="38" t="str">
        <f>IF(ISBLANK('T1'!$C$96),"",'T1'!$K$96*IF('T1'!$Y$16="Y",1,0)+'T2'!$K$96*IF('T2'!$Y$16="Y",1,0)+'T3'!$K$96*IF('T3'!$Y$16="Y",1,0))</f>
        <v/>
      </c>
      <c r="EJ100" s="38" t="str">
        <f>IF(ISBLANK('T1'!$C$96),"",'T1'!$L$96*IF('T1'!$Z$16="Y",1,0)+'T2'!$L$96*IF('T2'!$Z$16="Y",1,0)+'T3'!$L$96*IF('T3'!$Z$16="Y",1,0))</f>
        <v/>
      </c>
      <c r="EK100" s="38" t="str">
        <f>IF(ISBLANK('T1'!$C$96),"",'T1'!$M$96*IF('T1'!$AA$16="Y",1,0)+'T2'!$M$96*IF('T2'!$AA$16="Y",1,0)+'T3'!$M$96*IF('T3'!$AA$16="Y",1,0))</f>
        <v/>
      </c>
      <c r="EL100" s="38" t="str">
        <f>IF(ISBLANK('T1'!$C$96),"",'T1'!$M$96*IF('T1'!$AB$16="Y",1,0)+'T2'!$M$96*IF('T2'!$AB$16="Y",1,0)+'T3'!$M$96*IF('T3'!$AB$16="Y",1,0))</f>
        <v/>
      </c>
      <c r="EM100" s="38" t="str">
        <f>IF(ISBLANK('T1'!$C$96),"",SUM($EC$100:$EL$100))</f>
        <v/>
      </c>
      <c r="EN100" s="38" t="str">
        <f>IF(ISBLANK('T1'!$C$96),"",IF(ISERR($EM$100/$EM$5),"",$EM$100/$EM$5))</f>
        <v/>
      </c>
      <c r="EQ100" s="38" t="str">
        <f>IF(ISBLANK('T1'!$C$96),"",'T1'!$E$96*IF('T1'!$S$17="Y",1,0)+'T2'!$E$96*IF('T2'!$S$17="Y",1,0)+'T3'!$E$96*IF('T3'!$S$17="Y",1,0)+TA!$AR$96*IF(TA!$L$17="Y",1,0))</f>
        <v/>
      </c>
      <c r="ER100" s="38" t="str">
        <f>IF(ISBLANK('T1'!$C$96),"",'T1'!$F$96*IF('T1'!$T$17="Y",1,0)+'T2'!$F$96*IF('T2'!$T$17="Y",1,0)+'T3'!$F$96*IF('T3'!$T$17="Y",1,0)+TA!$AS$96*IF(TA!$M$17="Y",1,0))</f>
        <v/>
      </c>
      <c r="ES100" s="38" t="str">
        <f>IF(ISBLANK('T1'!$C$96),"",'T1'!$G$96*IF('T1'!$U$17="Y",1,0)+'T2'!$G$96*IF('T2'!$U$17="Y",1,0)+'T3'!$G$96*IF('T3'!$U$17="Y",1,0)+TA!$AT$96*IF(TA!$N$17="Y",1,0))</f>
        <v/>
      </c>
      <c r="ET100" s="38" t="str">
        <f>IF(ISBLANK('T1'!$C$96),"",'T1'!$H$96*IF('T1'!$V$17="Y",1,0)+'T2'!$H$96*IF('T2'!$V$17="Y",1,0)+'T3'!$H$96*IF('T3'!$V$17="Y",1,0))</f>
        <v/>
      </c>
      <c r="EU100" s="38" t="str">
        <f>IF(ISBLANK('T1'!$C$96),"",'T1'!$I$96*IF('T1'!$W$17="Y",1,0)+'T2'!$I$96*IF('T2'!$W$17="Y",1,0)+'T3'!$I$96*IF('T3'!$W$17="Y",1,0))</f>
        <v/>
      </c>
      <c r="EV100" s="38" t="str">
        <f>IF(ISBLANK('T1'!$C$96),"",'T1'!$J$96*IF('T1'!$X$17="Y",1,0)+'T2'!$J$96*IF('T2'!$X$17="Y",1,0)+'T3'!$J$96*IF('T3'!$X$17="Y",1,0))</f>
        <v/>
      </c>
      <c r="EW100" s="38" t="str">
        <f>IF(ISBLANK('T1'!$C$96),"",'T1'!$K$96*IF('T1'!$Y$17="Y",1,0)+'T2'!$K$96*IF('T2'!$Y$17="Y",1,0)+'T3'!$K$96*IF('T3'!$Y$17="Y",1,0))</f>
        <v/>
      </c>
      <c r="EX100" s="38" t="str">
        <f>IF(ISBLANK('T1'!$C$96),"",'T1'!$L$96*IF('T1'!$Z$17="Y",1,0)+'T2'!$L$96*IF('T2'!$Z$17="Y",1,0)+'T3'!$L$96*IF('T3'!$Z$17="Y",1,0))</f>
        <v/>
      </c>
      <c r="EY100" s="38" t="str">
        <f>IF(ISBLANK('T1'!$C$96),"",'T1'!$M$96*IF('T1'!$AA$17="Y",1,0)+'T2'!$M$96*IF('T2'!$AA$17="Y",1,0)+'T3'!$M$96*IF('T3'!$AA$17="Y",1,0))</f>
        <v/>
      </c>
      <c r="EZ100" s="38" t="str">
        <f>IF(ISBLANK('T1'!$C$96),"",'T1'!$M$96*IF('T1'!$AB$17="Y",1,0)+'T2'!$M$96*IF('T2'!$AB$17="Y",1,0)+'T3'!$M$96*IF('T3'!$AB$17="Y",1,0))</f>
        <v/>
      </c>
      <c r="FA100" s="38" t="str">
        <f>IF(ISBLANK('T1'!$C$96),"",SUM($EQ$100:$EZ$100))</f>
        <v/>
      </c>
      <c r="FB100" s="38" t="str">
        <f>IF(ISBLANK('T1'!$C$96),"",IF(ISERR($FA$100/$FA$5),"",$FA$100/$FA$5))</f>
        <v/>
      </c>
    </row>
    <row r="101" spans="20:158">
      <c r="T101" s="38" t="str">
        <f>IF(ISBLANK('T1'!$C$97),"",'T1'!$E$97*IF('T1'!$S$8="Y",1,0)+'T2'!$E$97*IF('T2'!$S$8="Y",1,0)+'T3'!$E$97*IF('T3'!$S$8="Y",1,0)+TA!$AR$97*IF(TA!$L$8="Y",1,0))</f>
        <v/>
      </c>
      <c r="U101" s="38" t="str">
        <f>IF(ISBLANK('T1'!$C$97),"",'T1'!$F$97*IF('T1'!$T$8="Y",1,0)+'T2'!$F$97*IF('T2'!$T$8="Y",1,0)+'T3'!$F$97*IF('T3'!$T$8="Y",1,0)+TA!$AS$97*IF(TA!$M$8="Y",1,0))</f>
        <v/>
      </c>
      <c r="V101" s="38" t="str">
        <f>IF(ISBLANK('T1'!$C$97),"",'T1'!$G$97*IF('T1'!$U$8="Y",1,0)+'T2'!$G$97*IF('T2'!$U$8="Y",1,0)+'T3'!$G$97*IF('T3'!$U$8="Y",1,0)+TA!$AT$97*IF(TA!$N$8="Y",1,0))</f>
        <v/>
      </c>
      <c r="W101" s="38" t="str">
        <f>IF(ISBLANK('T1'!$C$97),"",'T1'!$H$97*IF('T1'!$V$8="Y",1,0)+'T2'!$H$97*IF('T2'!$V$8="Y",1,0)+'T3'!$H$97*IF('T3'!$V$8="Y",1,0))</f>
        <v/>
      </c>
      <c r="X101" s="38" t="str">
        <f>IF(ISBLANK('T1'!$C$97),"",'T1'!$I$97*IF('T1'!$W$8="Y",1,0)+'T2'!$I$97*IF('T2'!$W$8="Y",1,0)+'T3'!$I$97*IF('T3'!$W$8="Y",1,0))</f>
        <v/>
      </c>
      <c r="Y101" s="38" t="str">
        <f>IF(ISBLANK('T1'!$C$97),"",'T1'!$J$97*IF('T1'!$X$8="Y",1,0)+'T2'!$J$97*IF('T2'!$X$8="Y",1,0)+'T3'!$J$97*IF('T3'!$X$8="Y",1,0))</f>
        <v/>
      </c>
      <c r="Z101" s="38" t="str">
        <f>IF(ISBLANK('T1'!$C$97),"",'T1'!$K$97*IF('T1'!$Y$8="Y",1,0)+'T2'!$K$97*IF('T2'!$Y$8="Y",1,0)+'T3'!$K$97*IF('T3'!$Y$8="Y",1,0))</f>
        <v/>
      </c>
      <c r="AA101" s="38" t="str">
        <f>IF(ISBLANK('T1'!$C$97),"",'T1'!$L$97*IF('T1'!$Z$8="Y",1,0)+'T2'!$L$97*IF('T2'!$Z$8="Y",1,0)+'T3'!$L$97*IF('T3'!$Z$8="Y",1,0))</f>
        <v/>
      </c>
      <c r="AB101" s="38" t="str">
        <f>IF(ISBLANK('T1'!$C$97),"",'T1'!$M$97*IF('T1'!$AA$8="Y",1,0)+'T2'!$M$97*IF('T2'!$AA$8="Y",1,0)+'T3'!$M$97*IF('T3'!$AA$8="Y",1,0))</f>
        <v/>
      </c>
      <c r="AC101" s="38" t="str">
        <f>IF(ISBLANK('T1'!$C$97),"",'T1'!$M$97*IF('T1'!$AB$8="Y",1,0)+'T2'!$M$97*IF('T2'!$AB$8="Y",1,0)+'T3'!$M$97*IF('T3'!$AB$8="Y",1,0))</f>
        <v/>
      </c>
      <c r="AD101" s="38" t="str">
        <f>IF(ISBLANK('T1'!$C$97),"",SUM($T$101:$AC$101))</f>
        <v/>
      </c>
      <c r="AE101" s="38" t="str">
        <f>IF(ISBLANK('T1'!$C$97),"",IF(ISERR($AD$101/$AD$5),"",$AD$101/$AD$5))</f>
        <v/>
      </c>
      <c r="AI101" s="38" t="str">
        <f>IF(ISBLANK('T1'!$C$97),"",'T1'!$E$97*IF('T1'!$S$9="Y",1,0)+'T2'!$E$97*IF('T2'!$S$9="Y",1,0)+'T3'!$E$97*IF('T3'!$S$9="Y",1,0)+TA!$AR$97*IF(TA!$L$9="Y",1,0))</f>
        <v/>
      </c>
      <c r="AJ101" s="38" t="str">
        <f>IF(ISBLANK('T1'!$C$97),"",'T1'!$F$97*IF('T1'!$T$9="Y",1,0)+'T2'!$F$97*IF('T2'!$T$9="Y",1,0)+'T3'!$F$97*IF('T3'!$T$9="Y",1,0)+TA!$AS$97*IF(TA!$M$9="Y",1,0))</f>
        <v/>
      </c>
      <c r="AK101" s="38" t="str">
        <f>IF(ISBLANK('T1'!$C$97),"",'T1'!$G$97*IF('T1'!$U$9="Y",1,0)+'T2'!$G$97*IF('T2'!$U$9="Y",1,0)+'T3'!$G$97*IF('T3'!$U$9="Y",1,0)+TA!$AT$97*IF(TA!$N$9="Y",1,0))</f>
        <v/>
      </c>
      <c r="AL101" s="38" t="str">
        <f>IF(ISBLANK('T1'!$C$97),"",'T1'!$H$97*IF('T1'!$V$9="Y",1,0)+'T2'!$H$97*IF('T2'!$V$9="Y",1,0)+'T3'!$H$97*IF('T3'!$V$9="Y",1,0))</f>
        <v/>
      </c>
      <c r="AM101" s="38" t="str">
        <f>IF(ISBLANK('T1'!$C$97),"",'T1'!$I$97*IF('T1'!$W$9="Y",1,0)+'T2'!$I$97*IF('T2'!$W$9="Y",1,0)+'T3'!$I$97*IF('T3'!$W$9="Y",1,0))</f>
        <v/>
      </c>
      <c r="AN101" s="38" t="str">
        <f>IF(ISBLANK('T1'!$C$97),"",'T1'!$J$97*IF('T1'!$X$9="Y",1,0)+'T2'!$J$97*IF('T2'!$X$9="Y",1,0)+'T3'!$J$97*IF('T3'!$X$9="Y",1,0))</f>
        <v/>
      </c>
      <c r="AO101" s="38" t="str">
        <f>IF(ISBLANK('T1'!$C$97),"",'T1'!$K$97*IF('T1'!$Y$9="Y",1,0)+'T2'!$K$97*IF('T2'!$Y$9="Y",1,0)+'T3'!$K$97*IF('T3'!$Y$9="Y",1,0))</f>
        <v/>
      </c>
      <c r="AP101" s="38" t="str">
        <f>IF(ISBLANK('T1'!$C$97),"",'T1'!$L$97*IF('T1'!$Z$9="Y",1,0)+'T2'!$L$97*IF('T2'!$Z$9="Y",1,0)+'T3'!$L$97*IF('T3'!$Z$9="Y",1,0))</f>
        <v/>
      </c>
      <c r="AQ101" s="38" t="str">
        <f>IF(ISBLANK('T1'!$C$97),"",'T1'!$M$97*IF('T1'!$AA$9="Y",1,0)+'T2'!$M$97*IF('T2'!$AA$9="Y",1,0)+'T3'!$M$97*IF('T3'!$AA$9="Y",1,0))</f>
        <v/>
      </c>
      <c r="AR101" s="38" t="str">
        <f>IF(ISBLANK('T1'!$C$97),"",'T1'!$M$97*IF('T1'!$AB$9="Y",1,0)+'T2'!$M$97*IF('T2'!$AB$9="Y",1,0)+'T3'!$M$97*IF('T3'!$AB$9="Y",1,0))</f>
        <v/>
      </c>
      <c r="AS101" s="38" t="str">
        <f>IF(ISBLANK('T1'!$C$97),"",SUM($AI$101:$AR$101))</f>
        <v/>
      </c>
      <c r="AT101" s="38" t="str">
        <f>IF(ISBLANK('T1'!$C$97),"",IF(ISERR($AS$101/$AS$5),"",$AS$101/$AS$5))</f>
        <v/>
      </c>
      <c r="AW101" s="38" t="str">
        <f>IF(ISBLANK('T1'!$C$97),"",'T1'!$E$97*IF('T1'!$S$10="Y",1,0)+'T2'!$E$97*IF('T2'!$S$10="Y",1,0)+'T3'!$E$97*IF('T3'!$S$10="Y",1,0)+TA!$AR$97*IF(TA!$L$10="Y",1,0))</f>
        <v/>
      </c>
      <c r="AX101" s="38" t="str">
        <f>IF(ISBLANK('T1'!$C$97),"",'T1'!$F$97*IF('T1'!$T$10="Y",1,0)+'T2'!$F$97*IF('T2'!$T$10="Y",1,0)+'T3'!$F$97*IF('T3'!$T$10="Y",1,0)+TA!$AS$97*IF(TA!$M$10="Y",1,0))</f>
        <v/>
      </c>
      <c r="AY101" s="38" t="str">
        <f>IF(ISBLANK('T1'!$C$97),"",'T1'!$G$97*IF('T1'!$U$10="Y",1,0)+'T2'!$G$97*IF('T2'!$U$10="Y",1,0)+'T3'!$G$97*IF('T3'!$U$10="Y",1,0)+TA!$AT$97*IF(TA!$N$10="Y",1,0))</f>
        <v/>
      </c>
      <c r="AZ101" s="38" t="str">
        <f>IF(ISBLANK('T1'!$C$97),"",'T1'!$H$97*IF('T1'!$V$10="Y",1,0)+'T2'!$H$97*IF('T2'!$V$10="Y",1,0)+'T3'!$H$97*IF('T3'!$V$10="Y",1,0))</f>
        <v/>
      </c>
      <c r="BA101" s="38" t="str">
        <f>IF(ISBLANK('T1'!$C$97),"",'T1'!$I$97*IF('T1'!$W$10="Y",1,0)+'T2'!$I$97*IF('T2'!$W$10="Y",1,0)+'T3'!$I$97*IF('T3'!$W$10="Y",1,0))</f>
        <v/>
      </c>
      <c r="BB101" s="38" t="str">
        <f>IF(ISBLANK('T1'!$C$97),"",'T1'!$J$97*IF('T1'!$X$10="Y",1,0)+'T2'!$J$97*IF('T2'!$X$10="Y",1,0)+'T3'!$J$97*IF('T3'!$X$10="Y",1,0))</f>
        <v/>
      </c>
      <c r="BC101" s="38" t="str">
        <f>IF(ISBLANK('T1'!$C$97),"",'T1'!$K$97*IF('T1'!$Y$10="Y",1,0)+'T2'!$K$97*IF('T2'!$Y$10="Y",1,0)+'T3'!$K$97*IF('T3'!$Y$10="Y",1,0))</f>
        <v/>
      </c>
      <c r="BD101" s="38" t="str">
        <f>IF(ISBLANK('T1'!$C$97),"",'T1'!$L$97*IF('T1'!$Z$10="Y",1,0)+'T2'!$L$97*IF('T2'!$Z$10="Y",1,0)+'T3'!$L$97*IF('T3'!$Z$10="Y",1,0))</f>
        <v/>
      </c>
      <c r="BE101" s="38" t="str">
        <f>IF(ISBLANK('T1'!$C$97),"",'T1'!$M$97*IF('T1'!$AA$10="Y",1,0)+'T2'!$M$97*IF('T2'!$AA$10="Y",1,0)+'T3'!$M$97*IF('T3'!$AA$10="Y",1,0))</f>
        <v/>
      </c>
      <c r="BF101" s="38" t="str">
        <f>IF(ISBLANK('T1'!$C$97),"",'T1'!$M$97*IF('T1'!$AB$10="Y",1,0)+'T2'!$M$97*IF('T2'!$AB$10="Y",1,0)+'T3'!$M$97*IF('T3'!$AB$10="Y",1,0))</f>
        <v/>
      </c>
      <c r="BG101" s="38" t="str">
        <f>IF(ISBLANK('T1'!$C$97),"",SUM($AW$101:$BF$101))</f>
        <v/>
      </c>
      <c r="BH101" s="38" t="str">
        <f>IF(ISBLANK('T1'!$C$97),"",IF(ISERR($BG$101/$BG$5),"",$BG$101/$BG$5))</f>
        <v/>
      </c>
      <c r="BK101" s="38" t="str">
        <f>IF(ISBLANK('T1'!$C$97),"",'T1'!$E$97*IF('T1'!$S$11="Y",1,0)+'T2'!$E$97*IF('T2'!$S$11="Y",1,0)+'T3'!$E$97*IF('T3'!$S$11="Y",1,0)+TA!$AR$97*IF(TA!$L$11="Y",1,0))</f>
        <v/>
      </c>
      <c r="BL101" s="38" t="str">
        <f>IF(ISBLANK('T1'!$C$97),"",'T1'!$F$97*IF('T1'!$T$11="Y",1,0)+'T2'!$F$97*IF('T2'!$T$11="Y",1,0)+'T3'!$F$97*IF('T3'!$T$11="Y",1,0)+TA!$AS$97*IF(TA!$M$11="Y",1,0))</f>
        <v/>
      </c>
      <c r="BM101" s="38" t="str">
        <f>IF(ISBLANK('T1'!$C$97),"",'T1'!$G$97*IF('T1'!$U$11="Y",1,0)+'T2'!$G$97*IF('T2'!$U$11="Y",1,0)+'T3'!$G$97*IF('T3'!$U$11="Y",1,0)+TA!$AT$97*IF(TA!$N$11="Y",1,0))</f>
        <v/>
      </c>
      <c r="BN101" s="38" t="str">
        <f>IF(ISBLANK('T1'!$C$97),"",'T1'!$H$97*IF('T1'!$V$11="Y",1,0)+'T2'!$H$97*IF('T2'!$V$11="Y",1,0)+'T3'!$H$97*IF('T3'!$V$11="Y",1,0))</f>
        <v/>
      </c>
      <c r="BO101" s="38" t="str">
        <f>IF(ISBLANK('T1'!$C$97),"",'T1'!$I$97*IF('T1'!$W$11="Y",1,0)+'T2'!$I$97*IF('T2'!$W$11="Y",1,0)+'T3'!$I$97*IF('T3'!$W$11="Y",1,0))</f>
        <v/>
      </c>
      <c r="BP101" s="38" t="str">
        <f>IF(ISBLANK('T1'!$C$97),"",'T1'!$J$97*IF('T1'!$X$11="Y",1,0)+'T2'!$J$97*IF('T2'!$X$11="Y",1,0)+'T3'!$J$97*IF('T3'!$X$11="Y",1,0))</f>
        <v/>
      </c>
      <c r="BQ101" s="38" t="str">
        <f>IF(ISBLANK('T1'!$C$97),"",'T1'!$K$97*IF('T1'!$Y$11="Y",1,0)+'T2'!$K$97*IF('T2'!$Y$11="Y",1,0)+'T3'!$K$97*IF('T3'!$Y$11="Y",1,0))</f>
        <v/>
      </c>
      <c r="BR101" s="38" t="str">
        <f>IF(ISBLANK('T1'!$C$97),"",'T1'!$L$97*IF('T1'!$Z$11="Y",1,0)+'T2'!$L$97*IF('T2'!$Z$11="Y",1,0)+'T3'!$L$97*IF('T3'!$Z$11="Y",1,0))</f>
        <v/>
      </c>
      <c r="BS101" s="38" t="str">
        <f>IF(ISBLANK('T1'!$C$97),"",'T1'!$M$97*IF('T1'!$AA$11="Y",1,0)+'T2'!$M$97*IF('T2'!$AA$11="Y",1,0)+'T3'!$M$97*IF('T3'!$AA$11="Y",1,0))</f>
        <v/>
      </c>
      <c r="BT101" s="38" t="str">
        <f>IF(ISBLANK('T1'!$C$97),"",'T1'!$M$97*IF('T1'!$AB$11="Y",1,0)+'T2'!$M$97*IF('T2'!$AB$11="Y",1,0)+'T3'!$M$97*IF('T3'!$AB$11="Y",1,0))</f>
        <v/>
      </c>
      <c r="BU101" s="38" t="str">
        <f>IF(ISBLANK('T1'!$C$97),"",SUM($BK$101:$BT$101))</f>
        <v/>
      </c>
      <c r="BV101" s="38" t="str">
        <f>IF(ISBLANK('T1'!$C$97),"",IF(ISERR($BU$101/$BU$5),"",$BU$101/$BU$5))</f>
        <v/>
      </c>
      <c r="BY101" s="38" t="str">
        <f>IF(ISBLANK('T1'!$C$97),"",'T1'!$E$97*IF('T1'!$S$12="Y",1,0)+'T2'!$E$97*IF('T2'!$S$12="Y",1,0)+'T3'!$E$97*IF('T3'!$S$12="Y",1,0)+TA!$AR$97*IF(TA!$L$12="Y",1,0))</f>
        <v/>
      </c>
      <c r="BZ101" s="38" t="str">
        <f>IF(ISBLANK('T1'!$C$97),"",'T1'!$F$97*IF('T1'!$T$12="Y",1,0)+'T2'!$F$97*IF('T2'!$T$12="Y",1,0)+'T3'!$F$97*IF('T3'!$T$12="Y",1,0)+TA!$AS$97*IF(TA!$M$12="Y",1,0))</f>
        <v/>
      </c>
      <c r="CA101" s="38" t="str">
        <f>IF(ISBLANK('T1'!$C$97),"",'T1'!$G$97*IF('T1'!$U$12="Y",1,0)+'T2'!$G$97*IF('T2'!$U$12="Y",1,0)+'T3'!$G$97*IF('T3'!$U$12="Y",1,0)+TA!$AT$97*IF(TA!$N$12="Y",1,0))</f>
        <v/>
      </c>
      <c r="CB101" s="38" t="str">
        <f>IF(ISBLANK('T1'!$C$97),"",'T1'!$H$97*IF('T1'!$V$12="Y",1,0)+'T2'!$H$97*IF('T2'!$V$12="Y",1,0)+'T3'!$H$97*IF('T3'!$V$12="Y",1,0))</f>
        <v/>
      </c>
      <c r="CC101" s="38" t="str">
        <f>IF(ISBLANK('T1'!$C$97),"",'T1'!$I$97*IF('T1'!$W$12="Y",1,0)+'T2'!$I$97*IF('T2'!$W$12="Y",1,0)+'T3'!$I$97*IF('T3'!$W$12="Y",1,0))</f>
        <v/>
      </c>
      <c r="CD101" s="38" t="str">
        <f>IF(ISBLANK('T1'!$C$97),"",'T1'!$J$97*IF('T1'!$X$12="Y",1,0)+'T2'!$J$97*IF('T2'!$X$12="Y",1,0)+'T3'!$J$97*IF('T3'!$X$12="Y",1,0))</f>
        <v/>
      </c>
      <c r="CE101" s="38" t="str">
        <f>IF(ISBLANK('T1'!$C$97),"",'T1'!$K$97*IF('T1'!$Y$12="Y",1,0)+'T2'!$K$97*IF('T2'!$Y$12="Y",1,0)+'T3'!$K$97*IF('T3'!$Y$12="Y",1,0))</f>
        <v/>
      </c>
      <c r="CF101" s="38" t="str">
        <f>IF(ISBLANK('T1'!$C$97),"",'T1'!$L$97*IF('T1'!$Z$12="Y",1,0)+'T2'!$L$97*IF('T2'!$Z$12="Y",1,0)+'T3'!$L$97*IF('T3'!$Z$12="Y",1,0))</f>
        <v/>
      </c>
      <c r="CG101" s="38" t="str">
        <f>IF(ISBLANK('T1'!$C$97),"",'T1'!$M$97*IF('T1'!$AA$12="Y",1,0)+'T2'!$M$97*IF('T2'!$AA$12="Y",1,0)+'T3'!$M$97*IF('T3'!$AA$12="Y",1,0))</f>
        <v/>
      </c>
      <c r="CH101" s="38" t="str">
        <f>IF(ISBLANK('T1'!$C$97),"",'T1'!$M$97*IF('T1'!$AB$12="Y",1,0)+'T2'!$M$97*IF('T2'!$AB$12="Y",1,0)+'T3'!$M$97*IF('T3'!$AB$12="Y",1,0))</f>
        <v/>
      </c>
      <c r="CI101" s="38" t="str">
        <f>IF(ISBLANK('T1'!$C$97),"",SUM($BY$101:$CH$101))</f>
        <v/>
      </c>
      <c r="CJ101" s="38" t="str">
        <f>IF(ISBLANK('T1'!$C$97),"",IF(ISERR($CI$101/$CI$5),"",$CI$101/$CI$5))</f>
        <v/>
      </c>
      <c r="CM101" s="38" t="str">
        <f>IF(ISBLANK('T1'!$C$97),"",'T1'!$E$97*IF('T1'!$S$13="Y",1,0)+'T2'!$E$97*IF('T2'!$S$13="Y",1,0)+'T3'!$E$97*IF('T3'!$S$13="Y",1,0)+TA!$AR$97*IF(TA!$L$13="Y",1,0))</f>
        <v/>
      </c>
      <c r="CN101" s="38" t="str">
        <f>IF(ISBLANK('T1'!$C$97),"",'T1'!$F$97*IF('T1'!$T$13="Y",1,0)+'T2'!$F$97*IF('T2'!$T$13="Y",1,0)+'T3'!$F$97*IF('T3'!$T$13="Y",1,0)+TA!$AS$97*IF(TA!$M$13="Y",1,0))</f>
        <v/>
      </c>
      <c r="CO101" s="38" t="str">
        <f>IF(ISBLANK('T1'!$C$97),"",'T1'!$G$97*IF('T1'!$U$13="Y",1,0)+'T2'!$G$97*IF('T2'!$U$13="Y",1,0)+'T3'!$G$97*IF('T3'!$U$13="Y",1,0)+TA!$AT$97*IF(TA!$N$13="Y",1,0))</f>
        <v/>
      </c>
      <c r="CP101" s="38" t="str">
        <f>IF(ISBLANK('T1'!$C$97),"",'T1'!$H$97*IF('T1'!$V$13="Y",1,0)+'T2'!$H$97*IF('T2'!$V$13="Y",1,0)+'T3'!$H$97*IF('T3'!$V$13="Y",1,0))</f>
        <v/>
      </c>
      <c r="CQ101" s="38" t="str">
        <f>IF(ISBLANK('T1'!$C$97),"",'T1'!$I$97*IF('T1'!$W$13="Y",1,0)+'T2'!$I$97*IF('T2'!$W$13="Y",1,0)+'T3'!$I$97*IF('T3'!$W$13="Y",1,0))</f>
        <v/>
      </c>
      <c r="CR101" s="38" t="str">
        <f>IF(ISBLANK('T1'!$C$97),"",'T1'!$J$97*IF('T1'!$X$13="Y",1,0)+'T2'!$J$97*IF('T2'!$X$13="Y",1,0)+'T3'!$J$97*IF('T3'!$X$13="Y",1,0))</f>
        <v/>
      </c>
      <c r="CS101" s="38" t="str">
        <f>IF(ISBLANK('T1'!$C$97),"",'T1'!$K$97*IF('T1'!$Y$13="Y",1,0)+'T2'!$K$97*IF('T2'!$Y$13="Y",1,0)+'T3'!$K$97*IF('T3'!$Y$13="Y",1,0))</f>
        <v/>
      </c>
      <c r="CT101" s="38" t="str">
        <f>IF(ISBLANK('T1'!$C$97),"",'T1'!$L$97*IF('T1'!$Z$13="Y",1,0)+'T2'!$L$97*IF('T2'!$Z$13="Y",1,0)+'T3'!$L$97*IF('T3'!$Z$13="Y",1,0))</f>
        <v/>
      </c>
      <c r="CU101" s="38" t="str">
        <f>IF(ISBLANK('T1'!$C$97),"",'T1'!$M$97*IF('T1'!$AA$13="Y",1,0)+'T2'!$M$97*IF('T2'!$AA$13="Y",1,0)+'T3'!$M$97*IF('T3'!$AA$13="Y",1,0))</f>
        <v/>
      </c>
      <c r="CV101" s="38" t="str">
        <f>IF(ISBLANK('T1'!$C$97),"",'T1'!$M$97*IF('T1'!$AB$13="Y",1,0)+'T2'!$M$97*IF('T2'!$AB$13="Y",1,0)+'T3'!$M$97*IF('T3'!$AB$13="Y",1,0))</f>
        <v/>
      </c>
      <c r="CW101" s="38" t="str">
        <f>IF(ISBLANK('T1'!$C$97),"",SUM($CM$101:$CV$101))</f>
        <v/>
      </c>
      <c r="CX101" s="38" t="str">
        <f>IF(ISBLANK('T1'!$C$97),"",IF(ISERR($CW$101/$CW$5),"",$CW$101/$CW$5))</f>
        <v/>
      </c>
      <c r="DA101" s="38" t="str">
        <f>IF(ISBLANK('T1'!$C$97),"",'T1'!$E$97*IF('T1'!$S$14="Y",1,0)+'T2'!$E$97*IF('T2'!$S$14="Y",1,0)+'T3'!$E$97*IF('T3'!$S$14="Y",1,0)+TA!$AR$97*IF(TA!$L$14="Y",1,0))</f>
        <v/>
      </c>
      <c r="DB101" s="38" t="str">
        <f>IF(ISBLANK('T1'!$C$97),"",'T1'!$F$97*IF('T1'!$T$14="Y",1,0)+'T2'!$F$97*IF('T2'!$T$14="Y",1,0)+'T3'!$F$97*IF('T3'!$T$14="Y",1,0)+TA!$AS$97*IF(TA!$M$14="Y",1,0))</f>
        <v/>
      </c>
      <c r="DC101" s="38" t="str">
        <f>IF(ISBLANK('T1'!$C$97),"",'T1'!$G$97*IF('T1'!$U$14="Y",1,0)+'T2'!$G$97*IF('T2'!$U$14="Y",1,0)+'T3'!$G$97*IF('T3'!$U$14="Y",1,0)+TA!$AT$97*IF(TA!$N$14="Y",1,0))</f>
        <v/>
      </c>
      <c r="DD101" s="38" t="str">
        <f>IF(ISBLANK('T1'!$C$97),"",'T1'!$H$97*IF('T1'!$V$14="Y",1,0)+'T2'!$H$97*IF('T2'!$V$14="Y",1,0)+'T3'!$H$97*IF('T3'!$V$14="Y",1,0))</f>
        <v/>
      </c>
      <c r="DE101" s="38" t="str">
        <f>IF(ISBLANK('T1'!$C$97),"",'T1'!$I$97*IF('T1'!$W$14="Y",1,0)+'T2'!$I$97*IF('T2'!$W$14="Y",1,0)+'T3'!$I$97*IF('T3'!$W$14="Y",1,0))</f>
        <v/>
      </c>
      <c r="DF101" s="38" t="str">
        <f>IF(ISBLANK('T1'!$C$97),"",'T1'!$J$97*IF('T1'!$X$14="Y",1,0)+'T2'!$J$97*IF('T2'!$X$14="Y",1,0)+'T3'!$J$97*IF('T3'!$X$14="Y",1,0))</f>
        <v/>
      </c>
      <c r="DG101" s="38" t="str">
        <f>IF(ISBLANK('T1'!$C$97),"",'T1'!$K$97*IF('T1'!$Y$14="Y",1,0)+'T2'!$K$97*IF('T2'!$Y$14="Y",1,0)+'T3'!$K$97*IF('T3'!$Y$14="Y",1,0))</f>
        <v/>
      </c>
      <c r="DH101" s="38" t="str">
        <f>IF(ISBLANK('T1'!$C$97),"",'T1'!$L$97*IF('T1'!$Z$14="Y",1,0)+'T2'!$L$97*IF('T2'!$Z$14="Y",1,0)+'T3'!$L$97*IF('T3'!$Z$14="Y",1,0))</f>
        <v/>
      </c>
      <c r="DI101" s="38" t="str">
        <f>IF(ISBLANK('T1'!$C$97),"",'T1'!$M$97*IF('T1'!$AA$14="Y",1,0)+'T2'!$M$97*IF('T2'!$AA$14="Y",1,0)+'T3'!$M$97*IF('T3'!$AA$14="Y",1,0))</f>
        <v/>
      </c>
      <c r="DJ101" s="38" t="str">
        <f>IF(ISBLANK('T1'!$C$97),"",'T1'!$M$97*IF('T1'!$AB$14="Y",1,0)+'T2'!$M$97*IF('T2'!$AB$14="Y",1,0)+'T3'!$M$97*IF('T3'!$AB$14="Y",1,0))</f>
        <v/>
      </c>
      <c r="DK101" s="38" t="str">
        <f>IF(ISBLANK('T1'!$C$97),"",SUM($DA$101:$DJ$101))</f>
        <v/>
      </c>
      <c r="DL101" s="38" t="str">
        <f>IF(ISBLANK('T1'!$C$97),"",IF(ISERR($DK$101/$DK$5),"",$DK$101/$DK$5))</f>
        <v/>
      </c>
      <c r="DO101" s="38" t="str">
        <f>IF(ISBLANK('T1'!$C$97),"",'T1'!$E$97*IF('T1'!$S$15="Y",1,0)+'T2'!$E$97*IF('T2'!$S$15="Y",1,0)+'T3'!$E$97*IF('T3'!$S$15="Y",1,0)+TA!$AR$97*IF(TA!$L$15="Y",1,0))</f>
        <v/>
      </c>
      <c r="DP101" s="38" t="str">
        <f>IF(ISBLANK('T1'!$C$97),"",'T1'!$F$97*IF('T1'!$T$15="Y",1,0)+'T2'!$F$97*IF('T2'!$T$15="Y",1,0)+'T3'!$F$97*IF('T3'!$T$15="Y",1,0)+TA!$AS$97*IF(TA!$M$15="Y",1,0))</f>
        <v/>
      </c>
      <c r="DQ101" s="38" t="str">
        <f>IF(ISBLANK('T1'!$C$97),"",'T1'!$G$97*IF('T1'!$U$15="Y",1,0)+'T2'!$G$97*IF('T2'!$U$15="Y",1,0)+'T3'!$G$97*IF('T3'!$U$15="Y",1,0)+TA!$AT$97*IF(TA!$N$15="Y",1,0))</f>
        <v/>
      </c>
      <c r="DR101" s="38" t="str">
        <f>IF(ISBLANK('T1'!$C$97),"",'T1'!$H$97*IF('T1'!$V$15="Y",1,0)+'T2'!$H$97*IF('T2'!$V$15="Y",1,0)+'T3'!$H$97*IF('T3'!$V$15="Y",1,0))</f>
        <v/>
      </c>
      <c r="DS101" s="38" t="str">
        <f>IF(ISBLANK('T1'!$C$97),"",'T1'!$I$97*IF('T1'!$W$15="Y",1,0)+'T2'!$I$97*IF('T2'!$W$15="Y",1,0)+'T3'!$I$97*IF('T3'!$W$15="Y",1,0))</f>
        <v/>
      </c>
      <c r="DT101" s="38" t="str">
        <f>IF(ISBLANK('T1'!$C$97),"",'T1'!$J$97*IF('T1'!$X$15="Y",1,0)+'T2'!$J$97*IF('T2'!$X$15="Y",1,0)+'T3'!$J$97*IF('T3'!$X$15="Y",1,0))</f>
        <v/>
      </c>
      <c r="DU101" s="38" t="str">
        <f>IF(ISBLANK('T1'!$C$97),"",'T1'!$K$97*IF('T1'!$Y$15="Y",1,0)+'T2'!$K$97*IF('T2'!$Y$15="Y",1,0)+'T3'!$K$97*IF('T3'!$Y$15="Y",1,0))</f>
        <v/>
      </c>
      <c r="DV101" s="38" t="str">
        <f>IF(ISBLANK('T1'!$C$97),"",'T1'!$L$97*IF('T1'!$Z$15="Y",1,0)+'T2'!$L$97*IF('T2'!$Z$15="Y",1,0)+'T3'!$L$97*IF('T3'!$Z$15="Y",1,0))</f>
        <v/>
      </c>
      <c r="DW101" s="38" t="str">
        <f>IF(ISBLANK('T1'!$C$97),"",'T1'!$M$97*IF('T1'!$AA$15="Y",1,0)+'T2'!$M$97*IF('T2'!$AA$15="Y",1,0)+'T3'!$M$97*IF('T3'!$AA$15="Y",1,0))</f>
        <v/>
      </c>
      <c r="DX101" s="38" t="str">
        <f>IF(ISBLANK('T1'!$C$97),"",'T1'!$M$97*IF('T1'!$AB$15="Y",1,0)+'T2'!$M$97*IF('T2'!$AB$15="Y",1,0)+'T3'!$M$97*IF('T3'!$AB$15="Y",1,0))</f>
        <v/>
      </c>
      <c r="DY101" s="38" t="str">
        <f>IF(ISBLANK('T1'!$C$97),"",SUM($DO$101:$DX$101))</f>
        <v/>
      </c>
      <c r="DZ101" s="38" t="str">
        <f>IF(ISBLANK('T1'!$C$97),"",IF(ISERR($DY$101/$DY$5),"",$DY$101/$DY$5))</f>
        <v/>
      </c>
      <c r="EC101" s="38" t="str">
        <f>IF(ISBLANK('T1'!$C$97),"",'T1'!$E$97*IF('T1'!$S$16="Y",1,0)+'T2'!$E$97*IF('T2'!$S$16="Y",1,0)+'T3'!$E$97*IF('T3'!$S$16="Y",1,0)+TA!$AR$97*IF(TA!$L$16="Y",1,0))</f>
        <v/>
      </c>
      <c r="ED101" s="38" t="str">
        <f>IF(ISBLANK('T1'!$C$97),"",'T1'!$F$97*IF('T1'!$T$16="Y",1,0)+'T2'!$F$97*IF('T2'!$T$16="Y",1,0)+'T3'!$F$97*IF('T3'!$T$16="Y",1,0)+TA!$AS$97*IF(TA!$M$16="Y",1,0))</f>
        <v/>
      </c>
      <c r="EE101" s="38" t="str">
        <f>IF(ISBLANK('T1'!$C$97),"",'T1'!$G$97*IF('T1'!$U$16="Y",1,0)+'T2'!$G$97*IF('T2'!$U$16="Y",1,0)+'T3'!$G$97*IF('T3'!$U$16="Y",1,0)+TA!$AT$97*IF(TA!$N$16="Y",1,0))</f>
        <v/>
      </c>
      <c r="EF101" s="38" t="str">
        <f>IF(ISBLANK('T1'!$C$97),"",'T1'!$H$97*IF('T1'!$V$16="Y",1,0)+'T2'!$H$97*IF('T2'!$V$16="Y",1,0)+'T3'!$H$97*IF('T3'!$V$16="Y",1,0))</f>
        <v/>
      </c>
      <c r="EG101" s="38" t="str">
        <f>IF(ISBLANK('T1'!$C$97),"",'T1'!$I$97*IF('T1'!$W$16="Y",1,0)+'T2'!$I$97*IF('T2'!$W$16="Y",1,0)+'T3'!$I$97*IF('T3'!$W$16="Y",1,0))</f>
        <v/>
      </c>
      <c r="EH101" s="38" t="str">
        <f>IF(ISBLANK('T1'!$C$97),"",'T1'!$J$97*IF('T1'!$X$16="Y",1,0)+'T2'!$J$97*IF('T2'!$X$16="Y",1,0)+'T3'!$J$97*IF('T3'!$X$16="Y",1,0))</f>
        <v/>
      </c>
      <c r="EI101" s="38" t="str">
        <f>IF(ISBLANK('T1'!$C$97),"",'T1'!$K$97*IF('T1'!$Y$16="Y",1,0)+'T2'!$K$97*IF('T2'!$Y$16="Y",1,0)+'T3'!$K$97*IF('T3'!$Y$16="Y",1,0))</f>
        <v/>
      </c>
      <c r="EJ101" s="38" t="str">
        <f>IF(ISBLANK('T1'!$C$97),"",'T1'!$L$97*IF('T1'!$Z$16="Y",1,0)+'T2'!$L$97*IF('T2'!$Z$16="Y",1,0)+'T3'!$L$97*IF('T3'!$Z$16="Y",1,0))</f>
        <v/>
      </c>
      <c r="EK101" s="38" t="str">
        <f>IF(ISBLANK('T1'!$C$97),"",'T1'!$M$97*IF('T1'!$AA$16="Y",1,0)+'T2'!$M$97*IF('T2'!$AA$16="Y",1,0)+'T3'!$M$97*IF('T3'!$AA$16="Y",1,0))</f>
        <v/>
      </c>
      <c r="EL101" s="38" t="str">
        <f>IF(ISBLANK('T1'!$C$97),"",'T1'!$M$97*IF('T1'!$AB$16="Y",1,0)+'T2'!$M$97*IF('T2'!$AB$16="Y",1,0)+'T3'!$M$97*IF('T3'!$AB$16="Y",1,0))</f>
        <v/>
      </c>
      <c r="EM101" s="38" t="str">
        <f>IF(ISBLANK('T1'!$C$97),"",SUM($EC$101:$EL$101))</f>
        <v/>
      </c>
      <c r="EN101" s="38" t="str">
        <f>IF(ISBLANK('T1'!$C$97),"",IF(ISERR($EM$101/$EM$5),"",$EM$101/$EM$5))</f>
        <v/>
      </c>
      <c r="EQ101" s="38" t="str">
        <f>IF(ISBLANK('T1'!$C$97),"",'T1'!$E$97*IF('T1'!$S$17="Y",1,0)+'T2'!$E$97*IF('T2'!$S$17="Y",1,0)+'T3'!$E$97*IF('T3'!$S$17="Y",1,0)+TA!$AR$97*IF(TA!$L$17="Y",1,0))</f>
        <v/>
      </c>
      <c r="ER101" s="38" t="str">
        <f>IF(ISBLANK('T1'!$C$97),"",'T1'!$F$97*IF('T1'!$T$17="Y",1,0)+'T2'!$F$97*IF('T2'!$T$17="Y",1,0)+'T3'!$F$97*IF('T3'!$T$17="Y",1,0)+TA!$AS$97*IF(TA!$M$17="Y",1,0))</f>
        <v/>
      </c>
      <c r="ES101" s="38" t="str">
        <f>IF(ISBLANK('T1'!$C$97),"",'T1'!$G$97*IF('T1'!$U$17="Y",1,0)+'T2'!$G$97*IF('T2'!$U$17="Y",1,0)+'T3'!$G$97*IF('T3'!$U$17="Y",1,0)+TA!$AT$97*IF(TA!$N$17="Y",1,0))</f>
        <v/>
      </c>
      <c r="ET101" s="38" t="str">
        <f>IF(ISBLANK('T1'!$C$97),"",'T1'!$H$97*IF('T1'!$V$17="Y",1,0)+'T2'!$H$97*IF('T2'!$V$17="Y",1,0)+'T3'!$H$97*IF('T3'!$V$17="Y",1,0))</f>
        <v/>
      </c>
      <c r="EU101" s="38" t="str">
        <f>IF(ISBLANK('T1'!$C$97),"",'T1'!$I$97*IF('T1'!$W$17="Y",1,0)+'T2'!$I$97*IF('T2'!$W$17="Y",1,0)+'T3'!$I$97*IF('T3'!$W$17="Y",1,0))</f>
        <v/>
      </c>
      <c r="EV101" s="38" t="str">
        <f>IF(ISBLANK('T1'!$C$97),"",'T1'!$J$97*IF('T1'!$X$17="Y",1,0)+'T2'!$J$97*IF('T2'!$X$17="Y",1,0)+'T3'!$J$97*IF('T3'!$X$17="Y",1,0))</f>
        <v/>
      </c>
      <c r="EW101" s="38" t="str">
        <f>IF(ISBLANK('T1'!$C$97),"",'T1'!$K$97*IF('T1'!$Y$17="Y",1,0)+'T2'!$K$97*IF('T2'!$Y$17="Y",1,0)+'T3'!$K$97*IF('T3'!$Y$17="Y",1,0))</f>
        <v/>
      </c>
      <c r="EX101" s="38" t="str">
        <f>IF(ISBLANK('T1'!$C$97),"",'T1'!$L$97*IF('T1'!$Z$17="Y",1,0)+'T2'!$L$97*IF('T2'!$Z$17="Y",1,0)+'T3'!$L$97*IF('T3'!$Z$17="Y",1,0))</f>
        <v/>
      </c>
      <c r="EY101" s="38" t="str">
        <f>IF(ISBLANK('T1'!$C$97),"",'T1'!$M$97*IF('T1'!$AA$17="Y",1,0)+'T2'!$M$97*IF('T2'!$AA$17="Y",1,0)+'T3'!$M$97*IF('T3'!$AA$17="Y",1,0))</f>
        <v/>
      </c>
      <c r="EZ101" s="38" t="str">
        <f>IF(ISBLANK('T1'!$C$97),"",'T1'!$M$97*IF('T1'!$AB$17="Y",1,0)+'T2'!$M$97*IF('T2'!$AB$17="Y",1,0)+'T3'!$M$97*IF('T3'!$AB$17="Y",1,0))</f>
        <v/>
      </c>
      <c r="FA101" s="38" t="str">
        <f>IF(ISBLANK('T1'!$C$97),"",SUM($EQ$101:$EZ$101))</f>
        <v/>
      </c>
      <c r="FB101" s="38" t="str">
        <f>IF(ISBLANK('T1'!$C$97),"",IF(ISERR($FA$101/$FA$5),"",$FA$101/$FA$5))</f>
        <v/>
      </c>
    </row>
    <row r="102" spans="20:158">
      <c r="T102" s="38" t="str">
        <f>IF(ISBLANK('T1'!$C$98),"",'T1'!$E$98*IF('T1'!$S$8="Y",1,0)+'T2'!$E$98*IF('T2'!$S$8="Y",1,0)+'T3'!$E$98*IF('T3'!$S$8="Y",1,0)+TA!$AR$98*IF(TA!$L$8="Y",1,0))</f>
        <v/>
      </c>
      <c r="U102" s="38" t="str">
        <f>IF(ISBLANK('T1'!$C$98),"",'T1'!$F$98*IF('T1'!$T$8="Y",1,0)+'T2'!$F$98*IF('T2'!$T$8="Y",1,0)+'T3'!$F$98*IF('T3'!$T$8="Y",1,0)+TA!$AS$98*IF(TA!$M$8="Y",1,0))</f>
        <v/>
      </c>
      <c r="V102" s="38" t="str">
        <f>IF(ISBLANK('T1'!$C$98),"",'T1'!$G$98*IF('T1'!$U$8="Y",1,0)+'T2'!$G$98*IF('T2'!$U$8="Y",1,0)+'T3'!$G$98*IF('T3'!$U$8="Y",1,0)+TA!$AT$98*IF(TA!$N$8="Y",1,0))</f>
        <v/>
      </c>
      <c r="W102" s="38" t="str">
        <f>IF(ISBLANK('T1'!$C$98),"",'T1'!$H$98*IF('T1'!$V$8="Y",1,0)+'T2'!$H$98*IF('T2'!$V$8="Y",1,0)+'T3'!$H$98*IF('T3'!$V$8="Y",1,0))</f>
        <v/>
      </c>
      <c r="X102" s="38" t="str">
        <f>IF(ISBLANK('T1'!$C$98),"",'T1'!$I$98*IF('T1'!$W$8="Y",1,0)+'T2'!$I$98*IF('T2'!$W$8="Y",1,0)+'T3'!$I$98*IF('T3'!$W$8="Y",1,0))</f>
        <v/>
      </c>
      <c r="Y102" s="38" t="str">
        <f>IF(ISBLANK('T1'!$C$98),"",'T1'!$J$98*IF('T1'!$X$8="Y",1,0)+'T2'!$J$98*IF('T2'!$X$8="Y",1,0)+'T3'!$J$98*IF('T3'!$X$8="Y",1,0))</f>
        <v/>
      </c>
      <c r="Z102" s="38" t="str">
        <f>IF(ISBLANK('T1'!$C$98),"",'T1'!$K$98*IF('T1'!$Y$8="Y",1,0)+'T2'!$K$98*IF('T2'!$Y$8="Y",1,0)+'T3'!$K$98*IF('T3'!$Y$8="Y",1,0))</f>
        <v/>
      </c>
      <c r="AA102" s="38" t="str">
        <f>IF(ISBLANK('T1'!$C$98),"",'T1'!$L$98*IF('T1'!$Z$8="Y",1,0)+'T2'!$L$98*IF('T2'!$Z$8="Y",1,0)+'T3'!$L$98*IF('T3'!$Z$8="Y",1,0))</f>
        <v/>
      </c>
      <c r="AB102" s="38" t="str">
        <f>IF(ISBLANK('T1'!$C$98),"",'T1'!$M$98*IF('T1'!$AA$8="Y",1,0)+'T2'!$M$98*IF('T2'!$AA$8="Y",1,0)+'T3'!$M$98*IF('T3'!$AA$8="Y",1,0))</f>
        <v/>
      </c>
      <c r="AC102" s="38" t="str">
        <f>IF(ISBLANK('T1'!$C$98),"",'T1'!$M$98*IF('T1'!$AB$8="Y",1,0)+'T2'!$M$98*IF('T2'!$AB$8="Y",1,0)+'T3'!$M$98*IF('T3'!$AB$8="Y",1,0))</f>
        <v/>
      </c>
      <c r="AD102" s="38" t="str">
        <f>IF(ISBLANK('T1'!$C$98),"",SUM($T$102:$AC$102))</f>
        <v/>
      </c>
      <c r="AE102" s="38" t="str">
        <f>IF(ISBLANK('T1'!$C$98),"",IF(ISERR($AD$102/$AD$5),"",$AD$102/$AD$5))</f>
        <v/>
      </c>
      <c r="AI102" s="38" t="str">
        <f>IF(ISBLANK('T1'!$C$98),"",'T1'!$E$98*IF('T1'!$S$9="Y",1,0)+'T2'!$E$98*IF('T2'!$S$9="Y",1,0)+'T3'!$E$98*IF('T3'!$S$9="Y",1,0)+TA!$AR$98*IF(TA!$L$9="Y",1,0))</f>
        <v/>
      </c>
      <c r="AJ102" s="38" t="str">
        <f>IF(ISBLANK('T1'!$C$98),"",'T1'!$F$98*IF('T1'!$T$9="Y",1,0)+'T2'!$F$98*IF('T2'!$T$9="Y",1,0)+'T3'!$F$98*IF('T3'!$T$9="Y",1,0)+TA!$AS$98*IF(TA!$M$9="Y",1,0))</f>
        <v/>
      </c>
      <c r="AK102" s="38" t="str">
        <f>IF(ISBLANK('T1'!$C$98),"",'T1'!$G$98*IF('T1'!$U$9="Y",1,0)+'T2'!$G$98*IF('T2'!$U$9="Y",1,0)+'T3'!$G$98*IF('T3'!$U$9="Y",1,0)+TA!$AT$98*IF(TA!$N$9="Y",1,0))</f>
        <v/>
      </c>
      <c r="AL102" s="38" t="str">
        <f>IF(ISBLANK('T1'!$C$98),"",'T1'!$H$98*IF('T1'!$V$9="Y",1,0)+'T2'!$H$98*IF('T2'!$V$9="Y",1,0)+'T3'!$H$98*IF('T3'!$V$9="Y",1,0))</f>
        <v/>
      </c>
      <c r="AM102" s="38" t="str">
        <f>IF(ISBLANK('T1'!$C$98),"",'T1'!$I$98*IF('T1'!$W$9="Y",1,0)+'T2'!$I$98*IF('T2'!$W$9="Y",1,0)+'T3'!$I$98*IF('T3'!$W$9="Y",1,0))</f>
        <v/>
      </c>
      <c r="AN102" s="38" t="str">
        <f>IF(ISBLANK('T1'!$C$98),"",'T1'!$J$98*IF('T1'!$X$9="Y",1,0)+'T2'!$J$98*IF('T2'!$X$9="Y",1,0)+'T3'!$J$98*IF('T3'!$X$9="Y",1,0))</f>
        <v/>
      </c>
      <c r="AO102" s="38" t="str">
        <f>IF(ISBLANK('T1'!$C$98),"",'T1'!$K$98*IF('T1'!$Y$9="Y",1,0)+'T2'!$K$98*IF('T2'!$Y$9="Y",1,0)+'T3'!$K$98*IF('T3'!$Y$9="Y",1,0))</f>
        <v/>
      </c>
      <c r="AP102" s="38" t="str">
        <f>IF(ISBLANK('T1'!$C$98),"",'T1'!$L$98*IF('T1'!$Z$9="Y",1,0)+'T2'!$L$98*IF('T2'!$Z$9="Y",1,0)+'T3'!$L$98*IF('T3'!$Z$9="Y",1,0))</f>
        <v/>
      </c>
      <c r="AQ102" s="38" t="str">
        <f>IF(ISBLANK('T1'!$C$98),"",'T1'!$M$98*IF('T1'!$AA$9="Y",1,0)+'T2'!$M$98*IF('T2'!$AA$9="Y",1,0)+'T3'!$M$98*IF('T3'!$AA$9="Y",1,0))</f>
        <v/>
      </c>
      <c r="AR102" s="38" t="str">
        <f>IF(ISBLANK('T1'!$C$98),"",'T1'!$M$98*IF('T1'!$AB$9="Y",1,0)+'T2'!$M$98*IF('T2'!$AB$9="Y",1,0)+'T3'!$M$98*IF('T3'!$AB$9="Y",1,0))</f>
        <v/>
      </c>
      <c r="AS102" s="38" t="str">
        <f>IF(ISBLANK('T1'!$C$98),"",SUM($AI$102:$AR$102))</f>
        <v/>
      </c>
      <c r="AT102" s="38" t="str">
        <f>IF(ISBLANK('T1'!$C$98),"",IF(ISERR($AS$102/$AS$5),"",$AS$102/$AS$5))</f>
        <v/>
      </c>
      <c r="AW102" s="38" t="str">
        <f>IF(ISBLANK('T1'!$C$98),"",'T1'!$E$98*IF('T1'!$S$10="Y",1,0)+'T2'!$E$98*IF('T2'!$S$10="Y",1,0)+'T3'!$E$98*IF('T3'!$S$10="Y",1,0)+TA!$AR$98*IF(TA!$L$10="Y",1,0))</f>
        <v/>
      </c>
      <c r="AX102" s="38" t="str">
        <f>IF(ISBLANK('T1'!$C$98),"",'T1'!$F$98*IF('T1'!$T$10="Y",1,0)+'T2'!$F$98*IF('T2'!$T$10="Y",1,0)+'T3'!$F$98*IF('T3'!$T$10="Y",1,0)+TA!$AS$98*IF(TA!$M$10="Y",1,0))</f>
        <v/>
      </c>
      <c r="AY102" s="38" t="str">
        <f>IF(ISBLANK('T1'!$C$98),"",'T1'!$G$98*IF('T1'!$U$10="Y",1,0)+'T2'!$G$98*IF('T2'!$U$10="Y",1,0)+'T3'!$G$98*IF('T3'!$U$10="Y",1,0)+TA!$AT$98*IF(TA!$N$10="Y",1,0))</f>
        <v/>
      </c>
      <c r="AZ102" s="38" t="str">
        <f>IF(ISBLANK('T1'!$C$98),"",'T1'!$H$98*IF('T1'!$V$10="Y",1,0)+'T2'!$H$98*IF('T2'!$V$10="Y",1,0)+'T3'!$H$98*IF('T3'!$V$10="Y",1,0))</f>
        <v/>
      </c>
      <c r="BA102" s="38" t="str">
        <f>IF(ISBLANK('T1'!$C$98),"",'T1'!$I$98*IF('T1'!$W$10="Y",1,0)+'T2'!$I$98*IF('T2'!$W$10="Y",1,0)+'T3'!$I$98*IF('T3'!$W$10="Y",1,0))</f>
        <v/>
      </c>
      <c r="BB102" s="38" t="str">
        <f>IF(ISBLANK('T1'!$C$98),"",'T1'!$J$98*IF('T1'!$X$10="Y",1,0)+'T2'!$J$98*IF('T2'!$X$10="Y",1,0)+'T3'!$J$98*IF('T3'!$X$10="Y",1,0))</f>
        <v/>
      </c>
      <c r="BC102" s="38" t="str">
        <f>IF(ISBLANK('T1'!$C$98),"",'T1'!$K$98*IF('T1'!$Y$10="Y",1,0)+'T2'!$K$98*IF('T2'!$Y$10="Y",1,0)+'T3'!$K$98*IF('T3'!$Y$10="Y",1,0))</f>
        <v/>
      </c>
      <c r="BD102" s="38" t="str">
        <f>IF(ISBLANK('T1'!$C$98),"",'T1'!$L$98*IF('T1'!$Z$10="Y",1,0)+'T2'!$L$98*IF('T2'!$Z$10="Y",1,0)+'T3'!$L$98*IF('T3'!$Z$10="Y",1,0))</f>
        <v/>
      </c>
      <c r="BE102" s="38" t="str">
        <f>IF(ISBLANK('T1'!$C$98),"",'T1'!$M$98*IF('T1'!$AA$10="Y",1,0)+'T2'!$M$98*IF('T2'!$AA$10="Y",1,0)+'T3'!$M$98*IF('T3'!$AA$10="Y",1,0))</f>
        <v/>
      </c>
      <c r="BF102" s="38" t="str">
        <f>IF(ISBLANK('T1'!$C$98),"",'T1'!$M$98*IF('T1'!$AB$10="Y",1,0)+'T2'!$M$98*IF('T2'!$AB$10="Y",1,0)+'T3'!$M$98*IF('T3'!$AB$10="Y",1,0))</f>
        <v/>
      </c>
      <c r="BG102" s="38" t="str">
        <f>IF(ISBLANK('T1'!$C$98),"",SUM($AW$102:$BF$102))</f>
        <v/>
      </c>
      <c r="BH102" s="38" t="str">
        <f>IF(ISBLANK('T1'!$C$98),"",IF(ISERR($BG$102/$BG$5),"",$BG$102/$BG$5))</f>
        <v/>
      </c>
      <c r="BK102" s="38" t="str">
        <f>IF(ISBLANK('T1'!$C$98),"",'T1'!$E$98*IF('T1'!$S$11="Y",1,0)+'T2'!$E$98*IF('T2'!$S$11="Y",1,0)+'T3'!$E$98*IF('T3'!$S$11="Y",1,0)+TA!$AR$98*IF(TA!$L$11="Y",1,0))</f>
        <v/>
      </c>
      <c r="BL102" s="38" t="str">
        <f>IF(ISBLANK('T1'!$C$98),"",'T1'!$F$98*IF('T1'!$T$11="Y",1,0)+'T2'!$F$98*IF('T2'!$T$11="Y",1,0)+'T3'!$F$98*IF('T3'!$T$11="Y",1,0)+TA!$AS$98*IF(TA!$M$11="Y",1,0))</f>
        <v/>
      </c>
      <c r="BM102" s="38" t="str">
        <f>IF(ISBLANK('T1'!$C$98),"",'T1'!$G$98*IF('T1'!$U$11="Y",1,0)+'T2'!$G$98*IF('T2'!$U$11="Y",1,0)+'T3'!$G$98*IF('T3'!$U$11="Y",1,0)+TA!$AT$98*IF(TA!$N$11="Y",1,0))</f>
        <v/>
      </c>
      <c r="BN102" s="38" t="str">
        <f>IF(ISBLANK('T1'!$C$98),"",'T1'!$H$98*IF('T1'!$V$11="Y",1,0)+'T2'!$H$98*IF('T2'!$V$11="Y",1,0)+'T3'!$H$98*IF('T3'!$V$11="Y",1,0))</f>
        <v/>
      </c>
      <c r="BO102" s="38" t="str">
        <f>IF(ISBLANK('T1'!$C$98),"",'T1'!$I$98*IF('T1'!$W$11="Y",1,0)+'T2'!$I$98*IF('T2'!$W$11="Y",1,0)+'T3'!$I$98*IF('T3'!$W$11="Y",1,0))</f>
        <v/>
      </c>
      <c r="BP102" s="38" t="str">
        <f>IF(ISBLANK('T1'!$C$98),"",'T1'!$J$98*IF('T1'!$X$11="Y",1,0)+'T2'!$J$98*IF('T2'!$X$11="Y",1,0)+'T3'!$J$98*IF('T3'!$X$11="Y",1,0))</f>
        <v/>
      </c>
      <c r="BQ102" s="38" t="str">
        <f>IF(ISBLANK('T1'!$C$98),"",'T1'!$K$98*IF('T1'!$Y$11="Y",1,0)+'T2'!$K$98*IF('T2'!$Y$11="Y",1,0)+'T3'!$K$98*IF('T3'!$Y$11="Y",1,0))</f>
        <v/>
      </c>
      <c r="BR102" s="38" t="str">
        <f>IF(ISBLANK('T1'!$C$98),"",'T1'!$L$98*IF('T1'!$Z$11="Y",1,0)+'T2'!$L$98*IF('T2'!$Z$11="Y",1,0)+'T3'!$L$98*IF('T3'!$Z$11="Y",1,0))</f>
        <v/>
      </c>
      <c r="BS102" s="38" t="str">
        <f>IF(ISBLANK('T1'!$C$98),"",'T1'!$M$98*IF('T1'!$AA$11="Y",1,0)+'T2'!$M$98*IF('T2'!$AA$11="Y",1,0)+'T3'!$M$98*IF('T3'!$AA$11="Y",1,0))</f>
        <v/>
      </c>
      <c r="BT102" s="38" t="str">
        <f>IF(ISBLANK('T1'!$C$98),"",'T1'!$M$98*IF('T1'!$AB$11="Y",1,0)+'T2'!$M$98*IF('T2'!$AB$11="Y",1,0)+'T3'!$M$98*IF('T3'!$AB$11="Y",1,0))</f>
        <v/>
      </c>
      <c r="BU102" s="38" t="str">
        <f>IF(ISBLANK('T1'!$C$98),"",SUM($BK$102:$BT$102))</f>
        <v/>
      </c>
      <c r="BV102" s="38" t="str">
        <f>IF(ISBLANK('T1'!$C$98),"",IF(ISERR($BU$102/$BU$5),"",$BU$102/$BU$5))</f>
        <v/>
      </c>
      <c r="BY102" s="38" t="str">
        <f>IF(ISBLANK('T1'!$C$98),"",'T1'!$E$98*IF('T1'!$S$12="Y",1,0)+'T2'!$E$98*IF('T2'!$S$12="Y",1,0)+'T3'!$E$98*IF('T3'!$S$12="Y",1,0)+TA!$AR$98*IF(TA!$L$12="Y",1,0))</f>
        <v/>
      </c>
      <c r="BZ102" s="38" t="str">
        <f>IF(ISBLANK('T1'!$C$98),"",'T1'!$F$98*IF('T1'!$T$12="Y",1,0)+'T2'!$F$98*IF('T2'!$T$12="Y",1,0)+'T3'!$F$98*IF('T3'!$T$12="Y",1,0)+TA!$AS$98*IF(TA!$M$12="Y",1,0))</f>
        <v/>
      </c>
      <c r="CA102" s="38" t="str">
        <f>IF(ISBLANK('T1'!$C$98),"",'T1'!$G$98*IF('T1'!$U$12="Y",1,0)+'T2'!$G$98*IF('T2'!$U$12="Y",1,0)+'T3'!$G$98*IF('T3'!$U$12="Y",1,0)+TA!$AT$98*IF(TA!$N$12="Y",1,0))</f>
        <v/>
      </c>
      <c r="CB102" s="38" t="str">
        <f>IF(ISBLANK('T1'!$C$98),"",'T1'!$H$98*IF('T1'!$V$12="Y",1,0)+'T2'!$H$98*IF('T2'!$V$12="Y",1,0)+'T3'!$H$98*IF('T3'!$V$12="Y",1,0))</f>
        <v/>
      </c>
      <c r="CC102" s="38" t="str">
        <f>IF(ISBLANK('T1'!$C$98),"",'T1'!$I$98*IF('T1'!$W$12="Y",1,0)+'T2'!$I$98*IF('T2'!$W$12="Y",1,0)+'T3'!$I$98*IF('T3'!$W$12="Y",1,0))</f>
        <v/>
      </c>
      <c r="CD102" s="38" t="str">
        <f>IF(ISBLANK('T1'!$C$98),"",'T1'!$J$98*IF('T1'!$X$12="Y",1,0)+'T2'!$J$98*IF('T2'!$X$12="Y",1,0)+'T3'!$J$98*IF('T3'!$X$12="Y",1,0))</f>
        <v/>
      </c>
      <c r="CE102" s="38" t="str">
        <f>IF(ISBLANK('T1'!$C$98),"",'T1'!$K$98*IF('T1'!$Y$12="Y",1,0)+'T2'!$K$98*IF('T2'!$Y$12="Y",1,0)+'T3'!$K$98*IF('T3'!$Y$12="Y",1,0))</f>
        <v/>
      </c>
      <c r="CF102" s="38" t="str">
        <f>IF(ISBLANK('T1'!$C$98),"",'T1'!$L$98*IF('T1'!$Z$12="Y",1,0)+'T2'!$L$98*IF('T2'!$Z$12="Y",1,0)+'T3'!$L$98*IF('T3'!$Z$12="Y",1,0))</f>
        <v/>
      </c>
      <c r="CG102" s="38" t="str">
        <f>IF(ISBLANK('T1'!$C$98),"",'T1'!$M$98*IF('T1'!$AA$12="Y",1,0)+'T2'!$M$98*IF('T2'!$AA$12="Y",1,0)+'T3'!$M$98*IF('T3'!$AA$12="Y",1,0))</f>
        <v/>
      </c>
      <c r="CH102" s="38" t="str">
        <f>IF(ISBLANK('T1'!$C$98),"",'T1'!$M$98*IF('T1'!$AB$12="Y",1,0)+'T2'!$M$98*IF('T2'!$AB$12="Y",1,0)+'T3'!$M$98*IF('T3'!$AB$12="Y",1,0))</f>
        <v/>
      </c>
      <c r="CI102" s="38" t="str">
        <f>IF(ISBLANK('T1'!$C$98),"",SUM($BY$102:$CH$102))</f>
        <v/>
      </c>
      <c r="CJ102" s="38" t="str">
        <f>IF(ISBLANK('T1'!$C$98),"",IF(ISERR($CI$102/$CI$5),"",$CI$102/$CI$5))</f>
        <v/>
      </c>
      <c r="CM102" s="38" t="str">
        <f>IF(ISBLANK('T1'!$C$98),"",'T1'!$E$98*IF('T1'!$S$13="Y",1,0)+'T2'!$E$98*IF('T2'!$S$13="Y",1,0)+'T3'!$E$98*IF('T3'!$S$13="Y",1,0)+TA!$AR$98*IF(TA!$L$13="Y",1,0))</f>
        <v/>
      </c>
      <c r="CN102" s="38" t="str">
        <f>IF(ISBLANK('T1'!$C$98),"",'T1'!$F$98*IF('T1'!$T$13="Y",1,0)+'T2'!$F$98*IF('T2'!$T$13="Y",1,0)+'T3'!$F$98*IF('T3'!$T$13="Y",1,0)+TA!$AS$98*IF(TA!$M$13="Y",1,0))</f>
        <v/>
      </c>
      <c r="CO102" s="38" t="str">
        <f>IF(ISBLANK('T1'!$C$98),"",'T1'!$G$98*IF('T1'!$U$13="Y",1,0)+'T2'!$G$98*IF('T2'!$U$13="Y",1,0)+'T3'!$G$98*IF('T3'!$U$13="Y",1,0)+TA!$AT$98*IF(TA!$N$13="Y",1,0))</f>
        <v/>
      </c>
      <c r="CP102" s="38" t="str">
        <f>IF(ISBLANK('T1'!$C$98),"",'T1'!$H$98*IF('T1'!$V$13="Y",1,0)+'T2'!$H$98*IF('T2'!$V$13="Y",1,0)+'T3'!$H$98*IF('T3'!$V$13="Y",1,0))</f>
        <v/>
      </c>
      <c r="CQ102" s="38" t="str">
        <f>IF(ISBLANK('T1'!$C$98),"",'T1'!$I$98*IF('T1'!$W$13="Y",1,0)+'T2'!$I$98*IF('T2'!$W$13="Y",1,0)+'T3'!$I$98*IF('T3'!$W$13="Y",1,0))</f>
        <v/>
      </c>
      <c r="CR102" s="38" t="str">
        <f>IF(ISBLANK('T1'!$C$98),"",'T1'!$J$98*IF('T1'!$X$13="Y",1,0)+'T2'!$J$98*IF('T2'!$X$13="Y",1,0)+'T3'!$J$98*IF('T3'!$X$13="Y",1,0))</f>
        <v/>
      </c>
      <c r="CS102" s="38" t="str">
        <f>IF(ISBLANK('T1'!$C$98),"",'T1'!$K$98*IF('T1'!$Y$13="Y",1,0)+'T2'!$K$98*IF('T2'!$Y$13="Y",1,0)+'T3'!$K$98*IF('T3'!$Y$13="Y",1,0))</f>
        <v/>
      </c>
      <c r="CT102" s="38" t="str">
        <f>IF(ISBLANK('T1'!$C$98),"",'T1'!$L$98*IF('T1'!$Z$13="Y",1,0)+'T2'!$L$98*IF('T2'!$Z$13="Y",1,0)+'T3'!$L$98*IF('T3'!$Z$13="Y",1,0))</f>
        <v/>
      </c>
      <c r="CU102" s="38" t="str">
        <f>IF(ISBLANK('T1'!$C$98),"",'T1'!$M$98*IF('T1'!$AA$13="Y",1,0)+'T2'!$M$98*IF('T2'!$AA$13="Y",1,0)+'T3'!$M$98*IF('T3'!$AA$13="Y",1,0))</f>
        <v/>
      </c>
      <c r="CV102" s="38" t="str">
        <f>IF(ISBLANK('T1'!$C$98),"",'T1'!$M$98*IF('T1'!$AB$13="Y",1,0)+'T2'!$M$98*IF('T2'!$AB$13="Y",1,0)+'T3'!$M$98*IF('T3'!$AB$13="Y",1,0))</f>
        <v/>
      </c>
      <c r="CW102" s="38" t="str">
        <f>IF(ISBLANK('T1'!$C$98),"",SUM($CM$102:$CV$102))</f>
        <v/>
      </c>
      <c r="CX102" s="38" t="str">
        <f>IF(ISBLANK('T1'!$C$98),"",IF(ISERR($CW$102/$CW$5),"",$CW$102/$CW$5))</f>
        <v/>
      </c>
      <c r="DA102" s="38" t="str">
        <f>IF(ISBLANK('T1'!$C$98),"",'T1'!$E$98*IF('T1'!$S$14="Y",1,0)+'T2'!$E$98*IF('T2'!$S$14="Y",1,0)+'T3'!$E$98*IF('T3'!$S$14="Y",1,0)+TA!$AR$98*IF(TA!$L$14="Y",1,0))</f>
        <v/>
      </c>
      <c r="DB102" s="38" t="str">
        <f>IF(ISBLANK('T1'!$C$98),"",'T1'!$F$98*IF('T1'!$T$14="Y",1,0)+'T2'!$F$98*IF('T2'!$T$14="Y",1,0)+'T3'!$F$98*IF('T3'!$T$14="Y",1,0)+TA!$AS$98*IF(TA!$M$14="Y",1,0))</f>
        <v/>
      </c>
      <c r="DC102" s="38" t="str">
        <f>IF(ISBLANK('T1'!$C$98),"",'T1'!$G$98*IF('T1'!$U$14="Y",1,0)+'T2'!$G$98*IF('T2'!$U$14="Y",1,0)+'T3'!$G$98*IF('T3'!$U$14="Y",1,0)+TA!$AT$98*IF(TA!$N$14="Y",1,0))</f>
        <v/>
      </c>
      <c r="DD102" s="38" t="str">
        <f>IF(ISBLANK('T1'!$C$98),"",'T1'!$H$98*IF('T1'!$V$14="Y",1,0)+'T2'!$H$98*IF('T2'!$V$14="Y",1,0)+'T3'!$H$98*IF('T3'!$V$14="Y",1,0))</f>
        <v/>
      </c>
      <c r="DE102" s="38" t="str">
        <f>IF(ISBLANK('T1'!$C$98),"",'T1'!$I$98*IF('T1'!$W$14="Y",1,0)+'T2'!$I$98*IF('T2'!$W$14="Y",1,0)+'T3'!$I$98*IF('T3'!$W$14="Y",1,0))</f>
        <v/>
      </c>
      <c r="DF102" s="38" t="str">
        <f>IF(ISBLANK('T1'!$C$98),"",'T1'!$J$98*IF('T1'!$X$14="Y",1,0)+'T2'!$J$98*IF('T2'!$X$14="Y",1,0)+'T3'!$J$98*IF('T3'!$X$14="Y",1,0))</f>
        <v/>
      </c>
      <c r="DG102" s="38" t="str">
        <f>IF(ISBLANK('T1'!$C$98),"",'T1'!$K$98*IF('T1'!$Y$14="Y",1,0)+'T2'!$K$98*IF('T2'!$Y$14="Y",1,0)+'T3'!$K$98*IF('T3'!$Y$14="Y",1,0))</f>
        <v/>
      </c>
      <c r="DH102" s="38" t="str">
        <f>IF(ISBLANK('T1'!$C$98),"",'T1'!$L$98*IF('T1'!$Z$14="Y",1,0)+'T2'!$L$98*IF('T2'!$Z$14="Y",1,0)+'T3'!$L$98*IF('T3'!$Z$14="Y",1,0))</f>
        <v/>
      </c>
      <c r="DI102" s="38" t="str">
        <f>IF(ISBLANK('T1'!$C$98),"",'T1'!$M$98*IF('T1'!$AA$14="Y",1,0)+'T2'!$M$98*IF('T2'!$AA$14="Y",1,0)+'T3'!$M$98*IF('T3'!$AA$14="Y",1,0))</f>
        <v/>
      </c>
      <c r="DJ102" s="38" t="str">
        <f>IF(ISBLANK('T1'!$C$98),"",'T1'!$M$98*IF('T1'!$AB$14="Y",1,0)+'T2'!$M$98*IF('T2'!$AB$14="Y",1,0)+'T3'!$M$98*IF('T3'!$AB$14="Y",1,0))</f>
        <v/>
      </c>
      <c r="DK102" s="38" t="str">
        <f>IF(ISBLANK('T1'!$C$98),"",SUM($DA$102:$DJ$102))</f>
        <v/>
      </c>
      <c r="DL102" s="38" t="str">
        <f>IF(ISBLANK('T1'!$C$98),"",IF(ISERR($DK$102/$DK$5),"",$DK$102/$DK$5))</f>
        <v/>
      </c>
      <c r="DO102" s="38" t="str">
        <f>IF(ISBLANK('T1'!$C$98),"",'T1'!$E$98*IF('T1'!$S$15="Y",1,0)+'T2'!$E$98*IF('T2'!$S$15="Y",1,0)+'T3'!$E$98*IF('T3'!$S$15="Y",1,0)+TA!$AR$98*IF(TA!$L$15="Y",1,0))</f>
        <v/>
      </c>
      <c r="DP102" s="38" t="str">
        <f>IF(ISBLANK('T1'!$C$98),"",'T1'!$F$98*IF('T1'!$T$15="Y",1,0)+'T2'!$F$98*IF('T2'!$T$15="Y",1,0)+'T3'!$F$98*IF('T3'!$T$15="Y",1,0)+TA!$AS$98*IF(TA!$M$15="Y",1,0))</f>
        <v/>
      </c>
      <c r="DQ102" s="38" t="str">
        <f>IF(ISBLANK('T1'!$C$98),"",'T1'!$G$98*IF('T1'!$U$15="Y",1,0)+'T2'!$G$98*IF('T2'!$U$15="Y",1,0)+'T3'!$G$98*IF('T3'!$U$15="Y",1,0)+TA!$AT$98*IF(TA!$N$15="Y",1,0))</f>
        <v/>
      </c>
      <c r="DR102" s="38" t="str">
        <f>IF(ISBLANK('T1'!$C$98),"",'T1'!$H$98*IF('T1'!$V$15="Y",1,0)+'T2'!$H$98*IF('T2'!$V$15="Y",1,0)+'T3'!$H$98*IF('T3'!$V$15="Y",1,0))</f>
        <v/>
      </c>
      <c r="DS102" s="38" t="str">
        <f>IF(ISBLANK('T1'!$C$98),"",'T1'!$I$98*IF('T1'!$W$15="Y",1,0)+'T2'!$I$98*IF('T2'!$W$15="Y",1,0)+'T3'!$I$98*IF('T3'!$W$15="Y",1,0))</f>
        <v/>
      </c>
      <c r="DT102" s="38" t="str">
        <f>IF(ISBLANK('T1'!$C$98),"",'T1'!$J$98*IF('T1'!$X$15="Y",1,0)+'T2'!$J$98*IF('T2'!$X$15="Y",1,0)+'T3'!$J$98*IF('T3'!$X$15="Y",1,0))</f>
        <v/>
      </c>
      <c r="DU102" s="38" t="str">
        <f>IF(ISBLANK('T1'!$C$98),"",'T1'!$K$98*IF('T1'!$Y$15="Y",1,0)+'T2'!$K$98*IF('T2'!$Y$15="Y",1,0)+'T3'!$K$98*IF('T3'!$Y$15="Y",1,0))</f>
        <v/>
      </c>
      <c r="DV102" s="38" t="str">
        <f>IF(ISBLANK('T1'!$C$98),"",'T1'!$L$98*IF('T1'!$Z$15="Y",1,0)+'T2'!$L$98*IF('T2'!$Z$15="Y",1,0)+'T3'!$L$98*IF('T3'!$Z$15="Y",1,0))</f>
        <v/>
      </c>
      <c r="DW102" s="38" t="str">
        <f>IF(ISBLANK('T1'!$C$98),"",'T1'!$M$98*IF('T1'!$AA$15="Y",1,0)+'T2'!$M$98*IF('T2'!$AA$15="Y",1,0)+'T3'!$M$98*IF('T3'!$AA$15="Y",1,0))</f>
        <v/>
      </c>
      <c r="DX102" s="38" t="str">
        <f>IF(ISBLANK('T1'!$C$98),"",'T1'!$M$98*IF('T1'!$AB$15="Y",1,0)+'T2'!$M$98*IF('T2'!$AB$15="Y",1,0)+'T3'!$M$98*IF('T3'!$AB$15="Y",1,0))</f>
        <v/>
      </c>
      <c r="DY102" s="38" t="str">
        <f>IF(ISBLANK('T1'!$C$98),"",SUM($DO$102:$DX$102))</f>
        <v/>
      </c>
      <c r="DZ102" s="38" t="str">
        <f>IF(ISBLANK('T1'!$C$98),"",IF(ISERR($DY$102/$DY$5),"",$DY$102/$DY$5))</f>
        <v/>
      </c>
      <c r="EC102" s="38" t="str">
        <f>IF(ISBLANK('T1'!$C$98),"",'T1'!$E$98*IF('T1'!$S$16="Y",1,0)+'T2'!$E$98*IF('T2'!$S$16="Y",1,0)+'T3'!$E$98*IF('T3'!$S$16="Y",1,0)+TA!$AR$98*IF(TA!$L$16="Y",1,0))</f>
        <v/>
      </c>
      <c r="ED102" s="38" t="str">
        <f>IF(ISBLANK('T1'!$C$98),"",'T1'!$F$98*IF('T1'!$T$16="Y",1,0)+'T2'!$F$98*IF('T2'!$T$16="Y",1,0)+'T3'!$F$98*IF('T3'!$T$16="Y",1,0)+TA!$AS$98*IF(TA!$M$16="Y",1,0))</f>
        <v/>
      </c>
      <c r="EE102" s="38" t="str">
        <f>IF(ISBLANK('T1'!$C$98),"",'T1'!$G$98*IF('T1'!$U$16="Y",1,0)+'T2'!$G$98*IF('T2'!$U$16="Y",1,0)+'T3'!$G$98*IF('T3'!$U$16="Y",1,0)+TA!$AT$98*IF(TA!$N$16="Y",1,0))</f>
        <v/>
      </c>
      <c r="EF102" s="38" t="str">
        <f>IF(ISBLANK('T1'!$C$98),"",'T1'!$H$98*IF('T1'!$V$16="Y",1,0)+'T2'!$H$98*IF('T2'!$V$16="Y",1,0)+'T3'!$H$98*IF('T3'!$V$16="Y",1,0))</f>
        <v/>
      </c>
      <c r="EG102" s="38" t="str">
        <f>IF(ISBLANK('T1'!$C$98),"",'T1'!$I$98*IF('T1'!$W$16="Y",1,0)+'T2'!$I$98*IF('T2'!$W$16="Y",1,0)+'T3'!$I$98*IF('T3'!$W$16="Y",1,0))</f>
        <v/>
      </c>
      <c r="EH102" s="38" t="str">
        <f>IF(ISBLANK('T1'!$C$98),"",'T1'!$J$98*IF('T1'!$X$16="Y",1,0)+'T2'!$J$98*IF('T2'!$X$16="Y",1,0)+'T3'!$J$98*IF('T3'!$X$16="Y",1,0))</f>
        <v/>
      </c>
      <c r="EI102" s="38" t="str">
        <f>IF(ISBLANK('T1'!$C$98),"",'T1'!$K$98*IF('T1'!$Y$16="Y",1,0)+'T2'!$K$98*IF('T2'!$Y$16="Y",1,0)+'T3'!$K$98*IF('T3'!$Y$16="Y",1,0))</f>
        <v/>
      </c>
      <c r="EJ102" s="38" t="str">
        <f>IF(ISBLANK('T1'!$C$98),"",'T1'!$L$98*IF('T1'!$Z$16="Y",1,0)+'T2'!$L$98*IF('T2'!$Z$16="Y",1,0)+'T3'!$L$98*IF('T3'!$Z$16="Y",1,0))</f>
        <v/>
      </c>
      <c r="EK102" s="38" t="str">
        <f>IF(ISBLANK('T1'!$C$98),"",'T1'!$M$98*IF('T1'!$AA$16="Y",1,0)+'T2'!$M$98*IF('T2'!$AA$16="Y",1,0)+'T3'!$M$98*IF('T3'!$AA$16="Y",1,0))</f>
        <v/>
      </c>
      <c r="EL102" s="38" t="str">
        <f>IF(ISBLANK('T1'!$C$98),"",'T1'!$M$98*IF('T1'!$AB$16="Y",1,0)+'T2'!$M$98*IF('T2'!$AB$16="Y",1,0)+'T3'!$M$98*IF('T3'!$AB$16="Y",1,0))</f>
        <v/>
      </c>
      <c r="EM102" s="38" t="str">
        <f>IF(ISBLANK('T1'!$C$98),"",SUM($EC$102:$EL$102))</f>
        <v/>
      </c>
      <c r="EN102" s="38" t="str">
        <f>IF(ISBLANK('T1'!$C$98),"",IF(ISERR($EM$102/$EM$5),"",$EM$102/$EM$5))</f>
        <v/>
      </c>
      <c r="EQ102" s="38" t="str">
        <f>IF(ISBLANK('T1'!$C$98),"",'T1'!$E$98*IF('T1'!$S$17="Y",1,0)+'T2'!$E$98*IF('T2'!$S$17="Y",1,0)+'T3'!$E$98*IF('T3'!$S$17="Y",1,0)+TA!$AR$98*IF(TA!$L$17="Y",1,0))</f>
        <v/>
      </c>
      <c r="ER102" s="38" t="str">
        <f>IF(ISBLANK('T1'!$C$98),"",'T1'!$F$98*IF('T1'!$T$17="Y",1,0)+'T2'!$F$98*IF('T2'!$T$17="Y",1,0)+'T3'!$F$98*IF('T3'!$T$17="Y",1,0)+TA!$AS$98*IF(TA!$M$17="Y",1,0))</f>
        <v/>
      </c>
      <c r="ES102" s="38" t="str">
        <f>IF(ISBLANK('T1'!$C$98),"",'T1'!$G$98*IF('T1'!$U$17="Y",1,0)+'T2'!$G$98*IF('T2'!$U$17="Y",1,0)+'T3'!$G$98*IF('T3'!$U$17="Y",1,0)+TA!$AT$98*IF(TA!$N$17="Y",1,0))</f>
        <v/>
      </c>
      <c r="ET102" s="38" t="str">
        <f>IF(ISBLANK('T1'!$C$98),"",'T1'!$H$98*IF('T1'!$V$17="Y",1,0)+'T2'!$H$98*IF('T2'!$V$17="Y",1,0)+'T3'!$H$98*IF('T3'!$V$17="Y",1,0))</f>
        <v/>
      </c>
      <c r="EU102" s="38" t="str">
        <f>IF(ISBLANK('T1'!$C$98),"",'T1'!$I$98*IF('T1'!$W$17="Y",1,0)+'T2'!$I$98*IF('T2'!$W$17="Y",1,0)+'T3'!$I$98*IF('T3'!$W$17="Y",1,0))</f>
        <v/>
      </c>
      <c r="EV102" s="38" t="str">
        <f>IF(ISBLANK('T1'!$C$98),"",'T1'!$J$98*IF('T1'!$X$17="Y",1,0)+'T2'!$J$98*IF('T2'!$X$17="Y",1,0)+'T3'!$J$98*IF('T3'!$X$17="Y",1,0))</f>
        <v/>
      </c>
      <c r="EW102" s="38" t="str">
        <f>IF(ISBLANK('T1'!$C$98),"",'T1'!$K$98*IF('T1'!$Y$17="Y",1,0)+'T2'!$K$98*IF('T2'!$Y$17="Y",1,0)+'T3'!$K$98*IF('T3'!$Y$17="Y",1,0))</f>
        <v/>
      </c>
      <c r="EX102" s="38" t="str">
        <f>IF(ISBLANK('T1'!$C$98),"",'T1'!$L$98*IF('T1'!$Z$17="Y",1,0)+'T2'!$L$98*IF('T2'!$Z$17="Y",1,0)+'T3'!$L$98*IF('T3'!$Z$17="Y",1,0))</f>
        <v/>
      </c>
      <c r="EY102" s="38" t="str">
        <f>IF(ISBLANK('T1'!$C$98),"",'T1'!$M$98*IF('T1'!$AA$17="Y",1,0)+'T2'!$M$98*IF('T2'!$AA$17="Y",1,0)+'T3'!$M$98*IF('T3'!$AA$17="Y",1,0))</f>
        <v/>
      </c>
      <c r="EZ102" s="38" t="str">
        <f>IF(ISBLANK('T1'!$C$98),"",'T1'!$M$98*IF('T1'!$AB$17="Y",1,0)+'T2'!$M$98*IF('T2'!$AB$17="Y",1,0)+'T3'!$M$98*IF('T3'!$AB$17="Y",1,0))</f>
        <v/>
      </c>
      <c r="FA102" s="38" t="str">
        <f>IF(ISBLANK('T1'!$C$98),"",SUM($EQ$102:$EZ$102))</f>
        <v/>
      </c>
      <c r="FB102" s="38" t="str">
        <f>IF(ISBLANK('T1'!$C$98),"",IF(ISERR($FA$102/$FA$5),"",$FA$102/$FA$5))</f>
        <v/>
      </c>
    </row>
    <row r="103" spans="20:158">
      <c r="T103" s="38" t="str">
        <f>IF(ISBLANK('T1'!$C$99),"",'T1'!$E$99*IF('T1'!$S$8="Y",1,0)+'T2'!$E$99*IF('T2'!$S$8="Y",1,0)+'T3'!$E$99*IF('T3'!$S$8="Y",1,0)+TA!$AR$99*IF(TA!$L$8="Y",1,0))</f>
        <v/>
      </c>
      <c r="U103" s="38" t="str">
        <f>IF(ISBLANK('T1'!$C$99),"",'T1'!$F$99*IF('T1'!$T$8="Y",1,0)+'T2'!$F$99*IF('T2'!$T$8="Y",1,0)+'T3'!$F$99*IF('T3'!$T$8="Y",1,0)+TA!$AS$99*IF(TA!$M$8="Y",1,0))</f>
        <v/>
      </c>
      <c r="V103" s="38" t="str">
        <f>IF(ISBLANK('T1'!$C$99),"",'T1'!$G$99*IF('T1'!$U$8="Y",1,0)+'T2'!$G$99*IF('T2'!$U$8="Y",1,0)+'T3'!$G$99*IF('T3'!$U$8="Y",1,0)+TA!$AT$99*IF(TA!$N$8="Y",1,0))</f>
        <v/>
      </c>
      <c r="W103" s="38" t="str">
        <f>IF(ISBLANK('T1'!$C$99),"",'T1'!$H$99*IF('T1'!$V$8="Y",1,0)+'T2'!$H$99*IF('T2'!$V$8="Y",1,0)+'T3'!$H$99*IF('T3'!$V$8="Y",1,0))</f>
        <v/>
      </c>
      <c r="X103" s="38" t="str">
        <f>IF(ISBLANK('T1'!$C$99),"",'T1'!$I$99*IF('T1'!$W$8="Y",1,0)+'T2'!$I$99*IF('T2'!$W$8="Y",1,0)+'T3'!$I$99*IF('T3'!$W$8="Y",1,0))</f>
        <v/>
      </c>
      <c r="Y103" s="38" t="str">
        <f>IF(ISBLANK('T1'!$C$99),"",'T1'!$J$99*IF('T1'!$X$8="Y",1,0)+'T2'!$J$99*IF('T2'!$X$8="Y",1,0)+'T3'!$J$99*IF('T3'!$X$8="Y",1,0))</f>
        <v/>
      </c>
      <c r="Z103" s="38" t="str">
        <f>IF(ISBLANK('T1'!$C$99),"",'T1'!$K$99*IF('T1'!$Y$8="Y",1,0)+'T2'!$K$99*IF('T2'!$Y$8="Y",1,0)+'T3'!$K$99*IF('T3'!$Y$8="Y",1,0))</f>
        <v/>
      </c>
      <c r="AA103" s="38" t="str">
        <f>IF(ISBLANK('T1'!$C$99),"",'T1'!$L$99*IF('T1'!$Z$8="Y",1,0)+'T2'!$L$99*IF('T2'!$Z$8="Y",1,0)+'T3'!$L$99*IF('T3'!$Z$8="Y",1,0))</f>
        <v/>
      </c>
      <c r="AB103" s="38" t="str">
        <f>IF(ISBLANK('T1'!$C$99),"",'T1'!$M$99*IF('T1'!$AA$8="Y",1,0)+'T2'!$M$99*IF('T2'!$AA$8="Y",1,0)+'T3'!$M$99*IF('T3'!$AA$8="Y",1,0))</f>
        <v/>
      </c>
      <c r="AC103" s="38" t="str">
        <f>IF(ISBLANK('T1'!$C$99),"",'T1'!$M$99*IF('T1'!$AB$8="Y",1,0)+'T2'!$M$99*IF('T2'!$AB$8="Y",1,0)+'T3'!$M$99*IF('T3'!$AB$8="Y",1,0))</f>
        <v/>
      </c>
      <c r="AD103" s="38" t="str">
        <f>IF(ISBLANK('T1'!$C$99),"",SUM($T$103:$AC$103))</f>
        <v/>
      </c>
      <c r="AE103" s="38" t="str">
        <f>IF(ISBLANK('T1'!$C$99),"",IF(ISERR($AD$103/$AD$5),"",$AD$103/$AD$5))</f>
        <v/>
      </c>
      <c r="AI103" s="38" t="str">
        <f>IF(ISBLANK('T1'!$C$99),"",'T1'!$E$99*IF('T1'!$S$9="Y",1,0)+'T2'!$E$99*IF('T2'!$S$9="Y",1,0)+'T3'!$E$99*IF('T3'!$S$9="Y",1,0)+TA!$AR$99*IF(TA!$L$9="Y",1,0))</f>
        <v/>
      </c>
      <c r="AJ103" s="38" t="str">
        <f>IF(ISBLANK('T1'!$C$99),"",'T1'!$F$99*IF('T1'!$T$9="Y",1,0)+'T2'!$F$99*IF('T2'!$T$9="Y",1,0)+'T3'!$F$99*IF('T3'!$T$9="Y",1,0)+TA!$AS$99*IF(TA!$M$9="Y",1,0))</f>
        <v/>
      </c>
      <c r="AK103" s="38" t="str">
        <f>IF(ISBLANK('T1'!$C$99),"",'T1'!$G$99*IF('T1'!$U$9="Y",1,0)+'T2'!$G$99*IF('T2'!$U$9="Y",1,0)+'T3'!$G$99*IF('T3'!$U$9="Y",1,0)+TA!$AT$99*IF(TA!$N$9="Y",1,0))</f>
        <v/>
      </c>
      <c r="AL103" s="38" t="str">
        <f>IF(ISBLANK('T1'!$C$99),"",'T1'!$H$99*IF('T1'!$V$9="Y",1,0)+'T2'!$H$99*IF('T2'!$V$9="Y",1,0)+'T3'!$H$99*IF('T3'!$V$9="Y",1,0))</f>
        <v/>
      </c>
      <c r="AM103" s="38" t="str">
        <f>IF(ISBLANK('T1'!$C$99),"",'T1'!$I$99*IF('T1'!$W$9="Y",1,0)+'T2'!$I$99*IF('T2'!$W$9="Y",1,0)+'T3'!$I$99*IF('T3'!$W$9="Y",1,0))</f>
        <v/>
      </c>
      <c r="AN103" s="38" t="str">
        <f>IF(ISBLANK('T1'!$C$99),"",'T1'!$J$99*IF('T1'!$X$9="Y",1,0)+'T2'!$J$99*IF('T2'!$X$9="Y",1,0)+'T3'!$J$99*IF('T3'!$X$9="Y",1,0))</f>
        <v/>
      </c>
      <c r="AO103" s="38" t="str">
        <f>IF(ISBLANK('T1'!$C$99),"",'T1'!$K$99*IF('T1'!$Y$9="Y",1,0)+'T2'!$K$99*IF('T2'!$Y$9="Y",1,0)+'T3'!$K$99*IF('T3'!$Y$9="Y",1,0))</f>
        <v/>
      </c>
      <c r="AP103" s="38" t="str">
        <f>IF(ISBLANK('T1'!$C$99),"",'T1'!$L$99*IF('T1'!$Z$9="Y",1,0)+'T2'!$L$99*IF('T2'!$Z$9="Y",1,0)+'T3'!$L$99*IF('T3'!$Z$9="Y",1,0))</f>
        <v/>
      </c>
      <c r="AQ103" s="38" t="str">
        <f>IF(ISBLANK('T1'!$C$99),"",'T1'!$M$99*IF('T1'!$AA$9="Y",1,0)+'T2'!$M$99*IF('T2'!$AA$9="Y",1,0)+'T3'!$M$99*IF('T3'!$AA$9="Y",1,0))</f>
        <v/>
      </c>
      <c r="AR103" s="38" t="str">
        <f>IF(ISBLANK('T1'!$C$99),"",'T1'!$M$99*IF('T1'!$AB$9="Y",1,0)+'T2'!$M$99*IF('T2'!$AB$9="Y",1,0)+'T3'!$M$99*IF('T3'!$AB$9="Y",1,0))</f>
        <v/>
      </c>
      <c r="AS103" s="38" t="str">
        <f>IF(ISBLANK('T1'!$C$99),"",SUM($AI$103:$AR$103))</f>
        <v/>
      </c>
      <c r="AT103" s="38" t="str">
        <f>IF(ISBLANK('T1'!$C$99),"",IF(ISERR($AS$103/$AS$5),"",$AS$103/$AS$5))</f>
        <v/>
      </c>
      <c r="AW103" s="38" t="str">
        <f>IF(ISBLANK('T1'!$C$99),"",'T1'!$E$99*IF('T1'!$S$10="Y",1,0)+'T2'!$E$99*IF('T2'!$S$10="Y",1,0)+'T3'!$E$99*IF('T3'!$S$10="Y",1,0)+TA!$AR$99*IF(TA!$L$10="Y",1,0))</f>
        <v/>
      </c>
      <c r="AX103" s="38" t="str">
        <f>IF(ISBLANK('T1'!$C$99),"",'T1'!$F$99*IF('T1'!$T$10="Y",1,0)+'T2'!$F$99*IF('T2'!$T$10="Y",1,0)+'T3'!$F$99*IF('T3'!$T$10="Y",1,0)+TA!$AS$99*IF(TA!$M$10="Y",1,0))</f>
        <v/>
      </c>
      <c r="AY103" s="38" t="str">
        <f>IF(ISBLANK('T1'!$C$99),"",'T1'!$G$99*IF('T1'!$U$10="Y",1,0)+'T2'!$G$99*IF('T2'!$U$10="Y",1,0)+'T3'!$G$99*IF('T3'!$U$10="Y",1,0)+TA!$AT$99*IF(TA!$N$10="Y",1,0))</f>
        <v/>
      </c>
      <c r="AZ103" s="38" t="str">
        <f>IF(ISBLANK('T1'!$C$99),"",'T1'!$H$99*IF('T1'!$V$10="Y",1,0)+'T2'!$H$99*IF('T2'!$V$10="Y",1,0)+'T3'!$H$99*IF('T3'!$V$10="Y",1,0))</f>
        <v/>
      </c>
      <c r="BA103" s="38" t="str">
        <f>IF(ISBLANK('T1'!$C$99),"",'T1'!$I$99*IF('T1'!$W$10="Y",1,0)+'T2'!$I$99*IF('T2'!$W$10="Y",1,0)+'T3'!$I$99*IF('T3'!$W$10="Y",1,0))</f>
        <v/>
      </c>
      <c r="BB103" s="38" t="str">
        <f>IF(ISBLANK('T1'!$C$99),"",'T1'!$J$99*IF('T1'!$X$10="Y",1,0)+'T2'!$J$99*IF('T2'!$X$10="Y",1,0)+'T3'!$J$99*IF('T3'!$X$10="Y",1,0))</f>
        <v/>
      </c>
      <c r="BC103" s="38" t="str">
        <f>IF(ISBLANK('T1'!$C$99),"",'T1'!$K$99*IF('T1'!$Y$10="Y",1,0)+'T2'!$K$99*IF('T2'!$Y$10="Y",1,0)+'T3'!$K$99*IF('T3'!$Y$10="Y",1,0))</f>
        <v/>
      </c>
      <c r="BD103" s="38" t="str">
        <f>IF(ISBLANK('T1'!$C$99),"",'T1'!$L$99*IF('T1'!$Z$10="Y",1,0)+'T2'!$L$99*IF('T2'!$Z$10="Y",1,0)+'T3'!$L$99*IF('T3'!$Z$10="Y",1,0))</f>
        <v/>
      </c>
      <c r="BE103" s="38" t="str">
        <f>IF(ISBLANK('T1'!$C$99),"",'T1'!$M$99*IF('T1'!$AA$10="Y",1,0)+'T2'!$M$99*IF('T2'!$AA$10="Y",1,0)+'T3'!$M$99*IF('T3'!$AA$10="Y",1,0))</f>
        <v/>
      </c>
      <c r="BF103" s="38" t="str">
        <f>IF(ISBLANK('T1'!$C$99),"",'T1'!$M$99*IF('T1'!$AB$10="Y",1,0)+'T2'!$M$99*IF('T2'!$AB$10="Y",1,0)+'T3'!$M$99*IF('T3'!$AB$10="Y",1,0))</f>
        <v/>
      </c>
      <c r="BG103" s="38" t="str">
        <f>IF(ISBLANK('T1'!$C$99),"",SUM($AW$103:$BF$103))</f>
        <v/>
      </c>
      <c r="BH103" s="38" t="str">
        <f>IF(ISBLANK('T1'!$C$99),"",IF(ISERR($BG$103/$BG$5),"",$BG$103/$BG$5))</f>
        <v/>
      </c>
      <c r="BK103" s="38" t="str">
        <f>IF(ISBLANK('T1'!$C$99),"",'T1'!$E$99*IF('T1'!$S$11="Y",1,0)+'T2'!$E$99*IF('T2'!$S$11="Y",1,0)+'T3'!$E$99*IF('T3'!$S$11="Y",1,0)+TA!$AR$99*IF(TA!$L$11="Y",1,0))</f>
        <v/>
      </c>
      <c r="BL103" s="38" t="str">
        <f>IF(ISBLANK('T1'!$C$99),"",'T1'!$F$99*IF('T1'!$T$11="Y",1,0)+'T2'!$F$99*IF('T2'!$T$11="Y",1,0)+'T3'!$F$99*IF('T3'!$T$11="Y",1,0)+TA!$AS$99*IF(TA!$M$11="Y",1,0))</f>
        <v/>
      </c>
      <c r="BM103" s="38" t="str">
        <f>IF(ISBLANK('T1'!$C$99),"",'T1'!$G$99*IF('T1'!$U$11="Y",1,0)+'T2'!$G$99*IF('T2'!$U$11="Y",1,0)+'T3'!$G$99*IF('T3'!$U$11="Y",1,0)+TA!$AT$99*IF(TA!$N$11="Y",1,0))</f>
        <v/>
      </c>
      <c r="BN103" s="38" t="str">
        <f>IF(ISBLANK('T1'!$C$99),"",'T1'!$H$99*IF('T1'!$V$11="Y",1,0)+'T2'!$H$99*IF('T2'!$V$11="Y",1,0)+'T3'!$H$99*IF('T3'!$V$11="Y",1,0))</f>
        <v/>
      </c>
      <c r="BO103" s="38" t="str">
        <f>IF(ISBLANK('T1'!$C$99),"",'T1'!$I$99*IF('T1'!$W$11="Y",1,0)+'T2'!$I$99*IF('T2'!$W$11="Y",1,0)+'T3'!$I$99*IF('T3'!$W$11="Y",1,0))</f>
        <v/>
      </c>
      <c r="BP103" s="38" t="str">
        <f>IF(ISBLANK('T1'!$C$99),"",'T1'!$J$99*IF('T1'!$X$11="Y",1,0)+'T2'!$J$99*IF('T2'!$X$11="Y",1,0)+'T3'!$J$99*IF('T3'!$X$11="Y",1,0))</f>
        <v/>
      </c>
      <c r="BQ103" s="38" t="str">
        <f>IF(ISBLANK('T1'!$C$99),"",'T1'!$K$99*IF('T1'!$Y$11="Y",1,0)+'T2'!$K$99*IF('T2'!$Y$11="Y",1,0)+'T3'!$K$99*IF('T3'!$Y$11="Y",1,0))</f>
        <v/>
      </c>
      <c r="BR103" s="38" t="str">
        <f>IF(ISBLANK('T1'!$C$99),"",'T1'!$L$99*IF('T1'!$Z$11="Y",1,0)+'T2'!$L$99*IF('T2'!$Z$11="Y",1,0)+'T3'!$L$99*IF('T3'!$Z$11="Y",1,0))</f>
        <v/>
      </c>
      <c r="BS103" s="38" t="str">
        <f>IF(ISBLANK('T1'!$C$99),"",'T1'!$M$99*IF('T1'!$AA$11="Y",1,0)+'T2'!$M$99*IF('T2'!$AA$11="Y",1,0)+'T3'!$M$99*IF('T3'!$AA$11="Y",1,0))</f>
        <v/>
      </c>
      <c r="BT103" s="38" t="str">
        <f>IF(ISBLANK('T1'!$C$99),"",'T1'!$M$99*IF('T1'!$AB$11="Y",1,0)+'T2'!$M$99*IF('T2'!$AB$11="Y",1,0)+'T3'!$M$99*IF('T3'!$AB$11="Y",1,0))</f>
        <v/>
      </c>
      <c r="BU103" s="38" t="str">
        <f>IF(ISBLANK('T1'!$C$99),"",SUM($BK$103:$BT$103))</f>
        <v/>
      </c>
      <c r="BV103" s="38" t="str">
        <f>IF(ISBLANK('T1'!$C$99),"",IF(ISERR($BU$103/$BU$5),"",$BU$103/$BU$5))</f>
        <v/>
      </c>
      <c r="BY103" s="38" t="str">
        <f>IF(ISBLANK('T1'!$C$99),"",'T1'!$E$99*IF('T1'!$S$12="Y",1,0)+'T2'!$E$99*IF('T2'!$S$12="Y",1,0)+'T3'!$E$99*IF('T3'!$S$12="Y",1,0)+TA!$AR$99*IF(TA!$L$12="Y",1,0))</f>
        <v/>
      </c>
      <c r="BZ103" s="38" t="str">
        <f>IF(ISBLANK('T1'!$C$99),"",'T1'!$F$99*IF('T1'!$T$12="Y",1,0)+'T2'!$F$99*IF('T2'!$T$12="Y",1,0)+'T3'!$F$99*IF('T3'!$T$12="Y",1,0)+TA!$AS$99*IF(TA!$M$12="Y",1,0))</f>
        <v/>
      </c>
      <c r="CA103" s="38" t="str">
        <f>IF(ISBLANK('T1'!$C$99),"",'T1'!$G$99*IF('T1'!$U$12="Y",1,0)+'T2'!$G$99*IF('T2'!$U$12="Y",1,0)+'T3'!$G$99*IF('T3'!$U$12="Y",1,0)+TA!$AT$99*IF(TA!$N$12="Y",1,0))</f>
        <v/>
      </c>
      <c r="CB103" s="38" t="str">
        <f>IF(ISBLANK('T1'!$C$99),"",'T1'!$H$99*IF('T1'!$V$12="Y",1,0)+'T2'!$H$99*IF('T2'!$V$12="Y",1,0)+'T3'!$H$99*IF('T3'!$V$12="Y",1,0))</f>
        <v/>
      </c>
      <c r="CC103" s="38" t="str">
        <f>IF(ISBLANK('T1'!$C$99),"",'T1'!$I$99*IF('T1'!$W$12="Y",1,0)+'T2'!$I$99*IF('T2'!$W$12="Y",1,0)+'T3'!$I$99*IF('T3'!$W$12="Y",1,0))</f>
        <v/>
      </c>
      <c r="CD103" s="38" t="str">
        <f>IF(ISBLANK('T1'!$C$99),"",'T1'!$J$99*IF('T1'!$X$12="Y",1,0)+'T2'!$J$99*IF('T2'!$X$12="Y",1,0)+'T3'!$J$99*IF('T3'!$X$12="Y",1,0))</f>
        <v/>
      </c>
      <c r="CE103" s="38" t="str">
        <f>IF(ISBLANK('T1'!$C$99),"",'T1'!$K$99*IF('T1'!$Y$12="Y",1,0)+'T2'!$K$99*IF('T2'!$Y$12="Y",1,0)+'T3'!$K$99*IF('T3'!$Y$12="Y",1,0))</f>
        <v/>
      </c>
      <c r="CF103" s="38" t="str">
        <f>IF(ISBLANK('T1'!$C$99),"",'T1'!$L$99*IF('T1'!$Z$12="Y",1,0)+'T2'!$L$99*IF('T2'!$Z$12="Y",1,0)+'T3'!$L$99*IF('T3'!$Z$12="Y",1,0))</f>
        <v/>
      </c>
      <c r="CG103" s="38" t="str">
        <f>IF(ISBLANK('T1'!$C$99),"",'T1'!$M$99*IF('T1'!$AA$12="Y",1,0)+'T2'!$M$99*IF('T2'!$AA$12="Y",1,0)+'T3'!$M$99*IF('T3'!$AA$12="Y",1,0))</f>
        <v/>
      </c>
      <c r="CH103" s="38" t="str">
        <f>IF(ISBLANK('T1'!$C$99),"",'T1'!$M$99*IF('T1'!$AB$12="Y",1,0)+'T2'!$M$99*IF('T2'!$AB$12="Y",1,0)+'T3'!$M$99*IF('T3'!$AB$12="Y",1,0))</f>
        <v/>
      </c>
      <c r="CI103" s="38" t="str">
        <f>IF(ISBLANK('T1'!$C$99),"",SUM($BY$103:$CH$103))</f>
        <v/>
      </c>
      <c r="CJ103" s="38" t="str">
        <f>IF(ISBLANK('T1'!$C$99),"",IF(ISERR($CI$103/$CI$5),"",$CI$103/$CI$5))</f>
        <v/>
      </c>
      <c r="CM103" s="38" t="str">
        <f>IF(ISBLANK('T1'!$C$99),"",'T1'!$E$99*IF('T1'!$S$13="Y",1,0)+'T2'!$E$99*IF('T2'!$S$13="Y",1,0)+'T3'!$E$99*IF('T3'!$S$13="Y",1,0)+TA!$AR$99*IF(TA!$L$13="Y",1,0))</f>
        <v/>
      </c>
      <c r="CN103" s="38" t="str">
        <f>IF(ISBLANK('T1'!$C$99),"",'T1'!$F$99*IF('T1'!$T$13="Y",1,0)+'T2'!$F$99*IF('T2'!$T$13="Y",1,0)+'T3'!$F$99*IF('T3'!$T$13="Y",1,0)+TA!$AS$99*IF(TA!$M$13="Y",1,0))</f>
        <v/>
      </c>
      <c r="CO103" s="38" t="str">
        <f>IF(ISBLANK('T1'!$C$99),"",'T1'!$G$99*IF('T1'!$U$13="Y",1,0)+'T2'!$G$99*IF('T2'!$U$13="Y",1,0)+'T3'!$G$99*IF('T3'!$U$13="Y",1,0)+TA!$AT$99*IF(TA!$N$13="Y",1,0))</f>
        <v/>
      </c>
      <c r="CP103" s="38" t="str">
        <f>IF(ISBLANK('T1'!$C$99),"",'T1'!$H$99*IF('T1'!$V$13="Y",1,0)+'T2'!$H$99*IF('T2'!$V$13="Y",1,0)+'T3'!$H$99*IF('T3'!$V$13="Y",1,0))</f>
        <v/>
      </c>
      <c r="CQ103" s="38" t="str">
        <f>IF(ISBLANK('T1'!$C$99),"",'T1'!$I$99*IF('T1'!$W$13="Y",1,0)+'T2'!$I$99*IF('T2'!$W$13="Y",1,0)+'T3'!$I$99*IF('T3'!$W$13="Y",1,0))</f>
        <v/>
      </c>
      <c r="CR103" s="38" t="str">
        <f>IF(ISBLANK('T1'!$C$99),"",'T1'!$J$99*IF('T1'!$X$13="Y",1,0)+'T2'!$J$99*IF('T2'!$X$13="Y",1,0)+'T3'!$J$99*IF('T3'!$X$13="Y",1,0))</f>
        <v/>
      </c>
      <c r="CS103" s="38" t="str">
        <f>IF(ISBLANK('T1'!$C$99),"",'T1'!$K$99*IF('T1'!$Y$13="Y",1,0)+'T2'!$K$99*IF('T2'!$Y$13="Y",1,0)+'T3'!$K$99*IF('T3'!$Y$13="Y",1,0))</f>
        <v/>
      </c>
      <c r="CT103" s="38" t="str">
        <f>IF(ISBLANK('T1'!$C$99),"",'T1'!$L$99*IF('T1'!$Z$13="Y",1,0)+'T2'!$L$99*IF('T2'!$Z$13="Y",1,0)+'T3'!$L$99*IF('T3'!$Z$13="Y",1,0))</f>
        <v/>
      </c>
      <c r="CU103" s="38" t="str">
        <f>IF(ISBLANK('T1'!$C$99),"",'T1'!$M$99*IF('T1'!$AA$13="Y",1,0)+'T2'!$M$99*IF('T2'!$AA$13="Y",1,0)+'T3'!$M$99*IF('T3'!$AA$13="Y",1,0))</f>
        <v/>
      </c>
      <c r="CV103" s="38" t="str">
        <f>IF(ISBLANK('T1'!$C$99),"",'T1'!$M$99*IF('T1'!$AB$13="Y",1,0)+'T2'!$M$99*IF('T2'!$AB$13="Y",1,0)+'T3'!$M$99*IF('T3'!$AB$13="Y",1,0))</f>
        <v/>
      </c>
      <c r="CW103" s="38" t="str">
        <f>IF(ISBLANK('T1'!$C$99),"",SUM($CM$103:$CV$103))</f>
        <v/>
      </c>
      <c r="CX103" s="38" t="str">
        <f>IF(ISBLANK('T1'!$C$99),"",IF(ISERR($CW$103/$CW$5),"",$CW$103/$CW$5))</f>
        <v/>
      </c>
      <c r="DA103" s="38" t="str">
        <f>IF(ISBLANK('T1'!$C$99),"",'T1'!$E$99*IF('T1'!$S$14="Y",1,0)+'T2'!$E$99*IF('T2'!$S$14="Y",1,0)+'T3'!$E$99*IF('T3'!$S$14="Y",1,0)+TA!$AR$99*IF(TA!$L$14="Y",1,0))</f>
        <v/>
      </c>
      <c r="DB103" s="38" t="str">
        <f>IF(ISBLANK('T1'!$C$99),"",'T1'!$F$99*IF('T1'!$T$14="Y",1,0)+'T2'!$F$99*IF('T2'!$T$14="Y",1,0)+'T3'!$F$99*IF('T3'!$T$14="Y",1,0)+TA!$AS$99*IF(TA!$M$14="Y",1,0))</f>
        <v/>
      </c>
      <c r="DC103" s="38" t="str">
        <f>IF(ISBLANK('T1'!$C$99),"",'T1'!$G$99*IF('T1'!$U$14="Y",1,0)+'T2'!$G$99*IF('T2'!$U$14="Y",1,0)+'T3'!$G$99*IF('T3'!$U$14="Y",1,0)+TA!$AT$99*IF(TA!$N$14="Y",1,0))</f>
        <v/>
      </c>
      <c r="DD103" s="38" t="str">
        <f>IF(ISBLANK('T1'!$C$99),"",'T1'!$H$99*IF('T1'!$V$14="Y",1,0)+'T2'!$H$99*IF('T2'!$V$14="Y",1,0)+'T3'!$H$99*IF('T3'!$V$14="Y",1,0))</f>
        <v/>
      </c>
      <c r="DE103" s="38" t="str">
        <f>IF(ISBLANK('T1'!$C$99),"",'T1'!$I$99*IF('T1'!$W$14="Y",1,0)+'T2'!$I$99*IF('T2'!$W$14="Y",1,0)+'T3'!$I$99*IF('T3'!$W$14="Y",1,0))</f>
        <v/>
      </c>
      <c r="DF103" s="38" t="str">
        <f>IF(ISBLANK('T1'!$C$99),"",'T1'!$J$99*IF('T1'!$X$14="Y",1,0)+'T2'!$J$99*IF('T2'!$X$14="Y",1,0)+'T3'!$J$99*IF('T3'!$X$14="Y",1,0))</f>
        <v/>
      </c>
      <c r="DG103" s="38" t="str">
        <f>IF(ISBLANK('T1'!$C$99),"",'T1'!$K$99*IF('T1'!$Y$14="Y",1,0)+'T2'!$K$99*IF('T2'!$Y$14="Y",1,0)+'T3'!$K$99*IF('T3'!$Y$14="Y",1,0))</f>
        <v/>
      </c>
      <c r="DH103" s="38" t="str">
        <f>IF(ISBLANK('T1'!$C$99),"",'T1'!$L$99*IF('T1'!$Z$14="Y",1,0)+'T2'!$L$99*IF('T2'!$Z$14="Y",1,0)+'T3'!$L$99*IF('T3'!$Z$14="Y",1,0))</f>
        <v/>
      </c>
      <c r="DI103" s="38" t="str">
        <f>IF(ISBLANK('T1'!$C$99),"",'T1'!$M$99*IF('T1'!$AA$14="Y",1,0)+'T2'!$M$99*IF('T2'!$AA$14="Y",1,0)+'T3'!$M$99*IF('T3'!$AA$14="Y",1,0))</f>
        <v/>
      </c>
      <c r="DJ103" s="38" t="str">
        <f>IF(ISBLANK('T1'!$C$99),"",'T1'!$M$99*IF('T1'!$AB$14="Y",1,0)+'T2'!$M$99*IF('T2'!$AB$14="Y",1,0)+'T3'!$M$99*IF('T3'!$AB$14="Y",1,0))</f>
        <v/>
      </c>
      <c r="DK103" s="38" t="str">
        <f>IF(ISBLANK('T1'!$C$99),"",SUM($DA$103:$DJ$103))</f>
        <v/>
      </c>
      <c r="DL103" s="38" t="str">
        <f>IF(ISBLANK('T1'!$C$99),"",IF(ISERR($DK$103/$DK$5),"",$DK$103/$DK$5))</f>
        <v/>
      </c>
      <c r="DO103" s="38" t="str">
        <f>IF(ISBLANK('T1'!$C$99),"",'T1'!$E$99*IF('T1'!$S$15="Y",1,0)+'T2'!$E$99*IF('T2'!$S$15="Y",1,0)+'T3'!$E$99*IF('T3'!$S$15="Y",1,0)+TA!$AR$99*IF(TA!$L$15="Y",1,0))</f>
        <v/>
      </c>
      <c r="DP103" s="38" t="str">
        <f>IF(ISBLANK('T1'!$C$99),"",'T1'!$F$99*IF('T1'!$T$15="Y",1,0)+'T2'!$F$99*IF('T2'!$T$15="Y",1,0)+'T3'!$F$99*IF('T3'!$T$15="Y",1,0)+TA!$AS$99*IF(TA!$M$15="Y",1,0))</f>
        <v/>
      </c>
      <c r="DQ103" s="38" t="str">
        <f>IF(ISBLANK('T1'!$C$99),"",'T1'!$G$99*IF('T1'!$U$15="Y",1,0)+'T2'!$G$99*IF('T2'!$U$15="Y",1,0)+'T3'!$G$99*IF('T3'!$U$15="Y",1,0)+TA!$AT$99*IF(TA!$N$15="Y",1,0))</f>
        <v/>
      </c>
      <c r="DR103" s="38" t="str">
        <f>IF(ISBLANK('T1'!$C$99),"",'T1'!$H$99*IF('T1'!$V$15="Y",1,0)+'T2'!$H$99*IF('T2'!$V$15="Y",1,0)+'T3'!$H$99*IF('T3'!$V$15="Y",1,0))</f>
        <v/>
      </c>
      <c r="DS103" s="38" t="str">
        <f>IF(ISBLANK('T1'!$C$99),"",'T1'!$I$99*IF('T1'!$W$15="Y",1,0)+'T2'!$I$99*IF('T2'!$W$15="Y",1,0)+'T3'!$I$99*IF('T3'!$W$15="Y",1,0))</f>
        <v/>
      </c>
      <c r="DT103" s="38" t="str">
        <f>IF(ISBLANK('T1'!$C$99),"",'T1'!$J$99*IF('T1'!$X$15="Y",1,0)+'T2'!$J$99*IF('T2'!$X$15="Y",1,0)+'T3'!$J$99*IF('T3'!$X$15="Y",1,0))</f>
        <v/>
      </c>
      <c r="DU103" s="38" t="str">
        <f>IF(ISBLANK('T1'!$C$99),"",'T1'!$K$99*IF('T1'!$Y$15="Y",1,0)+'T2'!$K$99*IF('T2'!$Y$15="Y",1,0)+'T3'!$K$99*IF('T3'!$Y$15="Y",1,0))</f>
        <v/>
      </c>
      <c r="DV103" s="38" t="str">
        <f>IF(ISBLANK('T1'!$C$99),"",'T1'!$L$99*IF('T1'!$Z$15="Y",1,0)+'T2'!$L$99*IF('T2'!$Z$15="Y",1,0)+'T3'!$L$99*IF('T3'!$Z$15="Y",1,0))</f>
        <v/>
      </c>
      <c r="DW103" s="38" t="str">
        <f>IF(ISBLANK('T1'!$C$99),"",'T1'!$M$99*IF('T1'!$AA$15="Y",1,0)+'T2'!$M$99*IF('T2'!$AA$15="Y",1,0)+'T3'!$M$99*IF('T3'!$AA$15="Y",1,0))</f>
        <v/>
      </c>
      <c r="DX103" s="38" t="str">
        <f>IF(ISBLANK('T1'!$C$99),"",'T1'!$M$99*IF('T1'!$AB$15="Y",1,0)+'T2'!$M$99*IF('T2'!$AB$15="Y",1,0)+'T3'!$M$99*IF('T3'!$AB$15="Y",1,0))</f>
        <v/>
      </c>
      <c r="DY103" s="38" t="str">
        <f>IF(ISBLANK('T1'!$C$99),"",SUM($DO$103:$DX$103))</f>
        <v/>
      </c>
      <c r="DZ103" s="38" t="str">
        <f>IF(ISBLANK('T1'!$C$99),"",IF(ISERR($DY$103/$DY$5),"",$DY$103/$DY$5))</f>
        <v/>
      </c>
      <c r="EC103" s="38" t="str">
        <f>IF(ISBLANK('T1'!$C$99),"",'T1'!$E$99*IF('T1'!$S$16="Y",1,0)+'T2'!$E$99*IF('T2'!$S$16="Y",1,0)+'T3'!$E$99*IF('T3'!$S$16="Y",1,0)+TA!$AR$99*IF(TA!$L$16="Y",1,0))</f>
        <v/>
      </c>
      <c r="ED103" s="38" t="str">
        <f>IF(ISBLANK('T1'!$C$99),"",'T1'!$F$99*IF('T1'!$T$16="Y",1,0)+'T2'!$F$99*IF('T2'!$T$16="Y",1,0)+'T3'!$F$99*IF('T3'!$T$16="Y",1,0)+TA!$AS$99*IF(TA!$M$16="Y",1,0))</f>
        <v/>
      </c>
      <c r="EE103" s="38" t="str">
        <f>IF(ISBLANK('T1'!$C$99),"",'T1'!$G$99*IF('T1'!$U$16="Y",1,0)+'T2'!$G$99*IF('T2'!$U$16="Y",1,0)+'T3'!$G$99*IF('T3'!$U$16="Y",1,0)+TA!$AT$99*IF(TA!$N$16="Y",1,0))</f>
        <v/>
      </c>
      <c r="EF103" s="38" t="str">
        <f>IF(ISBLANK('T1'!$C$99),"",'T1'!$H$99*IF('T1'!$V$16="Y",1,0)+'T2'!$H$99*IF('T2'!$V$16="Y",1,0)+'T3'!$H$99*IF('T3'!$V$16="Y",1,0))</f>
        <v/>
      </c>
      <c r="EG103" s="38" t="str">
        <f>IF(ISBLANK('T1'!$C$99),"",'T1'!$I$99*IF('T1'!$W$16="Y",1,0)+'T2'!$I$99*IF('T2'!$W$16="Y",1,0)+'T3'!$I$99*IF('T3'!$W$16="Y",1,0))</f>
        <v/>
      </c>
      <c r="EH103" s="38" t="str">
        <f>IF(ISBLANK('T1'!$C$99),"",'T1'!$J$99*IF('T1'!$X$16="Y",1,0)+'T2'!$J$99*IF('T2'!$X$16="Y",1,0)+'T3'!$J$99*IF('T3'!$X$16="Y",1,0))</f>
        <v/>
      </c>
      <c r="EI103" s="38" t="str">
        <f>IF(ISBLANK('T1'!$C$99),"",'T1'!$K$99*IF('T1'!$Y$16="Y",1,0)+'T2'!$K$99*IF('T2'!$Y$16="Y",1,0)+'T3'!$K$99*IF('T3'!$Y$16="Y",1,0))</f>
        <v/>
      </c>
      <c r="EJ103" s="38" t="str">
        <f>IF(ISBLANK('T1'!$C$99),"",'T1'!$L$99*IF('T1'!$Z$16="Y",1,0)+'T2'!$L$99*IF('T2'!$Z$16="Y",1,0)+'T3'!$L$99*IF('T3'!$Z$16="Y",1,0))</f>
        <v/>
      </c>
      <c r="EK103" s="38" t="str">
        <f>IF(ISBLANK('T1'!$C$99),"",'T1'!$M$99*IF('T1'!$AA$16="Y",1,0)+'T2'!$M$99*IF('T2'!$AA$16="Y",1,0)+'T3'!$M$99*IF('T3'!$AA$16="Y",1,0))</f>
        <v/>
      </c>
      <c r="EL103" s="38" t="str">
        <f>IF(ISBLANK('T1'!$C$99),"",'T1'!$M$99*IF('T1'!$AB$16="Y",1,0)+'T2'!$M$99*IF('T2'!$AB$16="Y",1,0)+'T3'!$M$99*IF('T3'!$AB$16="Y",1,0))</f>
        <v/>
      </c>
      <c r="EM103" s="38" t="str">
        <f>IF(ISBLANK('T1'!$C$99),"",SUM($EC$103:$EL$103))</f>
        <v/>
      </c>
      <c r="EN103" s="38" t="str">
        <f>IF(ISBLANK('T1'!$C$99),"",IF(ISERR($EM$103/$EM$5),"",$EM$103/$EM$5))</f>
        <v/>
      </c>
      <c r="EQ103" s="38" t="str">
        <f>IF(ISBLANK('T1'!$C$99),"",'T1'!$E$99*IF('T1'!$S$17="Y",1,0)+'T2'!$E$99*IF('T2'!$S$17="Y",1,0)+'T3'!$E$99*IF('T3'!$S$17="Y",1,0)+TA!$AR$99*IF(TA!$L$17="Y",1,0))</f>
        <v/>
      </c>
      <c r="ER103" s="38" t="str">
        <f>IF(ISBLANK('T1'!$C$99),"",'T1'!$F$99*IF('T1'!$T$17="Y",1,0)+'T2'!$F$99*IF('T2'!$T$17="Y",1,0)+'T3'!$F$99*IF('T3'!$T$17="Y",1,0)+TA!$AS$99*IF(TA!$M$17="Y",1,0))</f>
        <v/>
      </c>
      <c r="ES103" s="38" t="str">
        <f>IF(ISBLANK('T1'!$C$99),"",'T1'!$G$99*IF('T1'!$U$17="Y",1,0)+'T2'!$G$99*IF('T2'!$U$17="Y",1,0)+'T3'!$G$99*IF('T3'!$U$17="Y",1,0)+TA!$AT$99*IF(TA!$N$17="Y",1,0))</f>
        <v/>
      </c>
      <c r="ET103" s="38" t="str">
        <f>IF(ISBLANK('T1'!$C$99),"",'T1'!$H$99*IF('T1'!$V$17="Y",1,0)+'T2'!$H$99*IF('T2'!$V$17="Y",1,0)+'T3'!$H$99*IF('T3'!$V$17="Y",1,0))</f>
        <v/>
      </c>
      <c r="EU103" s="38" t="str">
        <f>IF(ISBLANK('T1'!$C$99),"",'T1'!$I$99*IF('T1'!$W$17="Y",1,0)+'T2'!$I$99*IF('T2'!$W$17="Y",1,0)+'T3'!$I$99*IF('T3'!$W$17="Y",1,0))</f>
        <v/>
      </c>
      <c r="EV103" s="38" t="str">
        <f>IF(ISBLANK('T1'!$C$99),"",'T1'!$J$99*IF('T1'!$X$17="Y",1,0)+'T2'!$J$99*IF('T2'!$X$17="Y",1,0)+'T3'!$J$99*IF('T3'!$X$17="Y",1,0))</f>
        <v/>
      </c>
      <c r="EW103" s="38" t="str">
        <f>IF(ISBLANK('T1'!$C$99),"",'T1'!$K$99*IF('T1'!$Y$17="Y",1,0)+'T2'!$K$99*IF('T2'!$Y$17="Y",1,0)+'T3'!$K$99*IF('T3'!$Y$17="Y",1,0))</f>
        <v/>
      </c>
      <c r="EX103" s="38" t="str">
        <f>IF(ISBLANK('T1'!$C$99),"",'T1'!$L$99*IF('T1'!$Z$17="Y",1,0)+'T2'!$L$99*IF('T2'!$Z$17="Y",1,0)+'T3'!$L$99*IF('T3'!$Z$17="Y",1,0))</f>
        <v/>
      </c>
      <c r="EY103" s="38" t="str">
        <f>IF(ISBLANK('T1'!$C$99),"",'T1'!$M$99*IF('T1'!$AA$17="Y",1,0)+'T2'!$M$99*IF('T2'!$AA$17="Y",1,0)+'T3'!$M$99*IF('T3'!$AA$17="Y",1,0))</f>
        <v/>
      </c>
      <c r="EZ103" s="38" t="str">
        <f>IF(ISBLANK('T1'!$C$99),"",'T1'!$M$99*IF('T1'!$AB$17="Y",1,0)+'T2'!$M$99*IF('T2'!$AB$17="Y",1,0)+'T3'!$M$99*IF('T3'!$AB$17="Y",1,0))</f>
        <v/>
      </c>
      <c r="FA103" s="38" t="str">
        <f>IF(ISBLANK('T1'!$C$99),"",SUM($EQ$103:$EZ$103))</f>
        <v/>
      </c>
      <c r="FB103" s="38" t="str">
        <f>IF(ISBLANK('T1'!$C$99),"",IF(ISERR($FA$103/$FA$5),"",$FA$103/$FA$5))</f>
        <v/>
      </c>
    </row>
    <row r="104" spans="20:158">
      <c r="T104" s="38" t="str">
        <f>IF(ISBLANK('T1'!$C$100),"",'T1'!$E$100*IF('T1'!$S$8="Y",1,0)+'T2'!$E$100*IF('T2'!$S$8="Y",1,0)+'T3'!$E$100*IF('T3'!$S$8="Y",1,0)+TA!$AR$100*IF(TA!$L$8="Y",1,0))</f>
        <v/>
      </c>
      <c r="U104" s="38" t="str">
        <f>IF(ISBLANK('T1'!$C$100),"",'T1'!$F$100*IF('T1'!$T$8="Y",1,0)+'T2'!$F$100*IF('T2'!$T$8="Y",1,0)+'T3'!$F$100*IF('T3'!$T$8="Y",1,0)+TA!$AS$100*IF(TA!$M$8="Y",1,0))</f>
        <v/>
      </c>
      <c r="V104" s="38" t="str">
        <f>IF(ISBLANK('T1'!$C$100),"",'T1'!$G$100*IF('T1'!$U$8="Y",1,0)+'T2'!$G$100*IF('T2'!$U$8="Y",1,0)+'T3'!$G$100*IF('T3'!$U$8="Y",1,0)+TA!$AT$100*IF(TA!$N$8="Y",1,0))</f>
        <v/>
      </c>
      <c r="W104" s="38" t="str">
        <f>IF(ISBLANK('T1'!$C$100),"",'T1'!$H$100*IF('T1'!$V$8="Y",1,0)+'T2'!$H$100*IF('T2'!$V$8="Y",1,0)+'T3'!$H$100*IF('T3'!$V$8="Y",1,0))</f>
        <v/>
      </c>
      <c r="X104" s="38" t="str">
        <f>IF(ISBLANK('T1'!$C$100),"",'T1'!$I$100*IF('T1'!$W$8="Y",1,0)+'T2'!$I$100*IF('T2'!$W$8="Y",1,0)+'T3'!$I$100*IF('T3'!$W$8="Y",1,0))</f>
        <v/>
      </c>
      <c r="Y104" s="38" t="str">
        <f>IF(ISBLANK('T1'!$C$100),"",'T1'!$J$100*IF('T1'!$X$8="Y",1,0)+'T2'!$J$100*IF('T2'!$X$8="Y",1,0)+'T3'!$J$100*IF('T3'!$X$8="Y",1,0))</f>
        <v/>
      </c>
      <c r="Z104" s="38" t="str">
        <f>IF(ISBLANK('T1'!$C$100),"",'T1'!$K$100*IF('T1'!$Y$8="Y",1,0)+'T2'!$K$100*IF('T2'!$Y$8="Y",1,0)+'T3'!$K$100*IF('T3'!$Y$8="Y",1,0))</f>
        <v/>
      </c>
      <c r="AA104" s="38" t="str">
        <f>IF(ISBLANK('T1'!$C$100),"",'T1'!$L$100*IF('T1'!$Z$8="Y",1,0)+'T2'!$L$100*IF('T2'!$Z$8="Y",1,0)+'T3'!$L$100*IF('T3'!$Z$8="Y",1,0))</f>
        <v/>
      </c>
      <c r="AB104" s="38" t="str">
        <f>IF(ISBLANK('T1'!$C$100),"",'T1'!$M$100*IF('T1'!$AA$8="Y",1,0)+'T2'!$M$100*IF('T2'!$AA$8="Y",1,0)+'T3'!$M$100*IF('T3'!$AA$8="Y",1,0))</f>
        <v/>
      </c>
      <c r="AC104" s="38" t="str">
        <f>IF(ISBLANK('T1'!$C$100),"",'T1'!$M$100*IF('T1'!$AB$8="Y",1,0)+'T2'!$M$100*IF('T2'!$AB$8="Y",1,0)+'T3'!$M$100*IF('T3'!$AB$8="Y",1,0))</f>
        <v/>
      </c>
      <c r="AD104" s="38" t="str">
        <f>IF(ISBLANK('T1'!$C$100),"",SUM($T$104:$AC$104))</f>
        <v/>
      </c>
      <c r="AE104" s="38" t="str">
        <f>IF(ISBLANK('T1'!$C$100),"",IF(ISERR($AD$104/$AD$5),"",$AD$104/$AD$5))</f>
        <v/>
      </c>
      <c r="AI104" s="38" t="str">
        <f>IF(ISBLANK('T1'!$C$100),"",'T1'!$E$100*IF('T1'!$S$9="Y",1,0)+'T2'!$E$100*IF('T2'!$S$9="Y",1,0)+'T3'!$E$100*IF('T3'!$S$9="Y",1,0)+TA!$AR$100*IF(TA!$L$9="Y",1,0))</f>
        <v/>
      </c>
      <c r="AJ104" s="38" t="str">
        <f>IF(ISBLANK('T1'!$C$100),"",'T1'!$F$100*IF('T1'!$T$9="Y",1,0)+'T2'!$F$100*IF('T2'!$T$9="Y",1,0)+'T3'!$F$100*IF('T3'!$T$9="Y",1,0)+TA!$AS$100*IF(TA!$M$9="Y",1,0))</f>
        <v/>
      </c>
      <c r="AK104" s="38" t="str">
        <f>IF(ISBLANK('T1'!$C$100),"",'T1'!$G$100*IF('T1'!$U$9="Y",1,0)+'T2'!$G$100*IF('T2'!$U$9="Y",1,0)+'T3'!$G$100*IF('T3'!$U$9="Y",1,0)+TA!$AT$100*IF(TA!$N$9="Y",1,0))</f>
        <v/>
      </c>
      <c r="AL104" s="38" t="str">
        <f>IF(ISBLANK('T1'!$C$100),"",'T1'!$H$100*IF('T1'!$V$9="Y",1,0)+'T2'!$H$100*IF('T2'!$V$9="Y",1,0)+'T3'!$H$100*IF('T3'!$V$9="Y",1,0))</f>
        <v/>
      </c>
      <c r="AM104" s="38" t="str">
        <f>IF(ISBLANK('T1'!$C$100),"",'T1'!$I$100*IF('T1'!$W$9="Y",1,0)+'T2'!$I$100*IF('T2'!$W$9="Y",1,0)+'T3'!$I$100*IF('T3'!$W$9="Y",1,0))</f>
        <v/>
      </c>
      <c r="AN104" s="38" t="str">
        <f>IF(ISBLANK('T1'!$C$100),"",'T1'!$J$100*IF('T1'!$X$9="Y",1,0)+'T2'!$J$100*IF('T2'!$X$9="Y",1,0)+'T3'!$J$100*IF('T3'!$X$9="Y",1,0))</f>
        <v/>
      </c>
      <c r="AO104" s="38" t="str">
        <f>IF(ISBLANK('T1'!$C$100),"",'T1'!$K$100*IF('T1'!$Y$9="Y",1,0)+'T2'!$K$100*IF('T2'!$Y$9="Y",1,0)+'T3'!$K$100*IF('T3'!$Y$9="Y",1,0))</f>
        <v/>
      </c>
      <c r="AP104" s="38" t="str">
        <f>IF(ISBLANK('T1'!$C$100),"",'T1'!$L$100*IF('T1'!$Z$9="Y",1,0)+'T2'!$L$100*IF('T2'!$Z$9="Y",1,0)+'T3'!$L$100*IF('T3'!$Z$9="Y",1,0))</f>
        <v/>
      </c>
      <c r="AQ104" s="38" t="str">
        <f>IF(ISBLANK('T1'!$C$100),"",'T1'!$M$100*IF('T1'!$AA$9="Y",1,0)+'T2'!$M$100*IF('T2'!$AA$9="Y",1,0)+'T3'!$M$100*IF('T3'!$AA$9="Y",1,0))</f>
        <v/>
      </c>
      <c r="AR104" s="38" t="str">
        <f>IF(ISBLANK('T1'!$C$100),"",'T1'!$M$100*IF('T1'!$AB$9="Y",1,0)+'T2'!$M$100*IF('T2'!$AB$9="Y",1,0)+'T3'!$M$100*IF('T3'!$AB$9="Y",1,0))</f>
        <v/>
      </c>
      <c r="AS104" s="38" t="str">
        <f>IF(ISBLANK('T1'!$C$100),"",SUM($AI$104:$AR$104))</f>
        <v/>
      </c>
      <c r="AT104" s="38" t="str">
        <f>IF(ISBLANK('T1'!$C$100),"",IF(ISERR($AS$104/$AS$5),"",$AS$104/$AS$5))</f>
        <v/>
      </c>
      <c r="AW104" s="38" t="str">
        <f>IF(ISBLANK('T1'!$C$100),"",'T1'!$E$100*IF('T1'!$S$10="Y",1,0)+'T2'!$E$100*IF('T2'!$S$10="Y",1,0)+'T3'!$E$100*IF('T3'!$S$10="Y",1,0)+TA!$AR$100*IF(TA!$L$10="Y",1,0))</f>
        <v/>
      </c>
      <c r="AX104" s="38" t="str">
        <f>IF(ISBLANK('T1'!$C$100),"",'T1'!$F$100*IF('T1'!$T$10="Y",1,0)+'T2'!$F$100*IF('T2'!$T$10="Y",1,0)+'T3'!$F$100*IF('T3'!$T$10="Y",1,0)+TA!$AS$100*IF(TA!$M$10="Y",1,0))</f>
        <v/>
      </c>
      <c r="AY104" s="38" t="str">
        <f>IF(ISBLANK('T1'!$C$100),"",'T1'!$G$100*IF('T1'!$U$10="Y",1,0)+'T2'!$G$100*IF('T2'!$U$10="Y",1,0)+'T3'!$G$100*IF('T3'!$U$10="Y",1,0)+TA!$AT$100*IF(TA!$N$10="Y",1,0))</f>
        <v/>
      </c>
      <c r="AZ104" s="38" t="str">
        <f>IF(ISBLANK('T1'!$C$100),"",'T1'!$H$100*IF('T1'!$V$10="Y",1,0)+'T2'!$H$100*IF('T2'!$V$10="Y",1,0)+'T3'!$H$100*IF('T3'!$V$10="Y",1,0))</f>
        <v/>
      </c>
      <c r="BA104" s="38" t="str">
        <f>IF(ISBLANK('T1'!$C$100),"",'T1'!$I$100*IF('T1'!$W$10="Y",1,0)+'T2'!$I$100*IF('T2'!$W$10="Y",1,0)+'T3'!$I$100*IF('T3'!$W$10="Y",1,0))</f>
        <v/>
      </c>
      <c r="BB104" s="38" t="str">
        <f>IF(ISBLANK('T1'!$C$100),"",'T1'!$J$100*IF('T1'!$X$10="Y",1,0)+'T2'!$J$100*IF('T2'!$X$10="Y",1,0)+'T3'!$J$100*IF('T3'!$X$10="Y",1,0))</f>
        <v/>
      </c>
      <c r="BC104" s="38" t="str">
        <f>IF(ISBLANK('T1'!$C$100),"",'T1'!$K$100*IF('T1'!$Y$10="Y",1,0)+'T2'!$K$100*IF('T2'!$Y$10="Y",1,0)+'T3'!$K$100*IF('T3'!$Y$10="Y",1,0))</f>
        <v/>
      </c>
      <c r="BD104" s="38" t="str">
        <f>IF(ISBLANK('T1'!$C$100),"",'T1'!$L$100*IF('T1'!$Z$10="Y",1,0)+'T2'!$L$100*IF('T2'!$Z$10="Y",1,0)+'T3'!$L$100*IF('T3'!$Z$10="Y",1,0))</f>
        <v/>
      </c>
      <c r="BE104" s="38" t="str">
        <f>IF(ISBLANK('T1'!$C$100),"",'T1'!$M$100*IF('T1'!$AA$10="Y",1,0)+'T2'!$M$100*IF('T2'!$AA$10="Y",1,0)+'T3'!$M$100*IF('T3'!$AA$10="Y",1,0))</f>
        <v/>
      </c>
      <c r="BF104" s="38" t="str">
        <f>IF(ISBLANK('T1'!$C$100),"",'T1'!$M$100*IF('T1'!$AB$10="Y",1,0)+'T2'!$M$100*IF('T2'!$AB$10="Y",1,0)+'T3'!$M$100*IF('T3'!$AB$10="Y",1,0))</f>
        <v/>
      </c>
      <c r="BG104" s="38" t="str">
        <f>IF(ISBLANK('T1'!$C$100),"",SUM($AW$104:$BF$104))</f>
        <v/>
      </c>
      <c r="BH104" s="38" t="str">
        <f>IF(ISBLANK('T1'!$C$100),"",IF(ISERR($BG$104/$BG$5),"",$BG$104/$BG$5))</f>
        <v/>
      </c>
      <c r="BK104" s="38" t="str">
        <f>IF(ISBLANK('T1'!$C$100),"",'T1'!$E$100*IF('T1'!$S$11="Y",1,0)+'T2'!$E$100*IF('T2'!$S$11="Y",1,0)+'T3'!$E$100*IF('T3'!$S$11="Y",1,0)+TA!$AR$100*IF(TA!$L$11="Y",1,0))</f>
        <v/>
      </c>
      <c r="BL104" s="38" t="str">
        <f>IF(ISBLANK('T1'!$C$100),"",'T1'!$F$100*IF('T1'!$T$11="Y",1,0)+'T2'!$F$100*IF('T2'!$T$11="Y",1,0)+'T3'!$F$100*IF('T3'!$T$11="Y",1,0)+TA!$AS$100*IF(TA!$M$11="Y",1,0))</f>
        <v/>
      </c>
      <c r="BM104" s="38" t="str">
        <f>IF(ISBLANK('T1'!$C$100),"",'T1'!$G$100*IF('T1'!$U$11="Y",1,0)+'T2'!$G$100*IF('T2'!$U$11="Y",1,0)+'T3'!$G$100*IF('T3'!$U$11="Y",1,0)+TA!$AT$100*IF(TA!$N$11="Y",1,0))</f>
        <v/>
      </c>
      <c r="BN104" s="38" t="str">
        <f>IF(ISBLANK('T1'!$C$100),"",'T1'!$H$100*IF('T1'!$V$11="Y",1,0)+'T2'!$H$100*IF('T2'!$V$11="Y",1,0)+'T3'!$H$100*IF('T3'!$V$11="Y",1,0))</f>
        <v/>
      </c>
      <c r="BO104" s="38" t="str">
        <f>IF(ISBLANK('T1'!$C$100),"",'T1'!$I$100*IF('T1'!$W$11="Y",1,0)+'T2'!$I$100*IF('T2'!$W$11="Y",1,0)+'T3'!$I$100*IF('T3'!$W$11="Y",1,0))</f>
        <v/>
      </c>
      <c r="BP104" s="38" t="str">
        <f>IF(ISBLANK('T1'!$C$100),"",'T1'!$J$100*IF('T1'!$X$11="Y",1,0)+'T2'!$J$100*IF('T2'!$X$11="Y",1,0)+'T3'!$J$100*IF('T3'!$X$11="Y",1,0))</f>
        <v/>
      </c>
      <c r="BQ104" s="38" t="str">
        <f>IF(ISBLANK('T1'!$C$100),"",'T1'!$K$100*IF('T1'!$Y$11="Y",1,0)+'T2'!$K$100*IF('T2'!$Y$11="Y",1,0)+'T3'!$K$100*IF('T3'!$Y$11="Y",1,0))</f>
        <v/>
      </c>
      <c r="BR104" s="38" t="str">
        <f>IF(ISBLANK('T1'!$C$100),"",'T1'!$L$100*IF('T1'!$Z$11="Y",1,0)+'T2'!$L$100*IF('T2'!$Z$11="Y",1,0)+'T3'!$L$100*IF('T3'!$Z$11="Y",1,0))</f>
        <v/>
      </c>
      <c r="BS104" s="38" t="str">
        <f>IF(ISBLANK('T1'!$C$100),"",'T1'!$M$100*IF('T1'!$AA$11="Y",1,0)+'T2'!$M$100*IF('T2'!$AA$11="Y",1,0)+'T3'!$M$100*IF('T3'!$AA$11="Y",1,0))</f>
        <v/>
      </c>
      <c r="BT104" s="38" t="str">
        <f>IF(ISBLANK('T1'!$C$100),"",'T1'!$M$100*IF('T1'!$AB$11="Y",1,0)+'T2'!$M$100*IF('T2'!$AB$11="Y",1,0)+'T3'!$M$100*IF('T3'!$AB$11="Y",1,0))</f>
        <v/>
      </c>
      <c r="BU104" s="38" t="str">
        <f>IF(ISBLANK('T1'!$C$100),"",SUM($BK$104:$BT$104))</f>
        <v/>
      </c>
      <c r="BV104" s="38" t="str">
        <f>IF(ISBLANK('T1'!$C$100),"",IF(ISERR($BU$104/$BU$5),"",$BU$104/$BU$5))</f>
        <v/>
      </c>
      <c r="BY104" s="38" t="str">
        <f>IF(ISBLANK('T1'!$C$100),"",'T1'!$E$100*IF('T1'!$S$12="Y",1,0)+'T2'!$E$100*IF('T2'!$S$12="Y",1,0)+'T3'!$E$100*IF('T3'!$S$12="Y",1,0)+TA!$AR$100*IF(TA!$L$12="Y",1,0))</f>
        <v/>
      </c>
      <c r="BZ104" s="38" t="str">
        <f>IF(ISBLANK('T1'!$C$100),"",'T1'!$F$100*IF('T1'!$T$12="Y",1,0)+'T2'!$F$100*IF('T2'!$T$12="Y",1,0)+'T3'!$F$100*IF('T3'!$T$12="Y",1,0)+TA!$AS$100*IF(TA!$M$12="Y",1,0))</f>
        <v/>
      </c>
      <c r="CA104" s="38" t="str">
        <f>IF(ISBLANK('T1'!$C$100),"",'T1'!$G$100*IF('T1'!$U$12="Y",1,0)+'T2'!$G$100*IF('T2'!$U$12="Y",1,0)+'T3'!$G$100*IF('T3'!$U$12="Y",1,0)+TA!$AT$100*IF(TA!$N$12="Y",1,0))</f>
        <v/>
      </c>
      <c r="CB104" s="38" t="str">
        <f>IF(ISBLANK('T1'!$C$100),"",'T1'!$H$100*IF('T1'!$V$12="Y",1,0)+'T2'!$H$100*IF('T2'!$V$12="Y",1,0)+'T3'!$H$100*IF('T3'!$V$12="Y",1,0))</f>
        <v/>
      </c>
      <c r="CC104" s="38" t="str">
        <f>IF(ISBLANK('T1'!$C$100),"",'T1'!$I$100*IF('T1'!$W$12="Y",1,0)+'T2'!$I$100*IF('T2'!$W$12="Y",1,0)+'T3'!$I$100*IF('T3'!$W$12="Y",1,0))</f>
        <v/>
      </c>
      <c r="CD104" s="38" t="str">
        <f>IF(ISBLANK('T1'!$C$100),"",'T1'!$J$100*IF('T1'!$X$12="Y",1,0)+'T2'!$J$100*IF('T2'!$X$12="Y",1,0)+'T3'!$J$100*IF('T3'!$X$12="Y",1,0))</f>
        <v/>
      </c>
      <c r="CE104" s="38" t="str">
        <f>IF(ISBLANK('T1'!$C$100),"",'T1'!$K$100*IF('T1'!$Y$12="Y",1,0)+'T2'!$K$100*IF('T2'!$Y$12="Y",1,0)+'T3'!$K$100*IF('T3'!$Y$12="Y",1,0))</f>
        <v/>
      </c>
      <c r="CF104" s="38" t="str">
        <f>IF(ISBLANK('T1'!$C$100),"",'T1'!$L$100*IF('T1'!$Z$12="Y",1,0)+'T2'!$L$100*IF('T2'!$Z$12="Y",1,0)+'T3'!$L$100*IF('T3'!$Z$12="Y",1,0))</f>
        <v/>
      </c>
      <c r="CG104" s="38" t="str">
        <f>IF(ISBLANK('T1'!$C$100),"",'T1'!$M$100*IF('T1'!$AA$12="Y",1,0)+'T2'!$M$100*IF('T2'!$AA$12="Y",1,0)+'T3'!$M$100*IF('T3'!$AA$12="Y",1,0))</f>
        <v/>
      </c>
      <c r="CH104" s="38" t="str">
        <f>IF(ISBLANK('T1'!$C$100),"",'T1'!$M$100*IF('T1'!$AB$12="Y",1,0)+'T2'!$M$100*IF('T2'!$AB$12="Y",1,0)+'T3'!$M$100*IF('T3'!$AB$12="Y",1,0))</f>
        <v/>
      </c>
      <c r="CI104" s="38" t="str">
        <f>IF(ISBLANK('T1'!$C$100),"",SUM($BY$104:$CH$104))</f>
        <v/>
      </c>
      <c r="CJ104" s="38" t="str">
        <f>IF(ISBLANK('T1'!$C$100),"",IF(ISERR($CI$104/$CI$5),"",$CI$104/$CI$5))</f>
        <v/>
      </c>
      <c r="CM104" s="38" t="str">
        <f>IF(ISBLANK('T1'!$C$100),"",'T1'!$E$100*IF('T1'!$S$13="Y",1,0)+'T2'!$E$100*IF('T2'!$S$13="Y",1,0)+'T3'!$E$100*IF('T3'!$S$13="Y",1,0)+TA!$AR$100*IF(TA!$L$13="Y",1,0))</f>
        <v/>
      </c>
      <c r="CN104" s="38" t="str">
        <f>IF(ISBLANK('T1'!$C$100),"",'T1'!$F$100*IF('T1'!$T$13="Y",1,0)+'T2'!$F$100*IF('T2'!$T$13="Y",1,0)+'T3'!$F$100*IF('T3'!$T$13="Y",1,0)+TA!$AS$100*IF(TA!$M$13="Y",1,0))</f>
        <v/>
      </c>
      <c r="CO104" s="38" t="str">
        <f>IF(ISBLANK('T1'!$C$100),"",'T1'!$G$100*IF('T1'!$U$13="Y",1,0)+'T2'!$G$100*IF('T2'!$U$13="Y",1,0)+'T3'!$G$100*IF('T3'!$U$13="Y",1,0)+TA!$AT$100*IF(TA!$N$13="Y",1,0))</f>
        <v/>
      </c>
      <c r="CP104" s="38" t="str">
        <f>IF(ISBLANK('T1'!$C$100),"",'T1'!$H$100*IF('T1'!$V$13="Y",1,0)+'T2'!$H$100*IF('T2'!$V$13="Y",1,0)+'T3'!$H$100*IF('T3'!$V$13="Y",1,0))</f>
        <v/>
      </c>
      <c r="CQ104" s="38" t="str">
        <f>IF(ISBLANK('T1'!$C$100),"",'T1'!$I$100*IF('T1'!$W$13="Y",1,0)+'T2'!$I$100*IF('T2'!$W$13="Y",1,0)+'T3'!$I$100*IF('T3'!$W$13="Y",1,0))</f>
        <v/>
      </c>
      <c r="CR104" s="38" t="str">
        <f>IF(ISBLANK('T1'!$C$100),"",'T1'!$J$100*IF('T1'!$X$13="Y",1,0)+'T2'!$J$100*IF('T2'!$X$13="Y",1,0)+'T3'!$J$100*IF('T3'!$X$13="Y",1,0))</f>
        <v/>
      </c>
      <c r="CS104" s="38" t="str">
        <f>IF(ISBLANK('T1'!$C$100),"",'T1'!$K$100*IF('T1'!$Y$13="Y",1,0)+'T2'!$K$100*IF('T2'!$Y$13="Y",1,0)+'T3'!$K$100*IF('T3'!$Y$13="Y",1,0))</f>
        <v/>
      </c>
      <c r="CT104" s="38" t="str">
        <f>IF(ISBLANK('T1'!$C$100),"",'T1'!$L$100*IF('T1'!$Z$13="Y",1,0)+'T2'!$L$100*IF('T2'!$Z$13="Y",1,0)+'T3'!$L$100*IF('T3'!$Z$13="Y",1,0))</f>
        <v/>
      </c>
      <c r="CU104" s="38" t="str">
        <f>IF(ISBLANK('T1'!$C$100),"",'T1'!$M$100*IF('T1'!$AA$13="Y",1,0)+'T2'!$M$100*IF('T2'!$AA$13="Y",1,0)+'T3'!$M$100*IF('T3'!$AA$13="Y",1,0))</f>
        <v/>
      </c>
      <c r="CV104" s="38" t="str">
        <f>IF(ISBLANK('T1'!$C$100),"",'T1'!$M$100*IF('T1'!$AB$13="Y",1,0)+'T2'!$M$100*IF('T2'!$AB$13="Y",1,0)+'T3'!$M$100*IF('T3'!$AB$13="Y",1,0))</f>
        <v/>
      </c>
      <c r="CW104" s="38" t="str">
        <f>IF(ISBLANK('T1'!$C$100),"",SUM($CM$104:$CV$104))</f>
        <v/>
      </c>
      <c r="CX104" s="38" t="str">
        <f>IF(ISBLANK('T1'!$C$100),"",IF(ISERR($CW$104/$CW$5),"",$CW$104/$CW$5))</f>
        <v/>
      </c>
      <c r="DA104" s="38" t="str">
        <f>IF(ISBLANK('T1'!$C$100),"",'T1'!$E$100*IF('T1'!$S$14="Y",1,0)+'T2'!$E$100*IF('T2'!$S$14="Y",1,0)+'T3'!$E$100*IF('T3'!$S$14="Y",1,0)+TA!$AR$100*IF(TA!$L$14="Y",1,0))</f>
        <v/>
      </c>
      <c r="DB104" s="38" t="str">
        <f>IF(ISBLANK('T1'!$C$100),"",'T1'!$F$100*IF('T1'!$T$14="Y",1,0)+'T2'!$F$100*IF('T2'!$T$14="Y",1,0)+'T3'!$F$100*IF('T3'!$T$14="Y",1,0)+TA!$AS$100*IF(TA!$M$14="Y",1,0))</f>
        <v/>
      </c>
      <c r="DC104" s="38" t="str">
        <f>IF(ISBLANK('T1'!$C$100),"",'T1'!$G$100*IF('T1'!$U$14="Y",1,0)+'T2'!$G$100*IF('T2'!$U$14="Y",1,0)+'T3'!$G$100*IF('T3'!$U$14="Y",1,0)+TA!$AT$100*IF(TA!$N$14="Y",1,0))</f>
        <v/>
      </c>
      <c r="DD104" s="38" t="str">
        <f>IF(ISBLANK('T1'!$C$100),"",'T1'!$H$100*IF('T1'!$V$14="Y",1,0)+'T2'!$H$100*IF('T2'!$V$14="Y",1,0)+'T3'!$H$100*IF('T3'!$V$14="Y",1,0))</f>
        <v/>
      </c>
      <c r="DE104" s="38" t="str">
        <f>IF(ISBLANK('T1'!$C$100),"",'T1'!$I$100*IF('T1'!$W$14="Y",1,0)+'T2'!$I$100*IF('T2'!$W$14="Y",1,0)+'T3'!$I$100*IF('T3'!$W$14="Y",1,0))</f>
        <v/>
      </c>
      <c r="DF104" s="38" t="str">
        <f>IF(ISBLANK('T1'!$C$100),"",'T1'!$J$100*IF('T1'!$X$14="Y",1,0)+'T2'!$J$100*IF('T2'!$X$14="Y",1,0)+'T3'!$J$100*IF('T3'!$X$14="Y",1,0))</f>
        <v/>
      </c>
      <c r="DG104" s="38" t="str">
        <f>IF(ISBLANK('T1'!$C$100),"",'T1'!$K$100*IF('T1'!$Y$14="Y",1,0)+'T2'!$K$100*IF('T2'!$Y$14="Y",1,0)+'T3'!$K$100*IF('T3'!$Y$14="Y",1,0))</f>
        <v/>
      </c>
      <c r="DH104" s="38" t="str">
        <f>IF(ISBLANK('T1'!$C$100),"",'T1'!$L$100*IF('T1'!$Z$14="Y",1,0)+'T2'!$L$100*IF('T2'!$Z$14="Y",1,0)+'T3'!$L$100*IF('T3'!$Z$14="Y",1,0))</f>
        <v/>
      </c>
      <c r="DI104" s="38" t="str">
        <f>IF(ISBLANK('T1'!$C$100),"",'T1'!$M$100*IF('T1'!$AA$14="Y",1,0)+'T2'!$M$100*IF('T2'!$AA$14="Y",1,0)+'T3'!$M$100*IF('T3'!$AA$14="Y",1,0))</f>
        <v/>
      </c>
      <c r="DJ104" s="38" t="str">
        <f>IF(ISBLANK('T1'!$C$100),"",'T1'!$M$100*IF('T1'!$AB$14="Y",1,0)+'T2'!$M$100*IF('T2'!$AB$14="Y",1,0)+'T3'!$M$100*IF('T3'!$AB$14="Y",1,0))</f>
        <v/>
      </c>
      <c r="DK104" s="38" t="str">
        <f>IF(ISBLANK('T1'!$C$100),"",SUM($DA$104:$DJ$104))</f>
        <v/>
      </c>
      <c r="DL104" s="38" t="str">
        <f>IF(ISBLANK('T1'!$C$100),"",IF(ISERR($DK$104/$DK$5),"",$DK$104/$DK$5))</f>
        <v/>
      </c>
      <c r="DO104" s="38" t="str">
        <f>IF(ISBLANK('T1'!$C$100),"",'T1'!$E$100*IF('T1'!$S$15="Y",1,0)+'T2'!$E$100*IF('T2'!$S$15="Y",1,0)+'T3'!$E$100*IF('T3'!$S$15="Y",1,0)+TA!$AR$100*IF(TA!$L$15="Y",1,0))</f>
        <v/>
      </c>
      <c r="DP104" s="38" t="str">
        <f>IF(ISBLANK('T1'!$C$100),"",'T1'!$F$100*IF('T1'!$T$15="Y",1,0)+'T2'!$F$100*IF('T2'!$T$15="Y",1,0)+'T3'!$F$100*IF('T3'!$T$15="Y",1,0)+TA!$AS$100*IF(TA!$M$15="Y",1,0))</f>
        <v/>
      </c>
      <c r="DQ104" s="38" t="str">
        <f>IF(ISBLANK('T1'!$C$100),"",'T1'!$G$100*IF('T1'!$U$15="Y",1,0)+'T2'!$G$100*IF('T2'!$U$15="Y",1,0)+'T3'!$G$100*IF('T3'!$U$15="Y",1,0)+TA!$AT$100*IF(TA!$N$15="Y",1,0))</f>
        <v/>
      </c>
      <c r="DR104" s="38" t="str">
        <f>IF(ISBLANK('T1'!$C$100),"",'T1'!$H$100*IF('T1'!$V$15="Y",1,0)+'T2'!$H$100*IF('T2'!$V$15="Y",1,0)+'T3'!$H$100*IF('T3'!$V$15="Y",1,0))</f>
        <v/>
      </c>
      <c r="DS104" s="38" t="str">
        <f>IF(ISBLANK('T1'!$C$100),"",'T1'!$I$100*IF('T1'!$W$15="Y",1,0)+'T2'!$I$100*IF('T2'!$W$15="Y",1,0)+'T3'!$I$100*IF('T3'!$W$15="Y",1,0))</f>
        <v/>
      </c>
      <c r="DT104" s="38" t="str">
        <f>IF(ISBLANK('T1'!$C$100),"",'T1'!$J$100*IF('T1'!$X$15="Y",1,0)+'T2'!$J$100*IF('T2'!$X$15="Y",1,0)+'T3'!$J$100*IF('T3'!$X$15="Y",1,0))</f>
        <v/>
      </c>
      <c r="DU104" s="38" t="str">
        <f>IF(ISBLANK('T1'!$C$100),"",'T1'!$K$100*IF('T1'!$Y$15="Y",1,0)+'T2'!$K$100*IF('T2'!$Y$15="Y",1,0)+'T3'!$K$100*IF('T3'!$Y$15="Y",1,0))</f>
        <v/>
      </c>
      <c r="DV104" s="38" t="str">
        <f>IF(ISBLANK('T1'!$C$100),"",'T1'!$L$100*IF('T1'!$Z$15="Y",1,0)+'T2'!$L$100*IF('T2'!$Z$15="Y",1,0)+'T3'!$L$100*IF('T3'!$Z$15="Y",1,0))</f>
        <v/>
      </c>
      <c r="DW104" s="38" t="str">
        <f>IF(ISBLANK('T1'!$C$100),"",'T1'!$M$100*IF('T1'!$AA$15="Y",1,0)+'T2'!$M$100*IF('T2'!$AA$15="Y",1,0)+'T3'!$M$100*IF('T3'!$AA$15="Y",1,0))</f>
        <v/>
      </c>
      <c r="DX104" s="38" t="str">
        <f>IF(ISBLANK('T1'!$C$100),"",'T1'!$M$100*IF('T1'!$AB$15="Y",1,0)+'T2'!$M$100*IF('T2'!$AB$15="Y",1,0)+'T3'!$M$100*IF('T3'!$AB$15="Y",1,0))</f>
        <v/>
      </c>
      <c r="DY104" s="38" t="str">
        <f>IF(ISBLANK('T1'!$C$100),"",SUM($DO$104:$DX$104))</f>
        <v/>
      </c>
      <c r="DZ104" s="38" t="str">
        <f>IF(ISBLANK('T1'!$C$100),"",IF(ISERR($DY$104/$DY$5),"",$DY$104/$DY$5))</f>
        <v/>
      </c>
      <c r="EC104" s="38" t="str">
        <f>IF(ISBLANK('T1'!$C$100),"",'T1'!$E$100*IF('T1'!$S$16="Y",1,0)+'T2'!$E$100*IF('T2'!$S$16="Y",1,0)+'T3'!$E$100*IF('T3'!$S$16="Y",1,0)+TA!$AR$100*IF(TA!$L$16="Y",1,0))</f>
        <v/>
      </c>
      <c r="ED104" s="38" t="str">
        <f>IF(ISBLANK('T1'!$C$100),"",'T1'!$F$100*IF('T1'!$T$16="Y",1,0)+'T2'!$F$100*IF('T2'!$T$16="Y",1,0)+'T3'!$F$100*IF('T3'!$T$16="Y",1,0)+TA!$AS$100*IF(TA!$M$16="Y",1,0))</f>
        <v/>
      </c>
      <c r="EE104" s="38" t="str">
        <f>IF(ISBLANK('T1'!$C$100),"",'T1'!$G$100*IF('T1'!$U$16="Y",1,0)+'T2'!$G$100*IF('T2'!$U$16="Y",1,0)+'T3'!$G$100*IF('T3'!$U$16="Y",1,0)+TA!$AT$100*IF(TA!$N$16="Y",1,0))</f>
        <v/>
      </c>
      <c r="EF104" s="38" t="str">
        <f>IF(ISBLANK('T1'!$C$100),"",'T1'!$H$100*IF('T1'!$V$16="Y",1,0)+'T2'!$H$100*IF('T2'!$V$16="Y",1,0)+'T3'!$H$100*IF('T3'!$V$16="Y",1,0))</f>
        <v/>
      </c>
      <c r="EG104" s="38" t="str">
        <f>IF(ISBLANK('T1'!$C$100),"",'T1'!$I$100*IF('T1'!$W$16="Y",1,0)+'T2'!$I$100*IF('T2'!$W$16="Y",1,0)+'T3'!$I$100*IF('T3'!$W$16="Y",1,0))</f>
        <v/>
      </c>
      <c r="EH104" s="38" t="str">
        <f>IF(ISBLANK('T1'!$C$100),"",'T1'!$J$100*IF('T1'!$X$16="Y",1,0)+'T2'!$J$100*IF('T2'!$X$16="Y",1,0)+'T3'!$J$100*IF('T3'!$X$16="Y",1,0))</f>
        <v/>
      </c>
      <c r="EI104" s="38" t="str">
        <f>IF(ISBLANK('T1'!$C$100),"",'T1'!$K$100*IF('T1'!$Y$16="Y",1,0)+'T2'!$K$100*IF('T2'!$Y$16="Y",1,0)+'T3'!$K$100*IF('T3'!$Y$16="Y",1,0))</f>
        <v/>
      </c>
      <c r="EJ104" s="38" t="str">
        <f>IF(ISBLANK('T1'!$C$100),"",'T1'!$L$100*IF('T1'!$Z$16="Y",1,0)+'T2'!$L$100*IF('T2'!$Z$16="Y",1,0)+'T3'!$L$100*IF('T3'!$Z$16="Y",1,0))</f>
        <v/>
      </c>
      <c r="EK104" s="38" t="str">
        <f>IF(ISBLANK('T1'!$C$100),"",'T1'!$M$100*IF('T1'!$AA$16="Y",1,0)+'T2'!$M$100*IF('T2'!$AA$16="Y",1,0)+'T3'!$M$100*IF('T3'!$AA$16="Y",1,0))</f>
        <v/>
      </c>
      <c r="EL104" s="38" t="str">
        <f>IF(ISBLANK('T1'!$C$100),"",'T1'!$M$100*IF('T1'!$AB$16="Y",1,0)+'T2'!$M$100*IF('T2'!$AB$16="Y",1,0)+'T3'!$M$100*IF('T3'!$AB$16="Y",1,0))</f>
        <v/>
      </c>
      <c r="EM104" s="38" t="str">
        <f>IF(ISBLANK('T1'!$C$100),"",SUM($EC$104:$EL$104))</f>
        <v/>
      </c>
      <c r="EN104" s="38" t="str">
        <f>IF(ISBLANK('T1'!$C$100),"",IF(ISERR($EM$104/$EM$5),"",$EM$104/$EM$5))</f>
        <v/>
      </c>
      <c r="EQ104" s="38" t="str">
        <f>IF(ISBLANK('T1'!$C$100),"",'T1'!$E$100*IF('T1'!$S$17="Y",1,0)+'T2'!$E$100*IF('T2'!$S$17="Y",1,0)+'T3'!$E$100*IF('T3'!$S$17="Y",1,0)+TA!$AR$100*IF(TA!$L$17="Y",1,0))</f>
        <v/>
      </c>
      <c r="ER104" s="38" t="str">
        <f>IF(ISBLANK('T1'!$C$100),"",'T1'!$F$100*IF('T1'!$T$17="Y",1,0)+'T2'!$F$100*IF('T2'!$T$17="Y",1,0)+'T3'!$F$100*IF('T3'!$T$17="Y",1,0)+TA!$AS$100*IF(TA!$M$17="Y",1,0))</f>
        <v/>
      </c>
      <c r="ES104" s="38" t="str">
        <f>IF(ISBLANK('T1'!$C$100),"",'T1'!$G$100*IF('T1'!$U$17="Y",1,0)+'T2'!$G$100*IF('T2'!$U$17="Y",1,0)+'T3'!$G$100*IF('T3'!$U$17="Y",1,0)+TA!$AT$100*IF(TA!$N$17="Y",1,0))</f>
        <v/>
      </c>
      <c r="ET104" s="38" t="str">
        <f>IF(ISBLANK('T1'!$C$100),"",'T1'!$H$100*IF('T1'!$V$17="Y",1,0)+'T2'!$H$100*IF('T2'!$V$17="Y",1,0)+'T3'!$H$100*IF('T3'!$V$17="Y",1,0))</f>
        <v/>
      </c>
      <c r="EU104" s="38" t="str">
        <f>IF(ISBLANK('T1'!$C$100),"",'T1'!$I$100*IF('T1'!$W$17="Y",1,0)+'T2'!$I$100*IF('T2'!$W$17="Y",1,0)+'T3'!$I$100*IF('T3'!$W$17="Y",1,0))</f>
        <v/>
      </c>
      <c r="EV104" s="38" t="str">
        <f>IF(ISBLANK('T1'!$C$100),"",'T1'!$J$100*IF('T1'!$X$17="Y",1,0)+'T2'!$J$100*IF('T2'!$X$17="Y",1,0)+'T3'!$J$100*IF('T3'!$X$17="Y",1,0))</f>
        <v/>
      </c>
      <c r="EW104" s="38" t="str">
        <f>IF(ISBLANK('T1'!$C$100),"",'T1'!$K$100*IF('T1'!$Y$17="Y",1,0)+'T2'!$K$100*IF('T2'!$Y$17="Y",1,0)+'T3'!$K$100*IF('T3'!$Y$17="Y",1,0))</f>
        <v/>
      </c>
      <c r="EX104" s="38" t="str">
        <f>IF(ISBLANK('T1'!$C$100),"",'T1'!$L$100*IF('T1'!$Z$17="Y",1,0)+'T2'!$L$100*IF('T2'!$Z$17="Y",1,0)+'T3'!$L$100*IF('T3'!$Z$17="Y",1,0))</f>
        <v/>
      </c>
      <c r="EY104" s="38" t="str">
        <f>IF(ISBLANK('T1'!$C$100),"",'T1'!$M$100*IF('T1'!$AA$17="Y",1,0)+'T2'!$M$100*IF('T2'!$AA$17="Y",1,0)+'T3'!$M$100*IF('T3'!$AA$17="Y",1,0))</f>
        <v/>
      </c>
      <c r="EZ104" s="38" t="str">
        <f>IF(ISBLANK('T1'!$C$100),"",'T1'!$M$100*IF('T1'!$AB$17="Y",1,0)+'T2'!$M$100*IF('T2'!$AB$17="Y",1,0)+'T3'!$M$100*IF('T3'!$AB$17="Y",1,0))</f>
        <v/>
      </c>
      <c r="FA104" s="38" t="str">
        <f>IF(ISBLANK('T1'!$C$100),"",SUM($EQ$104:$EZ$104))</f>
        <v/>
      </c>
      <c r="FB104" s="38" t="str">
        <f>IF(ISBLANK('T1'!$C$100),"",IF(ISERR($FA$104/$FA$5),"",$FA$104/$FA$5))</f>
        <v/>
      </c>
    </row>
    <row r="105" spans="20:158">
      <c r="T105" s="38" t="str">
        <f>IF(ISBLANK('T1'!$C$101),"",'T1'!$E$101*IF('T1'!$S$8="Y",1,0)+'T2'!$E$101*IF('T2'!$S$8="Y",1,0)+'T3'!$E$101*IF('T3'!$S$8="Y",1,0)+TA!$AR$101*IF(TA!$L$8="Y",1,0))</f>
        <v/>
      </c>
      <c r="U105" s="38" t="str">
        <f>IF(ISBLANK('T1'!$C$101),"",'T1'!$F$101*IF('T1'!$T$8="Y",1,0)+'T2'!$F$101*IF('T2'!$T$8="Y",1,0)+'T3'!$F$101*IF('T3'!$T$8="Y",1,0)+TA!$AS$101*IF(TA!$M$8="Y",1,0))</f>
        <v/>
      </c>
      <c r="V105" s="38" t="str">
        <f>IF(ISBLANK('T1'!$C$101),"",'T1'!$G$101*IF('T1'!$U$8="Y",1,0)+'T2'!$G$101*IF('T2'!$U$8="Y",1,0)+'T3'!$G$101*IF('T3'!$U$8="Y",1,0)+TA!$AT$101*IF(TA!$N$8="Y",1,0))</f>
        <v/>
      </c>
      <c r="W105" s="38" t="str">
        <f>IF(ISBLANK('T1'!$C$101),"",'T1'!$H$101*IF('T1'!$V$8="Y",1,0)+'T2'!$H$101*IF('T2'!$V$8="Y",1,0)+'T3'!$H$101*IF('T3'!$V$8="Y",1,0))</f>
        <v/>
      </c>
      <c r="X105" s="38" t="str">
        <f>IF(ISBLANK('T1'!$C$101),"",'T1'!$I$101*IF('T1'!$W$8="Y",1,0)+'T2'!$I$101*IF('T2'!$W$8="Y",1,0)+'T3'!$I$101*IF('T3'!$W$8="Y",1,0))</f>
        <v/>
      </c>
      <c r="Y105" s="38" t="str">
        <f>IF(ISBLANK('T1'!$C$101),"",'T1'!$J$101*IF('T1'!$X$8="Y",1,0)+'T2'!$J$101*IF('T2'!$X$8="Y",1,0)+'T3'!$J$101*IF('T3'!$X$8="Y",1,0))</f>
        <v/>
      </c>
      <c r="Z105" s="38" t="str">
        <f>IF(ISBLANK('T1'!$C$101),"",'T1'!$K$101*IF('T1'!$Y$8="Y",1,0)+'T2'!$K$101*IF('T2'!$Y$8="Y",1,0)+'T3'!$K$101*IF('T3'!$Y$8="Y",1,0))</f>
        <v/>
      </c>
      <c r="AA105" s="38" t="str">
        <f>IF(ISBLANK('T1'!$C$101),"",'T1'!$L$101*IF('T1'!$Z$8="Y",1,0)+'T2'!$L$101*IF('T2'!$Z$8="Y",1,0)+'T3'!$L$101*IF('T3'!$Z$8="Y",1,0))</f>
        <v/>
      </c>
      <c r="AB105" s="38" t="str">
        <f>IF(ISBLANK('T1'!$C$101),"",'T1'!$M$101*IF('T1'!$AA$8="Y",1,0)+'T2'!$M$101*IF('T2'!$AA$8="Y",1,0)+'T3'!$M$101*IF('T3'!$AA$8="Y",1,0))</f>
        <v/>
      </c>
      <c r="AC105" s="38" t="str">
        <f>IF(ISBLANK('T1'!$C$101),"",'T1'!$M$101*IF('T1'!$AB$8="Y",1,0)+'T2'!$M$101*IF('T2'!$AB$8="Y",1,0)+'T3'!$M$101*IF('T3'!$AB$8="Y",1,0))</f>
        <v/>
      </c>
      <c r="AD105" s="38" t="str">
        <f>IF(ISBLANK('T1'!$C$101),"",SUM($T$105:$AC$105))</f>
        <v/>
      </c>
      <c r="AE105" s="38" t="str">
        <f>IF(ISBLANK('T1'!$C$101),"",IF(ISERR($AD$105/$AD$5),"",$AD$105/$AD$5))</f>
        <v/>
      </c>
      <c r="AI105" s="38" t="str">
        <f>IF(ISBLANK('T1'!$C$101),"",'T1'!$E$101*IF('T1'!$S$9="Y",1,0)+'T2'!$E$101*IF('T2'!$S$9="Y",1,0)+'T3'!$E$101*IF('T3'!$S$9="Y",1,0)+TA!$AR$101*IF(TA!$L$9="Y",1,0))</f>
        <v/>
      </c>
      <c r="AJ105" s="38" t="str">
        <f>IF(ISBLANK('T1'!$C$101),"",'T1'!$F$101*IF('T1'!$T$9="Y",1,0)+'T2'!$F$101*IF('T2'!$T$9="Y",1,0)+'T3'!$F$101*IF('T3'!$T$9="Y",1,0)+TA!$AS$101*IF(TA!$M$9="Y",1,0))</f>
        <v/>
      </c>
      <c r="AK105" s="38" t="str">
        <f>IF(ISBLANK('T1'!$C$101),"",'T1'!$G$101*IF('T1'!$U$9="Y",1,0)+'T2'!$G$101*IF('T2'!$U$9="Y",1,0)+'T3'!$G$101*IF('T3'!$U$9="Y",1,0)+TA!$AT$101*IF(TA!$N$9="Y",1,0))</f>
        <v/>
      </c>
      <c r="AL105" s="38" t="str">
        <f>IF(ISBLANK('T1'!$C$101),"",'T1'!$H$101*IF('T1'!$V$9="Y",1,0)+'T2'!$H$101*IF('T2'!$V$9="Y",1,0)+'T3'!$H$101*IF('T3'!$V$9="Y",1,0))</f>
        <v/>
      </c>
      <c r="AM105" s="38" t="str">
        <f>IF(ISBLANK('T1'!$C$101),"",'T1'!$I$101*IF('T1'!$W$9="Y",1,0)+'T2'!$I$101*IF('T2'!$W$9="Y",1,0)+'T3'!$I$101*IF('T3'!$W$9="Y",1,0))</f>
        <v/>
      </c>
      <c r="AN105" s="38" t="str">
        <f>IF(ISBLANK('T1'!$C$101),"",'T1'!$J$101*IF('T1'!$X$9="Y",1,0)+'T2'!$J$101*IF('T2'!$X$9="Y",1,0)+'T3'!$J$101*IF('T3'!$X$9="Y",1,0))</f>
        <v/>
      </c>
      <c r="AO105" s="38" t="str">
        <f>IF(ISBLANK('T1'!$C$101),"",'T1'!$K$101*IF('T1'!$Y$9="Y",1,0)+'T2'!$K$101*IF('T2'!$Y$9="Y",1,0)+'T3'!$K$101*IF('T3'!$Y$9="Y",1,0))</f>
        <v/>
      </c>
      <c r="AP105" s="38" t="str">
        <f>IF(ISBLANK('T1'!$C$101),"",'T1'!$L$101*IF('T1'!$Z$9="Y",1,0)+'T2'!$L$101*IF('T2'!$Z$9="Y",1,0)+'T3'!$L$101*IF('T3'!$Z$9="Y",1,0))</f>
        <v/>
      </c>
      <c r="AQ105" s="38" t="str">
        <f>IF(ISBLANK('T1'!$C$101),"",'T1'!$M$101*IF('T1'!$AA$9="Y",1,0)+'T2'!$M$101*IF('T2'!$AA$9="Y",1,0)+'T3'!$M$101*IF('T3'!$AA$9="Y",1,0))</f>
        <v/>
      </c>
      <c r="AR105" s="38" t="str">
        <f>IF(ISBLANK('T1'!$C$101),"",'T1'!$M$101*IF('T1'!$AB$9="Y",1,0)+'T2'!$M$101*IF('T2'!$AB$9="Y",1,0)+'T3'!$M$101*IF('T3'!$AB$9="Y",1,0))</f>
        <v/>
      </c>
      <c r="AS105" s="38" t="str">
        <f>IF(ISBLANK('T1'!$C$101),"",SUM($AI$105:$AR$105))</f>
        <v/>
      </c>
      <c r="AT105" s="38" t="str">
        <f>IF(ISBLANK('T1'!$C$101),"",IF(ISERR($AS$105/$AS$5),"",$AS$105/$AS$5))</f>
        <v/>
      </c>
      <c r="AW105" s="38" t="str">
        <f>IF(ISBLANK('T1'!$C$101),"",'T1'!$E$101*IF('T1'!$S$10="Y",1,0)+'T2'!$E$101*IF('T2'!$S$10="Y",1,0)+'T3'!$E$101*IF('T3'!$S$10="Y",1,0)+TA!$AR$101*IF(TA!$L$10="Y",1,0))</f>
        <v/>
      </c>
      <c r="AX105" s="38" t="str">
        <f>IF(ISBLANK('T1'!$C$101),"",'T1'!$F$101*IF('T1'!$T$10="Y",1,0)+'T2'!$F$101*IF('T2'!$T$10="Y",1,0)+'T3'!$F$101*IF('T3'!$T$10="Y",1,0)+TA!$AS$101*IF(TA!$M$10="Y",1,0))</f>
        <v/>
      </c>
      <c r="AY105" s="38" t="str">
        <f>IF(ISBLANK('T1'!$C$101),"",'T1'!$G$101*IF('T1'!$U$10="Y",1,0)+'T2'!$G$101*IF('T2'!$U$10="Y",1,0)+'T3'!$G$101*IF('T3'!$U$10="Y",1,0)+TA!$AT$101*IF(TA!$N$10="Y",1,0))</f>
        <v/>
      </c>
      <c r="AZ105" s="38" t="str">
        <f>IF(ISBLANK('T1'!$C$101),"",'T1'!$H$101*IF('T1'!$V$10="Y",1,0)+'T2'!$H$101*IF('T2'!$V$10="Y",1,0)+'T3'!$H$101*IF('T3'!$V$10="Y",1,0))</f>
        <v/>
      </c>
      <c r="BA105" s="38" t="str">
        <f>IF(ISBLANK('T1'!$C$101),"",'T1'!$I$101*IF('T1'!$W$10="Y",1,0)+'T2'!$I$101*IF('T2'!$W$10="Y",1,0)+'T3'!$I$101*IF('T3'!$W$10="Y",1,0))</f>
        <v/>
      </c>
      <c r="BB105" s="38" t="str">
        <f>IF(ISBLANK('T1'!$C$101),"",'T1'!$J$101*IF('T1'!$X$10="Y",1,0)+'T2'!$J$101*IF('T2'!$X$10="Y",1,0)+'T3'!$J$101*IF('T3'!$X$10="Y",1,0))</f>
        <v/>
      </c>
      <c r="BC105" s="38" t="str">
        <f>IF(ISBLANK('T1'!$C$101),"",'T1'!$K$101*IF('T1'!$Y$10="Y",1,0)+'T2'!$K$101*IF('T2'!$Y$10="Y",1,0)+'T3'!$K$101*IF('T3'!$Y$10="Y",1,0))</f>
        <v/>
      </c>
      <c r="BD105" s="38" t="str">
        <f>IF(ISBLANK('T1'!$C$101),"",'T1'!$L$101*IF('T1'!$Z$10="Y",1,0)+'T2'!$L$101*IF('T2'!$Z$10="Y",1,0)+'T3'!$L$101*IF('T3'!$Z$10="Y",1,0))</f>
        <v/>
      </c>
      <c r="BE105" s="38" t="str">
        <f>IF(ISBLANK('T1'!$C$101),"",'T1'!$M$101*IF('T1'!$AA$10="Y",1,0)+'T2'!$M$101*IF('T2'!$AA$10="Y",1,0)+'T3'!$M$101*IF('T3'!$AA$10="Y",1,0))</f>
        <v/>
      </c>
      <c r="BF105" s="38" t="str">
        <f>IF(ISBLANK('T1'!$C$101),"",'T1'!$M$101*IF('T1'!$AB$10="Y",1,0)+'T2'!$M$101*IF('T2'!$AB$10="Y",1,0)+'T3'!$M$101*IF('T3'!$AB$10="Y",1,0))</f>
        <v/>
      </c>
      <c r="BG105" s="38" t="str">
        <f>IF(ISBLANK('T1'!$C$101),"",SUM($AW$105:$BF$105))</f>
        <v/>
      </c>
      <c r="BH105" s="38" t="str">
        <f>IF(ISBLANK('T1'!$C$101),"",IF(ISERR($BG$105/$BG$5),"",$BG$105/$BG$5))</f>
        <v/>
      </c>
      <c r="BK105" s="38" t="str">
        <f>IF(ISBLANK('T1'!$C$101),"",'T1'!$E$101*IF('T1'!$S$11="Y",1,0)+'T2'!$E$101*IF('T2'!$S$11="Y",1,0)+'T3'!$E$101*IF('T3'!$S$11="Y",1,0)+TA!$AR$101*IF(TA!$L$11="Y",1,0))</f>
        <v/>
      </c>
      <c r="BL105" s="38" t="str">
        <f>IF(ISBLANK('T1'!$C$101),"",'T1'!$F$101*IF('T1'!$T$11="Y",1,0)+'T2'!$F$101*IF('T2'!$T$11="Y",1,0)+'T3'!$F$101*IF('T3'!$T$11="Y",1,0)+TA!$AS$101*IF(TA!$M$11="Y",1,0))</f>
        <v/>
      </c>
      <c r="BM105" s="38" t="str">
        <f>IF(ISBLANK('T1'!$C$101),"",'T1'!$G$101*IF('T1'!$U$11="Y",1,0)+'T2'!$G$101*IF('T2'!$U$11="Y",1,0)+'T3'!$G$101*IF('T3'!$U$11="Y",1,0)+TA!$AT$101*IF(TA!$N$11="Y",1,0))</f>
        <v/>
      </c>
      <c r="BN105" s="38" t="str">
        <f>IF(ISBLANK('T1'!$C$101),"",'T1'!$H$101*IF('T1'!$V$11="Y",1,0)+'T2'!$H$101*IF('T2'!$V$11="Y",1,0)+'T3'!$H$101*IF('T3'!$V$11="Y",1,0))</f>
        <v/>
      </c>
      <c r="BO105" s="38" t="str">
        <f>IF(ISBLANK('T1'!$C$101),"",'T1'!$I$101*IF('T1'!$W$11="Y",1,0)+'T2'!$I$101*IF('T2'!$W$11="Y",1,0)+'T3'!$I$101*IF('T3'!$W$11="Y",1,0))</f>
        <v/>
      </c>
      <c r="BP105" s="38" t="str">
        <f>IF(ISBLANK('T1'!$C$101),"",'T1'!$J$101*IF('T1'!$X$11="Y",1,0)+'T2'!$J$101*IF('T2'!$X$11="Y",1,0)+'T3'!$J$101*IF('T3'!$X$11="Y",1,0))</f>
        <v/>
      </c>
      <c r="BQ105" s="38" t="str">
        <f>IF(ISBLANK('T1'!$C$101),"",'T1'!$K$101*IF('T1'!$Y$11="Y",1,0)+'T2'!$K$101*IF('T2'!$Y$11="Y",1,0)+'T3'!$K$101*IF('T3'!$Y$11="Y",1,0))</f>
        <v/>
      </c>
      <c r="BR105" s="38" t="str">
        <f>IF(ISBLANK('T1'!$C$101),"",'T1'!$L$101*IF('T1'!$Z$11="Y",1,0)+'T2'!$L$101*IF('T2'!$Z$11="Y",1,0)+'T3'!$L$101*IF('T3'!$Z$11="Y",1,0))</f>
        <v/>
      </c>
      <c r="BS105" s="38" t="str">
        <f>IF(ISBLANK('T1'!$C$101),"",'T1'!$M$101*IF('T1'!$AA$11="Y",1,0)+'T2'!$M$101*IF('T2'!$AA$11="Y",1,0)+'T3'!$M$101*IF('T3'!$AA$11="Y",1,0))</f>
        <v/>
      </c>
      <c r="BT105" s="38" t="str">
        <f>IF(ISBLANK('T1'!$C$101),"",'T1'!$M$101*IF('T1'!$AB$11="Y",1,0)+'T2'!$M$101*IF('T2'!$AB$11="Y",1,0)+'T3'!$M$101*IF('T3'!$AB$11="Y",1,0))</f>
        <v/>
      </c>
      <c r="BU105" s="38" t="str">
        <f>IF(ISBLANK('T1'!$C$101),"",SUM($BK$105:$BT$105))</f>
        <v/>
      </c>
      <c r="BV105" s="38" t="str">
        <f>IF(ISBLANK('T1'!$C$101),"",IF(ISERR($BU$105/$BU$5),"",$BU$105/$BU$5))</f>
        <v/>
      </c>
      <c r="BY105" s="38" t="str">
        <f>IF(ISBLANK('T1'!$C$101),"",'T1'!$E$101*IF('T1'!$S$12="Y",1,0)+'T2'!$E$101*IF('T2'!$S$12="Y",1,0)+'T3'!$E$101*IF('T3'!$S$12="Y",1,0)+TA!$AR$101*IF(TA!$L$12="Y",1,0))</f>
        <v/>
      </c>
      <c r="BZ105" s="38" t="str">
        <f>IF(ISBLANK('T1'!$C$101),"",'T1'!$F$101*IF('T1'!$T$12="Y",1,0)+'T2'!$F$101*IF('T2'!$T$12="Y",1,0)+'T3'!$F$101*IF('T3'!$T$12="Y",1,0)+TA!$AS$101*IF(TA!$M$12="Y",1,0))</f>
        <v/>
      </c>
      <c r="CA105" s="38" t="str">
        <f>IF(ISBLANK('T1'!$C$101),"",'T1'!$G$101*IF('T1'!$U$12="Y",1,0)+'T2'!$G$101*IF('T2'!$U$12="Y",1,0)+'T3'!$G$101*IF('T3'!$U$12="Y",1,0)+TA!$AT$101*IF(TA!$N$12="Y",1,0))</f>
        <v/>
      </c>
      <c r="CB105" s="38" t="str">
        <f>IF(ISBLANK('T1'!$C$101),"",'T1'!$H$101*IF('T1'!$V$12="Y",1,0)+'T2'!$H$101*IF('T2'!$V$12="Y",1,0)+'T3'!$H$101*IF('T3'!$V$12="Y",1,0))</f>
        <v/>
      </c>
      <c r="CC105" s="38" t="str">
        <f>IF(ISBLANK('T1'!$C$101),"",'T1'!$I$101*IF('T1'!$W$12="Y",1,0)+'T2'!$I$101*IF('T2'!$W$12="Y",1,0)+'T3'!$I$101*IF('T3'!$W$12="Y",1,0))</f>
        <v/>
      </c>
      <c r="CD105" s="38" t="str">
        <f>IF(ISBLANK('T1'!$C$101),"",'T1'!$J$101*IF('T1'!$X$12="Y",1,0)+'T2'!$J$101*IF('T2'!$X$12="Y",1,0)+'T3'!$J$101*IF('T3'!$X$12="Y",1,0))</f>
        <v/>
      </c>
      <c r="CE105" s="38" t="str">
        <f>IF(ISBLANK('T1'!$C$101),"",'T1'!$K$101*IF('T1'!$Y$12="Y",1,0)+'T2'!$K$101*IF('T2'!$Y$12="Y",1,0)+'T3'!$K$101*IF('T3'!$Y$12="Y",1,0))</f>
        <v/>
      </c>
      <c r="CF105" s="38" t="str">
        <f>IF(ISBLANK('T1'!$C$101),"",'T1'!$L$101*IF('T1'!$Z$12="Y",1,0)+'T2'!$L$101*IF('T2'!$Z$12="Y",1,0)+'T3'!$L$101*IF('T3'!$Z$12="Y",1,0))</f>
        <v/>
      </c>
      <c r="CG105" s="38" t="str">
        <f>IF(ISBLANK('T1'!$C$101),"",'T1'!$M$101*IF('T1'!$AA$12="Y",1,0)+'T2'!$M$101*IF('T2'!$AA$12="Y",1,0)+'T3'!$M$101*IF('T3'!$AA$12="Y",1,0))</f>
        <v/>
      </c>
      <c r="CH105" s="38" t="str">
        <f>IF(ISBLANK('T1'!$C$101),"",'T1'!$M$101*IF('T1'!$AB$12="Y",1,0)+'T2'!$M$101*IF('T2'!$AB$12="Y",1,0)+'T3'!$M$101*IF('T3'!$AB$12="Y",1,0))</f>
        <v/>
      </c>
      <c r="CI105" s="38" t="str">
        <f>IF(ISBLANK('T1'!$C$101),"",SUM($BY$105:$CH$105))</f>
        <v/>
      </c>
      <c r="CJ105" s="38" t="str">
        <f>IF(ISBLANK('T1'!$C$101),"",IF(ISERR($CI$105/$CI$5),"",$CI$105/$CI$5))</f>
        <v/>
      </c>
      <c r="CM105" s="38" t="str">
        <f>IF(ISBLANK('T1'!$C$101),"",'T1'!$E$101*IF('T1'!$S$13="Y",1,0)+'T2'!$E$101*IF('T2'!$S$13="Y",1,0)+'T3'!$E$101*IF('T3'!$S$13="Y",1,0)+TA!$AR$101*IF(TA!$L$13="Y",1,0))</f>
        <v/>
      </c>
      <c r="CN105" s="38" t="str">
        <f>IF(ISBLANK('T1'!$C$101),"",'T1'!$F$101*IF('T1'!$T$13="Y",1,0)+'T2'!$F$101*IF('T2'!$T$13="Y",1,0)+'T3'!$F$101*IF('T3'!$T$13="Y",1,0)+TA!$AS$101*IF(TA!$M$13="Y",1,0))</f>
        <v/>
      </c>
      <c r="CO105" s="38" t="str">
        <f>IF(ISBLANK('T1'!$C$101),"",'T1'!$G$101*IF('T1'!$U$13="Y",1,0)+'T2'!$G$101*IF('T2'!$U$13="Y",1,0)+'T3'!$G$101*IF('T3'!$U$13="Y",1,0)+TA!$AT$101*IF(TA!$N$13="Y",1,0))</f>
        <v/>
      </c>
      <c r="CP105" s="38" t="str">
        <f>IF(ISBLANK('T1'!$C$101),"",'T1'!$H$101*IF('T1'!$V$13="Y",1,0)+'T2'!$H$101*IF('T2'!$V$13="Y",1,0)+'T3'!$H$101*IF('T3'!$V$13="Y",1,0))</f>
        <v/>
      </c>
      <c r="CQ105" s="38" t="str">
        <f>IF(ISBLANK('T1'!$C$101),"",'T1'!$I$101*IF('T1'!$W$13="Y",1,0)+'T2'!$I$101*IF('T2'!$W$13="Y",1,0)+'T3'!$I$101*IF('T3'!$W$13="Y",1,0))</f>
        <v/>
      </c>
      <c r="CR105" s="38" t="str">
        <f>IF(ISBLANK('T1'!$C$101),"",'T1'!$J$101*IF('T1'!$X$13="Y",1,0)+'T2'!$J$101*IF('T2'!$X$13="Y",1,0)+'T3'!$J$101*IF('T3'!$X$13="Y",1,0))</f>
        <v/>
      </c>
      <c r="CS105" s="38" t="str">
        <f>IF(ISBLANK('T1'!$C$101),"",'T1'!$K$101*IF('T1'!$Y$13="Y",1,0)+'T2'!$K$101*IF('T2'!$Y$13="Y",1,0)+'T3'!$K$101*IF('T3'!$Y$13="Y",1,0))</f>
        <v/>
      </c>
      <c r="CT105" s="38" t="str">
        <f>IF(ISBLANK('T1'!$C$101),"",'T1'!$L$101*IF('T1'!$Z$13="Y",1,0)+'T2'!$L$101*IF('T2'!$Z$13="Y",1,0)+'T3'!$L$101*IF('T3'!$Z$13="Y",1,0))</f>
        <v/>
      </c>
      <c r="CU105" s="38" t="str">
        <f>IF(ISBLANK('T1'!$C$101),"",'T1'!$M$101*IF('T1'!$AA$13="Y",1,0)+'T2'!$M$101*IF('T2'!$AA$13="Y",1,0)+'T3'!$M$101*IF('T3'!$AA$13="Y",1,0))</f>
        <v/>
      </c>
      <c r="CV105" s="38" t="str">
        <f>IF(ISBLANK('T1'!$C$101),"",'T1'!$M$101*IF('T1'!$AB$13="Y",1,0)+'T2'!$M$101*IF('T2'!$AB$13="Y",1,0)+'T3'!$M$101*IF('T3'!$AB$13="Y",1,0))</f>
        <v/>
      </c>
      <c r="CW105" s="38" t="str">
        <f>IF(ISBLANK('T1'!$C$101),"",SUM($CM$105:$CV$105))</f>
        <v/>
      </c>
      <c r="CX105" s="38" t="str">
        <f>IF(ISBLANK('T1'!$C$101),"",IF(ISERR($CW$105/$CW$5),"",$CW$105/$CW$5))</f>
        <v/>
      </c>
      <c r="DA105" s="38" t="str">
        <f>IF(ISBLANK('T1'!$C$101),"",'T1'!$E$101*IF('T1'!$S$14="Y",1,0)+'T2'!$E$101*IF('T2'!$S$14="Y",1,0)+'T3'!$E$101*IF('T3'!$S$14="Y",1,0)+TA!$AR$101*IF(TA!$L$14="Y",1,0))</f>
        <v/>
      </c>
      <c r="DB105" s="38" t="str">
        <f>IF(ISBLANK('T1'!$C$101),"",'T1'!$F$101*IF('T1'!$T$14="Y",1,0)+'T2'!$F$101*IF('T2'!$T$14="Y",1,0)+'T3'!$F$101*IF('T3'!$T$14="Y",1,0)+TA!$AS$101*IF(TA!$M$14="Y",1,0))</f>
        <v/>
      </c>
      <c r="DC105" s="38" t="str">
        <f>IF(ISBLANK('T1'!$C$101),"",'T1'!$G$101*IF('T1'!$U$14="Y",1,0)+'T2'!$G$101*IF('T2'!$U$14="Y",1,0)+'T3'!$G$101*IF('T3'!$U$14="Y",1,0)+TA!$AT$101*IF(TA!$N$14="Y",1,0))</f>
        <v/>
      </c>
      <c r="DD105" s="38" t="str">
        <f>IF(ISBLANK('T1'!$C$101),"",'T1'!$H$101*IF('T1'!$V$14="Y",1,0)+'T2'!$H$101*IF('T2'!$V$14="Y",1,0)+'T3'!$H$101*IF('T3'!$V$14="Y",1,0))</f>
        <v/>
      </c>
      <c r="DE105" s="38" t="str">
        <f>IF(ISBLANK('T1'!$C$101),"",'T1'!$I$101*IF('T1'!$W$14="Y",1,0)+'T2'!$I$101*IF('T2'!$W$14="Y",1,0)+'T3'!$I$101*IF('T3'!$W$14="Y",1,0))</f>
        <v/>
      </c>
      <c r="DF105" s="38" t="str">
        <f>IF(ISBLANK('T1'!$C$101),"",'T1'!$J$101*IF('T1'!$X$14="Y",1,0)+'T2'!$J$101*IF('T2'!$X$14="Y",1,0)+'T3'!$J$101*IF('T3'!$X$14="Y",1,0))</f>
        <v/>
      </c>
      <c r="DG105" s="38" t="str">
        <f>IF(ISBLANK('T1'!$C$101),"",'T1'!$K$101*IF('T1'!$Y$14="Y",1,0)+'T2'!$K$101*IF('T2'!$Y$14="Y",1,0)+'T3'!$K$101*IF('T3'!$Y$14="Y",1,0))</f>
        <v/>
      </c>
      <c r="DH105" s="38" t="str">
        <f>IF(ISBLANK('T1'!$C$101),"",'T1'!$L$101*IF('T1'!$Z$14="Y",1,0)+'T2'!$L$101*IF('T2'!$Z$14="Y",1,0)+'T3'!$L$101*IF('T3'!$Z$14="Y",1,0))</f>
        <v/>
      </c>
      <c r="DI105" s="38" t="str">
        <f>IF(ISBLANK('T1'!$C$101),"",'T1'!$M$101*IF('T1'!$AA$14="Y",1,0)+'T2'!$M$101*IF('T2'!$AA$14="Y",1,0)+'T3'!$M$101*IF('T3'!$AA$14="Y",1,0))</f>
        <v/>
      </c>
      <c r="DJ105" s="38" t="str">
        <f>IF(ISBLANK('T1'!$C$101),"",'T1'!$M$101*IF('T1'!$AB$14="Y",1,0)+'T2'!$M$101*IF('T2'!$AB$14="Y",1,0)+'T3'!$M$101*IF('T3'!$AB$14="Y",1,0))</f>
        <v/>
      </c>
      <c r="DK105" s="38" t="str">
        <f>IF(ISBLANK('T1'!$C$101),"",SUM($DA$105:$DJ$105))</f>
        <v/>
      </c>
      <c r="DL105" s="38" t="str">
        <f>IF(ISBLANK('T1'!$C$101),"",IF(ISERR($DK$105/$DK$5),"",$DK$105/$DK$5))</f>
        <v/>
      </c>
      <c r="DO105" s="38" t="str">
        <f>IF(ISBLANK('T1'!$C$101),"",'T1'!$E$101*IF('T1'!$S$15="Y",1,0)+'T2'!$E$101*IF('T2'!$S$15="Y",1,0)+'T3'!$E$101*IF('T3'!$S$15="Y",1,0)+TA!$AR$101*IF(TA!$L$15="Y",1,0))</f>
        <v/>
      </c>
      <c r="DP105" s="38" t="str">
        <f>IF(ISBLANK('T1'!$C$101),"",'T1'!$F$101*IF('T1'!$T$15="Y",1,0)+'T2'!$F$101*IF('T2'!$T$15="Y",1,0)+'T3'!$F$101*IF('T3'!$T$15="Y",1,0)+TA!$AS$101*IF(TA!$M$15="Y",1,0))</f>
        <v/>
      </c>
      <c r="DQ105" s="38" t="str">
        <f>IF(ISBLANK('T1'!$C$101),"",'T1'!$G$101*IF('T1'!$U$15="Y",1,0)+'T2'!$G$101*IF('T2'!$U$15="Y",1,0)+'T3'!$G$101*IF('T3'!$U$15="Y",1,0)+TA!$AT$101*IF(TA!$N$15="Y",1,0))</f>
        <v/>
      </c>
      <c r="DR105" s="38" t="str">
        <f>IF(ISBLANK('T1'!$C$101),"",'T1'!$H$101*IF('T1'!$V$15="Y",1,0)+'T2'!$H$101*IF('T2'!$V$15="Y",1,0)+'T3'!$H$101*IF('T3'!$V$15="Y",1,0))</f>
        <v/>
      </c>
      <c r="DS105" s="38" t="str">
        <f>IF(ISBLANK('T1'!$C$101),"",'T1'!$I$101*IF('T1'!$W$15="Y",1,0)+'T2'!$I$101*IF('T2'!$W$15="Y",1,0)+'T3'!$I$101*IF('T3'!$W$15="Y",1,0))</f>
        <v/>
      </c>
      <c r="DT105" s="38" t="str">
        <f>IF(ISBLANK('T1'!$C$101),"",'T1'!$J$101*IF('T1'!$X$15="Y",1,0)+'T2'!$J$101*IF('T2'!$X$15="Y",1,0)+'T3'!$J$101*IF('T3'!$X$15="Y",1,0))</f>
        <v/>
      </c>
      <c r="DU105" s="38" t="str">
        <f>IF(ISBLANK('T1'!$C$101),"",'T1'!$K$101*IF('T1'!$Y$15="Y",1,0)+'T2'!$K$101*IF('T2'!$Y$15="Y",1,0)+'T3'!$K$101*IF('T3'!$Y$15="Y",1,0))</f>
        <v/>
      </c>
      <c r="DV105" s="38" t="str">
        <f>IF(ISBLANK('T1'!$C$101),"",'T1'!$L$101*IF('T1'!$Z$15="Y",1,0)+'T2'!$L$101*IF('T2'!$Z$15="Y",1,0)+'T3'!$L$101*IF('T3'!$Z$15="Y",1,0))</f>
        <v/>
      </c>
      <c r="DW105" s="38" t="str">
        <f>IF(ISBLANK('T1'!$C$101),"",'T1'!$M$101*IF('T1'!$AA$15="Y",1,0)+'T2'!$M$101*IF('T2'!$AA$15="Y",1,0)+'T3'!$M$101*IF('T3'!$AA$15="Y",1,0))</f>
        <v/>
      </c>
      <c r="DX105" s="38" t="str">
        <f>IF(ISBLANK('T1'!$C$101),"",'T1'!$M$101*IF('T1'!$AB$15="Y",1,0)+'T2'!$M$101*IF('T2'!$AB$15="Y",1,0)+'T3'!$M$101*IF('T3'!$AB$15="Y",1,0))</f>
        <v/>
      </c>
      <c r="DY105" s="38" t="str">
        <f>IF(ISBLANK('T1'!$C$101),"",SUM($DO$105:$DX$105))</f>
        <v/>
      </c>
      <c r="DZ105" s="38" t="str">
        <f>IF(ISBLANK('T1'!$C$101),"",IF(ISERR($DY$105/$DY$5),"",$DY$105/$DY$5))</f>
        <v/>
      </c>
      <c r="EC105" s="38" t="str">
        <f>IF(ISBLANK('T1'!$C$101),"",'T1'!$E$101*IF('T1'!$S$16="Y",1,0)+'T2'!$E$101*IF('T2'!$S$16="Y",1,0)+'T3'!$E$101*IF('T3'!$S$16="Y",1,0)+TA!$AR$101*IF(TA!$L$16="Y",1,0))</f>
        <v/>
      </c>
      <c r="ED105" s="38" t="str">
        <f>IF(ISBLANK('T1'!$C$101),"",'T1'!$F$101*IF('T1'!$T$16="Y",1,0)+'T2'!$F$101*IF('T2'!$T$16="Y",1,0)+'T3'!$F$101*IF('T3'!$T$16="Y",1,0)+TA!$AS$101*IF(TA!$M$16="Y",1,0))</f>
        <v/>
      </c>
      <c r="EE105" s="38" t="str">
        <f>IF(ISBLANK('T1'!$C$101),"",'T1'!$G$101*IF('T1'!$U$16="Y",1,0)+'T2'!$G$101*IF('T2'!$U$16="Y",1,0)+'T3'!$G$101*IF('T3'!$U$16="Y",1,0)+TA!$AT$101*IF(TA!$N$16="Y",1,0))</f>
        <v/>
      </c>
      <c r="EF105" s="38" t="str">
        <f>IF(ISBLANK('T1'!$C$101),"",'T1'!$H$101*IF('T1'!$V$16="Y",1,0)+'T2'!$H$101*IF('T2'!$V$16="Y",1,0)+'T3'!$H$101*IF('T3'!$V$16="Y",1,0))</f>
        <v/>
      </c>
      <c r="EG105" s="38" t="str">
        <f>IF(ISBLANK('T1'!$C$101),"",'T1'!$I$101*IF('T1'!$W$16="Y",1,0)+'T2'!$I$101*IF('T2'!$W$16="Y",1,0)+'T3'!$I$101*IF('T3'!$W$16="Y",1,0))</f>
        <v/>
      </c>
      <c r="EH105" s="38" t="str">
        <f>IF(ISBLANK('T1'!$C$101),"",'T1'!$J$101*IF('T1'!$X$16="Y",1,0)+'T2'!$J$101*IF('T2'!$X$16="Y",1,0)+'T3'!$J$101*IF('T3'!$X$16="Y",1,0))</f>
        <v/>
      </c>
      <c r="EI105" s="38" t="str">
        <f>IF(ISBLANK('T1'!$C$101),"",'T1'!$K$101*IF('T1'!$Y$16="Y",1,0)+'T2'!$K$101*IF('T2'!$Y$16="Y",1,0)+'T3'!$K$101*IF('T3'!$Y$16="Y",1,0))</f>
        <v/>
      </c>
      <c r="EJ105" s="38" t="str">
        <f>IF(ISBLANK('T1'!$C$101),"",'T1'!$L$101*IF('T1'!$Z$16="Y",1,0)+'T2'!$L$101*IF('T2'!$Z$16="Y",1,0)+'T3'!$L$101*IF('T3'!$Z$16="Y",1,0))</f>
        <v/>
      </c>
      <c r="EK105" s="38" t="str">
        <f>IF(ISBLANK('T1'!$C$101),"",'T1'!$M$101*IF('T1'!$AA$16="Y",1,0)+'T2'!$M$101*IF('T2'!$AA$16="Y",1,0)+'T3'!$M$101*IF('T3'!$AA$16="Y",1,0))</f>
        <v/>
      </c>
      <c r="EL105" s="38" t="str">
        <f>IF(ISBLANK('T1'!$C$101),"",'T1'!$M$101*IF('T1'!$AB$16="Y",1,0)+'T2'!$M$101*IF('T2'!$AB$16="Y",1,0)+'T3'!$M$101*IF('T3'!$AB$16="Y",1,0))</f>
        <v/>
      </c>
      <c r="EM105" s="38" t="str">
        <f>IF(ISBLANK('T1'!$C$101),"",SUM($EC$105:$EL$105))</f>
        <v/>
      </c>
      <c r="EN105" s="38" t="str">
        <f>IF(ISBLANK('T1'!$C$101),"",IF(ISERR($EM$105/$EM$5),"",$EM$105/$EM$5))</f>
        <v/>
      </c>
      <c r="EQ105" s="38" t="str">
        <f>IF(ISBLANK('T1'!$C$101),"",'T1'!$E$101*IF('T1'!$S$17="Y",1,0)+'T2'!$E$101*IF('T2'!$S$17="Y",1,0)+'T3'!$E$101*IF('T3'!$S$17="Y",1,0)+TA!$AR$101*IF(TA!$L$17="Y",1,0))</f>
        <v/>
      </c>
      <c r="ER105" s="38" t="str">
        <f>IF(ISBLANK('T1'!$C$101),"",'T1'!$F$101*IF('T1'!$T$17="Y",1,0)+'T2'!$F$101*IF('T2'!$T$17="Y",1,0)+'T3'!$F$101*IF('T3'!$T$17="Y",1,0)+TA!$AS$101*IF(TA!$M$17="Y",1,0))</f>
        <v/>
      </c>
      <c r="ES105" s="38" t="str">
        <f>IF(ISBLANK('T1'!$C$101),"",'T1'!$G$101*IF('T1'!$U$17="Y",1,0)+'T2'!$G$101*IF('T2'!$U$17="Y",1,0)+'T3'!$G$101*IF('T3'!$U$17="Y",1,0)+TA!$AT$101*IF(TA!$N$17="Y",1,0))</f>
        <v/>
      </c>
      <c r="ET105" s="38" t="str">
        <f>IF(ISBLANK('T1'!$C$101),"",'T1'!$H$101*IF('T1'!$V$17="Y",1,0)+'T2'!$H$101*IF('T2'!$V$17="Y",1,0)+'T3'!$H$101*IF('T3'!$V$17="Y",1,0))</f>
        <v/>
      </c>
      <c r="EU105" s="38" t="str">
        <f>IF(ISBLANK('T1'!$C$101),"",'T1'!$I$101*IF('T1'!$W$17="Y",1,0)+'T2'!$I$101*IF('T2'!$W$17="Y",1,0)+'T3'!$I$101*IF('T3'!$W$17="Y",1,0))</f>
        <v/>
      </c>
      <c r="EV105" s="38" t="str">
        <f>IF(ISBLANK('T1'!$C$101),"",'T1'!$J$101*IF('T1'!$X$17="Y",1,0)+'T2'!$J$101*IF('T2'!$X$17="Y",1,0)+'T3'!$J$101*IF('T3'!$X$17="Y",1,0))</f>
        <v/>
      </c>
      <c r="EW105" s="38" t="str">
        <f>IF(ISBLANK('T1'!$C$101),"",'T1'!$K$101*IF('T1'!$Y$17="Y",1,0)+'T2'!$K$101*IF('T2'!$Y$17="Y",1,0)+'T3'!$K$101*IF('T3'!$Y$17="Y",1,0))</f>
        <v/>
      </c>
      <c r="EX105" s="38" t="str">
        <f>IF(ISBLANK('T1'!$C$101),"",'T1'!$L$101*IF('T1'!$Z$17="Y",1,0)+'T2'!$L$101*IF('T2'!$Z$17="Y",1,0)+'T3'!$L$101*IF('T3'!$Z$17="Y",1,0))</f>
        <v/>
      </c>
      <c r="EY105" s="38" t="str">
        <f>IF(ISBLANK('T1'!$C$101),"",'T1'!$M$101*IF('T1'!$AA$17="Y",1,0)+'T2'!$M$101*IF('T2'!$AA$17="Y",1,0)+'T3'!$M$101*IF('T3'!$AA$17="Y",1,0))</f>
        <v/>
      </c>
      <c r="EZ105" s="38" t="str">
        <f>IF(ISBLANK('T1'!$C$101),"",'T1'!$M$101*IF('T1'!$AB$17="Y",1,0)+'T2'!$M$101*IF('T2'!$AB$17="Y",1,0)+'T3'!$M$101*IF('T3'!$AB$17="Y",1,0))</f>
        <v/>
      </c>
      <c r="FA105" s="38" t="str">
        <f>IF(ISBLANK('T1'!$C$101),"",SUM($EQ$105:$EZ$105))</f>
        <v/>
      </c>
      <c r="FB105" s="38" t="str">
        <f>IF(ISBLANK('T1'!$C$101),"",IF(ISERR($FA$105/$FA$5),"",$FA$105/$FA$5))</f>
        <v/>
      </c>
    </row>
    <row r="106" spans="20:158">
      <c r="T106" s="38" t="str">
        <f>IF(ISBLANK('T1'!$C$102),"",'T1'!$E$102*IF('T1'!$S$8="Y",1,0)+'T2'!$E$102*IF('T2'!$S$8="Y",1,0)+'T3'!$E$102*IF('T3'!$S$8="Y",1,0)+TA!$AR$102*IF(TA!$L$8="Y",1,0))</f>
        <v/>
      </c>
      <c r="U106" s="38" t="str">
        <f>IF(ISBLANK('T1'!$C$102),"",'T1'!$F$102*IF('T1'!$T$8="Y",1,0)+'T2'!$F$102*IF('T2'!$T$8="Y",1,0)+'T3'!$F$102*IF('T3'!$T$8="Y",1,0)+TA!$AS$102*IF(TA!$M$8="Y",1,0))</f>
        <v/>
      </c>
      <c r="V106" s="38" t="str">
        <f>IF(ISBLANK('T1'!$C$102),"",'T1'!$G$102*IF('T1'!$U$8="Y",1,0)+'T2'!$G$102*IF('T2'!$U$8="Y",1,0)+'T3'!$G$102*IF('T3'!$U$8="Y",1,0)+TA!$AT$102*IF(TA!$N$8="Y",1,0))</f>
        <v/>
      </c>
      <c r="W106" s="38" t="str">
        <f>IF(ISBLANK('T1'!$C$102),"",'T1'!$H$102*IF('T1'!$V$8="Y",1,0)+'T2'!$H$102*IF('T2'!$V$8="Y",1,0)+'T3'!$H$102*IF('T3'!$V$8="Y",1,0))</f>
        <v/>
      </c>
      <c r="X106" s="38" t="str">
        <f>IF(ISBLANK('T1'!$C$102),"",'T1'!$I$102*IF('T1'!$W$8="Y",1,0)+'T2'!$I$102*IF('T2'!$W$8="Y",1,0)+'T3'!$I$102*IF('T3'!$W$8="Y",1,0))</f>
        <v/>
      </c>
      <c r="Y106" s="38" t="str">
        <f>IF(ISBLANK('T1'!$C$102),"",'T1'!$J$102*IF('T1'!$X$8="Y",1,0)+'T2'!$J$102*IF('T2'!$X$8="Y",1,0)+'T3'!$J$102*IF('T3'!$X$8="Y",1,0))</f>
        <v/>
      </c>
      <c r="Z106" s="38" t="str">
        <f>IF(ISBLANK('T1'!$C$102),"",'T1'!$K$102*IF('T1'!$Y$8="Y",1,0)+'T2'!$K$102*IF('T2'!$Y$8="Y",1,0)+'T3'!$K$102*IF('T3'!$Y$8="Y",1,0))</f>
        <v/>
      </c>
      <c r="AA106" s="38" t="str">
        <f>IF(ISBLANK('T1'!$C$102),"",'T1'!$L$102*IF('T1'!$Z$8="Y",1,0)+'T2'!$L$102*IF('T2'!$Z$8="Y",1,0)+'T3'!$L$102*IF('T3'!$Z$8="Y",1,0))</f>
        <v/>
      </c>
      <c r="AB106" s="38" t="str">
        <f>IF(ISBLANK('T1'!$C$102),"",'T1'!$M$102*IF('T1'!$AA$8="Y",1,0)+'T2'!$M$102*IF('T2'!$AA$8="Y",1,0)+'T3'!$M$102*IF('T3'!$AA$8="Y",1,0))</f>
        <v/>
      </c>
      <c r="AC106" s="38" t="str">
        <f>IF(ISBLANK('T1'!$C$102),"",'T1'!$M$102*IF('T1'!$AB$8="Y",1,0)+'T2'!$M$102*IF('T2'!$AB$8="Y",1,0)+'T3'!$M$102*IF('T3'!$AB$8="Y",1,0))</f>
        <v/>
      </c>
      <c r="AD106" s="38" t="str">
        <f>IF(ISBLANK('T1'!$C$102),"",SUM($T$106:$AC$106))</f>
        <v/>
      </c>
      <c r="AE106" s="38" t="str">
        <f>IF(ISBLANK('T1'!$C$102),"",IF(ISERR($AD$106/$AD$5),"",$AD$106/$AD$5))</f>
        <v/>
      </c>
      <c r="AI106" s="38" t="str">
        <f>IF(ISBLANK('T1'!$C$102),"",'T1'!$E$102*IF('T1'!$S$9="Y",1,0)+'T2'!$E$102*IF('T2'!$S$9="Y",1,0)+'T3'!$E$102*IF('T3'!$S$9="Y",1,0)+TA!$AR$102*IF(TA!$L$9="Y",1,0))</f>
        <v/>
      </c>
      <c r="AJ106" s="38" t="str">
        <f>IF(ISBLANK('T1'!$C$102),"",'T1'!$F$102*IF('T1'!$T$9="Y",1,0)+'T2'!$F$102*IF('T2'!$T$9="Y",1,0)+'T3'!$F$102*IF('T3'!$T$9="Y",1,0)+TA!$AS$102*IF(TA!$M$9="Y",1,0))</f>
        <v/>
      </c>
      <c r="AK106" s="38" t="str">
        <f>IF(ISBLANK('T1'!$C$102),"",'T1'!$G$102*IF('T1'!$U$9="Y",1,0)+'T2'!$G$102*IF('T2'!$U$9="Y",1,0)+'T3'!$G$102*IF('T3'!$U$9="Y",1,0)+TA!$AT$102*IF(TA!$N$9="Y",1,0))</f>
        <v/>
      </c>
      <c r="AL106" s="38" t="str">
        <f>IF(ISBLANK('T1'!$C$102),"",'T1'!$H$102*IF('T1'!$V$9="Y",1,0)+'T2'!$H$102*IF('T2'!$V$9="Y",1,0)+'T3'!$H$102*IF('T3'!$V$9="Y",1,0))</f>
        <v/>
      </c>
      <c r="AM106" s="38" t="str">
        <f>IF(ISBLANK('T1'!$C$102),"",'T1'!$I$102*IF('T1'!$W$9="Y",1,0)+'T2'!$I$102*IF('T2'!$W$9="Y",1,0)+'T3'!$I$102*IF('T3'!$W$9="Y",1,0))</f>
        <v/>
      </c>
      <c r="AN106" s="38" t="str">
        <f>IF(ISBLANK('T1'!$C$102),"",'T1'!$J$102*IF('T1'!$X$9="Y",1,0)+'T2'!$J$102*IF('T2'!$X$9="Y",1,0)+'T3'!$J$102*IF('T3'!$X$9="Y",1,0))</f>
        <v/>
      </c>
      <c r="AO106" s="38" t="str">
        <f>IF(ISBLANK('T1'!$C$102),"",'T1'!$K$102*IF('T1'!$Y$9="Y",1,0)+'T2'!$K$102*IF('T2'!$Y$9="Y",1,0)+'T3'!$K$102*IF('T3'!$Y$9="Y",1,0))</f>
        <v/>
      </c>
      <c r="AP106" s="38" t="str">
        <f>IF(ISBLANK('T1'!$C$102),"",'T1'!$L$102*IF('T1'!$Z$9="Y",1,0)+'T2'!$L$102*IF('T2'!$Z$9="Y",1,0)+'T3'!$L$102*IF('T3'!$Z$9="Y",1,0))</f>
        <v/>
      </c>
      <c r="AQ106" s="38" t="str">
        <f>IF(ISBLANK('T1'!$C$102),"",'T1'!$M$102*IF('T1'!$AA$9="Y",1,0)+'T2'!$M$102*IF('T2'!$AA$9="Y",1,0)+'T3'!$M$102*IF('T3'!$AA$9="Y",1,0))</f>
        <v/>
      </c>
      <c r="AR106" s="38" t="str">
        <f>IF(ISBLANK('T1'!$C$102),"",'T1'!$M$102*IF('T1'!$AB$9="Y",1,0)+'T2'!$M$102*IF('T2'!$AB$9="Y",1,0)+'T3'!$M$102*IF('T3'!$AB$9="Y",1,0))</f>
        <v/>
      </c>
      <c r="AS106" s="38" t="str">
        <f>IF(ISBLANK('T1'!$C$102),"",SUM($AI$106:$AR$106))</f>
        <v/>
      </c>
      <c r="AT106" s="38" t="str">
        <f>IF(ISBLANK('T1'!$C$102),"",IF(ISERR($AS$106/$AS$5),"",$AS$106/$AS$5))</f>
        <v/>
      </c>
      <c r="AW106" s="38" t="str">
        <f>IF(ISBLANK('T1'!$C$102),"",'T1'!$E$102*IF('T1'!$S$10="Y",1,0)+'T2'!$E$102*IF('T2'!$S$10="Y",1,0)+'T3'!$E$102*IF('T3'!$S$10="Y",1,0)+TA!$AR$102*IF(TA!$L$10="Y",1,0))</f>
        <v/>
      </c>
      <c r="AX106" s="38" t="str">
        <f>IF(ISBLANK('T1'!$C$102),"",'T1'!$F$102*IF('T1'!$T$10="Y",1,0)+'T2'!$F$102*IF('T2'!$T$10="Y",1,0)+'T3'!$F$102*IF('T3'!$T$10="Y",1,0)+TA!$AS$102*IF(TA!$M$10="Y",1,0))</f>
        <v/>
      </c>
      <c r="AY106" s="38" t="str">
        <f>IF(ISBLANK('T1'!$C$102),"",'T1'!$G$102*IF('T1'!$U$10="Y",1,0)+'T2'!$G$102*IF('T2'!$U$10="Y",1,0)+'T3'!$G$102*IF('T3'!$U$10="Y",1,0)+TA!$AT$102*IF(TA!$N$10="Y",1,0))</f>
        <v/>
      </c>
      <c r="AZ106" s="38" t="str">
        <f>IF(ISBLANK('T1'!$C$102),"",'T1'!$H$102*IF('T1'!$V$10="Y",1,0)+'T2'!$H$102*IF('T2'!$V$10="Y",1,0)+'T3'!$H$102*IF('T3'!$V$10="Y",1,0))</f>
        <v/>
      </c>
      <c r="BA106" s="38" t="str">
        <f>IF(ISBLANK('T1'!$C$102),"",'T1'!$I$102*IF('T1'!$W$10="Y",1,0)+'T2'!$I$102*IF('T2'!$W$10="Y",1,0)+'T3'!$I$102*IF('T3'!$W$10="Y",1,0))</f>
        <v/>
      </c>
      <c r="BB106" s="38" t="str">
        <f>IF(ISBLANK('T1'!$C$102),"",'T1'!$J$102*IF('T1'!$X$10="Y",1,0)+'T2'!$J$102*IF('T2'!$X$10="Y",1,0)+'T3'!$J$102*IF('T3'!$X$10="Y",1,0))</f>
        <v/>
      </c>
      <c r="BC106" s="38" t="str">
        <f>IF(ISBLANK('T1'!$C$102),"",'T1'!$K$102*IF('T1'!$Y$10="Y",1,0)+'T2'!$K$102*IF('T2'!$Y$10="Y",1,0)+'T3'!$K$102*IF('T3'!$Y$10="Y",1,0))</f>
        <v/>
      </c>
      <c r="BD106" s="38" t="str">
        <f>IF(ISBLANK('T1'!$C$102),"",'T1'!$L$102*IF('T1'!$Z$10="Y",1,0)+'T2'!$L$102*IF('T2'!$Z$10="Y",1,0)+'T3'!$L$102*IF('T3'!$Z$10="Y",1,0))</f>
        <v/>
      </c>
      <c r="BE106" s="38" t="str">
        <f>IF(ISBLANK('T1'!$C$102),"",'T1'!$M$102*IF('T1'!$AA$10="Y",1,0)+'T2'!$M$102*IF('T2'!$AA$10="Y",1,0)+'T3'!$M$102*IF('T3'!$AA$10="Y",1,0))</f>
        <v/>
      </c>
      <c r="BF106" s="38" t="str">
        <f>IF(ISBLANK('T1'!$C$102),"",'T1'!$M$102*IF('T1'!$AB$10="Y",1,0)+'T2'!$M$102*IF('T2'!$AB$10="Y",1,0)+'T3'!$M$102*IF('T3'!$AB$10="Y",1,0))</f>
        <v/>
      </c>
      <c r="BG106" s="38" t="str">
        <f>IF(ISBLANK('T1'!$C$102),"",SUM($AW$106:$BF$106))</f>
        <v/>
      </c>
      <c r="BH106" s="38" t="str">
        <f>IF(ISBLANK('T1'!$C$102),"",IF(ISERR($BG$106/$BG$5),"",$BG$106/$BG$5))</f>
        <v/>
      </c>
      <c r="BK106" s="38" t="str">
        <f>IF(ISBLANK('T1'!$C$102),"",'T1'!$E$102*IF('T1'!$S$11="Y",1,0)+'T2'!$E$102*IF('T2'!$S$11="Y",1,0)+'T3'!$E$102*IF('T3'!$S$11="Y",1,0)+TA!$AR$102*IF(TA!$L$11="Y",1,0))</f>
        <v/>
      </c>
      <c r="BL106" s="38" t="str">
        <f>IF(ISBLANK('T1'!$C$102),"",'T1'!$F$102*IF('T1'!$T$11="Y",1,0)+'T2'!$F$102*IF('T2'!$T$11="Y",1,0)+'T3'!$F$102*IF('T3'!$T$11="Y",1,0)+TA!$AS$102*IF(TA!$M$11="Y",1,0))</f>
        <v/>
      </c>
      <c r="BM106" s="38" t="str">
        <f>IF(ISBLANK('T1'!$C$102),"",'T1'!$G$102*IF('T1'!$U$11="Y",1,0)+'T2'!$G$102*IF('T2'!$U$11="Y",1,0)+'T3'!$G$102*IF('T3'!$U$11="Y",1,0)+TA!$AT$102*IF(TA!$N$11="Y",1,0))</f>
        <v/>
      </c>
      <c r="BN106" s="38" t="str">
        <f>IF(ISBLANK('T1'!$C$102),"",'T1'!$H$102*IF('T1'!$V$11="Y",1,0)+'T2'!$H$102*IF('T2'!$V$11="Y",1,0)+'T3'!$H$102*IF('T3'!$V$11="Y",1,0))</f>
        <v/>
      </c>
      <c r="BO106" s="38" t="str">
        <f>IF(ISBLANK('T1'!$C$102),"",'T1'!$I$102*IF('T1'!$W$11="Y",1,0)+'T2'!$I$102*IF('T2'!$W$11="Y",1,0)+'T3'!$I$102*IF('T3'!$W$11="Y",1,0))</f>
        <v/>
      </c>
      <c r="BP106" s="38" t="str">
        <f>IF(ISBLANK('T1'!$C$102),"",'T1'!$J$102*IF('T1'!$X$11="Y",1,0)+'T2'!$J$102*IF('T2'!$X$11="Y",1,0)+'T3'!$J$102*IF('T3'!$X$11="Y",1,0))</f>
        <v/>
      </c>
      <c r="BQ106" s="38" t="str">
        <f>IF(ISBLANK('T1'!$C$102),"",'T1'!$K$102*IF('T1'!$Y$11="Y",1,0)+'T2'!$K$102*IF('T2'!$Y$11="Y",1,0)+'T3'!$K$102*IF('T3'!$Y$11="Y",1,0))</f>
        <v/>
      </c>
      <c r="BR106" s="38" t="str">
        <f>IF(ISBLANK('T1'!$C$102),"",'T1'!$L$102*IF('T1'!$Z$11="Y",1,0)+'T2'!$L$102*IF('T2'!$Z$11="Y",1,0)+'T3'!$L$102*IF('T3'!$Z$11="Y",1,0))</f>
        <v/>
      </c>
      <c r="BS106" s="38" t="str">
        <f>IF(ISBLANK('T1'!$C$102),"",'T1'!$M$102*IF('T1'!$AA$11="Y",1,0)+'T2'!$M$102*IF('T2'!$AA$11="Y",1,0)+'T3'!$M$102*IF('T3'!$AA$11="Y",1,0))</f>
        <v/>
      </c>
      <c r="BT106" s="38" t="str">
        <f>IF(ISBLANK('T1'!$C$102),"",'T1'!$M$102*IF('T1'!$AB$11="Y",1,0)+'T2'!$M$102*IF('T2'!$AB$11="Y",1,0)+'T3'!$M$102*IF('T3'!$AB$11="Y",1,0))</f>
        <v/>
      </c>
      <c r="BU106" s="38" t="str">
        <f>IF(ISBLANK('T1'!$C$102),"",SUM($BK$106:$BT$106))</f>
        <v/>
      </c>
      <c r="BV106" s="38" t="str">
        <f>IF(ISBLANK('T1'!$C$102),"",IF(ISERR($BU$106/$BU$5),"",$BU$106/$BU$5))</f>
        <v/>
      </c>
      <c r="BY106" s="38" t="str">
        <f>IF(ISBLANK('T1'!$C$102),"",'T1'!$E$102*IF('T1'!$S$12="Y",1,0)+'T2'!$E$102*IF('T2'!$S$12="Y",1,0)+'T3'!$E$102*IF('T3'!$S$12="Y",1,0)+TA!$AR$102*IF(TA!$L$12="Y",1,0))</f>
        <v/>
      </c>
      <c r="BZ106" s="38" t="str">
        <f>IF(ISBLANK('T1'!$C$102),"",'T1'!$F$102*IF('T1'!$T$12="Y",1,0)+'T2'!$F$102*IF('T2'!$T$12="Y",1,0)+'T3'!$F$102*IF('T3'!$T$12="Y",1,0)+TA!$AS$102*IF(TA!$M$12="Y",1,0))</f>
        <v/>
      </c>
      <c r="CA106" s="38" t="str">
        <f>IF(ISBLANK('T1'!$C$102),"",'T1'!$G$102*IF('T1'!$U$12="Y",1,0)+'T2'!$G$102*IF('T2'!$U$12="Y",1,0)+'T3'!$G$102*IF('T3'!$U$12="Y",1,0)+TA!$AT$102*IF(TA!$N$12="Y",1,0))</f>
        <v/>
      </c>
      <c r="CB106" s="38" t="str">
        <f>IF(ISBLANK('T1'!$C$102),"",'T1'!$H$102*IF('T1'!$V$12="Y",1,0)+'T2'!$H$102*IF('T2'!$V$12="Y",1,0)+'T3'!$H$102*IF('T3'!$V$12="Y",1,0))</f>
        <v/>
      </c>
      <c r="CC106" s="38" t="str">
        <f>IF(ISBLANK('T1'!$C$102),"",'T1'!$I$102*IF('T1'!$W$12="Y",1,0)+'T2'!$I$102*IF('T2'!$W$12="Y",1,0)+'T3'!$I$102*IF('T3'!$W$12="Y",1,0))</f>
        <v/>
      </c>
      <c r="CD106" s="38" t="str">
        <f>IF(ISBLANK('T1'!$C$102),"",'T1'!$J$102*IF('T1'!$X$12="Y",1,0)+'T2'!$J$102*IF('T2'!$X$12="Y",1,0)+'T3'!$J$102*IF('T3'!$X$12="Y",1,0))</f>
        <v/>
      </c>
      <c r="CE106" s="38" t="str">
        <f>IF(ISBLANK('T1'!$C$102),"",'T1'!$K$102*IF('T1'!$Y$12="Y",1,0)+'T2'!$K$102*IF('T2'!$Y$12="Y",1,0)+'T3'!$K$102*IF('T3'!$Y$12="Y",1,0))</f>
        <v/>
      </c>
      <c r="CF106" s="38" t="str">
        <f>IF(ISBLANK('T1'!$C$102),"",'T1'!$L$102*IF('T1'!$Z$12="Y",1,0)+'T2'!$L$102*IF('T2'!$Z$12="Y",1,0)+'T3'!$L$102*IF('T3'!$Z$12="Y",1,0))</f>
        <v/>
      </c>
      <c r="CG106" s="38" t="str">
        <f>IF(ISBLANK('T1'!$C$102),"",'T1'!$M$102*IF('T1'!$AA$12="Y",1,0)+'T2'!$M$102*IF('T2'!$AA$12="Y",1,0)+'T3'!$M$102*IF('T3'!$AA$12="Y",1,0))</f>
        <v/>
      </c>
      <c r="CH106" s="38" t="str">
        <f>IF(ISBLANK('T1'!$C$102),"",'T1'!$M$102*IF('T1'!$AB$12="Y",1,0)+'T2'!$M$102*IF('T2'!$AB$12="Y",1,0)+'T3'!$M$102*IF('T3'!$AB$12="Y",1,0))</f>
        <v/>
      </c>
      <c r="CI106" s="38" t="str">
        <f>IF(ISBLANK('T1'!$C$102),"",SUM($BY$106:$CH$106))</f>
        <v/>
      </c>
      <c r="CJ106" s="38" t="str">
        <f>IF(ISBLANK('T1'!$C$102),"",IF(ISERR($CI$106/$CI$5),"",$CI$106/$CI$5))</f>
        <v/>
      </c>
      <c r="CM106" s="38" t="str">
        <f>IF(ISBLANK('T1'!$C$102),"",'T1'!$E$102*IF('T1'!$S$13="Y",1,0)+'T2'!$E$102*IF('T2'!$S$13="Y",1,0)+'T3'!$E$102*IF('T3'!$S$13="Y",1,0)+TA!$AR$102*IF(TA!$L$13="Y",1,0))</f>
        <v/>
      </c>
      <c r="CN106" s="38" t="str">
        <f>IF(ISBLANK('T1'!$C$102),"",'T1'!$F$102*IF('T1'!$T$13="Y",1,0)+'T2'!$F$102*IF('T2'!$T$13="Y",1,0)+'T3'!$F$102*IF('T3'!$T$13="Y",1,0)+TA!$AS$102*IF(TA!$M$13="Y",1,0))</f>
        <v/>
      </c>
      <c r="CO106" s="38" t="str">
        <f>IF(ISBLANK('T1'!$C$102),"",'T1'!$G$102*IF('T1'!$U$13="Y",1,0)+'T2'!$G$102*IF('T2'!$U$13="Y",1,0)+'T3'!$G$102*IF('T3'!$U$13="Y",1,0)+TA!$AT$102*IF(TA!$N$13="Y",1,0))</f>
        <v/>
      </c>
      <c r="CP106" s="38" t="str">
        <f>IF(ISBLANK('T1'!$C$102),"",'T1'!$H$102*IF('T1'!$V$13="Y",1,0)+'T2'!$H$102*IF('T2'!$V$13="Y",1,0)+'T3'!$H$102*IF('T3'!$V$13="Y",1,0))</f>
        <v/>
      </c>
      <c r="CQ106" s="38" t="str">
        <f>IF(ISBLANK('T1'!$C$102),"",'T1'!$I$102*IF('T1'!$W$13="Y",1,0)+'T2'!$I$102*IF('T2'!$W$13="Y",1,0)+'T3'!$I$102*IF('T3'!$W$13="Y",1,0))</f>
        <v/>
      </c>
      <c r="CR106" s="38" t="str">
        <f>IF(ISBLANK('T1'!$C$102),"",'T1'!$J$102*IF('T1'!$X$13="Y",1,0)+'T2'!$J$102*IF('T2'!$X$13="Y",1,0)+'T3'!$J$102*IF('T3'!$X$13="Y",1,0))</f>
        <v/>
      </c>
      <c r="CS106" s="38" t="str">
        <f>IF(ISBLANK('T1'!$C$102),"",'T1'!$K$102*IF('T1'!$Y$13="Y",1,0)+'T2'!$K$102*IF('T2'!$Y$13="Y",1,0)+'T3'!$K$102*IF('T3'!$Y$13="Y",1,0))</f>
        <v/>
      </c>
      <c r="CT106" s="38" t="str">
        <f>IF(ISBLANK('T1'!$C$102),"",'T1'!$L$102*IF('T1'!$Z$13="Y",1,0)+'T2'!$L$102*IF('T2'!$Z$13="Y",1,0)+'T3'!$L$102*IF('T3'!$Z$13="Y",1,0))</f>
        <v/>
      </c>
      <c r="CU106" s="38" t="str">
        <f>IF(ISBLANK('T1'!$C$102),"",'T1'!$M$102*IF('T1'!$AA$13="Y",1,0)+'T2'!$M$102*IF('T2'!$AA$13="Y",1,0)+'T3'!$M$102*IF('T3'!$AA$13="Y",1,0))</f>
        <v/>
      </c>
      <c r="CV106" s="38" t="str">
        <f>IF(ISBLANK('T1'!$C$102),"",'T1'!$M$102*IF('T1'!$AB$13="Y",1,0)+'T2'!$M$102*IF('T2'!$AB$13="Y",1,0)+'T3'!$M$102*IF('T3'!$AB$13="Y",1,0))</f>
        <v/>
      </c>
      <c r="CW106" s="38" t="str">
        <f>IF(ISBLANK('T1'!$C$102),"",SUM($CM$106:$CV$106))</f>
        <v/>
      </c>
      <c r="CX106" s="38" t="str">
        <f>IF(ISBLANK('T1'!$C$102),"",IF(ISERR($CW$106/$CW$5),"",$CW$106/$CW$5))</f>
        <v/>
      </c>
      <c r="DA106" s="38" t="str">
        <f>IF(ISBLANK('T1'!$C$102),"",'T1'!$E$102*IF('T1'!$S$14="Y",1,0)+'T2'!$E$102*IF('T2'!$S$14="Y",1,0)+'T3'!$E$102*IF('T3'!$S$14="Y",1,0)+TA!$AR$102*IF(TA!$L$14="Y",1,0))</f>
        <v/>
      </c>
      <c r="DB106" s="38" t="str">
        <f>IF(ISBLANK('T1'!$C$102),"",'T1'!$F$102*IF('T1'!$T$14="Y",1,0)+'T2'!$F$102*IF('T2'!$T$14="Y",1,0)+'T3'!$F$102*IF('T3'!$T$14="Y",1,0)+TA!$AS$102*IF(TA!$M$14="Y",1,0))</f>
        <v/>
      </c>
      <c r="DC106" s="38" t="str">
        <f>IF(ISBLANK('T1'!$C$102),"",'T1'!$G$102*IF('T1'!$U$14="Y",1,0)+'T2'!$G$102*IF('T2'!$U$14="Y",1,0)+'T3'!$G$102*IF('T3'!$U$14="Y",1,0)+TA!$AT$102*IF(TA!$N$14="Y",1,0))</f>
        <v/>
      </c>
      <c r="DD106" s="38" t="str">
        <f>IF(ISBLANK('T1'!$C$102),"",'T1'!$H$102*IF('T1'!$V$14="Y",1,0)+'T2'!$H$102*IF('T2'!$V$14="Y",1,0)+'T3'!$H$102*IF('T3'!$V$14="Y",1,0))</f>
        <v/>
      </c>
      <c r="DE106" s="38" t="str">
        <f>IF(ISBLANK('T1'!$C$102),"",'T1'!$I$102*IF('T1'!$W$14="Y",1,0)+'T2'!$I$102*IF('T2'!$W$14="Y",1,0)+'T3'!$I$102*IF('T3'!$W$14="Y",1,0))</f>
        <v/>
      </c>
      <c r="DF106" s="38" t="str">
        <f>IF(ISBLANK('T1'!$C$102),"",'T1'!$J$102*IF('T1'!$X$14="Y",1,0)+'T2'!$J$102*IF('T2'!$X$14="Y",1,0)+'T3'!$J$102*IF('T3'!$X$14="Y",1,0))</f>
        <v/>
      </c>
      <c r="DG106" s="38" t="str">
        <f>IF(ISBLANK('T1'!$C$102),"",'T1'!$K$102*IF('T1'!$Y$14="Y",1,0)+'T2'!$K$102*IF('T2'!$Y$14="Y",1,0)+'T3'!$K$102*IF('T3'!$Y$14="Y",1,0))</f>
        <v/>
      </c>
      <c r="DH106" s="38" t="str">
        <f>IF(ISBLANK('T1'!$C$102),"",'T1'!$L$102*IF('T1'!$Z$14="Y",1,0)+'T2'!$L$102*IF('T2'!$Z$14="Y",1,0)+'T3'!$L$102*IF('T3'!$Z$14="Y",1,0))</f>
        <v/>
      </c>
      <c r="DI106" s="38" t="str">
        <f>IF(ISBLANK('T1'!$C$102),"",'T1'!$M$102*IF('T1'!$AA$14="Y",1,0)+'T2'!$M$102*IF('T2'!$AA$14="Y",1,0)+'T3'!$M$102*IF('T3'!$AA$14="Y",1,0))</f>
        <v/>
      </c>
      <c r="DJ106" s="38" t="str">
        <f>IF(ISBLANK('T1'!$C$102),"",'T1'!$M$102*IF('T1'!$AB$14="Y",1,0)+'T2'!$M$102*IF('T2'!$AB$14="Y",1,0)+'T3'!$M$102*IF('T3'!$AB$14="Y",1,0))</f>
        <v/>
      </c>
      <c r="DK106" s="38" t="str">
        <f>IF(ISBLANK('T1'!$C$102),"",SUM($DA$106:$DJ$106))</f>
        <v/>
      </c>
      <c r="DL106" s="38" t="str">
        <f>IF(ISBLANK('T1'!$C$102),"",IF(ISERR($DK$106/$DK$5),"",$DK$106/$DK$5))</f>
        <v/>
      </c>
      <c r="DO106" s="38" t="str">
        <f>IF(ISBLANK('T1'!$C$102),"",'T1'!$E$102*IF('T1'!$S$15="Y",1,0)+'T2'!$E$102*IF('T2'!$S$15="Y",1,0)+'T3'!$E$102*IF('T3'!$S$15="Y",1,0)+TA!$AR$102*IF(TA!$L$15="Y",1,0))</f>
        <v/>
      </c>
      <c r="DP106" s="38" t="str">
        <f>IF(ISBLANK('T1'!$C$102),"",'T1'!$F$102*IF('T1'!$T$15="Y",1,0)+'T2'!$F$102*IF('T2'!$T$15="Y",1,0)+'T3'!$F$102*IF('T3'!$T$15="Y",1,0)+TA!$AS$102*IF(TA!$M$15="Y",1,0))</f>
        <v/>
      </c>
      <c r="DQ106" s="38" t="str">
        <f>IF(ISBLANK('T1'!$C$102),"",'T1'!$G$102*IF('T1'!$U$15="Y",1,0)+'T2'!$G$102*IF('T2'!$U$15="Y",1,0)+'T3'!$G$102*IF('T3'!$U$15="Y",1,0)+TA!$AT$102*IF(TA!$N$15="Y",1,0))</f>
        <v/>
      </c>
      <c r="DR106" s="38" t="str">
        <f>IF(ISBLANK('T1'!$C$102),"",'T1'!$H$102*IF('T1'!$V$15="Y",1,0)+'T2'!$H$102*IF('T2'!$V$15="Y",1,0)+'T3'!$H$102*IF('T3'!$V$15="Y",1,0))</f>
        <v/>
      </c>
      <c r="DS106" s="38" t="str">
        <f>IF(ISBLANK('T1'!$C$102),"",'T1'!$I$102*IF('T1'!$W$15="Y",1,0)+'T2'!$I$102*IF('T2'!$W$15="Y",1,0)+'T3'!$I$102*IF('T3'!$W$15="Y",1,0))</f>
        <v/>
      </c>
      <c r="DT106" s="38" t="str">
        <f>IF(ISBLANK('T1'!$C$102),"",'T1'!$J$102*IF('T1'!$X$15="Y",1,0)+'T2'!$J$102*IF('T2'!$X$15="Y",1,0)+'T3'!$J$102*IF('T3'!$X$15="Y",1,0))</f>
        <v/>
      </c>
      <c r="DU106" s="38" t="str">
        <f>IF(ISBLANK('T1'!$C$102),"",'T1'!$K$102*IF('T1'!$Y$15="Y",1,0)+'T2'!$K$102*IF('T2'!$Y$15="Y",1,0)+'T3'!$K$102*IF('T3'!$Y$15="Y",1,0))</f>
        <v/>
      </c>
      <c r="DV106" s="38" t="str">
        <f>IF(ISBLANK('T1'!$C$102),"",'T1'!$L$102*IF('T1'!$Z$15="Y",1,0)+'T2'!$L$102*IF('T2'!$Z$15="Y",1,0)+'T3'!$L$102*IF('T3'!$Z$15="Y",1,0))</f>
        <v/>
      </c>
      <c r="DW106" s="38" t="str">
        <f>IF(ISBLANK('T1'!$C$102),"",'T1'!$M$102*IF('T1'!$AA$15="Y",1,0)+'T2'!$M$102*IF('T2'!$AA$15="Y",1,0)+'T3'!$M$102*IF('T3'!$AA$15="Y",1,0))</f>
        <v/>
      </c>
      <c r="DX106" s="38" t="str">
        <f>IF(ISBLANK('T1'!$C$102),"",'T1'!$M$102*IF('T1'!$AB$15="Y",1,0)+'T2'!$M$102*IF('T2'!$AB$15="Y",1,0)+'T3'!$M$102*IF('T3'!$AB$15="Y",1,0))</f>
        <v/>
      </c>
      <c r="DY106" s="38" t="str">
        <f>IF(ISBLANK('T1'!$C$102),"",SUM($DO$106:$DX$106))</f>
        <v/>
      </c>
      <c r="DZ106" s="38" t="str">
        <f>IF(ISBLANK('T1'!$C$102),"",IF(ISERR($DY$106/$DY$5),"",$DY$106/$DY$5))</f>
        <v/>
      </c>
      <c r="EC106" s="38" t="str">
        <f>IF(ISBLANK('T1'!$C$102),"",'T1'!$E$102*IF('T1'!$S$16="Y",1,0)+'T2'!$E$102*IF('T2'!$S$16="Y",1,0)+'T3'!$E$102*IF('T3'!$S$16="Y",1,0)+TA!$AR$102*IF(TA!$L$16="Y",1,0))</f>
        <v/>
      </c>
      <c r="ED106" s="38" t="str">
        <f>IF(ISBLANK('T1'!$C$102),"",'T1'!$F$102*IF('T1'!$T$16="Y",1,0)+'T2'!$F$102*IF('T2'!$T$16="Y",1,0)+'T3'!$F$102*IF('T3'!$T$16="Y",1,0)+TA!$AS$102*IF(TA!$M$16="Y",1,0))</f>
        <v/>
      </c>
      <c r="EE106" s="38" t="str">
        <f>IF(ISBLANK('T1'!$C$102),"",'T1'!$G$102*IF('T1'!$U$16="Y",1,0)+'T2'!$G$102*IF('T2'!$U$16="Y",1,0)+'T3'!$G$102*IF('T3'!$U$16="Y",1,0)+TA!$AT$102*IF(TA!$N$16="Y",1,0))</f>
        <v/>
      </c>
      <c r="EF106" s="38" t="str">
        <f>IF(ISBLANK('T1'!$C$102),"",'T1'!$H$102*IF('T1'!$V$16="Y",1,0)+'T2'!$H$102*IF('T2'!$V$16="Y",1,0)+'T3'!$H$102*IF('T3'!$V$16="Y",1,0))</f>
        <v/>
      </c>
      <c r="EG106" s="38" t="str">
        <f>IF(ISBLANK('T1'!$C$102),"",'T1'!$I$102*IF('T1'!$W$16="Y",1,0)+'T2'!$I$102*IF('T2'!$W$16="Y",1,0)+'T3'!$I$102*IF('T3'!$W$16="Y",1,0))</f>
        <v/>
      </c>
      <c r="EH106" s="38" t="str">
        <f>IF(ISBLANK('T1'!$C$102),"",'T1'!$J$102*IF('T1'!$X$16="Y",1,0)+'T2'!$J$102*IF('T2'!$X$16="Y",1,0)+'T3'!$J$102*IF('T3'!$X$16="Y",1,0))</f>
        <v/>
      </c>
      <c r="EI106" s="38" t="str">
        <f>IF(ISBLANK('T1'!$C$102),"",'T1'!$K$102*IF('T1'!$Y$16="Y",1,0)+'T2'!$K$102*IF('T2'!$Y$16="Y",1,0)+'T3'!$K$102*IF('T3'!$Y$16="Y",1,0))</f>
        <v/>
      </c>
      <c r="EJ106" s="38" t="str">
        <f>IF(ISBLANK('T1'!$C$102),"",'T1'!$L$102*IF('T1'!$Z$16="Y",1,0)+'T2'!$L$102*IF('T2'!$Z$16="Y",1,0)+'T3'!$L$102*IF('T3'!$Z$16="Y",1,0))</f>
        <v/>
      </c>
      <c r="EK106" s="38" t="str">
        <f>IF(ISBLANK('T1'!$C$102),"",'T1'!$M$102*IF('T1'!$AA$16="Y",1,0)+'T2'!$M$102*IF('T2'!$AA$16="Y",1,0)+'T3'!$M$102*IF('T3'!$AA$16="Y",1,0))</f>
        <v/>
      </c>
      <c r="EL106" s="38" t="str">
        <f>IF(ISBLANK('T1'!$C$102),"",'T1'!$M$102*IF('T1'!$AB$16="Y",1,0)+'T2'!$M$102*IF('T2'!$AB$16="Y",1,0)+'T3'!$M$102*IF('T3'!$AB$16="Y",1,0))</f>
        <v/>
      </c>
      <c r="EM106" s="38" t="str">
        <f>IF(ISBLANK('T1'!$C$102),"",SUM($EC$106:$EL$106))</f>
        <v/>
      </c>
      <c r="EN106" s="38" t="str">
        <f>IF(ISBLANK('T1'!$C$102),"",IF(ISERR($EM$106/$EM$5),"",$EM$106/$EM$5))</f>
        <v/>
      </c>
      <c r="EQ106" s="38" t="str">
        <f>IF(ISBLANK('T1'!$C$102),"",'T1'!$E$102*IF('T1'!$S$17="Y",1,0)+'T2'!$E$102*IF('T2'!$S$17="Y",1,0)+'T3'!$E$102*IF('T3'!$S$17="Y",1,0)+TA!$AR$102*IF(TA!$L$17="Y",1,0))</f>
        <v/>
      </c>
      <c r="ER106" s="38" t="str">
        <f>IF(ISBLANK('T1'!$C$102),"",'T1'!$F$102*IF('T1'!$T$17="Y",1,0)+'T2'!$F$102*IF('T2'!$T$17="Y",1,0)+'T3'!$F$102*IF('T3'!$T$17="Y",1,0)+TA!$AS$102*IF(TA!$M$17="Y",1,0))</f>
        <v/>
      </c>
      <c r="ES106" s="38" t="str">
        <f>IF(ISBLANK('T1'!$C$102),"",'T1'!$G$102*IF('T1'!$U$17="Y",1,0)+'T2'!$G$102*IF('T2'!$U$17="Y",1,0)+'T3'!$G$102*IF('T3'!$U$17="Y",1,0)+TA!$AT$102*IF(TA!$N$17="Y",1,0))</f>
        <v/>
      </c>
      <c r="ET106" s="38" t="str">
        <f>IF(ISBLANK('T1'!$C$102),"",'T1'!$H$102*IF('T1'!$V$17="Y",1,0)+'T2'!$H$102*IF('T2'!$V$17="Y",1,0)+'T3'!$H$102*IF('T3'!$V$17="Y",1,0))</f>
        <v/>
      </c>
      <c r="EU106" s="38" t="str">
        <f>IF(ISBLANK('T1'!$C$102),"",'T1'!$I$102*IF('T1'!$W$17="Y",1,0)+'T2'!$I$102*IF('T2'!$W$17="Y",1,0)+'T3'!$I$102*IF('T3'!$W$17="Y",1,0))</f>
        <v/>
      </c>
      <c r="EV106" s="38" t="str">
        <f>IF(ISBLANK('T1'!$C$102),"",'T1'!$J$102*IF('T1'!$X$17="Y",1,0)+'T2'!$J$102*IF('T2'!$X$17="Y",1,0)+'T3'!$J$102*IF('T3'!$X$17="Y",1,0))</f>
        <v/>
      </c>
      <c r="EW106" s="38" t="str">
        <f>IF(ISBLANK('T1'!$C$102),"",'T1'!$K$102*IF('T1'!$Y$17="Y",1,0)+'T2'!$K$102*IF('T2'!$Y$17="Y",1,0)+'T3'!$K$102*IF('T3'!$Y$17="Y",1,0))</f>
        <v/>
      </c>
      <c r="EX106" s="38" t="str">
        <f>IF(ISBLANK('T1'!$C$102),"",'T1'!$L$102*IF('T1'!$Z$17="Y",1,0)+'T2'!$L$102*IF('T2'!$Z$17="Y",1,0)+'T3'!$L$102*IF('T3'!$Z$17="Y",1,0))</f>
        <v/>
      </c>
      <c r="EY106" s="38" t="str">
        <f>IF(ISBLANK('T1'!$C$102),"",'T1'!$M$102*IF('T1'!$AA$17="Y",1,0)+'T2'!$M$102*IF('T2'!$AA$17="Y",1,0)+'T3'!$M$102*IF('T3'!$AA$17="Y",1,0))</f>
        <v/>
      </c>
      <c r="EZ106" s="38" t="str">
        <f>IF(ISBLANK('T1'!$C$102),"",'T1'!$M$102*IF('T1'!$AB$17="Y",1,0)+'T2'!$M$102*IF('T2'!$AB$17="Y",1,0)+'T3'!$M$102*IF('T3'!$AB$17="Y",1,0))</f>
        <v/>
      </c>
      <c r="FA106" s="38" t="str">
        <f>IF(ISBLANK('T1'!$C$102),"",SUM($EQ$106:$EZ$106))</f>
        <v/>
      </c>
      <c r="FB106" s="38" t="str">
        <f>IF(ISBLANK('T1'!$C$102),"",IF(ISERR($FA$106/$FA$5),"",$FA$106/$FA$5))</f>
        <v/>
      </c>
    </row>
    <row r="107" spans="20:158">
      <c r="T107" s="38" t="str">
        <f>IF(ISBLANK('T1'!$C$103),"",'T1'!$E$103*IF('T1'!$S$8="Y",1,0)+'T2'!$E$103*IF('T2'!$S$8="Y",1,0)+'T3'!$E$103*IF('T3'!$S$8="Y",1,0)+TA!$AR$103*IF(TA!$L$8="Y",1,0))</f>
        <v/>
      </c>
      <c r="U107" s="38" t="str">
        <f>IF(ISBLANK('T1'!$C$103),"",'T1'!$F$103*IF('T1'!$T$8="Y",1,0)+'T2'!$F$103*IF('T2'!$T$8="Y",1,0)+'T3'!$F$103*IF('T3'!$T$8="Y",1,0)+TA!$AS$103*IF(TA!$M$8="Y",1,0))</f>
        <v/>
      </c>
      <c r="V107" s="38" t="str">
        <f>IF(ISBLANK('T1'!$C$103),"",'T1'!$G$103*IF('T1'!$U$8="Y",1,0)+'T2'!$G$103*IF('T2'!$U$8="Y",1,0)+'T3'!$G$103*IF('T3'!$U$8="Y",1,0)+TA!$AT$103*IF(TA!$N$8="Y",1,0))</f>
        <v/>
      </c>
      <c r="W107" s="38" t="str">
        <f>IF(ISBLANK('T1'!$C$103),"",'T1'!$H$103*IF('T1'!$V$8="Y",1,0)+'T2'!$H$103*IF('T2'!$V$8="Y",1,0)+'T3'!$H$103*IF('T3'!$V$8="Y",1,0))</f>
        <v/>
      </c>
      <c r="X107" s="38" t="str">
        <f>IF(ISBLANK('T1'!$C$103),"",'T1'!$I$103*IF('T1'!$W$8="Y",1,0)+'T2'!$I$103*IF('T2'!$W$8="Y",1,0)+'T3'!$I$103*IF('T3'!$W$8="Y",1,0))</f>
        <v/>
      </c>
      <c r="Y107" s="38" t="str">
        <f>IF(ISBLANK('T1'!$C$103),"",'T1'!$J$103*IF('T1'!$X$8="Y",1,0)+'T2'!$J$103*IF('T2'!$X$8="Y",1,0)+'T3'!$J$103*IF('T3'!$X$8="Y",1,0))</f>
        <v/>
      </c>
      <c r="Z107" s="38" t="str">
        <f>IF(ISBLANK('T1'!$C$103),"",'T1'!$K$103*IF('T1'!$Y$8="Y",1,0)+'T2'!$K$103*IF('T2'!$Y$8="Y",1,0)+'T3'!$K$103*IF('T3'!$Y$8="Y",1,0))</f>
        <v/>
      </c>
      <c r="AA107" s="38" t="str">
        <f>IF(ISBLANK('T1'!$C$103),"",'T1'!$L$103*IF('T1'!$Z$8="Y",1,0)+'T2'!$L$103*IF('T2'!$Z$8="Y",1,0)+'T3'!$L$103*IF('T3'!$Z$8="Y",1,0))</f>
        <v/>
      </c>
      <c r="AB107" s="38" t="str">
        <f>IF(ISBLANK('T1'!$C$103),"",'T1'!$M$103*IF('T1'!$AA$8="Y",1,0)+'T2'!$M$103*IF('T2'!$AA$8="Y",1,0)+'T3'!$M$103*IF('T3'!$AA$8="Y",1,0))</f>
        <v/>
      </c>
      <c r="AC107" s="38" t="str">
        <f>IF(ISBLANK('T1'!$C$103),"",'T1'!$M$103*IF('T1'!$AB$8="Y",1,0)+'T2'!$M$103*IF('T2'!$AB$8="Y",1,0)+'T3'!$M$103*IF('T3'!$AB$8="Y",1,0))</f>
        <v/>
      </c>
      <c r="AD107" s="38" t="str">
        <f>IF(ISBLANK('T1'!$C$103),"",SUM($T$107:$AC$107))</f>
        <v/>
      </c>
      <c r="AE107" s="38" t="str">
        <f>IF(ISBLANK('T1'!$C$103),"",IF(ISERR($AD$107/$AD$5),"",$AD$107/$AD$5))</f>
        <v/>
      </c>
      <c r="AI107" s="38" t="str">
        <f>IF(ISBLANK('T1'!$C$103),"",'T1'!$E$103*IF('T1'!$S$9="Y",1,0)+'T2'!$E$103*IF('T2'!$S$9="Y",1,0)+'T3'!$E$103*IF('T3'!$S$9="Y",1,0)+TA!$AR$103*IF(TA!$L$9="Y",1,0))</f>
        <v/>
      </c>
      <c r="AJ107" s="38" t="str">
        <f>IF(ISBLANK('T1'!$C$103),"",'T1'!$F$103*IF('T1'!$T$9="Y",1,0)+'T2'!$F$103*IF('T2'!$T$9="Y",1,0)+'T3'!$F$103*IF('T3'!$T$9="Y",1,0)+TA!$AS$103*IF(TA!$M$9="Y",1,0))</f>
        <v/>
      </c>
      <c r="AK107" s="38" t="str">
        <f>IF(ISBLANK('T1'!$C$103),"",'T1'!$G$103*IF('T1'!$U$9="Y",1,0)+'T2'!$G$103*IF('T2'!$U$9="Y",1,0)+'T3'!$G$103*IF('T3'!$U$9="Y",1,0)+TA!$AT$103*IF(TA!$N$9="Y",1,0))</f>
        <v/>
      </c>
      <c r="AL107" s="38" t="str">
        <f>IF(ISBLANK('T1'!$C$103),"",'T1'!$H$103*IF('T1'!$V$9="Y",1,0)+'T2'!$H$103*IF('T2'!$V$9="Y",1,0)+'T3'!$H$103*IF('T3'!$V$9="Y",1,0))</f>
        <v/>
      </c>
      <c r="AM107" s="38" t="str">
        <f>IF(ISBLANK('T1'!$C$103),"",'T1'!$I$103*IF('T1'!$W$9="Y",1,0)+'T2'!$I$103*IF('T2'!$W$9="Y",1,0)+'T3'!$I$103*IF('T3'!$W$9="Y",1,0))</f>
        <v/>
      </c>
      <c r="AN107" s="38" t="str">
        <f>IF(ISBLANK('T1'!$C$103),"",'T1'!$J$103*IF('T1'!$X$9="Y",1,0)+'T2'!$J$103*IF('T2'!$X$9="Y",1,0)+'T3'!$J$103*IF('T3'!$X$9="Y",1,0))</f>
        <v/>
      </c>
      <c r="AO107" s="38" t="str">
        <f>IF(ISBLANK('T1'!$C$103),"",'T1'!$K$103*IF('T1'!$Y$9="Y",1,0)+'T2'!$K$103*IF('T2'!$Y$9="Y",1,0)+'T3'!$K$103*IF('T3'!$Y$9="Y",1,0))</f>
        <v/>
      </c>
      <c r="AP107" s="38" t="str">
        <f>IF(ISBLANK('T1'!$C$103),"",'T1'!$L$103*IF('T1'!$Z$9="Y",1,0)+'T2'!$L$103*IF('T2'!$Z$9="Y",1,0)+'T3'!$L$103*IF('T3'!$Z$9="Y",1,0))</f>
        <v/>
      </c>
      <c r="AQ107" s="38" t="str">
        <f>IF(ISBLANK('T1'!$C$103),"",'T1'!$M$103*IF('T1'!$AA$9="Y",1,0)+'T2'!$M$103*IF('T2'!$AA$9="Y",1,0)+'T3'!$M$103*IF('T3'!$AA$9="Y",1,0))</f>
        <v/>
      </c>
      <c r="AR107" s="38" t="str">
        <f>IF(ISBLANK('T1'!$C$103),"",'T1'!$M$103*IF('T1'!$AB$9="Y",1,0)+'T2'!$M$103*IF('T2'!$AB$9="Y",1,0)+'T3'!$M$103*IF('T3'!$AB$9="Y",1,0))</f>
        <v/>
      </c>
      <c r="AS107" s="38" t="str">
        <f>IF(ISBLANK('T1'!$C$103),"",SUM($AI$107:$AR$107))</f>
        <v/>
      </c>
      <c r="AT107" s="38" t="str">
        <f>IF(ISBLANK('T1'!$C$103),"",IF(ISERR($AS$107/$AS$5),"",$AS$107/$AS$5))</f>
        <v/>
      </c>
      <c r="AW107" s="38" t="str">
        <f>IF(ISBLANK('T1'!$C$103),"",'T1'!$E$103*IF('T1'!$S$10="Y",1,0)+'T2'!$E$103*IF('T2'!$S$10="Y",1,0)+'T3'!$E$103*IF('T3'!$S$10="Y",1,0)+TA!$AR$103*IF(TA!$L$10="Y",1,0))</f>
        <v/>
      </c>
      <c r="AX107" s="38" t="str">
        <f>IF(ISBLANK('T1'!$C$103),"",'T1'!$F$103*IF('T1'!$T$10="Y",1,0)+'T2'!$F$103*IF('T2'!$T$10="Y",1,0)+'T3'!$F$103*IF('T3'!$T$10="Y",1,0)+TA!$AS$103*IF(TA!$M$10="Y",1,0))</f>
        <v/>
      </c>
      <c r="AY107" s="38" t="str">
        <f>IF(ISBLANK('T1'!$C$103),"",'T1'!$G$103*IF('T1'!$U$10="Y",1,0)+'T2'!$G$103*IF('T2'!$U$10="Y",1,0)+'T3'!$G$103*IF('T3'!$U$10="Y",1,0)+TA!$AT$103*IF(TA!$N$10="Y",1,0))</f>
        <v/>
      </c>
      <c r="AZ107" s="38" t="str">
        <f>IF(ISBLANK('T1'!$C$103),"",'T1'!$H$103*IF('T1'!$V$10="Y",1,0)+'T2'!$H$103*IF('T2'!$V$10="Y",1,0)+'T3'!$H$103*IF('T3'!$V$10="Y",1,0))</f>
        <v/>
      </c>
      <c r="BA107" s="38" t="str">
        <f>IF(ISBLANK('T1'!$C$103),"",'T1'!$I$103*IF('T1'!$W$10="Y",1,0)+'T2'!$I$103*IF('T2'!$W$10="Y",1,0)+'T3'!$I$103*IF('T3'!$W$10="Y",1,0))</f>
        <v/>
      </c>
      <c r="BB107" s="38" t="str">
        <f>IF(ISBLANK('T1'!$C$103),"",'T1'!$J$103*IF('T1'!$X$10="Y",1,0)+'T2'!$J$103*IF('T2'!$X$10="Y",1,0)+'T3'!$J$103*IF('T3'!$X$10="Y",1,0))</f>
        <v/>
      </c>
      <c r="BC107" s="38" t="str">
        <f>IF(ISBLANK('T1'!$C$103),"",'T1'!$K$103*IF('T1'!$Y$10="Y",1,0)+'T2'!$K$103*IF('T2'!$Y$10="Y",1,0)+'T3'!$K$103*IF('T3'!$Y$10="Y",1,0))</f>
        <v/>
      </c>
      <c r="BD107" s="38" t="str">
        <f>IF(ISBLANK('T1'!$C$103),"",'T1'!$L$103*IF('T1'!$Z$10="Y",1,0)+'T2'!$L$103*IF('T2'!$Z$10="Y",1,0)+'T3'!$L$103*IF('T3'!$Z$10="Y",1,0))</f>
        <v/>
      </c>
      <c r="BE107" s="38" t="str">
        <f>IF(ISBLANK('T1'!$C$103),"",'T1'!$M$103*IF('T1'!$AA$10="Y",1,0)+'T2'!$M$103*IF('T2'!$AA$10="Y",1,0)+'T3'!$M$103*IF('T3'!$AA$10="Y",1,0))</f>
        <v/>
      </c>
      <c r="BF107" s="38" t="str">
        <f>IF(ISBLANK('T1'!$C$103),"",'T1'!$M$103*IF('T1'!$AB$10="Y",1,0)+'T2'!$M$103*IF('T2'!$AB$10="Y",1,0)+'T3'!$M$103*IF('T3'!$AB$10="Y",1,0))</f>
        <v/>
      </c>
      <c r="BG107" s="38" t="str">
        <f>IF(ISBLANK('T1'!$C$103),"",SUM($AW$107:$BF$107))</f>
        <v/>
      </c>
      <c r="BH107" s="38" t="str">
        <f>IF(ISBLANK('T1'!$C$103),"",IF(ISERR($BG$107/$BG$5),"",$BG$107/$BG$5))</f>
        <v/>
      </c>
      <c r="BK107" s="38" t="str">
        <f>IF(ISBLANK('T1'!$C$103),"",'T1'!$E$103*IF('T1'!$S$11="Y",1,0)+'T2'!$E$103*IF('T2'!$S$11="Y",1,0)+'T3'!$E$103*IF('T3'!$S$11="Y",1,0)+TA!$AR$103*IF(TA!$L$11="Y",1,0))</f>
        <v/>
      </c>
      <c r="BL107" s="38" t="str">
        <f>IF(ISBLANK('T1'!$C$103),"",'T1'!$F$103*IF('T1'!$T$11="Y",1,0)+'T2'!$F$103*IF('T2'!$T$11="Y",1,0)+'T3'!$F$103*IF('T3'!$T$11="Y",1,0)+TA!$AS$103*IF(TA!$M$11="Y",1,0))</f>
        <v/>
      </c>
      <c r="BM107" s="38" t="str">
        <f>IF(ISBLANK('T1'!$C$103),"",'T1'!$G$103*IF('T1'!$U$11="Y",1,0)+'T2'!$G$103*IF('T2'!$U$11="Y",1,0)+'T3'!$G$103*IF('T3'!$U$11="Y",1,0)+TA!$AT$103*IF(TA!$N$11="Y",1,0))</f>
        <v/>
      </c>
      <c r="BN107" s="38" t="str">
        <f>IF(ISBLANK('T1'!$C$103),"",'T1'!$H$103*IF('T1'!$V$11="Y",1,0)+'T2'!$H$103*IF('T2'!$V$11="Y",1,0)+'T3'!$H$103*IF('T3'!$V$11="Y",1,0))</f>
        <v/>
      </c>
      <c r="BO107" s="38" t="str">
        <f>IF(ISBLANK('T1'!$C$103),"",'T1'!$I$103*IF('T1'!$W$11="Y",1,0)+'T2'!$I$103*IF('T2'!$W$11="Y",1,0)+'T3'!$I$103*IF('T3'!$W$11="Y",1,0))</f>
        <v/>
      </c>
      <c r="BP107" s="38" t="str">
        <f>IF(ISBLANK('T1'!$C$103),"",'T1'!$J$103*IF('T1'!$X$11="Y",1,0)+'T2'!$J$103*IF('T2'!$X$11="Y",1,0)+'T3'!$J$103*IF('T3'!$X$11="Y",1,0))</f>
        <v/>
      </c>
      <c r="BQ107" s="38" t="str">
        <f>IF(ISBLANK('T1'!$C$103),"",'T1'!$K$103*IF('T1'!$Y$11="Y",1,0)+'T2'!$K$103*IF('T2'!$Y$11="Y",1,0)+'T3'!$K$103*IF('T3'!$Y$11="Y",1,0))</f>
        <v/>
      </c>
      <c r="BR107" s="38" t="str">
        <f>IF(ISBLANK('T1'!$C$103),"",'T1'!$L$103*IF('T1'!$Z$11="Y",1,0)+'T2'!$L$103*IF('T2'!$Z$11="Y",1,0)+'T3'!$L$103*IF('T3'!$Z$11="Y",1,0))</f>
        <v/>
      </c>
      <c r="BS107" s="38" t="str">
        <f>IF(ISBLANK('T1'!$C$103),"",'T1'!$M$103*IF('T1'!$AA$11="Y",1,0)+'T2'!$M$103*IF('T2'!$AA$11="Y",1,0)+'T3'!$M$103*IF('T3'!$AA$11="Y",1,0))</f>
        <v/>
      </c>
      <c r="BT107" s="38" t="str">
        <f>IF(ISBLANK('T1'!$C$103),"",'T1'!$M$103*IF('T1'!$AB$11="Y",1,0)+'T2'!$M$103*IF('T2'!$AB$11="Y",1,0)+'T3'!$M$103*IF('T3'!$AB$11="Y",1,0))</f>
        <v/>
      </c>
      <c r="BU107" s="38" t="str">
        <f>IF(ISBLANK('T1'!$C$103),"",SUM($BK$107:$BT$107))</f>
        <v/>
      </c>
      <c r="BV107" s="38" t="str">
        <f>IF(ISBLANK('T1'!$C$103),"",IF(ISERR($BU$107/$BU$5),"",$BU$107/$BU$5))</f>
        <v/>
      </c>
      <c r="BY107" s="38" t="str">
        <f>IF(ISBLANK('T1'!$C$103),"",'T1'!$E$103*IF('T1'!$S$12="Y",1,0)+'T2'!$E$103*IF('T2'!$S$12="Y",1,0)+'T3'!$E$103*IF('T3'!$S$12="Y",1,0)+TA!$AR$103*IF(TA!$L$12="Y",1,0))</f>
        <v/>
      </c>
      <c r="BZ107" s="38" t="str">
        <f>IF(ISBLANK('T1'!$C$103),"",'T1'!$F$103*IF('T1'!$T$12="Y",1,0)+'T2'!$F$103*IF('T2'!$T$12="Y",1,0)+'T3'!$F$103*IF('T3'!$T$12="Y",1,0)+TA!$AS$103*IF(TA!$M$12="Y",1,0))</f>
        <v/>
      </c>
      <c r="CA107" s="38" t="str">
        <f>IF(ISBLANK('T1'!$C$103),"",'T1'!$G$103*IF('T1'!$U$12="Y",1,0)+'T2'!$G$103*IF('T2'!$U$12="Y",1,0)+'T3'!$G$103*IF('T3'!$U$12="Y",1,0)+TA!$AT$103*IF(TA!$N$12="Y",1,0))</f>
        <v/>
      </c>
      <c r="CB107" s="38" t="str">
        <f>IF(ISBLANK('T1'!$C$103),"",'T1'!$H$103*IF('T1'!$V$12="Y",1,0)+'T2'!$H$103*IF('T2'!$V$12="Y",1,0)+'T3'!$H$103*IF('T3'!$V$12="Y",1,0))</f>
        <v/>
      </c>
      <c r="CC107" s="38" t="str">
        <f>IF(ISBLANK('T1'!$C$103),"",'T1'!$I$103*IF('T1'!$W$12="Y",1,0)+'T2'!$I$103*IF('T2'!$W$12="Y",1,0)+'T3'!$I$103*IF('T3'!$W$12="Y",1,0))</f>
        <v/>
      </c>
      <c r="CD107" s="38" t="str">
        <f>IF(ISBLANK('T1'!$C$103),"",'T1'!$J$103*IF('T1'!$X$12="Y",1,0)+'T2'!$J$103*IF('T2'!$X$12="Y",1,0)+'T3'!$J$103*IF('T3'!$X$12="Y",1,0))</f>
        <v/>
      </c>
      <c r="CE107" s="38" t="str">
        <f>IF(ISBLANK('T1'!$C$103),"",'T1'!$K$103*IF('T1'!$Y$12="Y",1,0)+'T2'!$K$103*IF('T2'!$Y$12="Y",1,0)+'T3'!$K$103*IF('T3'!$Y$12="Y",1,0))</f>
        <v/>
      </c>
      <c r="CF107" s="38" t="str">
        <f>IF(ISBLANK('T1'!$C$103),"",'T1'!$L$103*IF('T1'!$Z$12="Y",1,0)+'T2'!$L$103*IF('T2'!$Z$12="Y",1,0)+'T3'!$L$103*IF('T3'!$Z$12="Y",1,0))</f>
        <v/>
      </c>
      <c r="CG107" s="38" t="str">
        <f>IF(ISBLANK('T1'!$C$103),"",'T1'!$M$103*IF('T1'!$AA$12="Y",1,0)+'T2'!$M$103*IF('T2'!$AA$12="Y",1,0)+'T3'!$M$103*IF('T3'!$AA$12="Y",1,0))</f>
        <v/>
      </c>
      <c r="CH107" s="38" t="str">
        <f>IF(ISBLANK('T1'!$C$103),"",'T1'!$M$103*IF('T1'!$AB$12="Y",1,0)+'T2'!$M$103*IF('T2'!$AB$12="Y",1,0)+'T3'!$M$103*IF('T3'!$AB$12="Y",1,0))</f>
        <v/>
      </c>
      <c r="CI107" s="38" t="str">
        <f>IF(ISBLANK('T1'!$C$103),"",SUM($BY$107:$CH$107))</f>
        <v/>
      </c>
      <c r="CJ107" s="38" t="str">
        <f>IF(ISBLANK('T1'!$C$103),"",IF(ISERR($CI$107/$CI$5),"",$CI$107/$CI$5))</f>
        <v/>
      </c>
      <c r="CM107" s="38" t="str">
        <f>IF(ISBLANK('T1'!$C$103),"",'T1'!$E$103*IF('T1'!$S$13="Y",1,0)+'T2'!$E$103*IF('T2'!$S$13="Y",1,0)+'T3'!$E$103*IF('T3'!$S$13="Y",1,0)+TA!$AR$103*IF(TA!$L$13="Y",1,0))</f>
        <v/>
      </c>
      <c r="CN107" s="38" t="str">
        <f>IF(ISBLANK('T1'!$C$103),"",'T1'!$F$103*IF('T1'!$T$13="Y",1,0)+'T2'!$F$103*IF('T2'!$T$13="Y",1,0)+'T3'!$F$103*IF('T3'!$T$13="Y",1,0)+TA!$AS$103*IF(TA!$M$13="Y",1,0))</f>
        <v/>
      </c>
      <c r="CO107" s="38" t="str">
        <f>IF(ISBLANK('T1'!$C$103),"",'T1'!$G$103*IF('T1'!$U$13="Y",1,0)+'T2'!$G$103*IF('T2'!$U$13="Y",1,0)+'T3'!$G$103*IF('T3'!$U$13="Y",1,0)+TA!$AT$103*IF(TA!$N$13="Y",1,0))</f>
        <v/>
      </c>
      <c r="CP107" s="38" t="str">
        <f>IF(ISBLANK('T1'!$C$103),"",'T1'!$H$103*IF('T1'!$V$13="Y",1,0)+'T2'!$H$103*IF('T2'!$V$13="Y",1,0)+'T3'!$H$103*IF('T3'!$V$13="Y",1,0))</f>
        <v/>
      </c>
      <c r="CQ107" s="38" t="str">
        <f>IF(ISBLANK('T1'!$C$103),"",'T1'!$I$103*IF('T1'!$W$13="Y",1,0)+'T2'!$I$103*IF('T2'!$W$13="Y",1,0)+'T3'!$I$103*IF('T3'!$W$13="Y",1,0))</f>
        <v/>
      </c>
      <c r="CR107" s="38" t="str">
        <f>IF(ISBLANK('T1'!$C$103),"",'T1'!$J$103*IF('T1'!$X$13="Y",1,0)+'T2'!$J$103*IF('T2'!$X$13="Y",1,0)+'T3'!$J$103*IF('T3'!$X$13="Y",1,0))</f>
        <v/>
      </c>
      <c r="CS107" s="38" t="str">
        <f>IF(ISBLANK('T1'!$C$103),"",'T1'!$K$103*IF('T1'!$Y$13="Y",1,0)+'T2'!$K$103*IF('T2'!$Y$13="Y",1,0)+'T3'!$K$103*IF('T3'!$Y$13="Y",1,0))</f>
        <v/>
      </c>
      <c r="CT107" s="38" t="str">
        <f>IF(ISBLANK('T1'!$C$103),"",'T1'!$L$103*IF('T1'!$Z$13="Y",1,0)+'T2'!$L$103*IF('T2'!$Z$13="Y",1,0)+'T3'!$L$103*IF('T3'!$Z$13="Y",1,0))</f>
        <v/>
      </c>
      <c r="CU107" s="38" t="str">
        <f>IF(ISBLANK('T1'!$C$103),"",'T1'!$M$103*IF('T1'!$AA$13="Y",1,0)+'T2'!$M$103*IF('T2'!$AA$13="Y",1,0)+'T3'!$M$103*IF('T3'!$AA$13="Y",1,0))</f>
        <v/>
      </c>
      <c r="CV107" s="38" t="str">
        <f>IF(ISBLANK('T1'!$C$103),"",'T1'!$M$103*IF('T1'!$AB$13="Y",1,0)+'T2'!$M$103*IF('T2'!$AB$13="Y",1,0)+'T3'!$M$103*IF('T3'!$AB$13="Y",1,0))</f>
        <v/>
      </c>
      <c r="CW107" s="38" t="str">
        <f>IF(ISBLANK('T1'!$C$103),"",SUM($CM$107:$CV$107))</f>
        <v/>
      </c>
      <c r="CX107" s="38" t="str">
        <f>IF(ISBLANK('T1'!$C$103),"",IF(ISERR($CW$107/$CW$5),"",$CW$107/$CW$5))</f>
        <v/>
      </c>
      <c r="DA107" s="38" t="str">
        <f>IF(ISBLANK('T1'!$C$103),"",'T1'!$E$103*IF('T1'!$S$14="Y",1,0)+'T2'!$E$103*IF('T2'!$S$14="Y",1,0)+'T3'!$E$103*IF('T3'!$S$14="Y",1,0)+TA!$AR$103*IF(TA!$L$14="Y",1,0))</f>
        <v/>
      </c>
      <c r="DB107" s="38" t="str">
        <f>IF(ISBLANK('T1'!$C$103),"",'T1'!$F$103*IF('T1'!$T$14="Y",1,0)+'T2'!$F$103*IF('T2'!$T$14="Y",1,0)+'T3'!$F$103*IF('T3'!$T$14="Y",1,0)+TA!$AS$103*IF(TA!$M$14="Y",1,0))</f>
        <v/>
      </c>
      <c r="DC107" s="38" t="str">
        <f>IF(ISBLANK('T1'!$C$103),"",'T1'!$G$103*IF('T1'!$U$14="Y",1,0)+'T2'!$G$103*IF('T2'!$U$14="Y",1,0)+'T3'!$G$103*IF('T3'!$U$14="Y",1,0)+TA!$AT$103*IF(TA!$N$14="Y",1,0))</f>
        <v/>
      </c>
      <c r="DD107" s="38" t="str">
        <f>IF(ISBLANK('T1'!$C$103),"",'T1'!$H$103*IF('T1'!$V$14="Y",1,0)+'T2'!$H$103*IF('T2'!$V$14="Y",1,0)+'T3'!$H$103*IF('T3'!$V$14="Y",1,0))</f>
        <v/>
      </c>
      <c r="DE107" s="38" t="str">
        <f>IF(ISBLANK('T1'!$C$103),"",'T1'!$I$103*IF('T1'!$W$14="Y",1,0)+'T2'!$I$103*IF('T2'!$W$14="Y",1,0)+'T3'!$I$103*IF('T3'!$W$14="Y",1,0))</f>
        <v/>
      </c>
      <c r="DF107" s="38" t="str">
        <f>IF(ISBLANK('T1'!$C$103),"",'T1'!$J$103*IF('T1'!$X$14="Y",1,0)+'T2'!$J$103*IF('T2'!$X$14="Y",1,0)+'T3'!$J$103*IF('T3'!$X$14="Y",1,0))</f>
        <v/>
      </c>
      <c r="DG107" s="38" t="str">
        <f>IF(ISBLANK('T1'!$C$103),"",'T1'!$K$103*IF('T1'!$Y$14="Y",1,0)+'T2'!$K$103*IF('T2'!$Y$14="Y",1,0)+'T3'!$K$103*IF('T3'!$Y$14="Y",1,0))</f>
        <v/>
      </c>
      <c r="DH107" s="38" t="str">
        <f>IF(ISBLANK('T1'!$C$103),"",'T1'!$L$103*IF('T1'!$Z$14="Y",1,0)+'T2'!$L$103*IF('T2'!$Z$14="Y",1,0)+'T3'!$L$103*IF('T3'!$Z$14="Y",1,0))</f>
        <v/>
      </c>
      <c r="DI107" s="38" t="str">
        <f>IF(ISBLANK('T1'!$C$103),"",'T1'!$M$103*IF('T1'!$AA$14="Y",1,0)+'T2'!$M$103*IF('T2'!$AA$14="Y",1,0)+'T3'!$M$103*IF('T3'!$AA$14="Y",1,0))</f>
        <v/>
      </c>
      <c r="DJ107" s="38" t="str">
        <f>IF(ISBLANK('T1'!$C$103),"",'T1'!$M$103*IF('T1'!$AB$14="Y",1,0)+'T2'!$M$103*IF('T2'!$AB$14="Y",1,0)+'T3'!$M$103*IF('T3'!$AB$14="Y",1,0))</f>
        <v/>
      </c>
      <c r="DK107" s="38" t="str">
        <f>IF(ISBLANK('T1'!$C$103),"",SUM($DA$107:$DJ$107))</f>
        <v/>
      </c>
      <c r="DL107" s="38" t="str">
        <f>IF(ISBLANK('T1'!$C$103),"",IF(ISERR($DK$107/$DK$5),"",$DK$107/$DK$5))</f>
        <v/>
      </c>
      <c r="DO107" s="38" t="str">
        <f>IF(ISBLANK('T1'!$C$103),"",'T1'!$E$103*IF('T1'!$S$15="Y",1,0)+'T2'!$E$103*IF('T2'!$S$15="Y",1,0)+'T3'!$E$103*IF('T3'!$S$15="Y",1,0)+TA!$AR$103*IF(TA!$L$15="Y",1,0))</f>
        <v/>
      </c>
      <c r="DP107" s="38" t="str">
        <f>IF(ISBLANK('T1'!$C$103),"",'T1'!$F$103*IF('T1'!$T$15="Y",1,0)+'T2'!$F$103*IF('T2'!$T$15="Y",1,0)+'T3'!$F$103*IF('T3'!$T$15="Y",1,0)+TA!$AS$103*IF(TA!$M$15="Y",1,0))</f>
        <v/>
      </c>
      <c r="DQ107" s="38" t="str">
        <f>IF(ISBLANK('T1'!$C$103),"",'T1'!$G$103*IF('T1'!$U$15="Y",1,0)+'T2'!$G$103*IF('T2'!$U$15="Y",1,0)+'T3'!$G$103*IF('T3'!$U$15="Y",1,0)+TA!$AT$103*IF(TA!$N$15="Y",1,0))</f>
        <v/>
      </c>
      <c r="DR107" s="38" t="str">
        <f>IF(ISBLANK('T1'!$C$103),"",'T1'!$H$103*IF('T1'!$V$15="Y",1,0)+'T2'!$H$103*IF('T2'!$V$15="Y",1,0)+'T3'!$H$103*IF('T3'!$V$15="Y",1,0))</f>
        <v/>
      </c>
      <c r="DS107" s="38" t="str">
        <f>IF(ISBLANK('T1'!$C$103),"",'T1'!$I$103*IF('T1'!$W$15="Y",1,0)+'T2'!$I$103*IF('T2'!$W$15="Y",1,0)+'T3'!$I$103*IF('T3'!$W$15="Y",1,0))</f>
        <v/>
      </c>
      <c r="DT107" s="38" t="str">
        <f>IF(ISBLANK('T1'!$C$103),"",'T1'!$J$103*IF('T1'!$X$15="Y",1,0)+'T2'!$J$103*IF('T2'!$X$15="Y",1,0)+'T3'!$J$103*IF('T3'!$X$15="Y",1,0))</f>
        <v/>
      </c>
      <c r="DU107" s="38" t="str">
        <f>IF(ISBLANK('T1'!$C$103),"",'T1'!$K$103*IF('T1'!$Y$15="Y",1,0)+'T2'!$K$103*IF('T2'!$Y$15="Y",1,0)+'T3'!$K$103*IF('T3'!$Y$15="Y",1,0))</f>
        <v/>
      </c>
      <c r="DV107" s="38" t="str">
        <f>IF(ISBLANK('T1'!$C$103),"",'T1'!$L$103*IF('T1'!$Z$15="Y",1,0)+'T2'!$L$103*IF('T2'!$Z$15="Y",1,0)+'T3'!$L$103*IF('T3'!$Z$15="Y",1,0))</f>
        <v/>
      </c>
      <c r="DW107" s="38" t="str">
        <f>IF(ISBLANK('T1'!$C$103),"",'T1'!$M$103*IF('T1'!$AA$15="Y",1,0)+'T2'!$M$103*IF('T2'!$AA$15="Y",1,0)+'T3'!$M$103*IF('T3'!$AA$15="Y",1,0))</f>
        <v/>
      </c>
      <c r="DX107" s="38" t="str">
        <f>IF(ISBLANK('T1'!$C$103),"",'T1'!$M$103*IF('T1'!$AB$15="Y",1,0)+'T2'!$M$103*IF('T2'!$AB$15="Y",1,0)+'T3'!$M$103*IF('T3'!$AB$15="Y",1,0))</f>
        <v/>
      </c>
      <c r="DY107" s="38" t="str">
        <f>IF(ISBLANK('T1'!$C$103),"",SUM($DO$107:$DX$107))</f>
        <v/>
      </c>
      <c r="DZ107" s="38" t="str">
        <f>IF(ISBLANK('T1'!$C$103),"",IF(ISERR($DY$107/$DY$5),"",$DY$107/$DY$5))</f>
        <v/>
      </c>
      <c r="EC107" s="38" t="str">
        <f>IF(ISBLANK('T1'!$C$103),"",'T1'!$E$103*IF('T1'!$S$16="Y",1,0)+'T2'!$E$103*IF('T2'!$S$16="Y",1,0)+'T3'!$E$103*IF('T3'!$S$16="Y",1,0)+TA!$AR$103*IF(TA!$L$16="Y",1,0))</f>
        <v/>
      </c>
      <c r="ED107" s="38" t="str">
        <f>IF(ISBLANK('T1'!$C$103),"",'T1'!$F$103*IF('T1'!$T$16="Y",1,0)+'T2'!$F$103*IF('T2'!$T$16="Y",1,0)+'T3'!$F$103*IF('T3'!$T$16="Y",1,0)+TA!$AS$103*IF(TA!$M$16="Y",1,0))</f>
        <v/>
      </c>
      <c r="EE107" s="38" t="str">
        <f>IF(ISBLANK('T1'!$C$103),"",'T1'!$G$103*IF('T1'!$U$16="Y",1,0)+'T2'!$G$103*IF('T2'!$U$16="Y",1,0)+'T3'!$G$103*IF('T3'!$U$16="Y",1,0)+TA!$AT$103*IF(TA!$N$16="Y",1,0))</f>
        <v/>
      </c>
      <c r="EF107" s="38" t="str">
        <f>IF(ISBLANK('T1'!$C$103),"",'T1'!$H$103*IF('T1'!$V$16="Y",1,0)+'T2'!$H$103*IF('T2'!$V$16="Y",1,0)+'T3'!$H$103*IF('T3'!$V$16="Y",1,0))</f>
        <v/>
      </c>
      <c r="EG107" s="38" t="str">
        <f>IF(ISBLANK('T1'!$C$103),"",'T1'!$I$103*IF('T1'!$W$16="Y",1,0)+'T2'!$I$103*IF('T2'!$W$16="Y",1,0)+'T3'!$I$103*IF('T3'!$W$16="Y",1,0))</f>
        <v/>
      </c>
      <c r="EH107" s="38" t="str">
        <f>IF(ISBLANK('T1'!$C$103),"",'T1'!$J$103*IF('T1'!$X$16="Y",1,0)+'T2'!$J$103*IF('T2'!$X$16="Y",1,0)+'T3'!$J$103*IF('T3'!$X$16="Y",1,0))</f>
        <v/>
      </c>
      <c r="EI107" s="38" t="str">
        <f>IF(ISBLANK('T1'!$C$103),"",'T1'!$K$103*IF('T1'!$Y$16="Y",1,0)+'T2'!$K$103*IF('T2'!$Y$16="Y",1,0)+'T3'!$K$103*IF('T3'!$Y$16="Y",1,0))</f>
        <v/>
      </c>
      <c r="EJ107" s="38" t="str">
        <f>IF(ISBLANK('T1'!$C$103),"",'T1'!$L$103*IF('T1'!$Z$16="Y",1,0)+'T2'!$L$103*IF('T2'!$Z$16="Y",1,0)+'T3'!$L$103*IF('T3'!$Z$16="Y",1,0))</f>
        <v/>
      </c>
      <c r="EK107" s="38" t="str">
        <f>IF(ISBLANK('T1'!$C$103),"",'T1'!$M$103*IF('T1'!$AA$16="Y",1,0)+'T2'!$M$103*IF('T2'!$AA$16="Y",1,0)+'T3'!$M$103*IF('T3'!$AA$16="Y",1,0))</f>
        <v/>
      </c>
      <c r="EL107" s="38" t="str">
        <f>IF(ISBLANK('T1'!$C$103),"",'T1'!$M$103*IF('T1'!$AB$16="Y",1,0)+'T2'!$M$103*IF('T2'!$AB$16="Y",1,0)+'T3'!$M$103*IF('T3'!$AB$16="Y",1,0))</f>
        <v/>
      </c>
      <c r="EM107" s="38" t="str">
        <f>IF(ISBLANK('T1'!$C$103),"",SUM($EC$107:$EL$107))</f>
        <v/>
      </c>
      <c r="EN107" s="38" t="str">
        <f>IF(ISBLANK('T1'!$C$103),"",IF(ISERR($EM$107/$EM$5),"",$EM$107/$EM$5))</f>
        <v/>
      </c>
      <c r="EQ107" s="38" t="str">
        <f>IF(ISBLANK('T1'!$C$103),"",'T1'!$E$103*IF('T1'!$S$17="Y",1,0)+'T2'!$E$103*IF('T2'!$S$17="Y",1,0)+'T3'!$E$103*IF('T3'!$S$17="Y",1,0)+TA!$AR$103*IF(TA!$L$17="Y",1,0))</f>
        <v/>
      </c>
      <c r="ER107" s="38" t="str">
        <f>IF(ISBLANK('T1'!$C$103),"",'T1'!$F$103*IF('T1'!$T$17="Y",1,0)+'T2'!$F$103*IF('T2'!$T$17="Y",1,0)+'T3'!$F$103*IF('T3'!$T$17="Y",1,0)+TA!$AS$103*IF(TA!$M$17="Y",1,0))</f>
        <v/>
      </c>
      <c r="ES107" s="38" t="str">
        <f>IF(ISBLANK('T1'!$C$103),"",'T1'!$G$103*IF('T1'!$U$17="Y",1,0)+'T2'!$G$103*IF('T2'!$U$17="Y",1,0)+'T3'!$G$103*IF('T3'!$U$17="Y",1,0)+TA!$AT$103*IF(TA!$N$17="Y",1,0))</f>
        <v/>
      </c>
      <c r="ET107" s="38" t="str">
        <f>IF(ISBLANK('T1'!$C$103),"",'T1'!$H$103*IF('T1'!$V$17="Y",1,0)+'T2'!$H$103*IF('T2'!$V$17="Y",1,0)+'T3'!$H$103*IF('T3'!$V$17="Y",1,0))</f>
        <v/>
      </c>
      <c r="EU107" s="38" t="str">
        <f>IF(ISBLANK('T1'!$C$103),"",'T1'!$I$103*IF('T1'!$W$17="Y",1,0)+'T2'!$I$103*IF('T2'!$W$17="Y",1,0)+'T3'!$I$103*IF('T3'!$W$17="Y",1,0))</f>
        <v/>
      </c>
      <c r="EV107" s="38" t="str">
        <f>IF(ISBLANK('T1'!$C$103),"",'T1'!$J$103*IF('T1'!$X$17="Y",1,0)+'T2'!$J$103*IF('T2'!$X$17="Y",1,0)+'T3'!$J$103*IF('T3'!$X$17="Y",1,0))</f>
        <v/>
      </c>
      <c r="EW107" s="38" t="str">
        <f>IF(ISBLANK('T1'!$C$103),"",'T1'!$K$103*IF('T1'!$Y$17="Y",1,0)+'T2'!$K$103*IF('T2'!$Y$17="Y",1,0)+'T3'!$K$103*IF('T3'!$Y$17="Y",1,0))</f>
        <v/>
      </c>
      <c r="EX107" s="38" t="str">
        <f>IF(ISBLANK('T1'!$C$103),"",'T1'!$L$103*IF('T1'!$Z$17="Y",1,0)+'T2'!$L$103*IF('T2'!$Z$17="Y",1,0)+'T3'!$L$103*IF('T3'!$Z$17="Y",1,0))</f>
        <v/>
      </c>
      <c r="EY107" s="38" t="str">
        <f>IF(ISBLANK('T1'!$C$103),"",'T1'!$M$103*IF('T1'!$AA$17="Y",1,0)+'T2'!$M$103*IF('T2'!$AA$17="Y",1,0)+'T3'!$M$103*IF('T3'!$AA$17="Y",1,0))</f>
        <v/>
      </c>
      <c r="EZ107" s="38" t="str">
        <f>IF(ISBLANK('T1'!$C$103),"",'T1'!$M$103*IF('T1'!$AB$17="Y",1,0)+'T2'!$M$103*IF('T2'!$AB$17="Y",1,0)+'T3'!$M$103*IF('T3'!$AB$17="Y",1,0))</f>
        <v/>
      </c>
      <c r="FA107" s="38" t="str">
        <f>IF(ISBLANK('T1'!$C$103),"",SUM($EQ$107:$EZ$107))</f>
        <v/>
      </c>
      <c r="FB107" s="38" t="str">
        <f>IF(ISBLANK('T1'!$C$103),"",IF(ISERR($FA$107/$FA$5),"",$FA$107/$FA$5))</f>
        <v/>
      </c>
    </row>
    <row r="108" spans="20:158">
      <c r="T108" s="38" t="str">
        <f>IF(ISBLANK('T1'!$C$104),"",'T1'!$E$104*IF('T1'!$S$8="Y",1,0)+'T2'!$E$104*IF('T2'!$S$8="Y",1,0)+'T3'!$E$104*IF('T3'!$S$8="Y",1,0)+TA!$AR$104*IF(TA!$L$8="Y",1,0))</f>
        <v/>
      </c>
      <c r="U108" s="38" t="str">
        <f>IF(ISBLANK('T1'!$C$104),"",'T1'!$F$104*IF('T1'!$T$8="Y",1,0)+'T2'!$F$104*IF('T2'!$T$8="Y",1,0)+'T3'!$F$104*IF('T3'!$T$8="Y",1,0)+TA!$AS$104*IF(TA!$M$8="Y",1,0))</f>
        <v/>
      </c>
      <c r="V108" s="38" t="str">
        <f>IF(ISBLANK('T1'!$C$104),"",'T1'!$G$104*IF('T1'!$U$8="Y",1,0)+'T2'!$G$104*IF('T2'!$U$8="Y",1,0)+'T3'!$G$104*IF('T3'!$U$8="Y",1,0)+TA!$AT$104*IF(TA!$N$8="Y",1,0))</f>
        <v/>
      </c>
      <c r="W108" s="38" t="str">
        <f>IF(ISBLANK('T1'!$C$104),"",'T1'!$H$104*IF('T1'!$V$8="Y",1,0)+'T2'!$H$104*IF('T2'!$V$8="Y",1,0)+'T3'!$H$104*IF('T3'!$V$8="Y",1,0))</f>
        <v/>
      </c>
      <c r="X108" s="38" t="str">
        <f>IF(ISBLANK('T1'!$C$104),"",'T1'!$I$104*IF('T1'!$W$8="Y",1,0)+'T2'!$I$104*IF('T2'!$W$8="Y",1,0)+'T3'!$I$104*IF('T3'!$W$8="Y",1,0))</f>
        <v/>
      </c>
      <c r="Y108" s="38" t="str">
        <f>IF(ISBLANK('T1'!$C$104),"",'T1'!$J$104*IF('T1'!$X$8="Y",1,0)+'T2'!$J$104*IF('T2'!$X$8="Y",1,0)+'T3'!$J$104*IF('T3'!$X$8="Y",1,0))</f>
        <v/>
      </c>
      <c r="Z108" s="38" t="str">
        <f>IF(ISBLANK('T1'!$C$104),"",'T1'!$K$104*IF('T1'!$Y$8="Y",1,0)+'T2'!$K$104*IF('T2'!$Y$8="Y",1,0)+'T3'!$K$104*IF('T3'!$Y$8="Y",1,0))</f>
        <v/>
      </c>
      <c r="AA108" s="38" t="str">
        <f>IF(ISBLANK('T1'!$C$104),"",'T1'!$L$104*IF('T1'!$Z$8="Y",1,0)+'T2'!$L$104*IF('T2'!$Z$8="Y",1,0)+'T3'!$L$104*IF('T3'!$Z$8="Y",1,0))</f>
        <v/>
      </c>
      <c r="AB108" s="38" t="str">
        <f>IF(ISBLANK('T1'!$C$104),"",'T1'!$M$104*IF('T1'!$AA$8="Y",1,0)+'T2'!$M$104*IF('T2'!$AA$8="Y",1,0)+'T3'!$M$104*IF('T3'!$AA$8="Y",1,0))</f>
        <v/>
      </c>
      <c r="AC108" s="38" t="str">
        <f>IF(ISBLANK('T1'!$C$104),"",'T1'!$M$104*IF('T1'!$AB$8="Y",1,0)+'T2'!$M$104*IF('T2'!$AB$8="Y",1,0)+'T3'!$M$104*IF('T3'!$AB$8="Y",1,0))</f>
        <v/>
      </c>
      <c r="AD108" s="38" t="str">
        <f>IF(ISBLANK('T1'!$C$104),"",SUM($T$108:$AC$108))</f>
        <v/>
      </c>
      <c r="AE108" s="38" t="str">
        <f>IF(ISBLANK('T1'!$C$104),"",IF(ISERR($AD$108/$AD$5),"",$AD$108/$AD$5))</f>
        <v/>
      </c>
      <c r="AI108" s="38" t="str">
        <f>IF(ISBLANK('T1'!$C$104),"",'T1'!$E$104*IF('T1'!$S$9="Y",1,0)+'T2'!$E$104*IF('T2'!$S$9="Y",1,0)+'T3'!$E$104*IF('T3'!$S$9="Y",1,0)+TA!$AR$104*IF(TA!$L$9="Y",1,0))</f>
        <v/>
      </c>
      <c r="AJ108" s="38" t="str">
        <f>IF(ISBLANK('T1'!$C$104),"",'T1'!$F$104*IF('T1'!$T$9="Y",1,0)+'T2'!$F$104*IF('T2'!$T$9="Y",1,0)+'T3'!$F$104*IF('T3'!$T$9="Y",1,0)+TA!$AS$104*IF(TA!$M$9="Y",1,0))</f>
        <v/>
      </c>
      <c r="AK108" s="38" t="str">
        <f>IF(ISBLANK('T1'!$C$104),"",'T1'!$G$104*IF('T1'!$U$9="Y",1,0)+'T2'!$G$104*IF('T2'!$U$9="Y",1,0)+'T3'!$G$104*IF('T3'!$U$9="Y",1,0)+TA!$AT$104*IF(TA!$N$9="Y",1,0))</f>
        <v/>
      </c>
      <c r="AL108" s="38" t="str">
        <f>IF(ISBLANK('T1'!$C$104),"",'T1'!$H$104*IF('T1'!$V$9="Y",1,0)+'T2'!$H$104*IF('T2'!$V$9="Y",1,0)+'T3'!$H$104*IF('T3'!$V$9="Y",1,0))</f>
        <v/>
      </c>
      <c r="AM108" s="38" t="str">
        <f>IF(ISBLANK('T1'!$C$104),"",'T1'!$I$104*IF('T1'!$W$9="Y",1,0)+'T2'!$I$104*IF('T2'!$W$9="Y",1,0)+'T3'!$I$104*IF('T3'!$W$9="Y",1,0))</f>
        <v/>
      </c>
      <c r="AN108" s="38" t="str">
        <f>IF(ISBLANK('T1'!$C$104),"",'T1'!$J$104*IF('T1'!$X$9="Y",1,0)+'T2'!$J$104*IF('T2'!$X$9="Y",1,0)+'T3'!$J$104*IF('T3'!$X$9="Y",1,0))</f>
        <v/>
      </c>
      <c r="AO108" s="38" t="str">
        <f>IF(ISBLANK('T1'!$C$104),"",'T1'!$K$104*IF('T1'!$Y$9="Y",1,0)+'T2'!$K$104*IF('T2'!$Y$9="Y",1,0)+'T3'!$K$104*IF('T3'!$Y$9="Y",1,0))</f>
        <v/>
      </c>
      <c r="AP108" s="38" t="str">
        <f>IF(ISBLANK('T1'!$C$104),"",'T1'!$L$104*IF('T1'!$Z$9="Y",1,0)+'T2'!$L$104*IF('T2'!$Z$9="Y",1,0)+'T3'!$L$104*IF('T3'!$Z$9="Y",1,0))</f>
        <v/>
      </c>
      <c r="AQ108" s="38" t="str">
        <f>IF(ISBLANK('T1'!$C$104),"",'T1'!$M$104*IF('T1'!$AA$9="Y",1,0)+'T2'!$M$104*IF('T2'!$AA$9="Y",1,0)+'T3'!$M$104*IF('T3'!$AA$9="Y",1,0))</f>
        <v/>
      </c>
      <c r="AR108" s="38" t="str">
        <f>IF(ISBLANK('T1'!$C$104),"",'T1'!$M$104*IF('T1'!$AB$9="Y",1,0)+'T2'!$M$104*IF('T2'!$AB$9="Y",1,0)+'T3'!$M$104*IF('T3'!$AB$9="Y",1,0))</f>
        <v/>
      </c>
      <c r="AS108" s="38" t="str">
        <f>IF(ISBLANK('T1'!$C$104),"",SUM($AI$108:$AR$108))</f>
        <v/>
      </c>
      <c r="AT108" s="38" t="str">
        <f>IF(ISBLANK('T1'!$C$104),"",IF(ISERR($AS$108/$AS$5),"",$AS$108/$AS$5))</f>
        <v/>
      </c>
      <c r="AW108" s="38" t="str">
        <f>IF(ISBLANK('T1'!$C$104),"",'T1'!$E$104*IF('T1'!$S$10="Y",1,0)+'T2'!$E$104*IF('T2'!$S$10="Y",1,0)+'T3'!$E$104*IF('T3'!$S$10="Y",1,0)+TA!$AR$104*IF(TA!$L$10="Y",1,0))</f>
        <v/>
      </c>
      <c r="AX108" s="38" t="str">
        <f>IF(ISBLANK('T1'!$C$104),"",'T1'!$F$104*IF('T1'!$T$10="Y",1,0)+'T2'!$F$104*IF('T2'!$T$10="Y",1,0)+'T3'!$F$104*IF('T3'!$T$10="Y",1,0)+TA!$AS$104*IF(TA!$M$10="Y",1,0))</f>
        <v/>
      </c>
      <c r="AY108" s="38" t="str">
        <f>IF(ISBLANK('T1'!$C$104),"",'T1'!$G$104*IF('T1'!$U$10="Y",1,0)+'T2'!$G$104*IF('T2'!$U$10="Y",1,0)+'T3'!$G$104*IF('T3'!$U$10="Y",1,0)+TA!$AT$104*IF(TA!$N$10="Y",1,0))</f>
        <v/>
      </c>
      <c r="AZ108" s="38" t="str">
        <f>IF(ISBLANK('T1'!$C$104),"",'T1'!$H$104*IF('T1'!$V$10="Y",1,0)+'T2'!$H$104*IF('T2'!$V$10="Y",1,0)+'T3'!$H$104*IF('T3'!$V$10="Y",1,0))</f>
        <v/>
      </c>
      <c r="BA108" s="38" t="str">
        <f>IF(ISBLANK('T1'!$C$104),"",'T1'!$I$104*IF('T1'!$W$10="Y",1,0)+'T2'!$I$104*IF('T2'!$W$10="Y",1,0)+'T3'!$I$104*IF('T3'!$W$10="Y",1,0))</f>
        <v/>
      </c>
      <c r="BB108" s="38" t="str">
        <f>IF(ISBLANK('T1'!$C$104),"",'T1'!$J$104*IF('T1'!$X$10="Y",1,0)+'T2'!$J$104*IF('T2'!$X$10="Y",1,0)+'T3'!$J$104*IF('T3'!$X$10="Y",1,0))</f>
        <v/>
      </c>
      <c r="BC108" s="38" t="str">
        <f>IF(ISBLANK('T1'!$C$104),"",'T1'!$K$104*IF('T1'!$Y$10="Y",1,0)+'T2'!$K$104*IF('T2'!$Y$10="Y",1,0)+'T3'!$K$104*IF('T3'!$Y$10="Y",1,0))</f>
        <v/>
      </c>
      <c r="BD108" s="38" t="str">
        <f>IF(ISBLANK('T1'!$C$104),"",'T1'!$L$104*IF('T1'!$Z$10="Y",1,0)+'T2'!$L$104*IF('T2'!$Z$10="Y",1,0)+'T3'!$L$104*IF('T3'!$Z$10="Y",1,0))</f>
        <v/>
      </c>
      <c r="BE108" s="38" t="str">
        <f>IF(ISBLANK('T1'!$C$104),"",'T1'!$M$104*IF('T1'!$AA$10="Y",1,0)+'T2'!$M$104*IF('T2'!$AA$10="Y",1,0)+'T3'!$M$104*IF('T3'!$AA$10="Y",1,0))</f>
        <v/>
      </c>
      <c r="BF108" s="38" t="str">
        <f>IF(ISBLANK('T1'!$C$104),"",'T1'!$M$104*IF('T1'!$AB$10="Y",1,0)+'T2'!$M$104*IF('T2'!$AB$10="Y",1,0)+'T3'!$M$104*IF('T3'!$AB$10="Y",1,0))</f>
        <v/>
      </c>
      <c r="BG108" s="38" t="str">
        <f>IF(ISBLANK('T1'!$C$104),"",SUM($AW$108:$BF$108))</f>
        <v/>
      </c>
      <c r="BH108" s="38" t="str">
        <f>IF(ISBLANK('T1'!$C$104),"",IF(ISERR($BG$108/$BG$5),"",$BG$108/$BG$5))</f>
        <v/>
      </c>
      <c r="BK108" s="38" t="str">
        <f>IF(ISBLANK('T1'!$C$104),"",'T1'!$E$104*IF('T1'!$S$11="Y",1,0)+'T2'!$E$104*IF('T2'!$S$11="Y",1,0)+'T3'!$E$104*IF('T3'!$S$11="Y",1,0)+TA!$AR$104*IF(TA!$L$11="Y",1,0))</f>
        <v/>
      </c>
      <c r="BL108" s="38" t="str">
        <f>IF(ISBLANK('T1'!$C$104),"",'T1'!$F$104*IF('T1'!$T$11="Y",1,0)+'T2'!$F$104*IF('T2'!$T$11="Y",1,0)+'T3'!$F$104*IF('T3'!$T$11="Y",1,0)+TA!$AS$104*IF(TA!$M$11="Y",1,0))</f>
        <v/>
      </c>
      <c r="BM108" s="38" t="str">
        <f>IF(ISBLANK('T1'!$C$104),"",'T1'!$G$104*IF('T1'!$U$11="Y",1,0)+'T2'!$G$104*IF('T2'!$U$11="Y",1,0)+'T3'!$G$104*IF('T3'!$U$11="Y",1,0)+TA!$AT$104*IF(TA!$N$11="Y",1,0))</f>
        <v/>
      </c>
      <c r="BN108" s="38" t="str">
        <f>IF(ISBLANK('T1'!$C$104),"",'T1'!$H$104*IF('T1'!$V$11="Y",1,0)+'T2'!$H$104*IF('T2'!$V$11="Y",1,0)+'T3'!$H$104*IF('T3'!$V$11="Y",1,0))</f>
        <v/>
      </c>
      <c r="BO108" s="38" t="str">
        <f>IF(ISBLANK('T1'!$C$104),"",'T1'!$I$104*IF('T1'!$W$11="Y",1,0)+'T2'!$I$104*IF('T2'!$W$11="Y",1,0)+'T3'!$I$104*IF('T3'!$W$11="Y",1,0))</f>
        <v/>
      </c>
      <c r="BP108" s="38" t="str">
        <f>IF(ISBLANK('T1'!$C$104),"",'T1'!$J$104*IF('T1'!$X$11="Y",1,0)+'T2'!$J$104*IF('T2'!$X$11="Y",1,0)+'T3'!$J$104*IF('T3'!$X$11="Y",1,0))</f>
        <v/>
      </c>
      <c r="BQ108" s="38" t="str">
        <f>IF(ISBLANK('T1'!$C$104),"",'T1'!$K$104*IF('T1'!$Y$11="Y",1,0)+'T2'!$K$104*IF('T2'!$Y$11="Y",1,0)+'T3'!$K$104*IF('T3'!$Y$11="Y",1,0))</f>
        <v/>
      </c>
      <c r="BR108" s="38" t="str">
        <f>IF(ISBLANK('T1'!$C$104),"",'T1'!$L$104*IF('T1'!$Z$11="Y",1,0)+'T2'!$L$104*IF('T2'!$Z$11="Y",1,0)+'T3'!$L$104*IF('T3'!$Z$11="Y",1,0))</f>
        <v/>
      </c>
      <c r="BS108" s="38" t="str">
        <f>IF(ISBLANK('T1'!$C$104),"",'T1'!$M$104*IF('T1'!$AA$11="Y",1,0)+'T2'!$M$104*IF('T2'!$AA$11="Y",1,0)+'T3'!$M$104*IF('T3'!$AA$11="Y",1,0))</f>
        <v/>
      </c>
      <c r="BT108" s="38" t="str">
        <f>IF(ISBLANK('T1'!$C$104),"",'T1'!$M$104*IF('T1'!$AB$11="Y",1,0)+'T2'!$M$104*IF('T2'!$AB$11="Y",1,0)+'T3'!$M$104*IF('T3'!$AB$11="Y",1,0))</f>
        <v/>
      </c>
      <c r="BU108" s="38" t="str">
        <f>IF(ISBLANK('T1'!$C$104),"",SUM($BK$108:$BT$108))</f>
        <v/>
      </c>
      <c r="BV108" s="38" t="str">
        <f>IF(ISBLANK('T1'!$C$104),"",IF(ISERR($BU$108/$BU$5),"",$BU$108/$BU$5))</f>
        <v/>
      </c>
      <c r="BY108" s="38" t="str">
        <f>IF(ISBLANK('T1'!$C$104),"",'T1'!$E$104*IF('T1'!$S$12="Y",1,0)+'T2'!$E$104*IF('T2'!$S$12="Y",1,0)+'T3'!$E$104*IF('T3'!$S$12="Y",1,0)+TA!$AR$104*IF(TA!$L$12="Y",1,0))</f>
        <v/>
      </c>
      <c r="BZ108" s="38" t="str">
        <f>IF(ISBLANK('T1'!$C$104),"",'T1'!$F$104*IF('T1'!$T$12="Y",1,0)+'T2'!$F$104*IF('T2'!$T$12="Y",1,0)+'T3'!$F$104*IF('T3'!$T$12="Y",1,0)+TA!$AS$104*IF(TA!$M$12="Y",1,0))</f>
        <v/>
      </c>
      <c r="CA108" s="38" t="str">
        <f>IF(ISBLANK('T1'!$C$104),"",'T1'!$G$104*IF('T1'!$U$12="Y",1,0)+'T2'!$G$104*IF('T2'!$U$12="Y",1,0)+'T3'!$G$104*IF('T3'!$U$12="Y",1,0)+TA!$AT$104*IF(TA!$N$12="Y",1,0))</f>
        <v/>
      </c>
      <c r="CB108" s="38" t="str">
        <f>IF(ISBLANK('T1'!$C$104),"",'T1'!$H$104*IF('T1'!$V$12="Y",1,0)+'T2'!$H$104*IF('T2'!$V$12="Y",1,0)+'T3'!$H$104*IF('T3'!$V$12="Y",1,0))</f>
        <v/>
      </c>
      <c r="CC108" s="38" t="str">
        <f>IF(ISBLANK('T1'!$C$104),"",'T1'!$I$104*IF('T1'!$W$12="Y",1,0)+'T2'!$I$104*IF('T2'!$W$12="Y",1,0)+'T3'!$I$104*IF('T3'!$W$12="Y",1,0))</f>
        <v/>
      </c>
      <c r="CD108" s="38" t="str">
        <f>IF(ISBLANK('T1'!$C$104),"",'T1'!$J$104*IF('T1'!$X$12="Y",1,0)+'T2'!$J$104*IF('T2'!$X$12="Y",1,0)+'T3'!$J$104*IF('T3'!$X$12="Y",1,0))</f>
        <v/>
      </c>
      <c r="CE108" s="38" t="str">
        <f>IF(ISBLANK('T1'!$C$104),"",'T1'!$K$104*IF('T1'!$Y$12="Y",1,0)+'T2'!$K$104*IF('T2'!$Y$12="Y",1,0)+'T3'!$K$104*IF('T3'!$Y$12="Y",1,0))</f>
        <v/>
      </c>
      <c r="CF108" s="38" t="str">
        <f>IF(ISBLANK('T1'!$C$104),"",'T1'!$L$104*IF('T1'!$Z$12="Y",1,0)+'T2'!$L$104*IF('T2'!$Z$12="Y",1,0)+'T3'!$L$104*IF('T3'!$Z$12="Y",1,0))</f>
        <v/>
      </c>
      <c r="CG108" s="38" t="str">
        <f>IF(ISBLANK('T1'!$C$104),"",'T1'!$M$104*IF('T1'!$AA$12="Y",1,0)+'T2'!$M$104*IF('T2'!$AA$12="Y",1,0)+'T3'!$M$104*IF('T3'!$AA$12="Y",1,0))</f>
        <v/>
      </c>
      <c r="CH108" s="38" t="str">
        <f>IF(ISBLANK('T1'!$C$104),"",'T1'!$M$104*IF('T1'!$AB$12="Y",1,0)+'T2'!$M$104*IF('T2'!$AB$12="Y",1,0)+'T3'!$M$104*IF('T3'!$AB$12="Y",1,0))</f>
        <v/>
      </c>
      <c r="CI108" s="38" t="str">
        <f>IF(ISBLANK('T1'!$C$104),"",SUM($BY$108:$CH$108))</f>
        <v/>
      </c>
      <c r="CJ108" s="38" t="str">
        <f>IF(ISBLANK('T1'!$C$104),"",IF(ISERR($CI$108/$CI$5),"",$CI$108/$CI$5))</f>
        <v/>
      </c>
      <c r="CM108" s="38" t="str">
        <f>IF(ISBLANK('T1'!$C$104),"",'T1'!$E$104*IF('T1'!$S$13="Y",1,0)+'T2'!$E$104*IF('T2'!$S$13="Y",1,0)+'T3'!$E$104*IF('T3'!$S$13="Y",1,0)+TA!$AR$104*IF(TA!$L$13="Y",1,0))</f>
        <v/>
      </c>
      <c r="CN108" s="38" t="str">
        <f>IF(ISBLANK('T1'!$C$104),"",'T1'!$F$104*IF('T1'!$T$13="Y",1,0)+'T2'!$F$104*IF('T2'!$T$13="Y",1,0)+'T3'!$F$104*IF('T3'!$T$13="Y",1,0)+TA!$AS$104*IF(TA!$M$13="Y",1,0))</f>
        <v/>
      </c>
      <c r="CO108" s="38" t="str">
        <f>IF(ISBLANK('T1'!$C$104),"",'T1'!$G$104*IF('T1'!$U$13="Y",1,0)+'T2'!$G$104*IF('T2'!$U$13="Y",1,0)+'T3'!$G$104*IF('T3'!$U$13="Y",1,0)+TA!$AT$104*IF(TA!$N$13="Y",1,0))</f>
        <v/>
      </c>
      <c r="CP108" s="38" t="str">
        <f>IF(ISBLANK('T1'!$C$104),"",'T1'!$H$104*IF('T1'!$V$13="Y",1,0)+'T2'!$H$104*IF('T2'!$V$13="Y",1,0)+'T3'!$H$104*IF('T3'!$V$13="Y",1,0))</f>
        <v/>
      </c>
      <c r="CQ108" s="38" t="str">
        <f>IF(ISBLANK('T1'!$C$104),"",'T1'!$I$104*IF('T1'!$W$13="Y",1,0)+'T2'!$I$104*IF('T2'!$W$13="Y",1,0)+'T3'!$I$104*IF('T3'!$W$13="Y",1,0))</f>
        <v/>
      </c>
      <c r="CR108" s="38" t="str">
        <f>IF(ISBLANK('T1'!$C$104),"",'T1'!$J$104*IF('T1'!$X$13="Y",1,0)+'T2'!$J$104*IF('T2'!$X$13="Y",1,0)+'T3'!$J$104*IF('T3'!$X$13="Y",1,0))</f>
        <v/>
      </c>
      <c r="CS108" s="38" t="str">
        <f>IF(ISBLANK('T1'!$C$104),"",'T1'!$K$104*IF('T1'!$Y$13="Y",1,0)+'T2'!$K$104*IF('T2'!$Y$13="Y",1,0)+'T3'!$K$104*IF('T3'!$Y$13="Y",1,0))</f>
        <v/>
      </c>
      <c r="CT108" s="38" t="str">
        <f>IF(ISBLANK('T1'!$C$104),"",'T1'!$L$104*IF('T1'!$Z$13="Y",1,0)+'T2'!$L$104*IF('T2'!$Z$13="Y",1,0)+'T3'!$L$104*IF('T3'!$Z$13="Y",1,0))</f>
        <v/>
      </c>
      <c r="CU108" s="38" t="str">
        <f>IF(ISBLANK('T1'!$C$104),"",'T1'!$M$104*IF('T1'!$AA$13="Y",1,0)+'T2'!$M$104*IF('T2'!$AA$13="Y",1,0)+'T3'!$M$104*IF('T3'!$AA$13="Y",1,0))</f>
        <v/>
      </c>
      <c r="CV108" s="38" t="str">
        <f>IF(ISBLANK('T1'!$C$104),"",'T1'!$M$104*IF('T1'!$AB$13="Y",1,0)+'T2'!$M$104*IF('T2'!$AB$13="Y",1,0)+'T3'!$M$104*IF('T3'!$AB$13="Y",1,0))</f>
        <v/>
      </c>
      <c r="CW108" s="38" t="str">
        <f>IF(ISBLANK('T1'!$C$104),"",SUM($CM$108:$CV$108))</f>
        <v/>
      </c>
      <c r="CX108" s="38" t="str">
        <f>IF(ISBLANK('T1'!$C$104),"",IF(ISERR($CW$108/$CW$5),"",$CW$108/$CW$5))</f>
        <v/>
      </c>
      <c r="DA108" s="38" t="str">
        <f>IF(ISBLANK('T1'!$C$104),"",'T1'!$E$104*IF('T1'!$S$14="Y",1,0)+'T2'!$E$104*IF('T2'!$S$14="Y",1,0)+'T3'!$E$104*IF('T3'!$S$14="Y",1,0)+TA!$AR$104*IF(TA!$L$14="Y",1,0))</f>
        <v/>
      </c>
      <c r="DB108" s="38" t="str">
        <f>IF(ISBLANK('T1'!$C$104),"",'T1'!$F$104*IF('T1'!$T$14="Y",1,0)+'T2'!$F$104*IF('T2'!$T$14="Y",1,0)+'T3'!$F$104*IF('T3'!$T$14="Y",1,0)+TA!$AS$104*IF(TA!$M$14="Y",1,0))</f>
        <v/>
      </c>
      <c r="DC108" s="38" t="str">
        <f>IF(ISBLANK('T1'!$C$104),"",'T1'!$G$104*IF('T1'!$U$14="Y",1,0)+'T2'!$G$104*IF('T2'!$U$14="Y",1,0)+'T3'!$G$104*IF('T3'!$U$14="Y",1,0)+TA!$AT$104*IF(TA!$N$14="Y",1,0))</f>
        <v/>
      </c>
      <c r="DD108" s="38" t="str">
        <f>IF(ISBLANK('T1'!$C$104),"",'T1'!$H$104*IF('T1'!$V$14="Y",1,0)+'T2'!$H$104*IF('T2'!$V$14="Y",1,0)+'T3'!$H$104*IF('T3'!$V$14="Y",1,0))</f>
        <v/>
      </c>
      <c r="DE108" s="38" t="str">
        <f>IF(ISBLANK('T1'!$C$104),"",'T1'!$I$104*IF('T1'!$W$14="Y",1,0)+'T2'!$I$104*IF('T2'!$W$14="Y",1,0)+'T3'!$I$104*IF('T3'!$W$14="Y",1,0))</f>
        <v/>
      </c>
      <c r="DF108" s="38" t="str">
        <f>IF(ISBLANK('T1'!$C$104),"",'T1'!$J$104*IF('T1'!$X$14="Y",1,0)+'T2'!$J$104*IF('T2'!$X$14="Y",1,0)+'T3'!$J$104*IF('T3'!$X$14="Y",1,0))</f>
        <v/>
      </c>
      <c r="DG108" s="38" t="str">
        <f>IF(ISBLANK('T1'!$C$104),"",'T1'!$K$104*IF('T1'!$Y$14="Y",1,0)+'T2'!$K$104*IF('T2'!$Y$14="Y",1,0)+'T3'!$K$104*IF('T3'!$Y$14="Y",1,0))</f>
        <v/>
      </c>
      <c r="DH108" s="38" t="str">
        <f>IF(ISBLANK('T1'!$C$104),"",'T1'!$L$104*IF('T1'!$Z$14="Y",1,0)+'T2'!$L$104*IF('T2'!$Z$14="Y",1,0)+'T3'!$L$104*IF('T3'!$Z$14="Y",1,0))</f>
        <v/>
      </c>
      <c r="DI108" s="38" t="str">
        <f>IF(ISBLANK('T1'!$C$104),"",'T1'!$M$104*IF('T1'!$AA$14="Y",1,0)+'T2'!$M$104*IF('T2'!$AA$14="Y",1,0)+'T3'!$M$104*IF('T3'!$AA$14="Y",1,0))</f>
        <v/>
      </c>
      <c r="DJ108" s="38" t="str">
        <f>IF(ISBLANK('T1'!$C$104),"",'T1'!$M$104*IF('T1'!$AB$14="Y",1,0)+'T2'!$M$104*IF('T2'!$AB$14="Y",1,0)+'T3'!$M$104*IF('T3'!$AB$14="Y",1,0))</f>
        <v/>
      </c>
      <c r="DK108" s="38" t="str">
        <f>IF(ISBLANK('T1'!$C$104),"",SUM($DA$108:$DJ$108))</f>
        <v/>
      </c>
      <c r="DL108" s="38" t="str">
        <f>IF(ISBLANK('T1'!$C$104),"",IF(ISERR($DK$108/$DK$5),"",$DK$108/$DK$5))</f>
        <v/>
      </c>
      <c r="DO108" s="38" t="str">
        <f>IF(ISBLANK('T1'!$C$104),"",'T1'!$E$104*IF('T1'!$S$15="Y",1,0)+'T2'!$E$104*IF('T2'!$S$15="Y",1,0)+'T3'!$E$104*IF('T3'!$S$15="Y",1,0)+TA!$AR$104*IF(TA!$L$15="Y",1,0))</f>
        <v/>
      </c>
      <c r="DP108" s="38" t="str">
        <f>IF(ISBLANK('T1'!$C$104),"",'T1'!$F$104*IF('T1'!$T$15="Y",1,0)+'T2'!$F$104*IF('T2'!$T$15="Y",1,0)+'T3'!$F$104*IF('T3'!$T$15="Y",1,0)+TA!$AS$104*IF(TA!$M$15="Y",1,0))</f>
        <v/>
      </c>
      <c r="DQ108" s="38" t="str">
        <f>IF(ISBLANK('T1'!$C$104),"",'T1'!$G$104*IF('T1'!$U$15="Y",1,0)+'T2'!$G$104*IF('T2'!$U$15="Y",1,0)+'T3'!$G$104*IF('T3'!$U$15="Y",1,0)+TA!$AT$104*IF(TA!$N$15="Y",1,0))</f>
        <v/>
      </c>
      <c r="DR108" s="38" t="str">
        <f>IF(ISBLANK('T1'!$C$104),"",'T1'!$H$104*IF('T1'!$V$15="Y",1,0)+'T2'!$H$104*IF('T2'!$V$15="Y",1,0)+'T3'!$H$104*IF('T3'!$V$15="Y",1,0))</f>
        <v/>
      </c>
      <c r="DS108" s="38" t="str">
        <f>IF(ISBLANK('T1'!$C$104),"",'T1'!$I$104*IF('T1'!$W$15="Y",1,0)+'T2'!$I$104*IF('T2'!$W$15="Y",1,0)+'T3'!$I$104*IF('T3'!$W$15="Y",1,0))</f>
        <v/>
      </c>
      <c r="DT108" s="38" t="str">
        <f>IF(ISBLANK('T1'!$C$104),"",'T1'!$J$104*IF('T1'!$X$15="Y",1,0)+'T2'!$J$104*IF('T2'!$X$15="Y",1,0)+'T3'!$J$104*IF('T3'!$X$15="Y",1,0))</f>
        <v/>
      </c>
      <c r="DU108" s="38" t="str">
        <f>IF(ISBLANK('T1'!$C$104),"",'T1'!$K$104*IF('T1'!$Y$15="Y",1,0)+'T2'!$K$104*IF('T2'!$Y$15="Y",1,0)+'T3'!$K$104*IF('T3'!$Y$15="Y",1,0))</f>
        <v/>
      </c>
      <c r="DV108" s="38" t="str">
        <f>IF(ISBLANK('T1'!$C$104),"",'T1'!$L$104*IF('T1'!$Z$15="Y",1,0)+'T2'!$L$104*IF('T2'!$Z$15="Y",1,0)+'T3'!$L$104*IF('T3'!$Z$15="Y",1,0))</f>
        <v/>
      </c>
      <c r="DW108" s="38" t="str">
        <f>IF(ISBLANK('T1'!$C$104),"",'T1'!$M$104*IF('T1'!$AA$15="Y",1,0)+'T2'!$M$104*IF('T2'!$AA$15="Y",1,0)+'T3'!$M$104*IF('T3'!$AA$15="Y",1,0))</f>
        <v/>
      </c>
      <c r="DX108" s="38" t="str">
        <f>IF(ISBLANK('T1'!$C$104),"",'T1'!$M$104*IF('T1'!$AB$15="Y",1,0)+'T2'!$M$104*IF('T2'!$AB$15="Y",1,0)+'T3'!$M$104*IF('T3'!$AB$15="Y",1,0))</f>
        <v/>
      </c>
      <c r="DY108" s="38" t="str">
        <f>IF(ISBLANK('T1'!$C$104),"",SUM($DO$108:$DX$108))</f>
        <v/>
      </c>
      <c r="DZ108" s="38" t="str">
        <f>IF(ISBLANK('T1'!$C$104),"",IF(ISERR($DY$108/$DY$5),"",$DY$108/$DY$5))</f>
        <v/>
      </c>
      <c r="EC108" s="38" t="str">
        <f>IF(ISBLANK('T1'!$C$104),"",'T1'!$E$104*IF('T1'!$S$16="Y",1,0)+'T2'!$E$104*IF('T2'!$S$16="Y",1,0)+'T3'!$E$104*IF('T3'!$S$16="Y",1,0)+TA!$AR$104*IF(TA!$L$16="Y",1,0))</f>
        <v/>
      </c>
      <c r="ED108" s="38" t="str">
        <f>IF(ISBLANK('T1'!$C$104),"",'T1'!$F$104*IF('T1'!$T$16="Y",1,0)+'T2'!$F$104*IF('T2'!$T$16="Y",1,0)+'T3'!$F$104*IF('T3'!$T$16="Y",1,0)+TA!$AS$104*IF(TA!$M$16="Y",1,0))</f>
        <v/>
      </c>
      <c r="EE108" s="38" t="str">
        <f>IF(ISBLANK('T1'!$C$104),"",'T1'!$G$104*IF('T1'!$U$16="Y",1,0)+'T2'!$G$104*IF('T2'!$U$16="Y",1,0)+'T3'!$G$104*IF('T3'!$U$16="Y",1,0)+TA!$AT$104*IF(TA!$N$16="Y",1,0))</f>
        <v/>
      </c>
      <c r="EF108" s="38" t="str">
        <f>IF(ISBLANK('T1'!$C$104),"",'T1'!$H$104*IF('T1'!$V$16="Y",1,0)+'T2'!$H$104*IF('T2'!$V$16="Y",1,0)+'T3'!$H$104*IF('T3'!$V$16="Y",1,0))</f>
        <v/>
      </c>
      <c r="EG108" s="38" t="str">
        <f>IF(ISBLANK('T1'!$C$104),"",'T1'!$I$104*IF('T1'!$W$16="Y",1,0)+'T2'!$I$104*IF('T2'!$W$16="Y",1,0)+'T3'!$I$104*IF('T3'!$W$16="Y",1,0))</f>
        <v/>
      </c>
      <c r="EH108" s="38" t="str">
        <f>IF(ISBLANK('T1'!$C$104),"",'T1'!$J$104*IF('T1'!$X$16="Y",1,0)+'T2'!$J$104*IF('T2'!$X$16="Y",1,0)+'T3'!$J$104*IF('T3'!$X$16="Y",1,0))</f>
        <v/>
      </c>
      <c r="EI108" s="38" t="str">
        <f>IF(ISBLANK('T1'!$C$104),"",'T1'!$K$104*IF('T1'!$Y$16="Y",1,0)+'T2'!$K$104*IF('T2'!$Y$16="Y",1,0)+'T3'!$K$104*IF('T3'!$Y$16="Y",1,0))</f>
        <v/>
      </c>
      <c r="EJ108" s="38" t="str">
        <f>IF(ISBLANK('T1'!$C$104),"",'T1'!$L$104*IF('T1'!$Z$16="Y",1,0)+'T2'!$L$104*IF('T2'!$Z$16="Y",1,0)+'T3'!$L$104*IF('T3'!$Z$16="Y",1,0))</f>
        <v/>
      </c>
      <c r="EK108" s="38" t="str">
        <f>IF(ISBLANK('T1'!$C$104),"",'T1'!$M$104*IF('T1'!$AA$16="Y",1,0)+'T2'!$M$104*IF('T2'!$AA$16="Y",1,0)+'T3'!$M$104*IF('T3'!$AA$16="Y",1,0))</f>
        <v/>
      </c>
      <c r="EL108" s="38" t="str">
        <f>IF(ISBLANK('T1'!$C$104),"",'T1'!$M$104*IF('T1'!$AB$16="Y",1,0)+'T2'!$M$104*IF('T2'!$AB$16="Y",1,0)+'T3'!$M$104*IF('T3'!$AB$16="Y",1,0))</f>
        <v/>
      </c>
      <c r="EM108" s="38" t="str">
        <f>IF(ISBLANK('T1'!$C$104),"",SUM($EC$108:$EL$108))</f>
        <v/>
      </c>
      <c r="EN108" s="38" t="str">
        <f>IF(ISBLANK('T1'!$C$104),"",IF(ISERR($EM$108/$EM$5),"",$EM$108/$EM$5))</f>
        <v/>
      </c>
      <c r="EQ108" s="38" t="str">
        <f>IF(ISBLANK('T1'!$C$104),"",'T1'!$E$104*IF('T1'!$S$17="Y",1,0)+'T2'!$E$104*IF('T2'!$S$17="Y",1,0)+'T3'!$E$104*IF('T3'!$S$17="Y",1,0)+TA!$AR$104*IF(TA!$L$17="Y",1,0))</f>
        <v/>
      </c>
      <c r="ER108" s="38" t="str">
        <f>IF(ISBLANK('T1'!$C$104),"",'T1'!$F$104*IF('T1'!$T$17="Y",1,0)+'T2'!$F$104*IF('T2'!$T$17="Y",1,0)+'T3'!$F$104*IF('T3'!$T$17="Y",1,0)+TA!$AS$104*IF(TA!$M$17="Y",1,0))</f>
        <v/>
      </c>
      <c r="ES108" s="38" t="str">
        <f>IF(ISBLANK('T1'!$C$104),"",'T1'!$G$104*IF('T1'!$U$17="Y",1,0)+'T2'!$G$104*IF('T2'!$U$17="Y",1,0)+'T3'!$G$104*IF('T3'!$U$17="Y",1,0)+TA!$AT$104*IF(TA!$N$17="Y",1,0))</f>
        <v/>
      </c>
      <c r="ET108" s="38" t="str">
        <f>IF(ISBLANK('T1'!$C$104),"",'T1'!$H$104*IF('T1'!$V$17="Y",1,0)+'T2'!$H$104*IF('T2'!$V$17="Y",1,0)+'T3'!$H$104*IF('T3'!$V$17="Y",1,0))</f>
        <v/>
      </c>
      <c r="EU108" s="38" t="str">
        <f>IF(ISBLANK('T1'!$C$104),"",'T1'!$I$104*IF('T1'!$W$17="Y",1,0)+'T2'!$I$104*IF('T2'!$W$17="Y",1,0)+'T3'!$I$104*IF('T3'!$W$17="Y",1,0))</f>
        <v/>
      </c>
      <c r="EV108" s="38" t="str">
        <f>IF(ISBLANK('T1'!$C$104),"",'T1'!$J$104*IF('T1'!$X$17="Y",1,0)+'T2'!$J$104*IF('T2'!$X$17="Y",1,0)+'T3'!$J$104*IF('T3'!$X$17="Y",1,0))</f>
        <v/>
      </c>
      <c r="EW108" s="38" t="str">
        <f>IF(ISBLANK('T1'!$C$104),"",'T1'!$K$104*IF('T1'!$Y$17="Y",1,0)+'T2'!$K$104*IF('T2'!$Y$17="Y",1,0)+'T3'!$K$104*IF('T3'!$Y$17="Y",1,0))</f>
        <v/>
      </c>
      <c r="EX108" s="38" t="str">
        <f>IF(ISBLANK('T1'!$C$104),"",'T1'!$L$104*IF('T1'!$Z$17="Y",1,0)+'T2'!$L$104*IF('T2'!$Z$17="Y",1,0)+'T3'!$L$104*IF('T3'!$Z$17="Y",1,0))</f>
        <v/>
      </c>
      <c r="EY108" s="38" t="str">
        <f>IF(ISBLANK('T1'!$C$104),"",'T1'!$M$104*IF('T1'!$AA$17="Y",1,0)+'T2'!$M$104*IF('T2'!$AA$17="Y",1,0)+'T3'!$M$104*IF('T3'!$AA$17="Y",1,0))</f>
        <v/>
      </c>
      <c r="EZ108" s="38" t="str">
        <f>IF(ISBLANK('T1'!$C$104),"",'T1'!$M$104*IF('T1'!$AB$17="Y",1,0)+'T2'!$M$104*IF('T2'!$AB$17="Y",1,0)+'T3'!$M$104*IF('T3'!$AB$17="Y",1,0))</f>
        <v/>
      </c>
      <c r="FA108" s="38" t="str">
        <f>IF(ISBLANK('T1'!$C$104),"",SUM($EQ$108:$EZ$108))</f>
        <v/>
      </c>
      <c r="FB108" s="38" t="str">
        <f>IF(ISBLANK('T1'!$C$104),"",IF(ISERR($FA$108/$FA$5),"",$FA$108/$FA$5))</f>
        <v/>
      </c>
    </row>
    <row r="109" spans="20:158">
      <c r="T109" s="38" t="str">
        <f>IF(ISBLANK('T1'!$C$105),"",'T1'!$E$105*IF('T1'!$S$8="Y",1,0)+'T2'!$E$105*IF('T2'!$S$8="Y",1,0)+'T3'!$E$105*IF('T3'!$S$8="Y",1,0)+TA!$AR$105*IF(TA!$L$8="Y",1,0))</f>
        <v/>
      </c>
      <c r="U109" s="38" t="str">
        <f>IF(ISBLANK('T1'!$C$105),"",'T1'!$F$105*IF('T1'!$T$8="Y",1,0)+'T2'!$F$105*IF('T2'!$T$8="Y",1,0)+'T3'!$F$105*IF('T3'!$T$8="Y",1,0)+TA!$AS$105*IF(TA!$M$8="Y",1,0))</f>
        <v/>
      </c>
      <c r="V109" s="38" t="str">
        <f>IF(ISBLANK('T1'!$C$105),"",'T1'!$G$105*IF('T1'!$U$8="Y",1,0)+'T2'!$G$105*IF('T2'!$U$8="Y",1,0)+'T3'!$G$105*IF('T3'!$U$8="Y",1,0)+TA!$AT$105*IF(TA!$N$8="Y",1,0))</f>
        <v/>
      </c>
      <c r="W109" s="38" t="str">
        <f>IF(ISBLANK('T1'!$C$105),"",'T1'!$H$105*IF('T1'!$V$8="Y",1,0)+'T2'!$H$105*IF('T2'!$V$8="Y",1,0)+'T3'!$H$105*IF('T3'!$V$8="Y",1,0))</f>
        <v/>
      </c>
      <c r="X109" s="38" t="str">
        <f>IF(ISBLANK('T1'!$C$105),"",'T1'!$I$105*IF('T1'!$W$8="Y",1,0)+'T2'!$I$105*IF('T2'!$W$8="Y",1,0)+'T3'!$I$105*IF('T3'!$W$8="Y",1,0))</f>
        <v/>
      </c>
      <c r="Y109" s="38" t="str">
        <f>IF(ISBLANK('T1'!$C$105),"",'T1'!$J$105*IF('T1'!$X$8="Y",1,0)+'T2'!$J$105*IF('T2'!$X$8="Y",1,0)+'T3'!$J$105*IF('T3'!$X$8="Y",1,0))</f>
        <v/>
      </c>
      <c r="Z109" s="38" t="str">
        <f>IF(ISBLANK('T1'!$C$105),"",'T1'!$K$105*IF('T1'!$Y$8="Y",1,0)+'T2'!$K$105*IF('T2'!$Y$8="Y",1,0)+'T3'!$K$105*IF('T3'!$Y$8="Y",1,0))</f>
        <v/>
      </c>
      <c r="AA109" s="38" t="str">
        <f>IF(ISBLANK('T1'!$C$105),"",'T1'!$L$105*IF('T1'!$Z$8="Y",1,0)+'T2'!$L$105*IF('T2'!$Z$8="Y",1,0)+'T3'!$L$105*IF('T3'!$Z$8="Y",1,0))</f>
        <v/>
      </c>
      <c r="AB109" s="38" t="str">
        <f>IF(ISBLANK('T1'!$C$105),"",'T1'!$M$105*IF('T1'!$AA$8="Y",1,0)+'T2'!$M$105*IF('T2'!$AA$8="Y",1,0)+'T3'!$M$105*IF('T3'!$AA$8="Y",1,0))</f>
        <v/>
      </c>
      <c r="AC109" s="38" t="str">
        <f>IF(ISBLANK('T1'!$C$105),"",'T1'!$M$105*IF('T1'!$AB$8="Y",1,0)+'T2'!$M$105*IF('T2'!$AB$8="Y",1,0)+'T3'!$M$105*IF('T3'!$AB$8="Y",1,0))</f>
        <v/>
      </c>
      <c r="AD109" s="38" t="str">
        <f>IF(ISBLANK('T1'!$C$105),"",SUM($T$109:$AC$109))</f>
        <v/>
      </c>
      <c r="AE109" s="38" t="str">
        <f>IF(ISBLANK('T1'!$C$105),"",IF(ISERR($AD$109/$AD$5),"",$AD$109/$AD$5))</f>
        <v/>
      </c>
      <c r="AI109" s="38" t="str">
        <f>IF(ISBLANK('T1'!$C$105),"",'T1'!$E$105*IF('T1'!$S$9="Y",1,0)+'T2'!$E$105*IF('T2'!$S$9="Y",1,0)+'T3'!$E$105*IF('T3'!$S$9="Y",1,0)+TA!$AR$105*IF(TA!$L$9="Y",1,0))</f>
        <v/>
      </c>
      <c r="AJ109" s="38" t="str">
        <f>IF(ISBLANK('T1'!$C$105),"",'T1'!$F$105*IF('T1'!$T$9="Y",1,0)+'T2'!$F$105*IF('T2'!$T$9="Y",1,0)+'T3'!$F$105*IF('T3'!$T$9="Y",1,0)+TA!$AS$105*IF(TA!$M$9="Y",1,0))</f>
        <v/>
      </c>
      <c r="AK109" s="38" t="str">
        <f>IF(ISBLANK('T1'!$C$105),"",'T1'!$G$105*IF('T1'!$U$9="Y",1,0)+'T2'!$G$105*IF('T2'!$U$9="Y",1,0)+'T3'!$G$105*IF('T3'!$U$9="Y",1,0)+TA!$AT$105*IF(TA!$N$9="Y",1,0))</f>
        <v/>
      </c>
      <c r="AL109" s="38" t="str">
        <f>IF(ISBLANK('T1'!$C$105),"",'T1'!$H$105*IF('T1'!$V$9="Y",1,0)+'T2'!$H$105*IF('T2'!$V$9="Y",1,0)+'T3'!$H$105*IF('T3'!$V$9="Y",1,0))</f>
        <v/>
      </c>
      <c r="AM109" s="38" t="str">
        <f>IF(ISBLANK('T1'!$C$105),"",'T1'!$I$105*IF('T1'!$W$9="Y",1,0)+'T2'!$I$105*IF('T2'!$W$9="Y",1,0)+'T3'!$I$105*IF('T3'!$W$9="Y",1,0))</f>
        <v/>
      </c>
      <c r="AN109" s="38" t="str">
        <f>IF(ISBLANK('T1'!$C$105),"",'T1'!$J$105*IF('T1'!$X$9="Y",1,0)+'T2'!$J$105*IF('T2'!$X$9="Y",1,0)+'T3'!$J$105*IF('T3'!$X$9="Y",1,0))</f>
        <v/>
      </c>
      <c r="AO109" s="38" t="str">
        <f>IF(ISBLANK('T1'!$C$105),"",'T1'!$K$105*IF('T1'!$Y$9="Y",1,0)+'T2'!$K$105*IF('T2'!$Y$9="Y",1,0)+'T3'!$K$105*IF('T3'!$Y$9="Y",1,0))</f>
        <v/>
      </c>
      <c r="AP109" s="38" t="str">
        <f>IF(ISBLANK('T1'!$C$105),"",'T1'!$L$105*IF('T1'!$Z$9="Y",1,0)+'T2'!$L$105*IF('T2'!$Z$9="Y",1,0)+'T3'!$L$105*IF('T3'!$Z$9="Y",1,0))</f>
        <v/>
      </c>
      <c r="AQ109" s="38" t="str">
        <f>IF(ISBLANK('T1'!$C$105),"",'T1'!$M$105*IF('T1'!$AA$9="Y",1,0)+'T2'!$M$105*IF('T2'!$AA$9="Y",1,0)+'T3'!$M$105*IF('T3'!$AA$9="Y",1,0))</f>
        <v/>
      </c>
      <c r="AR109" s="38" t="str">
        <f>IF(ISBLANK('T1'!$C$105),"",'T1'!$M$105*IF('T1'!$AB$9="Y",1,0)+'T2'!$M$105*IF('T2'!$AB$9="Y",1,0)+'T3'!$M$105*IF('T3'!$AB$9="Y",1,0))</f>
        <v/>
      </c>
      <c r="AS109" s="38" t="str">
        <f>IF(ISBLANK('T1'!$C$105),"",SUM($AI$109:$AR$109))</f>
        <v/>
      </c>
      <c r="AT109" s="38" t="str">
        <f>IF(ISBLANK('T1'!$C$105),"",IF(ISERR($AS$109/$AS$5),"",$AS$109/$AS$5))</f>
        <v/>
      </c>
      <c r="AW109" s="38" t="str">
        <f>IF(ISBLANK('T1'!$C$105),"",'T1'!$E$105*IF('T1'!$S$10="Y",1,0)+'T2'!$E$105*IF('T2'!$S$10="Y",1,0)+'T3'!$E$105*IF('T3'!$S$10="Y",1,0)+TA!$AR$105*IF(TA!$L$10="Y",1,0))</f>
        <v/>
      </c>
      <c r="AX109" s="38" t="str">
        <f>IF(ISBLANK('T1'!$C$105),"",'T1'!$F$105*IF('T1'!$T$10="Y",1,0)+'T2'!$F$105*IF('T2'!$T$10="Y",1,0)+'T3'!$F$105*IF('T3'!$T$10="Y",1,0)+TA!$AS$105*IF(TA!$M$10="Y",1,0))</f>
        <v/>
      </c>
      <c r="AY109" s="38" t="str">
        <f>IF(ISBLANK('T1'!$C$105),"",'T1'!$G$105*IF('T1'!$U$10="Y",1,0)+'T2'!$G$105*IF('T2'!$U$10="Y",1,0)+'T3'!$G$105*IF('T3'!$U$10="Y",1,0)+TA!$AT$105*IF(TA!$N$10="Y",1,0))</f>
        <v/>
      </c>
      <c r="AZ109" s="38" t="str">
        <f>IF(ISBLANK('T1'!$C$105),"",'T1'!$H$105*IF('T1'!$V$10="Y",1,0)+'T2'!$H$105*IF('T2'!$V$10="Y",1,0)+'T3'!$H$105*IF('T3'!$V$10="Y",1,0))</f>
        <v/>
      </c>
      <c r="BA109" s="38" t="str">
        <f>IF(ISBLANK('T1'!$C$105),"",'T1'!$I$105*IF('T1'!$W$10="Y",1,0)+'T2'!$I$105*IF('T2'!$W$10="Y",1,0)+'T3'!$I$105*IF('T3'!$W$10="Y",1,0))</f>
        <v/>
      </c>
      <c r="BB109" s="38" t="str">
        <f>IF(ISBLANK('T1'!$C$105),"",'T1'!$J$105*IF('T1'!$X$10="Y",1,0)+'T2'!$J$105*IF('T2'!$X$10="Y",1,0)+'T3'!$J$105*IF('T3'!$X$10="Y",1,0))</f>
        <v/>
      </c>
      <c r="BC109" s="38" t="str">
        <f>IF(ISBLANK('T1'!$C$105),"",'T1'!$K$105*IF('T1'!$Y$10="Y",1,0)+'T2'!$K$105*IF('T2'!$Y$10="Y",1,0)+'T3'!$K$105*IF('T3'!$Y$10="Y",1,0))</f>
        <v/>
      </c>
      <c r="BD109" s="38" t="str">
        <f>IF(ISBLANK('T1'!$C$105),"",'T1'!$L$105*IF('T1'!$Z$10="Y",1,0)+'T2'!$L$105*IF('T2'!$Z$10="Y",1,0)+'T3'!$L$105*IF('T3'!$Z$10="Y",1,0))</f>
        <v/>
      </c>
      <c r="BE109" s="38" t="str">
        <f>IF(ISBLANK('T1'!$C$105),"",'T1'!$M$105*IF('T1'!$AA$10="Y",1,0)+'T2'!$M$105*IF('T2'!$AA$10="Y",1,0)+'T3'!$M$105*IF('T3'!$AA$10="Y",1,0))</f>
        <v/>
      </c>
      <c r="BF109" s="38" t="str">
        <f>IF(ISBLANK('T1'!$C$105),"",'T1'!$M$105*IF('T1'!$AB$10="Y",1,0)+'T2'!$M$105*IF('T2'!$AB$10="Y",1,0)+'T3'!$M$105*IF('T3'!$AB$10="Y",1,0))</f>
        <v/>
      </c>
      <c r="BG109" s="38" t="str">
        <f>IF(ISBLANK('T1'!$C$105),"",SUM($AW$109:$BF$109))</f>
        <v/>
      </c>
      <c r="BH109" s="38" t="str">
        <f>IF(ISBLANK('T1'!$C$105),"",IF(ISERR($BG$109/$BG$5),"",$BG$109/$BG$5))</f>
        <v/>
      </c>
      <c r="BK109" s="38" t="str">
        <f>IF(ISBLANK('T1'!$C$105),"",'T1'!$E$105*IF('T1'!$S$11="Y",1,0)+'T2'!$E$105*IF('T2'!$S$11="Y",1,0)+'T3'!$E$105*IF('T3'!$S$11="Y",1,0)+TA!$AR$105*IF(TA!$L$11="Y",1,0))</f>
        <v/>
      </c>
      <c r="BL109" s="38" t="str">
        <f>IF(ISBLANK('T1'!$C$105),"",'T1'!$F$105*IF('T1'!$T$11="Y",1,0)+'T2'!$F$105*IF('T2'!$T$11="Y",1,0)+'T3'!$F$105*IF('T3'!$T$11="Y",1,0)+TA!$AS$105*IF(TA!$M$11="Y",1,0))</f>
        <v/>
      </c>
      <c r="BM109" s="38" t="str">
        <f>IF(ISBLANK('T1'!$C$105),"",'T1'!$G$105*IF('T1'!$U$11="Y",1,0)+'T2'!$G$105*IF('T2'!$U$11="Y",1,0)+'T3'!$G$105*IF('T3'!$U$11="Y",1,0)+TA!$AT$105*IF(TA!$N$11="Y",1,0))</f>
        <v/>
      </c>
      <c r="BN109" s="38" t="str">
        <f>IF(ISBLANK('T1'!$C$105),"",'T1'!$H$105*IF('T1'!$V$11="Y",1,0)+'T2'!$H$105*IF('T2'!$V$11="Y",1,0)+'T3'!$H$105*IF('T3'!$V$11="Y",1,0))</f>
        <v/>
      </c>
      <c r="BO109" s="38" t="str">
        <f>IF(ISBLANK('T1'!$C$105),"",'T1'!$I$105*IF('T1'!$W$11="Y",1,0)+'T2'!$I$105*IF('T2'!$W$11="Y",1,0)+'T3'!$I$105*IF('T3'!$W$11="Y",1,0))</f>
        <v/>
      </c>
      <c r="BP109" s="38" t="str">
        <f>IF(ISBLANK('T1'!$C$105),"",'T1'!$J$105*IF('T1'!$X$11="Y",1,0)+'T2'!$J$105*IF('T2'!$X$11="Y",1,0)+'T3'!$J$105*IF('T3'!$X$11="Y",1,0))</f>
        <v/>
      </c>
      <c r="BQ109" s="38" t="str">
        <f>IF(ISBLANK('T1'!$C$105),"",'T1'!$K$105*IF('T1'!$Y$11="Y",1,0)+'T2'!$K$105*IF('T2'!$Y$11="Y",1,0)+'T3'!$K$105*IF('T3'!$Y$11="Y",1,0))</f>
        <v/>
      </c>
      <c r="BR109" s="38" t="str">
        <f>IF(ISBLANK('T1'!$C$105),"",'T1'!$L$105*IF('T1'!$Z$11="Y",1,0)+'T2'!$L$105*IF('T2'!$Z$11="Y",1,0)+'T3'!$L$105*IF('T3'!$Z$11="Y",1,0))</f>
        <v/>
      </c>
      <c r="BS109" s="38" t="str">
        <f>IF(ISBLANK('T1'!$C$105),"",'T1'!$M$105*IF('T1'!$AA$11="Y",1,0)+'T2'!$M$105*IF('T2'!$AA$11="Y",1,0)+'T3'!$M$105*IF('T3'!$AA$11="Y",1,0))</f>
        <v/>
      </c>
      <c r="BT109" s="38" t="str">
        <f>IF(ISBLANK('T1'!$C$105),"",'T1'!$M$105*IF('T1'!$AB$11="Y",1,0)+'T2'!$M$105*IF('T2'!$AB$11="Y",1,0)+'T3'!$M$105*IF('T3'!$AB$11="Y",1,0))</f>
        <v/>
      </c>
      <c r="BU109" s="38" t="str">
        <f>IF(ISBLANK('T1'!$C$105),"",SUM($BK$109:$BT$109))</f>
        <v/>
      </c>
      <c r="BV109" s="38" t="str">
        <f>IF(ISBLANK('T1'!$C$105),"",IF(ISERR($BU$109/$BU$5),"",$BU$109/$BU$5))</f>
        <v/>
      </c>
      <c r="BY109" s="38" t="str">
        <f>IF(ISBLANK('T1'!$C$105),"",'T1'!$E$105*IF('T1'!$S$12="Y",1,0)+'T2'!$E$105*IF('T2'!$S$12="Y",1,0)+'T3'!$E$105*IF('T3'!$S$12="Y",1,0)+TA!$AR$105*IF(TA!$L$12="Y",1,0))</f>
        <v/>
      </c>
      <c r="BZ109" s="38" t="str">
        <f>IF(ISBLANK('T1'!$C$105),"",'T1'!$F$105*IF('T1'!$T$12="Y",1,0)+'T2'!$F$105*IF('T2'!$T$12="Y",1,0)+'T3'!$F$105*IF('T3'!$T$12="Y",1,0)+TA!$AS$105*IF(TA!$M$12="Y",1,0))</f>
        <v/>
      </c>
      <c r="CA109" s="38" t="str">
        <f>IF(ISBLANK('T1'!$C$105),"",'T1'!$G$105*IF('T1'!$U$12="Y",1,0)+'T2'!$G$105*IF('T2'!$U$12="Y",1,0)+'T3'!$G$105*IF('T3'!$U$12="Y",1,0)+TA!$AT$105*IF(TA!$N$12="Y",1,0))</f>
        <v/>
      </c>
      <c r="CB109" s="38" t="str">
        <f>IF(ISBLANK('T1'!$C$105),"",'T1'!$H$105*IF('T1'!$V$12="Y",1,0)+'T2'!$H$105*IF('T2'!$V$12="Y",1,0)+'T3'!$H$105*IF('T3'!$V$12="Y",1,0))</f>
        <v/>
      </c>
      <c r="CC109" s="38" t="str">
        <f>IF(ISBLANK('T1'!$C$105),"",'T1'!$I$105*IF('T1'!$W$12="Y",1,0)+'T2'!$I$105*IF('T2'!$W$12="Y",1,0)+'T3'!$I$105*IF('T3'!$W$12="Y",1,0))</f>
        <v/>
      </c>
      <c r="CD109" s="38" t="str">
        <f>IF(ISBLANK('T1'!$C$105),"",'T1'!$J$105*IF('T1'!$X$12="Y",1,0)+'T2'!$J$105*IF('T2'!$X$12="Y",1,0)+'T3'!$J$105*IF('T3'!$X$12="Y",1,0))</f>
        <v/>
      </c>
      <c r="CE109" s="38" t="str">
        <f>IF(ISBLANK('T1'!$C$105),"",'T1'!$K$105*IF('T1'!$Y$12="Y",1,0)+'T2'!$K$105*IF('T2'!$Y$12="Y",1,0)+'T3'!$K$105*IF('T3'!$Y$12="Y",1,0))</f>
        <v/>
      </c>
      <c r="CF109" s="38" t="str">
        <f>IF(ISBLANK('T1'!$C$105),"",'T1'!$L$105*IF('T1'!$Z$12="Y",1,0)+'T2'!$L$105*IF('T2'!$Z$12="Y",1,0)+'T3'!$L$105*IF('T3'!$Z$12="Y",1,0))</f>
        <v/>
      </c>
      <c r="CG109" s="38" t="str">
        <f>IF(ISBLANK('T1'!$C$105),"",'T1'!$M$105*IF('T1'!$AA$12="Y",1,0)+'T2'!$M$105*IF('T2'!$AA$12="Y",1,0)+'T3'!$M$105*IF('T3'!$AA$12="Y",1,0))</f>
        <v/>
      </c>
      <c r="CH109" s="38" t="str">
        <f>IF(ISBLANK('T1'!$C$105),"",'T1'!$M$105*IF('T1'!$AB$12="Y",1,0)+'T2'!$M$105*IF('T2'!$AB$12="Y",1,0)+'T3'!$M$105*IF('T3'!$AB$12="Y",1,0))</f>
        <v/>
      </c>
      <c r="CI109" s="38" t="str">
        <f>IF(ISBLANK('T1'!$C$105),"",SUM($BY$109:$CH$109))</f>
        <v/>
      </c>
      <c r="CJ109" s="38" t="str">
        <f>IF(ISBLANK('T1'!$C$105),"",IF(ISERR($CI$109/$CI$5),"",$CI$109/$CI$5))</f>
        <v/>
      </c>
      <c r="CM109" s="38" t="str">
        <f>IF(ISBLANK('T1'!$C$105),"",'T1'!$E$105*IF('T1'!$S$13="Y",1,0)+'T2'!$E$105*IF('T2'!$S$13="Y",1,0)+'T3'!$E$105*IF('T3'!$S$13="Y",1,0)+TA!$AR$105*IF(TA!$L$13="Y",1,0))</f>
        <v/>
      </c>
      <c r="CN109" s="38" t="str">
        <f>IF(ISBLANK('T1'!$C$105),"",'T1'!$F$105*IF('T1'!$T$13="Y",1,0)+'T2'!$F$105*IF('T2'!$T$13="Y",1,0)+'T3'!$F$105*IF('T3'!$T$13="Y",1,0)+TA!$AS$105*IF(TA!$M$13="Y",1,0))</f>
        <v/>
      </c>
      <c r="CO109" s="38" t="str">
        <f>IF(ISBLANK('T1'!$C$105),"",'T1'!$G$105*IF('T1'!$U$13="Y",1,0)+'T2'!$G$105*IF('T2'!$U$13="Y",1,0)+'T3'!$G$105*IF('T3'!$U$13="Y",1,0)+TA!$AT$105*IF(TA!$N$13="Y",1,0))</f>
        <v/>
      </c>
      <c r="CP109" s="38" t="str">
        <f>IF(ISBLANK('T1'!$C$105),"",'T1'!$H$105*IF('T1'!$V$13="Y",1,0)+'T2'!$H$105*IF('T2'!$V$13="Y",1,0)+'T3'!$H$105*IF('T3'!$V$13="Y",1,0))</f>
        <v/>
      </c>
      <c r="CQ109" s="38" t="str">
        <f>IF(ISBLANK('T1'!$C$105),"",'T1'!$I$105*IF('T1'!$W$13="Y",1,0)+'T2'!$I$105*IF('T2'!$W$13="Y",1,0)+'T3'!$I$105*IF('T3'!$W$13="Y",1,0))</f>
        <v/>
      </c>
      <c r="CR109" s="38" t="str">
        <f>IF(ISBLANK('T1'!$C$105),"",'T1'!$J$105*IF('T1'!$X$13="Y",1,0)+'T2'!$J$105*IF('T2'!$X$13="Y",1,0)+'T3'!$J$105*IF('T3'!$X$13="Y",1,0))</f>
        <v/>
      </c>
      <c r="CS109" s="38" t="str">
        <f>IF(ISBLANK('T1'!$C$105),"",'T1'!$K$105*IF('T1'!$Y$13="Y",1,0)+'T2'!$K$105*IF('T2'!$Y$13="Y",1,0)+'T3'!$K$105*IF('T3'!$Y$13="Y",1,0))</f>
        <v/>
      </c>
      <c r="CT109" s="38" t="str">
        <f>IF(ISBLANK('T1'!$C$105),"",'T1'!$L$105*IF('T1'!$Z$13="Y",1,0)+'T2'!$L$105*IF('T2'!$Z$13="Y",1,0)+'T3'!$L$105*IF('T3'!$Z$13="Y",1,0))</f>
        <v/>
      </c>
      <c r="CU109" s="38" t="str">
        <f>IF(ISBLANK('T1'!$C$105),"",'T1'!$M$105*IF('T1'!$AA$13="Y",1,0)+'T2'!$M$105*IF('T2'!$AA$13="Y",1,0)+'T3'!$M$105*IF('T3'!$AA$13="Y",1,0))</f>
        <v/>
      </c>
      <c r="CV109" s="38" t="str">
        <f>IF(ISBLANK('T1'!$C$105),"",'T1'!$M$105*IF('T1'!$AB$13="Y",1,0)+'T2'!$M$105*IF('T2'!$AB$13="Y",1,0)+'T3'!$M$105*IF('T3'!$AB$13="Y",1,0))</f>
        <v/>
      </c>
      <c r="CW109" s="38" t="str">
        <f>IF(ISBLANK('T1'!$C$105),"",SUM($CM$109:$CV$109))</f>
        <v/>
      </c>
      <c r="CX109" s="38" t="str">
        <f>IF(ISBLANK('T1'!$C$105),"",IF(ISERR($CW$109/$CW$5),"",$CW$109/$CW$5))</f>
        <v/>
      </c>
      <c r="DA109" s="38" t="str">
        <f>IF(ISBLANK('T1'!$C$105),"",'T1'!$E$105*IF('T1'!$S$14="Y",1,0)+'T2'!$E$105*IF('T2'!$S$14="Y",1,0)+'T3'!$E$105*IF('T3'!$S$14="Y",1,0)+TA!$AR$105*IF(TA!$L$14="Y",1,0))</f>
        <v/>
      </c>
      <c r="DB109" s="38" t="str">
        <f>IF(ISBLANK('T1'!$C$105),"",'T1'!$F$105*IF('T1'!$T$14="Y",1,0)+'T2'!$F$105*IF('T2'!$T$14="Y",1,0)+'T3'!$F$105*IF('T3'!$T$14="Y",1,0)+TA!$AS$105*IF(TA!$M$14="Y",1,0))</f>
        <v/>
      </c>
      <c r="DC109" s="38" t="str">
        <f>IF(ISBLANK('T1'!$C$105),"",'T1'!$G$105*IF('T1'!$U$14="Y",1,0)+'T2'!$G$105*IF('T2'!$U$14="Y",1,0)+'T3'!$G$105*IF('T3'!$U$14="Y",1,0)+TA!$AT$105*IF(TA!$N$14="Y",1,0))</f>
        <v/>
      </c>
      <c r="DD109" s="38" t="str">
        <f>IF(ISBLANK('T1'!$C$105),"",'T1'!$H$105*IF('T1'!$V$14="Y",1,0)+'T2'!$H$105*IF('T2'!$V$14="Y",1,0)+'T3'!$H$105*IF('T3'!$V$14="Y",1,0))</f>
        <v/>
      </c>
      <c r="DE109" s="38" t="str">
        <f>IF(ISBLANK('T1'!$C$105),"",'T1'!$I$105*IF('T1'!$W$14="Y",1,0)+'T2'!$I$105*IF('T2'!$W$14="Y",1,0)+'T3'!$I$105*IF('T3'!$W$14="Y",1,0))</f>
        <v/>
      </c>
      <c r="DF109" s="38" t="str">
        <f>IF(ISBLANK('T1'!$C$105),"",'T1'!$J$105*IF('T1'!$X$14="Y",1,0)+'T2'!$J$105*IF('T2'!$X$14="Y",1,0)+'T3'!$J$105*IF('T3'!$X$14="Y",1,0))</f>
        <v/>
      </c>
      <c r="DG109" s="38" t="str">
        <f>IF(ISBLANK('T1'!$C$105),"",'T1'!$K$105*IF('T1'!$Y$14="Y",1,0)+'T2'!$K$105*IF('T2'!$Y$14="Y",1,0)+'T3'!$K$105*IF('T3'!$Y$14="Y",1,0))</f>
        <v/>
      </c>
      <c r="DH109" s="38" t="str">
        <f>IF(ISBLANK('T1'!$C$105),"",'T1'!$L$105*IF('T1'!$Z$14="Y",1,0)+'T2'!$L$105*IF('T2'!$Z$14="Y",1,0)+'T3'!$L$105*IF('T3'!$Z$14="Y",1,0))</f>
        <v/>
      </c>
      <c r="DI109" s="38" t="str">
        <f>IF(ISBLANK('T1'!$C$105),"",'T1'!$M$105*IF('T1'!$AA$14="Y",1,0)+'T2'!$M$105*IF('T2'!$AA$14="Y",1,0)+'T3'!$M$105*IF('T3'!$AA$14="Y",1,0))</f>
        <v/>
      </c>
      <c r="DJ109" s="38" t="str">
        <f>IF(ISBLANK('T1'!$C$105),"",'T1'!$M$105*IF('T1'!$AB$14="Y",1,0)+'T2'!$M$105*IF('T2'!$AB$14="Y",1,0)+'T3'!$M$105*IF('T3'!$AB$14="Y",1,0))</f>
        <v/>
      </c>
      <c r="DK109" s="38" t="str">
        <f>IF(ISBLANK('T1'!$C$105),"",SUM($DA$109:$DJ$109))</f>
        <v/>
      </c>
      <c r="DL109" s="38" t="str">
        <f>IF(ISBLANK('T1'!$C$105),"",IF(ISERR($DK$109/$DK$5),"",$DK$109/$DK$5))</f>
        <v/>
      </c>
      <c r="DO109" s="38" t="str">
        <f>IF(ISBLANK('T1'!$C$105),"",'T1'!$E$105*IF('T1'!$S$15="Y",1,0)+'T2'!$E$105*IF('T2'!$S$15="Y",1,0)+'T3'!$E$105*IF('T3'!$S$15="Y",1,0)+TA!$AR$105*IF(TA!$L$15="Y",1,0))</f>
        <v/>
      </c>
      <c r="DP109" s="38" t="str">
        <f>IF(ISBLANK('T1'!$C$105),"",'T1'!$F$105*IF('T1'!$T$15="Y",1,0)+'T2'!$F$105*IF('T2'!$T$15="Y",1,0)+'T3'!$F$105*IF('T3'!$T$15="Y",1,0)+TA!$AS$105*IF(TA!$M$15="Y",1,0))</f>
        <v/>
      </c>
      <c r="DQ109" s="38" t="str">
        <f>IF(ISBLANK('T1'!$C$105),"",'T1'!$G$105*IF('T1'!$U$15="Y",1,0)+'T2'!$G$105*IF('T2'!$U$15="Y",1,0)+'T3'!$G$105*IF('T3'!$U$15="Y",1,0)+TA!$AT$105*IF(TA!$N$15="Y",1,0))</f>
        <v/>
      </c>
      <c r="DR109" s="38" t="str">
        <f>IF(ISBLANK('T1'!$C$105),"",'T1'!$H$105*IF('T1'!$V$15="Y",1,0)+'T2'!$H$105*IF('T2'!$V$15="Y",1,0)+'T3'!$H$105*IF('T3'!$V$15="Y",1,0))</f>
        <v/>
      </c>
      <c r="DS109" s="38" t="str">
        <f>IF(ISBLANK('T1'!$C$105),"",'T1'!$I$105*IF('T1'!$W$15="Y",1,0)+'T2'!$I$105*IF('T2'!$W$15="Y",1,0)+'T3'!$I$105*IF('T3'!$W$15="Y",1,0))</f>
        <v/>
      </c>
      <c r="DT109" s="38" t="str">
        <f>IF(ISBLANK('T1'!$C$105),"",'T1'!$J$105*IF('T1'!$X$15="Y",1,0)+'T2'!$J$105*IF('T2'!$X$15="Y",1,0)+'T3'!$J$105*IF('T3'!$X$15="Y",1,0))</f>
        <v/>
      </c>
      <c r="DU109" s="38" t="str">
        <f>IF(ISBLANK('T1'!$C$105),"",'T1'!$K$105*IF('T1'!$Y$15="Y",1,0)+'T2'!$K$105*IF('T2'!$Y$15="Y",1,0)+'T3'!$K$105*IF('T3'!$Y$15="Y",1,0))</f>
        <v/>
      </c>
      <c r="DV109" s="38" t="str">
        <f>IF(ISBLANK('T1'!$C$105),"",'T1'!$L$105*IF('T1'!$Z$15="Y",1,0)+'T2'!$L$105*IF('T2'!$Z$15="Y",1,0)+'T3'!$L$105*IF('T3'!$Z$15="Y",1,0))</f>
        <v/>
      </c>
      <c r="DW109" s="38" t="str">
        <f>IF(ISBLANK('T1'!$C$105),"",'T1'!$M$105*IF('T1'!$AA$15="Y",1,0)+'T2'!$M$105*IF('T2'!$AA$15="Y",1,0)+'T3'!$M$105*IF('T3'!$AA$15="Y",1,0))</f>
        <v/>
      </c>
      <c r="DX109" s="38" t="str">
        <f>IF(ISBLANK('T1'!$C$105),"",'T1'!$M$105*IF('T1'!$AB$15="Y",1,0)+'T2'!$M$105*IF('T2'!$AB$15="Y",1,0)+'T3'!$M$105*IF('T3'!$AB$15="Y",1,0))</f>
        <v/>
      </c>
      <c r="DY109" s="38" t="str">
        <f>IF(ISBLANK('T1'!$C$105),"",SUM($DO$109:$DX$109))</f>
        <v/>
      </c>
      <c r="DZ109" s="38" t="str">
        <f>IF(ISBLANK('T1'!$C$105),"",IF(ISERR($DY$109/$DY$5),"",$DY$109/$DY$5))</f>
        <v/>
      </c>
      <c r="EC109" s="38" t="str">
        <f>IF(ISBLANK('T1'!$C$105),"",'T1'!$E$105*IF('T1'!$S$16="Y",1,0)+'T2'!$E$105*IF('T2'!$S$16="Y",1,0)+'T3'!$E$105*IF('T3'!$S$16="Y",1,0)+TA!$AR$105*IF(TA!$L$16="Y",1,0))</f>
        <v/>
      </c>
      <c r="ED109" s="38" t="str">
        <f>IF(ISBLANK('T1'!$C$105),"",'T1'!$F$105*IF('T1'!$T$16="Y",1,0)+'T2'!$F$105*IF('T2'!$T$16="Y",1,0)+'T3'!$F$105*IF('T3'!$T$16="Y",1,0)+TA!$AS$105*IF(TA!$M$16="Y",1,0))</f>
        <v/>
      </c>
      <c r="EE109" s="38" t="str">
        <f>IF(ISBLANK('T1'!$C$105),"",'T1'!$G$105*IF('T1'!$U$16="Y",1,0)+'T2'!$G$105*IF('T2'!$U$16="Y",1,0)+'T3'!$G$105*IF('T3'!$U$16="Y",1,0)+TA!$AT$105*IF(TA!$N$16="Y",1,0))</f>
        <v/>
      </c>
      <c r="EF109" s="38" t="str">
        <f>IF(ISBLANK('T1'!$C$105),"",'T1'!$H$105*IF('T1'!$V$16="Y",1,0)+'T2'!$H$105*IF('T2'!$V$16="Y",1,0)+'T3'!$H$105*IF('T3'!$V$16="Y",1,0))</f>
        <v/>
      </c>
      <c r="EG109" s="38" t="str">
        <f>IF(ISBLANK('T1'!$C$105),"",'T1'!$I$105*IF('T1'!$W$16="Y",1,0)+'T2'!$I$105*IF('T2'!$W$16="Y",1,0)+'T3'!$I$105*IF('T3'!$W$16="Y",1,0))</f>
        <v/>
      </c>
      <c r="EH109" s="38" t="str">
        <f>IF(ISBLANK('T1'!$C$105),"",'T1'!$J$105*IF('T1'!$X$16="Y",1,0)+'T2'!$J$105*IF('T2'!$X$16="Y",1,0)+'T3'!$J$105*IF('T3'!$X$16="Y",1,0))</f>
        <v/>
      </c>
      <c r="EI109" s="38" t="str">
        <f>IF(ISBLANK('T1'!$C$105),"",'T1'!$K$105*IF('T1'!$Y$16="Y",1,0)+'T2'!$K$105*IF('T2'!$Y$16="Y",1,0)+'T3'!$K$105*IF('T3'!$Y$16="Y",1,0))</f>
        <v/>
      </c>
      <c r="EJ109" s="38" t="str">
        <f>IF(ISBLANK('T1'!$C$105),"",'T1'!$L$105*IF('T1'!$Z$16="Y",1,0)+'T2'!$L$105*IF('T2'!$Z$16="Y",1,0)+'T3'!$L$105*IF('T3'!$Z$16="Y",1,0))</f>
        <v/>
      </c>
      <c r="EK109" s="38" t="str">
        <f>IF(ISBLANK('T1'!$C$105),"",'T1'!$M$105*IF('T1'!$AA$16="Y",1,0)+'T2'!$M$105*IF('T2'!$AA$16="Y",1,0)+'T3'!$M$105*IF('T3'!$AA$16="Y",1,0))</f>
        <v/>
      </c>
      <c r="EL109" s="38" t="str">
        <f>IF(ISBLANK('T1'!$C$105),"",'T1'!$M$105*IF('T1'!$AB$16="Y",1,0)+'T2'!$M$105*IF('T2'!$AB$16="Y",1,0)+'T3'!$M$105*IF('T3'!$AB$16="Y",1,0))</f>
        <v/>
      </c>
      <c r="EM109" s="38" t="str">
        <f>IF(ISBLANK('T1'!$C$105),"",SUM($EC$109:$EL$109))</f>
        <v/>
      </c>
      <c r="EN109" s="38" t="str">
        <f>IF(ISBLANK('T1'!$C$105),"",IF(ISERR($EM$109/$EM$5),"",$EM$109/$EM$5))</f>
        <v/>
      </c>
      <c r="EQ109" s="38" t="str">
        <f>IF(ISBLANK('T1'!$C$105),"",'T1'!$E$105*IF('T1'!$S$17="Y",1,0)+'T2'!$E$105*IF('T2'!$S$17="Y",1,0)+'T3'!$E$105*IF('T3'!$S$17="Y",1,0)+TA!$AR$105*IF(TA!$L$17="Y",1,0))</f>
        <v/>
      </c>
      <c r="ER109" s="38" t="str">
        <f>IF(ISBLANK('T1'!$C$105),"",'T1'!$F$105*IF('T1'!$T$17="Y",1,0)+'T2'!$F$105*IF('T2'!$T$17="Y",1,0)+'T3'!$F$105*IF('T3'!$T$17="Y",1,0)+TA!$AS$105*IF(TA!$M$17="Y",1,0))</f>
        <v/>
      </c>
      <c r="ES109" s="38" t="str">
        <f>IF(ISBLANK('T1'!$C$105),"",'T1'!$G$105*IF('T1'!$U$17="Y",1,0)+'T2'!$G$105*IF('T2'!$U$17="Y",1,0)+'T3'!$G$105*IF('T3'!$U$17="Y",1,0)+TA!$AT$105*IF(TA!$N$17="Y",1,0))</f>
        <v/>
      </c>
      <c r="ET109" s="38" t="str">
        <f>IF(ISBLANK('T1'!$C$105),"",'T1'!$H$105*IF('T1'!$V$17="Y",1,0)+'T2'!$H$105*IF('T2'!$V$17="Y",1,0)+'T3'!$H$105*IF('T3'!$V$17="Y",1,0))</f>
        <v/>
      </c>
      <c r="EU109" s="38" t="str">
        <f>IF(ISBLANK('T1'!$C$105),"",'T1'!$I$105*IF('T1'!$W$17="Y",1,0)+'T2'!$I$105*IF('T2'!$W$17="Y",1,0)+'T3'!$I$105*IF('T3'!$W$17="Y",1,0))</f>
        <v/>
      </c>
      <c r="EV109" s="38" t="str">
        <f>IF(ISBLANK('T1'!$C$105),"",'T1'!$J$105*IF('T1'!$X$17="Y",1,0)+'T2'!$J$105*IF('T2'!$X$17="Y",1,0)+'T3'!$J$105*IF('T3'!$X$17="Y",1,0))</f>
        <v/>
      </c>
      <c r="EW109" s="38" t="str">
        <f>IF(ISBLANK('T1'!$C$105),"",'T1'!$K$105*IF('T1'!$Y$17="Y",1,0)+'T2'!$K$105*IF('T2'!$Y$17="Y",1,0)+'T3'!$K$105*IF('T3'!$Y$17="Y",1,0))</f>
        <v/>
      </c>
      <c r="EX109" s="38" t="str">
        <f>IF(ISBLANK('T1'!$C$105),"",'T1'!$L$105*IF('T1'!$Z$17="Y",1,0)+'T2'!$L$105*IF('T2'!$Z$17="Y",1,0)+'T3'!$L$105*IF('T3'!$Z$17="Y",1,0))</f>
        <v/>
      </c>
      <c r="EY109" s="38" t="str">
        <f>IF(ISBLANK('T1'!$C$105),"",'T1'!$M$105*IF('T1'!$AA$17="Y",1,0)+'T2'!$M$105*IF('T2'!$AA$17="Y",1,0)+'T3'!$M$105*IF('T3'!$AA$17="Y",1,0))</f>
        <v/>
      </c>
      <c r="EZ109" s="38" t="str">
        <f>IF(ISBLANK('T1'!$C$105),"",'T1'!$M$105*IF('T1'!$AB$17="Y",1,0)+'T2'!$M$105*IF('T2'!$AB$17="Y",1,0)+'T3'!$M$105*IF('T3'!$AB$17="Y",1,0))</f>
        <v/>
      </c>
      <c r="FA109" s="38" t="str">
        <f>IF(ISBLANK('T1'!$C$105),"",SUM($EQ$109:$EZ$109))</f>
        <v/>
      </c>
      <c r="FB109" s="38" t="str">
        <f>IF(ISBLANK('T1'!$C$105),"",IF(ISERR($FA$109/$FA$5),"",$FA$109/$FA$5))</f>
        <v/>
      </c>
    </row>
    <row r="110" spans="20:158">
      <c r="T110" s="38" t="str">
        <f>IF(ISBLANK('T1'!$C$106),"",'T1'!$E$106*IF('T1'!$S$8="Y",1,0)+'T2'!$E$106*IF('T2'!$S$8="Y",1,0)+'T3'!$E$106*IF('T3'!$S$8="Y",1,0)+TA!$AR$106*IF(TA!$L$8="Y",1,0))</f>
        <v/>
      </c>
      <c r="U110" s="38" t="str">
        <f>IF(ISBLANK('T1'!$C$106),"",'T1'!$F$106*IF('T1'!$T$8="Y",1,0)+'T2'!$F$106*IF('T2'!$T$8="Y",1,0)+'T3'!$F$106*IF('T3'!$T$8="Y",1,0)+TA!$AS$106*IF(TA!$M$8="Y",1,0))</f>
        <v/>
      </c>
      <c r="V110" s="38" t="str">
        <f>IF(ISBLANK('T1'!$C$106),"",'T1'!$G$106*IF('T1'!$U$8="Y",1,0)+'T2'!$G$106*IF('T2'!$U$8="Y",1,0)+'T3'!$G$106*IF('T3'!$U$8="Y",1,0)+TA!$AT$106*IF(TA!$N$8="Y",1,0))</f>
        <v/>
      </c>
      <c r="W110" s="38" t="str">
        <f>IF(ISBLANK('T1'!$C$106),"",'T1'!$H$106*IF('T1'!$V$8="Y",1,0)+'T2'!$H$106*IF('T2'!$V$8="Y",1,0)+'T3'!$H$106*IF('T3'!$V$8="Y",1,0))</f>
        <v/>
      </c>
      <c r="X110" s="38" t="str">
        <f>IF(ISBLANK('T1'!$C$106),"",'T1'!$I$106*IF('T1'!$W$8="Y",1,0)+'T2'!$I$106*IF('T2'!$W$8="Y",1,0)+'T3'!$I$106*IF('T3'!$W$8="Y",1,0))</f>
        <v/>
      </c>
      <c r="Y110" s="38" t="str">
        <f>IF(ISBLANK('T1'!$C$106),"",'T1'!$J$106*IF('T1'!$X$8="Y",1,0)+'T2'!$J$106*IF('T2'!$X$8="Y",1,0)+'T3'!$J$106*IF('T3'!$X$8="Y",1,0))</f>
        <v/>
      </c>
      <c r="Z110" s="38" t="str">
        <f>IF(ISBLANK('T1'!$C$106),"",'T1'!$K$106*IF('T1'!$Y$8="Y",1,0)+'T2'!$K$106*IF('T2'!$Y$8="Y",1,0)+'T3'!$K$106*IF('T3'!$Y$8="Y",1,0))</f>
        <v/>
      </c>
      <c r="AA110" s="38" t="str">
        <f>IF(ISBLANK('T1'!$C$106),"",'T1'!$L$106*IF('T1'!$Z$8="Y",1,0)+'T2'!$L$106*IF('T2'!$Z$8="Y",1,0)+'T3'!$L$106*IF('T3'!$Z$8="Y",1,0))</f>
        <v/>
      </c>
      <c r="AB110" s="38" t="str">
        <f>IF(ISBLANK('T1'!$C$106),"",'T1'!$M$106*IF('T1'!$AA$8="Y",1,0)+'T2'!$M$106*IF('T2'!$AA$8="Y",1,0)+'T3'!$M$106*IF('T3'!$AA$8="Y",1,0))</f>
        <v/>
      </c>
      <c r="AC110" s="38" t="str">
        <f>IF(ISBLANK('T1'!$C$106),"",'T1'!$M$106*IF('T1'!$AB$8="Y",1,0)+'T2'!$M$106*IF('T2'!$AB$8="Y",1,0)+'T3'!$M$106*IF('T3'!$AB$8="Y",1,0))</f>
        <v/>
      </c>
      <c r="AD110" s="38" t="str">
        <f>IF(ISBLANK('T1'!$C$106),"",SUM($T$110:$AC$110))</f>
        <v/>
      </c>
      <c r="AE110" s="38" t="str">
        <f>IF(ISBLANK('T1'!$C$106),"",IF(ISERR($AD$110/$AD$5),"",$AD$110/$AD$5))</f>
        <v/>
      </c>
      <c r="AI110" s="38" t="str">
        <f>IF(ISBLANK('T1'!$C$106),"",'T1'!$E$106*IF('T1'!$S$9="Y",1,0)+'T2'!$E$106*IF('T2'!$S$9="Y",1,0)+'T3'!$E$106*IF('T3'!$S$9="Y",1,0)+TA!$AR$106*IF(TA!$L$9="Y",1,0))</f>
        <v/>
      </c>
      <c r="AJ110" s="38" t="str">
        <f>IF(ISBLANK('T1'!$C$106),"",'T1'!$F$106*IF('T1'!$T$9="Y",1,0)+'T2'!$F$106*IF('T2'!$T$9="Y",1,0)+'T3'!$F$106*IF('T3'!$T$9="Y",1,0)+TA!$AS$106*IF(TA!$M$9="Y",1,0))</f>
        <v/>
      </c>
      <c r="AK110" s="38" t="str">
        <f>IF(ISBLANK('T1'!$C$106),"",'T1'!$G$106*IF('T1'!$U$9="Y",1,0)+'T2'!$G$106*IF('T2'!$U$9="Y",1,0)+'T3'!$G$106*IF('T3'!$U$9="Y",1,0)+TA!$AT$106*IF(TA!$N$9="Y",1,0))</f>
        <v/>
      </c>
      <c r="AL110" s="38" t="str">
        <f>IF(ISBLANK('T1'!$C$106),"",'T1'!$H$106*IF('T1'!$V$9="Y",1,0)+'T2'!$H$106*IF('T2'!$V$9="Y",1,0)+'T3'!$H$106*IF('T3'!$V$9="Y",1,0))</f>
        <v/>
      </c>
      <c r="AM110" s="38" t="str">
        <f>IF(ISBLANK('T1'!$C$106),"",'T1'!$I$106*IF('T1'!$W$9="Y",1,0)+'T2'!$I$106*IF('T2'!$W$9="Y",1,0)+'T3'!$I$106*IF('T3'!$W$9="Y",1,0))</f>
        <v/>
      </c>
      <c r="AN110" s="38" t="str">
        <f>IF(ISBLANK('T1'!$C$106),"",'T1'!$J$106*IF('T1'!$X$9="Y",1,0)+'T2'!$J$106*IF('T2'!$X$9="Y",1,0)+'T3'!$J$106*IF('T3'!$X$9="Y",1,0))</f>
        <v/>
      </c>
      <c r="AO110" s="38" t="str">
        <f>IF(ISBLANK('T1'!$C$106),"",'T1'!$K$106*IF('T1'!$Y$9="Y",1,0)+'T2'!$K$106*IF('T2'!$Y$9="Y",1,0)+'T3'!$K$106*IF('T3'!$Y$9="Y",1,0))</f>
        <v/>
      </c>
      <c r="AP110" s="38" t="str">
        <f>IF(ISBLANK('T1'!$C$106),"",'T1'!$L$106*IF('T1'!$Z$9="Y",1,0)+'T2'!$L$106*IF('T2'!$Z$9="Y",1,0)+'T3'!$L$106*IF('T3'!$Z$9="Y",1,0))</f>
        <v/>
      </c>
      <c r="AQ110" s="38" t="str">
        <f>IF(ISBLANK('T1'!$C$106),"",'T1'!$M$106*IF('T1'!$AA$9="Y",1,0)+'T2'!$M$106*IF('T2'!$AA$9="Y",1,0)+'T3'!$M$106*IF('T3'!$AA$9="Y",1,0))</f>
        <v/>
      </c>
      <c r="AR110" s="38" t="str">
        <f>IF(ISBLANK('T1'!$C$106),"",'T1'!$M$106*IF('T1'!$AB$9="Y",1,0)+'T2'!$M$106*IF('T2'!$AB$9="Y",1,0)+'T3'!$M$106*IF('T3'!$AB$9="Y",1,0))</f>
        <v/>
      </c>
      <c r="AS110" s="38" t="str">
        <f>IF(ISBLANK('T1'!$C$106),"",SUM($AI$110:$AR$110))</f>
        <v/>
      </c>
      <c r="AT110" s="38" t="str">
        <f>IF(ISBLANK('T1'!$C$106),"",IF(ISERR($AS$110/$AS$5),"",$AS$110/$AS$5))</f>
        <v/>
      </c>
      <c r="AW110" s="38" t="str">
        <f>IF(ISBLANK('T1'!$C$106),"",'T1'!$E$106*IF('T1'!$S$10="Y",1,0)+'T2'!$E$106*IF('T2'!$S$10="Y",1,0)+'T3'!$E$106*IF('T3'!$S$10="Y",1,0)+TA!$AR$106*IF(TA!$L$10="Y",1,0))</f>
        <v/>
      </c>
      <c r="AX110" s="38" t="str">
        <f>IF(ISBLANK('T1'!$C$106),"",'T1'!$F$106*IF('T1'!$T$10="Y",1,0)+'T2'!$F$106*IF('T2'!$T$10="Y",1,0)+'T3'!$F$106*IF('T3'!$T$10="Y",1,0)+TA!$AS$106*IF(TA!$M$10="Y",1,0))</f>
        <v/>
      </c>
      <c r="AY110" s="38" t="str">
        <f>IF(ISBLANK('T1'!$C$106),"",'T1'!$G$106*IF('T1'!$U$10="Y",1,0)+'T2'!$G$106*IF('T2'!$U$10="Y",1,0)+'T3'!$G$106*IF('T3'!$U$10="Y",1,0)+TA!$AT$106*IF(TA!$N$10="Y",1,0))</f>
        <v/>
      </c>
      <c r="AZ110" s="38" t="str">
        <f>IF(ISBLANK('T1'!$C$106),"",'T1'!$H$106*IF('T1'!$V$10="Y",1,0)+'T2'!$H$106*IF('T2'!$V$10="Y",1,0)+'T3'!$H$106*IF('T3'!$V$10="Y",1,0))</f>
        <v/>
      </c>
      <c r="BA110" s="38" t="str">
        <f>IF(ISBLANK('T1'!$C$106),"",'T1'!$I$106*IF('T1'!$W$10="Y",1,0)+'T2'!$I$106*IF('T2'!$W$10="Y",1,0)+'T3'!$I$106*IF('T3'!$W$10="Y",1,0))</f>
        <v/>
      </c>
      <c r="BB110" s="38" t="str">
        <f>IF(ISBLANK('T1'!$C$106),"",'T1'!$J$106*IF('T1'!$X$10="Y",1,0)+'T2'!$J$106*IF('T2'!$X$10="Y",1,0)+'T3'!$J$106*IF('T3'!$X$10="Y",1,0))</f>
        <v/>
      </c>
      <c r="BC110" s="38" t="str">
        <f>IF(ISBLANK('T1'!$C$106),"",'T1'!$K$106*IF('T1'!$Y$10="Y",1,0)+'T2'!$K$106*IF('T2'!$Y$10="Y",1,0)+'T3'!$K$106*IF('T3'!$Y$10="Y",1,0))</f>
        <v/>
      </c>
      <c r="BD110" s="38" t="str">
        <f>IF(ISBLANK('T1'!$C$106),"",'T1'!$L$106*IF('T1'!$Z$10="Y",1,0)+'T2'!$L$106*IF('T2'!$Z$10="Y",1,0)+'T3'!$L$106*IF('T3'!$Z$10="Y",1,0))</f>
        <v/>
      </c>
      <c r="BE110" s="38" t="str">
        <f>IF(ISBLANK('T1'!$C$106),"",'T1'!$M$106*IF('T1'!$AA$10="Y",1,0)+'T2'!$M$106*IF('T2'!$AA$10="Y",1,0)+'T3'!$M$106*IF('T3'!$AA$10="Y",1,0))</f>
        <v/>
      </c>
      <c r="BF110" s="38" t="str">
        <f>IF(ISBLANK('T1'!$C$106),"",'T1'!$M$106*IF('T1'!$AB$10="Y",1,0)+'T2'!$M$106*IF('T2'!$AB$10="Y",1,0)+'T3'!$M$106*IF('T3'!$AB$10="Y",1,0))</f>
        <v/>
      </c>
      <c r="BG110" s="38" t="str">
        <f>IF(ISBLANK('T1'!$C$106),"",SUM($AW$110:$BF$110))</f>
        <v/>
      </c>
      <c r="BH110" s="38" t="str">
        <f>IF(ISBLANK('T1'!$C$106),"",IF(ISERR($BG$110/$BG$5),"",$BG$110/$BG$5))</f>
        <v/>
      </c>
      <c r="BK110" s="38" t="str">
        <f>IF(ISBLANK('T1'!$C$106),"",'T1'!$E$106*IF('T1'!$S$11="Y",1,0)+'T2'!$E$106*IF('T2'!$S$11="Y",1,0)+'T3'!$E$106*IF('T3'!$S$11="Y",1,0)+TA!$AR$106*IF(TA!$L$11="Y",1,0))</f>
        <v/>
      </c>
      <c r="BL110" s="38" t="str">
        <f>IF(ISBLANK('T1'!$C$106),"",'T1'!$F$106*IF('T1'!$T$11="Y",1,0)+'T2'!$F$106*IF('T2'!$T$11="Y",1,0)+'T3'!$F$106*IF('T3'!$T$11="Y",1,0)+TA!$AS$106*IF(TA!$M$11="Y",1,0))</f>
        <v/>
      </c>
      <c r="BM110" s="38" t="str">
        <f>IF(ISBLANK('T1'!$C$106),"",'T1'!$G$106*IF('T1'!$U$11="Y",1,0)+'T2'!$G$106*IF('T2'!$U$11="Y",1,0)+'T3'!$G$106*IF('T3'!$U$11="Y",1,0)+TA!$AT$106*IF(TA!$N$11="Y",1,0))</f>
        <v/>
      </c>
      <c r="BN110" s="38" t="str">
        <f>IF(ISBLANK('T1'!$C$106),"",'T1'!$H$106*IF('T1'!$V$11="Y",1,0)+'T2'!$H$106*IF('T2'!$V$11="Y",1,0)+'T3'!$H$106*IF('T3'!$V$11="Y",1,0))</f>
        <v/>
      </c>
      <c r="BO110" s="38" t="str">
        <f>IF(ISBLANK('T1'!$C$106),"",'T1'!$I$106*IF('T1'!$W$11="Y",1,0)+'T2'!$I$106*IF('T2'!$W$11="Y",1,0)+'T3'!$I$106*IF('T3'!$W$11="Y",1,0))</f>
        <v/>
      </c>
      <c r="BP110" s="38" t="str">
        <f>IF(ISBLANK('T1'!$C$106),"",'T1'!$J$106*IF('T1'!$X$11="Y",1,0)+'T2'!$J$106*IF('T2'!$X$11="Y",1,0)+'T3'!$J$106*IF('T3'!$X$11="Y",1,0))</f>
        <v/>
      </c>
      <c r="BQ110" s="38" t="str">
        <f>IF(ISBLANK('T1'!$C$106),"",'T1'!$K$106*IF('T1'!$Y$11="Y",1,0)+'T2'!$K$106*IF('T2'!$Y$11="Y",1,0)+'T3'!$K$106*IF('T3'!$Y$11="Y",1,0))</f>
        <v/>
      </c>
      <c r="BR110" s="38" t="str">
        <f>IF(ISBLANK('T1'!$C$106),"",'T1'!$L$106*IF('T1'!$Z$11="Y",1,0)+'T2'!$L$106*IF('T2'!$Z$11="Y",1,0)+'T3'!$L$106*IF('T3'!$Z$11="Y",1,0))</f>
        <v/>
      </c>
      <c r="BS110" s="38" t="str">
        <f>IF(ISBLANK('T1'!$C$106),"",'T1'!$M$106*IF('T1'!$AA$11="Y",1,0)+'T2'!$M$106*IF('T2'!$AA$11="Y",1,0)+'T3'!$M$106*IF('T3'!$AA$11="Y",1,0))</f>
        <v/>
      </c>
      <c r="BT110" s="38" t="str">
        <f>IF(ISBLANK('T1'!$C$106),"",'T1'!$M$106*IF('T1'!$AB$11="Y",1,0)+'T2'!$M$106*IF('T2'!$AB$11="Y",1,0)+'T3'!$M$106*IF('T3'!$AB$11="Y",1,0))</f>
        <v/>
      </c>
      <c r="BU110" s="38" t="str">
        <f>IF(ISBLANK('T1'!$C$106),"",SUM($BK$110:$BT$110))</f>
        <v/>
      </c>
      <c r="BV110" s="38" t="str">
        <f>IF(ISBLANK('T1'!$C$106),"",IF(ISERR($BU$110/$BU$5),"",$BU$110/$BU$5))</f>
        <v/>
      </c>
      <c r="BY110" s="38" t="str">
        <f>IF(ISBLANK('T1'!$C$106),"",'T1'!$E$106*IF('T1'!$S$12="Y",1,0)+'T2'!$E$106*IF('T2'!$S$12="Y",1,0)+'T3'!$E$106*IF('T3'!$S$12="Y",1,0)+TA!$AR$106*IF(TA!$L$12="Y",1,0))</f>
        <v/>
      </c>
      <c r="BZ110" s="38" t="str">
        <f>IF(ISBLANK('T1'!$C$106),"",'T1'!$F$106*IF('T1'!$T$12="Y",1,0)+'T2'!$F$106*IF('T2'!$T$12="Y",1,0)+'T3'!$F$106*IF('T3'!$T$12="Y",1,0)+TA!$AS$106*IF(TA!$M$12="Y",1,0))</f>
        <v/>
      </c>
      <c r="CA110" s="38" t="str">
        <f>IF(ISBLANK('T1'!$C$106),"",'T1'!$G$106*IF('T1'!$U$12="Y",1,0)+'T2'!$G$106*IF('T2'!$U$12="Y",1,0)+'T3'!$G$106*IF('T3'!$U$12="Y",1,0)+TA!$AT$106*IF(TA!$N$12="Y",1,0))</f>
        <v/>
      </c>
      <c r="CB110" s="38" t="str">
        <f>IF(ISBLANK('T1'!$C$106),"",'T1'!$H$106*IF('T1'!$V$12="Y",1,0)+'T2'!$H$106*IF('T2'!$V$12="Y",1,0)+'T3'!$H$106*IF('T3'!$V$12="Y",1,0))</f>
        <v/>
      </c>
      <c r="CC110" s="38" t="str">
        <f>IF(ISBLANK('T1'!$C$106),"",'T1'!$I$106*IF('T1'!$W$12="Y",1,0)+'T2'!$I$106*IF('T2'!$W$12="Y",1,0)+'T3'!$I$106*IF('T3'!$W$12="Y",1,0))</f>
        <v/>
      </c>
      <c r="CD110" s="38" t="str">
        <f>IF(ISBLANK('T1'!$C$106),"",'T1'!$J$106*IF('T1'!$X$12="Y",1,0)+'T2'!$J$106*IF('T2'!$X$12="Y",1,0)+'T3'!$J$106*IF('T3'!$X$12="Y",1,0))</f>
        <v/>
      </c>
      <c r="CE110" s="38" t="str">
        <f>IF(ISBLANK('T1'!$C$106),"",'T1'!$K$106*IF('T1'!$Y$12="Y",1,0)+'T2'!$K$106*IF('T2'!$Y$12="Y",1,0)+'T3'!$K$106*IF('T3'!$Y$12="Y",1,0))</f>
        <v/>
      </c>
      <c r="CF110" s="38" t="str">
        <f>IF(ISBLANK('T1'!$C$106),"",'T1'!$L$106*IF('T1'!$Z$12="Y",1,0)+'T2'!$L$106*IF('T2'!$Z$12="Y",1,0)+'T3'!$L$106*IF('T3'!$Z$12="Y",1,0))</f>
        <v/>
      </c>
      <c r="CG110" s="38" t="str">
        <f>IF(ISBLANK('T1'!$C$106),"",'T1'!$M$106*IF('T1'!$AA$12="Y",1,0)+'T2'!$M$106*IF('T2'!$AA$12="Y",1,0)+'T3'!$M$106*IF('T3'!$AA$12="Y",1,0))</f>
        <v/>
      </c>
      <c r="CH110" s="38" t="str">
        <f>IF(ISBLANK('T1'!$C$106),"",'T1'!$M$106*IF('T1'!$AB$12="Y",1,0)+'T2'!$M$106*IF('T2'!$AB$12="Y",1,0)+'T3'!$M$106*IF('T3'!$AB$12="Y",1,0))</f>
        <v/>
      </c>
      <c r="CI110" s="38" t="str">
        <f>IF(ISBLANK('T1'!$C$106),"",SUM($BY$110:$CH$110))</f>
        <v/>
      </c>
      <c r="CJ110" s="38" t="str">
        <f>IF(ISBLANK('T1'!$C$106),"",IF(ISERR($CI$110/$CI$5),"",$CI$110/$CI$5))</f>
        <v/>
      </c>
      <c r="CM110" s="38" t="str">
        <f>IF(ISBLANK('T1'!$C$106),"",'T1'!$E$106*IF('T1'!$S$13="Y",1,0)+'T2'!$E$106*IF('T2'!$S$13="Y",1,0)+'T3'!$E$106*IF('T3'!$S$13="Y",1,0)+TA!$AR$106*IF(TA!$L$13="Y",1,0))</f>
        <v/>
      </c>
      <c r="CN110" s="38" t="str">
        <f>IF(ISBLANK('T1'!$C$106),"",'T1'!$F$106*IF('T1'!$T$13="Y",1,0)+'T2'!$F$106*IF('T2'!$T$13="Y",1,0)+'T3'!$F$106*IF('T3'!$T$13="Y",1,0)+TA!$AS$106*IF(TA!$M$13="Y",1,0))</f>
        <v/>
      </c>
      <c r="CO110" s="38" t="str">
        <f>IF(ISBLANK('T1'!$C$106),"",'T1'!$G$106*IF('T1'!$U$13="Y",1,0)+'T2'!$G$106*IF('T2'!$U$13="Y",1,0)+'T3'!$G$106*IF('T3'!$U$13="Y",1,0)+TA!$AT$106*IF(TA!$N$13="Y",1,0))</f>
        <v/>
      </c>
      <c r="CP110" s="38" t="str">
        <f>IF(ISBLANK('T1'!$C$106),"",'T1'!$H$106*IF('T1'!$V$13="Y",1,0)+'T2'!$H$106*IF('T2'!$V$13="Y",1,0)+'T3'!$H$106*IF('T3'!$V$13="Y",1,0))</f>
        <v/>
      </c>
      <c r="CQ110" s="38" t="str">
        <f>IF(ISBLANK('T1'!$C$106),"",'T1'!$I$106*IF('T1'!$W$13="Y",1,0)+'T2'!$I$106*IF('T2'!$W$13="Y",1,0)+'T3'!$I$106*IF('T3'!$W$13="Y",1,0))</f>
        <v/>
      </c>
      <c r="CR110" s="38" t="str">
        <f>IF(ISBLANK('T1'!$C$106),"",'T1'!$J$106*IF('T1'!$X$13="Y",1,0)+'T2'!$J$106*IF('T2'!$X$13="Y",1,0)+'T3'!$J$106*IF('T3'!$X$13="Y",1,0))</f>
        <v/>
      </c>
      <c r="CS110" s="38" t="str">
        <f>IF(ISBLANK('T1'!$C$106),"",'T1'!$K$106*IF('T1'!$Y$13="Y",1,0)+'T2'!$K$106*IF('T2'!$Y$13="Y",1,0)+'T3'!$K$106*IF('T3'!$Y$13="Y",1,0))</f>
        <v/>
      </c>
      <c r="CT110" s="38" t="str">
        <f>IF(ISBLANK('T1'!$C$106),"",'T1'!$L$106*IF('T1'!$Z$13="Y",1,0)+'T2'!$L$106*IF('T2'!$Z$13="Y",1,0)+'T3'!$L$106*IF('T3'!$Z$13="Y",1,0))</f>
        <v/>
      </c>
      <c r="CU110" s="38" t="str">
        <f>IF(ISBLANK('T1'!$C$106),"",'T1'!$M$106*IF('T1'!$AA$13="Y",1,0)+'T2'!$M$106*IF('T2'!$AA$13="Y",1,0)+'T3'!$M$106*IF('T3'!$AA$13="Y",1,0))</f>
        <v/>
      </c>
      <c r="CV110" s="38" t="str">
        <f>IF(ISBLANK('T1'!$C$106),"",'T1'!$M$106*IF('T1'!$AB$13="Y",1,0)+'T2'!$M$106*IF('T2'!$AB$13="Y",1,0)+'T3'!$M$106*IF('T3'!$AB$13="Y",1,0))</f>
        <v/>
      </c>
      <c r="CW110" s="38" t="str">
        <f>IF(ISBLANK('T1'!$C$106),"",SUM($CM$110:$CV$110))</f>
        <v/>
      </c>
      <c r="CX110" s="38" t="str">
        <f>IF(ISBLANK('T1'!$C$106),"",IF(ISERR($CW$110/$CW$5),"",$CW$110/$CW$5))</f>
        <v/>
      </c>
      <c r="DA110" s="38" t="str">
        <f>IF(ISBLANK('T1'!$C$106),"",'T1'!$E$106*IF('T1'!$S$14="Y",1,0)+'T2'!$E$106*IF('T2'!$S$14="Y",1,0)+'T3'!$E$106*IF('T3'!$S$14="Y",1,0)+TA!$AR$106*IF(TA!$L$14="Y",1,0))</f>
        <v/>
      </c>
      <c r="DB110" s="38" t="str">
        <f>IF(ISBLANK('T1'!$C$106),"",'T1'!$F$106*IF('T1'!$T$14="Y",1,0)+'T2'!$F$106*IF('T2'!$T$14="Y",1,0)+'T3'!$F$106*IF('T3'!$T$14="Y",1,0)+TA!$AS$106*IF(TA!$M$14="Y",1,0))</f>
        <v/>
      </c>
      <c r="DC110" s="38" t="str">
        <f>IF(ISBLANK('T1'!$C$106),"",'T1'!$G$106*IF('T1'!$U$14="Y",1,0)+'T2'!$G$106*IF('T2'!$U$14="Y",1,0)+'T3'!$G$106*IF('T3'!$U$14="Y",1,0)+TA!$AT$106*IF(TA!$N$14="Y",1,0))</f>
        <v/>
      </c>
      <c r="DD110" s="38" t="str">
        <f>IF(ISBLANK('T1'!$C$106),"",'T1'!$H$106*IF('T1'!$V$14="Y",1,0)+'T2'!$H$106*IF('T2'!$V$14="Y",1,0)+'T3'!$H$106*IF('T3'!$V$14="Y",1,0))</f>
        <v/>
      </c>
      <c r="DE110" s="38" t="str">
        <f>IF(ISBLANK('T1'!$C$106),"",'T1'!$I$106*IF('T1'!$W$14="Y",1,0)+'T2'!$I$106*IF('T2'!$W$14="Y",1,0)+'T3'!$I$106*IF('T3'!$W$14="Y",1,0))</f>
        <v/>
      </c>
      <c r="DF110" s="38" t="str">
        <f>IF(ISBLANK('T1'!$C$106),"",'T1'!$J$106*IF('T1'!$X$14="Y",1,0)+'T2'!$J$106*IF('T2'!$X$14="Y",1,0)+'T3'!$J$106*IF('T3'!$X$14="Y",1,0))</f>
        <v/>
      </c>
      <c r="DG110" s="38" t="str">
        <f>IF(ISBLANK('T1'!$C$106),"",'T1'!$K$106*IF('T1'!$Y$14="Y",1,0)+'T2'!$K$106*IF('T2'!$Y$14="Y",1,0)+'T3'!$K$106*IF('T3'!$Y$14="Y",1,0))</f>
        <v/>
      </c>
      <c r="DH110" s="38" t="str">
        <f>IF(ISBLANK('T1'!$C$106),"",'T1'!$L$106*IF('T1'!$Z$14="Y",1,0)+'T2'!$L$106*IF('T2'!$Z$14="Y",1,0)+'T3'!$L$106*IF('T3'!$Z$14="Y",1,0))</f>
        <v/>
      </c>
      <c r="DI110" s="38" t="str">
        <f>IF(ISBLANK('T1'!$C$106),"",'T1'!$M$106*IF('T1'!$AA$14="Y",1,0)+'T2'!$M$106*IF('T2'!$AA$14="Y",1,0)+'T3'!$M$106*IF('T3'!$AA$14="Y",1,0))</f>
        <v/>
      </c>
      <c r="DJ110" s="38" t="str">
        <f>IF(ISBLANK('T1'!$C$106),"",'T1'!$M$106*IF('T1'!$AB$14="Y",1,0)+'T2'!$M$106*IF('T2'!$AB$14="Y",1,0)+'T3'!$M$106*IF('T3'!$AB$14="Y",1,0))</f>
        <v/>
      </c>
      <c r="DK110" s="38" t="str">
        <f>IF(ISBLANK('T1'!$C$106),"",SUM($DA$110:$DJ$110))</f>
        <v/>
      </c>
      <c r="DL110" s="38" t="str">
        <f>IF(ISBLANK('T1'!$C$106),"",IF(ISERR($DK$110/$DK$5),"",$DK$110/$DK$5))</f>
        <v/>
      </c>
      <c r="DO110" s="38" t="str">
        <f>IF(ISBLANK('T1'!$C$106),"",'T1'!$E$106*IF('T1'!$S$15="Y",1,0)+'T2'!$E$106*IF('T2'!$S$15="Y",1,0)+'T3'!$E$106*IF('T3'!$S$15="Y",1,0)+TA!$AR$106*IF(TA!$L$15="Y",1,0))</f>
        <v/>
      </c>
      <c r="DP110" s="38" t="str">
        <f>IF(ISBLANK('T1'!$C$106),"",'T1'!$F$106*IF('T1'!$T$15="Y",1,0)+'T2'!$F$106*IF('T2'!$T$15="Y",1,0)+'T3'!$F$106*IF('T3'!$T$15="Y",1,0)+TA!$AS$106*IF(TA!$M$15="Y",1,0))</f>
        <v/>
      </c>
      <c r="DQ110" s="38" t="str">
        <f>IF(ISBLANK('T1'!$C$106),"",'T1'!$G$106*IF('T1'!$U$15="Y",1,0)+'T2'!$G$106*IF('T2'!$U$15="Y",1,0)+'T3'!$G$106*IF('T3'!$U$15="Y",1,0)+TA!$AT$106*IF(TA!$N$15="Y",1,0))</f>
        <v/>
      </c>
      <c r="DR110" s="38" t="str">
        <f>IF(ISBLANK('T1'!$C$106),"",'T1'!$H$106*IF('T1'!$V$15="Y",1,0)+'T2'!$H$106*IF('T2'!$V$15="Y",1,0)+'T3'!$H$106*IF('T3'!$V$15="Y",1,0))</f>
        <v/>
      </c>
      <c r="DS110" s="38" t="str">
        <f>IF(ISBLANK('T1'!$C$106),"",'T1'!$I$106*IF('T1'!$W$15="Y",1,0)+'T2'!$I$106*IF('T2'!$W$15="Y",1,0)+'T3'!$I$106*IF('T3'!$W$15="Y",1,0))</f>
        <v/>
      </c>
      <c r="DT110" s="38" t="str">
        <f>IF(ISBLANK('T1'!$C$106),"",'T1'!$J$106*IF('T1'!$X$15="Y",1,0)+'T2'!$J$106*IF('T2'!$X$15="Y",1,0)+'T3'!$J$106*IF('T3'!$X$15="Y",1,0))</f>
        <v/>
      </c>
      <c r="DU110" s="38" t="str">
        <f>IF(ISBLANK('T1'!$C$106),"",'T1'!$K$106*IF('T1'!$Y$15="Y",1,0)+'T2'!$K$106*IF('T2'!$Y$15="Y",1,0)+'T3'!$K$106*IF('T3'!$Y$15="Y",1,0))</f>
        <v/>
      </c>
      <c r="DV110" s="38" t="str">
        <f>IF(ISBLANK('T1'!$C$106),"",'T1'!$L$106*IF('T1'!$Z$15="Y",1,0)+'T2'!$L$106*IF('T2'!$Z$15="Y",1,0)+'T3'!$L$106*IF('T3'!$Z$15="Y",1,0))</f>
        <v/>
      </c>
      <c r="DW110" s="38" t="str">
        <f>IF(ISBLANK('T1'!$C$106),"",'T1'!$M$106*IF('T1'!$AA$15="Y",1,0)+'T2'!$M$106*IF('T2'!$AA$15="Y",1,0)+'T3'!$M$106*IF('T3'!$AA$15="Y",1,0))</f>
        <v/>
      </c>
      <c r="DX110" s="38" t="str">
        <f>IF(ISBLANK('T1'!$C$106),"",'T1'!$M$106*IF('T1'!$AB$15="Y",1,0)+'T2'!$M$106*IF('T2'!$AB$15="Y",1,0)+'T3'!$M$106*IF('T3'!$AB$15="Y",1,0))</f>
        <v/>
      </c>
      <c r="DY110" s="38" t="str">
        <f>IF(ISBLANK('T1'!$C$106),"",SUM($DO$110:$DX$110))</f>
        <v/>
      </c>
      <c r="DZ110" s="38" t="str">
        <f>IF(ISBLANK('T1'!$C$106),"",IF(ISERR($DY$110/$DY$5),"",$DY$110/$DY$5))</f>
        <v/>
      </c>
      <c r="EC110" s="38" t="str">
        <f>IF(ISBLANK('T1'!$C$106),"",'T1'!$E$106*IF('T1'!$S$16="Y",1,0)+'T2'!$E$106*IF('T2'!$S$16="Y",1,0)+'T3'!$E$106*IF('T3'!$S$16="Y",1,0)+TA!$AR$106*IF(TA!$L$16="Y",1,0))</f>
        <v/>
      </c>
      <c r="ED110" s="38" t="str">
        <f>IF(ISBLANK('T1'!$C$106),"",'T1'!$F$106*IF('T1'!$T$16="Y",1,0)+'T2'!$F$106*IF('T2'!$T$16="Y",1,0)+'T3'!$F$106*IF('T3'!$T$16="Y",1,0)+TA!$AS$106*IF(TA!$M$16="Y",1,0))</f>
        <v/>
      </c>
      <c r="EE110" s="38" t="str">
        <f>IF(ISBLANK('T1'!$C$106),"",'T1'!$G$106*IF('T1'!$U$16="Y",1,0)+'T2'!$G$106*IF('T2'!$U$16="Y",1,0)+'T3'!$G$106*IF('T3'!$U$16="Y",1,0)+TA!$AT$106*IF(TA!$N$16="Y",1,0))</f>
        <v/>
      </c>
      <c r="EF110" s="38" t="str">
        <f>IF(ISBLANK('T1'!$C$106),"",'T1'!$H$106*IF('T1'!$V$16="Y",1,0)+'T2'!$H$106*IF('T2'!$V$16="Y",1,0)+'T3'!$H$106*IF('T3'!$V$16="Y",1,0))</f>
        <v/>
      </c>
      <c r="EG110" s="38" t="str">
        <f>IF(ISBLANK('T1'!$C$106),"",'T1'!$I$106*IF('T1'!$W$16="Y",1,0)+'T2'!$I$106*IF('T2'!$W$16="Y",1,0)+'T3'!$I$106*IF('T3'!$W$16="Y",1,0))</f>
        <v/>
      </c>
      <c r="EH110" s="38" t="str">
        <f>IF(ISBLANK('T1'!$C$106),"",'T1'!$J$106*IF('T1'!$X$16="Y",1,0)+'T2'!$J$106*IF('T2'!$X$16="Y",1,0)+'T3'!$J$106*IF('T3'!$X$16="Y",1,0))</f>
        <v/>
      </c>
      <c r="EI110" s="38" t="str">
        <f>IF(ISBLANK('T1'!$C$106),"",'T1'!$K$106*IF('T1'!$Y$16="Y",1,0)+'T2'!$K$106*IF('T2'!$Y$16="Y",1,0)+'T3'!$K$106*IF('T3'!$Y$16="Y",1,0))</f>
        <v/>
      </c>
      <c r="EJ110" s="38" t="str">
        <f>IF(ISBLANK('T1'!$C$106),"",'T1'!$L$106*IF('T1'!$Z$16="Y",1,0)+'T2'!$L$106*IF('T2'!$Z$16="Y",1,0)+'T3'!$L$106*IF('T3'!$Z$16="Y",1,0))</f>
        <v/>
      </c>
      <c r="EK110" s="38" t="str">
        <f>IF(ISBLANK('T1'!$C$106),"",'T1'!$M$106*IF('T1'!$AA$16="Y",1,0)+'T2'!$M$106*IF('T2'!$AA$16="Y",1,0)+'T3'!$M$106*IF('T3'!$AA$16="Y",1,0))</f>
        <v/>
      </c>
      <c r="EL110" s="38" t="str">
        <f>IF(ISBLANK('T1'!$C$106),"",'T1'!$M$106*IF('T1'!$AB$16="Y",1,0)+'T2'!$M$106*IF('T2'!$AB$16="Y",1,0)+'T3'!$M$106*IF('T3'!$AB$16="Y",1,0))</f>
        <v/>
      </c>
      <c r="EM110" s="38" t="str">
        <f>IF(ISBLANK('T1'!$C$106),"",SUM($EC$110:$EL$110))</f>
        <v/>
      </c>
      <c r="EN110" s="38" t="str">
        <f>IF(ISBLANK('T1'!$C$106),"",IF(ISERR($EM$110/$EM$5),"",$EM$110/$EM$5))</f>
        <v/>
      </c>
      <c r="EQ110" s="38" t="str">
        <f>IF(ISBLANK('T1'!$C$106),"",'T1'!$E$106*IF('T1'!$S$17="Y",1,0)+'T2'!$E$106*IF('T2'!$S$17="Y",1,0)+'T3'!$E$106*IF('T3'!$S$17="Y",1,0)+TA!$AR$106*IF(TA!$L$17="Y",1,0))</f>
        <v/>
      </c>
      <c r="ER110" s="38" t="str">
        <f>IF(ISBLANK('T1'!$C$106),"",'T1'!$F$106*IF('T1'!$T$17="Y",1,0)+'T2'!$F$106*IF('T2'!$T$17="Y",1,0)+'T3'!$F$106*IF('T3'!$T$17="Y",1,0)+TA!$AS$106*IF(TA!$M$17="Y",1,0))</f>
        <v/>
      </c>
      <c r="ES110" s="38" t="str">
        <f>IF(ISBLANK('T1'!$C$106),"",'T1'!$G$106*IF('T1'!$U$17="Y",1,0)+'T2'!$G$106*IF('T2'!$U$17="Y",1,0)+'T3'!$G$106*IF('T3'!$U$17="Y",1,0)+TA!$AT$106*IF(TA!$N$17="Y",1,0))</f>
        <v/>
      </c>
      <c r="ET110" s="38" t="str">
        <f>IF(ISBLANK('T1'!$C$106),"",'T1'!$H$106*IF('T1'!$V$17="Y",1,0)+'T2'!$H$106*IF('T2'!$V$17="Y",1,0)+'T3'!$H$106*IF('T3'!$V$17="Y",1,0))</f>
        <v/>
      </c>
      <c r="EU110" s="38" t="str">
        <f>IF(ISBLANK('T1'!$C$106),"",'T1'!$I$106*IF('T1'!$W$17="Y",1,0)+'T2'!$I$106*IF('T2'!$W$17="Y",1,0)+'T3'!$I$106*IF('T3'!$W$17="Y",1,0))</f>
        <v/>
      </c>
      <c r="EV110" s="38" t="str">
        <f>IF(ISBLANK('T1'!$C$106),"",'T1'!$J$106*IF('T1'!$X$17="Y",1,0)+'T2'!$J$106*IF('T2'!$X$17="Y",1,0)+'T3'!$J$106*IF('T3'!$X$17="Y",1,0))</f>
        <v/>
      </c>
      <c r="EW110" s="38" t="str">
        <f>IF(ISBLANK('T1'!$C$106),"",'T1'!$K$106*IF('T1'!$Y$17="Y",1,0)+'T2'!$K$106*IF('T2'!$Y$17="Y",1,0)+'T3'!$K$106*IF('T3'!$Y$17="Y",1,0))</f>
        <v/>
      </c>
      <c r="EX110" s="38" t="str">
        <f>IF(ISBLANK('T1'!$C$106),"",'T1'!$L$106*IF('T1'!$Z$17="Y",1,0)+'T2'!$L$106*IF('T2'!$Z$17="Y",1,0)+'T3'!$L$106*IF('T3'!$Z$17="Y",1,0))</f>
        <v/>
      </c>
      <c r="EY110" s="38" t="str">
        <f>IF(ISBLANK('T1'!$C$106),"",'T1'!$M$106*IF('T1'!$AA$17="Y",1,0)+'T2'!$M$106*IF('T2'!$AA$17="Y",1,0)+'T3'!$M$106*IF('T3'!$AA$17="Y",1,0))</f>
        <v/>
      </c>
      <c r="EZ110" s="38" t="str">
        <f>IF(ISBLANK('T1'!$C$106),"",'T1'!$M$106*IF('T1'!$AB$17="Y",1,0)+'T2'!$M$106*IF('T2'!$AB$17="Y",1,0)+'T3'!$M$106*IF('T3'!$AB$17="Y",1,0))</f>
        <v/>
      </c>
      <c r="FA110" s="38" t="str">
        <f>IF(ISBLANK('T1'!$C$106),"",SUM($EQ$110:$EZ$110))</f>
        <v/>
      </c>
      <c r="FB110" s="38" t="str">
        <f>IF(ISBLANK('T1'!$C$106),"",IF(ISERR($FA$110/$FA$5),"",$FA$110/$FA$5))</f>
        <v/>
      </c>
    </row>
    <row r="111" spans="20:158">
      <c r="T111" s="38" t="str">
        <f>IF(ISBLANK('T1'!$C$107),"",'T1'!$E$107*IF('T1'!$S$8="Y",1,0)+'T2'!$E$107*IF('T2'!$S$8="Y",1,0)+'T3'!$E$107*IF('T3'!$S$8="Y",1,0)+TA!$AR$107*IF(TA!$L$8="Y",1,0))</f>
        <v/>
      </c>
      <c r="U111" s="38" t="str">
        <f>IF(ISBLANK('T1'!$C$107),"",'T1'!$F$107*IF('T1'!$T$8="Y",1,0)+'T2'!$F$107*IF('T2'!$T$8="Y",1,0)+'T3'!$F$107*IF('T3'!$T$8="Y",1,0)+TA!$AS$107*IF(TA!$M$8="Y",1,0))</f>
        <v/>
      </c>
      <c r="V111" s="38" t="str">
        <f>IF(ISBLANK('T1'!$C$107),"",'T1'!$G$107*IF('T1'!$U$8="Y",1,0)+'T2'!$G$107*IF('T2'!$U$8="Y",1,0)+'T3'!$G$107*IF('T3'!$U$8="Y",1,0)+TA!$AT$107*IF(TA!$N$8="Y",1,0))</f>
        <v/>
      </c>
      <c r="W111" s="38" t="str">
        <f>IF(ISBLANK('T1'!$C$107),"",'T1'!$H$107*IF('T1'!$V$8="Y",1,0)+'T2'!$H$107*IF('T2'!$V$8="Y",1,0)+'T3'!$H$107*IF('T3'!$V$8="Y",1,0))</f>
        <v/>
      </c>
      <c r="X111" s="38" t="str">
        <f>IF(ISBLANK('T1'!$C$107),"",'T1'!$I$107*IF('T1'!$W$8="Y",1,0)+'T2'!$I$107*IF('T2'!$W$8="Y",1,0)+'T3'!$I$107*IF('T3'!$W$8="Y",1,0))</f>
        <v/>
      </c>
      <c r="Y111" s="38" t="str">
        <f>IF(ISBLANK('T1'!$C$107),"",'T1'!$J$107*IF('T1'!$X$8="Y",1,0)+'T2'!$J$107*IF('T2'!$X$8="Y",1,0)+'T3'!$J$107*IF('T3'!$X$8="Y",1,0))</f>
        <v/>
      </c>
      <c r="Z111" s="38" t="str">
        <f>IF(ISBLANK('T1'!$C$107),"",'T1'!$K$107*IF('T1'!$Y$8="Y",1,0)+'T2'!$K$107*IF('T2'!$Y$8="Y",1,0)+'T3'!$K$107*IF('T3'!$Y$8="Y",1,0))</f>
        <v/>
      </c>
      <c r="AA111" s="38" t="str">
        <f>IF(ISBLANK('T1'!$C$107),"",'T1'!$L$107*IF('T1'!$Z$8="Y",1,0)+'T2'!$L$107*IF('T2'!$Z$8="Y",1,0)+'T3'!$L$107*IF('T3'!$Z$8="Y",1,0))</f>
        <v/>
      </c>
      <c r="AB111" s="38" t="str">
        <f>IF(ISBLANK('T1'!$C$107),"",'T1'!$M$107*IF('T1'!$AA$8="Y",1,0)+'T2'!$M$107*IF('T2'!$AA$8="Y",1,0)+'T3'!$M$107*IF('T3'!$AA$8="Y",1,0))</f>
        <v/>
      </c>
      <c r="AC111" s="38" t="str">
        <f>IF(ISBLANK('T1'!$C$107),"",'T1'!$M$107*IF('T1'!$AB$8="Y",1,0)+'T2'!$M$107*IF('T2'!$AB$8="Y",1,0)+'T3'!$M$107*IF('T3'!$AB$8="Y",1,0))</f>
        <v/>
      </c>
      <c r="AD111" s="38" t="str">
        <f>IF(ISBLANK('T1'!$C$107),"",SUM($T$111:$AC$111))</f>
        <v/>
      </c>
      <c r="AE111" s="38" t="str">
        <f>IF(ISBLANK('T1'!$C$107),"",IF(ISERR($AD$111/$AD$5),"",$AD$111/$AD$5))</f>
        <v/>
      </c>
      <c r="AI111" s="38" t="str">
        <f>IF(ISBLANK('T1'!$C$107),"",'T1'!$E$107*IF('T1'!$S$9="Y",1,0)+'T2'!$E$107*IF('T2'!$S$9="Y",1,0)+'T3'!$E$107*IF('T3'!$S$9="Y",1,0)+TA!$AR$107*IF(TA!$L$9="Y",1,0))</f>
        <v/>
      </c>
      <c r="AJ111" s="38" t="str">
        <f>IF(ISBLANK('T1'!$C$107),"",'T1'!$F$107*IF('T1'!$T$9="Y",1,0)+'T2'!$F$107*IF('T2'!$T$9="Y",1,0)+'T3'!$F$107*IF('T3'!$T$9="Y",1,0)+TA!$AS$107*IF(TA!$M$9="Y",1,0))</f>
        <v/>
      </c>
      <c r="AK111" s="38" t="str">
        <f>IF(ISBLANK('T1'!$C$107),"",'T1'!$G$107*IF('T1'!$U$9="Y",1,0)+'T2'!$G$107*IF('T2'!$U$9="Y",1,0)+'T3'!$G$107*IF('T3'!$U$9="Y",1,0)+TA!$AT$107*IF(TA!$N$9="Y",1,0))</f>
        <v/>
      </c>
      <c r="AL111" s="38" t="str">
        <f>IF(ISBLANK('T1'!$C$107),"",'T1'!$H$107*IF('T1'!$V$9="Y",1,0)+'T2'!$H$107*IF('T2'!$V$9="Y",1,0)+'T3'!$H$107*IF('T3'!$V$9="Y",1,0))</f>
        <v/>
      </c>
      <c r="AM111" s="38" t="str">
        <f>IF(ISBLANK('T1'!$C$107),"",'T1'!$I$107*IF('T1'!$W$9="Y",1,0)+'T2'!$I$107*IF('T2'!$W$9="Y",1,0)+'T3'!$I$107*IF('T3'!$W$9="Y",1,0))</f>
        <v/>
      </c>
      <c r="AN111" s="38" t="str">
        <f>IF(ISBLANK('T1'!$C$107),"",'T1'!$J$107*IF('T1'!$X$9="Y",1,0)+'T2'!$J$107*IF('T2'!$X$9="Y",1,0)+'T3'!$J$107*IF('T3'!$X$9="Y",1,0))</f>
        <v/>
      </c>
      <c r="AO111" s="38" t="str">
        <f>IF(ISBLANK('T1'!$C$107),"",'T1'!$K$107*IF('T1'!$Y$9="Y",1,0)+'T2'!$K$107*IF('T2'!$Y$9="Y",1,0)+'T3'!$K$107*IF('T3'!$Y$9="Y",1,0))</f>
        <v/>
      </c>
      <c r="AP111" s="38" t="str">
        <f>IF(ISBLANK('T1'!$C$107),"",'T1'!$L$107*IF('T1'!$Z$9="Y",1,0)+'T2'!$L$107*IF('T2'!$Z$9="Y",1,0)+'T3'!$L$107*IF('T3'!$Z$9="Y",1,0))</f>
        <v/>
      </c>
      <c r="AQ111" s="38" t="str">
        <f>IF(ISBLANK('T1'!$C$107),"",'T1'!$M$107*IF('T1'!$AA$9="Y",1,0)+'T2'!$M$107*IF('T2'!$AA$9="Y",1,0)+'T3'!$M$107*IF('T3'!$AA$9="Y",1,0))</f>
        <v/>
      </c>
      <c r="AR111" s="38" t="str">
        <f>IF(ISBLANK('T1'!$C$107),"",'T1'!$M$107*IF('T1'!$AB$9="Y",1,0)+'T2'!$M$107*IF('T2'!$AB$9="Y",1,0)+'T3'!$M$107*IF('T3'!$AB$9="Y",1,0))</f>
        <v/>
      </c>
      <c r="AS111" s="38" t="str">
        <f>IF(ISBLANK('T1'!$C$107),"",SUM($AI$111:$AR$111))</f>
        <v/>
      </c>
      <c r="AT111" s="38" t="str">
        <f>IF(ISBLANK('T1'!$C$107),"",IF(ISERR($AS$111/$AS$5),"",$AS$111/$AS$5))</f>
        <v/>
      </c>
      <c r="AW111" s="38" t="str">
        <f>IF(ISBLANK('T1'!$C$107),"",'T1'!$E$107*IF('T1'!$S$10="Y",1,0)+'T2'!$E$107*IF('T2'!$S$10="Y",1,0)+'T3'!$E$107*IF('T3'!$S$10="Y",1,0)+TA!$AR$107*IF(TA!$L$10="Y",1,0))</f>
        <v/>
      </c>
      <c r="AX111" s="38" t="str">
        <f>IF(ISBLANK('T1'!$C$107),"",'T1'!$F$107*IF('T1'!$T$10="Y",1,0)+'T2'!$F$107*IF('T2'!$T$10="Y",1,0)+'T3'!$F$107*IF('T3'!$T$10="Y",1,0)+TA!$AS$107*IF(TA!$M$10="Y",1,0))</f>
        <v/>
      </c>
      <c r="AY111" s="38" t="str">
        <f>IF(ISBLANK('T1'!$C$107),"",'T1'!$G$107*IF('T1'!$U$10="Y",1,0)+'T2'!$G$107*IF('T2'!$U$10="Y",1,0)+'T3'!$G$107*IF('T3'!$U$10="Y",1,0)+TA!$AT$107*IF(TA!$N$10="Y",1,0))</f>
        <v/>
      </c>
      <c r="AZ111" s="38" t="str">
        <f>IF(ISBLANK('T1'!$C$107),"",'T1'!$H$107*IF('T1'!$V$10="Y",1,0)+'T2'!$H$107*IF('T2'!$V$10="Y",1,0)+'T3'!$H$107*IF('T3'!$V$10="Y",1,0))</f>
        <v/>
      </c>
      <c r="BA111" s="38" t="str">
        <f>IF(ISBLANK('T1'!$C$107),"",'T1'!$I$107*IF('T1'!$W$10="Y",1,0)+'T2'!$I$107*IF('T2'!$W$10="Y",1,0)+'T3'!$I$107*IF('T3'!$W$10="Y",1,0))</f>
        <v/>
      </c>
      <c r="BB111" s="38" t="str">
        <f>IF(ISBLANK('T1'!$C$107),"",'T1'!$J$107*IF('T1'!$X$10="Y",1,0)+'T2'!$J$107*IF('T2'!$X$10="Y",1,0)+'T3'!$J$107*IF('T3'!$X$10="Y",1,0))</f>
        <v/>
      </c>
      <c r="BC111" s="38" t="str">
        <f>IF(ISBLANK('T1'!$C$107),"",'T1'!$K$107*IF('T1'!$Y$10="Y",1,0)+'T2'!$K$107*IF('T2'!$Y$10="Y",1,0)+'T3'!$K$107*IF('T3'!$Y$10="Y",1,0))</f>
        <v/>
      </c>
      <c r="BD111" s="38" t="str">
        <f>IF(ISBLANK('T1'!$C$107),"",'T1'!$L$107*IF('T1'!$Z$10="Y",1,0)+'T2'!$L$107*IF('T2'!$Z$10="Y",1,0)+'T3'!$L$107*IF('T3'!$Z$10="Y",1,0))</f>
        <v/>
      </c>
      <c r="BE111" s="38" t="str">
        <f>IF(ISBLANK('T1'!$C$107),"",'T1'!$M$107*IF('T1'!$AA$10="Y",1,0)+'T2'!$M$107*IF('T2'!$AA$10="Y",1,0)+'T3'!$M$107*IF('T3'!$AA$10="Y",1,0))</f>
        <v/>
      </c>
      <c r="BF111" s="38" t="str">
        <f>IF(ISBLANK('T1'!$C$107),"",'T1'!$M$107*IF('T1'!$AB$10="Y",1,0)+'T2'!$M$107*IF('T2'!$AB$10="Y",1,0)+'T3'!$M$107*IF('T3'!$AB$10="Y",1,0))</f>
        <v/>
      </c>
      <c r="BG111" s="38" t="str">
        <f>IF(ISBLANK('T1'!$C$107),"",SUM($AW$111:$BF$111))</f>
        <v/>
      </c>
      <c r="BH111" s="38" t="str">
        <f>IF(ISBLANK('T1'!$C$107),"",IF(ISERR($BG$111/$BG$5),"",$BG$111/$BG$5))</f>
        <v/>
      </c>
      <c r="BK111" s="38" t="str">
        <f>IF(ISBLANK('T1'!$C$107),"",'T1'!$E$107*IF('T1'!$S$11="Y",1,0)+'T2'!$E$107*IF('T2'!$S$11="Y",1,0)+'T3'!$E$107*IF('T3'!$S$11="Y",1,0)+TA!$AR$107*IF(TA!$L$11="Y",1,0))</f>
        <v/>
      </c>
      <c r="BL111" s="38" t="str">
        <f>IF(ISBLANK('T1'!$C$107),"",'T1'!$F$107*IF('T1'!$T$11="Y",1,0)+'T2'!$F$107*IF('T2'!$T$11="Y",1,0)+'T3'!$F$107*IF('T3'!$T$11="Y",1,0)+TA!$AS$107*IF(TA!$M$11="Y",1,0))</f>
        <v/>
      </c>
      <c r="BM111" s="38" t="str">
        <f>IF(ISBLANK('T1'!$C$107),"",'T1'!$G$107*IF('T1'!$U$11="Y",1,0)+'T2'!$G$107*IF('T2'!$U$11="Y",1,0)+'T3'!$G$107*IF('T3'!$U$11="Y",1,0)+TA!$AT$107*IF(TA!$N$11="Y",1,0))</f>
        <v/>
      </c>
      <c r="BN111" s="38" t="str">
        <f>IF(ISBLANK('T1'!$C$107),"",'T1'!$H$107*IF('T1'!$V$11="Y",1,0)+'T2'!$H$107*IF('T2'!$V$11="Y",1,0)+'T3'!$H$107*IF('T3'!$V$11="Y",1,0))</f>
        <v/>
      </c>
      <c r="BO111" s="38" t="str">
        <f>IF(ISBLANK('T1'!$C$107),"",'T1'!$I$107*IF('T1'!$W$11="Y",1,0)+'T2'!$I$107*IF('T2'!$W$11="Y",1,0)+'T3'!$I$107*IF('T3'!$W$11="Y",1,0))</f>
        <v/>
      </c>
      <c r="BP111" s="38" t="str">
        <f>IF(ISBLANK('T1'!$C$107),"",'T1'!$J$107*IF('T1'!$X$11="Y",1,0)+'T2'!$J$107*IF('T2'!$X$11="Y",1,0)+'T3'!$J$107*IF('T3'!$X$11="Y",1,0))</f>
        <v/>
      </c>
      <c r="BQ111" s="38" t="str">
        <f>IF(ISBLANK('T1'!$C$107),"",'T1'!$K$107*IF('T1'!$Y$11="Y",1,0)+'T2'!$K$107*IF('T2'!$Y$11="Y",1,0)+'T3'!$K$107*IF('T3'!$Y$11="Y",1,0))</f>
        <v/>
      </c>
      <c r="BR111" s="38" t="str">
        <f>IF(ISBLANK('T1'!$C$107),"",'T1'!$L$107*IF('T1'!$Z$11="Y",1,0)+'T2'!$L$107*IF('T2'!$Z$11="Y",1,0)+'T3'!$L$107*IF('T3'!$Z$11="Y",1,0))</f>
        <v/>
      </c>
      <c r="BS111" s="38" t="str">
        <f>IF(ISBLANK('T1'!$C$107),"",'T1'!$M$107*IF('T1'!$AA$11="Y",1,0)+'T2'!$M$107*IF('T2'!$AA$11="Y",1,0)+'T3'!$M$107*IF('T3'!$AA$11="Y",1,0))</f>
        <v/>
      </c>
      <c r="BT111" s="38" t="str">
        <f>IF(ISBLANK('T1'!$C$107),"",'T1'!$M$107*IF('T1'!$AB$11="Y",1,0)+'T2'!$M$107*IF('T2'!$AB$11="Y",1,0)+'T3'!$M$107*IF('T3'!$AB$11="Y",1,0))</f>
        <v/>
      </c>
      <c r="BU111" s="38" t="str">
        <f>IF(ISBLANK('T1'!$C$107),"",SUM($BK$111:$BT$111))</f>
        <v/>
      </c>
      <c r="BV111" s="38" t="str">
        <f>IF(ISBLANK('T1'!$C$107),"",IF(ISERR($BU$111/$BU$5),"",$BU$111/$BU$5))</f>
        <v/>
      </c>
      <c r="BY111" s="38" t="str">
        <f>IF(ISBLANK('T1'!$C$107),"",'T1'!$E$107*IF('T1'!$S$12="Y",1,0)+'T2'!$E$107*IF('T2'!$S$12="Y",1,0)+'T3'!$E$107*IF('T3'!$S$12="Y",1,0)+TA!$AR$107*IF(TA!$L$12="Y",1,0))</f>
        <v/>
      </c>
      <c r="BZ111" s="38" t="str">
        <f>IF(ISBLANK('T1'!$C$107),"",'T1'!$F$107*IF('T1'!$T$12="Y",1,0)+'T2'!$F$107*IF('T2'!$T$12="Y",1,0)+'T3'!$F$107*IF('T3'!$T$12="Y",1,0)+TA!$AS$107*IF(TA!$M$12="Y",1,0))</f>
        <v/>
      </c>
      <c r="CA111" s="38" t="str">
        <f>IF(ISBLANK('T1'!$C$107),"",'T1'!$G$107*IF('T1'!$U$12="Y",1,0)+'T2'!$G$107*IF('T2'!$U$12="Y",1,0)+'T3'!$G$107*IF('T3'!$U$12="Y",1,0)+TA!$AT$107*IF(TA!$N$12="Y",1,0))</f>
        <v/>
      </c>
      <c r="CB111" s="38" t="str">
        <f>IF(ISBLANK('T1'!$C$107),"",'T1'!$H$107*IF('T1'!$V$12="Y",1,0)+'T2'!$H$107*IF('T2'!$V$12="Y",1,0)+'T3'!$H$107*IF('T3'!$V$12="Y",1,0))</f>
        <v/>
      </c>
      <c r="CC111" s="38" t="str">
        <f>IF(ISBLANK('T1'!$C$107),"",'T1'!$I$107*IF('T1'!$W$12="Y",1,0)+'T2'!$I$107*IF('T2'!$W$12="Y",1,0)+'T3'!$I$107*IF('T3'!$W$12="Y",1,0))</f>
        <v/>
      </c>
      <c r="CD111" s="38" t="str">
        <f>IF(ISBLANK('T1'!$C$107),"",'T1'!$J$107*IF('T1'!$X$12="Y",1,0)+'T2'!$J$107*IF('T2'!$X$12="Y",1,0)+'T3'!$J$107*IF('T3'!$X$12="Y",1,0))</f>
        <v/>
      </c>
      <c r="CE111" s="38" t="str">
        <f>IF(ISBLANK('T1'!$C$107),"",'T1'!$K$107*IF('T1'!$Y$12="Y",1,0)+'T2'!$K$107*IF('T2'!$Y$12="Y",1,0)+'T3'!$K$107*IF('T3'!$Y$12="Y",1,0))</f>
        <v/>
      </c>
      <c r="CF111" s="38" t="str">
        <f>IF(ISBLANK('T1'!$C$107),"",'T1'!$L$107*IF('T1'!$Z$12="Y",1,0)+'T2'!$L$107*IF('T2'!$Z$12="Y",1,0)+'T3'!$L$107*IF('T3'!$Z$12="Y",1,0))</f>
        <v/>
      </c>
      <c r="CG111" s="38" t="str">
        <f>IF(ISBLANK('T1'!$C$107),"",'T1'!$M$107*IF('T1'!$AA$12="Y",1,0)+'T2'!$M$107*IF('T2'!$AA$12="Y",1,0)+'T3'!$M$107*IF('T3'!$AA$12="Y",1,0))</f>
        <v/>
      </c>
      <c r="CH111" s="38" t="str">
        <f>IF(ISBLANK('T1'!$C$107),"",'T1'!$M$107*IF('T1'!$AB$12="Y",1,0)+'T2'!$M$107*IF('T2'!$AB$12="Y",1,0)+'T3'!$M$107*IF('T3'!$AB$12="Y",1,0))</f>
        <v/>
      </c>
      <c r="CI111" s="38" t="str">
        <f>IF(ISBLANK('T1'!$C$107),"",SUM($BY$111:$CH$111))</f>
        <v/>
      </c>
      <c r="CJ111" s="38" t="str">
        <f>IF(ISBLANK('T1'!$C$107),"",IF(ISERR($CI$111/$CI$5),"",$CI$111/$CI$5))</f>
        <v/>
      </c>
      <c r="CM111" s="38" t="str">
        <f>IF(ISBLANK('T1'!$C$107),"",'T1'!$E$107*IF('T1'!$S$13="Y",1,0)+'T2'!$E$107*IF('T2'!$S$13="Y",1,0)+'T3'!$E$107*IF('T3'!$S$13="Y",1,0)+TA!$AR$107*IF(TA!$L$13="Y",1,0))</f>
        <v/>
      </c>
      <c r="CN111" s="38" t="str">
        <f>IF(ISBLANK('T1'!$C$107),"",'T1'!$F$107*IF('T1'!$T$13="Y",1,0)+'T2'!$F$107*IF('T2'!$T$13="Y",1,0)+'T3'!$F$107*IF('T3'!$T$13="Y",1,0)+TA!$AS$107*IF(TA!$M$13="Y",1,0))</f>
        <v/>
      </c>
      <c r="CO111" s="38" t="str">
        <f>IF(ISBLANK('T1'!$C$107),"",'T1'!$G$107*IF('T1'!$U$13="Y",1,0)+'T2'!$G$107*IF('T2'!$U$13="Y",1,0)+'T3'!$G$107*IF('T3'!$U$13="Y",1,0)+TA!$AT$107*IF(TA!$N$13="Y",1,0))</f>
        <v/>
      </c>
      <c r="CP111" s="38" t="str">
        <f>IF(ISBLANK('T1'!$C$107),"",'T1'!$H$107*IF('T1'!$V$13="Y",1,0)+'T2'!$H$107*IF('T2'!$V$13="Y",1,0)+'T3'!$H$107*IF('T3'!$V$13="Y",1,0))</f>
        <v/>
      </c>
      <c r="CQ111" s="38" t="str">
        <f>IF(ISBLANK('T1'!$C$107),"",'T1'!$I$107*IF('T1'!$W$13="Y",1,0)+'T2'!$I$107*IF('T2'!$W$13="Y",1,0)+'T3'!$I$107*IF('T3'!$W$13="Y",1,0))</f>
        <v/>
      </c>
      <c r="CR111" s="38" t="str">
        <f>IF(ISBLANK('T1'!$C$107),"",'T1'!$J$107*IF('T1'!$X$13="Y",1,0)+'T2'!$J$107*IF('T2'!$X$13="Y",1,0)+'T3'!$J$107*IF('T3'!$X$13="Y",1,0))</f>
        <v/>
      </c>
      <c r="CS111" s="38" t="str">
        <f>IF(ISBLANK('T1'!$C$107),"",'T1'!$K$107*IF('T1'!$Y$13="Y",1,0)+'T2'!$K$107*IF('T2'!$Y$13="Y",1,0)+'T3'!$K$107*IF('T3'!$Y$13="Y",1,0))</f>
        <v/>
      </c>
      <c r="CT111" s="38" t="str">
        <f>IF(ISBLANK('T1'!$C$107),"",'T1'!$L$107*IF('T1'!$Z$13="Y",1,0)+'T2'!$L$107*IF('T2'!$Z$13="Y",1,0)+'T3'!$L$107*IF('T3'!$Z$13="Y",1,0))</f>
        <v/>
      </c>
      <c r="CU111" s="38" t="str">
        <f>IF(ISBLANK('T1'!$C$107),"",'T1'!$M$107*IF('T1'!$AA$13="Y",1,0)+'T2'!$M$107*IF('T2'!$AA$13="Y",1,0)+'T3'!$M$107*IF('T3'!$AA$13="Y",1,0))</f>
        <v/>
      </c>
      <c r="CV111" s="38" t="str">
        <f>IF(ISBLANK('T1'!$C$107),"",'T1'!$M$107*IF('T1'!$AB$13="Y",1,0)+'T2'!$M$107*IF('T2'!$AB$13="Y",1,0)+'T3'!$M$107*IF('T3'!$AB$13="Y",1,0))</f>
        <v/>
      </c>
      <c r="CW111" s="38" t="str">
        <f>IF(ISBLANK('T1'!$C$107),"",SUM($CM$111:$CV$111))</f>
        <v/>
      </c>
      <c r="CX111" s="38" t="str">
        <f>IF(ISBLANK('T1'!$C$107),"",IF(ISERR($CW$111/$CW$5),"",$CW$111/$CW$5))</f>
        <v/>
      </c>
      <c r="DA111" s="38" t="str">
        <f>IF(ISBLANK('T1'!$C$107),"",'T1'!$E$107*IF('T1'!$S$14="Y",1,0)+'T2'!$E$107*IF('T2'!$S$14="Y",1,0)+'T3'!$E$107*IF('T3'!$S$14="Y",1,0)+TA!$AR$107*IF(TA!$L$14="Y",1,0))</f>
        <v/>
      </c>
      <c r="DB111" s="38" t="str">
        <f>IF(ISBLANK('T1'!$C$107),"",'T1'!$F$107*IF('T1'!$T$14="Y",1,0)+'T2'!$F$107*IF('T2'!$T$14="Y",1,0)+'T3'!$F$107*IF('T3'!$T$14="Y",1,0)+TA!$AS$107*IF(TA!$M$14="Y",1,0))</f>
        <v/>
      </c>
      <c r="DC111" s="38" t="str">
        <f>IF(ISBLANK('T1'!$C$107),"",'T1'!$G$107*IF('T1'!$U$14="Y",1,0)+'T2'!$G$107*IF('T2'!$U$14="Y",1,0)+'T3'!$G$107*IF('T3'!$U$14="Y",1,0)+TA!$AT$107*IF(TA!$N$14="Y",1,0))</f>
        <v/>
      </c>
      <c r="DD111" s="38" t="str">
        <f>IF(ISBLANK('T1'!$C$107),"",'T1'!$H$107*IF('T1'!$V$14="Y",1,0)+'T2'!$H$107*IF('T2'!$V$14="Y",1,0)+'T3'!$H$107*IF('T3'!$V$14="Y",1,0))</f>
        <v/>
      </c>
      <c r="DE111" s="38" t="str">
        <f>IF(ISBLANK('T1'!$C$107),"",'T1'!$I$107*IF('T1'!$W$14="Y",1,0)+'T2'!$I$107*IF('T2'!$W$14="Y",1,0)+'T3'!$I$107*IF('T3'!$W$14="Y",1,0))</f>
        <v/>
      </c>
      <c r="DF111" s="38" t="str">
        <f>IF(ISBLANK('T1'!$C$107),"",'T1'!$J$107*IF('T1'!$X$14="Y",1,0)+'T2'!$J$107*IF('T2'!$X$14="Y",1,0)+'T3'!$J$107*IF('T3'!$X$14="Y",1,0))</f>
        <v/>
      </c>
      <c r="DG111" s="38" t="str">
        <f>IF(ISBLANK('T1'!$C$107),"",'T1'!$K$107*IF('T1'!$Y$14="Y",1,0)+'T2'!$K$107*IF('T2'!$Y$14="Y",1,0)+'T3'!$K$107*IF('T3'!$Y$14="Y",1,0))</f>
        <v/>
      </c>
      <c r="DH111" s="38" t="str">
        <f>IF(ISBLANK('T1'!$C$107),"",'T1'!$L$107*IF('T1'!$Z$14="Y",1,0)+'T2'!$L$107*IF('T2'!$Z$14="Y",1,0)+'T3'!$L$107*IF('T3'!$Z$14="Y",1,0))</f>
        <v/>
      </c>
      <c r="DI111" s="38" t="str">
        <f>IF(ISBLANK('T1'!$C$107),"",'T1'!$M$107*IF('T1'!$AA$14="Y",1,0)+'T2'!$M$107*IF('T2'!$AA$14="Y",1,0)+'T3'!$M$107*IF('T3'!$AA$14="Y",1,0))</f>
        <v/>
      </c>
      <c r="DJ111" s="38" t="str">
        <f>IF(ISBLANK('T1'!$C$107),"",'T1'!$M$107*IF('T1'!$AB$14="Y",1,0)+'T2'!$M$107*IF('T2'!$AB$14="Y",1,0)+'T3'!$M$107*IF('T3'!$AB$14="Y",1,0))</f>
        <v/>
      </c>
      <c r="DK111" s="38" t="str">
        <f>IF(ISBLANK('T1'!$C$107),"",SUM($DA$111:$DJ$111))</f>
        <v/>
      </c>
      <c r="DL111" s="38" t="str">
        <f>IF(ISBLANK('T1'!$C$107),"",IF(ISERR($DK$111/$DK$5),"",$DK$111/$DK$5))</f>
        <v/>
      </c>
      <c r="DO111" s="38" t="str">
        <f>IF(ISBLANK('T1'!$C$107),"",'T1'!$E$107*IF('T1'!$S$15="Y",1,0)+'T2'!$E$107*IF('T2'!$S$15="Y",1,0)+'T3'!$E$107*IF('T3'!$S$15="Y",1,0)+TA!$AR$107*IF(TA!$L$15="Y",1,0))</f>
        <v/>
      </c>
      <c r="DP111" s="38" t="str">
        <f>IF(ISBLANK('T1'!$C$107),"",'T1'!$F$107*IF('T1'!$T$15="Y",1,0)+'T2'!$F$107*IF('T2'!$T$15="Y",1,0)+'T3'!$F$107*IF('T3'!$T$15="Y",1,0)+TA!$AS$107*IF(TA!$M$15="Y",1,0))</f>
        <v/>
      </c>
      <c r="DQ111" s="38" t="str">
        <f>IF(ISBLANK('T1'!$C$107),"",'T1'!$G$107*IF('T1'!$U$15="Y",1,0)+'T2'!$G$107*IF('T2'!$U$15="Y",1,0)+'T3'!$G$107*IF('T3'!$U$15="Y",1,0)+TA!$AT$107*IF(TA!$N$15="Y",1,0))</f>
        <v/>
      </c>
      <c r="DR111" s="38" t="str">
        <f>IF(ISBLANK('T1'!$C$107),"",'T1'!$H$107*IF('T1'!$V$15="Y",1,0)+'T2'!$H$107*IF('T2'!$V$15="Y",1,0)+'T3'!$H$107*IF('T3'!$V$15="Y",1,0))</f>
        <v/>
      </c>
      <c r="DS111" s="38" t="str">
        <f>IF(ISBLANK('T1'!$C$107),"",'T1'!$I$107*IF('T1'!$W$15="Y",1,0)+'T2'!$I$107*IF('T2'!$W$15="Y",1,0)+'T3'!$I$107*IF('T3'!$W$15="Y",1,0))</f>
        <v/>
      </c>
      <c r="DT111" s="38" t="str">
        <f>IF(ISBLANK('T1'!$C$107),"",'T1'!$J$107*IF('T1'!$X$15="Y",1,0)+'T2'!$J$107*IF('T2'!$X$15="Y",1,0)+'T3'!$J$107*IF('T3'!$X$15="Y",1,0))</f>
        <v/>
      </c>
      <c r="DU111" s="38" t="str">
        <f>IF(ISBLANK('T1'!$C$107),"",'T1'!$K$107*IF('T1'!$Y$15="Y",1,0)+'T2'!$K$107*IF('T2'!$Y$15="Y",1,0)+'T3'!$K$107*IF('T3'!$Y$15="Y",1,0))</f>
        <v/>
      </c>
      <c r="DV111" s="38" t="str">
        <f>IF(ISBLANK('T1'!$C$107),"",'T1'!$L$107*IF('T1'!$Z$15="Y",1,0)+'T2'!$L$107*IF('T2'!$Z$15="Y",1,0)+'T3'!$L$107*IF('T3'!$Z$15="Y",1,0))</f>
        <v/>
      </c>
      <c r="DW111" s="38" t="str">
        <f>IF(ISBLANK('T1'!$C$107),"",'T1'!$M$107*IF('T1'!$AA$15="Y",1,0)+'T2'!$M$107*IF('T2'!$AA$15="Y",1,0)+'T3'!$M$107*IF('T3'!$AA$15="Y",1,0))</f>
        <v/>
      </c>
      <c r="DX111" s="38" t="str">
        <f>IF(ISBLANK('T1'!$C$107),"",'T1'!$M$107*IF('T1'!$AB$15="Y",1,0)+'T2'!$M$107*IF('T2'!$AB$15="Y",1,0)+'T3'!$M$107*IF('T3'!$AB$15="Y",1,0))</f>
        <v/>
      </c>
      <c r="DY111" s="38" t="str">
        <f>IF(ISBLANK('T1'!$C$107),"",SUM($DO$111:$DX$111))</f>
        <v/>
      </c>
      <c r="DZ111" s="38" t="str">
        <f>IF(ISBLANK('T1'!$C$107),"",IF(ISERR($DY$111/$DY$5),"",$DY$111/$DY$5))</f>
        <v/>
      </c>
      <c r="EC111" s="38" t="str">
        <f>IF(ISBLANK('T1'!$C$107),"",'T1'!$E$107*IF('T1'!$S$16="Y",1,0)+'T2'!$E$107*IF('T2'!$S$16="Y",1,0)+'T3'!$E$107*IF('T3'!$S$16="Y",1,0)+TA!$AR$107*IF(TA!$L$16="Y",1,0))</f>
        <v/>
      </c>
      <c r="ED111" s="38" t="str">
        <f>IF(ISBLANK('T1'!$C$107),"",'T1'!$F$107*IF('T1'!$T$16="Y",1,0)+'T2'!$F$107*IF('T2'!$T$16="Y",1,0)+'T3'!$F$107*IF('T3'!$T$16="Y",1,0)+TA!$AS$107*IF(TA!$M$16="Y",1,0))</f>
        <v/>
      </c>
      <c r="EE111" s="38" t="str">
        <f>IF(ISBLANK('T1'!$C$107),"",'T1'!$G$107*IF('T1'!$U$16="Y",1,0)+'T2'!$G$107*IF('T2'!$U$16="Y",1,0)+'T3'!$G$107*IF('T3'!$U$16="Y",1,0)+TA!$AT$107*IF(TA!$N$16="Y",1,0))</f>
        <v/>
      </c>
      <c r="EF111" s="38" t="str">
        <f>IF(ISBLANK('T1'!$C$107),"",'T1'!$H$107*IF('T1'!$V$16="Y",1,0)+'T2'!$H$107*IF('T2'!$V$16="Y",1,0)+'T3'!$H$107*IF('T3'!$V$16="Y",1,0))</f>
        <v/>
      </c>
      <c r="EG111" s="38" t="str">
        <f>IF(ISBLANK('T1'!$C$107),"",'T1'!$I$107*IF('T1'!$W$16="Y",1,0)+'T2'!$I$107*IF('T2'!$W$16="Y",1,0)+'T3'!$I$107*IF('T3'!$W$16="Y",1,0))</f>
        <v/>
      </c>
      <c r="EH111" s="38" t="str">
        <f>IF(ISBLANK('T1'!$C$107),"",'T1'!$J$107*IF('T1'!$X$16="Y",1,0)+'T2'!$J$107*IF('T2'!$X$16="Y",1,0)+'T3'!$J$107*IF('T3'!$X$16="Y",1,0))</f>
        <v/>
      </c>
      <c r="EI111" s="38" t="str">
        <f>IF(ISBLANK('T1'!$C$107),"",'T1'!$K$107*IF('T1'!$Y$16="Y",1,0)+'T2'!$K$107*IF('T2'!$Y$16="Y",1,0)+'T3'!$K$107*IF('T3'!$Y$16="Y",1,0))</f>
        <v/>
      </c>
      <c r="EJ111" s="38" t="str">
        <f>IF(ISBLANK('T1'!$C$107),"",'T1'!$L$107*IF('T1'!$Z$16="Y",1,0)+'T2'!$L$107*IF('T2'!$Z$16="Y",1,0)+'T3'!$L$107*IF('T3'!$Z$16="Y",1,0))</f>
        <v/>
      </c>
      <c r="EK111" s="38" t="str">
        <f>IF(ISBLANK('T1'!$C$107),"",'T1'!$M$107*IF('T1'!$AA$16="Y",1,0)+'T2'!$M$107*IF('T2'!$AA$16="Y",1,0)+'T3'!$M$107*IF('T3'!$AA$16="Y",1,0))</f>
        <v/>
      </c>
      <c r="EL111" s="38" t="str">
        <f>IF(ISBLANK('T1'!$C$107),"",'T1'!$M$107*IF('T1'!$AB$16="Y",1,0)+'T2'!$M$107*IF('T2'!$AB$16="Y",1,0)+'T3'!$M$107*IF('T3'!$AB$16="Y",1,0))</f>
        <v/>
      </c>
      <c r="EM111" s="38" t="str">
        <f>IF(ISBLANK('T1'!$C$107),"",SUM($EC$111:$EL$111))</f>
        <v/>
      </c>
      <c r="EN111" s="38" t="str">
        <f>IF(ISBLANK('T1'!$C$107),"",IF(ISERR($EM$111/$EM$5),"",$EM$111/$EM$5))</f>
        <v/>
      </c>
      <c r="EQ111" s="38" t="str">
        <f>IF(ISBLANK('T1'!$C$107),"",'T1'!$E$107*IF('T1'!$S$17="Y",1,0)+'T2'!$E$107*IF('T2'!$S$17="Y",1,0)+'T3'!$E$107*IF('T3'!$S$17="Y",1,0)+TA!$AR$107*IF(TA!$L$17="Y",1,0))</f>
        <v/>
      </c>
      <c r="ER111" s="38" t="str">
        <f>IF(ISBLANK('T1'!$C$107),"",'T1'!$F$107*IF('T1'!$T$17="Y",1,0)+'T2'!$F$107*IF('T2'!$T$17="Y",1,0)+'T3'!$F$107*IF('T3'!$T$17="Y",1,0)+TA!$AS$107*IF(TA!$M$17="Y",1,0))</f>
        <v/>
      </c>
      <c r="ES111" s="38" t="str">
        <f>IF(ISBLANK('T1'!$C$107),"",'T1'!$G$107*IF('T1'!$U$17="Y",1,0)+'T2'!$G$107*IF('T2'!$U$17="Y",1,0)+'T3'!$G$107*IF('T3'!$U$17="Y",1,0)+TA!$AT$107*IF(TA!$N$17="Y",1,0))</f>
        <v/>
      </c>
      <c r="ET111" s="38" t="str">
        <f>IF(ISBLANK('T1'!$C$107),"",'T1'!$H$107*IF('T1'!$V$17="Y",1,0)+'T2'!$H$107*IF('T2'!$V$17="Y",1,0)+'T3'!$H$107*IF('T3'!$V$17="Y",1,0))</f>
        <v/>
      </c>
      <c r="EU111" s="38" t="str">
        <f>IF(ISBLANK('T1'!$C$107),"",'T1'!$I$107*IF('T1'!$W$17="Y",1,0)+'T2'!$I$107*IF('T2'!$W$17="Y",1,0)+'T3'!$I$107*IF('T3'!$W$17="Y",1,0))</f>
        <v/>
      </c>
      <c r="EV111" s="38" t="str">
        <f>IF(ISBLANK('T1'!$C$107),"",'T1'!$J$107*IF('T1'!$X$17="Y",1,0)+'T2'!$J$107*IF('T2'!$X$17="Y",1,0)+'T3'!$J$107*IF('T3'!$X$17="Y",1,0))</f>
        <v/>
      </c>
      <c r="EW111" s="38" t="str">
        <f>IF(ISBLANK('T1'!$C$107),"",'T1'!$K$107*IF('T1'!$Y$17="Y",1,0)+'T2'!$K$107*IF('T2'!$Y$17="Y",1,0)+'T3'!$K$107*IF('T3'!$Y$17="Y",1,0))</f>
        <v/>
      </c>
      <c r="EX111" s="38" t="str">
        <f>IF(ISBLANK('T1'!$C$107),"",'T1'!$L$107*IF('T1'!$Z$17="Y",1,0)+'T2'!$L$107*IF('T2'!$Z$17="Y",1,0)+'T3'!$L$107*IF('T3'!$Z$17="Y",1,0))</f>
        <v/>
      </c>
      <c r="EY111" s="38" t="str">
        <f>IF(ISBLANK('T1'!$C$107),"",'T1'!$M$107*IF('T1'!$AA$17="Y",1,0)+'T2'!$M$107*IF('T2'!$AA$17="Y",1,0)+'T3'!$M$107*IF('T3'!$AA$17="Y",1,0))</f>
        <v/>
      </c>
      <c r="EZ111" s="38" t="str">
        <f>IF(ISBLANK('T1'!$C$107),"",'T1'!$M$107*IF('T1'!$AB$17="Y",1,0)+'T2'!$M$107*IF('T2'!$AB$17="Y",1,0)+'T3'!$M$107*IF('T3'!$AB$17="Y",1,0))</f>
        <v/>
      </c>
      <c r="FA111" s="38" t="str">
        <f>IF(ISBLANK('T1'!$C$107),"",SUM($EQ$111:$EZ$111))</f>
        <v/>
      </c>
      <c r="FB111" s="38" t="str">
        <f>IF(ISBLANK('T1'!$C$107),"",IF(ISERR($FA$111/$FA$5),"",$FA$111/$FA$5))</f>
        <v/>
      </c>
    </row>
    <row r="112" spans="20:158">
      <c r="T112" s="38" t="str">
        <f>IF(ISBLANK('T1'!$C$108),"",'T1'!$E$108*IF('T1'!$S$8="Y",1,0)+'T2'!$E$108*IF('T2'!$S$8="Y",1,0)+'T3'!$E$108*IF('T3'!$S$8="Y",1,0)+TA!$AR$108*IF(TA!$L$8="Y",1,0))</f>
        <v/>
      </c>
      <c r="U112" s="38" t="str">
        <f>IF(ISBLANK('T1'!$C$108),"",'T1'!$F$108*IF('T1'!$T$8="Y",1,0)+'T2'!$F$108*IF('T2'!$T$8="Y",1,0)+'T3'!$F$108*IF('T3'!$T$8="Y",1,0)+TA!$AS$108*IF(TA!$M$8="Y",1,0))</f>
        <v/>
      </c>
      <c r="V112" s="38" t="str">
        <f>IF(ISBLANK('T1'!$C$108),"",'T1'!$G$108*IF('T1'!$U$8="Y",1,0)+'T2'!$G$108*IF('T2'!$U$8="Y",1,0)+'T3'!$G$108*IF('T3'!$U$8="Y",1,0)+TA!$AT$108*IF(TA!$N$8="Y",1,0))</f>
        <v/>
      </c>
      <c r="W112" s="38" t="str">
        <f>IF(ISBLANK('T1'!$C$108),"",'T1'!$H$108*IF('T1'!$V$8="Y",1,0)+'T2'!$H$108*IF('T2'!$V$8="Y",1,0)+'T3'!$H$108*IF('T3'!$V$8="Y",1,0))</f>
        <v/>
      </c>
      <c r="X112" s="38" t="str">
        <f>IF(ISBLANK('T1'!$C$108),"",'T1'!$I$108*IF('T1'!$W$8="Y",1,0)+'T2'!$I$108*IF('T2'!$W$8="Y",1,0)+'T3'!$I$108*IF('T3'!$W$8="Y",1,0))</f>
        <v/>
      </c>
      <c r="Y112" s="38" t="str">
        <f>IF(ISBLANK('T1'!$C$108),"",'T1'!$J$108*IF('T1'!$X$8="Y",1,0)+'T2'!$J$108*IF('T2'!$X$8="Y",1,0)+'T3'!$J$108*IF('T3'!$X$8="Y",1,0))</f>
        <v/>
      </c>
      <c r="Z112" s="38" t="str">
        <f>IF(ISBLANK('T1'!$C$108),"",'T1'!$K$108*IF('T1'!$Y$8="Y",1,0)+'T2'!$K$108*IF('T2'!$Y$8="Y",1,0)+'T3'!$K$108*IF('T3'!$Y$8="Y",1,0))</f>
        <v/>
      </c>
      <c r="AA112" s="38" t="str">
        <f>IF(ISBLANK('T1'!$C$108),"",'T1'!$L$108*IF('T1'!$Z$8="Y",1,0)+'T2'!$L$108*IF('T2'!$Z$8="Y",1,0)+'T3'!$L$108*IF('T3'!$Z$8="Y",1,0))</f>
        <v/>
      </c>
      <c r="AB112" s="38" t="str">
        <f>IF(ISBLANK('T1'!$C$108),"",'T1'!$M$108*IF('T1'!$AA$8="Y",1,0)+'T2'!$M$108*IF('T2'!$AA$8="Y",1,0)+'T3'!$M$108*IF('T3'!$AA$8="Y",1,0))</f>
        <v/>
      </c>
      <c r="AC112" s="38" t="str">
        <f>IF(ISBLANK('T1'!$C$108),"",'T1'!$M$108*IF('T1'!$AB$8="Y",1,0)+'T2'!$M$108*IF('T2'!$AB$8="Y",1,0)+'T3'!$M$108*IF('T3'!$AB$8="Y",1,0))</f>
        <v/>
      </c>
      <c r="AD112" s="38" t="str">
        <f>IF(ISBLANK('T1'!$C$108),"",SUM($T$112:$AC$112))</f>
        <v/>
      </c>
      <c r="AE112" s="38" t="str">
        <f>IF(ISBLANK('T1'!$C$108),"",IF(ISERR($AD$112/$AD$5),"",$AD$112/$AD$5))</f>
        <v/>
      </c>
      <c r="AI112" s="38" t="str">
        <f>IF(ISBLANK('T1'!$C$108),"",'T1'!$E$108*IF('T1'!$S$9="Y",1,0)+'T2'!$E$108*IF('T2'!$S$9="Y",1,0)+'T3'!$E$108*IF('T3'!$S$9="Y",1,0)+TA!$AR$108*IF(TA!$L$9="Y",1,0))</f>
        <v/>
      </c>
      <c r="AJ112" s="38" t="str">
        <f>IF(ISBLANK('T1'!$C$108),"",'T1'!$F$108*IF('T1'!$T$9="Y",1,0)+'T2'!$F$108*IF('T2'!$T$9="Y",1,0)+'T3'!$F$108*IF('T3'!$T$9="Y",1,0)+TA!$AS$108*IF(TA!$M$9="Y",1,0))</f>
        <v/>
      </c>
      <c r="AK112" s="38" t="str">
        <f>IF(ISBLANK('T1'!$C$108),"",'T1'!$G$108*IF('T1'!$U$9="Y",1,0)+'T2'!$G$108*IF('T2'!$U$9="Y",1,0)+'T3'!$G$108*IF('T3'!$U$9="Y",1,0)+TA!$AT$108*IF(TA!$N$9="Y",1,0))</f>
        <v/>
      </c>
      <c r="AL112" s="38" t="str">
        <f>IF(ISBLANK('T1'!$C$108),"",'T1'!$H$108*IF('T1'!$V$9="Y",1,0)+'T2'!$H$108*IF('T2'!$V$9="Y",1,0)+'T3'!$H$108*IF('T3'!$V$9="Y",1,0))</f>
        <v/>
      </c>
      <c r="AM112" s="38" t="str">
        <f>IF(ISBLANK('T1'!$C$108),"",'T1'!$I$108*IF('T1'!$W$9="Y",1,0)+'T2'!$I$108*IF('T2'!$W$9="Y",1,0)+'T3'!$I$108*IF('T3'!$W$9="Y",1,0))</f>
        <v/>
      </c>
      <c r="AN112" s="38" t="str">
        <f>IF(ISBLANK('T1'!$C$108),"",'T1'!$J$108*IF('T1'!$X$9="Y",1,0)+'T2'!$J$108*IF('T2'!$X$9="Y",1,0)+'T3'!$J$108*IF('T3'!$X$9="Y",1,0))</f>
        <v/>
      </c>
      <c r="AO112" s="38" t="str">
        <f>IF(ISBLANK('T1'!$C$108),"",'T1'!$K$108*IF('T1'!$Y$9="Y",1,0)+'T2'!$K$108*IF('T2'!$Y$9="Y",1,0)+'T3'!$K$108*IF('T3'!$Y$9="Y",1,0))</f>
        <v/>
      </c>
      <c r="AP112" s="38" t="str">
        <f>IF(ISBLANK('T1'!$C$108),"",'T1'!$L$108*IF('T1'!$Z$9="Y",1,0)+'T2'!$L$108*IF('T2'!$Z$9="Y",1,0)+'T3'!$L$108*IF('T3'!$Z$9="Y",1,0))</f>
        <v/>
      </c>
      <c r="AQ112" s="38" t="str">
        <f>IF(ISBLANK('T1'!$C$108),"",'T1'!$M$108*IF('T1'!$AA$9="Y",1,0)+'T2'!$M$108*IF('T2'!$AA$9="Y",1,0)+'T3'!$M$108*IF('T3'!$AA$9="Y",1,0))</f>
        <v/>
      </c>
      <c r="AR112" s="38" t="str">
        <f>IF(ISBLANK('T1'!$C$108),"",'T1'!$M$108*IF('T1'!$AB$9="Y",1,0)+'T2'!$M$108*IF('T2'!$AB$9="Y",1,0)+'T3'!$M$108*IF('T3'!$AB$9="Y",1,0))</f>
        <v/>
      </c>
      <c r="AS112" s="38" t="str">
        <f>IF(ISBLANK('T1'!$C$108),"",SUM($AI$112:$AR$112))</f>
        <v/>
      </c>
      <c r="AT112" s="38" t="str">
        <f>IF(ISBLANK('T1'!$C$108),"",IF(ISERR($AS$112/$AS$5),"",$AS$112/$AS$5))</f>
        <v/>
      </c>
      <c r="AW112" s="38" t="str">
        <f>IF(ISBLANK('T1'!$C$108),"",'T1'!$E$108*IF('T1'!$S$10="Y",1,0)+'T2'!$E$108*IF('T2'!$S$10="Y",1,0)+'T3'!$E$108*IF('T3'!$S$10="Y",1,0)+TA!$AR$108*IF(TA!$L$10="Y",1,0))</f>
        <v/>
      </c>
      <c r="AX112" s="38" t="str">
        <f>IF(ISBLANK('T1'!$C$108),"",'T1'!$F$108*IF('T1'!$T$10="Y",1,0)+'T2'!$F$108*IF('T2'!$T$10="Y",1,0)+'T3'!$F$108*IF('T3'!$T$10="Y",1,0)+TA!$AS$108*IF(TA!$M$10="Y",1,0))</f>
        <v/>
      </c>
      <c r="AY112" s="38" t="str">
        <f>IF(ISBLANK('T1'!$C$108),"",'T1'!$G$108*IF('T1'!$U$10="Y",1,0)+'T2'!$G$108*IF('T2'!$U$10="Y",1,0)+'T3'!$G$108*IF('T3'!$U$10="Y",1,0)+TA!$AT$108*IF(TA!$N$10="Y",1,0))</f>
        <v/>
      </c>
      <c r="AZ112" s="38" t="str">
        <f>IF(ISBLANK('T1'!$C$108),"",'T1'!$H$108*IF('T1'!$V$10="Y",1,0)+'T2'!$H$108*IF('T2'!$V$10="Y",1,0)+'T3'!$H$108*IF('T3'!$V$10="Y",1,0))</f>
        <v/>
      </c>
      <c r="BA112" s="38" t="str">
        <f>IF(ISBLANK('T1'!$C$108),"",'T1'!$I$108*IF('T1'!$W$10="Y",1,0)+'T2'!$I$108*IF('T2'!$W$10="Y",1,0)+'T3'!$I$108*IF('T3'!$W$10="Y",1,0))</f>
        <v/>
      </c>
      <c r="BB112" s="38" t="str">
        <f>IF(ISBLANK('T1'!$C$108),"",'T1'!$J$108*IF('T1'!$X$10="Y",1,0)+'T2'!$J$108*IF('T2'!$X$10="Y",1,0)+'T3'!$J$108*IF('T3'!$X$10="Y",1,0))</f>
        <v/>
      </c>
      <c r="BC112" s="38" t="str">
        <f>IF(ISBLANK('T1'!$C$108),"",'T1'!$K$108*IF('T1'!$Y$10="Y",1,0)+'T2'!$K$108*IF('T2'!$Y$10="Y",1,0)+'T3'!$K$108*IF('T3'!$Y$10="Y",1,0))</f>
        <v/>
      </c>
      <c r="BD112" s="38" t="str">
        <f>IF(ISBLANK('T1'!$C$108),"",'T1'!$L$108*IF('T1'!$Z$10="Y",1,0)+'T2'!$L$108*IF('T2'!$Z$10="Y",1,0)+'T3'!$L$108*IF('T3'!$Z$10="Y",1,0))</f>
        <v/>
      </c>
      <c r="BE112" s="38" t="str">
        <f>IF(ISBLANK('T1'!$C$108),"",'T1'!$M$108*IF('T1'!$AA$10="Y",1,0)+'T2'!$M$108*IF('T2'!$AA$10="Y",1,0)+'T3'!$M$108*IF('T3'!$AA$10="Y",1,0))</f>
        <v/>
      </c>
      <c r="BF112" s="38" t="str">
        <f>IF(ISBLANK('T1'!$C$108),"",'T1'!$M$108*IF('T1'!$AB$10="Y",1,0)+'T2'!$M$108*IF('T2'!$AB$10="Y",1,0)+'T3'!$M$108*IF('T3'!$AB$10="Y",1,0))</f>
        <v/>
      </c>
      <c r="BG112" s="38" t="str">
        <f>IF(ISBLANK('T1'!$C$108),"",SUM($AW$112:$BF$112))</f>
        <v/>
      </c>
      <c r="BH112" s="38" t="str">
        <f>IF(ISBLANK('T1'!$C$108),"",IF(ISERR($BG$112/$BG$5),"",$BG$112/$BG$5))</f>
        <v/>
      </c>
      <c r="BK112" s="38" t="str">
        <f>IF(ISBLANK('T1'!$C$108),"",'T1'!$E$108*IF('T1'!$S$11="Y",1,0)+'T2'!$E$108*IF('T2'!$S$11="Y",1,0)+'T3'!$E$108*IF('T3'!$S$11="Y",1,0)+TA!$AR$108*IF(TA!$L$11="Y",1,0))</f>
        <v/>
      </c>
      <c r="BL112" s="38" t="str">
        <f>IF(ISBLANK('T1'!$C$108),"",'T1'!$F$108*IF('T1'!$T$11="Y",1,0)+'T2'!$F$108*IF('T2'!$T$11="Y",1,0)+'T3'!$F$108*IF('T3'!$T$11="Y",1,0)+TA!$AS$108*IF(TA!$M$11="Y",1,0))</f>
        <v/>
      </c>
      <c r="BM112" s="38" t="str">
        <f>IF(ISBLANK('T1'!$C$108),"",'T1'!$G$108*IF('T1'!$U$11="Y",1,0)+'T2'!$G$108*IF('T2'!$U$11="Y",1,0)+'T3'!$G$108*IF('T3'!$U$11="Y",1,0)+TA!$AT$108*IF(TA!$N$11="Y",1,0))</f>
        <v/>
      </c>
      <c r="BN112" s="38" t="str">
        <f>IF(ISBLANK('T1'!$C$108),"",'T1'!$H$108*IF('T1'!$V$11="Y",1,0)+'T2'!$H$108*IF('T2'!$V$11="Y",1,0)+'T3'!$H$108*IF('T3'!$V$11="Y",1,0))</f>
        <v/>
      </c>
      <c r="BO112" s="38" t="str">
        <f>IF(ISBLANK('T1'!$C$108),"",'T1'!$I$108*IF('T1'!$W$11="Y",1,0)+'T2'!$I$108*IF('T2'!$W$11="Y",1,0)+'T3'!$I$108*IF('T3'!$W$11="Y",1,0))</f>
        <v/>
      </c>
      <c r="BP112" s="38" t="str">
        <f>IF(ISBLANK('T1'!$C$108),"",'T1'!$J$108*IF('T1'!$X$11="Y",1,0)+'T2'!$J$108*IF('T2'!$X$11="Y",1,0)+'T3'!$J$108*IF('T3'!$X$11="Y",1,0))</f>
        <v/>
      </c>
      <c r="BQ112" s="38" t="str">
        <f>IF(ISBLANK('T1'!$C$108),"",'T1'!$K$108*IF('T1'!$Y$11="Y",1,0)+'T2'!$K$108*IF('T2'!$Y$11="Y",1,0)+'T3'!$K$108*IF('T3'!$Y$11="Y",1,0))</f>
        <v/>
      </c>
      <c r="BR112" s="38" t="str">
        <f>IF(ISBLANK('T1'!$C$108),"",'T1'!$L$108*IF('T1'!$Z$11="Y",1,0)+'T2'!$L$108*IF('T2'!$Z$11="Y",1,0)+'T3'!$L$108*IF('T3'!$Z$11="Y",1,0))</f>
        <v/>
      </c>
      <c r="BS112" s="38" t="str">
        <f>IF(ISBLANK('T1'!$C$108),"",'T1'!$M$108*IF('T1'!$AA$11="Y",1,0)+'T2'!$M$108*IF('T2'!$AA$11="Y",1,0)+'T3'!$M$108*IF('T3'!$AA$11="Y",1,0))</f>
        <v/>
      </c>
      <c r="BT112" s="38" t="str">
        <f>IF(ISBLANK('T1'!$C$108),"",'T1'!$M$108*IF('T1'!$AB$11="Y",1,0)+'T2'!$M$108*IF('T2'!$AB$11="Y",1,0)+'T3'!$M$108*IF('T3'!$AB$11="Y",1,0))</f>
        <v/>
      </c>
      <c r="BU112" s="38" t="str">
        <f>IF(ISBLANK('T1'!$C$108),"",SUM($BK$112:$BT$112))</f>
        <v/>
      </c>
      <c r="BV112" s="38" t="str">
        <f>IF(ISBLANK('T1'!$C$108),"",IF(ISERR($BU$112/$BU$5),"",$BU$112/$BU$5))</f>
        <v/>
      </c>
      <c r="BY112" s="38" t="str">
        <f>IF(ISBLANK('T1'!$C$108),"",'T1'!$E$108*IF('T1'!$S$12="Y",1,0)+'T2'!$E$108*IF('T2'!$S$12="Y",1,0)+'T3'!$E$108*IF('T3'!$S$12="Y",1,0)+TA!$AR$108*IF(TA!$L$12="Y",1,0))</f>
        <v/>
      </c>
      <c r="BZ112" s="38" t="str">
        <f>IF(ISBLANK('T1'!$C$108),"",'T1'!$F$108*IF('T1'!$T$12="Y",1,0)+'T2'!$F$108*IF('T2'!$T$12="Y",1,0)+'T3'!$F$108*IF('T3'!$T$12="Y",1,0)+TA!$AS$108*IF(TA!$M$12="Y",1,0))</f>
        <v/>
      </c>
      <c r="CA112" s="38" t="str">
        <f>IF(ISBLANK('T1'!$C$108),"",'T1'!$G$108*IF('T1'!$U$12="Y",1,0)+'T2'!$G$108*IF('T2'!$U$12="Y",1,0)+'T3'!$G$108*IF('T3'!$U$12="Y",1,0)+TA!$AT$108*IF(TA!$N$12="Y",1,0))</f>
        <v/>
      </c>
      <c r="CB112" s="38" t="str">
        <f>IF(ISBLANK('T1'!$C$108),"",'T1'!$H$108*IF('T1'!$V$12="Y",1,0)+'T2'!$H$108*IF('T2'!$V$12="Y",1,0)+'T3'!$H$108*IF('T3'!$V$12="Y",1,0))</f>
        <v/>
      </c>
      <c r="CC112" s="38" t="str">
        <f>IF(ISBLANK('T1'!$C$108),"",'T1'!$I$108*IF('T1'!$W$12="Y",1,0)+'T2'!$I$108*IF('T2'!$W$12="Y",1,0)+'T3'!$I$108*IF('T3'!$W$12="Y",1,0))</f>
        <v/>
      </c>
      <c r="CD112" s="38" t="str">
        <f>IF(ISBLANK('T1'!$C$108),"",'T1'!$J$108*IF('T1'!$X$12="Y",1,0)+'T2'!$J$108*IF('T2'!$X$12="Y",1,0)+'T3'!$J$108*IF('T3'!$X$12="Y",1,0))</f>
        <v/>
      </c>
      <c r="CE112" s="38" t="str">
        <f>IF(ISBLANK('T1'!$C$108),"",'T1'!$K$108*IF('T1'!$Y$12="Y",1,0)+'T2'!$K$108*IF('T2'!$Y$12="Y",1,0)+'T3'!$K$108*IF('T3'!$Y$12="Y",1,0))</f>
        <v/>
      </c>
      <c r="CF112" s="38" t="str">
        <f>IF(ISBLANK('T1'!$C$108),"",'T1'!$L$108*IF('T1'!$Z$12="Y",1,0)+'T2'!$L$108*IF('T2'!$Z$12="Y",1,0)+'T3'!$L$108*IF('T3'!$Z$12="Y",1,0))</f>
        <v/>
      </c>
      <c r="CG112" s="38" t="str">
        <f>IF(ISBLANK('T1'!$C$108),"",'T1'!$M$108*IF('T1'!$AA$12="Y",1,0)+'T2'!$M$108*IF('T2'!$AA$12="Y",1,0)+'T3'!$M$108*IF('T3'!$AA$12="Y",1,0))</f>
        <v/>
      </c>
      <c r="CH112" s="38" t="str">
        <f>IF(ISBLANK('T1'!$C$108),"",'T1'!$M$108*IF('T1'!$AB$12="Y",1,0)+'T2'!$M$108*IF('T2'!$AB$12="Y",1,0)+'T3'!$M$108*IF('T3'!$AB$12="Y",1,0))</f>
        <v/>
      </c>
      <c r="CI112" s="38" t="str">
        <f>IF(ISBLANK('T1'!$C$108),"",SUM($BY$112:$CH$112))</f>
        <v/>
      </c>
      <c r="CJ112" s="38" t="str">
        <f>IF(ISBLANK('T1'!$C$108),"",IF(ISERR($CI$112/$CI$5),"",$CI$112/$CI$5))</f>
        <v/>
      </c>
      <c r="CM112" s="38" t="str">
        <f>IF(ISBLANK('T1'!$C$108),"",'T1'!$E$108*IF('T1'!$S$13="Y",1,0)+'T2'!$E$108*IF('T2'!$S$13="Y",1,0)+'T3'!$E$108*IF('T3'!$S$13="Y",1,0)+TA!$AR$108*IF(TA!$L$13="Y",1,0))</f>
        <v/>
      </c>
      <c r="CN112" s="38" t="str">
        <f>IF(ISBLANK('T1'!$C$108),"",'T1'!$F$108*IF('T1'!$T$13="Y",1,0)+'T2'!$F$108*IF('T2'!$T$13="Y",1,0)+'T3'!$F$108*IF('T3'!$T$13="Y",1,0)+TA!$AS$108*IF(TA!$M$13="Y",1,0))</f>
        <v/>
      </c>
      <c r="CO112" s="38" t="str">
        <f>IF(ISBLANK('T1'!$C$108),"",'T1'!$G$108*IF('T1'!$U$13="Y",1,0)+'T2'!$G$108*IF('T2'!$U$13="Y",1,0)+'T3'!$G$108*IF('T3'!$U$13="Y",1,0)+TA!$AT$108*IF(TA!$N$13="Y",1,0))</f>
        <v/>
      </c>
      <c r="CP112" s="38" t="str">
        <f>IF(ISBLANK('T1'!$C$108),"",'T1'!$H$108*IF('T1'!$V$13="Y",1,0)+'T2'!$H$108*IF('T2'!$V$13="Y",1,0)+'T3'!$H$108*IF('T3'!$V$13="Y",1,0))</f>
        <v/>
      </c>
      <c r="CQ112" s="38" t="str">
        <f>IF(ISBLANK('T1'!$C$108),"",'T1'!$I$108*IF('T1'!$W$13="Y",1,0)+'T2'!$I$108*IF('T2'!$W$13="Y",1,0)+'T3'!$I$108*IF('T3'!$W$13="Y",1,0))</f>
        <v/>
      </c>
      <c r="CR112" s="38" t="str">
        <f>IF(ISBLANK('T1'!$C$108),"",'T1'!$J$108*IF('T1'!$X$13="Y",1,0)+'T2'!$J$108*IF('T2'!$X$13="Y",1,0)+'T3'!$J$108*IF('T3'!$X$13="Y",1,0))</f>
        <v/>
      </c>
      <c r="CS112" s="38" t="str">
        <f>IF(ISBLANK('T1'!$C$108),"",'T1'!$K$108*IF('T1'!$Y$13="Y",1,0)+'T2'!$K$108*IF('T2'!$Y$13="Y",1,0)+'T3'!$K$108*IF('T3'!$Y$13="Y",1,0))</f>
        <v/>
      </c>
      <c r="CT112" s="38" t="str">
        <f>IF(ISBLANK('T1'!$C$108),"",'T1'!$L$108*IF('T1'!$Z$13="Y",1,0)+'T2'!$L$108*IF('T2'!$Z$13="Y",1,0)+'T3'!$L$108*IF('T3'!$Z$13="Y",1,0))</f>
        <v/>
      </c>
      <c r="CU112" s="38" t="str">
        <f>IF(ISBLANK('T1'!$C$108),"",'T1'!$M$108*IF('T1'!$AA$13="Y",1,0)+'T2'!$M$108*IF('T2'!$AA$13="Y",1,0)+'T3'!$M$108*IF('T3'!$AA$13="Y",1,0))</f>
        <v/>
      </c>
      <c r="CV112" s="38" t="str">
        <f>IF(ISBLANK('T1'!$C$108),"",'T1'!$M$108*IF('T1'!$AB$13="Y",1,0)+'T2'!$M$108*IF('T2'!$AB$13="Y",1,0)+'T3'!$M$108*IF('T3'!$AB$13="Y",1,0))</f>
        <v/>
      </c>
      <c r="CW112" s="38" t="str">
        <f>IF(ISBLANK('T1'!$C$108),"",SUM($CM$112:$CV$112))</f>
        <v/>
      </c>
      <c r="CX112" s="38" t="str">
        <f>IF(ISBLANK('T1'!$C$108),"",IF(ISERR($CW$112/$CW$5),"",$CW$112/$CW$5))</f>
        <v/>
      </c>
      <c r="DA112" s="38" t="str">
        <f>IF(ISBLANK('T1'!$C$108),"",'T1'!$E$108*IF('T1'!$S$14="Y",1,0)+'T2'!$E$108*IF('T2'!$S$14="Y",1,0)+'T3'!$E$108*IF('T3'!$S$14="Y",1,0)+TA!$AR$108*IF(TA!$L$14="Y",1,0))</f>
        <v/>
      </c>
      <c r="DB112" s="38" t="str">
        <f>IF(ISBLANK('T1'!$C$108),"",'T1'!$F$108*IF('T1'!$T$14="Y",1,0)+'T2'!$F$108*IF('T2'!$T$14="Y",1,0)+'T3'!$F$108*IF('T3'!$T$14="Y",1,0)+TA!$AS$108*IF(TA!$M$14="Y",1,0))</f>
        <v/>
      </c>
      <c r="DC112" s="38" t="str">
        <f>IF(ISBLANK('T1'!$C$108),"",'T1'!$G$108*IF('T1'!$U$14="Y",1,0)+'T2'!$G$108*IF('T2'!$U$14="Y",1,0)+'T3'!$G$108*IF('T3'!$U$14="Y",1,0)+TA!$AT$108*IF(TA!$N$14="Y",1,0))</f>
        <v/>
      </c>
      <c r="DD112" s="38" t="str">
        <f>IF(ISBLANK('T1'!$C$108),"",'T1'!$H$108*IF('T1'!$V$14="Y",1,0)+'T2'!$H$108*IF('T2'!$V$14="Y",1,0)+'T3'!$H$108*IF('T3'!$V$14="Y",1,0))</f>
        <v/>
      </c>
      <c r="DE112" s="38" t="str">
        <f>IF(ISBLANK('T1'!$C$108),"",'T1'!$I$108*IF('T1'!$W$14="Y",1,0)+'T2'!$I$108*IF('T2'!$W$14="Y",1,0)+'T3'!$I$108*IF('T3'!$W$14="Y",1,0))</f>
        <v/>
      </c>
      <c r="DF112" s="38" t="str">
        <f>IF(ISBLANK('T1'!$C$108),"",'T1'!$J$108*IF('T1'!$X$14="Y",1,0)+'T2'!$J$108*IF('T2'!$X$14="Y",1,0)+'T3'!$J$108*IF('T3'!$X$14="Y",1,0))</f>
        <v/>
      </c>
      <c r="DG112" s="38" t="str">
        <f>IF(ISBLANK('T1'!$C$108),"",'T1'!$K$108*IF('T1'!$Y$14="Y",1,0)+'T2'!$K$108*IF('T2'!$Y$14="Y",1,0)+'T3'!$K$108*IF('T3'!$Y$14="Y",1,0))</f>
        <v/>
      </c>
      <c r="DH112" s="38" t="str">
        <f>IF(ISBLANK('T1'!$C$108),"",'T1'!$L$108*IF('T1'!$Z$14="Y",1,0)+'T2'!$L$108*IF('T2'!$Z$14="Y",1,0)+'T3'!$L$108*IF('T3'!$Z$14="Y",1,0))</f>
        <v/>
      </c>
      <c r="DI112" s="38" t="str">
        <f>IF(ISBLANK('T1'!$C$108),"",'T1'!$M$108*IF('T1'!$AA$14="Y",1,0)+'T2'!$M$108*IF('T2'!$AA$14="Y",1,0)+'T3'!$M$108*IF('T3'!$AA$14="Y",1,0))</f>
        <v/>
      </c>
      <c r="DJ112" s="38" t="str">
        <f>IF(ISBLANK('T1'!$C$108),"",'T1'!$M$108*IF('T1'!$AB$14="Y",1,0)+'T2'!$M$108*IF('T2'!$AB$14="Y",1,0)+'T3'!$M$108*IF('T3'!$AB$14="Y",1,0))</f>
        <v/>
      </c>
      <c r="DK112" s="38" t="str">
        <f>IF(ISBLANK('T1'!$C$108),"",SUM($DA$112:$DJ$112))</f>
        <v/>
      </c>
      <c r="DL112" s="38" t="str">
        <f>IF(ISBLANK('T1'!$C$108),"",IF(ISERR($DK$112/$DK$5),"",$DK$112/$DK$5))</f>
        <v/>
      </c>
      <c r="DO112" s="38" t="str">
        <f>IF(ISBLANK('T1'!$C$108),"",'T1'!$E$108*IF('T1'!$S$15="Y",1,0)+'T2'!$E$108*IF('T2'!$S$15="Y",1,0)+'T3'!$E$108*IF('T3'!$S$15="Y",1,0)+TA!$AR$108*IF(TA!$L$15="Y",1,0))</f>
        <v/>
      </c>
      <c r="DP112" s="38" t="str">
        <f>IF(ISBLANK('T1'!$C$108),"",'T1'!$F$108*IF('T1'!$T$15="Y",1,0)+'T2'!$F$108*IF('T2'!$T$15="Y",1,0)+'T3'!$F$108*IF('T3'!$T$15="Y",1,0)+TA!$AS$108*IF(TA!$M$15="Y",1,0))</f>
        <v/>
      </c>
      <c r="DQ112" s="38" t="str">
        <f>IF(ISBLANK('T1'!$C$108),"",'T1'!$G$108*IF('T1'!$U$15="Y",1,0)+'T2'!$G$108*IF('T2'!$U$15="Y",1,0)+'T3'!$G$108*IF('T3'!$U$15="Y",1,0)+TA!$AT$108*IF(TA!$N$15="Y",1,0))</f>
        <v/>
      </c>
      <c r="DR112" s="38" t="str">
        <f>IF(ISBLANK('T1'!$C$108),"",'T1'!$H$108*IF('T1'!$V$15="Y",1,0)+'T2'!$H$108*IF('T2'!$V$15="Y",1,0)+'T3'!$H$108*IF('T3'!$V$15="Y",1,0))</f>
        <v/>
      </c>
      <c r="DS112" s="38" t="str">
        <f>IF(ISBLANK('T1'!$C$108),"",'T1'!$I$108*IF('T1'!$W$15="Y",1,0)+'T2'!$I$108*IF('T2'!$W$15="Y",1,0)+'T3'!$I$108*IF('T3'!$W$15="Y",1,0))</f>
        <v/>
      </c>
      <c r="DT112" s="38" t="str">
        <f>IF(ISBLANK('T1'!$C$108),"",'T1'!$J$108*IF('T1'!$X$15="Y",1,0)+'T2'!$J$108*IF('T2'!$X$15="Y",1,0)+'T3'!$J$108*IF('T3'!$X$15="Y",1,0))</f>
        <v/>
      </c>
      <c r="DU112" s="38" t="str">
        <f>IF(ISBLANK('T1'!$C$108),"",'T1'!$K$108*IF('T1'!$Y$15="Y",1,0)+'T2'!$K$108*IF('T2'!$Y$15="Y",1,0)+'T3'!$K$108*IF('T3'!$Y$15="Y",1,0))</f>
        <v/>
      </c>
      <c r="DV112" s="38" t="str">
        <f>IF(ISBLANK('T1'!$C$108),"",'T1'!$L$108*IF('T1'!$Z$15="Y",1,0)+'T2'!$L$108*IF('T2'!$Z$15="Y",1,0)+'T3'!$L$108*IF('T3'!$Z$15="Y",1,0))</f>
        <v/>
      </c>
      <c r="DW112" s="38" t="str">
        <f>IF(ISBLANK('T1'!$C$108),"",'T1'!$M$108*IF('T1'!$AA$15="Y",1,0)+'T2'!$M$108*IF('T2'!$AA$15="Y",1,0)+'T3'!$M$108*IF('T3'!$AA$15="Y",1,0))</f>
        <v/>
      </c>
      <c r="DX112" s="38" t="str">
        <f>IF(ISBLANK('T1'!$C$108),"",'T1'!$M$108*IF('T1'!$AB$15="Y",1,0)+'T2'!$M$108*IF('T2'!$AB$15="Y",1,0)+'T3'!$M$108*IF('T3'!$AB$15="Y",1,0))</f>
        <v/>
      </c>
      <c r="DY112" s="38" t="str">
        <f>IF(ISBLANK('T1'!$C$108),"",SUM($DO$112:$DX$112))</f>
        <v/>
      </c>
      <c r="DZ112" s="38" t="str">
        <f>IF(ISBLANK('T1'!$C$108),"",IF(ISERR($DY$112/$DY$5),"",$DY$112/$DY$5))</f>
        <v/>
      </c>
      <c r="EC112" s="38" t="str">
        <f>IF(ISBLANK('T1'!$C$108),"",'T1'!$E$108*IF('T1'!$S$16="Y",1,0)+'T2'!$E$108*IF('T2'!$S$16="Y",1,0)+'T3'!$E$108*IF('T3'!$S$16="Y",1,0)+TA!$AR$108*IF(TA!$L$16="Y",1,0))</f>
        <v/>
      </c>
      <c r="ED112" s="38" t="str">
        <f>IF(ISBLANK('T1'!$C$108),"",'T1'!$F$108*IF('T1'!$T$16="Y",1,0)+'T2'!$F$108*IF('T2'!$T$16="Y",1,0)+'T3'!$F$108*IF('T3'!$T$16="Y",1,0)+TA!$AS$108*IF(TA!$M$16="Y",1,0))</f>
        <v/>
      </c>
      <c r="EE112" s="38" t="str">
        <f>IF(ISBLANK('T1'!$C$108),"",'T1'!$G$108*IF('T1'!$U$16="Y",1,0)+'T2'!$G$108*IF('T2'!$U$16="Y",1,0)+'T3'!$G$108*IF('T3'!$U$16="Y",1,0)+TA!$AT$108*IF(TA!$N$16="Y",1,0))</f>
        <v/>
      </c>
      <c r="EF112" s="38" t="str">
        <f>IF(ISBLANK('T1'!$C$108),"",'T1'!$H$108*IF('T1'!$V$16="Y",1,0)+'T2'!$H$108*IF('T2'!$V$16="Y",1,0)+'T3'!$H$108*IF('T3'!$V$16="Y",1,0))</f>
        <v/>
      </c>
      <c r="EG112" s="38" t="str">
        <f>IF(ISBLANK('T1'!$C$108),"",'T1'!$I$108*IF('T1'!$W$16="Y",1,0)+'T2'!$I$108*IF('T2'!$W$16="Y",1,0)+'T3'!$I$108*IF('T3'!$W$16="Y",1,0))</f>
        <v/>
      </c>
      <c r="EH112" s="38" t="str">
        <f>IF(ISBLANK('T1'!$C$108),"",'T1'!$J$108*IF('T1'!$X$16="Y",1,0)+'T2'!$J$108*IF('T2'!$X$16="Y",1,0)+'T3'!$J$108*IF('T3'!$X$16="Y",1,0))</f>
        <v/>
      </c>
      <c r="EI112" s="38" t="str">
        <f>IF(ISBLANK('T1'!$C$108),"",'T1'!$K$108*IF('T1'!$Y$16="Y",1,0)+'T2'!$K$108*IF('T2'!$Y$16="Y",1,0)+'T3'!$K$108*IF('T3'!$Y$16="Y",1,0))</f>
        <v/>
      </c>
      <c r="EJ112" s="38" t="str">
        <f>IF(ISBLANK('T1'!$C$108),"",'T1'!$L$108*IF('T1'!$Z$16="Y",1,0)+'T2'!$L$108*IF('T2'!$Z$16="Y",1,0)+'T3'!$L$108*IF('T3'!$Z$16="Y",1,0))</f>
        <v/>
      </c>
      <c r="EK112" s="38" t="str">
        <f>IF(ISBLANK('T1'!$C$108),"",'T1'!$M$108*IF('T1'!$AA$16="Y",1,0)+'T2'!$M$108*IF('T2'!$AA$16="Y",1,0)+'T3'!$M$108*IF('T3'!$AA$16="Y",1,0))</f>
        <v/>
      </c>
      <c r="EL112" s="38" t="str">
        <f>IF(ISBLANK('T1'!$C$108),"",'T1'!$M$108*IF('T1'!$AB$16="Y",1,0)+'T2'!$M$108*IF('T2'!$AB$16="Y",1,0)+'T3'!$M$108*IF('T3'!$AB$16="Y",1,0))</f>
        <v/>
      </c>
      <c r="EM112" s="38" t="str">
        <f>IF(ISBLANK('T1'!$C$108),"",SUM($EC$112:$EL$112))</f>
        <v/>
      </c>
      <c r="EN112" s="38" t="str">
        <f>IF(ISBLANK('T1'!$C$108),"",IF(ISERR($EM$112/$EM$5),"",$EM$112/$EM$5))</f>
        <v/>
      </c>
      <c r="EQ112" s="38" t="str">
        <f>IF(ISBLANK('T1'!$C$108),"",'T1'!$E$108*IF('T1'!$S$17="Y",1,0)+'T2'!$E$108*IF('T2'!$S$17="Y",1,0)+'T3'!$E$108*IF('T3'!$S$17="Y",1,0)+TA!$AR$108*IF(TA!$L$17="Y",1,0))</f>
        <v/>
      </c>
      <c r="ER112" s="38" t="str">
        <f>IF(ISBLANK('T1'!$C$108),"",'T1'!$F$108*IF('T1'!$T$17="Y",1,0)+'T2'!$F$108*IF('T2'!$T$17="Y",1,0)+'T3'!$F$108*IF('T3'!$T$17="Y",1,0)+TA!$AS$108*IF(TA!$M$17="Y",1,0))</f>
        <v/>
      </c>
      <c r="ES112" s="38" t="str">
        <f>IF(ISBLANK('T1'!$C$108),"",'T1'!$G$108*IF('T1'!$U$17="Y",1,0)+'T2'!$G$108*IF('T2'!$U$17="Y",1,0)+'T3'!$G$108*IF('T3'!$U$17="Y",1,0)+TA!$AT$108*IF(TA!$N$17="Y",1,0))</f>
        <v/>
      </c>
      <c r="ET112" s="38" t="str">
        <f>IF(ISBLANK('T1'!$C$108),"",'T1'!$H$108*IF('T1'!$V$17="Y",1,0)+'T2'!$H$108*IF('T2'!$V$17="Y",1,0)+'T3'!$H$108*IF('T3'!$V$17="Y",1,0))</f>
        <v/>
      </c>
      <c r="EU112" s="38" t="str">
        <f>IF(ISBLANK('T1'!$C$108),"",'T1'!$I$108*IF('T1'!$W$17="Y",1,0)+'T2'!$I$108*IF('T2'!$W$17="Y",1,0)+'T3'!$I$108*IF('T3'!$W$17="Y",1,0))</f>
        <v/>
      </c>
      <c r="EV112" s="38" t="str">
        <f>IF(ISBLANK('T1'!$C$108),"",'T1'!$J$108*IF('T1'!$X$17="Y",1,0)+'T2'!$J$108*IF('T2'!$X$17="Y",1,0)+'T3'!$J$108*IF('T3'!$X$17="Y",1,0))</f>
        <v/>
      </c>
      <c r="EW112" s="38" t="str">
        <f>IF(ISBLANK('T1'!$C$108),"",'T1'!$K$108*IF('T1'!$Y$17="Y",1,0)+'T2'!$K$108*IF('T2'!$Y$17="Y",1,0)+'T3'!$K$108*IF('T3'!$Y$17="Y",1,0))</f>
        <v/>
      </c>
      <c r="EX112" s="38" t="str">
        <f>IF(ISBLANK('T1'!$C$108),"",'T1'!$L$108*IF('T1'!$Z$17="Y",1,0)+'T2'!$L$108*IF('T2'!$Z$17="Y",1,0)+'T3'!$L$108*IF('T3'!$Z$17="Y",1,0))</f>
        <v/>
      </c>
      <c r="EY112" s="38" t="str">
        <f>IF(ISBLANK('T1'!$C$108),"",'T1'!$M$108*IF('T1'!$AA$17="Y",1,0)+'T2'!$M$108*IF('T2'!$AA$17="Y",1,0)+'T3'!$M$108*IF('T3'!$AA$17="Y",1,0))</f>
        <v/>
      </c>
      <c r="EZ112" s="38" t="str">
        <f>IF(ISBLANK('T1'!$C$108),"",'T1'!$M$108*IF('T1'!$AB$17="Y",1,0)+'T2'!$M$108*IF('T2'!$AB$17="Y",1,0)+'T3'!$M$108*IF('T3'!$AB$17="Y",1,0))</f>
        <v/>
      </c>
      <c r="FA112" s="38" t="str">
        <f>IF(ISBLANK('T1'!$C$108),"",SUM($EQ$112:$EZ$112))</f>
        <v/>
      </c>
      <c r="FB112" s="38" t="str">
        <f>IF(ISBLANK('T1'!$C$108),"",IF(ISERR($FA$112/$FA$5),"",$FA$112/$FA$5))</f>
        <v/>
      </c>
    </row>
    <row r="113" spans="20:158">
      <c r="T113" s="38" t="str">
        <f>IF(ISBLANK('T1'!$C$109),"",'T1'!$E$109*IF('T1'!$S$8="Y",1,0)+'T2'!$E$109*IF('T2'!$S$8="Y",1,0)+'T3'!$E$109*IF('T3'!$S$8="Y",1,0)+TA!$AR$109*IF(TA!$L$8="Y",1,0))</f>
        <v/>
      </c>
      <c r="U113" s="38" t="str">
        <f>IF(ISBLANK('T1'!$C$109),"",'T1'!$F$109*IF('T1'!$T$8="Y",1,0)+'T2'!$F$109*IF('T2'!$T$8="Y",1,0)+'T3'!$F$109*IF('T3'!$T$8="Y",1,0)+TA!$AS$109*IF(TA!$M$8="Y",1,0))</f>
        <v/>
      </c>
      <c r="V113" s="38" t="str">
        <f>IF(ISBLANK('T1'!$C$109),"",'T1'!$G$109*IF('T1'!$U$8="Y",1,0)+'T2'!$G$109*IF('T2'!$U$8="Y",1,0)+'T3'!$G$109*IF('T3'!$U$8="Y",1,0)+TA!$AT$109*IF(TA!$N$8="Y",1,0))</f>
        <v/>
      </c>
      <c r="W113" s="38" t="str">
        <f>IF(ISBLANK('T1'!$C$109),"",'T1'!$H$109*IF('T1'!$V$8="Y",1,0)+'T2'!$H$109*IF('T2'!$V$8="Y",1,0)+'T3'!$H$109*IF('T3'!$V$8="Y",1,0))</f>
        <v/>
      </c>
      <c r="X113" s="38" t="str">
        <f>IF(ISBLANK('T1'!$C$109),"",'T1'!$I$109*IF('T1'!$W$8="Y",1,0)+'T2'!$I$109*IF('T2'!$W$8="Y",1,0)+'T3'!$I$109*IF('T3'!$W$8="Y",1,0))</f>
        <v/>
      </c>
      <c r="Y113" s="38" t="str">
        <f>IF(ISBLANK('T1'!$C$109),"",'T1'!$J$109*IF('T1'!$X$8="Y",1,0)+'T2'!$J$109*IF('T2'!$X$8="Y",1,0)+'T3'!$J$109*IF('T3'!$X$8="Y",1,0))</f>
        <v/>
      </c>
      <c r="Z113" s="38" t="str">
        <f>IF(ISBLANK('T1'!$C$109),"",'T1'!$K$109*IF('T1'!$Y$8="Y",1,0)+'T2'!$K$109*IF('T2'!$Y$8="Y",1,0)+'T3'!$K$109*IF('T3'!$Y$8="Y",1,0))</f>
        <v/>
      </c>
      <c r="AA113" s="38" t="str">
        <f>IF(ISBLANK('T1'!$C$109),"",'T1'!$L$109*IF('T1'!$Z$8="Y",1,0)+'T2'!$L$109*IF('T2'!$Z$8="Y",1,0)+'T3'!$L$109*IF('T3'!$Z$8="Y",1,0))</f>
        <v/>
      </c>
      <c r="AB113" s="38" t="str">
        <f>IF(ISBLANK('T1'!$C$109),"",'T1'!$M$109*IF('T1'!$AA$8="Y",1,0)+'T2'!$M$109*IF('T2'!$AA$8="Y",1,0)+'T3'!$M$109*IF('T3'!$AA$8="Y",1,0))</f>
        <v/>
      </c>
      <c r="AC113" s="38" t="str">
        <f>IF(ISBLANK('T1'!$C$109),"",'T1'!$M$109*IF('T1'!$AB$8="Y",1,0)+'T2'!$M$109*IF('T2'!$AB$8="Y",1,0)+'T3'!$M$109*IF('T3'!$AB$8="Y",1,0))</f>
        <v/>
      </c>
      <c r="AD113" s="38" t="str">
        <f>IF(ISBLANK('T1'!$C$109),"",SUM($T$113:$AC$113))</f>
        <v/>
      </c>
      <c r="AE113" s="38" t="str">
        <f>IF(ISBLANK('T1'!$C$109),"",IF(ISERR($AD$113/$AD$5),"",$AD$113/$AD$5))</f>
        <v/>
      </c>
      <c r="AI113" s="38" t="str">
        <f>IF(ISBLANK('T1'!$C$109),"",'T1'!$E$109*IF('T1'!$S$9="Y",1,0)+'T2'!$E$109*IF('T2'!$S$9="Y",1,0)+'T3'!$E$109*IF('T3'!$S$9="Y",1,0)+TA!$AR$109*IF(TA!$L$9="Y",1,0))</f>
        <v/>
      </c>
      <c r="AJ113" s="38" t="str">
        <f>IF(ISBLANK('T1'!$C$109),"",'T1'!$F$109*IF('T1'!$T$9="Y",1,0)+'T2'!$F$109*IF('T2'!$T$9="Y",1,0)+'T3'!$F$109*IF('T3'!$T$9="Y",1,0)+TA!$AS$109*IF(TA!$M$9="Y",1,0))</f>
        <v/>
      </c>
      <c r="AK113" s="38" t="str">
        <f>IF(ISBLANK('T1'!$C$109),"",'T1'!$G$109*IF('T1'!$U$9="Y",1,0)+'T2'!$G$109*IF('T2'!$U$9="Y",1,0)+'T3'!$G$109*IF('T3'!$U$9="Y",1,0)+TA!$AT$109*IF(TA!$N$9="Y",1,0))</f>
        <v/>
      </c>
      <c r="AL113" s="38" t="str">
        <f>IF(ISBLANK('T1'!$C$109),"",'T1'!$H$109*IF('T1'!$V$9="Y",1,0)+'T2'!$H$109*IF('T2'!$V$9="Y",1,0)+'T3'!$H$109*IF('T3'!$V$9="Y",1,0))</f>
        <v/>
      </c>
      <c r="AM113" s="38" t="str">
        <f>IF(ISBLANK('T1'!$C$109),"",'T1'!$I$109*IF('T1'!$W$9="Y",1,0)+'T2'!$I$109*IF('T2'!$W$9="Y",1,0)+'T3'!$I$109*IF('T3'!$W$9="Y",1,0))</f>
        <v/>
      </c>
      <c r="AN113" s="38" t="str">
        <f>IF(ISBLANK('T1'!$C$109),"",'T1'!$J$109*IF('T1'!$X$9="Y",1,0)+'T2'!$J$109*IF('T2'!$X$9="Y",1,0)+'T3'!$J$109*IF('T3'!$X$9="Y",1,0))</f>
        <v/>
      </c>
      <c r="AO113" s="38" t="str">
        <f>IF(ISBLANK('T1'!$C$109),"",'T1'!$K$109*IF('T1'!$Y$9="Y",1,0)+'T2'!$K$109*IF('T2'!$Y$9="Y",1,0)+'T3'!$K$109*IF('T3'!$Y$9="Y",1,0))</f>
        <v/>
      </c>
      <c r="AP113" s="38" t="str">
        <f>IF(ISBLANK('T1'!$C$109),"",'T1'!$L$109*IF('T1'!$Z$9="Y",1,0)+'T2'!$L$109*IF('T2'!$Z$9="Y",1,0)+'T3'!$L$109*IF('T3'!$Z$9="Y",1,0))</f>
        <v/>
      </c>
      <c r="AQ113" s="38" t="str">
        <f>IF(ISBLANK('T1'!$C$109),"",'T1'!$M$109*IF('T1'!$AA$9="Y",1,0)+'T2'!$M$109*IF('T2'!$AA$9="Y",1,0)+'T3'!$M$109*IF('T3'!$AA$9="Y",1,0))</f>
        <v/>
      </c>
      <c r="AR113" s="38" t="str">
        <f>IF(ISBLANK('T1'!$C$109),"",'T1'!$M$109*IF('T1'!$AB$9="Y",1,0)+'T2'!$M$109*IF('T2'!$AB$9="Y",1,0)+'T3'!$M$109*IF('T3'!$AB$9="Y",1,0))</f>
        <v/>
      </c>
      <c r="AS113" s="38" t="str">
        <f>IF(ISBLANK('T1'!$C$109),"",SUM($AI$113:$AR$113))</f>
        <v/>
      </c>
      <c r="AT113" s="38" t="str">
        <f>IF(ISBLANK('T1'!$C$109),"",IF(ISERR($AS$113/$AS$5),"",$AS$113/$AS$5))</f>
        <v/>
      </c>
      <c r="AW113" s="38" t="str">
        <f>IF(ISBLANK('T1'!$C$109),"",'T1'!$E$109*IF('T1'!$S$10="Y",1,0)+'T2'!$E$109*IF('T2'!$S$10="Y",1,0)+'T3'!$E$109*IF('T3'!$S$10="Y",1,0)+TA!$AR$109*IF(TA!$L$10="Y",1,0))</f>
        <v/>
      </c>
      <c r="AX113" s="38" t="str">
        <f>IF(ISBLANK('T1'!$C$109),"",'T1'!$F$109*IF('T1'!$T$10="Y",1,0)+'T2'!$F$109*IF('T2'!$T$10="Y",1,0)+'T3'!$F$109*IF('T3'!$T$10="Y",1,0)+TA!$AS$109*IF(TA!$M$10="Y",1,0))</f>
        <v/>
      </c>
      <c r="AY113" s="38" t="str">
        <f>IF(ISBLANK('T1'!$C$109),"",'T1'!$G$109*IF('T1'!$U$10="Y",1,0)+'T2'!$G$109*IF('T2'!$U$10="Y",1,0)+'T3'!$G$109*IF('T3'!$U$10="Y",1,0)+TA!$AT$109*IF(TA!$N$10="Y",1,0))</f>
        <v/>
      </c>
      <c r="AZ113" s="38" t="str">
        <f>IF(ISBLANK('T1'!$C$109),"",'T1'!$H$109*IF('T1'!$V$10="Y",1,0)+'T2'!$H$109*IF('T2'!$V$10="Y",1,0)+'T3'!$H$109*IF('T3'!$V$10="Y",1,0))</f>
        <v/>
      </c>
      <c r="BA113" s="38" t="str">
        <f>IF(ISBLANK('T1'!$C$109),"",'T1'!$I$109*IF('T1'!$W$10="Y",1,0)+'T2'!$I$109*IF('T2'!$W$10="Y",1,0)+'T3'!$I$109*IF('T3'!$W$10="Y",1,0))</f>
        <v/>
      </c>
      <c r="BB113" s="38" t="str">
        <f>IF(ISBLANK('T1'!$C$109),"",'T1'!$J$109*IF('T1'!$X$10="Y",1,0)+'T2'!$J$109*IF('T2'!$X$10="Y",1,0)+'T3'!$J$109*IF('T3'!$X$10="Y",1,0))</f>
        <v/>
      </c>
      <c r="BC113" s="38" t="str">
        <f>IF(ISBLANK('T1'!$C$109),"",'T1'!$K$109*IF('T1'!$Y$10="Y",1,0)+'T2'!$K$109*IF('T2'!$Y$10="Y",1,0)+'T3'!$K$109*IF('T3'!$Y$10="Y",1,0))</f>
        <v/>
      </c>
      <c r="BD113" s="38" t="str">
        <f>IF(ISBLANK('T1'!$C$109),"",'T1'!$L$109*IF('T1'!$Z$10="Y",1,0)+'T2'!$L$109*IF('T2'!$Z$10="Y",1,0)+'T3'!$L$109*IF('T3'!$Z$10="Y",1,0))</f>
        <v/>
      </c>
      <c r="BE113" s="38" t="str">
        <f>IF(ISBLANK('T1'!$C$109),"",'T1'!$M$109*IF('T1'!$AA$10="Y",1,0)+'T2'!$M$109*IF('T2'!$AA$10="Y",1,0)+'T3'!$M$109*IF('T3'!$AA$10="Y",1,0))</f>
        <v/>
      </c>
      <c r="BF113" s="38" t="str">
        <f>IF(ISBLANK('T1'!$C$109),"",'T1'!$M$109*IF('T1'!$AB$10="Y",1,0)+'T2'!$M$109*IF('T2'!$AB$10="Y",1,0)+'T3'!$M$109*IF('T3'!$AB$10="Y",1,0))</f>
        <v/>
      </c>
      <c r="BG113" s="38" t="str">
        <f>IF(ISBLANK('T1'!$C$109),"",SUM($AW$113:$BF$113))</f>
        <v/>
      </c>
      <c r="BH113" s="38" t="str">
        <f>IF(ISBLANK('T1'!$C$109),"",IF(ISERR($BG$113/$BG$5),"",$BG$113/$BG$5))</f>
        <v/>
      </c>
      <c r="BK113" s="38" t="str">
        <f>IF(ISBLANK('T1'!$C$109),"",'T1'!$E$109*IF('T1'!$S$11="Y",1,0)+'T2'!$E$109*IF('T2'!$S$11="Y",1,0)+'T3'!$E$109*IF('T3'!$S$11="Y",1,0)+TA!$AR$109*IF(TA!$L$11="Y",1,0))</f>
        <v/>
      </c>
      <c r="BL113" s="38" t="str">
        <f>IF(ISBLANK('T1'!$C$109),"",'T1'!$F$109*IF('T1'!$T$11="Y",1,0)+'T2'!$F$109*IF('T2'!$T$11="Y",1,0)+'T3'!$F$109*IF('T3'!$T$11="Y",1,0)+TA!$AS$109*IF(TA!$M$11="Y",1,0))</f>
        <v/>
      </c>
      <c r="BM113" s="38" t="str">
        <f>IF(ISBLANK('T1'!$C$109),"",'T1'!$G$109*IF('T1'!$U$11="Y",1,0)+'T2'!$G$109*IF('T2'!$U$11="Y",1,0)+'T3'!$G$109*IF('T3'!$U$11="Y",1,0)+TA!$AT$109*IF(TA!$N$11="Y",1,0))</f>
        <v/>
      </c>
      <c r="BN113" s="38" t="str">
        <f>IF(ISBLANK('T1'!$C$109),"",'T1'!$H$109*IF('T1'!$V$11="Y",1,0)+'T2'!$H$109*IF('T2'!$V$11="Y",1,0)+'T3'!$H$109*IF('T3'!$V$11="Y",1,0))</f>
        <v/>
      </c>
      <c r="BO113" s="38" t="str">
        <f>IF(ISBLANK('T1'!$C$109),"",'T1'!$I$109*IF('T1'!$W$11="Y",1,0)+'T2'!$I$109*IF('T2'!$W$11="Y",1,0)+'T3'!$I$109*IF('T3'!$W$11="Y",1,0))</f>
        <v/>
      </c>
      <c r="BP113" s="38" t="str">
        <f>IF(ISBLANK('T1'!$C$109),"",'T1'!$J$109*IF('T1'!$X$11="Y",1,0)+'T2'!$J$109*IF('T2'!$X$11="Y",1,0)+'T3'!$J$109*IF('T3'!$X$11="Y",1,0))</f>
        <v/>
      </c>
      <c r="BQ113" s="38" t="str">
        <f>IF(ISBLANK('T1'!$C$109),"",'T1'!$K$109*IF('T1'!$Y$11="Y",1,0)+'T2'!$K$109*IF('T2'!$Y$11="Y",1,0)+'T3'!$K$109*IF('T3'!$Y$11="Y",1,0))</f>
        <v/>
      </c>
      <c r="BR113" s="38" t="str">
        <f>IF(ISBLANK('T1'!$C$109),"",'T1'!$L$109*IF('T1'!$Z$11="Y",1,0)+'T2'!$L$109*IF('T2'!$Z$11="Y",1,0)+'T3'!$L$109*IF('T3'!$Z$11="Y",1,0))</f>
        <v/>
      </c>
      <c r="BS113" s="38" t="str">
        <f>IF(ISBLANK('T1'!$C$109),"",'T1'!$M$109*IF('T1'!$AA$11="Y",1,0)+'T2'!$M$109*IF('T2'!$AA$11="Y",1,0)+'T3'!$M$109*IF('T3'!$AA$11="Y",1,0))</f>
        <v/>
      </c>
      <c r="BT113" s="38" t="str">
        <f>IF(ISBLANK('T1'!$C$109),"",'T1'!$M$109*IF('T1'!$AB$11="Y",1,0)+'T2'!$M$109*IF('T2'!$AB$11="Y",1,0)+'T3'!$M$109*IF('T3'!$AB$11="Y",1,0))</f>
        <v/>
      </c>
      <c r="BU113" s="38" t="str">
        <f>IF(ISBLANK('T1'!$C$109),"",SUM($BK$113:$BT$113))</f>
        <v/>
      </c>
      <c r="BV113" s="38" t="str">
        <f>IF(ISBLANK('T1'!$C$109),"",IF(ISERR($BU$113/$BU$5),"",$BU$113/$BU$5))</f>
        <v/>
      </c>
      <c r="BY113" s="38" t="str">
        <f>IF(ISBLANK('T1'!$C$109),"",'T1'!$E$109*IF('T1'!$S$12="Y",1,0)+'T2'!$E$109*IF('T2'!$S$12="Y",1,0)+'T3'!$E$109*IF('T3'!$S$12="Y",1,0)+TA!$AR$109*IF(TA!$L$12="Y",1,0))</f>
        <v/>
      </c>
      <c r="BZ113" s="38" t="str">
        <f>IF(ISBLANK('T1'!$C$109),"",'T1'!$F$109*IF('T1'!$T$12="Y",1,0)+'T2'!$F$109*IF('T2'!$T$12="Y",1,0)+'T3'!$F$109*IF('T3'!$T$12="Y",1,0)+TA!$AS$109*IF(TA!$M$12="Y",1,0))</f>
        <v/>
      </c>
      <c r="CA113" s="38" t="str">
        <f>IF(ISBLANK('T1'!$C$109),"",'T1'!$G$109*IF('T1'!$U$12="Y",1,0)+'T2'!$G$109*IF('T2'!$U$12="Y",1,0)+'T3'!$G$109*IF('T3'!$U$12="Y",1,0)+TA!$AT$109*IF(TA!$N$12="Y",1,0))</f>
        <v/>
      </c>
      <c r="CB113" s="38" t="str">
        <f>IF(ISBLANK('T1'!$C$109),"",'T1'!$H$109*IF('T1'!$V$12="Y",1,0)+'T2'!$H$109*IF('T2'!$V$12="Y",1,0)+'T3'!$H$109*IF('T3'!$V$12="Y",1,0))</f>
        <v/>
      </c>
      <c r="CC113" s="38" t="str">
        <f>IF(ISBLANK('T1'!$C$109),"",'T1'!$I$109*IF('T1'!$W$12="Y",1,0)+'T2'!$I$109*IF('T2'!$W$12="Y",1,0)+'T3'!$I$109*IF('T3'!$W$12="Y",1,0))</f>
        <v/>
      </c>
      <c r="CD113" s="38" t="str">
        <f>IF(ISBLANK('T1'!$C$109),"",'T1'!$J$109*IF('T1'!$X$12="Y",1,0)+'T2'!$J$109*IF('T2'!$X$12="Y",1,0)+'T3'!$J$109*IF('T3'!$X$12="Y",1,0))</f>
        <v/>
      </c>
      <c r="CE113" s="38" t="str">
        <f>IF(ISBLANK('T1'!$C$109),"",'T1'!$K$109*IF('T1'!$Y$12="Y",1,0)+'T2'!$K$109*IF('T2'!$Y$12="Y",1,0)+'T3'!$K$109*IF('T3'!$Y$12="Y",1,0))</f>
        <v/>
      </c>
      <c r="CF113" s="38" t="str">
        <f>IF(ISBLANK('T1'!$C$109),"",'T1'!$L$109*IF('T1'!$Z$12="Y",1,0)+'T2'!$L$109*IF('T2'!$Z$12="Y",1,0)+'T3'!$L$109*IF('T3'!$Z$12="Y",1,0))</f>
        <v/>
      </c>
      <c r="CG113" s="38" t="str">
        <f>IF(ISBLANK('T1'!$C$109),"",'T1'!$M$109*IF('T1'!$AA$12="Y",1,0)+'T2'!$M$109*IF('T2'!$AA$12="Y",1,0)+'T3'!$M$109*IF('T3'!$AA$12="Y",1,0))</f>
        <v/>
      </c>
      <c r="CH113" s="38" t="str">
        <f>IF(ISBLANK('T1'!$C$109),"",'T1'!$M$109*IF('T1'!$AB$12="Y",1,0)+'T2'!$M$109*IF('T2'!$AB$12="Y",1,0)+'T3'!$M$109*IF('T3'!$AB$12="Y",1,0))</f>
        <v/>
      </c>
      <c r="CI113" s="38" t="str">
        <f>IF(ISBLANK('T1'!$C$109),"",SUM($BY$113:$CH$113))</f>
        <v/>
      </c>
      <c r="CJ113" s="38" t="str">
        <f>IF(ISBLANK('T1'!$C$109),"",IF(ISERR($CI$113/$CI$5),"",$CI$113/$CI$5))</f>
        <v/>
      </c>
      <c r="CM113" s="38" t="str">
        <f>IF(ISBLANK('T1'!$C$109),"",'T1'!$E$109*IF('T1'!$S$13="Y",1,0)+'T2'!$E$109*IF('T2'!$S$13="Y",1,0)+'T3'!$E$109*IF('T3'!$S$13="Y",1,0)+TA!$AR$109*IF(TA!$L$13="Y",1,0))</f>
        <v/>
      </c>
      <c r="CN113" s="38" t="str">
        <f>IF(ISBLANK('T1'!$C$109),"",'T1'!$F$109*IF('T1'!$T$13="Y",1,0)+'T2'!$F$109*IF('T2'!$T$13="Y",1,0)+'T3'!$F$109*IF('T3'!$T$13="Y",1,0)+TA!$AS$109*IF(TA!$M$13="Y",1,0))</f>
        <v/>
      </c>
      <c r="CO113" s="38" t="str">
        <f>IF(ISBLANK('T1'!$C$109),"",'T1'!$G$109*IF('T1'!$U$13="Y",1,0)+'T2'!$G$109*IF('T2'!$U$13="Y",1,0)+'T3'!$G$109*IF('T3'!$U$13="Y",1,0)+TA!$AT$109*IF(TA!$N$13="Y",1,0))</f>
        <v/>
      </c>
      <c r="CP113" s="38" t="str">
        <f>IF(ISBLANK('T1'!$C$109),"",'T1'!$H$109*IF('T1'!$V$13="Y",1,0)+'T2'!$H$109*IF('T2'!$V$13="Y",1,0)+'T3'!$H$109*IF('T3'!$V$13="Y",1,0))</f>
        <v/>
      </c>
      <c r="CQ113" s="38" t="str">
        <f>IF(ISBLANK('T1'!$C$109),"",'T1'!$I$109*IF('T1'!$W$13="Y",1,0)+'T2'!$I$109*IF('T2'!$W$13="Y",1,0)+'T3'!$I$109*IF('T3'!$W$13="Y",1,0))</f>
        <v/>
      </c>
      <c r="CR113" s="38" t="str">
        <f>IF(ISBLANK('T1'!$C$109),"",'T1'!$J$109*IF('T1'!$X$13="Y",1,0)+'T2'!$J$109*IF('T2'!$X$13="Y",1,0)+'T3'!$J$109*IF('T3'!$X$13="Y",1,0))</f>
        <v/>
      </c>
      <c r="CS113" s="38" t="str">
        <f>IF(ISBLANK('T1'!$C$109),"",'T1'!$K$109*IF('T1'!$Y$13="Y",1,0)+'T2'!$K$109*IF('T2'!$Y$13="Y",1,0)+'T3'!$K$109*IF('T3'!$Y$13="Y",1,0))</f>
        <v/>
      </c>
      <c r="CT113" s="38" t="str">
        <f>IF(ISBLANK('T1'!$C$109),"",'T1'!$L$109*IF('T1'!$Z$13="Y",1,0)+'T2'!$L$109*IF('T2'!$Z$13="Y",1,0)+'T3'!$L$109*IF('T3'!$Z$13="Y",1,0))</f>
        <v/>
      </c>
      <c r="CU113" s="38" t="str">
        <f>IF(ISBLANK('T1'!$C$109),"",'T1'!$M$109*IF('T1'!$AA$13="Y",1,0)+'T2'!$M$109*IF('T2'!$AA$13="Y",1,0)+'T3'!$M$109*IF('T3'!$AA$13="Y",1,0))</f>
        <v/>
      </c>
      <c r="CV113" s="38" t="str">
        <f>IF(ISBLANK('T1'!$C$109),"",'T1'!$M$109*IF('T1'!$AB$13="Y",1,0)+'T2'!$M$109*IF('T2'!$AB$13="Y",1,0)+'T3'!$M$109*IF('T3'!$AB$13="Y",1,0))</f>
        <v/>
      </c>
      <c r="CW113" s="38" t="str">
        <f>IF(ISBLANK('T1'!$C$109),"",SUM($CM$113:$CV$113))</f>
        <v/>
      </c>
      <c r="CX113" s="38" t="str">
        <f>IF(ISBLANK('T1'!$C$109),"",IF(ISERR($CW$113/$CW$5),"",$CW$113/$CW$5))</f>
        <v/>
      </c>
      <c r="DA113" s="38" t="str">
        <f>IF(ISBLANK('T1'!$C$109),"",'T1'!$E$109*IF('T1'!$S$14="Y",1,0)+'T2'!$E$109*IF('T2'!$S$14="Y",1,0)+'T3'!$E$109*IF('T3'!$S$14="Y",1,0)+TA!$AR$109*IF(TA!$L$14="Y",1,0))</f>
        <v/>
      </c>
      <c r="DB113" s="38" t="str">
        <f>IF(ISBLANK('T1'!$C$109),"",'T1'!$F$109*IF('T1'!$T$14="Y",1,0)+'T2'!$F$109*IF('T2'!$T$14="Y",1,0)+'T3'!$F$109*IF('T3'!$T$14="Y",1,0)+TA!$AS$109*IF(TA!$M$14="Y",1,0))</f>
        <v/>
      </c>
      <c r="DC113" s="38" t="str">
        <f>IF(ISBLANK('T1'!$C$109),"",'T1'!$G$109*IF('T1'!$U$14="Y",1,0)+'T2'!$G$109*IF('T2'!$U$14="Y",1,0)+'T3'!$G$109*IF('T3'!$U$14="Y",1,0)+TA!$AT$109*IF(TA!$N$14="Y",1,0))</f>
        <v/>
      </c>
      <c r="DD113" s="38" t="str">
        <f>IF(ISBLANK('T1'!$C$109),"",'T1'!$H$109*IF('T1'!$V$14="Y",1,0)+'T2'!$H$109*IF('T2'!$V$14="Y",1,0)+'T3'!$H$109*IF('T3'!$V$14="Y",1,0))</f>
        <v/>
      </c>
      <c r="DE113" s="38" t="str">
        <f>IF(ISBLANK('T1'!$C$109),"",'T1'!$I$109*IF('T1'!$W$14="Y",1,0)+'T2'!$I$109*IF('T2'!$W$14="Y",1,0)+'T3'!$I$109*IF('T3'!$W$14="Y",1,0))</f>
        <v/>
      </c>
      <c r="DF113" s="38" t="str">
        <f>IF(ISBLANK('T1'!$C$109),"",'T1'!$J$109*IF('T1'!$X$14="Y",1,0)+'T2'!$J$109*IF('T2'!$X$14="Y",1,0)+'T3'!$J$109*IF('T3'!$X$14="Y",1,0))</f>
        <v/>
      </c>
      <c r="DG113" s="38" t="str">
        <f>IF(ISBLANK('T1'!$C$109),"",'T1'!$K$109*IF('T1'!$Y$14="Y",1,0)+'T2'!$K$109*IF('T2'!$Y$14="Y",1,0)+'T3'!$K$109*IF('T3'!$Y$14="Y",1,0))</f>
        <v/>
      </c>
      <c r="DH113" s="38" t="str">
        <f>IF(ISBLANK('T1'!$C$109),"",'T1'!$L$109*IF('T1'!$Z$14="Y",1,0)+'T2'!$L$109*IF('T2'!$Z$14="Y",1,0)+'T3'!$L$109*IF('T3'!$Z$14="Y",1,0))</f>
        <v/>
      </c>
      <c r="DI113" s="38" t="str">
        <f>IF(ISBLANK('T1'!$C$109),"",'T1'!$M$109*IF('T1'!$AA$14="Y",1,0)+'T2'!$M$109*IF('T2'!$AA$14="Y",1,0)+'T3'!$M$109*IF('T3'!$AA$14="Y",1,0))</f>
        <v/>
      </c>
      <c r="DJ113" s="38" t="str">
        <f>IF(ISBLANK('T1'!$C$109),"",'T1'!$M$109*IF('T1'!$AB$14="Y",1,0)+'T2'!$M$109*IF('T2'!$AB$14="Y",1,0)+'T3'!$M$109*IF('T3'!$AB$14="Y",1,0))</f>
        <v/>
      </c>
      <c r="DK113" s="38" t="str">
        <f>IF(ISBLANK('T1'!$C$109),"",SUM($DA$113:$DJ$113))</f>
        <v/>
      </c>
      <c r="DL113" s="38" t="str">
        <f>IF(ISBLANK('T1'!$C$109),"",IF(ISERR($DK$113/$DK$5),"",$DK$113/$DK$5))</f>
        <v/>
      </c>
      <c r="DO113" s="38" t="str">
        <f>IF(ISBLANK('T1'!$C$109),"",'T1'!$E$109*IF('T1'!$S$15="Y",1,0)+'T2'!$E$109*IF('T2'!$S$15="Y",1,0)+'T3'!$E$109*IF('T3'!$S$15="Y",1,0)+TA!$AR$109*IF(TA!$L$15="Y",1,0))</f>
        <v/>
      </c>
      <c r="DP113" s="38" t="str">
        <f>IF(ISBLANK('T1'!$C$109),"",'T1'!$F$109*IF('T1'!$T$15="Y",1,0)+'T2'!$F$109*IF('T2'!$T$15="Y",1,0)+'T3'!$F$109*IF('T3'!$T$15="Y",1,0)+TA!$AS$109*IF(TA!$M$15="Y",1,0))</f>
        <v/>
      </c>
      <c r="DQ113" s="38" t="str">
        <f>IF(ISBLANK('T1'!$C$109),"",'T1'!$G$109*IF('T1'!$U$15="Y",1,0)+'T2'!$G$109*IF('T2'!$U$15="Y",1,0)+'T3'!$G$109*IF('T3'!$U$15="Y",1,0)+TA!$AT$109*IF(TA!$N$15="Y",1,0))</f>
        <v/>
      </c>
      <c r="DR113" s="38" t="str">
        <f>IF(ISBLANK('T1'!$C$109),"",'T1'!$H$109*IF('T1'!$V$15="Y",1,0)+'T2'!$H$109*IF('T2'!$V$15="Y",1,0)+'T3'!$H$109*IF('T3'!$V$15="Y",1,0))</f>
        <v/>
      </c>
      <c r="DS113" s="38" t="str">
        <f>IF(ISBLANK('T1'!$C$109),"",'T1'!$I$109*IF('T1'!$W$15="Y",1,0)+'T2'!$I$109*IF('T2'!$W$15="Y",1,0)+'T3'!$I$109*IF('T3'!$W$15="Y",1,0))</f>
        <v/>
      </c>
      <c r="DT113" s="38" t="str">
        <f>IF(ISBLANK('T1'!$C$109),"",'T1'!$J$109*IF('T1'!$X$15="Y",1,0)+'T2'!$J$109*IF('T2'!$X$15="Y",1,0)+'T3'!$J$109*IF('T3'!$X$15="Y",1,0))</f>
        <v/>
      </c>
      <c r="DU113" s="38" t="str">
        <f>IF(ISBLANK('T1'!$C$109),"",'T1'!$K$109*IF('T1'!$Y$15="Y",1,0)+'T2'!$K$109*IF('T2'!$Y$15="Y",1,0)+'T3'!$K$109*IF('T3'!$Y$15="Y",1,0))</f>
        <v/>
      </c>
      <c r="DV113" s="38" t="str">
        <f>IF(ISBLANK('T1'!$C$109),"",'T1'!$L$109*IF('T1'!$Z$15="Y",1,0)+'T2'!$L$109*IF('T2'!$Z$15="Y",1,0)+'T3'!$L$109*IF('T3'!$Z$15="Y",1,0))</f>
        <v/>
      </c>
      <c r="DW113" s="38" t="str">
        <f>IF(ISBLANK('T1'!$C$109),"",'T1'!$M$109*IF('T1'!$AA$15="Y",1,0)+'T2'!$M$109*IF('T2'!$AA$15="Y",1,0)+'T3'!$M$109*IF('T3'!$AA$15="Y",1,0))</f>
        <v/>
      </c>
      <c r="DX113" s="38" t="str">
        <f>IF(ISBLANK('T1'!$C$109),"",'T1'!$M$109*IF('T1'!$AB$15="Y",1,0)+'T2'!$M$109*IF('T2'!$AB$15="Y",1,0)+'T3'!$M$109*IF('T3'!$AB$15="Y",1,0))</f>
        <v/>
      </c>
      <c r="DY113" s="38" t="str">
        <f>IF(ISBLANK('T1'!$C$109),"",SUM($DO$113:$DX$113))</f>
        <v/>
      </c>
      <c r="DZ113" s="38" t="str">
        <f>IF(ISBLANK('T1'!$C$109),"",IF(ISERR($DY$113/$DY$5),"",$DY$113/$DY$5))</f>
        <v/>
      </c>
      <c r="EC113" s="38" t="str">
        <f>IF(ISBLANK('T1'!$C$109),"",'T1'!$E$109*IF('T1'!$S$16="Y",1,0)+'T2'!$E$109*IF('T2'!$S$16="Y",1,0)+'T3'!$E$109*IF('T3'!$S$16="Y",1,0)+TA!$AR$109*IF(TA!$L$16="Y",1,0))</f>
        <v/>
      </c>
      <c r="ED113" s="38" t="str">
        <f>IF(ISBLANK('T1'!$C$109),"",'T1'!$F$109*IF('T1'!$T$16="Y",1,0)+'T2'!$F$109*IF('T2'!$T$16="Y",1,0)+'T3'!$F$109*IF('T3'!$T$16="Y",1,0)+TA!$AS$109*IF(TA!$M$16="Y",1,0))</f>
        <v/>
      </c>
      <c r="EE113" s="38" t="str">
        <f>IF(ISBLANK('T1'!$C$109),"",'T1'!$G$109*IF('T1'!$U$16="Y",1,0)+'T2'!$G$109*IF('T2'!$U$16="Y",1,0)+'T3'!$G$109*IF('T3'!$U$16="Y",1,0)+TA!$AT$109*IF(TA!$N$16="Y",1,0))</f>
        <v/>
      </c>
      <c r="EF113" s="38" t="str">
        <f>IF(ISBLANK('T1'!$C$109),"",'T1'!$H$109*IF('T1'!$V$16="Y",1,0)+'T2'!$H$109*IF('T2'!$V$16="Y",1,0)+'T3'!$H$109*IF('T3'!$V$16="Y",1,0))</f>
        <v/>
      </c>
      <c r="EG113" s="38" t="str">
        <f>IF(ISBLANK('T1'!$C$109),"",'T1'!$I$109*IF('T1'!$W$16="Y",1,0)+'T2'!$I$109*IF('T2'!$W$16="Y",1,0)+'T3'!$I$109*IF('T3'!$W$16="Y",1,0))</f>
        <v/>
      </c>
      <c r="EH113" s="38" t="str">
        <f>IF(ISBLANK('T1'!$C$109),"",'T1'!$J$109*IF('T1'!$X$16="Y",1,0)+'T2'!$J$109*IF('T2'!$X$16="Y",1,0)+'T3'!$J$109*IF('T3'!$X$16="Y",1,0))</f>
        <v/>
      </c>
      <c r="EI113" s="38" t="str">
        <f>IF(ISBLANK('T1'!$C$109),"",'T1'!$K$109*IF('T1'!$Y$16="Y",1,0)+'T2'!$K$109*IF('T2'!$Y$16="Y",1,0)+'T3'!$K$109*IF('T3'!$Y$16="Y",1,0))</f>
        <v/>
      </c>
      <c r="EJ113" s="38" t="str">
        <f>IF(ISBLANK('T1'!$C$109),"",'T1'!$L$109*IF('T1'!$Z$16="Y",1,0)+'T2'!$L$109*IF('T2'!$Z$16="Y",1,0)+'T3'!$L$109*IF('T3'!$Z$16="Y",1,0))</f>
        <v/>
      </c>
      <c r="EK113" s="38" t="str">
        <f>IF(ISBLANK('T1'!$C$109),"",'T1'!$M$109*IF('T1'!$AA$16="Y",1,0)+'T2'!$M$109*IF('T2'!$AA$16="Y",1,0)+'T3'!$M$109*IF('T3'!$AA$16="Y",1,0))</f>
        <v/>
      </c>
      <c r="EL113" s="38" t="str">
        <f>IF(ISBLANK('T1'!$C$109),"",'T1'!$M$109*IF('T1'!$AB$16="Y",1,0)+'T2'!$M$109*IF('T2'!$AB$16="Y",1,0)+'T3'!$M$109*IF('T3'!$AB$16="Y",1,0))</f>
        <v/>
      </c>
      <c r="EM113" s="38" t="str">
        <f>IF(ISBLANK('T1'!$C$109),"",SUM($EC$113:$EL$113))</f>
        <v/>
      </c>
      <c r="EN113" s="38" t="str">
        <f>IF(ISBLANK('T1'!$C$109),"",IF(ISERR($EM$113/$EM$5),"",$EM$113/$EM$5))</f>
        <v/>
      </c>
      <c r="EQ113" s="38" t="str">
        <f>IF(ISBLANK('T1'!$C$109),"",'T1'!$E$109*IF('T1'!$S$17="Y",1,0)+'T2'!$E$109*IF('T2'!$S$17="Y",1,0)+'T3'!$E$109*IF('T3'!$S$17="Y",1,0)+TA!$AR$109*IF(TA!$L$17="Y",1,0))</f>
        <v/>
      </c>
      <c r="ER113" s="38" t="str">
        <f>IF(ISBLANK('T1'!$C$109),"",'T1'!$F$109*IF('T1'!$T$17="Y",1,0)+'T2'!$F$109*IF('T2'!$T$17="Y",1,0)+'T3'!$F$109*IF('T3'!$T$17="Y",1,0)+TA!$AS$109*IF(TA!$M$17="Y",1,0))</f>
        <v/>
      </c>
      <c r="ES113" s="38" t="str">
        <f>IF(ISBLANK('T1'!$C$109),"",'T1'!$G$109*IF('T1'!$U$17="Y",1,0)+'T2'!$G$109*IF('T2'!$U$17="Y",1,0)+'T3'!$G$109*IF('T3'!$U$17="Y",1,0)+TA!$AT$109*IF(TA!$N$17="Y",1,0))</f>
        <v/>
      </c>
      <c r="ET113" s="38" t="str">
        <f>IF(ISBLANK('T1'!$C$109),"",'T1'!$H$109*IF('T1'!$V$17="Y",1,0)+'T2'!$H$109*IF('T2'!$V$17="Y",1,0)+'T3'!$H$109*IF('T3'!$V$17="Y",1,0))</f>
        <v/>
      </c>
      <c r="EU113" s="38" t="str">
        <f>IF(ISBLANK('T1'!$C$109),"",'T1'!$I$109*IF('T1'!$W$17="Y",1,0)+'T2'!$I$109*IF('T2'!$W$17="Y",1,0)+'T3'!$I$109*IF('T3'!$W$17="Y",1,0))</f>
        <v/>
      </c>
      <c r="EV113" s="38" t="str">
        <f>IF(ISBLANK('T1'!$C$109),"",'T1'!$J$109*IF('T1'!$X$17="Y",1,0)+'T2'!$J$109*IF('T2'!$X$17="Y",1,0)+'T3'!$J$109*IF('T3'!$X$17="Y",1,0))</f>
        <v/>
      </c>
      <c r="EW113" s="38" t="str">
        <f>IF(ISBLANK('T1'!$C$109),"",'T1'!$K$109*IF('T1'!$Y$17="Y",1,0)+'T2'!$K$109*IF('T2'!$Y$17="Y",1,0)+'T3'!$K$109*IF('T3'!$Y$17="Y",1,0))</f>
        <v/>
      </c>
      <c r="EX113" s="38" t="str">
        <f>IF(ISBLANK('T1'!$C$109),"",'T1'!$L$109*IF('T1'!$Z$17="Y",1,0)+'T2'!$L$109*IF('T2'!$Z$17="Y",1,0)+'T3'!$L$109*IF('T3'!$Z$17="Y",1,0))</f>
        <v/>
      </c>
      <c r="EY113" s="38" t="str">
        <f>IF(ISBLANK('T1'!$C$109),"",'T1'!$M$109*IF('T1'!$AA$17="Y",1,0)+'T2'!$M$109*IF('T2'!$AA$17="Y",1,0)+'T3'!$M$109*IF('T3'!$AA$17="Y",1,0))</f>
        <v/>
      </c>
      <c r="EZ113" s="38" t="str">
        <f>IF(ISBLANK('T1'!$C$109),"",'T1'!$M$109*IF('T1'!$AB$17="Y",1,0)+'T2'!$M$109*IF('T2'!$AB$17="Y",1,0)+'T3'!$M$109*IF('T3'!$AB$17="Y",1,0))</f>
        <v/>
      </c>
      <c r="FA113" s="38" t="str">
        <f>IF(ISBLANK('T1'!$C$109),"",SUM($EQ$113:$EZ$113))</f>
        <v/>
      </c>
      <c r="FB113" s="38" t="str">
        <f>IF(ISBLANK('T1'!$C$109),"",IF(ISERR($FA$113/$FA$5),"",$FA$113/$FA$5))</f>
        <v/>
      </c>
    </row>
    <row r="114" spans="20:158">
      <c r="T114" s="38" t="str">
        <f>IF(ISBLANK('T1'!$C$110),"",'T1'!$E$110*IF('T1'!$S$8="Y",1,0)+'T2'!$E$110*IF('T2'!$S$8="Y",1,0)+'T3'!$E$110*IF('T3'!$S$8="Y",1,0)+TA!$AR$110*IF(TA!$L$8="Y",1,0))</f>
        <v/>
      </c>
      <c r="U114" s="38" t="str">
        <f>IF(ISBLANK('T1'!$C$110),"",'T1'!$F$110*IF('T1'!$T$8="Y",1,0)+'T2'!$F$110*IF('T2'!$T$8="Y",1,0)+'T3'!$F$110*IF('T3'!$T$8="Y",1,0)+TA!$AS$110*IF(TA!$M$8="Y",1,0))</f>
        <v/>
      </c>
      <c r="V114" s="38" t="str">
        <f>IF(ISBLANK('T1'!$C$110),"",'T1'!$G$110*IF('T1'!$U$8="Y",1,0)+'T2'!$G$110*IF('T2'!$U$8="Y",1,0)+'T3'!$G$110*IF('T3'!$U$8="Y",1,0)+TA!$AT$110*IF(TA!$N$8="Y",1,0))</f>
        <v/>
      </c>
      <c r="W114" s="38" t="str">
        <f>IF(ISBLANK('T1'!$C$110),"",'T1'!$H$110*IF('T1'!$V$8="Y",1,0)+'T2'!$H$110*IF('T2'!$V$8="Y",1,0)+'T3'!$H$110*IF('T3'!$V$8="Y",1,0))</f>
        <v/>
      </c>
      <c r="X114" s="38" t="str">
        <f>IF(ISBLANK('T1'!$C$110),"",'T1'!$I$110*IF('T1'!$W$8="Y",1,0)+'T2'!$I$110*IF('T2'!$W$8="Y",1,0)+'T3'!$I$110*IF('T3'!$W$8="Y",1,0))</f>
        <v/>
      </c>
      <c r="Y114" s="38" t="str">
        <f>IF(ISBLANK('T1'!$C$110),"",'T1'!$J$110*IF('T1'!$X$8="Y",1,0)+'T2'!$J$110*IF('T2'!$X$8="Y",1,0)+'T3'!$J$110*IF('T3'!$X$8="Y",1,0))</f>
        <v/>
      </c>
      <c r="Z114" s="38" t="str">
        <f>IF(ISBLANK('T1'!$C$110),"",'T1'!$K$110*IF('T1'!$Y$8="Y",1,0)+'T2'!$K$110*IF('T2'!$Y$8="Y",1,0)+'T3'!$K$110*IF('T3'!$Y$8="Y",1,0))</f>
        <v/>
      </c>
      <c r="AA114" s="38" t="str">
        <f>IF(ISBLANK('T1'!$C$110),"",'T1'!$L$110*IF('T1'!$Z$8="Y",1,0)+'T2'!$L$110*IF('T2'!$Z$8="Y",1,0)+'T3'!$L$110*IF('T3'!$Z$8="Y",1,0))</f>
        <v/>
      </c>
      <c r="AB114" s="38" t="str">
        <f>IF(ISBLANK('T1'!$C$110),"",'T1'!$M$110*IF('T1'!$AA$8="Y",1,0)+'T2'!$M$110*IF('T2'!$AA$8="Y",1,0)+'T3'!$M$110*IF('T3'!$AA$8="Y",1,0))</f>
        <v/>
      </c>
      <c r="AC114" s="38" t="str">
        <f>IF(ISBLANK('T1'!$C$110),"",'T1'!$M$110*IF('T1'!$AB$8="Y",1,0)+'T2'!$M$110*IF('T2'!$AB$8="Y",1,0)+'T3'!$M$110*IF('T3'!$AB$8="Y",1,0))</f>
        <v/>
      </c>
      <c r="AD114" s="38" t="str">
        <f>IF(ISBLANK('T1'!$C$110),"",SUM($T$114:$AC$114))</f>
        <v/>
      </c>
      <c r="AE114" s="38" t="str">
        <f>IF(ISBLANK('T1'!$C$110),"",IF(ISERR($AD$114/$AD$5),"",$AD$114/$AD$5))</f>
        <v/>
      </c>
      <c r="AI114" s="38" t="str">
        <f>IF(ISBLANK('T1'!$C$110),"",'T1'!$E$110*IF('T1'!$S$9="Y",1,0)+'T2'!$E$110*IF('T2'!$S$9="Y",1,0)+'T3'!$E$110*IF('T3'!$S$9="Y",1,0)+TA!$AR$110*IF(TA!$L$9="Y",1,0))</f>
        <v/>
      </c>
      <c r="AJ114" s="38" t="str">
        <f>IF(ISBLANK('T1'!$C$110),"",'T1'!$F$110*IF('T1'!$T$9="Y",1,0)+'T2'!$F$110*IF('T2'!$T$9="Y",1,0)+'T3'!$F$110*IF('T3'!$T$9="Y",1,0)+TA!$AS$110*IF(TA!$M$9="Y",1,0))</f>
        <v/>
      </c>
      <c r="AK114" s="38" t="str">
        <f>IF(ISBLANK('T1'!$C$110),"",'T1'!$G$110*IF('T1'!$U$9="Y",1,0)+'T2'!$G$110*IF('T2'!$U$9="Y",1,0)+'T3'!$G$110*IF('T3'!$U$9="Y",1,0)+TA!$AT$110*IF(TA!$N$9="Y",1,0))</f>
        <v/>
      </c>
      <c r="AL114" s="38" t="str">
        <f>IF(ISBLANK('T1'!$C$110),"",'T1'!$H$110*IF('T1'!$V$9="Y",1,0)+'T2'!$H$110*IF('T2'!$V$9="Y",1,0)+'T3'!$H$110*IF('T3'!$V$9="Y",1,0))</f>
        <v/>
      </c>
      <c r="AM114" s="38" t="str">
        <f>IF(ISBLANK('T1'!$C$110),"",'T1'!$I$110*IF('T1'!$W$9="Y",1,0)+'T2'!$I$110*IF('T2'!$W$9="Y",1,0)+'T3'!$I$110*IF('T3'!$W$9="Y",1,0))</f>
        <v/>
      </c>
      <c r="AN114" s="38" t="str">
        <f>IF(ISBLANK('T1'!$C$110),"",'T1'!$J$110*IF('T1'!$X$9="Y",1,0)+'T2'!$J$110*IF('T2'!$X$9="Y",1,0)+'T3'!$J$110*IF('T3'!$X$9="Y",1,0))</f>
        <v/>
      </c>
      <c r="AO114" s="38" t="str">
        <f>IF(ISBLANK('T1'!$C$110),"",'T1'!$K$110*IF('T1'!$Y$9="Y",1,0)+'T2'!$K$110*IF('T2'!$Y$9="Y",1,0)+'T3'!$K$110*IF('T3'!$Y$9="Y",1,0))</f>
        <v/>
      </c>
      <c r="AP114" s="38" t="str">
        <f>IF(ISBLANK('T1'!$C$110),"",'T1'!$L$110*IF('T1'!$Z$9="Y",1,0)+'T2'!$L$110*IF('T2'!$Z$9="Y",1,0)+'T3'!$L$110*IF('T3'!$Z$9="Y",1,0))</f>
        <v/>
      </c>
      <c r="AQ114" s="38" t="str">
        <f>IF(ISBLANK('T1'!$C$110),"",'T1'!$M$110*IF('T1'!$AA$9="Y",1,0)+'T2'!$M$110*IF('T2'!$AA$9="Y",1,0)+'T3'!$M$110*IF('T3'!$AA$9="Y",1,0))</f>
        <v/>
      </c>
      <c r="AR114" s="38" t="str">
        <f>IF(ISBLANK('T1'!$C$110),"",'T1'!$M$110*IF('T1'!$AB$9="Y",1,0)+'T2'!$M$110*IF('T2'!$AB$9="Y",1,0)+'T3'!$M$110*IF('T3'!$AB$9="Y",1,0))</f>
        <v/>
      </c>
      <c r="AS114" s="38" t="str">
        <f>IF(ISBLANK('T1'!$C$110),"",SUM($AI$114:$AR$114))</f>
        <v/>
      </c>
      <c r="AT114" s="38" t="str">
        <f>IF(ISBLANK('T1'!$C$110),"",IF(ISERR($AS$114/$AS$5),"",$AS$114/$AS$5))</f>
        <v/>
      </c>
      <c r="AW114" s="38" t="str">
        <f>IF(ISBLANK('T1'!$C$110),"",'T1'!$E$110*IF('T1'!$S$10="Y",1,0)+'T2'!$E$110*IF('T2'!$S$10="Y",1,0)+'T3'!$E$110*IF('T3'!$S$10="Y",1,0)+TA!$AR$110*IF(TA!$L$10="Y",1,0))</f>
        <v/>
      </c>
      <c r="AX114" s="38" t="str">
        <f>IF(ISBLANK('T1'!$C$110),"",'T1'!$F$110*IF('T1'!$T$10="Y",1,0)+'T2'!$F$110*IF('T2'!$T$10="Y",1,0)+'T3'!$F$110*IF('T3'!$T$10="Y",1,0)+TA!$AS$110*IF(TA!$M$10="Y",1,0))</f>
        <v/>
      </c>
      <c r="AY114" s="38" t="str">
        <f>IF(ISBLANK('T1'!$C$110),"",'T1'!$G$110*IF('T1'!$U$10="Y",1,0)+'T2'!$G$110*IF('T2'!$U$10="Y",1,0)+'T3'!$G$110*IF('T3'!$U$10="Y",1,0)+TA!$AT$110*IF(TA!$N$10="Y",1,0))</f>
        <v/>
      </c>
      <c r="AZ114" s="38" t="str">
        <f>IF(ISBLANK('T1'!$C$110),"",'T1'!$H$110*IF('T1'!$V$10="Y",1,0)+'T2'!$H$110*IF('T2'!$V$10="Y",1,0)+'T3'!$H$110*IF('T3'!$V$10="Y",1,0))</f>
        <v/>
      </c>
      <c r="BA114" s="38" t="str">
        <f>IF(ISBLANK('T1'!$C$110),"",'T1'!$I$110*IF('T1'!$W$10="Y",1,0)+'T2'!$I$110*IF('T2'!$W$10="Y",1,0)+'T3'!$I$110*IF('T3'!$W$10="Y",1,0))</f>
        <v/>
      </c>
      <c r="BB114" s="38" t="str">
        <f>IF(ISBLANK('T1'!$C$110),"",'T1'!$J$110*IF('T1'!$X$10="Y",1,0)+'T2'!$J$110*IF('T2'!$X$10="Y",1,0)+'T3'!$J$110*IF('T3'!$X$10="Y",1,0))</f>
        <v/>
      </c>
      <c r="BC114" s="38" t="str">
        <f>IF(ISBLANK('T1'!$C$110),"",'T1'!$K$110*IF('T1'!$Y$10="Y",1,0)+'T2'!$K$110*IF('T2'!$Y$10="Y",1,0)+'T3'!$K$110*IF('T3'!$Y$10="Y",1,0))</f>
        <v/>
      </c>
      <c r="BD114" s="38" t="str">
        <f>IF(ISBLANK('T1'!$C$110),"",'T1'!$L$110*IF('T1'!$Z$10="Y",1,0)+'T2'!$L$110*IF('T2'!$Z$10="Y",1,0)+'T3'!$L$110*IF('T3'!$Z$10="Y",1,0))</f>
        <v/>
      </c>
      <c r="BE114" s="38" t="str">
        <f>IF(ISBLANK('T1'!$C$110),"",'T1'!$M$110*IF('T1'!$AA$10="Y",1,0)+'T2'!$M$110*IF('T2'!$AA$10="Y",1,0)+'T3'!$M$110*IF('T3'!$AA$10="Y",1,0))</f>
        <v/>
      </c>
      <c r="BF114" s="38" t="str">
        <f>IF(ISBLANK('T1'!$C$110),"",'T1'!$M$110*IF('T1'!$AB$10="Y",1,0)+'T2'!$M$110*IF('T2'!$AB$10="Y",1,0)+'T3'!$M$110*IF('T3'!$AB$10="Y",1,0))</f>
        <v/>
      </c>
      <c r="BG114" s="38" t="str">
        <f>IF(ISBLANK('T1'!$C$110),"",SUM($AW$114:$BF$114))</f>
        <v/>
      </c>
      <c r="BH114" s="38" t="str">
        <f>IF(ISBLANK('T1'!$C$110),"",IF(ISERR($BG$114/$BG$5),"",$BG$114/$BG$5))</f>
        <v/>
      </c>
      <c r="BK114" s="38" t="str">
        <f>IF(ISBLANK('T1'!$C$110),"",'T1'!$E$110*IF('T1'!$S$11="Y",1,0)+'T2'!$E$110*IF('T2'!$S$11="Y",1,0)+'T3'!$E$110*IF('T3'!$S$11="Y",1,0)+TA!$AR$110*IF(TA!$L$11="Y",1,0))</f>
        <v/>
      </c>
      <c r="BL114" s="38" t="str">
        <f>IF(ISBLANK('T1'!$C$110),"",'T1'!$F$110*IF('T1'!$T$11="Y",1,0)+'T2'!$F$110*IF('T2'!$T$11="Y",1,0)+'T3'!$F$110*IF('T3'!$T$11="Y",1,0)+TA!$AS$110*IF(TA!$M$11="Y",1,0))</f>
        <v/>
      </c>
      <c r="BM114" s="38" t="str">
        <f>IF(ISBLANK('T1'!$C$110),"",'T1'!$G$110*IF('T1'!$U$11="Y",1,0)+'T2'!$G$110*IF('T2'!$U$11="Y",1,0)+'T3'!$G$110*IF('T3'!$U$11="Y",1,0)+TA!$AT$110*IF(TA!$N$11="Y",1,0))</f>
        <v/>
      </c>
      <c r="BN114" s="38" t="str">
        <f>IF(ISBLANK('T1'!$C$110),"",'T1'!$H$110*IF('T1'!$V$11="Y",1,0)+'T2'!$H$110*IF('T2'!$V$11="Y",1,0)+'T3'!$H$110*IF('T3'!$V$11="Y",1,0))</f>
        <v/>
      </c>
      <c r="BO114" s="38" t="str">
        <f>IF(ISBLANK('T1'!$C$110),"",'T1'!$I$110*IF('T1'!$W$11="Y",1,0)+'T2'!$I$110*IF('T2'!$W$11="Y",1,0)+'T3'!$I$110*IF('T3'!$W$11="Y",1,0))</f>
        <v/>
      </c>
      <c r="BP114" s="38" t="str">
        <f>IF(ISBLANK('T1'!$C$110),"",'T1'!$J$110*IF('T1'!$X$11="Y",1,0)+'T2'!$J$110*IF('T2'!$X$11="Y",1,0)+'T3'!$J$110*IF('T3'!$X$11="Y",1,0))</f>
        <v/>
      </c>
      <c r="BQ114" s="38" t="str">
        <f>IF(ISBLANK('T1'!$C$110),"",'T1'!$K$110*IF('T1'!$Y$11="Y",1,0)+'T2'!$K$110*IF('T2'!$Y$11="Y",1,0)+'T3'!$K$110*IF('T3'!$Y$11="Y",1,0))</f>
        <v/>
      </c>
      <c r="BR114" s="38" t="str">
        <f>IF(ISBLANK('T1'!$C$110),"",'T1'!$L$110*IF('T1'!$Z$11="Y",1,0)+'T2'!$L$110*IF('T2'!$Z$11="Y",1,0)+'T3'!$L$110*IF('T3'!$Z$11="Y",1,0))</f>
        <v/>
      </c>
      <c r="BS114" s="38" t="str">
        <f>IF(ISBLANK('T1'!$C$110),"",'T1'!$M$110*IF('T1'!$AA$11="Y",1,0)+'T2'!$M$110*IF('T2'!$AA$11="Y",1,0)+'T3'!$M$110*IF('T3'!$AA$11="Y",1,0))</f>
        <v/>
      </c>
      <c r="BT114" s="38" t="str">
        <f>IF(ISBLANK('T1'!$C$110),"",'T1'!$M$110*IF('T1'!$AB$11="Y",1,0)+'T2'!$M$110*IF('T2'!$AB$11="Y",1,0)+'T3'!$M$110*IF('T3'!$AB$11="Y",1,0))</f>
        <v/>
      </c>
      <c r="BU114" s="38" t="str">
        <f>IF(ISBLANK('T1'!$C$110),"",SUM($BK$114:$BT$114))</f>
        <v/>
      </c>
      <c r="BV114" s="38" t="str">
        <f>IF(ISBLANK('T1'!$C$110),"",IF(ISERR($BU$114/$BU$5),"",$BU$114/$BU$5))</f>
        <v/>
      </c>
      <c r="BY114" s="38" t="str">
        <f>IF(ISBLANK('T1'!$C$110),"",'T1'!$E$110*IF('T1'!$S$12="Y",1,0)+'T2'!$E$110*IF('T2'!$S$12="Y",1,0)+'T3'!$E$110*IF('T3'!$S$12="Y",1,0)+TA!$AR$110*IF(TA!$L$12="Y",1,0))</f>
        <v/>
      </c>
      <c r="BZ114" s="38" t="str">
        <f>IF(ISBLANK('T1'!$C$110),"",'T1'!$F$110*IF('T1'!$T$12="Y",1,0)+'T2'!$F$110*IF('T2'!$T$12="Y",1,0)+'T3'!$F$110*IF('T3'!$T$12="Y",1,0)+TA!$AS$110*IF(TA!$M$12="Y",1,0))</f>
        <v/>
      </c>
      <c r="CA114" s="38" t="str">
        <f>IF(ISBLANK('T1'!$C$110),"",'T1'!$G$110*IF('T1'!$U$12="Y",1,0)+'T2'!$G$110*IF('T2'!$U$12="Y",1,0)+'T3'!$G$110*IF('T3'!$U$12="Y",1,0)+TA!$AT$110*IF(TA!$N$12="Y",1,0))</f>
        <v/>
      </c>
      <c r="CB114" s="38" t="str">
        <f>IF(ISBLANK('T1'!$C$110),"",'T1'!$H$110*IF('T1'!$V$12="Y",1,0)+'T2'!$H$110*IF('T2'!$V$12="Y",1,0)+'T3'!$H$110*IF('T3'!$V$12="Y",1,0))</f>
        <v/>
      </c>
      <c r="CC114" s="38" t="str">
        <f>IF(ISBLANK('T1'!$C$110),"",'T1'!$I$110*IF('T1'!$W$12="Y",1,0)+'T2'!$I$110*IF('T2'!$W$12="Y",1,0)+'T3'!$I$110*IF('T3'!$W$12="Y",1,0))</f>
        <v/>
      </c>
      <c r="CD114" s="38" t="str">
        <f>IF(ISBLANK('T1'!$C$110),"",'T1'!$J$110*IF('T1'!$X$12="Y",1,0)+'T2'!$J$110*IF('T2'!$X$12="Y",1,0)+'T3'!$J$110*IF('T3'!$X$12="Y",1,0))</f>
        <v/>
      </c>
      <c r="CE114" s="38" t="str">
        <f>IF(ISBLANK('T1'!$C$110),"",'T1'!$K$110*IF('T1'!$Y$12="Y",1,0)+'T2'!$K$110*IF('T2'!$Y$12="Y",1,0)+'T3'!$K$110*IF('T3'!$Y$12="Y",1,0))</f>
        <v/>
      </c>
      <c r="CF114" s="38" t="str">
        <f>IF(ISBLANK('T1'!$C$110),"",'T1'!$L$110*IF('T1'!$Z$12="Y",1,0)+'T2'!$L$110*IF('T2'!$Z$12="Y",1,0)+'T3'!$L$110*IF('T3'!$Z$12="Y",1,0))</f>
        <v/>
      </c>
      <c r="CG114" s="38" t="str">
        <f>IF(ISBLANK('T1'!$C$110),"",'T1'!$M$110*IF('T1'!$AA$12="Y",1,0)+'T2'!$M$110*IF('T2'!$AA$12="Y",1,0)+'T3'!$M$110*IF('T3'!$AA$12="Y",1,0))</f>
        <v/>
      </c>
      <c r="CH114" s="38" t="str">
        <f>IF(ISBLANK('T1'!$C$110),"",'T1'!$M$110*IF('T1'!$AB$12="Y",1,0)+'T2'!$M$110*IF('T2'!$AB$12="Y",1,0)+'T3'!$M$110*IF('T3'!$AB$12="Y",1,0))</f>
        <v/>
      </c>
      <c r="CI114" s="38" t="str">
        <f>IF(ISBLANK('T1'!$C$110),"",SUM($BY$114:$CH$114))</f>
        <v/>
      </c>
      <c r="CJ114" s="38" t="str">
        <f>IF(ISBLANK('T1'!$C$110),"",IF(ISERR($CI$114/$CI$5),"",$CI$114/$CI$5))</f>
        <v/>
      </c>
      <c r="CM114" s="38" t="str">
        <f>IF(ISBLANK('T1'!$C$110),"",'T1'!$E$110*IF('T1'!$S$13="Y",1,0)+'T2'!$E$110*IF('T2'!$S$13="Y",1,0)+'T3'!$E$110*IF('T3'!$S$13="Y",1,0)+TA!$AR$110*IF(TA!$L$13="Y",1,0))</f>
        <v/>
      </c>
      <c r="CN114" s="38" t="str">
        <f>IF(ISBLANK('T1'!$C$110),"",'T1'!$F$110*IF('T1'!$T$13="Y",1,0)+'T2'!$F$110*IF('T2'!$T$13="Y",1,0)+'T3'!$F$110*IF('T3'!$T$13="Y",1,0)+TA!$AS$110*IF(TA!$M$13="Y",1,0))</f>
        <v/>
      </c>
      <c r="CO114" s="38" t="str">
        <f>IF(ISBLANK('T1'!$C$110),"",'T1'!$G$110*IF('T1'!$U$13="Y",1,0)+'T2'!$G$110*IF('T2'!$U$13="Y",1,0)+'T3'!$G$110*IF('T3'!$U$13="Y",1,0)+TA!$AT$110*IF(TA!$N$13="Y",1,0))</f>
        <v/>
      </c>
      <c r="CP114" s="38" t="str">
        <f>IF(ISBLANK('T1'!$C$110),"",'T1'!$H$110*IF('T1'!$V$13="Y",1,0)+'T2'!$H$110*IF('T2'!$V$13="Y",1,0)+'T3'!$H$110*IF('T3'!$V$13="Y",1,0))</f>
        <v/>
      </c>
      <c r="CQ114" s="38" t="str">
        <f>IF(ISBLANK('T1'!$C$110),"",'T1'!$I$110*IF('T1'!$W$13="Y",1,0)+'T2'!$I$110*IF('T2'!$W$13="Y",1,0)+'T3'!$I$110*IF('T3'!$W$13="Y",1,0))</f>
        <v/>
      </c>
      <c r="CR114" s="38" t="str">
        <f>IF(ISBLANK('T1'!$C$110),"",'T1'!$J$110*IF('T1'!$X$13="Y",1,0)+'T2'!$J$110*IF('T2'!$X$13="Y",1,0)+'T3'!$J$110*IF('T3'!$X$13="Y",1,0))</f>
        <v/>
      </c>
      <c r="CS114" s="38" t="str">
        <f>IF(ISBLANK('T1'!$C$110),"",'T1'!$K$110*IF('T1'!$Y$13="Y",1,0)+'T2'!$K$110*IF('T2'!$Y$13="Y",1,0)+'T3'!$K$110*IF('T3'!$Y$13="Y",1,0))</f>
        <v/>
      </c>
      <c r="CT114" s="38" t="str">
        <f>IF(ISBLANK('T1'!$C$110),"",'T1'!$L$110*IF('T1'!$Z$13="Y",1,0)+'T2'!$L$110*IF('T2'!$Z$13="Y",1,0)+'T3'!$L$110*IF('T3'!$Z$13="Y",1,0))</f>
        <v/>
      </c>
      <c r="CU114" s="38" t="str">
        <f>IF(ISBLANK('T1'!$C$110),"",'T1'!$M$110*IF('T1'!$AA$13="Y",1,0)+'T2'!$M$110*IF('T2'!$AA$13="Y",1,0)+'T3'!$M$110*IF('T3'!$AA$13="Y",1,0))</f>
        <v/>
      </c>
      <c r="CV114" s="38" t="str">
        <f>IF(ISBLANK('T1'!$C$110),"",'T1'!$M$110*IF('T1'!$AB$13="Y",1,0)+'T2'!$M$110*IF('T2'!$AB$13="Y",1,0)+'T3'!$M$110*IF('T3'!$AB$13="Y",1,0))</f>
        <v/>
      </c>
      <c r="CW114" s="38" t="str">
        <f>IF(ISBLANK('T1'!$C$110),"",SUM($CM$114:$CV$114))</f>
        <v/>
      </c>
      <c r="CX114" s="38" t="str">
        <f>IF(ISBLANK('T1'!$C$110),"",IF(ISERR($CW$114/$CW$5),"",$CW$114/$CW$5))</f>
        <v/>
      </c>
      <c r="DA114" s="38" t="str">
        <f>IF(ISBLANK('T1'!$C$110),"",'T1'!$E$110*IF('T1'!$S$14="Y",1,0)+'T2'!$E$110*IF('T2'!$S$14="Y",1,0)+'T3'!$E$110*IF('T3'!$S$14="Y",1,0)+TA!$AR$110*IF(TA!$L$14="Y",1,0))</f>
        <v/>
      </c>
      <c r="DB114" s="38" t="str">
        <f>IF(ISBLANK('T1'!$C$110),"",'T1'!$F$110*IF('T1'!$T$14="Y",1,0)+'T2'!$F$110*IF('T2'!$T$14="Y",1,0)+'T3'!$F$110*IF('T3'!$T$14="Y",1,0)+TA!$AS$110*IF(TA!$M$14="Y",1,0))</f>
        <v/>
      </c>
      <c r="DC114" s="38" t="str">
        <f>IF(ISBLANK('T1'!$C$110),"",'T1'!$G$110*IF('T1'!$U$14="Y",1,0)+'T2'!$G$110*IF('T2'!$U$14="Y",1,0)+'T3'!$G$110*IF('T3'!$U$14="Y",1,0)+TA!$AT$110*IF(TA!$N$14="Y",1,0))</f>
        <v/>
      </c>
      <c r="DD114" s="38" t="str">
        <f>IF(ISBLANK('T1'!$C$110),"",'T1'!$H$110*IF('T1'!$V$14="Y",1,0)+'T2'!$H$110*IF('T2'!$V$14="Y",1,0)+'T3'!$H$110*IF('T3'!$V$14="Y",1,0))</f>
        <v/>
      </c>
      <c r="DE114" s="38" t="str">
        <f>IF(ISBLANK('T1'!$C$110),"",'T1'!$I$110*IF('T1'!$W$14="Y",1,0)+'T2'!$I$110*IF('T2'!$W$14="Y",1,0)+'T3'!$I$110*IF('T3'!$W$14="Y",1,0))</f>
        <v/>
      </c>
      <c r="DF114" s="38" t="str">
        <f>IF(ISBLANK('T1'!$C$110),"",'T1'!$J$110*IF('T1'!$X$14="Y",1,0)+'T2'!$J$110*IF('T2'!$X$14="Y",1,0)+'T3'!$J$110*IF('T3'!$X$14="Y",1,0))</f>
        <v/>
      </c>
      <c r="DG114" s="38" t="str">
        <f>IF(ISBLANK('T1'!$C$110),"",'T1'!$K$110*IF('T1'!$Y$14="Y",1,0)+'T2'!$K$110*IF('T2'!$Y$14="Y",1,0)+'T3'!$K$110*IF('T3'!$Y$14="Y",1,0))</f>
        <v/>
      </c>
      <c r="DH114" s="38" t="str">
        <f>IF(ISBLANK('T1'!$C$110),"",'T1'!$L$110*IF('T1'!$Z$14="Y",1,0)+'T2'!$L$110*IF('T2'!$Z$14="Y",1,0)+'T3'!$L$110*IF('T3'!$Z$14="Y",1,0))</f>
        <v/>
      </c>
      <c r="DI114" s="38" t="str">
        <f>IF(ISBLANK('T1'!$C$110),"",'T1'!$M$110*IF('T1'!$AA$14="Y",1,0)+'T2'!$M$110*IF('T2'!$AA$14="Y",1,0)+'T3'!$M$110*IF('T3'!$AA$14="Y",1,0))</f>
        <v/>
      </c>
      <c r="DJ114" s="38" t="str">
        <f>IF(ISBLANK('T1'!$C$110),"",'T1'!$M$110*IF('T1'!$AB$14="Y",1,0)+'T2'!$M$110*IF('T2'!$AB$14="Y",1,0)+'T3'!$M$110*IF('T3'!$AB$14="Y",1,0))</f>
        <v/>
      </c>
      <c r="DK114" s="38" t="str">
        <f>IF(ISBLANK('T1'!$C$110),"",SUM($DA$114:$DJ$114))</f>
        <v/>
      </c>
      <c r="DL114" s="38" t="str">
        <f>IF(ISBLANK('T1'!$C$110),"",IF(ISERR($DK$114/$DK$5),"",$DK$114/$DK$5))</f>
        <v/>
      </c>
      <c r="DO114" s="38" t="str">
        <f>IF(ISBLANK('T1'!$C$110),"",'T1'!$E$110*IF('T1'!$S$15="Y",1,0)+'T2'!$E$110*IF('T2'!$S$15="Y",1,0)+'T3'!$E$110*IF('T3'!$S$15="Y",1,0)+TA!$AR$110*IF(TA!$L$15="Y",1,0))</f>
        <v/>
      </c>
      <c r="DP114" s="38" t="str">
        <f>IF(ISBLANK('T1'!$C$110),"",'T1'!$F$110*IF('T1'!$T$15="Y",1,0)+'T2'!$F$110*IF('T2'!$T$15="Y",1,0)+'T3'!$F$110*IF('T3'!$T$15="Y",1,0)+TA!$AS$110*IF(TA!$M$15="Y",1,0))</f>
        <v/>
      </c>
      <c r="DQ114" s="38" t="str">
        <f>IF(ISBLANK('T1'!$C$110),"",'T1'!$G$110*IF('T1'!$U$15="Y",1,0)+'T2'!$G$110*IF('T2'!$U$15="Y",1,0)+'T3'!$G$110*IF('T3'!$U$15="Y",1,0)+TA!$AT$110*IF(TA!$N$15="Y",1,0))</f>
        <v/>
      </c>
      <c r="DR114" s="38" t="str">
        <f>IF(ISBLANK('T1'!$C$110),"",'T1'!$H$110*IF('T1'!$V$15="Y",1,0)+'T2'!$H$110*IF('T2'!$V$15="Y",1,0)+'T3'!$H$110*IF('T3'!$V$15="Y",1,0))</f>
        <v/>
      </c>
      <c r="DS114" s="38" t="str">
        <f>IF(ISBLANK('T1'!$C$110),"",'T1'!$I$110*IF('T1'!$W$15="Y",1,0)+'T2'!$I$110*IF('T2'!$W$15="Y",1,0)+'T3'!$I$110*IF('T3'!$W$15="Y",1,0))</f>
        <v/>
      </c>
      <c r="DT114" s="38" t="str">
        <f>IF(ISBLANK('T1'!$C$110),"",'T1'!$J$110*IF('T1'!$X$15="Y",1,0)+'T2'!$J$110*IF('T2'!$X$15="Y",1,0)+'T3'!$J$110*IF('T3'!$X$15="Y",1,0))</f>
        <v/>
      </c>
      <c r="DU114" s="38" t="str">
        <f>IF(ISBLANK('T1'!$C$110),"",'T1'!$K$110*IF('T1'!$Y$15="Y",1,0)+'T2'!$K$110*IF('T2'!$Y$15="Y",1,0)+'T3'!$K$110*IF('T3'!$Y$15="Y",1,0))</f>
        <v/>
      </c>
      <c r="DV114" s="38" t="str">
        <f>IF(ISBLANK('T1'!$C$110),"",'T1'!$L$110*IF('T1'!$Z$15="Y",1,0)+'T2'!$L$110*IF('T2'!$Z$15="Y",1,0)+'T3'!$L$110*IF('T3'!$Z$15="Y",1,0))</f>
        <v/>
      </c>
      <c r="DW114" s="38" t="str">
        <f>IF(ISBLANK('T1'!$C$110),"",'T1'!$M$110*IF('T1'!$AA$15="Y",1,0)+'T2'!$M$110*IF('T2'!$AA$15="Y",1,0)+'T3'!$M$110*IF('T3'!$AA$15="Y",1,0))</f>
        <v/>
      </c>
      <c r="DX114" s="38" t="str">
        <f>IF(ISBLANK('T1'!$C$110),"",'T1'!$M$110*IF('T1'!$AB$15="Y",1,0)+'T2'!$M$110*IF('T2'!$AB$15="Y",1,0)+'T3'!$M$110*IF('T3'!$AB$15="Y",1,0))</f>
        <v/>
      </c>
      <c r="DY114" s="38" t="str">
        <f>IF(ISBLANK('T1'!$C$110),"",SUM($DO$114:$DX$114))</f>
        <v/>
      </c>
      <c r="DZ114" s="38" t="str">
        <f>IF(ISBLANK('T1'!$C$110),"",IF(ISERR($DY$114/$DY$5),"",$DY$114/$DY$5))</f>
        <v/>
      </c>
      <c r="EC114" s="38" t="str">
        <f>IF(ISBLANK('T1'!$C$110),"",'T1'!$E$110*IF('T1'!$S$16="Y",1,0)+'T2'!$E$110*IF('T2'!$S$16="Y",1,0)+'T3'!$E$110*IF('T3'!$S$16="Y",1,0)+TA!$AR$110*IF(TA!$L$16="Y",1,0))</f>
        <v/>
      </c>
      <c r="ED114" s="38" t="str">
        <f>IF(ISBLANK('T1'!$C$110),"",'T1'!$F$110*IF('T1'!$T$16="Y",1,0)+'T2'!$F$110*IF('T2'!$T$16="Y",1,0)+'T3'!$F$110*IF('T3'!$T$16="Y",1,0)+TA!$AS$110*IF(TA!$M$16="Y",1,0))</f>
        <v/>
      </c>
      <c r="EE114" s="38" t="str">
        <f>IF(ISBLANK('T1'!$C$110),"",'T1'!$G$110*IF('T1'!$U$16="Y",1,0)+'T2'!$G$110*IF('T2'!$U$16="Y",1,0)+'T3'!$G$110*IF('T3'!$U$16="Y",1,0)+TA!$AT$110*IF(TA!$N$16="Y",1,0))</f>
        <v/>
      </c>
      <c r="EF114" s="38" t="str">
        <f>IF(ISBLANK('T1'!$C$110),"",'T1'!$H$110*IF('T1'!$V$16="Y",1,0)+'T2'!$H$110*IF('T2'!$V$16="Y",1,0)+'T3'!$H$110*IF('T3'!$V$16="Y",1,0))</f>
        <v/>
      </c>
      <c r="EG114" s="38" t="str">
        <f>IF(ISBLANK('T1'!$C$110),"",'T1'!$I$110*IF('T1'!$W$16="Y",1,0)+'T2'!$I$110*IF('T2'!$W$16="Y",1,0)+'T3'!$I$110*IF('T3'!$W$16="Y",1,0))</f>
        <v/>
      </c>
      <c r="EH114" s="38" t="str">
        <f>IF(ISBLANK('T1'!$C$110),"",'T1'!$J$110*IF('T1'!$X$16="Y",1,0)+'T2'!$J$110*IF('T2'!$X$16="Y",1,0)+'T3'!$J$110*IF('T3'!$X$16="Y",1,0))</f>
        <v/>
      </c>
      <c r="EI114" s="38" t="str">
        <f>IF(ISBLANK('T1'!$C$110),"",'T1'!$K$110*IF('T1'!$Y$16="Y",1,0)+'T2'!$K$110*IF('T2'!$Y$16="Y",1,0)+'T3'!$K$110*IF('T3'!$Y$16="Y",1,0))</f>
        <v/>
      </c>
      <c r="EJ114" s="38" t="str">
        <f>IF(ISBLANK('T1'!$C$110),"",'T1'!$L$110*IF('T1'!$Z$16="Y",1,0)+'T2'!$L$110*IF('T2'!$Z$16="Y",1,0)+'T3'!$L$110*IF('T3'!$Z$16="Y",1,0))</f>
        <v/>
      </c>
      <c r="EK114" s="38" t="str">
        <f>IF(ISBLANK('T1'!$C$110),"",'T1'!$M$110*IF('T1'!$AA$16="Y",1,0)+'T2'!$M$110*IF('T2'!$AA$16="Y",1,0)+'T3'!$M$110*IF('T3'!$AA$16="Y",1,0))</f>
        <v/>
      </c>
      <c r="EL114" s="38" t="str">
        <f>IF(ISBLANK('T1'!$C$110),"",'T1'!$M$110*IF('T1'!$AB$16="Y",1,0)+'T2'!$M$110*IF('T2'!$AB$16="Y",1,0)+'T3'!$M$110*IF('T3'!$AB$16="Y",1,0))</f>
        <v/>
      </c>
      <c r="EM114" s="38" t="str">
        <f>IF(ISBLANK('T1'!$C$110),"",SUM($EC$114:$EL$114))</f>
        <v/>
      </c>
      <c r="EN114" s="38" t="str">
        <f>IF(ISBLANK('T1'!$C$110),"",IF(ISERR($EM$114/$EM$5),"",$EM$114/$EM$5))</f>
        <v/>
      </c>
      <c r="EQ114" s="38" t="str">
        <f>IF(ISBLANK('T1'!$C$110),"",'T1'!$E$110*IF('T1'!$S$17="Y",1,0)+'T2'!$E$110*IF('T2'!$S$17="Y",1,0)+'T3'!$E$110*IF('T3'!$S$17="Y",1,0)+TA!$AR$110*IF(TA!$L$17="Y",1,0))</f>
        <v/>
      </c>
      <c r="ER114" s="38" t="str">
        <f>IF(ISBLANK('T1'!$C$110),"",'T1'!$F$110*IF('T1'!$T$17="Y",1,0)+'T2'!$F$110*IF('T2'!$T$17="Y",1,0)+'T3'!$F$110*IF('T3'!$T$17="Y",1,0)+TA!$AS$110*IF(TA!$M$17="Y",1,0))</f>
        <v/>
      </c>
      <c r="ES114" s="38" t="str">
        <f>IF(ISBLANK('T1'!$C$110),"",'T1'!$G$110*IF('T1'!$U$17="Y",1,0)+'T2'!$G$110*IF('T2'!$U$17="Y",1,0)+'T3'!$G$110*IF('T3'!$U$17="Y",1,0)+TA!$AT$110*IF(TA!$N$17="Y",1,0))</f>
        <v/>
      </c>
      <c r="ET114" s="38" t="str">
        <f>IF(ISBLANK('T1'!$C$110),"",'T1'!$H$110*IF('T1'!$V$17="Y",1,0)+'T2'!$H$110*IF('T2'!$V$17="Y",1,0)+'T3'!$H$110*IF('T3'!$V$17="Y",1,0))</f>
        <v/>
      </c>
      <c r="EU114" s="38" t="str">
        <f>IF(ISBLANK('T1'!$C$110),"",'T1'!$I$110*IF('T1'!$W$17="Y",1,0)+'T2'!$I$110*IF('T2'!$W$17="Y",1,0)+'T3'!$I$110*IF('T3'!$W$17="Y",1,0))</f>
        <v/>
      </c>
      <c r="EV114" s="38" t="str">
        <f>IF(ISBLANK('T1'!$C$110),"",'T1'!$J$110*IF('T1'!$X$17="Y",1,0)+'T2'!$J$110*IF('T2'!$X$17="Y",1,0)+'T3'!$J$110*IF('T3'!$X$17="Y",1,0))</f>
        <v/>
      </c>
      <c r="EW114" s="38" t="str">
        <f>IF(ISBLANK('T1'!$C$110),"",'T1'!$K$110*IF('T1'!$Y$17="Y",1,0)+'T2'!$K$110*IF('T2'!$Y$17="Y",1,0)+'T3'!$K$110*IF('T3'!$Y$17="Y",1,0))</f>
        <v/>
      </c>
      <c r="EX114" s="38" t="str">
        <f>IF(ISBLANK('T1'!$C$110),"",'T1'!$L$110*IF('T1'!$Z$17="Y",1,0)+'T2'!$L$110*IF('T2'!$Z$17="Y",1,0)+'T3'!$L$110*IF('T3'!$Z$17="Y",1,0))</f>
        <v/>
      </c>
      <c r="EY114" s="38" t="str">
        <f>IF(ISBLANK('T1'!$C$110),"",'T1'!$M$110*IF('T1'!$AA$17="Y",1,0)+'T2'!$M$110*IF('T2'!$AA$17="Y",1,0)+'T3'!$M$110*IF('T3'!$AA$17="Y",1,0))</f>
        <v/>
      </c>
      <c r="EZ114" s="38" t="str">
        <f>IF(ISBLANK('T1'!$C$110),"",'T1'!$M$110*IF('T1'!$AB$17="Y",1,0)+'T2'!$M$110*IF('T2'!$AB$17="Y",1,0)+'T3'!$M$110*IF('T3'!$AB$17="Y",1,0))</f>
        <v/>
      </c>
      <c r="FA114" s="38" t="str">
        <f>IF(ISBLANK('T1'!$C$110),"",SUM($EQ$114:$EZ$114))</f>
        <v/>
      </c>
      <c r="FB114" s="38" t="str">
        <f>IF(ISBLANK('T1'!$C$110),"",IF(ISERR($FA$114/$FA$5),"",$FA$114/$FA$5))</f>
        <v/>
      </c>
    </row>
    <row r="115" spans="20:158">
      <c r="T115" s="38" t="str">
        <f>IF(ISBLANK('T1'!$C$111),"",'T1'!$E$111*IF('T1'!$S$8="Y",1,0)+'T2'!$E$111*IF('T2'!$S$8="Y",1,0)+'T3'!$E$111*IF('T3'!$S$8="Y",1,0)+TA!$AR$111*IF(TA!$L$8="Y",1,0))</f>
        <v/>
      </c>
      <c r="U115" s="38" t="str">
        <f>IF(ISBLANK('T1'!$C$111),"",'T1'!$F$111*IF('T1'!$T$8="Y",1,0)+'T2'!$F$111*IF('T2'!$T$8="Y",1,0)+'T3'!$F$111*IF('T3'!$T$8="Y",1,0)+TA!$AS$111*IF(TA!$M$8="Y",1,0))</f>
        <v/>
      </c>
      <c r="V115" s="38" t="str">
        <f>IF(ISBLANK('T1'!$C$111),"",'T1'!$G$111*IF('T1'!$U$8="Y",1,0)+'T2'!$G$111*IF('T2'!$U$8="Y",1,0)+'T3'!$G$111*IF('T3'!$U$8="Y",1,0)+TA!$AT$111*IF(TA!$N$8="Y",1,0))</f>
        <v/>
      </c>
      <c r="W115" s="38" t="str">
        <f>IF(ISBLANK('T1'!$C$111),"",'T1'!$H$111*IF('T1'!$V$8="Y",1,0)+'T2'!$H$111*IF('T2'!$V$8="Y",1,0)+'T3'!$H$111*IF('T3'!$V$8="Y",1,0))</f>
        <v/>
      </c>
      <c r="X115" s="38" t="str">
        <f>IF(ISBLANK('T1'!$C$111),"",'T1'!$I$111*IF('T1'!$W$8="Y",1,0)+'T2'!$I$111*IF('T2'!$W$8="Y",1,0)+'T3'!$I$111*IF('T3'!$W$8="Y",1,0))</f>
        <v/>
      </c>
      <c r="Y115" s="38" t="str">
        <f>IF(ISBLANK('T1'!$C$111),"",'T1'!$J$111*IF('T1'!$X$8="Y",1,0)+'T2'!$J$111*IF('T2'!$X$8="Y",1,0)+'T3'!$J$111*IF('T3'!$X$8="Y",1,0))</f>
        <v/>
      </c>
      <c r="Z115" s="38" t="str">
        <f>IF(ISBLANK('T1'!$C$111),"",'T1'!$K$111*IF('T1'!$Y$8="Y",1,0)+'T2'!$K$111*IF('T2'!$Y$8="Y",1,0)+'T3'!$K$111*IF('T3'!$Y$8="Y",1,0))</f>
        <v/>
      </c>
      <c r="AA115" s="38" t="str">
        <f>IF(ISBLANK('T1'!$C$111),"",'T1'!$L$111*IF('T1'!$Z$8="Y",1,0)+'T2'!$L$111*IF('T2'!$Z$8="Y",1,0)+'T3'!$L$111*IF('T3'!$Z$8="Y",1,0))</f>
        <v/>
      </c>
      <c r="AB115" s="38" t="str">
        <f>IF(ISBLANK('T1'!$C$111),"",'T1'!$M$111*IF('T1'!$AA$8="Y",1,0)+'T2'!$M$111*IF('T2'!$AA$8="Y",1,0)+'T3'!$M$111*IF('T3'!$AA$8="Y",1,0))</f>
        <v/>
      </c>
      <c r="AC115" s="38" t="str">
        <f>IF(ISBLANK('T1'!$C$111),"",'T1'!$M$111*IF('T1'!$AB$8="Y",1,0)+'T2'!$M$111*IF('T2'!$AB$8="Y",1,0)+'T3'!$M$111*IF('T3'!$AB$8="Y",1,0))</f>
        <v/>
      </c>
      <c r="AD115" s="38" t="str">
        <f>IF(ISBLANK('T1'!$C$111),"",SUM($T$115:$AC$115))</f>
        <v/>
      </c>
      <c r="AE115" s="38" t="str">
        <f>IF(ISBLANK('T1'!$C$111),"",IF(ISERR($AD$115/$AD$5),"",$AD$115/$AD$5))</f>
        <v/>
      </c>
      <c r="AI115" s="38" t="str">
        <f>IF(ISBLANK('T1'!$C$111),"",'T1'!$E$111*IF('T1'!$S$9="Y",1,0)+'T2'!$E$111*IF('T2'!$S$9="Y",1,0)+'T3'!$E$111*IF('T3'!$S$9="Y",1,0)+TA!$AR$111*IF(TA!$L$9="Y",1,0))</f>
        <v/>
      </c>
      <c r="AJ115" s="38" t="str">
        <f>IF(ISBLANK('T1'!$C$111),"",'T1'!$F$111*IF('T1'!$T$9="Y",1,0)+'T2'!$F$111*IF('T2'!$T$9="Y",1,0)+'T3'!$F$111*IF('T3'!$T$9="Y",1,0)+TA!$AS$111*IF(TA!$M$9="Y",1,0))</f>
        <v/>
      </c>
      <c r="AK115" s="38" t="str">
        <f>IF(ISBLANK('T1'!$C$111),"",'T1'!$G$111*IF('T1'!$U$9="Y",1,0)+'T2'!$G$111*IF('T2'!$U$9="Y",1,0)+'T3'!$G$111*IF('T3'!$U$9="Y",1,0)+TA!$AT$111*IF(TA!$N$9="Y",1,0))</f>
        <v/>
      </c>
      <c r="AL115" s="38" t="str">
        <f>IF(ISBLANK('T1'!$C$111),"",'T1'!$H$111*IF('T1'!$V$9="Y",1,0)+'T2'!$H$111*IF('T2'!$V$9="Y",1,0)+'T3'!$H$111*IF('T3'!$V$9="Y",1,0))</f>
        <v/>
      </c>
      <c r="AM115" s="38" t="str">
        <f>IF(ISBLANK('T1'!$C$111),"",'T1'!$I$111*IF('T1'!$W$9="Y",1,0)+'T2'!$I$111*IF('T2'!$W$9="Y",1,0)+'T3'!$I$111*IF('T3'!$W$9="Y",1,0))</f>
        <v/>
      </c>
      <c r="AN115" s="38" t="str">
        <f>IF(ISBLANK('T1'!$C$111),"",'T1'!$J$111*IF('T1'!$X$9="Y",1,0)+'T2'!$J$111*IF('T2'!$X$9="Y",1,0)+'T3'!$J$111*IF('T3'!$X$9="Y",1,0))</f>
        <v/>
      </c>
      <c r="AO115" s="38" t="str">
        <f>IF(ISBLANK('T1'!$C$111),"",'T1'!$K$111*IF('T1'!$Y$9="Y",1,0)+'T2'!$K$111*IF('T2'!$Y$9="Y",1,0)+'T3'!$K$111*IF('T3'!$Y$9="Y",1,0))</f>
        <v/>
      </c>
      <c r="AP115" s="38" t="str">
        <f>IF(ISBLANK('T1'!$C$111),"",'T1'!$L$111*IF('T1'!$Z$9="Y",1,0)+'T2'!$L$111*IF('T2'!$Z$9="Y",1,0)+'T3'!$L$111*IF('T3'!$Z$9="Y",1,0))</f>
        <v/>
      </c>
      <c r="AQ115" s="38" t="str">
        <f>IF(ISBLANK('T1'!$C$111),"",'T1'!$M$111*IF('T1'!$AA$9="Y",1,0)+'T2'!$M$111*IF('T2'!$AA$9="Y",1,0)+'T3'!$M$111*IF('T3'!$AA$9="Y",1,0))</f>
        <v/>
      </c>
      <c r="AR115" s="38" t="str">
        <f>IF(ISBLANK('T1'!$C$111),"",'T1'!$M$111*IF('T1'!$AB$9="Y",1,0)+'T2'!$M$111*IF('T2'!$AB$9="Y",1,0)+'T3'!$M$111*IF('T3'!$AB$9="Y",1,0))</f>
        <v/>
      </c>
      <c r="AS115" s="38" t="str">
        <f>IF(ISBLANK('T1'!$C$111),"",SUM($AI$115:$AR$115))</f>
        <v/>
      </c>
      <c r="AT115" s="38" t="str">
        <f>IF(ISBLANK('T1'!$C$111),"",IF(ISERR($AS$115/$AS$5),"",$AS$115/$AS$5))</f>
        <v/>
      </c>
      <c r="AW115" s="38" t="str">
        <f>IF(ISBLANK('T1'!$C$111),"",'T1'!$E$111*IF('T1'!$S$10="Y",1,0)+'T2'!$E$111*IF('T2'!$S$10="Y",1,0)+'T3'!$E$111*IF('T3'!$S$10="Y",1,0)+TA!$AR$111*IF(TA!$L$10="Y",1,0))</f>
        <v/>
      </c>
      <c r="AX115" s="38" t="str">
        <f>IF(ISBLANK('T1'!$C$111),"",'T1'!$F$111*IF('T1'!$T$10="Y",1,0)+'T2'!$F$111*IF('T2'!$T$10="Y",1,0)+'T3'!$F$111*IF('T3'!$T$10="Y",1,0)+TA!$AS$111*IF(TA!$M$10="Y",1,0))</f>
        <v/>
      </c>
      <c r="AY115" s="38" t="str">
        <f>IF(ISBLANK('T1'!$C$111),"",'T1'!$G$111*IF('T1'!$U$10="Y",1,0)+'T2'!$G$111*IF('T2'!$U$10="Y",1,0)+'T3'!$G$111*IF('T3'!$U$10="Y",1,0)+TA!$AT$111*IF(TA!$N$10="Y",1,0))</f>
        <v/>
      </c>
      <c r="AZ115" s="38" t="str">
        <f>IF(ISBLANK('T1'!$C$111),"",'T1'!$H$111*IF('T1'!$V$10="Y",1,0)+'T2'!$H$111*IF('T2'!$V$10="Y",1,0)+'T3'!$H$111*IF('T3'!$V$10="Y",1,0))</f>
        <v/>
      </c>
      <c r="BA115" s="38" t="str">
        <f>IF(ISBLANK('T1'!$C$111),"",'T1'!$I$111*IF('T1'!$W$10="Y",1,0)+'T2'!$I$111*IF('T2'!$W$10="Y",1,0)+'T3'!$I$111*IF('T3'!$W$10="Y",1,0))</f>
        <v/>
      </c>
      <c r="BB115" s="38" t="str">
        <f>IF(ISBLANK('T1'!$C$111),"",'T1'!$J$111*IF('T1'!$X$10="Y",1,0)+'T2'!$J$111*IF('T2'!$X$10="Y",1,0)+'T3'!$J$111*IF('T3'!$X$10="Y",1,0))</f>
        <v/>
      </c>
      <c r="BC115" s="38" t="str">
        <f>IF(ISBLANK('T1'!$C$111),"",'T1'!$K$111*IF('T1'!$Y$10="Y",1,0)+'T2'!$K$111*IF('T2'!$Y$10="Y",1,0)+'T3'!$K$111*IF('T3'!$Y$10="Y",1,0))</f>
        <v/>
      </c>
      <c r="BD115" s="38" t="str">
        <f>IF(ISBLANK('T1'!$C$111),"",'T1'!$L$111*IF('T1'!$Z$10="Y",1,0)+'T2'!$L$111*IF('T2'!$Z$10="Y",1,0)+'T3'!$L$111*IF('T3'!$Z$10="Y",1,0))</f>
        <v/>
      </c>
      <c r="BE115" s="38" t="str">
        <f>IF(ISBLANK('T1'!$C$111),"",'T1'!$M$111*IF('T1'!$AA$10="Y",1,0)+'T2'!$M$111*IF('T2'!$AA$10="Y",1,0)+'T3'!$M$111*IF('T3'!$AA$10="Y",1,0))</f>
        <v/>
      </c>
      <c r="BF115" s="38" t="str">
        <f>IF(ISBLANK('T1'!$C$111),"",'T1'!$M$111*IF('T1'!$AB$10="Y",1,0)+'T2'!$M$111*IF('T2'!$AB$10="Y",1,0)+'T3'!$M$111*IF('T3'!$AB$10="Y",1,0))</f>
        <v/>
      </c>
      <c r="BG115" s="38" t="str">
        <f>IF(ISBLANK('T1'!$C$111),"",SUM($AW$115:$BF$115))</f>
        <v/>
      </c>
      <c r="BH115" s="38" t="str">
        <f>IF(ISBLANK('T1'!$C$111),"",IF(ISERR($BG$115/$BG$5),"",$BG$115/$BG$5))</f>
        <v/>
      </c>
      <c r="BK115" s="38" t="str">
        <f>IF(ISBLANK('T1'!$C$111),"",'T1'!$E$111*IF('T1'!$S$11="Y",1,0)+'T2'!$E$111*IF('T2'!$S$11="Y",1,0)+'T3'!$E$111*IF('T3'!$S$11="Y",1,0)+TA!$AR$111*IF(TA!$L$11="Y",1,0))</f>
        <v/>
      </c>
      <c r="BL115" s="38" t="str">
        <f>IF(ISBLANK('T1'!$C$111),"",'T1'!$F$111*IF('T1'!$T$11="Y",1,0)+'T2'!$F$111*IF('T2'!$T$11="Y",1,0)+'T3'!$F$111*IF('T3'!$T$11="Y",1,0)+TA!$AS$111*IF(TA!$M$11="Y",1,0))</f>
        <v/>
      </c>
      <c r="BM115" s="38" t="str">
        <f>IF(ISBLANK('T1'!$C$111),"",'T1'!$G$111*IF('T1'!$U$11="Y",1,0)+'T2'!$G$111*IF('T2'!$U$11="Y",1,0)+'T3'!$G$111*IF('T3'!$U$11="Y",1,0)+TA!$AT$111*IF(TA!$N$11="Y",1,0))</f>
        <v/>
      </c>
      <c r="BN115" s="38" t="str">
        <f>IF(ISBLANK('T1'!$C$111),"",'T1'!$H$111*IF('T1'!$V$11="Y",1,0)+'T2'!$H$111*IF('T2'!$V$11="Y",1,0)+'T3'!$H$111*IF('T3'!$V$11="Y",1,0))</f>
        <v/>
      </c>
      <c r="BO115" s="38" t="str">
        <f>IF(ISBLANK('T1'!$C$111),"",'T1'!$I$111*IF('T1'!$W$11="Y",1,0)+'T2'!$I$111*IF('T2'!$W$11="Y",1,0)+'T3'!$I$111*IF('T3'!$W$11="Y",1,0))</f>
        <v/>
      </c>
      <c r="BP115" s="38" t="str">
        <f>IF(ISBLANK('T1'!$C$111),"",'T1'!$J$111*IF('T1'!$X$11="Y",1,0)+'T2'!$J$111*IF('T2'!$X$11="Y",1,0)+'T3'!$J$111*IF('T3'!$X$11="Y",1,0))</f>
        <v/>
      </c>
      <c r="BQ115" s="38" t="str">
        <f>IF(ISBLANK('T1'!$C$111),"",'T1'!$K$111*IF('T1'!$Y$11="Y",1,0)+'T2'!$K$111*IF('T2'!$Y$11="Y",1,0)+'T3'!$K$111*IF('T3'!$Y$11="Y",1,0))</f>
        <v/>
      </c>
      <c r="BR115" s="38" t="str">
        <f>IF(ISBLANK('T1'!$C$111),"",'T1'!$L$111*IF('T1'!$Z$11="Y",1,0)+'T2'!$L$111*IF('T2'!$Z$11="Y",1,0)+'T3'!$L$111*IF('T3'!$Z$11="Y",1,0))</f>
        <v/>
      </c>
      <c r="BS115" s="38" t="str">
        <f>IF(ISBLANK('T1'!$C$111),"",'T1'!$M$111*IF('T1'!$AA$11="Y",1,0)+'T2'!$M$111*IF('T2'!$AA$11="Y",1,0)+'T3'!$M$111*IF('T3'!$AA$11="Y",1,0))</f>
        <v/>
      </c>
      <c r="BT115" s="38" t="str">
        <f>IF(ISBLANK('T1'!$C$111),"",'T1'!$M$111*IF('T1'!$AB$11="Y",1,0)+'T2'!$M$111*IF('T2'!$AB$11="Y",1,0)+'T3'!$M$111*IF('T3'!$AB$11="Y",1,0))</f>
        <v/>
      </c>
      <c r="BU115" s="38" t="str">
        <f>IF(ISBLANK('T1'!$C$111),"",SUM($BK$115:$BT$115))</f>
        <v/>
      </c>
      <c r="BV115" s="38" t="str">
        <f>IF(ISBLANK('T1'!$C$111),"",IF(ISERR($BU$115/$BU$5),"",$BU$115/$BU$5))</f>
        <v/>
      </c>
      <c r="BY115" s="38" t="str">
        <f>IF(ISBLANK('T1'!$C$111),"",'T1'!$E$111*IF('T1'!$S$12="Y",1,0)+'T2'!$E$111*IF('T2'!$S$12="Y",1,0)+'T3'!$E$111*IF('T3'!$S$12="Y",1,0)+TA!$AR$111*IF(TA!$L$12="Y",1,0))</f>
        <v/>
      </c>
      <c r="BZ115" s="38" t="str">
        <f>IF(ISBLANK('T1'!$C$111),"",'T1'!$F$111*IF('T1'!$T$12="Y",1,0)+'T2'!$F$111*IF('T2'!$T$12="Y",1,0)+'T3'!$F$111*IF('T3'!$T$12="Y",1,0)+TA!$AS$111*IF(TA!$M$12="Y",1,0))</f>
        <v/>
      </c>
      <c r="CA115" s="38" t="str">
        <f>IF(ISBLANK('T1'!$C$111),"",'T1'!$G$111*IF('T1'!$U$12="Y",1,0)+'T2'!$G$111*IF('T2'!$U$12="Y",1,0)+'T3'!$G$111*IF('T3'!$U$12="Y",1,0)+TA!$AT$111*IF(TA!$N$12="Y",1,0))</f>
        <v/>
      </c>
      <c r="CB115" s="38" t="str">
        <f>IF(ISBLANK('T1'!$C$111),"",'T1'!$H$111*IF('T1'!$V$12="Y",1,0)+'T2'!$H$111*IF('T2'!$V$12="Y",1,0)+'T3'!$H$111*IF('T3'!$V$12="Y",1,0))</f>
        <v/>
      </c>
      <c r="CC115" s="38" t="str">
        <f>IF(ISBLANK('T1'!$C$111),"",'T1'!$I$111*IF('T1'!$W$12="Y",1,0)+'T2'!$I$111*IF('T2'!$W$12="Y",1,0)+'T3'!$I$111*IF('T3'!$W$12="Y",1,0))</f>
        <v/>
      </c>
      <c r="CD115" s="38" t="str">
        <f>IF(ISBLANK('T1'!$C$111),"",'T1'!$J$111*IF('T1'!$X$12="Y",1,0)+'T2'!$J$111*IF('T2'!$X$12="Y",1,0)+'T3'!$J$111*IF('T3'!$X$12="Y",1,0))</f>
        <v/>
      </c>
      <c r="CE115" s="38" t="str">
        <f>IF(ISBLANK('T1'!$C$111),"",'T1'!$K$111*IF('T1'!$Y$12="Y",1,0)+'T2'!$K$111*IF('T2'!$Y$12="Y",1,0)+'T3'!$K$111*IF('T3'!$Y$12="Y",1,0))</f>
        <v/>
      </c>
      <c r="CF115" s="38" t="str">
        <f>IF(ISBLANK('T1'!$C$111),"",'T1'!$L$111*IF('T1'!$Z$12="Y",1,0)+'T2'!$L$111*IF('T2'!$Z$12="Y",1,0)+'T3'!$L$111*IF('T3'!$Z$12="Y",1,0))</f>
        <v/>
      </c>
      <c r="CG115" s="38" t="str">
        <f>IF(ISBLANK('T1'!$C$111),"",'T1'!$M$111*IF('T1'!$AA$12="Y",1,0)+'T2'!$M$111*IF('T2'!$AA$12="Y",1,0)+'T3'!$M$111*IF('T3'!$AA$12="Y",1,0))</f>
        <v/>
      </c>
      <c r="CH115" s="38" t="str">
        <f>IF(ISBLANK('T1'!$C$111),"",'T1'!$M$111*IF('T1'!$AB$12="Y",1,0)+'T2'!$M$111*IF('T2'!$AB$12="Y",1,0)+'T3'!$M$111*IF('T3'!$AB$12="Y",1,0))</f>
        <v/>
      </c>
      <c r="CI115" s="38" t="str">
        <f>IF(ISBLANK('T1'!$C$111),"",SUM($BY$115:$CH$115))</f>
        <v/>
      </c>
      <c r="CJ115" s="38" t="str">
        <f>IF(ISBLANK('T1'!$C$111),"",IF(ISERR($CI$115/$CI$5),"",$CI$115/$CI$5))</f>
        <v/>
      </c>
      <c r="CM115" s="38" t="str">
        <f>IF(ISBLANK('T1'!$C$111),"",'T1'!$E$111*IF('T1'!$S$13="Y",1,0)+'T2'!$E$111*IF('T2'!$S$13="Y",1,0)+'T3'!$E$111*IF('T3'!$S$13="Y",1,0)+TA!$AR$111*IF(TA!$L$13="Y",1,0))</f>
        <v/>
      </c>
      <c r="CN115" s="38" t="str">
        <f>IF(ISBLANK('T1'!$C$111),"",'T1'!$F$111*IF('T1'!$T$13="Y",1,0)+'T2'!$F$111*IF('T2'!$T$13="Y",1,0)+'T3'!$F$111*IF('T3'!$T$13="Y",1,0)+TA!$AS$111*IF(TA!$M$13="Y",1,0))</f>
        <v/>
      </c>
      <c r="CO115" s="38" t="str">
        <f>IF(ISBLANK('T1'!$C$111),"",'T1'!$G$111*IF('T1'!$U$13="Y",1,0)+'T2'!$G$111*IF('T2'!$U$13="Y",1,0)+'T3'!$G$111*IF('T3'!$U$13="Y",1,0)+TA!$AT$111*IF(TA!$N$13="Y",1,0))</f>
        <v/>
      </c>
      <c r="CP115" s="38" t="str">
        <f>IF(ISBLANK('T1'!$C$111),"",'T1'!$H$111*IF('T1'!$V$13="Y",1,0)+'T2'!$H$111*IF('T2'!$V$13="Y",1,0)+'T3'!$H$111*IF('T3'!$V$13="Y",1,0))</f>
        <v/>
      </c>
      <c r="CQ115" s="38" t="str">
        <f>IF(ISBLANK('T1'!$C$111),"",'T1'!$I$111*IF('T1'!$W$13="Y",1,0)+'T2'!$I$111*IF('T2'!$W$13="Y",1,0)+'T3'!$I$111*IF('T3'!$W$13="Y",1,0))</f>
        <v/>
      </c>
      <c r="CR115" s="38" t="str">
        <f>IF(ISBLANK('T1'!$C$111),"",'T1'!$J$111*IF('T1'!$X$13="Y",1,0)+'T2'!$J$111*IF('T2'!$X$13="Y",1,0)+'T3'!$J$111*IF('T3'!$X$13="Y",1,0))</f>
        <v/>
      </c>
      <c r="CS115" s="38" t="str">
        <f>IF(ISBLANK('T1'!$C$111),"",'T1'!$K$111*IF('T1'!$Y$13="Y",1,0)+'T2'!$K$111*IF('T2'!$Y$13="Y",1,0)+'T3'!$K$111*IF('T3'!$Y$13="Y",1,0))</f>
        <v/>
      </c>
      <c r="CT115" s="38" t="str">
        <f>IF(ISBLANK('T1'!$C$111),"",'T1'!$L$111*IF('T1'!$Z$13="Y",1,0)+'T2'!$L$111*IF('T2'!$Z$13="Y",1,0)+'T3'!$L$111*IF('T3'!$Z$13="Y",1,0))</f>
        <v/>
      </c>
      <c r="CU115" s="38" t="str">
        <f>IF(ISBLANK('T1'!$C$111),"",'T1'!$M$111*IF('T1'!$AA$13="Y",1,0)+'T2'!$M$111*IF('T2'!$AA$13="Y",1,0)+'T3'!$M$111*IF('T3'!$AA$13="Y",1,0))</f>
        <v/>
      </c>
      <c r="CV115" s="38" t="str">
        <f>IF(ISBLANK('T1'!$C$111),"",'T1'!$M$111*IF('T1'!$AB$13="Y",1,0)+'T2'!$M$111*IF('T2'!$AB$13="Y",1,0)+'T3'!$M$111*IF('T3'!$AB$13="Y",1,0))</f>
        <v/>
      </c>
      <c r="CW115" s="38" t="str">
        <f>IF(ISBLANK('T1'!$C$111),"",SUM($CM$115:$CV$115))</f>
        <v/>
      </c>
      <c r="CX115" s="38" t="str">
        <f>IF(ISBLANK('T1'!$C$111),"",IF(ISERR($CW$115/$CW$5),"",$CW$115/$CW$5))</f>
        <v/>
      </c>
      <c r="DA115" s="38" t="str">
        <f>IF(ISBLANK('T1'!$C$111),"",'T1'!$E$111*IF('T1'!$S$14="Y",1,0)+'T2'!$E$111*IF('T2'!$S$14="Y",1,0)+'T3'!$E$111*IF('T3'!$S$14="Y",1,0)+TA!$AR$111*IF(TA!$L$14="Y",1,0))</f>
        <v/>
      </c>
      <c r="DB115" s="38" t="str">
        <f>IF(ISBLANK('T1'!$C$111),"",'T1'!$F$111*IF('T1'!$T$14="Y",1,0)+'T2'!$F$111*IF('T2'!$T$14="Y",1,0)+'T3'!$F$111*IF('T3'!$T$14="Y",1,0)+TA!$AS$111*IF(TA!$M$14="Y",1,0))</f>
        <v/>
      </c>
      <c r="DC115" s="38" t="str">
        <f>IF(ISBLANK('T1'!$C$111),"",'T1'!$G$111*IF('T1'!$U$14="Y",1,0)+'T2'!$G$111*IF('T2'!$U$14="Y",1,0)+'T3'!$G$111*IF('T3'!$U$14="Y",1,0)+TA!$AT$111*IF(TA!$N$14="Y",1,0))</f>
        <v/>
      </c>
      <c r="DD115" s="38" t="str">
        <f>IF(ISBLANK('T1'!$C$111),"",'T1'!$H$111*IF('T1'!$V$14="Y",1,0)+'T2'!$H$111*IF('T2'!$V$14="Y",1,0)+'T3'!$H$111*IF('T3'!$V$14="Y",1,0))</f>
        <v/>
      </c>
      <c r="DE115" s="38" t="str">
        <f>IF(ISBLANK('T1'!$C$111),"",'T1'!$I$111*IF('T1'!$W$14="Y",1,0)+'T2'!$I$111*IF('T2'!$W$14="Y",1,0)+'T3'!$I$111*IF('T3'!$W$14="Y",1,0))</f>
        <v/>
      </c>
      <c r="DF115" s="38" t="str">
        <f>IF(ISBLANK('T1'!$C$111),"",'T1'!$J$111*IF('T1'!$X$14="Y",1,0)+'T2'!$J$111*IF('T2'!$X$14="Y",1,0)+'T3'!$J$111*IF('T3'!$X$14="Y",1,0))</f>
        <v/>
      </c>
      <c r="DG115" s="38" t="str">
        <f>IF(ISBLANK('T1'!$C$111),"",'T1'!$K$111*IF('T1'!$Y$14="Y",1,0)+'T2'!$K$111*IF('T2'!$Y$14="Y",1,0)+'T3'!$K$111*IF('T3'!$Y$14="Y",1,0))</f>
        <v/>
      </c>
      <c r="DH115" s="38" t="str">
        <f>IF(ISBLANK('T1'!$C$111),"",'T1'!$L$111*IF('T1'!$Z$14="Y",1,0)+'T2'!$L$111*IF('T2'!$Z$14="Y",1,0)+'T3'!$L$111*IF('T3'!$Z$14="Y",1,0))</f>
        <v/>
      </c>
      <c r="DI115" s="38" t="str">
        <f>IF(ISBLANK('T1'!$C$111),"",'T1'!$M$111*IF('T1'!$AA$14="Y",1,0)+'T2'!$M$111*IF('T2'!$AA$14="Y",1,0)+'T3'!$M$111*IF('T3'!$AA$14="Y",1,0))</f>
        <v/>
      </c>
      <c r="DJ115" s="38" t="str">
        <f>IF(ISBLANK('T1'!$C$111),"",'T1'!$M$111*IF('T1'!$AB$14="Y",1,0)+'T2'!$M$111*IF('T2'!$AB$14="Y",1,0)+'T3'!$M$111*IF('T3'!$AB$14="Y",1,0))</f>
        <v/>
      </c>
      <c r="DK115" s="38" t="str">
        <f>IF(ISBLANK('T1'!$C$111),"",SUM($DA$115:$DJ$115))</f>
        <v/>
      </c>
      <c r="DL115" s="38" t="str">
        <f>IF(ISBLANK('T1'!$C$111),"",IF(ISERR($DK$115/$DK$5),"",$DK$115/$DK$5))</f>
        <v/>
      </c>
      <c r="DO115" s="38" t="str">
        <f>IF(ISBLANK('T1'!$C$111),"",'T1'!$E$111*IF('T1'!$S$15="Y",1,0)+'T2'!$E$111*IF('T2'!$S$15="Y",1,0)+'T3'!$E$111*IF('T3'!$S$15="Y",1,0)+TA!$AR$111*IF(TA!$L$15="Y",1,0))</f>
        <v/>
      </c>
      <c r="DP115" s="38" t="str">
        <f>IF(ISBLANK('T1'!$C$111),"",'T1'!$F$111*IF('T1'!$T$15="Y",1,0)+'T2'!$F$111*IF('T2'!$T$15="Y",1,0)+'T3'!$F$111*IF('T3'!$T$15="Y",1,0)+TA!$AS$111*IF(TA!$M$15="Y",1,0))</f>
        <v/>
      </c>
      <c r="DQ115" s="38" t="str">
        <f>IF(ISBLANK('T1'!$C$111),"",'T1'!$G$111*IF('T1'!$U$15="Y",1,0)+'T2'!$G$111*IF('T2'!$U$15="Y",1,0)+'T3'!$G$111*IF('T3'!$U$15="Y",1,0)+TA!$AT$111*IF(TA!$N$15="Y",1,0))</f>
        <v/>
      </c>
      <c r="DR115" s="38" t="str">
        <f>IF(ISBLANK('T1'!$C$111),"",'T1'!$H$111*IF('T1'!$V$15="Y",1,0)+'T2'!$H$111*IF('T2'!$V$15="Y",1,0)+'T3'!$H$111*IF('T3'!$V$15="Y",1,0))</f>
        <v/>
      </c>
      <c r="DS115" s="38" t="str">
        <f>IF(ISBLANK('T1'!$C$111),"",'T1'!$I$111*IF('T1'!$W$15="Y",1,0)+'T2'!$I$111*IF('T2'!$W$15="Y",1,0)+'T3'!$I$111*IF('T3'!$W$15="Y",1,0))</f>
        <v/>
      </c>
      <c r="DT115" s="38" t="str">
        <f>IF(ISBLANK('T1'!$C$111),"",'T1'!$J$111*IF('T1'!$X$15="Y",1,0)+'T2'!$J$111*IF('T2'!$X$15="Y",1,0)+'T3'!$J$111*IF('T3'!$X$15="Y",1,0))</f>
        <v/>
      </c>
      <c r="DU115" s="38" t="str">
        <f>IF(ISBLANK('T1'!$C$111),"",'T1'!$K$111*IF('T1'!$Y$15="Y",1,0)+'T2'!$K$111*IF('T2'!$Y$15="Y",1,0)+'T3'!$K$111*IF('T3'!$Y$15="Y",1,0))</f>
        <v/>
      </c>
      <c r="DV115" s="38" t="str">
        <f>IF(ISBLANK('T1'!$C$111),"",'T1'!$L$111*IF('T1'!$Z$15="Y",1,0)+'T2'!$L$111*IF('T2'!$Z$15="Y",1,0)+'T3'!$L$111*IF('T3'!$Z$15="Y",1,0))</f>
        <v/>
      </c>
      <c r="DW115" s="38" t="str">
        <f>IF(ISBLANK('T1'!$C$111),"",'T1'!$M$111*IF('T1'!$AA$15="Y",1,0)+'T2'!$M$111*IF('T2'!$AA$15="Y",1,0)+'T3'!$M$111*IF('T3'!$AA$15="Y",1,0))</f>
        <v/>
      </c>
      <c r="DX115" s="38" t="str">
        <f>IF(ISBLANK('T1'!$C$111),"",'T1'!$M$111*IF('T1'!$AB$15="Y",1,0)+'T2'!$M$111*IF('T2'!$AB$15="Y",1,0)+'T3'!$M$111*IF('T3'!$AB$15="Y",1,0))</f>
        <v/>
      </c>
      <c r="DY115" s="38" t="str">
        <f>IF(ISBLANK('T1'!$C$111),"",SUM($DO$115:$DX$115))</f>
        <v/>
      </c>
      <c r="DZ115" s="38" t="str">
        <f>IF(ISBLANK('T1'!$C$111),"",IF(ISERR($DY$115/$DY$5),"",$DY$115/$DY$5))</f>
        <v/>
      </c>
      <c r="EC115" s="38" t="str">
        <f>IF(ISBLANK('T1'!$C$111),"",'T1'!$E$111*IF('T1'!$S$16="Y",1,0)+'T2'!$E$111*IF('T2'!$S$16="Y",1,0)+'T3'!$E$111*IF('T3'!$S$16="Y",1,0)+TA!$AR$111*IF(TA!$L$16="Y",1,0))</f>
        <v/>
      </c>
      <c r="ED115" s="38" t="str">
        <f>IF(ISBLANK('T1'!$C$111),"",'T1'!$F$111*IF('T1'!$T$16="Y",1,0)+'T2'!$F$111*IF('T2'!$T$16="Y",1,0)+'T3'!$F$111*IF('T3'!$T$16="Y",1,0)+TA!$AS$111*IF(TA!$M$16="Y",1,0))</f>
        <v/>
      </c>
      <c r="EE115" s="38" t="str">
        <f>IF(ISBLANK('T1'!$C$111),"",'T1'!$G$111*IF('T1'!$U$16="Y",1,0)+'T2'!$G$111*IF('T2'!$U$16="Y",1,0)+'T3'!$G$111*IF('T3'!$U$16="Y",1,0)+TA!$AT$111*IF(TA!$N$16="Y",1,0))</f>
        <v/>
      </c>
      <c r="EF115" s="38" t="str">
        <f>IF(ISBLANK('T1'!$C$111),"",'T1'!$H$111*IF('T1'!$V$16="Y",1,0)+'T2'!$H$111*IF('T2'!$V$16="Y",1,0)+'T3'!$H$111*IF('T3'!$V$16="Y",1,0))</f>
        <v/>
      </c>
      <c r="EG115" s="38" t="str">
        <f>IF(ISBLANK('T1'!$C$111),"",'T1'!$I$111*IF('T1'!$W$16="Y",1,0)+'T2'!$I$111*IF('T2'!$W$16="Y",1,0)+'T3'!$I$111*IF('T3'!$W$16="Y",1,0))</f>
        <v/>
      </c>
      <c r="EH115" s="38" t="str">
        <f>IF(ISBLANK('T1'!$C$111),"",'T1'!$J$111*IF('T1'!$X$16="Y",1,0)+'T2'!$J$111*IF('T2'!$X$16="Y",1,0)+'T3'!$J$111*IF('T3'!$X$16="Y",1,0))</f>
        <v/>
      </c>
      <c r="EI115" s="38" t="str">
        <f>IF(ISBLANK('T1'!$C$111),"",'T1'!$K$111*IF('T1'!$Y$16="Y",1,0)+'T2'!$K$111*IF('T2'!$Y$16="Y",1,0)+'T3'!$K$111*IF('T3'!$Y$16="Y",1,0))</f>
        <v/>
      </c>
      <c r="EJ115" s="38" t="str">
        <f>IF(ISBLANK('T1'!$C$111),"",'T1'!$L$111*IF('T1'!$Z$16="Y",1,0)+'T2'!$L$111*IF('T2'!$Z$16="Y",1,0)+'T3'!$L$111*IF('T3'!$Z$16="Y",1,0))</f>
        <v/>
      </c>
      <c r="EK115" s="38" t="str">
        <f>IF(ISBLANK('T1'!$C$111),"",'T1'!$M$111*IF('T1'!$AA$16="Y",1,0)+'T2'!$M$111*IF('T2'!$AA$16="Y",1,0)+'T3'!$M$111*IF('T3'!$AA$16="Y",1,0))</f>
        <v/>
      </c>
      <c r="EL115" s="38" t="str">
        <f>IF(ISBLANK('T1'!$C$111),"",'T1'!$M$111*IF('T1'!$AB$16="Y",1,0)+'T2'!$M$111*IF('T2'!$AB$16="Y",1,0)+'T3'!$M$111*IF('T3'!$AB$16="Y",1,0))</f>
        <v/>
      </c>
      <c r="EM115" s="38" t="str">
        <f>IF(ISBLANK('T1'!$C$111),"",SUM($EC$115:$EL$115))</f>
        <v/>
      </c>
      <c r="EN115" s="38" t="str">
        <f>IF(ISBLANK('T1'!$C$111),"",IF(ISERR($EM$115/$EM$5),"",$EM$115/$EM$5))</f>
        <v/>
      </c>
      <c r="EQ115" s="38" t="str">
        <f>IF(ISBLANK('T1'!$C$111),"",'T1'!$E$111*IF('T1'!$S$17="Y",1,0)+'T2'!$E$111*IF('T2'!$S$17="Y",1,0)+'T3'!$E$111*IF('T3'!$S$17="Y",1,0)+TA!$AR$111*IF(TA!$L$17="Y",1,0))</f>
        <v/>
      </c>
      <c r="ER115" s="38" t="str">
        <f>IF(ISBLANK('T1'!$C$111),"",'T1'!$F$111*IF('T1'!$T$17="Y",1,0)+'T2'!$F$111*IF('T2'!$T$17="Y",1,0)+'T3'!$F$111*IF('T3'!$T$17="Y",1,0)+TA!$AS$111*IF(TA!$M$17="Y",1,0))</f>
        <v/>
      </c>
      <c r="ES115" s="38" t="str">
        <f>IF(ISBLANK('T1'!$C$111),"",'T1'!$G$111*IF('T1'!$U$17="Y",1,0)+'T2'!$G$111*IF('T2'!$U$17="Y",1,0)+'T3'!$G$111*IF('T3'!$U$17="Y",1,0)+TA!$AT$111*IF(TA!$N$17="Y",1,0))</f>
        <v/>
      </c>
      <c r="ET115" s="38" t="str">
        <f>IF(ISBLANK('T1'!$C$111),"",'T1'!$H$111*IF('T1'!$V$17="Y",1,0)+'T2'!$H$111*IF('T2'!$V$17="Y",1,0)+'T3'!$H$111*IF('T3'!$V$17="Y",1,0))</f>
        <v/>
      </c>
      <c r="EU115" s="38" t="str">
        <f>IF(ISBLANK('T1'!$C$111),"",'T1'!$I$111*IF('T1'!$W$17="Y",1,0)+'T2'!$I$111*IF('T2'!$W$17="Y",1,0)+'T3'!$I$111*IF('T3'!$W$17="Y",1,0))</f>
        <v/>
      </c>
      <c r="EV115" s="38" t="str">
        <f>IF(ISBLANK('T1'!$C$111),"",'T1'!$J$111*IF('T1'!$X$17="Y",1,0)+'T2'!$J$111*IF('T2'!$X$17="Y",1,0)+'T3'!$J$111*IF('T3'!$X$17="Y",1,0))</f>
        <v/>
      </c>
      <c r="EW115" s="38" t="str">
        <f>IF(ISBLANK('T1'!$C$111),"",'T1'!$K$111*IF('T1'!$Y$17="Y",1,0)+'T2'!$K$111*IF('T2'!$Y$17="Y",1,0)+'T3'!$K$111*IF('T3'!$Y$17="Y",1,0))</f>
        <v/>
      </c>
      <c r="EX115" s="38" t="str">
        <f>IF(ISBLANK('T1'!$C$111),"",'T1'!$L$111*IF('T1'!$Z$17="Y",1,0)+'T2'!$L$111*IF('T2'!$Z$17="Y",1,0)+'T3'!$L$111*IF('T3'!$Z$17="Y",1,0))</f>
        <v/>
      </c>
      <c r="EY115" s="38" t="str">
        <f>IF(ISBLANK('T1'!$C$111),"",'T1'!$M$111*IF('T1'!$AA$17="Y",1,0)+'T2'!$M$111*IF('T2'!$AA$17="Y",1,0)+'T3'!$M$111*IF('T3'!$AA$17="Y",1,0))</f>
        <v/>
      </c>
      <c r="EZ115" s="38" t="str">
        <f>IF(ISBLANK('T1'!$C$111),"",'T1'!$M$111*IF('T1'!$AB$17="Y",1,0)+'T2'!$M$111*IF('T2'!$AB$17="Y",1,0)+'T3'!$M$111*IF('T3'!$AB$17="Y",1,0))</f>
        <v/>
      </c>
      <c r="FA115" s="38" t="str">
        <f>IF(ISBLANK('T1'!$C$111),"",SUM($EQ$115:$EZ$115))</f>
        <v/>
      </c>
      <c r="FB115" s="38" t="str">
        <f>IF(ISBLANK('T1'!$C$111),"",IF(ISERR($FA$115/$FA$5),"",$FA$115/$FA$5))</f>
        <v/>
      </c>
    </row>
    <row r="116" spans="20:158">
      <c r="T116" s="38" t="str">
        <f>IF(ISBLANK('T1'!$C$112),"",'T1'!$E$112*IF('T1'!$S$8="Y",1,0)+'T2'!$E$112*IF('T2'!$S$8="Y",1,0)+'T3'!$E$112*IF('T3'!$S$8="Y",1,0)+TA!$AR$112*IF(TA!$L$8="Y",1,0))</f>
        <v/>
      </c>
      <c r="U116" s="38" t="str">
        <f>IF(ISBLANK('T1'!$C$112),"",'T1'!$F$112*IF('T1'!$T$8="Y",1,0)+'T2'!$F$112*IF('T2'!$T$8="Y",1,0)+'T3'!$F$112*IF('T3'!$T$8="Y",1,0)+TA!$AS$112*IF(TA!$M$8="Y",1,0))</f>
        <v/>
      </c>
      <c r="V116" s="38" t="str">
        <f>IF(ISBLANK('T1'!$C$112),"",'T1'!$G$112*IF('T1'!$U$8="Y",1,0)+'T2'!$G$112*IF('T2'!$U$8="Y",1,0)+'T3'!$G$112*IF('T3'!$U$8="Y",1,0)+TA!$AT$112*IF(TA!$N$8="Y",1,0))</f>
        <v/>
      </c>
      <c r="W116" s="38" t="str">
        <f>IF(ISBLANK('T1'!$C$112),"",'T1'!$H$112*IF('T1'!$V$8="Y",1,0)+'T2'!$H$112*IF('T2'!$V$8="Y",1,0)+'T3'!$H$112*IF('T3'!$V$8="Y",1,0))</f>
        <v/>
      </c>
      <c r="X116" s="38" t="str">
        <f>IF(ISBLANK('T1'!$C$112),"",'T1'!$I$112*IF('T1'!$W$8="Y",1,0)+'T2'!$I$112*IF('T2'!$W$8="Y",1,0)+'T3'!$I$112*IF('T3'!$W$8="Y",1,0))</f>
        <v/>
      </c>
      <c r="Y116" s="38" t="str">
        <f>IF(ISBLANK('T1'!$C$112),"",'T1'!$J$112*IF('T1'!$X$8="Y",1,0)+'T2'!$J$112*IF('T2'!$X$8="Y",1,0)+'T3'!$J$112*IF('T3'!$X$8="Y",1,0))</f>
        <v/>
      </c>
      <c r="Z116" s="38" t="str">
        <f>IF(ISBLANK('T1'!$C$112),"",'T1'!$K$112*IF('T1'!$Y$8="Y",1,0)+'T2'!$K$112*IF('T2'!$Y$8="Y",1,0)+'T3'!$K$112*IF('T3'!$Y$8="Y",1,0))</f>
        <v/>
      </c>
      <c r="AA116" s="38" t="str">
        <f>IF(ISBLANK('T1'!$C$112),"",'T1'!$L$112*IF('T1'!$Z$8="Y",1,0)+'T2'!$L$112*IF('T2'!$Z$8="Y",1,0)+'T3'!$L$112*IF('T3'!$Z$8="Y",1,0))</f>
        <v/>
      </c>
      <c r="AB116" s="38" t="str">
        <f>IF(ISBLANK('T1'!$C$112),"",'T1'!$M$112*IF('T1'!$AA$8="Y",1,0)+'T2'!$M$112*IF('T2'!$AA$8="Y",1,0)+'T3'!$M$112*IF('T3'!$AA$8="Y",1,0))</f>
        <v/>
      </c>
      <c r="AC116" s="38" t="str">
        <f>IF(ISBLANK('T1'!$C$112),"",'T1'!$M$112*IF('T1'!$AB$8="Y",1,0)+'T2'!$M$112*IF('T2'!$AB$8="Y",1,0)+'T3'!$M$112*IF('T3'!$AB$8="Y",1,0))</f>
        <v/>
      </c>
      <c r="AD116" s="38" t="str">
        <f>IF(ISBLANK('T1'!$C$112),"",SUM($T$116:$AC$116))</f>
        <v/>
      </c>
      <c r="AE116" s="38" t="str">
        <f>IF(ISBLANK('T1'!$C$112),"",IF(ISERR($AD$116/$AD$5),"",$AD$116/$AD$5))</f>
        <v/>
      </c>
      <c r="AI116" s="38" t="str">
        <f>IF(ISBLANK('T1'!$C$112),"",'T1'!$E$112*IF('T1'!$S$9="Y",1,0)+'T2'!$E$112*IF('T2'!$S$9="Y",1,0)+'T3'!$E$112*IF('T3'!$S$9="Y",1,0)+TA!$AR$112*IF(TA!$L$9="Y",1,0))</f>
        <v/>
      </c>
      <c r="AJ116" s="38" t="str">
        <f>IF(ISBLANK('T1'!$C$112),"",'T1'!$F$112*IF('T1'!$T$9="Y",1,0)+'T2'!$F$112*IF('T2'!$T$9="Y",1,0)+'T3'!$F$112*IF('T3'!$T$9="Y",1,0)+TA!$AS$112*IF(TA!$M$9="Y",1,0))</f>
        <v/>
      </c>
      <c r="AK116" s="38" t="str">
        <f>IF(ISBLANK('T1'!$C$112),"",'T1'!$G$112*IF('T1'!$U$9="Y",1,0)+'T2'!$G$112*IF('T2'!$U$9="Y",1,0)+'T3'!$G$112*IF('T3'!$U$9="Y",1,0)+TA!$AT$112*IF(TA!$N$9="Y",1,0))</f>
        <v/>
      </c>
      <c r="AL116" s="38" t="str">
        <f>IF(ISBLANK('T1'!$C$112),"",'T1'!$H$112*IF('T1'!$V$9="Y",1,0)+'T2'!$H$112*IF('T2'!$V$9="Y",1,0)+'T3'!$H$112*IF('T3'!$V$9="Y",1,0))</f>
        <v/>
      </c>
      <c r="AM116" s="38" t="str">
        <f>IF(ISBLANK('T1'!$C$112),"",'T1'!$I$112*IF('T1'!$W$9="Y",1,0)+'T2'!$I$112*IF('T2'!$W$9="Y",1,0)+'T3'!$I$112*IF('T3'!$W$9="Y",1,0))</f>
        <v/>
      </c>
      <c r="AN116" s="38" t="str">
        <f>IF(ISBLANK('T1'!$C$112),"",'T1'!$J$112*IF('T1'!$X$9="Y",1,0)+'T2'!$J$112*IF('T2'!$X$9="Y",1,0)+'T3'!$J$112*IF('T3'!$X$9="Y",1,0))</f>
        <v/>
      </c>
      <c r="AO116" s="38" t="str">
        <f>IF(ISBLANK('T1'!$C$112),"",'T1'!$K$112*IF('T1'!$Y$9="Y",1,0)+'T2'!$K$112*IF('T2'!$Y$9="Y",1,0)+'T3'!$K$112*IF('T3'!$Y$9="Y",1,0))</f>
        <v/>
      </c>
      <c r="AP116" s="38" t="str">
        <f>IF(ISBLANK('T1'!$C$112),"",'T1'!$L$112*IF('T1'!$Z$9="Y",1,0)+'T2'!$L$112*IF('T2'!$Z$9="Y",1,0)+'T3'!$L$112*IF('T3'!$Z$9="Y",1,0))</f>
        <v/>
      </c>
      <c r="AQ116" s="38" t="str">
        <f>IF(ISBLANK('T1'!$C$112),"",'T1'!$M$112*IF('T1'!$AA$9="Y",1,0)+'T2'!$M$112*IF('T2'!$AA$9="Y",1,0)+'T3'!$M$112*IF('T3'!$AA$9="Y",1,0))</f>
        <v/>
      </c>
      <c r="AR116" s="38" t="str">
        <f>IF(ISBLANK('T1'!$C$112),"",'T1'!$M$112*IF('T1'!$AB$9="Y",1,0)+'T2'!$M$112*IF('T2'!$AB$9="Y",1,0)+'T3'!$M$112*IF('T3'!$AB$9="Y",1,0))</f>
        <v/>
      </c>
      <c r="AS116" s="38" t="str">
        <f>IF(ISBLANK('T1'!$C$112),"",SUM($AI$116:$AR$116))</f>
        <v/>
      </c>
      <c r="AT116" s="38" t="str">
        <f>IF(ISBLANK('T1'!$C$112),"",IF(ISERR($AS$116/$AS$5),"",$AS$116/$AS$5))</f>
        <v/>
      </c>
      <c r="AW116" s="38" t="str">
        <f>IF(ISBLANK('T1'!$C$112),"",'T1'!$E$112*IF('T1'!$S$10="Y",1,0)+'T2'!$E$112*IF('T2'!$S$10="Y",1,0)+'T3'!$E$112*IF('T3'!$S$10="Y",1,0)+TA!$AR$112*IF(TA!$L$10="Y",1,0))</f>
        <v/>
      </c>
      <c r="AX116" s="38" t="str">
        <f>IF(ISBLANK('T1'!$C$112),"",'T1'!$F$112*IF('T1'!$T$10="Y",1,0)+'T2'!$F$112*IF('T2'!$T$10="Y",1,0)+'T3'!$F$112*IF('T3'!$T$10="Y",1,0)+TA!$AS$112*IF(TA!$M$10="Y",1,0))</f>
        <v/>
      </c>
      <c r="AY116" s="38" t="str">
        <f>IF(ISBLANK('T1'!$C$112),"",'T1'!$G$112*IF('T1'!$U$10="Y",1,0)+'T2'!$G$112*IF('T2'!$U$10="Y",1,0)+'T3'!$G$112*IF('T3'!$U$10="Y",1,0)+TA!$AT$112*IF(TA!$N$10="Y",1,0))</f>
        <v/>
      </c>
      <c r="AZ116" s="38" t="str">
        <f>IF(ISBLANK('T1'!$C$112),"",'T1'!$H$112*IF('T1'!$V$10="Y",1,0)+'T2'!$H$112*IF('T2'!$V$10="Y",1,0)+'T3'!$H$112*IF('T3'!$V$10="Y",1,0))</f>
        <v/>
      </c>
      <c r="BA116" s="38" t="str">
        <f>IF(ISBLANK('T1'!$C$112),"",'T1'!$I$112*IF('T1'!$W$10="Y",1,0)+'T2'!$I$112*IF('T2'!$W$10="Y",1,0)+'T3'!$I$112*IF('T3'!$W$10="Y",1,0))</f>
        <v/>
      </c>
      <c r="BB116" s="38" t="str">
        <f>IF(ISBLANK('T1'!$C$112),"",'T1'!$J$112*IF('T1'!$X$10="Y",1,0)+'T2'!$J$112*IF('T2'!$X$10="Y",1,0)+'T3'!$J$112*IF('T3'!$X$10="Y",1,0))</f>
        <v/>
      </c>
      <c r="BC116" s="38" t="str">
        <f>IF(ISBLANK('T1'!$C$112),"",'T1'!$K$112*IF('T1'!$Y$10="Y",1,0)+'T2'!$K$112*IF('T2'!$Y$10="Y",1,0)+'T3'!$K$112*IF('T3'!$Y$10="Y",1,0))</f>
        <v/>
      </c>
      <c r="BD116" s="38" t="str">
        <f>IF(ISBLANK('T1'!$C$112),"",'T1'!$L$112*IF('T1'!$Z$10="Y",1,0)+'T2'!$L$112*IF('T2'!$Z$10="Y",1,0)+'T3'!$L$112*IF('T3'!$Z$10="Y",1,0))</f>
        <v/>
      </c>
      <c r="BE116" s="38" t="str">
        <f>IF(ISBLANK('T1'!$C$112),"",'T1'!$M$112*IF('T1'!$AA$10="Y",1,0)+'T2'!$M$112*IF('T2'!$AA$10="Y",1,0)+'T3'!$M$112*IF('T3'!$AA$10="Y",1,0))</f>
        <v/>
      </c>
      <c r="BF116" s="38" t="str">
        <f>IF(ISBLANK('T1'!$C$112),"",'T1'!$M$112*IF('T1'!$AB$10="Y",1,0)+'T2'!$M$112*IF('T2'!$AB$10="Y",1,0)+'T3'!$M$112*IF('T3'!$AB$10="Y",1,0))</f>
        <v/>
      </c>
      <c r="BG116" s="38" t="str">
        <f>IF(ISBLANK('T1'!$C$112),"",SUM($AW$116:$BF$116))</f>
        <v/>
      </c>
      <c r="BH116" s="38" t="str">
        <f>IF(ISBLANK('T1'!$C$112),"",IF(ISERR($BG$116/$BG$5),"",$BG$116/$BG$5))</f>
        <v/>
      </c>
      <c r="BK116" s="38" t="str">
        <f>IF(ISBLANK('T1'!$C$112),"",'T1'!$E$112*IF('T1'!$S$11="Y",1,0)+'T2'!$E$112*IF('T2'!$S$11="Y",1,0)+'T3'!$E$112*IF('T3'!$S$11="Y",1,0)+TA!$AR$112*IF(TA!$L$11="Y",1,0))</f>
        <v/>
      </c>
      <c r="BL116" s="38" t="str">
        <f>IF(ISBLANK('T1'!$C$112),"",'T1'!$F$112*IF('T1'!$T$11="Y",1,0)+'T2'!$F$112*IF('T2'!$T$11="Y",1,0)+'T3'!$F$112*IF('T3'!$T$11="Y",1,0)+TA!$AS$112*IF(TA!$M$11="Y",1,0))</f>
        <v/>
      </c>
      <c r="BM116" s="38" t="str">
        <f>IF(ISBLANK('T1'!$C$112),"",'T1'!$G$112*IF('T1'!$U$11="Y",1,0)+'T2'!$G$112*IF('T2'!$U$11="Y",1,0)+'T3'!$G$112*IF('T3'!$U$11="Y",1,0)+TA!$AT$112*IF(TA!$N$11="Y",1,0))</f>
        <v/>
      </c>
      <c r="BN116" s="38" t="str">
        <f>IF(ISBLANK('T1'!$C$112),"",'T1'!$H$112*IF('T1'!$V$11="Y",1,0)+'T2'!$H$112*IF('T2'!$V$11="Y",1,0)+'T3'!$H$112*IF('T3'!$V$11="Y",1,0))</f>
        <v/>
      </c>
      <c r="BO116" s="38" t="str">
        <f>IF(ISBLANK('T1'!$C$112),"",'T1'!$I$112*IF('T1'!$W$11="Y",1,0)+'T2'!$I$112*IF('T2'!$W$11="Y",1,0)+'T3'!$I$112*IF('T3'!$W$11="Y",1,0))</f>
        <v/>
      </c>
      <c r="BP116" s="38" t="str">
        <f>IF(ISBLANK('T1'!$C$112),"",'T1'!$J$112*IF('T1'!$X$11="Y",1,0)+'T2'!$J$112*IF('T2'!$X$11="Y",1,0)+'T3'!$J$112*IF('T3'!$X$11="Y",1,0))</f>
        <v/>
      </c>
      <c r="BQ116" s="38" t="str">
        <f>IF(ISBLANK('T1'!$C$112),"",'T1'!$K$112*IF('T1'!$Y$11="Y",1,0)+'T2'!$K$112*IF('T2'!$Y$11="Y",1,0)+'T3'!$K$112*IF('T3'!$Y$11="Y",1,0))</f>
        <v/>
      </c>
      <c r="BR116" s="38" t="str">
        <f>IF(ISBLANK('T1'!$C$112),"",'T1'!$L$112*IF('T1'!$Z$11="Y",1,0)+'T2'!$L$112*IF('T2'!$Z$11="Y",1,0)+'T3'!$L$112*IF('T3'!$Z$11="Y",1,0))</f>
        <v/>
      </c>
      <c r="BS116" s="38" t="str">
        <f>IF(ISBLANK('T1'!$C$112),"",'T1'!$M$112*IF('T1'!$AA$11="Y",1,0)+'T2'!$M$112*IF('T2'!$AA$11="Y",1,0)+'T3'!$M$112*IF('T3'!$AA$11="Y",1,0))</f>
        <v/>
      </c>
      <c r="BT116" s="38" t="str">
        <f>IF(ISBLANK('T1'!$C$112),"",'T1'!$M$112*IF('T1'!$AB$11="Y",1,0)+'T2'!$M$112*IF('T2'!$AB$11="Y",1,0)+'T3'!$M$112*IF('T3'!$AB$11="Y",1,0))</f>
        <v/>
      </c>
      <c r="BU116" s="38" t="str">
        <f>IF(ISBLANK('T1'!$C$112),"",SUM($BK$116:$BT$116))</f>
        <v/>
      </c>
      <c r="BV116" s="38" t="str">
        <f>IF(ISBLANK('T1'!$C$112),"",IF(ISERR($BU$116/$BU$5),"",$BU$116/$BU$5))</f>
        <v/>
      </c>
      <c r="BY116" s="38" t="str">
        <f>IF(ISBLANK('T1'!$C$112),"",'T1'!$E$112*IF('T1'!$S$12="Y",1,0)+'T2'!$E$112*IF('T2'!$S$12="Y",1,0)+'T3'!$E$112*IF('T3'!$S$12="Y",1,0)+TA!$AR$112*IF(TA!$L$12="Y",1,0))</f>
        <v/>
      </c>
      <c r="BZ116" s="38" t="str">
        <f>IF(ISBLANK('T1'!$C$112),"",'T1'!$F$112*IF('T1'!$T$12="Y",1,0)+'T2'!$F$112*IF('T2'!$T$12="Y",1,0)+'T3'!$F$112*IF('T3'!$T$12="Y",1,0)+TA!$AS$112*IF(TA!$M$12="Y",1,0))</f>
        <v/>
      </c>
      <c r="CA116" s="38" t="str">
        <f>IF(ISBLANK('T1'!$C$112),"",'T1'!$G$112*IF('T1'!$U$12="Y",1,0)+'T2'!$G$112*IF('T2'!$U$12="Y",1,0)+'T3'!$G$112*IF('T3'!$U$12="Y",1,0)+TA!$AT$112*IF(TA!$N$12="Y",1,0))</f>
        <v/>
      </c>
      <c r="CB116" s="38" t="str">
        <f>IF(ISBLANK('T1'!$C$112),"",'T1'!$H$112*IF('T1'!$V$12="Y",1,0)+'T2'!$H$112*IF('T2'!$V$12="Y",1,0)+'T3'!$H$112*IF('T3'!$V$12="Y",1,0))</f>
        <v/>
      </c>
      <c r="CC116" s="38" t="str">
        <f>IF(ISBLANK('T1'!$C$112),"",'T1'!$I$112*IF('T1'!$W$12="Y",1,0)+'T2'!$I$112*IF('T2'!$W$12="Y",1,0)+'T3'!$I$112*IF('T3'!$W$12="Y",1,0))</f>
        <v/>
      </c>
      <c r="CD116" s="38" t="str">
        <f>IF(ISBLANK('T1'!$C$112),"",'T1'!$J$112*IF('T1'!$X$12="Y",1,0)+'T2'!$J$112*IF('T2'!$X$12="Y",1,0)+'T3'!$J$112*IF('T3'!$X$12="Y",1,0))</f>
        <v/>
      </c>
      <c r="CE116" s="38" t="str">
        <f>IF(ISBLANK('T1'!$C$112),"",'T1'!$K$112*IF('T1'!$Y$12="Y",1,0)+'T2'!$K$112*IF('T2'!$Y$12="Y",1,0)+'T3'!$K$112*IF('T3'!$Y$12="Y",1,0))</f>
        <v/>
      </c>
      <c r="CF116" s="38" t="str">
        <f>IF(ISBLANK('T1'!$C$112),"",'T1'!$L$112*IF('T1'!$Z$12="Y",1,0)+'T2'!$L$112*IF('T2'!$Z$12="Y",1,0)+'T3'!$L$112*IF('T3'!$Z$12="Y",1,0))</f>
        <v/>
      </c>
      <c r="CG116" s="38" t="str">
        <f>IF(ISBLANK('T1'!$C$112),"",'T1'!$M$112*IF('T1'!$AA$12="Y",1,0)+'T2'!$M$112*IF('T2'!$AA$12="Y",1,0)+'T3'!$M$112*IF('T3'!$AA$12="Y",1,0))</f>
        <v/>
      </c>
      <c r="CH116" s="38" t="str">
        <f>IF(ISBLANK('T1'!$C$112),"",'T1'!$M$112*IF('T1'!$AB$12="Y",1,0)+'T2'!$M$112*IF('T2'!$AB$12="Y",1,0)+'T3'!$M$112*IF('T3'!$AB$12="Y",1,0))</f>
        <v/>
      </c>
      <c r="CI116" s="38" t="str">
        <f>IF(ISBLANK('T1'!$C$112),"",SUM($BY$116:$CH$116))</f>
        <v/>
      </c>
      <c r="CJ116" s="38" t="str">
        <f>IF(ISBLANK('T1'!$C$112),"",IF(ISERR($CI$116/$CI$5),"",$CI$116/$CI$5))</f>
        <v/>
      </c>
      <c r="CM116" s="38" t="str">
        <f>IF(ISBLANK('T1'!$C$112),"",'T1'!$E$112*IF('T1'!$S$13="Y",1,0)+'T2'!$E$112*IF('T2'!$S$13="Y",1,0)+'T3'!$E$112*IF('T3'!$S$13="Y",1,0)+TA!$AR$112*IF(TA!$L$13="Y",1,0))</f>
        <v/>
      </c>
      <c r="CN116" s="38" t="str">
        <f>IF(ISBLANK('T1'!$C$112),"",'T1'!$F$112*IF('T1'!$T$13="Y",1,0)+'T2'!$F$112*IF('T2'!$T$13="Y",1,0)+'T3'!$F$112*IF('T3'!$T$13="Y",1,0)+TA!$AS$112*IF(TA!$M$13="Y",1,0))</f>
        <v/>
      </c>
      <c r="CO116" s="38" t="str">
        <f>IF(ISBLANK('T1'!$C$112),"",'T1'!$G$112*IF('T1'!$U$13="Y",1,0)+'T2'!$G$112*IF('T2'!$U$13="Y",1,0)+'T3'!$G$112*IF('T3'!$U$13="Y",1,0)+TA!$AT$112*IF(TA!$N$13="Y",1,0))</f>
        <v/>
      </c>
      <c r="CP116" s="38" t="str">
        <f>IF(ISBLANK('T1'!$C$112),"",'T1'!$H$112*IF('T1'!$V$13="Y",1,0)+'T2'!$H$112*IF('T2'!$V$13="Y",1,0)+'T3'!$H$112*IF('T3'!$V$13="Y",1,0))</f>
        <v/>
      </c>
      <c r="CQ116" s="38" t="str">
        <f>IF(ISBLANK('T1'!$C$112),"",'T1'!$I$112*IF('T1'!$W$13="Y",1,0)+'T2'!$I$112*IF('T2'!$W$13="Y",1,0)+'T3'!$I$112*IF('T3'!$W$13="Y",1,0))</f>
        <v/>
      </c>
      <c r="CR116" s="38" t="str">
        <f>IF(ISBLANK('T1'!$C$112),"",'T1'!$J$112*IF('T1'!$X$13="Y",1,0)+'T2'!$J$112*IF('T2'!$X$13="Y",1,0)+'T3'!$J$112*IF('T3'!$X$13="Y",1,0))</f>
        <v/>
      </c>
      <c r="CS116" s="38" t="str">
        <f>IF(ISBLANK('T1'!$C$112),"",'T1'!$K$112*IF('T1'!$Y$13="Y",1,0)+'T2'!$K$112*IF('T2'!$Y$13="Y",1,0)+'T3'!$K$112*IF('T3'!$Y$13="Y",1,0))</f>
        <v/>
      </c>
      <c r="CT116" s="38" t="str">
        <f>IF(ISBLANK('T1'!$C$112),"",'T1'!$L$112*IF('T1'!$Z$13="Y",1,0)+'T2'!$L$112*IF('T2'!$Z$13="Y",1,0)+'T3'!$L$112*IF('T3'!$Z$13="Y",1,0))</f>
        <v/>
      </c>
      <c r="CU116" s="38" t="str">
        <f>IF(ISBLANK('T1'!$C$112),"",'T1'!$M$112*IF('T1'!$AA$13="Y",1,0)+'T2'!$M$112*IF('T2'!$AA$13="Y",1,0)+'T3'!$M$112*IF('T3'!$AA$13="Y",1,0))</f>
        <v/>
      </c>
      <c r="CV116" s="38" t="str">
        <f>IF(ISBLANK('T1'!$C$112),"",'T1'!$M$112*IF('T1'!$AB$13="Y",1,0)+'T2'!$M$112*IF('T2'!$AB$13="Y",1,0)+'T3'!$M$112*IF('T3'!$AB$13="Y",1,0))</f>
        <v/>
      </c>
      <c r="CW116" s="38" t="str">
        <f>IF(ISBLANK('T1'!$C$112),"",SUM($CM$116:$CV$116))</f>
        <v/>
      </c>
      <c r="CX116" s="38" t="str">
        <f>IF(ISBLANK('T1'!$C$112),"",IF(ISERR($CW$116/$CW$5),"",$CW$116/$CW$5))</f>
        <v/>
      </c>
      <c r="DA116" s="38" t="str">
        <f>IF(ISBLANK('T1'!$C$112),"",'T1'!$E$112*IF('T1'!$S$14="Y",1,0)+'T2'!$E$112*IF('T2'!$S$14="Y",1,0)+'T3'!$E$112*IF('T3'!$S$14="Y",1,0)+TA!$AR$112*IF(TA!$L$14="Y",1,0))</f>
        <v/>
      </c>
      <c r="DB116" s="38" t="str">
        <f>IF(ISBLANK('T1'!$C$112),"",'T1'!$F$112*IF('T1'!$T$14="Y",1,0)+'T2'!$F$112*IF('T2'!$T$14="Y",1,0)+'T3'!$F$112*IF('T3'!$T$14="Y",1,0)+TA!$AS$112*IF(TA!$M$14="Y",1,0))</f>
        <v/>
      </c>
      <c r="DC116" s="38" t="str">
        <f>IF(ISBLANK('T1'!$C$112),"",'T1'!$G$112*IF('T1'!$U$14="Y",1,0)+'T2'!$G$112*IF('T2'!$U$14="Y",1,0)+'T3'!$G$112*IF('T3'!$U$14="Y",1,0)+TA!$AT$112*IF(TA!$N$14="Y",1,0))</f>
        <v/>
      </c>
      <c r="DD116" s="38" t="str">
        <f>IF(ISBLANK('T1'!$C$112),"",'T1'!$H$112*IF('T1'!$V$14="Y",1,0)+'T2'!$H$112*IF('T2'!$V$14="Y",1,0)+'T3'!$H$112*IF('T3'!$V$14="Y",1,0))</f>
        <v/>
      </c>
      <c r="DE116" s="38" t="str">
        <f>IF(ISBLANK('T1'!$C$112),"",'T1'!$I$112*IF('T1'!$W$14="Y",1,0)+'T2'!$I$112*IF('T2'!$W$14="Y",1,0)+'T3'!$I$112*IF('T3'!$W$14="Y",1,0))</f>
        <v/>
      </c>
      <c r="DF116" s="38" t="str">
        <f>IF(ISBLANK('T1'!$C$112),"",'T1'!$J$112*IF('T1'!$X$14="Y",1,0)+'T2'!$J$112*IF('T2'!$X$14="Y",1,0)+'T3'!$J$112*IF('T3'!$X$14="Y",1,0))</f>
        <v/>
      </c>
      <c r="DG116" s="38" t="str">
        <f>IF(ISBLANK('T1'!$C$112),"",'T1'!$K$112*IF('T1'!$Y$14="Y",1,0)+'T2'!$K$112*IF('T2'!$Y$14="Y",1,0)+'T3'!$K$112*IF('T3'!$Y$14="Y",1,0))</f>
        <v/>
      </c>
      <c r="DH116" s="38" t="str">
        <f>IF(ISBLANK('T1'!$C$112),"",'T1'!$L$112*IF('T1'!$Z$14="Y",1,0)+'T2'!$L$112*IF('T2'!$Z$14="Y",1,0)+'T3'!$L$112*IF('T3'!$Z$14="Y",1,0))</f>
        <v/>
      </c>
      <c r="DI116" s="38" t="str">
        <f>IF(ISBLANK('T1'!$C$112),"",'T1'!$M$112*IF('T1'!$AA$14="Y",1,0)+'T2'!$M$112*IF('T2'!$AA$14="Y",1,0)+'T3'!$M$112*IF('T3'!$AA$14="Y",1,0))</f>
        <v/>
      </c>
      <c r="DJ116" s="38" t="str">
        <f>IF(ISBLANK('T1'!$C$112),"",'T1'!$M$112*IF('T1'!$AB$14="Y",1,0)+'T2'!$M$112*IF('T2'!$AB$14="Y",1,0)+'T3'!$M$112*IF('T3'!$AB$14="Y",1,0))</f>
        <v/>
      </c>
      <c r="DK116" s="38" t="str">
        <f>IF(ISBLANK('T1'!$C$112),"",SUM($DA$116:$DJ$116))</f>
        <v/>
      </c>
      <c r="DL116" s="38" t="str">
        <f>IF(ISBLANK('T1'!$C$112),"",IF(ISERR($DK$116/$DK$5),"",$DK$116/$DK$5))</f>
        <v/>
      </c>
      <c r="DO116" s="38" t="str">
        <f>IF(ISBLANK('T1'!$C$112),"",'T1'!$E$112*IF('T1'!$S$15="Y",1,0)+'T2'!$E$112*IF('T2'!$S$15="Y",1,0)+'T3'!$E$112*IF('T3'!$S$15="Y",1,0)+TA!$AR$112*IF(TA!$L$15="Y",1,0))</f>
        <v/>
      </c>
      <c r="DP116" s="38" t="str">
        <f>IF(ISBLANK('T1'!$C$112),"",'T1'!$F$112*IF('T1'!$T$15="Y",1,0)+'T2'!$F$112*IF('T2'!$T$15="Y",1,0)+'T3'!$F$112*IF('T3'!$T$15="Y",1,0)+TA!$AS$112*IF(TA!$M$15="Y",1,0))</f>
        <v/>
      </c>
      <c r="DQ116" s="38" t="str">
        <f>IF(ISBLANK('T1'!$C$112),"",'T1'!$G$112*IF('T1'!$U$15="Y",1,0)+'T2'!$G$112*IF('T2'!$U$15="Y",1,0)+'T3'!$G$112*IF('T3'!$U$15="Y",1,0)+TA!$AT$112*IF(TA!$N$15="Y",1,0))</f>
        <v/>
      </c>
      <c r="DR116" s="38" t="str">
        <f>IF(ISBLANK('T1'!$C$112),"",'T1'!$H$112*IF('T1'!$V$15="Y",1,0)+'T2'!$H$112*IF('T2'!$V$15="Y",1,0)+'T3'!$H$112*IF('T3'!$V$15="Y",1,0))</f>
        <v/>
      </c>
      <c r="DS116" s="38" t="str">
        <f>IF(ISBLANK('T1'!$C$112),"",'T1'!$I$112*IF('T1'!$W$15="Y",1,0)+'T2'!$I$112*IF('T2'!$W$15="Y",1,0)+'T3'!$I$112*IF('T3'!$W$15="Y",1,0))</f>
        <v/>
      </c>
      <c r="DT116" s="38" t="str">
        <f>IF(ISBLANK('T1'!$C$112),"",'T1'!$J$112*IF('T1'!$X$15="Y",1,0)+'T2'!$J$112*IF('T2'!$X$15="Y",1,0)+'T3'!$J$112*IF('T3'!$X$15="Y",1,0))</f>
        <v/>
      </c>
      <c r="DU116" s="38" t="str">
        <f>IF(ISBLANK('T1'!$C$112),"",'T1'!$K$112*IF('T1'!$Y$15="Y",1,0)+'T2'!$K$112*IF('T2'!$Y$15="Y",1,0)+'T3'!$K$112*IF('T3'!$Y$15="Y",1,0))</f>
        <v/>
      </c>
      <c r="DV116" s="38" t="str">
        <f>IF(ISBLANK('T1'!$C$112),"",'T1'!$L$112*IF('T1'!$Z$15="Y",1,0)+'T2'!$L$112*IF('T2'!$Z$15="Y",1,0)+'T3'!$L$112*IF('T3'!$Z$15="Y",1,0))</f>
        <v/>
      </c>
      <c r="DW116" s="38" t="str">
        <f>IF(ISBLANK('T1'!$C$112),"",'T1'!$M$112*IF('T1'!$AA$15="Y",1,0)+'T2'!$M$112*IF('T2'!$AA$15="Y",1,0)+'T3'!$M$112*IF('T3'!$AA$15="Y",1,0))</f>
        <v/>
      </c>
      <c r="DX116" s="38" t="str">
        <f>IF(ISBLANK('T1'!$C$112),"",'T1'!$M$112*IF('T1'!$AB$15="Y",1,0)+'T2'!$M$112*IF('T2'!$AB$15="Y",1,0)+'T3'!$M$112*IF('T3'!$AB$15="Y",1,0))</f>
        <v/>
      </c>
      <c r="DY116" s="38" t="str">
        <f>IF(ISBLANK('T1'!$C$112),"",SUM($DO$116:$DX$116))</f>
        <v/>
      </c>
      <c r="DZ116" s="38" t="str">
        <f>IF(ISBLANK('T1'!$C$112),"",IF(ISERR($DY$116/$DY$5),"",$DY$116/$DY$5))</f>
        <v/>
      </c>
      <c r="EC116" s="38" t="str">
        <f>IF(ISBLANK('T1'!$C$112),"",'T1'!$E$112*IF('T1'!$S$16="Y",1,0)+'T2'!$E$112*IF('T2'!$S$16="Y",1,0)+'T3'!$E$112*IF('T3'!$S$16="Y",1,0)+TA!$AR$112*IF(TA!$L$16="Y",1,0))</f>
        <v/>
      </c>
      <c r="ED116" s="38" t="str">
        <f>IF(ISBLANK('T1'!$C$112),"",'T1'!$F$112*IF('T1'!$T$16="Y",1,0)+'T2'!$F$112*IF('T2'!$T$16="Y",1,0)+'T3'!$F$112*IF('T3'!$T$16="Y",1,0)+TA!$AS$112*IF(TA!$M$16="Y",1,0))</f>
        <v/>
      </c>
      <c r="EE116" s="38" t="str">
        <f>IF(ISBLANK('T1'!$C$112),"",'T1'!$G$112*IF('T1'!$U$16="Y",1,0)+'T2'!$G$112*IF('T2'!$U$16="Y",1,0)+'T3'!$G$112*IF('T3'!$U$16="Y",1,0)+TA!$AT$112*IF(TA!$N$16="Y",1,0))</f>
        <v/>
      </c>
      <c r="EF116" s="38" t="str">
        <f>IF(ISBLANK('T1'!$C$112),"",'T1'!$H$112*IF('T1'!$V$16="Y",1,0)+'T2'!$H$112*IF('T2'!$V$16="Y",1,0)+'T3'!$H$112*IF('T3'!$V$16="Y",1,0))</f>
        <v/>
      </c>
      <c r="EG116" s="38" t="str">
        <f>IF(ISBLANK('T1'!$C$112),"",'T1'!$I$112*IF('T1'!$W$16="Y",1,0)+'T2'!$I$112*IF('T2'!$W$16="Y",1,0)+'T3'!$I$112*IF('T3'!$W$16="Y",1,0))</f>
        <v/>
      </c>
      <c r="EH116" s="38" t="str">
        <f>IF(ISBLANK('T1'!$C$112),"",'T1'!$J$112*IF('T1'!$X$16="Y",1,0)+'T2'!$J$112*IF('T2'!$X$16="Y",1,0)+'T3'!$J$112*IF('T3'!$X$16="Y",1,0))</f>
        <v/>
      </c>
      <c r="EI116" s="38" t="str">
        <f>IF(ISBLANK('T1'!$C$112),"",'T1'!$K$112*IF('T1'!$Y$16="Y",1,0)+'T2'!$K$112*IF('T2'!$Y$16="Y",1,0)+'T3'!$K$112*IF('T3'!$Y$16="Y",1,0))</f>
        <v/>
      </c>
      <c r="EJ116" s="38" t="str">
        <f>IF(ISBLANK('T1'!$C$112),"",'T1'!$L$112*IF('T1'!$Z$16="Y",1,0)+'T2'!$L$112*IF('T2'!$Z$16="Y",1,0)+'T3'!$L$112*IF('T3'!$Z$16="Y",1,0))</f>
        <v/>
      </c>
      <c r="EK116" s="38" t="str">
        <f>IF(ISBLANK('T1'!$C$112),"",'T1'!$M$112*IF('T1'!$AA$16="Y",1,0)+'T2'!$M$112*IF('T2'!$AA$16="Y",1,0)+'T3'!$M$112*IF('T3'!$AA$16="Y",1,0))</f>
        <v/>
      </c>
      <c r="EL116" s="38" t="str">
        <f>IF(ISBLANK('T1'!$C$112),"",'T1'!$M$112*IF('T1'!$AB$16="Y",1,0)+'T2'!$M$112*IF('T2'!$AB$16="Y",1,0)+'T3'!$M$112*IF('T3'!$AB$16="Y",1,0))</f>
        <v/>
      </c>
      <c r="EM116" s="38" t="str">
        <f>IF(ISBLANK('T1'!$C$112),"",SUM($EC$116:$EL$116))</f>
        <v/>
      </c>
      <c r="EN116" s="38" t="str">
        <f>IF(ISBLANK('T1'!$C$112),"",IF(ISERR($EM$116/$EM$5),"",$EM$116/$EM$5))</f>
        <v/>
      </c>
      <c r="EQ116" s="38" t="str">
        <f>IF(ISBLANK('T1'!$C$112),"",'T1'!$E$112*IF('T1'!$S$17="Y",1,0)+'T2'!$E$112*IF('T2'!$S$17="Y",1,0)+'T3'!$E$112*IF('T3'!$S$17="Y",1,0)+TA!$AR$112*IF(TA!$L$17="Y",1,0))</f>
        <v/>
      </c>
      <c r="ER116" s="38" t="str">
        <f>IF(ISBLANK('T1'!$C$112),"",'T1'!$F$112*IF('T1'!$T$17="Y",1,0)+'T2'!$F$112*IF('T2'!$T$17="Y",1,0)+'T3'!$F$112*IF('T3'!$T$17="Y",1,0)+TA!$AS$112*IF(TA!$M$17="Y",1,0))</f>
        <v/>
      </c>
      <c r="ES116" s="38" t="str">
        <f>IF(ISBLANK('T1'!$C$112),"",'T1'!$G$112*IF('T1'!$U$17="Y",1,0)+'T2'!$G$112*IF('T2'!$U$17="Y",1,0)+'T3'!$G$112*IF('T3'!$U$17="Y",1,0)+TA!$AT$112*IF(TA!$N$17="Y",1,0))</f>
        <v/>
      </c>
      <c r="ET116" s="38" t="str">
        <f>IF(ISBLANK('T1'!$C$112),"",'T1'!$H$112*IF('T1'!$V$17="Y",1,0)+'T2'!$H$112*IF('T2'!$V$17="Y",1,0)+'T3'!$H$112*IF('T3'!$V$17="Y",1,0))</f>
        <v/>
      </c>
      <c r="EU116" s="38" t="str">
        <f>IF(ISBLANK('T1'!$C$112),"",'T1'!$I$112*IF('T1'!$W$17="Y",1,0)+'T2'!$I$112*IF('T2'!$W$17="Y",1,0)+'T3'!$I$112*IF('T3'!$W$17="Y",1,0))</f>
        <v/>
      </c>
      <c r="EV116" s="38" t="str">
        <f>IF(ISBLANK('T1'!$C$112),"",'T1'!$J$112*IF('T1'!$X$17="Y",1,0)+'T2'!$J$112*IF('T2'!$X$17="Y",1,0)+'T3'!$J$112*IF('T3'!$X$17="Y",1,0))</f>
        <v/>
      </c>
      <c r="EW116" s="38" t="str">
        <f>IF(ISBLANK('T1'!$C$112),"",'T1'!$K$112*IF('T1'!$Y$17="Y",1,0)+'T2'!$K$112*IF('T2'!$Y$17="Y",1,0)+'T3'!$K$112*IF('T3'!$Y$17="Y",1,0))</f>
        <v/>
      </c>
      <c r="EX116" s="38" t="str">
        <f>IF(ISBLANK('T1'!$C$112),"",'T1'!$L$112*IF('T1'!$Z$17="Y",1,0)+'T2'!$L$112*IF('T2'!$Z$17="Y",1,0)+'T3'!$L$112*IF('T3'!$Z$17="Y",1,0))</f>
        <v/>
      </c>
      <c r="EY116" s="38" t="str">
        <f>IF(ISBLANK('T1'!$C$112),"",'T1'!$M$112*IF('T1'!$AA$17="Y",1,0)+'T2'!$M$112*IF('T2'!$AA$17="Y",1,0)+'T3'!$M$112*IF('T3'!$AA$17="Y",1,0))</f>
        <v/>
      </c>
      <c r="EZ116" s="38" t="str">
        <f>IF(ISBLANK('T1'!$C$112),"",'T1'!$M$112*IF('T1'!$AB$17="Y",1,0)+'T2'!$M$112*IF('T2'!$AB$17="Y",1,0)+'T3'!$M$112*IF('T3'!$AB$17="Y",1,0))</f>
        <v/>
      </c>
      <c r="FA116" s="38" t="str">
        <f>IF(ISBLANK('T1'!$C$112),"",SUM($EQ$116:$EZ$116))</f>
        <v/>
      </c>
      <c r="FB116" s="38" t="str">
        <f>IF(ISBLANK('T1'!$C$112),"",IF(ISERR($FA$116/$FA$5),"",$FA$116/$FA$5))</f>
        <v/>
      </c>
    </row>
    <row r="117" spans="20:158">
      <c r="T117" s="38" t="str">
        <f>IF(ISBLANK('T1'!$C$113),"",'T1'!$E$113*IF('T1'!$S$8="Y",1,0)+'T2'!$E$113*IF('T2'!$S$8="Y",1,0)+'T3'!$E$113*IF('T3'!$S$8="Y",1,0)+TA!$AR$113*IF(TA!$L$8="Y",1,0))</f>
        <v/>
      </c>
      <c r="U117" s="38" t="str">
        <f>IF(ISBLANK('T1'!$C$113),"",'T1'!$F$113*IF('T1'!$T$8="Y",1,0)+'T2'!$F$113*IF('T2'!$T$8="Y",1,0)+'T3'!$F$113*IF('T3'!$T$8="Y",1,0)+TA!$AS$113*IF(TA!$M$8="Y",1,0))</f>
        <v/>
      </c>
      <c r="V117" s="38" t="str">
        <f>IF(ISBLANK('T1'!$C$113),"",'T1'!$G$113*IF('T1'!$U$8="Y",1,0)+'T2'!$G$113*IF('T2'!$U$8="Y",1,0)+'T3'!$G$113*IF('T3'!$U$8="Y",1,0)+TA!$AT$113*IF(TA!$N$8="Y",1,0))</f>
        <v/>
      </c>
      <c r="W117" s="38" t="str">
        <f>IF(ISBLANK('T1'!$C$113),"",'T1'!$H$113*IF('T1'!$V$8="Y",1,0)+'T2'!$H$113*IF('T2'!$V$8="Y",1,0)+'T3'!$H$113*IF('T3'!$V$8="Y",1,0))</f>
        <v/>
      </c>
      <c r="X117" s="38" t="str">
        <f>IF(ISBLANK('T1'!$C$113),"",'T1'!$I$113*IF('T1'!$W$8="Y",1,0)+'T2'!$I$113*IF('T2'!$W$8="Y",1,0)+'T3'!$I$113*IF('T3'!$W$8="Y",1,0))</f>
        <v/>
      </c>
      <c r="Y117" s="38" t="str">
        <f>IF(ISBLANK('T1'!$C$113),"",'T1'!$J$113*IF('T1'!$X$8="Y",1,0)+'T2'!$J$113*IF('T2'!$X$8="Y",1,0)+'T3'!$J$113*IF('T3'!$X$8="Y",1,0))</f>
        <v/>
      </c>
      <c r="Z117" s="38" t="str">
        <f>IF(ISBLANK('T1'!$C$113),"",'T1'!$K$113*IF('T1'!$Y$8="Y",1,0)+'T2'!$K$113*IF('T2'!$Y$8="Y",1,0)+'T3'!$K$113*IF('T3'!$Y$8="Y",1,0))</f>
        <v/>
      </c>
      <c r="AA117" s="38" t="str">
        <f>IF(ISBLANK('T1'!$C$113),"",'T1'!$L$113*IF('T1'!$Z$8="Y",1,0)+'T2'!$L$113*IF('T2'!$Z$8="Y",1,0)+'T3'!$L$113*IF('T3'!$Z$8="Y",1,0))</f>
        <v/>
      </c>
      <c r="AB117" s="38" t="str">
        <f>IF(ISBLANK('T1'!$C$113),"",'T1'!$M$113*IF('T1'!$AA$8="Y",1,0)+'T2'!$M$113*IF('T2'!$AA$8="Y",1,0)+'T3'!$M$113*IF('T3'!$AA$8="Y",1,0))</f>
        <v/>
      </c>
      <c r="AC117" s="38" t="str">
        <f>IF(ISBLANK('T1'!$C$113),"",'T1'!$M$113*IF('T1'!$AB$8="Y",1,0)+'T2'!$M$113*IF('T2'!$AB$8="Y",1,0)+'T3'!$M$113*IF('T3'!$AB$8="Y",1,0))</f>
        <v/>
      </c>
      <c r="AD117" s="38" t="str">
        <f>IF(ISBLANK('T1'!$C$113),"",SUM($T$117:$AC$117))</f>
        <v/>
      </c>
      <c r="AE117" s="38" t="str">
        <f>IF(ISBLANK('T1'!$C$113),"",IF(ISERR($AD$117/$AD$5),"",$AD$117/$AD$5))</f>
        <v/>
      </c>
      <c r="AI117" s="38" t="str">
        <f>IF(ISBLANK('T1'!$C$113),"",'T1'!$E$113*IF('T1'!$S$9="Y",1,0)+'T2'!$E$113*IF('T2'!$S$9="Y",1,0)+'T3'!$E$113*IF('T3'!$S$9="Y",1,0)+TA!$AR$113*IF(TA!$L$9="Y",1,0))</f>
        <v/>
      </c>
      <c r="AJ117" s="38" t="str">
        <f>IF(ISBLANK('T1'!$C$113),"",'T1'!$F$113*IF('T1'!$T$9="Y",1,0)+'T2'!$F$113*IF('T2'!$T$9="Y",1,0)+'T3'!$F$113*IF('T3'!$T$9="Y",1,0)+TA!$AS$113*IF(TA!$M$9="Y",1,0))</f>
        <v/>
      </c>
      <c r="AK117" s="38" t="str">
        <f>IF(ISBLANK('T1'!$C$113),"",'T1'!$G$113*IF('T1'!$U$9="Y",1,0)+'T2'!$G$113*IF('T2'!$U$9="Y",1,0)+'T3'!$G$113*IF('T3'!$U$9="Y",1,0)+TA!$AT$113*IF(TA!$N$9="Y",1,0))</f>
        <v/>
      </c>
      <c r="AL117" s="38" t="str">
        <f>IF(ISBLANK('T1'!$C$113),"",'T1'!$H$113*IF('T1'!$V$9="Y",1,0)+'T2'!$H$113*IF('T2'!$V$9="Y",1,0)+'T3'!$H$113*IF('T3'!$V$9="Y",1,0))</f>
        <v/>
      </c>
      <c r="AM117" s="38" t="str">
        <f>IF(ISBLANK('T1'!$C$113),"",'T1'!$I$113*IF('T1'!$W$9="Y",1,0)+'T2'!$I$113*IF('T2'!$W$9="Y",1,0)+'T3'!$I$113*IF('T3'!$W$9="Y",1,0))</f>
        <v/>
      </c>
      <c r="AN117" s="38" t="str">
        <f>IF(ISBLANK('T1'!$C$113),"",'T1'!$J$113*IF('T1'!$X$9="Y",1,0)+'T2'!$J$113*IF('T2'!$X$9="Y",1,0)+'T3'!$J$113*IF('T3'!$X$9="Y",1,0))</f>
        <v/>
      </c>
      <c r="AO117" s="38" t="str">
        <f>IF(ISBLANK('T1'!$C$113),"",'T1'!$K$113*IF('T1'!$Y$9="Y",1,0)+'T2'!$K$113*IF('T2'!$Y$9="Y",1,0)+'T3'!$K$113*IF('T3'!$Y$9="Y",1,0))</f>
        <v/>
      </c>
      <c r="AP117" s="38" t="str">
        <f>IF(ISBLANK('T1'!$C$113),"",'T1'!$L$113*IF('T1'!$Z$9="Y",1,0)+'T2'!$L$113*IF('T2'!$Z$9="Y",1,0)+'T3'!$L$113*IF('T3'!$Z$9="Y",1,0))</f>
        <v/>
      </c>
      <c r="AQ117" s="38" t="str">
        <f>IF(ISBLANK('T1'!$C$113),"",'T1'!$M$113*IF('T1'!$AA$9="Y",1,0)+'T2'!$M$113*IF('T2'!$AA$9="Y",1,0)+'T3'!$M$113*IF('T3'!$AA$9="Y",1,0))</f>
        <v/>
      </c>
      <c r="AR117" s="38" t="str">
        <f>IF(ISBLANK('T1'!$C$113),"",'T1'!$M$113*IF('T1'!$AB$9="Y",1,0)+'T2'!$M$113*IF('T2'!$AB$9="Y",1,0)+'T3'!$M$113*IF('T3'!$AB$9="Y",1,0))</f>
        <v/>
      </c>
      <c r="AS117" s="38" t="str">
        <f>IF(ISBLANK('T1'!$C$113),"",SUM($AI$117:$AR$117))</f>
        <v/>
      </c>
      <c r="AT117" s="38" t="str">
        <f>IF(ISBLANK('T1'!$C$113),"",IF(ISERR($AS$117/$AS$5),"",$AS$117/$AS$5))</f>
        <v/>
      </c>
      <c r="AW117" s="38" t="str">
        <f>IF(ISBLANK('T1'!$C$113),"",'T1'!$E$113*IF('T1'!$S$10="Y",1,0)+'T2'!$E$113*IF('T2'!$S$10="Y",1,0)+'T3'!$E$113*IF('T3'!$S$10="Y",1,0)+TA!$AR$113*IF(TA!$L$10="Y",1,0))</f>
        <v/>
      </c>
      <c r="AX117" s="38" t="str">
        <f>IF(ISBLANK('T1'!$C$113),"",'T1'!$F$113*IF('T1'!$T$10="Y",1,0)+'T2'!$F$113*IF('T2'!$T$10="Y",1,0)+'T3'!$F$113*IF('T3'!$T$10="Y",1,0)+TA!$AS$113*IF(TA!$M$10="Y",1,0))</f>
        <v/>
      </c>
      <c r="AY117" s="38" t="str">
        <f>IF(ISBLANK('T1'!$C$113),"",'T1'!$G$113*IF('T1'!$U$10="Y",1,0)+'T2'!$G$113*IF('T2'!$U$10="Y",1,0)+'T3'!$G$113*IF('T3'!$U$10="Y",1,0)+TA!$AT$113*IF(TA!$N$10="Y",1,0))</f>
        <v/>
      </c>
      <c r="AZ117" s="38" t="str">
        <f>IF(ISBLANK('T1'!$C$113),"",'T1'!$H$113*IF('T1'!$V$10="Y",1,0)+'T2'!$H$113*IF('T2'!$V$10="Y",1,0)+'T3'!$H$113*IF('T3'!$V$10="Y",1,0))</f>
        <v/>
      </c>
      <c r="BA117" s="38" t="str">
        <f>IF(ISBLANK('T1'!$C$113),"",'T1'!$I$113*IF('T1'!$W$10="Y",1,0)+'T2'!$I$113*IF('T2'!$W$10="Y",1,0)+'T3'!$I$113*IF('T3'!$W$10="Y",1,0))</f>
        <v/>
      </c>
      <c r="BB117" s="38" t="str">
        <f>IF(ISBLANK('T1'!$C$113),"",'T1'!$J$113*IF('T1'!$X$10="Y",1,0)+'T2'!$J$113*IF('T2'!$X$10="Y",1,0)+'T3'!$J$113*IF('T3'!$X$10="Y",1,0))</f>
        <v/>
      </c>
      <c r="BC117" s="38" t="str">
        <f>IF(ISBLANK('T1'!$C$113),"",'T1'!$K$113*IF('T1'!$Y$10="Y",1,0)+'T2'!$K$113*IF('T2'!$Y$10="Y",1,0)+'T3'!$K$113*IF('T3'!$Y$10="Y",1,0))</f>
        <v/>
      </c>
      <c r="BD117" s="38" t="str">
        <f>IF(ISBLANK('T1'!$C$113),"",'T1'!$L$113*IF('T1'!$Z$10="Y",1,0)+'T2'!$L$113*IF('T2'!$Z$10="Y",1,0)+'T3'!$L$113*IF('T3'!$Z$10="Y",1,0))</f>
        <v/>
      </c>
      <c r="BE117" s="38" t="str">
        <f>IF(ISBLANK('T1'!$C$113),"",'T1'!$M$113*IF('T1'!$AA$10="Y",1,0)+'T2'!$M$113*IF('T2'!$AA$10="Y",1,0)+'T3'!$M$113*IF('T3'!$AA$10="Y",1,0))</f>
        <v/>
      </c>
      <c r="BF117" s="38" t="str">
        <f>IF(ISBLANK('T1'!$C$113),"",'T1'!$M$113*IF('T1'!$AB$10="Y",1,0)+'T2'!$M$113*IF('T2'!$AB$10="Y",1,0)+'T3'!$M$113*IF('T3'!$AB$10="Y",1,0))</f>
        <v/>
      </c>
      <c r="BG117" s="38" t="str">
        <f>IF(ISBLANK('T1'!$C$113),"",SUM($AW$117:$BF$117))</f>
        <v/>
      </c>
      <c r="BH117" s="38" t="str">
        <f>IF(ISBLANK('T1'!$C$113),"",IF(ISERR($BG$117/$BG$5),"",$BG$117/$BG$5))</f>
        <v/>
      </c>
      <c r="BK117" s="38" t="str">
        <f>IF(ISBLANK('T1'!$C$113),"",'T1'!$E$113*IF('T1'!$S$11="Y",1,0)+'T2'!$E$113*IF('T2'!$S$11="Y",1,0)+'T3'!$E$113*IF('T3'!$S$11="Y",1,0)+TA!$AR$113*IF(TA!$L$11="Y",1,0))</f>
        <v/>
      </c>
      <c r="BL117" s="38" t="str">
        <f>IF(ISBLANK('T1'!$C$113),"",'T1'!$F$113*IF('T1'!$T$11="Y",1,0)+'T2'!$F$113*IF('T2'!$T$11="Y",1,0)+'T3'!$F$113*IF('T3'!$T$11="Y",1,0)+TA!$AS$113*IF(TA!$M$11="Y",1,0))</f>
        <v/>
      </c>
      <c r="BM117" s="38" t="str">
        <f>IF(ISBLANK('T1'!$C$113),"",'T1'!$G$113*IF('T1'!$U$11="Y",1,0)+'T2'!$G$113*IF('T2'!$U$11="Y",1,0)+'T3'!$G$113*IF('T3'!$U$11="Y",1,0)+TA!$AT$113*IF(TA!$N$11="Y",1,0))</f>
        <v/>
      </c>
      <c r="BN117" s="38" t="str">
        <f>IF(ISBLANK('T1'!$C$113),"",'T1'!$H$113*IF('T1'!$V$11="Y",1,0)+'T2'!$H$113*IF('T2'!$V$11="Y",1,0)+'T3'!$H$113*IF('T3'!$V$11="Y",1,0))</f>
        <v/>
      </c>
      <c r="BO117" s="38" t="str">
        <f>IF(ISBLANK('T1'!$C$113),"",'T1'!$I$113*IF('T1'!$W$11="Y",1,0)+'T2'!$I$113*IF('T2'!$W$11="Y",1,0)+'T3'!$I$113*IF('T3'!$W$11="Y",1,0))</f>
        <v/>
      </c>
      <c r="BP117" s="38" t="str">
        <f>IF(ISBLANK('T1'!$C$113),"",'T1'!$J$113*IF('T1'!$X$11="Y",1,0)+'T2'!$J$113*IF('T2'!$X$11="Y",1,0)+'T3'!$J$113*IF('T3'!$X$11="Y",1,0))</f>
        <v/>
      </c>
      <c r="BQ117" s="38" t="str">
        <f>IF(ISBLANK('T1'!$C$113),"",'T1'!$K$113*IF('T1'!$Y$11="Y",1,0)+'T2'!$K$113*IF('T2'!$Y$11="Y",1,0)+'T3'!$K$113*IF('T3'!$Y$11="Y",1,0))</f>
        <v/>
      </c>
      <c r="BR117" s="38" t="str">
        <f>IF(ISBLANK('T1'!$C$113),"",'T1'!$L$113*IF('T1'!$Z$11="Y",1,0)+'T2'!$L$113*IF('T2'!$Z$11="Y",1,0)+'T3'!$L$113*IF('T3'!$Z$11="Y",1,0))</f>
        <v/>
      </c>
      <c r="BS117" s="38" t="str">
        <f>IF(ISBLANK('T1'!$C$113),"",'T1'!$M$113*IF('T1'!$AA$11="Y",1,0)+'T2'!$M$113*IF('T2'!$AA$11="Y",1,0)+'T3'!$M$113*IF('T3'!$AA$11="Y",1,0))</f>
        <v/>
      </c>
      <c r="BT117" s="38" t="str">
        <f>IF(ISBLANK('T1'!$C$113),"",'T1'!$M$113*IF('T1'!$AB$11="Y",1,0)+'T2'!$M$113*IF('T2'!$AB$11="Y",1,0)+'T3'!$M$113*IF('T3'!$AB$11="Y",1,0))</f>
        <v/>
      </c>
      <c r="BU117" s="38" t="str">
        <f>IF(ISBLANK('T1'!$C$113),"",SUM($BK$117:$BT$117))</f>
        <v/>
      </c>
      <c r="BV117" s="38" t="str">
        <f>IF(ISBLANK('T1'!$C$113),"",IF(ISERR($BU$117/$BU$5),"",$BU$117/$BU$5))</f>
        <v/>
      </c>
      <c r="BY117" s="38" t="str">
        <f>IF(ISBLANK('T1'!$C$113),"",'T1'!$E$113*IF('T1'!$S$12="Y",1,0)+'T2'!$E$113*IF('T2'!$S$12="Y",1,0)+'T3'!$E$113*IF('T3'!$S$12="Y",1,0)+TA!$AR$113*IF(TA!$L$12="Y",1,0))</f>
        <v/>
      </c>
      <c r="BZ117" s="38" t="str">
        <f>IF(ISBLANK('T1'!$C$113),"",'T1'!$F$113*IF('T1'!$T$12="Y",1,0)+'T2'!$F$113*IF('T2'!$T$12="Y",1,0)+'T3'!$F$113*IF('T3'!$T$12="Y",1,0)+TA!$AS$113*IF(TA!$M$12="Y",1,0))</f>
        <v/>
      </c>
      <c r="CA117" s="38" t="str">
        <f>IF(ISBLANK('T1'!$C$113),"",'T1'!$G$113*IF('T1'!$U$12="Y",1,0)+'T2'!$G$113*IF('T2'!$U$12="Y",1,0)+'T3'!$G$113*IF('T3'!$U$12="Y",1,0)+TA!$AT$113*IF(TA!$N$12="Y",1,0))</f>
        <v/>
      </c>
      <c r="CB117" s="38" t="str">
        <f>IF(ISBLANK('T1'!$C$113),"",'T1'!$H$113*IF('T1'!$V$12="Y",1,0)+'T2'!$H$113*IF('T2'!$V$12="Y",1,0)+'T3'!$H$113*IF('T3'!$V$12="Y",1,0))</f>
        <v/>
      </c>
      <c r="CC117" s="38" t="str">
        <f>IF(ISBLANK('T1'!$C$113),"",'T1'!$I$113*IF('T1'!$W$12="Y",1,0)+'T2'!$I$113*IF('T2'!$W$12="Y",1,0)+'T3'!$I$113*IF('T3'!$W$12="Y",1,0))</f>
        <v/>
      </c>
      <c r="CD117" s="38" t="str">
        <f>IF(ISBLANK('T1'!$C$113),"",'T1'!$J$113*IF('T1'!$X$12="Y",1,0)+'T2'!$J$113*IF('T2'!$X$12="Y",1,0)+'T3'!$J$113*IF('T3'!$X$12="Y",1,0))</f>
        <v/>
      </c>
      <c r="CE117" s="38" t="str">
        <f>IF(ISBLANK('T1'!$C$113),"",'T1'!$K$113*IF('T1'!$Y$12="Y",1,0)+'T2'!$K$113*IF('T2'!$Y$12="Y",1,0)+'T3'!$K$113*IF('T3'!$Y$12="Y",1,0))</f>
        <v/>
      </c>
      <c r="CF117" s="38" t="str">
        <f>IF(ISBLANK('T1'!$C$113),"",'T1'!$L$113*IF('T1'!$Z$12="Y",1,0)+'T2'!$L$113*IF('T2'!$Z$12="Y",1,0)+'T3'!$L$113*IF('T3'!$Z$12="Y",1,0))</f>
        <v/>
      </c>
      <c r="CG117" s="38" t="str">
        <f>IF(ISBLANK('T1'!$C$113),"",'T1'!$M$113*IF('T1'!$AA$12="Y",1,0)+'T2'!$M$113*IF('T2'!$AA$12="Y",1,0)+'T3'!$M$113*IF('T3'!$AA$12="Y",1,0))</f>
        <v/>
      </c>
      <c r="CH117" s="38" t="str">
        <f>IF(ISBLANK('T1'!$C$113),"",'T1'!$M$113*IF('T1'!$AB$12="Y",1,0)+'T2'!$M$113*IF('T2'!$AB$12="Y",1,0)+'T3'!$M$113*IF('T3'!$AB$12="Y",1,0))</f>
        <v/>
      </c>
      <c r="CI117" s="38" t="str">
        <f>IF(ISBLANK('T1'!$C$113),"",SUM($BY$117:$CH$117))</f>
        <v/>
      </c>
      <c r="CJ117" s="38" t="str">
        <f>IF(ISBLANK('T1'!$C$113),"",IF(ISERR($CI$117/$CI$5),"",$CI$117/$CI$5))</f>
        <v/>
      </c>
      <c r="CM117" s="38" t="str">
        <f>IF(ISBLANK('T1'!$C$113),"",'T1'!$E$113*IF('T1'!$S$13="Y",1,0)+'T2'!$E$113*IF('T2'!$S$13="Y",1,0)+'T3'!$E$113*IF('T3'!$S$13="Y",1,0)+TA!$AR$113*IF(TA!$L$13="Y",1,0))</f>
        <v/>
      </c>
      <c r="CN117" s="38" t="str">
        <f>IF(ISBLANK('T1'!$C$113),"",'T1'!$F$113*IF('T1'!$T$13="Y",1,0)+'T2'!$F$113*IF('T2'!$T$13="Y",1,0)+'T3'!$F$113*IF('T3'!$T$13="Y",1,0)+TA!$AS$113*IF(TA!$M$13="Y",1,0))</f>
        <v/>
      </c>
      <c r="CO117" s="38" t="str">
        <f>IF(ISBLANK('T1'!$C$113),"",'T1'!$G$113*IF('T1'!$U$13="Y",1,0)+'T2'!$G$113*IF('T2'!$U$13="Y",1,0)+'T3'!$G$113*IF('T3'!$U$13="Y",1,0)+TA!$AT$113*IF(TA!$N$13="Y",1,0))</f>
        <v/>
      </c>
      <c r="CP117" s="38" t="str">
        <f>IF(ISBLANK('T1'!$C$113),"",'T1'!$H$113*IF('T1'!$V$13="Y",1,0)+'T2'!$H$113*IF('T2'!$V$13="Y",1,0)+'T3'!$H$113*IF('T3'!$V$13="Y",1,0))</f>
        <v/>
      </c>
      <c r="CQ117" s="38" t="str">
        <f>IF(ISBLANK('T1'!$C$113),"",'T1'!$I$113*IF('T1'!$W$13="Y",1,0)+'T2'!$I$113*IF('T2'!$W$13="Y",1,0)+'T3'!$I$113*IF('T3'!$W$13="Y",1,0))</f>
        <v/>
      </c>
      <c r="CR117" s="38" t="str">
        <f>IF(ISBLANK('T1'!$C$113),"",'T1'!$J$113*IF('T1'!$X$13="Y",1,0)+'T2'!$J$113*IF('T2'!$X$13="Y",1,0)+'T3'!$J$113*IF('T3'!$X$13="Y",1,0))</f>
        <v/>
      </c>
      <c r="CS117" s="38" t="str">
        <f>IF(ISBLANK('T1'!$C$113),"",'T1'!$K$113*IF('T1'!$Y$13="Y",1,0)+'T2'!$K$113*IF('T2'!$Y$13="Y",1,0)+'T3'!$K$113*IF('T3'!$Y$13="Y",1,0))</f>
        <v/>
      </c>
      <c r="CT117" s="38" t="str">
        <f>IF(ISBLANK('T1'!$C$113),"",'T1'!$L$113*IF('T1'!$Z$13="Y",1,0)+'T2'!$L$113*IF('T2'!$Z$13="Y",1,0)+'T3'!$L$113*IF('T3'!$Z$13="Y",1,0))</f>
        <v/>
      </c>
      <c r="CU117" s="38" t="str">
        <f>IF(ISBLANK('T1'!$C$113),"",'T1'!$M$113*IF('T1'!$AA$13="Y",1,0)+'T2'!$M$113*IF('T2'!$AA$13="Y",1,0)+'T3'!$M$113*IF('T3'!$AA$13="Y",1,0))</f>
        <v/>
      </c>
      <c r="CV117" s="38" t="str">
        <f>IF(ISBLANK('T1'!$C$113),"",'T1'!$M$113*IF('T1'!$AB$13="Y",1,0)+'T2'!$M$113*IF('T2'!$AB$13="Y",1,0)+'T3'!$M$113*IF('T3'!$AB$13="Y",1,0))</f>
        <v/>
      </c>
      <c r="CW117" s="38" t="str">
        <f>IF(ISBLANK('T1'!$C$113),"",SUM($CM$117:$CV$117))</f>
        <v/>
      </c>
      <c r="CX117" s="38" t="str">
        <f>IF(ISBLANK('T1'!$C$113),"",IF(ISERR($CW$117/$CW$5),"",$CW$117/$CW$5))</f>
        <v/>
      </c>
      <c r="DA117" s="38" t="str">
        <f>IF(ISBLANK('T1'!$C$113),"",'T1'!$E$113*IF('T1'!$S$14="Y",1,0)+'T2'!$E$113*IF('T2'!$S$14="Y",1,0)+'T3'!$E$113*IF('T3'!$S$14="Y",1,0)+TA!$AR$113*IF(TA!$L$14="Y",1,0))</f>
        <v/>
      </c>
      <c r="DB117" s="38" t="str">
        <f>IF(ISBLANK('T1'!$C$113),"",'T1'!$F$113*IF('T1'!$T$14="Y",1,0)+'T2'!$F$113*IF('T2'!$T$14="Y",1,0)+'T3'!$F$113*IF('T3'!$T$14="Y",1,0)+TA!$AS$113*IF(TA!$M$14="Y",1,0))</f>
        <v/>
      </c>
      <c r="DC117" s="38" t="str">
        <f>IF(ISBLANK('T1'!$C$113),"",'T1'!$G$113*IF('T1'!$U$14="Y",1,0)+'T2'!$G$113*IF('T2'!$U$14="Y",1,0)+'T3'!$G$113*IF('T3'!$U$14="Y",1,0)+TA!$AT$113*IF(TA!$N$14="Y",1,0))</f>
        <v/>
      </c>
      <c r="DD117" s="38" t="str">
        <f>IF(ISBLANK('T1'!$C$113),"",'T1'!$H$113*IF('T1'!$V$14="Y",1,0)+'T2'!$H$113*IF('T2'!$V$14="Y",1,0)+'T3'!$H$113*IF('T3'!$V$14="Y",1,0))</f>
        <v/>
      </c>
      <c r="DE117" s="38" t="str">
        <f>IF(ISBLANK('T1'!$C$113),"",'T1'!$I$113*IF('T1'!$W$14="Y",1,0)+'T2'!$I$113*IF('T2'!$W$14="Y",1,0)+'T3'!$I$113*IF('T3'!$W$14="Y",1,0))</f>
        <v/>
      </c>
      <c r="DF117" s="38" t="str">
        <f>IF(ISBLANK('T1'!$C$113),"",'T1'!$J$113*IF('T1'!$X$14="Y",1,0)+'T2'!$J$113*IF('T2'!$X$14="Y",1,0)+'T3'!$J$113*IF('T3'!$X$14="Y",1,0))</f>
        <v/>
      </c>
      <c r="DG117" s="38" t="str">
        <f>IF(ISBLANK('T1'!$C$113),"",'T1'!$K$113*IF('T1'!$Y$14="Y",1,0)+'T2'!$K$113*IF('T2'!$Y$14="Y",1,0)+'T3'!$K$113*IF('T3'!$Y$14="Y",1,0))</f>
        <v/>
      </c>
      <c r="DH117" s="38" t="str">
        <f>IF(ISBLANK('T1'!$C$113),"",'T1'!$L$113*IF('T1'!$Z$14="Y",1,0)+'T2'!$L$113*IF('T2'!$Z$14="Y",1,0)+'T3'!$L$113*IF('T3'!$Z$14="Y",1,0))</f>
        <v/>
      </c>
      <c r="DI117" s="38" t="str">
        <f>IF(ISBLANK('T1'!$C$113),"",'T1'!$M$113*IF('T1'!$AA$14="Y",1,0)+'T2'!$M$113*IF('T2'!$AA$14="Y",1,0)+'T3'!$M$113*IF('T3'!$AA$14="Y",1,0))</f>
        <v/>
      </c>
      <c r="DJ117" s="38" t="str">
        <f>IF(ISBLANK('T1'!$C$113),"",'T1'!$M$113*IF('T1'!$AB$14="Y",1,0)+'T2'!$M$113*IF('T2'!$AB$14="Y",1,0)+'T3'!$M$113*IF('T3'!$AB$14="Y",1,0))</f>
        <v/>
      </c>
      <c r="DK117" s="38" t="str">
        <f>IF(ISBLANK('T1'!$C$113),"",SUM($DA$117:$DJ$117))</f>
        <v/>
      </c>
      <c r="DL117" s="38" t="str">
        <f>IF(ISBLANK('T1'!$C$113),"",IF(ISERR($DK$117/$DK$5),"",$DK$117/$DK$5))</f>
        <v/>
      </c>
      <c r="DO117" s="38" t="str">
        <f>IF(ISBLANK('T1'!$C$113),"",'T1'!$E$113*IF('T1'!$S$15="Y",1,0)+'T2'!$E$113*IF('T2'!$S$15="Y",1,0)+'T3'!$E$113*IF('T3'!$S$15="Y",1,0)+TA!$AR$113*IF(TA!$L$15="Y",1,0))</f>
        <v/>
      </c>
      <c r="DP117" s="38" t="str">
        <f>IF(ISBLANK('T1'!$C$113),"",'T1'!$F$113*IF('T1'!$T$15="Y",1,0)+'T2'!$F$113*IF('T2'!$T$15="Y",1,0)+'T3'!$F$113*IF('T3'!$T$15="Y",1,0)+TA!$AS$113*IF(TA!$M$15="Y",1,0))</f>
        <v/>
      </c>
      <c r="DQ117" s="38" t="str">
        <f>IF(ISBLANK('T1'!$C$113),"",'T1'!$G$113*IF('T1'!$U$15="Y",1,0)+'T2'!$G$113*IF('T2'!$U$15="Y",1,0)+'T3'!$G$113*IF('T3'!$U$15="Y",1,0)+TA!$AT$113*IF(TA!$N$15="Y",1,0))</f>
        <v/>
      </c>
      <c r="DR117" s="38" t="str">
        <f>IF(ISBLANK('T1'!$C$113),"",'T1'!$H$113*IF('T1'!$V$15="Y",1,0)+'T2'!$H$113*IF('T2'!$V$15="Y",1,0)+'T3'!$H$113*IF('T3'!$V$15="Y",1,0))</f>
        <v/>
      </c>
      <c r="DS117" s="38" t="str">
        <f>IF(ISBLANK('T1'!$C$113),"",'T1'!$I$113*IF('T1'!$W$15="Y",1,0)+'T2'!$I$113*IF('T2'!$W$15="Y",1,0)+'T3'!$I$113*IF('T3'!$W$15="Y",1,0))</f>
        <v/>
      </c>
      <c r="DT117" s="38" t="str">
        <f>IF(ISBLANK('T1'!$C$113),"",'T1'!$J$113*IF('T1'!$X$15="Y",1,0)+'T2'!$J$113*IF('T2'!$X$15="Y",1,0)+'T3'!$J$113*IF('T3'!$X$15="Y",1,0))</f>
        <v/>
      </c>
      <c r="DU117" s="38" t="str">
        <f>IF(ISBLANK('T1'!$C$113),"",'T1'!$K$113*IF('T1'!$Y$15="Y",1,0)+'T2'!$K$113*IF('T2'!$Y$15="Y",1,0)+'T3'!$K$113*IF('T3'!$Y$15="Y",1,0))</f>
        <v/>
      </c>
      <c r="DV117" s="38" t="str">
        <f>IF(ISBLANK('T1'!$C$113),"",'T1'!$L$113*IF('T1'!$Z$15="Y",1,0)+'T2'!$L$113*IF('T2'!$Z$15="Y",1,0)+'T3'!$L$113*IF('T3'!$Z$15="Y",1,0))</f>
        <v/>
      </c>
      <c r="DW117" s="38" t="str">
        <f>IF(ISBLANK('T1'!$C$113),"",'T1'!$M$113*IF('T1'!$AA$15="Y",1,0)+'T2'!$M$113*IF('T2'!$AA$15="Y",1,0)+'T3'!$M$113*IF('T3'!$AA$15="Y",1,0))</f>
        <v/>
      </c>
      <c r="DX117" s="38" t="str">
        <f>IF(ISBLANK('T1'!$C$113),"",'T1'!$M$113*IF('T1'!$AB$15="Y",1,0)+'T2'!$M$113*IF('T2'!$AB$15="Y",1,0)+'T3'!$M$113*IF('T3'!$AB$15="Y",1,0))</f>
        <v/>
      </c>
      <c r="DY117" s="38" t="str">
        <f>IF(ISBLANK('T1'!$C$113),"",SUM($DO$117:$DX$117))</f>
        <v/>
      </c>
      <c r="DZ117" s="38" t="str">
        <f>IF(ISBLANK('T1'!$C$113),"",IF(ISERR($DY$117/$DY$5),"",$DY$117/$DY$5))</f>
        <v/>
      </c>
      <c r="EC117" s="38" t="str">
        <f>IF(ISBLANK('T1'!$C$113),"",'T1'!$E$113*IF('T1'!$S$16="Y",1,0)+'T2'!$E$113*IF('T2'!$S$16="Y",1,0)+'T3'!$E$113*IF('T3'!$S$16="Y",1,0)+TA!$AR$113*IF(TA!$L$16="Y",1,0))</f>
        <v/>
      </c>
      <c r="ED117" s="38" t="str">
        <f>IF(ISBLANK('T1'!$C$113),"",'T1'!$F$113*IF('T1'!$T$16="Y",1,0)+'T2'!$F$113*IF('T2'!$T$16="Y",1,0)+'T3'!$F$113*IF('T3'!$T$16="Y",1,0)+TA!$AS$113*IF(TA!$M$16="Y",1,0))</f>
        <v/>
      </c>
      <c r="EE117" s="38" t="str">
        <f>IF(ISBLANK('T1'!$C$113),"",'T1'!$G$113*IF('T1'!$U$16="Y",1,0)+'T2'!$G$113*IF('T2'!$U$16="Y",1,0)+'T3'!$G$113*IF('T3'!$U$16="Y",1,0)+TA!$AT$113*IF(TA!$N$16="Y",1,0))</f>
        <v/>
      </c>
      <c r="EF117" s="38" t="str">
        <f>IF(ISBLANK('T1'!$C$113),"",'T1'!$H$113*IF('T1'!$V$16="Y",1,0)+'T2'!$H$113*IF('T2'!$V$16="Y",1,0)+'T3'!$H$113*IF('T3'!$V$16="Y",1,0))</f>
        <v/>
      </c>
      <c r="EG117" s="38" t="str">
        <f>IF(ISBLANK('T1'!$C$113),"",'T1'!$I$113*IF('T1'!$W$16="Y",1,0)+'T2'!$I$113*IF('T2'!$W$16="Y",1,0)+'T3'!$I$113*IF('T3'!$W$16="Y",1,0))</f>
        <v/>
      </c>
      <c r="EH117" s="38" t="str">
        <f>IF(ISBLANK('T1'!$C$113),"",'T1'!$J$113*IF('T1'!$X$16="Y",1,0)+'T2'!$J$113*IF('T2'!$X$16="Y",1,0)+'T3'!$J$113*IF('T3'!$X$16="Y",1,0))</f>
        <v/>
      </c>
      <c r="EI117" s="38" t="str">
        <f>IF(ISBLANK('T1'!$C$113),"",'T1'!$K$113*IF('T1'!$Y$16="Y",1,0)+'T2'!$K$113*IF('T2'!$Y$16="Y",1,0)+'T3'!$K$113*IF('T3'!$Y$16="Y",1,0))</f>
        <v/>
      </c>
      <c r="EJ117" s="38" t="str">
        <f>IF(ISBLANK('T1'!$C$113),"",'T1'!$L$113*IF('T1'!$Z$16="Y",1,0)+'T2'!$L$113*IF('T2'!$Z$16="Y",1,0)+'T3'!$L$113*IF('T3'!$Z$16="Y",1,0))</f>
        <v/>
      </c>
      <c r="EK117" s="38" t="str">
        <f>IF(ISBLANK('T1'!$C$113),"",'T1'!$M$113*IF('T1'!$AA$16="Y",1,0)+'T2'!$M$113*IF('T2'!$AA$16="Y",1,0)+'T3'!$M$113*IF('T3'!$AA$16="Y",1,0))</f>
        <v/>
      </c>
      <c r="EL117" s="38" t="str">
        <f>IF(ISBLANK('T1'!$C$113),"",'T1'!$M$113*IF('T1'!$AB$16="Y",1,0)+'T2'!$M$113*IF('T2'!$AB$16="Y",1,0)+'T3'!$M$113*IF('T3'!$AB$16="Y",1,0))</f>
        <v/>
      </c>
      <c r="EM117" s="38" t="str">
        <f>IF(ISBLANK('T1'!$C$113),"",SUM($EC$117:$EL$117))</f>
        <v/>
      </c>
      <c r="EN117" s="38" t="str">
        <f>IF(ISBLANK('T1'!$C$113),"",IF(ISERR($EM$117/$EM$5),"",$EM$117/$EM$5))</f>
        <v/>
      </c>
      <c r="EQ117" s="38" t="str">
        <f>IF(ISBLANK('T1'!$C$113),"",'T1'!$E$113*IF('T1'!$S$17="Y",1,0)+'T2'!$E$113*IF('T2'!$S$17="Y",1,0)+'T3'!$E$113*IF('T3'!$S$17="Y",1,0)+TA!$AR$113*IF(TA!$L$17="Y",1,0))</f>
        <v/>
      </c>
      <c r="ER117" s="38" t="str">
        <f>IF(ISBLANK('T1'!$C$113),"",'T1'!$F$113*IF('T1'!$T$17="Y",1,0)+'T2'!$F$113*IF('T2'!$T$17="Y",1,0)+'T3'!$F$113*IF('T3'!$T$17="Y",1,0)+TA!$AS$113*IF(TA!$M$17="Y",1,0))</f>
        <v/>
      </c>
      <c r="ES117" s="38" t="str">
        <f>IF(ISBLANK('T1'!$C$113),"",'T1'!$G$113*IF('T1'!$U$17="Y",1,0)+'T2'!$G$113*IF('T2'!$U$17="Y",1,0)+'T3'!$G$113*IF('T3'!$U$17="Y",1,0)+TA!$AT$113*IF(TA!$N$17="Y",1,0))</f>
        <v/>
      </c>
      <c r="ET117" s="38" t="str">
        <f>IF(ISBLANK('T1'!$C$113),"",'T1'!$H$113*IF('T1'!$V$17="Y",1,0)+'T2'!$H$113*IF('T2'!$V$17="Y",1,0)+'T3'!$H$113*IF('T3'!$V$17="Y",1,0))</f>
        <v/>
      </c>
      <c r="EU117" s="38" t="str">
        <f>IF(ISBLANK('T1'!$C$113),"",'T1'!$I$113*IF('T1'!$W$17="Y",1,0)+'T2'!$I$113*IF('T2'!$W$17="Y",1,0)+'T3'!$I$113*IF('T3'!$W$17="Y",1,0))</f>
        <v/>
      </c>
      <c r="EV117" s="38" t="str">
        <f>IF(ISBLANK('T1'!$C$113),"",'T1'!$J$113*IF('T1'!$X$17="Y",1,0)+'T2'!$J$113*IF('T2'!$X$17="Y",1,0)+'T3'!$J$113*IF('T3'!$X$17="Y",1,0))</f>
        <v/>
      </c>
      <c r="EW117" s="38" t="str">
        <f>IF(ISBLANK('T1'!$C$113),"",'T1'!$K$113*IF('T1'!$Y$17="Y",1,0)+'T2'!$K$113*IF('T2'!$Y$17="Y",1,0)+'T3'!$K$113*IF('T3'!$Y$17="Y",1,0))</f>
        <v/>
      </c>
      <c r="EX117" s="38" t="str">
        <f>IF(ISBLANK('T1'!$C$113),"",'T1'!$L$113*IF('T1'!$Z$17="Y",1,0)+'T2'!$L$113*IF('T2'!$Z$17="Y",1,0)+'T3'!$L$113*IF('T3'!$Z$17="Y",1,0))</f>
        <v/>
      </c>
      <c r="EY117" s="38" t="str">
        <f>IF(ISBLANK('T1'!$C$113),"",'T1'!$M$113*IF('T1'!$AA$17="Y",1,0)+'T2'!$M$113*IF('T2'!$AA$17="Y",1,0)+'T3'!$M$113*IF('T3'!$AA$17="Y",1,0))</f>
        <v/>
      </c>
      <c r="EZ117" s="38" t="str">
        <f>IF(ISBLANK('T1'!$C$113),"",'T1'!$M$113*IF('T1'!$AB$17="Y",1,0)+'T2'!$M$113*IF('T2'!$AB$17="Y",1,0)+'T3'!$M$113*IF('T3'!$AB$17="Y",1,0))</f>
        <v/>
      </c>
      <c r="FA117" s="38" t="str">
        <f>IF(ISBLANK('T1'!$C$113),"",SUM($EQ$117:$EZ$117))</f>
        <v/>
      </c>
      <c r="FB117" s="38" t="str">
        <f>IF(ISBLANK('T1'!$C$113),"",IF(ISERR($FA$117/$FA$5),"",$FA$117/$FA$5))</f>
        <v/>
      </c>
    </row>
    <row r="118" spans="20:158">
      <c r="T118" s="38" t="str">
        <f>IF(ISBLANK('T1'!$C$114),"",'T1'!$E$114*IF('T1'!$S$8="Y",1,0)+'T2'!$E$114*IF('T2'!$S$8="Y",1,0)+'T3'!$E$114*IF('T3'!$S$8="Y",1,0)+TA!$AR$114*IF(TA!$L$8="Y",1,0))</f>
        <v/>
      </c>
      <c r="U118" s="38" t="str">
        <f>IF(ISBLANK('T1'!$C$114),"",'T1'!$F$114*IF('T1'!$T$8="Y",1,0)+'T2'!$F$114*IF('T2'!$T$8="Y",1,0)+'T3'!$F$114*IF('T3'!$T$8="Y",1,0)+TA!$AS$114*IF(TA!$M$8="Y",1,0))</f>
        <v/>
      </c>
      <c r="V118" s="38" t="str">
        <f>IF(ISBLANK('T1'!$C$114),"",'T1'!$G$114*IF('T1'!$U$8="Y",1,0)+'T2'!$G$114*IF('T2'!$U$8="Y",1,0)+'T3'!$G$114*IF('T3'!$U$8="Y",1,0)+TA!$AT$114*IF(TA!$N$8="Y",1,0))</f>
        <v/>
      </c>
      <c r="W118" s="38" t="str">
        <f>IF(ISBLANK('T1'!$C$114),"",'T1'!$H$114*IF('T1'!$V$8="Y",1,0)+'T2'!$H$114*IF('T2'!$V$8="Y",1,0)+'T3'!$H$114*IF('T3'!$V$8="Y",1,0))</f>
        <v/>
      </c>
      <c r="X118" s="38" t="str">
        <f>IF(ISBLANK('T1'!$C$114),"",'T1'!$I$114*IF('T1'!$W$8="Y",1,0)+'T2'!$I$114*IF('T2'!$W$8="Y",1,0)+'T3'!$I$114*IF('T3'!$W$8="Y",1,0))</f>
        <v/>
      </c>
      <c r="Y118" s="38" t="str">
        <f>IF(ISBLANK('T1'!$C$114),"",'T1'!$J$114*IF('T1'!$X$8="Y",1,0)+'T2'!$J$114*IF('T2'!$X$8="Y",1,0)+'T3'!$J$114*IF('T3'!$X$8="Y",1,0))</f>
        <v/>
      </c>
      <c r="Z118" s="38" t="str">
        <f>IF(ISBLANK('T1'!$C$114),"",'T1'!$K$114*IF('T1'!$Y$8="Y",1,0)+'T2'!$K$114*IF('T2'!$Y$8="Y",1,0)+'T3'!$K$114*IF('T3'!$Y$8="Y",1,0))</f>
        <v/>
      </c>
      <c r="AA118" s="38" t="str">
        <f>IF(ISBLANK('T1'!$C$114),"",'T1'!$L$114*IF('T1'!$Z$8="Y",1,0)+'T2'!$L$114*IF('T2'!$Z$8="Y",1,0)+'T3'!$L$114*IF('T3'!$Z$8="Y",1,0))</f>
        <v/>
      </c>
      <c r="AB118" s="38" t="str">
        <f>IF(ISBLANK('T1'!$C$114),"",'T1'!$M$114*IF('T1'!$AA$8="Y",1,0)+'T2'!$M$114*IF('T2'!$AA$8="Y",1,0)+'T3'!$M$114*IF('T3'!$AA$8="Y",1,0))</f>
        <v/>
      </c>
      <c r="AC118" s="38" t="str">
        <f>IF(ISBLANK('T1'!$C$114),"",'T1'!$M$114*IF('T1'!$AB$8="Y",1,0)+'T2'!$M$114*IF('T2'!$AB$8="Y",1,0)+'T3'!$M$114*IF('T3'!$AB$8="Y",1,0))</f>
        <v/>
      </c>
      <c r="AD118" s="38" t="str">
        <f>IF(ISBLANK('T1'!$C$114),"",SUM($T$118:$AC$118))</f>
        <v/>
      </c>
      <c r="AE118" s="38" t="str">
        <f>IF(ISBLANK('T1'!$C$114),"",IF(ISERR($AD$118/$AD$5),"",$AD$118/$AD$5))</f>
        <v/>
      </c>
      <c r="AI118" s="38" t="str">
        <f>IF(ISBLANK('T1'!$C$114),"",'T1'!$E$114*IF('T1'!$S$9="Y",1,0)+'T2'!$E$114*IF('T2'!$S$9="Y",1,0)+'T3'!$E$114*IF('T3'!$S$9="Y",1,0)+TA!$AR$114*IF(TA!$L$9="Y",1,0))</f>
        <v/>
      </c>
      <c r="AJ118" s="38" t="str">
        <f>IF(ISBLANK('T1'!$C$114),"",'T1'!$F$114*IF('T1'!$T$9="Y",1,0)+'T2'!$F$114*IF('T2'!$T$9="Y",1,0)+'T3'!$F$114*IF('T3'!$T$9="Y",1,0)+TA!$AS$114*IF(TA!$M$9="Y",1,0))</f>
        <v/>
      </c>
      <c r="AK118" s="38" t="str">
        <f>IF(ISBLANK('T1'!$C$114),"",'T1'!$G$114*IF('T1'!$U$9="Y",1,0)+'T2'!$G$114*IF('T2'!$U$9="Y",1,0)+'T3'!$G$114*IF('T3'!$U$9="Y",1,0)+TA!$AT$114*IF(TA!$N$9="Y",1,0))</f>
        <v/>
      </c>
      <c r="AL118" s="38" t="str">
        <f>IF(ISBLANK('T1'!$C$114),"",'T1'!$H$114*IF('T1'!$V$9="Y",1,0)+'T2'!$H$114*IF('T2'!$V$9="Y",1,0)+'T3'!$H$114*IF('T3'!$V$9="Y",1,0))</f>
        <v/>
      </c>
      <c r="AM118" s="38" t="str">
        <f>IF(ISBLANK('T1'!$C$114),"",'T1'!$I$114*IF('T1'!$W$9="Y",1,0)+'T2'!$I$114*IF('T2'!$W$9="Y",1,0)+'T3'!$I$114*IF('T3'!$W$9="Y",1,0))</f>
        <v/>
      </c>
      <c r="AN118" s="38" t="str">
        <f>IF(ISBLANK('T1'!$C$114),"",'T1'!$J$114*IF('T1'!$X$9="Y",1,0)+'T2'!$J$114*IF('T2'!$X$9="Y",1,0)+'T3'!$J$114*IF('T3'!$X$9="Y",1,0))</f>
        <v/>
      </c>
      <c r="AO118" s="38" t="str">
        <f>IF(ISBLANK('T1'!$C$114),"",'T1'!$K$114*IF('T1'!$Y$9="Y",1,0)+'T2'!$K$114*IF('T2'!$Y$9="Y",1,0)+'T3'!$K$114*IF('T3'!$Y$9="Y",1,0))</f>
        <v/>
      </c>
      <c r="AP118" s="38" t="str">
        <f>IF(ISBLANK('T1'!$C$114),"",'T1'!$L$114*IF('T1'!$Z$9="Y",1,0)+'T2'!$L$114*IF('T2'!$Z$9="Y",1,0)+'T3'!$L$114*IF('T3'!$Z$9="Y",1,0))</f>
        <v/>
      </c>
      <c r="AQ118" s="38" t="str">
        <f>IF(ISBLANK('T1'!$C$114),"",'T1'!$M$114*IF('T1'!$AA$9="Y",1,0)+'T2'!$M$114*IF('T2'!$AA$9="Y",1,0)+'T3'!$M$114*IF('T3'!$AA$9="Y",1,0))</f>
        <v/>
      </c>
      <c r="AR118" s="38" t="str">
        <f>IF(ISBLANK('T1'!$C$114),"",'T1'!$M$114*IF('T1'!$AB$9="Y",1,0)+'T2'!$M$114*IF('T2'!$AB$9="Y",1,0)+'T3'!$M$114*IF('T3'!$AB$9="Y",1,0))</f>
        <v/>
      </c>
      <c r="AS118" s="38" t="str">
        <f>IF(ISBLANK('T1'!$C$114),"",SUM($AI$118:$AR$118))</f>
        <v/>
      </c>
      <c r="AT118" s="38" t="str">
        <f>IF(ISBLANK('T1'!$C$114),"",IF(ISERR($AS$118/$AS$5),"",$AS$118/$AS$5))</f>
        <v/>
      </c>
      <c r="AW118" s="38" t="str">
        <f>IF(ISBLANK('T1'!$C$114),"",'T1'!$E$114*IF('T1'!$S$10="Y",1,0)+'T2'!$E$114*IF('T2'!$S$10="Y",1,0)+'T3'!$E$114*IF('T3'!$S$10="Y",1,0)+TA!$AR$114*IF(TA!$L$10="Y",1,0))</f>
        <v/>
      </c>
      <c r="AX118" s="38" t="str">
        <f>IF(ISBLANK('T1'!$C$114),"",'T1'!$F$114*IF('T1'!$T$10="Y",1,0)+'T2'!$F$114*IF('T2'!$T$10="Y",1,0)+'T3'!$F$114*IF('T3'!$T$10="Y",1,0)+TA!$AS$114*IF(TA!$M$10="Y",1,0))</f>
        <v/>
      </c>
      <c r="AY118" s="38" t="str">
        <f>IF(ISBLANK('T1'!$C$114),"",'T1'!$G$114*IF('T1'!$U$10="Y",1,0)+'T2'!$G$114*IF('T2'!$U$10="Y",1,0)+'T3'!$G$114*IF('T3'!$U$10="Y",1,0)+TA!$AT$114*IF(TA!$N$10="Y",1,0))</f>
        <v/>
      </c>
      <c r="AZ118" s="38" t="str">
        <f>IF(ISBLANK('T1'!$C$114),"",'T1'!$H$114*IF('T1'!$V$10="Y",1,0)+'T2'!$H$114*IF('T2'!$V$10="Y",1,0)+'T3'!$H$114*IF('T3'!$V$10="Y",1,0))</f>
        <v/>
      </c>
      <c r="BA118" s="38" t="str">
        <f>IF(ISBLANK('T1'!$C$114),"",'T1'!$I$114*IF('T1'!$W$10="Y",1,0)+'T2'!$I$114*IF('T2'!$W$10="Y",1,0)+'T3'!$I$114*IF('T3'!$W$10="Y",1,0))</f>
        <v/>
      </c>
      <c r="BB118" s="38" t="str">
        <f>IF(ISBLANK('T1'!$C$114),"",'T1'!$J$114*IF('T1'!$X$10="Y",1,0)+'T2'!$J$114*IF('T2'!$X$10="Y",1,0)+'T3'!$J$114*IF('T3'!$X$10="Y",1,0))</f>
        <v/>
      </c>
      <c r="BC118" s="38" t="str">
        <f>IF(ISBLANK('T1'!$C$114),"",'T1'!$K$114*IF('T1'!$Y$10="Y",1,0)+'T2'!$K$114*IF('T2'!$Y$10="Y",1,0)+'T3'!$K$114*IF('T3'!$Y$10="Y",1,0))</f>
        <v/>
      </c>
      <c r="BD118" s="38" t="str">
        <f>IF(ISBLANK('T1'!$C$114),"",'T1'!$L$114*IF('T1'!$Z$10="Y",1,0)+'T2'!$L$114*IF('T2'!$Z$10="Y",1,0)+'T3'!$L$114*IF('T3'!$Z$10="Y",1,0))</f>
        <v/>
      </c>
      <c r="BE118" s="38" t="str">
        <f>IF(ISBLANK('T1'!$C$114),"",'T1'!$M$114*IF('T1'!$AA$10="Y",1,0)+'T2'!$M$114*IF('T2'!$AA$10="Y",1,0)+'T3'!$M$114*IF('T3'!$AA$10="Y",1,0))</f>
        <v/>
      </c>
      <c r="BF118" s="38" t="str">
        <f>IF(ISBLANK('T1'!$C$114),"",'T1'!$M$114*IF('T1'!$AB$10="Y",1,0)+'T2'!$M$114*IF('T2'!$AB$10="Y",1,0)+'T3'!$M$114*IF('T3'!$AB$10="Y",1,0))</f>
        <v/>
      </c>
      <c r="BG118" s="38" t="str">
        <f>IF(ISBLANK('T1'!$C$114),"",SUM($AW$118:$BF$118))</f>
        <v/>
      </c>
      <c r="BH118" s="38" t="str">
        <f>IF(ISBLANK('T1'!$C$114),"",IF(ISERR($BG$118/$BG$5),"",$BG$118/$BG$5))</f>
        <v/>
      </c>
      <c r="BK118" s="38" t="str">
        <f>IF(ISBLANK('T1'!$C$114),"",'T1'!$E$114*IF('T1'!$S$11="Y",1,0)+'T2'!$E$114*IF('T2'!$S$11="Y",1,0)+'T3'!$E$114*IF('T3'!$S$11="Y",1,0)+TA!$AR$114*IF(TA!$L$11="Y",1,0))</f>
        <v/>
      </c>
      <c r="BL118" s="38" t="str">
        <f>IF(ISBLANK('T1'!$C$114),"",'T1'!$F$114*IF('T1'!$T$11="Y",1,0)+'T2'!$F$114*IF('T2'!$T$11="Y",1,0)+'T3'!$F$114*IF('T3'!$T$11="Y",1,0)+TA!$AS$114*IF(TA!$M$11="Y",1,0))</f>
        <v/>
      </c>
      <c r="BM118" s="38" t="str">
        <f>IF(ISBLANK('T1'!$C$114),"",'T1'!$G$114*IF('T1'!$U$11="Y",1,0)+'T2'!$G$114*IF('T2'!$U$11="Y",1,0)+'T3'!$G$114*IF('T3'!$U$11="Y",1,0)+TA!$AT$114*IF(TA!$N$11="Y",1,0))</f>
        <v/>
      </c>
      <c r="BN118" s="38" t="str">
        <f>IF(ISBLANK('T1'!$C$114),"",'T1'!$H$114*IF('T1'!$V$11="Y",1,0)+'T2'!$H$114*IF('T2'!$V$11="Y",1,0)+'T3'!$H$114*IF('T3'!$V$11="Y",1,0))</f>
        <v/>
      </c>
      <c r="BO118" s="38" t="str">
        <f>IF(ISBLANK('T1'!$C$114),"",'T1'!$I$114*IF('T1'!$W$11="Y",1,0)+'T2'!$I$114*IF('T2'!$W$11="Y",1,0)+'T3'!$I$114*IF('T3'!$W$11="Y",1,0))</f>
        <v/>
      </c>
      <c r="BP118" s="38" t="str">
        <f>IF(ISBLANK('T1'!$C$114),"",'T1'!$J$114*IF('T1'!$X$11="Y",1,0)+'T2'!$J$114*IF('T2'!$X$11="Y",1,0)+'T3'!$J$114*IF('T3'!$X$11="Y",1,0))</f>
        <v/>
      </c>
      <c r="BQ118" s="38" t="str">
        <f>IF(ISBLANK('T1'!$C$114),"",'T1'!$K$114*IF('T1'!$Y$11="Y",1,0)+'T2'!$K$114*IF('T2'!$Y$11="Y",1,0)+'T3'!$K$114*IF('T3'!$Y$11="Y",1,0))</f>
        <v/>
      </c>
      <c r="BR118" s="38" t="str">
        <f>IF(ISBLANK('T1'!$C$114),"",'T1'!$L$114*IF('T1'!$Z$11="Y",1,0)+'T2'!$L$114*IF('T2'!$Z$11="Y",1,0)+'T3'!$L$114*IF('T3'!$Z$11="Y",1,0))</f>
        <v/>
      </c>
      <c r="BS118" s="38" t="str">
        <f>IF(ISBLANK('T1'!$C$114),"",'T1'!$M$114*IF('T1'!$AA$11="Y",1,0)+'T2'!$M$114*IF('T2'!$AA$11="Y",1,0)+'T3'!$M$114*IF('T3'!$AA$11="Y",1,0))</f>
        <v/>
      </c>
      <c r="BT118" s="38" t="str">
        <f>IF(ISBLANK('T1'!$C$114),"",'T1'!$M$114*IF('T1'!$AB$11="Y",1,0)+'T2'!$M$114*IF('T2'!$AB$11="Y",1,0)+'T3'!$M$114*IF('T3'!$AB$11="Y",1,0))</f>
        <v/>
      </c>
      <c r="BU118" s="38" t="str">
        <f>IF(ISBLANK('T1'!$C$114),"",SUM($BK$118:$BT$118))</f>
        <v/>
      </c>
      <c r="BV118" s="38" t="str">
        <f>IF(ISBLANK('T1'!$C$114),"",IF(ISERR($BU$118/$BU$5),"",$BU$118/$BU$5))</f>
        <v/>
      </c>
      <c r="BY118" s="38" t="str">
        <f>IF(ISBLANK('T1'!$C$114),"",'T1'!$E$114*IF('T1'!$S$12="Y",1,0)+'T2'!$E$114*IF('T2'!$S$12="Y",1,0)+'T3'!$E$114*IF('T3'!$S$12="Y",1,0)+TA!$AR$114*IF(TA!$L$12="Y",1,0))</f>
        <v/>
      </c>
      <c r="BZ118" s="38" t="str">
        <f>IF(ISBLANK('T1'!$C$114),"",'T1'!$F$114*IF('T1'!$T$12="Y",1,0)+'T2'!$F$114*IF('T2'!$T$12="Y",1,0)+'T3'!$F$114*IF('T3'!$T$12="Y",1,0)+TA!$AS$114*IF(TA!$M$12="Y",1,0))</f>
        <v/>
      </c>
      <c r="CA118" s="38" t="str">
        <f>IF(ISBLANK('T1'!$C$114),"",'T1'!$G$114*IF('T1'!$U$12="Y",1,0)+'T2'!$G$114*IF('T2'!$U$12="Y",1,0)+'T3'!$G$114*IF('T3'!$U$12="Y",1,0)+TA!$AT$114*IF(TA!$N$12="Y",1,0))</f>
        <v/>
      </c>
      <c r="CB118" s="38" t="str">
        <f>IF(ISBLANK('T1'!$C$114),"",'T1'!$H$114*IF('T1'!$V$12="Y",1,0)+'T2'!$H$114*IF('T2'!$V$12="Y",1,0)+'T3'!$H$114*IF('T3'!$V$12="Y",1,0))</f>
        <v/>
      </c>
      <c r="CC118" s="38" t="str">
        <f>IF(ISBLANK('T1'!$C$114),"",'T1'!$I$114*IF('T1'!$W$12="Y",1,0)+'T2'!$I$114*IF('T2'!$W$12="Y",1,0)+'T3'!$I$114*IF('T3'!$W$12="Y",1,0))</f>
        <v/>
      </c>
      <c r="CD118" s="38" t="str">
        <f>IF(ISBLANK('T1'!$C$114),"",'T1'!$J$114*IF('T1'!$X$12="Y",1,0)+'T2'!$J$114*IF('T2'!$X$12="Y",1,0)+'T3'!$J$114*IF('T3'!$X$12="Y",1,0))</f>
        <v/>
      </c>
      <c r="CE118" s="38" t="str">
        <f>IF(ISBLANK('T1'!$C$114),"",'T1'!$K$114*IF('T1'!$Y$12="Y",1,0)+'T2'!$K$114*IF('T2'!$Y$12="Y",1,0)+'T3'!$K$114*IF('T3'!$Y$12="Y",1,0))</f>
        <v/>
      </c>
      <c r="CF118" s="38" t="str">
        <f>IF(ISBLANK('T1'!$C$114),"",'T1'!$L$114*IF('T1'!$Z$12="Y",1,0)+'T2'!$L$114*IF('T2'!$Z$12="Y",1,0)+'T3'!$L$114*IF('T3'!$Z$12="Y",1,0))</f>
        <v/>
      </c>
      <c r="CG118" s="38" t="str">
        <f>IF(ISBLANK('T1'!$C$114),"",'T1'!$M$114*IF('T1'!$AA$12="Y",1,0)+'T2'!$M$114*IF('T2'!$AA$12="Y",1,0)+'T3'!$M$114*IF('T3'!$AA$12="Y",1,0))</f>
        <v/>
      </c>
      <c r="CH118" s="38" t="str">
        <f>IF(ISBLANK('T1'!$C$114),"",'T1'!$M$114*IF('T1'!$AB$12="Y",1,0)+'T2'!$M$114*IF('T2'!$AB$12="Y",1,0)+'T3'!$M$114*IF('T3'!$AB$12="Y",1,0))</f>
        <v/>
      </c>
      <c r="CI118" s="38" t="str">
        <f>IF(ISBLANK('T1'!$C$114),"",SUM($BY$118:$CH$118))</f>
        <v/>
      </c>
      <c r="CJ118" s="38" t="str">
        <f>IF(ISBLANK('T1'!$C$114),"",IF(ISERR($CI$118/$CI$5),"",$CI$118/$CI$5))</f>
        <v/>
      </c>
      <c r="CM118" s="38" t="str">
        <f>IF(ISBLANK('T1'!$C$114),"",'T1'!$E$114*IF('T1'!$S$13="Y",1,0)+'T2'!$E$114*IF('T2'!$S$13="Y",1,0)+'T3'!$E$114*IF('T3'!$S$13="Y",1,0)+TA!$AR$114*IF(TA!$L$13="Y",1,0))</f>
        <v/>
      </c>
      <c r="CN118" s="38" t="str">
        <f>IF(ISBLANK('T1'!$C$114),"",'T1'!$F$114*IF('T1'!$T$13="Y",1,0)+'T2'!$F$114*IF('T2'!$T$13="Y",1,0)+'T3'!$F$114*IF('T3'!$T$13="Y",1,0)+TA!$AS$114*IF(TA!$M$13="Y",1,0))</f>
        <v/>
      </c>
      <c r="CO118" s="38" t="str">
        <f>IF(ISBLANK('T1'!$C$114),"",'T1'!$G$114*IF('T1'!$U$13="Y",1,0)+'T2'!$G$114*IF('T2'!$U$13="Y",1,0)+'T3'!$G$114*IF('T3'!$U$13="Y",1,0)+TA!$AT$114*IF(TA!$N$13="Y",1,0))</f>
        <v/>
      </c>
      <c r="CP118" s="38" t="str">
        <f>IF(ISBLANK('T1'!$C$114),"",'T1'!$H$114*IF('T1'!$V$13="Y",1,0)+'T2'!$H$114*IF('T2'!$V$13="Y",1,0)+'T3'!$H$114*IF('T3'!$V$13="Y",1,0))</f>
        <v/>
      </c>
      <c r="CQ118" s="38" t="str">
        <f>IF(ISBLANK('T1'!$C$114),"",'T1'!$I$114*IF('T1'!$W$13="Y",1,0)+'T2'!$I$114*IF('T2'!$W$13="Y",1,0)+'T3'!$I$114*IF('T3'!$W$13="Y",1,0))</f>
        <v/>
      </c>
      <c r="CR118" s="38" t="str">
        <f>IF(ISBLANK('T1'!$C$114),"",'T1'!$J$114*IF('T1'!$X$13="Y",1,0)+'T2'!$J$114*IF('T2'!$X$13="Y",1,0)+'T3'!$J$114*IF('T3'!$X$13="Y",1,0))</f>
        <v/>
      </c>
      <c r="CS118" s="38" t="str">
        <f>IF(ISBLANK('T1'!$C$114),"",'T1'!$K$114*IF('T1'!$Y$13="Y",1,0)+'T2'!$K$114*IF('T2'!$Y$13="Y",1,0)+'T3'!$K$114*IF('T3'!$Y$13="Y",1,0))</f>
        <v/>
      </c>
      <c r="CT118" s="38" t="str">
        <f>IF(ISBLANK('T1'!$C$114),"",'T1'!$L$114*IF('T1'!$Z$13="Y",1,0)+'T2'!$L$114*IF('T2'!$Z$13="Y",1,0)+'T3'!$L$114*IF('T3'!$Z$13="Y",1,0))</f>
        <v/>
      </c>
      <c r="CU118" s="38" t="str">
        <f>IF(ISBLANK('T1'!$C$114),"",'T1'!$M$114*IF('T1'!$AA$13="Y",1,0)+'T2'!$M$114*IF('T2'!$AA$13="Y",1,0)+'T3'!$M$114*IF('T3'!$AA$13="Y",1,0))</f>
        <v/>
      </c>
      <c r="CV118" s="38" t="str">
        <f>IF(ISBLANK('T1'!$C$114),"",'T1'!$M$114*IF('T1'!$AB$13="Y",1,0)+'T2'!$M$114*IF('T2'!$AB$13="Y",1,0)+'T3'!$M$114*IF('T3'!$AB$13="Y",1,0))</f>
        <v/>
      </c>
      <c r="CW118" s="38" t="str">
        <f>IF(ISBLANK('T1'!$C$114),"",SUM($CM$118:$CV$118))</f>
        <v/>
      </c>
      <c r="CX118" s="38" t="str">
        <f>IF(ISBLANK('T1'!$C$114),"",IF(ISERR($CW$118/$CW$5),"",$CW$118/$CW$5))</f>
        <v/>
      </c>
      <c r="DA118" s="38" t="str">
        <f>IF(ISBLANK('T1'!$C$114),"",'T1'!$E$114*IF('T1'!$S$14="Y",1,0)+'T2'!$E$114*IF('T2'!$S$14="Y",1,0)+'T3'!$E$114*IF('T3'!$S$14="Y",1,0)+TA!$AR$114*IF(TA!$L$14="Y",1,0))</f>
        <v/>
      </c>
      <c r="DB118" s="38" t="str">
        <f>IF(ISBLANK('T1'!$C$114),"",'T1'!$F$114*IF('T1'!$T$14="Y",1,0)+'T2'!$F$114*IF('T2'!$T$14="Y",1,0)+'T3'!$F$114*IF('T3'!$T$14="Y",1,0)+TA!$AS$114*IF(TA!$M$14="Y",1,0))</f>
        <v/>
      </c>
      <c r="DC118" s="38" t="str">
        <f>IF(ISBLANK('T1'!$C$114),"",'T1'!$G$114*IF('T1'!$U$14="Y",1,0)+'T2'!$G$114*IF('T2'!$U$14="Y",1,0)+'T3'!$G$114*IF('T3'!$U$14="Y",1,0)+TA!$AT$114*IF(TA!$N$14="Y",1,0))</f>
        <v/>
      </c>
      <c r="DD118" s="38" t="str">
        <f>IF(ISBLANK('T1'!$C$114),"",'T1'!$H$114*IF('T1'!$V$14="Y",1,0)+'T2'!$H$114*IF('T2'!$V$14="Y",1,0)+'T3'!$H$114*IF('T3'!$V$14="Y",1,0))</f>
        <v/>
      </c>
      <c r="DE118" s="38" t="str">
        <f>IF(ISBLANK('T1'!$C$114),"",'T1'!$I$114*IF('T1'!$W$14="Y",1,0)+'T2'!$I$114*IF('T2'!$W$14="Y",1,0)+'T3'!$I$114*IF('T3'!$W$14="Y",1,0))</f>
        <v/>
      </c>
      <c r="DF118" s="38" t="str">
        <f>IF(ISBLANK('T1'!$C$114),"",'T1'!$J$114*IF('T1'!$X$14="Y",1,0)+'T2'!$J$114*IF('T2'!$X$14="Y",1,0)+'T3'!$J$114*IF('T3'!$X$14="Y",1,0))</f>
        <v/>
      </c>
      <c r="DG118" s="38" t="str">
        <f>IF(ISBLANK('T1'!$C$114),"",'T1'!$K$114*IF('T1'!$Y$14="Y",1,0)+'T2'!$K$114*IF('T2'!$Y$14="Y",1,0)+'T3'!$K$114*IF('T3'!$Y$14="Y",1,0))</f>
        <v/>
      </c>
      <c r="DH118" s="38" t="str">
        <f>IF(ISBLANK('T1'!$C$114),"",'T1'!$L$114*IF('T1'!$Z$14="Y",1,0)+'T2'!$L$114*IF('T2'!$Z$14="Y",1,0)+'T3'!$L$114*IF('T3'!$Z$14="Y",1,0))</f>
        <v/>
      </c>
      <c r="DI118" s="38" t="str">
        <f>IF(ISBLANK('T1'!$C$114),"",'T1'!$M$114*IF('T1'!$AA$14="Y",1,0)+'T2'!$M$114*IF('T2'!$AA$14="Y",1,0)+'T3'!$M$114*IF('T3'!$AA$14="Y",1,0))</f>
        <v/>
      </c>
      <c r="DJ118" s="38" t="str">
        <f>IF(ISBLANK('T1'!$C$114),"",'T1'!$M$114*IF('T1'!$AB$14="Y",1,0)+'T2'!$M$114*IF('T2'!$AB$14="Y",1,0)+'T3'!$M$114*IF('T3'!$AB$14="Y",1,0))</f>
        <v/>
      </c>
      <c r="DK118" s="38" t="str">
        <f>IF(ISBLANK('T1'!$C$114),"",SUM($DA$118:$DJ$118))</f>
        <v/>
      </c>
      <c r="DL118" s="38" t="str">
        <f>IF(ISBLANK('T1'!$C$114),"",IF(ISERR($DK$118/$DK$5),"",$DK$118/$DK$5))</f>
        <v/>
      </c>
      <c r="DO118" s="38" t="str">
        <f>IF(ISBLANK('T1'!$C$114),"",'T1'!$E$114*IF('T1'!$S$15="Y",1,0)+'T2'!$E$114*IF('T2'!$S$15="Y",1,0)+'T3'!$E$114*IF('T3'!$S$15="Y",1,0)+TA!$AR$114*IF(TA!$L$15="Y",1,0))</f>
        <v/>
      </c>
      <c r="DP118" s="38" t="str">
        <f>IF(ISBLANK('T1'!$C$114),"",'T1'!$F$114*IF('T1'!$T$15="Y",1,0)+'T2'!$F$114*IF('T2'!$T$15="Y",1,0)+'T3'!$F$114*IF('T3'!$T$15="Y",1,0)+TA!$AS$114*IF(TA!$M$15="Y",1,0))</f>
        <v/>
      </c>
      <c r="DQ118" s="38" t="str">
        <f>IF(ISBLANK('T1'!$C$114),"",'T1'!$G$114*IF('T1'!$U$15="Y",1,0)+'T2'!$G$114*IF('T2'!$U$15="Y",1,0)+'T3'!$G$114*IF('T3'!$U$15="Y",1,0)+TA!$AT$114*IF(TA!$N$15="Y",1,0))</f>
        <v/>
      </c>
      <c r="DR118" s="38" t="str">
        <f>IF(ISBLANK('T1'!$C$114),"",'T1'!$H$114*IF('T1'!$V$15="Y",1,0)+'T2'!$H$114*IF('T2'!$V$15="Y",1,0)+'T3'!$H$114*IF('T3'!$V$15="Y",1,0))</f>
        <v/>
      </c>
      <c r="DS118" s="38" t="str">
        <f>IF(ISBLANK('T1'!$C$114),"",'T1'!$I$114*IF('T1'!$W$15="Y",1,0)+'T2'!$I$114*IF('T2'!$W$15="Y",1,0)+'T3'!$I$114*IF('T3'!$W$15="Y",1,0))</f>
        <v/>
      </c>
      <c r="DT118" s="38" t="str">
        <f>IF(ISBLANK('T1'!$C$114),"",'T1'!$J$114*IF('T1'!$X$15="Y",1,0)+'T2'!$J$114*IF('T2'!$X$15="Y",1,0)+'T3'!$J$114*IF('T3'!$X$15="Y",1,0))</f>
        <v/>
      </c>
      <c r="DU118" s="38" t="str">
        <f>IF(ISBLANK('T1'!$C$114),"",'T1'!$K$114*IF('T1'!$Y$15="Y",1,0)+'T2'!$K$114*IF('T2'!$Y$15="Y",1,0)+'T3'!$K$114*IF('T3'!$Y$15="Y",1,0))</f>
        <v/>
      </c>
      <c r="DV118" s="38" t="str">
        <f>IF(ISBLANK('T1'!$C$114),"",'T1'!$L$114*IF('T1'!$Z$15="Y",1,0)+'T2'!$L$114*IF('T2'!$Z$15="Y",1,0)+'T3'!$L$114*IF('T3'!$Z$15="Y",1,0))</f>
        <v/>
      </c>
      <c r="DW118" s="38" t="str">
        <f>IF(ISBLANK('T1'!$C$114),"",'T1'!$M$114*IF('T1'!$AA$15="Y",1,0)+'T2'!$M$114*IF('T2'!$AA$15="Y",1,0)+'T3'!$M$114*IF('T3'!$AA$15="Y",1,0))</f>
        <v/>
      </c>
      <c r="DX118" s="38" t="str">
        <f>IF(ISBLANK('T1'!$C$114),"",'T1'!$M$114*IF('T1'!$AB$15="Y",1,0)+'T2'!$M$114*IF('T2'!$AB$15="Y",1,0)+'T3'!$M$114*IF('T3'!$AB$15="Y",1,0))</f>
        <v/>
      </c>
      <c r="DY118" s="38" t="str">
        <f>IF(ISBLANK('T1'!$C$114),"",SUM($DO$118:$DX$118))</f>
        <v/>
      </c>
      <c r="DZ118" s="38" t="str">
        <f>IF(ISBLANK('T1'!$C$114),"",IF(ISERR($DY$118/$DY$5),"",$DY$118/$DY$5))</f>
        <v/>
      </c>
      <c r="EC118" s="38" t="str">
        <f>IF(ISBLANK('T1'!$C$114),"",'T1'!$E$114*IF('T1'!$S$16="Y",1,0)+'T2'!$E$114*IF('T2'!$S$16="Y",1,0)+'T3'!$E$114*IF('T3'!$S$16="Y",1,0)+TA!$AR$114*IF(TA!$L$16="Y",1,0))</f>
        <v/>
      </c>
      <c r="ED118" s="38" t="str">
        <f>IF(ISBLANK('T1'!$C$114),"",'T1'!$F$114*IF('T1'!$T$16="Y",1,0)+'T2'!$F$114*IF('T2'!$T$16="Y",1,0)+'T3'!$F$114*IF('T3'!$T$16="Y",1,0)+TA!$AS$114*IF(TA!$M$16="Y",1,0))</f>
        <v/>
      </c>
      <c r="EE118" s="38" t="str">
        <f>IF(ISBLANK('T1'!$C$114),"",'T1'!$G$114*IF('T1'!$U$16="Y",1,0)+'T2'!$G$114*IF('T2'!$U$16="Y",1,0)+'T3'!$G$114*IF('T3'!$U$16="Y",1,0)+TA!$AT$114*IF(TA!$N$16="Y",1,0))</f>
        <v/>
      </c>
      <c r="EF118" s="38" t="str">
        <f>IF(ISBLANK('T1'!$C$114),"",'T1'!$H$114*IF('T1'!$V$16="Y",1,0)+'T2'!$H$114*IF('T2'!$V$16="Y",1,0)+'T3'!$H$114*IF('T3'!$V$16="Y",1,0))</f>
        <v/>
      </c>
      <c r="EG118" s="38" t="str">
        <f>IF(ISBLANK('T1'!$C$114),"",'T1'!$I$114*IF('T1'!$W$16="Y",1,0)+'T2'!$I$114*IF('T2'!$W$16="Y",1,0)+'T3'!$I$114*IF('T3'!$W$16="Y",1,0))</f>
        <v/>
      </c>
      <c r="EH118" s="38" t="str">
        <f>IF(ISBLANK('T1'!$C$114),"",'T1'!$J$114*IF('T1'!$X$16="Y",1,0)+'T2'!$J$114*IF('T2'!$X$16="Y",1,0)+'T3'!$J$114*IF('T3'!$X$16="Y",1,0))</f>
        <v/>
      </c>
      <c r="EI118" s="38" t="str">
        <f>IF(ISBLANK('T1'!$C$114),"",'T1'!$K$114*IF('T1'!$Y$16="Y",1,0)+'T2'!$K$114*IF('T2'!$Y$16="Y",1,0)+'T3'!$K$114*IF('T3'!$Y$16="Y",1,0))</f>
        <v/>
      </c>
      <c r="EJ118" s="38" t="str">
        <f>IF(ISBLANK('T1'!$C$114),"",'T1'!$L$114*IF('T1'!$Z$16="Y",1,0)+'T2'!$L$114*IF('T2'!$Z$16="Y",1,0)+'T3'!$L$114*IF('T3'!$Z$16="Y",1,0))</f>
        <v/>
      </c>
      <c r="EK118" s="38" t="str">
        <f>IF(ISBLANK('T1'!$C$114),"",'T1'!$M$114*IF('T1'!$AA$16="Y",1,0)+'T2'!$M$114*IF('T2'!$AA$16="Y",1,0)+'T3'!$M$114*IF('T3'!$AA$16="Y",1,0))</f>
        <v/>
      </c>
      <c r="EL118" s="38" t="str">
        <f>IF(ISBLANK('T1'!$C$114),"",'T1'!$M$114*IF('T1'!$AB$16="Y",1,0)+'T2'!$M$114*IF('T2'!$AB$16="Y",1,0)+'T3'!$M$114*IF('T3'!$AB$16="Y",1,0))</f>
        <v/>
      </c>
      <c r="EM118" s="38" t="str">
        <f>IF(ISBLANK('T1'!$C$114),"",SUM($EC$118:$EL$118))</f>
        <v/>
      </c>
      <c r="EN118" s="38" t="str">
        <f>IF(ISBLANK('T1'!$C$114),"",IF(ISERR($EM$118/$EM$5),"",$EM$118/$EM$5))</f>
        <v/>
      </c>
      <c r="EQ118" s="38" t="str">
        <f>IF(ISBLANK('T1'!$C$114),"",'T1'!$E$114*IF('T1'!$S$17="Y",1,0)+'T2'!$E$114*IF('T2'!$S$17="Y",1,0)+'T3'!$E$114*IF('T3'!$S$17="Y",1,0)+TA!$AR$114*IF(TA!$L$17="Y",1,0))</f>
        <v/>
      </c>
      <c r="ER118" s="38" t="str">
        <f>IF(ISBLANK('T1'!$C$114),"",'T1'!$F$114*IF('T1'!$T$17="Y",1,0)+'T2'!$F$114*IF('T2'!$T$17="Y",1,0)+'T3'!$F$114*IF('T3'!$T$17="Y",1,0)+TA!$AS$114*IF(TA!$M$17="Y",1,0))</f>
        <v/>
      </c>
      <c r="ES118" s="38" t="str">
        <f>IF(ISBLANK('T1'!$C$114),"",'T1'!$G$114*IF('T1'!$U$17="Y",1,0)+'T2'!$G$114*IF('T2'!$U$17="Y",1,0)+'T3'!$G$114*IF('T3'!$U$17="Y",1,0)+TA!$AT$114*IF(TA!$N$17="Y",1,0))</f>
        <v/>
      </c>
      <c r="ET118" s="38" t="str">
        <f>IF(ISBLANK('T1'!$C$114),"",'T1'!$H$114*IF('T1'!$V$17="Y",1,0)+'T2'!$H$114*IF('T2'!$V$17="Y",1,0)+'T3'!$H$114*IF('T3'!$V$17="Y",1,0))</f>
        <v/>
      </c>
      <c r="EU118" s="38" t="str">
        <f>IF(ISBLANK('T1'!$C$114),"",'T1'!$I$114*IF('T1'!$W$17="Y",1,0)+'T2'!$I$114*IF('T2'!$W$17="Y",1,0)+'T3'!$I$114*IF('T3'!$W$17="Y",1,0))</f>
        <v/>
      </c>
      <c r="EV118" s="38" t="str">
        <f>IF(ISBLANK('T1'!$C$114),"",'T1'!$J$114*IF('T1'!$X$17="Y",1,0)+'T2'!$J$114*IF('T2'!$X$17="Y",1,0)+'T3'!$J$114*IF('T3'!$X$17="Y",1,0))</f>
        <v/>
      </c>
      <c r="EW118" s="38" t="str">
        <f>IF(ISBLANK('T1'!$C$114),"",'T1'!$K$114*IF('T1'!$Y$17="Y",1,0)+'T2'!$K$114*IF('T2'!$Y$17="Y",1,0)+'T3'!$K$114*IF('T3'!$Y$17="Y",1,0))</f>
        <v/>
      </c>
      <c r="EX118" s="38" t="str">
        <f>IF(ISBLANK('T1'!$C$114),"",'T1'!$L$114*IF('T1'!$Z$17="Y",1,0)+'T2'!$L$114*IF('T2'!$Z$17="Y",1,0)+'T3'!$L$114*IF('T3'!$Z$17="Y",1,0))</f>
        <v/>
      </c>
      <c r="EY118" s="38" t="str">
        <f>IF(ISBLANK('T1'!$C$114),"",'T1'!$M$114*IF('T1'!$AA$17="Y",1,0)+'T2'!$M$114*IF('T2'!$AA$17="Y",1,0)+'T3'!$M$114*IF('T3'!$AA$17="Y",1,0))</f>
        <v/>
      </c>
      <c r="EZ118" s="38" t="str">
        <f>IF(ISBLANK('T1'!$C$114),"",'T1'!$M$114*IF('T1'!$AB$17="Y",1,0)+'T2'!$M$114*IF('T2'!$AB$17="Y",1,0)+'T3'!$M$114*IF('T3'!$AB$17="Y",1,0))</f>
        <v/>
      </c>
      <c r="FA118" s="38" t="str">
        <f>IF(ISBLANK('T1'!$C$114),"",SUM($EQ$118:$EZ$118))</f>
        <v/>
      </c>
      <c r="FB118" s="38" t="str">
        <f>IF(ISBLANK('T1'!$C$114),"",IF(ISERR($FA$118/$FA$5),"",$FA$118/$FA$5))</f>
        <v/>
      </c>
    </row>
    <row r="119" spans="20:158">
      <c r="T119" s="38" t="str">
        <f>IF(ISBLANK('T1'!$C$115),"",'T1'!$E$115*IF('T1'!$S$8="Y",1,0)+'T2'!$E$115*IF('T2'!$S$8="Y",1,0)+'T3'!$E$115*IF('T3'!$S$8="Y",1,0)+TA!$AR$115*IF(TA!$L$8="Y",1,0))</f>
        <v/>
      </c>
      <c r="U119" s="38" t="str">
        <f>IF(ISBLANK('T1'!$C$115),"",'T1'!$F$115*IF('T1'!$T$8="Y",1,0)+'T2'!$F$115*IF('T2'!$T$8="Y",1,0)+'T3'!$F$115*IF('T3'!$T$8="Y",1,0)+TA!$AS$115*IF(TA!$M$8="Y",1,0))</f>
        <v/>
      </c>
      <c r="V119" s="38" t="str">
        <f>IF(ISBLANK('T1'!$C$115),"",'T1'!$G$115*IF('T1'!$U$8="Y",1,0)+'T2'!$G$115*IF('T2'!$U$8="Y",1,0)+'T3'!$G$115*IF('T3'!$U$8="Y",1,0)+TA!$AT$115*IF(TA!$N$8="Y",1,0))</f>
        <v/>
      </c>
      <c r="W119" s="38" t="str">
        <f>IF(ISBLANK('T1'!$C$115),"",'T1'!$H$115*IF('T1'!$V$8="Y",1,0)+'T2'!$H$115*IF('T2'!$V$8="Y",1,0)+'T3'!$H$115*IF('T3'!$V$8="Y",1,0))</f>
        <v/>
      </c>
      <c r="X119" s="38" t="str">
        <f>IF(ISBLANK('T1'!$C$115),"",'T1'!$I$115*IF('T1'!$W$8="Y",1,0)+'T2'!$I$115*IF('T2'!$W$8="Y",1,0)+'T3'!$I$115*IF('T3'!$W$8="Y",1,0))</f>
        <v/>
      </c>
      <c r="Y119" s="38" t="str">
        <f>IF(ISBLANK('T1'!$C$115),"",'T1'!$J$115*IF('T1'!$X$8="Y",1,0)+'T2'!$J$115*IF('T2'!$X$8="Y",1,0)+'T3'!$J$115*IF('T3'!$X$8="Y",1,0))</f>
        <v/>
      </c>
      <c r="Z119" s="38" t="str">
        <f>IF(ISBLANK('T1'!$C$115),"",'T1'!$K$115*IF('T1'!$Y$8="Y",1,0)+'T2'!$K$115*IF('T2'!$Y$8="Y",1,0)+'T3'!$K$115*IF('T3'!$Y$8="Y",1,0))</f>
        <v/>
      </c>
      <c r="AA119" s="38" t="str">
        <f>IF(ISBLANK('T1'!$C$115),"",'T1'!$L$115*IF('T1'!$Z$8="Y",1,0)+'T2'!$L$115*IF('T2'!$Z$8="Y",1,0)+'T3'!$L$115*IF('T3'!$Z$8="Y",1,0))</f>
        <v/>
      </c>
      <c r="AB119" s="38" t="str">
        <f>IF(ISBLANK('T1'!$C$115),"",'T1'!$M$115*IF('T1'!$AA$8="Y",1,0)+'T2'!$M$115*IF('T2'!$AA$8="Y",1,0)+'T3'!$M$115*IF('T3'!$AA$8="Y",1,0))</f>
        <v/>
      </c>
      <c r="AC119" s="38" t="str">
        <f>IF(ISBLANK('T1'!$C$115),"",'T1'!$M$115*IF('T1'!$AB$8="Y",1,0)+'T2'!$M$115*IF('T2'!$AB$8="Y",1,0)+'T3'!$M$115*IF('T3'!$AB$8="Y",1,0))</f>
        <v/>
      </c>
      <c r="AD119" s="38" t="str">
        <f>IF(ISBLANK('T1'!$C$115),"",SUM($T$119:$AC$119))</f>
        <v/>
      </c>
      <c r="AE119" s="38" t="str">
        <f>IF(ISBLANK('T1'!$C$115),"",IF(ISERR($AD$119/$AD$5),"",$AD$119/$AD$5))</f>
        <v/>
      </c>
      <c r="AI119" s="38" t="str">
        <f>IF(ISBLANK('T1'!$C$115),"",'T1'!$E$115*IF('T1'!$S$9="Y",1,0)+'T2'!$E$115*IF('T2'!$S$9="Y",1,0)+'T3'!$E$115*IF('T3'!$S$9="Y",1,0)+TA!$AR$115*IF(TA!$L$9="Y",1,0))</f>
        <v/>
      </c>
      <c r="AJ119" s="38" t="str">
        <f>IF(ISBLANK('T1'!$C$115),"",'T1'!$F$115*IF('T1'!$T$9="Y",1,0)+'T2'!$F$115*IF('T2'!$T$9="Y",1,0)+'T3'!$F$115*IF('T3'!$T$9="Y",1,0)+TA!$AS$115*IF(TA!$M$9="Y",1,0))</f>
        <v/>
      </c>
      <c r="AK119" s="38" t="str">
        <f>IF(ISBLANK('T1'!$C$115),"",'T1'!$G$115*IF('T1'!$U$9="Y",1,0)+'T2'!$G$115*IF('T2'!$U$9="Y",1,0)+'T3'!$G$115*IF('T3'!$U$9="Y",1,0)+TA!$AT$115*IF(TA!$N$9="Y",1,0))</f>
        <v/>
      </c>
      <c r="AL119" s="38" t="str">
        <f>IF(ISBLANK('T1'!$C$115),"",'T1'!$H$115*IF('T1'!$V$9="Y",1,0)+'T2'!$H$115*IF('T2'!$V$9="Y",1,0)+'T3'!$H$115*IF('T3'!$V$9="Y",1,0))</f>
        <v/>
      </c>
      <c r="AM119" s="38" t="str">
        <f>IF(ISBLANK('T1'!$C$115),"",'T1'!$I$115*IF('T1'!$W$9="Y",1,0)+'T2'!$I$115*IF('T2'!$W$9="Y",1,0)+'T3'!$I$115*IF('T3'!$W$9="Y",1,0))</f>
        <v/>
      </c>
      <c r="AN119" s="38" t="str">
        <f>IF(ISBLANK('T1'!$C$115),"",'T1'!$J$115*IF('T1'!$X$9="Y",1,0)+'T2'!$J$115*IF('T2'!$X$9="Y",1,0)+'T3'!$J$115*IF('T3'!$X$9="Y",1,0))</f>
        <v/>
      </c>
      <c r="AO119" s="38" t="str">
        <f>IF(ISBLANK('T1'!$C$115),"",'T1'!$K$115*IF('T1'!$Y$9="Y",1,0)+'T2'!$K$115*IF('T2'!$Y$9="Y",1,0)+'T3'!$K$115*IF('T3'!$Y$9="Y",1,0))</f>
        <v/>
      </c>
      <c r="AP119" s="38" t="str">
        <f>IF(ISBLANK('T1'!$C$115),"",'T1'!$L$115*IF('T1'!$Z$9="Y",1,0)+'T2'!$L$115*IF('T2'!$Z$9="Y",1,0)+'T3'!$L$115*IF('T3'!$Z$9="Y",1,0))</f>
        <v/>
      </c>
      <c r="AQ119" s="38" t="str">
        <f>IF(ISBLANK('T1'!$C$115),"",'T1'!$M$115*IF('T1'!$AA$9="Y",1,0)+'T2'!$M$115*IF('T2'!$AA$9="Y",1,0)+'T3'!$M$115*IF('T3'!$AA$9="Y",1,0))</f>
        <v/>
      </c>
      <c r="AR119" s="38" t="str">
        <f>IF(ISBLANK('T1'!$C$115),"",'T1'!$M$115*IF('T1'!$AB$9="Y",1,0)+'T2'!$M$115*IF('T2'!$AB$9="Y",1,0)+'T3'!$M$115*IF('T3'!$AB$9="Y",1,0))</f>
        <v/>
      </c>
      <c r="AS119" s="38" t="str">
        <f>IF(ISBLANK('T1'!$C$115),"",SUM($AI$119:$AR$119))</f>
        <v/>
      </c>
      <c r="AT119" s="38" t="str">
        <f>IF(ISBLANK('T1'!$C$115),"",IF(ISERR($AS$119/$AS$5),"",$AS$119/$AS$5))</f>
        <v/>
      </c>
      <c r="AW119" s="38" t="str">
        <f>IF(ISBLANK('T1'!$C$115),"",'T1'!$E$115*IF('T1'!$S$10="Y",1,0)+'T2'!$E$115*IF('T2'!$S$10="Y",1,0)+'T3'!$E$115*IF('T3'!$S$10="Y",1,0)+TA!$AR$115*IF(TA!$L$10="Y",1,0))</f>
        <v/>
      </c>
      <c r="AX119" s="38" t="str">
        <f>IF(ISBLANK('T1'!$C$115),"",'T1'!$F$115*IF('T1'!$T$10="Y",1,0)+'T2'!$F$115*IF('T2'!$T$10="Y",1,0)+'T3'!$F$115*IF('T3'!$T$10="Y",1,0)+TA!$AS$115*IF(TA!$M$10="Y",1,0))</f>
        <v/>
      </c>
      <c r="AY119" s="38" t="str">
        <f>IF(ISBLANK('T1'!$C$115),"",'T1'!$G$115*IF('T1'!$U$10="Y",1,0)+'T2'!$G$115*IF('T2'!$U$10="Y",1,0)+'T3'!$G$115*IF('T3'!$U$10="Y",1,0)+TA!$AT$115*IF(TA!$N$10="Y",1,0))</f>
        <v/>
      </c>
      <c r="AZ119" s="38" t="str">
        <f>IF(ISBLANK('T1'!$C$115),"",'T1'!$H$115*IF('T1'!$V$10="Y",1,0)+'T2'!$H$115*IF('T2'!$V$10="Y",1,0)+'T3'!$H$115*IF('T3'!$V$10="Y",1,0))</f>
        <v/>
      </c>
      <c r="BA119" s="38" t="str">
        <f>IF(ISBLANK('T1'!$C$115),"",'T1'!$I$115*IF('T1'!$W$10="Y",1,0)+'T2'!$I$115*IF('T2'!$W$10="Y",1,0)+'T3'!$I$115*IF('T3'!$W$10="Y",1,0))</f>
        <v/>
      </c>
      <c r="BB119" s="38" t="str">
        <f>IF(ISBLANK('T1'!$C$115),"",'T1'!$J$115*IF('T1'!$X$10="Y",1,0)+'T2'!$J$115*IF('T2'!$X$10="Y",1,0)+'T3'!$J$115*IF('T3'!$X$10="Y",1,0))</f>
        <v/>
      </c>
      <c r="BC119" s="38" t="str">
        <f>IF(ISBLANK('T1'!$C$115),"",'T1'!$K$115*IF('T1'!$Y$10="Y",1,0)+'T2'!$K$115*IF('T2'!$Y$10="Y",1,0)+'T3'!$K$115*IF('T3'!$Y$10="Y",1,0))</f>
        <v/>
      </c>
      <c r="BD119" s="38" t="str">
        <f>IF(ISBLANK('T1'!$C$115),"",'T1'!$L$115*IF('T1'!$Z$10="Y",1,0)+'T2'!$L$115*IF('T2'!$Z$10="Y",1,0)+'T3'!$L$115*IF('T3'!$Z$10="Y",1,0))</f>
        <v/>
      </c>
      <c r="BE119" s="38" t="str">
        <f>IF(ISBLANK('T1'!$C$115),"",'T1'!$M$115*IF('T1'!$AA$10="Y",1,0)+'T2'!$M$115*IF('T2'!$AA$10="Y",1,0)+'T3'!$M$115*IF('T3'!$AA$10="Y",1,0))</f>
        <v/>
      </c>
      <c r="BF119" s="38" t="str">
        <f>IF(ISBLANK('T1'!$C$115),"",'T1'!$M$115*IF('T1'!$AB$10="Y",1,0)+'T2'!$M$115*IF('T2'!$AB$10="Y",1,0)+'T3'!$M$115*IF('T3'!$AB$10="Y",1,0))</f>
        <v/>
      </c>
      <c r="BG119" s="38" t="str">
        <f>IF(ISBLANK('T1'!$C$115),"",SUM($AW$119:$BF$119))</f>
        <v/>
      </c>
      <c r="BH119" s="38" t="str">
        <f>IF(ISBLANK('T1'!$C$115),"",IF(ISERR($BG$119/$BG$5),"",$BG$119/$BG$5))</f>
        <v/>
      </c>
      <c r="BK119" s="38" t="str">
        <f>IF(ISBLANK('T1'!$C$115),"",'T1'!$E$115*IF('T1'!$S$11="Y",1,0)+'T2'!$E$115*IF('T2'!$S$11="Y",1,0)+'T3'!$E$115*IF('T3'!$S$11="Y",1,0)+TA!$AR$115*IF(TA!$L$11="Y",1,0))</f>
        <v/>
      </c>
      <c r="BL119" s="38" t="str">
        <f>IF(ISBLANK('T1'!$C$115),"",'T1'!$F$115*IF('T1'!$T$11="Y",1,0)+'T2'!$F$115*IF('T2'!$T$11="Y",1,0)+'T3'!$F$115*IF('T3'!$T$11="Y",1,0)+TA!$AS$115*IF(TA!$M$11="Y",1,0))</f>
        <v/>
      </c>
      <c r="BM119" s="38" t="str">
        <f>IF(ISBLANK('T1'!$C$115),"",'T1'!$G$115*IF('T1'!$U$11="Y",1,0)+'T2'!$G$115*IF('T2'!$U$11="Y",1,0)+'T3'!$G$115*IF('T3'!$U$11="Y",1,0)+TA!$AT$115*IF(TA!$N$11="Y",1,0))</f>
        <v/>
      </c>
      <c r="BN119" s="38" t="str">
        <f>IF(ISBLANK('T1'!$C$115),"",'T1'!$H$115*IF('T1'!$V$11="Y",1,0)+'T2'!$H$115*IF('T2'!$V$11="Y",1,0)+'T3'!$H$115*IF('T3'!$V$11="Y",1,0))</f>
        <v/>
      </c>
      <c r="BO119" s="38" t="str">
        <f>IF(ISBLANK('T1'!$C$115),"",'T1'!$I$115*IF('T1'!$W$11="Y",1,0)+'T2'!$I$115*IF('T2'!$W$11="Y",1,0)+'T3'!$I$115*IF('T3'!$W$11="Y",1,0))</f>
        <v/>
      </c>
      <c r="BP119" s="38" t="str">
        <f>IF(ISBLANK('T1'!$C$115),"",'T1'!$J$115*IF('T1'!$X$11="Y",1,0)+'T2'!$J$115*IF('T2'!$X$11="Y",1,0)+'T3'!$J$115*IF('T3'!$X$11="Y",1,0))</f>
        <v/>
      </c>
      <c r="BQ119" s="38" t="str">
        <f>IF(ISBLANK('T1'!$C$115),"",'T1'!$K$115*IF('T1'!$Y$11="Y",1,0)+'T2'!$K$115*IF('T2'!$Y$11="Y",1,0)+'T3'!$K$115*IF('T3'!$Y$11="Y",1,0))</f>
        <v/>
      </c>
      <c r="BR119" s="38" t="str">
        <f>IF(ISBLANK('T1'!$C$115),"",'T1'!$L$115*IF('T1'!$Z$11="Y",1,0)+'T2'!$L$115*IF('T2'!$Z$11="Y",1,0)+'T3'!$L$115*IF('T3'!$Z$11="Y",1,0))</f>
        <v/>
      </c>
      <c r="BS119" s="38" t="str">
        <f>IF(ISBLANK('T1'!$C$115),"",'T1'!$M$115*IF('T1'!$AA$11="Y",1,0)+'T2'!$M$115*IF('T2'!$AA$11="Y",1,0)+'T3'!$M$115*IF('T3'!$AA$11="Y",1,0))</f>
        <v/>
      </c>
      <c r="BT119" s="38" t="str">
        <f>IF(ISBLANK('T1'!$C$115),"",'T1'!$M$115*IF('T1'!$AB$11="Y",1,0)+'T2'!$M$115*IF('T2'!$AB$11="Y",1,0)+'T3'!$M$115*IF('T3'!$AB$11="Y",1,0))</f>
        <v/>
      </c>
      <c r="BU119" s="38" t="str">
        <f>IF(ISBLANK('T1'!$C$115),"",SUM($BK$119:$BT$119))</f>
        <v/>
      </c>
      <c r="BV119" s="38" t="str">
        <f>IF(ISBLANK('T1'!$C$115),"",IF(ISERR($BU$119/$BU$5),"",$BU$119/$BU$5))</f>
        <v/>
      </c>
      <c r="BY119" s="38" t="str">
        <f>IF(ISBLANK('T1'!$C$115),"",'T1'!$E$115*IF('T1'!$S$12="Y",1,0)+'T2'!$E$115*IF('T2'!$S$12="Y",1,0)+'T3'!$E$115*IF('T3'!$S$12="Y",1,0)+TA!$AR$115*IF(TA!$L$12="Y",1,0))</f>
        <v/>
      </c>
      <c r="BZ119" s="38" t="str">
        <f>IF(ISBLANK('T1'!$C$115),"",'T1'!$F$115*IF('T1'!$T$12="Y",1,0)+'T2'!$F$115*IF('T2'!$T$12="Y",1,0)+'T3'!$F$115*IF('T3'!$T$12="Y",1,0)+TA!$AS$115*IF(TA!$M$12="Y",1,0))</f>
        <v/>
      </c>
      <c r="CA119" s="38" t="str">
        <f>IF(ISBLANK('T1'!$C$115),"",'T1'!$G$115*IF('T1'!$U$12="Y",1,0)+'T2'!$G$115*IF('T2'!$U$12="Y",1,0)+'T3'!$G$115*IF('T3'!$U$12="Y",1,0)+TA!$AT$115*IF(TA!$N$12="Y",1,0))</f>
        <v/>
      </c>
      <c r="CB119" s="38" t="str">
        <f>IF(ISBLANK('T1'!$C$115),"",'T1'!$H$115*IF('T1'!$V$12="Y",1,0)+'T2'!$H$115*IF('T2'!$V$12="Y",1,0)+'T3'!$H$115*IF('T3'!$V$12="Y",1,0))</f>
        <v/>
      </c>
      <c r="CC119" s="38" t="str">
        <f>IF(ISBLANK('T1'!$C$115),"",'T1'!$I$115*IF('T1'!$W$12="Y",1,0)+'T2'!$I$115*IF('T2'!$W$12="Y",1,0)+'T3'!$I$115*IF('T3'!$W$12="Y",1,0))</f>
        <v/>
      </c>
      <c r="CD119" s="38" t="str">
        <f>IF(ISBLANK('T1'!$C$115),"",'T1'!$J$115*IF('T1'!$X$12="Y",1,0)+'T2'!$J$115*IF('T2'!$X$12="Y",1,0)+'T3'!$J$115*IF('T3'!$X$12="Y",1,0))</f>
        <v/>
      </c>
      <c r="CE119" s="38" t="str">
        <f>IF(ISBLANK('T1'!$C$115),"",'T1'!$K$115*IF('T1'!$Y$12="Y",1,0)+'T2'!$K$115*IF('T2'!$Y$12="Y",1,0)+'T3'!$K$115*IF('T3'!$Y$12="Y",1,0))</f>
        <v/>
      </c>
      <c r="CF119" s="38" t="str">
        <f>IF(ISBLANK('T1'!$C$115),"",'T1'!$L$115*IF('T1'!$Z$12="Y",1,0)+'T2'!$L$115*IF('T2'!$Z$12="Y",1,0)+'T3'!$L$115*IF('T3'!$Z$12="Y",1,0))</f>
        <v/>
      </c>
      <c r="CG119" s="38" t="str">
        <f>IF(ISBLANK('T1'!$C$115),"",'T1'!$M$115*IF('T1'!$AA$12="Y",1,0)+'T2'!$M$115*IF('T2'!$AA$12="Y",1,0)+'T3'!$M$115*IF('T3'!$AA$12="Y",1,0))</f>
        <v/>
      </c>
      <c r="CH119" s="38" t="str">
        <f>IF(ISBLANK('T1'!$C$115),"",'T1'!$M$115*IF('T1'!$AB$12="Y",1,0)+'T2'!$M$115*IF('T2'!$AB$12="Y",1,0)+'T3'!$M$115*IF('T3'!$AB$12="Y",1,0))</f>
        <v/>
      </c>
      <c r="CI119" s="38" t="str">
        <f>IF(ISBLANK('T1'!$C$115),"",SUM($BY$119:$CH$119))</f>
        <v/>
      </c>
      <c r="CJ119" s="38" t="str">
        <f>IF(ISBLANK('T1'!$C$115),"",IF(ISERR($CI$119/$CI$5),"",$CI$119/$CI$5))</f>
        <v/>
      </c>
      <c r="CM119" s="38" t="str">
        <f>IF(ISBLANK('T1'!$C$115),"",'T1'!$E$115*IF('T1'!$S$13="Y",1,0)+'T2'!$E$115*IF('T2'!$S$13="Y",1,0)+'T3'!$E$115*IF('T3'!$S$13="Y",1,0)+TA!$AR$115*IF(TA!$L$13="Y",1,0))</f>
        <v/>
      </c>
      <c r="CN119" s="38" t="str">
        <f>IF(ISBLANK('T1'!$C$115),"",'T1'!$F$115*IF('T1'!$T$13="Y",1,0)+'T2'!$F$115*IF('T2'!$T$13="Y",1,0)+'T3'!$F$115*IF('T3'!$T$13="Y",1,0)+TA!$AS$115*IF(TA!$M$13="Y",1,0))</f>
        <v/>
      </c>
      <c r="CO119" s="38" t="str">
        <f>IF(ISBLANK('T1'!$C$115),"",'T1'!$G$115*IF('T1'!$U$13="Y",1,0)+'T2'!$G$115*IF('T2'!$U$13="Y",1,0)+'T3'!$G$115*IF('T3'!$U$13="Y",1,0)+TA!$AT$115*IF(TA!$N$13="Y",1,0))</f>
        <v/>
      </c>
      <c r="CP119" s="38" t="str">
        <f>IF(ISBLANK('T1'!$C$115),"",'T1'!$H$115*IF('T1'!$V$13="Y",1,0)+'T2'!$H$115*IF('T2'!$V$13="Y",1,0)+'T3'!$H$115*IF('T3'!$V$13="Y",1,0))</f>
        <v/>
      </c>
      <c r="CQ119" s="38" t="str">
        <f>IF(ISBLANK('T1'!$C$115),"",'T1'!$I$115*IF('T1'!$W$13="Y",1,0)+'T2'!$I$115*IF('T2'!$W$13="Y",1,0)+'T3'!$I$115*IF('T3'!$W$13="Y",1,0))</f>
        <v/>
      </c>
      <c r="CR119" s="38" t="str">
        <f>IF(ISBLANK('T1'!$C$115),"",'T1'!$J$115*IF('T1'!$X$13="Y",1,0)+'T2'!$J$115*IF('T2'!$X$13="Y",1,0)+'T3'!$J$115*IF('T3'!$X$13="Y",1,0))</f>
        <v/>
      </c>
      <c r="CS119" s="38" t="str">
        <f>IF(ISBLANK('T1'!$C$115),"",'T1'!$K$115*IF('T1'!$Y$13="Y",1,0)+'T2'!$K$115*IF('T2'!$Y$13="Y",1,0)+'T3'!$K$115*IF('T3'!$Y$13="Y",1,0))</f>
        <v/>
      </c>
      <c r="CT119" s="38" t="str">
        <f>IF(ISBLANK('T1'!$C$115),"",'T1'!$L$115*IF('T1'!$Z$13="Y",1,0)+'T2'!$L$115*IF('T2'!$Z$13="Y",1,0)+'T3'!$L$115*IF('T3'!$Z$13="Y",1,0))</f>
        <v/>
      </c>
      <c r="CU119" s="38" t="str">
        <f>IF(ISBLANK('T1'!$C$115),"",'T1'!$M$115*IF('T1'!$AA$13="Y",1,0)+'T2'!$M$115*IF('T2'!$AA$13="Y",1,0)+'T3'!$M$115*IF('T3'!$AA$13="Y",1,0))</f>
        <v/>
      </c>
      <c r="CV119" s="38" t="str">
        <f>IF(ISBLANK('T1'!$C$115),"",'T1'!$M$115*IF('T1'!$AB$13="Y",1,0)+'T2'!$M$115*IF('T2'!$AB$13="Y",1,0)+'T3'!$M$115*IF('T3'!$AB$13="Y",1,0))</f>
        <v/>
      </c>
      <c r="CW119" s="38" t="str">
        <f>IF(ISBLANK('T1'!$C$115),"",SUM($CM$119:$CV$119))</f>
        <v/>
      </c>
      <c r="CX119" s="38" t="str">
        <f>IF(ISBLANK('T1'!$C$115),"",IF(ISERR($CW$119/$CW$5),"",$CW$119/$CW$5))</f>
        <v/>
      </c>
      <c r="DA119" s="38" t="str">
        <f>IF(ISBLANK('T1'!$C$115),"",'T1'!$E$115*IF('T1'!$S$14="Y",1,0)+'T2'!$E$115*IF('T2'!$S$14="Y",1,0)+'T3'!$E$115*IF('T3'!$S$14="Y",1,0)+TA!$AR$115*IF(TA!$L$14="Y",1,0))</f>
        <v/>
      </c>
      <c r="DB119" s="38" t="str">
        <f>IF(ISBLANK('T1'!$C$115),"",'T1'!$F$115*IF('T1'!$T$14="Y",1,0)+'T2'!$F$115*IF('T2'!$T$14="Y",1,0)+'T3'!$F$115*IF('T3'!$T$14="Y",1,0)+TA!$AS$115*IF(TA!$M$14="Y",1,0))</f>
        <v/>
      </c>
      <c r="DC119" s="38" t="str">
        <f>IF(ISBLANK('T1'!$C$115),"",'T1'!$G$115*IF('T1'!$U$14="Y",1,0)+'T2'!$G$115*IF('T2'!$U$14="Y",1,0)+'T3'!$G$115*IF('T3'!$U$14="Y",1,0)+TA!$AT$115*IF(TA!$N$14="Y",1,0))</f>
        <v/>
      </c>
      <c r="DD119" s="38" t="str">
        <f>IF(ISBLANK('T1'!$C$115),"",'T1'!$H$115*IF('T1'!$V$14="Y",1,0)+'T2'!$H$115*IF('T2'!$V$14="Y",1,0)+'T3'!$H$115*IF('T3'!$V$14="Y",1,0))</f>
        <v/>
      </c>
      <c r="DE119" s="38" t="str">
        <f>IF(ISBLANK('T1'!$C$115),"",'T1'!$I$115*IF('T1'!$W$14="Y",1,0)+'T2'!$I$115*IF('T2'!$W$14="Y",1,0)+'T3'!$I$115*IF('T3'!$W$14="Y",1,0))</f>
        <v/>
      </c>
      <c r="DF119" s="38" t="str">
        <f>IF(ISBLANK('T1'!$C$115),"",'T1'!$J$115*IF('T1'!$X$14="Y",1,0)+'T2'!$J$115*IF('T2'!$X$14="Y",1,0)+'T3'!$J$115*IF('T3'!$X$14="Y",1,0))</f>
        <v/>
      </c>
      <c r="DG119" s="38" t="str">
        <f>IF(ISBLANK('T1'!$C$115),"",'T1'!$K$115*IF('T1'!$Y$14="Y",1,0)+'T2'!$K$115*IF('T2'!$Y$14="Y",1,0)+'T3'!$K$115*IF('T3'!$Y$14="Y",1,0))</f>
        <v/>
      </c>
      <c r="DH119" s="38" t="str">
        <f>IF(ISBLANK('T1'!$C$115),"",'T1'!$L$115*IF('T1'!$Z$14="Y",1,0)+'T2'!$L$115*IF('T2'!$Z$14="Y",1,0)+'T3'!$L$115*IF('T3'!$Z$14="Y",1,0))</f>
        <v/>
      </c>
      <c r="DI119" s="38" t="str">
        <f>IF(ISBLANK('T1'!$C$115),"",'T1'!$M$115*IF('T1'!$AA$14="Y",1,0)+'T2'!$M$115*IF('T2'!$AA$14="Y",1,0)+'T3'!$M$115*IF('T3'!$AA$14="Y",1,0))</f>
        <v/>
      </c>
      <c r="DJ119" s="38" t="str">
        <f>IF(ISBLANK('T1'!$C$115),"",'T1'!$M$115*IF('T1'!$AB$14="Y",1,0)+'T2'!$M$115*IF('T2'!$AB$14="Y",1,0)+'T3'!$M$115*IF('T3'!$AB$14="Y",1,0))</f>
        <v/>
      </c>
      <c r="DK119" s="38" t="str">
        <f>IF(ISBLANK('T1'!$C$115),"",SUM($DA$119:$DJ$119))</f>
        <v/>
      </c>
      <c r="DL119" s="38" t="str">
        <f>IF(ISBLANK('T1'!$C$115),"",IF(ISERR($DK$119/$DK$5),"",$DK$119/$DK$5))</f>
        <v/>
      </c>
      <c r="DO119" s="38" t="str">
        <f>IF(ISBLANK('T1'!$C$115),"",'T1'!$E$115*IF('T1'!$S$15="Y",1,0)+'T2'!$E$115*IF('T2'!$S$15="Y",1,0)+'T3'!$E$115*IF('T3'!$S$15="Y",1,0)+TA!$AR$115*IF(TA!$L$15="Y",1,0))</f>
        <v/>
      </c>
      <c r="DP119" s="38" t="str">
        <f>IF(ISBLANK('T1'!$C$115),"",'T1'!$F$115*IF('T1'!$T$15="Y",1,0)+'T2'!$F$115*IF('T2'!$T$15="Y",1,0)+'T3'!$F$115*IF('T3'!$T$15="Y",1,0)+TA!$AS$115*IF(TA!$M$15="Y",1,0))</f>
        <v/>
      </c>
      <c r="DQ119" s="38" t="str">
        <f>IF(ISBLANK('T1'!$C$115),"",'T1'!$G$115*IF('T1'!$U$15="Y",1,0)+'T2'!$G$115*IF('T2'!$U$15="Y",1,0)+'T3'!$G$115*IF('T3'!$U$15="Y",1,0)+TA!$AT$115*IF(TA!$N$15="Y",1,0))</f>
        <v/>
      </c>
      <c r="DR119" s="38" t="str">
        <f>IF(ISBLANK('T1'!$C$115),"",'T1'!$H$115*IF('T1'!$V$15="Y",1,0)+'T2'!$H$115*IF('T2'!$V$15="Y",1,0)+'T3'!$H$115*IF('T3'!$V$15="Y",1,0))</f>
        <v/>
      </c>
      <c r="DS119" s="38" t="str">
        <f>IF(ISBLANK('T1'!$C$115),"",'T1'!$I$115*IF('T1'!$W$15="Y",1,0)+'T2'!$I$115*IF('T2'!$W$15="Y",1,0)+'T3'!$I$115*IF('T3'!$W$15="Y",1,0))</f>
        <v/>
      </c>
      <c r="DT119" s="38" t="str">
        <f>IF(ISBLANK('T1'!$C$115),"",'T1'!$J$115*IF('T1'!$X$15="Y",1,0)+'T2'!$J$115*IF('T2'!$X$15="Y",1,0)+'T3'!$J$115*IF('T3'!$X$15="Y",1,0))</f>
        <v/>
      </c>
      <c r="DU119" s="38" t="str">
        <f>IF(ISBLANK('T1'!$C$115),"",'T1'!$K$115*IF('T1'!$Y$15="Y",1,0)+'T2'!$K$115*IF('T2'!$Y$15="Y",1,0)+'T3'!$K$115*IF('T3'!$Y$15="Y",1,0))</f>
        <v/>
      </c>
      <c r="DV119" s="38" t="str">
        <f>IF(ISBLANK('T1'!$C$115),"",'T1'!$L$115*IF('T1'!$Z$15="Y",1,0)+'T2'!$L$115*IF('T2'!$Z$15="Y",1,0)+'T3'!$L$115*IF('T3'!$Z$15="Y",1,0))</f>
        <v/>
      </c>
      <c r="DW119" s="38" t="str">
        <f>IF(ISBLANK('T1'!$C$115),"",'T1'!$M$115*IF('T1'!$AA$15="Y",1,0)+'T2'!$M$115*IF('T2'!$AA$15="Y",1,0)+'T3'!$M$115*IF('T3'!$AA$15="Y",1,0))</f>
        <v/>
      </c>
      <c r="DX119" s="38" t="str">
        <f>IF(ISBLANK('T1'!$C$115),"",'T1'!$M$115*IF('T1'!$AB$15="Y",1,0)+'T2'!$M$115*IF('T2'!$AB$15="Y",1,0)+'T3'!$M$115*IF('T3'!$AB$15="Y",1,0))</f>
        <v/>
      </c>
      <c r="DY119" s="38" t="str">
        <f>IF(ISBLANK('T1'!$C$115),"",SUM($DO$119:$DX$119))</f>
        <v/>
      </c>
      <c r="DZ119" s="38" t="str">
        <f>IF(ISBLANK('T1'!$C$115),"",IF(ISERR($DY$119/$DY$5),"",$DY$119/$DY$5))</f>
        <v/>
      </c>
      <c r="EC119" s="38" t="str">
        <f>IF(ISBLANK('T1'!$C$115),"",'T1'!$E$115*IF('T1'!$S$16="Y",1,0)+'T2'!$E$115*IF('T2'!$S$16="Y",1,0)+'T3'!$E$115*IF('T3'!$S$16="Y",1,0)+TA!$AR$115*IF(TA!$L$16="Y",1,0))</f>
        <v/>
      </c>
      <c r="ED119" s="38" t="str">
        <f>IF(ISBLANK('T1'!$C$115),"",'T1'!$F$115*IF('T1'!$T$16="Y",1,0)+'T2'!$F$115*IF('T2'!$T$16="Y",1,0)+'T3'!$F$115*IF('T3'!$T$16="Y",1,0)+TA!$AS$115*IF(TA!$M$16="Y",1,0))</f>
        <v/>
      </c>
      <c r="EE119" s="38" t="str">
        <f>IF(ISBLANK('T1'!$C$115),"",'T1'!$G$115*IF('T1'!$U$16="Y",1,0)+'T2'!$G$115*IF('T2'!$U$16="Y",1,0)+'T3'!$G$115*IF('T3'!$U$16="Y",1,0)+TA!$AT$115*IF(TA!$N$16="Y",1,0))</f>
        <v/>
      </c>
      <c r="EF119" s="38" t="str">
        <f>IF(ISBLANK('T1'!$C$115),"",'T1'!$H$115*IF('T1'!$V$16="Y",1,0)+'T2'!$H$115*IF('T2'!$V$16="Y",1,0)+'T3'!$H$115*IF('T3'!$V$16="Y",1,0))</f>
        <v/>
      </c>
      <c r="EG119" s="38" t="str">
        <f>IF(ISBLANK('T1'!$C$115),"",'T1'!$I$115*IF('T1'!$W$16="Y",1,0)+'T2'!$I$115*IF('T2'!$W$16="Y",1,0)+'T3'!$I$115*IF('T3'!$W$16="Y",1,0))</f>
        <v/>
      </c>
      <c r="EH119" s="38" t="str">
        <f>IF(ISBLANK('T1'!$C$115),"",'T1'!$J$115*IF('T1'!$X$16="Y",1,0)+'T2'!$J$115*IF('T2'!$X$16="Y",1,0)+'T3'!$J$115*IF('T3'!$X$16="Y",1,0))</f>
        <v/>
      </c>
      <c r="EI119" s="38" t="str">
        <f>IF(ISBLANK('T1'!$C$115),"",'T1'!$K$115*IF('T1'!$Y$16="Y",1,0)+'T2'!$K$115*IF('T2'!$Y$16="Y",1,0)+'T3'!$K$115*IF('T3'!$Y$16="Y",1,0))</f>
        <v/>
      </c>
      <c r="EJ119" s="38" t="str">
        <f>IF(ISBLANK('T1'!$C$115),"",'T1'!$L$115*IF('T1'!$Z$16="Y",1,0)+'T2'!$L$115*IF('T2'!$Z$16="Y",1,0)+'T3'!$L$115*IF('T3'!$Z$16="Y",1,0))</f>
        <v/>
      </c>
      <c r="EK119" s="38" t="str">
        <f>IF(ISBLANK('T1'!$C$115),"",'T1'!$M$115*IF('T1'!$AA$16="Y",1,0)+'T2'!$M$115*IF('T2'!$AA$16="Y",1,0)+'T3'!$M$115*IF('T3'!$AA$16="Y",1,0))</f>
        <v/>
      </c>
      <c r="EL119" s="38" t="str">
        <f>IF(ISBLANK('T1'!$C$115),"",'T1'!$M$115*IF('T1'!$AB$16="Y",1,0)+'T2'!$M$115*IF('T2'!$AB$16="Y",1,0)+'T3'!$M$115*IF('T3'!$AB$16="Y",1,0))</f>
        <v/>
      </c>
      <c r="EM119" s="38" t="str">
        <f>IF(ISBLANK('T1'!$C$115),"",SUM($EC$119:$EL$119))</f>
        <v/>
      </c>
      <c r="EN119" s="38" t="str">
        <f>IF(ISBLANK('T1'!$C$115),"",IF(ISERR($EM$119/$EM$5),"",$EM$119/$EM$5))</f>
        <v/>
      </c>
      <c r="EQ119" s="38" t="str">
        <f>IF(ISBLANK('T1'!$C$115),"",'T1'!$E$115*IF('T1'!$S$17="Y",1,0)+'T2'!$E$115*IF('T2'!$S$17="Y",1,0)+'T3'!$E$115*IF('T3'!$S$17="Y",1,0)+TA!$AR$115*IF(TA!$L$17="Y",1,0))</f>
        <v/>
      </c>
      <c r="ER119" s="38" t="str">
        <f>IF(ISBLANK('T1'!$C$115),"",'T1'!$F$115*IF('T1'!$T$17="Y",1,0)+'T2'!$F$115*IF('T2'!$T$17="Y",1,0)+'T3'!$F$115*IF('T3'!$T$17="Y",1,0)+TA!$AS$115*IF(TA!$M$17="Y",1,0))</f>
        <v/>
      </c>
      <c r="ES119" s="38" t="str">
        <f>IF(ISBLANK('T1'!$C$115),"",'T1'!$G$115*IF('T1'!$U$17="Y",1,0)+'T2'!$G$115*IF('T2'!$U$17="Y",1,0)+'T3'!$G$115*IF('T3'!$U$17="Y",1,0)+TA!$AT$115*IF(TA!$N$17="Y",1,0))</f>
        <v/>
      </c>
      <c r="ET119" s="38" t="str">
        <f>IF(ISBLANK('T1'!$C$115),"",'T1'!$H$115*IF('T1'!$V$17="Y",1,0)+'T2'!$H$115*IF('T2'!$V$17="Y",1,0)+'T3'!$H$115*IF('T3'!$V$17="Y",1,0))</f>
        <v/>
      </c>
      <c r="EU119" s="38" t="str">
        <f>IF(ISBLANK('T1'!$C$115),"",'T1'!$I$115*IF('T1'!$W$17="Y",1,0)+'T2'!$I$115*IF('T2'!$W$17="Y",1,0)+'T3'!$I$115*IF('T3'!$W$17="Y",1,0))</f>
        <v/>
      </c>
      <c r="EV119" s="38" t="str">
        <f>IF(ISBLANK('T1'!$C$115),"",'T1'!$J$115*IF('T1'!$X$17="Y",1,0)+'T2'!$J$115*IF('T2'!$X$17="Y",1,0)+'T3'!$J$115*IF('T3'!$X$17="Y",1,0))</f>
        <v/>
      </c>
      <c r="EW119" s="38" t="str">
        <f>IF(ISBLANK('T1'!$C$115),"",'T1'!$K$115*IF('T1'!$Y$17="Y",1,0)+'T2'!$K$115*IF('T2'!$Y$17="Y",1,0)+'T3'!$K$115*IF('T3'!$Y$17="Y",1,0))</f>
        <v/>
      </c>
      <c r="EX119" s="38" t="str">
        <f>IF(ISBLANK('T1'!$C$115),"",'T1'!$L$115*IF('T1'!$Z$17="Y",1,0)+'T2'!$L$115*IF('T2'!$Z$17="Y",1,0)+'T3'!$L$115*IF('T3'!$Z$17="Y",1,0))</f>
        <v/>
      </c>
      <c r="EY119" s="38" t="str">
        <f>IF(ISBLANK('T1'!$C$115),"",'T1'!$M$115*IF('T1'!$AA$17="Y",1,0)+'T2'!$M$115*IF('T2'!$AA$17="Y",1,0)+'T3'!$M$115*IF('T3'!$AA$17="Y",1,0))</f>
        <v/>
      </c>
      <c r="EZ119" s="38" t="str">
        <f>IF(ISBLANK('T1'!$C$115),"",'T1'!$M$115*IF('T1'!$AB$17="Y",1,0)+'T2'!$M$115*IF('T2'!$AB$17="Y",1,0)+'T3'!$M$115*IF('T3'!$AB$17="Y",1,0))</f>
        <v/>
      </c>
      <c r="FA119" s="38" t="str">
        <f>IF(ISBLANK('T1'!$C$115),"",SUM($EQ$119:$EZ$119))</f>
        <v/>
      </c>
      <c r="FB119" s="38" t="str">
        <f>IF(ISBLANK('T1'!$C$115),"",IF(ISERR($FA$119/$FA$5),"",$FA$119/$FA$5))</f>
        <v/>
      </c>
    </row>
    <row r="120" spans="20:158">
      <c r="T120" s="38" t="str">
        <f>IF(ISBLANK('T1'!$C$116),"",'T1'!$E$116*IF('T1'!$S$8="Y",1,0)+'T2'!$E$116*IF('T2'!$S$8="Y",1,0)+'T3'!$E$116*IF('T3'!$S$8="Y",1,0)+TA!$AR$116*IF(TA!$L$8="Y",1,0))</f>
        <v/>
      </c>
      <c r="U120" s="38" t="str">
        <f>IF(ISBLANK('T1'!$C$116),"",'T1'!$F$116*IF('T1'!$T$8="Y",1,0)+'T2'!$F$116*IF('T2'!$T$8="Y",1,0)+'T3'!$F$116*IF('T3'!$T$8="Y",1,0)+TA!$AS$116*IF(TA!$M$8="Y",1,0))</f>
        <v/>
      </c>
      <c r="V120" s="38" t="str">
        <f>IF(ISBLANK('T1'!$C$116),"",'T1'!$G$116*IF('T1'!$U$8="Y",1,0)+'T2'!$G$116*IF('T2'!$U$8="Y",1,0)+'T3'!$G$116*IF('T3'!$U$8="Y",1,0)+TA!$AT$116*IF(TA!$N$8="Y",1,0))</f>
        <v/>
      </c>
      <c r="W120" s="38" t="str">
        <f>IF(ISBLANK('T1'!$C$116),"",'T1'!$H$116*IF('T1'!$V$8="Y",1,0)+'T2'!$H$116*IF('T2'!$V$8="Y",1,0)+'T3'!$H$116*IF('T3'!$V$8="Y",1,0))</f>
        <v/>
      </c>
      <c r="X120" s="38" t="str">
        <f>IF(ISBLANK('T1'!$C$116),"",'T1'!$I$116*IF('T1'!$W$8="Y",1,0)+'T2'!$I$116*IF('T2'!$W$8="Y",1,0)+'T3'!$I$116*IF('T3'!$W$8="Y",1,0))</f>
        <v/>
      </c>
      <c r="Y120" s="38" t="str">
        <f>IF(ISBLANK('T1'!$C$116),"",'T1'!$J$116*IF('T1'!$X$8="Y",1,0)+'T2'!$J$116*IF('T2'!$X$8="Y",1,0)+'T3'!$J$116*IF('T3'!$X$8="Y",1,0))</f>
        <v/>
      </c>
      <c r="Z120" s="38" t="str">
        <f>IF(ISBLANK('T1'!$C$116),"",'T1'!$K$116*IF('T1'!$Y$8="Y",1,0)+'T2'!$K$116*IF('T2'!$Y$8="Y",1,0)+'T3'!$K$116*IF('T3'!$Y$8="Y",1,0))</f>
        <v/>
      </c>
      <c r="AA120" s="38" t="str">
        <f>IF(ISBLANK('T1'!$C$116),"",'T1'!$L$116*IF('T1'!$Z$8="Y",1,0)+'T2'!$L$116*IF('T2'!$Z$8="Y",1,0)+'T3'!$L$116*IF('T3'!$Z$8="Y",1,0))</f>
        <v/>
      </c>
      <c r="AB120" s="38" t="str">
        <f>IF(ISBLANK('T1'!$C$116),"",'T1'!$M$116*IF('T1'!$AA$8="Y",1,0)+'T2'!$M$116*IF('T2'!$AA$8="Y",1,0)+'T3'!$M$116*IF('T3'!$AA$8="Y",1,0))</f>
        <v/>
      </c>
      <c r="AC120" s="38" t="str">
        <f>IF(ISBLANK('T1'!$C$116),"",'T1'!$M$116*IF('T1'!$AB$8="Y",1,0)+'T2'!$M$116*IF('T2'!$AB$8="Y",1,0)+'T3'!$M$116*IF('T3'!$AB$8="Y",1,0))</f>
        <v/>
      </c>
      <c r="AD120" s="38" t="str">
        <f>IF(ISBLANK('T1'!$C$116),"",SUM($T$120:$AC$120))</f>
        <v/>
      </c>
      <c r="AE120" s="38" t="str">
        <f>IF(ISBLANK('T1'!$C$116),"",IF(ISERR($AD$120/$AD$5),"",$AD$120/$AD$5))</f>
        <v/>
      </c>
      <c r="AI120" s="38" t="str">
        <f>IF(ISBLANK('T1'!$C$116),"",'T1'!$E$116*IF('T1'!$S$9="Y",1,0)+'T2'!$E$116*IF('T2'!$S$9="Y",1,0)+'T3'!$E$116*IF('T3'!$S$9="Y",1,0)+TA!$AR$116*IF(TA!$L$9="Y",1,0))</f>
        <v/>
      </c>
      <c r="AJ120" s="38" t="str">
        <f>IF(ISBLANK('T1'!$C$116),"",'T1'!$F$116*IF('T1'!$T$9="Y",1,0)+'T2'!$F$116*IF('T2'!$T$9="Y",1,0)+'T3'!$F$116*IF('T3'!$T$9="Y",1,0)+TA!$AS$116*IF(TA!$M$9="Y",1,0))</f>
        <v/>
      </c>
      <c r="AK120" s="38" t="str">
        <f>IF(ISBLANK('T1'!$C$116),"",'T1'!$G$116*IF('T1'!$U$9="Y",1,0)+'T2'!$G$116*IF('T2'!$U$9="Y",1,0)+'T3'!$G$116*IF('T3'!$U$9="Y",1,0)+TA!$AT$116*IF(TA!$N$9="Y",1,0))</f>
        <v/>
      </c>
      <c r="AL120" s="38" t="str">
        <f>IF(ISBLANK('T1'!$C$116),"",'T1'!$H$116*IF('T1'!$V$9="Y",1,0)+'T2'!$H$116*IF('T2'!$V$9="Y",1,0)+'T3'!$H$116*IF('T3'!$V$9="Y",1,0))</f>
        <v/>
      </c>
      <c r="AM120" s="38" t="str">
        <f>IF(ISBLANK('T1'!$C$116),"",'T1'!$I$116*IF('T1'!$W$9="Y",1,0)+'T2'!$I$116*IF('T2'!$W$9="Y",1,0)+'T3'!$I$116*IF('T3'!$W$9="Y",1,0))</f>
        <v/>
      </c>
      <c r="AN120" s="38" t="str">
        <f>IF(ISBLANK('T1'!$C$116),"",'T1'!$J$116*IF('T1'!$X$9="Y",1,0)+'T2'!$J$116*IF('T2'!$X$9="Y",1,0)+'T3'!$J$116*IF('T3'!$X$9="Y",1,0))</f>
        <v/>
      </c>
      <c r="AO120" s="38" t="str">
        <f>IF(ISBLANK('T1'!$C$116),"",'T1'!$K$116*IF('T1'!$Y$9="Y",1,0)+'T2'!$K$116*IF('T2'!$Y$9="Y",1,0)+'T3'!$K$116*IF('T3'!$Y$9="Y",1,0))</f>
        <v/>
      </c>
      <c r="AP120" s="38" t="str">
        <f>IF(ISBLANK('T1'!$C$116),"",'T1'!$L$116*IF('T1'!$Z$9="Y",1,0)+'T2'!$L$116*IF('T2'!$Z$9="Y",1,0)+'T3'!$L$116*IF('T3'!$Z$9="Y",1,0))</f>
        <v/>
      </c>
      <c r="AQ120" s="38" t="str">
        <f>IF(ISBLANK('T1'!$C$116),"",'T1'!$M$116*IF('T1'!$AA$9="Y",1,0)+'T2'!$M$116*IF('T2'!$AA$9="Y",1,0)+'T3'!$M$116*IF('T3'!$AA$9="Y",1,0))</f>
        <v/>
      </c>
      <c r="AR120" s="38" t="str">
        <f>IF(ISBLANK('T1'!$C$116),"",'T1'!$M$116*IF('T1'!$AB$9="Y",1,0)+'T2'!$M$116*IF('T2'!$AB$9="Y",1,0)+'T3'!$M$116*IF('T3'!$AB$9="Y",1,0))</f>
        <v/>
      </c>
      <c r="AS120" s="38" t="str">
        <f>IF(ISBLANK('T1'!$C$116),"",SUM($AI$120:$AR$120))</f>
        <v/>
      </c>
      <c r="AT120" s="38" t="str">
        <f>IF(ISBLANK('T1'!$C$116),"",IF(ISERR($AS$120/$AS$5),"",$AS$120/$AS$5))</f>
        <v/>
      </c>
      <c r="AW120" s="38" t="str">
        <f>IF(ISBLANK('T1'!$C$116),"",'T1'!$E$116*IF('T1'!$S$10="Y",1,0)+'T2'!$E$116*IF('T2'!$S$10="Y",1,0)+'T3'!$E$116*IF('T3'!$S$10="Y",1,0)+TA!$AR$116*IF(TA!$L$10="Y",1,0))</f>
        <v/>
      </c>
      <c r="AX120" s="38" t="str">
        <f>IF(ISBLANK('T1'!$C$116),"",'T1'!$F$116*IF('T1'!$T$10="Y",1,0)+'T2'!$F$116*IF('T2'!$T$10="Y",1,0)+'T3'!$F$116*IF('T3'!$T$10="Y",1,0)+TA!$AS$116*IF(TA!$M$10="Y",1,0))</f>
        <v/>
      </c>
      <c r="AY120" s="38" t="str">
        <f>IF(ISBLANK('T1'!$C$116),"",'T1'!$G$116*IF('T1'!$U$10="Y",1,0)+'T2'!$G$116*IF('T2'!$U$10="Y",1,0)+'T3'!$G$116*IF('T3'!$U$10="Y",1,0)+TA!$AT$116*IF(TA!$N$10="Y",1,0))</f>
        <v/>
      </c>
      <c r="AZ120" s="38" t="str">
        <f>IF(ISBLANK('T1'!$C$116),"",'T1'!$H$116*IF('T1'!$V$10="Y",1,0)+'T2'!$H$116*IF('T2'!$V$10="Y",1,0)+'T3'!$H$116*IF('T3'!$V$10="Y",1,0))</f>
        <v/>
      </c>
      <c r="BA120" s="38" t="str">
        <f>IF(ISBLANK('T1'!$C$116),"",'T1'!$I$116*IF('T1'!$W$10="Y",1,0)+'T2'!$I$116*IF('T2'!$W$10="Y",1,0)+'T3'!$I$116*IF('T3'!$W$10="Y",1,0))</f>
        <v/>
      </c>
      <c r="BB120" s="38" t="str">
        <f>IF(ISBLANK('T1'!$C$116),"",'T1'!$J$116*IF('T1'!$X$10="Y",1,0)+'T2'!$J$116*IF('T2'!$X$10="Y",1,0)+'T3'!$J$116*IF('T3'!$X$10="Y",1,0))</f>
        <v/>
      </c>
      <c r="BC120" s="38" t="str">
        <f>IF(ISBLANK('T1'!$C$116),"",'T1'!$K$116*IF('T1'!$Y$10="Y",1,0)+'T2'!$K$116*IF('T2'!$Y$10="Y",1,0)+'T3'!$K$116*IF('T3'!$Y$10="Y",1,0))</f>
        <v/>
      </c>
      <c r="BD120" s="38" t="str">
        <f>IF(ISBLANK('T1'!$C$116),"",'T1'!$L$116*IF('T1'!$Z$10="Y",1,0)+'T2'!$L$116*IF('T2'!$Z$10="Y",1,0)+'T3'!$L$116*IF('T3'!$Z$10="Y",1,0))</f>
        <v/>
      </c>
      <c r="BE120" s="38" t="str">
        <f>IF(ISBLANK('T1'!$C$116),"",'T1'!$M$116*IF('T1'!$AA$10="Y",1,0)+'T2'!$M$116*IF('T2'!$AA$10="Y",1,0)+'T3'!$M$116*IF('T3'!$AA$10="Y",1,0))</f>
        <v/>
      </c>
      <c r="BF120" s="38" t="str">
        <f>IF(ISBLANK('T1'!$C$116),"",'T1'!$M$116*IF('T1'!$AB$10="Y",1,0)+'T2'!$M$116*IF('T2'!$AB$10="Y",1,0)+'T3'!$M$116*IF('T3'!$AB$10="Y",1,0))</f>
        <v/>
      </c>
      <c r="BG120" s="38" t="str">
        <f>IF(ISBLANK('T1'!$C$116),"",SUM($AW$120:$BF$120))</f>
        <v/>
      </c>
      <c r="BH120" s="38" t="str">
        <f>IF(ISBLANK('T1'!$C$116),"",IF(ISERR($BG$120/$BG$5),"",$BG$120/$BG$5))</f>
        <v/>
      </c>
      <c r="BK120" s="38" t="str">
        <f>IF(ISBLANK('T1'!$C$116),"",'T1'!$E$116*IF('T1'!$S$11="Y",1,0)+'T2'!$E$116*IF('T2'!$S$11="Y",1,0)+'T3'!$E$116*IF('T3'!$S$11="Y",1,0)+TA!$AR$116*IF(TA!$L$11="Y",1,0))</f>
        <v/>
      </c>
      <c r="BL120" s="38" t="str">
        <f>IF(ISBLANK('T1'!$C$116),"",'T1'!$F$116*IF('T1'!$T$11="Y",1,0)+'T2'!$F$116*IF('T2'!$T$11="Y",1,0)+'T3'!$F$116*IF('T3'!$T$11="Y",1,0)+TA!$AS$116*IF(TA!$M$11="Y",1,0))</f>
        <v/>
      </c>
      <c r="BM120" s="38" t="str">
        <f>IF(ISBLANK('T1'!$C$116),"",'T1'!$G$116*IF('T1'!$U$11="Y",1,0)+'T2'!$G$116*IF('T2'!$U$11="Y",1,0)+'T3'!$G$116*IF('T3'!$U$11="Y",1,0)+TA!$AT$116*IF(TA!$N$11="Y",1,0))</f>
        <v/>
      </c>
      <c r="BN120" s="38" t="str">
        <f>IF(ISBLANK('T1'!$C$116),"",'T1'!$H$116*IF('T1'!$V$11="Y",1,0)+'T2'!$H$116*IF('T2'!$V$11="Y",1,0)+'T3'!$H$116*IF('T3'!$V$11="Y",1,0))</f>
        <v/>
      </c>
      <c r="BO120" s="38" t="str">
        <f>IF(ISBLANK('T1'!$C$116),"",'T1'!$I$116*IF('T1'!$W$11="Y",1,0)+'T2'!$I$116*IF('T2'!$W$11="Y",1,0)+'T3'!$I$116*IF('T3'!$W$11="Y",1,0))</f>
        <v/>
      </c>
      <c r="BP120" s="38" t="str">
        <f>IF(ISBLANK('T1'!$C$116),"",'T1'!$J$116*IF('T1'!$X$11="Y",1,0)+'T2'!$J$116*IF('T2'!$X$11="Y",1,0)+'T3'!$J$116*IF('T3'!$X$11="Y",1,0))</f>
        <v/>
      </c>
      <c r="BQ120" s="38" t="str">
        <f>IF(ISBLANK('T1'!$C$116),"",'T1'!$K$116*IF('T1'!$Y$11="Y",1,0)+'T2'!$K$116*IF('T2'!$Y$11="Y",1,0)+'T3'!$K$116*IF('T3'!$Y$11="Y",1,0))</f>
        <v/>
      </c>
      <c r="BR120" s="38" t="str">
        <f>IF(ISBLANK('T1'!$C$116),"",'T1'!$L$116*IF('T1'!$Z$11="Y",1,0)+'T2'!$L$116*IF('T2'!$Z$11="Y",1,0)+'T3'!$L$116*IF('T3'!$Z$11="Y",1,0))</f>
        <v/>
      </c>
      <c r="BS120" s="38" t="str">
        <f>IF(ISBLANK('T1'!$C$116),"",'T1'!$M$116*IF('T1'!$AA$11="Y",1,0)+'T2'!$M$116*IF('T2'!$AA$11="Y",1,0)+'T3'!$M$116*IF('T3'!$AA$11="Y",1,0))</f>
        <v/>
      </c>
      <c r="BT120" s="38" t="str">
        <f>IF(ISBLANK('T1'!$C$116),"",'T1'!$M$116*IF('T1'!$AB$11="Y",1,0)+'T2'!$M$116*IF('T2'!$AB$11="Y",1,0)+'T3'!$M$116*IF('T3'!$AB$11="Y",1,0))</f>
        <v/>
      </c>
      <c r="BU120" s="38" t="str">
        <f>IF(ISBLANK('T1'!$C$116),"",SUM($BK$120:$BT$120))</f>
        <v/>
      </c>
      <c r="BV120" s="38" t="str">
        <f>IF(ISBLANK('T1'!$C$116),"",IF(ISERR($BU$120/$BU$5),"",$BU$120/$BU$5))</f>
        <v/>
      </c>
      <c r="BY120" s="38" t="str">
        <f>IF(ISBLANK('T1'!$C$116),"",'T1'!$E$116*IF('T1'!$S$12="Y",1,0)+'T2'!$E$116*IF('T2'!$S$12="Y",1,0)+'T3'!$E$116*IF('T3'!$S$12="Y",1,0)+TA!$AR$116*IF(TA!$L$12="Y",1,0))</f>
        <v/>
      </c>
      <c r="BZ120" s="38" t="str">
        <f>IF(ISBLANK('T1'!$C$116),"",'T1'!$F$116*IF('T1'!$T$12="Y",1,0)+'T2'!$F$116*IF('T2'!$T$12="Y",1,0)+'T3'!$F$116*IF('T3'!$T$12="Y",1,0)+TA!$AS$116*IF(TA!$M$12="Y",1,0))</f>
        <v/>
      </c>
      <c r="CA120" s="38" t="str">
        <f>IF(ISBLANK('T1'!$C$116),"",'T1'!$G$116*IF('T1'!$U$12="Y",1,0)+'T2'!$G$116*IF('T2'!$U$12="Y",1,0)+'T3'!$G$116*IF('T3'!$U$12="Y",1,0)+TA!$AT$116*IF(TA!$N$12="Y",1,0))</f>
        <v/>
      </c>
      <c r="CB120" s="38" t="str">
        <f>IF(ISBLANK('T1'!$C$116),"",'T1'!$H$116*IF('T1'!$V$12="Y",1,0)+'T2'!$H$116*IF('T2'!$V$12="Y",1,0)+'T3'!$H$116*IF('T3'!$V$12="Y",1,0))</f>
        <v/>
      </c>
      <c r="CC120" s="38" t="str">
        <f>IF(ISBLANK('T1'!$C$116),"",'T1'!$I$116*IF('T1'!$W$12="Y",1,0)+'T2'!$I$116*IF('T2'!$W$12="Y",1,0)+'T3'!$I$116*IF('T3'!$W$12="Y",1,0))</f>
        <v/>
      </c>
      <c r="CD120" s="38" t="str">
        <f>IF(ISBLANK('T1'!$C$116),"",'T1'!$J$116*IF('T1'!$X$12="Y",1,0)+'T2'!$J$116*IF('T2'!$X$12="Y",1,0)+'T3'!$J$116*IF('T3'!$X$12="Y",1,0))</f>
        <v/>
      </c>
      <c r="CE120" s="38" t="str">
        <f>IF(ISBLANK('T1'!$C$116),"",'T1'!$K$116*IF('T1'!$Y$12="Y",1,0)+'T2'!$K$116*IF('T2'!$Y$12="Y",1,0)+'T3'!$K$116*IF('T3'!$Y$12="Y",1,0))</f>
        <v/>
      </c>
      <c r="CF120" s="38" t="str">
        <f>IF(ISBLANK('T1'!$C$116),"",'T1'!$L$116*IF('T1'!$Z$12="Y",1,0)+'T2'!$L$116*IF('T2'!$Z$12="Y",1,0)+'T3'!$L$116*IF('T3'!$Z$12="Y",1,0))</f>
        <v/>
      </c>
      <c r="CG120" s="38" t="str">
        <f>IF(ISBLANK('T1'!$C$116),"",'T1'!$M$116*IF('T1'!$AA$12="Y",1,0)+'T2'!$M$116*IF('T2'!$AA$12="Y",1,0)+'T3'!$M$116*IF('T3'!$AA$12="Y",1,0))</f>
        <v/>
      </c>
      <c r="CH120" s="38" t="str">
        <f>IF(ISBLANK('T1'!$C$116),"",'T1'!$M$116*IF('T1'!$AB$12="Y",1,0)+'T2'!$M$116*IF('T2'!$AB$12="Y",1,0)+'T3'!$M$116*IF('T3'!$AB$12="Y",1,0))</f>
        <v/>
      </c>
      <c r="CI120" s="38" t="str">
        <f>IF(ISBLANK('T1'!$C$116),"",SUM($BY$120:$CH$120))</f>
        <v/>
      </c>
      <c r="CJ120" s="38" t="str">
        <f>IF(ISBLANK('T1'!$C$116),"",IF(ISERR($CI$120/$CI$5),"",$CI$120/$CI$5))</f>
        <v/>
      </c>
      <c r="CM120" s="38" t="str">
        <f>IF(ISBLANK('T1'!$C$116),"",'T1'!$E$116*IF('T1'!$S$13="Y",1,0)+'T2'!$E$116*IF('T2'!$S$13="Y",1,0)+'T3'!$E$116*IF('T3'!$S$13="Y",1,0)+TA!$AR$116*IF(TA!$L$13="Y",1,0))</f>
        <v/>
      </c>
      <c r="CN120" s="38" t="str">
        <f>IF(ISBLANK('T1'!$C$116),"",'T1'!$F$116*IF('T1'!$T$13="Y",1,0)+'T2'!$F$116*IF('T2'!$T$13="Y",1,0)+'T3'!$F$116*IF('T3'!$T$13="Y",1,0)+TA!$AS$116*IF(TA!$M$13="Y",1,0))</f>
        <v/>
      </c>
      <c r="CO120" s="38" t="str">
        <f>IF(ISBLANK('T1'!$C$116),"",'T1'!$G$116*IF('T1'!$U$13="Y",1,0)+'T2'!$G$116*IF('T2'!$U$13="Y",1,0)+'T3'!$G$116*IF('T3'!$U$13="Y",1,0)+TA!$AT$116*IF(TA!$N$13="Y",1,0))</f>
        <v/>
      </c>
      <c r="CP120" s="38" t="str">
        <f>IF(ISBLANK('T1'!$C$116),"",'T1'!$H$116*IF('T1'!$V$13="Y",1,0)+'T2'!$H$116*IF('T2'!$V$13="Y",1,0)+'T3'!$H$116*IF('T3'!$V$13="Y",1,0))</f>
        <v/>
      </c>
      <c r="CQ120" s="38" t="str">
        <f>IF(ISBLANK('T1'!$C$116),"",'T1'!$I$116*IF('T1'!$W$13="Y",1,0)+'T2'!$I$116*IF('T2'!$W$13="Y",1,0)+'T3'!$I$116*IF('T3'!$W$13="Y",1,0))</f>
        <v/>
      </c>
      <c r="CR120" s="38" t="str">
        <f>IF(ISBLANK('T1'!$C$116),"",'T1'!$J$116*IF('T1'!$X$13="Y",1,0)+'T2'!$J$116*IF('T2'!$X$13="Y",1,0)+'T3'!$J$116*IF('T3'!$X$13="Y",1,0))</f>
        <v/>
      </c>
      <c r="CS120" s="38" t="str">
        <f>IF(ISBLANK('T1'!$C$116),"",'T1'!$K$116*IF('T1'!$Y$13="Y",1,0)+'T2'!$K$116*IF('T2'!$Y$13="Y",1,0)+'T3'!$K$116*IF('T3'!$Y$13="Y",1,0))</f>
        <v/>
      </c>
      <c r="CT120" s="38" t="str">
        <f>IF(ISBLANK('T1'!$C$116),"",'T1'!$L$116*IF('T1'!$Z$13="Y",1,0)+'T2'!$L$116*IF('T2'!$Z$13="Y",1,0)+'T3'!$L$116*IF('T3'!$Z$13="Y",1,0))</f>
        <v/>
      </c>
      <c r="CU120" s="38" t="str">
        <f>IF(ISBLANK('T1'!$C$116),"",'T1'!$M$116*IF('T1'!$AA$13="Y",1,0)+'T2'!$M$116*IF('T2'!$AA$13="Y",1,0)+'T3'!$M$116*IF('T3'!$AA$13="Y",1,0))</f>
        <v/>
      </c>
      <c r="CV120" s="38" t="str">
        <f>IF(ISBLANK('T1'!$C$116),"",'T1'!$M$116*IF('T1'!$AB$13="Y",1,0)+'T2'!$M$116*IF('T2'!$AB$13="Y",1,0)+'T3'!$M$116*IF('T3'!$AB$13="Y",1,0))</f>
        <v/>
      </c>
      <c r="CW120" s="38" t="str">
        <f>IF(ISBLANK('T1'!$C$116),"",SUM($CM$120:$CV$120))</f>
        <v/>
      </c>
      <c r="CX120" s="38" t="str">
        <f>IF(ISBLANK('T1'!$C$116),"",IF(ISERR($CW$120/$CW$5),"",$CW$120/$CW$5))</f>
        <v/>
      </c>
      <c r="DA120" s="38" t="str">
        <f>IF(ISBLANK('T1'!$C$116),"",'T1'!$E$116*IF('T1'!$S$14="Y",1,0)+'T2'!$E$116*IF('T2'!$S$14="Y",1,0)+'T3'!$E$116*IF('T3'!$S$14="Y",1,0)+TA!$AR$116*IF(TA!$L$14="Y",1,0))</f>
        <v/>
      </c>
      <c r="DB120" s="38" t="str">
        <f>IF(ISBLANK('T1'!$C$116),"",'T1'!$F$116*IF('T1'!$T$14="Y",1,0)+'T2'!$F$116*IF('T2'!$T$14="Y",1,0)+'T3'!$F$116*IF('T3'!$T$14="Y",1,0)+TA!$AS$116*IF(TA!$M$14="Y",1,0))</f>
        <v/>
      </c>
      <c r="DC120" s="38" t="str">
        <f>IF(ISBLANK('T1'!$C$116),"",'T1'!$G$116*IF('T1'!$U$14="Y",1,0)+'T2'!$G$116*IF('T2'!$U$14="Y",1,0)+'T3'!$G$116*IF('T3'!$U$14="Y",1,0)+TA!$AT$116*IF(TA!$N$14="Y",1,0))</f>
        <v/>
      </c>
      <c r="DD120" s="38" t="str">
        <f>IF(ISBLANK('T1'!$C$116),"",'T1'!$H$116*IF('T1'!$V$14="Y",1,0)+'T2'!$H$116*IF('T2'!$V$14="Y",1,0)+'T3'!$H$116*IF('T3'!$V$14="Y",1,0))</f>
        <v/>
      </c>
      <c r="DE120" s="38" t="str">
        <f>IF(ISBLANK('T1'!$C$116),"",'T1'!$I$116*IF('T1'!$W$14="Y",1,0)+'T2'!$I$116*IF('T2'!$W$14="Y",1,0)+'T3'!$I$116*IF('T3'!$W$14="Y",1,0))</f>
        <v/>
      </c>
      <c r="DF120" s="38" t="str">
        <f>IF(ISBLANK('T1'!$C$116),"",'T1'!$J$116*IF('T1'!$X$14="Y",1,0)+'T2'!$J$116*IF('T2'!$X$14="Y",1,0)+'T3'!$J$116*IF('T3'!$X$14="Y",1,0))</f>
        <v/>
      </c>
      <c r="DG120" s="38" t="str">
        <f>IF(ISBLANK('T1'!$C$116),"",'T1'!$K$116*IF('T1'!$Y$14="Y",1,0)+'T2'!$K$116*IF('T2'!$Y$14="Y",1,0)+'T3'!$K$116*IF('T3'!$Y$14="Y",1,0))</f>
        <v/>
      </c>
      <c r="DH120" s="38" t="str">
        <f>IF(ISBLANK('T1'!$C$116),"",'T1'!$L$116*IF('T1'!$Z$14="Y",1,0)+'T2'!$L$116*IF('T2'!$Z$14="Y",1,0)+'T3'!$L$116*IF('T3'!$Z$14="Y",1,0))</f>
        <v/>
      </c>
      <c r="DI120" s="38" t="str">
        <f>IF(ISBLANK('T1'!$C$116),"",'T1'!$M$116*IF('T1'!$AA$14="Y",1,0)+'T2'!$M$116*IF('T2'!$AA$14="Y",1,0)+'T3'!$M$116*IF('T3'!$AA$14="Y",1,0))</f>
        <v/>
      </c>
      <c r="DJ120" s="38" t="str">
        <f>IF(ISBLANK('T1'!$C$116),"",'T1'!$M$116*IF('T1'!$AB$14="Y",1,0)+'T2'!$M$116*IF('T2'!$AB$14="Y",1,0)+'T3'!$M$116*IF('T3'!$AB$14="Y",1,0))</f>
        <v/>
      </c>
      <c r="DK120" s="38" t="str">
        <f>IF(ISBLANK('T1'!$C$116),"",SUM($DA$120:$DJ$120))</f>
        <v/>
      </c>
      <c r="DL120" s="38" t="str">
        <f>IF(ISBLANK('T1'!$C$116),"",IF(ISERR($DK$120/$DK$5),"",$DK$120/$DK$5))</f>
        <v/>
      </c>
      <c r="DO120" s="38" t="str">
        <f>IF(ISBLANK('T1'!$C$116),"",'T1'!$E$116*IF('T1'!$S$15="Y",1,0)+'T2'!$E$116*IF('T2'!$S$15="Y",1,0)+'T3'!$E$116*IF('T3'!$S$15="Y",1,0)+TA!$AR$116*IF(TA!$L$15="Y",1,0))</f>
        <v/>
      </c>
      <c r="DP120" s="38" t="str">
        <f>IF(ISBLANK('T1'!$C$116),"",'T1'!$F$116*IF('T1'!$T$15="Y",1,0)+'T2'!$F$116*IF('T2'!$T$15="Y",1,0)+'T3'!$F$116*IF('T3'!$T$15="Y",1,0)+TA!$AS$116*IF(TA!$M$15="Y",1,0))</f>
        <v/>
      </c>
      <c r="DQ120" s="38" t="str">
        <f>IF(ISBLANK('T1'!$C$116),"",'T1'!$G$116*IF('T1'!$U$15="Y",1,0)+'T2'!$G$116*IF('T2'!$U$15="Y",1,0)+'T3'!$G$116*IF('T3'!$U$15="Y",1,0)+TA!$AT$116*IF(TA!$N$15="Y",1,0))</f>
        <v/>
      </c>
      <c r="DR120" s="38" t="str">
        <f>IF(ISBLANK('T1'!$C$116),"",'T1'!$H$116*IF('T1'!$V$15="Y",1,0)+'T2'!$H$116*IF('T2'!$V$15="Y",1,0)+'T3'!$H$116*IF('T3'!$V$15="Y",1,0))</f>
        <v/>
      </c>
      <c r="DS120" s="38" t="str">
        <f>IF(ISBLANK('T1'!$C$116),"",'T1'!$I$116*IF('T1'!$W$15="Y",1,0)+'T2'!$I$116*IF('T2'!$W$15="Y",1,0)+'T3'!$I$116*IF('T3'!$W$15="Y",1,0))</f>
        <v/>
      </c>
      <c r="DT120" s="38" t="str">
        <f>IF(ISBLANK('T1'!$C$116),"",'T1'!$J$116*IF('T1'!$X$15="Y",1,0)+'T2'!$J$116*IF('T2'!$X$15="Y",1,0)+'T3'!$J$116*IF('T3'!$X$15="Y",1,0))</f>
        <v/>
      </c>
      <c r="DU120" s="38" t="str">
        <f>IF(ISBLANK('T1'!$C$116),"",'T1'!$K$116*IF('T1'!$Y$15="Y",1,0)+'T2'!$K$116*IF('T2'!$Y$15="Y",1,0)+'T3'!$K$116*IF('T3'!$Y$15="Y",1,0))</f>
        <v/>
      </c>
      <c r="DV120" s="38" t="str">
        <f>IF(ISBLANK('T1'!$C$116),"",'T1'!$L$116*IF('T1'!$Z$15="Y",1,0)+'T2'!$L$116*IF('T2'!$Z$15="Y",1,0)+'T3'!$L$116*IF('T3'!$Z$15="Y",1,0))</f>
        <v/>
      </c>
      <c r="DW120" s="38" t="str">
        <f>IF(ISBLANK('T1'!$C$116),"",'T1'!$M$116*IF('T1'!$AA$15="Y",1,0)+'T2'!$M$116*IF('T2'!$AA$15="Y",1,0)+'T3'!$M$116*IF('T3'!$AA$15="Y",1,0))</f>
        <v/>
      </c>
      <c r="DX120" s="38" t="str">
        <f>IF(ISBLANK('T1'!$C$116),"",'T1'!$M$116*IF('T1'!$AB$15="Y",1,0)+'T2'!$M$116*IF('T2'!$AB$15="Y",1,0)+'T3'!$M$116*IF('T3'!$AB$15="Y",1,0))</f>
        <v/>
      </c>
      <c r="DY120" s="38" t="str">
        <f>IF(ISBLANK('T1'!$C$116),"",SUM($DO$120:$DX$120))</f>
        <v/>
      </c>
      <c r="DZ120" s="38" t="str">
        <f>IF(ISBLANK('T1'!$C$116),"",IF(ISERR($DY$120/$DY$5),"",$DY$120/$DY$5))</f>
        <v/>
      </c>
      <c r="EC120" s="38" t="str">
        <f>IF(ISBLANK('T1'!$C$116),"",'T1'!$E$116*IF('T1'!$S$16="Y",1,0)+'T2'!$E$116*IF('T2'!$S$16="Y",1,0)+'T3'!$E$116*IF('T3'!$S$16="Y",1,0)+TA!$AR$116*IF(TA!$L$16="Y",1,0))</f>
        <v/>
      </c>
      <c r="ED120" s="38" t="str">
        <f>IF(ISBLANK('T1'!$C$116),"",'T1'!$F$116*IF('T1'!$T$16="Y",1,0)+'T2'!$F$116*IF('T2'!$T$16="Y",1,0)+'T3'!$F$116*IF('T3'!$T$16="Y",1,0)+TA!$AS$116*IF(TA!$M$16="Y",1,0))</f>
        <v/>
      </c>
      <c r="EE120" s="38" t="str">
        <f>IF(ISBLANK('T1'!$C$116),"",'T1'!$G$116*IF('T1'!$U$16="Y",1,0)+'T2'!$G$116*IF('T2'!$U$16="Y",1,0)+'T3'!$G$116*IF('T3'!$U$16="Y",1,0)+TA!$AT$116*IF(TA!$N$16="Y",1,0))</f>
        <v/>
      </c>
      <c r="EF120" s="38" t="str">
        <f>IF(ISBLANK('T1'!$C$116),"",'T1'!$H$116*IF('T1'!$V$16="Y",1,0)+'T2'!$H$116*IF('T2'!$V$16="Y",1,0)+'T3'!$H$116*IF('T3'!$V$16="Y",1,0))</f>
        <v/>
      </c>
      <c r="EG120" s="38" t="str">
        <f>IF(ISBLANK('T1'!$C$116),"",'T1'!$I$116*IF('T1'!$W$16="Y",1,0)+'T2'!$I$116*IF('T2'!$W$16="Y",1,0)+'T3'!$I$116*IF('T3'!$W$16="Y",1,0))</f>
        <v/>
      </c>
      <c r="EH120" s="38" t="str">
        <f>IF(ISBLANK('T1'!$C$116),"",'T1'!$J$116*IF('T1'!$X$16="Y",1,0)+'T2'!$J$116*IF('T2'!$X$16="Y",1,0)+'T3'!$J$116*IF('T3'!$X$16="Y",1,0))</f>
        <v/>
      </c>
      <c r="EI120" s="38" t="str">
        <f>IF(ISBLANK('T1'!$C$116),"",'T1'!$K$116*IF('T1'!$Y$16="Y",1,0)+'T2'!$K$116*IF('T2'!$Y$16="Y",1,0)+'T3'!$K$116*IF('T3'!$Y$16="Y",1,0))</f>
        <v/>
      </c>
      <c r="EJ120" s="38" t="str">
        <f>IF(ISBLANK('T1'!$C$116),"",'T1'!$L$116*IF('T1'!$Z$16="Y",1,0)+'T2'!$L$116*IF('T2'!$Z$16="Y",1,0)+'T3'!$L$116*IF('T3'!$Z$16="Y",1,0))</f>
        <v/>
      </c>
      <c r="EK120" s="38" t="str">
        <f>IF(ISBLANK('T1'!$C$116),"",'T1'!$M$116*IF('T1'!$AA$16="Y",1,0)+'T2'!$M$116*IF('T2'!$AA$16="Y",1,0)+'T3'!$M$116*IF('T3'!$AA$16="Y",1,0))</f>
        <v/>
      </c>
      <c r="EL120" s="38" t="str">
        <f>IF(ISBLANK('T1'!$C$116),"",'T1'!$M$116*IF('T1'!$AB$16="Y",1,0)+'T2'!$M$116*IF('T2'!$AB$16="Y",1,0)+'T3'!$M$116*IF('T3'!$AB$16="Y",1,0))</f>
        <v/>
      </c>
      <c r="EM120" s="38" t="str">
        <f>IF(ISBLANK('T1'!$C$116),"",SUM($EC$120:$EL$120))</f>
        <v/>
      </c>
      <c r="EN120" s="38" t="str">
        <f>IF(ISBLANK('T1'!$C$116),"",IF(ISERR($EM$120/$EM$5),"",$EM$120/$EM$5))</f>
        <v/>
      </c>
      <c r="EQ120" s="38" t="str">
        <f>IF(ISBLANK('T1'!$C$116),"",'T1'!$E$116*IF('T1'!$S$17="Y",1,0)+'T2'!$E$116*IF('T2'!$S$17="Y",1,0)+'T3'!$E$116*IF('T3'!$S$17="Y",1,0)+TA!$AR$116*IF(TA!$L$17="Y",1,0))</f>
        <v/>
      </c>
      <c r="ER120" s="38" t="str">
        <f>IF(ISBLANK('T1'!$C$116),"",'T1'!$F$116*IF('T1'!$T$17="Y",1,0)+'T2'!$F$116*IF('T2'!$T$17="Y",1,0)+'T3'!$F$116*IF('T3'!$T$17="Y",1,0)+TA!$AS$116*IF(TA!$M$17="Y",1,0))</f>
        <v/>
      </c>
      <c r="ES120" s="38" t="str">
        <f>IF(ISBLANK('T1'!$C$116),"",'T1'!$G$116*IF('T1'!$U$17="Y",1,0)+'T2'!$G$116*IF('T2'!$U$17="Y",1,0)+'T3'!$G$116*IF('T3'!$U$17="Y",1,0)+TA!$AT$116*IF(TA!$N$17="Y",1,0))</f>
        <v/>
      </c>
      <c r="ET120" s="38" t="str">
        <f>IF(ISBLANK('T1'!$C$116),"",'T1'!$H$116*IF('T1'!$V$17="Y",1,0)+'T2'!$H$116*IF('T2'!$V$17="Y",1,0)+'T3'!$H$116*IF('T3'!$V$17="Y",1,0))</f>
        <v/>
      </c>
      <c r="EU120" s="38" t="str">
        <f>IF(ISBLANK('T1'!$C$116),"",'T1'!$I$116*IF('T1'!$W$17="Y",1,0)+'T2'!$I$116*IF('T2'!$W$17="Y",1,0)+'T3'!$I$116*IF('T3'!$W$17="Y",1,0))</f>
        <v/>
      </c>
      <c r="EV120" s="38" t="str">
        <f>IF(ISBLANK('T1'!$C$116),"",'T1'!$J$116*IF('T1'!$X$17="Y",1,0)+'T2'!$J$116*IF('T2'!$X$17="Y",1,0)+'T3'!$J$116*IF('T3'!$X$17="Y",1,0))</f>
        <v/>
      </c>
      <c r="EW120" s="38" t="str">
        <f>IF(ISBLANK('T1'!$C$116),"",'T1'!$K$116*IF('T1'!$Y$17="Y",1,0)+'T2'!$K$116*IF('T2'!$Y$17="Y",1,0)+'T3'!$K$116*IF('T3'!$Y$17="Y",1,0))</f>
        <v/>
      </c>
      <c r="EX120" s="38" t="str">
        <f>IF(ISBLANK('T1'!$C$116),"",'T1'!$L$116*IF('T1'!$Z$17="Y",1,0)+'T2'!$L$116*IF('T2'!$Z$17="Y",1,0)+'T3'!$L$116*IF('T3'!$Z$17="Y",1,0))</f>
        <v/>
      </c>
      <c r="EY120" s="38" t="str">
        <f>IF(ISBLANK('T1'!$C$116),"",'T1'!$M$116*IF('T1'!$AA$17="Y",1,0)+'T2'!$M$116*IF('T2'!$AA$17="Y",1,0)+'T3'!$M$116*IF('T3'!$AA$17="Y",1,0))</f>
        <v/>
      </c>
      <c r="EZ120" s="38" t="str">
        <f>IF(ISBLANK('T1'!$C$116),"",'T1'!$M$116*IF('T1'!$AB$17="Y",1,0)+'T2'!$M$116*IF('T2'!$AB$17="Y",1,0)+'T3'!$M$116*IF('T3'!$AB$17="Y",1,0))</f>
        <v/>
      </c>
      <c r="FA120" s="38" t="str">
        <f>IF(ISBLANK('T1'!$C$116),"",SUM($EQ$120:$EZ$120))</f>
        <v/>
      </c>
      <c r="FB120" s="38" t="str">
        <f>IF(ISBLANK('T1'!$C$116),"",IF(ISERR($FA$120/$FA$5),"",$FA$120/$FA$5))</f>
        <v/>
      </c>
    </row>
    <row r="121" spans="20:158">
      <c r="T121" s="38" t="str">
        <f>IF(ISBLANK('T1'!$C$117),"",'T1'!$E$117*IF('T1'!$S$8="Y",1,0)+'T2'!$E$117*IF('T2'!$S$8="Y",1,0)+'T3'!$E$117*IF('T3'!$S$8="Y",1,0)+TA!$AR$117*IF(TA!$L$8="Y",1,0))</f>
        <v/>
      </c>
      <c r="U121" s="38" t="str">
        <f>IF(ISBLANK('T1'!$C$117),"",'T1'!$F$117*IF('T1'!$T$8="Y",1,0)+'T2'!$F$117*IF('T2'!$T$8="Y",1,0)+'T3'!$F$117*IF('T3'!$T$8="Y",1,0)+TA!$AS$117*IF(TA!$M$8="Y",1,0))</f>
        <v/>
      </c>
      <c r="V121" s="38" t="str">
        <f>IF(ISBLANK('T1'!$C$117),"",'T1'!$G$117*IF('T1'!$U$8="Y",1,0)+'T2'!$G$117*IF('T2'!$U$8="Y",1,0)+'T3'!$G$117*IF('T3'!$U$8="Y",1,0)+TA!$AT$117*IF(TA!$N$8="Y",1,0))</f>
        <v/>
      </c>
      <c r="W121" s="38" t="str">
        <f>IF(ISBLANK('T1'!$C$117),"",'T1'!$H$117*IF('T1'!$V$8="Y",1,0)+'T2'!$H$117*IF('T2'!$V$8="Y",1,0)+'T3'!$H$117*IF('T3'!$V$8="Y",1,0))</f>
        <v/>
      </c>
      <c r="X121" s="38" t="str">
        <f>IF(ISBLANK('T1'!$C$117),"",'T1'!$I$117*IF('T1'!$W$8="Y",1,0)+'T2'!$I$117*IF('T2'!$W$8="Y",1,0)+'T3'!$I$117*IF('T3'!$W$8="Y",1,0))</f>
        <v/>
      </c>
      <c r="Y121" s="38" t="str">
        <f>IF(ISBLANK('T1'!$C$117),"",'T1'!$J$117*IF('T1'!$X$8="Y",1,0)+'T2'!$J$117*IF('T2'!$X$8="Y",1,0)+'T3'!$J$117*IF('T3'!$X$8="Y",1,0))</f>
        <v/>
      </c>
      <c r="Z121" s="38" t="str">
        <f>IF(ISBLANK('T1'!$C$117),"",'T1'!$K$117*IF('T1'!$Y$8="Y",1,0)+'T2'!$K$117*IF('T2'!$Y$8="Y",1,0)+'T3'!$K$117*IF('T3'!$Y$8="Y",1,0))</f>
        <v/>
      </c>
      <c r="AA121" s="38" t="str">
        <f>IF(ISBLANK('T1'!$C$117),"",'T1'!$L$117*IF('T1'!$Z$8="Y",1,0)+'T2'!$L$117*IF('T2'!$Z$8="Y",1,0)+'T3'!$L$117*IF('T3'!$Z$8="Y",1,0))</f>
        <v/>
      </c>
      <c r="AB121" s="38" t="str">
        <f>IF(ISBLANK('T1'!$C$117),"",'T1'!$M$117*IF('T1'!$AA$8="Y",1,0)+'T2'!$M$117*IF('T2'!$AA$8="Y",1,0)+'T3'!$M$117*IF('T3'!$AA$8="Y",1,0))</f>
        <v/>
      </c>
      <c r="AC121" s="38" t="str">
        <f>IF(ISBLANK('T1'!$C$117),"",'T1'!$M$117*IF('T1'!$AB$8="Y",1,0)+'T2'!$M$117*IF('T2'!$AB$8="Y",1,0)+'T3'!$M$117*IF('T3'!$AB$8="Y",1,0))</f>
        <v/>
      </c>
      <c r="AD121" s="38" t="str">
        <f>IF(ISBLANK('T1'!$C$117),"",SUM($T$121:$AC$121))</f>
        <v/>
      </c>
      <c r="AE121" s="38" t="str">
        <f>IF(ISBLANK('T1'!$C$117),"",IF(ISERR($AD$121/$AD$5),"",$AD$121/$AD$5))</f>
        <v/>
      </c>
      <c r="AI121" s="38" t="str">
        <f>IF(ISBLANK('T1'!$C$117),"",'T1'!$E$117*IF('T1'!$S$9="Y",1,0)+'T2'!$E$117*IF('T2'!$S$9="Y",1,0)+'T3'!$E$117*IF('T3'!$S$9="Y",1,0)+TA!$AR$117*IF(TA!$L$9="Y",1,0))</f>
        <v/>
      </c>
      <c r="AJ121" s="38" t="str">
        <f>IF(ISBLANK('T1'!$C$117),"",'T1'!$F$117*IF('T1'!$T$9="Y",1,0)+'T2'!$F$117*IF('T2'!$T$9="Y",1,0)+'T3'!$F$117*IF('T3'!$T$9="Y",1,0)+TA!$AS$117*IF(TA!$M$9="Y",1,0))</f>
        <v/>
      </c>
      <c r="AK121" s="38" t="str">
        <f>IF(ISBLANK('T1'!$C$117),"",'T1'!$G$117*IF('T1'!$U$9="Y",1,0)+'T2'!$G$117*IF('T2'!$U$9="Y",1,0)+'T3'!$G$117*IF('T3'!$U$9="Y",1,0)+TA!$AT$117*IF(TA!$N$9="Y",1,0))</f>
        <v/>
      </c>
      <c r="AL121" s="38" t="str">
        <f>IF(ISBLANK('T1'!$C$117),"",'T1'!$H$117*IF('T1'!$V$9="Y",1,0)+'T2'!$H$117*IF('T2'!$V$9="Y",1,0)+'T3'!$H$117*IF('T3'!$V$9="Y",1,0))</f>
        <v/>
      </c>
      <c r="AM121" s="38" t="str">
        <f>IF(ISBLANK('T1'!$C$117),"",'T1'!$I$117*IF('T1'!$W$9="Y",1,0)+'T2'!$I$117*IF('T2'!$W$9="Y",1,0)+'T3'!$I$117*IF('T3'!$W$9="Y",1,0))</f>
        <v/>
      </c>
      <c r="AN121" s="38" t="str">
        <f>IF(ISBLANK('T1'!$C$117),"",'T1'!$J$117*IF('T1'!$X$9="Y",1,0)+'T2'!$J$117*IF('T2'!$X$9="Y",1,0)+'T3'!$J$117*IF('T3'!$X$9="Y",1,0))</f>
        <v/>
      </c>
      <c r="AO121" s="38" t="str">
        <f>IF(ISBLANK('T1'!$C$117),"",'T1'!$K$117*IF('T1'!$Y$9="Y",1,0)+'T2'!$K$117*IF('T2'!$Y$9="Y",1,0)+'T3'!$K$117*IF('T3'!$Y$9="Y",1,0))</f>
        <v/>
      </c>
      <c r="AP121" s="38" t="str">
        <f>IF(ISBLANK('T1'!$C$117),"",'T1'!$L$117*IF('T1'!$Z$9="Y",1,0)+'T2'!$L$117*IF('T2'!$Z$9="Y",1,0)+'T3'!$L$117*IF('T3'!$Z$9="Y",1,0))</f>
        <v/>
      </c>
      <c r="AQ121" s="38" t="str">
        <f>IF(ISBLANK('T1'!$C$117),"",'T1'!$M$117*IF('T1'!$AA$9="Y",1,0)+'T2'!$M$117*IF('T2'!$AA$9="Y",1,0)+'T3'!$M$117*IF('T3'!$AA$9="Y",1,0))</f>
        <v/>
      </c>
      <c r="AR121" s="38" t="str">
        <f>IF(ISBLANK('T1'!$C$117),"",'T1'!$M$117*IF('T1'!$AB$9="Y",1,0)+'T2'!$M$117*IF('T2'!$AB$9="Y",1,0)+'T3'!$M$117*IF('T3'!$AB$9="Y",1,0))</f>
        <v/>
      </c>
      <c r="AS121" s="38" t="str">
        <f>IF(ISBLANK('T1'!$C$117),"",SUM($AI$121:$AR$121))</f>
        <v/>
      </c>
      <c r="AT121" s="38" t="str">
        <f>IF(ISBLANK('T1'!$C$117),"",IF(ISERR($AS$121/$AS$5),"",$AS$121/$AS$5))</f>
        <v/>
      </c>
      <c r="AW121" s="38" t="str">
        <f>IF(ISBLANK('T1'!$C$117),"",'T1'!$E$117*IF('T1'!$S$10="Y",1,0)+'T2'!$E$117*IF('T2'!$S$10="Y",1,0)+'T3'!$E$117*IF('T3'!$S$10="Y",1,0)+TA!$AR$117*IF(TA!$L$10="Y",1,0))</f>
        <v/>
      </c>
      <c r="AX121" s="38" t="str">
        <f>IF(ISBLANK('T1'!$C$117),"",'T1'!$F$117*IF('T1'!$T$10="Y",1,0)+'T2'!$F$117*IF('T2'!$T$10="Y",1,0)+'T3'!$F$117*IF('T3'!$T$10="Y",1,0)+TA!$AS$117*IF(TA!$M$10="Y",1,0))</f>
        <v/>
      </c>
      <c r="AY121" s="38" t="str">
        <f>IF(ISBLANK('T1'!$C$117),"",'T1'!$G$117*IF('T1'!$U$10="Y",1,0)+'T2'!$G$117*IF('T2'!$U$10="Y",1,0)+'T3'!$G$117*IF('T3'!$U$10="Y",1,0)+TA!$AT$117*IF(TA!$N$10="Y",1,0))</f>
        <v/>
      </c>
      <c r="AZ121" s="38" t="str">
        <f>IF(ISBLANK('T1'!$C$117),"",'T1'!$H$117*IF('T1'!$V$10="Y",1,0)+'T2'!$H$117*IF('T2'!$V$10="Y",1,0)+'T3'!$H$117*IF('T3'!$V$10="Y",1,0))</f>
        <v/>
      </c>
      <c r="BA121" s="38" t="str">
        <f>IF(ISBLANK('T1'!$C$117),"",'T1'!$I$117*IF('T1'!$W$10="Y",1,0)+'T2'!$I$117*IF('T2'!$W$10="Y",1,0)+'T3'!$I$117*IF('T3'!$W$10="Y",1,0))</f>
        <v/>
      </c>
      <c r="BB121" s="38" t="str">
        <f>IF(ISBLANK('T1'!$C$117),"",'T1'!$J$117*IF('T1'!$X$10="Y",1,0)+'T2'!$J$117*IF('T2'!$X$10="Y",1,0)+'T3'!$J$117*IF('T3'!$X$10="Y",1,0))</f>
        <v/>
      </c>
      <c r="BC121" s="38" t="str">
        <f>IF(ISBLANK('T1'!$C$117),"",'T1'!$K$117*IF('T1'!$Y$10="Y",1,0)+'T2'!$K$117*IF('T2'!$Y$10="Y",1,0)+'T3'!$K$117*IF('T3'!$Y$10="Y",1,0))</f>
        <v/>
      </c>
      <c r="BD121" s="38" t="str">
        <f>IF(ISBLANK('T1'!$C$117),"",'T1'!$L$117*IF('T1'!$Z$10="Y",1,0)+'T2'!$L$117*IF('T2'!$Z$10="Y",1,0)+'T3'!$L$117*IF('T3'!$Z$10="Y",1,0))</f>
        <v/>
      </c>
      <c r="BE121" s="38" t="str">
        <f>IF(ISBLANK('T1'!$C$117),"",'T1'!$M$117*IF('T1'!$AA$10="Y",1,0)+'T2'!$M$117*IF('T2'!$AA$10="Y",1,0)+'T3'!$M$117*IF('T3'!$AA$10="Y",1,0))</f>
        <v/>
      </c>
      <c r="BF121" s="38" t="str">
        <f>IF(ISBLANK('T1'!$C$117),"",'T1'!$M$117*IF('T1'!$AB$10="Y",1,0)+'T2'!$M$117*IF('T2'!$AB$10="Y",1,0)+'T3'!$M$117*IF('T3'!$AB$10="Y",1,0))</f>
        <v/>
      </c>
      <c r="BG121" s="38" t="str">
        <f>IF(ISBLANK('T1'!$C$117),"",SUM($AW$121:$BF$121))</f>
        <v/>
      </c>
      <c r="BH121" s="38" t="str">
        <f>IF(ISBLANK('T1'!$C$117),"",IF(ISERR($BG$121/$BG$5),"",$BG$121/$BG$5))</f>
        <v/>
      </c>
      <c r="BK121" s="38" t="str">
        <f>IF(ISBLANK('T1'!$C$117),"",'T1'!$E$117*IF('T1'!$S$11="Y",1,0)+'T2'!$E$117*IF('T2'!$S$11="Y",1,0)+'T3'!$E$117*IF('T3'!$S$11="Y",1,0)+TA!$AR$117*IF(TA!$L$11="Y",1,0))</f>
        <v/>
      </c>
      <c r="BL121" s="38" t="str">
        <f>IF(ISBLANK('T1'!$C$117),"",'T1'!$F$117*IF('T1'!$T$11="Y",1,0)+'T2'!$F$117*IF('T2'!$T$11="Y",1,0)+'T3'!$F$117*IF('T3'!$T$11="Y",1,0)+TA!$AS$117*IF(TA!$M$11="Y",1,0))</f>
        <v/>
      </c>
      <c r="BM121" s="38" t="str">
        <f>IF(ISBLANK('T1'!$C$117),"",'T1'!$G$117*IF('T1'!$U$11="Y",1,0)+'T2'!$G$117*IF('T2'!$U$11="Y",1,0)+'T3'!$G$117*IF('T3'!$U$11="Y",1,0)+TA!$AT$117*IF(TA!$N$11="Y",1,0))</f>
        <v/>
      </c>
      <c r="BN121" s="38" t="str">
        <f>IF(ISBLANK('T1'!$C$117),"",'T1'!$H$117*IF('T1'!$V$11="Y",1,0)+'T2'!$H$117*IF('T2'!$V$11="Y",1,0)+'T3'!$H$117*IF('T3'!$V$11="Y",1,0))</f>
        <v/>
      </c>
      <c r="BO121" s="38" t="str">
        <f>IF(ISBLANK('T1'!$C$117),"",'T1'!$I$117*IF('T1'!$W$11="Y",1,0)+'T2'!$I$117*IF('T2'!$W$11="Y",1,0)+'T3'!$I$117*IF('T3'!$W$11="Y",1,0))</f>
        <v/>
      </c>
      <c r="BP121" s="38" t="str">
        <f>IF(ISBLANK('T1'!$C$117),"",'T1'!$J$117*IF('T1'!$X$11="Y",1,0)+'T2'!$J$117*IF('T2'!$X$11="Y",1,0)+'T3'!$J$117*IF('T3'!$X$11="Y",1,0))</f>
        <v/>
      </c>
      <c r="BQ121" s="38" t="str">
        <f>IF(ISBLANK('T1'!$C$117),"",'T1'!$K$117*IF('T1'!$Y$11="Y",1,0)+'T2'!$K$117*IF('T2'!$Y$11="Y",1,0)+'T3'!$K$117*IF('T3'!$Y$11="Y",1,0))</f>
        <v/>
      </c>
      <c r="BR121" s="38" t="str">
        <f>IF(ISBLANK('T1'!$C$117),"",'T1'!$L$117*IF('T1'!$Z$11="Y",1,0)+'T2'!$L$117*IF('T2'!$Z$11="Y",1,0)+'T3'!$L$117*IF('T3'!$Z$11="Y",1,0))</f>
        <v/>
      </c>
      <c r="BS121" s="38" t="str">
        <f>IF(ISBLANK('T1'!$C$117),"",'T1'!$M$117*IF('T1'!$AA$11="Y",1,0)+'T2'!$M$117*IF('T2'!$AA$11="Y",1,0)+'T3'!$M$117*IF('T3'!$AA$11="Y",1,0))</f>
        <v/>
      </c>
      <c r="BT121" s="38" t="str">
        <f>IF(ISBLANK('T1'!$C$117),"",'T1'!$M$117*IF('T1'!$AB$11="Y",1,0)+'T2'!$M$117*IF('T2'!$AB$11="Y",1,0)+'T3'!$M$117*IF('T3'!$AB$11="Y",1,0))</f>
        <v/>
      </c>
      <c r="BU121" s="38" t="str">
        <f>IF(ISBLANK('T1'!$C$117),"",SUM($BK$121:$BT$121))</f>
        <v/>
      </c>
      <c r="BV121" s="38" t="str">
        <f>IF(ISBLANK('T1'!$C$117),"",IF(ISERR($BU$121/$BU$5),"",$BU$121/$BU$5))</f>
        <v/>
      </c>
      <c r="BY121" s="38" t="str">
        <f>IF(ISBLANK('T1'!$C$117),"",'T1'!$E$117*IF('T1'!$S$12="Y",1,0)+'T2'!$E$117*IF('T2'!$S$12="Y",1,0)+'T3'!$E$117*IF('T3'!$S$12="Y",1,0)+TA!$AR$117*IF(TA!$L$12="Y",1,0))</f>
        <v/>
      </c>
      <c r="BZ121" s="38" t="str">
        <f>IF(ISBLANK('T1'!$C$117),"",'T1'!$F$117*IF('T1'!$T$12="Y",1,0)+'T2'!$F$117*IF('T2'!$T$12="Y",1,0)+'T3'!$F$117*IF('T3'!$T$12="Y",1,0)+TA!$AS$117*IF(TA!$M$12="Y",1,0))</f>
        <v/>
      </c>
      <c r="CA121" s="38" t="str">
        <f>IF(ISBLANK('T1'!$C$117),"",'T1'!$G$117*IF('T1'!$U$12="Y",1,0)+'T2'!$G$117*IF('T2'!$U$12="Y",1,0)+'T3'!$G$117*IF('T3'!$U$12="Y",1,0)+TA!$AT$117*IF(TA!$N$12="Y",1,0))</f>
        <v/>
      </c>
      <c r="CB121" s="38" t="str">
        <f>IF(ISBLANK('T1'!$C$117),"",'T1'!$H$117*IF('T1'!$V$12="Y",1,0)+'T2'!$H$117*IF('T2'!$V$12="Y",1,0)+'T3'!$H$117*IF('T3'!$V$12="Y",1,0))</f>
        <v/>
      </c>
      <c r="CC121" s="38" t="str">
        <f>IF(ISBLANK('T1'!$C$117),"",'T1'!$I$117*IF('T1'!$W$12="Y",1,0)+'T2'!$I$117*IF('T2'!$W$12="Y",1,0)+'T3'!$I$117*IF('T3'!$W$12="Y",1,0))</f>
        <v/>
      </c>
      <c r="CD121" s="38" t="str">
        <f>IF(ISBLANK('T1'!$C$117),"",'T1'!$J$117*IF('T1'!$X$12="Y",1,0)+'T2'!$J$117*IF('T2'!$X$12="Y",1,0)+'T3'!$J$117*IF('T3'!$X$12="Y",1,0))</f>
        <v/>
      </c>
      <c r="CE121" s="38" t="str">
        <f>IF(ISBLANK('T1'!$C$117),"",'T1'!$K$117*IF('T1'!$Y$12="Y",1,0)+'T2'!$K$117*IF('T2'!$Y$12="Y",1,0)+'T3'!$K$117*IF('T3'!$Y$12="Y",1,0))</f>
        <v/>
      </c>
      <c r="CF121" s="38" t="str">
        <f>IF(ISBLANK('T1'!$C$117),"",'T1'!$L$117*IF('T1'!$Z$12="Y",1,0)+'T2'!$L$117*IF('T2'!$Z$12="Y",1,0)+'T3'!$L$117*IF('T3'!$Z$12="Y",1,0))</f>
        <v/>
      </c>
      <c r="CG121" s="38" t="str">
        <f>IF(ISBLANK('T1'!$C$117),"",'T1'!$M$117*IF('T1'!$AA$12="Y",1,0)+'T2'!$M$117*IF('T2'!$AA$12="Y",1,0)+'T3'!$M$117*IF('T3'!$AA$12="Y",1,0))</f>
        <v/>
      </c>
      <c r="CH121" s="38" t="str">
        <f>IF(ISBLANK('T1'!$C$117),"",'T1'!$M$117*IF('T1'!$AB$12="Y",1,0)+'T2'!$M$117*IF('T2'!$AB$12="Y",1,0)+'T3'!$M$117*IF('T3'!$AB$12="Y",1,0))</f>
        <v/>
      </c>
      <c r="CI121" s="38" t="str">
        <f>IF(ISBLANK('T1'!$C$117),"",SUM($BY$121:$CH$121))</f>
        <v/>
      </c>
      <c r="CJ121" s="38" t="str">
        <f>IF(ISBLANK('T1'!$C$117),"",IF(ISERR($CI$121/$CI$5),"",$CI$121/$CI$5))</f>
        <v/>
      </c>
      <c r="CM121" s="38" t="str">
        <f>IF(ISBLANK('T1'!$C$117),"",'T1'!$E$117*IF('T1'!$S$13="Y",1,0)+'T2'!$E$117*IF('T2'!$S$13="Y",1,0)+'T3'!$E$117*IF('T3'!$S$13="Y",1,0)+TA!$AR$117*IF(TA!$L$13="Y",1,0))</f>
        <v/>
      </c>
      <c r="CN121" s="38" t="str">
        <f>IF(ISBLANK('T1'!$C$117),"",'T1'!$F$117*IF('T1'!$T$13="Y",1,0)+'T2'!$F$117*IF('T2'!$T$13="Y",1,0)+'T3'!$F$117*IF('T3'!$T$13="Y",1,0)+TA!$AS$117*IF(TA!$M$13="Y",1,0))</f>
        <v/>
      </c>
      <c r="CO121" s="38" t="str">
        <f>IF(ISBLANK('T1'!$C$117),"",'T1'!$G$117*IF('T1'!$U$13="Y",1,0)+'T2'!$G$117*IF('T2'!$U$13="Y",1,0)+'T3'!$G$117*IF('T3'!$U$13="Y",1,0)+TA!$AT$117*IF(TA!$N$13="Y",1,0))</f>
        <v/>
      </c>
      <c r="CP121" s="38" t="str">
        <f>IF(ISBLANK('T1'!$C$117),"",'T1'!$H$117*IF('T1'!$V$13="Y",1,0)+'T2'!$H$117*IF('T2'!$V$13="Y",1,0)+'T3'!$H$117*IF('T3'!$V$13="Y",1,0))</f>
        <v/>
      </c>
      <c r="CQ121" s="38" t="str">
        <f>IF(ISBLANK('T1'!$C$117),"",'T1'!$I$117*IF('T1'!$W$13="Y",1,0)+'T2'!$I$117*IF('T2'!$W$13="Y",1,0)+'T3'!$I$117*IF('T3'!$W$13="Y",1,0))</f>
        <v/>
      </c>
      <c r="CR121" s="38" t="str">
        <f>IF(ISBLANK('T1'!$C$117),"",'T1'!$J$117*IF('T1'!$X$13="Y",1,0)+'T2'!$J$117*IF('T2'!$X$13="Y",1,0)+'T3'!$J$117*IF('T3'!$X$13="Y",1,0))</f>
        <v/>
      </c>
      <c r="CS121" s="38" t="str">
        <f>IF(ISBLANK('T1'!$C$117),"",'T1'!$K$117*IF('T1'!$Y$13="Y",1,0)+'T2'!$K$117*IF('T2'!$Y$13="Y",1,0)+'T3'!$K$117*IF('T3'!$Y$13="Y",1,0))</f>
        <v/>
      </c>
      <c r="CT121" s="38" t="str">
        <f>IF(ISBLANK('T1'!$C$117),"",'T1'!$L$117*IF('T1'!$Z$13="Y",1,0)+'T2'!$L$117*IF('T2'!$Z$13="Y",1,0)+'T3'!$L$117*IF('T3'!$Z$13="Y",1,0))</f>
        <v/>
      </c>
      <c r="CU121" s="38" t="str">
        <f>IF(ISBLANK('T1'!$C$117),"",'T1'!$M$117*IF('T1'!$AA$13="Y",1,0)+'T2'!$M$117*IF('T2'!$AA$13="Y",1,0)+'T3'!$M$117*IF('T3'!$AA$13="Y",1,0))</f>
        <v/>
      </c>
      <c r="CV121" s="38" t="str">
        <f>IF(ISBLANK('T1'!$C$117),"",'T1'!$M$117*IF('T1'!$AB$13="Y",1,0)+'T2'!$M$117*IF('T2'!$AB$13="Y",1,0)+'T3'!$M$117*IF('T3'!$AB$13="Y",1,0))</f>
        <v/>
      </c>
      <c r="CW121" s="38" t="str">
        <f>IF(ISBLANK('T1'!$C$117),"",SUM($CM$121:$CV$121))</f>
        <v/>
      </c>
      <c r="CX121" s="38" t="str">
        <f>IF(ISBLANK('T1'!$C$117),"",IF(ISERR($CW$121/$CW$5),"",$CW$121/$CW$5))</f>
        <v/>
      </c>
      <c r="DA121" s="38" t="str">
        <f>IF(ISBLANK('T1'!$C$117),"",'T1'!$E$117*IF('T1'!$S$14="Y",1,0)+'T2'!$E$117*IF('T2'!$S$14="Y",1,0)+'T3'!$E$117*IF('T3'!$S$14="Y",1,0)+TA!$AR$117*IF(TA!$L$14="Y",1,0))</f>
        <v/>
      </c>
      <c r="DB121" s="38" t="str">
        <f>IF(ISBLANK('T1'!$C$117),"",'T1'!$F$117*IF('T1'!$T$14="Y",1,0)+'T2'!$F$117*IF('T2'!$T$14="Y",1,0)+'T3'!$F$117*IF('T3'!$T$14="Y",1,0)+TA!$AS$117*IF(TA!$M$14="Y",1,0))</f>
        <v/>
      </c>
      <c r="DC121" s="38" t="str">
        <f>IF(ISBLANK('T1'!$C$117),"",'T1'!$G$117*IF('T1'!$U$14="Y",1,0)+'T2'!$G$117*IF('T2'!$U$14="Y",1,0)+'T3'!$G$117*IF('T3'!$U$14="Y",1,0)+TA!$AT$117*IF(TA!$N$14="Y",1,0))</f>
        <v/>
      </c>
      <c r="DD121" s="38" t="str">
        <f>IF(ISBLANK('T1'!$C$117),"",'T1'!$H$117*IF('T1'!$V$14="Y",1,0)+'T2'!$H$117*IF('T2'!$V$14="Y",1,0)+'T3'!$H$117*IF('T3'!$V$14="Y",1,0))</f>
        <v/>
      </c>
      <c r="DE121" s="38" t="str">
        <f>IF(ISBLANK('T1'!$C$117),"",'T1'!$I$117*IF('T1'!$W$14="Y",1,0)+'T2'!$I$117*IF('T2'!$W$14="Y",1,0)+'T3'!$I$117*IF('T3'!$W$14="Y",1,0))</f>
        <v/>
      </c>
      <c r="DF121" s="38" t="str">
        <f>IF(ISBLANK('T1'!$C$117),"",'T1'!$J$117*IF('T1'!$X$14="Y",1,0)+'T2'!$J$117*IF('T2'!$X$14="Y",1,0)+'T3'!$J$117*IF('T3'!$X$14="Y",1,0))</f>
        <v/>
      </c>
      <c r="DG121" s="38" t="str">
        <f>IF(ISBLANK('T1'!$C$117),"",'T1'!$K$117*IF('T1'!$Y$14="Y",1,0)+'T2'!$K$117*IF('T2'!$Y$14="Y",1,0)+'T3'!$K$117*IF('T3'!$Y$14="Y",1,0))</f>
        <v/>
      </c>
      <c r="DH121" s="38" t="str">
        <f>IF(ISBLANK('T1'!$C$117),"",'T1'!$L$117*IF('T1'!$Z$14="Y",1,0)+'T2'!$L$117*IF('T2'!$Z$14="Y",1,0)+'T3'!$L$117*IF('T3'!$Z$14="Y",1,0))</f>
        <v/>
      </c>
      <c r="DI121" s="38" t="str">
        <f>IF(ISBLANK('T1'!$C$117),"",'T1'!$M$117*IF('T1'!$AA$14="Y",1,0)+'T2'!$M$117*IF('T2'!$AA$14="Y",1,0)+'T3'!$M$117*IF('T3'!$AA$14="Y",1,0))</f>
        <v/>
      </c>
      <c r="DJ121" s="38" t="str">
        <f>IF(ISBLANK('T1'!$C$117),"",'T1'!$M$117*IF('T1'!$AB$14="Y",1,0)+'T2'!$M$117*IF('T2'!$AB$14="Y",1,0)+'T3'!$M$117*IF('T3'!$AB$14="Y",1,0))</f>
        <v/>
      </c>
      <c r="DK121" s="38" t="str">
        <f>IF(ISBLANK('T1'!$C$117),"",SUM($DA$121:$DJ$121))</f>
        <v/>
      </c>
      <c r="DL121" s="38" t="str">
        <f>IF(ISBLANK('T1'!$C$117),"",IF(ISERR($DK$121/$DK$5),"",$DK$121/$DK$5))</f>
        <v/>
      </c>
      <c r="DO121" s="38" t="str">
        <f>IF(ISBLANK('T1'!$C$117),"",'T1'!$E$117*IF('T1'!$S$15="Y",1,0)+'T2'!$E$117*IF('T2'!$S$15="Y",1,0)+'T3'!$E$117*IF('T3'!$S$15="Y",1,0)+TA!$AR$117*IF(TA!$L$15="Y",1,0))</f>
        <v/>
      </c>
      <c r="DP121" s="38" t="str">
        <f>IF(ISBLANK('T1'!$C$117),"",'T1'!$F$117*IF('T1'!$T$15="Y",1,0)+'T2'!$F$117*IF('T2'!$T$15="Y",1,0)+'T3'!$F$117*IF('T3'!$T$15="Y",1,0)+TA!$AS$117*IF(TA!$M$15="Y",1,0))</f>
        <v/>
      </c>
      <c r="DQ121" s="38" t="str">
        <f>IF(ISBLANK('T1'!$C$117),"",'T1'!$G$117*IF('T1'!$U$15="Y",1,0)+'T2'!$G$117*IF('T2'!$U$15="Y",1,0)+'T3'!$G$117*IF('T3'!$U$15="Y",1,0)+TA!$AT$117*IF(TA!$N$15="Y",1,0))</f>
        <v/>
      </c>
      <c r="DR121" s="38" t="str">
        <f>IF(ISBLANK('T1'!$C$117),"",'T1'!$H$117*IF('T1'!$V$15="Y",1,0)+'T2'!$H$117*IF('T2'!$V$15="Y",1,0)+'T3'!$H$117*IF('T3'!$V$15="Y",1,0))</f>
        <v/>
      </c>
      <c r="DS121" s="38" t="str">
        <f>IF(ISBLANK('T1'!$C$117),"",'T1'!$I$117*IF('T1'!$W$15="Y",1,0)+'T2'!$I$117*IF('T2'!$W$15="Y",1,0)+'T3'!$I$117*IF('T3'!$W$15="Y",1,0))</f>
        <v/>
      </c>
      <c r="DT121" s="38" t="str">
        <f>IF(ISBLANK('T1'!$C$117),"",'T1'!$J$117*IF('T1'!$X$15="Y",1,0)+'T2'!$J$117*IF('T2'!$X$15="Y",1,0)+'T3'!$J$117*IF('T3'!$X$15="Y",1,0))</f>
        <v/>
      </c>
      <c r="DU121" s="38" t="str">
        <f>IF(ISBLANK('T1'!$C$117),"",'T1'!$K$117*IF('T1'!$Y$15="Y",1,0)+'T2'!$K$117*IF('T2'!$Y$15="Y",1,0)+'T3'!$K$117*IF('T3'!$Y$15="Y",1,0))</f>
        <v/>
      </c>
      <c r="DV121" s="38" t="str">
        <f>IF(ISBLANK('T1'!$C$117),"",'T1'!$L$117*IF('T1'!$Z$15="Y",1,0)+'T2'!$L$117*IF('T2'!$Z$15="Y",1,0)+'T3'!$L$117*IF('T3'!$Z$15="Y",1,0))</f>
        <v/>
      </c>
      <c r="DW121" s="38" t="str">
        <f>IF(ISBLANK('T1'!$C$117),"",'T1'!$M$117*IF('T1'!$AA$15="Y",1,0)+'T2'!$M$117*IF('T2'!$AA$15="Y",1,0)+'T3'!$M$117*IF('T3'!$AA$15="Y",1,0))</f>
        <v/>
      </c>
      <c r="DX121" s="38" t="str">
        <f>IF(ISBLANK('T1'!$C$117),"",'T1'!$M$117*IF('T1'!$AB$15="Y",1,0)+'T2'!$M$117*IF('T2'!$AB$15="Y",1,0)+'T3'!$M$117*IF('T3'!$AB$15="Y",1,0))</f>
        <v/>
      </c>
      <c r="DY121" s="38" t="str">
        <f>IF(ISBLANK('T1'!$C$117),"",SUM($DO$121:$DX$121))</f>
        <v/>
      </c>
      <c r="DZ121" s="38" t="str">
        <f>IF(ISBLANK('T1'!$C$117),"",IF(ISERR($DY$121/$DY$5),"",$DY$121/$DY$5))</f>
        <v/>
      </c>
      <c r="EC121" s="38" t="str">
        <f>IF(ISBLANK('T1'!$C$117),"",'T1'!$E$117*IF('T1'!$S$16="Y",1,0)+'T2'!$E$117*IF('T2'!$S$16="Y",1,0)+'T3'!$E$117*IF('T3'!$S$16="Y",1,0)+TA!$AR$117*IF(TA!$L$16="Y",1,0))</f>
        <v/>
      </c>
      <c r="ED121" s="38" t="str">
        <f>IF(ISBLANK('T1'!$C$117),"",'T1'!$F$117*IF('T1'!$T$16="Y",1,0)+'T2'!$F$117*IF('T2'!$T$16="Y",1,0)+'T3'!$F$117*IF('T3'!$T$16="Y",1,0)+TA!$AS$117*IF(TA!$M$16="Y",1,0))</f>
        <v/>
      </c>
      <c r="EE121" s="38" t="str">
        <f>IF(ISBLANK('T1'!$C$117),"",'T1'!$G$117*IF('T1'!$U$16="Y",1,0)+'T2'!$G$117*IF('T2'!$U$16="Y",1,0)+'T3'!$G$117*IF('T3'!$U$16="Y",1,0)+TA!$AT$117*IF(TA!$N$16="Y",1,0))</f>
        <v/>
      </c>
      <c r="EF121" s="38" t="str">
        <f>IF(ISBLANK('T1'!$C$117),"",'T1'!$H$117*IF('T1'!$V$16="Y",1,0)+'T2'!$H$117*IF('T2'!$V$16="Y",1,0)+'T3'!$H$117*IF('T3'!$V$16="Y",1,0))</f>
        <v/>
      </c>
      <c r="EG121" s="38" t="str">
        <f>IF(ISBLANK('T1'!$C$117),"",'T1'!$I$117*IF('T1'!$W$16="Y",1,0)+'T2'!$I$117*IF('T2'!$W$16="Y",1,0)+'T3'!$I$117*IF('T3'!$W$16="Y",1,0))</f>
        <v/>
      </c>
      <c r="EH121" s="38" t="str">
        <f>IF(ISBLANK('T1'!$C$117),"",'T1'!$J$117*IF('T1'!$X$16="Y",1,0)+'T2'!$J$117*IF('T2'!$X$16="Y",1,0)+'T3'!$J$117*IF('T3'!$X$16="Y",1,0))</f>
        <v/>
      </c>
      <c r="EI121" s="38" t="str">
        <f>IF(ISBLANK('T1'!$C$117),"",'T1'!$K$117*IF('T1'!$Y$16="Y",1,0)+'T2'!$K$117*IF('T2'!$Y$16="Y",1,0)+'T3'!$K$117*IF('T3'!$Y$16="Y",1,0))</f>
        <v/>
      </c>
      <c r="EJ121" s="38" t="str">
        <f>IF(ISBLANK('T1'!$C$117),"",'T1'!$L$117*IF('T1'!$Z$16="Y",1,0)+'T2'!$L$117*IF('T2'!$Z$16="Y",1,0)+'T3'!$L$117*IF('T3'!$Z$16="Y",1,0))</f>
        <v/>
      </c>
      <c r="EK121" s="38" t="str">
        <f>IF(ISBLANK('T1'!$C$117),"",'T1'!$M$117*IF('T1'!$AA$16="Y",1,0)+'T2'!$M$117*IF('T2'!$AA$16="Y",1,0)+'T3'!$M$117*IF('T3'!$AA$16="Y",1,0))</f>
        <v/>
      </c>
      <c r="EL121" s="38" t="str">
        <f>IF(ISBLANK('T1'!$C$117),"",'T1'!$M$117*IF('T1'!$AB$16="Y",1,0)+'T2'!$M$117*IF('T2'!$AB$16="Y",1,0)+'T3'!$M$117*IF('T3'!$AB$16="Y",1,0))</f>
        <v/>
      </c>
      <c r="EM121" s="38" t="str">
        <f>IF(ISBLANK('T1'!$C$117),"",SUM($EC$121:$EL$121))</f>
        <v/>
      </c>
      <c r="EN121" s="38" t="str">
        <f>IF(ISBLANK('T1'!$C$117),"",IF(ISERR($EM$121/$EM$5),"",$EM$121/$EM$5))</f>
        <v/>
      </c>
      <c r="EQ121" s="38" t="str">
        <f>IF(ISBLANK('T1'!$C$117),"",'T1'!$E$117*IF('T1'!$S$17="Y",1,0)+'T2'!$E$117*IF('T2'!$S$17="Y",1,0)+'T3'!$E$117*IF('T3'!$S$17="Y",1,0)+TA!$AR$117*IF(TA!$L$17="Y",1,0))</f>
        <v/>
      </c>
      <c r="ER121" s="38" t="str">
        <f>IF(ISBLANK('T1'!$C$117),"",'T1'!$F$117*IF('T1'!$T$17="Y",1,0)+'T2'!$F$117*IF('T2'!$T$17="Y",1,0)+'T3'!$F$117*IF('T3'!$T$17="Y",1,0)+TA!$AS$117*IF(TA!$M$17="Y",1,0))</f>
        <v/>
      </c>
      <c r="ES121" s="38" t="str">
        <f>IF(ISBLANK('T1'!$C$117),"",'T1'!$G$117*IF('T1'!$U$17="Y",1,0)+'T2'!$G$117*IF('T2'!$U$17="Y",1,0)+'T3'!$G$117*IF('T3'!$U$17="Y",1,0)+TA!$AT$117*IF(TA!$N$17="Y",1,0))</f>
        <v/>
      </c>
      <c r="ET121" s="38" t="str">
        <f>IF(ISBLANK('T1'!$C$117),"",'T1'!$H$117*IF('T1'!$V$17="Y",1,0)+'T2'!$H$117*IF('T2'!$V$17="Y",1,0)+'T3'!$H$117*IF('T3'!$V$17="Y",1,0))</f>
        <v/>
      </c>
      <c r="EU121" s="38" t="str">
        <f>IF(ISBLANK('T1'!$C$117),"",'T1'!$I$117*IF('T1'!$W$17="Y",1,0)+'T2'!$I$117*IF('T2'!$W$17="Y",1,0)+'T3'!$I$117*IF('T3'!$W$17="Y",1,0))</f>
        <v/>
      </c>
      <c r="EV121" s="38" t="str">
        <f>IF(ISBLANK('T1'!$C$117),"",'T1'!$J$117*IF('T1'!$X$17="Y",1,0)+'T2'!$J$117*IF('T2'!$X$17="Y",1,0)+'T3'!$J$117*IF('T3'!$X$17="Y",1,0))</f>
        <v/>
      </c>
      <c r="EW121" s="38" t="str">
        <f>IF(ISBLANK('T1'!$C$117),"",'T1'!$K$117*IF('T1'!$Y$17="Y",1,0)+'T2'!$K$117*IF('T2'!$Y$17="Y",1,0)+'T3'!$K$117*IF('T3'!$Y$17="Y",1,0))</f>
        <v/>
      </c>
      <c r="EX121" s="38" t="str">
        <f>IF(ISBLANK('T1'!$C$117),"",'T1'!$L$117*IF('T1'!$Z$17="Y",1,0)+'T2'!$L$117*IF('T2'!$Z$17="Y",1,0)+'T3'!$L$117*IF('T3'!$Z$17="Y",1,0))</f>
        <v/>
      </c>
      <c r="EY121" s="38" t="str">
        <f>IF(ISBLANK('T1'!$C$117),"",'T1'!$M$117*IF('T1'!$AA$17="Y",1,0)+'T2'!$M$117*IF('T2'!$AA$17="Y",1,0)+'T3'!$M$117*IF('T3'!$AA$17="Y",1,0))</f>
        <v/>
      </c>
      <c r="EZ121" s="38" t="str">
        <f>IF(ISBLANK('T1'!$C$117),"",'T1'!$M$117*IF('T1'!$AB$17="Y",1,0)+'T2'!$M$117*IF('T2'!$AB$17="Y",1,0)+'T3'!$M$117*IF('T3'!$AB$17="Y",1,0))</f>
        <v/>
      </c>
      <c r="FA121" s="38" t="str">
        <f>IF(ISBLANK('T1'!$C$117),"",SUM($EQ$121:$EZ$121))</f>
        <v/>
      </c>
      <c r="FB121" s="38" t="str">
        <f>IF(ISBLANK('T1'!$C$117),"",IF(ISERR($FA$121/$FA$5),"",$FA$121/$FA$5))</f>
        <v/>
      </c>
    </row>
    <row r="122" spans="20:158">
      <c r="T122" s="38" t="str">
        <f>IF(ISBLANK('T1'!$C$118),"",'T1'!$E$118*IF('T1'!$S$8="Y",1,0)+'T2'!$E$118*IF('T2'!$S$8="Y",1,0)+'T3'!$E$118*IF('T3'!$S$8="Y",1,0)+TA!$AR$118*IF(TA!$L$8="Y",1,0))</f>
        <v/>
      </c>
      <c r="U122" s="38" t="str">
        <f>IF(ISBLANK('T1'!$C$118),"",'T1'!$F$118*IF('T1'!$T$8="Y",1,0)+'T2'!$F$118*IF('T2'!$T$8="Y",1,0)+'T3'!$F$118*IF('T3'!$T$8="Y",1,0)+TA!$AS$118*IF(TA!$M$8="Y",1,0))</f>
        <v/>
      </c>
      <c r="V122" s="38" t="str">
        <f>IF(ISBLANK('T1'!$C$118),"",'T1'!$G$118*IF('T1'!$U$8="Y",1,0)+'T2'!$G$118*IF('T2'!$U$8="Y",1,0)+'T3'!$G$118*IF('T3'!$U$8="Y",1,0)+TA!$AT$118*IF(TA!$N$8="Y",1,0))</f>
        <v/>
      </c>
      <c r="W122" s="38" t="str">
        <f>IF(ISBLANK('T1'!$C$118),"",'T1'!$H$118*IF('T1'!$V$8="Y",1,0)+'T2'!$H$118*IF('T2'!$V$8="Y",1,0)+'T3'!$H$118*IF('T3'!$V$8="Y",1,0))</f>
        <v/>
      </c>
      <c r="X122" s="38" t="str">
        <f>IF(ISBLANK('T1'!$C$118),"",'T1'!$I$118*IF('T1'!$W$8="Y",1,0)+'T2'!$I$118*IF('T2'!$W$8="Y",1,0)+'T3'!$I$118*IF('T3'!$W$8="Y",1,0))</f>
        <v/>
      </c>
      <c r="Y122" s="38" t="str">
        <f>IF(ISBLANK('T1'!$C$118),"",'T1'!$J$118*IF('T1'!$X$8="Y",1,0)+'T2'!$J$118*IF('T2'!$X$8="Y",1,0)+'T3'!$J$118*IF('T3'!$X$8="Y",1,0))</f>
        <v/>
      </c>
      <c r="Z122" s="38" t="str">
        <f>IF(ISBLANK('T1'!$C$118),"",'T1'!$K$118*IF('T1'!$Y$8="Y",1,0)+'T2'!$K$118*IF('T2'!$Y$8="Y",1,0)+'T3'!$K$118*IF('T3'!$Y$8="Y",1,0))</f>
        <v/>
      </c>
      <c r="AA122" s="38" t="str">
        <f>IF(ISBLANK('T1'!$C$118),"",'T1'!$L$118*IF('T1'!$Z$8="Y",1,0)+'T2'!$L$118*IF('T2'!$Z$8="Y",1,0)+'T3'!$L$118*IF('T3'!$Z$8="Y",1,0))</f>
        <v/>
      </c>
      <c r="AB122" s="38" t="str">
        <f>IF(ISBLANK('T1'!$C$118),"",'T1'!$M$118*IF('T1'!$AA$8="Y",1,0)+'T2'!$M$118*IF('T2'!$AA$8="Y",1,0)+'T3'!$M$118*IF('T3'!$AA$8="Y",1,0))</f>
        <v/>
      </c>
      <c r="AC122" s="38" t="str">
        <f>IF(ISBLANK('T1'!$C$118),"",'T1'!$M$118*IF('T1'!$AB$8="Y",1,0)+'T2'!$M$118*IF('T2'!$AB$8="Y",1,0)+'T3'!$M$118*IF('T3'!$AB$8="Y",1,0))</f>
        <v/>
      </c>
      <c r="AD122" s="38" t="str">
        <f>IF(ISBLANK('T1'!$C$118),"",SUM($T$122:$AC$122))</f>
        <v/>
      </c>
      <c r="AE122" s="38" t="str">
        <f>IF(ISBLANK('T1'!$C$118),"",IF(ISERR($AD$122/$AD$5),"",$AD$122/$AD$5))</f>
        <v/>
      </c>
      <c r="AI122" s="38" t="str">
        <f>IF(ISBLANK('T1'!$C$118),"",'T1'!$E$118*IF('T1'!$S$9="Y",1,0)+'T2'!$E$118*IF('T2'!$S$9="Y",1,0)+'T3'!$E$118*IF('T3'!$S$9="Y",1,0)+TA!$AR$118*IF(TA!$L$9="Y",1,0))</f>
        <v/>
      </c>
      <c r="AJ122" s="38" t="str">
        <f>IF(ISBLANK('T1'!$C$118),"",'T1'!$F$118*IF('T1'!$T$9="Y",1,0)+'T2'!$F$118*IF('T2'!$T$9="Y",1,0)+'T3'!$F$118*IF('T3'!$T$9="Y",1,0)+TA!$AS$118*IF(TA!$M$9="Y",1,0))</f>
        <v/>
      </c>
      <c r="AK122" s="38" t="str">
        <f>IF(ISBLANK('T1'!$C$118),"",'T1'!$G$118*IF('T1'!$U$9="Y",1,0)+'T2'!$G$118*IF('T2'!$U$9="Y",1,0)+'T3'!$G$118*IF('T3'!$U$9="Y",1,0)+TA!$AT$118*IF(TA!$N$9="Y",1,0))</f>
        <v/>
      </c>
      <c r="AL122" s="38" t="str">
        <f>IF(ISBLANK('T1'!$C$118),"",'T1'!$H$118*IF('T1'!$V$9="Y",1,0)+'T2'!$H$118*IF('T2'!$V$9="Y",1,0)+'T3'!$H$118*IF('T3'!$V$9="Y",1,0))</f>
        <v/>
      </c>
      <c r="AM122" s="38" t="str">
        <f>IF(ISBLANK('T1'!$C$118),"",'T1'!$I$118*IF('T1'!$W$9="Y",1,0)+'T2'!$I$118*IF('T2'!$W$9="Y",1,0)+'T3'!$I$118*IF('T3'!$W$9="Y",1,0))</f>
        <v/>
      </c>
      <c r="AN122" s="38" t="str">
        <f>IF(ISBLANK('T1'!$C$118),"",'T1'!$J$118*IF('T1'!$X$9="Y",1,0)+'T2'!$J$118*IF('T2'!$X$9="Y",1,0)+'T3'!$J$118*IF('T3'!$X$9="Y",1,0))</f>
        <v/>
      </c>
      <c r="AO122" s="38" t="str">
        <f>IF(ISBLANK('T1'!$C$118),"",'T1'!$K$118*IF('T1'!$Y$9="Y",1,0)+'T2'!$K$118*IF('T2'!$Y$9="Y",1,0)+'T3'!$K$118*IF('T3'!$Y$9="Y",1,0))</f>
        <v/>
      </c>
      <c r="AP122" s="38" t="str">
        <f>IF(ISBLANK('T1'!$C$118),"",'T1'!$L$118*IF('T1'!$Z$9="Y",1,0)+'T2'!$L$118*IF('T2'!$Z$9="Y",1,0)+'T3'!$L$118*IF('T3'!$Z$9="Y",1,0))</f>
        <v/>
      </c>
      <c r="AQ122" s="38" t="str">
        <f>IF(ISBLANK('T1'!$C$118),"",'T1'!$M$118*IF('T1'!$AA$9="Y",1,0)+'T2'!$M$118*IF('T2'!$AA$9="Y",1,0)+'T3'!$M$118*IF('T3'!$AA$9="Y",1,0))</f>
        <v/>
      </c>
      <c r="AR122" s="38" t="str">
        <f>IF(ISBLANK('T1'!$C$118),"",'T1'!$M$118*IF('T1'!$AB$9="Y",1,0)+'T2'!$M$118*IF('T2'!$AB$9="Y",1,0)+'T3'!$M$118*IF('T3'!$AB$9="Y",1,0))</f>
        <v/>
      </c>
      <c r="AS122" s="38" t="str">
        <f>IF(ISBLANK('T1'!$C$118),"",SUM($AI$122:$AR$122))</f>
        <v/>
      </c>
      <c r="AT122" s="38" t="str">
        <f>IF(ISBLANK('T1'!$C$118),"",IF(ISERR($AS$122/$AS$5),"",$AS$122/$AS$5))</f>
        <v/>
      </c>
      <c r="AW122" s="38" t="str">
        <f>IF(ISBLANK('T1'!$C$118),"",'T1'!$E$118*IF('T1'!$S$10="Y",1,0)+'T2'!$E$118*IF('T2'!$S$10="Y",1,0)+'T3'!$E$118*IF('T3'!$S$10="Y",1,0)+TA!$AR$118*IF(TA!$L$10="Y",1,0))</f>
        <v/>
      </c>
      <c r="AX122" s="38" t="str">
        <f>IF(ISBLANK('T1'!$C$118),"",'T1'!$F$118*IF('T1'!$T$10="Y",1,0)+'T2'!$F$118*IF('T2'!$T$10="Y",1,0)+'T3'!$F$118*IF('T3'!$T$10="Y",1,0)+TA!$AS$118*IF(TA!$M$10="Y",1,0))</f>
        <v/>
      </c>
      <c r="AY122" s="38" t="str">
        <f>IF(ISBLANK('T1'!$C$118),"",'T1'!$G$118*IF('T1'!$U$10="Y",1,0)+'T2'!$G$118*IF('T2'!$U$10="Y",1,0)+'T3'!$G$118*IF('T3'!$U$10="Y",1,0)+TA!$AT$118*IF(TA!$N$10="Y",1,0))</f>
        <v/>
      </c>
      <c r="AZ122" s="38" t="str">
        <f>IF(ISBLANK('T1'!$C$118),"",'T1'!$H$118*IF('T1'!$V$10="Y",1,0)+'T2'!$H$118*IF('T2'!$V$10="Y",1,0)+'T3'!$H$118*IF('T3'!$V$10="Y",1,0))</f>
        <v/>
      </c>
      <c r="BA122" s="38" t="str">
        <f>IF(ISBLANK('T1'!$C$118),"",'T1'!$I$118*IF('T1'!$W$10="Y",1,0)+'T2'!$I$118*IF('T2'!$W$10="Y",1,0)+'T3'!$I$118*IF('T3'!$W$10="Y",1,0))</f>
        <v/>
      </c>
      <c r="BB122" s="38" t="str">
        <f>IF(ISBLANK('T1'!$C$118),"",'T1'!$J$118*IF('T1'!$X$10="Y",1,0)+'T2'!$J$118*IF('T2'!$X$10="Y",1,0)+'T3'!$J$118*IF('T3'!$X$10="Y",1,0))</f>
        <v/>
      </c>
      <c r="BC122" s="38" t="str">
        <f>IF(ISBLANK('T1'!$C$118),"",'T1'!$K$118*IF('T1'!$Y$10="Y",1,0)+'T2'!$K$118*IF('T2'!$Y$10="Y",1,0)+'T3'!$K$118*IF('T3'!$Y$10="Y",1,0))</f>
        <v/>
      </c>
      <c r="BD122" s="38" t="str">
        <f>IF(ISBLANK('T1'!$C$118),"",'T1'!$L$118*IF('T1'!$Z$10="Y",1,0)+'T2'!$L$118*IF('T2'!$Z$10="Y",1,0)+'T3'!$L$118*IF('T3'!$Z$10="Y",1,0))</f>
        <v/>
      </c>
      <c r="BE122" s="38" t="str">
        <f>IF(ISBLANK('T1'!$C$118),"",'T1'!$M$118*IF('T1'!$AA$10="Y",1,0)+'T2'!$M$118*IF('T2'!$AA$10="Y",1,0)+'T3'!$M$118*IF('T3'!$AA$10="Y",1,0))</f>
        <v/>
      </c>
      <c r="BF122" s="38" t="str">
        <f>IF(ISBLANK('T1'!$C$118),"",'T1'!$M$118*IF('T1'!$AB$10="Y",1,0)+'T2'!$M$118*IF('T2'!$AB$10="Y",1,0)+'T3'!$M$118*IF('T3'!$AB$10="Y",1,0))</f>
        <v/>
      </c>
      <c r="BG122" s="38" t="str">
        <f>IF(ISBLANK('T1'!$C$118),"",SUM($AW$122:$BF$122))</f>
        <v/>
      </c>
      <c r="BH122" s="38" t="str">
        <f>IF(ISBLANK('T1'!$C$118),"",IF(ISERR($BG$122/$BG$5),"",$BG$122/$BG$5))</f>
        <v/>
      </c>
      <c r="BK122" s="38" t="str">
        <f>IF(ISBLANK('T1'!$C$118),"",'T1'!$E$118*IF('T1'!$S$11="Y",1,0)+'T2'!$E$118*IF('T2'!$S$11="Y",1,0)+'T3'!$E$118*IF('T3'!$S$11="Y",1,0)+TA!$AR$118*IF(TA!$L$11="Y",1,0))</f>
        <v/>
      </c>
      <c r="BL122" s="38" t="str">
        <f>IF(ISBLANK('T1'!$C$118),"",'T1'!$F$118*IF('T1'!$T$11="Y",1,0)+'T2'!$F$118*IF('T2'!$T$11="Y",1,0)+'T3'!$F$118*IF('T3'!$T$11="Y",1,0)+TA!$AS$118*IF(TA!$M$11="Y",1,0))</f>
        <v/>
      </c>
      <c r="BM122" s="38" t="str">
        <f>IF(ISBLANK('T1'!$C$118),"",'T1'!$G$118*IF('T1'!$U$11="Y",1,0)+'T2'!$G$118*IF('T2'!$U$11="Y",1,0)+'T3'!$G$118*IF('T3'!$U$11="Y",1,0)+TA!$AT$118*IF(TA!$N$11="Y",1,0))</f>
        <v/>
      </c>
      <c r="BN122" s="38" t="str">
        <f>IF(ISBLANK('T1'!$C$118),"",'T1'!$H$118*IF('T1'!$V$11="Y",1,0)+'T2'!$H$118*IF('T2'!$V$11="Y",1,0)+'T3'!$H$118*IF('T3'!$V$11="Y",1,0))</f>
        <v/>
      </c>
      <c r="BO122" s="38" t="str">
        <f>IF(ISBLANK('T1'!$C$118),"",'T1'!$I$118*IF('T1'!$W$11="Y",1,0)+'T2'!$I$118*IF('T2'!$W$11="Y",1,0)+'T3'!$I$118*IF('T3'!$W$11="Y",1,0))</f>
        <v/>
      </c>
      <c r="BP122" s="38" t="str">
        <f>IF(ISBLANK('T1'!$C$118),"",'T1'!$J$118*IF('T1'!$X$11="Y",1,0)+'T2'!$J$118*IF('T2'!$X$11="Y",1,0)+'T3'!$J$118*IF('T3'!$X$11="Y",1,0))</f>
        <v/>
      </c>
      <c r="BQ122" s="38" t="str">
        <f>IF(ISBLANK('T1'!$C$118),"",'T1'!$K$118*IF('T1'!$Y$11="Y",1,0)+'T2'!$K$118*IF('T2'!$Y$11="Y",1,0)+'T3'!$K$118*IF('T3'!$Y$11="Y",1,0))</f>
        <v/>
      </c>
      <c r="BR122" s="38" t="str">
        <f>IF(ISBLANK('T1'!$C$118),"",'T1'!$L$118*IF('T1'!$Z$11="Y",1,0)+'T2'!$L$118*IF('T2'!$Z$11="Y",1,0)+'T3'!$L$118*IF('T3'!$Z$11="Y",1,0))</f>
        <v/>
      </c>
      <c r="BS122" s="38" t="str">
        <f>IF(ISBLANK('T1'!$C$118),"",'T1'!$M$118*IF('T1'!$AA$11="Y",1,0)+'T2'!$M$118*IF('T2'!$AA$11="Y",1,0)+'T3'!$M$118*IF('T3'!$AA$11="Y",1,0))</f>
        <v/>
      </c>
      <c r="BT122" s="38" t="str">
        <f>IF(ISBLANK('T1'!$C$118),"",'T1'!$M$118*IF('T1'!$AB$11="Y",1,0)+'T2'!$M$118*IF('T2'!$AB$11="Y",1,0)+'T3'!$M$118*IF('T3'!$AB$11="Y",1,0))</f>
        <v/>
      </c>
      <c r="BU122" s="38" t="str">
        <f>IF(ISBLANK('T1'!$C$118),"",SUM($BK$122:$BT$122))</f>
        <v/>
      </c>
      <c r="BV122" s="38" t="str">
        <f>IF(ISBLANK('T1'!$C$118),"",IF(ISERR($BU$122/$BU$5),"",$BU$122/$BU$5))</f>
        <v/>
      </c>
      <c r="BY122" s="38" t="str">
        <f>IF(ISBLANK('T1'!$C$118),"",'T1'!$E$118*IF('T1'!$S$12="Y",1,0)+'T2'!$E$118*IF('T2'!$S$12="Y",1,0)+'T3'!$E$118*IF('T3'!$S$12="Y",1,0)+TA!$AR$118*IF(TA!$L$12="Y",1,0))</f>
        <v/>
      </c>
      <c r="BZ122" s="38" t="str">
        <f>IF(ISBLANK('T1'!$C$118),"",'T1'!$F$118*IF('T1'!$T$12="Y",1,0)+'T2'!$F$118*IF('T2'!$T$12="Y",1,0)+'T3'!$F$118*IF('T3'!$T$12="Y",1,0)+TA!$AS$118*IF(TA!$M$12="Y",1,0))</f>
        <v/>
      </c>
      <c r="CA122" s="38" t="str">
        <f>IF(ISBLANK('T1'!$C$118),"",'T1'!$G$118*IF('T1'!$U$12="Y",1,0)+'T2'!$G$118*IF('T2'!$U$12="Y",1,0)+'T3'!$G$118*IF('T3'!$U$12="Y",1,0)+TA!$AT$118*IF(TA!$N$12="Y",1,0))</f>
        <v/>
      </c>
      <c r="CB122" s="38" t="str">
        <f>IF(ISBLANK('T1'!$C$118),"",'T1'!$H$118*IF('T1'!$V$12="Y",1,0)+'T2'!$H$118*IF('T2'!$V$12="Y",1,0)+'T3'!$H$118*IF('T3'!$V$12="Y",1,0))</f>
        <v/>
      </c>
      <c r="CC122" s="38" t="str">
        <f>IF(ISBLANK('T1'!$C$118),"",'T1'!$I$118*IF('T1'!$W$12="Y",1,0)+'T2'!$I$118*IF('T2'!$W$12="Y",1,0)+'T3'!$I$118*IF('T3'!$W$12="Y",1,0))</f>
        <v/>
      </c>
      <c r="CD122" s="38" t="str">
        <f>IF(ISBLANK('T1'!$C$118),"",'T1'!$J$118*IF('T1'!$X$12="Y",1,0)+'T2'!$J$118*IF('T2'!$X$12="Y",1,0)+'T3'!$J$118*IF('T3'!$X$12="Y",1,0))</f>
        <v/>
      </c>
      <c r="CE122" s="38" t="str">
        <f>IF(ISBLANK('T1'!$C$118),"",'T1'!$K$118*IF('T1'!$Y$12="Y",1,0)+'T2'!$K$118*IF('T2'!$Y$12="Y",1,0)+'T3'!$K$118*IF('T3'!$Y$12="Y",1,0))</f>
        <v/>
      </c>
      <c r="CF122" s="38" t="str">
        <f>IF(ISBLANK('T1'!$C$118),"",'T1'!$L$118*IF('T1'!$Z$12="Y",1,0)+'T2'!$L$118*IF('T2'!$Z$12="Y",1,0)+'T3'!$L$118*IF('T3'!$Z$12="Y",1,0))</f>
        <v/>
      </c>
      <c r="CG122" s="38" t="str">
        <f>IF(ISBLANK('T1'!$C$118),"",'T1'!$M$118*IF('T1'!$AA$12="Y",1,0)+'T2'!$M$118*IF('T2'!$AA$12="Y",1,0)+'T3'!$M$118*IF('T3'!$AA$12="Y",1,0))</f>
        <v/>
      </c>
      <c r="CH122" s="38" t="str">
        <f>IF(ISBLANK('T1'!$C$118),"",'T1'!$M$118*IF('T1'!$AB$12="Y",1,0)+'T2'!$M$118*IF('T2'!$AB$12="Y",1,0)+'T3'!$M$118*IF('T3'!$AB$12="Y",1,0))</f>
        <v/>
      </c>
      <c r="CI122" s="38" t="str">
        <f>IF(ISBLANK('T1'!$C$118),"",SUM($BY$122:$CH$122))</f>
        <v/>
      </c>
      <c r="CJ122" s="38" t="str">
        <f>IF(ISBLANK('T1'!$C$118),"",IF(ISERR($CI$122/$CI$5),"",$CI$122/$CI$5))</f>
        <v/>
      </c>
      <c r="CM122" s="38" t="str">
        <f>IF(ISBLANK('T1'!$C$118),"",'T1'!$E$118*IF('T1'!$S$13="Y",1,0)+'T2'!$E$118*IF('T2'!$S$13="Y",1,0)+'T3'!$E$118*IF('T3'!$S$13="Y",1,0)+TA!$AR$118*IF(TA!$L$13="Y",1,0))</f>
        <v/>
      </c>
      <c r="CN122" s="38" t="str">
        <f>IF(ISBLANK('T1'!$C$118),"",'T1'!$F$118*IF('T1'!$T$13="Y",1,0)+'T2'!$F$118*IF('T2'!$T$13="Y",1,0)+'T3'!$F$118*IF('T3'!$T$13="Y",1,0)+TA!$AS$118*IF(TA!$M$13="Y",1,0))</f>
        <v/>
      </c>
      <c r="CO122" s="38" t="str">
        <f>IF(ISBLANK('T1'!$C$118),"",'T1'!$G$118*IF('T1'!$U$13="Y",1,0)+'T2'!$G$118*IF('T2'!$U$13="Y",1,0)+'T3'!$G$118*IF('T3'!$U$13="Y",1,0)+TA!$AT$118*IF(TA!$N$13="Y",1,0))</f>
        <v/>
      </c>
      <c r="CP122" s="38" t="str">
        <f>IF(ISBLANK('T1'!$C$118),"",'T1'!$H$118*IF('T1'!$V$13="Y",1,0)+'T2'!$H$118*IF('T2'!$V$13="Y",1,0)+'T3'!$H$118*IF('T3'!$V$13="Y",1,0))</f>
        <v/>
      </c>
      <c r="CQ122" s="38" t="str">
        <f>IF(ISBLANK('T1'!$C$118),"",'T1'!$I$118*IF('T1'!$W$13="Y",1,0)+'T2'!$I$118*IF('T2'!$W$13="Y",1,0)+'T3'!$I$118*IF('T3'!$W$13="Y",1,0))</f>
        <v/>
      </c>
      <c r="CR122" s="38" t="str">
        <f>IF(ISBLANK('T1'!$C$118),"",'T1'!$J$118*IF('T1'!$X$13="Y",1,0)+'T2'!$J$118*IF('T2'!$X$13="Y",1,0)+'T3'!$J$118*IF('T3'!$X$13="Y",1,0))</f>
        <v/>
      </c>
      <c r="CS122" s="38" t="str">
        <f>IF(ISBLANK('T1'!$C$118),"",'T1'!$K$118*IF('T1'!$Y$13="Y",1,0)+'T2'!$K$118*IF('T2'!$Y$13="Y",1,0)+'T3'!$K$118*IF('T3'!$Y$13="Y",1,0))</f>
        <v/>
      </c>
      <c r="CT122" s="38" t="str">
        <f>IF(ISBLANK('T1'!$C$118),"",'T1'!$L$118*IF('T1'!$Z$13="Y",1,0)+'T2'!$L$118*IF('T2'!$Z$13="Y",1,0)+'T3'!$L$118*IF('T3'!$Z$13="Y",1,0))</f>
        <v/>
      </c>
      <c r="CU122" s="38" t="str">
        <f>IF(ISBLANK('T1'!$C$118),"",'T1'!$M$118*IF('T1'!$AA$13="Y",1,0)+'T2'!$M$118*IF('T2'!$AA$13="Y",1,0)+'T3'!$M$118*IF('T3'!$AA$13="Y",1,0))</f>
        <v/>
      </c>
      <c r="CV122" s="38" t="str">
        <f>IF(ISBLANK('T1'!$C$118),"",'T1'!$M$118*IF('T1'!$AB$13="Y",1,0)+'T2'!$M$118*IF('T2'!$AB$13="Y",1,0)+'T3'!$M$118*IF('T3'!$AB$13="Y",1,0))</f>
        <v/>
      </c>
      <c r="CW122" s="38" t="str">
        <f>IF(ISBLANK('T1'!$C$118),"",SUM($CM$122:$CV$122))</f>
        <v/>
      </c>
      <c r="CX122" s="38" t="str">
        <f>IF(ISBLANK('T1'!$C$118),"",IF(ISERR($CW$122/$CW$5),"",$CW$122/$CW$5))</f>
        <v/>
      </c>
      <c r="DA122" s="38" t="str">
        <f>IF(ISBLANK('T1'!$C$118),"",'T1'!$E$118*IF('T1'!$S$14="Y",1,0)+'T2'!$E$118*IF('T2'!$S$14="Y",1,0)+'T3'!$E$118*IF('T3'!$S$14="Y",1,0)+TA!$AR$118*IF(TA!$L$14="Y",1,0))</f>
        <v/>
      </c>
      <c r="DB122" s="38" t="str">
        <f>IF(ISBLANK('T1'!$C$118),"",'T1'!$F$118*IF('T1'!$T$14="Y",1,0)+'T2'!$F$118*IF('T2'!$T$14="Y",1,0)+'T3'!$F$118*IF('T3'!$T$14="Y",1,0)+TA!$AS$118*IF(TA!$M$14="Y",1,0))</f>
        <v/>
      </c>
      <c r="DC122" s="38" t="str">
        <f>IF(ISBLANK('T1'!$C$118),"",'T1'!$G$118*IF('T1'!$U$14="Y",1,0)+'T2'!$G$118*IF('T2'!$U$14="Y",1,0)+'T3'!$G$118*IF('T3'!$U$14="Y",1,0)+TA!$AT$118*IF(TA!$N$14="Y",1,0))</f>
        <v/>
      </c>
      <c r="DD122" s="38" t="str">
        <f>IF(ISBLANK('T1'!$C$118),"",'T1'!$H$118*IF('T1'!$V$14="Y",1,0)+'T2'!$H$118*IF('T2'!$V$14="Y",1,0)+'T3'!$H$118*IF('T3'!$V$14="Y",1,0))</f>
        <v/>
      </c>
      <c r="DE122" s="38" t="str">
        <f>IF(ISBLANK('T1'!$C$118),"",'T1'!$I$118*IF('T1'!$W$14="Y",1,0)+'T2'!$I$118*IF('T2'!$W$14="Y",1,0)+'T3'!$I$118*IF('T3'!$W$14="Y",1,0))</f>
        <v/>
      </c>
      <c r="DF122" s="38" t="str">
        <f>IF(ISBLANK('T1'!$C$118),"",'T1'!$J$118*IF('T1'!$X$14="Y",1,0)+'T2'!$J$118*IF('T2'!$X$14="Y",1,0)+'T3'!$J$118*IF('T3'!$X$14="Y",1,0))</f>
        <v/>
      </c>
      <c r="DG122" s="38" t="str">
        <f>IF(ISBLANK('T1'!$C$118),"",'T1'!$K$118*IF('T1'!$Y$14="Y",1,0)+'T2'!$K$118*IF('T2'!$Y$14="Y",1,0)+'T3'!$K$118*IF('T3'!$Y$14="Y",1,0))</f>
        <v/>
      </c>
      <c r="DH122" s="38" t="str">
        <f>IF(ISBLANK('T1'!$C$118),"",'T1'!$L$118*IF('T1'!$Z$14="Y",1,0)+'T2'!$L$118*IF('T2'!$Z$14="Y",1,0)+'T3'!$L$118*IF('T3'!$Z$14="Y",1,0))</f>
        <v/>
      </c>
      <c r="DI122" s="38" t="str">
        <f>IF(ISBLANK('T1'!$C$118),"",'T1'!$M$118*IF('T1'!$AA$14="Y",1,0)+'T2'!$M$118*IF('T2'!$AA$14="Y",1,0)+'T3'!$M$118*IF('T3'!$AA$14="Y",1,0))</f>
        <v/>
      </c>
      <c r="DJ122" s="38" t="str">
        <f>IF(ISBLANK('T1'!$C$118),"",'T1'!$M$118*IF('T1'!$AB$14="Y",1,0)+'T2'!$M$118*IF('T2'!$AB$14="Y",1,0)+'T3'!$M$118*IF('T3'!$AB$14="Y",1,0))</f>
        <v/>
      </c>
      <c r="DK122" s="38" t="str">
        <f>IF(ISBLANK('T1'!$C$118),"",SUM($DA$122:$DJ$122))</f>
        <v/>
      </c>
      <c r="DL122" s="38" t="str">
        <f>IF(ISBLANK('T1'!$C$118),"",IF(ISERR($DK$122/$DK$5),"",$DK$122/$DK$5))</f>
        <v/>
      </c>
      <c r="DO122" s="38" t="str">
        <f>IF(ISBLANK('T1'!$C$118),"",'T1'!$E$118*IF('T1'!$S$15="Y",1,0)+'T2'!$E$118*IF('T2'!$S$15="Y",1,0)+'T3'!$E$118*IF('T3'!$S$15="Y",1,0)+TA!$AR$118*IF(TA!$L$15="Y",1,0))</f>
        <v/>
      </c>
      <c r="DP122" s="38" t="str">
        <f>IF(ISBLANK('T1'!$C$118),"",'T1'!$F$118*IF('T1'!$T$15="Y",1,0)+'T2'!$F$118*IF('T2'!$T$15="Y",1,0)+'T3'!$F$118*IF('T3'!$T$15="Y",1,0)+TA!$AS$118*IF(TA!$M$15="Y",1,0))</f>
        <v/>
      </c>
      <c r="DQ122" s="38" t="str">
        <f>IF(ISBLANK('T1'!$C$118),"",'T1'!$G$118*IF('T1'!$U$15="Y",1,0)+'T2'!$G$118*IF('T2'!$U$15="Y",1,0)+'T3'!$G$118*IF('T3'!$U$15="Y",1,0)+TA!$AT$118*IF(TA!$N$15="Y",1,0))</f>
        <v/>
      </c>
      <c r="DR122" s="38" t="str">
        <f>IF(ISBLANK('T1'!$C$118),"",'T1'!$H$118*IF('T1'!$V$15="Y",1,0)+'T2'!$H$118*IF('T2'!$V$15="Y",1,0)+'T3'!$H$118*IF('T3'!$V$15="Y",1,0))</f>
        <v/>
      </c>
      <c r="DS122" s="38" t="str">
        <f>IF(ISBLANK('T1'!$C$118),"",'T1'!$I$118*IF('T1'!$W$15="Y",1,0)+'T2'!$I$118*IF('T2'!$W$15="Y",1,0)+'T3'!$I$118*IF('T3'!$W$15="Y",1,0))</f>
        <v/>
      </c>
      <c r="DT122" s="38" t="str">
        <f>IF(ISBLANK('T1'!$C$118),"",'T1'!$J$118*IF('T1'!$X$15="Y",1,0)+'T2'!$J$118*IF('T2'!$X$15="Y",1,0)+'T3'!$J$118*IF('T3'!$X$15="Y",1,0))</f>
        <v/>
      </c>
      <c r="DU122" s="38" t="str">
        <f>IF(ISBLANK('T1'!$C$118),"",'T1'!$K$118*IF('T1'!$Y$15="Y",1,0)+'T2'!$K$118*IF('T2'!$Y$15="Y",1,0)+'T3'!$K$118*IF('T3'!$Y$15="Y",1,0))</f>
        <v/>
      </c>
      <c r="DV122" s="38" t="str">
        <f>IF(ISBLANK('T1'!$C$118),"",'T1'!$L$118*IF('T1'!$Z$15="Y",1,0)+'T2'!$L$118*IF('T2'!$Z$15="Y",1,0)+'T3'!$L$118*IF('T3'!$Z$15="Y",1,0))</f>
        <v/>
      </c>
      <c r="DW122" s="38" t="str">
        <f>IF(ISBLANK('T1'!$C$118),"",'T1'!$M$118*IF('T1'!$AA$15="Y",1,0)+'T2'!$M$118*IF('T2'!$AA$15="Y",1,0)+'T3'!$M$118*IF('T3'!$AA$15="Y",1,0))</f>
        <v/>
      </c>
      <c r="DX122" s="38" t="str">
        <f>IF(ISBLANK('T1'!$C$118),"",'T1'!$M$118*IF('T1'!$AB$15="Y",1,0)+'T2'!$M$118*IF('T2'!$AB$15="Y",1,0)+'T3'!$M$118*IF('T3'!$AB$15="Y",1,0))</f>
        <v/>
      </c>
      <c r="DY122" s="38" t="str">
        <f>IF(ISBLANK('T1'!$C$118),"",SUM($DO$122:$DX$122))</f>
        <v/>
      </c>
      <c r="DZ122" s="38" t="str">
        <f>IF(ISBLANK('T1'!$C$118),"",IF(ISERR($DY$122/$DY$5),"",$DY$122/$DY$5))</f>
        <v/>
      </c>
      <c r="EC122" s="38" t="str">
        <f>IF(ISBLANK('T1'!$C$118),"",'T1'!$E$118*IF('T1'!$S$16="Y",1,0)+'T2'!$E$118*IF('T2'!$S$16="Y",1,0)+'T3'!$E$118*IF('T3'!$S$16="Y",1,0)+TA!$AR$118*IF(TA!$L$16="Y",1,0))</f>
        <v/>
      </c>
      <c r="ED122" s="38" t="str">
        <f>IF(ISBLANK('T1'!$C$118),"",'T1'!$F$118*IF('T1'!$T$16="Y",1,0)+'T2'!$F$118*IF('T2'!$T$16="Y",1,0)+'T3'!$F$118*IF('T3'!$T$16="Y",1,0)+TA!$AS$118*IF(TA!$M$16="Y",1,0))</f>
        <v/>
      </c>
      <c r="EE122" s="38" t="str">
        <f>IF(ISBLANK('T1'!$C$118),"",'T1'!$G$118*IF('T1'!$U$16="Y",1,0)+'T2'!$G$118*IF('T2'!$U$16="Y",1,0)+'T3'!$G$118*IF('T3'!$U$16="Y",1,0)+TA!$AT$118*IF(TA!$N$16="Y",1,0))</f>
        <v/>
      </c>
      <c r="EF122" s="38" t="str">
        <f>IF(ISBLANK('T1'!$C$118),"",'T1'!$H$118*IF('T1'!$V$16="Y",1,0)+'T2'!$H$118*IF('T2'!$V$16="Y",1,0)+'T3'!$H$118*IF('T3'!$V$16="Y",1,0))</f>
        <v/>
      </c>
      <c r="EG122" s="38" t="str">
        <f>IF(ISBLANK('T1'!$C$118),"",'T1'!$I$118*IF('T1'!$W$16="Y",1,0)+'T2'!$I$118*IF('T2'!$W$16="Y",1,0)+'T3'!$I$118*IF('T3'!$W$16="Y",1,0))</f>
        <v/>
      </c>
      <c r="EH122" s="38" t="str">
        <f>IF(ISBLANK('T1'!$C$118),"",'T1'!$J$118*IF('T1'!$X$16="Y",1,0)+'T2'!$J$118*IF('T2'!$X$16="Y",1,0)+'T3'!$J$118*IF('T3'!$X$16="Y",1,0))</f>
        <v/>
      </c>
      <c r="EI122" s="38" t="str">
        <f>IF(ISBLANK('T1'!$C$118),"",'T1'!$K$118*IF('T1'!$Y$16="Y",1,0)+'T2'!$K$118*IF('T2'!$Y$16="Y",1,0)+'T3'!$K$118*IF('T3'!$Y$16="Y",1,0))</f>
        <v/>
      </c>
      <c r="EJ122" s="38" t="str">
        <f>IF(ISBLANK('T1'!$C$118),"",'T1'!$L$118*IF('T1'!$Z$16="Y",1,0)+'T2'!$L$118*IF('T2'!$Z$16="Y",1,0)+'T3'!$L$118*IF('T3'!$Z$16="Y",1,0))</f>
        <v/>
      </c>
      <c r="EK122" s="38" t="str">
        <f>IF(ISBLANK('T1'!$C$118),"",'T1'!$M$118*IF('T1'!$AA$16="Y",1,0)+'T2'!$M$118*IF('T2'!$AA$16="Y",1,0)+'T3'!$M$118*IF('T3'!$AA$16="Y",1,0))</f>
        <v/>
      </c>
      <c r="EL122" s="38" t="str">
        <f>IF(ISBLANK('T1'!$C$118),"",'T1'!$M$118*IF('T1'!$AB$16="Y",1,0)+'T2'!$M$118*IF('T2'!$AB$16="Y",1,0)+'T3'!$M$118*IF('T3'!$AB$16="Y",1,0))</f>
        <v/>
      </c>
      <c r="EM122" s="38" t="str">
        <f>IF(ISBLANK('T1'!$C$118),"",SUM($EC$122:$EL$122))</f>
        <v/>
      </c>
      <c r="EN122" s="38" t="str">
        <f>IF(ISBLANK('T1'!$C$118),"",IF(ISERR($EM$122/$EM$5),"",$EM$122/$EM$5))</f>
        <v/>
      </c>
      <c r="EQ122" s="38" t="str">
        <f>IF(ISBLANK('T1'!$C$118),"",'T1'!$E$118*IF('T1'!$S$17="Y",1,0)+'T2'!$E$118*IF('T2'!$S$17="Y",1,0)+'T3'!$E$118*IF('T3'!$S$17="Y",1,0)+TA!$AR$118*IF(TA!$L$17="Y",1,0))</f>
        <v/>
      </c>
      <c r="ER122" s="38" t="str">
        <f>IF(ISBLANK('T1'!$C$118),"",'T1'!$F$118*IF('T1'!$T$17="Y",1,0)+'T2'!$F$118*IF('T2'!$T$17="Y",1,0)+'T3'!$F$118*IF('T3'!$T$17="Y",1,0)+TA!$AS$118*IF(TA!$M$17="Y",1,0))</f>
        <v/>
      </c>
      <c r="ES122" s="38" t="str">
        <f>IF(ISBLANK('T1'!$C$118),"",'T1'!$G$118*IF('T1'!$U$17="Y",1,0)+'T2'!$G$118*IF('T2'!$U$17="Y",1,0)+'T3'!$G$118*IF('T3'!$U$17="Y",1,0)+TA!$AT$118*IF(TA!$N$17="Y",1,0))</f>
        <v/>
      </c>
      <c r="ET122" s="38" t="str">
        <f>IF(ISBLANK('T1'!$C$118),"",'T1'!$H$118*IF('T1'!$V$17="Y",1,0)+'T2'!$H$118*IF('T2'!$V$17="Y",1,0)+'T3'!$H$118*IF('T3'!$V$17="Y",1,0))</f>
        <v/>
      </c>
      <c r="EU122" s="38" t="str">
        <f>IF(ISBLANK('T1'!$C$118),"",'T1'!$I$118*IF('T1'!$W$17="Y",1,0)+'T2'!$I$118*IF('T2'!$W$17="Y",1,0)+'T3'!$I$118*IF('T3'!$W$17="Y",1,0))</f>
        <v/>
      </c>
      <c r="EV122" s="38" t="str">
        <f>IF(ISBLANK('T1'!$C$118),"",'T1'!$J$118*IF('T1'!$X$17="Y",1,0)+'T2'!$J$118*IF('T2'!$X$17="Y",1,0)+'T3'!$J$118*IF('T3'!$X$17="Y",1,0))</f>
        <v/>
      </c>
      <c r="EW122" s="38" t="str">
        <f>IF(ISBLANK('T1'!$C$118),"",'T1'!$K$118*IF('T1'!$Y$17="Y",1,0)+'T2'!$K$118*IF('T2'!$Y$17="Y",1,0)+'T3'!$K$118*IF('T3'!$Y$17="Y",1,0))</f>
        <v/>
      </c>
      <c r="EX122" s="38" t="str">
        <f>IF(ISBLANK('T1'!$C$118),"",'T1'!$L$118*IF('T1'!$Z$17="Y",1,0)+'T2'!$L$118*IF('T2'!$Z$17="Y",1,0)+'T3'!$L$118*IF('T3'!$Z$17="Y",1,0))</f>
        <v/>
      </c>
      <c r="EY122" s="38" t="str">
        <f>IF(ISBLANK('T1'!$C$118),"",'T1'!$M$118*IF('T1'!$AA$17="Y",1,0)+'T2'!$M$118*IF('T2'!$AA$17="Y",1,0)+'T3'!$M$118*IF('T3'!$AA$17="Y",1,0))</f>
        <v/>
      </c>
      <c r="EZ122" s="38" t="str">
        <f>IF(ISBLANK('T1'!$C$118),"",'T1'!$M$118*IF('T1'!$AB$17="Y",1,0)+'T2'!$M$118*IF('T2'!$AB$17="Y",1,0)+'T3'!$M$118*IF('T3'!$AB$17="Y",1,0))</f>
        <v/>
      </c>
      <c r="FA122" s="38" t="str">
        <f>IF(ISBLANK('T1'!$C$118),"",SUM($EQ$122:$EZ$122))</f>
        <v/>
      </c>
      <c r="FB122" s="38" t="str">
        <f>IF(ISBLANK('T1'!$C$118),"",IF(ISERR($FA$122/$FA$5),"",$FA$122/$FA$5))</f>
        <v/>
      </c>
    </row>
    <row r="123" spans="20:158">
      <c r="T123" s="38" t="str">
        <f>IF(ISBLANK('T1'!$C$119),"",'T1'!$E$119*IF('T1'!$S$8="Y",1,0)+'T2'!$E$119*IF('T2'!$S$8="Y",1,0)+'T3'!$E$119*IF('T3'!$S$8="Y",1,0)+TA!$AR$119*IF(TA!$L$8="Y",1,0))</f>
        <v/>
      </c>
      <c r="U123" s="38" t="str">
        <f>IF(ISBLANK('T1'!$C$119),"",'T1'!$F$119*IF('T1'!$T$8="Y",1,0)+'T2'!$F$119*IF('T2'!$T$8="Y",1,0)+'T3'!$F$119*IF('T3'!$T$8="Y",1,0)+TA!$AS$119*IF(TA!$M$8="Y",1,0))</f>
        <v/>
      </c>
      <c r="V123" s="38" t="str">
        <f>IF(ISBLANK('T1'!$C$119),"",'T1'!$G$119*IF('T1'!$U$8="Y",1,0)+'T2'!$G$119*IF('T2'!$U$8="Y",1,0)+'T3'!$G$119*IF('T3'!$U$8="Y",1,0)+TA!$AT$119*IF(TA!$N$8="Y",1,0))</f>
        <v/>
      </c>
      <c r="W123" s="38" t="str">
        <f>IF(ISBLANK('T1'!$C$119),"",'T1'!$H$119*IF('T1'!$V$8="Y",1,0)+'T2'!$H$119*IF('T2'!$V$8="Y",1,0)+'T3'!$H$119*IF('T3'!$V$8="Y",1,0))</f>
        <v/>
      </c>
      <c r="X123" s="38" t="str">
        <f>IF(ISBLANK('T1'!$C$119),"",'T1'!$I$119*IF('T1'!$W$8="Y",1,0)+'T2'!$I$119*IF('T2'!$W$8="Y",1,0)+'T3'!$I$119*IF('T3'!$W$8="Y",1,0))</f>
        <v/>
      </c>
      <c r="Y123" s="38" t="str">
        <f>IF(ISBLANK('T1'!$C$119),"",'T1'!$J$119*IF('T1'!$X$8="Y",1,0)+'T2'!$J$119*IF('T2'!$X$8="Y",1,0)+'T3'!$J$119*IF('T3'!$X$8="Y",1,0))</f>
        <v/>
      </c>
      <c r="Z123" s="38" t="str">
        <f>IF(ISBLANK('T1'!$C$119),"",'T1'!$K$119*IF('T1'!$Y$8="Y",1,0)+'T2'!$K$119*IF('T2'!$Y$8="Y",1,0)+'T3'!$K$119*IF('T3'!$Y$8="Y",1,0))</f>
        <v/>
      </c>
      <c r="AA123" s="38" t="str">
        <f>IF(ISBLANK('T1'!$C$119),"",'T1'!$L$119*IF('T1'!$Z$8="Y",1,0)+'T2'!$L$119*IF('T2'!$Z$8="Y",1,0)+'T3'!$L$119*IF('T3'!$Z$8="Y",1,0))</f>
        <v/>
      </c>
      <c r="AB123" s="38" t="str">
        <f>IF(ISBLANK('T1'!$C$119),"",'T1'!$M$119*IF('T1'!$AA$8="Y",1,0)+'T2'!$M$119*IF('T2'!$AA$8="Y",1,0)+'T3'!$M$119*IF('T3'!$AA$8="Y",1,0))</f>
        <v/>
      </c>
      <c r="AC123" s="38" t="str">
        <f>IF(ISBLANK('T1'!$C$119),"",'T1'!$M$119*IF('T1'!$AB$8="Y",1,0)+'T2'!$M$119*IF('T2'!$AB$8="Y",1,0)+'T3'!$M$119*IF('T3'!$AB$8="Y",1,0))</f>
        <v/>
      </c>
      <c r="AD123" s="38" t="str">
        <f>IF(ISBLANK('T1'!$C$119),"",SUM($T$123:$AC$123))</f>
        <v/>
      </c>
      <c r="AE123" s="38" t="str">
        <f>IF(ISBLANK('T1'!$C$119),"",IF(ISERR($AD$123/$AD$5),"",$AD$123/$AD$5))</f>
        <v/>
      </c>
      <c r="AI123" s="38" t="str">
        <f>IF(ISBLANK('T1'!$C$119),"",'T1'!$E$119*IF('T1'!$S$9="Y",1,0)+'T2'!$E$119*IF('T2'!$S$9="Y",1,0)+'T3'!$E$119*IF('T3'!$S$9="Y",1,0)+TA!$AR$119*IF(TA!$L$9="Y",1,0))</f>
        <v/>
      </c>
      <c r="AJ123" s="38" t="str">
        <f>IF(ISBLANK('T1'!$C$119),"",'T1'!$F$119*IF('T1'!$T$9="Y",1,0)+'T2'!$F$119*IF('T2'!$T$9="Y",1,0)+'T3'!$F$119*IF('T3'!$T$9="Y",1,0)+TA!$AS$119*IF(TA!$M$9="Y",1,0))</f>
        <v/>
      </c>
      <c r="AK123" s="38" t="str">
        <f>IF(ISBLANK('T1'!$C$119),"",'T1'!$G$119*IF('T1'!$U$9="Y",1,0)+'T2'!$G$119*IF('T2'!$U$9="Y",1,0)+'T3'!$G$119*IF('T3'!$U$9="Y",1,0)+TA!$AT$119*IF(TA!$N$9="Y",1,0))</f>
        <v/>
      </c>
      <c r="AL123" s="38" t="str">
        <f>IF(ISBLANK('T1'!$C$119),"",'T1'!$H$119*IF('T1'!$V$9="Y",1,0)+'T2'!$H$119*IF('T2'!$V$9="Y",1,0)+'T3'!$H$119*IF('T3'!$V$9="Y",1,0))</f>
        <v/>
      </c>
      <c r="AM123" s="38" t="str">
        <f>IF(ISBLANK('T1'!$C$119),"",'T1'!$I$119*IF('T1'!$W$9="Y",1,0)+'T2'!$I$119*IF('T2'!$W$9="Y",1,0)+'T3'!$I$119*IF('T3'!$W$9="Y",1,0))</f>
        <v/>
      </c>
      <c r="AN123" s="38" t="str">
        <f>IF(ISBLANK('T1'!$C$119),"",'T1'!$J$119*IF('T1'!$X$9="Y",1,0)+'T2'!$J$119*IF('T2'!$X$9="Y",1,0)+'T3'!$J$119*IF('T3'!$X$9="Y",1,0))</f>
        <v/>
      </c>
      <c r="AO123" s="38" t="str">
        <f>IF(ISBLANK('T1'!$C$119),"",'T1'!$K$119*IF('T1'!$Y$9="Y",1,0)+'T2'!$K$119*IF('T2'!$Y$9="Y",1,0)+'T3'!$K$119*IF('T3'!$Y$9="Y",1,0))</f>
        <v/>
      </c>
      <c r="AP123" s="38" t="str">
        <f>IF(ISBLANK('T1'!$C$119),"",'T1'!$L$119*IF('T1'!$Z$9="Y",1,0)+'T2'!$L$119*IF('T2'!$Z$9="Y",1,0)+'T3'!$L$119*IF('T3'!$Z$9="Y",1,0))</f>
        <v/>
      </c>
      <c r="AQ123" s="38" t="str">
        <f>IF(ISBLANK('T1'!$C$119),"",'T1'!$M$119*IF('T1'!$AA$9="Y",1,0)+'T2'!$M$119*IF('T2'!$AA$9="Y",1,0)+'T3'!$M$119*IF('T3'!$AA$9="Y",1,0))</f>
        <v/>
      </c>
      <c r="AR123" s="38" t="str">
        <f>IF(ISBLANK('T1'!$C$119),"",'T1'!$M$119*IF('T1'!$AB$9="Y",1,0)+'T2'!$M$119*IF('T2'!$AB$9="Y",1,0)+'T3'!$M$119*IF('T3'!$AB$9="Y",1,0))</f>
        <v/>
      </c>
      <c r="AS123" s="38" t="str">
        <f>IF(ISBLANK('T1'!$C$119),"",SUM($AI$123:$AR$123))</f>
        <v/>
      </c>
      <c r="AT123" s="38" t="str">
        <f>IF(ISBLANK('T1'!$C$119),"",IF(ISERR($AS$123/$AS$5),"",$AS$123/$AS$5))</f>
        <v/>
      </c>
      <c r="AW123" s="38" t="str">
        <f>IF(ISBLANK('T1'!$C$119),"",'T1'!$E$119*IF('T1'!$S$10="Y",1,0)+'T2'!$E$119*IF('T2'!$S$10="Y",1,0)+'T3'!$E$119*IF('T3'!$S$10="Y",1,0)+TA!$AR$119*IF(TA!$L$10="Y",1,0))</f>
        <v/>
      </c>
      <c r="AX123" s="38" t="str">
        <f>IF(ISBLANK('T1'!$C$119),"",'T1'!$F$119*IF('T1'!$T$10="Y",1,0)+'T2'!$F$119*IF('T2'!$T$10="Y",1,0)+'T3'!$F$119*IF('T3'!$T$10="Y",1,0)+TA!$AS$119*IF(TA!$M$10="Y",1,0))</f>
        <v/>
      </c>
      <c r="AY123" s="38" t="str">
        <f>IF(ISBLANK('T1'!$C$119),"",'T1'!$G$119*IF('T1'!$U$10="Y",1,0)+'T2'!$G$119*IF('T2'!$U$10="Y",1,0)+'T3'!$G$119*IF('T3'!$U$10="Y",1,0)+TA!$AT$119*IF(TA!$N$10="Y",1,0))</f>
        <v/>
      </c>
      <c r="AZ123" s="38" t="str">
        <f>IF(ISBLANK('T1'!$C$119),"",'T1'!$H$119*IF('T1'!$V$10="Y",1,0)+'T2'!$H$119*IF('T2'!$V$10="Y",1,0)+'T3'!$H$119*IF('T3'!$V$10="Y",1,0))</f>
        <v/>
      </c>
      <c r="BA123" s="38" t="str">
        <f>IF(ISBLANK('T1'!$C$119),"",'T1'!$I$119*IF('T1'!$W$10="Y",1,0)+'T2'!$I$119*IF('T2'!$W$10="Y",1,0)+'T3'!$I$119*IF('T3'!$W$10="Y",1,0))</f>
        <v/>
      </c>
      <c r="BB123" s="38" t="str">
        <f>IF(ISBLANK('T1'!$C$119),"",'T1'!$J$119*IF('T1'!$X$10="Y",1,0)+'T2'!$J$119*IF('T2'!$X$10="Y",1,0)+'T3'!$J$119*IF('T3'!$X$10="Y",1,0))</f>
        <v/>
      </c>
      <c r="BC123" s="38" t="str">
        <f>IF(ISBLANK('T1'!$C$119),"",'T1'!$K$119*IF('T1'!$Y$10="Y",1,0)+'T2'!$K$119*IF('T2'!$Y$10="Y",1,0)+'T3'!$K$119*IF('T3'!$Y$10="Y",1,0))</f>
        <v/>
      </c>
      <c r="BD123" s="38" t="str">
        <f>IF(ISBLANK('T1'!$C$119),"",'T1'!$L$119*IF('T1'!$Z$10="Y",1,0)+'T2'!$L$119*IF('T2'!$Z$10="Y",1,0)+'T3'!$L$119*IF('T3'!$Z$10="Y",1,0))</f>
        <v/>
      </c>
      <c r="BE123" s="38" t="str">
        <f>IF(ISBLANK('T1'!$C$119),"",'T1'!$M$119*IF('T1'!$AA$10="Y",1,0)+'T2'!$M$119*IF('T2'!$AA$10="Y",1,0)+'T3'!$M$119*IF('T3'!$AA$10="Y",1,0))</f>
        <v/>
      </c>
      <c r="BF123" s="38" t="str">
        <f>IF(ISBLANK('T1'!$C$119),"",'T1'!$M$119*IF('T1'!$AB$10="Y",1,0)+'T2'!$M$119*IF('T2'!$AB$10="Y",1,0)+'T3'!$M$119*IF('T3'!$AB$10="Y",1,0))</f>
        <v/>
      </c>
      <c r="BG123" s="38" t="str">
        <f>IF(ISBLANK('T1'!$C$119),"",SUM($AW$123:$BF$123))</f>
        <v/>
      </c>
      <c r="BH123" s="38" t="str">
        <f>IF(ISBLANK('T1'!$C$119),"",IF(ISERR($BG$123/$BG$5),"",$BG$123/$BG$5))</f>
        <v/>
      </c>
      <c r="BK123" s="38" t="str">
        <f>IF(ISBLANK('T1'!$C$119),"",'T1'!$E$119*IF('T1'!$S$11="Y",1,0)+'T2'!$E$119*IF('T2'!$S$11="Y",1,0)+'T3'!$E$119*IF('T3'!$S$11="Y",1,0)+TA!$AR$119*IF(TA!$L$11="Y",1,0))</f>
        <v/>
      </c>
      <c r="BL123" s="38" t="str">
        <f>IF(ISBLANK('T1'!$C$119),"",'T1'!$F$119*IF('T1'!$T$11="Y",1,0)+'T2'!$F$119*IF('T2'!$T$11="Y",1,0)+'T3'!$F$119*IF('T3'!$T$11="Y",1,0)+TA!$AS$119*IF(TA!$M$11="Y",1,0))</f>
        <v/>
      </c>
      <c r="BM123" s="38" t="str">
        <f>IF(ISBLANK('T1'!$C$119),"",'T1'!$G$119*IF('T1'!$U$11="Y",1,0)+'T2'!$G$119*IF('T2'!$U$11="Y",1,0)+'T3'!$G$119*IF('T3'!$U$11="Y",1,0)+TA!$AT$119*IF(TA!$N$11="Y",1,0))</f>
        <v/>
      </c>
      <c r="BN123" s="38" t="str">
        <f>IF(ISBLANK('T1'!$C$119),"",'T1'!$H$119*IF('T1'!$V$11="Y",1,0)+'T2'!$H$119*IF('T2'!$V$11="Y",1,0)+'T3'!$H$119*IF('T3'!$V$11="Y",1,0))</f>
        <v/>
      </c>
      <c r="BO123" s="38" t="str">
        <f>IF(ISBLANK('T1'!$C$119),"",'T1'!$I$119*IF('T1'!$W$11="Y",1,0)+'T2'!$I$119*IF('T2'!$W$11="Y",1,0)+'T3'!$I$119*IF('T3'!$W$11="Y",1,0))</f>
        <v/>
      </c>
      <c r="BP123" s="38" t="str">
        <f>IF(ISBLANK('T1'!$C$119),"",'T1'!$J$119*IF('T1'!$X$11="Y",1,0)+'T2'!$J$119*IF('T2'!$X$11="Y",1,0)+'T3'!$J$119*IF('T3'!$X$11="Y",1,0))</f>
        <v/>
      </c>
      <c r="BQ123" s="38" t="str">
        <f>IF(ISBLANK('T1'!$C$119),"",'T1'!$K$119*IF('T1'!$Y$11="Y",1,0)+'T2'!$K$119*IF('T2'!$Y$11="Y",1,0)+'T3'!$K$119*IF('T3'!$Y$11="Y",1,0))</f>
        <v/>
      </c>
      <c r="BR123" s="38" t="str">
        <f>IF(ISBLANK('T1'!$C$119),"",'T1'!$L$119*IF('T1'!$Z$11="Y",1,0)+'T2'!$L$119*IF('T2'!$Z$11="Y",1,0)+'T3'!$L$119*IF('T3'!$Z$11="Y",1,0))</f>
        <v/>
      </c>
      <c r="BS123" s="38" t="str">
        <f>IF(ISBLANK('T1'!$C$119),"",'T1'!$M$119*IF('T1'!$AA$11="Y",1,0)+'T2'!$M$119*IF('T2'!$AA$11="Y",1,0)+'T3'!$M$119*IF('T3'!$AA$11="Y",1,0))</f>
        <v/>
      </c>
      <c r="BT123" s="38" t="str">
        <f>IF(ISBLANK('T1'!$C$119),"",'T1'!$M$119*IF('T1'!$AB$11="Y",1,0)+'T2'!$M$119*IF('T2'!$AB$11="Y",1,0)+'T3'!$M$119*IF('T3'!$AB$11="Y",1,0))</f>
        <v/>
      </c>
      <c r="BU123" s="38" t="str">
        <f>IF(ISBLANK('T1'!$C$119),"",SUM($BK$123:$BT$123))</f>
        <v/>
      </c>
      <c r="BV123" s="38" t="str">
        <f>IF(ISBLANK('T1'!$C$119),"",IF(ISERR($BU$123/$BU$5),"",$BU$123/$BU$5))</f>
        <v/>
      </c>
      <c r="BY123" s="38" t="str">
        <f>IF(ISBLANK('T1'!$C$119),"",'T1'!$E$119*IF('T1'!$S$12="Y",1,0)+'T2'!$E$119*IF('T2'!$S$12="Y",1,0)+'T3'!$E$119*IF('T3'!$S$12="Y",1,0)+TA!$AR$119*IF(TA!$L$12="Y",1,0))</f>
        <v/>
      </c>
      <c r="BZ123" s="38" t="str">
        <f>IF(ISBLANK('T1'!$C$119),"",'T1'!$F$119*IF('T1'!$T$12="Y",1,0)+'T2'!$F$119*IF('T2'!$T$12="Y",1,0)+'T3'!$F$119*IF('T3'!$T$12="Y",1,0)+TA!$AS$119*IF(TA!$M$12="Y",1,0))</f>
        <v/>
      </c>
      <c r="CA123" s="38" t="str">
        <f>IF(ISBLANK('T1'!$C$119),"",'T1'!$G$119*IF('T1'!$U$12="Y",1,0)+'T2'!$G$119*IF('T2'!$U$12="Y",1,0)+'T3'!$G$119*IF('T3'!$U$12="Y",1,0)+TA!$AT$119*IF(TA!$N$12="Y",1,0))</f>
        <v/>
      </c>
      <c r="CB123" s="38" t="str">
        <f>IF(ISBLANK('T1'!$C$119),"",'T1'!$H$119*IF('T1'!$V$12="Y",1,0)+'T2'!$H$119*IF('T2'!$V$12="Y",1,0)+'T3'!$H$119*IF('T3'!$V$12="Y",1,0))</f>
        <v/>
      </c>
      <c r="CC123" s="38" t="str">
        <f>IF(ISBLANK('T1'!$C$119),"",'T1'!$I$119*IF('T1'!$W$12="Y",1,0)+'T2'!$I$119*IF('T2'!$W$12="Y",1,0)+'T3'!$I$119*IF('T3'!$W$12="Y",1,0))</f>
        <v/>
      </c>
      <c r="CD123" s="38" t="str">
        <f>IF(ISBLANK('T1'!$C$119),"",'T1'!$J$119*IF('T1'!$X$12="Y",1,0)+'T2'!$J$119*IF('T2'!$X$12="Y",1,0)+'T3'!$J$119*IF('T3'!$X$12="Y",1,0))</f>
        <v/>
      </c>
      <c r="CE123" s="38" t="str">
        <f>IF(ISBLANK('T1'!$C$119),"",'T1'!$K$119*IF('T1'!$Y$12="Y",1,0)+'T2'!$K$119*IF('T2'!$Y$12="Y",1,0)+'T3'!$K$119*IF('T3'!$Y$12="Y",1,0))</f>
        <v/>
      </c>
      <c r="CF123" s="38" t="str">
        <f>IF(ISBLANK('T1'!$C$119),"",'T1'!$L$119*IF('T1'!$Z$12="Y",1,0)+'T2'!$L$119*IF('T2'!$Z$12="Y",1,0)+'T3'!$L$119*IF('T3'!$Z$12="Y",1,0))</f>
        <v/>
      </c>
      <c r="CG123" s="38" t="str">
        <f>IF(ISBLANK('T1'!$C$119),"",'T1'!$M$119*IF('T1'!$AA$12="Y",1,0)+'T2'!$M$119*IF('T2'!$AA$12="Y",1,0)+'T3'!$M$119*IF('T3'!$AA$12="Y",1,0))</f>
        <v/>
      </c>
      <c r="CH123" s="38" t="str">
        <f>IF(ISBLANK('T1'!$C$119),"",'T1'!$M$119*IF('T1'!$AB$12="Y",1,0)+'T2'!$M$119*IF('T2'!$AB$12="Y",1,0)+'T3'!$M$119*IF('T3'!$AB$12="Y",1,0))</f>
        <v/>
      </c>
      <c r="CI123" s="38" t="str">
        <f>IF(ISBLANK('T1'!$C$119),"",SUM($BY$123:$CH$123))</f>
        <v/>
      </c>
      <c r="CJ123" s="38" t="str">
        <f>IF(ISBLANK('T1'!$C$119),"",IF(ISERR($CI$123/$CI$5),"",$CI$123/$CI$5))</f>
        <v/>
      </c>
      <c r="CM123" s="38" t="str">
        <f>IF(ISBLANK('T1'!$C$119),"",'T1'!$E$119*IF('T1'!$S$13="Y",1,0)+'T2'!$E$119*IF('T2'!$S$13="Y",1,0)+'T3'!$E$119*IF('T3'!$S$13="Y",1,0)+TA!$AR$119*IF(TA!$L$13="Y",1,0))</f>
        <v/>
      </c>
      <c r="CN123" s="38" t="str">
        <f>IF(ISBLANK('T1'!$C$119),"",'T1'!$F$119*IF('T1'!$T$13="Y",1,0)+'T2'!$F$119*IF('T2'!$T$13="Y",1,0)+'T3'!$F$119*IF('T3'!$T$13="Y",1,0)+TA!$AS$119*IF(TA!$M$13="Y",1,0))</f>
        <v/>
      </c>
      <c r="CO123" s="38" t="str">
        <f>IF(ISBLANK('T1'!$C$119),"",'T1'!$G$119*IF('T1'!$U$13="Y",1,0)+'T2'!$G$119*IF('T2'!$U$13="Y",1,0)+'T3'!$G$119*IF('T3'!$U$13="Y",1,0)+TA!$AT$119*IF(TA!$N$13="Y",1,0))</f>
        <v/>
      </c>
      <c r="CP123" s="38" t="str">
        <f>IF(ISBLANK('T1'!$C$119),"",'T1'!$H$119*IF('T1'!$V$13="Y",1,0)+'T2'!$H$119*IF('T2'!$V$13="Y",1,0)+'T3'!$H$119*IF('T3'!$V$13="Y",1,0))</f>
        <v/>
      </c>
      <c r="CQ123" s="38" t="str">
        <f>IF(ISBLANK('T1'!$C$119),"",'T1'!$I$119*IF('T1'!$W$13="Y",1,0)+'T2'!$I$119*IF('T2'!$W$13="Y",1,0)+'T3'!$I$119*IF('T3'!$W$13="Y",1,0))</f>
        <v/>
      </c>
      <c r="CR123" s="38" t="str">
        <f>IF(ISBLANK('T1'!$C$119),"",'T1'!$J$119*IF('T1'!$X$13="Y",1,0)+'T2'!$J$119*IF('T2'!$X$13="Y",1,0)+'T3'!$J$119*IF('T3'!$X$13="Y",1,0))</f>
        <v/>
      </c>
      <c r="CS123" s="38" t="str">
        <f>IF(ISBLANK('T1'!$C$119),"",'T1'!$K$119*IF('T1'!$Y$13="Y",1,0)+'T2'!$K$119*IF('T2'!$Y$13="Y",1,0)+'T3'!$K$119*IF('T3'!$Y$13="Y",1,0))</f>
        <v/>
      </c>
      <c r="CT123" s="38" t="str">
        <f>IF(ISBLANK('T1'!$C$119),"",'T1'!$L$119*IF('T1'!$Z$13="Y",1,0)+'T2'!$L$119*IF('T2'!$Z$13="Y",1,0)+'T3'!$L$119*IF('T3'!$Z$13="Y",1,0))</f>
        <v/>
      </c>
      <c r="CU123" s="38" t="str">
        <f>IF(ISBLANK('T1'!$C$119),"",'T1'!$M$119*IF('T1'!$AA$13="Y",1,0)+'T2'!$M$119*IF('T2'!$AA$13="Y",1,0)+'T3'!$M$119*IF('T3'!$AA$13="Y",1,0))</f>
        <v/>
      </c>
      <c r="CV123" s="38" t="str">
        <f>IF(ISBLANK('T1'!$C$119),"",'T1'!$M$119*IF('T1'!$AB$13="Y",1,0)+'T2'!$M$119*IF('T2'!$AB$13="Y",1,0)+'T3'!$M$119*IF('T3'!$AB$13="Y",1,0))</f>
        <v/>
      </c>
      <c r="CW123" s="38" t="str">
        <f>IF(ISBLANK('T1'!$C$119),"",SUM($CM$123:$CV$123))</f>
        <v/>
      </c>
      <c r="CX123" s="38" t="str">
        <f>IF(ISBLANK('T1'!$C$119),"",IF(ISERR($CW$123/$CW$5),"",$CW$123/$CW$5))</f>
        <v/>
      </c>
      <c r="DA123" s="38" t="str">
        <f>IF(ISBLANK('T1'!$C$119),"",'T1'!$E$119*IF('T1'!$S$14="Y",1,0)+'T2'!$E$119*IF('T2'!$S$14="Y",1,0)+'T3'!$E$119*IF('T3'!$S$14="Y",1,0)+TA!$AR$119*IF(TA!$L$14="Y",1,0))</f>
        <v/>
      </c>
      <c r="DB123" s="38" t="str">
        <f>IF(ISBLANK('T1'!$C$119),"",'T1'!$F$119*IF('T1'!$T$14="Y",1,0)+'T2'!$F$119*IF('T2'!$T$14="Y",1,0)+'T3'!$F$119*IF('T3'!$T$14="Y",1,0)+TA!$AS$119*IF(TA!$M$14="Y",1,0))</f>
        <v/>
      </c>
      <c r="DC123" s="38" t="str">
        <f>IF(ISBLANK('T1'!$C$119),"",'T1'!$G$119*IF('T1'!$U$14="Y",1,0)+'T2'!$G$119*IF('T2'!$U$14="Y",1,0)+'T3'!$G$119*IF('T3'!$U$14="Y",1,0)+TA!$AT$119*IF(TA!$N$14="Y",1,0))</f>
        <v/>
      </c>
      <c r="DD123" s="38" t="str">
        <f>IF(ISBLANK('T1'!$C$119),"",'T1'!$H$119*IF('T1'!$V$14="Y",1,0)+'T2'!$H$119*IF('T2'!$V$14="Y",1,0)+'T3'!$H$119*IF('T3'!$V$14="Y",1,0))</f>
        <v/>
      </c>
      <c r="DE123" s="38" t="str">
        <f>IF(ISBLANK('T1'!$C$119),"",'T1'!$I$119*IF('T1'!$W$14="Y",1,0)+'T2'!$I$119*IF('T2'!$W$14="Y",1,0)+'T3'!$I$119*IF('T3'!$W$14="Y",1,0))</f>
        <v/>
      </c>
      <c r="DF123" s="38" t="str">
        <f>IF(ISBLANK('T1'!$C$119),"",'T1'!$J$119*IF('T1'!$X$14="Y",1,0)+'T2'!$J$119*IF('T2'!$X$14="Y",1,0)+'T3'!$J$119*IF('T3'!$X$14="Y",1,0))</f>
        <v/>
      </c>
      <c r="DG123" s="38" t="str">
        <f>IF(ISBLANK('T1'!$C$119),"",'T1'!$K$119*IF('T1'!$Y$14="Y",1,0)+'T2'!$K$119*IF('T2'!$Y$14="Y",1,0)+'T3'!$K$119*IF('T3'!$Y$14="Y",1,0))</f>
        <v/>
      </c>
      <c r="DH123" s="38" t="str">
        <f>IF(ISBLANK('T1'!$C$119),"",'T1'!$L$119*IF('T1'!$Z$14="Y",1,0)+'T2'!$L$119*IF('T2'!$Z$14="Y",1,0)+'T3'!$L$119*IF('T3'!$Z$14="Y",1,0))</f>
        <v/>
      </c>
      <c r="DI123" s="38" t="str">
        <f>IF(ISBLANK('T1'!$C$119),"",'T1'!$M$119*IF('T1'!$AA$14="Y",1,0)+'T2'!$M$119*IF('T2'!$AA$14="Y",1,0)+'T3'!$M$119*IF('T3'!$AA$14="Y",1,0))</f>
        <v/>
      </c>
      <c r="DJ123" s="38" t="str">
        <f>IF(ISBLANK('T1'!$C$119),"",'T1'!$M$119*IF('T1'!$AB$14="Y",1,0)+'T2'!$M$119*IF('T2'!$AB$14="Y",1,0)+'T3'!$M$119*IF('T3'!$AB$14="Y",1,0))</f>
        <v/>
      </c>
      <c r="DK123" s="38" t="str">
        <f>IF(ISBLANK('T1'!$C$119),"",SUM($DA$123:$DJ$123))</f>
        <v/>
      </c>
      <c r="DL123" s="38" t="str">
        <f>IF(ISBLANK('T1'!$C$119),"",IF(ISERR($DK$123/$DK$5),"",$DK$123/$DK$5))</f>
        <v/>
      </c>
      <c r="DO123" s="38" t="str">
        <f>IF(ISBLANK('T1'!$C$119),"",'T1'!$E$119*IF('T1'!$S$15="Y",1,0)+'T2'!$E$119*IF('T2'!$S$15="Y",1,0)+'T3'!$E$119*IF('T3'!$S$15="Y",1,0)+TA!$AR$119*IF(TA!$L$15="Y",1,0))</f>
        <v/>
      </c>
      <c r="DP123" s="38" t="str">
        <f>IF(ISBLANK('T1'!$C$119),"",'T1'!$F$119*IF('T1'!$T$15="Y",1,0)+'T2'!$F$119*IF('T2'!$T$15="Y",1,0)+'T3'!$F$119*IF('T3'!$T$15="Y",1,0)+TA!$AS$119*IF(TA!$M$15="Y",1,0))</f>
        <v/>
      </c>
      <c r="DQ123" s="38" t="str">
        <f>IF(ISBLANK('T1'!$C$119),"",'T1'!$G$119*IF('T1'!$U$15="Y",1,0)+'T2'!$G$119*IF('T2'!$U$15="Y",1,0)+'T3'!$G$119*IF('T3'!$U$15="Y",1,0)+TA!$AT$119*IF(TA!$N$15="Y",1,0))</f>
        <v/>
      </c>
      <c r="DR123" s="38" t="str">
        <f>IF(ISBLANK('T1'!$C$119),"",'T1'!$H$119*IF('T1'!$V$15="Y",1,0)+'T2'!$H$119*IF('T2'!$V$15="Y",1,0)+'T3'!$H$119*IF('T3'!$V$15="Y",1,0))</f>
        <v/>
      </c>
      <c r="DS123" s="38" t="str">
        <f>IF(ISBLANK('T1'!$C$119),"",'T1'!$I$119*IF('T1'!$W$15="Y",1,0)+'T2'!$I$119*IF('T2'!$W$15="Y",1,0)+'T3'!$I$119*IF('T3'!$W$15="Y",1,0))</f>
        <v/>
      </c>
      <c r="DT123" s="38" t="str">
        <f>IF(ISBLANK('T1'!$C$119),"",'T1'!$J$119*IF('T1'!$X$15="Y",1,0)+'T2'!$J$119*IF('T2'!$X$15="Y",1,0)+'T3'!$J$119*IF('T3'!$X$15="Y",1,0))</f>
        <v/>
      </c>
      <c r="DU123" s="38" t="str">
        <f>IF(ISBLANK('T1'!$C$119),"",'T1'!$K$119*IF('T1'!$Y$15="Y",1,0)+'T2'!$K$119*IF('T2'!$Y$15="Y",1,0)+'T3'!$K$119*IF('T3'!$Y$15="Y",1,0))</f>
        <v/>
      </c>
      <c r="DV123" s="38" t="str">
        <f>IF(ISBLANK('T1'!$C$119),"",'T1'!$L$119*IF('T1'!$Z$15="Y",1,0)+'T2'!$L$119*IF('T2'!$Z$15="Y",1,0)+'T3'!$L$119*IF('T3'!$Z$15="Y",1,0))</f>
        <v/>
      </c>
      <c r="DW123" s="38" t="str">
        <f>IF(ISBLANK('T1'!$C$119),"",'T1'!$M$119*IF('T1'!$AA$15="Y",1,0)+'T2'!$M$119*IF('T2'!$AA$15="Y",1,0)+'T3'!$M$119*IF('T3'!$AA$15="Y",1,0))</f>
        <v/>
      </c>
      <c r="DX123" s="38" t="str">
        <f>IF(ISBLANK('T1'!$C$119),"",'T1'!$M$119*IF('T1'!$AB$15="Y",1,0)+'T2'!$M$119*IF('T2'!$AB$15="Y",1,0)+'T3'!$M$119*IF('T3'!$AB$15="Y",1,0))</f>
        <v/>
      </c>
      <c r="DY123" s="38" t="str">
        <f>IF(ISBLANK('T1'!$C$119),"",SUM($DO$123:$DX$123))</f>
        <v/>
      </c>
      <c r="DZ123" s="38" t="str">
        <f>IF(ISBLANK('T1'!$C$119),"",IF(ISERR($DY$123/$DY$5),"",$DY$123/$DY$5))</f>
        <v/>
      </c>
      <c r="EC123" s="38" t="str">
        <f>IF(ISBLANK('T1'!$C$119),"",'T1'!$E$119*IF('T1'!$S$16="Y",1,0)+'T2'!$E$119*IF('T2'!$S$16="Y",1,0)+'T3'!$E$119*IF('T3'!$S$16="Y",1,0)+TA!$AR$119*IF(TA!$L$16="Y",1,0))</f>
        <v/>
      </c>
      <c r="ED123" s="38" t="str">
        <f>IF(ISBLANK('T1'!$C$119),"",'T1'!$F$119*IF('T1'!$T$16="Y",1,0)+'T2'!$F$119*IF('T2'!$T$16="Y",1,0)+'T3'!$F$119*IF('T3'!$T$16="Y",1,0)+TA!$AS$119*IF(TA!$M$16="Y",1,0))</f>
        <v/>
      </c>
      <c r="EE123" s="38" t="str">
        <f>IF(ISBLANK('T1'!$C$119),"",'T1'!$G$119*IF('T1'!$U$16="Y",1,0)+'T2'!$G$119*IF('T2'!$U$16="Y",1,0)+'T3'!$G$119*IF('T3'!$U$16="Y",1,0)+TA!$AT$119*IF(TA!$N$16="Y",1,0))</f>
        <v/>
      </c>
      <c r="EF123" s="38" t="str">
        <f>IF(ISBLANK('T1'!$C$119),"",'T1'!$H$119*IF('T1'!$V$16="Y",1,0)+'T2'!$H$119*IF('T2'!$V$16="Y",1,0)+'T3'!$H$119*IF('T3'!$V$16="Y",1,0))</f>
        <v/>
      </c>
      <c r="EG123" s="38" t="str">
        <f>IF(ISBLANK('T1'!$C$119),"",'T1'!$I$119*IF('T1'!$W$16="Y",1,0)+'T2'!$I$119*IF('T2'!$W$16="Y",1,0)+'T3'!$I$119*IF('T3'!$W$16="Y",1,0))</f>
        <v/>
      </c>
      <c r="EH123" s="38" t="str">
        <f>IF(ISBLANK('T1'!$C$119),"",'T1'!$J$119*IF('T1'!$X$16="Y",1,0)+'T2'!$J$119*IF('T2'!$X$16="Y",1,0)+'T3'!$J$119*IF('T3'!$X$16="Y",1,0))</f>
        <v/>
      </c>
      <c r="EI123" s="38" t="str">
        <f>IF(ISBLANK('T1'!$C$119),"",'T1'!$K$119*IF('T1'!$Y$16="Y",1,0)+'T2'!$K$119*IF('T2'!$Y$16="Y",1,0)+'T3'!$K$119*IF('T3'!$Y$16="Y",1,0))</f>
        <v/>
      </c>
      <c r="EJ123" s="38" t="str">
        <f>IF(ISBLANK('T1'!$C$119),"",'T1'!$L$119*IF('T1'!$Z$16="Y",1,0)+'T2'!$L$119*IF('T2'!$Z$16="Y",1,0)+'T3'!$L$119*IF('T3'!$Z$16="Y",1,0))</f>
        <v/>
      </c>
      <c r="EK123" s="38" t="str">
        <f>IF(ISBLANK('T1'!$C$119),"",'T1'!$M$119*IF('T1'!$AA$16="Y",1,0)+'T2'!$M$119*IF('T2'!$AA$16="Y",1,0)+'T3'!$M$119*IF('T3'!$AA$16="Y",1,0))</f>
        <v/>
      </c>
      <c r="EL123" s="38" t="str">
        <f>IF(ISBLANK('T1'!$C$119),"",'T1'!$M$119*IF('T1'!$AB$16="Y",1,0)+'T2'!$M$119*IF('T2'!$AB$16="Y",1,0)+'T3'!$M$119*IF('T3'!$AB$16="Y",1,0))</f>
        <v/>
      </c>
      <c r="EM123" s="38" t="str">
        <f>IF(ISBLANK('T1'!$C$119),"",SUM($EC$123:$EL$123))</f>
        <v/>
      </c>
      <c r="EN123" s="38" t="str">
        <f>IF(ISBLANK('T1'!$C$119),"",IF(ISERR($EM$123/$EM$5),"",$EM$123/$EM$5))</f>
        <v/>
      </c>
      <c r="EQ123" s="38" t="str">
        <f>IF(ISBLANK('T1'!$C$119),"",'T1'!$E$119*IF('T1'!$S$17="Y",1,0)+'T2'!$E$119*IF('T2'!$S$17="Y",1,0)+'T3'!$E$119*IF('T3'!$S$17="Y",1,0)+TA!$AR$119*IF(TA!$L$17="Y",1,0))</f>
        <v/>
      </c>
      <c r="ER123" s="38" t="str">
        <f>IF(ISBLANK('T1'!$C$119),"",'T1'!$F$119*IF('T1'!$T$17="Y",1,0)+'T2'!$F$119*IF('T2'!$T$17="Y",1,0)+'T3'!$F$119*IF('T3'!$T$17="Y",1,0)+TA!$AS$119*IF(TA!$M$17="Y",1,0))</f>
        <v/>
      </c>
      <c r="ES123" s="38" t="str">
        <f>IF(ISBLANK('T1'!$C$119),"",'T1'!$G$119*IF('T1'!$U$17="Y",1,0)+'T2'!$G$119*IF('T2'!$U$17="Y",1,0)+'T3'!$G$119*IF('T3'!$U$17="Y",1,0)+TA!$AT$119*IF(TA!$N$17="Y",1,0))</f>
        <v/>
      </c>
      <c r="ET123" s="38" t="str">
        <f>IF(ISBLANK('T1'!$C$119),"",'T1'!$H$119*IF('T1'!$V$17="Y",1,0)+'T2'!$H$119*IF('T2'!$V$17="Y",1,0)+'T3'!$H$119*IF('T3'!$V$17="Y",1,0))</f>
        <v/>
      </c>
      <c r="EU123" s="38" t="str">
        <f>IF(ISBLANK('T1'!$C$119),"",'T1'!$I$119*IF('T1'!$W$17="Y",1,0)+'T2'!$I$119*IF('T2'!$W$17="Y",1,0)+'T3'!$I$119*IF('T3'!$W$17="Y",1,0))</f>
        <v/>
      </c>
      <c r="EV123" s="38" t="str">
        <f>IF(ISBLANK('T1'!$C$119),"",'T1'!$J$119*IF('T1'!$X$17="Y",1,0)+'T2'!$J$119*IF('T2'!$X$17="Y",1,0)+'T3'!$J$119*IF('T3'!$X$17="Y",1,0))</f>
        <v/>
      </c>
      <c r="EW123" s="38" t="str">
        <f>IF(ISBLANK('T1'!$C$119),"",'T1'!$K$119*IF('T1'!$Y$17="Y",1,0)+'T2'!$K$119*IF('T2'!$Y$17="Y",1,0)+'T3'!$K$119*IF('T3'!$Y$17="Y",1,0))</f>
        <v/>
      </c>
      <c r="EX123" s="38" t="str">
        <f>IF(ISBLANK('T1'!$C$119),"",'T1'!$L$119*IF('T1'!$Z$17="Y",1,0)+'T2'!$L$119*IF('T2'!$Z$17="Y",1,0)+'T3'!$L$119*IF('T3'!$Z$17="Y",1,0))</f>
        <v/>
      </c>
      <c r="EY123" s="38" t="str">
        <f>IF(ISBLANK('T1'!$C$119),"",'T1'!$M$119*IF('T1'!$AA$17="Y",1,0)+'T2'!$M$119*IF('T2'!$AA$17="Y",1,0)+'T3'!$M$119*IF('T3'!$AA$17="Y",1,0))</f>
        <v/>
      </c>
      <c r="EZ123" s="38" t="str">
        <f>IF(ISBLANK('T1'!$C$119),"",'T1'!$M$119*IF('T1'!$AB$17="Y",1,0)+'T2'!$M$119*IF('T2'!$AB$17="Y",1,0)+'T3'!$M$119*IF('T3'!$AB$17="Y",1,0))</f>
        <v/>
      </c>
      <c r="FA123" s="38" t="str">
        <f>IF(ISBLANK('T1'!$C$119),"",SUM($EQ$123:$EZ$123))</f>
        <v/>
      </c>
      <c r="FB123" s="38" t="str">
        <f>IF(ISBLANK('T1'!$C$119),"",IF(ISERR($FA$123/$FA$5),"",$FA$123/$FA$5))</f>
        <v/>
      </c>
    </row>
    <row r="124" spans="20:158">
      <c r="T124" s="38" t="str">
        <f>IF(ISBLANK('T1'!$C$120),"",'T1'!$E$120*IF('T1'!$S$8="Y",1,0)+'T2'!$E$120*IF('T2'!$S$8="Y",1,0)+'T3'!$E$120*IF('T3'!$S$8="Y",1,0)+TA!$AR$120*IF(TA!$L$8="Y",1,0))</f>
        <v/>
      </c>
      <c r="U124" s="38" t="str">
        <f>IF(ISBLANK('T1'!$C$120),"",'T1'!$F$120*IF('T1'!$T$8="Y",1,0)+'T2'!$F$120*IF('T2'!$T$8="Y",1,0)+'T3'!$F$120*IF('T3'!$T$8="Y",1,0)+TA!$AS$120*IF(TA!$M$8="Y",1,0))</f>
        <v/>
      </c>
      <c r="V124" s="38" t="str">
        <f>IF(ISBLANK('T1'!$C$120),"",'T1'!$G$120*IF('T1'!$U$8="Y",1,0)+'T2'!$G$120*IF('T2'!$U$8="Y",1,0)+'T3'!$G$120*IF('T3'!$U$8="Y",1,0)+TA!$AT$120*IF(TA!$N$8="Y",1,0))</f>
        <v/>
      </c>
      <c r="W124" s="38" t="str">
        <f>IF(ISBLANK('T1'!$C$120),"",'T1'!$H$120*IF('T1'!$V$8="Y",1,0)+'T2'!$H$120*IF('T2'!$V$8="Y",1,0)+'T3'!$H$120*IF('T3'!$V$8="Y",1,0))</f>
        <v/>
      </c>
      <c r="X124" s="38" t="str">
        <f>IF(ISBLANK('T1'!$C$120),"",'T1'!$I$120*IF('T1'!$W$8="Y",1,0)+'T2'!$I$120*IF('T2'!$W$8="Y",1,0)+'T3'!$I$120*IF('T3'!$W$8="Y",1,0))</f>
        <v/>
      </c>
      <c r="Y124" s="38" t="str">
        <f>IF(ISBLANK('T1'!$C$120),"",'T1'!$J$120*IF('T1'!$X$8="Y",1,0)+'T2'!$J$120*IF('T2'!$X$8="Y",1,0)+'T3'!$J$120*IF('T3'!$X$8="Y",1,0))</f>
        <v/>
      </c>
      <c r="Z124" s="38" t="str">
        <f>IF(ISBLANK('T1'!$C$120),"",'T1'!$K$120*IF('T1'!$Y$8="Y",1,0)+'T2'!$K$120*IF('T2'!$Y$8="Y",1,0)+'T3'!$K$120*IF('T3'!$Y$8="Y",1,0))</f>
        <v/>
      </c>
      <c r="AA124" s="38" t="str">
        <f>IF(ISBLANK('T1'!$C$120),"",'T1'!$L$120*IF('T1'!$Z$8="Y",1,0)+'T2'!$L$120*IF('T2'!$Z$8="Y",1,0)+'T3'!$L$120*IF('T3'!$Z$8="Y",1,0))</f>
        <v/>
      </c>
      <c r="AB124" s="38" t="str">
        <f>IF(ISBLANK('T1'!$C$120),"",'T1'!$M$120*IF('T1'!$AA$8="Y",1,0)+'T2'!$M$120*IF('T2'!$AA$8="Y",1,0)+'T3'!$M$120*IF('T3'!$AA$8="Y",1,0))</f>
        <v/>
      </c>
      <c r="AC124" s="38" t="str">
        <f>IF(ISBLANK('T1'!$C$120),"",'T1'!$M$120*IF('T1'!$AB$8="Y",1,0)+'T2'!$M$120*IF('T2'!$AB$8="Y",1,0)+'T3'!$M$120*IF('T3'!$AB$8="Y",1,0))</f>
        <v/>
      </c>
      <c r="AD124" s="38" t="str">
        <f>IF(ISBLANK('T1'!$C$120),"",SUM($T$124:$AC$124))</f>
        <v/>
      </c>
      <c r="AE124" s="38" t="str">
        <f>IF(ISBLANK('T1'!$C$120),"",IF(ISERR($AD$124/$AD$5),"",$AD$124/$AD$5))</f>
        <v/>
      </c>
      <c r="AI124" s="38" t="str">
        <f>IF(ISBLANK('T1'!$C$120),"",'T1'!$E$120*IF('T1'!$S$9="Y",1,0)+'T2'!$E$120*IF('T2'!$S$9="Y",1,0)+'T3'!$E$120*IF('T3'!$S$9="Y",1,0)+TA!$AR$120*IF(TA!$L$9="Y",1,0))</f>
        <v/>
      </c>
      <c r="AJ124" s="38" t="str">
        <f>IF(ISBLANK('T1'!$C$120),"",'T1'!$F$120*IF('T1'!$T$9="Y",1,0)+'T2'!$F$120*IF('T2'!$T$9="Y",1,0)+'T3'!$F$120*IF('T3'!$T$9="Y",1,0)+TA!$AS$120*IF(TA!$M$9="Y",1,0))</f>
        <v/>
      </c>
      <c r="AK124" s="38" t="str">
        <f>IF(ISBLANK('T1'!$C$120),"",'T1'!$G$120*IF('T1'!$U$9="Y",1,0)+'T2'!$G$120*IF('T2'!$U$9="Y",1,0)+'T3'!$G$120*IF('T3'!$U$9="Y",1,0)+TA!$AT$120*IF(TA!$N$9="Y",1,0))</f>
        <v/>
      </c>
      <c r="AL124" s="38" t="str">
        <f>IF(ISBLANK('T1'!$C$120),"",'T1'!$H$120*IF('T1'!$V$9="Y",1,0)+'T2'!$H$120*IF('T2'!$V$9="Y",1,0)+'T3'!$H$120*IF('T3'!$V$9="Y",1,0))</f>
        <v/>
      </c>
      <c r="AM124" s="38" t="str">
        <f>IF(ISBLANK('T1'!$C$120),"",'T1'!$I$120*IF('T1'!$W$9="Y",1,0)+'T2'!$I$120*IF('T2'!$W$9="Y",1,0)+'T3'!$I$120*IF('T3'!$W$9="Y",1,0))</f>
        <v/>
      </c>
      <c r="AN124" s="38" t="str">
        <f>IF(ISBLANK('T1'!$C$120),"",'T1'!$J$120*IF('T1'!$X$9="Y",1,0)+'T2'!$J$120*IF('T2'!$X$9="Y",1,0)+'T3'!$J$120*IF('T3'!$X$9="Y",1,0))</f>
        <v/>
      </c>
      <c r="AO124" s="38" t="str">
        <f>IF(ISBLANK('T1'!$C$120),"",'T1'!$K$120*IF('T1'!$Y$9="Y",1,0)+'T2'!$K$120*IF('T2'!$Y$9="Y",1,0)+'T3'!$K$120*IF('T3'!$Y$9="Y",1,0))</f>
        <v/>
      </c>
      <c r="AP124" s="38" t="str">
        <f>IF(ISBLANK('T1'!$C$120),"",'T1'!$L$120*IF('T1'!$Z$9="Y",1,0)+'T2'!$L$120*IF('T2'!$Z$9="Y",1,0)+'T3'!$L$120*IF('T3'!$Z$9="Y",1,0))</f>
        <v/>
      </c>
      <c r="AQ124" s="38" t="str">
        <f>IF(ISBLANK('T1'!$C$120),"",'T1'!$M$120*IF('T1'!$AA$9="Y",1,0)+'T2'!$M$120*IF('T2'!$AA$9="Y",1,0)+'T3'!$M$120*IF('T3'!$AA$9="Y",1,0))</f>
        <v/>
      </c>
      <c r="AR124" s="38" t="str">
        <f>IF(ISBLANK('T1'!$C$120),"",'T1'!$M$120*IF('T1'!$AB$9="Y",1,0)+'T2'!$M$120*IF('T2'!$AB$9="Y",1,0)+'T3'!$M$120*IF('T3'!$AB$9="Y",1,0))</f>
        <v/>
      </c>
      <c r="AS124" s="38" t="str">
        <f>IF(ISBLANK('T1'!$C$120),"",SUM($AI$124:$AR$124))</f>
        <v/>
      </c>
      <c r="AT124" s="38" t="str">
        <f>IF(ISBLANK('T1'!$C$120),"",IF(ISERR($AS$124/$AS$5),"",$AS$124/$AS$5))</f>
        <v/>
      </c>
      <c r="AW124" s="38" t="str">
        <f>IF(ISBLANK('T1'!$C$120),"",'T1'!$E$120*IF('T1'!$S$10="Y",1,0)+'T2'!$E$120*IF('T2'!$S$10="Y",1,0)+'T3'!$E$120*IF('T3'!$S$10="Y",1,0)+TA!$AR$120*IF(TA!$L$10="Y",1,0))</f>
        <v/>
      </c>
      <c r="AX124" s="38" t="str">
        <f>IF(ISBLANK('T1'!$C$120),"",'T1'!$F$120*IF('T1'!$T$10="Y",1,0)+'T2'!$F$120*IF('T2'!$T$10="Y",1,0)+'T3'!$F$120*IF('T3'!$T$10="Y",1,0)+TA!$AS$120*IF(TA!$M$10="Y",1,0))</f>
        <v/>
      </c>
      <c r="AY124" s="38" t="str">
        <f>IF(ISBLANK('T1'!$C$120),"",'T1'!$G$120*IF('T1'!$U$10="Y",1,0)+'T2'!$G$120*IF('T2'!$U$10="Y",1,0)+'T3'!$G$120*IF('T3'!$U$10="Y",1,0)+TA!$AT$120*IF(TA!$N$10="Y",1,0))</f>
        <v/>
      </c>
      <c r="AZ124" s="38" t="str">
        <f>IF(ISBLANK('T1'!$C$120),"",'T1'!$H$120*IF('T1'!$V$10="Y",1,0)+'T2'!$H$120*IF('T2'!$V$10="Y",1,0)+'T3'!$H$120*IF('T3'!$V$10="Y",1,0))</f>
        <v/>
      </c>
      <c r="BA124" s="38" t="str">
        <f>IF(ISBLANK('T1'!$C$120),"",'T1'!$I$120*IF('T1'!$W$10="Y",1,0)+'T2'!$I$120*IF('T2'!$W$10="Y",1,0)+'T3'!$I$120*IF('T3'!$W$10="Y",1,0))</f>
        <v/>
      </c>
      <c r="BB124" s="38" t="str">
        <f>IF(ISBLANK('T1'!$C$120),"",'T1'!$J$120*IF('T1'!$X$10="Y",1,0)+'T2'!$J$120*IF('T2'!$X$10="Y",1,0)+'T3'!$J$120*IF('T3'!$X$10="Y",1,0))</f>
        <v/>
      </c>
      <c r="BC124" s="38" t="str">
        <f>IF(ISBLANK('T1'!$C$120),"",'T1'!$K$120*IF('T1'!$Y$10="Y",1,0)+'T2'!$K$120*IF('T2'!$Y$10="Y",1,0)+'T3'!$K$120*IF('T3'!$Y$10="Y",1,0))</f>
        <v/>
      </c>
      <c r="BD124" s="38" t="str">
        <f>IF(ISBLANK('T1'!$C$120),"",'T1'!$L$120*IF('T1'!$Z$10="Y",1,0)+'T2'!$L$120*IF('T2'!$Z$10="Y",1,0)+'T3'!$L$120*IF('T3'!$Z$10="Y",1,0))</f>
        <v/>
      </c>
      <c r="BE124" s="38" t="str">
        <f>IF(ISBLANK('T1'!$C$120),"",'T1'!$M$120*IF('T1'!$AA$10="Y",1,0)+'T2'!$M$120*IF('T2'!$AA$10="Y",1,0)+'T3'!$M$120*IF('T3'!$AA$10="Y",1,0))</f>
        <v/>
      </c>
      <c r="BF124" s="38" t="str">
        <f>IF(ISBLANK('T1'!$C$120),"",'T1'!$M$120*IF('T1'!$AB$10="Y",1,0)+'T2'!$M$120*IF('T2'!$AB$10="Y",1,0)+'T3'!$M$120*IF('T3'!$AB$10="Y",1,0))</f>
        <v/>
      </c>
      <c r="BG124" s="38" t="str">
        <f>IF(ISBLANK('T1'!$C$120),"",SUM($AW$124:$BF$124))</f>
        <v/>
      </c>
      <c r="BH124" s="38" t="str">
        <f>IF(ISBLANK('T1'!$C$120),"",IF(ISERR($BG$124/$BG$5),"",$BG$124/$BG$5))</f>
        <v/>
      </c>
      <c r="BK124" s="38" t="str">
        <f>IF(ISBLANK('T1'!$C$120),"",'T1'!$E$120*IF('T1'!$S$11="Y",1,0)+'T2'!$E$120*IF('T2'!$S$11="Y",1,0)+'T3'!$E$120*IF('T3'!$S$11="Y",1,0)+TA!$AR$120*IF(TA!$L$11="Y",1,0))</f>
        <v/>
      </c>
      <c r="BL124" s="38" t="str">
        <f>IF(ISBLANK('T1'!$C$120),"",'T1'!$F$120*IF('T1'!$T$11="Y",1,0)+'T2'!$F$120*IF('T2'!$T$11="Y",1,0)+'T3'!$F$120*IF('T3'!$T$11="Y",1,0)+TA!$AS$120*IF(TA!$M$11="Y",1,0))</f>
        <v/>
      </c>
      <c r="BM124" s="38" t="str">
        <f>IF(ISBLANK('T1'!$C$120),"",'T1'!$G$120*IF('T1'!$U$11="Y",1,0)+'T2'!$G$120*IF('T2'!$U$11="Y",1,0)+'T3'!$G$120*IF('T3'!$U$11="Y",1,0)+TA!$AT$120*IF(TA!$N$11="Y",1,0))</f>
        <v/>
      </c>
      <c r="BN124" s="38" t="str">
        <f>IF(ISBLANK('T1'!$C$120),"",'T1'!$H$120*IF('T1'!$V$11="Y",1,0)+'T2'!$H$120*IF('T2'!$V$11="Y",1,0)+'T3'!$H$120*IF('T3'!$V$11="Y",1,0))</f>
        <v/>
      </c>
      <c r="BO124" s="38" t="str">
        <f>IF(ISBLANK('T1'!$C$120),"",'T1'!$I$120*IF('T1'!$W$11="Y",1,0)+'T2'!$I$120*IF('T2'!$W$11="Y",1,0)+'T3'!$I$120*IF('T3'!$W$11="Y",1,0))</f>
        <v/>
      </c>
      <c r="BP124" s="38" t="str">
        <f>IF(ISBLANK('T1'!$C$120),"",'T1'!$J$120*IF('T1'!$X$11="Y",1,0)+'T2'!$J$120*IF('T2'!$X$11="Y",1,0)+'T3'!$J$120*IF('T3'!$X$11="Y",1,0))</f>
        <v/>
      </c>
      <c r="BQ124" s="38" t="str">
        <f>IF(ISBLANK('T1'!$C$120),"",'T1'!$K$120*IF('T1'!$Y$11="Y",1,0)+'T2'!$K$120*IF('T2'!$Y$11="Y",1,0)+'T3'!$K$120*IF('T3'!$Y$11="Y",1,0))</f>
        <v/>
      </c>
      <c r="BR124" s="38" t="str">
        <f>IF(ISBLANK('T1'!$C$120),"",'T1'!$L$120*IF('T1'!$Z$11="Y",1,0)+'T2'!$L$120*IF('T2'!$Z$11="Y",1,0)+'T3'!$L$120*IF('T3'!$Z$11="Y",1,0))</f>
        <v/>
      </c>
      <c r="BS124" s="38" t="str">
        <f>IF(ISBLANK('T1'!$C$120),"",'T1'!$M$120*IF('T1'!$AA$11="Y",1,0)+'T2'!$M$120*IF('T2'!$AA$11="Y",1,0)+'T3'!$M$120*IF('T3'!$AA$11="Y",1,0))</f>
        <v/>
      </c>
      <c r="BT124" s="38" t="str">
        <f>IF(ISBLANK('T1'!$C$120),"",'T1'!$M$120*IF('T1'!$AB$11="Y",1,0)+'T2'!$M$120*IF('T2'!$AB$11="Y",1,0)+'T3'!$M$120*IF('T3'!$AB$11="Y",1,0))</f>
        <v/>
      </c>
      <c r="BU124" s="38" t="str">
        <f>IF(ISBLANK('T1'!$C$120),"",SUM($BK$124:$BT$124))</f>
        <v/>
      </c>
      <c r="BV124" s="38" t="str">
        <f>IF(ISBLANK('T1'!$C$120),"",IF(ISERR($BU$124/$BU$5),"",$BU$124/$BU$5))</f>
        <v/>
      </c>
      <c r="BY124" s="38" t="str">
        <f>IF(ISBLANK('T1'!$C$120),"",'T1'!$E$120*IF('T1'!$S$12="Y",1,0)+'T2'!$E$120*IF('T2'!$S$12="Y",1,0)+'T3'!$E$120*IF('T3'!$S$12="Y",1,0)+TA!$AR$120*IF(TA!$L$12="Y",1,0))</f>
        <v/>
      </c>
      <c r="BZ124" s="38" t="str">
        <f>IF(ISBLANK('T1'!$C$120),"",'T1'!$F$120*IF('T1'!$T$12="Y",1,0)+'T2'!$F$120*IF('T2'!$T$12="Y",1,0)+'T3'!$F$120*IF('T3'!$T$12="Y",1,0)+TA!$AS$120*IF(TA!$M$12="Y",1,0))</f>
        <v/>
      </c>
      <c r="CA124" s="38" t="str">
        <f>IF(ISBLANK('T1'!$C$120),"",'T1'!$G$120*IF('T1'!$U$12="Y",1,0)+'T2'!$G$120*IF('T2'!$U$12="Y",1,0)+'T3'!$G$120*IF('T3'!$U$12="Y",1,0)+TA!$AT$120*IF(TA!$N$12="Y",1,0))</f>
        <v/>
      </c>
      <c r="CB124" s="38" t="str">
        <f>IF(ISBLANK('T1'!$C$120),"",'T1'!$H$120*IF('T1'!$V$12="Y",1,0)+'T2'!$H$120*IF('T2'!$V$12="Y",1,0)+'T3'!$H$120*IF('T3'!$V$12="Y",1,0))</f>
        <v/>
      </c>
      <c r="CC124" s="38" t="str">
        <f>IF(ISBLANK('T1'!$C$120),"",'T1'!$I$120*IF('T1'!$W$12="Y",1,0)+'T2'!$I$120*IF('T2'!$W$12="Y",1,0)+'T3'!$I$120*IF('T3'!$W$12="Y",1,0))</f>
        <v/>
      </c>
      <c r="CD124" s="38" t="str">
        <f>IF(ISBLANK('T1'!$C$120),"",'T1'!$J$120*IF('T1'!$X$12="Y",1,0)+'T2'!$J$120*IF('T2'!$X$12="Y",1,0)+'T3'!$J$120*IF('T3'!$X$12="Y",1,0))</f>
        <v/>
      </c>
      <c r="CE124" s="38" t="str">
        <f>IF(ISBLANK('T1'!$C$120),"",'T1'!$K$120*IF('T1'!$Y$12="Y",1,0)+'T2'!$K$120*IF('T2'!$Y$12="Y",1,0)+'T3'!$K$120*IF('T3'!$Y$12="Y",1,0))</f>
        <v/>
      </c>
      <c r="CF124" s="38" t="str">
        <f>IF(ISBLANK('T1'!$C$120),"",'T1'!$L$120*IF('T1'!$Z$12="Y",1,0)+'T2'!$L$120*IF('T2'!$Z$12="Y",1,0)+'T3'!$L$120*IF('T3'!$Z$12="Y",1,0))</f>
        <v/>
      </c>
      <c r="CG124" s="38" t="str">
        <f>IF(ISBLANK('T1'!$C$120),"",'T1'!$M$120*IF('T1'!$AA$12="Y",1,0)+'T2'!$M$120*IF('T2'!$AA$12="Y",1,0)+'T3'!$M$120*IF('T3'!$AA$12="Y",1,0))</f>
        <v/>
      </c>
      <c r="CH124" s="38" t="str">
        <f>IF(ISBLANK('T1'!$C$120),"",'T1'!$M$120*IF('T1'!$AB$12="Y",1,0)+'T2'!$M$120*IF('T2'!$AB$12="Y",1,0)+'T3'!$M$120*IF('T3'!$AB$12="Y",1,0))</f>
        <v/>
      </c>
      <c r="CI124" s="38" t="str">
        <f>IF(ISBLANK('T1'!$C$120),"",SUM($BY$124:$CH$124))</f>
        <v/>
      </c>
      <c r="CJ124" s="38" t="str">
        <f>IF(ISBLANK('T1'!$C$120),"",IF(ISERR($CI$124/$CI$5),"",$CI$124/$CI$5))</f>
        <v/>
      </c>
      <c r="CM124" s="38" t="str">
        <f>IF(ISBLANK('T1'!$C$120),"",'T1'!$E$120*IF('T1'!$S$13="Y",1,0)+'T2'!$E$120*IF('T2'!$S$13="Y",1,0)+'T3'!$E$120*IF('T3'!$S$13="Y",1,0)+TA!$AR$120*IF(TA!$L$13="Y",1,0))</f>
        <v/>
      </c>
      <c r="CN124" s="38" t="str">
        <f>IF(ISBLANK('T1'!$C$120),"",'T1'!$F$120*IF('T1'!$T$13="Y",1,0)+'T2'!$F$120*IF('T2'!$T$13="Y",1,0)+'T3'!$F$120*IF('T3'!$T$13="Y",1,0)+TA!$AS$120*IF(TA!$M$13="Y",1,0))</f>
        <v/>
      </c>
      <c r="CO124" s="38" t="str">
        <f>IF(ISBLANK('T1'!$C$120),"",'T1'!$G$120*IF('T1'!$U$13="Y",1,0)+'T2'!$G$120*IF('T2'!$U$13="Y",1,0)+'T3'!$G$120*IF('T3'!$U$13="Y",1,0)+TA!$AT$120*IF(TA!$N$13="Y",1,0))</f>
        <v/>
      </c>
      <c r="CP124" s="38" t="str">
        <f>IF(ISBLANK('T1'!$C$120),"",'T1'!$H$120*IF('T1'!$V$13="Y",1,0)+'T2'!$H$120*IF('T2'!$V$13="Y",1,0)+'T3'!$H$120*IF('T3'!$V$13="Y",1,0))</f>
        <v/>
      </c>
      <c r="CQ124" s="38" t="str">
        <f>IF(ISBLANK('T1'!$C$120),"",'T1'!$I$120*IF('T1'!$W$13="Y",1,0)+'T2'!$I$120*IF('T2'!$W$13="Y",1,0)+'T3'!$I$120*IF('T3'!$W$13="Y",1,0))</f>
        <v/>
      </c>
      <c r="CR124" s="38" t="str">
        <f>IF(ISBLANK('T1'!$C$120),"",'T1'!$J$120*IF('T1'!$X$13="Y",1,0)+'T2'!$J$120*IF('T2'!$X$13="Y",1,0)+'T3'!$J$120*IF('T3'!$X$13="Y",1,0))</f>
        <v/>
      </c>
      <c r="CS124" s="38" t="str">
        <f>IF(ISBLANK('T1'!$C$120),"",'T1'!$K$120*IF('T1'!$Y$13="Y",1,0)+'T2'!$K$120*IF('T2'!$Y$13="Y",1,0)+'T3'!$K$120*IF('T3'!$Y$13="Y",1,0))</f>
        <v/>
      </c>
      <c r="CT124" s="38" t="str">
        <f>IF(ISBLANK('T1'!$C$120),"",'T1'!$L$120*IF('T1'!$Z$13="Y",1,0)+'T2'!$L$120*IF('T2'!$Z$13="Y",1,0)+'T3'!$L$120*IF('T3'!$Z$13="Y",1,0))</f>
        <v/>
      </c>
      <c r="CU124" s="38" t="str">
        <f>IF(ISBLANK('T1'!$C$120),"",'T1'!$M$120*IF('T1'!$AA$13="Y",1,0)+'T2'!$M$120*IF('T2'!$AA$13="Y",1,0)+'T3'!$M$120*IF('T3'!$AA$13="Y",1,0))</f>
        <v/>
      </c>
      <c r="CV124" s="38" t="str">
        <f>IF(ISBLANK('T1'!$C$120),"",'T1'!$M$120*IF('T1'!$AB$13="Y",1,0)+'T2'!$M$120*IF('T2'!$AB$13="Y",1,0)+'T3'!$M$120*IF('T3'!$AB$13="Y",1,0))</f>
        <v/>
      </c>
      <c r="CW124" s="38" t="str">
        <f>IF(ISBLANK('T1'!$C$120),"",SUM($CM$124:$CV$124))</f>
        <v/>
      </c>
      <c r="CX124" s="38" t="str">
        <f>IF(ISBLANK('T1'!$C$120),"",IF(ISERR($CW$124/$CW$5),"",$CW$124/$CW$5))</f>
        <v/>
      </c>
      <c r="DA124" s="38" t="str">
        <f>IF(ISBLANK('T1'!$C$120),"",'T1'!$E$120*IF('T1'!$S$14="Y",1,0)+'T2'!$E$120*IF('T2'!$S$14="Y",1,0)+'T3'!$E$120*IF('T3'!$S$14="Y",1,0)+TA!$AR$120*IF(TA!$L$14="Y",1,0))</f>
        <v/>
      </c>
      <c r="DB124" s="38" t="str">
        <f>IF(ISBLANK('T1'!$C$120),"",'T1'!$F$120*IF('T1'!$T$14="Y",1,0)+'T2'!$F$120*IF('T2'!$T$14="Y",1,0)+'T3'!$F$120*IF('T3'!$T$14="Y",1,0)+TA!$AS$120*IF(TA!$M$14="Y",1,0))</f>
        <v/>
      </c>
      <c r="DC124" s="38" t="str">
        <f>IF(ISBLANK('T1'!$C$120),"",'T1'!$G$120*IF('T1'!$U$14="Y",1,0)+'T2'!$G$120*IF('T2'!$U$14="Y",1,0)+'T3'!$G$120*IF('T3'!$U$14="Y",1,0)+TA!$AT$120*IF(TA!$N$14="Y",1,0))</f>
        <v/>
      </c>
      <c r="DD124" s="38" t="str">
        <f>IF(ISBLANK('T1'!$C$120),"",'T1'!$H$120*IF('T1'!$V$14="Y",1,0)+'T2'!$H$120*IF('T2'!$V$14="Y",1,0)+'T3'!$H$120*IF('T3'!$V$14="Y",1,0))</f>
        <v/>
      </c>
      <c r="DE124" s="38" t="str">
        <f>IF(ISBLANK('T1'!$C$120),"",'T1'!$I$120*IF('T1'!$W$14="Y",1,0)+'T2'!$I$120*IF('T2'!$W$14="Y",1,0)+'T3'!$I$120*IF('T3'!$W$14="Y",1,0))</f>
        <v/>
      </c>
      <c r="DF124" s="38" t="str">
        <f>IF(ISBLANK('T1'!$C$120),"",'T1'!$J$120*IF('T1'!$X$14="Y",1,0)+'T2'!$J$120*IF('T2'!$X$14="Y",1,0)+'T3'!$J$120*IF('T3'!$X$14="Y",1,0))</f>
        <v/>
      </c>
      <c r="DG124" s="38" t="str">
        <f>IF(ISBLANK('T1'!$C$120),"",'T1'!$K$120*IF('T1'!$Y$14="Y",1,0)+'T2'!$K$120*IF('T2'!$Y$14="Y",1,0)+'T3'!$K$120*IF('T3'!$Y$14="Y",1,0))</f>
        <v/>
      </c>
      <c r="DH124" s="38" t="str">
        <f>IF(ISBLANK('T1'!$C$120),"",'T1'!$L$120*IF('T1'!$Z$14="Y",1,0)+'T2'!$L$120*IF('T2'!$Z$14="Y",1,0)+'T3'!$L$120*IF('T3'!$Z$14="Y",1,0))</f>
        <v/>
      </c>
      <c r="DI124" s="38" t="str">
        <f>IF(ISBLANK('T1'!$C$120),"",'T1'!$M$120*IF('T1'!$AA$14="Y",1,0)+'T2'!$M$120*IF('T2'!$AA$14="Y",1,0)+'T3'!$M$120*IF('T3'!$AA$14="Y",1,0))</f>
        <v/>
      </c>
      <c r="DJ124" s="38" t="str">
        <f>IF(ISBLANK('T1'!$C$120),"",'T1'!$M$120*IF('T1'!$AB$14="Y",1,0)+'T2'!$M$120*IF('T2'!$AB$14="Y",1,0)+'T3'!$M$120*IF('T3'!$AB$14="Y",1,0))</f>
        <v/>
      </c>
      <c r="DK124" s="38" t="str">
        <f>IF(ISBLANK('T1'!$C$120),"",SUM($DA$124:$DJ$124))</f>
        <v/>
      </c>
      <c r="DL124" s="38" t="str">
        <f>IF(ISBLANK('T1'!$C$120),"",IF(ISERR($DK$124/$DK$5),"",$DK$124/$DK$5))</f>
        <v/>
      </c>
      <c r="DO124" s="38" t="str">
        <f>IF(ISBLANK('T1'!$C$120),"",'T1'!$E$120*IF('T1'!$S$15="Y",1,0)+'T2'!$E$120*IF('T2'!$S$15="Y",1,0)+'T3'!$E$120*IF('T3'!$S$15="Y",1,0)+TA!$AR$120*IF(TA!$L$15="Y",1,0))</f>
        <v/>
      </c>
      <c r="DP124" s="38" t="str">
        <f>IF(ISBLANK('T1'!$C$120),"",'T1'!$F$120*IF('T1'!$T$15="Y",1,0)+'T2'!$F$120*IF('T2'!$T$15="Y",1,0)+'T3'!$F$120*IF('T3'!$T$15="Y",1,0)+TA!$AS$120*IF(TA!$M$15="Y",1,0))</f>
        <v/>
      </c>
      <c r="DQ124" s="38" t="str">
        <f>IF(ISBLANK('T1'!$C$120),"",'T1'!$G$120*IF('T1'!$U$15="Y",1,0)+'T2'!$G$120*IF('T2'!$U$15="Y",1,0)+'T3'!$G$120*IF('T3'!$U$15="Y",1,0)+TA!$AT$120*IF(TA!$N$15="Y",1,0))</f>
        <v/>
      </c>
      <c r="DR124" s="38" t="str">
        <f>IF(ISBLANK('T1'!$C$120),"",'T1'!$H$120*IF('T1'!$V$15="Y",1,0)+'T2'!$H$120*IF('T2'!$V$15="Y",1,0)+'T3'!$H$120*IF('T3'!$V$15="Y",1,0))</f>
        <v/>
      </c>
      <c r="DS124" s="38" t="str">
        <f>IF(ISBLANK('T1'!$C$120),"",'T1'!$I$120*IF('T1'!$W$15="Y",1,0)+'T2'!$I$120*IF('T2'!$W$15="Y",1,0)+'T3'!$I$120*IF('T3'!$W$15="Y",1,0))</f>
        <v/>
      </c>
      <c r="DT124" s="38" t="str">
        <f>IF(ISBLANK('T1'!$C$120),"",'T1'!$J$120*IF('T1'!$X$15="Y",1,0)+'T2'!$J$120*IF('T2'!$X$15="Y",1,0)+'T3'!$J$120*IF('T3'!$X$15="Y",1,0))</f>
        <v/>
      </c>
      <c r="DU124" s="38" t="str">
        <f>IF(ISBLANK('T1'!$C$120),"",'T1'!$K$120*IF('T1'!$Y$15="Y",1,0)+'T2'!$K$120*IF('T2'!$Y$15="Y",1,0)+'T3'!$K$120*IF('T3'!$Y$15="Y",1,0))</f>
        <v/>
      </c>
      <c r="DV124" s="38" t="str">
        <f>IF(ISBLANK('T1'!$C$120),"",'T1'!$L$120*IF('T1'!$Z$15="Y",1,0)+'T2'!$L$120*IF('T2'!$Z$15="Y",1,0)+'T3'!$L$120*IF('T3'!$Z$15="Y",1,0))</f>
        <v/>
      </c>
      <c r="DW124" s="38" t="str">
        <f>IF(ISBLANK('T1'!$C$120),"",'T1'!$M$120*IF('T1'!$AA$15="Y",1,0)+'T2'!$M$120*IF('T2'!$AA$15="Y",1,0)+'T3'!$M$120*IF('T3'!$AA$15="Y",1,0))</f>
        <v/>
      </c>
      <c r="DX124" s="38" t="str">
        <f>IF(ISBLANK('T1'!$C$120),"",'T1'!$M$120*IF('T1'!$AB$15="Y",1,0)+'T2'!$M$120*IF('T2'!$AB$15="Y",1,0)+'T3'!$M$120*IF('T3'!$AB$15="Y",1,0))</f>
        <v/>
      </c>
      <c r="DY124" s="38" t="str">
        <f>IF(ISBLANK('T1'!$C$120),"",SUM($DO$124:$DX$124))</f>
        <v/>
      </c>
      <c r="DZ124" s="38" t="str">
        <f>IF(ISBLANK('T1'!$C$120),"",IF(ISERR($DY$124/$DY$5),"",$DY$124/$DY$5))</f>
        <v/>
      </c>
      <c r="EC124" s="38" t="str">
        <f>IF(ISBLANK('T1'!$C$120),"",'T1'!$E$120*IF('T1'!$S$16="Y",1,0)+'T2'!$E$120*IF('T2'!$S$16="Y",1,0)+'T3'!$E$120*IF('T3'!$S$16="Y",1,0)+TA!$AR$120*IF(TA!$L$16="Y",1,0))</f>
        <v/>
      </c>
      <c r="ED124" s="38" t="str">
        <f>IF(ISBLANK('T1'!$C$120),"",'T1'!$F$120*IF('T1'!$T$16="Y",1,0)+'T2'!$F$120*IF('T2'!$T$16="Y",1,0)+'T3'!$F$120*IF('T3'!$T$16="Y",1,0)+TA!$AS$120*IF(TA!$M$16="Y",1,0))</f>
        <v/>
      </c>
      <c r="EE124" s="38" t="str">
        <f>IF(ISBLANK('T1'!$C$120),"",'T1'!$G$120*IF('T1'!$U$16="Y",1,0)+'T2'!$G$120*IF('T2'!$U$16="Y",1,0)+'T3'!$G$120*IF('T3'!$U$16="Y",1,0)+TA!$AT$120*IF(TA!$N$16="Y",1,0))</f>
        <v/>
      </c>
      <c r="EF124" s="38" t="str">
        <f>IF(ISBLANK('T1'!$C$120),"",'T1'!$H$120*IF('T1'!$V$16="Y",1,0)+'T2'!$H$120*IF('T2'!$V$16="Y",1,0)+'T3'!$H$120*IF('T3'!$V$16="Y",1,0))</f>
        <v/>
      </c>
      <c r="EG124" s="38" t="str">
        <f>IF(ISBLANK('T1'!$C$120),"",'T1'!$I$120*IF('T1'!$W$16="Y",1,0)+'T2'!$I$120*IF('T2'!$W$16="Y",1,0)+'T3'!$I$120*IF('T3'!$W$16="Y",1,0))</f>
        <v/>
      </c>
      <c r="EH124" s="38" t="str">
        <f>IF(ISBLANK('T1'!$C$120),"",'T1'!$J$120*IF('T1'!$X$16="Y",1,0)+'T2'!$J$120*IF('T2'!$X$16="Y",1,0)+'T3'!$J$120*IF('T3'!$X$16="Y",1,0))</f>
        <v/>
      </c>
      <c r="EI124" s="38" t="str">
        <f>IF(ISBLANK('T1'!$C$120),"",'T1'!$K$120*IF('T1'!$Y$16="Y",1,0)+'T2'!$K$120*IF('T2'!$Y$16="Y",1,0)+'T3'!$K$120*IF('T3'!$Y$16="Y",1,0))</f>
        <v/>
      </c>
      <c r="EJ124" s="38" t="str">
        <f>IF(ISBLANK('T1'!$C$120),"",'T1'!$L$120*IF('T1'!$Z$16="Y",1,0)+'T2'!$L$120*IF('T2'!$Z$16="Y",1,0)+'T3'!$L$120*IF('T3'!$Z$16="Y",1,0))</f>
        <v/>
      </c>
      <c r="EK124" s="38" t="str">
        <f>IF(ISBLANK('T1'!$C$120),"",'T1'!$M$120*IF('T1'!$AA$16="Y",1,0)+'T2'!$M$120*IF('T2'!$AA$16="Y",1,0)+'T3'!$M$120*IF('T3'!$AA$16="Y",1,0))</f>
        <v/>
      </c>
      <c r="EL124" s="38" t="str">
        <f>IF(ISBLANK('T1'!$C$120),"",'T1'!$M$120*IF('T1'!$AB$16="Y",1,0)+'T2'!$M$120*IF('T2'!$AB$16="Y",1,0)+'T3'!$M$120*IF('T3'!$AB$16="Y",1,0))</f>
        <v/>
      </c>
      <c r="EM124" s="38" t="str">
        <f>IF(ISBLANK('T1'!$C$120),"",SUM($EC$124:$EL$124))</f>
        <v/>
      </c>
      <c r="EN124" s="38" t="str">
        <f>IF(ISBLANK('T1'!$C$120),"",IF(ISERR($EM$124/$EM$5),"",$EM$124/$EM$5))</f>
        <v/>
      </c>
      <c r="EQ124" s="38" t="str">
        <f>IF(ISBLANK('T1'!$C$120),"",'T1'!$E$120*IF('T1'!$S$17="Y",1,0)+'T2'!$E$120*IF('T2'!$S$17="Y",1,0)+'T3'!$E$120*IF('T3'!$S$17="Y",1,0)+TA!$AR$120*IF(TA!$L$17="Y",1,0))</f>
        <v/>
      </c>
      <c r="ER124" s="38" t="str">
        <f>IF(ISBLANK('T1'!$C$120),"",'T1'!$F$120*IF('T1'!$T$17="Y",1,0)+'T2'!$F$120*IF('T2'!$T$17="Y",1,0)+'T3'!$F$120*IF('T3'!$T$17="Y",1,0)+TA!$AS$120*IF(TA!$M$17="Y",1,0))</f>
        <v/>
      </c>
      <c r="ES124" s="38" t="str">
        <f>IF(ISBLANK('T1'!$C$120),"",'T1'!$G$120*IF('T1'!$U$17="Y",1,0)+'T2'!$G$120*IF('T2'!$U$17="Y",1,0)+'T3'!$G$120*IF('T3'!$U$17="Y",1,0)+TA!$AT$120*IF(TA!$N$17="Y",1,0))</f>
        <v/>
      </c>
      <c r="ET124" s="38" t="str">
        <f>IF(ISBLANK('T1'!$C$120),"",'T1'!$H$120*IF('T1'!$V$17="Y",1,0)+'T2'!$H$120*IF('T2'!$V$17="Y",1,0)+'T3'!$H$120*IF('T3'!$V$17="Y",1,0))</f>
        <v/>
      </c>
      <c r="EU124" s="38" t="str">
        <f>IF(ISBLANK('T1'!$C$120),"",'T1'!$I$120*IF('T1'!$W$17="Y",1,0)+'T2'!$I$120*IF('T2'!$W$17="Y",1,0)+'T3'!$I$120*IF('T3'!$W$17="Y",1,0))</f>
        <v/>
      </c>
      <c r="EV124" s="38" t="str">
        <f>IF(ISBLANK('T1'!$C$120),"",'T1'!$J$120*IF('T1'!$X$17="Y",1,0)+'T2'!$J$120*IF('T2'!$X$17="Y",1,0)+'T3'!$J$120*IF('T3'!$X$17="Y",1,0))</f>
        <v/>
      </c>
      <c r="EW124" s="38" t="str">
        <f>IF(ISBLANK('T1'!$C$120),"",'T1'!$K$120*IF('T1'!$Y$17="Y",1,0)+'T2'!$K$120*IF('T2'!$Y$17="Y",1,0)+'T3'!$K$120*IF('T3'!$Y$17="Y",1,0))</f>
        <v/>
      </c>
      <c r="EX124" s="38" t="str">
        <f>IF(ISBLANK('T1'!$C$120),"",'T1'!$L$120*IF('T1'!$Z$17="Y",1,0)+'T2'!$L$120*IF('T2'!$Z$17="Y",1,0)+'T3'!$L$120*IF('T3'!$Z$17="Y",1,0))</f>
        <v/>
      </c>
      <c r="EY124" s="38" t="str">
        <f>IF(ISBLANK('T1'!$C$120),"",'T1'!$M$120*IF('T1'!$AA$17="Y",1,0)+'T2'!$M$120*IF('T2'!$AA$17="Y",1,0)+'T3'!$M$120*IF('T3'!$AA$17="Y",1,0))</f>
        <v/>
      </c>
      <c r="EZ124" s="38" t="str">
        <f>IF(ISBLANK('T1'!$C$120),"",'T1'!$M$120*IF('T1'!$AB$17="Y",1,0)+'T2'!$M$120*IF('T2'!$AB$17="Y",1,0)+'T3'!$M$120*IF('T3'!$AB$17="Y",1,0))</f>
        <v/>
      </c>
      <c r="FA124" s="38" t="str">
        <f>IF(ISBLANK('T1'!$C$120),"",SUM($EQ$124:$EZ$124))</f>
        <v/>
      </c>
      <c r="FB124" s="38" t="str">
        <f>IF(ISBLANK('T1'!$C$120),"",IF(ISERR($FA$124/$FA$5),"",$FA$124/$FA$5))</f>
        <v/>
      </c>
    </row>
    <row r="125" spans="20:158">
      <c r="T125" s="38" t="str">
        <f>IF(ISBLANK('T1'!$C$121),"",'T1'!$E$121*IF('T1'!$S$8="Y",1,0)+'T2'!$E$121*IF('T2'!$S$8="Y",1,0)+'T3'!$E$121*IF('T3'!$S$8="Y",1,0)+TA!$AR$121*IF(TA!$L$8="Y",1,0))</f>
        <v/>
      </c>
      <c r="U125" s="38" t="str">
        <f>IF(ISBLANK('T1'!$C$121),"",'T1'!$F$121*IF('T1'!$T$8="Y",1,0)+'T2'!$F$121*IF('T2'!$T$8="Y",1,0)+'T3'!$F$121*IF('T3'!$T$8="Y",1,0)+TA!$AS$121*IF(TA!$M$8="Y",1,0))</f>
        <v/>
      </c>
      <c r="V125" s="38" t="str">
        <f>IF(ISBLANK('T1'!$C$121),"",'T1'!$G$121*IF('T1'!$U$8="Y",1,0)+'T2'!$G$121*IF('T2'!$U$8="Y",1,0)+'T3'!$G$121*IF('T3'!$U$8="Y",1,0)+TA!$AT$121*IF(TA!$N$8="Y",1,0))</f>
        <v/>
      </c>
      <c r="W125" s="38" t="str">
        <f>IF(ISBLANK('T1'!$C$121),"",'T1'!$H$121*IF('T1'!$V$8="Y",1,0)+'T2'!$H$121*IF('T2'!$V$8="Y",1,0)+'T3'!$H$121*IF('T3'!$V$8="Y",1,0))</f>
        <v/>
      </c>
      <c r="X125" s="38" t="str">
        <f>IF(ISBLANK('T1'!$C$121),"",'T1'!$I$121*IF('T1'!$W$8="Y",1,0)+'T2'!$I$121*IF('T2'!$W$8="Y",1,0)+'T3'!$I$121*IF('T3'!$W$8="Y",1,0))</f>
        <v/>
      </c>
      <c r="Y125" s="38" t="str">
        <f>IF(ISBLANK('T1'!$C$121),"",'T1'!$J$121*IF('T1'!$X$8="Y",1,0)+'T2'!$J$121*IF('T2'!$X$8="Y",1,0)+'T3'!$J$121*IF('T3'!$X$8="Y",1,0))</f>
        <v/>
      </c>
      <c r="Z125" s="38" t="str">
        <f>IF(ISBLANK('T1'!$C$121),"",'T1'!$K$121*IF('T1'!$Y$8="Y",1,0)+'T2'!$K$121*IF('T2'!$Y$8="Y",1,0)+'T3'!$K$121*IF('T3'!$Y$8="Y",1,0))</f>
        <v/>
      </c>
      <c r="AA125" s="38" t="str">
        <f>IF(ISBLANK('T1'!$C$121),"",'T1'!$L$121*IF('T1'!$Z$8="Y",1,0)+'T2'!$L$121*IF('T2'!$Z$8="Y",1,0)+'T3'!$L$121*IF('T3'!$Z$8="Y",1,0))</f>
        <v/>
      </c>
      <c r="AB125" s="38" t="str">
        <f>IF(ISBLANK('T1'!$C$121),"",'T1'!$M$121*IF('T1'!$AA$8="Y",1,0)+'T2'!$M$121*IF('T2'!$AA$8="Y",1,0)+'T3'!$M$121*IF('T3'!$AA$8="Y",1,0))</f>
        <v/>
      </c>
      <c r="AC125" s="38" t="str">
        <f>IF(ISBLANK('T1'!$C$121),"",'T1'!$M$121*IF('T1'!$AB$8="Y",1,0)+'T2'!$M$121*IF('T2'!$AB$8="Y",1,0)+'T3'!$M$121*IF('T3'!$AB$8="Y",1,0))</f>
        <v/>
      </c>
      <c r="AD125" s="38" t="str">
        <f>IF(ISBLANK('T1'!$C$121),"",SUM($T$125:$AC$125))</f>
        <v/>
      </c>
      <c r="AE125" s="38" t="str">
        <f>IF(ISBLANK('T1'!$C$121),"",IF(ISERR($AD$125/$AD$5),"",$AD$125/$AD$5))</f>
        <v/>
      </c>
      <c r="AI125" s="38" t="str">
        <f>IF(ISBLANK('T1'!$C$121),"",'T1'!$E$121*IF('T1'!$S$9="Y",1,0)+'T2'!$E$121*IF('T2'!$S$9="Y",1,0)+'T3'!$E$121*IF('T3'!$S$9="Y",1,0)+TA!$AR$121*IF(TA!$L$9="Y",1,0))</f>
        <v/>
      </c>
      <c r="AJ125" s="38" t="str">
        <f>IF(ISBLANK('T1'!$C$121),"",'T1'!$F$121*IF('T1'!$T$9="Y",1,0)+'T2'!$F$121*IF('T2'!$T$9="Y",1,0)+'T3'!$F$121*IF('T3'!$T$9="Y",1,0)+TA!$AS$121*IF(TA!$M$9="Y",1,0))</f>
        <v/>
      </c>
      <c r="AK125" s="38" t="str">
        <f>IF(ISBLANK('T1'!$C$121),"",'T1'!$G$121*IF('T1'!$U$9="Y",1,0)+'T2'!$G$121*IF('T2'!$U$9="Y",1,0)+'T3'!$G$121*IF('T3'!$U$9="Y",1,0)+TA!$AT$121*IF(TA!$N$9="Y",1,0))</f>
        <v/>
      </c>
      <c r="AL125" s="38" t="str">
        <f>IF(ISBLANK('T1'!$C$121),"",'T1'!$H$121*IF('T1'!$V$9="Y",1,0)+'T2'!$H$121*IF('T2'!$V$9="Y",1,0)+'T3'!$H$121*IF('T3'!$V$9="Y",1,0))</f>
        <v/>
      </c>
      <c r="AM125" s="38" t="str">
        <f>IF(ISBLANK('T1'!$C$121),"",'T1'!$I$121*IF('T1'!$W$9="Y",1,0)+'T2'!$I$121*IF('T2'!$W$9="Y",1,0)+'T3'!$I$121*IF('T3'!$W$9="Y",1,0))</f>
        <v/>
      </c>
      <c r="AN125" s="38" t="str">
        <f>IF(ISBLANK('T1'!$C$121),"",'T1'!$J$121*IF('T1'!$X$9="Y",1,0)+'T2'!$J$121*IF('T2'!$X$9="Y",1,0)+'T3'!$J$121*IF('T3'!$X$9="Y",1,0))</f>
        <v/>
      </c>
      <c r="AO125" s="38" t="str">
        <f>IF(ISBLANK('T1'!$C$121),"",'T1'!$K$121*IF('T1'!$Y$9="Y",1,0)+'T2'!$K$121*IF('T2'!$Y$9="Y",1,0)+'T3'!$K$121*IF('T3'!$Y$9="Y",1,0))</f>
        <v/>
      </c>
      <c r="AP125" s="38" t="str">
        <f>IF(ISBLANK('T1'!$C$121),"",'T1'!$L$121*IF('T1'!$Z$9="Y",1,0)+'T2'!$L$121*IF('T2'!$Z$9="Y",1,0)+'T3'!$L$121*IF('T3'!$Z$9="Y",1,0))</f>
        <v/>
      </c>
      <c r="AQ125" s="38" t="str">
        <f>IF(ISBLANK('T1'!$C$121),"",'T1'!$M$121*IF('T1'!$AA$9="Y",1,0)+'T2'!$M$121*IF('T2'!$AA$9="Y",1,0)+'T3'!$M$121*IF('T3'!$AA$9="Y",1,0))</f>
        <v/>
      </c>
      <c r="AR125" s="38" t="str">
        <f>IF(ISBLANK('T1'!$C$121),"",'T1'!$M$121*IF('T1'!$AB$9="Y",1,0)+'T2'!$M$121*IF('T2'!$AB$9="Y",1,0)+'T3'!$M$121*IF('T3'!$AB$9="Y",1,0))</f>
        <v/>
      </c>
      <c r="AS125" s="38" t="str">
        <f>IF(ISBLANK('T1'!$C$121),"",SUM($AI$125:$AR$125))</f>
        <v/>
      </c>
      <c r="AT125" s="38" t="str">
        <f>IF(ISBLANK('T1'!$C$121),"",IF(ISERR($AS$125/$AS$5),"",$AS$125/$AS$5))</f>
        <v/>
      </c>
      <c r="AW125" s="38" t="str">
        <f>IF(ISBLANK('T1'!$C$121),"",'T1'!$E$121*IF('T1'!$S$10="Y",1,0)+'T2'!$E$121*IF('T2'!$S$10="Y",1,0)+'T3'!$E$121*IF('T3'!$S$10="Y",1,0)+TA!$AR$121*IF(TA!$L$10="Y",1,0))</f>
        <v/>
      </c>
      <c r="AX125" s="38" t="str">
        <f>IF(ISBLANK('T1'!$C$121),"",'T1'!$F$121*IF('T1'!$T$10="Y",1,0)+'T2'!$F$121*IF('T2'!$T$10="Y",1,0)+'T3'!$F$121*IF('T3'!$T$10="Y",1,0)+TA!$AS$121*IF(TA!$M$10="Y",1,0))</f>
        <v/>
      </c>
      <c r="AY125" s="38" t="str">
        <f>IF(ISBLANK('T1'!$C$121),"",'T1'!$G$121*IF('T1'!$U$10="Y",1,0)+'T2'!$G$121*IF('T2'!$U$10="Y",1,0)+'T3'!$G$121*IF('T3'!$U$10="Y",1,0)+TA!$AT$121*IF(TA!$N$10="Y",1,0))</f>
        <v/>
      </c>
      <c r="AZ125" s="38" t="str">
        <f>IF(ISBLANK('T1'!$C$121),"",'T1'!$H$121*IF('T1'!$V$10="Y",1,0)+'T2'!$H$121*IF('T2'!$V$10="Y",1,0)+'T3'!$H$121*IF('T3'!$V$10="Y",1,0))</f>
        <v/>
      </c>
      <c r="BA125" s="38" t="str">
        <f>IF(ISBLANK('T1'!$C$121),"",'T1'!$I$121*IF('T1'!$W$10="Y",1,0)+'T2'!$I$121*IF('T2'!$W$10="Y",1,0)+'T3'!$I$121*IF('T3'!$W$10="Y",1,0))</f>
        <v/>
      </c>
      <c r="BB125" s="38" t="str">
        <f>IF(ISBLANK('T1'!$C$121),"",'T1'!$J$121*IF('T1'!$X$10="Y",1,0)+'T2'!$J$121*IF('T2'!$X$10="Y",1,0)+'T3'!$J$121*IF('T3'!$X$10="Y",1,0))</f>
        <v/>
      </c>
      <c r="BC125" s="38" t="str">
        <f>IF(ISBLANK('T1'!$C$121),"",'T1'!$K$121*IF('T1'!$Y$10="Y",1,0)+'T2'!$K$121*IF('T2'!$Y$10="Y",1,0)+'T3'!$K$121*IF('T3'!$Y$10="Y",1,0))</f>
        <v/>
      </c>
      <c r="BD125" s="38" t="str">
        <f>IF(ISBLANK('T1'!$C$121),"",'T1'!$L$121*IF('T1'!$Z$10="Y",1,0)+'T2'!$L$121*IF('T2'!$Z$10="Y",1,0)+'T3'!$L$121*IF('T3'!$Z$10="Y",1,0))</f>
        <v/>
      </c>
      <c r="BE125" s="38" t="str">
        <f>IF(ISBLANK('T1'!$C$121),"",'T1'!$M$121*IF('T1'!$AA$10="Y",1,0)+'T2'!$M$121*IF('T2'!$AA$10="Y",1,0)+'T3'!$M$121*IF('T3'!$AA$10="Y",1,0))</f>
        <v/>
      </c>
      <c r="BF125" s="38" t="str">
        <f>IF(ISBLANK('T1'!$C$121),"",'T1'!$M$121*IF('T1'!$AB$10="Y",1,0)+'T2'!$M$121*IF('T2'!$AB$10="Y",1,0)+'T3'!$M$121*IF('T3'!$AB$10="Y",1,0))</f>
        <v/>
      </c>
      <c r="BG125" s="38" t="str">
        <f>IF(ISBLANK('T1'!$C$121),"",SUM($AW$125:$BF$125))</f>
        <v/>
      </c>
      <c r="BH125" s="38" t="str">
        <f>IF(ISBLANK('T1'!$C$121),"",IF(ISERR($BG$125/$BG$5),"",$BG$125/$BG$5))</f>
        <v/>
      </c>
      <c r="BK125" s="38" t="str">
        <f>IF(ISBLANK('T1'!$C$121),"",'T1'!$E$121*IF('T1'!$S$11="Y",1,0)+'T2'!$E$121*IF('T2'!$S$11="Y",1,0)+'T3'!$E$121*IF('T3'!$S$11="Y",1,0)+TA!$AR$121*IF(TA!$L$11="Y",1,0))</f>
        <v/>
      </c>
      <c r="BL125" s="38" t="str">
        <f>IF(ISBLANK('T1'!$C$121),"",'T1'!$F$121*IF('T1'!$T$11="Y",1,0)+'T2'!$F$121*IF('T2'!$T$11="Y",1,0)+'T3'!$F$121*IF('T3'!$T$11="Y",1,0)+TA!$AS$121*IF(TA!$M$11="Y",1,0))</f>
        <v/>
      </c>
      <c r="BM125" s="38" t="str">
        <f>IF(ISBLANK('T1'!$C$121),"",'T1'!$G$121*IF('T1'!$U$11="Y",1,0)+'T2'!$G$121*IF('T2'!$U$11="Y",1,0)+'T3'!$G$121*IF('T3'!$U$11="Y",1,0)+TA!$AT$121*IF(TA!$N$11="Y",1,0))</f>
        <v/>
      </c>
      <c r="BN125" s="38" t="str">
        <f>IF(ISBLANK('T1'!$C$121),"",'T1'!$H$121*IF('T1'!$V$11="Y",1,0)+'T2'!$H$121*IF('T2'!$V$11="Y",1,0)+'T3'!$H$121*IF('T3'!$V$11="Y",1,0))</f>
        <v/>
      </c>
      <c r="BO125" s="38" t="str">
        <f>IF(ISBLANK('T1'!$C$121),"",'T1'!$I$121*IF('T1'!$W$11="Y",1,0)+'T2'!$I$121*IF('T2'!$W$11="Y",1,0)+'T3'!$I$121*IF('T3'!$W$11="Y",1,0))</f>
        <v/>
      </c>
      <c r="BP125" s="38" t="str">
        <f>IF(ISBLANK('T1'!$C$121),"",'T1'!$J$121*IF('T1'!$X$11="Y",1,0)+'T2'!$J$121*IF('T2'!$X$11="Y",1,0)+'T3'!$J$121*IF('T3'!$X$11="Y",1,0))</f>
        <v/>
      </c>
      <c r="BQ125" s="38" t="str">
        <f>IF(ISBLANK('T1'!$C$121),"",'T1'!$K$121*IF('T1'!$Y$11="Y",1,0)+'T2'!$K$121*IF('T2'!$Y$11="Y",1,0)+'T3'!$K$121*IF('T3'!$Y$11="Y",1,0))</f>
        <v/>
      </c>
      <c r="BR125" s="38" t="str">
        <f>IF(ISBLANK('T1'!$C$121),"",'T1'!$L$121*IF('T1'!$Z$11="Y",1,0)+'T2'!$L$121*IF('T2'!$Z$11="Y",1,0)+'T3'!$L$121*IF('T3'!$Z$11="Y",1,0))</f>
        <v/>
      </c>
      <c r="BS125" s="38" t="str">
        <f>IF(ISBLANK('T1'!$C$121),"",'T1'!$M$121*IF('T1'!$AA$11="Y",1,0)+'T2'!$M$121*IF('T2'!$AA$11="Y",1,0)+'T3'!$M$121*IF('T3'!$AA$11="Y",1,0))</f>
        <v/>
      </c>
      <c r="BT125" s="38" t="str">
        <f>IF(ISBLANK('T1'!$C$121),"",'T1'!$M$121*IF('T1'!$AB$11="Y",1,0)+'T2'!$M$121*IF('T2'!$AB$11="Y",1,0)+'T3'!$M$121*IF('T3'!$AB$11="Y",1,0))</f>
        <v/>
      </c>
      <c r="BU125" s="38" t="str">
        <f>IF(ISBLANK('T1'!$C$121),"",SUM($BK$125:$BT$125))</f>
        <v/>
      </c>
      <c r="BV125" s="38" t="str">
        <f>IF(ISBLANK('T1'!$C$121),"",IF(ISERR($BU$125/$BU$5),"",$BU$125/$BU$5))</f>
        <v/>
      </c>
      <c r="BY125" s="38" t="str">
        <f>IF(ISBLANK('T1'!$C$121),"",'T1'!$E$121*IF('T1'!$S$12="Y",1,0)+'T2'!$E$121*IF('T2'!$S$12="Y",1,0)+'T3'!$E$121*IF('T3'!$S$12="Y",1,0)+TA!$AR$121*IF(TA!$L$12="Y",1,0))</f>
        <v/>
      </c>
      <c r="BZ125" s="38" t="str">
        <f>IF(ISBLANK('T1'!$C$121),"",'T1'!$F$121*IF('T1'!$T$12="Y",1,0)+'T2'!$F$121*IF('T2'!$T$12="Y",1,0)+'T3'!$F$121*IF('T3'!$T$12="Y",1,0)+TA!$AS$121*IF(TA!$M$12="Y",1,0))</f>
        <v/>
      </c>
      <c r="CA125" s="38" t="str">
        <f>IF(ISBLANK('T1'!$C$121),"",'T1'!$G$121*IF('T1'!$U$12="Y",1,0)+'T2'!$G$121*IF('T2'!$U$12="Y",1,0)+'T3'!$G$121*IF('T3'!$U$12="Y",1,0)+TA!$AT$121*IF(TA!$N$12="Y",1,0))</f>
        <v/>
      </c>
      <c r="CB125" s="38" t="str">
        <f>IF(ISBLANK('T1'!$C$121),"",'T1'!$H$121*IF('T1'!$V$12="Y",1,0)+'T2'!$H$121*IF('T2'!$V$12="Y",1,0)+'T3'!$H$121*IF('T3'!$V$12="Y",1,0))</f>
        <v/>
      </c>
      <c r="CC125" s="38" t="str">
        <f>IF(ISBLANK('T1'!$C$121),"",'T1'!$I$121*IF('T1'!$W$12="Y",1,0)+'T2'!$I$121*IF('T2'!$W$12="Y",1,0)+'T3'!$I$121*IF('T3'!$W$12="Y",1,0))</f>
        <v/>
      </c>
      <c r="CD125" s="38" t="str">
        <f>IF(ISBLANK('T1'!$C$121),"",'T1'!$J$121*IF('T1'!$X$12="Y",1,0)+'T2'!$J$121*IF('T2'!$X$12="Y",1,0)+'T3'!$J$121*IF('T3'!$X$12="Y",1,0))</f>
        <v/>
      </c>
      <c r="CE125" s="38" t="str">
        <f>IF(ISBLANK('T1'!$C$121),"",'T1'!$K$121*IF('T1'!$Y$12="Y",1,0)+'T2'!$K$121*IF('T2'!$Y$12="Y",1,0)+'T3'!$K$121*IF('T3'!$Y$12="Y",1,0))</f>
        <v/>
      </c>
      <c r="CF125" s="38" t="str">
        <f>IF(ISBLANK('T1'!$C$121),"",'T1'!$L$121*IF('T1'!$Z$12="Y",1,0)+'T2'!$L$121*IF('T2'!$Z$12="Y",1,0)+'T3'!$L$121*IF('T3'!$Z$12="Y",1,0))</f>
        <v/>
      </c>
      <c r="CG125" s="38" t="str">
        <f>IF(ISBLANK('T1'!$C$121),"",'T1'!$M$121*IF('T1'!$AA$12="Y",1,0)+'T2'!$M$121*IF('T2'!$AA$12="Y",1,0)+'T3'!$M$121*IF('T3'!$AA$12="Y",1,0))</f>
        <v/>
      </c>
      <c r="CH125" s="38" t="str">
        <f>IF(ISBLANK('T1'!$C$121),"",'T1'!$M$121*IF('T1'!$AB$12="Y",1,0)+'T2'!$M$121*IF('T2'!$AB$12="Y",1,0)+'T3'!$M$121*IF('T3'!$AB$12="Y",1,0))</f>
        <v/>
      </c>
      <c r="CI125" s="38" t="str">
        <f>IF(ISBLANK('T1'!$C$121),"",SUM($BY$125:$CH$125))</f>
        <v/>
      </c>
      <c r="CJ125" s="38" t="str">
        <f>IF(ISBLANK('T1'!$C$121),"",IF(ISERR($CI$125/$CI$5),"",$CI$125/$CI$5))</f>
        <v/>
      </c>
      <c r="CM125" s="38" t="str">
        <f>IF(ISBLANK('T1'!$C$121),"",'T1'!$E$121*IF('T1'!$S$13="Y",1,0)+'T2'!$E$121*IF('T2'!$S$13="Y",1,0)+'T3'!$E$121*IF('T3'!$S$13="Y",1,0)+TA!$AR$121*IF(TA!$L$13="Y",1,0))</f>
        <v/>
      </c>
      <c r="CN125" s="38" t="str">
        <f>IF(ISBLANK('T1'!$C$121),"",'T1'!$F$121*IF('T1'!$T$13="Y",1,0)+'T2'!$F$121*IF('T2'!$T$13="Y",1,0)+'T3'!$F$121*IF('T3'!$T$13="Y",1,0)+TA!$AS$121*IF(TA!$M$13="Y",1,0))</f>
        <v/>
      </c>
      <c r="CO125" s="38" t="str">
        <f>IF(ISBLANK('T1'!$C$121),"",'T1'!$G$121*IF('T1'!$U$13="Y",1,0)+'T2'!$G$121*IF('T2'!$U$13="Y",1,0)+'T3'!$G$121*IF('T3'!$U$13="Y",1,0)+TA!$AT$121*IF(TA!$N$13="Y",1,0))</f>
        <v/>
      </c>
      <c r="CP125" s="38" t="str">
        <f>IF(ISBLANK('T1'!$C$121),"",'T1'!$H$121*IF('T1'!$V$13="Y",1,0)+'T2'!$H$121*IF('T2'!$V$13="Y",1,0)+'T3'!$H$121*IF('T3'!$V$13="Y",1,0))</f>
        <v/>
      </c>
      <c r="CQ125" s="38" t="str">
        <f>IF(ISBLANK('T1'!$C$121),"",'T1'!$I$121*IF('T1'!$W$13="Y",1,0)+'T2'!$I$121*IF('T2'!$W$13="Y",1,0)+'T3'!$I$121*IF('T3'!$W$13="Y",1,0))</f>
        <v/>
      </c>
      <c r="CR125" s="38" t="str">
        <f>IF(ISBLANK('T1'!$C$121),"",'T1'!$J$121*IF('T1'!$X$13="Y",1,0)+'T2'!$J$121*IF('T2'!$X$13="Y",1,0)+'T3'!$J$121*IF('T3'!$X$13="Y",1,0))</f>
        <v/>
      </c>
      <c r="CS125" s="38" t="str">
        <f>IF(ISBLANK('T1'!$C$121),"",'T1'!$K$121*IF('T1'!$Y$13="Y",1,0)+'T2'!$K$121*IF('T2'!$Y$13="Y",1,0)+'T3'!$K$121*IF('T3'!$Y$13="Y",1,0))</f>
        <v/>
      </c>
      <c r="CT125" s="38" t="str">
        <f>IF(ISBLANK('T1'!$C$121),"",'T1'!$L$121*IF('T1'!$Z$13="Y",1,0)+'T2'!$L$121*IF('T2'!$Z$13="Y",1,0)+'T3'!$L$121*IF('T3'!$Z$13="Y",1,0))</f>
        <v/>
      </c>
      <c r="CU125" s="38" t="str">
        <f>IF(ISBLANK('T1'!$C$121),"",'T1'!$M$121*IF('T1'!$AA$13="Y",1,0)+'T2'!$M$121*IF('T2'!$AA$13="Y",1,0)+'T3'!$M$121*IF('T3'!$AA$13="Y",1,0))</f>
        <v/>
      </c>
      <c r="CV125" s="38" t="str">
        <f>IF(ISBLANK('T1'!$C$121),"",'T1'!$M$121*IF('T1'!$AB$13="Y",1,0)+'T2'!$M$121*IF('T2'!$AB$13="Y",1,0)+'T3'!$M$121*IF('T3'!$AB$13="Y",1,0))</f>
        <v/>
      </c>
      <c r="CW125" s="38" t="str">
        <f>IF(ISBLANK('T1'!$C$121),"",SUM($CM$125:$CV$125))</f>
        <v/>
      </c>
      <c r="CX125" s="38" t="str">
        <f>IF(ISBLANK('T1'!$C$121),"",IF(ISERR($CW$125/$CW$5),"",$CW$125/$CW$5))</f>
        <v/>
      </c>
      <c r="DA125" s="38" t="str">
        <f>IF(ISBLANK('T1'!$C$121),"",'T1'!$E$121*IF('T1'!$S$14="Y",1,0)+'T2'!$E$121*IF('T2'!$S$14="Y",1,0)+'T3'!$E$121*IF('T3'!$S$14="Y",1,0)+TA!$AR$121*IF(TA!$L$14="Y",1,0))</f>
        <v/>
      </c>
      <c r="DB125" s="38" t="str">
        <f>IF(ISBLANK('T1'!$C$121),"",'T1'!$F$121*IF('T1'!$T$14="Y",1,0)+'T2'!$F$121*IF('T2'!$T$14="Y",1,0)+'T3'!$F$121*IF('T3'!$T$14="Y",1,0)+TA!$AS$121*IF(TA!$M$14="Y",1,0))</f>
        <v/>
      </c>
      <c r="DC125" s="38" t="str">
        <f>IF(ISBLANK('T1'!$C$121),"",'T1'!$G$121*IF('T1'!$U$14="Y",1,0)+'T2'!$G$121*IF('T2'!$U$14="Y",1,0)+'T3'!$G$121*IF('T3'!$U$14="Y",1,0)+TA!$AT$121*IF(TA!$N$14="Y",1,0))</f>
        <v/>
      </c>
      <c r="DD125" s="38" t="str">
        <f>IF(ISBLANK('T1'!$C$121),"",'T1'!$H$121*IF('T1'!$V$14="Y",1,0)+'T2'!$H$121*IF('T2'!$V$14="Y",1,0)+'T3'!$H$121*IF('T3'!$V$14="Y",1,0))</f>
        <v/>
      </c>
      <c r="DE125" s="38" t="str">
        <f>IF(ISBLANK('T1'!$C$121),"",'T1'!$I$121*IF('T1'!$W$14="Y",1,0)+'T2'!$I$121*IF('T2'!$W$14="Y",1,0)+'T3'!$I$121*IF('T3'!$W$14="Y",1,0))</f>
        <v/>
      </c>
      <c r="DF125" s="38" t="str">
        <f>IF(ISBLANK('T1'!$C$121),"",'T1'!$J$121*IF('T1'!$X$14="Y",1,0)+'T2'!$J$121*IF('T2'!$X$14="Y",1,0)+'T3'!$J$121*IF('T3'!$X$14="Y",1,0))</f>
        <v/>
      </c>
      <c r="DG125" s="38" t="str">
        <f>IF(ISBLANK('T1'!$C$121),"",'T1'!$K$121*IF('T1'!$Y$14="Y",1,0)+'T2'!$K$121*IF('T2'!$Y$14="Y",1,0)+'T3'!$K$121*IF('T3'!$Y$14="Y",1,0))</f>
        <v/>
      </c>
      <c r="DH125" s="38" t="str">
        <f>IF(ISBLANK('T1'!$C$121),"",'T1'!$L$121*IF('T1'!$Z$14="Y",1,0)+'T2'!$L$121*IF('T2'!$Z$14="Y",1,0)+'T3'!$L$121*IF('T3'!$Z$14="Y",1,0))</f>
        <v/>
      </c>
      <c r="DI125" s="38" t="str">
        <f>IF(ISBLANK('T1'!$C$121),"",'T1'!$M$121*IF('T1'!$AA$14="Y",1,0)+'T2'!$M$121*IF('T2'!$AA$14="Y",1,0)+'T3'!$M$121*IF('T3'!$AA$14="Y",1,0))</f>
        <v/>
      </c>
      <c r="DJ125" s="38" t="str">
        <f>IF(ISBLANK('T1'!$C$121),"",'T1'!$M$121*IF('T1'!$AB$14="Y",1,0)+'T2'!$M$121*IF('T2'!$AB$14="Y",1,0)+'T3'!$M$121*IF('T3'!$AB$14="Y",1,0))</f>
        <v/>
      </c>
      <c r="DK125" s="38" t="str">
        <f>IF(ISBLANK('T1'!$C$121),"",SUM($DA$125:$DJ$125))</f>
        <v/>
      </c>
      <c r="DL125" s="38" t="str">
        <f>IF(ISBLANK('T1'!$C$121),"",IF(ISERR($DK$125/$DK$5),"",$DK$125/$DK$5))</f>
        <v/>
      </c>
      <c r="DO125" s="38" t="str">
        <f>IF(ISBLANK('T1'!$C$121),"",'T1'!$E$121*IF('T1'!$S$15="Y",1,0)+'T2'!$E$121*IF('T2'!$S$15="Y",1,0)+'T3'!$E$121*IF('T3'!$S$15="Y",1,0)+TA!$AR$121*IF(TA!$L$15="Y",1,0))</f>
        <v/>
      </c>
      <c r="DP125" s="38" t="str">
        <f>IF(ISBLANK('T1'!$C$121),"",'T1'!$F$121*IF('T1'!$T$15="Y",1,0)+'T2'!$F$121*IF('T2'!$T$15="Y",1,0)+'T3'!$F$121*IF('T3'!$T$15="Y",1,0)+TA!$AS$121*IF(TA!$M$15="Y",1,0))</f>
        <v/>
      </c>
      <c r="DQ125" s="38" t="str">
        <f>IF(ISBLANK('T1'!$C$121),"",'T1'!$G$121*IF('T1'!$U$15="Y",1,0)+'T2'!$G$121*IF('T2'!$U$15="Y",1,0)+'T3'!$G$121*IF('T3'!$U$15="Y",1,0)+TA!$AT$121*IF(TA!$N$15="Y",1,0))</f>
        <v/>
      </c>
      <c r="DR125" s="38" t="str">
        <f>IF(ISBLANK('T1'!$C$121),"",'T1'!$H$121*IF('T1'!$V$15="Y",1,0)+'T2'!$H$121*IF('T2'!$V$15="Y",1,0)+'T3'!$H$121*IF('T3'!$V$15="Y",1,0))</f>
        <v/>
      </c>
      <c r="DS125" s="38" t="str">
        <f>IF(ISBLANK('T1'!$C$121),"",'T1'!$I$121*IF('T1'!$W$15="Y",1,0)+'T2'!$I$121*IF('T2'!$W$15="Y",1,0)+'T3'!$I$121*IF('T3'!$W$15="Y",1,0))</f>
        <v/>
      </c>
      <c r="DT125" s="38" t="str">
        <f>IF(ISBLANK('T1'!$C$121),"",'T1'!$J$121*IF('T1'!$X$15="Y",1,0)+'T2'!$J$121*IF('T2'!$X$15="Y",1,0)+'T3'!$J$121*IF('T3'!$X$15="Y",1,0))</f>
        <v/>
      </c>
      <c r="DU125" s="38" t="str">
        <f>IF(ISBLANK('T1'!$C$121),"",'T1'!$K$121*IF('T1'!$Y$15="Y",1,0)+'T2'!$K$121*IF('T2'!$Y$15="Y",1,0)+'T3'!$K$121*IF('T3'!$Y$15="Y",1,0))</f>
        <v/>
      </c>
      <c r="DV125" s="38" t="str">
        <f>IF(ISBLANK('T1'!$C$121),"",'T1'!$L$121*IF('T1'!$Z$15="Y",1,0)+'T2'!$L$121*IF('T2'!$Z$15="Y",1,0)+'T3'!$L$121*IF('T3'!$Z$15="Y",1,0))</f>
        <v/>
      </c>
      <c r="DW125" s="38" t="str">
        <f>IF(ISBLANK('T1'!$C$121),"",'T1'!$M$121*IF('T1'!$AA$15="Y",1,0)+'T2'!$M$121*IF('T2'!$AA$15="Y",1,0)+'T3'!$M$121*IF('T3'!$AA$15="Y",1,0))</f>
        <v/>
      </c>
      <c r="DX125" s="38" t="str">
        <f>IF(ISBLANK('T1'!$C$121),"",'T1'!$M$121*IF('T1'!$AB$15="Y",1,0)+'T2'!$M$121*IF('T2'!$AB$15="Y",1,0)+'T3'!$M$121*IF('T3'!$AB$15="Y",1,0))</f>
        <v/>
      </c>
      <c r="DY125" s="38" t="str">
        <f>IF(ISBLANK('T1'!$C$121),"",SUM($DO$125:$DX$125))</f>
        <v/>
      </c>
      <c r="DZ125" s="38" t="str">
        <f>IF(ISBLANK('T1'!$C$121),"",IF(ISERR($DY$125/$DY$5),"",$DY$125/$DY$5))</f>
        <v/>
      </c>
      <c r="EC125" s="38" t="str">
        <f>IF(ISBLANK('T1'!$C$121),"",'T1'!$E$121*IF('T1'!$S$16="Y",1,0)+'T2'!$E$121*IF('T2'!$S$16="Y",1,0)+'T3'!$E$121*IF('T3'!$S$16="Y",1,0)+TA!$AR$121*IF(TA!$L$16="Y",1,0))</f>
        <v/>
      </c>
      <c r="ED125" s="38" t="str">
        <f>IF(ISBLANK('T1'!$C$121),"",'T1'!$F$121*IF('T1'!$T$16="Y",1,0)+'T2'!$F$121*IF('T2'!$T$16="Y",1,0)+'T3'!$F$121*IF('T3'!$T$16="Y",1,0)+TA!$AS$121*IF(TA!$M$16="Y",1,0))</f>
        <v/>
      </c>
      <c r="EE125" s="38" t="str">
        <f>IF(ISBLANK('T1'!$C$121),"",'T1'!$G$121*IF('T1'!$U$16="Y",1,0)+'T2'!$G$121*IF('T2'!$U$16="Y",1,0)+'T3'!$G$121*IF('T3'!$U$16="Y",1,0)+TA!$AT$121*IF(TA!$N$16="Y",1,0))</f>
        <v/>
      </c>
      <c r="EF125" s="38" t="str">
        <f>IF(ISBLANK('T1'!$C$121),"",'T1'!$H$121*IF('T1'!$V$16="Y",1,0)+'T2'!$H$121*IF('T2'!$V$16="Y",1,0)+'T3'!$H$121*IF('T3'!$V$16="Y",1,0))</f>
        <v/>
      </c>
      <c r="EG125" s="38" t="str">
        <f>IF(ISBLANK('T1'!$C$121),"",'T1'!$I$121*IF('T1'!$W$16="Y",1,0)+'T2'!$I$121*IF('T2'!$W$16="Y",1,0)+'T3'!$I$121*IF('T3'!$W$16="Y",1,0))</f>
        <v/>
      </c>
      <c r="EH125" s="38" t="str">
        <f>IF(ISBLANK('T1'!$C$121),"",'T1'!$J$121*IF('T1'!$X$16="Y",1,0)+'T2'!$J$121*IF('T2'!$X$16="Y",1,0)+'T3'!$J$121*IF('T3'!$X$16="Y",1,0))</f>
        <v/>
      </c>
      <c r="EI125" s="38" t="str">
        <f>IF(ISBLANK('T1'!$C$121),"",'T1'!$K$121*IF('T1'!$Y$16="Y",1,0)+'T2'!$K$121*IF('T2'!$Y$16="Y",1,0)+'T3'!$K$121*IF('T3'!$Y$16="Y",1,0))</f>
        <v/>
      </c>
      <c r="EJ125" s="38" t="str">
        <f>IF(ISBLANK('T1'!$C$121),"",'T1'!$L$121*IF('T1'!$Z$16="Y",1,0)+'T2'!$L$121*IF('T2'!$Z$16="Y",1,0)+'T3'!$L$121*IF('T3'!$Z$16="Y",1,0))</f>
        <v/>
      </c>
      <c r="EK125" s="38" t="str">
        <f>IF(ISBLANK('T1'!$C$121),"",'T1'!$M$121*IF('T1'!$AA$16="Y",1,0)+'T2'!$M$121*IF('T2'!$AA$16="Y",1,0)+'T3'!$M$121*IF('T3'!$AA$16="Y",1,0))</f>
        <v/>
      </c>
      <c r="EL125" s="38" t="str">
        <f>IF(ISBLANK('T1'!$C$121),"",'T1'!$M$121*IF('T1'!$AB$16="Y",1,0)+'T2'!$M$121*IF('T2'!$AB$16="Y",1,0)+'T3'!$M$121*IF('T3'!$AB$16="Y",1,0))</f>
        <v/>
      </c>
      <c r="EM125" s="38" t="str">
        <f>IF(ISBLANK('T1'!$C$121),"",SUM($EC$125:$EL$125))</f>
        <v/>
      </c>
      <c r="EN125" s="38" t="str">
        <f>IF(ISBLANK('T1'!$C$121),"",IF(ISERR($EM$125/$EM$5),"",$EM$125/$EM$5))</f>
        <v/>
      </c>
      <c r="EQ125" s="38" t="str">
        <f>IF(ISBLANK('T1'!$C$121),"",'T1'!$E$121*IF('T1'!$S$17="Y",1,0)+'T2'!$E$121*IF('T2'!$S$17="Y",1,0)+'T3'!$E$121*IF('T3'!$S$17="Y",1,0)+TA!$AR$121*IF(TA!$L$17="Y",1,0))</f>
        <v/>
      </c>
      <c r="ER125" s="38" t="str">
        <f>IF(ISBLANK('T1'!$C$121),"",'T1'!$F$121*IF('T1'!$T$17="Y",1,0)+'T2'!$F$121*IF('T2'!$T$17="Y",1,0)+'T3'!$F$121*IF('T3'!$T$17="Y",1,0)+TA!$AS$121*IF(TA!$M$17="Y",1,0))</f>
        <v/>
      </c>
      <c r="ES125" s="38" t="str">
        <f>IF(ISBLANK('T1'!$C$121),"",'T1'!$G$121*IF('T1'!$U$17="Y",1,0)+'T2'!$G$121*IF('T2'!$U$17="Y",1,0)+'T3'!$G$121*IF('T3'!$U$17="Y",1,0)+TA!$AT$121*IF(TA!$N$17="Y",1,0))</f>
        <v/>
      </c>
      <c r="ET125" s="38" t="str">
        <f>IF(ISBLANK('T1'!$C$121),"",'T1'!$H$121*IF('T1'!$V$17="Y",1,0)+'T2'!$H$121*IF('T2'!$V$17="Y",1,0)+'T3'!$H$121*IF('T3'!$V$17="Y",1,0))</f>
        <v/>
      </c>
      <c r="EU125" s="38" t="str">
        <f>IF(ISBLANK('T1'!$C$121),"",'T1'!$I$121*IF('T1'!$W$17="Y",1,0)+'T2'!$I$121*IF('T2'!$W$17="Y",1,0)+'T3'!$I$121*IF('T3'!$W$17="Y",1,0))</f>
        <v/>
      </c>
      <c r="EV125" s="38" t="str">
        <f>IF(ISBLANK('T1'!$C$121),"",'T1'!$J$121*IF('T1'!$X$17="Y",1,0)+'T2'!$J$121*IF('T2'!$X$17="Y",1,0)+'T3'!$J$121*IF('T3'!$X$17="Y",1,0))</f>
        <v/>
      </c>
      <c r="EW125" s="38" t="str">
        <f>IF(ISBLANK('T1'!$C$121),"",'T1'!$K$121*IF('T1'!$Y$17="Y",1,0)+'T2'!$K$121*IF('T2'!$Y$17="Y",1,0)+'T3'!$K$121*IF('T3'!$Y$17="Y",1,0))</f>
        <v/>
      </c>
      <c r="EX125" s="38" t="str">
        <f>IF(ISBLANK('T1'!$C$121),"",'T1'!$L$121*IF('T1'!$Z$17="Y",1,0)+'T2'!$L$121*IF('T2'!$Z$17="Y",1,0)+'T3'!$L$121*IF('T3'!$Z$17="Y",1,0))</f>
        <v/>
      </c>
      <c r="EY125" s="38" t="str">
        <f>IF(ISBLANK('T1'!$C$121),"",'T1'!$M$121*IF('T1'!$AA$17="Y",1,0)+'T2'!$M$121*IF('T2'!$AA$17="Y",1,0)+'T3'!$M$121*IF('T3'!$AA$17="Y",1,0))</f>
        <v/>
      </c>
      <c r="EZ125" s="38" t="str">
        <f>IF(ISBLANK('T1'!$C$121),"",'T1'!$M$121*IF('T1'!$AB$17="Y",1,0)+'T2'!$M$121*IF('T2'!$AB$17="Y",1,0)+'T3'!$M$121*IF('T3'!$AB$17="Y",1,0))</f>
        <v/>
      </c>
      <c r="FA125" s="38" t="str">
        <f>IF(ISBLANK('T1'!$C$121),"",SUM($EQ$125:$EZ$125))</f>
        <v/>
      </c>
      <c r="FB125" s="38" t="str">
        <f>IF(ISBLANK('T1'!$C$121),"",IF(ISERR($FA$125/$FA$5),"",$FA$125/$FA$5))</f>
        <v/>
      </c>
    </row>
    <row r="126" spans="20:158">
      <c r="T126" s="38" t="str">
        <f>IF(ISBLANK('T1'!$C$122),"",'T1'!$E$122*IF('T1'!$S$8="Y",1,0)+'T2'!$E$122*IF('T2'!$S$8="Y",1,0)+'T3'!$E$122*IF('T3'!$S$8="Y",1,0)+TA!$AR$122*IF(TA!$L$8="Y",1,0))</f>
        <v/>
      </c>
      <c r="U126" s="38" t="str">
        <f>IF(ISBLANK('T1'!$C$122),"",'T1'!$F$122*IF('T1'!$T$8="Y",1,0)+'T2'!$F$122*IF('T2'!$T$8="Y",1,0)+'T3'!$F$122*IF('T3'!$T$8="Y",1,0)+TA!$AS$122*IF(TA!$M$8="Y",1,0))</f>
        <v/>
      </c>
      <c r="V126" s="38" t="str">
        <f>IF(ISBLANK('T1'!$C$122),"",'T1'!$G$122*IF('T1'!$U$8="Y",1,0)+'T2'!$G$122*IF('T2'!$U$8="Y",1,0)+'T3'!$G$122*IF('T3'!$U$8="Y",1,0)+TA!$AT$122*IF(TA!$N$8="Y",1,0))</f>
        <v/>
      </c>
      <c r="W126" s="38" t="str">
        <f>IF(ISBLANK('T1'!$C$122),"",'T1'!$H$122*IF('T1'!$V$8="Y",1,0)+'T2'!$H$122*IF('T2'!$V$8="Y",1,0)+'T3'!$H$122*IF('T3'!$V$8="Y",1,0))</f>
        <v/>
      </c>
      <c r="X126" s="38" t="str">
        <f>IF(ISBLANK('T1'!$C$122),"",'T1'!$I$122*IF('T1'!$W$8="Y",1,0)+'T2'!$I$122*IF('T2'!$W$8="Y",1,0)+'T3'!$I$122*IF('T3'!$W$8="Y",1,0))</f>
        <v/>
      </c>
      <c r="Y126" s="38" t="str">
        <f>IF(ISBLANK('T1'!$C$122),"",'T1'!$J$122*IF('T1'!$X$8="Y",1,0)+'T2'!$J$122*IF('T2'!$X$8="Y",1,0)+'T3'!$J$122*IF('T3'!$X$8="Y",1,0))</f>
        <v/>
      </c>
      <c r="Z126" s="38" t="str">
        <f>IF(ISBLANK('T1'!$C$122),"",'T1'!$K$122*IF('T1'!$Y$8="Y",1,0)+'T2'!$K$122*IF('T2'!$Y$8="Y",1,0)+'T3'!$K$122*IF('T3'!$Y$8="Y",1,0))</f>
        <v/>
      </c>
      <c r="AA126" s="38" t="str">
        <f>IF(ISBLANK('T1'!$C$122),"",'T1'!$L$122*IF('T1'!$Z$8="Y",1,0)+'T2'!$L$122*IF('T2'!$Z$8="Y",1,0)+'T3'!$L$122*IF('T3'!$Z$8="Y",1,0))</f>
        <v/>
      </c>
      <c r="AB126" s="38" t="str">
        <f>IF(ISBLANK('T1'!$C$122),"",'T1'!$M$122*IF('T1'!$AA$8="Y",1,0)+'T2'!$M$122*IF('T2'!$AA$8="Y",1,0)+'T3'!$M$122*IF('T3'!$AA$8="Y",1,0))</f>
        <v/>
      </c>
      <c r="AC126" s="38" t="str">
        <f>IF(ISBLANK('T1'!$C$122),"",'T1'!$M$122*IF('T1'!$AB$8="Y",1,0)+'T2'!$M$122*IF('T2'!$AB$8="Y",1,0)+'T3'!$M$122*IF('T3'!$AB$8="Y",1,0))</f>
        <v/>
      </c>
      <c r="AD126" s="38" t="str">
        <f>IF(ISBLANK('T1'!$C$122),"",SUM($T$126:$AC$126))</f>
        <v/>
      </c>
      <c r="AE126" s="38" t="str">
        <f>IF(ISBLANK('T1'!$C$122),"",IF(ISERR($AD$126/$AD$5),"",$AD$126/$AD$5))</f>
        <v/>
      </c>
      <c r="AI126" s="38" t="str">
        <f>IF(ISBLANK('T1'!$C$122),"",'T1'!$E$122*IF('T1'!$S$9="Y",1,0)+'T2'!$E$122*IF('T2'!$S$9="Y",1,0)+'T3'!$E$122*IF('T3'!$S$9="Y",1,0)+TA!$AR$122*IF(TA!$L$9="Y",1,0))</f>
        <v/>
      </c>
      <c r="AJ126" s="38" t="str">
        <f>IF(ISBLANK('T1'!$C$122),"",'T1'!$F$122*IF('T1'!$T$9="Y",1,0)+'T2'!$F$122*IF('T2'!$T$9="Y",1,0)+'T3'!$F$122*IF('T3'!$T$9="Y",1,0)+TA!$AS$122*IF(TA!$M$9="Y",1,0))</f>
        <v/>
      </c>
      <c r="AK126" s="38" t="str">
        <f>IF(ISBLANK('T1'!$C$122),"",'T1'!$G$122*IF('T1'!$U$9="Y",1,0)+'T2'!$G$122*IF('T2'!$U$9="Y",1,0)+'T3'!$G$122*IF('T3'!$U$9="Y",1,0)+TA!$AT$122*IF(TA!$N$9="Y",1,0))</f>
        <v/>
      </c>
      <c r="AL126" s="38" t="str">
        <f>IF(ISBLANK('T1'!$C$122),"",'T1'!$H$122*IF('T1'!$V$9="Y",1,0)+'T2'!$H$122*IF('T2'!$V$9="Y",1,0)+'T3'!$H$122*IF('T3'!$V$9="Y",1,0))</f>
        <v/>
      </c>
      <c r="AM126" s="38" t="str">
        <f>IF(ISBLANK('T1'!$C$122),"",'T1'!$I$122*IF('T1'!$W$9="Y",1,0)+'T2'!$I$122*IF('T2'!$W$9="Y",1,0)+'T3'!$I$122*IF('T3'!$W$9="Y",1,0))</f>
        <v/>
      </c>
      <c r="AN126" s="38" t="str">
        <f>IF(ISBLANK('T1'!$C$122),"",'T1'!$J$122*IF('T1'!$X$9="Y",1,0)+'T2'!$J$122*IF('T2'!$X$9="Y",1,0)+'T3'!$J$122*IF('T3'!$X$9="Y",1,0))</f>
        <v/>
      </c>
      <c r="AO126" s="38" t="str">
        <f>IF(ISBLANK('T1'!$C$122),"",'T1'!$K$122*IF('T1'!$Y$9="Y",1,0)+'T2'!$K$122*IF('T2'!$Y$9="Y",1,0)+'T3'!$K$122*IF('T3'!$Y$9="Y",1,0))</f>
        <v/>
      </c>
      <c r="AP126" s="38" t="str">
        <f>IF(ISBLANK('T1'!$C$122),"",'T1'!$L$122*IF('T1'!$Z$9="Y",1,0)+'T2'!$L$122*IF('T2'!$Z$9="Y",1,0)+'T3'!$L$122*IF('T3'!$Z$9="Y",1,0))</f>
        <v/>
      </c>
      <c r="AQ126" s="38" t="str">
        <f>IF(ISBLANK('T1'!$C$122),"",'T1'!$M$122*IF('T1'!$AA$9="Y",1,0)+'T2'!$M$122*IF('T2'!$AA$9="Y",1,0)+'T3'!$M$122*IF('T3'!$AA$9="Y",1,0))</f>
        <v/>
      </c>
      <c r="AR126" s="38" t="str">
        <f>IF(ISBLANK('T1'!$C$122),"",'T1'!$M$122*IF('T1'!$AB$9="Y",1,0)+'T2'!$M$122*IF('T2'!$AB$9="Y",1,0)+'T3'!$M$122*IF('T3'!$AB$9="Y",1,0))</f>
        <v/>
      </c>
      <c r="AS126" s="38" t="str">
        <f>IF(ISBLANK('T1'!$C$122),"",SUM($AI$126:$AR$126))</f>
        <v/>
      </c>
      <c r="AT126" s="38" t="str">
        <f>IF(ISBLANK('T1'!$C$122),"",IF(ISERR($AS$126/$AS$5),"",$AS$126/$AS$5))</f>
        <v/>
      </c>
      <c r="AW126" s="38" t="str">
        <f>IF(ISBLANK('T1'!$C$122),"",'T1'!$E$122*IF('T1'!$S$10="Y",1,0)+'T2'!$E$122*IF('T2'!$S$10="Y",1,0)+'T3'!$E$122*IF('T3'!$S$10="Y",1,0)+TA!$AR$122*IF(TA!$L$10="Y",1,0))</f>
        <v/>
      </c>
      <c r="AX126" s="38" t="str">
        <f>IF(ISBLANK('T1'!$C$122),"",'T1'!$F$122*IF('T1'!$T$10="Y",1,0)+'T2'!$F$122*IF('T2'!$T$10="Y",1,0)+'T3'!$F$122*IF('T3'!$T$10="Y",1,0)+TA!$AS$122*IF(TA!$M$10="Y",1,0))</f>
        <v/>
      </c>
      <c r="AY126" s="38" t="str">
        <f>IF(ISBLANK('T1'!$C$122),"",'T1'!$G$122*IF('T1'!$U$10="Y",1,0)+'T2'!$G$122*IF('T2'!$U$10="Y",1,0)+'T3'!$G$122*IF('T3'!$U$10="Y",1,0)+TA!$AT$122*IF(TA!$N$10="Y",1,0))</f>
        <v/>
      </c>
      <c r="AZ126" s="38" t="str">
        <f>IF(ISBLANK('T1'!$C$122),"",'T1'!$H$122*IF('T1'!$V$10="Y",1,0)+'T2'!$H$122*IF('T2'!$V$10="Y",1,0)+'T3'!$H$122*IF('T3'!$V$10="Y",1,0))</f>
        <v/>
      </c>
      <c r="BA126" s="38" t="str">
        <f>IF(ISBLANK('T1'!$C$122),"",'T1'!$I$122*IF('T1'!$W$10="Y",1,0)+'T2'!$I$122*IF('T2'!$W$10="Y",1,0)+'T3'!$I$122*IF('T3'!$W$10="Y",1,0))</f>
        <v/>
      </c>
      <c r="BB126" s="38" t="str">
        <f>IF(ISBLANK('T1'!$C$122),"",'T1'!$J$122*IF('T1'!$X$10="Y",1,0)+'T2'!$J$122*IF('T2'!$X$10="Y",1,0)+'T3'!$J$122*IF('T3'!$X$10="Y",1,0))</f>
        <v/>
      </c>
      <c r="BC126" s="38" t="str">
        <f>IF(ISBLANK('T1'!$C$122),"",'T1'!$K$122*IF('T1'!$Y$10="Y",1,0)+'T2'!$K$122*IF('T2'!$Y$10="Y",1,0)+'T3'!$K$122*IF('T3'!$Y$10="Y",1,0))</f>
        <v/>
      </c>
      <c r="BD126" s="38" t="str">
        <f>IF(ISBLANK('T1'!$C$122),"",'T1'!$L$122*IF('T1'!$Z$10="Y",1,0)+'T2'!$L$122*IF('T2'!$Z$10="Y",1,0)+'T3'!$L$122*IF('T3'!$Z$10="Y",1,0))</f>
        <v/>
      </c>
      <c r="BE126" s="38" t="str">
        <f>IF(ISBLANK('T1'!$C$122),"",'T1'!$M$122*IF('T1'!$AA$10="Y",1,0)+'T2'!$M$122*IF('T2'!$AA$10="Y",1,0)+'T3'!$M$122*IF('T3'!$AA$10="Y",1,0))</f>
        <v/>
      </c>
      <c r="BF126" s="38" t="str">
        <f>IF(ISBLANK('T1'!$C$122),"",'T1'!$M$122*IF('T1'!$AB$10="Y",1,0)+'T2'!$M$122*IF('T2'!$AB$10="Y",1,0)+'T3'!$M$122*IF('T3'!$AB$10="Y",1,0))</f>
        <v/>
      </c>
      <c r="BG126" s="38" t="str">
        <f>IF(ISBLANK('T1'!$C$122),"",SUM($AW$126:$BF$126))</f>
        <v/>
      </c>
      <c r="BH126" s="38" t="str">
        <f>IF(ISBLANK('T1'!$C$122),"",IF(ISERR($BG$126/$BG$5),"",$BG$126/$BG$5))</f>
        <v/>
      </c>
      <c r="BK126" s="38" t="str">
        <f>IF(ISBLANK('T1'!$C$122),"",'T1'!$E$122*IF('T1'!$S$11="Y",1,0)+'T2'!$E$122*IF('T2'!$S$11="Y",1,0)+'T3'!$E$122*IF('T3'!$S$11="Y",1,0)+TA!$AR$122*IF(TA!$L$11="Y",1,0))</f>
        <v/>
      </c>
      <c r="BL126" s="38" t="str">
        <f>IF(ISBLANK('T1'!$C$122),"",'T1'!$F$122*IF('T1'!$T$11="Y",1,0)+'T2'!$F$122*IF('T2'!$T$11="Y",1,0)+'T3'!$F$122*IF('T3'!$T$11="Y",1,0)+TA!$AS$122*IF(TA!$M$11="Y",1,0))</f>
        <v/>
      </c>
      <c r="BM126" s="38" t="str">
        <f>IF(ISBLANK('T1'!$C$122),"",'T1'!$G$122*IF('T1'!$U$11="Y",1,0)+'T2'!$G$122*IF('T2'!$U$11="Y",1,0)+'T3'!$G$122*IF('T3'!$U$11="Y",1,0)+TA!$AT$122*IF(TA!$N$11="Y",1,0))</f>
        <v/>
      </c>
      <c r="BN126" s="38" t="str">
        <f>IF(ISBLANK('T1'!$C$122),"",'T1'!$H$122*IF('T1'!$V$11="Y",1,0)+'T2'!$H$122*IF('T2'!$V$11="Y",1,0)+'T3'!$H$122*IF('T3'!$V$11="Y",1,0))</f>
        <v/>
      </c>
      <c r="BO126" s="38" t="str">
        <f>IF(ISBLANK('T1'!$C$122),"",'T1'!$I$122*IF('T1'!$W$11="Y",1,0)+'T2'!$I$122*IF('T2'!$W$11="Y",1,0)+'T3'!$I$122*IF('T3'!$W$11="Y",1,0))</f>
        <v/>
      </c>
      <c r="BP126" s="38" t="str">
        <f>IF(ISBLANK('T1'!$C$122),"",'T1'!$J$122*IF('T1'!$X$11="Y",1,0)+'T2'!$J$122*IF('T2'!$X$11="Y",1,0)+'T3'!$J$122*IF('T3'!$X$11="Y",1,0))</f>
        <v/>
      </c>
      <c r="BQ126" s="38" t="str">
        <f>IF(ISBLANK('T1'!$C$122),"",'T1'!$K$122*IF('T1'!$Y$11="Y",1,0)+'T2'!$K$122*IF('T2'!$Y$11="Y",1,0)+'T3'!$K$122*IF('T3'!$Y$11="Y",1,0))</f>
        <v/>
      </c>
      <c r="BR126" s="38" t="str">
        <f>IF(ISBLANK('T1'!$C$122),"",'T1'!$L$122*IF('T1'!$Z$11="Y",1,0)+'T2'!$L$122*IF('T2'!$Z$11="Y",1,0)+'T3'!$L$122*IF('T3'!$Z$11="Y",1,0))</f>
        <v/>
      </c>
      <c r="BS126" s="38" t="str">
        <f>IF(ISBLANK('T1'!$C$122),"",'T1'!$M$122*IF('T1'!$AA$11="Y",1,0)+'T2'!$M$122*IF('T2'!$AA$11="Y",1,0)+'T3'!$M$122*IF('T3'!$AA$11="Y",1,0))</f>
        <v/>
      </c>
      <c r="BT126" s="38" t="str">
        <f>IF(ISBLANK('T1'!$C$122),"",'T1'!$M$122*IF('T1'!$AB$11="Y",1,0)+'T2'!$M$122*IF('T2'!$AB$11="Y",1,0)+'T3'!$M$122*IF('T3'!$AB$11="Y",1,0))</f>
        <v/>
      </c>
      <c r="BU126" s="38" t="str">
        <f>IF(ISBLANK('T1'!$C$122),"",SUM($BK$126:$BT$126))</f>
        <v/>
      </c>
      <c r="BV126" s="38" t="str">
        <f>IF(ISBLANK('T1'!$C$122),"",IF(ISERR($BU$126/$BU$5),"",$BU$126/$BU$5))</f>
        <v/>
      </c>
      <c r="BY126" s="38" t="str">
        <f>IF(ISBLANK('T1'!$C$122),"",'T1'!$E$122*IF('T1'!$S$12="Y",1,0)+'T2'!$E$122*IF('T2'!$S$12="Y",1,0)+'T3'!$E$122*IF('T3'!$S$12="Y",1,0)+TA!$AR$122*IF(TA!$L$12="Y",1,0))</f>
        <v/>
      </c>
      <c r="BZ126" s="38" t="str">
        <f>IF(ISBLANK('T1'!$C$122),"",'T1'!$F$122*IF('T1'!$T$12="Y",1,0)+'T2'!$F$122*IF('T2'!$T$12="Y",1,0)+'T3'!$F$122*IF('T3'!$T$12="Y",1,0)+TA!$AS$122*IF(TA!$M$12="Y",1,0))</f>
        <v/>
      </c>
      <c r="CA126" s="38" t="str">
        <f>IF(ISBLANK('T1'!$C$122),"",'T1'!$G$122*IF('T1'!$U$12="Y",1,0)+'T2'!$G$122*IF('T2'!$U$12="Y",1,0)+'T3'!$G$122*IF('T3'!$U$12="Y",1,0)+TA!$AT$122*IF(TA!$N$12="Y",1,0))</f>
        <v/>
      </c>
      <c r="CB126" s="38" t="str">
        <f>IF(ISBLANK('T1'!$C$122),"",'T1'!$H$122*IF('T1'!$V$12="Y",1,0)+'T2'!$H$122*IF('T2'!$V$12="Y",1,0)+'T3'!$H$122*IF('T3'!$V$12="Y",1,0))</f>
        <v/>
      </c>
      <c r="CC126" s="38" t="str">
        <f>IF(ISBLANK('T1'!$C$122),"",'T1'!$I$122*IF('T1'!$W$12="Y",1,0)+'T2'!$I$122*IF('T2'!$W$12="Y",1,0)+'T3'!$I$122*IF('T3'!$W$12="Y",1,0))</f>
        <v/>
      </c>
      <c r="CD126" s="38" t="str">
        <f>IF(ISBLANK('T1'!$C$122),"",'T1'!$J$122*IF('T1'!$X$12="Y",1,0)+'T2'!$J$122*IF('T2'!$X$12="Y",1,0)+'T3'!$J$122*IF('T3'!$X$12="Y",1,0))</f>
        <v/>
      </c>
      <c r="CE126" s="38" t="str">
        <f>IF(ISBLANK('T1'!$C$122),"",'T1'!$K$122*IF('T1'!$Y$12="Y",1,0)+'T2'!$K$122*IF('T2'!$Y$12="Y",1,0)+'T3'!$K$122*IF('T3'!$Y$12="Y",1,0))</f>
        <v/>
      </c>
      <c r="CF126" s="38" t="str">
        <f>IF(ISBLANK('T1'!$C$122),"",'T1'!$L$122*IF('T1'!$Z$12="Y",1,0)+'T2'!$L$122*IF('T2'!$Z$12="Y",1,0)+'T3'!$L$122*IF('T3'!$Z$12="Y",1,0))</f>
        <v/>
      </c>
      <c r="CG126" s="38" t="str">
        <f>IF(ISBLANK('T1'!$C$122),"",'T1'!$M$122*IF('T1'!$AA$12="Y",1,0)+'T2'!$M$122*IF('T2'!$AA$12="Y",1,0)+'T3'!$M$122*IF('T3'!$AA$12="Y",1,0))</f>
        <v/>
      </c>
      <c r="CH126" s="38" t="str">
        <f>IF(ISBLANK('T1'!$C$122),"",'T1'!$M$122*IF('T1'!$AB$12="Y",1,0)+'T2'!$M$122*IF('T2'!$AB$12="Y",1,0)+'T3'!$M$122*IF('T3'!$AB$12="Y",1,0))</f>
        <v/>
      </c>
      <c r="CI126" s="38" t="str">
        <f>IF(ISBLANK('T1'!$C$122),"",SUM($BY$126:$CH$126))</f>
        <v/>
      </c>
      <c r="CJ126" s="38" t="str">
        <f>IF(ISBLANK('T1'!$C$122),"",IF(ISERR($CI$126/$CI$5),"",$CI$126/$CI$5))</f>
        <v/>
      </c>
      <c r="CM126" s="38" t="str">
        <f>IF(ISBLANK('T1'!$C$122),"",'T1'!$E$122*IF('T1'!$S$13="Y",1,0)+'T2'!$E$122*IF('T2'!$S$13="Y",1,0)+'T3'!$E$122*IF('T3'!$S$13="Y",1,0)+TA!$AR$122*IF(TA!$L$13="Y",1,0))</f>
        <v/>
      </c>
      <c r="CN126" s="38" t="str">
        <f>IF(ISBLANK('T1'!$C$122),"",'T1'!$F$122*IF('T1'!$T$13="Y",1,0)+'T2'!$F$122*IF('T2'!$T$13="Y",1,0)+'T3'!$F$122*IF('T3'!$T$13="Y",1,0)+TA!$AS$122*IF(TA!$M$13="Y",1,0))</f>
        <v/>
      </c>
      <c r="CO126" s="38" t="str">
        <f>IF(ISBLANK('T1'!$C$122),"",'T1'!$G$122*IF('T1'!$U$13="Y",1,0)+'T2'!$G$122*IF('T2'!$U$13="Y",1,0)+'T3'!$G$122*IF('T3'!$U$13="Y",1,0)+TA!$AT$122*IF(TA!$N$13="Y",1,0))</f>
        <v/>
      </c>
      <c r="CP126" s="38" t="str">
        <f>IF(ISBLANK('T1'!$C$122),"",'T1'!$H$122*IF('T1'!$V$13="Y",1,0)+'T2'!$H$122*IF('T2'!$V$13="Y",1,0)+'T3'!$H$122*IF('T3'!$V$13="Y",1,0))</f>
        <v/>
      </c>
      <c r="CQ126" s="38" t="str">
        <f>IF(ISBLANK('T1'!$C$122),"",'T1'!$I$122*IF('T1'!$W$13="Y",1,0)+'T2'!$I$122*IF('T2'!$W$13="Y",1,0)+'T3'!$I$122*IF('T3'!$W$13="Y",1,0))</f>
        <v/>
      </c>
      <c r="CR126" s="38" t="str">
        <f>IF(ISBLANK('T1'!$C$122),"",'T1'!$J$122*IF('T1'!$X$13="Y",1,0)+'T2'!$J$122*IF('T2'!$X$13="Y",1,0)+'T3'!$J$122*IF('T3'!$X$13="Y",1,0))</f>
        <v/>
      </c>
      <c r="CS126" s="38" t="str">
        <f>IF(ISBLANK('T1'!$C$122),"",'T1'!$K$122*IF('T1'!$Y$13="Y",1,0)+'T2'!$K$122*IF('T2'!$Y$13="Y",1,0)+'T3'!$K$122*IF('T3'!$Y$13="Y",1,0))</f>
        <v/>
      </c>
      <c r="CT126" s="38" t="str">
        <f>IF(ISBLANK('T1'!$C$122),"",'T1'!$L$122*IF('T1'!$Z$13="Y",1,0)+'T2'!$L$122*IF('T2'!$Z$13="Y",1,0)+'T3'!$L$122*IF('T3'!$Z$13="Y",1,0))</f>
        <v/>
      </c>
      <c r="CU126" s="38" t="str">
        <f>IF(ISBLANK('T1'!$C$122),"",'T1'!$M$122*IF('T1'!$AA$13="Y",1,0)+'T2'!$M$122*IF('T2'!$AA$13="Y",1,0)+'T3'!$M$122*IF('T3'!$AA$13="Y",1,0))</f>
        <v/>
      </c>
      <c r="CV126" s="38" t="str">
        <f>IF(ISBLANK('T1'!$C$122),"",'T1'!$M$122*IF('T1'!$AB$13="Y",1,0)+'T2'!$M$122*IF('T2'!$AB$13="Y",1,0)+'T3'!$M$122*IF('T3'!$AB$13="Y",1,0))</f>
        <v/>
      </c>
      <c r="CW126" s="38" t="str">
        <f>IF(ISBLANK('T1'!$C$122),"",SUM($CM$126:$CV$126))</f>
        <v/>
      </c>
      <c r="CX126" s="38" t="str">
        <f>IF(ISBLANK('T1'!$C$122),"",IF(ISERR($CW$126/$CW$5),"",$CW$126/$CW$5))</f>
        <v/>
      </c>
      <c r="DA126" s="38" t="str">
        <f>IF(ISBLANK('T1'!$C$122),"",'T1'!$E$122*IF('T1'!$S$14="Y",1,0)+'T2'!$E$122*IF('T2'!$S$14="Y",1,0)+'T3'!$E$122*IF('T3'!$S$14="Y",1,0)+TA!$AR$122*IF(TA!$L$14="Y",1,0))</f>
        <v/>
      </c>
      <c r="DB126" s="38" t="str">
        <f>IF(ISBLANK('T1'!$C$122),"",'T1'!$F$122*IF('T1'!$T$14="Y",1,0)+'T2'!$F$122*IF('T2'!$T$14="Y",1,0)+'T3'!$F$122*IF('T3'!$T$14="Y",1,0)+TA!$AS$122*IF(TA!$M$14="Y",1,0))</f>
        <v/>
      </c>
      <c r="DC126" s="38" t="str">
        <f>IF(ISBLANK('T1'!$C$122),"",'T1'!$G$122*IF('T1'!$U$14="Y",1,0)+'T2'!$G$122*IF('T2'!$U$14="Y",1,0)+'T3'!$G$122*IF('T3'!$U$14="Y",1,0)+TA!$AT$122*IF(TA!$N$14="Y",1,0))</f>
        <v/>
      </c>
      <c r="DD126" s="38" t="str">
        <f>IF(ISBLANK('T1'!$C$122),"",'T1'!$H$122*IF('T1'!$V$14="Y",1,0)+'T2'!$H$122*IF('T2'!$V$14="Y",1,0)+'T3'!$H$122*IF('T3'!$V$14="Y",1,0))</f>
        <v/>
      </c>
      <c r="DE126" s="38" t="str">
        <f>IF(ISBLANK('T1'!$C$122),"",'T1'!$I$122*IF('T1'!$W$14="Y",1,0)+'T2'!$I$122*IF('T2'!$W$14="Y",1,0)+'T3'!$I$122*IF('T3'!$W$14="Y",1,0))</f>
        <v/>
      </c>
      <c r="DF126" s="38" t="str">
        <f>IF(ISBLANK('T1'!$C$122),"",'T1'!$J$122*IF('T1'!$X$14="Y",1,0)+'T2'!$J$122*IF('T2'!$X$14="Y",1,0)+'T3'!$J$122*IF('T3'!$X$14="Y",1,0))</f>
        <v/>
      </c>
      <c r="DG126" s="38" t="str">
        <f>IF(ISBLANK('T1'!$C$122),"",'T1'!$K$122*IF('T1'!$Y$14="Y",1,0)+'T2'!$K$122*IF('T2'!$Y$14="Y",1,0)+'T3'!$K$122*IF('T3'!$Y$14="Y",1,0))</f>
        <v/>
      </c>
      <c r="DH126" s="38" t="str">
        <f>IF(ISBLANK('T1'!$C$122),"",'T1'!$L$122*IF('T1'!$Z$14="Y",1,0)+'T2'!$L$122*IF('T2'!$Z$14="Y",1,0)+'T3'!$L$122*IF('T3'!$Z$14="Y",1,0))</f>
        <v/>
      </c>
      <c r="DI126" s="38" t="str">
        <f>IF(ISBLANK('T1'!$C$122),"",'T1'!$M$122*IF('T1'!$AA$14="Y",1,0)+'T2'!$M$122*IF('T2'!$AA$14="Y",1,0)+'T3'!$M$122*IF('T3'!$AA$14="Y",1,0))</f>
        <v/>
      </c>
      <c r="DJ126" s="38" t="str">
        <f>IF(ISBLANK('T1'!$C$122),"",'T1'!$M$122*IF('T1'!$AB$14="Y",1,0)+'T2'!$M$122*IF('T2'!$AB$14="Y",1,0)+'T3'!$M$122*IF('T3'!$AB$14="Y",1,0))</f>
        <v/>
      </c>
      <c r="DK126" s="38" t="str">
        <f>IF(ISBLANK('T1'!$C$122),"",SUM($DA$126:$DJ$126))</f>
        <v/>
      </c>
      <c r="DL126" s="38" t="str">
        <f>IF(ISBLANK('T1'!$C$122),"",IF(ISERR($DK$126/$DK$5),"",$DK$126/$DK$5))</f>
        <v/>
      </c>
      <c r="DO126" s="38" t="str">
        <f>IF(ISBLANK('T1'!$C$122),"",'T1'!$E$122*IF('T1'!$S$15="Y",1,0)+'T2'!$E$122*IF('T2'!$S$15="Y",1,0)+'T3'!$E$122*IF('T3'!$S$15="Y",1,0)+TA!$AR$122*IF(TA!$L$15="Y",1,0))</f>
        <v/>
      </c>
      <c r="DP126" s="38" t="str">
        <f>IF(ISBLANK('T1'!$C$122),"",'T1'!$F$122*IF('T1'!$T$15="Y",1,0)+'T2'!$F$122*IF('T2'!$T$15="Y",1,0)+'T3'!$F$122*IF('T3'!$T$15="Y",1,0)+TA!$AS$122*IF(TA!$M$15="Y",1,0))</f>
        <v/>
      </c>
      <c r="DQ126" s="38" t="str">
        <f>IF(ISBLANK('T1'!$C$122),"",'T1'!$G$122*IF('T1'!$U$15="Y",1,0)+'T2'!$G$122*IF('T2'!$U$15="Y",1,0)+'T3'!$G$122*IF('T3'!$U$15="Y",1,0)+TA!$AT$122*IF(TA!$N$15="Y",1,0))</f>
        <v/>
      </c>
      <c r="DR126" s="38" t="str">
        <f>IF(ISBLANK('T1'!$C$122),"",'T1'!$H$122*IF('T1'!$V$15="Y",1,0)+'T2'!$H$122*IF('T2'!$V$15="Y",1,0)+'T3'!$H$122*IF('T3'!$V$15="Y",1,0))</f>
        <v/>
      </c>
      <c r="DS126" s="38" t="str">
        <f>IF(ISBLANK('T1'!$C$122),"",'T1'!$I$122*IF('T1'!$W$15="Y",1,0)+'T2'!$I$122*IF('T2'!$W$15="Y",1,0)+'T3'!$I$122*IF('T3'!$W$15="Y",1,0))</f>
        <v/>
      </c>
      <c r="DT126" s="38" t="str">
        <f>IF(ISBLANK('T1'!$C$122),"",'T1'!$J$122*IF('T1'!$X$15="Y",1,0)+'T2'!$J$122*IF('T2'!$X$15="Y",1,0)+'T3'!$J$122*IF('T3'!$X$15="Y",1,0))</f>
        <v/>
      </c>
      <c r="DU126" s="38" t="str">
        <f>IF(ISBLANK('T1'!$C$122),"",'T1'!$K$122*IF('T1'!$Y$15="Y",1,0)+'T2'!$K$122*IF('T2'!$Y$15="Y",1,0)+'T3'!$K$122*IF('T3'!$Y$15="Y",1,0))</f>
        <v/>
      </c>
      <c r="DV126" s="38" t="str">
        <f>IF(ISBLANK('T1'!$C$122),"",'T1'!$L$122*IF('T1'!$Z$15="Y",1,0)+'T2'!$L$122*IF('T2'!$Z$15="Y",1,0)+'T3'!$L$122*IF('T3'!$Z$15="Y",1,0))</f>
        <v/>
      </c>
      <c r="DW126" s="38" t="str">
        <f>IF(ISBLANK('T1'!$C$122),"",'T1'!$M$122*IF('T1'!$AA$15="Y",1,0)+'T2'!$M$122*IF('T2'!$AA$15="Y",1,0)+'T3'!$M$122*IF('T3'!$AA$15="Y",1,0))</f>
        <v/>
      </c>
      <c r="DX126" s="38" t="str">
        <f>IF(ISBLANK('T1'!$C$122),"",'T1'!$M$122*IF('T1'!$AB$15="Y",1,0)+'T2'!$M$122*IF('T2'!$AB$15="Y",1,0)+'T3'!$M$122*IF('T3'!$AB$15="Y",1,0))</f>
        <v/>
      </c>
      <c r="DY126" s="38" t="str">
        <f>IF(ISBLANK('T1'!$C$122),"",SUM($DO$126:$DX$126))</f>
        <v/>
      </c>
      <c r="DZ126" s="38" t="str">
        <f>IF(ISBLANK('T1'!$C$122),"",IF(ISERR($DY$126/$DY$5),"",$DY$126/$DY$5))</f>
        <v/>
      </c>
      <c r="EC126" s="38" t="str">
        <f>IF(ISBLANK('T1'!$C$122),"",'T1'!$E$122*IF('T1'!$S$16="Y",1,0)+'T2'!$E$122*IF('T2'!$S$16="Y",1,0)+'T3'!$E$122*IF('T3'!$S$16="Y",1,0)+TA!$AR$122*IF(TA!$L$16="Y",1,0))</f>
        <v/>
      </c>
      <c r="ED126" s="38" t="str">
        <f>IF(ISBLANK('T1'!$C$122),"",'T1'!$F$122*IF('T1'!$T$16="Y",1,0)+'T2'!$F$122*IF('T2'!$T$16="Y",1,0)+'T3'!$F$122*IF('T3'!$T$16="Y",1,0)+TA!$AS$122*IF(TA!$M$16="Y",1,0))</f>
        <v/>
      </c>
      <c r="EE126" s="38" t="str">
        <f>IF(ISBLANK('T1'!$C$122),"",'T1'!$G$122*IF('T1'!$U$16="Y",1,0)+'T2'!$G$122*IF('T2'!$U$16="Y",1,0)+'T3'!$G$122*IF('T3'!$U$16="Y",1,0)+TA!$AT$122*IF(TA!$N$16="Y",1,0))</f>
        <v/>
      </c>
      <c r="EF126" s="38" t="str">
        <f>IF(ISBLANK('T1'!$C$122),"",'T1'!$H$122*IF('T1'!$V$16="Y",1,0)+'T2'!$H$122*IF('T2'!$V$16="Y",1,0)+'T3'!$H$122*IF('T3'!$V$16="Y",1,0))</f>
        <v/>
      </c>
      <c r="EG126" s="38" t="str">
        <f>IF(ISBLANK('T1'!$C$122),"",'T1'!$I$122*IF('T1'!$W$16="Y",1,0)+'T2'!$I$122*IF('T2'!$W$16="Y",1,0)+'T3'!$I$122*IF('T3'!$W$16="Y",1,0))</f>
        <v/>
      </c>
      <c r="EH126" s="38" t="str">
        <f>IF(ISBLANK('T1'!$C$122),"",'T1'!$J$122*IF('T1'!$X$16="Y",1,0)+'T2'!$J$122*IF('T2'!$X$16="Y",1,0)+'T3'!$J$122*IF('T3'!$X$16="Y",1,0))</f>
        <v/>
      </c>
      <c r="EI126" s="38" t="str">
        <f>IF(ISBLANK('T1'!$C$122),"",'T1'!$K$122*IF('T1'!$Y$16="Y",1,0)+'T2'!$K$122*IF('T2'!$Y$16="Y",1,0)+'T3'!$K$122*IF('T3'!$Y$16="Y",1,0))</f>
        <v/>
      </c>
      <c r="EJ126" s="38" t="str">
        <f>IF(ISBLANK('T1'!$C$122),"",'T1'!$L$122*IF('T1'!$Z$16="Y",1,0)+'T2'!$L$122*IF('T2'!$Z$16="Y",1,0)+'T3'!$L$122*IF('T3'!$Z$16="Y",1,0))</f>
        <v/>
      </c>
      <c r="EK126" s="38" t="str">
        <f>IF(ISBLANK('T1'!$C$122),"",'T1'!$M$122*IF('T1'!$AA$16="Y",1,0)+'T2'!$M$122*IF('T2'!$AA$16="Y",1,0)+'T3'!$M$122*IF('T3'!$AA$16="Y",1,0))</f>
        <v/>
      </c>
      <c r="EL126" s="38" t="str">
        <f>IF(ISBLANK('T1'!$C$122),"",'T1'!$M$122*IF('T1'!$AB$16="Y",1,0)+'T2'!$M$122*IF('T2'!$AB$16="Y",1,0)+'T3'!$M$122*IF('T3'!$AB$16="Y",1,0))</f>
        <v/>
      </c>
      <c r="EM126" s="38" t="str">
        <f>IF(ISBLANK('T1'!$C$122),"",SUM($EC$126:$EL$126))</f>
        <v/>
      </c>
      <c r="EN126" s="38" t="str">
        <f>IF(ISBLANK('T1'!$C$122),"",IF(ISERR($EM$126/$EM$5),"",$EM$126/$EM$5))</f>
        <v/>
      </c>
      <c r="EQ126" s="38" t="str">
        <f>IF(ISBLANK('T1'!$C$122),"",'T1'!$E$122*IF('T1'!$S$17="Y",1,0)+'T2'!$E$122*IF('T2'!$S$17="Y",1,0)+'T3'!$E$122*IF('T3'!$S$17="Y",1,0)+TA!$AR$122*IF(TA!$L$17="Y",1,0))</f>
        <v/>
      </c>
      <c r="ER126" s="38" t="str">
        <f>IF(ISBLANK('T1'!$C$122),"",'T1'!$F$122*IF('T1'!$T$17="Y",1,0)+'T2'!$F$122*IF('T2'!$T$17="Y",1,0)+'T3'!$F$122*IF('T3'!$T$17="Y",1,0)+TA!$AS$122*IF(TA!$M$17="Y",1,0))</f>
        <v/>
      </c>
      <c r="ES126" s="38" t="str">
        <f>IF(ISBLANK('T1'!$C$122),"",'T1'!$G$122*IF('T1'!$U$17="Y",1,0)+'T2'!$G$122*IF('T2'!$U$17="Y",1,0)+'T3'!$G$122*IF('T3'!$U$17="Y",1,0)+TA!$AT$122*IF(TA!$N$17="Y",1,0))</f>
        <v/>
      </c>
      <c r="ET126" s="38" t="str">
        <f>IF(ISBLANK('T1'!$C$122),"",'T1'!$H$122*IF('T1'!$V$17="Y",1,0)+'T2'!$H$122*IF('T2'!$V$17="Y",1,0)+'T3'!$H$122*IF('T3'!$V$17="Y",1,0))</f>
        <v/>
      </c>
      <c r="EU126" s="38" t="str">
        <f>IF(ISBLANK('T1'!$C$122),"",'T1'!$I$122*IF('T1'!$W$17="Y",1,0)+'T2'!$I$122*IF('T2'!$W$17="Y",1,0)+'T3'!$I$122*IF('T3'!$W$17="Y",1,0))</f>
        <v/>
      </c>
      <c r="EV126" s="38" t="str">
        <f>IF(ISBLANK('T1'!$C$122),"",'T1'!$J$122*IF('T1'!$X$17="Y",1,0)+'T2'!$J$122*IF('T2'!$X$17="Y",1,0)+'T3'!$J$122*IF('T3'!$X$17="Y",1,0))</f>
        <v/>
      </c>
      <c r="EW126" s="38" t="str">
        <f>IF(ISBLANK('T1'!$C$122),"",'T1'!$K$122*IF('T1'!$Y$17="Y",1,0)+'T2'!$K$122*IF('T2'!$Y$17="Y",1,0)+'T3'!$K$122*IF('T3'!$Y$17="Y",1,0))</f>
        <v/>
      </c>
      <c r="EX126" s="38" t="str">
        <f>IF(ISBLANK('T1'!$C$122),"",'T1'!$L$122*IF('T1'!$Z$17="Y",1,0)+'T2'!$L$122*IF('T2'!$Z$17="Y",1,0)+'T3'!$L$122*IF('T3'!$Z$17="Y",1,0))</f>
        <v/>
      </c>
      <c r="EY126" s="38" t="str">
        <f>IF(ISBLANK('T1'!$C$122),"",'T1'!$M$122*IF('T1'!$AA$17="Y",1,0)+'T2'!$M$122*IF('T2'!$AA$17="Y",1,0)+'T3'!$M$122*IF('T3'!$AA$17="Y",1,0))</f>
        <v/>
      </c>
      <c r="EZ126" s="38" t="str">
        <f>IF(ISBLANK('T1'!$C$122),"",'T1'!$M$122*IF('T1'!$AB$17="Y",1,0)+'T2'!$M$122*IF('T2'!$AB$17="Y",1,0)+'T3'!$M$122*IF('T3'!$AB$17="Y",1,0))</f>
        <v/>
      </c>
      <c r="FA126" s="38" t="str">
        <f>IF(ISBLANK('T1'!$C$122),"",SUM($EQ$126:$EZ$126))</f>
        <v/>
      </c>
      <c r="FB126" s="38" t="str">
        <f>IF(ISBLANK('T1'!$C$122),"",IF(ISERR($FA$126/$FA$5),"",$FA$126/$FA$5))</f>
        <v/>
      </c>
    </row>
    <row r="127" spans="20:158">
      <c r="T127" s="38" t="str">
        <f>IF(ISBLANK('T1'!$C$123),"",'T1'!$E$123*IF('T1'!$S$8="Y",1,0)+'T2'!$E$123*IF('T2'!$S$8="Y",1,0)+'T3'!$E$123*IF('T3'!$S$8="Y",1,0)+TA!$AR$123*IF(TA!$L$8="Y",1,0))</f>
        <v/>
      </c>
      <c r="U127" s="38" t="str">
        <f>IF(ISBLANK('T1'!$C$123),"",'T1'!$F$123*IF('T1'!$T$8="Y",1,0)+'T2'!$F$123*IF('T2'!$T$8="Y",1,0)+'T3'!$F$123*IF('T3'!$T$8="Y",1,0)+TA!$AS$123*IF(TA!$M$8="Y",1,0))</f>
        <v/>
      </c>
      <c r="V127" s="38" t="str">
        <f>IF(ISBLANK('T1'!$C$123),"",'T1'!$G$123*IF('T1'!$U$8="Y",1,0)+'T2'!$G$123*IF('T2'!$U$8="Y",1,0)+'T3'!$G$123*IF('T3'!$U$8="Y",1,0)+TA!$AT$123*IF(TA!$N$8="Y",1,0))</f>
        <v/>
      </c>
      <c r="W127" s="38" t="str">
        <f>IF(ISBLANK('T1'!$C$123),"",'T1'!$H$123*IF('T1'!$V$8="Y",1,0)+'T2'!$H$123*IF('T2'!$V$8="Y",1,0)+'T3'!$H$123*IF('T3'!$V$8="Y",1,0))</f>
        <v/>
      </c>
      <c r="X127" s="38" t="str">
        <f>IF(ISBLANK('T1'!$C$123),"",'T1'!$I$123*IF('T1'!$W$8="Y",1,0)+'T2'!$I$123*IF('T2'!$W$8="Y",1,0)+'T3'!$I$123*IF('T3'!$W$8="Y",1,0))</f>
        <v/>
      </c>
      <c r="Y127" s="38" t="str">
        <f>IF(ISBLANK('T1'!$C$123),"",'T1'!$J$123*IF('T1'!$X$8="Y",1,0)+'T2'!$J$123*IF('T2'!$X$8="Y",1,0)+'T3'!$J$123*IF('T3'!$X$8="Y",1,0))</f>
        <v/>
      </c>
      <c r="Z127" s="38" t="str">
        <f>IF(ISBLANK('T1'!$C$123),"",'T1'!$K$123*IF('T1'!$Y$8="Y",1,0)+'T2'!$K$123*IF('T2'!$Y$8="Y",1,0)+'T3'!$K$123*IF('T3'!$Y$8="Y",1,0))</f>
        <v/>
      </c>
      <c r="AA127" s="38" t="str">
        <f>IF(ISBLANK('T1'!$C$123),"",'T1'!$L$123*IF('T1'!$Z$8="Y",1,0)+'T2'!$L$123*IF('T2'!$Z$8="Y",1,0)+'T3'!$L$123*IF('T3'!$Z$8="Y",1,0))</f>
        <v/>
      </c>
      <c r="AB127" s="38" t="str">
        <f>IF(ISBLANK('T1'!$C$123),"",'T1'!$M$123*IF('T1'!$AA$8="Y",1,0)+'T2'!$M$123*IF('T2'!$AA$8="Y",1,0)+'T3'!$M$123*IF('T3'!$AA$8="Y",1,0))</f>
        <v/>
      </c>
      <c r="AC127" s="38" t="str">
        <f>IF(ISBLANK('T1'!$C$123),"",'T1'!$M$123*IF('T1'!$AB$8="Y",1,0)+'T2'!$M$123*IF('T2'!$AB$8="Y",1,0)+'T3'!$M$123*IF('T3'!$AB$8="Y",1,0))</f>
        <v/>
      </c>
      <c r="AD127" s="38" t="str">
        <f>IF(ISBLANK('T1'!$C$123),"",SUM($T$127:$AC$127))</f>
        <v/>
      </c>
      <c r="AE127" s="38" t="str">
        <f>IF(ISBLANK('T1'!$C$123),"",IF(ISERR($AD$127/$AD$5),"",$AD$127/$AD$5))</f>
        <v/>
      </c>
      <c r="AI127" s="38" t="str">
        <f>IF(ISBLANK('T1'!$C$123),"",'T1'!$E$123*IF('T1'!$S$9="Y",1,0)+'T2'!$E$123*IF('T2'!$S$9="Y",1,0)+'T3'!$E$123*IF('T3'!$S$9="Y",1,0)+TA!$AR$123*IF(TA!$L$9="Y",1,0))</f>
        <v/>
      </c>
      <c r="AJ127" s="38" t="str">
        <f>IF(ISBLANK('T1'!$C$123),"",'T1'!$F$123*IF('T1'!$T$9="Y",1,0)+'T2'!$F$123*IF('T2'!$T$9="Y",1,0)+'T3'!$F$123*IF('T3'!$T$9="Y",1,0)+TA!$AS$123*IF(TA!$M$9="Y",1,0))</f>
        <v/>
      </c>
      <c r="AK127" s="38" t="str">
        <f>IF(ISBLANK('T1'!$C$123),"",'T1'!$G$123*IF('T1'!$U$9="Y",1,0)+'T2'!$G$123*IF('T2'!$U$9="Y",1,0)+'T3'!$G$123*IF('T3'!$U$9="Y",1,0)+TA!$AT$123*IF(TA!$N$9="Y",1,0))</f>
        <v/>
      </c>
      <c r="AL127" s="38" t="str">
        <f>IF(ISBLANK('T1'!$C$123),"",'T1'!$H$123*IF('T1'!$V$9="Y",1,0)+'T2'!$H$123*IF('T2'!$V$9="Y",1,0)+'T3'!$H$123*IF('T3'!$V$9="Y",1,0))</f>
        <v/>
      </c>
      <c r="AM127" s="38" t="str">
        <f>IF(ISBLANK('T1'!$C$123),"",'T1'!$I$123*IF('T1'!$W$9="Y",1,0)+'T2'!$I$123*IF('T2'!$W$9="Y",1,0)+'T3'!$I$123*IF('T3'!$W$9="Y",1,0))</f>
        <v/>
      </c>
      <c r="AN127" s="38" t="str">
        <f>IF(ISBLANK('T1'!$C$123),"",'T1'!$J$123*IF('T1'!$X$9="Y",1,0)+'T2'!$J$123*IF('T2'!$X$9="Y",1,0)+'T3'!$J$123*IF('T3'!$X$9="Y",1,0))</f>
        <v/>
      </c>
      <c r="AO127" s="38" t="str">
        <f>IF(ISBLANK('T1'!$C$123),"",'T1'!$K$123*IF('T1'!$Y$9="Y",1,0)+'T2'!$K$123*IF('T2'!$Y$9="Y",1,0)+'T3'!$K$123*IF('T3'!$Y$9="Y",1,0))</f>
        <v/>
      </c>
      <c r="AP127" s="38" t="str">
        <f>IF(ISBLANK('T1'!$C$123),"",'T1'!$L$123*IF('T1'!$Z$9="Y",1,0)+'T2'!$L$123*IF('T2'!$Z$9="Y",1,0)+'T3'!$L$123*IF('T3'!$Z$9="Y",1,0))</f>
        <v/>
      </c>
      <c r="AQ127" s="38" t="str">
        <f>IF(ISBLANK('T1'!$C$123),"",'T1'!$M$123*IF('T1'!$AA$9="Y",1,0)+'T2'!$M$123*IF('T2'!$AA$9="Y",1,0)+'T3'!$M$123*IF('T3'!$AA$9="Y",1,0))</f>
        <v/>
      </c>
      <c r="AR127" s="38" t="str">
        <f>IF(ISBLANK('T1'!$C$123),"",'T1'!$M$123*IF('T1'!$AB$9="Y",1,0)+'T2'!$M$123*IF('T2'!$AB$9="Y",1,0)+'T3'!$M$123*IF('T3'!$AB$9="Y",1,0))</f>
        <v/>
      </c>
      <c r="AS127" s="38" t="str">
        <f>IF(ISBLANK('T1'!$C$123),"",SUM($AI$127:$AR$127))</f>
        <v/>
      </c>
      <c r="AT127" s="38" t="str">
        <f>IF(ISBLANK('T1'!$C$123),"",IF(ISERR($AS$127/$AS$5),"",$AS$127/$AS$5))</f>
        <v/>
      </c>
      <c r="AW127" s="38" t="str">
        <f>IF(ISBLANK('T1'!$C$123),"",'T1'!$E$123*IF('T1'!$S$10="Y",1,0)+'T2'!$E$123*IF('T2'!$S$10="Y",1,0)+'T3'!$E$123*IF('T3'!$S$10="Y",1,0)+TA!$AR$123*IF(TA!$L$10="Y",1,0))</f>
        <v/>
      </c>
      <c r="AX127" s="38" t="str">
        <f>IF(ISBLANK('T1'!$C$123),"",'T1'!$F$123*IF('T1'!$T$10="Y",1,0)+'T2'!$F$123*IF('T2'!$T$10="Y",1,0)+'T3'!$F$123*IF('T3'!$T$10="Y",1,0)+TA!$AS$123*IF(TA!$M$10="Y",1,0))</f>
        <v/>
      </c>
      <c r="AY127" s="38" t="str">
        <f>IF(ISBLANK('T1'!$C$123),"",'T1'!$G$123*IF('T1'!$U$10="Y",1,0)+'T2'!$G$123*IF('T2'!$U$10="Y",1,0)+'T3'!$G$123*IF('T3'!$U$10="Y",1,0)+TA!$AT$123*IF(TA!$N$10="Y",1,0))</f>
        <v/>
      </c>
      <c r="AZ127" s="38" t="str">
        <f>IF(ISBLANK('T1'!$C$123),"",'T1'!$H$123*IF('T1'!$V$10="Y",1,0)+'T2'!$H$123*IF('T2'!$V$10="Y",1,0)+'T3'!$H$123*IF('T3'!$V$10="Y",1,0))</f>
        <v/>
      </c>
      <c r="BA127" s="38" t="str">
        <f>IF(ISBLANK('T1'!$C$123),"",'T1'!$I$123*IF('T1'!$W$10="Y",1,0)+'T2'!$I$123*IF('T2'!$W$10="Y",1,0)+'T3'!$I$123*IF('T3'!$W$10="Y",1,0))</f>
        <v/>
      </c>
      <c r="BB127" s="38" t="str">
        <f>IF(ISBLANK('T1'!$C$123),"",'T1'!$J$123*IF('T1'!$X$10="Y",1,0)+'T2'!$J$123*IF('T2'!$X$10="Y",1,0)+'T3'!$J$123*IF('T3'!$X$10="Y",1,0))</f>
        <v/>
      </c>
      <c r="BC127" s="38" t="str">
        <f>IF(ISBLANK('T1'!$C$123),"",'T1'!$K$123*IF('T1'!$Y$10="Y",1,0)+'T2'!$K$123*IF('T2'!$Y$10="Y",1,0)+'T3'!$K$123*IF('T3'!$Y$10="Y",1,0))</f>
        <v/>
      </c>
      <c r="BD127" s="38" t="str">
        <f>IF(ISBLANK('T1'!$C$123),"",'T1'!$L$123*IF('T1'!$Z$10="Y",1,0)+'T2'!$L$123*IF('T2'!$Z$10="Y",1,0)+'T3'!$L$123*IF('T3'!$Z$10="Y",1,0))</f>
        <v/>
      </c>
      <c r="BE127" s="38" t="str">
        <f>IF(ISBLANK('T1'!$C$123),"",'T1'!$M$123*IF('T1'!$AA$10="Y",1,0)+'T2'!$M$123*IF('T2'!$AA$10="Y",1,0)+'T3'!$M$123*IF('T3'!$AA$10="Y",1,0))</f>
        <v/>
      </c>
      <c r="BF127" s="38" t="str">
        <f>IF(ISBLANK('T1'!$C$123),"",'T1'!$M$123*IF('T1'!$AB$10="Y",1,0)+'T2'!$M$123*IF('T2'!$AB$10="Y",1,0)+'T3'!$M$123*IF('T3'!$AB$10="Y",1,0))</f>
        <v/>
      </c>
      <c r="BG127" s="38" t="str">
        <f>IF(ISBLANK('T1'!$C$123),"",SUM($AW$127:$BF$127))</f>
        <v/>
      </c>
      <c r="BH127" s="38" t="str">
        <f>IF(ISBLANK('T1'!$C$123),"",IF(ISERR($BG$127/$BG$5),"",$BG$127/$BG$5))</f>
        <v/>
      </c>
      <c r="BK127" s="38" t="str">
        <f>IF(ISBLANK('T1'!$C$123),"",'T1'!$E$123*IF('T1'!$S$11="Y",1,0)+'T2'!$E$123*IF('T2'!$S$11="Y",1,0)+'T3'!$E$123*IF('T3'!$S$11="Y",1,0)+TA!$AR$123*IF(TA!$L$11="Y",1,0))</f>
        <v/>
      </c>
      <c r="BL127" s="38" t="str">
        <f>IF(ISBLANK('T1'!$C$123),"",'T1'!$F$123*IF('T1'!$T$11="Y",1,0)+'T2'!$F$123*IF('T2'!$T$11="Y",1,0)+'T3'!$F$123*IF('T3'!$T$11="Y",1,0)+TA!$AS$123*IF(TA!$M$11="Y",1,0))</f>
        <v/>
      </c>
      <c r="BM127" s="38" t="str">
        <f>IF(ISBLANK('T1'!$C$123),"",'T1'!$G$123*IF('T1'!$U$11="Y",1,0)+'T2'!$G$123*IF('T2'!$U$11="Y",1,0)+'T3'!$G$123*IF('T3'!$U$11="Y",1,0)+TA!$AT$123*IF(TA!$N$11="Y",1,0))</f>
        <v/>
      </c>
      <c r="BN127" s="38" t="str">
        <f>IF(ISBLANK('T1'!$C$123),"",'T1'!$H$123*IF('T1'!$V$11="Y",1,0)+'T2'!$H$123*IF('T2'!$V$11="Y",1,0)+'T3'!$H$123*IF('T3'!$V$11="Y",1,0))</f>
        <v/>
      </c>
      <c r="BO127" s="38" t="str">
        <f>IF(ISBLANK('T1'!$C$123),"",'T1'!$I$123*IF('T1'!$W$11="Y",1,0)+'T2'!$I$123*IF('T2'!$W$11="Y",1,0)+'T3'!$I$123*IF('T3'!$W$11="Y",1,0))</f>
        <v/>
      </c>
      <c r="BP127" s="38" t="str">
        <f>IF(ISBLANK('T1'!$C$123),"",'T1'!$J$123*IF('T1'!$X$11="Y",1,0)+'T2'!$J$123*IF('T2'!$X$11="Y",1,0)+'T3'!$J$123*IF('T3'!$X$11="Y",1,0))</f>
        <v/>
      </c>
      <c r="BQ127" s="38" t="str">
        <f>IF(ISBLANK('T1'!$C$123),"",'T1'!$K$123*IF('T1'!$Y$11="Y",1,0)+'T2'!$K$123*IF('T2'!$Y$11="Y",1,0)+'T3'!$K$123*IF('T3'!$Y$11="Y",1,0))</f>
        <v/>
      </c>
      <c r="BR127" s="38" t="str">
        <f>IF(ISBLANK('T1'!$C$123),"",'T1'!$L$123*IF('T1'!$Z$11="Y",1,0)+'T2'!$L$123*IF('T2'!$Z$11="Y",1,0)+'T3'!$L$123*IF('T3'!$Z$11="Y",1,0))</f>
        <v/>
      </c>
      <c r="BS127" s="38" t="str">
        <f>IF(ISBLANK('T1'!$C$123),"",'T1'!$M$123*IF('T1'!$AA$11="Y",1,0)+'T2'!$M$123*IF('T2'!$AA$11="Y",1,0)+'T3'!$M$123*IF('T3'!$AA$11="Y",1,0))</f>
        <v/>
      </c>
      <c r="BT127" s="38" t="str">
        <f>IF(ISBLANK('T1'!$C$123),"",'T1'!$M$123*IF('T1'!$AB$11="Y",1,0)+'T2'!$M$123*IF('T2'!$AB$11="Y",1,0)+'T3'!$M$123*IF('T3'!$AB$11="Y",1,0))</f>
        <v/>
      </c>
      <c r="BU127" s="38" t="str">
        <f>IF(ISBLANK('T1'!$C$123),"",SUM($BK$127:$BT$127))</f>
        <v/>
      </c>
      <c r="BV127" s="38" t="str">
        <f>IF(ISBLANK('T1'!$C$123),"",IF(ISERR($BU$127/$BU$5),"",$BU$127/$BU$5))</f>
        <v/>
      </c>
      <c r="BY127" s="38" t="str">
        <f>IF(ISBLANK('T1'!$C$123),"",'T1'!$E$123*IF('T1'!$S$12="Y",1,0)+'T2'!$E$123*IF('T2'!$S$12="Y",1,0)+'T3'!$E$123*IF('T3'!$S$12="Y",1,0)+TA!$AR$123*IF(TA!$L$12="Y",1,0))</f>
        <v/>
      </c>
      <c r="BZ127" s="38" t="str">
        <f>IF(ISBLANK('T1'!$C$123),"",'T1'!$F$123*IF('T1'!$T$12="Y",1,0)+'T2'!$F$123*IF('T2'!$T$12="Y",1,0)+'T3'!$F$123*IF('T3'!$T$12="Y",1,0)+TA!$AS$123*IF(TA!$M$12="Y",1,0))</f>
        <v/>
      </c>
      <c r="CA127" s="38" t="str">
        <f>IF(ISBLANK('T1'!$C$123),"",'T1'!$G$123*IF('T1'!$U$12="Y",1,0)+'T2'!$G$123*IF('T2'!$U$12="Y",1,0)+'T3'!$G$123*IF('T3'!$U$12="Y",1,0)+TA!$AT$123*IF(TA!$N$12="Y",1,0))</f>
        <v/>
      </c>
      <c r="CB127" s="38" t="str">
        <f>IF(ISBLANK('T1'!$C$123),"",'T1'!$H$123*IF('T1'!$V$12="Y",1,0)+'T2'!$H$123*IF('T2'!$V$12="Y",1,0)+'T3'!$H$123*IF('T3'!$V$12="Y",1,0))</f>
        <v/>
      </c>
      <c r="CC127" s="38" t="str">
        <f>IF(ISBLANK('T1'!$C$123),"",'T1'!$I$123*IF('T1'!$W$12="Y",1,0)+'T2'!$I$123*IF('T2'!$W$12="Y",1,0)+'T3'!$I$123*IF('T3'!$W$12="Y",1,0))</f>
        <v/>
      </c>
      <c r="CD127" s="38" t="str">
        <f>IF(ISBLANK('T1'!$C$123),"",'T1'!$J$123*IF('T1'!$X$12="Y",1,0)+'T2'!$J$123*IF('T2'!$X$12="Y",1,0)+'T3'!$J$123*IF('T3'!$X$12="Y",1,0))</f>
        <v/>
      </c>
      <c r="CE127" s="38" t="str">
        <f>IF(ISBLANK('T1'!$C$123),"",'T1'!$K$123*IF('T1'!$Y$12="Y",1,0)+'T2'!$K$123*IF('T2'!$Y$12="Y",1,0)+'T3'!$K$123*IF('T3'!$Y$12="Y",1,0))</f>
        <v/>
      </c>
      <c r="CF127" s="38" t="str">
        <f>IF(ISBLANK('T1'!$C$123),"",'T1'!$L$123*IF('T1'!$Z$12="Y",1,0)+'T2'!$L$123*IF('T2'!$Z$12="Y",1,0)+'T3'!$L$123*IF('T3'!$Z$12="Y",1,0))</f>
        <v/>
      </c>
      <c r="CG127" s="38" t="str">
        <f>IF(ISBLANK('T1'!$C$123),"",'T1'!$M$123*IF('T1'!$AA$12="Y",1,0)+'T2'!$M$123*IF('T2'!$AA$12="Y",1,0)+'T3'!$M$123*IF('T3'!$AA$12="Y",1,0))</f>
        <v/>
      </c>
      <c r="CH127" s="38" t="str">
        <f>IF(ISBLANK('T1'!$C$123),"",'T1'!$M$123*IF('T1'!$AB$12="Y",1,0)+'T2'!$M$123*IF('T2'!$AB$12="Y",1,0)+'T3'!$M$123*IF('T3'!$AB$12="Y",1,0))</f>
        <v/>
      </c>
      <c r="CI127" s="38" t="str">
        <f>IF(ISBLANK('T1'!$C$123),"",SUM($BY$127:$CH$127))</f>
        <v/>
      </c>
      <c r="CJ127" s="38" t="str">
        <f>IF(ISBLANK('T1'!$C$123),"",IF(ISERR($CI$127/$CI$5),"",$CI$127/$CI$5))</f>
        <v/>
      </c>
      <c r="CM127" s="38" t="str">
        <f>IF(ISBLANK('T1'!$C$123),"",'T1'!$E$123*IF('T1'!$S$13="Y",1,0)+'T2'!$E$123*IF('T2'!$S$13="Y",1,0)+'T3'!$E$123*IF('T3'!$S$13="Y",1,0)+TA!$AR$123*IF(TA!$L$13="Y",1,0))</f>
        <v/>
      </c>
      <c r="CN127" s="38" t="str">
        <f>IF(ISBLANK('T1'!$C$123),"",'T1'!$F$123*IF('T1'!$T$13="Y",1,0)+'T2'!$F$123*IF('T2'!$T$13="Y",1,0)+'T3'!$F$123*IF('T3'!$T$13="Y",1,0)+TA!$AS$123*IF(TA!$M$13="Y",1,0))</f>
        <v/>
      </c>
      <c r="CO127" s="38" t="str">
        <f>IF(ISBLANK('T1'!$C$123),"",'T1'!$G$123*IF('T1'!$U$13="Y",1,0)+'T2'!$G$123*IF('T2'!$U$13="Y",1,0)+'T3'!$G$123*IF('T3'!$U$13="Y",1,0)+TA!$AT$123*IF(TA!$N$13="Y",1,0))</f>
        <v/>
      </c>
      <c r="CP127" s="38" t="str">
        <f>IF(ISBLANK('T1'!$C$123),"",'T1'!$H$123*IF('T1'!$V$13="Y",1,0)+'T2'!$H$123*IF('T2'!$V$13="Y",1,0)+'T3'!$H$123*IF('T3'!$V$13="Y",1,0))</f>
        <v/>
      </c>
      <c r="CQ127" s="38" t="str">
        <f>IF(ISBLANK('T1'!$C$123),"",'T1'!$I$123*IF('T1'!$W$13="Y",1,0)+'T2'!$I$123*IF('T2'!$W$13="Y",1,0)+'T3'!$I$123*IF('T3'!$W$13="Y",1,0))</f>
        <v/>
      </c>
      <c r="CR127" s="38" t="str">
        <f>IF(ISBLANK('T1'!$C$123),"",'T1'!$J$123*IF('T1'!$X$13="Y",1,0)+'T2'!$J$123*IF('T2'!$X$13="Y",1,0)+'T3'!$J$123*IF('T3'!$X$13="Y",1,0))</f>
        <v/>
      </c>
      <c r="CS127" s="38" t="str">
        <f>IF(ISBLANK('T1'!$C$123),"",'T1'!$K$123*IF('T1'!$Y$13="Y",1,0)+'T2'!$K$123*IF('T2'!$Y$13="Y",1,0)+'T3'!$K$123*IF('T3'!$Y$13="Y",1,0))</f>
        <v/>
      </c>
      <c r="CT127" s="38" t="str">
        <f>IF(ISBLANK('T1'!$C$123),"",'T1'!$L$123*IF('T1'!$Z$13="Y",1,0)+'T2'!$L$123*IF('T2'!$Z$13="Y",1,0)+'T3'!$L$123*IF('T3'!$Z$13="Y",1,0))</f>
        <v/>
      </c>
      <c r="CU127" s="38" t="str">
        <f>IF(ISBLANK('T1'!$C$123),"",'T1'!$M$123*IF('T1'!$AA$13="Y",1,0)+'T2'!$M$123*IF('T2'!$AA$13="Y",1,0)+'T3'!$M$123*IF('T3'!$AA$13="Y",1,0))</f>
        <v/>
      </c>
      <c r="CV127" s="38" t="str">
        <f>IF(ISBLANK('T1'!$C$123),"",'T1'!$M$123*IF('T1'!$AB$13="Y",1,0)+'T2'!$M$123*IF('T2'!$AB$13="Y",1,0)+'T3'!$M$123*IF('T3'!$AB$13="Y",1,0))</f>
        <v/>
      </c>
      <c r="CW127" s="38" t="str">
        <f>IF(ISBLANK('T1'!$C$123),"",SUM($CM$127:$CV$127))</f>
        <v/>
      </c>
      <c r="CX127" s="38" t="str">
        <f>IF(ISBLANK('T1'!$C$123),"",IF(ISERR($CW$127/$CW$5),"",$CW$127/$CW$5))</f>
        <v/>
      </c>
      <c r="DA127" s="38" t="str">
        <f>IF(ISBLANK('T1'!$C$123),"",'T1'!$E$123*IF('T1'!$S$14="Y",1,0)+'T2'!$E$123*IF('T2'!$S$14="Y",1,0)+'T3'!$E$123*IF('T3'!$S$14="Y",1,0)+TA!$AR$123*IF(TA!$L$14="Y",1,0))</f>
        <v/>
      </c>
      <c r="DB127" s="38" t="str">
        <f>IF(ISBLANK('T1'!$C$123),"",'T1'!$F$123*IF('T1'!$T$14="Y",1,0)+'T2'!$F$123*IF('T2'!$T$14="Y",1,0)+'T3'!$F$123*IF('T3'!$T$14="Y",1,0)+TA!$AS$123*IF(TA!$M$14="Y",1,0))</f>
        <v/>
      </c>
      <c r="DC127" s="38" t="str">
        <f>IF(ISBLANK('T1'!$C$123),"",'T1'!$G$123*IF('T1'!$U$14="Y",1,0)+'T2'!$G$123*IF('T2'!$U$14="Y",1,0)+'T3'!$G$123*IF('T3'!$U$14="Y",1,0)+TA!$AT$123*IF(TA!$N$14="Y",1,0))</f>
        <v/>
      </c>
      <c r="DD127" s="38" t="str">
        <f>IF(ISBLANK('T1'!$C$123),"",'T1'!$H$123*IF('T1'!$V$14="Y",1,0)+'T2'!$H$123*IF('T2'!$V$14="Y",1,0)+'T3'!$H$123*IF('T3'!$V$14="Y",1,0))</f>
        <v/>
      </c>
      <c r="DE127" s="38" t="str">
        <f>IF(ISBLANK('T1'!$C$123),"",'T1'!$I$123*IF('T1'!$W$14="Y",1,0)+'T2'!$I$123*IF('T2'!$W$14="Y",1,0)+'T3'!$I$123*IF('T3'!$W$14="Y",1,0))</f>
        <v/>
      </c>
      <c r="DF127" s="38" t="str">
        <f>IF(ISBLANK('T1'!$C$123),"",'T1'!$J$123*IF('T1'!$X$14="Y",1,0)+'T2'!$J$123*IF('T2'!$X$14="Y",1,0)+'T3'!$J$123*IF('T3'!$X$14="Y",1,0))</f>
        <v/>
      </c>
      <c r="DG127" s="38" t="str">
        <f>IF(ISBLANK('T1'!$C$123),"",'T1'!$K$123*IF('T1'!$Y$14="Y",1,0)+'T2'!$K$123*IF('T2'!$Y$14="Y",1,0)+'T3'!$K$123*IF('T3'!$Y$14="Y",1,0))</f>
        <v/>
      </c>
      <c r="DH127" s="38" t="str">
        <f>IF(ISBLANK('T1'!$C$123),"",'T1'!$L$123*IF('T1'!$Z$14="Y",1,0)+'T2'!$L$123*IF('T2'!$Z$14="Y",1,0)+'T3'!$L$123*IF('T3'!$Z$14="Y",1,0))</f>
        <v/>
      </c>
      <c r="DI127" s="38" t="str">
        <f>IF(ISBLANK('T1'!$C$123),"",'T1'!$M$123*IF('T1'!$AA$14="Y",1,0)+'T2'!$M$123*IF('T2'!$AA$14="Y",1,0)+'T3'!$M$123*IF('T3'!$AA$14="Y",1,0))</f>
        <v/>
      </c>
      <c r="DJ127" s="38" t="str">
        <f>IF(ISBLANK('T1'!$C$123),"",'T1'!$M$123*IF('T1'!$AB$14="Y",1,0)+'T2'!$M$123*IF('T2'!$AB$14="Y",1,0)+'T3'!$M$123*IF('T3'!$AB$14="Y",1,0))</f>
        <v/>
      </c>
      <c r="DK127" s="38" t="str">
        <f>IF(ISBLANK('T1'!$C$123),"",SUM($DA$127:$DJ$127))</f>
        <v/>
      </c>
      <c r="DL127" s="38" t="str">
        <f>IF(ISBLANK('T1'!$C$123),"",IF(ISERR($DK$127/$DK$5),"",$DK$127/$DK$5))</f>
        <v/>
      </c>
      <c r="DO127" s="38" t="str">
        <f>IF(ISBLANK('T1'!$C$123),"",'T1'!$E$123*IF('T1'!$S$15="Y",1,0)+'T2'!$E$123*IF('T2'!$S$15="Y",1,0)+'T3'!$E$123*IF('T3'!$S$15="Y",1,0)+TA!$AR$123*IF(TA!$L$15="Y",1,0))</f>
        <v/>
      </c>
      <c r="DP127" s="38" t="str">
        <f>IF(ISBLANK('T1'!$C$123),"",'T1'!$F$123*IF('T1'!$T$15="Y",1,0)+'T2'!$F$123*IF('T2'!$T$15="Y",1,0)+'T3'!$F$123*IF('T3'!$T$15="Y",1,0)+TA!$AS$123*IF(TA!$M$15="Y",1,0))</f>
        <v/>
      </c>
      <c r="DQ127" s="38" t="str">
        <f>IF(ISBLANK('T1'!$C$123),"",'T1'!$G$123*IF('T1'!$U$15="Y",1,0)+'T2'!$G$123*IF('T2'!$U$15="Y",1,0)+'T3'!$G$123*IF('T3'!$U$15="Y",1,0)+TA!$AT$123*IF(TA!$N$15="Y",1,0))</f>
        <v/>
      </c>
      <c r="DR127" s="38" t="str">
        <f>IF(ISBLANK('T1'!$C$123),"",'T1'!$H$123*IF('T1'!$V$15="Y",1,0)+'T2'!$H$123*IF('T2'!$V$15="Y",1,0)+'T3'!$H$123*IF('T3'!$V$15="Y",1,0))</f>
        <v/>
      </c>
      <c r="DS127" s="38" t="str">
        <f>IF(ISBLANK('T1'!$C$123),"",'T1'!$I$123*IF('T1'!$W$15="Y",1,0)+'T2'!$I$123*IF('T2'!$W$15="Y",1,0)+'T3'!$I$123*IF('T3'!$W$15="Y",1,0))</f>
        <v/>
      </c>
      <c r="DT127" s="38" t="str">
        <f>IF(ISBLANK('T1'!$C$123),"",'T1'!$J$123*IF('T1'!$X$15="Y",1,0)+'T2'!$J$123*IF('T2'!$X$15="Y",1,0)+'T3'!$J$123*IF('T3'!$X$15="Y",1,0))</f>
        <v/>
      </c>
      <c r="DU127" s="38" t="str">
        <f>IF(ISBLANK('T1'!$C$123),"",'T1'!$K$123*IF('T1'!$Y$15="Y",1,0)+'T2'!$K$123*IF('T2'!$Y$15="Y",1,0)+'T3'!$K$123*IF('T3'!$Y$15="Y",1,0))</f>
        <v/>
      </c>
      <c r="DV127" s="38" t="str">
        <f>IF(ISBLANK('T1'!$C$123),"",'T1'!$L$123*IF('T1'!$Z$15="Y",1,0)+'T2'!$L$123*IF('T2'!$Z$15="Y",1,0)+'T3'!$L$123*IF('T3'!$Z$15="Y",1,0))</f>
        <v/>
      </c>
      <c r="DW127" s="38" t="str">
        <f>IF(ISBLANK('T1'!$C$123),"",'T1'!$M$123*IF('T1'!$AA$15="Y",1,0)+'T2'!$M$123*IF('T2'!$AA$15="Y",1,0)+'T3'!$M$123*IF('T3'!$AA$15="Y",1,0))</f>
        <v/>
      </c>
      <c r="DX127" s="38" t="str">
        <f>IF(ISBLANK('T1'!$C$123),"",'T1'!$M$123*IF('T1'!$AB$15="Y",1,0)+'T2'!$M$123*IF('T2'!$AB$15="Y",1,0)+'T3'!$M$123*IF('T3'!$AB$15="Y",1,0))</f>
        <v/>
      </c>
      <c r="DY127" s="38" t="str">
        <f>IF(ISBLANK('T1'!$C$123),"",SUM($DO$127:$DX$127))</f>
        <v/>
      </c>
      <c r="DZ127" s="38" t="str">
        <f>IF(ISBLANK('T1'!$C$123),"",IF(ISERR($DY$127/$DY$5),"",$DY$127/$DY$5))</f>
        <v/>
      </c>
      <c r="EC127" s="38" t="str">
        <f>IF(ISBLANK('T1'!$C$123),"",'T1'!$E$123*IF('T1'!$S$16="Y",1,0)+'T2'!$E$123*IF('T2'!$S$16="Y",1,0)+'T3'!$E$123*IF('T3'!$S$16="Y",1,0)+TA!$AR$123*IF(TA!$L$16="Y",1,0))</f>
        <v/>
      </c>
      <c r="ED127" s="38" t="str">
        <f>IF(ISBLANK('T1'!$C$123),"",'T1'!$F$123*IF('T1'!$T$16="Y",1,0)+'T2'!$F$123*IF('T2'!$T$16="Y",1,0)+'T3'!$F$123*IF('T3'!$T$16="Y",1,0)+TA!$AS$123*IF(TA!$M$16="Y",1,0))</f>
        <v/>
      </c>
      <c r="EE127" s="38" t="str">
        <f>IF(ISBLANK('T1'!$C$123),"",'T1'!$G$123*IF('T1'!$U$16="Y",1,0)+'T2'!$G$123*IF('T2'!$U$16="Y",1,0)+'T3'!$G$123*IF('T3'!$U$16="Y",1,0)+TA!$AT$123*IF(TA!$N$16="Y",1,0))</f>
        <v/>
      </c>
      <c r="EF127" s="38" t="str">
        <f>IF(ISBLANK('T1'!$C$123),"",'T1'!$H$123*IF('T1'!$V$16="Y",1,0)+'T2'!$H$123*IF('T2'!$V$16="Y",1,0)+'T3'!$H$123*IF('T3'!$V$16="Y",1,0))</f>
        <v/>
      </c>
      <c r="EG127" s="38" t="str">
        <f>IF(ISBLANK('T1'!$C$123),"",'T1'!$I$123*IF('T1'!$W$16="Y",1,0)+'T2'!$I$123*IF('T2'!$W$16="Y",1,0)+'T3'!$I$123*IF('T3'!$W$16="Y",1,0))</f>
        <v/>
      </c>
      <c r="EH127" s="38" t="str">
        <f>IF(ISBLANK('T1'!$C$123),"",'T1'!$J$123*IF('T1'!$X$16="Y",1,0)+'T2'!$J$123*IF('T2'!$X$16="Y",1,0)+'T3'!$J$123*IF('T3'!$X$16="Y",1,0))</f>
        <v/>
      </c>
      <c r="EI127" s="38" t="str">
        <f>IF(ISBLANK('T1'!$C$123),"",'T1'!$K$123*IF('T1'!$Y$16="Y",1,0)+'T2'!$K$123*IF('T2'!$Y$16="Y",1,0)+'T3'!$K$123*IF('T3'!$Y$16="Y",1,0))</f>
        <v/>
      </c>
      <c r="EJ127" s="38" t="str">
        <f>IF(ISBLANK('T1'!$C$123),"",'T1'!$L$123*IF('T1'!$Z$16="Y",1,0)+'T2'!$L$123*IF('T2'!$Z$16="Y",1,0)+'T3'!$L$123*IF('T3'!$Z$16="Y",1,0))</f>
        <v/>
      </c>
      <c r="EK127" s="38" t="str">
        <f>IF(ISBLANK('T1'!$C$123),"",'T1'!$M$123*IF('T1'!$AA$16="Y",1,0)+'T2'!$M$123*IF('T2'!$AA$16="Y",1,0)+'T3'!$M$123*IF('T3'!$AA$16="Y",1,0))</f>
        <v/>
      </c>
      <c r="EL127" s="38" t="str">
        <f>IF(ISBLANK('T1'!$C$123),"",'T1'!$M$123*IF('T1'!$AB$16="Y",1,0)+'T2'!$M$123*IF('T2'!$AB$16="Y",1,0)+'T3'!$M$123*IF('T3'!$AB$16="Y",1,0))</f>
        <v/>
      </c>
      <c r="EM127" s="38" t="str">
        <f>IF(ISBLANK('T1'!$C$123),"",SUM($EC$127:$EL$127))</f>
        <v/>
      </c>
      <c r="EN127" s="38" t="str">
        <f>IF(ISBLANK('T1'!$C$123),"",IF(ISERR($EM$127/$EM$5),"",$EM$127/$EM$5))</f>
        <v/>
      </c>
      <c r="EQ127" s="38" t="str">
        <f>IF(ISBLANK('T1'!$C$123),"",'T1'!$E$123*IF('T1'!$S$17="Y",1,0)+'T2'!$E$123*IF('T2'!$S$17="Y",1,0)+'T3'!$E$123*IF('T3'!$S$17="Y",1,0)+TA!$AR$123*IF(TA!$L$17="Y",1,0))</f>
        <v/>
      </c>
      <c r="ER127" s="38" t="str">
        <f>IF(ISBLANK('T1'!$C$123),"",'T1'!$F$123*IF('T1'!$T$17="Y",1,0)+'T2'!$F$123*IF('T2'!$T$17="Y",1,0)+'T3'!$F$123*IF('T3'!$T$17="Y",1,0)+TA!$AS$123*IF(TA!$M$17="Y",1,0))</f>
        <v/>
      </c>
      <c r="ES127" s="38" t="str">
        <f>IF(ISBLANK('T1'!$C$123),"",'T1'!$G$123*IF('T1'!$U$17="Y",1,0)+'T2'!$G$123*IF('T2'!$U$17="Y",1,0)+'T3'!$G$123*IF('T3'!$U$17="Y",1,0)+TA!$AT$123*IF(TA!$N$17="Y",1,0))</f>
        <v/>
      </c>
      <c r="ET127" s="38" t="str">
        <f>IF(ISBLANK('T1'!$C$123),"",'T1'!$H$123*IF('T1'!$V$17="Y",1,0)+'T2'!$H$123*IF('T2'!$V$17="Y",1,0)+'T3'!$H$123*IF('T3'!$V$17="Y",1,0))</f>
        <v/>
      </c>
      <c r="EU127" s="38" t="str">
        <f>IF(ISBLANK('T1'!$C$123),"",'T1'!$I$123*IF('T1'!$W$17="Y",1,0)+'T2'!$I$123*IF('T2'!$W$17="Y",1,0)+'T3'!$I$123*IF('T3'!$W$17="Y",1,0))</f>
        <v/>
      </c>
      <c r="EV127" s="38" t="str">
        <f>IF(ISBLANK('T1'!$C$123),"",'T1'!$J$123*IF('T1'!$X$17="Y",1,0)+'T2'!$J$123*IF('T2'!$X$17="Y",1,0)+'T3'!$J$123*IF('T3'!$X$17="Y",1,0))</f>
        <v/>
      </c>
      <c r="EW127" s="38" t="str">
        <f>IF(ISBLANK('T1'!$C$123),"",'T1'!$K$123*IF('T1'!$Y$17="Y",1,0)+'T2'!$K$123*IF('T2'!$Y$17="Y",1,0)+'T3'!$K$123*IF('T3'!$Y$17="Y",1,0))</f>
        <v/>
      </c>
      <c r="EX127" s="38" t="str">
        <f>IF(ISBLANK('T1'!$C$123),"",'T1'!$L$123*IF('T1'!$Z$17="Y",1,0)+'T2'!$L$123*IF('T2'!$Z$17="Y",1,0)+'T3'!$L$123*IF('T3'!$Z$17="Y",1,0))</f>
        <v/>
      </c>
      <c r="EY127" s="38" t="str">
        <f>IF(ISBLANK('T1'!$C$123),"",'T1'!$M$123*IF('T1'!$AA$17="Y",1,0)+'T2'!$M$123*IF('T2'!$AA$17="Y",1,0)+'T3'!$M$123*IF('T3'!$AA$17="Y",1,0))</f>
        <v/>
      </c>
      <c r="EZ127" s="38" t="str">
        <f>IF(ISBLANK('T1'!$C$123),"",'T1'!$M$123*IF('T1'!$AB$17="Y",1,0)+'T2'!$M$123*IF('T2'!$AB$17="Y",1,0)+'T3'!$M$123*IF('T3'!$AB$17="Y",1,0))</f>
        <v/>
      </c>
      <c r="FA127" s="38" t="str">
        <f>IF(ISBLANK('T1'!$C$123),"",SUM($EQ$127:$EZ$127))</f>
        <v/>
      </c>
      <c r="FB127" s="38" t="str">
        <f>IF(ISBLANK('T1'!$C$123),"",IF(ISERR($FA$127/$FA$5),"",$FA$127/$FA$5))</f>
        <v/>
      </c>
    </row>
    <row r="128" spans="20:158">
      <c r="T128" s="38" t="str">
        <f>IF(ISBLANK('T1'!$C$124),"",'T1'!$E$124*IF('T1'!$S$8="Y",1,0)+'T2'!$E$124*IF('T2'!$S$8="Y",1,0)+'T3'!$E$124*IF('T3'!$S$8="Y",1,0)+TA!$AR$124*IF(TA!$L$8="Y",1,0))</f>
        <v/>
      </c>
      <c r="U128" s="38" t="str">
        <f>IF(ISBLANK('T1'!$C$124),"",'T1'!$F$124*IF('T1'!$T$8="Y",1,0)+'T2'!$F$124*IF('T2'!$T$8="Y",1,0)+'T3'!$F$124*IF('T3'!$T$8="Y",1,0)+TA!$AS$124*IF(TA!$M$8="Y",1,0))</f>
        <v/>
      </c>
      <c r="V128" s="38" t="str">
        <f>IF(ISBLANK('T1'!$C$124),"",'T1'!$G$124*IF('T1'!$U$8="Y",1,0)+'T2'!$G$124*IF('T2'!$U$8="Y",1,0)+'T3'!$G$124*IF('T3'!$U$8="Y",1,0)+TA!$AT$124*IF(TA!$N$8="Y",1,0))</f>
        <v/>
      </c>
      <c r="W128" s="38" t="str">
        <f>IF(ISBLANK('T1'!$C$124),"",'T1'!$H$124*IF('T1'!$V$8="Y",1,0)+'T2'!$H$124*IF('T2'!$V$8="Y",1,0)+'T3'!$H$124*IF('T3'!$V$8="Y",1,0))</f>
        <v/>
      </c>
      <c r="X128" s="38" t="str">
        <f>IF(ISBLANK('T1'!$C$124),"",'T1'!$I$124*IF('T1'!$W$8="Y",1,0)+'T2'!$I$124*IF('T2'!$W$8="Y",1,0)+'T3'!$I$124*IF('T3'!$W$8="Y",1,0))</f>
        <v/>
      </c>
      <c r="Y128" s="38" t="str">
        <f>IF(ISBLANK('T1'!$C$124),"",'T1'!$J$124*IF('T1'!$X$8="Y",1,0)+'T2'!$J$124*IF('T2'!$X$8="Y",1,0)+'T3'!$J$124*IF('T3'!$X$8="Y",1,0))</f>
        <v/>
      </c>
      <c r="Z128" s="38" t="str">
        <f>IF(ISBLANK('T1'!$C$124),"",'T1'!$K$124*IF('T1'!$Y$8="Y",1,0)+'T2'!$K$124*IF('T2'!$Y$8="Y",1,0)+'T3'!$K$124*IF('T3'!$Y$8="Y",1,0))</f>
        <v/>
      </c>
      <c r="AA128" s="38" t="str">
        <f>IF(ISBLANK('T1'!$C$124),"",'T1'!$L$124*IF('T1'!$Z$8="Y",1,0)+'T2'!$L$124*IF('T2'!$Z$8="Y",1,0)+'T3'!$L$124*IF('T3'!$Z$8="Y",1,0))</f>
        <v/>
      </c>
      <c r="AB128" s="38" t="str">
        <f>IF(ISBLANK('T1'!$C$124),"",'T1'!$M$124*IF('T1'!$AA$8="Y",1,0)+'T2'!$M$124*IF('T2'!$AA$8="Y",1,0)+'T3'!$M$124*IF('T3'!$AA$8="Y",1,0))</f>
        <v/>
      </c>
      <c r="AC128" s="38" t="str">
        <f>IF(ISBLANK('T1'!$C$124),"",'T1'!$M$124*IF('T1'!$AB$8="Y",1,0)+'T2'!$M$124*IF('T2'!$AB$8="Y",1,0)+'T3'!$M$124*IF('T3'!$AB$8="Y",1,0))</f>
        <v/>
      </c>
      <c r="AD128" s="38" t="str">
        <f>IF(ISBLANK('T1'!$C$124),"",SUM($T$128:$AC$128))</f>
        <v/>
      </c>
      <c r="AE128" s="38" t="str">
        <f>IF(ISBLANK('T1'!$C$124),"",IF(ISERR($AD$128/$AD$5),"",$AD$128/$AD$5))</f>
        <v/>
      </c>
      <c r="AI128" s="38" t="str">
        <f>IF(ISBLANK('T1'!$C$124),"",'T1'!$E$124*IF('T1'!$S$9="Y",1,0)+'T2'!$E$124*IF('T2'!$S$9="Y",1,0)+'T3'!$E$124*IF('T3'!$S$9="Y",1,0)+TA!$AR$124*IF(TA!$L$9="Y",1,0))</f>
        <v/>
      </c>
      <c r="AJ128" s="38" t="str">
        <f>IF(ISBLANK('T1'!$C$124),"",'T1'!$F$124*IF('T1'!$T$9="Y",1,0)+'T2'!$F$124*IF('T2'!$T$9="Y",1,0)+'T3'!$F$124*IF('T3'!$T$9="Y",1,0)+TA!$AS$124*IF(TA!$M$9="Y",1,0))</f>
        <v/>
      </c>
      <c r="AK128" s="38" t="str">
        <f>IF(ISBLANK('T1'!$C$124),"",'T1'!$G$124*IF('T1'!$U$9="Y",1,0)+'T2'!$G$124*IF('T2'!$U$9="Y",1,0)+'T3'!$G$124*IF('T3'!$U$9="Y",1,0)+TA!$AT$124*IF(TA!$N$9="Y",1,0))</f>
        <v/>
      </c>
      <c r="AL128" s="38" t="str">
        <f>IF(ISBLANK('T1'!$C$124),"",'T1'!$H$124*IF('T1'!$V$9="Y",1,0)+'T2'!$H$124*IF('T2'!$V$9="Y",1,0)+'T3'!$H$124*IF('T3'!$V$9="Y",1,0))</f>
        <v/>
      </c>
      <c r="AM128" s="38" t="str">
        <f>IF(ISBLANK('T1'!$C$124),"",'T1'!$I$124*IF('T1'!$W$9="Y",1,0)+'T2'!$I$124*IF('T2'!$W$9="Y",1,0)+'T3'!$I$124*IF('T3'!$W$9="Y",1,0))</f>
        <v/>
      </c>
      <c r="AN128" s="38" t="str">
        <f>IF(ISBLANK('T1'!$C$124),"",'T1'!$J$124*IF('T1'!$X$9="Y",1,0)+'T2'!$J$124*IF('T2'!$X$9="Y",1,0)+'T3'!$J$124*IF('T3'!$X$9="Y",1,0))</f>
        <v/>
      </c>
      <c r="AO128" s="38" t="str">
        <f>IF(ISBLANK('T1'!$C$124),"",'T1'!$K$124*IF('T1'!$Y$9="Y",1,0)+'T2'!$K$124*IF('T2'!$Y$9="Y",1,0)+'T3'!$K$124*IF('T3'!$Y$9="Y",1,0))</f>
        <v/>
      </c>
      <c r="AP128" s="38" t="str">
        <f>IF(ISBLANK('T1'!$C$124),"",'T1'!$L$124*IF('T1'!$Z$9="Y",1,0)+'T2'!$L$124*IF('T2'!$Z$9="Y",1,0)+'T3'!$L$124*IF('T3'!$Z$9="Y",1,0))</f>
        <v/>
      </c>
      <c r="AQ128" s="38" t="str">
        <f>IF(ISBLANK('T1'!$C$124),"",'T1'!$M$124*IF('T1'!$AA$9="Y",1,0)+'T2'!$M$124*IF('T2'!$AA$9="Y",1,0)+'T3'!$M$124*IF('T3'!$AA$9="Y",1,0))</f>
        <v/>
      </c>
      <c r="AR128" s="38" t="str">
        <f>IF(ISBLANK('T1'!$C$124),"",'T1'!$M$124*IF('T1'!$AB$9="Y",1,0)+'T2'!$M$124*IF('T2'!$AB$9="Y",1,0)+'T3'!$M$124*IF('T3'!$AB$9="Y",1,0))</f>
        <v/>
      </c>
      <c r="AS128" s="38" t="str">
        <f>IF(ISBLANK('T1'!$C$124),"",SUM($AI$128:$AR$128))</f>
        <v/>
      </c>
      <c r="AT128" s="38" t="str">
        <f>IF(ISBLANK('T1'!$C$124),"",IF(ISERR($AS$128/$AS$5),"",$AS$128/$AS$5))</f>
        <v/>
      </c>
      <c r="AW128" s="38" t="str">
        <f>IF(ISBLANK('T1'!$C$124),"",'T1'!$E$124*IF('T1'!$S$10="Y",1,0)+'T2'!$E$124*IF('T2'!$S$10="Y",1,0)+'T3'!$E$124*IF('T3'!$S$10="Y",1,0)+TA!$AR$124*IF(TA!$L$10="Y",1,0))</f>
        <v/>
      </c>
      <c r="AX128" s="38" t="str">
        <f>IF(ISBLANK('T1'!$C$124),"",'T1'!$F$124*IF('T1'!$T$10="Y",1,0)+'T2'!$F$124*IF('T2'!$T$10="Y",1,0)+'T3'!$F$124*IF('T3'!$T$10="Y",1,0)+TA!$AS$124*IF(TA!$M$10="Y",1,0))</f>
        <v/>
      </c>
      <c r="AY128" s="38" t="str">
        <f>IF(ISBLANK('T1'!$C$124),"",'T1'!$G$124*IF('T1'!$U$10="Y",1,0)+'T2'!$G$124*IF('T2'!$U$10="Y",1,0)+'T3'!$G$124*IF('T3'!$U$10="Y",1,0)+TA!$AT$124*IF(TA!$N$10="Y",1,0))</f>
        <v/>
      </c>
      <c r="AZ128" s="38" t="str">
        <f>IF(ISBLANK('T1'!$C$124),"",'T1'!$H$124*IF('T1'!$V$10="Y",1,0)+'T2'!$H$124*IF('T2'!$V$10="Y",1,0)+'T3'!$H$124*IF('T3'!$V$10="Y",1,0))</f>
        <v/>
      </c>
      <c r="BA128" s="38" t="str">
        <f>IF(ISBLANK('T1'!$C$124),"",'T1'!$I$124*IF('T1'!$W$10="Y",1,0)+'T2'!$I$124*IF('T2'!$W$10="Y",1,0)+'T3'!$I$124*IF('T3'!$W$10="Y",1,0))</f>
        <v/>
      </c>
      <c r="BB128" s="38" t="str">
        <f>IF(ISBLANK('T1'!$C$124),"",'T1'!$J$124*IF('T1'!$X$10="Y",1,0)+'T2'!$J$124*IF('T2'!$X$10="Y",1,0)+'T3'!$J$124*IF('T3'!$X$10="Y",1,0))</f>
        <v/>
      </c>
      <c r="BC128" s="38" t="str">
        <f>IF(ISBLANK('T1'!$C$124),"",'T1'!$K$124*IF('T1'!$Y$10="Y",1,0)+'T2'!$K$124*IF('T2'!$Y$10="Y",1,0)+'T3'!$K$124*IF('T3'!$Y$10="Y",1,0))</f>
        <v/>
      </c>
      <c r="BD128" s="38" t="str">
        <f>IF(ISBLANK('T1'!$C$124),"",'T1'!$L$124*IF('T1'!$Z$10="Y",1,0)+'T2'!$L$124*IF('T2'!$Z$10="Y",1,0)+'T3'!$L$124*IF('T3'!$Z$10="Y",1,0))</f>
        <v/>
      </c>
      <c r="BE128" s="38" t="str">
        <f>IF(ISBLANK('T1'!$C$124),"",'T1'!$M$124*IF('T1'!$AA$10="Y",1,0)+'T2'!$M$124*IF('T2'!$AA$10="Y",1,0)+'T3'!$M$124*IF('T3'!$AA$10="Y",1,0))</f>
        <v/>
      </c>
      <c r="BF128" s="38" t="str">
        <f>IF(ISBLANK('T1'!$C$124),"",'T1'!$M$124*IF('T1'!$AB$10="Y",1,0)+'T2'!$M$124*IF('T2'!$AB$10="Y",1,0)+'T3'!$M$124*IF('T3'!$AB$10="Y",1,0))</f>
        <v/>
      </c>
      <c r="BG128" s="38" t="str">
        <f>IF(ISBLANK('T1'!$C$124),"",SUM($AW$128:$BF$128))</f>
        <v/>
      </c>
      <c r="BH128" s="38" t="str">
        <f>IF(ISBLANK('T1'!$C$124),"",IF(ISERR($BG$128/$BG$5),"",$BG$128/$BG$5))</f>
        <v/>
      </c>
      <c r="BK128" s="38" t="str">
        <f>IF(ISBLANK('T1'!$C$124),"",'T1'!$E$124*IF('T1'!$S$11="Y",1,0)+'T2'!$E$124*IF('T2'!$S$11="Y",1,0)+'T3'!$E$124*IF('T3'!$S$11="Y",1,0)+TA!$AR$124*IF(TA!$L$11="Y",1,0))</f>
        <v/>
      </c>
      <c r="BL128" s="38" t="str">
        <f>IF(ISBLANK('T1'!$C$124),"",'T1'!$F$124*IF('T1'!$T$11="Y",1,0)+'T2'!$F$124*IF('T2'!$T$11="Y",1,0)+'T3'!$F$124*IF('T3'!$T$11="Y",1,0)+TA!$AS$124*IF(TA!$M$11="Y",1,0))</f>
        <v/>
      </c>
      <c r="BM128" s="38" t="str">
        <f>IF(ISBLANK('T1'!$C$124),"",'T1'!$G$124*IF('T1'!$U$11="Y",1,0)+'T2'!$G$124*IF('T2'!$U$11="Y",1,0)+'T3'!$G$124*IF('T3'!$U$11="Y",1,0)+TA!$AT$124*IF(TA!$N$11="Y",1,0))</f>
        <v/>
      </c>
      <c r="BN128" s="38" t="str">
        <f>IF(ISBLANK('T1'!$C$124),"",'T1'!$H$124*IF('T1'!$V$11="Y",1,0)+'T2'!$H$124*IF('T2'!$V$11="Y",1,0)+'T3'!$H$124*IF('T3'!$V$11="Y",1,0))</f>
        <v/>
      </c>
      <c r="BO128" s="38" t="str">
        <f>IF(ISBLANK('T1'!$C$124),"",'T1'!$I$124*IF('T1'!$W$11="Y",1,0)+'T2'!$I$124*IF('T2'!$W$11="Y",1,0)+'T3'!$I$124*IF('T3'!$W$11="Y",1,0))</f>
        <v/>
      </c>
      <c r="BP128" s="38" t="str">
        <f>IF(ISBLANK('T1'!$C$124),"",'T1'!$J$124*IF('T1'!$X$11="Y",1,0)+'T2'!$J$124*IF('T2'!$X$11="Y",1,0)+'T3'!$J$124*IF('T3'!$X$11="Y",1,0))</f>
        <v/>
      </c>
      <c r="BQ128" s="38" t="str">
        <f>IF(ISBLANK('T1'!$C$124),"",'T1'!$K$124*IF('T1'!$Y$11="Y",1,0)+'T2'!$K$124*IF('T2'!$Y$11="Y",1,0)+'T3'!$K$124*IF('T3'!$Y$11="Y",1,0))</f>
        <v/>
      </c>
      <c r="BR128" s="38" t="str">
        <f>IF(ISBLANK('T1'!$C$124),"",'T1'!$L$124*IF('T1'!$Z$11="Y",1,0)+'T2'!$L$124*IF('T2'!$Z$11="Y",1,0)+'T3'!$L$124*IF('T3'!$Z$11="Y",1,0))</f>
        <v/>
      </c>
      <c r="BS128" s="38" t="str">
        <f>IF(ISBLANK('T1'!$C$124),"",'T1'!$M$124*IF('T1'!$AA$11="Y",1,0)+'T2'!$M$124*IF('T2'!$AA$11="Y",1,0)+'T3'!$M$124*IF('T3'!$AA$11="Y",1,0))</f>
        <v/>
      </c>
      <c r="BT128" s="38" t="str">
        <f>IF(ISBLANK('T1'!$C$124),"",'T1'!$M$124*IF('T1'!$AB$11="Y",1,0)+'T2'!$M$124*IF('T2'!$AB$11="Y",1,0)+'T3'!$M$124*IF('T3'!$AB$11="Y",1,0))</f>
        <v/>
      </c>
      <c r="BU128" s="38" t="str">
        <f>IF(ISBLANK('T1'!$C$124),"",SUM($BK$128:$BT$128))</f>
        <v/>
      </c>
      <c r="BV128" s="38" t="str">
        <f>IF(ISBLANK('T1'!$C$124),"",IF(ISERR($BU$128/$BU$5),"",$BU$128/$BU$5))</f>
        <v/>
      </c>
      <c r="BY128" s="38" t="str">
        <f>IF(ISBLANK('T1'!$C$124),"",'T1'!$E$124*IF('T1'!$S$12="Y",1,0)+'T2'!$E$124*IF('T2'!$S$12="Y",1,0)+'T3'!$E$124*IF('T3'!$S$12="Y",1,0)+TA!$AR$124*IF(TA!$L$12="Y",1,0))</f>
        <v/>
      </c>
      <c r="BZ128" s="38" t="str">
        <f>IF(ISBLANK('T1'!$C$124),"",'T1'!$F$124*IF('T1'!$T$12="Y",1,0)+'T2'!$F$124*IF('T2'!$T$12="Y",1,0)+'T3'!$F$124*IF('T3'!$T$12="Y",1,0)+TA!$AS$124*IF(TA!$M$12="Y",1,0))</f>
        <v/>
      </c>
      <c r="CA128" s="38" t="str">
        <f>IF(ISBLANK('T1'!$C$124),"",'T1'!$G$124*IF('T1'!$U$12="Y",1,0)+'T2'!$G$124*IF('T2'!$U$12="Y",1,0)+'T3'!$G$124*IF('T3'!$U$12="Y",1,0)+TA!$AT$124*IF(TA!$N$12="Y",1,0))</f>
        <v/>
      </c>
      <c r="CB128" s="38" t="str">
        <f>IF(ISBLANK('T1'!$C$124),"",'T1'!$H$124*IF('T1'!$V$12="Y",1,0)+'T2'!$H$124*IF('T2'!$V$12="Y",1,0)+'T3'!$H$124*IF('T3'!$V$12="Y",1,0))</f>
        <v/>
      </c>
      <c r="CC128" s="38" t="str">
        <f>IF(ISBLANK('T1'!$C$124),"",'T1'!$I$124*IF('T1'!$W$12="Y",1,0)+'T2'!$I$124*IF('T2'!$W$12="Y",1,0)+'T3'!$I$124*IF('T3'!$W$12="Y",1,0))</f>
        <v/>
      </c>
      <c r="CD128" s="38" t="str">
        <f>IF(ISBLANK('T1'!$C$124),"",'T1'!$J$124*IF('T1'!$X$12="Y",1,0)+'T2'!$J$124*IF('T2'!$X$12="Y",1,0)+'T3'!$J$124*IF('T3'!$X$12="Y",1,0))</f>
        <v/>
      </c>
      <c r="CE128" s="38" t="str">
        <f>IF(ISBLANK('T1'!$C$124),"",'T1'!$K$124*IF('T1'!$Y$12="Y",1,0)+'T2'!$K$124*IF('T2'!$Y$12="Y",1,0)+'T3'!$K$124*IF('T3'!$Y$12="Y",1,0))</f>
        <v/>
      </c>
      <c r="CF128" s="38" t="str">
        <f>IF(ISBLANK('T1'!$C$124),"",'T1'!$L$124*IF('T1'!$Z$12="Y",1,0)+'T2'!$L$124*IF('T2'!$Z$12="Y",1,0)+'T3'!$L$124*IF('T3'!$Z$12="Y",1,0))</f>
        <v/>
      </c>
      <c r="CG128" s="38" t="str">
        <f>IF(ISBLANK('T1'!$C$124),"",'T1'!$M$124*IF('T1'!$AA$12="Y",1,0)+'T2'!$M$124*IF('T2'!$AA$12="Y",1,0)+'T3'!$M$124*IF('T3'!$AA$12="Y",1,0))</f>
        <v/>
      </c>
      <c r="CH128" s="38" t="str">
        <f>IF(ISBLANK('T1'!$C$124),"",'T1'!$M$124*IF('T1'!$AB$12="Y",1,0)+'T2'!$M$124*IF('T2'!$AB$12="Y",1,0)+'T3'!$M$124*IF('T3'!$AB$12="Y",1,0))</f>
        <v/>
      </c>
      <c r="CI128" s="38" t="str">
        <f>IF(ISBLANK('T1'!$C$124),"",SUM($BY$128:$CH$128))</f>
        <v/>
      </c>
      <c r="CJ128" s="38" t="str">
        <f>IF(ISBLANK('T1'!$C$124),"",IF(ISERR($CI$128/$CI$5),"",$CI$128/$CI$5))</f>
        <v/>
      </c>
      <c r="CM128" s="38" t="str">
        <f>IF(ISBLANK('T1'!$C$124),"",'T1'!$E$124*IF('T1'!$S$13="Y",1,0)+'T2'!$E$124*IF('T2'!$S$13="Y",1,0)+'T3'!$E$124*IF('T3'!$S$13="Y",1,0)+TA!$AR$124*IF(TA!$L$13="Y",1,0))</f>
        <v/>
      </c>
      <c r="CN128" s="38" t="str">
        <f>IF(ISBLANK('T1'!$C$124),"",'T1'!$F$124*IF('T1'!$T$13="Y",1,0)+'T2'!$F$124*IF('T2'!$T$13="Y",1,0)+'T3'!$F$124*IF('T3'!$T$13="Y",1,0)+TA!$AS$124*IF(TA!$M$13="Y",1,0))</f>
        <v/>
      </c>
      <c r="CO128" s="38" t="str">
        <f>IF(ISBLANK('T1'!$C$124),"",'T1'!$G$124*IF('T1'!$U$13="Y",1,0)+'T2'!$G$124*IF('T2'!$U$13="Y",1,0)+'T3'!$G$124*IF('T3'!$U$13="Y",1,0)+TA!$AT$124*IF(TA!$N$13="Y",1,0))</f>
        <v/>
      </c>
      <c r="CP128" s="38" t="str">
        <f>IF(ISBLANK('T1'!$C$124),"",'T1'!$H$124*IF('T1'!$V$13="Y",1,0)+'T2'!$H$124*IF('T2'!$V$13="Y",1,0)+'T3'!$H$124*IF('T3'!$V$13="Y",1,0))</f>
        <v/>
      </c>
      <c r="CQ128" s="38" t="str">
        <f>IF(ISBLANK('T1'!$C$124),"",'T1'!$I$124*IF('T1'!$W$13="Y",1,0)+'T2'!$I$124*IF('T2'!$W$13="Y",1,0)+'T3'!$I$124*IF('T3'!$W$13="Y",1,0))</f>
        <v/>
      </c>
      <c r="CR128" s="38" t="str">
        <f>IF(ISBLANK('T1'!$C$124),"",'T1'!$J$124*IF('T1'!$X$13="Y",1,0)+'T2'!$J$124*IF('T2'!$X$13="Y",1,0)+'T3'!$J$124*IF('T3'!$X$13="Y",1,0))</f>
        <v/>
      </c>
      <c r="CS128" s="38" t="str">
        <f>IF(ISBLANK('T1'!$C$124),"",'T1'!$K$124*IF('T1'!$Y$13="Y",1,0)+'T2'!$K$124*IF('T2'!$Y$13="Y",1,0)+'T3'!$K$124*IF('T3'!$Y$13="Y",1,0))</f>
        <v/>
      </c>
      <c r="CT128" s="38" t="str">
        <f>IF(ISBLANK('T1'!$C$124),"",'T1'!$L$124*IF('T1'!$Z$13="Y",1,0)+'T2'!$L$124*IF('T2'!$Z$13="Y",1,0)+'T3'!$L$124*IF('T3'!$Z$13="Y",1,0))</f>
        <v/>
      </c>
      <c r="CU128" s="38" t="str">
        <f>IF(ISBLANK('T1'!$C$124),"",'T1'!$M$124*IF('T1'!$AA$13="Y",1,0)+'T2'!$M$124*IF('T2'!$AA$13="Y",1,0)+'T3'!$M$124*IF('T3'!$AA$13="Y",1,0))</f>
        <v/>
      </c>
      <c r="CV128" s="38" t="str">
        <f>IF(ISBLANK('T1'!$C$124),"",'T1'!$M$124*IF('T1'!$AB$13="Y",1,0)+'T2'!$M$124*IF('T2'!$AB$13="Y",1,0)+'T3'!$M$124*IF('T3'!$AB$13="Y",1,0))</f>
        <v/>
      </c>
      <c r="CW128" s="38" t="str">
        <f>IF(ISBLANK('T1'!$C$124),"",SUM($CM$128:$CV$128))</f>
        <v/>
      </c>
      <c r="CX128" s="38" t="str">
        <f>IF(ISBLANK('T1'!$C$124),"",IF(ISERR($CW$128/$CW$5),"",$CW$128/$CW$5))</f>
        <v/>
      </c>
      <c r="DA128" s="38" t="str">
        <f>IF(ISBLANK('T1'!$C$124),"",'T1'!$E$124*IF('T1'!$S$14="Y",1,0)+'T2'!$E$124*IF('T2'!$S$14="Y",1,0)+'T3'!$E$124*IF('T3'!$S$14="Y",1,0)+TA!$AR$124*IF(TA!$L$14="Y",1,0))</f>
        <v/>
      </c>
      <c r="DB128" s="38" t="str">
        <f>IF(ISBLANK('T1'!$C$124),"",'T1'!$F$124*IF('T1'!$T$14="Y",1,0)+'T2'!$F$124*IF('T2'!$T$14="Y",1,0)+'T3'!$F$124*IF('T3'!$T$14="Y",1,0)+TA!$AS$124*IF(TA!$M$14="Y",1,0))</f>
        <v/>
      </c>
      <c r="DC128" s="38" t="str">
        <f>IF(ISBLANK('T1'!$C$124),"",'T1'!$G$124*IF('T1'!$U$14="Y",1,0)+'T2'!$G$124*IF('T2'!$U$14="Y",1,0)+'T3'!$G$124*IF('T3'!$U$14="Y",1,0)+TA!$AT$124*IF(TA!$N$14="Y",1,0))</f>
        <v/>
      </c>
      <c r="DD128" s="38" t="str">
        <f>IF(ISBLANK('T1'!$C$124),"",'T1'!$H$124*IF('T1'!$V$14="Y",1,0)+'T2'!$H$124*IF('T2'!$V$14="Y",1,0)+'T3'!$H$124*IF('T3'!$V$14="Y",1,0))</f>
        <v/>
      </c>
      <c r="DE128" s="38" t="str">
        <f>IF(ISBLANK('T1'!$C$124),"",'T1'!$I$124*IF('T1'!$W$14="Y",1,0)+'T2'!$I$124*IF('T2'!$W$14="Y",1,0)+'T3'!$I$124*IF('T3'!$W$14="Y",1,0))</f>
        <v/>
      </c>
      <c r="DF128" s="38" t="str">
        <f>IF(ISBLANK('T1'!$C$124),"",'T1'!$J$124*IF('T1'!$X$14="Y",1,0)+'T2'!$J$124*IF('T2'!$X$14="Y",1,0)+'T3'!$J$124*IF('T3'!$X$14="Y",1,0))</f>
        <v/>
      </c>
      <c r="DG128" s="38" t="str">
        <f>IF(ISBLANK('T1'!$C$124),"",'T1'!$K$124*IF('T1'!$Y$14="Y",1,0)+'T2'!$K$124*IF('T2'!$Y$14="Y",1,0)+'T3'!$K$124*IF('T3'!$Y$14="Y",1,0))</f>
        <v/>
      </c>
      <c r="DH128" s="38" t="str">
        <f>IF(ISBLANK('T1'!$C$124),"",'T1'!$L$124*IF('T1'!$Z$14="Y",1,0)+'T2'!$L$124*IF('T2'!$Z$14="Y",1,0)+'T3'!$L$124*IF('T3'!$Z$14="Y",1,0))</f>
        <v/>
      </c>
      <c r="DI128" s="38" t="str">
        <f>IF(ISBLANK('T1'!$C$124),"",'T1'!$M$124*IF('T1'!$AA$14="Y",1,0)+'T2'!$M$124*IF('T2'!$AA$14="Y",1,0)+'T3'!$M$124*IF('T3'!$AA$14="Y",1,0))</f>
        <v/>
      </c>
      <c r="DJ128" s="38" t="str">
        <f>IF(ISBLANK('T1'!$C$124),"",'T1'!$M$124*IF('T1'!$AB$14="Y",1,0)+'T2'!$M$124*IF('T2'!$AB$14="Y",1,0)+'T3'!$M$124*IF('T3'!$AB$14="Y",1,0))</f>
        <v/>
      </c>
      <c r="DK128" s="38" t="str">
        <f>IF(ISBLANK('T1'!$C$124),"",SUM($DA$128:$DJ$128))</f>
        <v/>
      </c>
      <c r="DL128" s="38" t="str">
        <f>IF(ISBLANK('T1'!$C$124),"",IF(ISERR($DK$128/$DK$5),"",$DK$128/$DK$5))</f>
        <v/>
      </c>
      <c r="DO128" s="38" t="str">
        <f>IF(ISBLANK('T1'!$C$124),"",'T1'!$E$124*IF('T1'!$S$15="Y",1,0)+'T2'!$E$124*IF('T2'!$S$15="Y",1,0)+'T3'!$E$124*IF('T3'!$S$15="Y",1,0)+TA!$AR$124*IF(TA!$L$15="Y",1,0))</f>
        <v/>
      </c>
      <c r="DP128" s="38" t="str">
        <f>IF(ISBLANK('T1'!$C$124),"",'T1'!$F$124*IF('T1'!$T$15="Y",1,0)+'T2'!$F$124*IF('T2'!$T$15="Y",1,0)+'T3'!$F$124*IF('T3'!$T$15="Y",1,0)+TA!$AS$124*IF(TA!$M$15="Y",1,0))</f>
        <v/>
      </c>
      <c r="DQ128" s="38" t="str">
        <f>IF(ISBLANK('T1'!$C$124),"",'T1'!$G$124*IF('T1'!$U$15="Y",1,0)+'T2'!$G$124*IF('T2'!$U$15="Y",1,0)+'T3'!$G$124*IF('T3'!$U$15="Y",1,0)+TA!$AT$124*IF(TA!$N$15="Y",1,0))</f>
        <v/>
      </c>
      <c r="DR128" s="38" t="str">
        <f>IF(ISBLANK('T1'!$C$124),"",'T1'!$H$124*IF('T1'!$V$15="Y",1,0)+'T2'!$H$124*IF('T2'!$V$15="Y",1,0)+'T3'!$H$124*IF('T3'!$V$15="Y",1,0))</f>
        <v/>
      </c>
      <c r="DS128" s="38" t="str">
        <f>IF(ISBLANK('T1'!$C$124),"",'T1'!$I$124*IF('T1'!$W$15="Y",1,0)+'T2'!$I$124*IF('T2'!$W$15="Y",1,0)+'T3'!$I$124*IF('T3'!$W$15="Y",1,0))</f>
        <v/>
      </c>
      <c r="DT128" s="38" t="str">
        <f>IF(ISBLANK('T1'!$C$124),"",'T1'!$J$124*IF('T1'!$X$15="Y",1,0)+'T2'!$J$124*IF('T2'!$X$15="Y",1,0)+'T3'!$J$124*IF('T3'!$X$15="Y",1,0))</f>
        <v/>
      </c>
      <c r="DU128" s="38" t="str">
        <f>IF(ISBLANK('T1'!$C$124),"",'T1'!$K$124*IF('T1'!$Y$15="Y",1,0)+'T2'!$K$124*IF('T2'!$Y$15="Y",1,0)+'T3'!$K$124*IF('T3'!$Y$15="Y",1,0))</f>
        <v/>
      </c>
      <c r="DV128" s="38" t="str">
        <f>IF(ISBLANK('T1'!$C$124),"",'T1'!$L$124*IF('T1'!$Z$15="Y",1,0)+'T2'!$L$124*IF('T2'!$Z$15="Y",1,0)+'T3'!$L$124*IF('T3'!$Z$15="Y",1,0))</f>
        <v/>
      </c>
      <c r="DW128" s="38" t="str">
        <f>IF(ISBLANK('T1'!$C$124),"",'T1'!$M$124*IF('T1'!$AA$15="Y",1,0)+'T2'!$M$124*IF('T2'!$AA$15="Y",1,0)+'T3'!$M$124*IF('T3'!$AA$15="Y",1,0))</f>
        <v/>
      </c>
      <c r="DX128" s="38" t="str">
        <f>IF(ISBLANK('T1'!$C$124),"",'T1'!$M$124*IF('T1'!$AB$15="Y",1,0)+'T2'!$M$124*IF('T2'!$AB$15="Y",1,0)+'T3'!$M$124*IF('T3'!$AB$15="Y",1,0))</f>
        <v/>
      </c>
      <c r="DY128" s="38" t="str">
        <f>IF(ISBLANK('T1'!$C$124),"",SUM($DO$128:$DX$128))</f>
        <v/>
      </c>
      <c r="DZ128" s="38" t="str">
        <f>IF(ISBLANK('T1'!$C$124),"",IF(ISERR($DY$128/$DY$5),"",$DY$128/$DY$5))</f>
        <v/>
      </c>
      <c r="EC128" s="38" t="str">
        <f>IF(ISBLANK('T1'!$C$124),"",'T1'!$E$124*IF('T1'!$S$16="Y",1,0)+'T2'!$E$124*IF('T2'!$S$16="Y",1,0)+'T3'!$E$124*IF('T3'!$S$16="Y",1,0)+TA!$AR$124*IF(TA!$L$16="Y",1,0))</f>
        <v/>
      </c>
      <c r="ED128" s="38" t="str">
        <f>IF(ISBLANK('T1'!$C$124),"",'T1'!$F$124*IF('T1'!$T$16="Y",1,0)+'T2'!$F$124*IF('T2'!$T$16="Y",1,0)+'T3'!$F$124*IF('T3'!$T$16="Y",1,0)+TA!$AS$124*IF(TA!$M$16="Y",1,0))</f>
        <v/>
      </c>
      <c r="EE128" s="38" t="str">
        <f>IF(ISBLANK('T1'!$C$124),"",'T1'!$G$124*IF('T1'!$U$16="Y",1,0)+'T2'!$G$124*IF('T2'!$U$16="Y",1,0)+'T3'!$G$124*IF('T3'!$U$16="Y",1,0)+TA!$AT$124*IF(TA!$N$16="Y",1,0))</f>
        <v/>
      </c>
      <c r="EF128" s="38" t="str">
        <f>IF(ISBLANK('T1'!$C$124),"",'T1'!$H$124*IF('T1'!$V$16="Y",1,0)+'T2'!$H$124*IF('T2'!$V$16="Y",1,0)+'T3'!$H$124*IF('T3'!$V$16="Y",1,0))</f>
        <v/>
      </c>
      <c r="EG128" s="38" t="str">
        <f>IF(ISBLANK('T1'!$C$124),"",'T1'!$I$124*IF('T1'!$W$16="Y",1,0)+'T2'!$I$124*IF('T2'!$W$16="Y",1,0)+'T3'!$I$124*IF('T3'!$W$16="Y",1,0))</f>
        <v/>
      </c>
      <c r="EH128" s="38" t="str">
        <f>IF(ISBLANK('T1'!$C$124),"",'T1'!$J$124*IF('T1'!$X$16="Y",1,0)+'T2'!$J$124*IF('T2'!$X$16="Y",1,0)+'T3'!$J$124*IF('T3'!$X$16="Y",1,0))</f>
        <v/>
      </c>
      <c r="EI128" s="38" t="str">
        <f>IF(ISBLANK('T1'!$C$124),"",'T1'!$K$124*IF('T1'!$Y$16="Y",1,0)+'T2'!$K$124*IF('T2'!$Y$16="Y",1,0)+'T3'!$K$124*IF('T3'!$Y$16="Y",1,0))</f>
        <v/>
      </c>
      <c r="EJ128" s="38" t="str">
        <f>IF(ISBLANK('T1'!$C$124),"",'T1'!$L$124*IF('T1'!$Z$16="Y",1,0)+'T2'!$L$124*IF('T2'!$Z$16="Y",1,0)+'T3'!$L$124*IF('T3'!$Z$16="Y",1,0))</f>
        <v/>
      </c>
      <c r="EK128" s="38" t="str">
        <f>IF(ISBLANK('T1'!$C$124),"",'T1'!$M$124*IF('T1'!$AA$16="Y",1,0)+'T2'!$M$124*IF('T2'!$AA$16="Y",1,0)+'T3'!$M$124*IF('T3'!$AA$16="Y",1,0))</f>
        <v/>
      </c>
      <c r="EL128" s="38" t="str">
        <f>IF(ISBLANK('T1'!$C$124),"",'T1'!$M$124*IF('T1'!$AB$16="Y",1,0)+'T2'!$M$124*IF('T2'!$AB$16="Y",1,0)+'T3'!$M$124*IF('T3'!$AB$16="Y",1,0))</f>
        <v/>
      </c>
      <c r="EM128" s="38" t="str">
        <f>IF(ISBLANK('T1'!$C$124),"",SUM($EC$128:$EL$128))</f>
        <v/>
      </c>
      <c r="EN128" s="38" t="str">
        <f>IF(ISBLANK('T1'!$C$124),"",IF(ISERR($EM$128/$EM$5),"",$EM$128/$EM$5))</f>
        <v/>
      </c>
      <c r="EQ128" s="38" t="str">
        <f>IF(ISBLANK('T1'!$C$124),"",'T1'!$E$124*IF('T1'!$S$17="Y",1,0)+'T2'!$E$124*IF('T2'!$S$17="Y",1,0)+'T3'!$E$124*IF('T3'!$S$17="Y",1,0)+TA!$AR$124*IF(TA!$L$17="Y",1,0))</f>
        <v/>
      </c>
      <c r="ER128" s="38" t="str">
        <f>IF(ISBLANK('T1'!$C$124),"",'T1'!$F$124*IF('T1'!$T$17="Y",1,0)+'T2'!$F$124*IF('T2'!$T$17="Y",1,0)+'T3'!$F$124*IF('T3'!$T$17="Y",1,0)+TA!$AS$124*IF(TA!$M$17="Y",1,0))</f>
        <v/>
      </c>
      <c r="ES128" s="38" t="str">
        <f>IF(ISBLANK('T1'!$C$124),"",'T1'!$G$124*IF('T1'!$U$17="Y",1,0)+'T2'!$G$124*IF('T2'!$U$17="Y",1,0)+'T3'!$G$124*IF('T3'!$U$17="Y",1,0)+TA!$AT$124*IF(TA!$N$17="Y",1,0))</f>
        <v/>
      </c>
      <c r="ET128" s="38" t="str">
        <f>IF(ISBLANK('T1'!$C$124),"",'T1'!$H$124*IF('T1'!$V$17="Y",1,0)+'T2'!$H$124*IF('T2'!$V$17="Y",1,0)+'T3'!$H$124*IF('T3'!$V$17="Y",1,0))</f>
        <v/>
      </c>
      <c r="EU128" s="38" t="str">
        <f>IF(ISBLANK('T1'!$C$124),"",'T1'!$I$124*IF('T1'!$W$17="Y",1,0)+'T2'!$I$124*IF('T2'!$W$17="Y",1,0)+'T3'!$I$124*IF('T3'!$W$17="Y",1,0))</f>
        <v/>
      </c>
      <c r="EV128" s="38" t="str">
        <f>IF(ISBLANK('T1'!$C$124),"",'T1'!$J$124*IF('T1'!$X$17="Y",1,0)+'T2'!$J$124*IF('T2'!$X$17="Y",1,0)+'T3'!$J$124*IF('T3'!$X$17="Y",1,0))</f>
        <v/>
      </c>
      <c r="EW128" s="38" t="str">
        <f>IF(ISBLANK('T1'!$C$124),"",'T1'!$K$124*IF('T1'!$Y$17="Y",1,0)+'T2'!$K$124*IF('T2'!$Y$17="Y",1,0)+'T3'!$K$124*IF('T3'!$Y$17="Y",1,0))</f>
        <v/>
      </c>
      <c r="EX128" s="38" t="str">
        <f>IF(ISBLANK('T1'!$C$124),"",'T1'!$L$124*IF('T1'!$Z$17="Y",1,0)+'T2'!$L$124*IF('T2'!$Z$17="Y",1,0)+'T3'!$L$124*IF('T3'!$Z$17="Y",1,0))</f>
        <v/>
      </c>
      <c r="EY128" s="38" t="str">
        <f>IF(ISBLANK('T1'!$C$124),"",'T1'!$M$124*IF('T1'!$AA$17="Y",1,0)+'T2'!$M$124*IF('T2'!$AA$17="Y",1,0)+'T3'!$M$124*IF('T3'!$AA$17="Y",1,0))</f>
        <v/>
      </c>
      <c r="EZ128" s="38" t="str">
        <f>IF(ISBLANK('T1'!$C$124),"",'T1'!$M$124*IF('T1'!$AB$17="Y",1,0)+'T2'!$M$124*IF('T2'!$AB$17="Y",1,0)+'T3'!$M$124*IF('T3'!$AB$17="Y",1,0))</f>
        <v/>
      </c>
      <c r="FA128" s="38" t="str">
        <f>IF(ISBLANK('T1'!$C$124),"",SUM($EQ$128:$EZ$128))</f>
        <v/>
      </c>
      <c r="FB128" s="38" t="str">
        <f>IF(ISBLANK('T1'!$C$124),"",IF(ISERR($FA$128/$FA$5),"",$FA$128/$FA$5))</f>
        <v/>
      </c>
    </row>
    <row r="129" spans="20:158">
      <c r="T129" s="38" t="str">
        <f>IF(ISBLANK('T1'!$C$125),"",'T1'!$E$125*IF('T1'!$S$8="Y",1,0)+'T2'!$E$125*IF('T2'!$S$8="Y",1,0)+'T3'!$E$125*IF('T3'!$S$8="Y",1,0)+TA!$AR$125*IF(TA!$L$8="Y",1,0))</f>
        <v/>
      </c>
      <c r="U129" s="38" t="str">
        <f>IF(ISBLANK('T1'!$C$125),"",'T1'!$F$125*IF('T1'!$T$8="Y",1,0)+'T2'!$F$125*IF('T2'!$T$8="Y",1,0)+'T3'!$F$125*IF('T3'!$T$8="Y",1,0)+TA!$AS$125*IF(TA!$M$8="Y",1,0))</f>
        <v/>
      </c>
      <c r="V129" s="38" t="str">
        <f>IF(ISBLANK('T1'!$C$125),"",'T1'!$G$125*IF('T1'!$U$8="Y",1,0)+'T2'!$G$125*IF('T2'!$U$8="Y",1,0)+'T3'!$G$125*IF('T3'!$U$8="Y",1,0)+TA!$AT$125*IF(TA!$N$8="Y",1,0))</f>
        <v/>
      </c>
      <c r="W129" s="38" t="str">
        <f>IF(ISBLANK('T1'!$C$125),"",'T1'!$H$125*IF('T1'!$V$8="Y",1,0)+'T2'!$H$125*IF('T2'!$V$8="Y",1,0)+'T3'!$H$125*IF('T3'!$V$8="Y",1,0))</f>
        <v/>
      </c>
      <c r="X129" s="38" t="str">
        <f>IF(ISBLANK('T1'!$C$125),"",'T1'!$I$125*IF('T1'!$W$8="Y",1,0)+'T2'!$I$125*IF('T2'!$W$8="Y",1,0)+'T3'!$I$125*IF('T3'!$W$8="Y",1,0))</f>
        <v/>
      </c>
      <c r="Y129" s="38" t="str">
        <f>IF(ISBLANK('T1'!$C$125),"",'T1'!$J$125*IF('T1'!$X$8="Y",1,0)+'T2'!$J$125*IF('T2'!$X$8="Y",1,0)+'T3'!$J$125*IF('T3'!$X$8="Y",1,0))</f>
        <v/>
      </c>
      <c r="Z129" s="38" t="str">
        <f>IF(ISBLANK('T1'!$C$125),"",'T1'!$K$125*IF('T1'!$Y$8="Y",1,0)+'T2'!$K$125*IF('T2'!$Y$8="Y",1,0)+'T3'!$K$125*IF('T3'!$Y$8="Y",1,0))</f>
        <v/>
      </c>
      <c r="AA129" s="38" t="str">
        <f>IF(ISBLANK('T1'!$C$125),"",'T1'!$L$125*IF('T1'!$Z$8="Y",1,0)+'T2'!$L$125*IF('T2'!$Z$8="Y",1,0)+'T3'!$L$125*IF('T3'!$Z$8="Y",1,0))</f>
        <v/>
      </c>
      <c r="AB129" s="38" t="str">
        <f>IF(ISBLANK('T1'!$C$125),"",'T1'!$M$125*IF('T1'!$AA$8="Y",1,0)+'T2'!$M$125*IF('T2'!$AA$8="Y",1,0)+'T3'!$M$125*IF('T3'!$AA$8="Y",1,0))</f>
        <v/>
      </c>
      <c r="AC129" s="38" t="str">
        <f>IF(ISBLANK('T1'!$C$125),"",'T1'!$M$125*IF('T1'!$AB$8="Y",1,0)+'T2'!$M$125*IF('T2'!$AB$8="Y",1,0)+'T3'!$M$125*IF('T3'!$AB$8="Y",1,0))</f>
        <v/>
      </c>
      <c r="AD129" s="38" t="str">
        <f>IF(ISBLANK('T1'!$C$125),"",SUM($T$129:$AC$129))</f>
        <v/>
      </c>
      <c r="AE129" s="38" t="str">
        <f>IF(ISBLANK('T1'!$C$125),"",IF(ISERR($AD$129/$AD$5),"",$AD$129/$AD$5))</f>
        <v/>
      </c>
      <c r="AI129" s="38" t="str">
        <f>IF(ISBLANK('T1'!$C$125),"",'T1'!$E$125*IF('T1'!$S$9="Y",1,0)+'T2'!$E$125*IF('T2'!$S$9="Y",1,0)+'T3'!$E$125*IF('T3'!$S$9="Y",1,0)+TA!$AR$125*IF(TA!$L$9="Y",1,0))</f>
        <v/>
      </c>
      <c r="AJ129" s="38" t="str">
        <f>IF(ISBLANK('T1'!$C$125),"",'T1'!$F$125*IF('T1'!$T$9="Y",1,0)+'T2'!$F$125*IF('T2'!$T$9="Y",1,0)+'T3'!$F$125*IF('T3'!$T$9="Y",1,0)+TA!$AS$125*IF(TA!$M$9="Y",1,0))</f>
        <v/>
      </c>
      <c r="AK129" s="38" t="str">
        <f>IF(ISBLANK('T1'!$C$125),"",'T1'!$G$125*IF('T1'!$U$9="Y",1,0)+'T2'!$G$125*IF('T2'!$U$9="Y",1,0)+'T3'!$G$125*IF('T3'!$U$9="Y",1,0)+TA!$AT$125*IF(TA!$N$9="Y",1,0))</f>
        <v/>
      </c>
      <c r="AL129" s="38" t="str">
        <f>IF(ISBLANK('T1'!$C$125),"",'T1'!$H$125*IF('T1'!$V$9="Y",1,0)+'T2'!$H$125*IF('T2'!$V$9="Y",1,0)+'T3'!$H$125*IF('T3'!$V$9="Y",1,0))</f>
        <v/>
      </c>
      <c r="AM129" s="38" t="str">
        <f>IF(ISBLANK('T1'!$C$125),"",'T1'!$I$125*IF('T1'!$W$9="Y",1,0)+'T2'!$I$125*IF('T2'!$W$9="Y",1,0)+'T3'!$I$125*IF('T3'!$W$9="Y",1,0))</f>
        <v/>
      </c>
      <c r="AN129" s="38" t="str">
        <f>IF(ISBLANK('T1'!$C$125),"",'T1'!$J$125*IF('T1'!$X$9="Y",1,0)+'T2'!$J$125*IF('T2'!$X$9="Y",1,0)+'T3'!$J$125*IF('T3'!$X$9="Y",1,0))</f>
        <v/>
      </c>
      <c r="AO129" s="38" t="str">
        <f>IF(ISBLANK('T1'!$C$125),"",'T1'!$K$125*IF('T1'!$Y$9="Y",1,0)+'T2'!$K$125*IF('T2'!$Y$9="Y",1,0)+'T3'!$K$125*IF('T3'!$Y$9="Y",1,0))</f>
        <v/>
      </c>
      <c r="AP129" s="38" t="str">
        <f>IF(ISBLANK('T1'!$C$125),"",'T1'!$L$125*IF('T1'!$Z$9="Y",1,0)+'T2'!$L$125*IF('T2'!$Z$9="Y",1,0)+'T3'!$L$125*IF('T3'!$Z$9="Y",1,0))</f>
        <v/>
      </c>
      <c r="AQ129" s="38" t="str">
        <f>IF(ISBLANK('T1'!$C$125),"",'T1'!$M$125*IF('T1'!$AA$9="Y",1,0)+'T2'!$M$125*IF('T2'!$AA$9="Y",1,0)+'T3'!$M$125*IF('T3'!$AA$9="Y",1,0))</f>
        <v/>
      </c>
      <c r="AR129" s="38" t="str">
        <f>IF(ISBLANK('T1'!$C$125),"",'T1'!$M$125*IF('T1'!$AB$9="Y",1,0)+'T2'!$M$125*IF('T2'!$AB$9="Y",1,0)+'T3'!$M$125*IF('T3'!$AB$9="Y",1,0))</f>
        <v/>
      </c>
      <c r="AS129" s="38" t="str">
        <f>IF(ISBLANK('T1'!$C$125),"",SUM($AI$129:$AR$129))</f>
        <v/>
      </c>
      <c r="AT129" s="38" t="str">
        <f>IF(ISBLANK('T1'!$C$125),"",IF(ISERR($AS$129/$AS$5),"",$AS$129/$AS$5))</f>
        <v/>
      </c>
      <c r="AW129" s="38" t="str">
        <f>IF(ISBLANK('T1'!$C$125),"",'T1'!$E$125*IF('T1'!$S$10="Y",1,0)+'T2'!$E$125*IF('T2'!$S$10="Y",1,0)+'T3'!$E$125*IF('T3'!$S$10="Y",1,0)+TA!$AR$125*IF(TA!$L$10="Y",1,0))</f>
        <v/>
      </c>
      <c r="AX129" s="38" t="str">
        <f>IF(ISBLANK('T1'!$C$125),"",'T1'!$F$125*IF('T1'!$T$10="Y",1,0)+'T2'!$F$125*IF('T2'!$T$10="Y",1,0)+'T3'!$F$125*IF('T3'!$T$10="Y",1,0)+TA!$AS$125*IF(TA!$M$10="Y",1,0))</f>
        <v/>
      </c>
      <c r="AY129" s="38" t="str">
        <f>IF(ISBLANK('T1'!$C$125),"",'T1'!$G$125*IF('T1'!$U$10="Y",1,0)+'T2'!$G$125*IF('T2'!$U$10="Y",1,0)+'T3'!$G$125*IF('T3'!$U$10="Y",1,0)+TA!$AT$125*IF(TA!$N$10="Y",1,0))</f>
        <v/>
      </c>
      <c r="AZ129" s="38" t="str">
        <f>IF(ISBLANK('T1'!$C$125),"",'T1'!$H$125*IF('T1'!$V$10="Y",1,0)+'T2'!$H$125*IF('T2'!$V$10="Y",1,0)+'T3'!$H$125*IF('T3'!$V$10="Y",1,0))</f>
        <v/>
      </c>
      <c r="BA129" s="38" t="str">
        <f>IF(ISBLANK('T1'!$C$125),"",'T1'!$I$125*IF('T1'!$W$10="Y",1,0)+'T2'!$I$125*IF('T2'!$W$10="Y",1,0)+'T3'!$I$125*IF('T3'!$W$10="Y",1,0))</f>
        <v/>
      </c>
      <c r="BB129" s="38" t="str">
        <f>IF(ISBLANK('T1'!$C$125),"",'T1'!$J$125*IF('T1'!$X$10="Y",1,0)+'T2'!$J$125*IF('T2'!$X$10="Y",1,0)+'T3'!$J$125*IF('T3'!$X$10="Y",1,0))</f>
        <v/>
      </c>
      <c r="BC129" s="38" t="str">
        <f>IF(ISBLANK('T1'!$C$125),"",'T1'!$K$125*IF('T1'!$Y$10="Y",1,0)+'T2'!$K$125*IF('T2'!$Y$10="Y",1,0)+'T3'!$K$125*IF('T3'!$Y$10="Y",1,0))</f>
        <v/>
      </c>
      <c r="BD129" s="38" t="str">
        <f>IF(ISBLANK('T1'!$C$125),"",'T1'!$L$125*IF('T1'!$Z$10="Y",1,0)+'T2'!$L$125*IF('T2'!$Z$10="Y",1,0)+'T3'!$L$125*IF('T3'!$Z$10="Y",1,0))</f>
        <v/>
      </c>
      <c r="BE129" s="38" t="str">
        <f>IF(ISBLANK('T1'!$C$125),"",'T1'!$M$125*IF('T1'!$AA$10="Y",1,0)+'T2'!$M$125*IF('T2'!$AA$10="Y",1,0)+'T3'!$M$125*IF('T3'!$AA$10="Y",1,0))</f>
        <v/>
      </c>
      <c r="BF129" s="38" t="str">
        <f>IF(ISBLANK('T1'!$C$125),"",'T1'!$M$125*IF('T1'!$AB$10="Y",1,0)+'T2'!$M$125*IF('T2'!$AB$10="Y",1,0)+'T3'!$M$125*IF('T3'!$AB$10="Y",1,0))</f>
        <v/>
      </c>
      <c r="BG129" s="38" t="str">
        <f>IF(ISBLANK('T1'!$C$125),"",SUM($AW$129:$BF$129))</f>
        <v/>
      </c>
      <c r="BH129" s="38" t="str">
        <f>IF(ISBLANK('T1'!$C$125),"",IF(ISERR($BG$129/$BG$5),"",$BG$129/$BG$5))</f>
        <v/>
      </c>
      <c r="BK129" s="38" t="str">
        <f>IF(ISBLANK('T1'!$C$125),"",'T1'!$E$125*IF('T1'!$S$11="Y",1,0)+'T2'!$E$125*IF('T2'!$S$11="Y",1,0)+'T3'!$E$125*IF('T3'!$S$11="Y",1,0)+TA!$AR$125*IF(TA!$L$11="Y",1,0))</f>
        <v/>
      </c>
      <c r="BL129" s="38" t="str">
        <f>IF(ISBLANK('T1'!$C$125),"",'T1'!$F$125*IF('T1'!$T$11="Y",1,0)+'T2'!$F$125*IF('T2'!$T$11="Y",1,0)+'T3'!$F$125*IF('T3'!$T$11="Y",1,0)+TA!$AS$125*IF(TA!$M$11="Y",1,0))</f>
        <v/>
      </c>
      <c r="BM129" s="38" t="str">
        <f>IF(ISBLANK('T1'!$C$125),"",'T1'!$G$125*IF('T1'!$U$11="Y",1,0)+'T2'!$G$125*IF('T2'!$U$11="Y",1,0)+'T3'!$G$125*IF('T3'!$U$11="Y",1,0)+TA!$AT$125*IF(TA!$N$11="Y",1,0))</f>
        <v/>
      </c>
      <c r="BN129" s="38" t="str">
        <f>IF(ISBLANK('T1'!$C$125),"",'T1'!$H$125*IF('T1'!$V$11="Y",1,0)+'T2'!$H$125*IF('T2'!$V$11="Y",1,0)+'T3'!$H$125*IF('T3'!$V$11="Y",1,0))</f>
        <v/>
      </c>
      <c r="BO129" s="38" t="str">
        <f>IF(ISBLANK('T1'!$C$125),"",'T1'!$I$125*IF('T1'!$W$11="Y",1,0)+'T2'!$I$125*IF('T2'!$W$11="Y",1,0)+'T3'!$I$125*IF('T3'!$W$11="Y",1,0))</f>
        <v/>
      </c>
      <c r="BP129" s="38" t="str">
        <f>IF(ISBLANK('T1'!$C$125),"",'T1'!$J$125*IF('T1'!$X$11="Y",1,0)+'T2'!$J$125*IF('T2'!$X$11="Y",1,0)+'T3'!$J$125*IF('T3'!$X$11="Y",1,0))</f>
        <v/>
      </c>
      <c r="BQ129" s="38" t="str">
        <f>IF(ISBLANK('T1'!$C$125),"",'T1'!$K$125*IF('T1'!$Y$11="Y",1,0)+'T2'!$K$125*IF('T2'!$Y$11="Y",1,0)+'T3'!$K$125*IF('T3'!$Y$11="Y",1,0))</f>
        <v/>
      </c>
      <c r="BR129" s="38" t="str">
        <f>IF(ISBLANK('T1'!$C$125),"",'T1'!$L$125*IF('T1'!$Z$11="Y",1,0)+'T2'!$L$125*IF('T2'!$Z$11="Y",1,0)+'T3'!$L$125*IF('T3'!$Z$11="Y",1,0))</f>
        <v/>
      </c>
      <c r="BS129" s="38" t="str">
        <f>IF(ISBLANK('T1'!$C$125),"",'T1'!$M$125*IF('T1'!$AA$11="Y",1,0)+'T2'!$M$125*IF('T2'!$AA$11="Y",1,0)+'T3'!$M$125*IF('T3'!$AA$11="Y",1,0))</f>
        <v/>
      </c>
      <c r="BT129" s="38" t="str">
        <f>IF(ISBLANK('T1'!$C$125),"",'T1'!$M$125*IF('T1'!$AB$11="Y",1,0)+'T2'!$M$125*IF('T2'!$AB$11="Y",1,0)+'T3'!$M$125*IF('T3'!$AB$11="Y",1,0))</f>
        <v/>
      </c>
      <c r="BU129" s="38" t="str">
        <f>IF(ISBLANK('T1'!$C$125),"",SUM($BK$129:$BT$129))</f>
        <v/>
      </c>
      <c r="BV129" s="38" t="str">
        <f>IF(ISBLANK('T1'!$C$125),"",IF(ISERR($BU$129/$BU$5),"",$BU$129/$BU$5))</f>
        <v/>
      </c>
      <c r="BY129" s="38" t="str">
        <f>IF(ISBLANK('T1'!$C$125),"",'T1'!$E$125*IF('T1'!$S$12="Y",1,0)+'T2'!$E$125*IF('T2'!$S$12="Y",1,0)+'T3'!$E$125*IF('T3'!$S$12="Y",1,0)+TA!$AR$125*IF(TA!$L$12="Y",1,0))</f>
        <v/>
      </c>
      <c r="BZ129" s="38" t="str">
        <f>IF(ISBLANK('T1'!$C$125),"",'T1'!$F$125*IF('T1'!$T$12="Y",1,0)+'T2'!$F$125*IF('T2'!$T$12="Y",1,0)+'T3'!$F$125*IF('T3'!$T$12="Y",1,0)+TA!$AS$125*IF(TA!$M$12="Y",1,0))</f>
        <v/>
      </c>
      <c r="CA129" s="38" t="str">
        <f>IF(ISBLANK('T1'!$C$125),"",'T1'!$G$125*IF('T1'!$U$12="Y",1,0)+'T2'!$G$125*IF('T2'!$U$12="Y",1,0)+'T3'!$G$125*IF('T3'!$U$12="Y",1,0)+TA!$AT$125*IF(TA!$N$12="Y",1,0))</f>
        <v/>
      </c>
      <c r="CB129" s="38" t="str">
        <f>IF(ISBLANK('T1'!$C$125),"",'T1'!$H$125*IF('T1'!$V$12="Y",1,0)+'T2'!$H$125*IF('T2'!$V$12="Y",1,0)+'T3'!$H$125*IF('T3'!$V$12="Y",1,0))</f>
        <v/>
      </c>
      <c r="CC129" s="38" t="str">
        <f>IF(ISBLANK('T1'!$C$125),"",'T1'!$I$125*IF('T1'!$W$12="Y",1,0)+'T2'!$I$125*IF('T2'!$W$12="Y",1,0)+'T3'!$I$125*IF('T3'!$W$12="Y",1,0))</f>
        <v/>
      </c>
      <c r="CD129" s="38" t="str">
        <f>IF(ISBLANK('T1'!$C$125),"",'T1'!$J$125*IF('T1'!$X$12="Y",1,0)+'T2'!$J$125*IF('T2'!$X$12="Y",1,0)+'T3'!$J$125*IF('T3'!$X$12="Y",1,0))</f>
        <v/>
      </c>
      <c r="CE129" s="38" t="str">
        <f>IF(ISBLANK('T1'!$C$125),"",'T1'!$K$125*IF('T1'!$Y$12="Y",1,0)+'T2'!$K$125*IF('T2'!$Y$12="Y",1,0)+'T3'!$K$125*IF('T3'!$Y$12="Y",1,0))</f>
        <v/>
      </c>
      <c r="CF129" s="38" t="str">
        <f>IF(ISBLANK('T1'!$C$125),"",'T1'!$L$125*IF('T1'!$Z$12="Y",1,0)+'T2'!$L$125*IF('T2'!$Z$12="Y",1,0)+'T3'!$L$125*IF('T3'!$Z$12="Y",1,0))</f>
        <v/>
      </c>
      <c r="CG129" s="38" t="str">
        <f>IF(ISBLANK('T1'!$C$125),"",'T1'!$M$125*IF('T1'!$AA$12="Y",1,0)+'T2'!$M$125*IF('T2'!$AA$12="Y",1,0)+'T3'!$M$125*IF('T3'!$AA$12="Y",1,0))</f>
        <v/>
      </c>
      <c r="CH129" s="38" t="str">
        <f>IF(ISBLANK('T1'!$C$125),"",'T1'!$M$125*IF('T1'!$AB$12="Y",1,0)+'T2'!$M$125*IF('T2'!$AB$12="Y",1,0)+'T3'!$M$125*IF('T3'!$AB$12="Y",1,0))</f>
        <v/>
      </c>
      <c r="CI129" s="38" t="str">
        <f>IF(ISBLANK('T1'!$C$125),"",SUM($BY$129:$CH$129))</f>
        <v/>
      </c>
      <c r="CJ129" s="38" t="str">
        <f>IF(ISBLANK('T1'!$C$125),"",IF(ISERR($CI$129/$CI$5),"",$CI$129/$CI$5))</f>
        <v/>
      </c>
      <c r="CM129" s="38" t="str">
        <f>IF(ISBLANK('T1'!$C$125),"",'T1'!$E$125*IF('T1'!$S$13="Y",1,0)+'T2'!$E$125*IF('T2'!$S$13="Y",1,0)+'T3'!$E$125*IF('T3'!$S$13="Y",1,0)+TA!$AR$125*IF(TA!$L$13="Y",1,0))</f>
        <v/>
      </c>
      <c r="CN129" s="38" t="str">
        <f>IF(ISBLANK('T1'!$C$125),"",'T1'!$F$125*IF('T1'!$T$13="Y",1,0)+'T2'!$F$125*IF('T2'!$T$13="Y",1,0)+'T3'!$F$125*IF('T3'!$T$13="Y",1,0)+TA!$AS$125*IF(TA!$M$13="Y",1,0))</f>
        <v/>
      </c>
      <c r="CO129" s="38" t="str">
        <f>IF(ISBLANK('T1'!$C$125),"",'T1'!$G$125*IF('T1'!$U$13="Y",1,0)+'T2'!$G$125*IF('T2'!$U$13="Y",1,0)+'T3'!$G$125*IF('T3'!$U$13="Y",1,0)+TA!$AT$125*IF(TA!$N$13="Y",1,0))</f>
        <v/>
      </c>
      <c r="CP129" s="38" t="str">
        <f>IF(ISBLANK('T1'!$C$125),"",'T1'!$H$125*IF('T1'!$V$13="Y",1,0)+'T2'!$H$125*IF('T2'!$V$13="Y",1,0)+'T3'!$H$125*IF('T3'!$V$13="Y",1,0))</f>
        <v/>
      </c>
      <c r="CQ129" s="38" t="str">
        <f>IF(ISBLANK('T1'!$C$125),"",'T1'!$I$125*IF('T1'!$W$13="Y",1,0)+'T2'!$I$125*IF('T2'!$W$13="Y",1,0)+'T3'!$I$125*IF('T3'!$W$13="Y",1,0))</f>
        <v/>
      </c>
      <c r="CR129" s="38" t="str">
        <f>IF(ISBLANK('T1'!$C$125),"",'T1'!$J$125*IF('T1'!$X$13="Y",1,0)+'T2'!$J$125*IF('T2'!$X$13="Y",1,0)+'T3'!$J$125*IF('T3'!$X$13="Y",1,0))</f>
        <v/>
      </c>
      <c r="CS129" s="38" t="str">
        <f>IF(ISBLANK('T1'!$C$125),"",'T1'!$K$125*IF('T1'!$Y$13="Y",1,0)+'T2'!$K$125*IF('T2'!$Y$13="Y",1,0)+'T3'!$K$125*IF('T3'!$Y$13="Y",1,0))</f>
        <v/>
      </c>
      <c r="CT129" s="38" t="str">
        <f>IF(ISBLANK('T1'!$C$125),"",'T1'!$L$125*IF('T1'!$Z$13="Y",1,0)+'T2'!$L$125*IF('T2'!$Z$13="Y",1,0)+'T3'!$L$125*IF('T3'!$Z$13="Y",1,0))</f>
        <v/>
      </c>
      <c r="CU129" s="38" t="str">
        <f>IF(ISBLANK('T1'!$C$125),"",'T1'!$M$125*IF('T1'!$AA$13="Y",1,0)+'T2'!$M$125*IF('T2'!$AA$13="Y",1,0)+'T3'!$M$125*IF('T3'!$AA$13="Y",1,0))</f>
        <v/>
      </c>
      <c r="CV129" s="38" t="str">
        <f>IF(ISBLANK('T1'!$C$125),"",'T1'!$M$125*IF('T1'!$AB$13="Y",1,0)+'T2'!$M$125*IF('T2'!$AB$13="Y",1,0)+'T3'!$M$125*IF('T3'!$AB$13="Y",1,0))</f>
        <v/>
      </c>
      <c r="CW129" s="38" t="str">
        <f>IF(ISBLANK('T1'!$C$125),"",SUM($CM$129:$CV$129))</f>
        <v/>
      </c>
      <c r="CX129" s="38" t="str">
        <f>IF(ISBLANK('T1'!$C$125),"",IF(ISERR($CW$129/$CW$5),"",$CW$129/$CW$5))</f>
        <v/>
      </c>
      <c r="DA129" s="38" t="str">
        <f>IF(ISBLANK('T1'!$C$125),"",'T1'!$E$125*IF('T1'!$S$14="Y",1,0)+'T2'!$E$125*IF('T2'!$S$14="Y",1,0)+'T3'!$E$125*IF('T3'!$S$14="Y",1,0)+TA!$AR$125*IF(TA!$L$14="Y",1,0))</f>
        <v/>
      </c>
      <c r="DB129" s="38" t="str">
        <f>IF(ISBLANK('T1'!$C$125),"",'T1'!$F$125*IF('T1'!$T$14="Y",1,0)+'T2'!$F$125*IF('T2'!$T$14="Y",1,0)+'T3'!$F$125*IF('T3'!$T$14="Y",1,0)+TA!$AS$125*IF(TA!$M$14="Y",1,0))</f>
        <v/>
      </c>
      <c r="DC129" s="38" t="str">
        <f>IF(ISBLANK('T1'!$C$125),"",'T1'!$G$125*IF('T1'!$U$14="Y",1,0)+'T2'!$G$125*IF('T2'!$U$14="Y",1,0)+'T3'!$G$125*IF('T3'!$U$14="Y",1,0)+TA!$AT$125*IF(TA!$N$14="Y",1,0))</f>
        <v/>
      </c>
      <c r="DD129" s="38" t="str">
        <f>IF(ISBLANK('T1'!$C$125),"",'T1'!$H$125*IF('T1'!$V$14="Y",1,0)+'T2'!$H$125*IF('T2'!$V$14="Y",1,0)+'T3'!$H$125*IF('T3'!$V$14="Y",1,0))</f>
        <v/>
      </c>
      <c r="DE129" s="38" t="str">
        <f>IF(ISBLANK('T1'!$C$125),"",'T1'!$I$125*IF('T1'!$W$14="Y",1,0)+'T2'!$I$125*IF('T2'!$W$14="Y",1,0)+'T3'!$I$125*IF('T3'!$W$14="Y",1,0))</f>
        <v/>
      </c>
      <c r="DF129" s="38" t="str">
        <f>IF(ISBLANK('T1'!$C$125),"",'T1'!$J$125*IF('T1'!$X$14="Y",1,0)+'T2'!$J$125*IF('T2'!$X$14="Y",1,0)+'T3'!$J$125*IF('T3'!$X$14="Y",1,0))</f>
        <v/>
      </c>
      <c r="DG129" s="38" t="str">
        <f>IF(ISBLANK('T1'!$C$125),"",'T1'!$K$125*IF('T1'!$Y$14="Y",1,0)+'T2'!$K$125*IF('T2'!$Y$14="Y",1,0)+'T3'!$K$125*IF('T3'!$Y$14="Y",1,0))</f>
        <v/>
      </c>
      <c r="DH129" s="38" t="str">
        <f>IF(ISBLANK('T1'!$C$125),"",'T1'!$L$125*IF('T1'!$Z$14="Y",1,0)+'T2'!$L$125*IF('T2'!$Z$14="Y",1,0)+'T3'!$L$125*IF('T3'!$Z$14="Y",1,0))</f>
        <v/>
      </c>
      <c r="DI129" s="38" t="str">
        <f>IF(ISBLANK('T1'!$C$125),"",'T1'!$M$125*IF('T1'!$AA$14="Y",1,0)+'T2'!$M$125*IF('T2'!$AA$14="Y",1,0)+'T3'!$M$125*IF('T3'!$AA$14="Y",1,0))</f>
        <v/>
      </c>
      <c r="DJ129" s="38" t="str">
        <f>IF(ISBLANK('T1'!$C$125),"",'T1'!$M$125*IF('T1'!$AB$14="Y",1,0)+'T2'!$M$125*IF('T2'!$AB$14="Y",1,0)+'T3'!$M$125*IF('T3'!$AB$14="Y",1,0))</f>
        <v/>
      </c>
      <c r="DK129" s="38" t="str">
        <f>IF(ISBLANK('T1'!$C$125),"",SUM($DA$129:$DJ$129))</f>
        <v/>
      </c>
      <c r="DL129" s="38" t="str">
        <f>IF(ISBLANK('T1'!$C$125),"",IF(ISERR($DK$129/$DK$5),"",$DK$129/$DK$5))</f>
        <v/>
      </c>
      <c r="DO129" s="38" t="str">
        <f>IF(ISBLANK('T1'!$C$125),"",'T1'!$E$125*IF('T1'!$S$15="Y",1,0)+'T2'!$E$125*IF('T2'!$S$15="Y",1,0)+'T3'!$E$125*IF('T3'!$S$15="Y",1,0)+TA!$AR$125*IF(TA!$L$15="Y",1,0))</f>
        <v/>
      </c>
      <c r="DP129" s="38" t="str">
        <f>IF(ISBLANK('T1'!$C$125),"",'T1'!$F$125*IF('T1'!$T$15="Y",1,0)+'T2'!$F$125*IF('T2'!$T$15="Y",1,0)+'T3'!$F$125*IF('T3'!$T$15="Y",1,0)+TA!$AS$125*IF(TA!$M$15="Y",1,0))</f>
        <v/>
      </c>
      <c r="DQ129" s="38" t="str">
        <f>IF(ISBLANK('T1'!$C$125),"",'T1'!$G$125*IF('T1'!$U$15="Y",1,0)+'T2'!$G$125*IF('T2'!$U$15="Y",1,0)+'T3'!$G$125*IF('T3'!$U$15="Y",1,0)+TA!$AT$125*IF(TA!$N$15="Y",1,0))</f>
        <v/>
      </c>
      <c r="DR129" s="38" t="str">
        <f>IF(ISBLANK('T1'!$C$125),"",'T1'!$H$125*IF('T1'!$V$15="Y",1,0)+'T2'!$H$125*IF('T2'!$V$15="Y",1,0)+'T3'!$H$125*IF('T3'!$V$15="Y",1,0))</f>
        <v/>
      </c>
      <c r="DS129" s="38" t="str">
        <f>IF(ISBLANK('T1'!$C$125),"",'T1'!$I$125*IF('T1'!$W$15="Y",1,0)+'T2'!$I$125*IF('T2'!$W$15="Y",1,0)+'T3'!$I$125*IF('T3'!$W$15="Y",1,0))</f>
        <v/>
      </c>
      <c r="DT129" s="38" t="str">
        <f>IF(ISBLANK('T1'!$C$125),"",'T1'!$J$125*IF('T1'!$X$15="Y",1,0)+'T2'!$J$125*IF('T2'!$X$15="Y",1,0)+'T3'!$J$125*IF('T3'!$X$15="Y",1,0))</f>
        <v/>
      </c>
      <c r="DU129" s="38" t="str">
        <f>IF(ISBLANK('T1'!$C$125),"",'T1'!$K$125*IF('T1'!$Y$15="Y",1,0)+'T2'!$K$125*IF('T2'!$Y$15="Y",1,0)+'T3'!$K$125*IF('T3'!$Y$15="Y",1,0))</f>
        <v/>
      </c>
      <c r="DV129" s="38" t="str">
        <f>IF(ISBLANK('T1'!$C$125),"",'T1'!$L$125*IF('T1'!$Z$15="Y",1,0)+'T2'!$L$125*IF('T2'!$Z$15="Y",1,0)+'T3'!$L$125*IF('T3'!$Z$15="Y",1,0))</f>
        <v/>
      </c>
      <c r="DW129" s="38" t="str">
        <f>IF(ISBLANK('T1'!$C$125),"",'T1'!$M$125*IF('T1'!$AA$15="Y",1,0)+'T2'!$M$125*IF('T2'!$AA$15="Y",1,0)+'T3'!$M$125*IF('T3'!$AA$15="Y",1,0))</f>
        <v/>
      </c>
      <c r="DX129" s="38" t="str">
        <f>IF(ISBLANK('T1'!$C$125),"",'T1'!$M$125*IF('T1'!$AB$15="Y",1,0)+'T2'!$M$125*IF('T2'!$AB$15="Y",1,0)+'T3'!$M$125*IF('T3'!$AB$15="Y",1,0))</f>
        <v/>
      </c>
      <c r="DY129" s="38" t="str">
        <f>IF(ISBLANK('T1'!$C$125),"",SUM($DO$129:$DX$129))</f>
        <v/>
      </c>
      <c r="DZ129" s="38" t="str">
        <f>IF(ISBLANK('T1'!$C$125),"",IF(ISERR($DY$129/$DY$5),"",$DY$129/$DY$5))</f>
        <v/>
      </c>
      <c r="EC129" s="38" t="str">
        <f>IF(ISBLANK('T1'!$C$125),"",'T1'!$E$125*IF('T1'!$S$16="Y",1,0)+'T2'!$E$125*IF('T2'!$S$16="Y",1,0)+'T3'!$E$125*IF('T3'!$S$16="Y",1,0)+TA!$AR$125*IF(TA!$L$16="Y",1,0))</f>
        <v/>
      </c>
      <c r="ED129" s="38" t="str">
        <f>IF(ISBLANK('T1'!$C$125),"",'T1'!$F$125*IF('T1'!$T$16="Y",1,0)+'T2'!$F$125*IF('T2'!$T$16="Y",1,0)+'T3'!$F$125*IF('T3'!$T$16="Y",1,0)+TA!$AS$125*IF(TA!$M$16="Y",1,0))</f>
        <v/>
      </c>
      <c r="EE129" s="38" t="str">
        <f>IF(ISBLANK('T1'!$C$125),"",'T1'!$G$125*IF('T1'!$U$16="Y",1,0)+'T2'!$G$125*IF('T2'!$U$16="Y",1,0)+'T3'!$G$125*IF('T3'!$U$16="Y",1,0)+TA!$AT$125*IF(TA!$N$16="Y",1,0))</f>
        <v/>
      </c>
      <c r="EF129" s="38" t="str">
        <f>IF(ISBLANK('T1'!$C$125),"",'T1'!$H$125*IF('T1'!$V$16="Y",1,0)+'T2'!$H$125*IF('T2'!$V$16="Y",1,0)+'T3'!$H$125*IF('T3'!$V$16="Y",1,0))</f>
        <v/>
      </c>
      <c r="EG129" s="38" t="str">
        <f>IF(ISBLANK('T1'!$C$125),"",'T1'!$I$125*IF('T1'!$W$16="Y",1,0)+'T2'!$I$125*IF('T2'!$W$16="Y",1,0)+'T3'!$I$125*IF('T3'!$W$16="Y",1,0))</f>
        <v/>
      </c>
      <c r="EH129" s="38" t="str">
        <f>IF(ISBLANK('T1'!$C$125),"",'T1'!$J$125*IF('T1'!$X$16="Y",1,0)+'T2'!$J$125*IF('T2'!$X$16="Y",1,0)+'T3'!$J$125*IF('T3'!$X$16="Y",1,0))</f>
        <v/>
      </c>
      <c r="EI129" s="38" t="str">
        <f>IF(ISBLANK('T1'!$C$125),"",'T1'!$K$125*IF('T1'!$Y$16="Y",1,0)+'T2'!$K$125*IF('T2'!$Y$16="Y",1,0)+'T3'!$K$125*IF('T3'!$Y$16="Y",1,0))</f>
        <v/>
      </c>
      <c r="EJ129" s="38" t="str">
        <f>IF(ISBLANK('T1'!$C$125),"",'T1'!$L$125*IF('T1'!$Z$16="Y",1,0)+'T2'!$L$125*IF('T2'!$Z$16="Y",1,0)+'T3'!$L$125*IF('T3'!$Z$16="Y",1,0))</f>
        <v/>
      </c>
      <c r="EK129" s="38" t="str">
        <f>IF(ISBLANK('T1'!$C$125),"",'T1'!$M$125*IF('T1'!$AA$16="Y",1,0)+'T2'!$M$125*IF('T2'!$AA$16="Y",1,0)+'T3'!$M$125*IF('T3'!$AA$16="Y",1,0))</f>
        <v/>
      </c>
      <c r="EL129" s="38" t="str">
        <f>IF(ISBLANK('T1'!$C$125),"",'T1'!$M$125*IF('T1'!$AB$16="Y",1,0)+'T2'!$M$125*IF('T2'!$AB$16="Y",1,0)+'T3'!$M$125*IF('T3'!$AB$16="Y",1,0))</f>
        <v/>
      </c>
      <c r="EM129" s="38" t="str">
        <f>IF(ISBLANK('T1'!$C$125),"",SUM($EC$129:$EL$129))</f>
        <v/>
      </c>
      <c r="EN129" s="38" t="str">
        <f>IF(ISBLANK('T1'!$C$125),"",IF(ISERR($EM$129/$EM$5),"",$EM$129/$EM$5))</f>
        <v/>
      </c>
      <c r="EQ129" s="38" t="str">
        <f>IF(ISBLANK('T1'!$C$125),"",'T1'!$E$125*IF('T1'!$S$17="Y",1,0)+'T2'!$E$125*IF('T2'!$S$17="Y",1,0)+'T3'!$E$125*IF('T3'!$S$17="Y",1,0)+TA!$AR$125*IF(TA!$L$17="Y",1,0))</f>
        <v/>
      </c>
      <c r="ER129" s="38" t="str">
        <f>IF(ISBLANK('T1'!$C$125),"",'T1'!$F$125*IF('T1'!$T$17="Y",1,0)+'T2'!$F$125*IF('T2'!$T$17="Y",1,0)+'T3'!$F$125*IF('T3'!$T$17="Y",1,0)+TA!$AS$125*IF(TA!$M$17="Y",1,0))</f>
        <v/>
      </c>
      <c r="ES129" s="38" t="str">
        <f>IF(ISBLANK('T1'!$C$125),"",'T1'!$G$125*IF('T1'!$U$17="Y",1,0)+'T2'!$G$125*IF('T2'!$U$17="Y",1,0)+'T3'!$G$125*IF('T3'!$U$17="Y",1,0)+TA!$AT$125*IF(TA!$N$17="Y",1,0))</f>
        <v/>
      </c>
      <c r="ET129" s="38" t="str">
        <f>IF(ISBLANK('T1'!$C$125),"",'T1'!$H$125*IF('T1'!$V$17="Y",1,0)+'T2'!$H$125*IF('T2'!$V$17="Y",1,0)+'T3'!$H$125*IF('T3'!$V$17="Y",1,0))</f>
        <v/>
      </c>
      <c r="EU129" s="38" t="str">
        <f>IF(ISBLANK('T1'!$C$125),"",'T1'!$I$125*IF('T1'!$W$17="Y",1,0)+'T2'!$I$125*IF('T2'!$W$17="Y",1,0)+'T3'!$I$125*IF('T3'!$W$17="Y",1,0))</f>
        <v/>
      </c>
      <c r="EV129" s="38" t="str">
        <f>IF(ISBLANK('T1'!$C$125),"",'T1'!$J$125*IF('T1'!$X$17="Y",1,0)+'T2'!$J$125*IF('T2'!$X$17="Y",1,0)+'T3'!$J$125*IF('T3'!$X$17="Y",1,0))</f>
        <v/>
      </c>
      <c r="EW129" s="38" t="str">
        <f>IF(ISBLANK('T1'!$C$125),"",'T1'!$K$125*IF('T1'!$Y$17="Y",1,0)+'T2'!$K$125*IF('T2'!$Y$17="Y",1,0)+'T3'!$K$125*IF('T3'!$Y$17="Y",1,0))</f>
        <v/>
      </c>
      <c r="EX129" s="38" t="str">
        <f>IF(ISBLANK('T1'!$C$125),"",'T1'!$L$125*IF('T1'!$Z$17="Y",1,0)+'T2'!$L$125*IF('T2'!$Z$17="Y",1,0)+'T3'!$L$125*IF('T3'!$Z$17="Y",1,0))</f>
        <v/>
      </c>
      <c r="EY129" s="38" t="str">
        <f>IF(ISBLANK('T1'!$C$125),"",'T1'!$M$125*IF('T1'!$AA$17="Y",1,0)+'T2'!$M$125*IF('T2'!$AA$17="Y",1,0)+'T3'!$M$125*IF('T3'!$AA$17="Y",1,0))</f>
        <v/>
      </c>
      <c r="EZ129" s="38" t="str">
        <f>IF(ISBLANK('T1'!$C$125),"",'T1'!$M$125*IF('T1'!$AB$17="Y",1,0)+'T2'!$M$125*IF('T2'!$AB$17="Y",1,0)+'T3'!$M$125*IF('T3'!$AB$17="Y",1,0))</f>
        <v/>
      </c>
      <c r="FA129" s="38" t="str">
        <f>IF(ISBLANK('T1'!$C$125),"",SUM($EQ$129:$EZ$129))</f>
        <v/>
      </c>
      <c r="FB129" s="38" t="str">
        <f>IF(ISBLANK('T1'!$C$125),"",IF(ISERR($FA$129/$FA$5),"",$FA$129/$FA$5))</f>
        <v/>
      </c>
    </row>
    <row r="130" spans="20:158">
      <c r="T130" s="38" t="str">
        <f>IF(ISBLANK('T1'!$C$126),"",'T1'!$E$126*IF('T1'!$S$8="Y",1,0)+'T2'!$E$126*IF('T2'!$S$8="Y",1,0)+'T3'!$E$126*IF('T3'!$S$8="Y",1,0)+TA!$AR$126*IF(TA!$L$8="Y",1,0))</f>
        <v/>
      </c>
      <c r="U130" s="38" t="str">
        <f>IF(ISBLANK('T1'!$C$126),"",'T1'!$F$126*IF('T1'!$T$8="Y",1,0)+'T2'!$F$126*IF('T2'!$T$8="Y",1,0)+'T3'!$F$126*IF('T3'!$T$8="Y",1,0)+TA!$AS$126*IF(TA!$M$8="Y",1,0))</f>
        <v/>
      </c>
      <c r="V130" s="38" t="str">
        <f>IF(ISBLANK('T1'!$C$126),"",'T1'!$G$126*IF('T1'!$U$8="Y",1,0)+'T2'!$G$126*IF('T2'!$U$8="Y",1,0)+'T3'!$G$126*IF('T3'!$U$8="Y",1,0)+TA!$AT$126*IF(TA!$N$8="Y",1,0))</f>
        <v/>
      </c>
      <c r="W130" s="38" t="str">
        <f>IF(ISBLANK('T1'!$C$126),"",'T1'!$H$126*IF('T1'!$V$8="Y",1,0)+'T2'!$H$126*IF('T2'!$V$8="Y",1,0)+'T3'!$H$126*IF('T3'!$V$8="Y",1,0))</f>
        <v/>
      </c>
      <c r="X130" s="38" t="str">
        <f>IF(ISBLANK('T1'!$C$126),"",'T1'!$I$126*IF('T1'!$W$8="Y",1,0)+'T2'!$I$126*IF('T2'!$W$8="Y",1,0)+'T3'!$I$126*IF('T3'!$W$8="Y",1,0))</f>
        <v/>
      </c>
      <c r="Y130" s="38" t="str">
        <f>IF(ISBLANK('T1'!$C$126),"",'T1'!$J$126*IF('T1'!$X$8="Y",1,0)+'T2'!$J$126*IF('T2'!$X$8="Y",1,0)+'T3'!$J$126*IF('T3'!$X$8="Y",1,0))</f>
        <v/>
      </c>
      <c r="Z130" s="38" t="str">
        <f>IF(ISBLANK('T1'!$C$126),"",'T1'!$K$126*IF('T1'!$Y$8="Y",1,0)+'T2'!$K$126*IF('T2'!$Y$8="Y",1,0)+'T3'!$K$126*IF('T3'!$Y$8="Y",1,0))</f>
        <v/>
      </c>
      <c r="AA130" s="38" t="str">
        <f>IF(ISBLANK('T1'!$C$126),"",'T1'!$L$126*IF('T1'!$Z$8="Y",1,0)+'T2'!$L$126*IF('T2'!$Z$8="Y",1,0)+'T3'!$L$126*IF('T3'!$Z$8="Y",1,0))</f>
        <v/>
      </c>
      <c r="AB130" s="38" t="str">
        <f>IF(ISBLANK('T1'!$C$126),"",'T1'!$M$126*IF('T1'!$AA$8="Y",1,0)+'T2'!$M$126*IF('T2'!$AA$8="Y",1,0)+'T3'!$M$126*IF('T3'!$AA$8="Y",1,0))</f>
        <v/>
      </c>
      <c r="AC130" s="38" t="str">
        <f>IF(ISBLANK('T1'!$C$126),"",'T1'!$M$126*IF('T1'!$AB$8="Y",1,0)+'T2'!$M$126*IF('T2'!$AB$8="Y",1,0)+'T3'!$M$126*IF('T3'!$AB$8="Y",1,0))</f>
        <v/>
      </c>
      <c r="AD130" s="38" t="str">
        <f>IF(ISBLANK('T1'!$C$126),"",SUM($T$130:$AC$130))</f>
        <v/>
      </c>
      <c r="AE130" s="38" t="str">
        <f>IF(ISBLANK('T1'!$C$126),"",IF(ISERR($AD$130/$AD$5),"",$AD$130/$AD$5))</f>
        <v/>
      </c>
      <c r="AI130" s="38" t="str">
        <f>IF(ISBLANK('T1'!$C$126),"",'T1'!$E$126*IF('T1'!$S$9="Y",1,0)+'T2'!$E$126*IF('T2'!$S$9="Y",1,0)+'T3'!$E$126*IF('T3'!$S$9="Y",1,0)+TA!$AR$126*IF(TA!$L$9="Y",1,0))</f>
        <v/>
      </c>
      <c r="AJ130" s="38" t="str">
        <f>IF(ISBLANK('T1'!$C$126),"",'T1'!$F$126*IF('T1'!$T$9="Y",1,0)+'T2'!$F$126*IF('T2'!$T$9="Y",1,0)+'T3'!$F$126*IF('T3'!$T$9="Y",1,0)+TA!$AS$126*IF(TA!$M$9="Y",1,0))</f>
        <v/>
      </c>
      <c r="AK130" s="38" t="str">
        <f>IF(ISBLANK('T1'!$C$126),"",'T1'!$G$126*IF('T1'!$U$9="Y",1,0)+'T2'!$G$126*IF('T2'!$U$9="Y",1,0)+'T3'!$G$126*IF('T3'!$U$9="Y",1,0)+TA!$AT$126*IF(TA!$N$9="Y",1,0))</f>
        <v/>
      </c>
      <c r="AL130" s="38" t="str">
        <f>IF(ISBLANK('T1'!$C$126),"",'T1'!$H$126*IF('T1'!$V$9="Y",1,0)+'T2'!$H$126*IF('T2'!$V$9="Y",1,0)+'T3'!$H$126*IF('T3'!$V$9="Y",1,0))</f>
        <v/>
      </c>
      <c r="AM130" s="38" t="str">
        <f>IF(ISBLANK('T1'!$C$126),"",'T1'!$I$126*IF('T1'!$W$9="Y",1,0)+'T2'!$I$126*IF('T2'!$W$9="Y",1,0)+'T3'!$I$126*IF('T3'!$W$9="Y",1,0))</f>
        <v/>
      </c>
      <c r="AN130" s="38" t="str">
        <f>IF(ISBLANK('T1'!$C$126),"",'T1'!$J$126*IF('T1'!$X$9="Y",1,0)+'T2'!$J$126*IF('T2'!$X$9="Y",1,0)+'T3'!$J$126*IF('T3'!$X$9="Y",1,0))</f>
        <v/>
      </c>
      <c r="AO130" s="38" t="str">
        <f>IF(ISBLANK('T1'!$C$126),"",'T1'!$K$126*IF('T1'!$Y$9="Y",1,0)+'T2'!$K$126*IF('T2'!$Y$9="Y",1,0)+'T3'!$K$126*IF('T3'!$Y$9="Y",1,0))</f>
        <v/>
      </c>
      <c r="AP130" s="38" t="str">
        <f>IF(ISBLANK('T1'!$C$126),"",'T1'!$L$126*IF('T1'!$Z$9="Y",1,0)+'T2'!$L$126*IF('T2'!$Z$9="Y",1,0)+'T3'!$L$126*IF('T3'!$Z$9="Y",1,0))</f>
        <v/>
      </c>
      <c r="AQ130" s="38" t="str">
        <f>IF(ISBLANK('T1'!$C$126),"",'T1'!$M$126*IF('T1'!$AA$9="Y",1,0)+'T2'!$M$126*IF('T2'!$AA$9="Y",1,0)+'T3'!$M$126*IF('T3'!$AA$9="Y",1,0))</f>
        <v/>
      </c>
      <c r="AR130" s="38" t="str">
        <f>IF(ISBLANK('T1'!$C$126),"",'T1'!$M$126*IF('T1'!$AB$9="Y",1,0)+'T2'!$M$126*IF('T2'!$AB$9="Y",1,0)+'T3'!$M$126*IF('T3'!$AB$9="Y",1,0))</f>
        <v/>
      </c>
      <c r="AS130" s="38" t="str">
        <f>IF(ISBLANK('T1'!$C$126),"",SUM($AI$130:$AR$130))</f>
        <v/>
      </c>
      <c r="AT130" s="38" t="str">
        <f>IF(ISBLANK('T1'!$C$126),"",IF(ISERR($AS$130/$AS$5),"",$AS$130/$AS$5))</f>
        <v/>
      </c>
      <c r="AW130" s="38" t="str">
        <f>IF(ISBLANK('T1'!$C$126),"",'T1'!$E$126*IF('T1'!$S$10="Y",1,0)+'T2'!$E$126*IF('T2'!$S$10="Y",1,0)+'T3'!$E$126*IF('T3'!$S$10="Y",1,0)+TA!$AR$126*IF(TA!$L$10="Y",1,0))</f>
        <v/>
      </c>
      <c r="AX130" s="38" t="str">
        <f>IF(ISBLANK('T1'!$C$126),"",'T1'!$F$126*IF('T1'!$T$10="Y",1,0)+'T2'!$F$126*IF('T2'!$T$10="Y",1,0)+'T3'!$F$126*IF('T3'!$T$10="Y",1,0)+TA!$AS$126*IF(TA!$M$10="Y",1,0))</f>
        <v/>
      </c>
      <c r="AY130" s="38" t="str">
        <f>IF(ISBLANK('T1'!$C$126),"",'T1'!$G$126*IF('T1'!$U$10="Y",1,0)+'T2'!$G$126*IF('T2'!$U$10="Y",1,0)+'T3'!$G$126*IF('T3'!$U$10="Y",1,0)+TA!$AT$126*IF(TA!$N$10="Y",1,0))</f>
        <v/>
      </c>
      <c r="AZ130" s="38" t="str">
        <f>IF(ISBLANK('T1'!$C$126),"",'T1'!$H$126*IF('T1'!$V$10="Y",1,0)+'T2'!$H$126*IF('T2'!$V$10="Y",1,0)+'T3'!$H$126*IF('T3'!$V$10="Y",1,0))</f>
        <v/>
      </c>
      <c r="BA130" s="38" t="str">
        <f>IF(ISBLANK('T1'!$C$126),"",'T1'!$I$126*IF('T1'!$W$10="Y",1,0)+'T2'!$I$126*IF('T2'!$W$10="Y",1,0)+'T3'!$I$126*IF('T3'!$W$10="Y",1,0))</f>
        <v/>
      </c>
      <c r="BB130" s="38" t="str">
        <f>IF(ISBLANK('T1'!$C$126),"",'T1'!$J$126*IF('T1'!$X$10="Y",1,0)+'T2'!$J$126*IF('T2'!$X$10="Y",1,0)+'T3'!$J$126*IF('T3'!$X$10="Y",1,0))</f>
        <v/>
      </c>
      <c r="BC130" s="38" t="str">
        <f>IF(ISBLANK('T1'!$C$126),"",'T1'!$K$126*IF('T1'!$Y$10="Y",1,0)+'T2'!$K$126*IF('T2'!$Y$10="Y",1,0)+'T3'!$K$126*IF('T3'!$Y$10="Y",1,0))</f>
        <v/>
      </c>
      <c r="BD130" s="38" t="str">
        <f>IF(ISBLANK('T1'!$C$126),"",'T1'!$L$126*IF('T1'!$Z$10="Y",1,0)+'T2'!$L$126*IF('T2'!$Z$10="Y",1,0)+'T3'!$L$126*IF('T3'!$Z$10="Y",1,0))</f>
        <v/>
      </c>
      <c r="BE130" s="38" t="str">
        <f>IF(ISBLANK('T1'!$C$126),"",'T1'!$M$126*IF('T1'!$AA$10="Y",1,0)+'T2'!$M$126*IF('T2'!$AA$10="Y",1,0)+'T3'!$M$126*IF('T3'!$AA$10="Y",1,0))</f>
        <v/>
      </c>
      <c r="BF130" s="38" t="str">
        <f>IF(ISBLANK('T1'!$C$126),"",'T1'!$M$126*IF('T1'!$AB$10="Y",1,0)+'T2'!$M$126*IF('T2'!$AB$10="Y",1,0)+'T3'!$M$126*IF('T3'!$AB$10="Y",1,0))</f>
        <v/>
      </c>
      <c r="BG130" s="38" t="str">
        <f>IF(ISBLANK('T1'!$C$126),"",SUM($AW$130:$BF$130))</f>
        <v/>
      </c>
      <c r="BH130" s="38" t="str">
        <f>IF(ISBLANK('T1'!$C$126),"",IF(ISERR($BG$130/$BG$5),"",$BG$130/$BG$5))</f>
        <v/>
      </c>
      <c r="BK130" s="38" t="str">
        <f>IF(ISBLANK('T1'!$C$126),"",'T1'!$E$126*IF('T1'!$S$11="Y",1,0)+'T2'!$E$126*IF('T2'!$S$11="Y",1,0)+'T3'!$E$126*IF('T3'!$S$11="Y",1,0)+TA!$AR$126*IF(TA!$L$11="Y",1,0))</f>
        <v/>
      </c>
      <c r="BL130" s="38" t="str">
        <f>IF(ISBLANK('T1'!$C$126),"",'T1'!$F$126*IF('T1'!$T$11="Y",1,0)+'T2'!$F$126*IF('T2'!$T$11="Y",1,0)+'T3'!$F$126*IF('T3'!$T$11="Y",1,0)+TA!$AS$126*IF(TA!$M$11="Y",1,0))</f>
        <v/>
      </c>
      <c r="BM130" s="38" t="str">
        <f>IF(ISBLANK('T1'!$C$126),"",'T1'!$G$126*IF('T1'!$U$11="Y",1,0)+'T2'!$G$126*IF('T2'!$U$11="Y",1,0)+'T3'!$G$126*IF('T3'!$U$11="Y",1,0)+TA!$AT$126*IF(TA!$N$11="Y",1,0))</f>
        <v/>
      </c>
      <c r="BN130" s="38" t="str">
        <f>IF(ISBLANK('T1'!$C$126),"",'T1'!$H$126*IF('T1'!$V$11="Y",1,0)+'T2'!$H$126*IF('T2'!$V$11="Y",1,0)+'T3'!$H$126*IF('T3'!$V$11="Y",1,0))</f>
        <v/>
      </c>
      <c r="BO130" s="38" t="str">
        <f>IF(ISBLANK('T1'!$C$126),"",'T1'!$I$126*IF('T1'!$W$11="Y",1,0)+'T2'!$I$126*IF('T2'!$W$11="Y",1,0)+'T3'!$I$126*IF('T3'!$W$11="Y",1,0))</f>
        <v/>
      </c>
      <c r="BP130" s="38" t="str">
        <f>IF(ISBLANK('T1'!$C$126),"",'T1'!$J$126*IF('T1'!$X$11="Y",1,0)+'T2'!$J$126*IF('T2'!$X$11="Y",1,0)+'T3'!$J$126*IF('T3'!$X$11="Y",1,0))</f>
        <v/>
      </c>
      <c r="BQ130" s="38" t="str">
        <f>IF(ISBLANK('T1'!$C$126),"",'T1'!$K$126*IF('T1'!$Y$11="Y",1,0)+'T2'!$K$126*IF('T2'!$Y$11="Y",1,0)+'T3'!$K$126*IF('T3'!$Y$11="Y",1,0))</f>
        <v/>
      </c>
      <c r="BR130" s="38" t="str">
        <f>IF(ISBLANK('T1'!$C$126),"",'T1'!$L$126*IF('T1'!$Z$11="Y",1,0)+'T2'!$L$126*IF('T2'!$Z$11="Y",1,0)+'T3'!$L$126*IF('T3'!$Z$11="Y",1,0))</f>
        <v/>
      </c>
      <c r="BS130" s="38" t="str">
        <f>IF(ISBLANK('T1'!$C$126),"",'T1'!$M$126*IF('T1'!$AA$11="Y",1,0)+'T2'!$M$126*IF('T2'!$AA$11="Y",1,0)+'T3'!$M$126*IF('T3'!$AA$11="Y",1,0))</f>
        <v/>
      </c>
      <c r="BT130" s="38" t="str">
        <f>IF(ISBLANK('T1'!$C$126),"",'T1'!$M$126*IF('T1'!$AB$11="Y",1,0)+'T2'!$M$126*IF('T2'!$AB$11="Y",1,0)+'T3'!$M$126*IF('T3'!$AB$11="Y",1,0))</f>
        <v/>
      </c>
      <c r="BU130" s="38" t="str">
        <f>IF(ISBLANK('T1'!$C$126),"",SUM($BK$130:$BT$130))</f>
        <v/>
      </c>
      <c r="BV130" s="38" t="str">
        <f>IF(ISBLANK('T1'!$C$126),"",IF(ISERR($BU$130/$BU$5),"",$BU$130/$BU$5))</f>
        <v/>
      </c>
      <c r="BY130" s="38" t="str">
        <f>IF(ISBLANK('T1'!$C$126),"",'T1'!$E$126*IF('T1'!$S$12="Y",1,0)+'T2'!$E$126*IF('T2'!$S$12="Y",1,0)+'T3'!$E$126*IF('T3'!$S$12="Y",1,0)+TA!$AR$126*IF(TA!$L$12="Y",1,0))</f>
        <v/>
      </c>
      <c r="BZ130" s="38" t="str">
        <f>IF(ISBLANK('T1'!$C$126),"",'T1'!$F$126*IF('T1'!$T$12="Y",1,0)+'T2'!$F$126*IF('T2'!$T$12="Y",1,0)+'T3'!$F$126*IF('T3'!$T$12="Y",1,0)+TA!$AS$126*IF(TA!$M$12="Y",1,0))</f>
        <v/>
      </c>
      <c r="CA130" s="38" t="str">
        <f>IF(ISBLANK('T1'!$C$126),"",'T1'!$G$126*IF('T1'!$U$12="Y",1,0)+'T2'!$G$126*IF('T2'!$U$12="Y",1,0)+'T3'!$G$126*IF('T3'!$U$12="Y",1,0)+TA!$AT$126*IF(TA!$N$12="Y",1,0))</f>
        <v/>
      </c>
      <c r="CB130" s="38" t="str">
        <f>IF(ISBLANK('T1'!$C$126),"",'T1'!$H$126*IF('T1'!$V$12="Y",1,0)+'T2'!$H$126*IF('T2'!$V$12="Y",1,0)+'T3'!$H$126*IF('T3'!$V$12="Y",1,0))</f>
        <v/>
      </c>
      <c r="CC130" s="38" t="str">
        <f>IF(ISBLANK('T1'!$C$126),"",'T1'!$I$126*IF('T1'!$W$12="Y",1,0)+'T2'!$I$126*IF('T2'!$W$12="Y",1,0)+'T3'!$I$126*IF('T3'!$W$12="Y",1,0))</f>
        <v/>
      </c>
      <c r="CD130" s="38" t="str">
        <f>IF(ISBLANK('T1'!$C$126),"",'T1'!$J$126*IF('T1'!$X$12="Y",1,0)+'T2'!$J$126*IF('T2'!$X$12="Y",1,0)+'T3'!$J$126*IF('T3'!$X$12="Y",1,0))</f>
        <v/>
      </c>
      <c r="CE130" s="38" t="str">
        <f>IF(ISBLANK('T1'!$C$126),"",'T1'!$K$126*IF('T1'!$Y$12="Y",1,0)+'T2'!$K$126*IF('T2'!$Y$12="Y",1,0)+'T3'!$K$126*IF('T3'!$Y$12="Y",1,0))</f>
        <v/>
      </c>
      <c r="CF130" s="38" t="str">
        <f>IF(ISBLANK('T1'!$C$126),"",'T1'!$L$126*IF('T1'!$Z$12="Y",1,0)+'T2'!$L$126*IF('T2'!$Z$12="Y",1,0)+'T3'!$L$126*IF('T3'!$Z$12="Y",1,0))</f>
        <v/>
      </c>
      <c r="CG130" s="38" t="str">
        <f>IF(ISBLANK('T1'!$C$126),"",'T1'!$M$126*IF('T1'!$AA$12="Y",1,0)+'T2'!$M$126*IF('T2'!$AA$12="Y",1,0)+'T3'!$M$126*IF('T3'!$AA$12="Y",1,0))</f>
        <v/>
      </c>
      <c r="CH130" s="38" t="str">
        <f>IF(ISBLANK('T1'!$C$126),"",'T1'!$M$126*IF('T1'!$AB$12="Y",1,0)+'T2'!$M$126*IF('T2'!$AB$12="Y",1,0)+'T3'!$M$126*IF('T3'!$AB$12="Y",1,0))</f>
        <v/>
      </c>
      <c r="CI130" s="38" t="str">
        <f>IF(ISBLANK('T1'!$C$126),"",SUM($BY$130:$CH$130))</f>
        <v/>
      </c>
      <c r="CJ130" s="38" t="str">
        <f>IF(ISBLANK('T1'!$C$126),"",IF(ISERR($CI$130/$CI$5),"",$CI$130/$CI$5))</f>
        <v/>
      </c>
      <c r="CM130" s="38" t="str">
        <f>IF(ISBLANK('T1'!$C$126),"",'T1'!$E$126*IF('T1'!$S$13="Y",1,0)+'T2'!$E$126*IF('T2'!$S$13="Y",1,0)+'T3'!$E$126*IF('T3'!$S$13="Y",1,0)+TA!$AR$126*IF(TA!$L$13="Y",1,0))</f>
        <v/>
      </c>
      <c r="CN130" s="38" t="str">
        <f>IF(ISBLANK('T1'!$C$126),"",'T1'!$F$126*IF('T1'!$T$13="Y",1,0)+'T2'!$F$126*IF('T2'!$T$13="Y",1,0)+'T3'!$F$126*IF('T3'!$T$13="Y",1,0)+TA!$AS$126*IF(TA!$M$13="Y",1,0))</f>
        <v/>
      </c>
      <c r="CO130" s="38" t="str">
        <f>IF(ISBLANK('T1'!$C$126),"",'T1'!$G$126*IF('T1'!$U$13="Y",1,0)+'T2'!$G$126*IF('T2'!$U$13="Y",1,0)+'T3'!$G$126*IF('T3'!$U$13="Y",1,0)+TA!$AT$126*IF(TA!$N$13="Y",1,0))</f>
        <v/>
      </c>
      <c r="CP130" s="38" t="str">
        <f>IF(ISBLANK('T1'!$C$126),"",'T1'!$H$126*IF('T1'!$V$13="Y",1,0)+'T2'!$H$126*IF('T2'!$V$13="Y",1,0)+'T3'!$H$126*IF('T3'!$V$13="Y",1,0))</f>
        <v/>
      </c>
      <c r="CQ130" s="38" t="str">
        <f>IF(ISBLANK('T1'!$C$126),"",'T1'!$I$126*IF('T1'!$W$13="Y",1,0)+'T2'!$I$126*IF('T2'!$W$13="Y",1,0)+'T3'!$I$126*IF('T3'!$W$13="Y",1,0))</f>
        <v/>
      </c>
      <c r="CR130" s="38" t="str">
        <f>IF(ISBLANK('T1'!$C$126),"",'T1'!$J$126*IF('T1'!$X$13="Y",1,0)+'T2'!$J$126*IF('T2'!$X$13="Y",1,0)+'T3'!$J$126*IF('T3'!$X$13="Y",1,0))</f>
        <v/>
      </c>
      <c r="CS130" s="38" t="str">
        <f>IF(ISBLANK('T1'!$C$126),"",'T1'!$K$126*IF('T1'!$Y$13="Y",1,0)+'T2'!$K$126*IF('T2'!$Y$13="Y",1,0)+'T3'!$K$126*IF('T3'!$Y$13="Y",1,0))</f>
        <v/>
      </c>
      <c r="CT130" s="38" t="str">
        <f>IF(ISBLANK('T1'!$C$126),"",'T1'!$L$126*IF('T1'!$Z$13="Y",1,0)+'T2'!$L$126*IF('T2'!$Z$13="Y",1,0)+'T3'!$L$126*IF('T3'!$Z$13="Y",1,0))</f>
        <v/>
      </c>
      <c r="CU130" s="38" t="str">
        <f>IF(ISBLANK('T1'!$C$126),"",'T1'!$M$126*IF('T1'!$AA$13="Y",1,0)+'T2'!$M$126*IF('T2'!$AA$13="Y",1,0)+'T3'!$M$126*IF('T3'!$AA$13="Y",1,0))</f>
        <v/>
      </c>
      <c r="CV130" s="38" t="str">
        <f>IF(ISBLANK('T1'!$C$126),"",'T1'!$M$126*IF('T1'!$AB$13="Y",1,0)+'T2'!$M$126*IF('T2'!$AB$13="Y",1,0)+'T3'!$M$126*IF('T3'!$AB$13="Y",1,0))</f>
        <v/>
      </c>
      <c r="CW130" s="38" t="str">
        <f>IF(ISBLANK('T1'!$C$126),"",SUM($CM$130:$CV$130))</f>
        <v/>
      </c>
      <c r="CX130" s="38" t="str">
        <f>IF(ISBLANK('T1'!$C$126),"",IF(ISERR($CW$130/$CW$5),"",$CW$130/$CW$5))</f>
        <v/>
      </c>
      <c r="DA130" s="38" t="str">
        <f>IF(ISBLANK('T1'!$C$126),"",'T1'!$E$126*IF('T1'!$S$14="Y",1,0)+'T2'!$E$126*IF('T2'!$S$14="Y",1,0)+'T3'!$E$126*IF('T3'!$S$14="Y",1,0)+TA!$AR$126*IF(TA!$L$14="Y",1,0))</f>
        <v/>
      </c>
      <c r="DB130" s="38" t="str">
        <f>IF(ISBLANK('T1'!$C$126),"",'T1'!$F$126*IF('T1'!$T$14="Y",1,0)+'T2'!$F$126*IF('T2'!$T$14="Y",1,0)+'T3'!$F$126*IF('T3'!$T$14="Y",1,0)+TA!$AS$126*IF(TA!$M$14="Y",1,0))</f>
        <v/>
      </c>
      <c r="DC130" s="38" t="str">
        <f>IF(ISBLANK('T1'!$C$126),"",'T1'!$G$126*IF('T1'!$U$14="Y",1,0)+'T2'!$G$126*IF('T2'!$U$14="Y",1,0)+'T3'!$G$126*IF('T3'!$U$14="Y",1,0)+TA!$AT$126*IF(TA!$N$14="Y",1,0))</f>
        <v/>
      </c>
      <c r="DD130" s="38" t="str">
        <f>IF(ISBLANK('T1'!$C$126),"",'T1'!$H$126*IF('T1'!$V$14="Y",1,0)+'T2'!$H$126*IF('T2'!$V$14="Y",1,0)+'T3'!$H$126*IF('T3'!$V$14="Y",1,0))</f>
        <v/>
      </c>
      <c r="DE130" s="38" t="str">
        <f>IF(ISBLANK('T1'!$C$126),"",'T1'!$I$126*IF('T1'!$W$14="Y",1,0)+'T2'!$I$126*IF('T2'!$W$14="Y",1,0)+'T3'!$I$126*IF('T3'!$W$14="Y",1,0))</f>
        <v/>
      </c>
      <c r="DF130" s="38" t="str">
        <f>IF(ISBLANK('T1'!$C$126),"",'T1'!$J$126*IF('T1'!$X$14="Y",1,0)+'T2'!$J$126*IF('T2'!$X$14="Y",1,0)+'T3'!$J$126*IF('T3'!$X$14="Y",1,0))</f>
        <v/>
      </c>
      <c r="DG130" s="38" t="str">
        <f>IF(ISBLANK('T1'!$C$126),"",'T1'!$K$126*IF('T1'!$Y$14="Y",1,0)+'T2'!$K$126*IF('T2'!$Y$14="Y",1,0)+'T3'!$K$126*IF('T3'!$Y$14="Y",1,0))</f>
        <v/>
      </c>
      <c r="DH130" s="38" t="str">
        <f>IF(ISBLANK('T1'!$C$126),"",'T1'!$L$126*IF('T1'!$Z$14="Y",1,0)+'T2'!$L$126*IF('T2'!$Z$14="Y",1,0)+'T3'!$L$126*IF('T3'!$Z$14="Y",1,0))</f>
        <v/>
      </c>
      <c r="DI130" s="38" t="str">
        <f>IF(ISBLANK('T1'!$C$126),"",'T1'!$M$126*IF('T1'!$AA$14="Y",1,0)+'T2'!$M$126*IF('T2'!$AA$14="Y",1,0)+'T3'!$M$126*IF('T3'!$AA$14="Y",1,0))</f>
        <v/>
      </c>
      <c r="DJ130" s="38" t="str">
        <f>IF(ISBLANK('T1'!$C$126),"",'T1'!$M$126*IF('T1'!$AB$14="Y",1,0)+'T2'!$M$126*IF('T2'!$AB$14="Y",1,0)+'T3'!$M$126*IF('T3'!$AB$14="Y",1,0))</f>
        <v/>
      </c>
      <c r="DK130" s="38" t="str">
        <f>IF(ISBLANK('T1'!$C$126),"",SUM($DA$130:$DJ$130))</f>
        <v/>
      </c>
      <c r="DL130" s="38" t="str">
        <f>IF(ISBLANK('T1'!$C$126),"",IF(ISERR($DK$130/$DK$5),"",$DK$130/$DK$5))</f>
        <v/>
      </c>
      <c r="DO130" s="38" t="str">
        <f>IF(ISBLANK('T1'!$C$126),"",'T1'!$E$126*IF('T1'!$S$15="Y",1,0)+'T2'!$E$126*IF('T2'!$S$15="Y",1,0)+'T3'!$E$126*IF('T3'!$S$15="Y",1,0)+TA!$AR$126*IF(TA!$L$15="Y",1,0))</f>
        <v/>
      </c>
      <c r="DP130" s="38" t="str">
        <f>IF(ISBLANK('T1'!$C$126),"",'T1'!$F$126*IF('T1'!$T$15="Y",1,0)+'T2'!$F$126*IF('T2'!$T$15="Y",1,0)+'T3'!$F$126*IF('T3'!$T$15="Y",1,0)+TA!$AS$126*IF(TA!$M$15="Y",1,0))</f>
        <v/>
      </c>
      <c r="DQ130" s="38" t="str">
        <f>IF(ISBLANK('T1'!$C$126),"",'T1'!$G$126*IF('T1'!$U$15="Y",1,0)+'T2'!$G$126*IF('T2'!$U$15="Y",1,0)+'T3'!$G$126*IF('T3'!$U$15="Y",1,0)+TA!$AT$126*IF(TA!$N$15="Y",1,0))</f>
        <v/>
      </c>
      <c r="DR130" s="38" t="str">
        <f>IF(ISBLANK('T1'!$C$126),"",'T1'!$H$126*IF('T1'!$V$15="Y",1,0)+'T2'!$H$126*IF('T2'!$V$15="Y",1,0)+'T3'!$H$126*IF('T3'!$V$15="Y",1,0))</f>
        <v/>
      </c>
      <c r="DS130" s="38" t="str">
        <f>IF(ISBLANK('T1'!$C$126),"",'T1'!$I$126*IF('T1'!$W$15="Y",1,0)+'T2'!$I$126*IF('T2'!$W$15="Y",1,0)+'T3'!$I$126*IF('T3'!$W$15="Y",1,0))</f>
        <v/>
      </c>
      <c r="DT130" s="38" t="str">
        <f>IF(ISBLANK('T1'!$C$126),"",'T1'!$J$126*IF('T1'!$X$15="Y",1,0)+'T2'!$J$126*IF('T2'!$X$15="Y",1,0)+'T3'!$J$126*IF('T3'!$X$15="Y",1,0))</f>
        <v/>
      </c>
      <c r="DU130" s="38" t="str">
        <f>IF(ISBLANK('T1'!$C$126),"",'T1'!$K$126*IF('T1'!$Y$15="Y",1,0)+'T2'!$K$126*IF('T2'!$Y$15="Y",1,0)+'T3'!$K$126*IF('T3'!$Y$15="Y",1,0))</f>
        <v/>
      </c>
      <c r="DV130" s="38" t="str">
        <f>IF(ISBLANK('T1'!$C$126),"",'T1'!$L$126*IF('T1'!$Z$15="Y",1,0)+'T2'!$L$126*IF('T2'!$Z$15="Y",1,0)+'T3'!$L$126*IF('T3'!$Z$15="Y",1,0))</f>
        <v/>
      </c>
      <c r="DW130" s="38" t="str">
        <f>IF(ISBLANK('T1'!$C$126),"",'T1'!$M$126*IF('T1'!$AA$15="Y",1,0)+'T2'!$M$126*IF('T2'!$AA$15="Y",1,0)+'T3'!$M$126*IF('T3'!$AA$15="Y",1,0))</f>
        <v/>
      </c>
      <c r="DX130" s="38" t="str">
        <f>IF(ISBLANK('T1'!$C$126),"",'T1'!$M$126*IF('T1'!$AB$15="Y",1,0)+'T2'!$M$126*IF('T2'!$AB$15="Y",1,0)+'T3'!$M$126*IF('T3'!$AB$15="Y",1,0))</f>
        <v/>
      </c>
      <c r="DY130" s="38" t="str">
        <f>IF(ISBLANK('T1'!$C$126),"",SUM($DO$130:$DX$130))</f>
        <v/>
      </c>
      <c r="DZ130" s="38" t="str">
        <f>IF(ISBLANK('T1'!$C$126),"",IF(ISERR($DY$130/$DY$5),"",$DY$130/$DY$5))</f>
        <v/>
      </c>
      <c r="EC130" s="38" t="str">
        <f>IF(ISBLANK('T1'!$C$126),"",'T1'!$E$126*IF('T1'!$S$16="Y",1,0)+'T2'!$E$126*IF('T2'!$S$16="Y",1,0)+'T3'!$E$126*IF('T3'!$S$16="Y",1,0)+TA!$AR$126*IF(TA!$L$16="Y",1,0))</f>
        <v/>
      </c>
      <c r="ED130" s="38" t="str">
        <f>IF(ISBLANK('T1'!$C$126),"",'T1'!$F$126*IF('T1'!$T$16="Y",1,0)+'T2'!$F$126*IF('T2'!$T$16="Y",1,0)+'T3'!$F$126*IF('T3'!$T$16="Y",1,0)+TA!$AS$126*IF(TA!$M$16="Y",1,0))</f>
        <v/>
      </c>
      <c r="EE130" s="38" t="str">
        <f>IF(ISBLANK('T1'!$C$126),"",'T1'!$G$126*IF('T1'!$U$16="Y",1,0)+'T2'!$G$126*IF('T2'!$U$16="Y",1,0)+'T3'!$G$126*IF('T3'!$U$16="Y",1,0)+TA!$AT$126*IF(TA!$N$16="Y",1,0))</f>
        <v/>
      </c>
      <c r="EF130" s="38" t="str">
        <f>IF(ISBLANK('T1'!$C$126),"",'T1'!$H$126*IF('T1'!$V$16="Y",1,0)+'T2'!$H$126*IF('T2'!$V$16="Y",1,0)+'T3'!$H$126*IF('T3'!$V$16="Y",1,0))</f>
        <v/>
      </c>
      <c r="EG130" s="38" t="str">
        <f>IF(ISBLANK('T1'!$C$126),"",'T1'!$I$126*IF('T1'!$W$16="Y",1,0)+'T2'!$I$126*IF('T2'!$W$16="Y",1,0)+'T3'!$I$126*IF('T3'!$W$16="Y",1,0))</f>
        <v/>
      </c>
      <c r="EH130" s="38" t="str">
        <f>IF(ISBLANK('T1'!$C$126),"",'T1'!$J$126*IF('T1'!$X$16="Y",1,0)+'T2'!$J$126*IF('T2'!$X$16="Y",1,0)+'T3'!$J$126*IF('T3'!$X$16="Y",1,0))</f>
        <v/>
      </c>
      <c r="EI130" s="38" t="str">
        <f>IF(ISBLANK('T1'!$C$126),"",'T1'!$K$126*IF('T1'!$Y$16="Y",1,0)+'T2'!$K$126*IF('T2'!$Y$16="Y",1,0)+'T3'!$K$126*IF('T3'!$Y$16="Y",1,0))</f>
        <v/>
      </c>
      <c r="EJ130" s="38" t="str">
        <f>IF(ISBLANK('T1'!$C$126),"",'T1'!$L$126*IF('T1'!$Z$16="Y",1,0)+'T2'!$L$126*IF('T2'!$Z$16="Y",1,0)+'T3'!$L$126*IF('T3'!$Z$16="Y",1,0))</f>
        <v/>
      </c>
      <c r="EK130" s="38" t="str">
        <f>IF(ISBLANK('T1'!$C$126),"",'T1'!$M$126*IF('T1'!$AA$16="Y",1,0)+'T2'!$M$126*IF('T2'!$AA$16="Y",1,0)+'T3'!$M$126*IF('T3'!$AA$16="Y",1,0))</f>
        <v/>
      </c>
      <c r="EL130" s="38" t="str">
        <f>IF(ISBLANK('T1'!$C$126),"",'T1'!$M$126*IF('T1'!$AB$16="Y",1,0)+'T2'!$M$126*IF('T2'!$AB$16="Y",1,0)+'T3'!$M$126*IF('T3'!$AB$16="Y",1,0))</f>
        <v/>
      </c>
      <c r="EM130" s="38" t="str">
        <f>IF(ISBLANK('T1'!$C$126),"",SUM($EC$130:$EL$130))</f>
        <v/>
      </c>
      <c r="EN130" s="38" t="str">
        <f>IF(ISBLANK('T1'!$C$126),"",IF(ISERR($EM$130/$EM$5),"",$EM$130/$EM$5))</f>
        <v/>
      </c>
      <c r="EQ130" s="38" t="str">
        <f>IF(ISBLANK('T1'!$C$126),"",'T1'!$E$126*IF('T1'!$S$17="Y",1,0)+'T2'!$E$126*IF('T2'!$S$17="Y",1,0)+'T3'!$E$126*IF('T3'!$S$17="Y",1,0)+TA!$AR$126*IF(TA!$L$17="Y",1,0))</f>
        <v/>
      </c>
      <c r="ER130" s="38" t="str">
        <f>IF(ISBLANK('T1'!$C$126),"",'T1'!$F$126*IF('T1'!$T$17="Y",1,0)+'T2'!$F$126*IF('T2'!$T$17="Y",1,0)+'T3'!$F$126*IF('T3'!$T$17="Y",1,0)+TA!$AS$126*IF(TA!$M$17="Y",1,0))</f>
        <v/>
      </c>
      <c r="ES130" s="38" t="str">
        <f>IF(ISBLANK('T1'!$C$126),"",'T1'!$G$126*IF('T1'!$U$17="Y",1,0)+'T2'!$G$126*IF('T2'!$U$17="Y",1,0)+'T3'!$G$126*IF('T3'!$U$17="Y",1,0)+TA!$AT$126*IF(TA!$N$17="Y",1,0))</f>
        <v/>
      </c>
      <c r="ET130" s="38" t="str">
        <f>IF(ISBLANK('T1'!$C$126),"",'T1'!$H$126*IF('T1'!$V$17="Y",1,0)+'T2'!$H$126*IF('T2'!$V$17="Y",1,0)+'T3'!$H$126*IF('T3'!$V$17="Y",1,0))</f>
        <v/>
      </c>
      <c r="EU130" s="38" t="str">
        <f>IF(ISBLANK('T1'!$C$126),"",'T1'!$I$126*IF('T1'!$W$17="Y",1,0)+'T2'!$I$126*IF('T2'!$W$17="Y",1,0)+'T3'!$I$126*IF('T3'!$W$17="Y",1,0))</f>
        <v/>
      </c>
      <c r="EV130" s="38" t="str">
        <f>IF(ISBLANK('T1'!$C$126),"",'T1'!$J$126*IF('T1'!$X$17="Y",1,0)+'T2'!$J$126*IF('T2'!$X$17="Y",1,0)+'T3'!$J$126*IF('T3'!$X$17="Y",1,0))</f>
        <v/>
      </c>
      <c r="EW130" s="38" t="str">
        <f>IF(ISBLANK('T1'!$C$126),"",'T1'!$K$126*IF('T1'!$Y$17="Y",1,0)+'T2'!$K$126*IF('T2'!$Y$17="Y",1,0)+'T3'!$K$126*IF('T3'!$Y$17="Y",1,0))</f>
        <v/>
      </c>
      <c r="EX130" s="38" t="str">
        <f>IF(ISBLANK('T1'!$C$126),"",'T1'!$L$126*IF('T1'!$Z$17="Y",1,0)+'T2'!$L$126*IF('T2'!$Z$17="Y",1,0)+'T3'!$L$126*IF('T3'!$Z$17="Y",1,0))</f>
        <v/>
      </c>
      <c r="EY130" s="38" t="str">
        <f>IF(ISBLANK('T1'!$C$126),"",'T1'!$M$126*IF('T1'!$AA$17="Y",1,0)+'T2'!$M$126*IF('T2'!$AA$17="Y",1,0)+'T3'!$M$126*IF('T3'!$AA$17="Y",1,0))</f>
        <v/>
      </c>
      <c r="EZ130" s="38" t="str">
        <f>IF(ISBLANK('T1'!$C$126),"",'T1'!$M$126*IF('T1'!$AB$17="Y",1,0)+'T2'!$M$126*IF('T2'!$AB$17="Y",1,0)+'T3'!$M$126*IF('T3'!$AB$17="Y",1,0))</f>
        <v/>
      </c>
      <c r="FA130" s="38" t="str">
        <f>IF(ISBLANK('T1'!$C$126),"",SUM($EQ$130:$EZ$130))</f>
        <v/>
      </c>
      <c r="FB130" s="38" t="str">
        <f>IF(ISBLANK('T1'!$C$126),"",IF(ISERR($FA$130/$FA$5),"",$FA$130/$FA$5))</f>
        <v/>
      </c>
    </row>
    <row r="131" spans="20:158">
      <c r="T131" s="38" t="str">
        <f>IF(ISBLANK('T1'!$C$127),"",'T1'!$E$127*IF('T1'!$S$8="Y",1,0)+'T2'!$E$127*IF('T2'!$S$8="Y",1,0)+'T3'!$E$127*IF('T3'!$S$8="Y",1,0)+TA!$AR$127*IF(TA!$L$8="Y",1,0))</f>
        <v/>
      </c>
      <c r="U131" s="38" t="str">
        <f>IF(ISBLANK('T1'!$C$127),"",'T1'!$F$127*IF('T1'!$T$8="Y",1,0)+'T2'!$F$127*IF('T2'!$T$8="Y",1,0)+'T3'!$F$127*IF('T3'!$T$8="Y",1,0)+TA!$AS$127*IF(TA!$M$8="Y",1,0))</f>
        <v/>
      </c>
      <c r="V131" s="38" t="str">
        <f>IF(ISBLANK('T1'!$C$127),"",'T1'!$G$127*IF('T1'!$U$8="Y",1,0)+'T2'!$G$127*IF('T2'!$U$8="Y",1,0)+'T3'!$G$127*IF('T3'!$U$8="Y",1,0)+TA!$AT$127*IF(TA!$N$8="Y",1,0))</f>
        <v/>
      </c>
      <c r="W131" s="38" t="str">
        <f>IF(ISBLANK('T1'!$C$127),"",'T1'!$H$127*IF('T1'!$V$8="Y",1,0)+'T2'!$H$127*IF('T2'!$V$8="Y",1,0)+'T3'!$H$127*IF('T3'!$V$8="Y",1,0))</f>
        <v/>
      </c>
      <c r="X131" s="38" t="str">
        <f>IF(ISBLANK('T1'!$C$127),"",'T1'!$I$127*IF('T1'!$W$8="Y",1,0)+'T2'!$I$127*IF('T2'!$W$8="Y",1,0)+'T3'!$I$127*IF('T3'!$W$8="Y",1,0))</f>
        <v/>
      </c>
      <c r="Y131" s="38" t="str">
        <f>IF(ISBLANK('T1'!$C$127),"",'T1'!$J$127*IF('T1'!$X$8="Y",1,0)+'T2'!$J$127*IF('T2'!$X$8="Y",1,0)+'T3'!$J$127*IF('T3'!$X$8="Y",1,0))</f>
        <v/>
      </c>
      <c r="Z131" s="38" t="str">
        <f>IF(ISBLANK('T1'!$C$127),"",'T1'!$K$127*IF('T1'!$Y$8="Y",1,0)+'T2'!$K$127*IF('T2'!$Y$8="Y",1,0)+'T3'!$K$127*IF('T3'!$Y$8="Y",1,0))</f>
        <v/>
      </c>
      <c r="AA131" s="38" t="str">
        <f>IF(ISBLANK('T1'!$C$127),"",'T1'!$L$127*IF('T1'!$Z$8="Y",1,0)+'T2'!$L$127*IF('T2'!$Z$8="Y",1,0)+'T3'!$L$127*IF('T3'!$Z$8="Y",1,0))</f>
        <v/>
      </c>
      <c r="AB131" s="38" t="str">
        <f>IF(ISBLANK('T1'!$C$127),"",'T1'!$M$127*IF('T1'!$AA$8="Y",1,0)+'T2'!$M$127*IF('T2'!$AA$8="Y",1,0)+'T3'!$M$127*IF('T3'!$AA$8="Y",1,0))</f>
        <v/>
      </c>
      <c r="AC131" s="38" t="str">
        <f>IF(ISBLANK('T1'!$C$127),"",'T1'!$M$127*IF('T1'!$AB$8="Y",1,0)+'T2'!$M$127*IF('T2'!$AB$8="Y",1,0)+'T3'!$M$127*IF('T3'!$AB$8="Y",1,0))</f>
        <v/>
      </c>
      <c r="AD131" s="38" t="str">
        <f>IF(ISBLANK('T1'!$C$127),"",SUM($T$131:$AC$131))</f>
        <v/>
      </c>
      <c r="AE131" s="38" t="str">
        <f>IF(ISBLANK('T1'!$C$127),"",IF(ISERR($AD$131/$AD$5),"",$AD$131/$AD$5))</f>
        <v/>
      </c>
      <c r="AI131" s="38" t="str">
        <f>IF(ISBLANK('T1'!$C$127),"",'T1'!$E$127*IF('T1'!$S$9="Y",1,0)+'T2'!$E$127*IF('T2'!$S$9="Y",1,0)+'T3'!$E$127*IF('T3'!$S$9="Y",1,0)+TA!$AR$127*IF(TA!$L$9="Y",1,0))</f>
        <v/>
      </c>
      <c r="AJ131" s="38" t="str">
        <f>IF(ISBLANK('T1'!$C$127),"",'T1'!$F$127*IF('T1'!$T$9="Y",1,0)+'T2'!$F$127*IF('T2'!$T$9="Y",1,0)+'T3'!$F$127*IF('T3'!$T$9="Y",1,0)+TA!$AS$127*IF(TA!$M$9="Y",1,0))</f>
        <v/>
      </c>
      <c r="AK131" s="38" t="str">
        <f>IF(ISBLANK('T1'!$C$127),"",'T1'!$G$127*IF('T1'!$U$9="Y",1,0)+'T2'!$G$127*IF('T2'!$U$9="Y",1,0)+'T3'!$G$127*IF('T3'!$U$9="Y",1,0)+TA!$AT$127*IF(TA!$N$9="Y",1,0))</f>
        <v/>
      </c>
      <c r="AL131" s="38" t="str">
        <f>IF(ISBLANK('T1'!$C$127),"",'T1'!$H$127*IF('T1'!$V$9="Y",1,0)+'T2'!$H$127*IF('T2'!$V$9="Y",1,0)+'T3'!$H$127*IF('T3'!$V$9="Y",1,0))</f>
        <v/>
      </c>
      <c r="AM131" s="38" t="str">
        <f>IF(ISBLANK('T1'!$C$127),"",'T1'!$I$127*IF('T1'!$W$9="Y",1,0)+'T2'!$I$127*IF('T2'!$W$9="Y",1,0)+'T3'!$I$127*IF('T3'!$W$9="Y",1,0))</f>
        <v/>
      </c>
      <c r="AN131" s="38" t="str">
        <f>IF(ISBLANK('T1'!$C$127),"",'T1'!$J$127*IF('T1'!$X$9="Y",1,0)+'T2'!$J$127*IF('T2'!$X$9="Y",1,0)+'T3'!$J$127*IF('T3'!$X$9="Y",1,0))</f>
        <v/>
      </c>
      <c r="AO131" s="38" t="str">
        <f>IF(ISBLANK('T1'!$C$127),"",'T1'!$K$127*IF('T1'!$Y$9="Y",1,0)+'T2'!$K$127*IF('T2'!$Y$9="Y",1,0)+'T3'!$K$127*IF('T3'!$Y$9="Y",1,0))</f>
        <v/>
      </c>
      <c r="AP131" s="38" t="str">
        <f>IF(ISBLANK('T1'!$C$127),"",'T1'!$L$127*IF('T1'!$Z$9="Y",1,0)+'T2'!$L$127*IF('T2'!$Z$9="Y",1,0)+'T3'!$L$127*IF('T3'!$Z$9="Y",1,0))</f>
        <v/>
      </c>
      <c r="AQ131" s="38" t="str">
        <f>IF(ISBLANK('T1'!$C$127),"",'T1'!$M$127*IF('T1'!$AA$9="Y",1,0)+'T2'!$M$127*IF('T2'!$AA$9="Y",1,0)+'T3'!$M$127*IF('T3'!$AA$9="Y",1,0))</f>
        <v/>
      </c>
      <c r="AR131" s="38" t="str">
        <f>IF(ISBLANK('T1'!$C$127),"",'T1'!$M$127*IF('T1'!$AB$9="Y",1,0)+'T2'!$M$127*IF('T2'!$AB$9="Y",1,0)+'T3'!$M$127*IF('T3'!$AB$9="Y",1,0))</f>
        <v/>
      </c>
      <c r="AS131" s="38" t="str">
        <f>IF(ISBLANK('T1'!$C$127),"",SUM($AI$131:$AR$131))</f>
        <v/>
      </c>
      <c r="AT131" s="38" t="str">
        <f>IF(ISBLANK('T1'!$C$127),"",IF(ISERR($AS$131/$AS$5),"",$AS$131/$AS$5))</f>
        <v/>
      </c>
      <c r="AW131" s="38" t="str">
        <f>IF(ISBLANK('T1'!$C$127),"",'T1'!$E$127*IF('T1'!$S$10="Y",1,0)+'T2'!$E$127*IF('T2'!$S$10="Y",1,0)+'T3'!$E$127*IF('T3'!$S$10="Y",1,0)+TA!$AR$127*IF(TA!$L$10="Y",1,0))</f>
        <v/>
      </c>
      <c r="AX131" s="38" t="str">
        <f>IF(ISBLANK('T1'!$C$127),"",'T1'!$F$127*IF('T1'!$T$10="Y",1,0)+'T2'!$F$127*IF('T2'!$T$10="Y",1,0)+'T3'!$F$127*IF('T3'!$T$10="Y",1,0)+TA!$AS$127*IF(TA!$M$10="Y",1,0))</f>
        <v/>
      </c>
      <c r="AY131" s="38" t="str">
        <f>IF(ISBLANK('T1'!$C$127),"",'T1'!$G$127*IF('T1'!$U$10="Y",1,0)+'T2'!$G$127*IF('T2'!$U$10="Y",1,0)+'T3'!$G$127*IF('T3'!$U$10="Y",1,0)+TA!$AT$127*IF(TA!$N$10="Y",1,0))</f>
        <v/>
      </c>
      <c r="AZ131" s="38" t="str">
        <f>IF(ISBLANK('T1'!$C$127),"",'T1'!$H$127*IF('T1'!$V$10="Y",1,0)+'T2'!$H$127*IF('T2'!$V$10="Y",1,0)+'T3'!$H$127*IF('T3'!$V$10="Y",1,0))</f>
        <v/>
      </c>
      <c r="BA131" s="38" t="str">
        <f>IF(ISBLANK('T1'!$C$127),"",'T1'!$I$127*IF('T1'!$W$10="Y",1,0)+'T2'!$I$127*IF('T2'!$W$10="Y",1,0)+'T3'!$I$127*IF('T3'!$W$10="Y",1,0))</f>
        <v/>
      </c>
      <c r="BB131" s="38" t="str">
        <f>IF(ISBLANK('T1'!$C$127),"",'T1'!$J$127*IF('T1'!$X$10="Y",1,0)+'T2'!$J$127*IF('T2'!$X$10="Y",1,0)+'T3'!$J$127*IF('T3'!$X$10="Y",1,0))</f>
        <v/>
      </c>
      <c r="BC131" s="38" t="str">
        <f>IF(ISBLANK('T1'!$C$127),"",'T1'!$K$127*IF('T1'!$Y$10="Y",1,0)+'T2'!$K$127*IF('T2'!$Y$10="Y",1,0)+'T3'!$K$127*IF('T3'!$Y$10="Y",1,0))</f>
        <v/>
      </c>
      <c r="BD131" s="38" t="str">
        <f>IF(ISBLANK('T1'!$C$127),"",'T1'!$L$127*IF('T1'!$Z$10="Y",1,0)+'T2'!$L$127*IF('T2'!$Z$10="Y",1,0)+'T3'!$L$127*IF('T3'!$Z$10="Y",1,0))</f>
        <v/>
      </c>
      <c r="BE131" s="38" t="str">
        <f>IF(ISBLANK('T1'!$C$127),"",'T1'!$M$127*IF('T1'!$AA$10="Y",1,0)+'T2'!$M$127*IF('T2'!$AA$10="Y",1,0)+'T3'!$M$127*IF('T3'!$AA$10="Y",1,0))</f>
        <v/>
      </c>
      <c r="BF131" s="38" t="str">
        <f>IF(ISBLANK('T1'!$C$127),"",'T1'!$M$127*IF('T1'!$AB$10="Y",1,0)+'T2'!$M$127*IF('T2'!$AB$10="Y",1,0)+'T3'!$M$127*IF('T3'!$AB$10="Y",1,0))</f>
        <v/>
      </c>
      <c r="BG131" s="38" t="str">
        <f>IF(ISBLANK('T1'!$C$127),"",SUM($AW$131:$BF$131))</f>
        <v/>
      </c>
      <c r="BH131" s="38" t="str">
        <f>IF(ISBLANK('T1'!$C$127),"",IF(ISERR($BG$131/$BG$5),"",$BG$131/$BG$5))</f>
        <v/>
      </c>
      <c r="BK131" s="38" t="str">
        <f>IF(ISBLANK('T1'!$C$127),"",'T1'!$E$127*IF('T1'!$S$11="Y",1,0)+'T2'!$E$127*IF('T2'!$S$11="Y",1,0)+'T3'!$E$127*IF('T3'!$S$11="Y",1,0)+TA!$AR$127*IF(TA!$L$11="Y",1,0))</f>
        <v/>
      </c>
      <c r="BL131" s="38" t="str">
        <f>IF(ISBLANK('T1'!$C$127),"",'T1'!$F$127*IF('T1'!$T$11="Y",1,0)+'T2'!$F$127*IF('T2'!$T$11="Y",1,0)+'T3'!$F$127*IF('T3'!$T$11="Y",1,0)+TA!$AS$127*IF(TA!$M$11="Y",1,0))</f>
        <v/>
      </c>
      <c r="BM131" s="38" t="str">
        <f>IF(ISBLANK('T1'!$C$127),"",'T1'!$G$127*IF('T1'!$U$11="Y",1,0)+'T2'!$G$127*IF('T2'!$U$11="Y",1,0)+'T3'!$G$127*IF('T3'!$U$11="Y",1,0)+TA!$AT$127*IF(TA!$N$11="Y",1,0))</f>
        <v/>
      </c>
      <c r="BN131" s="38" t="str">
        <f>IF(ISBLANK('T1'!$C$127),"",'T1'!$H$127*IF('T1'!$V$11="Y",1,0)+'T2'!$H$127*IF('T2'!$V$11="Y",1,0)+'T3'!$H$127*IF('T3'!$V$11="Y",1,0))</f>
        <v/>
      </c>
      <c r="BO131" s="38" t="str">
        <f>IF(ISBLANK('T1'!$C$127),"",'T1'!$I$127*IF('T1'!$W$11="Y",1,0)+'T2'!$I$127*IF('T2'!$W$11="Y",1,0)+'T3'!$I$127*IF('T3'!$W$11="Y",1,0))</f>
        <v/>
      </c>
      <c r="BP131" s="38" t="str">
        <f>IF(ISBLANK('T1'!$C$127),"",'T1'!$J$127*IF('T1'!$X$11="Y",1,0)+'T2'!$J$127*IF('T2'!$X$11="Y",1,0)+'T3'!$J$127*IF('T3'!$X$11="Y",1,0))</f>
        <v/>
      </c>
      <c r="BQ131" s="38" t="str">
        <f>IF(ISBLANK('T1'!$C$127),"",'T1'!$K$127*IF('T1'!$Y$11="Y",1,0)+'T2'!$K$127*IF('T2'!$Y$11="Y",1,0)+'T3'!$K$127*IF('T3'!$Y$11="Y",1,0))</f>
        <v/>
      </c>
      <c r="BR131" s="38" t="str">
        <f>IF(ISBLANK('T1'!$C$127),"",'T1'!$L$127*IF('T1'!$Z$11="Y",1,0)+'T2'!$L$127*IF('T2'!$Z$11="Y",1,0)+'T3'!$L$127*IF('T3'!$Z$11="Y",1,0))</f>
        <v/>
      </c>
      <c r="BS131" s="38" t="str">
        <f>IF(ISBLANK('T1'!$C$127),"",'T1'!$M$127*IF('T1'!$AA$11="Y",1,0)+'T2'!$M$127*IF('T2'!$AA$11="Y",1,0)+'T3'!$M$127*IF('T3'!$AA$11="Y",1,0))</f>
        <v/>
      </c>
      <c r="BT131" s="38" t="str">
        <f>IF(ISBLANK('T1'!$C$127),"",'T1'!$M$127*IF('T1'!$AB$11="Y",1,0)+'T2'!$M$127*IF('T2'!$AB$11="Y",1,0)+'T3'!$M$127*IF('T3'!$AB$11="Y",1,0))</f>
        <v/>
      </c>
      <c r="BU131" s="38" t="str">
        <f>IF(ISBLANK('T1'!$C$127),"",SUM($BK$131:$BT$131))</f>
        <v/>
      </c>
      <c r="BV131" s="38" t="str">
        <f>IF(ISBLANK('T1'!$C$127),"",IF(ISERR($BU$131/$BU$5),"",$BU$131/$BU$5))</f>
        <v/>
      </c>
      <c r="BY131" s="38" t="str">
        <f>IF(ISBLANK('T1'!$C$127),"",'T1'!$E$127*IF('T1'!$S$12="Y",1,0)+'T2'!$E$127*IF('T2'!$S$12="Y",1,0)+'T3'!$E$127*IF('T3'!$S$12="Y",1,0)+TA!$AR$127*IF(TA!$L$12="Y",1,0))</f>
        <v/>
      </c>
      <c r="BZ131" s="38" t="str">
        <f>IF(ISBLANK('T1'!$C$127),"",'T1'!$F$127*IF('T1'!$T$12="Y",1,0)+'T2'!$F$127*IF('T2'!$T$12="Y",1,0)+'T3'!$F$127*IF('T3'!$T$12="Y",1,0)+TA!$AS$127*IF(TA!$M$12="Y",1,0))</f>
        <v/>
      </c>
      <c r="CA131" s="38" t="str">
        <f>IF(ISBLANK('T1'!$C$127),"",'T1'!$G$127*IF('T1'!$U$12="Y",1,0)+'T2'!$G$127*IF('T2'!$U$12="Y",1,0)+'T3'!$G$127*IF('T3'!$U$12="Y",1,0)+TA!$AT$127*IF(TA!$N$12="Y",1,0))</f>
        <v/>
      </c>
      <c r="CB131" s="38" t="str">
        <f>IF(ISBLANK('T1'!$C$127),"",'T1'!$H$127*IF('T1'!$V$12="Y",1,0)+'T2'!$H$127*IF('T2'!$V$12="Y",1,0)+'T3'!$H$127*IF('T3'!$V$12="Y",1,0))</f>
        <v/>
      </c>
      <c r="CC131" s="38" t="str">
        <f>IF(ISBLANK('T1'!$C$127),"",'T1'!$I$127*IF('T1'!$W$12="Y",1,0)+'T2'!$I$127*IF('T2'!$W$12="Y",1,0)+'T3'!$I$127*IF('T3'!$W$12="Y",1,0))</f>
        <v/>
      </c>
      <c r="CD131" s="38" t="str">
        <f>IF(ISBLANK('T1'!$C$127),"",'T1'!$J$127*IF('T1'!$X$12="Y",1,0)+'T2'!$J$127*IF('T2'!$X$12="Y",1,0)+'T3'!$J$127*IF('T3'!$X$12="Y",1,0))</f>
        <v/>
      </c>
      <c r="CE131" s="38" t="str">
        <f>IF(ISBLANK('T1'!$C$127),"",'T1'!$K$127*IF('T1'!$Y$12="Y",1,0)+'T2'!$K$127*IF('T2'!$Y$12="Y",1,0)+'T3'!$K$127*IF('T3'!$Y$12="Y",1,0))</f>
        <v/>
      </c>
      <c r="CF131" s="38" t="str">
        <f>IF(ISBLANK('T1'!$C$127),"",'T1'!$L$127*IF('T1'!$Z$12="Y",1,0)+'T2'!$L$127*IF('T2'!$Z$12="Y",1,0)+'T3'!$L$127*IF('T3'!$Z$12="Y",1,0))</f>
        <v/>
      </c>
      <c r="CG131" s="38" t="str">
        <f>IF(ISBLANK('T1'!$C$127),"",'T1'!$M$127*IF('T1'!$AA$12="Y",1,0)+'T2'!$M$127*IF('T2'!$AA$12="Y",1,0)+'T3'!$M$127*IF('T3'!$AA$12="Y",1,0))</f>
        <v/>
      </c>
      <c r="CH131" s="38" t="str">
        <f>IF(ISBLANK('T1'!$C$127),"",'T1'!$M$127*IF('T1'!$AB$12="Y",1,0)+'T2'!$M$127*IF('T2'!$AB$12="Y",1,0)+'T3'!$M$127*IF('T3'!$AB$12="Y",1,0))</f>
        <v/>
      </c>
      <c r="CI131" s="38" t="str">
        <f>IF(ISBLANK('T1'!$C$127),"",SUM($BY$131:$CH$131))</f>
        <v/>
      </c>
      <c r="CJ131" s="38" t="str">
        <f>IF(ISBLANK('T1'!$C$127),"",IF(ISERR($CI$131/$CI$5),"",$CI$131/$CI$5))</f>
        <v/>
      </c>
      <c r="CM131" s="38" t="str">
        <f>IF(ISBLANK('T1'!$C$127),"",'T1'!$E$127*IF('T1'!$S$13="Y",1,0)+'T2'!$E$127*IF('T2'!$S$13="Y",1,0)+'T3'!$E$127*IF('T3'!$S$13="Y",1,0)+TA!$AR$127*IF(TA!$L$13="Y",1,0))</f>
        <v/>
      </c>
      <c r="CN131" s="38" t="str">
        <f>IF(ISBLANK('T1'!$C$127),"",'T1'!$F$127*IF('T1'!$T$13="Y",1,0)+'T2'!$F$127*IF('T2'!$T$13="Y",1,0)+'T3'!$F$127*IF('T3'!$T$13="Y",1,0)+TA!$AS$127*IF(TA!$M$13="Y",1,0))</f>
        <v/>
      </c>
      <c r="CO131" s="38" t="str">
        <f>IF(ISBLANK('T1'!$C$127),"",'T1'!$G$127*IF('T1'!$U$13="Y",1,0)+'T2'!$G$127*IF('T2'!$U$13="Y",1,0)+'T3'!$G$127*IF('T3'!$U$13="Y",1,0)+TA!$AT$127*IF(TA!$N$13="Y",1,0))</f>
        <v/>
      </c>
      <c r="CP131" s="38" t="str">
        <f>IF(ISBLANK('T1'!$C$127),"",'T1'!$H$127*IF('T1'!$V$13="Y",1,0)+'T2'!$H$127*IF('T2'!$V$13="Y",1,0)+'T3'!$H$127*IF('T3'!$V$13="Y",1,0))</f>
        <v/>
      </c>
      <c r="CQ131" s="38" t="str">
        <f>IF(ISBLANK('T1'!$C$127),"",'T1'!$I$127*IF('T1'!$W$13="Y",1,0)+'T2'!$I$127*IF('T2'!$W$13="Y",1,0)+'T3'!$I$127*IF('T3'!$W$13="Y",1,0))</f>
        <v/>
      </c>
      <c r="CR131" s="38" t="str">
        <f>IF(ISBLANK('T1'!$C$127),"",'T1'!$J$127*IF('T1'!$X$13="Y",1,0)+'T2'!$J$127*IF('T2'!$X$13="Y",1,0)+'T3'!$J$127*IF('T3'!$X$13="Y",1,0))</f>
        <v/>
      </c>
      <c r="CS131" s="38" t="str">
        <f>IF(ISBLANK('T1'!$C$127),"",'T1'!$K$127*IF('T1'!$Y$13="Y",1,0)+'T2'!$K$127*IF('T2'!$Y$13="Y",1,0)+'T3'!$K$127*IF('T3'!$Y$13="Y",1,0))</f>
        <v/>
      </c>
      <c r="CT131" s="38" t="str">
        <f>IF(ISBLANK('T1'!$C$127),"",'T1'!$L$127*IF('T1'!$Z$13="Y",1,0)+'T2'!$L$127*IF('T2'!$Z$13="Y",1,0)+'T3'!$L$127*IF('T3'!$Z$13="Y",1,0))</f>
        <v/>
      </c>
      <c r="CU131" s="38" t="str">
        <f>IF(ISBLANK('T1'!$C$127),"",'T1'!$M$127*IF('T1'!$AA$13="Y",1,0)+'T2'!$M$127*IF('T2'!$AA$13="Y",1,0)+'T3'!$M$127*IF('T3'!$AA$13="Y",1,0))</f>
        <v/>
      </c>
      <c r="CV131" s="38" t="str">
        <f>IF(ISBLANK('T1'!$C$127),"",'T1'!$M$127*IF('T1'!$AB$13="Y",1,0)+'T2'!$M$127*IF('T2'!$AB$13="Y",1,0)+'T3'!$M$127*IF('T3'!$AB$13="Y",1,0))</f>
        <v/>
      </c>
      <c r="CW131" s="38" t="str">
        <f>IF(ISBLANK('T1'!$C$127),"",SUM($CM$131:$CV$131))</f>
        <v/>
      </c>
      <c r="CX131" s="38" t="str">
        <f>IF(ISBLANK('T1'!$C$127),"",IF(ISERR($CW$131/$CW$5),"",$CW$131/$CW$5))</f>
        <v/>
      </c>
      <c r="DA131" s="38" t="str">
        <f>IF(ISBLANK('T1'!$C$127),"",'T1'!$E$127*IF('T1'!$S$14="Y",1,0)+'T2'!$E$127*IF('T2'!$S$14="Y",1,0)+'T3'!$E$127*IF('T3'!$S$14="Y",1,0)+TA!$AR$127*IF(TA!$L$14="Y",1,0))</f>
        <v/>
      </c>
      <c r="DB131" s="38" t="str">
        <f>IF(ISBLANK('T1'!$C$127),"",'T1'!$F$127*IF('T1'!$T$14="Y",1,0)+'T2'!$F$127*IF('T2'!$T$14="Y",1,0)+'T3'!$F$127*IF('T3'!$T$14="Y",1,0)+TA!$AS$127*IF(TA!$M$14="Y",1,0))</f>
        <v/>
      </c>
      <c r="DC131" s="38" t="str">
        <f>IF(ISBLANK('T1'!$C$127),"",'T1'!$G$127*IF('T1'!$U$14="Y",1,0)+'T2'!$G$127*IF('T2'!$U$14="Y",1,0)+'T3'!$G$127*IF('T3'!$U$14="Y",1,0)+TA!$AT$127*IF(TA!$N$14="Y",1,0))</f>
        <v/>
      </c>
      <c r="DD131" s="38" t="str">
        <f>IF(ISBLANK('T1'!$C$127),"",'T1'!$H$127*IF('T1'!$V$14="Y",1,0)+'T2'!$H$127*IF('T2'!$V$14="Y",1,0)+'T3'!$H$127*IF('T3'!$V$14="Y",1,0))</f>
        <v/>
      </c>
      <c r="DE131" s="38" t="str">
        <f>IF(ISBLANK('T1'!$C$127),"",'T1'!$I$127*IF('T1'!$W$14="Y",1,0)+'T2'!$I$127*IF('T2'!$W$14="Y",1,0)+'T3'!$I$127*IF('T3'!$W$14="Y",1,0))</f>
        <v/>
      </c>
      <c r="DF131" s="38" t="str">
        <f>IF(ISBLANK('T1'!$C$127),"",'T1'!$J$127*IF('T1'!$X$14="Y",1,0)+'T2'!$J$127*IF('T2'!$X$14="Y",1,0)+'T3'!$J$127*IF('T3'!$X$14="Y",1,0))</f>
        <v/>
      </c>
      <c r="DG131" s="38" t="str">
        <f>IF(ISBLANK('T1'!$C$127),"",'T1'!$K$127*IF('T1'!$Y$14="Y",1,0)+'T2'!$K$127*IF('T2'!$Y$14="Y",1,0)+'T3'!$K$127*IF('T3'!$Y$14="Y",1,0))</f>
        <v/>
      </c>
      <c r="DH131" s="38" t="str">
        <f>IF(ISBLANK('T1'!$C$127),"",'T1'!$L$127*IF('T1'!$Z$14="Y",1,0)+'T2'!$L$127*IF('T2'!$Z$14="Y",1,0)+'T3'!$L$127*IF('T3'!$Z$14="Y",1,0))</f>
        <v/>
      </c>
      <c r="DI131" s="38" t="str">
        <f>IF(ISBLANK('T1'!$C$127),"",'T1'!$M$127*IF('T1'!$AA$14="Y",1,0)+'T2'!$M$127*IF('T2'!$AA$14="Y",1,0)+'T3'!$M$127*IF('T3'!$AA$14="Y",1,0))</f>
        <v/>
      </c>
      <c r="DJ131" s="38" t="str">
        <f>IF(ISBLANK('T1'!$C$127),"",'T1'!$M$127*IF('T1'!$AB$14="Y",1,0)+'T2'!$M$127*IF('T2'!$AB$14="Y",1,0)+'T3'!$M$127*IF('T3'!$AB$14="Y",1,0))</f>
        <v/>
      </c>
      <c r="DK131" s="38" t="str">
        <f>IF(ISBLANK('T1'!$C$127),"",SUM($DA$131:$DJ$131))</f>
        <v/>
      </c>
      <c r="DL131" s="38" t="str">
        <f>IF(ISBLANK('T1'!$C$127),"",IF(ISERR($DK$131/$DK$5),"",$DK$131/$DK$5))</f>
        <v/>
      </c>
      <c r="DO131" s="38" t="str">
        <f>IF(ISBLANK('T1'!$C$127),"",'T1'!$E$127*IF('T1'!$S$15="Y",1,0)+'T2'!$E$127*IF('T2'!$S$15="Y",1,0)+'T3'!$E$127*IF('T3'!$S$15="Y",1,0)+TA!$AR$127*IF(TA!$L$15="Y",1,0))</f>
        <v/>
      </c>
      <c r="DP131" s="38" t="str">
        <f>IF(ISBLANK('T1'!$C$127),"",'T1'!$F$127*IF('T1'!$T$15="Y",1,0)+'T2'!$F$127*IF('T2'!$T$15="Y",1,0)+'T3'!$F$127*IF('T3'!$T$15="Y",1,0)+TA!$AS$127*IF(TA!$M$15="Y",1,0))</f>
        <v/>
      </c>
      <c r="DQ131" s="38" t="str">
        <f>IF(ISBLANK('T1'!$C$127),"",'T1'!$G$127*IF('T1'!$U$15="Y",1,0)+'T2'!$G$127*IF('T2'!$U$15="Y",1,0)+'T3'!$G$127*IF('T3'!$U$15="Y",1,0)+TA!$AT$127*IF(TA!$N$15="Y",1,0))</f>
        <v/>
      </c>
      <c r="DR131" s="38" t="str">
        <f>IF(ISBLANK('T1'!$C$127),"",'T1'!$H$127*IF('T1'!$V$15="Y",1,0)+'T2'!$H$127*IF('T2'!$V$15="Y",1,0)+'T3'!$H$127*IF('T3'!$V$15="Y",1,0))</f>
        <v/>
      </c>
      <c r="DS131" s="38" t="str">
        <f>IF(ISBLANK('T1'!$C$127),"",'T1'!$I$127*IF('T1'!$W$15="Y",1,0)+'T2'!$I$127*IF('T2'!$W$15="Y",1,0)+'T3'!$I$127*IF('T3'!$W$15="Y",1,0))</f>
        <v/>
      </c>
      <c r="DT131" s="38" t="str">
        <f>IF(ISBLANK('T1'!$C$127),"",'T1'!$J$127*IF('T1'!$X$15="Y",1,0)+'T2'!$J$127*IF('T2'!$X$15="Y",1,0)+'T3'!$J$127*IF('T3'!$X$15="Y",1,0))</f>
        <v/>
      </c>
      <c r="DU131" s="38" t="str">
        <f>IF(ISBLANK('T1'!$C$127),"",'T1'!$K$127*IF('T1'!$Y$15="Y",1,0)+'T2'!$K$127*IF('T2'!$Y$15="Y",1,0)+'T3'!$K$127*IF('T3'!$Y$15="Y",1,0))</f>
        <v/>
      </c>
      <c r="DV131" s="38" t="str">
        <f>IF(ISBLANK('T1'!$C$127),"",'T1'!$L$127*IF('T1'!$Z$15="Y",1,0)+'T2'!$L$127*IF('T2'!$Z$15="Y",1,0)+'T3'!$L$127*IF('T3'!$Z$15="Y",1,0))</f>
        <v/>
      </c>
      <c r="DW131" s="38" t="str">
        <f>IF(ISBLANK('T1'!$C$127),"",'T1'!$M$127*IF('T1'!$AA$15="Y",1,0)+'T2'!$M$127*IF('T2'!$AA$15="Y",1,0)+'T3'!$M$127*IF('T3'!$AA$15="Y",1,0))</f>
        <v/>
      </c>
      <c r="DX131" s="38" t="str">
        <f>IF(ISBLANK('T1'!$C$127),"",'T1'!$M$127*IF('T1'!$AB$15="Y",1,0)+'T2'!$M$127*IF('T2'!$AB$15="Y",1,0)+'T3'!$M$127*IF('T3'!$AB$15="Y",1,0))</f>
        <v/>
      </c>
      <c r="DY131" s="38" t="str">
        <f>IF(ISBLANK('T1'!$C$127),"",SUM($DO$131:$DX$131))</f>
        <v/>
      </c>
      <c r="DZ131" s="38" t="str">
        <f>IF(ISBLANK('T1'!$C$127),"",IF(ISERR($DY$131/$DY$5),"",$DY$131/$DY$5))</f>
        <v/>
      </c>
      <c r="EC131" s="38" t="str">
        <f>IF(ISBLANK('T1'!$C$127),"",'T1'!$E$127*IF('T1'!$S$16="Y",1,0)+'T2'!$E$127*IF('T2'!$S$16="Y",1,0)+'T3'!$E$127*IF('T3'!$S$16="Y",1,0)+TA!$AR$127*IF(TA!$L$16="Y",1,0))</f>
        <v/>
      </c>
      <c r="ED131" s="38" t="str">
        <f>IF(ISBLANK('T1'!$C$127),"",'T1'!$F$127*IF('T1'!$T$16="Y",1,0)+'T2'!$F$127*IF('T2'!$T$16="Y",1,0)+'T3'!$F$127*IF('T3'!$T$16="Y",1,0)+TA!$AS$127*IF(TA!$M$16="Y",1,0))</f>
        <v/>
      </c>
      <c r="EE131" s="38" t="str">
        <f>IF(ISBLANK('T1'!$C$127),"",'T1'!$G$127*IF('T1'!$U$16="Y",1,0)+'T2'!$G$127*IF('T2'!$U$16="Y",1,0)+'T3'!$G$127*IF('T3'!$U$16="Y",1,0)+TA!$AT$127*IF(TA!$N$16="Y",1,0))</f>
        <v/>
      </c>
      <c r="EF131" s="38" t="str">
        <f>IF(ISBLANK('T1'!$C$127),"",'T1'!$H$127*IF('T1'!$V$16="Y",1,0)+'T2'!$H$127*IF('T2'!$V$16="Y",1,0)+'T3'!$H$127*IF('T3'!$V$16="Y",1,0))</f>
        <v/>
      </c>
      <c r="EG131" s="38" t="str">
        <f>IF(ISBLANK('T1'!$C$127),"",'T1'!$I$127*IF('T1'!$W$16="Y",1,0)+'T2'!$I$127*IF('T2'!$W$16="Y",1,0)+'T3'!$I$127*IF('T3'!$W$16="Y",1,0))</f>
        <v/>
      </c>
      <c r="EH131" s="38" t="str">
        <f>IF(ISBLANK('T1'!$C$127),"",'T1'!$J$127*IF('T1'!$X$16="Y",1,0)+'T2'!$J$127*IF('T2'!$X$16="Y",1,0)+'T3'!$J$127*IF('T3'!$X$16="Y",1,0))</f>
        <v/>
      </c>
      <c r="EI131" s="38" t="str">
        <f>IF(ISBLANK('T1'!$C$127),"",'T1'!$K$127*IF('T1'!$Y$16="Y",1,0)+'T2'!$K$127*IF('T2'!$Y$16="Y",1,0)+'T3'!$K$127*IF('T3'!$Y$16="Y",1,0))</f>
        <v/>
      </c>
      <c r="EJ131" s="38" t="str">
        <f>IF(ISBLANK('T1'!$C$127),"",'T1'!$L$127*IF('T1'!$Z$16="Y",1,0)+'T2'!$L$127*IF('T2'!$Z$16="Y",1,0)+'T3'!$L$127*IF('T3'!$Z$16="Y",1,0))</f>
        <v/>
      </c>
      <c r="EK131" s="38" t="str">
        <f>IF(ISBLANK('T1'!$C$127),"",'T1'!$M$127*IF('T1'!$AA$16="Y",1,0)+'T2'!$M$127*IF('T2'!$AA$16="Y",1,0)+'T3'!$M$127*IF('T3'!$AA$16="Y",1,0))</f>
        <v/>
      </c>
      <c r="EL131" s="38" t="str">
        <f>IF(ISBLANK('T1'!$C$127),"",'T1'!$M$127*IF('T1'!$AB$16="Y",1,0)+'T2'!$M$127*IF('T2'!$AB$16="Y",1,0)+'T3'!$M$127*IF('T3'!$AB$16="Y",1,0))</f>
        <v/>
      </c>
      <c r="EM131" s="38" t="str">
        <f>IF(ISBLANK('T1'!$C$127),"",SUM($EC$131:$EL$131))</f>
        <v/>
      </c>
      <c r="EN131" s="38" t="str">
        <f>IF(ISBLANK('T1'!$C$127),"",IF(ISERR($EM$131/$EM$5),"",$EM$131/$EM$5))</f>
        <v/>
      </c>
      <c r="EQ131" s="38" t="str">
        <f>IF(ISBLANK('T1'!$C$127),"",'T1'!$E$127*IF('T1'!$S$17="Y",1,0)+'T2'!$E$127*IF('T2'!$S$17="Y",1,0)+'T3'!$E$127*IF('T3'!$S$17="Y",1,0)+TA!$AR$127*IF(TA!$L$17="Y",1,0))</f>
        <v/>
      </c>
      <c r="ER131" s="38" t="str">
        <f>IF(ISBLANK('T1'!$C$127),"",'T1'!$F$127*IF('T1'!$T$17="Y",1,0)+'T2'!$F$127*IF('T2'!$T$17="Y",1,0)+'T3'!$F$127*IF('T3'!$T$17="Y",1,0)+TA!$AS$127*IF(TA!$M$17="Y",1,0))</f>
        <v/>
      </c>
      <c r="ES131" s="38" t="str">
        <f>IF(ISBLANK('T1'!$C$127),"",'T1'!$G$127*IF('T1'!$U$17="Y",1,0)+'T2'!$G$127*IF('T2'!$U$17="Y",1,0)+'T3'!$G$127*IF('T3'!$U$17="Y",1,0)+TA!$AT$127*IF(TA!$N$17="Y",1,0))</f>
        <v/>
      </c>
      <c r="ET131" s="38" t="str">
        <f>IF(ISBLANK('T1'!$C$127),"",'T1'!$H$127*IF('T1'!$V$17="Y",1,0)+'T2'!$H$127*IF('T2'!$V$17="Y",1,0)+'T3'!$H$127*IF('T3'!$V$17="Y",1,0))</f>
        <v/>
      </c>
      <c r="EU131" s="38" t="str">
        <f>IF(ISBLANK('T1'!$C$127),"",'T1'!$I$127*IF('T1'!$W$17="Y",1,0)+'T2'!$I$127*IF('T2'!$W$17="Y",1,0)+'T3'!$I$127*IF('T3'!$W$17="Y",1,0))</f>
        <v/>
      </c>
      <c r="EV131" s="38" t="str">
        <f>IF(ISBLANK('T1'!$C$127),"",'T1'!$J$127*IF('T1'!$X$17="Y",1,0)+'T2'!$J$127*IF('T2'!$X$17="Y",1,0)+'T3'!$J$127*IF('T3'!$X$17="Y",1,0))</f>
        <v/>
      </c>
      <c r="EW131" s="38" t="str">
        <f>IF(ISBLANK('T1'!$C$127),"",'T1'!$K$127*IF('T1'!$Y$17="Y",1,0)+'T2'!$K$127*IF('T2'!$Y$17="Y",1,0)+'T3'!$K$127*IF('T3'!$Y$17="Y",1,0))</f>
        <v/>
      </c>
      <c r="EX131" s="38" t="str">
        <f>IF(ISBLANK('T1'!$C$127),"",'T1'!$L$127*IF('T1'!$Z$17="Y",1,0)+'T2'!$L$127*IF('T2'!$Z$17="Y",1,0)+'T3'!$L$127*IF('T3'!$Z$17="Y",1,0))</f>
        <v/>
      </c>
      <c r="EY131" s="38" t="str">
        <f>IF(ISBLANK('T1'!$C$127),"",'T1'!$M$127*IF('T1'!$AA$17="Y",1,0)+'T2'!$M$127*IF('T2'!$AA$17="Y",1,0)+'T3'!$M$127*IF('T3'!$AA$17="Y",1,0))</f>
        <v/>
      </c>
      <c r="EZ131" s="38" t="str">
        <f>IF(ISBLANK('T1'!$C$127),"",'T1'!$M$127*IF('T1'!$AB$17="Y",1,0)+'T2'!$M$127*IF('T2'!$AB$17="Y",1,0)+'T3'!$M$127*IF('T3'!$AB$17="Y",1,0))</f>
        <v/>
      </c>
      <c r="FA131" s="38" t="str">
        <f>IF(ISBLANK('T1'!$C$127),"",SUM($EQ$131:$EZ$131))</f>
        <v/>
      </c>
      <c r="FB131" s="38" t="str">
        <f>IF(ISBLANK('T1'!$C$127),"",IF(ISERR($FA$131/$FA$5),"",$FA$131/$FA$5))</f>
        <v/>
      </c>
    </row>
    <row r="132" spans="20:158">
      <c r="T132" s="38" t="str">
        <f>IF(ISBLANK('T1'!$C$128),"",'T1'!$E$128*IF('T1'!$S$8="Y",1,0)+'T2'!$E$128*IF('T2'!$S$8="Y",1,0)+'T3'!$E$128*IF('T3'!$S$8="Y",1,0)+TA!$AR$128*IF(TA!$L$8="Y",1,0))</f>
        <v/>
      </c>
      <c r="U132" s="38" t="str">
        <f>IF(ISBLANK('T1'!$C$128),"",'T1'!$F$128*IF('T1'!$T$8="Y",1,0)+'T2'!$F$128*IF('T2'!$T$8="Y",1,0)+'T3'!$F$128*IF('T3'!$T$8="Y",1,0)+TA!$AS$128*IF(TA!$M$8="Y",1,0))</f>
        <v/>
      </c>
      <c r="V132" s="38" t="str">
        <f>IF(ISBLANK('T1'!$C$128),"",'T1'!$G$128*IF('T1'!$U$8="Y",1,0)+'T2'!$G$128*IF('T2'!$U$8="Y",1,0)+'T3'!$G$128*IF('T3'!$U$8="Y",1,0)+TA!$AT$128*IF(TA!$N$8="Y",1,0))</f>
        <v/>
      </c>
      <c r="W132" s="38" t="str">
        <f>IF(ISBLANK('T1'!$C$128),"",'T1'!$H$128*IF('T1'!$V$8="Y",1,0)+'T2'!$H$128*IF('T2'!$V$8="Y",1,0)+'T3'!$H$128*IF('T3'!$V$8="Y",1,0))</f>
        <v/>
      </c>
      <c r="X132" s="38" t="str">
        <f>IF(ISBLANK('T1'!$C$128),"",'T1'!$I$128*IF('T1'!$W$8="Y",1,0)+'T2'!$I$128*IF('T2'!$W$8="Y",1,0)+'T3'!$I$128*IF('T3'!$W$8="Y",1,0))</f>
        <v/>
      </c>
      <c r="Y132" s="38" t="str">
        <f>IF(ISBLANK('T1'!$C$128),"",'T1'!$J$128*IF('T1'!$X$8="Y",1,0)+'T2'!$J$128*IF('T2'!$X$8="Y",1,0)+'T3'!$J$128*IF('T3'!$X$8="Y",1,0))</f>
        <v/>
      </c>
      <c r="Z132" s="38" t="str">
        <f>IF(ISBLANK('T1'!$C$128),"",'T1'!$K$128*IF('T1'!$Y$8="Y",1,0)+'T2'!$K$128*IF('T2'!$Y$8="Y",1,0)+'T3'!$K$128*IF('T3'!$Y$8="Y",1,0))</f>
        <v/>
      </c>
      <c r="AA132" s="38" t="str">
        <f>IF(ISBLANK('T1'!$C$128),"",'T1'!$L$128*IF('T1'!$Z$8="Y",1,0)+'T2'!$L$128*IF('T2'!$Z$8="Y",1,0)+'T3'!$L$128*IF('T3'!$Z$8="Y",1,0))</f>
        <v/>
      </c>
      <c r="AB132" s="38" t="str">
        <f>IF(ISBLANK('T1'!$C$128),"",'T1'!$M$128*IF('T1'!$AA$8="Y",1,0)+'T2'!$M$128*IF('T2'!$AA$8="Y",1,0)+'T3'!$M$128*IF('T3'!$AA$8="Y",1,0))</f>
        <v/>
      </c>
      <c r="AC132" s="38" t="str">
        <f>IF(ISBLANK('T1'!$C$128),"",'T1'!$M$128*IF('T1'!$AB$8="Y",1,0)+'T2'!$M$128*IF('T2'!$AB$8="Y",1,0)+'T3'!$M$128*IF('T3'!$AB$8="Y",1,0))</f>
        <v/>
      </c>
      <c r="AD132" s="38" t="str">
        <f>IF(ISBLANK('T1'!$C$128),"",SUM($T$132:$AC$132))</f>
        <v/>
      </c>
      <c r="AE132" s="38" t="str">
        <f>IF(ISBLANK('T1'!$C$128),"",IF(ISERR($AD$132/$AD$5),"",$AD$132/$AD$5))</f>
        <v/>
      </c>
      <c r="AI132" s="38" t="str">
        <f>IF(ISBLANK('T1'!$C$128),"",'T1'!$E$128*IF('T1'!$S$9="Y",1,0)+'T2'!$E$128*IF('T2'!$S$9="Y",1,0)+'T3'!$E$128*IF('T3'!$S$9="Y",1,0)+TA!$AR$128*IF(TA!$L$9="Y",1,0))</f>
        <v/>
      </c>
      <c r="AJ132" s="38" t="str">
        <f>IF(ISBLANK('T1'!$C$128),"",'T1'!$F$128*IF('T1'!$T$9="Y",1,0)+'T2'!$F$128*IF('T2'!$T$9="Y",1,0)+'T3'!$F$128*IF('T3'!$T$9="Y",1,0)+TA!$AS$128*IF(TA!$M$9="Y",1,0))</f>
        <v/>
      </c>
      <c r="AK132" s="38" t="str">
        <f>IF(ISBLANK('T1'!$C$128),"",'T1'!$G$128*IF('T1'!$U$9="Y",1,0)+'T2'!$G$128*IF('T2'!$U$9="Y",1,0)+'T3'!$G$128*IF('T3'!$U$9="Y",1,0)+TA!$AT$128*IF(TA!$N$9="Y",1,0))</f>
        <v/>
      </c>
      <c r="AL132" s="38" t="str">
        <f>IF(ISBLANK('T1'!$C$128),"",'T1'!$H$128*IF('T1'!$V$9="Y",1,0)+'T2'!$H$128*IF('T2'!$V$9="Y",1,0)+'T3'!$H$128*IF('T3'!$V$9="Y",1,0))</f>
        <v/>
      </c>
      <c r="AM132" s="38" t="str">
        <f>IF(ISBLANK('T1'!$C$128),"",'T1'!$I$128*IF('T1'!$W$9="Y",1,0)+'T2'!$I$128*IF('T2'!$W$9="Y",1,0)+'T3'!$I$128*IF('T3'!$W$9="Y",1,0))</f>
        <v/>
      </c>
      <c r="AN132" s="38" t="str">
        <f>IF(ISBLANK('T1'!$C$128),"",'T1'!$J$128*IF('T1'!$X$9="Y",1,0)+'T2'!$J$128*IF('T2'!$X$9="Y",1,0)+'T3'!$J$128*IF('T3'!$X$9="Y",1,0))</f>
        <v/>
      </c>
      <c r="AO132" s="38" t="str">
        <f>IF(ISBLANK('T1'!$C$128),"",'T1'!$K$128*IF('T1'!$Y$9="Y",1,0)+'T2'!$K$128*IF('T2'!$Y$9="Y",1,0)+'T3'!$K$128*IF('T3'!$Y$9="Y",1,0))</f>
        <v/>
      </c>
      <c r="AP132" s="38" t="str">
        <f>IF(ISBLANK('T1'!$C$128),"",'T1'!$L$128*IF('T1'!$Z$9="Y",1,0)+'T2'!$L$128*IF('T2'!$Z$9="Y",1,0)+'T3'!$L$128*IF('T3'!$Z$9="Y",1,0))</f>
        <v/>
      </c>
      <c r="AQ132" s="38" t="str">
        <f>IF(ISBLANK('T1'!$C$128),"",'T1'!$M$128*IF('T1'!$AA$9="Y",1,0)+'T2'!$M$128*IF('T2'!$AA$9="Y",1,0)+'T3'!$M$128*IF('T3'!$AA$9="Y",1,0))</f>
        <v/>
      </c>
      <c r="AR132" s="38" t="str">
        <f>IF(ISBLANK('T1'!$C$128),"",'T1'!$M$128*IF('T1'!$AB$9="Y",1,0)+'T2'!$M$128*IF('T2'!$AB$9="Y",1,0)+'T3'!$M$128*IF('T3'!$AB$9="Y",1,0))</f>
        <v/>
      </c>
      <c r="AS132" s="38" t="str">
        <f>IF(ISBLANK('T1'!$C$128),"",SUM($AI$132:$AR$132))</f>
        <v/>
      </c>
      <c r="AT132" s="38" t="str">
        <f>IF(ISBLANK('T1'!$C$128),"",IF(ISERR($AS$132/$AS$5),"",$AS$132/$AS$5))</f>
        <v/>
      </c>
      <c r="AW132" s="38" t="str">
        <f>IF(ISBLANK('T1'!$C$128),"",'T1'!$E$128*IF('T1'!$S$10="Y",1,0)+'T2'!$E$128*IF('T2'!$S$10="Y",1,0)+'T3'!$E$128*IF('T3'!$S$10="Y",1,0)+TA!$AR$128*IF(TA!$L$10="Y",1,0))</f>
        <v/>
      </c>
      <c r="AX132" s="38" t="str">
        <f>IF(ISBLANK('T1'!$C$128),"",'T1'!$F$128*IF('T1'!$T$10="Y",1,0)+'T2'!$F$128*IF('T2'!$T$10="Y",1,0)+'T3'!$F$128*IF('T3'!$T$10="Y",1,0)+TA!$AS$128*IF(TA!$M$10="Y",1,0))</f>
        <v/>
      </c>
      <c r="AY132" s="38" t="str">
        <f>IF(ISBLANK('T1'!$C$128),"",'T1'!$G$128*IF('T1'!$U$10="Y",1,0)+'T2'!$G$128*IF('T2'!$U$10="Y",1,0)+'T3'!$G$128*IF('T3'!$U$10="Y",1,0)+TA!$AT$128*IF(TA!$N$10="Y",1,0))</f>
        <v/>
      </c>
      <c r="AZ132" s="38" t="str">
        <f>IF(ISBLANK('T1'!$C$128),"",'T1'!$H$128*IF('T1'!$V$10="Y",1,0)+'T2'!$H$128*IF('T2'!$V$10="Y",1,0)+'T3'!$H$128*IF('T3'!$V$10="Y",1,0))</f>
        <v/>
      </c>
      <c r="BA132" s="38" t="str">
        <f>IF(ISBLANK('T1'!$C$128),"",'T1'!$I$128*IF('T1'!$W$10="Y",1,0)+'T2'!$I$128*IF('T2'!$W$10="Y",1,0)+'T3'!$I$128*IF('T3'!$W$10="Y",1,0))</f>
        <v/>
      </c>
      <c r="BB132" s="38" t="str">
        <f>IF(ISBLANK('T1'!$C$128),"",'T1'!$J$128*IF('T1'!$X$10="Y",1,0)+'T2'!$J$128*IF('T2'!$X$10="Y",1,0)+'T3'!$J$128*IF('T3'!$X$10="Y",1,0))</f>
        <v/>
      </c>
      <c r="BC132" s="38" t="str">
        <f>IF(ISBLANK('T1'!$C$128),"",'T1'!$K$128*IF('T1'!$Y$10="Y",1,0)+'T2'!$K$128*IF('T2'!$Y$10="Y",1,0)+'T3'!$K$128*IF('T3'!$Y$10="Y",1,0))</f>
        <v/>
      </c>
      <c r="BD132" s="38" t="str">
        <f>IF(ISBLANK('T1'!$C$128),"",'T1'!$L$128*IF('T1'!$Z$10="Y",1,0)+'T2'!$L$128*IF('T2'!$Z$10="Y",1,0)+'T3'!$L$128*IF('T3'!$Z$10="Y",1,0))</f>
        <v/>
      </c>
      <c r="BE132" s="38" t="str">
        <f>IF(ISBLANK('T1'!$C$128),"",'T1'!$M$128*IF('T1'!$AA$10="Y",1,0)+'T2'!$M$128*IF('T2'!$AA$10="Y",1,0)+'T3'!$M$128*IF('T3'!$AA$10="Y",1,0))</f>
        <v/>
      </c>
      <c r="BF132" s="38" t="str">
        <f>IF(ISBLANK('T1'!$C$128),"",'T1'!$M$128*IF('T1'!$AB$10="Y",1,0)+'T2'!$M$128*IF('T2'!$AB$10="Y",1,0)+'T3'!$M$128*IF('T3'!$AB$10="Y",1,0))</f>
        <v/>
      </c>
      <c r="BG132" s="38" t="str">
        <f>IF(ISBLANK('T1'!$C$128),"",SUM($AW$132:$BF$132))</f>
        <v/>
      </c>
      <c r="BH132" s="38" t="str">
        <f>IF(ISBLANK('T1'!$C$128),"",IF(ISERR($BG$132/$BG$5),"",$BG$132/$BG$5))</f>
        <v/>
      </c>
      <c r="BK132" s="38" t="str">
        <f>IF(ISBLANK('T1'!$C$128),"",'T1'!$E$128*IF('T1'!$S$11="Y",1,0)+'T2'!$E$128*IF('T2'!$S$11="Y",1,0)+'T3'!$E$128*IF('T3'!$S$11="Y",1,0)+TA!$AR$128*IF(TA!$L$11="Y",1,0))</f>
        <v/>
      </c>
      <c r="BL132" s="38" t="str">
        <f>IF(ISBLANK('T1'!$C$128),"",'T1'!$F$128*IF('T1'!$T$11="Y",1,0)+'T2'!$F$128*IF('T2'!$T$11="Y",1,0)+'T3'!$F$128*IF('T3'!$T$11="Y",1,0)+TA!$AS$128*IF(TA!$M$11="Y",1,0))</f>
        <v/>
      </c>
      <c r="BM132" s="38" t="str">
        <f>IF(ISBLANK('T1'!$C$128),"",'T1'!$G$128*IF('T1'!$U$11="Y",1,0)+'T2'!$G$128*IF('T2'!$U$11="Y",1,0)+'T3'!$G$128*IF('T3'!$U$11="Y",1,0)+TA!$AT$128*IF(TA!$N$11="Y",1,0))</f>
        <v/>
      </c>
      <c r="BN132" s="38" t="str">
        <f>IF(ISBLANK('T1'!$C$128),"",'T1'!$H$128*IF('T1'!$V$11="Y",1,0)+'T2'!$H$128*IF('T2'!$V$11="Y",1,0)+'T3'!$H$128*IF('T3'!$V$11="Y",1,0))</f>
        <v/>
      </c>
      <c r="BO132" s="38" t="str">
        <f>IF(ISBLANK('T1'!$C$128),"",'T1'!$I$128*IF('T1'!$W$11="Y",1,0)+'T2'!$I$128*IF('T2'!$W$11="Y",1,0)+'T3'!$I$128*IF('T3'!$W$11="Y",1,0))</f>
        <v/>
      </c>
      <c r="BP132" s="38" t="str">
        <f>IF(ISBLANK('T1'!$C$128),"",'T1'!$J$128*IF('T1'!$X$11="Y",1,0)+'T2'!$J$128*IF('T2'!$X$11="Y",1,0)+'T3'!$J$128*IF('T3'!$X$11="Y",1,0))</f>
        <v/>
      </c>
      <c r="BQ132" s="38" t="str">
        <f>IF(ISBLANK('T1'!$C$128),"",'T1'!$K$128*IF('T1'!$Y$11="Y",1,0)+'T2'!$K$128*IF('T2'!$Y$11="Y",1,0)+'T3'!$K$128*IF('T3'!$Y$11="Y",1,0))</f>
        <v/>
      </c>
      <c r="BR132" s="38" t="str">
        <f>IF(ISBLANK('T1'!$C$128),"",'T1'!$L$128*IF('T1'!$Z$11="Y",1,0)+'T2'!$L$128*IF('T2'!$Z$11="Y",1,0)+'T3'!$L$128*IF('T3'!$Z$11="Y",1,0))</f>
        <v/>
      </c>
      <c r="BS132" s="38" t="str">
        <f>IF(ISBLANK('T1'!$C$128),"",'T1'!$M$128*IF('T1'!$AA$11="Y",1,0)+'T2'!$M$128*IF('T2'!$AA$11="Y",1,0)+'T3'!$M$128*IF('T3'!$AA$11="Y",1,0))</f>
        <v/>
      </c>
      <c r="BT132" s="38" t="str">
        <f>IF(ISBLANK('T1'!$C$128),"",'T1'!$M$128*IF('T1'!$AB$11="Y",1,0)+'T2'!$M$128*IF('T2'!$AB$11="Y",1,0)+'T3'!$M$128*IF('T3'!$AB$11="Y",1,0))</f>
        <v/>
      </c>
      <c r="BU132" s="38" t="str">
        <f>IF(ISBLANK('T1'!$C$128),"",SUM($BK$132:$BT$132))</f>
        <v/>
      </c>
      <c r="BV132" s="38" t="str">
        <f>IF(ISBLANK('T1'!$C$128),"",IF(ISERR($BU$132/$BU$5),"",$BU$132/$BU$5))</f>
        <v/>
      </c>
      <c r="BY132" s="38" t="str">
        <f>IF(ISBLANK('T1'!$C$128),"",'T1'!$E$128*IF('T1'!$S$12="Y",1,0)+'T2'!$E$128*IF('T2'!$S$12="Y",1,0)+'T3'!$E$128*IF('T3'!$S$12="Y",1,0)+TA!$AR$128*IF(TA!$L$12="Y",1,0))</f>
        <v/>
      </c>
      <c r="BZ132" s="38" t="str">
        <f>IF(ISBLANK('T1'!$C$128),"",'T1'!$F$128*IF('T1'!$T$12="Y",1,0)+'T2'!$F$128*IF('T2'!$T$12="Y",1,0)+'T3'!$F$128*IF('T3'!$T$12="Y",1,0)+TA!$AS$128*IF(TA!$M$12="Y",1,0))</f>
        <v/>
      </c>
      <c r="CA132" s="38" t="str">
        <f>IF(ISBLANK('T1'!$C$128),"",'T1'!$G$128*IF('T1'!$U$12="Y",1,0)+'T2'!$G$128*IF('T2'!$U$12="Y",1,0)+'T3'!$G$128*IF('T3'!$U$12="Y",1,0)+TA!$AT$128*IF(TA!$N$12="Y",1,0))</f>
        <v/>
      </c>
      <c r="CB132" s="38" t="str">
        <f>IF(ISBLANK('T1'!$C$128),"",'T1'!$H$128*IF('T1'!$V$12="Y",1,0)+'T2'!$H$128*IF('T2'!$V$12="Y",1,0)+'T3'!$H$128*IF('T3'!$V$12="Y",1,0))</f>
        <v/>
      </c>
      <c r="CC132" s="38" t="str">
        <f>IF(ISBLANK('T1'!$C$128),"",'T1'!$I$128*IF('T1'!$W$12="Y",1,0)+'T2'!$I$128*IF('T2'!$W$12="Y",1,0)+'T3'!$I$128*IF('T3'!$W$12="Y",1,0))</f>
        <v/>
      </c>
      <c r="CD132" s="38" t="str">
        <f>IF(ISBLANK('T1'!$C$128),"",'T1'!$J$128*IF('T1'!$X$12="Y",1,0)+'T2'!$J$128*IF('T2'!$X$12="Y",1,0)+'T3'!$J$128*IF('T3'!$X$12="Y",1,0))</f>
        <v/>
      </c>
      <c r="CE132" s="38" t="str">
        <f>IF(ISBLANK('T1'!$C$128),"",'T1'!$K$128*IF('T1'!$Y$12="Y",1,0)+'T2'!$K$128*IF('T2'!$Y$12="Y",1,0)+'T3'!$K$128*IF('T3'!$Y$12="Y",1,0))</f>
        <v/>
      </c>
      <c r="CF132" s="38" t="str">
        <f>IF(ISBLANK('T1'!$C$128),"",'T1'!$L$128*IF('T1'!$Z$12="Y",1,0)+'T2'!$L$128*IF('T2'!$Z$12="Y",1,0)+'T3'!$L$128*IF('T3'!$Z$12="Y",1,0))</f>
        <v/>
      </c>
      <c r="CG132" s="38" t="str">
        <f>IF(ISBLANK('T1'!$C$128),"",'T1'!$M$128*IF('T1'!$AA$12="Y",1,0)+'T2'!$M$128*IF('T2'!$AA$12="Y",1,0)+'T3'!$M$128*IF('T3'!$AA$12="Y",1,0))</f>
        <v/>
      </c>
      <c r="CH132" s="38" t="str">
        <f>IF(ISBLANK('T1'!$C$128),"",'T1'!$M$128*IF('T1'!$AB$12="Y",1,0)+'T2'!$M$128*IF('T2'!$AB$12="Y",1,0)+'T3'!$M$128*IF('T3'!$AB$12="Y",1,0))</f>
        <v/>
      </c>
      <c r="CI132" s="38" t="str">
        <f>IF(ISBLANK('T1'!$C$128),"",SUM($BY$132:$CH$132))</f>
        <v/>
      </c>
      <c r="CJ132" s="38" t="str">
        <f>IF(ISBLANK('T1'!$C$128),"",IF(ISERR($CI$132/$CI$5),"",$CI$132/$CI$5))</f>
        <v/>
      </c>
      <c r="CM132" s="38" t="str">
        <f>IF(ISBLANK('T1'!$C$128),"",'T1'!$E$128*IF('T1'!$S$13="Y",1,0)+'T2'!$E$128*IF('T2'!$S$13="Y",1,0)+'T3'!$E$128*IF('T3'!$S$13="Y",1,0)+TA!$AR$128*IF(TA!$L$13="Y",1,0))</f>
        <v/>
      </c>
      <c r="CN132" s="38" t="str">
        <f>IF(ISBLANK('T1'!$C$128),"",'T1'!$F$128*IF('T1'!$T$13="Y",1,0)+'T2'!$F$128*IF('T2'!$T$13="Y",1,0)+'T3'!$F$128*IF('T3'!$T$13="Y",1,0)+TA!$AS$128*IF(TA!$M$13="Y",1,0))</f>
        <v/>
      </c>
      <c r="CO132" s="38" t="str">
        <f>IF(ISBLANK('T1'!$C$128),"",'T1'!$G$128*IF('T1'!$U$13="Y",1,0)+'T2'!$G$128*IF('T2'!$U$13="Y",1,0)+'T3'!$G$128*IF('T3'!$U$13="Y",1,0)+TA!$AT$128*IF(TA!$N$13="Y",1,0))</f>
        <v/>
      </c>
      <c r="CP132" s="38" t="str">
        <f>IF(ISBLANK('T1'!$C$128),"",'T1'!$H$128*IF('T1'!$V$13="Y",1,0)+'T2'!$H$128*IF('T2'!$V$13="Y",1,0)+'T3'!$H$128*IF('T3'!$V$13="Y",1,0))</f>
        <v/>
      </c>
      <c r="CQ132" s="38" t="str">
        <f>IF(ISBLANK('T1'!$C$128),"",'T1'!$I$128*IF('T1'!$W$13="Y",1,0)+'T2'!$I$128*IF('T2'!$W$13="Y",1,0)+'T3'!$I$128*IF('T3'!$W$13="Y",1,0))</f>
        <v/>
      </c>
      <c r="CR132" s="38" t="str">
        <f>IF(ISBLANK('T1'!$C$128),"",'T1'!$J$128*IF('T1'!$X$13="Y",1,0)+'T2'!$J$128*IF('T2'!$X$13="Y",1,0)+'T3'!$J$128*IF('T3'!$X$13="Y",1,0))</f>
        <v/>
      </c>
      <c r="CS132" s="38" t="str">
        <f>IF(ISBLANK('T1'!$C$128),"",'T1'!$K$128*IF('T1'!$Y$13="Y",1,0)+'T2'!$K$128*IF('T2'!$Y$13="Y",1,0)+'T3'!$K$128*IF('T3'!$Y$13="Y",1,0))</f>
        <v/>
      </c>
      <c r="CT132" s="38" t="str">
        <f>IF(ISBLANK('T1'!$C$128),"",'T1'!$L$128*IF('T1'!$Z$13="Y",1,0)+'T2'!$L$128*IF('T2'!$Z$13="Y",1,0)+'T3'!$L$128*IF('T3'!$Z$13="Y",1,0))</f>
        <v/>
      </c>
      <c r="CU132" s="38" t="str">
        <f>IF(ISBLANK('T1'!$C$128),"",'T1'!$M$128*IF('T1'!$AA$13="Y",1,0)+'T2'!$M$128*IF('T2'!$AA$13="Y",1,0)+'T3'!$M$128*IF('T3'!$AA$13="Y",1,0))</f>
        <v/>
      </c>
      <c r="CV132" s="38" t="str">
        <f>IF(ISBLANK('T1'!$C$128),"",'T1'!$M$128*IF('T1'!$AB$13="Y",1,0)+'T2'!$M$128*IF('T2'!$AB$13="Y",1,0)+'T3'!$M$128*IF('T3'!$AB$13="Y",1,0))</f>
        <v/>
      </c>
      <c r="CW132" s="38" t="str">
        <f>IF(ISBLANK('T1'!$C$128),"",SUM($CM$132:$CV$132))</f>
        <v/>
      </c>
      <c r="CX132" s="38" t="str">
        <f>IF(ISBLANK('T1'!$C$128),"",IF(ISERR($CW$132/$CW$5),"",$CW$132/$CW$5))</f>
        <v/>
      </c>
      <c r="DA132" s="38" t="str">
        <f>IF(ISBLANK('T1'!$C$128),"",'T1'!$E$128*IF('T1'!$S$14="Y",1,0)+'T2'!$E$128*IF('T2'!$S$14="Y",1,0)+'T3'!$E$128*IF('T3'!$S$14="Y",1,0)+TA!$AR$128*IF(TA!$L$14="Y",1,0))</f>
        <v/>
      </c>
      <c r="DB132" s="38" t="str">
        <f>IF(ISBLANK('T1'!$C$128),"",'T1'!$F$128*IF('T1'!$T$14="Y",1,0)+'T2'!$F$128*IF('T2'!$T$14="Y",1,0)+'T3'!$F$128*IF('T3'!$T$14="Y",1,0)+TA!$AS$128*IF(TA!$M$14="Y",1,0))</f>
        <v/>
      </c>
      <c r="DC132" s="38" t="str">
        <f>IF(ISBLANK('T1'!$C$128),"",'T1'!$G$128*IF('T1'!$U$14="Y",1,0)+'T2'!$G$128*IF('T2'!$U$14="Y",1,0)+'T3'!$G$128*IF('T3'!$U$14="Y",1,0)+TA!$AT$128*IF(TA!$N$14="Y",1,0))</f>
        <v/>
      </c>
      <c r="DD132" s="38" t="str">
        <f>IF(ISBLANK('T1'!$C$128),"",'T1'!$H$128*IF('T1'!$V$14="Y",1,0)+'T2'!$H$128*IF('T2'!$V$14="Y",1,0)+'T3'!$H$128*IF('T3'!$V$14="Y",1,0))</f>
        <v/>
      </c>
      <c r="DE132" s="38" t="str">
        <f>IF(ISBLANK('T1'!$C$128),"",'T1'!$I$128*IF('T1'!$W$14="Y",1,0)+'T2'!$I$128*IF('T2'!$W$14="Y",1,0)+'T3'!$I$128*IF('T3'!$W$14="Y",1,0))</f>
        <v/>
      </c>
      <c r="DF132" s="38" t="str">
        <f>IF(ISBLANK('T1'!$C$128),"",'T1'!$J$128*IF('T1'!$X$14="Y",1,0)+'T2'!$J$128*IF('T2'!$X$14="Y",1,0)+'T3'!$J$128*IF('T3'!$X$14="Y",1,0))</f>
        <v/>
      </c>
      <c r="DG132" s="38" t="str">
        <f>IF(ISBLANK('T1'!$C$128),"",'T1'!$K$128*IF('T1'!$Y$14="Y",1,0)+'T2'!$K$128*IF('T2'!$Y$14="Y",1,0)+'T3'!$K$128*IF('T3'!$Y$14="Y",1,0))</f>
        <v/>
      </c>
      <c r="DH132" s="38" t="str">
        <f>IF(ISBLANK('T1'!$C$128),"",'T1'!$L$128*IF('T1'!$Z$14="Y",1,0)+'T2'!$L$128*IF('T2'!$Z$14="Y",1,0)+'T3'!$L$128*IF('T3'!$Z$14="Y",1,0))</f>
        <v/>
      </c>
      <c r="DI132" s="38" t="str">
        <f>IF(ISBLANK('T1'!$C$128),"",'T1'!$M$128*IF('T1'!$AA$14="Y",1,0)+'T2'!$M$128*IF('T2'!$AA$14="Y",1,0)+'T3'!$M$128*IF('T3'!$AA$14="Y",1,0))</f>
        <v/>
      </c>
      <c r="DJ132" s="38" t="str">
        <f>IF(ISBLANK('T1'!$C$128),"",'T1'!$M$128*IF('T1'!$AB$14="Y",1,0)+'T2'!$M$128*IF('T2'!$AB$14="Y",1,0)+'T3'!$M$128*IF('T3'!$AB$14="Y",1,0))</f>
        <v/>
      </c>
      <c r="DK132" s="38" t="str">
        <f>IF(ISBLANK('T1'!$C$128),"",SUM($DA$132:$DJ$132))</f>
        <v/>
      </c>
      <c r="DL132" s="38" t="str">
        <f>IF(ISBLANK('T1'!$C$128),"",IF(ISERR($DK$132/$DK$5),"",$DK$132/$DK$5))</f>
        <v/>
      </c>
      <c r="DO132" s="38" t="str">
        <f>IF(ISBLANK('T1'!$C$128),"",'T1'!$E$128*IF('T1'!$S$15="Y",1,0)+'T2'!$E$128*IF('T2'!$S$15="Y",1,0)+'T3'!$E$128*IF('T3'!$S$15="Y",1,0)+TA!$AR$128*IF(TA!$L$15="Y",1,0))</f>
        <v/>
      </c>
      <c r="DP132" s="38" t="str">
        <f>IF(ISBLANK('T1'!$C$128),"",'T1'!$F$128*IF('T1'!$T$15="Y",1,0)+'T2'!$F$128*IF('T2'!$T$15="Y",1,0)+'T3'!$F$128*IF('T3'!$T$15="Y",1,0)+TA!$AS$128*IF(TA!$M$15="Y",1,0))</f>
        <v/>
      </c>
      <c r="DQ132" s="38" t="str">
        <f>IF(ISBLANK('T1'!$C$128),"",'T1'!$G$128*IF('T1'!$U$15="Y",1,0)+'T2'!$G$128*IF('T2'!$U$15="Y",1,0)+'T3'!$G$128*IF('T3'!$U$15="Y",1,0)+TA!$AT$128*IF(TA!$N$15="Y",1,0))</f>
        <v/>
      </c>
      <c r="DR132" s="38" t="str">
        <f>IF(ISBLANK('T1'!$C$128),"",'T1'!$H$128*IF('T1'!$V$15="Y",1,0)+'T2'!$H$128*IF('T2'!$V$15="Y",1,0)+'T3'!$H$128*IF('T3'!$V$15="Y",1,0))</f>
        <v/>
      </c>
      <c r="DS132" s="38" t="str">
        <f>IF(ISBLANK('T1'!$C$128),"",'T1'!$I$128*IF('T1'!$W$15="Y",1,0)+'T2'!$I$128*IF('T2'!$W$15="Y",1,0)+'T3'!$I$128*IF('T3'!$W$15="Y",1,0))</f>
        <v/>
      </c>
      <c r="DT132" s="38" t="str">
        <f>IF(ISBLANK('T1'!$C$128),"",'T1'!$J$128*IF('T1'!$X$15="Y",1,0)+'T2'!$J$128*IF('T2'!$X$15="Y",1,0)+'T3'!$J$128*IF('T3'!$X$15="Y",1,0))</f>
        <v/>
      </c>
      <c r="DU132" s="38" t="str">
        <f>IF(ISBLANK('T1'!$C$128),"",'T1'!$K$128*IF('T1'!$Y$15="Y",1,0)+'T2'!$K$128*IF('T2'!$Y$15="Y",1,0)+'T3'!$K$128*IF('T3'!$Y$15="Y",1,0))</f>
        <v/>
      </c>
      <c r="DV132" s="38" t="str">
        <f>IF(ISBLANK('T1'!$C$128),"",'T1'!$L$128*IF('T1'!$Z$15="Y",1,0)+'T2'!$L$128*IF('T2'!$Z$15="Y",1,0)+'T3'!$L$128*IF('T3'!$Z$15="Y",1,0))</f>
        <v/>
      </c>
      <c r="DW132" s="38" t="str">
        <f>IF(ISBLANK('T1'!$C$128),"",'T1'!$M$128*IF('T1'!$AA$15="Y",1,0)+'T2'!$M$128*IF('T2'!$AA$15="Y",1,0)+'T3'!$M$128*IF('T3'!$AA$15="Y",1,0))</f>
        <v/>
      </c>
      <c r="DX132" s="38" t="str">
        <f>IF(ISBLANK('T1'!$C$128),"",'T1'!$M$128*IF('T1'!$AB$15="Y",1,0)+'T2'!$M$128*IF('T2'!$AB$15="Y",1,0)+'T3'!$M$128*IF('T3'!$AB$15="Y",1,0))</f>
        <v/>
      </c>
      <c r="DY132" s="38" t="str">
        <f>IF(ISBLANK('T1'!$C$128),"",SUM($DO$132:$DX$132))</f>
        <v/>
      </c>
      <c r="DZ132" s="38" t="str">
        <f>IF(ISBLANK('T1'!$C$128),"",IF(ISERR($DY$132/$DY$5),"",$DY$132/$DY$5))</f>
        <v/>
      </c>
      <c r="EC132" s="38" t="str">
        <f>IF(ISBLANK('T1'!$C$128),"",'T1'!$E$128*IF('T1'!$S$16="Y",1,0)+'T2'!$E$128*IF('T2'!$S$16="Y",1,0)+'T3'!$E$128*IF('T3'!$S$16="Y",1,0)+TA!$AR$128*IF(TA!$L$16="Y",1,0))</f>
        <v/>
      </c>
      <c r="ED132" s="38" t="str">
        <f>IF(ISBLANK('T1'!$C$128),"",'T1'!$F$128*IF('T1'!$T$16="Y",1,0)+'T2'!$F$128*IF('T2'!$T$16="Y",1,0)+'T3'!$F$128*IF('T3'!$T$16="Y",1,0)+TA!$AS$128*IF(TA!$M$16="Y",1,0))</f>
        <v/>
      </c>
      <c r="EE132" s="38" t="str">
        <f>IF(ISBLANK('T1'!$C$128),"",'T1'!$G$128*IF('T1'!$U$16="Y",1,0)+'T2'!$G$128*IF('T2'!$U$16="Y",1,0)+'T3'!$G$128*IF('T3'!$U$16="Y",1,0)+TA!$AT$128*IF(TA!$N$16="Y",1,0))</f>
        <v/>
      </c>
      <c r="EF132" s="38" t="str">
        <f>IF(ISBLANK('T1'!$C$128),"",'T1'!$H$128*IF('T1'!$V$16="Y",1,0)+'T2'!$H$128*IF('T2'!$V$16="Y",1,0)+'T3'!$H$128*IF('T3'!$V$16="Y",1,0))</f>
        <v/>
      </c>
      <c r="EG132" s="38" t="str">
        <f>IF(ISBLANK('T1'!$C$128),"",'T1'!$I$128*IF('T1'!$W$16="Y",1,0)+'T2'!$I$128*IF('T2'!$W$16="Y",1,0)+'T3'!$I$128*IF('T3'!$W$16="Y",1,0))</f>
        <v/>
      </c>
      <c r="EH132" s="38" t="str">
        <f>IF(ISBLANK('T1'!$C$128),"",'T1'!$J$128*IF('T1'!$X$16="Y",1,0)+'T2'!$J$128*IF('T2'!$X$16="Y",1,0)+'T3'!$J$128*IF('T3'!$X$16="Y",1,0))</f>
        <v/>
      </c>
      <c r="EI132" s="38" t="str">
        <f>IF(ISBLANK('T1'!$C$128),"",'T1'!$K$128*IF('T1'!$Y$16="Y",1,0)+'T2'!$K$128*IF('T2'!$Y$16="Y",1,0)+'T3'!$K$128*IF('T3'!$Y$16="Y",1,0))</f>
        <v/>
      </c>
      <c r="EJ132" s="38" t="str">
        <f>IF(ISBLANK('T1'!$C$128),"",'T1'!$L$128*IF('T1'!$Z$16="Y",1,0)+'T2'!$L$128*IF('T2'!$Z$16="Y",1,0)+'T3'!$L$128*IF('T3'!$Z$16="Y",1,0))</f>
        <v/>
      </c>
      <c r="EK132" s="38" t="str">
        <f>IF(ISBLANK('T1'!$C$128),"",'T1'!$M$128*IF('T1'!$AA$16="Y",1,0)+'T2'!$M$128*IF('T2'!$AA$16="Y",1,0)+'T3'!$M$128*IF('T3'!$AA$16="Y",1,0))</f>
        <v/>
      </c>
      <c r="EL132" s="38" t="str">
        <f>IF(ISBLANK('T1'!$C$128),"",'T1'!$M$128*IF('T1'!$AB$16="Y",1,0)+'T2'!$M$128*IF('T2'!$AB$16="Y",1,0)+'T3'!$M$128*IF('T3'!$AB$16="Y",1,0))</f>
        <v/>
      </c>
      <c r="EM132" s="38" t="str">
        <f>IF(ISBLANK('T1'!$C$128),"",SUM($EC$132:$EL$132))</f>
        <v/>
      </c>
      <c r="EN132" s="38" t="str">
        <f>IF(ISBLANK('T1'!$C$128),"",IF(ISERR($EM$132/$EM$5),"",$EM$132/$EM$5))</f>
        <v/>
      </c>
      <c r="EQ132" s="38" t="str">
        <f>IF(ISBLANK('T1'!$C$128),"",'T1'!$E$128*IF('T1'!$S$17="Y",1,0)+'T2'!$E$128*IF('T2'!$S$17="Y",1,0)+'T3'!$E$128*IF('T3'!$S$17="Y",1,0)+TA!$AR$128*IF(TA!$L$17="Y",1,0))</f>
        <v/>
      </c>
      <c r="ER132" s="38" t="str">
        <f>IF(ISBLANK('T1'!$C$128),"",'T1'!$F$128*IF('T1'!$T$17="Y",1,0)+'T2'!$F$128*IF('T2'!$T$17="Y",1,0)+'T3'!$F$128*IF('T3'!$T$17="Y",1,0)+TA!$AS$128*IF(TA!$M$17="Y",1,0))</f>
        <v/>
      </c>
      <c r="ES132" s="38" t="str">
        <f>IF(ISBLANK('T1'!$C$128),"",'T1'!$G$128*IF('T1'!$U$17="Y",1,0)+'T2'!$G$128*IF('T2'!$U$17="Y",1,0)+'T3'!$G$128*IF('T3'!$U$17="Y",1,0)+TA!$AT$128*IF(TA!$N$17="Y",1,0))</f>
        <v/>
      </c>
      <c r="ET132" s="38" t="str">
        <f>IF(ISBLANK('T1'!$C$128),"",'T1'!$H$128*IF('T1'!$V$17="Y",1,0)+'T2'!$H$128*IF('T2'!$V$17="Y",1,0)+'T3'!$H$128*IF('T3'!$V$17="Y",1,0))</f>
        <v/>
      </c>
      <c r="EU132" s="38" t="str">
        <f>IF(ISBLANK('T1'!$C$128),"",'T1'!$I$128*IF('T1'!$W$17="Y",1,0)+'T2'!$I$128*IF('T2'!$W$17="Y",1,0)+'T3'!$I$128*IF('T3'!$W$17="Y",1,0))</f>
        <v/>
      </c>
      <c r="EV132" s="38" t="str">
        <f>IF(ISBLANK('T1'!$C$128),"",'T1'!$J$128*IF('T1'!$X$17="Y",1,0)+'T2'!$J$128*IF('T2'!$X$17="Y",1,0)+'T3'!$J$128*IF('T3'!$X$17="Y",1,0))</f>
        <v/>
      </c>
      <c r="EW132" s="38" t="str">
        <f>IF(ISBLANK('T1'!$C$128),"",'T1'!$K$128*IF('T1'!$Y$17="Y",1,0)+'T2'!$K$128*IF('T2'!$Y$17="Y",1,0)+'T3'!$K$128*IF('T3'!$Y$17="Y",1,0))</f>
        <v/>
      </c>
      <c r="EX132" s="38" t="str">
        <f>IF(ISBLANK('T1'!$C$128),"",'T1'!$L$128*IF('T1'!$Z$17="Y",1,0)+'T2'!$L$128*IF('T2'!$Z$17="Y",1,0)+'T3'!$L$128*IF('T3'!$Z$17="Y",1,0))</f>
        <v/>
      </c>
      <c r="EY132" s="38" t="str">
        <f>IF(ISBLANK('T1'!$C$128),"",'T1'!$M$128*IF('T1'!$AA$17="Y",1,0)+'T2'!$M$128*IF('T2'!$AA$17="Y",1,0)+'T3'!$M$128*IF('T3'!$AA$17="Y",1,0))</f>
        <v/>
      </c>
      <c r="EZ132" s="38" t="str">
        <f>IF(ISBLANK('T1'!$C$128),"",'T1'!$M$128*IF('T1'!$AB$17="Y",1,0)+'T2'!$M$128*IF('T2'!$AB$17="Y",1,0)+'T3'!$M$128*IF('T3'!$AB$17="Y",1,0))</f>
        <v/>
      </c>
      <c r="FA132" s="38" t="str">
        <f>IF(ISBLANK('T1'!$C$128),"",SUM($EQ$132:$EZ$132))</f>
        <v/>
      </c>
      <c r="FB132" s="38" t="str">
        <f>IF(ISBLANK('T1'!$C$128),"",IF(ISERR($FA$132/$FA$5),"",$FA$132/$FA$5))</f>
        <v/>
      </c>
    </row>
    <row r="133" spans="20:158">
      <c r="T133" s="38" t="str">
        <f>IF(ISBLANK('T1'!$C$129),"",'T1'!$E$129*IF('T1'!$S$8="Y",1,0)+'T2'!$E$129*IF('T2'!$S$8="Y",1,0)+'T3'!$E$129*IF('T3'!$S$8="Y",1,0)+TA!$AR$129*IF(TA!$L$8="Y",1,0))</f>
        <v/>
      </c>
      <c r="U133" s="38" t="str">
        <f>IF(ISBLANK('T1'!$C$129),"",'T1'!$F$129*IF('T1'!$T$8="Y",1,0)+'T2'!$F$129*IF('T2'!$T$8="Y",1,0)+'T3'!$F$129*IF('T3'!$T$8="Y",1,0)+TA!$AS$129*IF(TA!$M$8="Y",1,0))</f>
        <v/>
      </c>
      <c r="V133" s="38" t="str">
        <f>IF(ISBLANK('T1'!$C$129),"",'T1'!$G$129*IF('T1'!$U$8="Y",1,0)+'T2'!$G$129*IF('T2'!$U$8="Y",1,0)+'T3'!$G$129*IF('T3'!$U$8="Y",1,0)+TA!$AT$129*IF(TA!$N$8="Y",1,0))</f>
        <v/>
      </c>
      <c r="W133" s="38" t="str">
        <f>IF(ISBLANK('T1'!$C$129),"",'T1'!$H$129*IF('T1'!$V$8="Y",1,0)+'T2'!$H$129*IF('T2'!$V$8="Y",1,0)+'T3'!$H$129*IF('T3'!$V$8="Y",1,0))</f>
        <v/>
      </c>
      <c r="X133" s="38" t="str">
        <f>IF(ISBLANK('T1'!$C$129),"",'T1'!$I$129*IF('T1'!$W$8="Y",1,0)+'T2'!$I$129*IF('T2'!$W$8="Y",1,0)+'T3'!$I$129*IF('T3'!$W$8="Y",1,0))</f>
        <v/>
      </c>
      <c r="Y133" s="38" t="str">
        <f>IF(ISBLANK('T1'!$C$129),"",'T1'!$J$129*IF('T1'!$X$8="Y",1,0)+'T2'!$J$129*IF('T2'!$X$8="Y",1,0)+'T3'!$J$129*IF('T3'!$X$8="Y",1,0))</f>
        <v/>
      </c>
      <c r="Z133" s="38" t="str">
        <f>IF(ISBLANK('T1'!$C$129),"",'T1'!$K$129*IF('T1'!$Y$8="Y",1,0)+'T2'!$K$129*IF('T2'!$Y$8="Y",1,0)+'T3'!$K$129*IF('T3'!$Y$8="Y",1,0))</f>
        <v/>
      </c>
      <c r="AA133" s="38" t="str">
        <f>IF(ISBLANK('T1'!$C$129),"",'T1'!$L$129*IF('T1'!$Z$8="Y",1,0)+'T2'!$L$129*IF('T2'!$Z$8="Y",1,0)+'T3'!$L$129*IF('T3'!$Z$8="Y",1,0))</f>
        <v/>
      </c>
      <c r="AB133" s="38" t="str">
        <f>IF(ISBLANK('T1'!$C$129),"",'T1'!$M$129*IF('T1'!$AA$8="Y",1,0)+'T2'!$M$129*IF('T2'!$AA$8="Y",1,0)+'T3'!$M$129*IF('T3'!$AA$8="Y",1,0))</f>
        <v/>
      </c>
      <c r="AC133" s="38" t="str">
        <f>IF(ISBLANK('T1'!$C$129),"",'T1'!$M$129*IF('T1'!$AB$8="Y",1,0)+'T2'!$M$129*IF('T2'!$AB$8="Y",1,0)+'T3'!$M$129*IF('T3'!$AB$8="Y",1,0))</f>
        <v/>
      </c>
      <c r="AD133" s="38" t="str">
        <f>IF(ISBLANK('T1'!$C$129),"",SUM($T$133:$AC$133))</f>
        <v/>
      </c>
      <c r="AE133" s="38" t="str">
        <f>IF(ISBLANK('T1'!$C$129),"",IF(ISERR($AD$133/$AD$5),"",$AD$133/$AD$5))</f>
        <v/>
      </c>
      <c r="AI133" s="38" t="str">
        <f>IF(ISBLANK('T1'!$C$129),"",'T1'!$E$129*IF('T1'!$S$9="Y",1,0)+'T2'!$E$129*IF('T2'!$S$9="Y",1,0)+'T3'!$E$129*IF('T3'!$S$9="Y",1,0)+TA!$AR$129*IF(TA!$L$9="Y",1,0))</f>
        <v/>
      </c>
      <c r="AJ133" s="38" t="str">
        <f>IF(ISBLANK('T1'!$C$129),"",'T1'!$F$129*IF('T1'!$T$9="Y",1,0)+'T2'!$F$129*IF('T2'!$T$9="Y",1,0)+'T3'!$F$129*IF('T3'!$T$9="Y",1,0)+TA!$AS$129*IF(TA!$M$9="Y",1,0))</f>
        <v/>
      </c>
      <c r="AK133" s="38" t="str">
        <f>IF(ISBLANK('T1'!$C$129),"",'T1'!$G$129*IF('T1'!$U$9="Y",1,0)+'T2'!$G$129*IF('T2'!$U$9="Y",1,0)+'T3'!$G$129*IF('T3'!$U$9="Y",1,0)+TA!$AT$129*IF(TA!$N$9="Y",1,0))</f>
        <v/>
      </c>
      <c r="AL133" s="38" t="str">
        <f>IF(ISBLANK('T1'!$C$129),"",'T1'!$H$129*IF('T1'!$V$9="Y",1,0)+'T2'!$H$129*IF('T2'!$V$9="Y",1,0)+'T3'!$H$129*IF('T3'!$V$9="Y",1,0))</f>
        <v/>
      </c>
      <c r="AM133" s="38" t="str">
        <f>IF(ISBLANK('T1'!$C$129),"",'T1'!$I$129*IF('T1'!$W$9="Y",1,0)+'T2'!$I$129*IF('T2'!$W$9="Y",1,0)+'T3'!$I$129*IF('T3'!$W$9="Y",1,0))</f>
        <v/>
      </c>
      <c r="AN133" s="38" t="str">
        <f>IF(ISBLANK('T1'!$C$129),"",'T1'!$J$129*IF('T1'!$X$9="Y",1,0)+'T2'!$J$129*IF('T2'!$X$9="Y",1,0)+'T3'!$J$129*IF('T3'!$X$9="Y",1,0))</f>
        <v/>
      </c>
      <c r="AO133" s="38" t="str">
        <f>IF(ISBLANK('T1'!$C$129),"",'T1'!$K$129*IF('T1'!$Y$9="Y",1,0)+'T2'!$K$129*IF('T2'!$Y$9="Y",1,0)+'T3'!$K$129*IF('T3'!$Y$9="Y",1,0))</f>
        <v/>
      </c>
      <c r="AP133" s="38" t="str">
        <f>IF(ISBLANK('T1'!$C$129),"",'T1'!$L$129*IF('T1'!$Z$9="Y",1,0)+'T2'!$L$129*IF('T2'!$Z$9="Y",1,0)+'T3'!$L$129*IF('T3'!$Z$9="Y",1,0))</f>
        <v/>
      </c>
      <c r="AQ133" s="38" t="str">
        <f>IF(ISBLANK('T1'!$C$129),"",'T1'!$M$129*IF('T1'!$AA$9="Y",1,0)+'T2'!$M$129*IF('T2'!$AA$9="Y",1,0)+'T3'!$M$129*IF('T3'!$AA$9="Y",1,0))</f>
        <v/>
      </c>
      <c r="AR133" s="38" t="str">
        <f>IF(ISBLANK('T1'!$C$129),"",'T1'!$M$129*IF('T1'!$AB$9="Y",1,0)+'T2'!$M$129*IF('T2'!$AB$9="Y",1,0)+'T3'!$M$129*IF('T3'!$AB$9="Y",1,0))</f>
        <v/>
      </c>
      <c r="AS133" s="38" t="str">
        <f>IF(ISBLANK('T1'!$C$129),"",SUM($AI$133:$AR$133))</f>
        <v/>
      </c>
      <c r="AT133" s="38" t="str">
        <f>IF(ISBLANK('T1'!$C$129),"",IF(ISERR($AS$133/$AS$5),"",$AS$133/$AS$5))</f>
        <v/>
      </c>
      <c r="AW133" s="38" t="str">
        <f>IF(ISBLANK('T1'!$C$129),"",'T1'!$E$129*IF('T1'!$S$10="Y",1,0)+'T2'!$E$129*IF('T2'!$S$10="Y",1,0)+'T3'!$E$129*IF('T3'!$S$10="Y",1,0)+TA!$AR$129*IF(TA!$L$10="Y",1,0))</f>
        <v/>
      </c>
      <c r="AX133" s="38" t="str">
        <f>IF(ISBLANK('T1'!$C$129),"",'T1'!$F$129*IF('T1'!$T$10="Y",1,0)+'T2'!$F$129*IF('T2'!$T$10="Y",1,0)+'T3'!$F$129*IF('T3'!$T$10="Y",1,0)+TA!$AS$129*IF(TA!$M$10="Y",1,0))</f>
        <v/>
      </c>
      <c r="AY133" s="38" t="str">
        <f>IF(ISBLANK('T1'!$C$129),"",'T1'!$G$129*IF('T1'!$U$10="Y",1,0)+'T2'!$G$129*IF('T2'!$U$10="Y",1,0)+'T3'!$G$129*IF('T3'!$U$10="Y",1,0)+TA!$AT$129*IF(TA!$N$10="Y",1,0))</f>
        <v/>
      </c>
      <c r="AZ133" s="38" t="str">
        <f>IF(ISBLANK('T1'!$C$129),"",'T1'!$H$129*IF('T1'!$V$10="Y",1,0)+'T2'!$H$129*IF('T2'!$V$10="Y",1,0)+'T3'!$H$129*IF('T3'!$V$10="Y",1,0))</f>
        <v/>
      </c>
      <c r="BA133" s="38" t="str">
        <f>IF(ISBLANK('T1'!$C$129),"",'T1'!$I$129*IF('T1'!$W$10="Y",1,0)+'T2'!$I$129*IF('T2'!$W$10="Y",1,0)+'T3'!$I$129*IF('T3'!$W$10="Y",1,0))</f>
        <v/>
      </c>
      <c r="BB133" s="38" t="str">
        <f>IF(ISBLANK('T1'!$C$129),"",'T1'!$J$129*IF('T1'!$X$10="Y",1,0)+'T2'!$J$129*IF('T2'!$X$10="Y",1,0)+'T3'!$J$129*IF('T3'!$X$10="Y",1,0))</f>
        <v/>
      </c>
      <c r="BC133" s="38" t="str">
        <f>IF(ISBLANK('T1'!$C$129),"",'T1'!$K$129*IF('T1'!$Y$10="Y",1,0)+'T2'!$K$129*IF('T2'!$Y$10="Y",1,0)+'T3'!$K$129*IF('T3'!$Y$10="Y",1,0))</f>
        <v/>
      </c>
      <c r="BD133" s="38" t="str">
        <f>IF(ISBLANK('T1'!$C$129),"",'T1'!$L$129*IF('T1'!$Z$10="Y",1,0)+'T2'!$L$129*IF('T2'!$Z$10="Y",1,0)+'T3'!$L$129*IF('T3'!$Z$10="Y",1,0))</f>
        <v/>
      </c>
      <c r="BE133" s="38" t="str">
        <f>IF(ISBLANK('T1'!$C$129),"",'T1'!$M$129*IF('T1'!$AA$10="Y",1,0)+'T2'!$M$129*IF('T2'!$AA$10="Y",1,0)+'T3'!$M$129*IF('T3'!$AA$10="Y",1,0))</f>
        <v/>
      </c>
      <c r="BF133" s="38" t="str">
        <f>IF(ISBLANK('T1'!$C$129),"",'T1'!$M$129*IF('T1'!$AB$10="Y",1,0)+'T2'!$M$129*IF('T2'!$AB$10="Y",1,0)+'T3'!$M$129*IF('T3'!$AB$10="Y",1,0))</f>
        <v/>
      </c>
      <c r="BG133" s="38" t="str">
        <f>IF(ISBLANK('T1'!$C$129),"",SUM($AW$133:$BF$133))</f>
        <v/>
      </c>
      <c r="BH133" s="38" t="str">
        <f>IF(ISBLANK('T1'!$C$129),"",IF(ISERR($BG$133/$BG$5),"",$BG$133/$BG$5))</f>
        <v/>
      </c>
      <c r="BK133" s="38" t="str">
        <f>IF(ISBLANK('T1'!$C$129),"",'T1'!$E$129*IF('T1'!$S$11="Y",1,0)+'T2'!$E$129*IF('T2'!$S$11="Y",1,0)+'T3'!$E$129*IF('T3'!$S$11="Y",1,0)+TA!$AR$129*IF(TA!$L$11="Y",1,0))</f>
        <v/>
      </c>
      <c r="BL133" s="38" t="str">
        <f>IF(ISBLANK('T1'!$C$129),"",'T1'!$F$129*IF('T1'!$T$11="Y",1,0)+'T2'!$F$129*IF('T2'!$T$11="Y",1,0)+'T3'!$F$129*IF('T3'!$T$11="Y",1,0)+TA!$AS$129*IF(TA!$M$11="Y",1,0))</f>
        <v/>
      </c>
      <c r="BM133" s="38" t="str">
        <f>IF(ISBLANK('T1'!$C$129),"",'T1'!$G$129*IF('T1'!$U$11="Y",1,0)+'T2'!$G$129*IF('T2'!$U$11="Y",1,0)+'T3'!$G$129*IF('T3'!$U$11="Y",1,0)+TA!$AT$129*IF(TA!$N$11="Y",1,0))</f>
        <v/>
      </c>
      <c r="BN133" s="38" t="str">
        <f>IF(ISBLANK('T1'!$C$129),"",'T1'!$H$129*IF('T1'!$V$11="Y",1,0)+'T2'!$H$129*IF('T2'!$V$11="Y",1,0)+'T3'!$H$129*IF('T3'!$V$11="Y",1,0))</f>
        <v/>
      </c>
      <c r="BO133" s="38" t="str">
        <f>IF(ISBLANK('T1'!$C$129),"",'T1'!$I$129*IF('T1'!$W$11="Y",1,0)+'T2'!$I$129*IF('T2'!$W$11="Y",1,0)+'T3'!$I$129*IF('T3'!$W$11="Y",1,0))</f>
        <v/>
      </c>
      <c r="BP133" s="38" t="str">
        <f>IF(ISBLANK('T1'!$C$129),"",'T1'!$J$129*IF('T1'!$X$11="Y",1,0)+'T2'!$J$129*IF('T2'!$X$11="Y",1,0)+'T3'!$J$129*IF('T3'!$X$11="Y",1,0))</f>
        <v/>
      </c>
      <c r="BQ133" s="38" t="str">
        <f>IF(ISBLANK('T1'!$C$129),"",'T1'!$K$129*IF('T1'!$Y$11="Y",1,0)+'T2'!$K$129*IF('T2'!$Y$11="Y",1,0)+'T3'!$K$129*IF('T3'!$Y$11="Y",1,0))</f>
        <v/>
      </c>
      <c r="BR133" s="38" t="str">
        <f>IF(ISBLANK('T1'!$C$129),"",'T1'!$L$129*IF('T1'!$Z$11="Y",1,0)+'T2'!$L$129*IF('T2'!$Z$11="Y",1,0)+'T3'!$L$129*IF('T3'!$Z$11="Y",1,0))</f>
        <v/>
      </c>
      <c r="BS133" s="38" t="str">
        <f>IF(ISBLANK('T1'!$C$129),"",'T1'!$M$129*IF('T1'!$AA$11="Y",1,0)+'T2'!$M$129*IF('T2'!$AA$11="Y",1,0)+'T3'!$M$129*IF('T3'!$AA$11="Y",1,0))</f>
        <v/>
      </c>
      <c r="BT133" s="38" t="str">
        <f>IF(ISBLANK('T1'!$C$129),"",'T1'!$M$129*IF('T1'!$AB$11="Y",1,0)+'T2'!$M$129*IF('T2'!$AB$11="Y",1,0)+'T3'!$M$129*IF('T3'!$AB$11="Y",1,0))</f>
        <v/>
      </c>
      <c r="BU133" s="38" t="str">
        <f>IF(ISBLANK('T1'!$C$129),"",SUM($BK$133:$BT$133))</f>
        <v/>
      </c>
      <c r="BV133" s="38" t="str">
        <f>IF(ISBLANK('T1'!$C$129),"",IF(ISERR($BU$133/$BU$5),"",$BU$133/$BU$5))</f>
        <v/>
      </c>
      <c r="BY133" s="38" t="str">
        <f>IF(ISBLANK('T1'!$C$129),"",'T1'!$E$129*IF('T1'!$S$12="Y",1,0)+'T2'!$E$129*IF('T2'!$S$12="Y",1,0)+'T3'!$E$129*IF('T3'!$S$12="Y",1,0)+TA!$AR$129*IF(TA!$L$12="Y",1,0))</f>
        <v/>
      </c>
      <c r="BZ133" s="38" t="str">
        <f>IF(ISBLANK('T1'!$C$129),"",'T1'!$F$129*IF('T1'!$T$12="Y",1,0)+'T2'!$F$129*IF('T2'!$T$12="Y",1,0)+'T3'!$F$129*IF('T3'!$T$12="Y",1,0)+TA!$AS$129*IF(TA!$M$12="Y",1,0))</f>
        <v/>
      </c>
      <c r="CA133" s="38" t="str">
        <f>IF(ISBLANK('T1'!$C$129),"",'T1'!$G$129*IF('T1'!$U$12="Y",1,0)+'T2'!$G$129*IF('T2'!$U$12="Y",1,0)+'T3'!$G$129*IF('T3'!$U$12="Y",1,0)+TA!$AT$129*IF(TA!$N$12="Y",1,0))</f>
        <v/>
      </c>
      <c r="CB133" s="38" t="str">
        <f>IF(ISBLANK('T1'!$C$129),"",'T1'!$H$129*IF('T1'!$V$12="Y",1,0)+'T2'!$H$129*IF('T2'!$V$12="Y",1,0)+'T3'!$H$129*IF('T3'!$V$12="Y",1,0))</f>
        <v/>
      </c>
      <c r="CC133" s="38" t="str">
        <f>IF(ISBLANK('T1'!$C$129),"",'T1'!$I$129*IF('T1'!$W$12="Y",1,0)+'T2'!$I$129*IF('T2'!$W$12="Y",1,0)+'T3'!$I$129*IF('T3'!$W$12="Y",1,0))</f>
        <v/>
      </c>
      <c r="CD133" s="38" t="str">
        <f>IF(ISBLANK('T1'!$C$129),"",'T1'!$J$129*IF('T1'!$X$12="Y",1,0)+'T2'!$J$129*IF('T2'!$X$12="Y",1,0)+'T3'!$J$129*IF('T3'!$X$12="Y",1,0))</f>
        <v/>
      </c>
      <c r="CE133" s="38" t="str">
        <f>IF(ISBLANK('T1'!$C$129),"",'T1'!$K$129*IF('T1'!$Y$12="Y",1,0)+'T2'!$K$129*IF('T2'!$Y$12="Y",1,0)+'T3'!$K$129*IF('T3'!$Y$12="Y",1,0))</f>
        <v/>
      </c>
      <c r="CF133" s="38" t="str">
        <f>IF(ISBLANK('T1'!$C$129),"",'T1'!$L$129*IF('T1'!$Z$12="Y",1,0)+'T2'!$L$129*IF('T2'!$Z$12="Y",1,0)+'T3'!$L$129*IF('T3'!$Z$12="Y",1,0))</f>
        <v/>
      </c>
      <c r="CG133" s="38" t="str">
        <f>IF(ISBLANK('T1'!$C$129),"",'T1'!$M$129*IF('T1'!$AA$12="Y",1,0)+'T2'!$M$129*IF('T2'!$AA$12="Y",1,0)+'T3'!$M$129*IF('T3'!$AA$12="Y",1,0))</f>
        <v/>
      </c>
      <c r="CH133" s="38" t="str">
        <f>IF(ISBLANK('T1'!$C$129),"",'T1'!$M$129*IF('T1'!$AB$12="Y",1,0)+'T2'!$M$129*IF('T2'!$AB$12="Y",1,0)+'T3'!$M$129*IF('T3'!$AB$12="Y",1,0))</f>
        <v/>
      </c>
      <c r="CI133" s="38" t="str">
        <f>IF(ISBLANK('T1'!$C$129),"",SUM($BY$133:$CH$133))</f>
        <v/>
      </c>
      <c r="CJ133" s="38" t="str">
        <f>IF(ISBLANK('T1'!$C$129),"",IF(ISERR($CI$133/$CI$5),"",$CI$133/$CI$5))</f>
        <v/>
      </c>
      <c r="CM133" s="38" t="str">
        <f>IF(ISBLANK('T1'!$C$129),"",'T1'!$E$129*IF('T1'!$S$13="Y",1,0)+'T2'!$E$129*IF('T2'!$S$13="Y",1,0)+'T3'!$E$129*IF('T3'!$S$13="Y",1,0)+TA!$AR$129*IF(TA!$L$13="Y",1,0))</f>
        <v/>
      </c>
      <c r="CN133" s="38" t="str">
        <f>IF(ISBLANK('T1'!$C$129),"",'T1'!$F$129*IF('T1'!$T$13="Y",1,0)+'T2'!$F$129*IF('T2'!$T$13="Y",1,0)+'T3'!$F$129*IF('T3'!$T$13="Y",1,0)+TA!$AS$129*IF(TA!$M$13="Y",1,0))</f>
        <v/>
      </c>
      <c r="CO133" s="38" t="str">
        <f>IF(ISBLANK('T1'!$C$129),"",'T1'!$G$129*IF('T1'!$U$13="Y",1,0)+'T2'!$G$129*IF('T2'!$U$13="Y",1,0)+'T3'!$G$129*IF('T3'!$U$13="Y",1,0)+TA!$AT$129*IF(TA!$N$13="Y",1,0))</f>
        <v/>
      </c>
      <c r="CP133" s="38" t="str">
        <f>IF(ISBLANK('T1'!$C$129),"",'T1'!$H$129*IF('T1'!$V$13="Y",1,0)+'T2'!$H$129*IF('T2'!$V$13="Y",1,0)+'T3'!$H$129*IF('T3'!$V$13="Y",1,0))</f>
        <v/>
      </c>
      <c r="CQ133" s="38" t="str">
        <f>IF(ISBLANK('T1'!$C$129),"",'T1'!$I$129*IF('T1'!$W$13="Y",1,0)+'T2'!$I$129*IF('T2'!$W$13="Y",1,0)+'T3'!$I$129*IF('T3'!$W$13="Y",1,0))</f>
        <v/>
      </c>
      <c r="CR133" s="38" t="str">
        <f>IF(ISBLANK('T1'!$C$129),"",'T1'!$J$129*IF('T1'!$X$13="Y",1,0)+'T2'!$J$129*IF('T2'!$X$13="Y",1,0)+'T3'!$J$129*IF('T3'!$X$13="Y",1,0))</f>
        <v/>
      </c>
      <c r="CS133" s="38" t="str">
        <f>IF(ISBLANK('T1'!$C$129),"",'T1'!$K$129*IF('T1'!$Y$13="Y",1,0)+'T2'!$K$129*IF('T2'!$Y$13="Y",1,0)+'T3'!$K$129*IF('T3'!$Y$13="Y",1,0))</f>
        <v/>
      </c>
      <c r="CT133" s="38" t="str">
        <f>IF(ISBLANK('T1'!$C$129),"",'T1'!$L$129*IF('T1'!$Z$13="Y",1,0)+'T2'!$L$129*IF('T2'!$Z$13="Y",1,0)+'T3'!$L$129*IF('T3'!$Z$13="Y",1,0))</f>
        <v/>
      </c>
      <c r="CU133" s="38" t="str">
        <f>IF(ISBLANK('T1'!$C$129),"",'T1'!$M$129*IF('T1'!$AA$13="Y",1,0)+'T2'!$M$129*IF('T2'!$AA$13="Y",1,0)+'T3'!$M$129*IF('T3'!$AA$13="Y",1,0))</f>
        <v/>
      </c>
      <c r="CV133" s="38" t="str">
        <f>IF(ISBLANK('T1'!$C$129),"",'T1'!$M$129*IF('T1'!$AB$13="Y",1,0)+'T2'!$M$129*IF('T2'!$AB$13="Y",1,0)+'T3'!$M$129*IF('T3'!$AB$13="Y",1,0))</f>
        <v/>
      </c>
      <c r="CW133" s="38" t="str">
        <f>IF(ISBLANK('T1'!$C$129),"",SUM($CM$133:$CV$133))</f>
        <v/>
      </c>
      <c r="CX133" s="38" t="str">
        <f>IF(ISBLANK('T1'!$C$129),"",IF(ISERR($CW$133/$CW$5),"",$CW$133/$CW$5))</f>
        <v/>
      </c>
      <c r="DA133" s="38" t="str">
        <f>IF(ISBLANK('T1'!$C$129),"",'T1'!$E$129*IF('T1'!$S$14="Y",1,0)+'T2'!$E$129*IF('T2'!$S$14="Y",1,0)+'T3'!$E$129*IF('T3'!$S$14="Y",1,0)+TA!$AR$129*IF(TA!$L$14="Y",1,0))</f>
        <v/>
      </c>
      <c r="DB133" s="38" t="str">
        <f>IF(ISBLANK('T1'!$C$129),"",'T1'!$F$129*IF('T1'!$T$14="Y",1,0)+'T2'!$F$129*IF('T2'!$T$14="Y",1,0)+'T3'!$F$129*IF('T3'!$T$14="Y",1,0)+TA!$AS$129*IF(TA!$M$14="Y",1,0))</f>
        <v/>
      </c>
      <c r="DC133" s="38" t="str">
        <f>IF(ISBLANK('T1'!$C$129),"",'T1'!$G$129*IF('T1'!$U$14="Y",1,0)+'T2'!$G$129*IF('T2'!$U$14="Y",1,0)+'T3'!$G$129*IF('T3'!$U$14="Y",1,0)+TA!$AT$129*IF(TA!$N$14="Y",1,0))</f>
        <v/>
      </c>
      <c r="DD133" s="38" t="str">
        <f>IF(ISBLANK('T1'!$C$129),"",'T1'!$H$129*IF('T1'!$V$14="Y",1,0)+'T2'!$H$129*IF('T2'!$V$14="Y",1,0)+'T3'!$H$129*IF('T3'!$V$14="Y",1,0))</f>
        <v/>
      </c>
      <c r="DE133" s="38" t="str">
        <f>IF(ISBLANK('T1'!$C$129),"",'T1'!$I$129*IF('T1'!$W$14="Y",1,0)+'T2'!$I$129*IF('T2'!$W$14="Y",1,0)+'T3'!$I$129*IF('T3'!$W$14="Y",1,0))</f>
        <v/>
      </c>
      <c r="DF133" s="38" t="str">
        <f>IF(ISBLANK('T1'!$C$129),"",'T1'!$J$129*IF('T1'!$X$14="Y",1,0)+'T2'!$J$129*IF('T2'!$X$14="Y",1,0)+'T3'!$J$129*IF('T3'!$X$14="Y",1,0))</f>
        <v/>
      </c>
      <c r="DG133" s="38" t="str">
        <f>IF(ISBLANK('T1'!$C$129),"",'T1'!$K$129*IF('T1'!$Y$14="Y",1,0)+'T2'!$K$129*IF('T2'!$Y$14="Y",1,0)+'T3'!$K$129*IF('T3'!$Y$14="Y",1,0))</f>
        <v/>
      </c>
      <c r="DH133" s="38" t="str">
        <f>IF(ISBLANK('T1'!$C$129),"",'T1'!$L$129*IF('T1'!$Z$14="Y",1,0)+'T2'!$L$129*IF('T2'!$Z$14="Y",1,0)+'T3'!$L$129*IF('T3'!$Z$14="Y",1,0))</f>
        <v/>
      </c>
      <c r="DI133" s="38" t="str">
        <f>IF(ISBLANK('T1'!$C$129),"",'T1'!$M$129*IF('T1'!$AA$14="Y",1,0)+'T2'!$M$129*IF('T2'!$AA$14="Y",1,0)+'T3'!$M$129*IF('T3'!$AA$14="Y",1,0))</f>
        <v/>
      </c>
      <c r="DJ133" s="38" t="str">
        <f>IF(ISBLANK('T1'!$C$129),"",'T1'!$M$129*IF('T1'!$AB$14="Y",1,0)+'T2'!$M$129*IF('T2'!$AB$14="Y",1,0)+'T3'!$M$129*IF('T3'!$AB$14="Y",1,0))</f>
        <v/>
      </c>
      <c r="DK133" s="38" t="str">
        <f>IF(ISBLANK('T1'!$C$129),"",SUM($DA$133:$DJ$133))</f>
        <v/>
      </c>
      <c r="DL133" s="38" t="str">
        <f>IF(ISBLANK('T1'!$C$129),"",IF(ISERR($DK$133/$DK$5),"",$DK$133/$DK$5))</f>
        <v/>
      </c>
      <c r="DO133" s="38" t="str">
        <f>IF(ISBLANK('T1'!$C$129),"",'T1'!$E$129*IF('T1'!$S$15="Y",1,0)+'T2'!$E$129*IF('T2'!$S$15="Y",1,0)+'T3'!$E$129*IF('T3'!$S$15="Y",1,0)+TA!$AR$129*IF(TA!$L$15="Y",1,0))</f>
        <v/>
      </c>
      <c r="DP133" s="38" t="str">
        <f>IF(ISBLANK('T1'!$C$129),"",'T1'!$F$129*IF('T1'!$T$15="Y",1,0)+'T2'!$F$129*IF('T2'!$T$15="Y",1,0)+'T3'!$F$129*IF('T3'!$T$15="Y",1,0)+TA!$AS$129*IF(TA!$M$15="Y",1,0))</f>
        <v/>
      </c>
      <c r="DQ133" s="38" t="str">
        <f>IF(ISBLANK('T1'!$C$129),"",'T1'!$G$129*IF('T1'!$U$15="Y",1,0)+'T2'!$G$129*IF('T2'!$U$15="Y",1,0)+'T3'!$G$129*IF('T3'!$U$15="Y",1,0)+TA!$AT$129*IF(TA!$N$15="Y",1,0))</f>
        <v/>
      </c>
      <c r="DR133" s="38" t="str">
        <f>IF(ISBLANK('T1'!$C$129),"",'T1'!$H$129*IF('T1'!$V$15="Y",1,0)+'T2'!$H$129*IF('T2'!$V$15="Y",1,0)+'T3'!$H$129*IF('T3'!$V$15="Y",1,0))</f>
        <v/>
      </c>
      <c r="DS133" s="38" t="str">
        <f>IF(ISBLANK('T1'!$C$129),"",'T1'!$I$129*IF('T1'!$W$15="Y",1,0)+'T2'!$I$129*IF('T2'!$W$15="Y",1,0)+'T3'!$I$129*IF('T3'!$W$15="Y",1,0))</f>
        <v/>
      </c>
      <c r="DT133" s="38" t="str">
        <f>IF(ISBLANK('T1'!$C$129),"",'T1'!$J$129*IF('T1'!$X$15="Y",1,0)+'T2'!$J$129*IF('T2'!$X$15="Y",1,0)+'T3'!$J$129*IF('T3'!$X$15="Y",1,0))</f>
        <v/>
      </c>
      <c r="DU133" s="38" t="str">
        <f>IF(ISBLANK('T1'!$C$129),"",'T1'!$K$129*IF('T1'!$Y$15="Y",1,0)+'T2'!$K$129*IF('T2'!$Y$15="Y",1,0)+'T3'!$K$129*IF('T3'!$Y$15="Y",1,0))</f>
        <v/>
      </c>
      <c r="DV133" s="38" t="str">
        <f>IF(ISBLANK('T1'!$C$129),"",'T1'!$L$129*IF('T1'!$Z$15="Y",1,0)+'T2'!$L$129*IF('T2'!$Z$15="Y",1,0)+'T3'!$L$129*IF('T3'!$Z$15="Y",1,0))</f>
        <v/>
      </c>
      <c r="DW133" s="38" t="str">
        <f>IF(ISBLANK('T1'!$C$129),"",'T1'!$M$129*IF('T1'!$AA$15="Y",1,0)+'T2'!$M$129*IF('T2'!$AA$15="Y",1,0)+'T3'!$M$129*IF('T3'!$AA$15="Y",1,0))</f>
        <v/>
      </c>
      <c r="DX133" s="38" t="str">
        <f>IF(ISBLANK('T1'!$C$129),"",'T1'!$M$129*IF('T1'!$AB$15="Y",1,0)+'T2'!$M$129*IF('T2'!$AB$15="Y",1,0)+'T3'!$M$129*IF('T3'!$AB$15="Y",1,0))</f>
        <v/>
      </c>
      <c r="DY133" s="38" t="str">
        <f>IF(ISBLANK('T1'!$C$129),"",SUM($DO$133:$DX$133))</f>
        <v/>
      </c>
      <c r="DZ133" s="38" t="str">
        <f>IF(ISBLANK('T1'!$C$129),"",IF(ISERR($DY$133/$DY$5),"",$DY$133/$DY$5))</f>
        <v/>
      </c>
      <c r="EC133" s="38" t="str">
        <f>IF(ISBLANK('T1'!$C$129),"",'T1'!$E$129*IF('T1'!$S$16="Y",1,0)+'T2'!$E$129*IF('T2'!$S$16="Y",1,0)+'T3'!$E$129*IF('T3'!$S$16="Y",1,0)+TA!$AR$129*IF(TA!$L$16="Y",1,0))</f>
        <v/>
      </c>
      <c r="ED133" s="38" t="str">
        <f>IF(ISBLANK('T1'!$C$129),"",'T1'!$F$129*IF('T1'!$T$16="Y",1,0)+'T2'!$F$129*IF('T2'!$T$16="Y",1,0)+'T3'!$F$129*IF('T3'!$T$16="Y",1,0)+TA!$AS$129*IF(TA!$M$16="Y",1,0))</f>
        <v/>
      </c>
      <c r="EE133" s="38" t="str">
        <f>IF(ISBLANK('T1'!$C$129),"",'T1'!$G$129*IF('T1'!$U$16="Y",1,0)+'T2'!$G$129*IF('T2'!$U$16="Y",1,0)+'T3'!$G$129*IF('T3'!$U$16="Y",1,0)+TA!$AT$129*IF(TA!$N$16="Y",1,0))</f>
        <v/>
      </c>
      <c r="EF133" s="38" t="str">
        <f>IF(ISBLANK('T1'!$C$129),"",'T1'!$H$129*IF('T1'!$V$16="Y",1,0)+'T2'!$H$129*IF('T2'!$V$16="Y",1,0)+'T3'!$H$129*IF('T3'!$V$16="Y",1,0))</f>
        <v/>
      </c>
      <c r="EG133" s="38" t="str">
        <f>IF(ISBLANK('T1'!$C$129),"",'T1'!$I$129*IF('T1'!$W$16="Y",1,0)+'T2'!$I$129*IF('T2'!$W$16="Y",1,0)+'T3'!$I$129*IF('T3'!$W$16="Y",1,0))</f>
        <v/>
      </c>
      <c r="EH133" s="38" t="str">
        <f>IF(ISBLANK('T1'!$C$129),"",'T1'!$J$129*IF('T1'!$X$16="Y",1,0)+'T2'!$J$129*IF('T2'!$X$16="Y",1,0)+'T3'!$J$129*IF('T3'!$X$16="Y",1,0))</f>
        <v/>
      </c>
      <c r="EI133" s="38" t="str">
        <f>IF(ISBLANK('T1'!$C$129),"",'T1'!$K$129*IF('T1'!$Y$16="Y",1,0)+'T2'!$K$129*IF('T2'!$Y$16="Y",1,0)+'T3'!$K$129*IF('T3'!$Y$16="Y",1,0))</f>
        <v/>
      </c>
      <c r="EJ133" s="38" t="str">
        <f>IF(ISBLANK('T1'!$C$129),"",'T1'!$L$129*IF('T1'!$Z$16="Y",1,0)+'T2'!$L$129*IF('T2'!$Z$16="Y",1,0)+'T3'!$L$129*IF('T3'!$Z$16="Y",1,0))</f>
        <v/>
      </c>
      <c r="EK133" s="38" t="str">
        <f>IF(ISBLANK('T1'!$C$129),"",'T1'!$M$129*IF('T1'!$AA$16="Y",1,0)+'T2'!$M$129*IF('T2'!$AA$16="Y",1,0)+'T3'!$M$129*IF('T3'!$AA$16="Y",1,0))</f>
        <v/>
      </c>
      <c r="EL133" s="38" t="str">
        <f>IF(ISBLANK('T1'!$C$129),"",'T1'!$M$129*IF('T1'!$AB$16="Y",1,0)+'T2'!$M$129*IF('T2'!$AB$16="Y",1,0)+'T3'!$M$129*IF('T3'!$AB$16="Y",1,0))</f>
        <v/>
      </c>
      <c r="EM133" s="38" t="str">
        <f>IF(ISBLANK('T1'!$C$129),"",SUM($EC$133:$EL$133))</f>
        <v/>
      </c>
      <c r="EN133" s="38" t="str">
        <f>IF(ISBLANK('T1'!$C$129),"",IF(ISERR($EM$133/$EM$5),"",$EM$133/$EM$5))</f>
        <v/>
      </c>
      <c r="EQ133" s="38" t="str">
        <f>IF(ISBLANK('T1'!$C$129),"",'T1'!$E$129*IF('T1'!$S$17="Y",1,0)+'T2'!$E$129*IF('T2'!$S$17="Y",1,0)+'T3'!$E$129*IF('T3'!$S$17="Y",1,0)+TA!$AR$129*IF(TA!$L$17="Y",1,0))</f>
        <v/>
      </c>
      <c r="ER133" s="38" t="str">
        <f>IF(ISBLANK('T1'!$C$129),"",'T1'!$F$129*IF('T1'!$T$17="Y",1,0)+'T2'!$F$129*IF('T2'!$T$17="Y",1,0)+'T3'!$F$129*IF('T3'!$T$17="Y",1,0)+TA!$AS$129*IF(TA!$M$17="Y",1,0))</f>
        <v/>
      </c>
      <c r="ES133" s="38" t="str">
        <f>IF(ISBLANK('T1'!$C$129),"",'T1'!$G$129*IF('T1'!$U$17="Y",1,0)+'T2'!$G$129*IF('T2'!$U$17="Y",1,0)+'T3'!$G$129*IF('T3'!$U$17="Y",1,0)+TA!$AT$129*IF(TA!$N$17="Y",1,0))</f>
        <v/>
      </c>
      <c r="ET133" s="38" t="str">
        <f>IF(ISBLANK('T1'!$C$129),"",'T1'!$H$129*IF('T1'!$V$17="Y",1,0)+'T2'!$H$129*IF('T2'!$V$17="Y",1,0)+'T3'!$H$129*IF('T3'!$V$17="Y",1,0))</f>
        <v/>
      </c>
      <c r="EU133" s="38" t="str">
        <f>IF(ISBLANK('T1'!$C$129),"",'T1'!$I$129*IF('T1'!$W$17="Y",1,0)+'T2'!$I$129*IF('T2'!$W$17="Y",1,0)+'T3'!$I$129*IF('T3'!$W$17="Y",1,0))</f>
        <v/>
      </c>
      <c r="EV133" s="38" t="str">
        <f>IF(ISBLANK('T1'!$C$129),"",'T1'!$J$129*IF('T1'!$X$17="Y",1,0)+'T2'!$J$129*IF('T2'!$X$17="Y",1,0)+'T3'!$J$129*IF('T3'!$X$17="Y",1,0))</f>
        <v/>
      </c>
      <c r="EW133" s="38" t="str">
        <f>IF(ISBLANK('T1'!$C$129),"",'T1'!$K$129*IF('T1'!$Y$17="Y",1,0)+'T2'!$K$129*IF('T2'!$Y$17="Y",1,0)+'T3'!$K$129*IF('T3'!$Y$17="Y",1,0))</f>
        <v/>
      </c>
      <c r="EX133" s="38" t="str">
        <f>IF(ISBLANK('T1'!$C$129),"",'T1'!$L$129*IF('T1'!$Z$17="Y",1,0)+'T2'!$L$129*IF('T2'!$Z$17="Y",1,0)+'T3'!$L$129*IF('T3'!$Z$17="Y",1,0))</f>
        <v/>
      </c>
      <c r="EY133" s="38" t="str">
        <f>IF(ISBLANK('T1'!$C$129),"",'T1'!$M$129*IF('T1'!$AA$17="Y",1,0)+'T2'!$M$129*IF('T2'!$AA$17="Y",1,0)+'T3'!$M$129*IF('T3'!$AA$17="Y",1,0))</f>
        <v/>
      </c>
      <c r="EZ133" s="38" t="str">
        <f>IF(ISBLANK('T1'!$C$129),"",'T1'!$M$129*IF('T1'!$AB$17="Y",1,0)+'T2'!$M$129*IF('T2'!$AB$17="Y",1,0)+'T3'!$M$129*IF('T3'!$AB$17="Y",1,0))</f>
        <v/>
      </c>
      <c r="FA133" s="38" t="str">
        <f>IF(ISBLANK('T1'!$C$129),"",SUM($EQ$133:$EZ$133))</f>
        <v/>
      </c>
      <c r="FB133" s="38" t="str">
        <f>IF(ISBLANK('T1'!$C$129),"",IF(ISERR($FA$133/$FA$5),"",$FA$133/$FA$5))</f>
        <v/>
      </c>
    </row>
    <row r="134" spans="20:158">
      <c r="T134" s="38" t="str">
        <f>IF(ISBLANK('T1'!$C$130),"",'T1'!$E$130*IF('T1'!$S$8="Y",1,0)+'T2'!$E$130*IF('T2'!$S$8="Y",1,0)+'T3'!$E$130*IF('T3'!$S$8="Y",1,0)+TA!$AR$130*IF(TA!$L$8="Y",1,0))</f>
        <v/>
      </c>
      <c r="U134" s="38" t="str">
        <f>IF(ISBLANK('T1'!$C$130),"",'T1'!$F$130*IF('T1'!$T$8="Y",1,0)+'T2'!$F$130*IF('T2'!$T$8="Y",1,0)+'T3'!$F$130*IF('T3'!$T$8="Y",1,0)+TA!$AS$130*IF(TA!$M$8="Y",1,0))</f>
        <v/>
      </c>
      <c r="V134" s="38" t="str">
        <f>IF(ISBLANK('T1'!$C$130),"",'T1'!$G$130*IF('T1'!$U$8="Y",1,0)+'T2'!$G$130*IF('T2'!$U$8="Y",1,0)+'T3'!$G$130*IF('T3'!$U$8="Y",1,0)+TA!$AT$130*IF(TA!$N$8="Y",1,0))</f>
        <v/>
      </c>
      <c r="W134" s="38" t="str">
        <f>IF(ISBLANK('T1'!$C$130),"",'T1'!$H$130*IF('T1'!$V$8="Y",1,0)+'T2'!$H$130*IF('T2'!$V$8="Y",1,0)+'T3'!$H$130*IF('T3'!$V$8="Y",1,0))</f>
        <v/>
      </c>
      <c r="X134" s="38" t="str">
        <f>IF(ISBLANK('T1'!$C$130),"",'T1'!$I$130*IF('T1'!$W$8="Y",1,0)+'T2'!$I$130*IF('T2'!$W$8="Y",1,0)+'T3'!$I$130*IF('T3'!$W$8="Y",1,0))</f>
        <v/>
      </c>
      <c r="Y134" s="38" t="str">
        <f>IF(ISBLANK('T1'!$C$130),"",'T1'!$J$130*IF('T1'!$X$8="Y",1,0)+'T2'!$J$130*IF('T2'!$X$8="Y",1,0)+'T3'!$J$130*IF('T3'!$X$8="Y",1,0))</f>
        <v/>
      </c>
      <c r="Z134" s="38" t="str">
        <f>IF(ISBLANK('T1'!$C$130),"",'T1'!$K$130*IF('T1'!$Y$8="Y",1,0)+'T2'!$K$130*IF('T2'!$Y$8="Y",1,0)+'T3'!$K$130*IF('T3'!$Y$8="Y",1,0))</f>
        <v/>
      </c>
      <c r="AA134" s="38" t="str">
        <f>IF(ISBLANK('T1'!$C$130),"",'T1'!$L$130*IF('T1'!$Z$8="Y",1,0)+'T2'!$L$130*IF('T2'!$Z$8="Y",1,0)+'T3'!$L$130*IF('T3'!$Z$8="Y",1,0))</f>
        <v/>
      </c>
      <c r="AB134" s="38" t="str">
        <f>IF(ISBLANK('T1'!$C$130),"",'T1'!$M$130*IF('T1'!$AA$8="Y",1,0)+'T2'!$M$130*IF('T2'!$AA$8="Y",1,0)+'T3'!$M$130*IF('T3'!$AA$8="Y",1,0))</f>
        <v/>
      </c>
      <c r="AC134" s="38" t="str">
        <f>IF(ISBLANK('T1'!$C$130),"",'T1'!$M$130*IF('T1'!$AB$8="Y",1,0)+'T2'!$M$130*IF('T2'!$AB$8="Y",1,0)+'T3'!$M$130*IF('T3'!$AB$8="Y",1,0))</f>
        <v/>
      </c>
      <c r="AD134" s="38" t="str">
        <f>IF(ISBLANK('T1'!$C$130),"",SUM($T$134:$AC$134))</f>
        <v/>
      </c>
      <c r="AE134" s="38" t="str">
        <f>IF(ISBLANK('T1'!$C$130),"",IF(ISERR($AD$134/$AD$5),"",$AD$134/$AD$5))</f>
        <v/>
      </c>
      <c r="AI134" s="38" t="str">
        <f>IF(ISBLANK('T1'!$C$130),"",'T1'!$E$130*IF('T1'!$S$9="Y",1,0)+'T2'!$E$130*IF('T2'!$S$9="Y",1,0)+'T3'!$E$130*IF('T3'!$S$9="Y",1,0)+TA!$AR$130*IF(TA!$L$9="Y",1,0))</f>
        <v/>
      </c>
      <c r="AJ134" s="38" t="str">
        <f>IF(ISBLANK('T1'!$C$130),"",'T1'!$F$130*IF('T1'!$T$9="Y",1,0)+'T2'!$F$130*IF('T2'!$T$9="Y",1,0)+'T3'!$F$130*IF('T3'!$T$9="Y",1,0)+TA!$AS$130*IF(TA!$M$9="Y",1,0))</f>
        <v/>
      </c>
      <c r="AK134" s="38" t="str">
        <f>IF(ISBLANK('T1'!$C$130),"",'T1'!$G$130*IF('T1'!$U$9="Y",1,0)+'T2'!$G$130*IF('T2'!$U$9="Y",1,0)+'T3'!$G$130*IF('T3'!$U$9="Y",1,0)+TA!$AT$130*IF(TA!$N$9="Y",1,0))</f>
        <v/>
      </c>
      <c r="AL134" s="38" t="str">
        <f>IF(ISBLANK('T1'!$C$130),"",'T1'!$H$130*IF('T1'!$V$9="Y",1,0)+'T2'!$H$130*IF('T2'!$V$9="Y",1,0)+'T3'!$H$130*IF('T3'!$V$9="Y",1,0))</f>
        <v/>
      </c>
      <c r="AM134" s="38" t="str">
        <f>IF(ISBLANK('T1'!$C$130),"",'T1'!$I$130*IF('T1'!$W$9="Y",1,0)+'T2'!$I$130*IF('T2'!$W$9="Y",1,0)+'T3'!$I$130*IF('T3'!$W$9="Y",1,0))</f>
        <v/>
      </c>
      <c r="AN134" s="38" t="str">
        <f>IF(ISBLANK('T1'!$C$130),"",'T1'!$J$130*IF('T1'!$X$9="Y",1,0)+'T2'!$J$130*IF('T2'!$X$9="Y",1,0)+'T3'!$J$130*IF('T3'!$X$9="Y",1,0))</f>
        <v/>
      </c>
      <c r="AO134" s="38" t="str">
        <f>IF(ISBLANK('T1'!$C$130),"",'T1'!$K$130*IF('T1'!$Y$9="Y",1,0)+'T2'!$K$130*IF('T2'!$Y$9="Y",1,0)+'T3'!$K$130*IF('T3'!$Y$9="Y",1,0))</f>
        <v/>
      </c>
      <c r="AP134" s="38" t="str">
        <f>IF(ISBLANK('T1'!$C$130),"",'T1'!$L$130*IF('T1'!$Z$9="Y",1,0)+'T2'!$L$130*IF('T2'!$Z$9="Y",1,0)+'T3'!$L$130*IF('T3'!$Z$9="Y",1,0))</f>
        <v/>
      </c>
      <c r="AQ134" s="38" t="str">
        <f>IF(ISBLANK('T1'!$C$130),"",'T1'!$M$130*IF('T1'!$AA$9="Y",1,0)+'T2'!$M$130*IF('T2'!$AA$9="Y",1,0)+'T3'!$M$130*IF('T3'!$AA$9="Y",1,0))</f>
        <v/>
      </c>
      <c r="AR134" s="38" t="str">
        <f>IF(ISBLANK('T1'!$C$130),"",'T1'!$M$130*IF('T1'!$AB$9="Y",1,0)+'T2'!$M$130*IF('T2'!$AB$9="Y",1,0)+'T3'!$M$130*IF('T3'!$AB$9="Y",1,0))</f>
        <v/>
      </c>
      <c r="AS134" s="38" t="str">
        <f>IF(ISBLANK('T1'!$C$130),"",SUM($AI$134:$AR$134))</f>
        <v/>
      </c>
      <c r="AT134" s="38" t="str">
        <f>IF(ISBLANK('T1'!$C$130),"",IF(ISERR($AS$134/$AS$5),"",$AS$134/$AS$5))</f>
        <v/>
      </c>
      <c r="AW134" s="38" t="str">
        <f>IF(ISBLANK('T1'!$C$130),"",'T1'!$E$130*IF('T1'!$S$10="Y",1,0)+'T2'!$E$130*IF('T2'!$S$10="Y",1,0)+'T3'!$E$130*IF('T3'!$S$10="Y",1,0)+TA!$AR$130*IF(TA!$L$10="Y",1,0))</f>
        <v/>
      </c>
      <c r="AX134" s="38" t="str">
        <f>IF(ISBLANK('T1'!$C$130),"",'T1'!$F$130*IF('T1'!$T$10="Y",1,0)+'T2'!$F$130*IF('T2'!$T$10="Y",1,0)+'T3'!$F$130*IF('T3'!$T$10="Y",1,0)+TA!$AS$130*IF(TA!$M$10="Y",1,0))</f>
        <v/>
      </c>
      <c r="AY134" s="38" t="str">
        <f>IF(ISBLANK('T1'!$C$130),"",'T1'!$G$130*IF('T1'!$U$10="Y",1,0)+'T2'!$G$130*IF('T2'!$U$10="Y",1,0)+'T3'!$G$130*IF('T3'!$U$10="Y",1,0)+TA!$AT$130*IF(TA!$N$10="Y",1,0))</f>
        <v/>
      </c>
      <c r="AZ134" s="38" t="str">
        <f>IF(ISBLANK('T1'!$C$130),"",'T1'!$H$130*IF('T1'!$V$10="Y",1,0)+'T2'!$H$130*IF('T2'!$V$10="Y",1,0)+'T3'!$H$130*IF('T3'!$V$10="Y",1,0))</f>
        <v/>
      </c>
      <c r="BA134" s="38" t="str">
        <f>IF(ISBLANK('T1'!$C$130),"",'T1'!$I$130*IF('T1'!$W$10="Y",1,0)+'T2'!$I$130*IF('T2'!$W$10="Y",1,0)+'T3'!$I$130*IF('T3'!$W$10="Y",1,0))</f>
        <v/>
      </c>
      <c r="BB134" s="38" t="str">
        <f>IF(ISBLANK('T1'!$C$130),"",'T1'!$J$130*IF('T1'!$X$10="Y",1,0)+'T2'!$J$130*IF('T2'!$X$10="Y",1,0)+'T3'!$J$130*IF('T3'!$X$10="Y",1,0))</f>
        <v/>
      </c>
      <c r="BC134" s="38" t="str">
        <f>IF(ISBLANK('T1'!$C$130),"",'T1'!$K$130*IF('T1'!$Y$10="Y",1,0)+'T2'!$K$130*IF('T2'!$Y$10="Y",1,0)+'T3'!$K$130*IF('T3'!$Y$10="Y",1,0))</f>
        <v/>
      </c>
      <c r="BD134" s="38" t="str">
        <f>IF(ISBLANK('T1'!$C$130),"",'T1'!$L$130*IF('T1'!$Z$10="Y",1,0)+'T2'!$L$130*IF('T2'!$Z$10="Y",1,0)+'T3'!$L$130*IF('T3'!$Z$10="Y",1,0))</f>
        <v/>
      </c>
      <c r="BE134" s="38" t="str">
        <f>IF(ISBLANK('T1'!$C$130),"",'T1'!$M$130*IF('T1'!$AA$10="Y",1,0)+'T2'!$M$130*IF('T2'!$AA$10="Y",1,0)+'T3'!$M$130*IF('T3'!$AA$10="Y",1,0))</f>
        <v/>
      </c>
      <c r="BF134" s="38" t="str">
        <f>IF(ISBLANK('T1'!$C$130),"",'T1'!$M$130*IF('T1'!$AB$10="Y",1,0)+'T2'!$M$130*IF('T2'!$AB$10="Y",1,0)+'T3'!$M$130*IF('T3'!$AB$10="Y",1,0))</f>
        <v/>
      </c>
      <c r="BG134" s="38" t="str">
        <f>IF(ISBLANK('T1'!$C$130),"",SUM($AW$134:$BF$134))</f>
        <v/>
      </c>
      <c r="BH134" s="38" t="str">
        <f>IF(ISBLANK('T1'!$C$130),"",IF(ISERR($BG$134/$BG$5),"",$BG$134/$BG$5))</f>
        <v/>
      </c>
      <c r="BK134" s="38" t="str">
        <f>IF(ISBLANK('T1'!$C$130),"",'T1'!$E$130*IF('T1'!$S$11="Y",1,0)+'T2'!$E$130*IF('T2'!$S$11="Y",1,0)+'T3'!$E$130*IF('T3'!$S$11="Y",1,0)+TA!$AR$130*IF(TA!$L$11="Y",1,0))</f>
        <v/>
      </c>
      <c r="BL134" s="38" t="str">
        <f>IF(ISBLANK('T1'!$C$130),"",'T1'!$F$130*IF('T1'!$T$11="Y",1,0)+'T2'!$F$130*IF('T2'!$T$11="Y",1,0)+'T3'!$F$130*IF('T3'!$T$11="Y",1,0)+TA!$AS$130*IF(TA!$M$11="Y",1,0))</f>
        <v/>
      </c>
      <c r="BM134" s="38" t="str">
        <f>IF(ISBLANK('T1'!$C$130),"",'T1'!$G$130*IF('T1'!$U$11="Y",1,0)+'T2'!$G$130*IF('T2'!$U$11="Y",1,0)+'T3'!$G$130*IF('T3'!$U$11="Y",1,0)+TA!$AT$130*IF(TA!$N$11="Y",1,0))</f>
        <v/>
      </c>
      <c r="BN134" s="38" t="str">
        <f>IF(ISBLANK('T1'!$C$130),"",'T1'!$H$130*IF('T1'!$V$11="Y",1,0)+'T2'!$H$130*IF('T2'!$V$11="Y",1,0)+'T3'!$H$130*IF('T3'!$V$11="Y",1,0))</f>
        <v/>
      </c>
      <c r="BO134" s="38" t="str">
        <f>IF(ISBLANK('T1'!$C$130),"",'T1'!$I$130*IF('T1'!$W$11="Y",1,0)+'T2'!$I$130*IF('T2'!$W$11="Y",1,0)+'T3'!$I$130*IF('T3'!$W$11="Y",1,0))</f>
        <v/>
      </c>
      <c r="BP134" s="38" t="str">
        <f>IF(ISBLANK('T1'!$C$130),"",'T1'!$J$130*IF('T1'!$X$11="Y",1,0)+'T2'!$J$130*IF('T2'!$X$11="Y",1,0)+'T3'!$J$130*IF('T3'!$X$11="Y",1,0))</f>
        <v/>
      </c>
      <c r="BQ134" s="38" t="str">
        <f>IF(ISBLANK('T1'!$C$130),"",'T1'!$K$130*IF('T1'!$Y$11="Y",1,0)+'T2'!$K$130*IF('T2'!$Y$11="Y",1,0)+'T3'!$K$130*IF('T3'!$Y$11="Y",1,0))</f>
        <v/>
      </c>
      <c r="BR134" s="38" t="str">
        <f>IF(ISBLANK('T1'!$C$130),"",'T1'!$L$130*IF('T1'!$Z$11="Y",1,0)+'T2'!$L$130*IF('T2'!$Z$11="Y",1,0)+'T3'!$L$130*IF('T3'!$Z$11="Y",1,0))</f>
        <v/>
      </c>
      <c r="BS134" s="38" t="str">
        <f>IF(ISBLANK('T1'!$C$130),"",'T1'!$M$130*IF('T1'!$AA$11="Y",1,0)+'T2'!$M$130*IF('T2'!$AA$11="Y",1,0)+'T3'!$M$130*IF('T3'!$AA$11="Y",1,0))</f>
        <v/>
      </c>
      <c r="BT134" s="38" t="str">
        <f>IF(ISBLANK('T1'!$C$130),"",'T1'!$M$130*IF('T1'!$AB$11="Y",1,0)+'T2'!$M$130*IF('T2'!$AB$11="Y",1,0)+'T3'!$M$130*IF('T3'!$AB$11="Y",1,0))</f>
        <v/>
      </c>
      <c r="BU134" s="38" t="str">
        <f>IF(ISBLANK('T1'!$C$130),"",SUM($BK$134:$BT$134))</f>
        <v/>
      </c>
      <c r="BV134" s="38" t="str">
        <f>IF(ISBLANK('T1'!$C$130),"",IF(ISERR($BU$134/$BU$5),"",$BU$134/$BU$5))</f>
        <v/>
      </c>
      <c r="BY134" s="38" t="str">
        <f>IF(ISBLANK('T1'!$C$130),"",'T1'!$E$130*IF('T1'!$S$12="Y",1,0)+'T2'!$E$130*IF('T2'!$S$12="Y",1,0)+'T3'!$E$130*IF('T3'!$S$12="Y",1,0)+TA!$AR$130*IF(TA!$L$12="Y",1,0))</f>
        <v/>
      </c>
      <c r="BZ134" s="38" t="str">
        <f>IF(ISBLANK('T1'!$C$130),"",'T1'!$F$130*IF('T1'!$T$12="Y",1,0)+'T2'!$F$130*IF('T2'!$T$12="Y",1,0)+'T3'!$F$130*IF('T3'!$T$12="Y",1,0)+TA!$AS$130*IF(TA!$M$12="Y",1,0))</f>
        <v/>
      </c>
      <c r="CA134" s="38" t="str">
        <f>IF(ISBLANK('T1'!$C$130),"",'T1'!$G$130*IF('T1'!$U$12="Y",1,0)+'T2'!$G$130*IF('T2'!$U$12="Y",1,0)+'T3'!$G$130*IF('T3'!$U$12="Y",1,0)+TA!$AT$130*IF(TA!$N$12="Y",1,0))</f>
        <v/>
      </c>
      <c r="CB134" s="38" t="str">
        <f>IF(ISBLANK('T1'!$C$130),"",'T1'!$H$130*IF('T1'!$V$12="Y",1,0)+'T2'!$H$130*IF('T2'!$V$12="Y",1,0)+'T3'!$H$130*IF('T3'!$V$12="Y",1,0))</f>
        <v/>
      </c>
      <c r="CC134" s="38" t="str">
        <f>IF(ISBLANK('T1'!$C$130),"",'T1'!$I$130*IF('T1'!$W$12="Y",1,0)+'T2'!$I$130*IF('T2'!$W$12="Y",1,0)+'T3'!$I$130*IF('T3'!$W$12="Y",1,0))</f>
        <v/>
      </c>
      <c r="CD134" s="38" t="str">
        <f>IF(ISBLANK('T1'!$C$130),"",'T1'!$J$130*IF('T1'!$X$12="Y",1,0)+'T2'!$J$130*IF('T2'!$X$12="Y",1,0)+'T3'!$J$130*IF('T3'!$X$12="Y",1,0))</f>
        <v/>
      </c>
      <c r="CE134" s="38" t="str">
        <f>IF(ISBLANK('T1'!$C$130),"",'T1'!$K$130*IF('T1'!$Y$12="Y",1,0)+'T2'!$K$130*IF('T2'!$Y$12="Y",1,0)+'T3'!$K$130*IF('T3'!$Y$12="Y",1,0))</f>
        <v/>
      </c>
      <c r="CF134" s="38" t="str">
        <f>IF(ISBLANK('T1'!$C$130),"",'T1'!$L$130*IF('T1'!$Z$12="Y",1,0)+'T2'!$L$130*IF('T2'!$Z$12="Y",1,0)+'T3'!$L$130*IF('T3'!$Z$12="Y",1,0))</f>
        <v/>
      </c>
      <c r="CG134" s="38" t="str">
        <f>IF(ISBLANK('T1'!$C$130),"",'T1'!$M$130*IF('T1'!$AA$12="Y",1,0)+'T2'!$M$130*IF('T2'!$AA$12="Y",1,0)+'T3'!$M$130*IF('T3'!$AA$12="Y",1,0))</f>
        <v/>
      </c>
      <c r="CH134" s="38" t="str">
        <f>IF(ISBLANK('T1'!$C$130),"",'T1'!$M$130*IF('T1'!$AB$12="Y",1,0)+'T2'!$M$130*IF('T2'!$AB$12="Y",1,0)+'T3'!$M$130*IF('T3'!$AB$12="Y",1,0))</f>
        <v/>
      </c>
      <c r="CI134" s="38" t="str">
        <f>IF(ISBLANK('T1'!$C$130),"",SUM($BY$134:$CH$134))</f>
        <v/>
      </c>
      <c r="CJ134" s="38" t="str">
        <f>IF(ISBLANK('T1'!$C$130),"",IF(ISERR($CI$134/$CI$5),"",$CI$134/$CI$5))</f>
        <v/>
      </c>
      <c r="CM134" s="38" t="str">
        <f>IF(ISBLANK('T1'!$C$130),"",'T1'!$E$130*IF('T1'!$S$13="Y",1,0)+'T2'!$E$130*IF('T2'!$S$13="Y",1,0)+'T3'!$E$130*IF('T3'!$S$13="Y",1,0)+TA!$AR$130*IF(TA!$L$13="Y",1,0))</f>
        <v/>
      </c>
      <c r="CN134" s="38" t="str">
        <f>IF(ISBLANK('T1'!$C$130),"",'T1'!$F$130*IF('T1'!$T$13="Y",1,0)+'T2'!$F$130*IF('T2'!$T$13="Y",1,0)+'T3'!$F$130*IF('T3'!$T$13="Y",1,0)+TA!$AS$130*IF(TA!$M$13="Y",1,0))</f>
        <v/>
      </c>
      <c r="CO134" s="38" t="str">
        <f>IF(ISBLANK('T1'!$C$130),"",'T1'!$G$130*IF('T1'!$U$13="Y",1,0)+'T2'!$G$130*IF('T2'!$U$13="Y",1,0)+'T3'!$G$130*IF('T3'!$U$13="Y",1,0)+TA!$AT$130*IF(TA!$N$13="Y",1,0))</f>
        <v/>
      </c>
      <c r="CP134" s="38" t="str">
        <f>IF(ISBLANK('T1'!$C$130),"",'T1'!$H$130*IF('T1'!$V$13="Y",1,0)+'T2'!$H$130*IF('T2'!$V$13="Y",1,0)+'T3'!$H$130*IF('T3'!$V$13="Y",1,0))</f>
        <v/>
      </c>
      <c r="CQ134" s="38" t="str">
        <f>IF(ISBLANK('T1'!$C$130),"",'T1'!$I$130*IF('T1'!$W$13="Y",1,0)+'T2'!$I$130*IF('T2'!$W$13="Y",1,0)+'T3'!$I$130*IF('T3'!$W$13="Y",1,0))</f>
        <v/>
      </c>
      <c r="CR134" s="38" t="str">
        <f>IF(ISBLANK('T1'!$C$130),"",'T1'!$J$130*IF('T1'!$X$13="Y",1,0)+'T2'!$J$130*IF('T2'!$X$13="Y",1,0)+'T3'!$J$130*IF('T3'!$X$13="Y",1,0))</f>
        <v/>
      </c>
      <c r="CS134" s="38" t="str">
        <f>IF(ISBLANK('T1'!$C$130),"",'T1'!$K$130*IF('T1'!$Y$13="Y",1,0)+'T2'!$K$130*IF('T2'!$Y$13="Y",1,0)+'T3'!$K$130*IF('T3'!$Y$13="Y",1,0))</f>
        <v/>
      </c>
      <c r="CT134" s="38" t="str">
        <f>IF(ISBLANK('T1'!$C$130),"",'T1'!$L$130*IF('T1'!$Z$13="Y",1,0)+'T2'!$L$130*IF('T2'!$Z$13="Y",1,0)+'T3'!$L$130*IF('T3'!$Z$13="Y",1,0))</f>
        <v/>
      </c>
      <c r="CU134" s="38" t="str">
        <f>IF(ISBLANK('T1'!$C$130),"",'T1'!$M$130*IF('T1'!$AA$13="Y",1,0)+'T2'!$M$130*IF('T2'!$AA$13="Y",1,0)+'T3'!$M$130*IF('T3'!$AA$13="Y",1,0))</f>
        <v/>
      </c>
      <c r="CV134" s="38" t="str">
        <f>IF(ISBLANK('T1'!$C$130),"",'T1'!$M$130*IF('T1'!$AB$13="Y",1,0)+'T2'!$M$130*IF('T2'!$AB$13="Y",1,0)+'T3'!$M$130*IF('T3'!$AB$13="Y",1,0))</f>
        <v/>
      </c>
      <c r="CW134" s="38" t="str">
        <f>IF(ISBLANK('T1'!$C$130),"",SUM($CM$134:$CV$134))</f>
        <v/>
      </c>
      <c r="CX134" s="38" t="str">
        <f>IF(ISBLANK('T1'!$C$130),"",IF(ISERR($CW$134/$CW$5),"",$CW$134/$CW$5))</f>
        <v/>
      </c>
      <c r="DA134" s="38" t="str">
        <f>IF(ISBLANK('T1'!$C$130),"",'T1'!$E$130*IF('T1'!$S$14="Y",1,0)+'T2'!$E$130*IF('T2'!$S$14="Y",1,0)+'T3'!$E$130*IF('T3'!$S$14="Y",1,0)+TA!$AR$130*IF(TA!$L$14="Y",1,0))</f>
        <v/>
      </c>
      <c r="DB134" s="38" t="str">
        <f>IF(ISBLANK('T1'!$C$130),"",'T1'!$F$130*IF('T1'!$T$14="Y",1,0)+'T2'!$F$130*IF('T2'!$T$14="Y",1,0)+'T3'!$F$130*IF('T3'!$T$14="Y",1,0)+TA!$AS$130*IF(TA!$M$14="Y",1,0))</f>
        <v/>
      </c>
      <c r="DC134" s="38" t="str">
        <f>IF(ISBLANK('T1'!$C$130),"",'T1'!$G$130*IF('T1'!$U$14="Y",1,0)+'T2'!$G$130*IF('T2'!$U$14="Y",1,0)+'T3'!$G$130*IF('T3'!$U$14="Y",1,0)+TA!$AT$130*IF(TA!$N$14="Y",1,0))</f>
        <v/>
      </c>
      <c r="DD134" s="38" t="str">
        <f>IF(ISBLANK('T1'!$C$130),"",'T1'!$H$130*IF('T1'!$V$14="Y",1,0)+'T2'!$H$130*IF('T2'!$V$14="Y",1,0)+'T3'!$H$130*IF('T3'!$V$14="Y",1,0))</f>
        <v/>
      </c>
      <c r="DE134" s="38" t="str">
        <f>IF(ISBLANK('T1'!$C$130),"",'T1'!$I$130*IF('T1'!$W$14="Y",1,0)+'T2'!$I$130*IF('T2'!$W$14="Y",1,0)+'T3'!$I$130*IF('T3'!$W$14="Y",1,0))</f>
        <v/>
      </c>
      <c r="DF134" s="38" t="str">
        <f>IF(ISBLANK('T1'!$C$130),"",'T1'!$J$130*IF('T1'!$X$14="Y",1,0)+'T2'!$J$130*IF('T2'!$X$14="Y",1,0)+'T3'!$J$130*IF('T3'!$X$14="Y",1,0))</f>
        <v/>
      </c>
      <c r="DG134" s="38" t="str">
        <f>IF(ISBLANK('T1'!$C$130),"",'T1'!$K$130*IF('T1'!$Y$14="Y",1,0)+'T2'!$K$130*IF('T2'!$Y$14="Y",1,0)+'T3'!$K$130*IF('T3'!$Y$14="Y",1,0))</f>
        <v/>
      </c>
      <c r="DH134" s="38" t="str">
        <f>IF(ISBLANK('T1'!$C$130),"",'T1'!$L$130*IF('T1'!$Z$14="Y",1,0)+'T2'!$L$130*IF('T2'!$Z$14="Y",1,0)+'T3'!$L$130*IF('T3'!$Z$14="Y",1,0))</f>
        <v/>
      </c>
      <c r="DI134" s="38" t="str">
        <f>IF(ISBLANK('T1'!$C$130),"",'T1'!$M$130*IF('T1'!$AA$14="Y",1,0)+'T2'!$M$130*IF('T2'!$AA$14="Y",1,0)+'T3'!$M$130*IF('T3'!$AA$14="Y",1,0))</f>
        <v/>
      </c>
      <c r="DJ134" s="38" t="str">
        <f>IF(ISBLANK('T1'!$C$130),"",'T1'!$M$130*IF('T1'!$AB$14="Y",1,0)+'T2'!$M$130*IF('T2'!$AB$14="Y",1,0)+'T3'!$M$130*IF('T3'!$AB$14="Y",1,0))</f>
        <v/>
      </c>
      <c r="DK134" s="38" t="str">
        <f>IF(ISBLANK('T1'!$C$130),"",SUM($DA$134:$DJ$134))</f>
        <v/>
      </c>
      <c r="DL134" s="38" t="str">
        <f>IF(ISBLANK('T1'!$C$130),"",IF(ISERR($DK$134/$DK$5),"",$DK$134/$DK$5))</f>
        <v/>
      </c>
      <c r="DO134" s="38" t="str">
        <f>IF(ISBLANK('T1'!$C$130),"",'T1'!$E$130*IF('T1'!$S$15="Y",1,0)+'T2'!$E$130*IF('T2'!$S$15="Y",1,0)+'T3'!$E$130*IF('T3'!$S$15="Y",1,0)+TA!$AR$130*IF(TA!$L$15="Y",1,0))</f>
        <v/>
      </c>
      <c r="DP134" s="38" t="str">
        <f>IF(ISBLANK('T1'!$C$130),"",'T1'!$F$130*IF('T1'!$T$15="Y",1,0)+'T2'!$F$130*IF('T2'!$T$15="Y",1,0)+'T3'!$F$130*IF('T3'!$T$15="Y",1,0)+TA!$AS$130*IF(TA!$M$15="Y",1,0))</f>
        <v/>
      </c>
      <c r="DQ134" s="38" t="str">
        <f>IF(ISBLANK('T1'!$C$130),"",'T1'!$G$130*IF('T1'!$U$15="Y",1,0)+'T2'!$G$130*IF('T2'!$U$15="Y",1,0)+'T3'!$G$130*IF('T3'!$U$15="Y",1,0)+TA!$AT$130*IF(TA!$N$15="Y",1,0))</f>
        <v/>
      </c>
      <c r="DR134" s="38" t="str">
        <f>IF(ISBLANK('T1'!$C$130),"",'T1'!$H$130*IF('T1'!$V$15="Y",1,0)+'T2'!$H$130*IF('T2'!$V$15="Y",1,0)+'T3'!$H$130*IF('T3'!$V$15="Y",1,0))</f>
        <v/>
      </c>
      <c r="DS134" s="38" t="str">
        <f>IF(ISBLANK('T1'!$C$130),"",'T1'!$I$130*IF('T1'!$W$15="Y",1,0)+'T2'!$I$130*IF('T2'!$W$15="Y",1,0)+'T3'!$I$130*IF('T3'!$W$15="Y",1,0))</f>
        <v/>
      </c>
      <c r="DT134" s="38" t="str">
        <f>IF(ISBLANK('T1'!$C$130),"",'T1'!$J$130*IF('T1'!$X$15="Y",1,0)+'T2'!$J$130*IF('T2'!$X$15="Y",1,0)+'T3'!$J$130*IF('T3'!$X$15="Y",1,0))</f>
        <v/>
      </c>
      <c r="DU134" s="38" t="str">
        <f>IF(ISBLANK('T1'!$C$130),"",'T1'!$K$130*IF('T1'!$Y$15="Y",1,0)+'T2'!$K$130*IF('T2'!$Y$15="Y",1,0)+'T3'!$K$130*IF('T3'!$Y$15="Y",1,0))</f>
        <v/>
      </c>
      <c r="DV134" s="38" t="str">
        <f>IF(ISBLANK('T1'!$C$130),"",'T1'!$L$130*IF('T1'!$Z$15="Y",1,0)+'T2'!$L$130*IF('T2'!$Z$15="Y",1,0)+'T3'!$L$130*IF('T3'!$Z$15="Y",1,0))</f>
        <v/>
      </c>
      <c r="DW134" s="38" t="str">
        <f>IF(ISBLANK('T1'!$C$130),"",'T1'!$M$130*IF('T1'!$AA$15="Y",1,0)+'T2'!$M$130*IF('T2'!$AA$15="Y",1,0)+'T3'!$M$130*IF('T3'!$AA$15="Y",1,0))</f>
        <v/>
      </c>
      <c r="DX134" s="38" t="str">
        <f>IF(ISBLANK('T1'!$C$130),"",'T1'!$M$130*IF('T1'!$AB$15="Y",1,0)+'T2'!$M$130*IF('T2'!$AB$15="Y",1,0)+'T3'!$M$130*IF('T3'!$AB$15="Y",1,0))</f>
        <v/>
      </c>
      <c r="DY134" s="38" t="str">
        <f>IF(ISBLANK('T1'!$C$130),"",SUM($DO$134:$DX$134))</f>
        <v/>
      </c>
      <c r="DZ134" s="38" t="str">
        <f>IF(ISBLANK('T1'!$C$130),"",IF(ISERR($DY$134/$DY$5),"",$DY$134/$DY$5))</f>
        <v/>
      </c>
      <c r="EC134" s="38" t="str">
        <f>IF(ISBLANK('T1'!$C$130),"",'T1'!$E$130*IF('T1'!$S$16="Y",1,0)+'T2'!$E$130*IF('T2'!$S$16="Y",1,0)+'T3'!$E$130*IF('T3'!$S$16="Y",1,0)+TA!$AR$130*IF(TA!$L$16="Y",1,0))</f>
        <v/>
      </c>
      <c r="ED134" s="38" t="str">
        <f>IF(ISBLANK('T1'!$C$130),"",'T1'!$F$130*IF('T1'!$T$16="Y",1,0)+'T2'!$F$130*IF('T2'!$T$16="Y",1,0)+'T3'!$F$130*IF('T3'!$T$16="Y",1,0)+TA!$AS$130*IF(TA!$M$16="Y",1,0))</f>
        <v/>
      </c>
      <c r="EE134" s="38" t="str">
        <f>IF(ISBLANK('T1'!$C$130),"",'T1'!$G$130*IF('T1'!$U$16="Y",1,0)+'T2'!$G$130*IF('T2'!$U$16="Y",1,0)+'T3'!$G$130*IF('T3'!$U$16="Y",1,0)+TA!$AT$130*IF(TA!$N$16="Y",1,0))</f>
        <v/>
      </c>
      <c r="EF134" s="38" t="str">
        <f>IF(ISBLANK('T1'!$C$130),"",'T1'!$H$130*IF('T1'!$V$16="Y",1,0)+'T2'!$H$130*IF('T2'!$V$16="Y",1,0)+'T3'!$H$130*IF('T3'!$V$16="Y",1,0))</f>
        <v/>
      </c>
      <c r="EG134" s="38" t="str">
        <f>IF(ISBLANK('T1'!$C$130),"",'T1'!$I$130*IF('T1'!$W$16="Y",1,0)+'T2'!$I$130*IF('T2'!$W$16="Y",1,0)+'T3'!$I$130*IF('T3'!$W$16="Y",1,0))</f>
        <v/>
      </c>
      <c r="EH134" s="38" t="str">
        <f>IF(ISBLANK('T1'!$C$130),"",'T1'!$J$130*IF('T1'!$X$16="Y",1,0)+'T2'!$J$130*IF('T2'!$X$16="Y",1,0)+'T3'!$J$130*IF('T3'!$X$16="Y",1,0))</f>
        <v/>
      </c>
      <c r="EI134" s="38" t="str">
        <f>IF(ISBLANK('T1'!$C$130),"",'T1'!$K$130*IF('T1'!$Y$16="Y",1,0)+'T2'!$K$130*IF('T2'!$Y$16="Y",1,0)+'T3'!$K$130*IF('T3'!$Y$16="Y",1,0))</f>
        <v/>
      </c>
      <c r="EJ134" s="38" t="str">
        <f>IF(ISBLANK('T1'!$C$130),"",'T1'!$L$130*IF('T1'!$Z$16="Y",1,0)+'T2'!$L$130*IF('T2'!$Z$16="Y",1,0)+'T3'!$L$130*IF('T3'!$Z$16="Y",1,0))</f>
        <v/>
      </c>
      <c r="EK134" s="38" t="str">
        <f>IF(ISBLANK('T1'!$C$130),"",'T1'!$M$130*IF('T1'!$AA$16="Y",1,0)+'T2'!$M$130*IF('T2'!$AA$16="Y",1,0)+'T3'!$M$130*IF('T3'!$AA$16="Y",1,0))</f>
        <v/>
      </c>
      <c r="EL134" s="38" t="str">
        <f>IF(ISBLANK('T1'!$C$130),"",'T1'!$M$130*IF('T1'!$AB$16="Y",1,0)+'T2'!$M$130*IF('T2'!$AB$16="Y",1,0)+'T3'!$M$130*IF('T3'!$AB$16="Y",1,0))</f>
        <v/>
      </c>
      <c r="EM134" s="38" t="str">
        <f>IF(ISBLANK('T1'!$C$130),"",SUM($EC$134:$EL$134))</f>
        <v/>
      </c>
      <c r="EN134" s="38" t="str">
        <f>IF(ISBLANK('T1'!$C$130),"",IF(ISERR($EM$134/$EM$5),"",$EM$134/$EM$5))</f>
        <v/>
      </c>
      <c r="EQ134" s="38" t="str">
        <f>IF(ISBLANK('T1'!$C$130),"",'T1'!$E$130*IF('T1'!$S$17="Y",1,0)+'T2'!$E$130*IF('T2'!$S$17="Y",1,0)+'T3'!$E$130*IF('T3'!$S$17="Y",1,0)+TA!$AR$130*IF(TA!$L$17="Y",1,0))</f>
        <v/>
      </c>
      <c r="ER134" s="38" t="str">
        <f>IF(ISBLANK('T1'!$C$130),"",'T1'!$F$130*IF('T1'!$T$17="Y",1,0)+'T2'!$F$130*IF('T2'!$T$17="Y",1,0)+'T3'!$F$130*IF('T3'!$T$17="Y",1,0)+TA!$AS$130*IF(TA!$M$17="Y",1,0))</f>
        <v/>
      </c>
      <c r="ES134" s="38" t="str">
        <f>IF(ISBLANK('T1'!$C$130),"",'T1'!$G$130*IF('T1'!$U$17="Y",1,0)+'T2'!$G$130*IF('T2'!$U$17="Y",1,0)+'T3'!$G$130*IF('T3'!$U$17="Y",1,0)+TA!$AT$130*IF(TA!$N$17="Y",1,0))</f>
        <v/>
      </c>
      <c r="ET134" s="38" t="str">
        <f>IF(ISBLANK('T1'!$C$130),"",'T1'!$H$130*IF('T1'!$V$17="Y",1,0)+'T2'!$H$130*IF('T2'!$V$17="Y",1,0)+'T3'!$H$130*IF('T3'!$V$17="Y",1,0))</f>
        <v/>
      </c>
      <c r="EU134" s="38" t="str">
        <f>IF(ISBLANK('T1'!$C$130),"",'T1'!$I$130*IF('T1'!$W$17="Y",1,0)+'T2'!$I$130*IF('T2'!$W$17="Y",1,0)+'T3'!$I$130*IF('T3'!$W$17="Y",1,0))</f>
        <v/>
      </c>
      <c r="EV134" s="38" t="str">
        <f>IF(ISBLANK('T1'!$C$130),"",'T1'!$J$130*IF('T1'!$X$17="Y",1,0)+'T2'!$J$130*IF('T2'!$X$17="Y",1,0)+'T3'!$J$130*IF('T3'!$X$17="Y",1,0))</f>
        <v/>
      </c>
      <c r="EW134" s="38" t="str">
        <f>IF(ISBLANK('T1'!$C$130),"",'T1'!$K$130*IF('T1'!$Y$17="Y",1,0)+'T2'!$K$130*IF('T2'!$Y$17="Y",1,0)+'T3'!$K$130*IF('T3'!$Y$17="Y",1,0))</f>
        <v/>
      </c>
      <c r="EX134" s="38" t="str">
        <f>IF(ISBLANK('T1'!$C$130),"",'T1'!$L$130*IF('T1'!$Z$17="Y",1,0)+'T2'!$L$130*IF('T2'!$Z$17="Y",1,0)+'T3'!$L$130*IF('T3'!$Z$17="Y",1,0))</f>
        <v/>
      </c>
      <c r="EY134" s="38" t="str">
        <f>IF(ISBLANK('T1'!$C$130),"",'T1'!$M$130*IF('T1'!$AA$17="Y",1,0)+'T2'!$M$130*IF('T2'!$AA$17="Y",1,0)+'T3'!$M$130*IF('T3'!$AA$17="Y",1,0))</f>
        <v/>
      </c>
      <c r="EZ134" s="38" t="str">
        <f>IF(ISBLANK('T1'!$C$130),"",'T1'!$M$130*IF('T1'!$AB$17="Y",1,0)+'T2'!$M$130*IF('T2'!$AB$17="Y",1,0)+'T3'!$M$130*IF('T3'!$AB$17="Y",1,0))</f>
        <v/>
      </c>
      <c r="FA134" s="38" t="str">
        <f>IF(ISBLANK('T1'!$C$130),"",SUM($EQ$134:$EZ$134))</f>
        <v/>
      </c>
      <c r="FB134" s="38" t="str">
        <f>IF(ISBLANK('T1'!$C$130),"",IF(ISERR($FA$134/$FA$5),"",$FA$134/$FA$5))</f>
        <v/>
      </c>
    </row>
    <row r="135" spans="20:158">
      <c r="T135" s="38" t="str">
        <f>IF(ISBLANK('T1'!$C$131),"",'T1'!$E$131*IF('T1'!$S$8="Y",1,0)+'T2'!$E$131*IF('T2'!$S$8="Y",1,0)+'T3'!$E$131*IF('T3'!$S$8="Y",1,0)+TA!$AR$131*IF(TA!$L$8="Y",1,0))</f>
        <v/>
      </c>
      <c r="U135" s="38" t="str">
        <f>IF(ISBLANK('T1'!$C$131),"",'T1'!$F$131*IF('T1'!$T$8="Y",1,0)+'T2'!$F$131*IF('T2'!$T$8="Y",1,0)+'T3'!$F$131*IF('T3'!$T$8="Y",1,0)+TA!$AS$131*IF(TA!$M$8="Y",1,0))</f>
        <v/>
      </c>
      <c r="V135" s="38" t="str">
        <f>IF(ISBLANK('T1'!$C$131),"",'T1'!$G$131*IF('T1'!$U$8="Y",1,0)+'T2'!$G$131*IF('T2'!$U$8="Y",1,0)+'T3'!$G$131*IF('T3'!$U$8="Y",1,0)+TA!$AT$131*IF(TA!$N$8="Y",1,0))</f>
        <v/>
      </c>
      <c r="W135" s="38" t="str">
        <f>IF(ISBLANK('T1'!$C$131),"",'T1'!$H$131*IF('T1'!$V$8="Y",1,0)+'T2'!$H$131*IF('T2'!$V$8="Y",1,0)+'T3'!$H$131*IF('T3'!$V$8="Y",1,0))</f>
        <v/>
      </c>
      <c r="X135" s="38" t="str">
        <f>IF(ISBLANK('T1'!$C$131),"",'T1'!$I$131*IF('T1'!$W$8="Y",1,0)+'T2'!$I$131*IF('T2'!$W$8="Y",1,0)+'T3'!$I$131*IF('T3'!$W$8="Y",1,0))</f>
        <v/>
      </c>
      <c r="Y135" s="38" t="str">
        <f>IF(ISBLANK('T1'!$C$131),"",'T1'!$J$131*IF('T1'!$X$8="Y",1,0)+'T2'!$J$131*IF('T2'!$X$8="Y",1,0)+'T3'!$J$131*IF('T3'!$X$8="Y",1,0))</f>
        <v/>
      </c>
      <c r="Z135" s="38" t="str">
        <f>IF(ISBLANK('T1'!$C$131),"",'T1'!$K$131*IF('T1'!$Y$8="Y",1,0)+'T2'!$K$131*IF('T2'!$Y$8="Y",1,0)+'T3'!$K$131*IF('T3'!$Y$8="Y",1,0))</f>
        <v/>
      </c>
      <c r="AA135" s="38" t="str">
        <f>IF(ISBLANK('T1'!$C$131),"",'T1'!$L$131*IF('T1'!$Z$8="Y",1,0)+'T2'!$L$131*IF('T2'!$Z$8="Y",1,0)+'T3'!$L$131*IF('T3'!$Z$8="Y",1,0))</f>
        <v/>
      </c>
      <c r="AB135" s="38" t="str">
        <f>IF(ISBLANK('T1'!$C$131),"",'T1'!$M$131*IF('T1'!$AA$8="Y",1,0)+'T2'!$M$131*IF('T2'!$AA$8="Y",1,0)+'T3'!$M$131*IF('T3'!$AA$8="Y",1,0))</f>
        <v/>
      </c>
      <c r="AC135" s="38" t="str">
        <f>IF(ISBLANK('T1'!$C$131),"",'T1'!$M$131*IF('T1'!$AB$8="Y",1,0)+'T2'!$M$131*IF('T2'!$AB$8="Y",1,0)+'T3'!$M$131*IF('T3'!$AB$8="Y",1,0))</f>
        <v/>
      </c>
      <c r="AD135" s="38" t="str">
        <f>IF(ISBLANK('T1'!$C$131),"",SUM($T$135:$AC$135))</f>
        <v/>
      </c>
      <c r="AE135" s="38" t="str">
        <f>IF(ISBLANK('T1'!$C$131),"",IF(ISERR($AD$135/$AD$5),"",$AD$135/$AD$5))</f>
        <v/>
      </c>
      <c r="AI135" s="38" t="str">
        <f>IF(ISBLANK('T1'!$C$131),"",'T1'!$E$131*IF('T1'!$S$9="Y",1,0)+'T2'!$E$131*IF('T2'!$S$9="Y",1,0)+'T3'!$E$131*IF('T3'!$S$9="Y",1,0)+TA!$AR$131*IF(TA!$L$9="Y",1,0))</f>
        <v/>
      </c>
      <c r="AJ135" s="38" t="str">
        <f>IF(ISBLANK('T1'!$C$131),"",'T1'!$F$131*IF('T1'!$T$9="Y",1,0)+'T2'!$F$131*IF('T2'!$T$9="Y",1,0)+'T3'!$F$131*IF('T3'!$T$9="Y",1,0)+TA!$AS$131*IF(TA!$M$9="Y",1,0))</f>
        <v/>
      </c>
      <c r="AK135" s="38" t="str">
        <f>IF(ISBLANK('T1'!$C$131),"",'T1'!$G$131*IF('T1'!$U$9="Y",1,0)+'T2'!$G$131*IF('T2'!$U$9="Y",1,0)+'T3'!$G$131*IF('T3'!$U$9="Y",1,0)+TA!$AT$131*IF(TA!$N$9="Y",1,0))</f>
        <v/>
      </c>
      <c r="AL135" s="38" t="str">
        <f>IF(ISBLANK('T1'!$C$131),"",'T1'!$H$131*IF('T1'!$V$9="Y",1,0)+'T2'!$H$131*IF('T2'!$V$9="Y",1,0)+'T3'!$H$131*IF('T3'!$V$9="Y",1,0))</f>
        <v/>
      </c>
      <c r="AM135" s="38" t="str">
        <f>IF(ISBLANK('T1'!$C$131),"",'T1'!$I$131*IF('T1'!$W$9="Y",1,0)+'T2'!$I$131*IF('T2'!$W$9="Y",1,0)+'T3'!$I$131*IF('T3'!$W$9="Y",1,0))</f>
        <v/>
      </c>
      <c r="AN135" s="38" t="str">
        <f>IF(ISBLANK('T1'!$C$131),"",'T1'!$J$131*IF('T1'!$X$9="Y",1,0)+'T2'!$J$131*IF('T2'!$X$9="Y",1,0)+'T3'!$J$131*IF('T3'!$X$9="Y",1,0))</f>
        <v/>
      </c>
      <c r="AO135" s="38" t="str">
        <f>IF(ISBLANK('T1'!$C$131),"",'T1'!$K$131*IF('T1'!$Y$9="Y",1,0)+'T2'!$K$131*IF('T2'!$Y$9="Y",1,0)+'T3'!$K$131*IF('T3'!$Y$9="Y",1,0))</f>
        <v/>
      </c>
      <c r="AP135" s="38" t="str">
        <f>IF(ISBLANK('T1'!$C$131),"",'T1'!$L$131*IF('T1'!$Z$9="Y",1,0)+'T2'!$L$131*IF('T2'!$Z$9="Y",1,0)+'T3'!$L$131*IF('T3'!$Z$9="Y",1,0))</f>
        <v/>
      </c>
      <c r="AQ135" s="38" t="str">
        <f>IF(ISBLANK('T1'!$C$131),"",'T1'!$M$131*IF('T1'!$AA$9="Y",1,0)+'T2'!$M$131*IF('T2'!$AA$9="Y",1,0)+'T3'!$M$131*IF('T3'!$AA$9="Y",1,0))</f>
        <v/>
      </c>
      <c r="AR135" s="38" t="str">
        <f>IF(ISBLANK('T1'!$C$131),"",'T1'!$M$131*IF('T1'!$AB$9="Y",1,0)+'T2'!$M$131*IF('T2'!$AB$9="Y",1,0)+'T3'!$M$131*IF('T3'!$AB$9="Y",1,0))</f>
        <v/>
      </c>
      <c r="AS135" s="38" t="str">
        <f>IF(ISBLANK('T1'!$C$131),"",SUM($AI$135:$AR$135))</f>
        <v/>
      </c>
      <c r="AT135" s="38" t="str">
        <f>IF(ISBLANK('T1'!$C$131),"",IF(ISERR($AS$135/$AS$5),"",$AS$135/$AS$5))</f>
        <v/>
      </c>
      <c r="AW135" s="38" t="str">
        <f>IF(ISBLANK('T1'!$C$131),"",'T1'!$E$131*IF('T1'!$S$10="Y",1,0)+'T2'!$E$131*IF('T2'!$S$10="Y",1,0)+'T3'!$E$131*IF('T3'!$S$10="Y",1,0)+TA!$AR$131*IF(TA!$L$10="Y",1,0))</f>
        <v/>
      </c>
      <c r="AX135" s="38" t="str">
        <f>IF(ISBLANK('T1'!$C$131),"",'T1'!$F$131*IF('T1'!$T$10="Y",1,0)+'T2'!$F$131*IF('T2'!$T$10="Y",1,0)+'T3'!$F$131*IF('T3'!$T$10="Y",1,0)+TA!$AS$131*IF(TA!$M$10="Y",1,0))</f>
        <v/>
      </c>
      <c r="AY135" s="38" t="str">
        <f>IF(ISBLANK('T1'!$C$131),"",'T1'!$G$131*IF('T1'!$U$10="Y",1,0)+'T2'!$G$131*IF('T2'!$U$10="Y",1,0)+'T3'!$G$131*IF('T3'!$U$10="Y",1,0)+TA!$AT$131*IF(TA!$N$10="Y",1,0))</f>
        <v/>
      </c>
      <c r="AZ135" s="38" t="str">
        <f>IF(ISBLANK('T1'!$C$131),"",'T1'!$H$131*IF('T1'!$V$10="Y",1,0)+'T2'!$H$131*IF('T2'!$V$10="Y",1,0)+'T3'!$H$131*IF('T3'!$V$10="Y",1,0))</f>
        <v/>
      </c>
      <c r="BA135" s="38" t="str">
        <f>IF(ISBLANK('T1'!$C$131),"",'T1'!$I$131*IF('T1'!$W$10="Y",1,0)+'T2'!$I$131*IF('T2'!$W$10="Y",1,0)+'T3'!$I$131*IF('T3'!$W$10="Y",1,0))</f>
        <v/>
      </c>
      <c r="BB135" s="38" t="str">
        <f>IF(ISBLANK('T1'!$C$131),"",'T1'!$J$131*IF('T1'!$X$10="Y",1,0)+'T2'!$J$131*IF('T2'!$X$10="Y",1,0)+'T3'!$J$131*IF('T3'!$X$10="Y",1,0))</f>
        <v/>
      </c>
      <c r="BC135" s="38" t="str">
        <f>IF(ISBLANK('T1'!$C$131),"",'T1'!$K$131*IF('T1'!$Y$10="Y",1,0)+'T2'!$K$131*IF('T2'!$Y$10="Y",1,0)+'T3'!$K$131*IF('T3'!$Y$10="Y",1,0))</f>
        <v/>
      </c>
      <c r="BD135" s="38" t="str">
        <f>IF(ISBLANK('T1'!$C$131),"",'T1'!$L$131*IF('T1'!$Z$10="Y",1,0)+'T2'!$L$131*IF('T2'!$Z$10="Y",1,0)+'T3'!$L$131*IF('T3'!$Z$10="Y",1,0))</f>
        <v/>
      </c>
      <c r="BE135" s="38" t="str">
        <f>IF(ISBLANK('T1'!$C$131),"",'T1'!$M$131*IF('T1'!$AA$10="Y",1,0)+'T2'!$M$131*IF('T2'!$AA$10="Y",1,0)+'T3'!$M$131*IF('T3'!$AA$10="Y",1,0))</f>
        <v/>
      </c>
      <c r="BF135" s="38" t="str">
        <f>IF(ISBLANK('T1'!$C$131),"",'T1'!$M$131*IF('T1'!$AB$10="Y",1,0)+'T2'!$M$131*IF('T2'!$AB$10="Y",1,0)+'T3'!$M$131*IF('T3'!$AB$10="Y",1,0))</f>
        <v/>
      </c>
      <c r="BG135" s="38" t="str">
        <f>IF(ISBLANK('T1'!$C$131),"",SUM($AW$135:$BF$135))</f>
        <v/>
      </c>
      <c r="BH135" s="38" t="str">
        <f>IF(ISBLANK('T1'!$C$131),"",IF(ISERR($BG$135/$BG$5),"",$BG$135/$BG$5))</f>
        <v/>
      </c>
      <c r="BK135" s="38" t="str">
        <f>IF(ISBLANK('T1'!$C$131),"",'T1'!$E$131*IF('T1'!$S$11="Y",1,0)+'T2'!$E$131*IF('T2'!$S$11="Y",1,0)+'T3'!$E$131*IF('T3'!$S$11="Y",1,0)+TA!$AR$131*IF(TA!$L$11="Y",1,0))</f>
        <v/>
      </c>
      <c r="BL135" s="38" t="str">
        <f>IF(ISBLANK('T1'!$C$131),"",'T1'!$F$131*IF('T1'!$T$11="Y",1,0)+'T2'!$F$131*IF('T2'!$T$11="Y",1,0)+'T3'!$F$131*IF('T3'!$T$11="Y",1,0)+TA!$AS$131*IF(TA!$M$11="Y",1,0))</f>
        <v/>
      </c>
      <c r="BM135" s="38" t="str">
        <f>IF(ISBLANK('T1'!$C$131),"",'T1'!$G$131*IF('T1'!$U$11="Y",1,0)+'T2'!$G$131*IF('T2'!$U$11="Y",1,0)+'T3'!$G$131*IF('T3'!$U$11="Y",1,0)+TA!$AT$131*IF(TA!$N$11="Y",1,0))</f>
        <v/>
      </c>
      <c r="BN135" s="38" t="str">
        <f>IF(ISBLANK('T1'!$C$131),"",'T1'!$H$131*IF('T1'!$V$11="Y",1,0)+'T2'!$H$131*IF('T2'!$V$11="Y",1,0)+'T3'!$H$131*IF('T3'!$V$11="Y",1,0))</f>
        <v/>
      </c>
      <c r="BO135" s="38" t="str">
        <f>IF(ISBLANK('T1'!$C$131),"",'T1'!$I$131*IF('T1'!$W$11="Y",1,0)+'T2'!$I$131*IF('T2'!$W$11="Y",1,0)+'T3'!$I$131*IF('T3'!$W$11="Y",1,0))</f>
        <v/>
      </c>
      <c r="BP135" s="38" t="str">
        <f>IF(ISBLANK('T1'!$C$131),"",'T1'!$J$131*IF('T1'!$X$11="Y",1,0)+'T2'!$J$131*IF('T2'!$X$11="Y",1,0)+'T3'!$J$131*IF('T3'!$X$11="Y",1,0))</f>
        <v/>
      </c>
      <c r="BQ135" s="38" t="str">
        <f>IF(ISBLANK('T1'!$C$131),"",'T1'!$K$131*IF('T1'!$Y$11="Y",1,0)+'T2'!$K$131*IF('T2'!$Y$11="Y",1,0)+'T3'!$K$131*IF('T3'!$Y$11="Y",1,0))</f>
        <v/>
      </c>
      <c r="BR135" s="38" t="str">
        <f>IF(ISBLANK('T1'!$C$131),"",'T1'!$L$131*IF('T1'!$Z$11="Y",1,0)+'T2'!$L$131*IF('T2'!$Z$11="Y",1,0)+'T3'!$L$131*IF('T3'!$Z$11="Y",1,0))</f>
        <v/>
      </c>
      <c r="BS135" s="38" t="str">
        <f>IF(ISBLANK('T1'!$C$131),"",'T1'!$M$131*IF('T1'!$AA$11="Y",1,0)+'T2'!$M$131*IF('T2'!$AA$11="Y",1,0)+'T3'!$M$131*IF('T3'!$AA$11="Y",1,0))</f>
        <v/>
      </c>
      <c r="BT135" s="38" t="str">
        <f>IF(ISBLANK('T1'!$C$131),"",'T1'!$M$131*IF('T1'!$AB$11="Y",1,0)+'T2'!$M$131*IF('T2'!$AB$11="Y",1,0)+'T3'!$M$131*IF('T3'!$AB$11="Y",1,0))</f>
        <v/>
      </c>
      <c r="BU135" s="38" t="str">
        <f>IF(ISBLANK('T1'!$C$131),"",SUM($BK$135:$BT$135))</f>
        <v/>
      </c>
      <c r="BV135" s="38" t="str">
        <f>IF(ISBLANK('T1'!$C$131),"",IF(ISERR($BU$135/$BU$5),"",$BU$135/$BU$5))</f>
        <v/>
      </c>
      <c r="BY135" s="38" t="str">
        <f>IF(ISBLANK('T1'!$C$131),"",'T1'!$E$131*IF('T1'!$S$12="Y",1,0)+'T2'!$E$131*IF('T2'!$S$12="Y",1,0)+'T3'!$E$131*IF('T3'!$S$12="Y",1,0)+TA!$AR$131*IF(TA!$L$12="Y",1,0))</f>
        <v/>
      </c>
      <c r="BZ135" s="38" t="str">
        <f>IF(ISBLANK('T1'!$C$131),"",'T1'!$F$131*IF('T1'!$T$12="Y",1,0)+'T2'!$F$131*IF('T2'!$T$12="Y",1,0)+'T3'!$F$131*IF('T3'!$T$12="Y",1,0)+TA!$AS$131*IF(TA!$M$12="Y",1,0))</f>
        <v/>
      </c>
      <c r="CA135" s="38" t="str">
        <f>IF(ISBLANK('T1'!$C$131),"",'T1'!$G$131*IF('T1'!$U$12="Y",1,0)+'T2'!$G$131*IF('T2'!$U$12="Y",1,0)+'T3'!$G$131*IF('T3'!$U$12="Y",1,0)+TA!$AT$131*IF(TA!$N$12="Y",1,0))</f>
        <v/>
      </c>
      <c r="CB135" s="38" t="str">
        <f>IF(ISBLANK('T1'!$C$131),"",'T1'!$H$131*IF('T1'!$V$12="Y",1,0)+'T2'!$H$131*IF('T2'!$V$12="Y",1,0)+'T3'!$H$131*IF('T3'!$V$12="Y",1,0))</f>
        <v/>
      </c>
      <c r="CC135" s="38" t="str">
        <f>IF(ISBLANK('T1'!$C$131),"",'T1'!$I$131*IF('T1'!$W$12="Y",1,0)+'T2'!$I$131*IF('T2'!$W$12="Y",1,0)+'T3'!$I$131*IF('T3'!$W$12="Y",1,0))</f>
        <v/>
      </c>
      <c r="CD135" s="38" t="str">
        <f>IF(ISBLANK('T1'!$C$131),"",'T1'!$J$131*IF('T1'!$X$12="Y",1,0)+'T2'!$J$131*IF('T2'!$X$12="Y",1,0)+'T3'!$J$131*IF('T3'!$X$12="Y",1,0))</f>
        <v/>
      </c>
      <c r="CE135" s="38" t="str">
        <f>IF(ISBLANK('T1'!$C$131),"",'T1'!$K$131*IF('T1'!$Y$12="Y",1,0)+'T2'!$K$131*IF('T2'!$Y$12="Y",1,0)+'T3'!$K$131*IF('T3'!$Y$12="Y",1,0))</f>
        <v/>
      </c>
      <c r="CF135" s="38" t="str">
        <f>IF(ISBLANK('T1'!$C$131),"",'T1'!$L$131*IF('T1'!$Z$12="Y",1,0)+'T2'!$L$131*IF('T2'!$Z$12="Y",1,0)+'T3'!$L$131*IF('T3'!$Z$12="Y",1,0))</f>
        <v/>
      </c>
      <c r="CG135" s="38" t="str">
        <f>IF(ISBLANK('T1'!$C$131),"",'T1'!$M$131*IF('T1'!$AA$12="Y",1,0)+'T2'!$M$131*IF('T2'!$AA$12="Y",1,0)+'T3'!$M$131*IF('T3'!$AA$12="Y",1,0))</f>
        <v/>
      </c>
      <c r="CH135" s="38" t="str">
        <f>IF(ISBLANK('T1'!$C$131),"",'T1'!$M$131*IF('T1'!$AB$12="Y",1,0)+'T2'!$M$131*IF('T2'!$AB$12="Y",1,0)+'T3'!$M$131*IF('T3'!$AB$12="Y",1,0))</f>
        <v/>
      </c>
      <c r="CI135" s="38" t="str">
        <f>IF(ISBLANK('T1'!$C$131),"",SUM($BY$135:$CH$135))</f>
        <v/>
      </c>
      <c r="CJ135" s="38" t="str">
        <f>IF(ISBLANK('T1'!$C$131),"",IF(ISERR($CI$135/$CI$5),"",$CI$135/$CI$5))</f>
        <v/>
      </c>
      <c r="CM135" s="38" t="str">
        <f>IF(ISBLANK('T1'!$C$131),"",'T1'!$E$131*IF('T1'!$S$13="Y",1,0)+'T2'!$E$131*IF('T2'!$S$13="Y",1,0)+'T3'!$E$131*IF('T3'!$S$13="Y",1,0)+TA!$AR$131*IF(TA!$L$13="Y",1,0))</f>
        <v/>
      </c>
      <c r="CN135" s="38" t="str">
        <f>IF(ISBLANK('T1'!$C$131),"",'T1'!$F$131*IF('T1'!$T$13="Y",1,0)+'T2'!$F$131*IF('T2'!$T$13="Y",1,0)+'T3'!$F$131*IF('T3'!$T$13="Y",1,0)+TA!$AS$131*IF(TA!$M$13="Y",1,0))</f>
        <v/>
      </c>
      <c r="CO135" s="38" t="str">
        <f>IF(ISBLANK('T1'!$C$131),"",'T1'!$G$131*IF('T1'!$U$13="Y",1,0)+'T2'!$G$131*IF('T2'!$U$13="Y",1,0)+'T3'!$G$131*IF('T3'!$U$13="Y",1,0)+TA!$AT$131*IF(TA!$N$13="Y",1,0))</f>
        <v/>
      </c>
      <c r="CP135" s="38" t="str">
        <f>IF(ISBLANK('T1'!$C$131),"",'T1'!$H$131*IF('T1'!$V$13="Y",1,0)+'T2'!$H$131*IF('T2'!$V$13="Y",1,0)+'T3'!$H$131*IF('T3'!$V$13="Y",1,0))</f>
        <v/>
      </c>
      <c r="CQ135" s="38" t="str">
        <f>IF(ISBLANK('T1'!$C$131),"",'T1'!$I$131*IF('T1'!$W$13="Y",1,0)+'T2'!$I$131*IF('T2'!$W$13="Y",1,0)+'T3'!$I$131*IF('T3'!$W$13="Y",1,0))</f>
        <v/>
      </c>
      <c r="CR135" s="38" t="str">
        <f>IF(ISBLANK('T1'!$C$131),"",'T1'!$J$131*IF('T1'!$X$13="Y",1,0)+'T2'!$J$131*IF('T2'!$X$13="Y",1,0)+'T3'!$J$131*IF('T3'!$X$13="Y",1,0))</f>
        <v/>
      </c>
      <c r="CS135" s="38" t="str">
        <f>IF(ISBLANK('T1'!$C$131),"",'T1'!$K$131*IF('T1'!$Y$13="Y",1,0)+'T2'!$K$131*IF('T2'!$Y$13="Y",1,0)+'T3'!$K$131*IF('T3'!$Y$13="Y",1,0))</f>
        <v/>
      </c>
      <c r="CT135" s="38" t="str">
        <f>IF(ISBLANK('T1'!$C$131),"",'T1'!$L$131*IF('T1'!$Z$13="Y",1,0)+'T2'!$L$131*IF('T2'!$Z$13="Y",1,0)+'T3'!$L$131*IF('T3'!$Z$13="Y",1,0))</f>
        <v/>
      </c>
      <c r="CU135" s="38" t="str">
        <f>IF(ISBLANK('T1'!$C$131),"",'T1'!$M$131*IF('T1'!$AA$13="Y",1,0)+'T2'!$M$131*IF('T2'!$AA$13="Y",1,0)+'T3'!$M$131*IF('T3'!$AA$13="Y",1,0))</f>
        <v/>
      </c>
      <c r="CV135" s="38" t="str">
        <f>IF(ISBLANK('T1'!$C$131),"",'T1'!$M$131*IF('T1'!$AB$13="Y",1,0)+'T2'!$M$131*IF('T2'!$AB$13="Y",1,0)+'T3'!$M$131*IF('T3'!$AB$13="Y",1,0))</f>
        <v/>
      </c>
      <c r="CW135" s="38" t="str">
        <f>IF(ISBLANK('T1'!$C$131),"",SUM($CM$135:$CV$135))</f>
        <v/>
      </c>
      <c r="CX135" s="38" t="str">
        <f>IF(ISBLANK('T1'!$C$131),"",IF(ISERR($CW$135/$CW$5),"",$CW$135/$CW$5))</f>
        <v/>
      </c>
      <c r="DA135" s="38" t="str">
        <f>IF(ISBLANK('T1'!$C$131),"",'T1'!$E$131*IF('T1'!$S$14="Y",1,0)+'T2'!$E$131*IF('T2'!$S$14="Y",1,0)+'T3'!$E$131*IF('T3'!$S$14="Y",1,0)+TA!$AR$131*IF(TA!$L$14="Y",1,0))</f>
        <v/>
      </c>
      <c r="DB135" s="38" t="str">
        <f>IF(ISBLANK('T1'!$C$131),"",'T1'!$F$131*IF('T1'!$T$14="Y",1,0)+'T2'!$F$131*IF('T2'!$T$14="Y",1,0)+'T3'!$F$131*IF('T3'!$T$14="Y",1,0)+TA!$AS$131*IF(TA!$M$14="Y",1,0))</f>
        <v/>
      </c>
      <c r="DC135" s="38" t="str">
        <f>IF(ISBLANK('T1'!$C$131),"",'T1'!$G$131*IF('T1'!$U$14="Y",1,0)+'T2'!$G$131*IF('T2'!$U$14="Y",1,0)+'T3'!$G$131*IF('T3'!$U$14="Y",1,0)+TA!$AT$131*IF(TA!$N$14="Y",1,0))</f>
        <v/>
      </c>
      <c r="DD135" s="38" t="str">
        <f>IF(ISBLANK('T1'!$C$131),"",'T1'!$H$131*IF('T1'!$V$14="Y",1,0)+'T2'!$H$131*IF('T2'!$V$14="Y",1,0)+'T3'!$H$131*IF('T3'!$V$14="Y",1,0))</f>
        <v/>
      </c>
      <c r="DE135" s="38" t="str">
        <f>IF(ISBLANK('T1'!$C$131),"",'T1'!$I$131*IF('T1'!$W$14="Y",1,0)+'T2'!$I$131*IF('T2'!$W$14="Y",1,0)+'T3'!$I$131*IF('T3'!$W$14="Y",1,0))</f>
        <v/>
      </c>
      <c r="DF135" s="38" t="str">
        <f>IF(ISBLANK('T1'!$C$131),"",'T1'!$J$131*IF('T1'!$X$14="Y",1,0)+'T2'!$J$131*IF('T2'!$X$14="Y",1,0)+'T3'!$J$131*IF('T3'!$X$14="Y",1,0))</f>
        <v/>
      </c>
      <c r="DG135" s="38" t="str">
        <f>IF(ISBLANK('T1'!$C$131),"",'T1'!$K$131*IF('T1'!$Y$14="Y",1,0)+'T2'!$K$131*IF('T2'!$Y$14="Y",1,0)+'T3'!$K$131*IF('T3'!$Y$14="Y",1,0))</f>
        <v/>
      </c>
      <c r="DH135" s="38" t="str">
        <f>IF(ISBLANK('T1'!$C$131),"",'T1'!$L$131*IF('T1'!$Z$14="Y",1,0)+'T2'!$L$131*IF('T2'!$Z$14="Y",1,0)+'T3'!$L$131*IF('T3'!$Z$14="Y",1,0))</f>
        <v/>
      </c>
      <c r="DI135" s="38" t="str">
        <f>IF(ISBLANK('T1'!$C$131),"",'T1'!$M$131*IF('T1'!$AA$14="Y",1,0)+'T2'!$M$131*IF('T2'!$AA$14="Y",1,0)+'T3'!$M$131*IF('T3'!$AA$14="Y",1,0))</f>
        <v/>
      </c>
      <c r="DJ135" s="38" t="str">
        <f>IF(ISBLANK('T1'!$C$131),"",'T1'!$M$131*IF('T1'!$AB$14="Y",1,0)+'T2'!$M$131*IF('T2'!$AB$14="Y",1,0)+'T3'!$M$131*IF('T3'!$AB$14="Y",1,0))</f>
        <v/>
      </c>
      <c r="DK135" s="38" t="str">
        <f>IF(ISBLANK('T1'!$C$131),"",SUM($DA$135:$DJ$135))</f>
        <v/>
      </c>
      <c r="DL135" s="38" t="str">
        <f>IF(ISBLANK('T1'!$C$131),"",IF(ISERR($DK$135/$DK$5),"",$DK$135/$DK$5))</f>
        <v/>
      </c>
      <c r="DO135" s="38" t="str">
        <f>IF(ISBLANK('T1'!$C$131),"",'T1'!$E$131*IF('T1'!$S$15="Y",1,0)+'T2'!$E$131*IF('T2'!$S$15="Y",1,0)+'T3'!$E$131*IF('T3'!$S$15="Y",1,0)+TA!$AR$131*IF(TA!$L$15="Y",1,0))</f>
        <v/>
      </c>
      <c r="DP135" s="38" t="str">
        <f>IF(ISBLANK('T1'!$C$131),"",'T1'!$F$131*IF('T1'!$T$15="Y",1,0)+'T2'!$F$131*IF('T2'!$T$15="Y",1,0)+'T3'!$F$131*IF('T3'!$T$15="Y",1,0)+TA!$AS$131*IF(TA!$M$15="Y",1,0))</f>
        <v/>
      </c>
      <c r="DQ135" s="38" t="str">
        <f>IF(ISBLANK('T1'!$C$131),"",'T1'!$G$131*IF('T1'!$U$15="Y",1,0)+'T2'!$G$131*IF('T2'!$U$15="Y",1,0)+'T3'!$G$131*IF('T3'!$U$15="Y",1,0)+TA!$AT$131*IF(TA!$N$15="Y",1,0))</f>
        <v/>
      </c>
      <c r="DR135" s="38" t="str">
        <f>IF(ISBLANK('T1'!$C$131),"",'T1'!$H$131*IF('T1'!$V$15="Y",1,0)+'T2'!$H$131*IF('T2'!$V$15="Y",1,0)+'T3'!$H$131*IF('T3'!$V$15="Y",1,0))</f>
        <v/>
      </c>
      <c r="DS135" s="38" t="str">
        <f>IF(ISBLANK('T1'!$C$131),"",'T1'!$I$131*IF('T1'!$W$15="Y",1,0)+'T2'!$I$131*IF('T2'!$W$15="Y",1,0)+'T3'!$I$131*IF('T3'!$W$15="Y",1,0))</f>
        <v/>
      </c>
      <c r="DT135" s="38" t="str">
        <f>IF(ISBLANK('T1'!$C$131),"",'T1'!$J$131*IF('T1'!$X$15="Y",1,0)+'T2'!$J$131*IF('T2'!$X$15="Y",1,0)+'T3'!$J$131*IF('T3'!$X$15="Y",1,0))</f>
        <v/>
      </c>
      <c r="DU135" s="38" t="str">
        <f>IF(ISBLANK('T1'!$C$131),"",'T1'!$K$131*IF('T1'!$Y$15="Y",1,0)+'T2'!$K$131*IF('T2'!$Y$15="Y",1,0)+'T3'!$K$131*IF('T3'!$Y$15="Y",1,0))</f>
        <v/>
      </c>
      <c r="DV135" s="38" t="str">
        <f>IF(ISBLANK('T1'!$C$131),"",'T1'!$L$131*IF('T1'!$Z$15="Y",1,0)+'T2'!$L$131*IF('T2'!$Z$15="Y",1,0)+'T3'!$L$131*IF('T3'!$Z$15="Y",1,0))</f>
        <v/>
      </c>
      <c r="DW135" s="38" t="str">
        <f>IF(ISBLANK('T1'!$C$131),"",'T1'!$M$131*IF('T1'!$AA$15="Y",1,0)+'T2'!$M$131*IF('T2'!$AA$15="Y",1,0)+'T3'!$M$131*IF('T3'!$AA$15="Y",1,0))</f>
        <v/>
      </c>
      <c r="DX135" s="38" t="str">
        <f>IF(ISBLANK('T1'!$C$131),"",'T1'!$M$131*IF('T1'!$AB$15="Y",1,0)+'T2'!$M$131*IF('T2'!$AB$15="Y",1,0)+'T3'!$M$131*IF('T3'!$AB$15="Y",1,0))</f>
        <v/>
      </c>
      <c r="DY135" s="38" t="str">
        <f>IF(ISBLANK('T1'!$C$131),"",SUM($DO$135:$DX$135))</f>
        <v/>
      </c>
      <c r="DZ135" s="38" t="str">
        <f>IF(ISBLANK('T1'!$C$131),"",IF(ISERR($DY$135/$DY$5),"",$DY$135/$DY$5))</f>
        <v/>
      </c>
      <c r="EC135" s="38" t="str">
        <f>IF(ISBLANK('T1'!$C$131),"",'T1'!$E$131*IF('T1'!$S$16="Y",1,0)+'T2'!$E$131*IF('T2'!$S$16="Y",1,0)+'T3'!$E$131*IF('T3'!$S$16="Y",1,0)+TA!$AR$131*IF(TA!$L$16="Y",1,0))</f>
        <v/>
      </c>
      <c r="ED135" s="38" t="str">
        <f>IF(ISBLANK('T1'!$C$131),"",'T1'!$F$131*IF('T1'!$T$16="Y",1,0)+'T2'!$F$131*IF('T2'!$T$16="Y",1,0)+'T3'!$F$131*IF('T3'!$T$16="Y",1,0)+TA!$AS$131*IF(TA!$M$16="Y",1,0))</f>
        <v/>
      </c>
      <c r="EE135" s="38" t="str">
        <f>IF(ISBLANK('T1'!$C$131),"",'T1'!$G$131*IF('T1'!$U$16="Y",1,0)+'T2'!$G$131*IF('T2'!$U$16="Y",1,0)+'T3'!$G$131*IF('T3'!$U$16="Y",1,0)+TA!$AT$131*IF(TA!$N$16="Y",1,0))</f>
        <v/>
      </c>
      <c r="EF135" s="38" t="str">
        <f>IF(ISBLANK('T1'!$C$131),"",'T1'!$H$131*IF('T1'!$V$16="Y",1,0)+'T2'!$H$131*IF('T2'!$V$16="Y",1,0)+'T3'!$H$131*IF('T3'!$V$16="Y",1,0))</f>
        <v/>
      </c>
      <c r="EG135" s="38" t="str">
        <f>IF(ISBLANK('T1'!$C$131),"",'T1'!$I$131*IF('T1'!$W$16="Y",1,0)+'T2'!$I$131*IF('T2'!$W$16="Y",1,0)+'T3'!$I$131*IF('T3'!$W$16="Y",1,0))</f>
        <v/>
      </c>
      <c r="EH135" s="38" t="str">
        <f>IF(ISBLANK('T1'!$C$131),"",'T1'!$J$131*IF('T1'!$X$16="Y",1,0)+'T2'!$J$131*IF('T2'!$X$16="Y",1,0)+'T3'!$J$131*IF('T3'!$X$16="Y",1,0))</f>
        <v/>
      </c>
      <c r="EI135" s="38" t="str">
        <f>IF(ISBLANK('T1'!$C$131),"",'T1'!$K$131*IF('T1'!$Y$16="Y",1,0)+'T2'!$K$131*IF('T2'!$Y$16="Y",1,0)+'T3'!$K$131*IF('T3'!$Y$16="Y",1,0))</f>
        <v/>
      </c>
      <c r="EJ135" s="38" t="str">
        <f>IF(ISBLANK('T1'!$C$131),"",'T1'!$L$131*IF('T1'!$Z$16="Y",1,0)+'T2'!$L$131*IF('T2'!$Z$16="Y",1,0)+'T3'!$L$131*IF('T3'!$Z$16="Y",1,0))</f>
        <v/>
      </c>
      <c r="EK135" s="38" t="str">
        <f>IF(ISBLANK('T1'!$C$131),"",'T1'!$M$131*IF('T1'!$AA$16="Y",1,0)+'T2'!$M$131*IF('T2'!$AA$16="Y",1,0)+'T3'!$M$131*IF('T3'!$AA$16="Y",1,0))</f>
        <v/>
      </c>
      <c r="EL135" s="38" t="str">
        <f>IF(ISBLANK('T1'!$C$131),"",'T1'!$M$131*IF('T1'!$AB$16="Y",1,0)+'T2'!$M$131*IF('T2'!$AB$16="Y",1,0)+'T3'!$M$131*IF('T3'!$AB$16="Y",1,0))</f>
        <v/>
      </c>
      <c r="EM135" s="38" t="str">
        <f>IF(ISBLANK('T1'!$C$131),"",SUM($EC$135:$EL$135))</f>
        <v/>
      </c>
      <c r="EN135" s="38" t="str">
        <f>IF(ISBLANK('T1'!$C$131),"",IF(ISERR($EM$135/$EM$5),"",$EM$135/$EM$5))</f>
        <v/>
      </c>
      <c r="EQ135" s="38" t="str">
        <f>IF(ISBLANK('T1'!$C$131),"",'T1'!$E$131*IF('T1'!$S$17="Y",1,0)+'T2'!$E$131*IF('T2'!$S$17="Y",1,0)+'T3'!$E$131*IF('T3'!$S$17="Y",1,0)+TA!$AR$131*IF(TA!$L$17="Y",1,0))</f>
        <v/>
      </c>
      <c r="ER135" s="38" t="str">
        <f>IF(ISBLANK('T1'!$C$131),"",'T1'!$F$131*IF('T1'!$T$17="Y",1,0)+'T2'!$F$131*IF('T2'!$T$17="Y",1,0)+'T3'!$F$131*IF('T3'!$T$17="Y",1,0)+TA!$AS$131*IF(TA!$M$17="Y",1,0))</f>
        <v/>
      </c>
      <c r="ES135" s="38" t="str">
        <f>IF(ISBLANK('T1'!$C$131),"",'T1'!$G$131*IF('T1'!$U$17="Y",1,0)+'T2'!$G$131*IF('T2'!$U$17="Y",1,0)+'T3'!$G$131*IF('T3'!$U$17="Y",1,0)+TA!$AT$131*IF(TA!$N$17="Y",1,0))</f>
        <v/>
      </c>
      <c r="ET135" s="38" t="str">
        <f>IF(ISBLANK('T1'!$C$131),"",'T1'!$H$131*IF('T1'!$V$17="Y",1,0)+'T2'!$H$131*IF('T2'!$V$17="Y",1,0)+'T3'!$H$131*IF('T3'!$V$17="Y",1,0))</f>
        <v/>
      </c>
      <c r="EU135" s="38" t="str">
        <f>IF(ISBLANK('T1'!$C$131),"",'T1'!$I$131*IF('T1'!$W$17="Y",1,0)+'T2'!$I$131*IF('T2'!$W$17="Y",1,0)+'T3'!$I$131*IF('T3'!$W$17="Y",1,0))</f>
        <v/>
      </c>
      <c r="EV135" s="38" t="str">
        <f>IF(ISBLANK('T1'!$C$131),"",'T1'!$J$131*IF('T1'!$X$17="Y",1,0)+'T2'!$J$131*IF('T2'!$X$17="Y",1,0)+'T3'!$J$131*IF('T3'!$X$17="Y",1,0))</f>
        <v/>
      </c>
      <c r="EW135" s="38" t="str">
        <f>IF(ISBLANK('T1'!$C$131),"",'T1'!$K$131*IF('T1'!$Y$17="Y",1,0)+'T2'!$K$131*IF('T2'!$Y$17="Y",1,0)+'T3'!$K$131*IF('T3'!$Y$17="Y",1,0))</f>
        <v/>
      </c>
      <c r="EX135" s="38" t="str">
        <f>IF(ISBLANK('T1'!$C$131),"",'T1'!$L$131*IF('T1'!$Z$17="Y",1,0)+'T2'!$L$131*IF('T2'!$Z$17="Y",1,0)+'T3'!$L$131*IF('T3'!$Z$17="Y",1,0))</f>
        <v/>
      </c>
      <c r="EY135" s="38" t="str">
        <f>IF(ISBLANK('T1'!$C$131),"",'T1'!$M$131*IF('T1'!$AA$17="Y",1,0)+'T2'!$M$131*IF('T2'!$AA$17="Y",1,0)+'T3'!$M$131*IF('T3'!$AA$17="Y",1,0))</f>
        <v/>
      </c>
      <c r="EZ135" s="38" t="str">
        <f>IF(ISBLANK('T1'!$C$131),"",'T1'!$M$131*IF('T1'!$AB$17="Y",1,0)+'T2'!$M$131*IF('T2'!$AB$17="Y",1,0)+'T3'!$M$131*IF('T3'!$AB$17="Y",1,0))</f>
        <v/>
      </c>
      <c r="FA135" s="38" t="str">
        <f>IF(ISBLANK('T1'!$C$131),"",SUM($EQ$135:$EZ$135))</f>
        <v/>
      </c>
      <c r="FB135" s="38" t="str">
        <f>IF(ISBLANK('T1'!$C$131),"",IF(ISERR($FA$135/$FA$5),"",$FA$135/$FA$5))</f>
        <v/>
      </c>
    </row>
    <row r="136" spans="20:158">
      <c r="T136" s="38" t="str">
        <f>IF(ISBLANK('T1'!$C$132),"",'T1'!$E$132*IF('T1'!$S$8="Y",1,0)+'T2'!$E$132*IF('T2'!$S$8="Y",1,0)+'T3'!$E$132*IF('T3'!$S$8="Y",1,0)+TA!$AR$132*IF(TA!$L$8="Y",1,0))</f>
        <v/>
      </c>
      <c r="U136" s="38" t="str">
        <f>IF(ISBLANK('T1'!$C$132),"",'T1'!$F$132*IF('T1'!$T$8="Y",1,0)+'T2'!$F$132*IF('T2'!$T$8="Y",1,0)+'T3'!$F$132*IF('T3'!$T$8="Y",1,0)+TA!$AS$132*IF(TA!$M$8="Y",1,0))</f>
        <v/>
      </c>
      <c r="V136" s="38" t="str">
        <f>IF(ISBLANK('T1'!$C$132),"",'T1'!$G$132*IF('T1'!$U$8="Y",1,0)+'T2'!$G$132*IF('T2'!$U$8="Y",1,0)+'T3'!$G$132*IF('T3'!$U$8="Y",1,0)+TA!$AT$132*IF(TA!$N$8="Y",1,0))</f>
        <v/>
      </c>
      <c r="W136" s="38" t="str">
        <f>IF(ISBLANK('T1'!$C$132),"",'T1'!$H$132*IF('T1'!$V$8="Y",1,0)+'T2'!$H$132*IF('T2'!$V$8="Y",1,0)+'T3'!$H$132*IF('T3'!$V$8="Y",1,0))</f>
        <v/>
      </c>
      <c r="X136" s="38" t="str">
        <f>IF(ISBLANK('T1'!$C$132),"",'T1'!$I$132*IF('T1'!$W$8="Y",1,0)+'T2'!$I$132*IF('T2'!$W$8="Y",1,0)+'T3'!$I$132*IF('T3'!$W$8="Y",1,0))</f>
        <v/>
      </c>
      <c r="Y136" s="38" t="str">
        <f>IF(ISBLANK('T1'!$C$132),"",'T1'!$J$132*IF('T1'!$X$8="Y",1,0)+'T2'!$J$132*IF('T2'!$X$8="Y",1,0)+'T3'!$J$132*IF('T3'!$X$8="Y",1,0))</f>
        <v/>
      </c>
      <c r="Z136" s="38" t="str">
        <f>IF(ISBLANK('T1'!$C$132),"",'T1'!$K$132*IF('T1'!$Y$8="Y",1,0)+'T2'!$K$132*IF('T2'!$Y$8="Y",1,0)+'T3'!$K$132*IF('T3'!$Y$8="Y",1,0))</f>
        <v/>
      </c>
      <c r="AA136" s="38" t="str">
        <f>IF(ISBLANK('T1'!$C$132),"",'T1'!$L$132*IF('T1'!$Z$8="Y",1,0)+'T2'!$L$132*IF('T2'!$Z$8="Y",1,0)+'T3'!$L$132*IF('T3'!$Z$8="Y",1,0))</f>
        <v/>
      </c>
      <c r="AB136" s="38" t="str">
        <f>IF(ISBLANK('T1'!$C$132),"",'T1'!$M$132*IF('T1'!$AA$8="Y",1,0)+'T2'!$M$132*IF('T2'!$AA$8="Y",1,0)+'T3'!$M$132*IF('T3'!$AA$8="Y",1,0))</f>
        <v/>
      </c>
      <c r="AC136" s="38" t="str">
        <f>IF(ISBLANK('T1'!$C$132),"",'T1'!$M$132*IF('T1'!$AB$8="Y",1,0)+'T2'!$M$132*IF('T2'!$AB$8="Y",1,0)+'T3'!$M$132*IF('T3'!$AB$8="Y",1,0))</f>
        <v/>
      </c>
      <c r="AD136" s="38" t="str">
        <f>IF(ISBLANK('T1'!$C$132),"",SUM($T$136:$AC$136))</f>
        <v/>
      </c>
      <c r="AE136" s="38" t="str">
        <f>IF(ISBLANK('T1'!$C$132),"",IF(ISERR($AD$136/$AD$5),"",$AD$136/$AD$5))</f>
        <v/>
      </c>
      <c r="AI136" s="38" t="str">
        <f>IF(ISBLANK('T1'!$C$132),"",'T1'!$E$132*IF('T1'!$S$9="Y",1,0)+'T2'!$E$132*IF('T2'!$S$9="Y",1,0)+'T3'!$E$132*IF('T3'!$S$9="Y",1,0)+TA!$AR$132*IF(TA!$L$9="Y",1,0))</f>
        <v/>
      </c>
      <c r="AJ136" s="38" t="str">
        <f>IF(ISBLANK('T1'!$C$132),"",'T1'!$F$132*IF('T1'!$T$9="Y",1,0)+'T2'!$F$132*IF('T2'!$T$9="Y",1,0)+'T3'!$F$132*IF('T3'!$T$9="Y",1,0)+TA!$AS$132*IF(TA!$M$9="Y",1,0))</f>
        <v/>
      </c>
      <c r="AK136" s="38" t="str">
        <f>IF(ISBLANK('T1'!$C$132),"",'T1'!$G$132*IF('T1'!$U$9="Y",1,0)+'T2'!$G$132*IF('T2'!$U$9="Y",1,0)+'T3'!$G$132*IF('T3'!$U$9="Y",1,0)+TA!$AT$132*IF(TA!$N$9="Y",1,0))</f>
        <v/>
      </c>
      <c r="AL136" s="38" t="str">
        <f>IF(ISBLANK('T1'!$C$132),"",'T1'!$H$132*IF('T1'!$V$9="Y",1,0)+'T2'!$H$132*IF('T2'!$V$9="Y",1,0)+'T3'!$H$132*IF('T3'!$V$9="Y",1,0))</f>
        <v/>
      </c>
      <c r="AM136" s="38" t="str">
        <f>IF(ISBLANK('T1'!$C$132),"",'T1'!$I$132*IF('T1'!$W$9="Y",1,0)+'T2'!$I$132*IF('T2'!$W$9="Y",1,0)+'T3'!$I$132*IF('T3'!$W$9="Y",1,0))</f>
        <v/>
      </c>
      <c r="AN136" s="38" t="str">
        <f>IF(ISBLANK('T1'!$C$132),"",'T1'!$J$132*IF('T1'!$X$9="Y",1,0)+'T2'!$J$132*IF('T2'!$X$9="Y",1,0)+'T3'!$J$132*IF('T3'!$X$9="Y",1,0))</f>
        <v/>
      </c>
      <c r="AO136" s="38" t="str">
        <f>IF(ISBLANK('T1'!$C$132),"",'T1'!$K$132*IF('T1'!$Y$9="Y",1,0)+'T2'!$K$132*IF('T2'!$Y$9="Y",1,0)+'T3'!$K$132*IF('T3'!$Y$9="Y",1,0))</f>
        <v/>
      </c>
      <c r="AP136" s="38" t="str">
        <f>IF(ISBLANK('T1'!$C$132),"",'T1'!$L$132*IF('T1'!$Z$9="Y",1,0)+'T2'!$L$132*IF('T2'!$Z$9="Y",1,0)+'T3'!$L$132*IF('T3'!$Z$9="Y",1,0))</f>
        <v/>
      </c>
      <c r="AQ136" s="38" t="str">
        <f>IF(ISBLANK('T1'!$C$132),"",'T1'!$M$132*IF('T1'!$AA$9="Y",1,0)+'T2'!$M$132*IF('T2'!$AA$9="Y",1,0)+'T3'!$M$132*IF('T3'!$AA$9="Y",1,0))</f>
        <v/>
      </c>
      <c r="AR136" s="38" t="str">
        <f>IF(ISBLANK('T1'!$C$132),"",'T1'!$M$132*IF('T1'!$AB$9="Y",1,0)+'T2'!$M$132*IF('T2'!$AB$9="Y",1,0)+'T3'!$M$132*IF('T3'!$AB$9="Y",1,0))</f>
        <v/>
      </c>
      <c r="AS136" s="38" t="str">
        <f>IF(ISBLANK('T1'!$C$132),"",SUM($AI$136:$AR$136))</f>
        <v/>
      </c>
      <c r="AT136" s="38" t="str">
        <f>IF(ISBLANK('T1'!$C$132),"",IF(ISERR($AS$136/$AS$5),"",$AS$136/$AS$5))</f>
        <v/>
      </c>
      <c r="AW136" s="38" t="str">
        <f>IF(ISBLANK('T1'!$C$132),"",'T1'!$E$132*IF('T1'!$S$10="Y",1,0)+'T2'!$E$132*IF('T2'!$S$10="Y",1,0)+'T3'!$E$132*IF('T3'!$S$10="Y",1,0)+TA!$AR$132*IF(TA!$L$10="Y",1,0))</f>
        <v/>
      </c>
      <c r="AX136" s="38" t="str">
        <f>IF(ISBLANK('T1'!$C$132),"",'T1'!$F$132*IF('T1'!$T$10="Y",1,0)+'T2'!$F$132*IF('T2'!$T$10="Y",1,0)+'T3'!$F$132*IF('T3'!$T$10="Y",1,0)+TA!$AS$132*IF(TA!$M$10="Y",1,0))</f>
        <v/>
      </c>
      <c r="AY136" s="38" t="str">
        <f>IF(ISBLANK('T1'!$C$132),"",'T1'!$G$132*IF('T1'!$U$10="Y",1,0)+'T2'!$G$132*IF('T2'!$U$10="Y",1,0)+'T3'!$G$132*IF('T3'!$U$10="Y",1,0)+TA!$AT$132*IF(TA!$N$10="Y",1,0))</f>
        <v/>
      </c>
      <c r="AZ136" s="38" t="str">
        <f>IF(ISBLANK('T1'!$C$132),"",'T1'!$H$132*IF('T1'!$V$10="Y",1,0)+'T2'!$H$132*IF('T2'!$V$10="Y",1,0)+'T3'!$H$132*IF('T3'!$V$10="Y",1,0))</f>
        <v/>
      </c>
      <c r="BA136" s="38" t="str">
        <f>IF(ISBLANK('T1'!$C$132),"",'T1'!$I$132*IF('T1'!$W$10="Y",1,0)+'T2'!$I$132*IF('T2'!$W$10="Y",1,0)+'T3'!$I$132*IF('T3'!$W$10="Y",1,0))</f>
        <v/>
      </c>
      <c r="BB136" s="38" t="str">
        <f>IF(ISBLANK('T1'!$C$132),"",'T1'!$J$132*IF('T1'!$X$10="Y",1,0)+'T2'!$J$132*IF('T2'!$X$10="Y",1,0)+'T3'!$J$132*IF('T3'!$X$10="Y",1,0))</f>
        <v/>
      </c>
      <c r="BC136" s="38" t="str">
        <f>IF(ISBLANK('T1'!$C$132),"",'T1'!$K$132*IF('T1'!$Y$10="Y",1,0)+'T2'!$K$132*IF('T2'!$Y$10="Y",1,0)+'T3'!$K$132*IF('T3'!$Y$10="Y",1,0))</f>
        <v/>
      </c>
      <c r="BD136" s="38" t="str">
        <f>IF(ISBLANK('T1'!$C$132),"",'T1'!$L$132*IF('T1'!$Z$10="Y",1,0)+'T2'!$L$132*IF('T2'!$Z$10="Y",1,0)+'T3'!$L$132*IF('T3'!$Z$10="Y",1,0))</f>
        <v/>
      </c>
      <c r="BE136" s="38" t="str">
        <f>IF(ISBLANK('T1'!$C$132),"",'T1'!$M$132*IF('T1'!$AA$10="Y",1,0)+'T2'!$M$132*IF('T2'!$AA$10="Y",1,0)+'T3'!$M$132*IF('T3'!$AA$10="Y",1,0))</f>
        <v/>
      </c>
      <c r="BF136" s="38" t="str">
        <f>IF(ISBLANK('T1'!$C$132),"",'T1'!$M$132*IF('T1'!$AB$10="Y",1,0)+'T2'!$M$132*IF('T2'!$AB$10="Y",1,0)+'T3'!$M$132*IF('T3'!$AB$10="Y",1,0))</f>
        <v/>
      </c>
      <c r="BG136" s="38" t="str">
        <f>IF(ISBLANK('T1'!$C$132),"",SUM($AW$136:$BF$136))</f>
        <v/>
      </c>
      <c r="BH136" s="38" t="str">
        <f>IF(ISBLANK('T1'!$C$132),"",IF(ISERR($BG$136/$BG$5),"",$BG$136/$BG$5))</f>
        <v/>
      </c>
      <c r="BK136" s="38" t="str">
        <f>IF(ISBLANK('T1'!$C$132),"",'T1'!$E$132*IF('T1'!$S$11="Y",1,0)+'T2'!$E$132*IF('T2'!$S$11="Y",1,0)+'T3'!$E$132*IF('T3'!$S$11="Y",1,0)+TA!$AR$132*IF(TA!$L$11="Y",1,0))</f>
        <v/>
      </c>
      <c r="BL136" s="38" t="str">
        <f>IF(ISBLANK('T1'!$C$132),"",'T1'!$F$132*IF('T1'!$T$11="Y",1,0)+'T2'!$F$132*IF('T2'!$T$11="Y",1,0)+'T3'!$F$132*IF('T3'!$T$11="Y",1,0)+TA!$AS$132*IF(TA!$M$11="Y",1,0))</f>
        <v/>
      </c>
      <c r="BM136" s="38" t="str">
        <f>IF(ISBLANK('T1'!$C$132),"",'T1'!$G$132*IF('T1'!$U$11="Y",1,0)+'T2'!$G$132*IF('T2'!$U$11="Y",1,0)+'T3'!$G$132*IF('T3'!$U$11="Y",1,0)+TA!$AT$132*IF(TA!$N$11="Y",1,0))</f>
        <v/>
      </c>
      <c r="BN136" s="38" t="str">
        <f>IF(ISBLANK('T1'!$C$132),"",'T1'!$H$132*IF('T1'!$V$11="Y",1,0)+'T2'!$H$132*IF('T2'!$V$11="Y",1,0)+'T3'!$H$132*IF('T3'!$V$11="Y",1,0))</f>
        <v/>
      </c>
      <c r="BO136" s="38" t="str">
        <f>IF(ISBLANK('T1'!$C$132),"",'T1'!$I$132*IF('T1'!$W$11="Y",1,0)+'T2'!$I$132*IF('T2'!$W$11="Y",1,0)+'T3'!$I$132*IF('T3'!$W$11="Y",1,0))</f>
        <v/>
      </c>
      <c r="BP136" s="38" t="str">
        <f>IF(ISBLANK('T1'!$C$132),"",'T1'!$J$132*IF('T1'!$X$11="Y",1,0)+'T2'!$J$132*IF('T2'!$X$11="Y",1,0)+'T3'!$J$132*IF('T3'!$X$11="Y",1,0))</f>
        <v/>
      </c>
      <c r="BQ136" s="38" t="str">
        <f>IF(ISBLANK('T1'!$C$132),"",'T1'!$K$132*IF('T1'!$Y$11="Y",1,0)+'T2'!$K$132*IF('T2'!$Y$11="Y",1,0)+'T3'!$K$132*IF('T3'!$Y$11="Y",1,0))</f>
        <v/>
      </c>
      <c r="BR136" s="38" t="str">
        <f>IF(ISBLANK('T1'!$C$132),"",'T1'!$L$132*IF('T1'!$Z$11="Y",1,0)+'T2'!$L$132*IF('T2'!$Z$11="Y",1,0)+'T3'!$L$132*IF('T3'!$Z$11="Y",1,0))</f>
        <v/>
      </c>
      <c r="BS136" s="38" t="str">
        <f>IF(ISBLANK('T1'!$C$132),"",'T1'!$M$132*IF('T1'!$AA$11="Y",1,0)+'T2'!$M$132*IF('T2'!$AA$11="Y",1,0)+'T3'!$M$132*IF('T3'!$AA$11="Y",1,0))</f>
        <v/>
      </c>
      <c r="BT136" s="38" t="str">
        <f>IF(ISBLANK('T1'!$C$132),"",'T1'!$M$132*IF('T1'!$AB$11="Y",1,0)+'T2'!$M$132*IF('T2'!$AB$11="Y",1,0)+'T3'!$M$132*IF('T3'!$AB$11="Y",1,0))</f>
        <v/>
      </c>
      <c r="BU136" s="38" t="str">
        <f>IF(ISBLANK('T1'!$C$132),"",SUM($BK$136:$BT$136))</f>
        <v/>
      </c>
      <c r="BV136" s="38" t="str">
        <f>IF(ISBLANK('T1'!$C$132),"",IF(ISERR($BU$136/$BU$5),"",$BU$136/$BU$5))</f>
        <v/>
      </c>
      <c r="BY136" s="38" t="str">
        <f>IF(ISBLANK('T1'!$C$132),"",'T1'!$E$132*IF('T1'!$S$12="Y",1,0)+'T2'!$E$132*IF('T2'!$S$12="Y",1,0)+'T3'!$E$132*IF('T3'!$S$12="Y",1,0)+TA!$AR$132*IF(TA!$L$12="Y",1,0))</f>
        <v/>
      </c>
      <c r="BZ136" s="38" t="str">
        <f>IF(ISBLANK('T1'!$C$132),"",'T1'!$F$132*IF('T1'!$T$12="Y",1,0)+'T2'!$F$132*IF('T2'!$T$12="Y",1,0)+'T3'!$F$132*IF('T3'!$T$12="Y",1,0)+TA!$AS$132*IF(TA!$M$12="Y",1,0))</f>
        <v/>
      </c>
      <c r="CA136" s="38" t="str">
        <f>IF(ISBLANK('T1'!$C$132),"",'T1'!$G$132*IF('T1'!$U$12="Y",1,0)+'T2'!$G$132*IF('T2'!$U$12="Y",1,0)+'T3'!$G$132*IF('T3'!$U$12="Y",1,0)+TA!$AT$132*IF(TA!$N$12="Y",1,0))</f>
        <v/>
      </c>
      <c r="CB136" s="38" t="str">
        <f>IF(ISBLANK('T1'!$C$132),"",'T1'!$H$132*IF('T1'!$V$12="Y",1,0)+'T2'!$H$132*IF('T2'!$V$12="Y",1,0)+'T3'!$H$132*IF('T3'!$V$12="Y",1,0))</f>
        <v/>
      </c>
      <c r="CC136" s="38" t="str">
        <f>IF(ISBLANK('T1'!$C$132),"",'T1'!$I$132*IF('T1'!$W$12="Y",1,0)+'T2'!$I$132*IF('T2'!$W$12="Y",1,0)+'T3'!$I$132*IF('T3'!$W$12="Y",1,0))</f>
        <v/>
      </c>
      <c r="CD136" s="38" t="str">
        <f>IF(ISBLANK('T1'!$C$132),"",'T1'!$J$132*IF('T1'!$X$12="Y",1,0)+'T2'!$J$132*IF('T2'!$X$12="Y",1,0)+'T3'!$J$132*IF('T3'!$X$12="Y",1,0))</f>
        <v/>
      </c>
      <c r="CE136" s="38" t="str">
        <f>IF(ISBLANK('T1'!$C$132),"",'T1'!$K$132*IF('T1'!$Y$12="Y",1,0)+'T2'!$K$132*IF('T2'!$Y$12="Y",1,0)+'T3'!$K$132*IF('T3'!$Y$12="Y",1,0))</f>
        <v/>
      </c>
      <c r="CF136" s="38" t="str">
        <f>IF(ISBLANK('T1'!$C$132),"",'T1'!$L$132*IF('T1'!$Z$12="Y",1,0)+'T2'!$L$132*IF('T2'!$Z$12="Y",1,0)+'T3'!$L$132*IF('T3'!$Z$12="Y",1,0))</f>
        <v/>
      </c>
      <c r="CG136" s="38" t="str">
        <f>IF(ISBLANK('T1'!$C$132),"",'T1'!$M$132*IF('T1'!$AA$12="Y",1,0)+'T2'!$M$132*IF('T2'!$AA$12="Y",1,0)+'T3'!$M$132*IF('T3'!$AA$12="Y",1,0))</f>
        <v/>
      </c>
      <c r="CH136" s="38" t="str">
        <f>IF(ISBLANK('T1'!$C$132),"",'T1'!$M$132*IF('T1'!$AB$12="Y",1,0)+'T2'!$M$132*IF('T2'!$AB$12="Y",1,0)+'T3'!$M$132*IF('T3'!$AB$12="Y",1,0))</f>
        <v/>
      </c>
      <c r="CI136" s="38" t="str">
        <f>IF(ISBLANK('T1'!$C$132),"",SUM($BY$136:$CH$136))</f>
        <v/>
      </c>
      <c r="CJ136" s="38" t="str">
        <f>IF(ISBLANK('T1'!$C$132),"",IF(ISERR($CI$136/$CI$5),"",$CI$136/$CI$5))</f>
        <v/>
      </c>
      <c r="CM136" s="38" t="str">
        <f>IF(ISBLANK('T1'!$C$132),"",'T1'!$E$132*IF('T1'!$S$13="Y",1,0)+'T2'!$E$132*IF('T2'!$S$13="Y",1,0)+'T3'!$E$132*IF('T3'!$S$13="Y",1,0)+TA!$AR$132*IF(TA!$L$13="Y",1,0))</f>
        <v/>
      </c>
      <c r="CN136" s="38" t="str">
        <f>IF(ISBLANK('T1'!$C$132),"",'T1'!$F$132*IF('T1'!$T$13="Y",1,0)+'T2'!$F$132*IF('T2'!$T$13="Y",1,0)+'T3'!$F$132*IF('T3'!$T$13="Y",1,0)+TA!$AS$132*IF(TA!$M$13="Y",1,0))</f>
        <v/>
      </c>
      <c r="CO136" s="38" t="str">
        <f>IF(ISBLANK('T1'!$C$132),"",'T1'!$G$132*IF('T1'!$U$13="Y",1,0)+'T2'!$G$132*IF('T2'!$U$13="Y",1,0)+'T3'!$G$132*IF('T3'!$U$13="Y",1,0)+TA!$AT$132*IF(TA!$N$13="Y",1,0))</f>
        <v/>
      </c>
      <c r="CP136" s="38" t="str">
        <f>IF(ISBLANK('T1'!$C$132),"",'T1'!$H$132*IF('T1'!$V$13="Y",1,0)+'T2'!$H$132*IF('T2'!$V$13="Y",1,0)+'T3'!$H$132*IF('T3'!$V$13="Y",1,0))</f>
        <v/>
      </c>
      <c r="CQ136" s="38" t="str">
        <f>IF(ISBLANK('T1'!$C$132),"",'T1'!$I$132*IF('T1'!$W$13="Y",1,0)+'T2'!$I$132*IF('T2'!$W$13="Y",1,0)+'T3'!$I$132*IF('T3'!$W$13="Y",1,0))</f>
        <v/>
      </c>
      <c r="CR136" s="38" t="str">
        <f>IF(ISBLANK('T1'!$C$132),"",'T1'!$J$132*IF('T1'!$X$13="Y",1,0)+'T2'!$J$132*IF('T2'!$X$13="Y",1,0)+'T3'!$J$132*IF('T3'!$X$13="Y",1,0))</f>
        <v/>
      </c>
      <c r="CS136" s="38" t="str">
        <f>IF(ISBLANK('T1'!$C$132),"",'T1'!$K$132*IF('T1'!$Y$13="Y",1,0)+'T2'!$K$132*IF('T2'!$Y$13="Y",1,0)+'T3'!$K$132*IF('T3'!$Y$13="Y",1,0))</f>
        <v/>
      </c>
      <c r="CT136" s="38" t="str">
        <f>IF(ISBLANK('T1'!$C$132),"",'T1'!$L$132*IF('T1'!$Z$13="Y",1,0)+'T2'!$L$132*IF('T2'!$Z$13="Y",1,0)+'T3'!$L$132*IF('T3'!$Z$13="Y",1,0))</f>
        <v/>
      </c>
      <c r="CU136" s="38" t="str">
        <f>IF(ISBLANK('T1'!$C$132),"",'T1'!$M$132*IF('T1'!$AA$13="Y",1,0)+'T2'!$M$132*IF('T2'!$AA$13="Y",1,0)+'T3'!$M$132*IF('T3'!$AA$13="Y",1,0))</f>
        <v/>
      </c>
      <c r="CV136" s="38" t="str">
        <f>IF(ISBLANK('T1'!$C$132),"",'T1'!$M$132*IF('T1'!$AB$13="Y",1,0)+'T2'!$M$132*IF('T2'!$AB$13="Y",1,0)+'T3'!$M$132*IF('T3'!$AB$13="Y",1,0))</f>
        <v/>
      </c>
      <c r="CW136" s="38" t="str">
        <f>IF(ISBLANK('T1'!$C$132),"",SUM($CM$136:$CV$136))</f>
        <v/>
      </c>
      <c r="CX136" s="38" t="str">
        <f>IF(ISBLANK('T1'!$C$132),"",IF(ISERR($CW$136/$CW$5),"",$CW$136/$CW$5))</f>
        <v/>
      </c>
      <c r="DA136" s="38" t="str">
        <f>IF(ISBLANK('T1'!$C$132),"",'T1'!$E$132*IF('T1'!$S$14="Y",1,0)+'T2'!$E$132*IF('T2'!$S$14="Y",1,0)+'T3'!$E$132*IF('T3'!$S$14="Y",1,0)+TA!$AR$132*IF(TA!$L$14="Y",1,0))</f>
        <v/>
      </c>
      <c r="DB136" s="38" t="str">
        <f>IF(ISBLANK('T1'!$C$132),"",'T1'!$F$132*IF('T1'!$T$14="Y",1,0)+'T2'!$F$132*IF('T2'!$T$14="Y",1,0)+'T3'!$F$132*IF('T3'!$T$14="Y",1,0)+TA!$AS$132*IF(TA!$M$14="Y",1,0))</f>
        <v/>
      </c>
      <c r="DC136" s="38" t="str">
        <f>IF(ISBLANK('T1'!$C$132),"",'T1'!$G$132*IF('T1'!$U$14="Y",1,0)+'T2'!$G$132*IF('T2'!$U$14="Y",1,0)+'T3'!$G$132*IF('T3'!$U$14="Y",1,0)+TA!$AT$132*IF(TA!$N$14="Y",1,0))</f>
        <v/>
      </c>
      <c r="DD136" s="38" t="str">
        <f>IF(ISBLANK('T1'!$C$132),"",'T1'!$H$132*IF('T1'!$V$14="Y",1,0)+'T2'!$H$132*IF('T2'!$V$14="Y",1,0)+'T3'!$H$132*IF('T3'!$V$14="Y",1,0))</f>
        <v/>
      </c>
      <c r="DE136" s="38" t="str">
        <f>IF(ISBLANK('T1'!$C$132),"",'T1'!$I$132*IF('T1'!$W$14="Y",1,0)+'T2'!$I$132*IF('T2'!$W$14="Y",1,0)+'T3'!$I$132*IF('T3'!$W$14="Y",1,0))</f>
        <v/>
      </c>
      <c r="DF136" s="38" t="str">
        <f>IF(ISBLANK('T1'!$C$132),"",'T1'!$J$132*IF('T1'!$X$14="Y",1,0)+'T2'!$J$132*IF('T2'!$X$14="Y",1,0)+'T3'!$J$132*IF('T3'!$X$14="Y",1,0))</f>
        <v/>
      </c>
      <c r="DG136" s="38" t="str">
        <f>IF(ISBLANK('T1'!$C$132),"",'T1'!$K$132*IF('T1'!$Y$14="Y",1,0)+'T2'!$K$132*IF('T2'!$Y$14="Y",1,0)+'T3'!$K$132*IF('T3'!$Y$14="Y",1,0))</f>
        <v/>
      </c>
      <c r="DH136" s="38" t="str">
        <f>IF(ISBLANK('T1'!$C$132),"",'T1'!$L$132*IF('T1'!$Z$14="Y",1,0)+'T2'!$L$132*IF('T2'!$Z$14="Y",1,0)+'T3'!$L$132*IF('T3'!$Z$14="Y",1,0))</f>
        <v/>
      </c>
      <c r="DI136" s="38" t="str">
        <f>IF(ISBLANK('T1'!$C$132),"",'T1'!$M$132*IF('T1'!$AA$14="Y",1,0)+'T2'!$M$132*IF('T2'!$AA$14="Y",1,0)+'T3'!$M$132*IF('T3'!$AA$14="Y",1,0))</f>
        <v/>
      </c>
      <c r="DJ136" s="38" t="str">
        <f>IF(ISBLANK('T1'!$C$132),"",'T1'!$M$132*IF('T1'!$AB$14="Y",1,0)+'T2'!$M$132*IF('T2'!$AB$14="Y",1,0)+'T3'!$M$132*IF('T3'!$AB$14="Y",1,0))</f>
        <v/>
      </c>
      <c r="DK136" s="38" t="str">
        <f>IF(ISBLANK('T1'!$C$132),"",SUM($DA$136:$DJ$136))</f>
        <v/>
      </c>
      <c r="DL136" s="38" t="str">
        <f>IF(ISBLANK('T1'!$C$132),"",IF(ISERR($DK$136/$DK$5),"",$DK$136/$DK$5))</f>
        <v/>
      </c>
      <c r="DO136" s="38" t="str">
        <f>IF(ISBLANK('T1'!$C$132),"",'T1'!$E$132*IF('T1'!$S$15="Y",1,0)+'T2'!$E$132*IF('T2'!$S$15="Y",1,0)+'T3'!$E$132*IF('T3'!$S$15="Y",1,0)+TA!$AR$132*IF(TA!$L$15="Y",1,0))</f>
        <v/>
      </c>
      <c r="DP136" s="38" t="str">
        <f>IF(ISBLANK('T1'!$C$132),"",'T1'!$F$132*IF('T1'!$T$15="Y",1,0)+'T2'!$F$132*IF('T2'!$T$15="Y",1,0)+'T3'!$F$132*IF('T3'!$T$15="Y",1,0)+TA!$AS$132*IF(TA!$M$15="Y",1,0))</f>
        <v/>
      </c>
      <c r="DQ136" s="38" t="str">
        <f>IF(ISBLANK('T1'!$C$132),"",'T1'!$G$132*IF('T1'!$U$15="Y",1,0)+'T2'!$G$132*IF('T2'!$U$15="Y",1,0)+'T3'!$G$132*IF('T3'!$U$15="Y",1,0)+TA!$AT$132*IF(TA!$N$15="Y",1,0))</f>
        <v/>
      </c>
      <c r="DR136" s="38" t="str">
        <f>IF(ISBLANK('T1'!$C$132),"",'T1'!$H$132*IF('T1'!$V$15="Y",1,0)+'T2'!$H$132*IF('T2'!$V$15="Y",1,0)+'T3'!$H$132*IF('T3'!$V$15="Y",1,0))</f>
        <v/>
      </c>
      <c r="DS136" s="38" t="str">
        <f>IF(ISBLANK('T1'!$C$132),"",'T1'!$I$132*IF('T1'!$W$15="Y",1,0)+'T2'!$I$132*IF('T2'!$W$15="Y",1,0)+'T3'!$I$132*IF('T3'!$W$15="Y",1,0))</f>
        <v/>
      </c>
      <c r="DT136" s="38" t="str">
        <f>IF(ISBLANK('T1'!$C$132),"",'T1'!$J$132*IF('T1'!$X$15="Y",1,0)+'T2'!$J$132*IF('T2'!$X$15="Y",1,0)+'T3'!$J$132*IF('T3'!$X$15="Y",1,0))</f>
        <v/>
      </c>
      <c r="DU136" s="38" t="str">
        <f>IF(ISBLANK('T1'!$C$132),"",'T1'!$K$132*IF('T1'!$Y$15="Y",1,0)+'T2'!$K$132*IF('T2'!$Y$15="Y",1,0)+'T3'!$K$132*IF('T3'!$Y$15="Y",1,0))</f>
        <v/>
      </c>
      <c r="DV136" s="38" t="str">
        <f>IF(ISBLANK('T1'!$C$132),"",'T1'!$L$132*IF('T1'!$Z$15="Y",1,0)+'T2'!$L$132*IF('T2'!$Z$15="Y",1,0)+'T3'!$L$132*IF('T3'!$Z$15="Y",1,0))</f>
        <v/>
      </c>
      <c r="DW136" s="38" t="str">
        <f>IF(ISBLANK('T1'!$C$132),"",'T1'!$M$132*IF('T1'!$AA$15="Y",1,0)+'T2'!$M$132*IF('T2'!$AA$15="Y",1,0)+'T3'!$M$132*IF('T3'!$AA$15="Y",1,0))</f>
        <v/>
      </c>
      <c r="DX136" s="38" t="str">
        <f>IF(ISBLANK('T1'!$C$132),"",'T1'!$M$132*IF('T1'!$AB$15="Y",1,0)+'T2'!$M$132*IF('T2'!$AB$15="Y",1,0)+'T3'!$M$132*IF('T3'!$AB$15="Y",1,0))</f>
        <v/>
      </c>
      <c r="DY136" s="38" t="str">
        <f>IF(ISBLANK('T1'!$C$132),"",SUM($DO$136:$DX$136))</f>
        <v/>
      </c>
      <c r="DZ136" s="38" t="str">
        <f>IF(ISBLANK('T1'!$C$132),"",IF(ISERR($DY$136/$DY$5),"",$DY$136/$DY$5))</f>
        <v/>
      </c>
      <c r="EC136" s="38" t="str">
        <f>IF(ISBLANK('T1'!$C$132),"",'T1'!$E$132*IF('T1'!$S$16="Y",1,0)+'T2'!$E$132*IF('T2'!$S$16="Y",1,0)+'T3'!$E$132*IF('T3'!$S$16="Y",1,0)+TA!$AR$132*IF(TA!$L$16="Y",1,0))</f>
        <v/>
      </c>
      <c r="ED136" s="38" t="str">
        <f>IF(ISBLANK('T1'!$C$132),"",'T1'!$F$132*IF('T1'!$T$16="Y",1,0)+'T2'!$F$132*IF('T2'!$T$16="Y",1,0)+'T3'!$F$132*IF('T3'!$T$16="Y",1,0)+TA!$AS$132*IF(TA!$M$16="Y",1,0))</f>
        <v/>
      </c>
      <c r="EE136" s="38" t="str">
        <f>IF(ISBLANK('T1'!$C$132),"",'T1'!$G$132*IF('T1'!$U$16="Y",1,0)+'T2'!$G$132*IF('T2'!$U$16="Y",1,0)+'T3'!$G$132*IF('T3'!$U$16="Y",1,0)+TA!$AT$132*IF(TA!$N$16="Y",1,0))</f>
        <v/>
      </c>
      <c r="EF136" s="38" t="str">
        <f>IF(ISBLANK('T1'!$C$132),"",'T1'!$H$132*IF('T1'!$V$16="Y",1,0)+'T2'!$H$132*IF('T2'!$V$16="Y",1,0)+'T3'!$H$132*IF('T3'!$V$16="Y",1,0))</f>
        <v/>
      </c>
      <c r="EG136" s="38" t="str">
        <f>IF(ISBLANK('T1'!$C$132),"",'T1'!$I$132*IF('T1'!$W$16="Y",1,0)+'T2'!$I$132*IF('T2'!$W$16="Y",1,0)+'T3'!$I$132*IF('T3'!$W$16="Y",1,0))</f>
        <v/>
      </c>
      <c r="EH136" s="38" t="str">
        <f>IF(ISBLANK('T1'!$C$132),"",'T1'!$J$132*IF('T1'!$X$16="Y",1,0)+'T2'!$J$132*IF('T2'!$X$16="Y",1,0)+'T3'!$J$132*IF('T3'!$X$16="Y",1,0))</f>
        <v/>
      </c>
      <c r="EI136" s="38" t="str">
        <f>IF(ISBLANK('T1'!$C$132),"",'T1'!$K$132*IF('T1'!$Y$16="Y",1,0)+'T2'!$K$132*IF('T2'!$Y$16="Y",1,0)+'T3'!$K$132*IF('T3'!$Y$16="Y",1,0))</f>
        <v/>
      </c>
      <c r="EJ136" s="38" t="str">
        <f>IF(ISBLANK('T1'!$C$132),"",'T1'!$L$132*IF('T1'!$Z$16="Y",1,0)+'T2'!$L$132*IF('T2'!$Z$16="Y",1,0)+'T3'!$L$132*IF('T3'!$Z$16="Y",1,0))</f>
        <v/>
      </c>
      <c r="EK136" s="38" t="str">
        <f>IF(ISBLANK('T1'!$C$132),"",'T1'!$M$132*IF('T1'!$AA$16="Y",1,0)+'T2'!$M$132*IF('T2'!$AA$16="Y",1,0)+'T3'!$M$132*IF('T3'!$AA$16="Y",1,0))</f>
        <v/>
      </c>
      <c r="EL136" s="38" t="str">
        <f>IF(ISBLANK('T1'!$C$132),"",'T1'!$M$132*IF('T1'!$AB$16="Y",1,0)+'T2'!$M$132*IF('T2'!$AB$16="Y",1,0)+'T3'!$M$132*IF('T3'!$AB$16="Y",1,0))</f>
        <v/>
      </c>
      <c r="EM136" s="38" t="str">
        <f>IF(ISBLANK('T1'!$C$132),"",SUM($EC$136:$EL$136))</f>
        <v/>
      </c>
      <c r="EN136" s="38" t="str">
        <f>IF(ISBLANK('T1'!$C$132),"",IF(ISERR($EM$136/$EM$5),"",$EM$136/$EM$5))</f>
        <v/>
      </c>
      <c r="EQ136" s="38" t="str">
        <f>IF(ISBLANK('T1'!$C$132),"",'T1'!$E$132*IF('T1'!$S$17="Y",1,0)+'T2'!$E$132*IF('T2'!$S$17="Y",1,0)+'T3'!$E$132*IF('T3'!$S$17="Y",1,0)+TA!$AR$132*IF(TA!$L$17="Y",1,0))</f>
        <v/>
      </c>
      <c r="ER136" s="38" t="str">
        <f>IF(ISBLANK('T1'!$C$132),"",'T1'!$F$132*IF('T1'!$T$17="Y",1,0)+'T2'!$F$132*IF('T2'!$T$17="Y",1,0)+'T3'!$F$132*IF('T3'!$T$17="Y",1,0)+TA!$AS$132*IF(TA!$M$17="Y",1,0))</f>
        <v/>
      </c>
      <c r="ES136" s="38" t="str">
        <f>IF(ISBLANK('T1'!$C$132),"",'T1'!$G$132*IF('T1'!$U$17="Y",1,0)+'T2'!$G$132*IF('T2'!$U$17="Y",1,0)+'T3'!$G$132*IF('T3'!$U$17="Y",1,0)+TA!$AT$132*IF(TA!$N$17="Y",1,0))</f>
        <v/>
      </c>
      <c r="ET136" s="38" t="str">
        <f>IF(ISBLANK('T1'!$C$132),"",'T1'!$H$132*IF('T1'!$V$17="Y",1,0)+'T2'!$H$132*IF('T2'!$V$17="Y",1,0)+'T3'!$H$132*IF('T3'!$V$17="Y",1,0))</f>
        <v/>
      </c>
      <c r="EU136" s="38" t="str">
        <f>IF(ISBLANK('T1'!$C$132),"",'T1'!$I$132*IF('T1'!$W$17="Y",1,0)+'T2'!$I$132*IF('T2'!$W$17="Y",1,0)+'T3'!$I$132*IF('T3'!$W$17="Y",1,0))</f>
        <v/>
      </c>
      <c r="EV136" s="38" t="str">
        <f>IF(ISBLANK('T1'!$C$132),"",'T1'!$J$132*IF('T1'!$X$17="Y",1,0)+'T2'!$J$132*IF('T2'!$X$17="Y",1,0)+'T3'!$J$132*IF('T3'!$X$17="Y",1,0))</f>
        <v/>
      </c>
      <c r="EW136" s="38" t="str">
        <f>IF(ISBLANK('T1'!$C$132),"",'T1'!$K$132*IF('T1'!$Y$17="Y",1,0)+'T2'!$K$132*IF('T2'!$Y$17="Y",1,0)+'T3'!$K$132*IF('T3'!$Y$17="Y",1,0))</f>
        <v/>
      </c>
      <c r="EX136" s="38" t="str">
        <f>IF(ISBLANK('T1'!$C$132),"",'T1'!$L$132*IF('T1'!$Z$17="Y",1,0)+'T2'!$L$132*IF('T2'!$Z$17="Y",1,0)+'T3'!$L$132*IF('T3'!$Z$17="Y",1,0))</f>
        <v/>
      </c>
      <c r="EY136" s="38" t="str">
        <f>IF(ISBLANK('T1'!$C$132),"",'T1'!$M$132*IF('T1'!$AA$17="Y",1,0)+'T2'!$M$132*IF('T2'!$AA$17="Y",1,0)+'T3'!$M$132*IF('T3'!$AA$17="Y",1,0))</f>
        <v/>
      </c>
      <c r="EZ136" s="38" t="str">
        <f>IF(ISBLANK('T1'!$C$132),"",'T1'!$M$132*IF('T1'!$AB$17="Y",1,0)+'T2'!$M$132*IF('T2'!$AB$17="Y",1,0)+'T3'!$M$132*IF('T3'!$AB$17="Y",1,0))</f>
        <v/>
      </c>
      <c r="FA136" s="38" t="str">
        <f>IF(ISBLANK('T1'!$C$132),"",SUM($EQ$136:$EZ$136))</f>
        <v/>
      </c>
      <c r="FB136" s="38" t="str">
        <f>IF(ISBLANK('T1'!$C$132),"",IF(ISERR($FA$136/$FA$5),"",$FA$136/$FA$5))</f>
        <v/>
      </c>
    </row>
    <row r="137" spans="20:158">
      <c r="T137" s="38" t="str">
        <f>IF(ISBLANK('T1'!$C$133),"",'T1'!$E$133*IF('T1'!$S$8="Y",1,0)+'T2'!$E$133*IF('T2'!$S$8="Y",1,0)+'T3'!$E$133*IF('T3'!$S$8="Y",1,0)+TA!$AR$133*IF(TA!$L$8="Y",1,0))</f>
        <v/>
      </c>
      <c r="U137" s="38" t="str">
        <f>IF(ISBLANK('T1'!$C$133),"",'T1'!$F$133*IF('T1'!$T$8="Y",1,0)+'T2'!$F$133*IF('T2'!$T$8="Y",1,0)+'T3'!$F$133*IF('T3'!$T$8="Y",1,0)+TA!$AS$133*IF(TA!$M$8="Y",1,0))</f>
        <v/>
      </c>
      <c r="V137" s="38" t="str">
        <f>IF(ISBLANK('T1'!$C$133),"",'T1'!$G$133*IF('T1'!$U$8="Y",1,0)+'T2'!$G$133*IF('T2'!$U$8="Y",1,0)+'T3'!$G$133*IF('T3'!$U$8="Y",1,0)+TA!$AT$133*IF(TA!$N$8="Y",1,0))</f>
        <v/>
      </c>
      <c r="W137" s="38" t="str">
        <f>IF(ISBLANK('T1'!$C$133),"",'T1'!$H$133*IF('T1'!$V$8="Y",1,0)+'T2'!$H$133*IF('T2'!$V$8="Y",1,0)+'T3'!$H$133*IF('T3'!$V$8="Y",1,0))</f>
        <v/>
      </c>
      <c r="X137" s="38" t="str">
        <f>IF(ISBLANK('T1'!$C$133),"",'T1'!$I$133*IF('T1'!$W$8="Y",1,0)+'T2'!$I$133*IF('T2'!$W$8="Y",1,0)+'T3'!$I$133*IF('T3'!$W$8="Y",1,0))</f>
        <v/>
      </c>
      <c r="Y137" s="38" t="str">
        <f>IF(ISBLANK('T1'!$C$133),"",'T1'!$J$133*IF('T1'!$X$8="Y",1,0)+'T2'!$J$133*IF('T2'!$X$8="Y",1,0)+'T3'!$J$133*IF('T3'!$X$8="Y",1,0))</f>
        <v/>
      </c>
      <c r="Z137" s="38" t="str">
        <f>IF(ISBLANK('T1'!$C$133),"",'T1'!$K$133*IF('T1'!$Y$8="Y",1,0)+'T2'!$K$133*IF('T2'!$Y$8="Y",1,0)+'T3'!$K$133*IF('T3'!$Y$8="Y",1,0))</f>
        <v/>
      </c>
      <c r="AA137" s="38" t="str">
        <f>IF(ISBLANK('T1'!$C$133),"",'T1'!$L$133*IF('T1'!$Z$8="Y",1,0)+'T2'!$L$133*IF('T2'!$Z$8="Y",1,0)+'T3'!$L$133*IF('T3'!$Z$8="Y",1,0))</f>
        <v/>
      </c>
      <c r="AB137" s="38" t="str">
        <f>IF(ISBLANK('T1'!$C$133),"",'T1'!$M$133*IF('T1'!$AA$8="Y",1,0)+'T2'!$M$133*IF('T2'!$AA$8="Y",1,0)+'T3'!$M$133*IF('T3'!$AA$8="Y",1,0))</f>
        <v/>
      </c>
      <c r="AC137" s="38" t="str">
        <f>IF(ISBLANK('T1'!$C$133),"",'T1'!$M$133*IF('T1'!$AB$8="Y",1,0)+'T2'!$M$133*IF('T2'!$AB$8="Y",1,0)+'T3'!$M$133*IF('T3'!$AB$8="Y",1,0))</f>
        <v/>
      </c>
      <c r="AD137" s="38" t="str">
        <f>IF(ISBLANK('T1'!$C$133),"",SUM($T$137:$AC$137))</f>
        <v/>
      </c>
      <c r="AE137" s="38" t="str">
        <f>IF(ISBLANK('T1'!$C$133),"",IF(ISERR($AD$137/$AD$5),"",$AD$137/$AD$5))</f>
        <v/>
      </c>
      <c r="AI137" s="38" t="str">
        <f>IF(ISBLANK('T1'!$C$133),"",'T1'!$E$133*IF('T1'!$S$9="Y",1,0)+'T2'!$E$133*IF('T2'!$S$9="Y",1,0)+'T3'!$E$133*IF('T3'!$S$9="Y",1,0)+TA!$AR$133*IF(TA!$L$9="Y",1,0))</f>
        <v/>
      </c>
      <c r="AJ137" s="38" t="str">
        <f>IF(ISBLANK('T1'!$C$133),"",'T1'!$F$133*IF('T1'!$T$9="Y",1,0)+'T2'!$F$133*IF('T2'!$T$9="Y",1,0)+'T3'!$F$133*IF('T3'!$T$9="Y",1,0)+TA!$AS$133*IF(TA!$M$9="Y",1,0))</f>
        <v/>
      </c>
      <c r="AK137" s="38" t="str">
        <f>IF(ISBLANK('T1'!$C$133),"",'T1'!$G$133*IF('T1'!$U$9="Y",1,0)+'T2'!$G$133*IF('T2'!$U$9="Y",1,0)+'T3'!$G$133*IF('T3'!$U$9="Y",1,0)+TA!$AT$133*IF(TA!$N$9="Y",1,0))</f>
        <v/>
      </c>
      <c r="AL137" s="38" t="str">
        <f>IF(ISBLANK('T1'!$C$133),"",'T1'!$H$133*IF('T1'!$V$9="Y",1,0)+'T2'!$H$133*IF('T2'!$V$9="Y",1,0)+'T3'!$H$133*IF('T3'!$V$9="Y",1,0))</f>
        <v/>
      </c>
      <c r="AM137" s="38" t="str">
        <f>IF(ISBLANK('T1'!$C$133),"",'T1'!$I$133*IF('T1'!$W$9="Y",1,0)+'T2'!$I$133*IF('T2'!$W$9="Y",1,0)+'T3'!$I$133*IF('T3'!$W$9="Y",1,0))</f>
        <v/>
      </c>
      <c r="AN137" s="38" t="str">
        <f>IF(ISBLANK('T1'!$C$133),"",'T1'!$J$133*IF('T1'!$X$9="Y",1,0)+'T2'!$J$133*IF('T2'!$X$9="Y",1,0)+'T3'!$J$133*IF('T3'!$X$9="Y",1,0))</f>
        <v/>
      </c>
      <c r="AO137" s="38" t="str">
        <f>IF(ISBLANK('T1'!$C$133),"",'T1'!$K$133*IF('T1'!$Y$9="Y",1,0)+'T2'!$K$133*IF('T2'!$Y$9="Y",1,0)+'T3'!$K$133*IF('T3'!$Y$9="Y",1,0))</f>
        <v/>
      </c>
      <c r="AP137" s="38" t="str">
        <f>IF(ISBLANK('T1'!$C$133),"",'T1'!$L$133*IF('T1'!$Z$9="Y",1,0)+'T2'!$L$133*IF('T2'!$Z$9="Y",1,0)+'T3'!$L$133*IF('T3'!$Z$9="Y",1,0))</f>
        <v/>
      </c>
      <c r="AQ137" s="38" t="str">
        <f>IF(ISBLANK('T1'!$C$133),"",'T1'!$M$133*IF('T1'!$AA$9="Y",1,0)+'T2'!$M$133*IF('T2'!$AA$9="Y",1,0)+'T3'!$M$133*IF('T3'!$AA$9="Y",1,0))</f>
        <v/>
      </c>
      <c r="AR137" s="38" t="str">
        <f>IF(ISBLANK('T1'!$C$133),"",'T1'!$M$133*IF('T1'!$AB$9="Y",1,0)+'T2'!$M$133*IF('T2'!$AB$9="Y",1,0)+'T3'!$M$133*IF('T3'!$AB$9="Y",1,0))</f>
        <v/>
      </c>
      <c r="AS137" s="38" t="str">
        <f>IF(ISBLANK('T1'!$C$133),"",SUM($AI$137:$AR$137))</f>
        <v/>
      </c>
      <c r="AT137" s="38" t="str">
        <f>IF(ISBLANK('T1'!$C$133),"",IF(ISERR($AS$137/$AS$5),"",$AS$137/$AS$5))</f>
        <v/>
      </c>
      <c r="AW137" s="38" t="str">
        <f>IF(ISBLANK('T1'!$C$133),"",'T1'!$E$133*IF('T1'!$S$10="Y",1,0)+'T2'!$E$133*IF('T2'!$S$10="Y",1,0)+'T3'!$E$133*IF('T3'!$S$10="Y",1,0)+TA!$AR$133*IF(TA!$L$10="Y",1,0))</f>
        <v/>
      </c>
      <c r="AX137" s="38" t="str">
        <f>IF(ISBLANK('T1'!$C$133),"",'T1'!$F$133*IF('T1'!$T$10="Y",1,0)+'T2'!$F$133*IF('T2'!$T$10="Y",1,0)+'T3'!$F$133*IF('T3'!$T$10="Y",1,0)+TA!$AS$133*IF(TA!$M$10="Y",1,0))</f>
        <v/>
      </c>
      <c r="AY137" s="38" t="str">
        <f>IF(ISBLANK('T1'!$C$133),"",'T1'!$G$133*IF('T1'!$U$10="Y",1,0)+'T2'!$G$133*IF('T2'!$U$10="Y",1,0)+'T3'!$G$133*IF('T3'!$U$10="Y",1,0)+TA!$AT$133*IF(TA!$N$10="Y",1,0))</f>
        <v/>
      </c>
      <c r="AZ137" s="38" t="str">
        <f>IF(ISBLANK('T1'!$C$133),"",'T1'!$H$133*IF('T1'!$V$10="Y",1,0)+'T2'!$H$133*IF('T2'!$V$10="Y",1,0)+'T3'!$H$133*IF('T3'!$V$10="Y",1,0))</f>
        <v/>
      </c>
      <c r="BA137" s="38" t="str">
        <f>IF(ISBLANK('T1'!$C$133),"",'T1'!$I$133*IF('T1'!$W$10="Y",1,0)+'T2'!$I$133*IF('T2'!$W$10="Y",1,0)+'T3'!$I$133*IF('T3'!$W$10="Y",1,0))</f>
        <v/>
      </c>
      <c r="BB137" s="38" t="str">
        <f>IF(ISBLANK('T1'!$C$133),"",'T1'!$J$133*IF('T1'!$X$10="Y",1,0)+'T2'!$J$133*IF('T2'!$X$10="Y",1,0)+'T3'!$J$133*IF('T3'!$X$10="Y",1,0))</f>
        <v/>
      </c>
      <c r="BC137" s="38" t="str">
        <f>IF(ISBLANK('T1'!$C$133),"",'T1'!$K$133*IF('T1'!$Y$10="Y",1,0)+'T2'!$K$133*IF('T2'!$Y$10="Y",1,0)+'T3'!$K$133*IF('T3'!$Y$10="Y",1,0))</f>
        <v/>
      </c>
      <c r="BD137" s="38" t="str">
        <f>IF(ISBLANK('T1'!$C$133),"",'T1'!$L$133*IF('T1'!$Z$10="Y",1,0)+'T2'!$L$133*IF('T2'!$Z$10="Y",1,0)+'T3'!$L$133*IF('T3'!$Z$10="Y",1,0))</f>
        <v/>
      </c>
      <c r="BE137" s="38" t="str">
        <f>IF(ISBLANK('T1'!$C$133),"",'T1'!$M$133*IF('T1'!$AA$10="Y",1,0)+'T2'!$M$133*IF('T2'!$AA$10="Y",1,0)+'T3'!$M$133*IF('T3'!$AA$10="Y",1,0))</f>
        <v/>
      </c>
      <c r="BF137" s="38" t="str">
        <f>IF(ISBLANK('T1'!$C$133),"",'T1'!$M$133*IF('T1'!$AB$10="Y",1,0)+'T2'!$M$133*IF('T2'!$AB$10="Y",1,0)+'T3'!$M$133*IF('T3'!$AB$10="Y",1,0))</f>
        <v/>
      </c>
      <c r="BG137" s="38" t="str">
        <f>IF(ISBLANK('T1'!$C$133),"",SUM($AW$137:$BF$137))</f>
        <v/>
      </c>
      <c r="BH137" s="38" t="str">
        <f>IF(ISBLANK('T1'!$C$133),"",IF(ISERR($BG$137/$BG$5),"",$BG$137/$BG$5))</f>
        <v/>
      </c>
      <c r="BK137" s="38" t="str">
        <f>IF(ISBLANK('T1'!$C$133),"",'T1'!$E$133*IF('T1'!$S$11="Y",1,0)+'T2'!$E$133*IF('T2'!$S$11="Y",1,0)+'T3'!$E$133*IF('T3'!$S$11="Y",1,0)+TA!$AR$133*IF(TA!$L$11="Y",1,0))</f>
        <v/>
      </c>
      <c r="BL137" s="38" t="str">
        <f>IF(ISBLANK('T1'!$C$133),"",'T1'!$F$133*IF('T1'!$T$11="Y",1,0)+'T2'!$F$133*IF('T2'!$T$11="Y",1,0)+'T3'!$F$133*IF('T3'!$T$11="Y",1,0)+TA!$AS$133*IF(TA!$M$11="Y",1,0))</f>
        <v/>
      </c>
      <c r="BM137" s="38" t="str">
        <f>IF(ISBLANK('T1'!$C$133),"",'T1'!$G$133*IF('T1'!$U$11="Y",1,0)+'T2'!$G$133*IF('T2'!$U$11="Y",1,0)+'T3'!$G$133*IF('T3'!$U$11="Y",1,0)+TA!$AT$133*IF(TA!$N$11="Y",1,0))</f>
        <v/>
      </c>
      <c r="BN137" s="38" t="str">
        <f>IF(ISBLANK('T1'!$C$133),"",'T1'!$H$133*IF('T1'!$V$11="Y",1,0)+'T2'!$H$133*IF('T2'!$V$11="Y",1,0)+'T3'!$H$133*IF('T3'!$V$11="Y",1,0))</f>
        <v/>
      </c>
      <c r="BO137" s="38" t="str">
        <f>IF(ISBLANK('T1'!$C$133),"",'T1'!$I$133*IF('T1'!$W$11="Y",1,0)+'T2'!$I$133*IF('T2'!$W$11="Y",1,0)+'T3'!$I$133*IF('T3'!$W$11="Y",1,0))</f>
        <v/>
      </c>
      <c r="BP137" s="38" t="str">
        <f>IF(ISBLANK('T1'!$C$133),"",'T1'!$J$133*IF('T1'!$X$11="Y",1,0)+'T2'!$J$133*IF('T2'!$X$11="Y",1,0)+'T3'!$J$133*IF('T3'!$X$11="Y",1,0))</f>
        <v/>
      </c>
      <c r="BQ137" s="38" t="str">
        <f>IF(ISBLANK('T1'!$C$133),"",'T1'!$K$133*IF('T1'!$Y$11="Y",1,0)+'T2'!$K$133*IF('T2'!$Y$11="Y",1,0)+'T3'!$K$133*IF('T3'!$Y$11="Y",1,0))</f>
        <v/>
      </c>
      <c r="BR137" s="38" t="str">
        <f>IF(ISBLANK('T1'!$C$133),"",'T1'!$L$133*IF('T1'!$Z$11="Y",1,0)+'T2'!$L$133*IF('T2'!$Z$11="Y",1,0)+'T3'!$L$133*IF('T3'!$Z$11="Y",1,0))</f>
        <v/>
      </c>
      <c r="BS137" s="38" t="str">
        <f>IF(ISBLANK('T1'!$C$133),"",'T1'!$M$133*IF('T1'!$AA$11="Y",1,0)+'T2'!$M$133*IF('T2'!$AA$11="Y",1,0)+'T3'!$M$133*IF('T3'!$AA$11="Y",1,0))</f>
        <v/>
      </c>
      <c r="BT137" s="38" t="str">
        <f>IF(ISBLANK('T1'!$C$133),"",'T1'!$M$133*IF('T1'!$AB$11="Y",1,0)+'T2'!$M$133*IF('T2'!$AB$11="Y",1,0)+'T3'!$M$133*IF('T3'!$AB$11="Y",1,0))</f>
        <v/>
      </c>
      <c r="BU137" s="38" t="str">
        <f>IF(ISBLANK('T1'!$C$133),"",SUM($BK$137:$BT$137))</f>
        <v/>
      </c>
      <c r="BV137" s="38" t="str">
        <f>IF(ISBLANK('T1'!$C$133),"",IF(ISERR($BU$137/$BU$5),"",$BU$137/$BU$5))</f>
        <v/>
      </c>
      <c r="BY137" s="38" t="str">
        <f>IF(ISBLANK('T1'!$C$133),"",'T1'!$E$133*IF('T1'!$S$12="Y",1,0)+'T2'!$E$133*IF('T2'!$S$12="Y",1,0)+'T3'!$E$133*IF('T3'!$S$12="Y",1,0)+TA!$AR$133*IF(TA!$L$12="Y",1,0))</f>
        <v/>
      </c>
      <c r="BZ137" s="38" t="str">
        <f>IF(ISBLANK('T1'!$C$133),"",'T1'!$F$133*IF('T1'!$T$12="Y",1,0)+'T2'!$F$133*IF('T2'!$T$12="Y",1,0)+'T3'!$F$133*IF('T3'!$T$12="Y",1,0)+TA!$AS$133*IF(TA!$M$12="Y",1,0))</f>
        <v/>
      </c>
      <c r="CA137" s="38" t="str">
        <f>IF(ISBLANK('T1'!$C$133),"",'T1'!$G$133*IF('T1'!$U$12="Y",1,0)+'T2'!$G$133*IF('T2'!$U$12="Y",1,0)+'T3'!$G$133*IF('T3'!$U$12="Y",1,0)+TA!$AT$133*IF(TA!$N$12="Y",1,0))</f>
        <v/>
      </c>
      <c r="CB137" s="38" t="str">
        <f>IF(ISBLANK('T1'!$C$133),"",'T1'!$H$133*IF('T1'!$V$12="Y",1,0)+'T2'!$H$133*IF('T2'!$V$12="Y",1,0)+'T3'!$H$133*IF('T3'!$V$12="Y",1,0))</f>
        <v/>
      </c>
      <c r="CC137" s="38" t="str">
        <f>IF(ISBLANK('T1'!$C$133),"",'T1'!$I$133*IF('T1'!$W$12="Y",1,0)+'T2'!$I$133*IF('T2'!$W$12="Y",1,0)+'T3'!$I$133*IF('T3'!$W$12="Y",1,0))</f>
        <v/>
      </c>
      <c r="CD137" s="38" t="str">
        <f>IF(ISBLANK('T1'!$C$133),"",'T1'!$J$133*IF('T1'!$X$12="Y",1,0)+'T2'!$J$133*IF('T2'!$X$12="Y",1,0)+'T3'!$J$133*IF('T3'!$X$12="Y",1,0))</f>
        <v/>
      </c>
      <c r="CE137" s="38" t="str">
        <f>IF(ISBLANK('T1'!$C$133),"",'T1'!$K$133*IF('T1'!$Y$12="Y",1,0)+'T2'!$K$133*IF('T2'!$Y$12="Y",1,0)+'T3'!$K$133*IF('T3'!$Y$12="Y",1,0))</f>
        <v/>
      </c>
      <c r="CF137" s="38" t="str">
        <f>IF(ISBLANK('T1'!$C$133),"",'T1'!$L$133*IF('T1'!$Z$12="Y",1,0)+'T2'!$L$133*IF('T2'!$Z$12="Y",1,0)+'T3'!$L$133*IF('T3'!$Z$12="Y",1,0))</f>
        <v/>
      </c>
      <c r="CG137" s="38" t="str">
        <f>IF(ISBLANK('T1'!$C$133),"",'T1'!$M$133*IF('T1'!$AA$12="Y",1,0)+'T2'!$M$133*IF('T2'!$AA$12="Y",1,0)+'T3'!$M$133*IF('T3'!$AA$12="Y",1,0))</f>
        <v/>
      </c>
      <c r="CH137" s="38" t="str">
        <f>IF(ISBLANK('T1'!$C$133),"",'T1'!$M$133*IF('T1'!$AB$12="Y",1,0)+'T2'!$M$133*IF('T2'!$AB$12="Y",1,0)+'T3'!$M$133*IF('T3'!$AB$12="Y",1,0))</f>
        <v/>
      </c>
      <c r="CI137" s="38" t="str">
        <f>IF(ISBLANK('T1'!$C$133),"",SUM($BY$137:$CH$137))</f>
        <v/>
      </c>
      <c r="CJ137" s="38" t="str">
        <f>IF(ISBLANK('T1'!$C$133),"",IF(ISERR($CI$137/$CI$5),"",$CI$137/$CI$5))</f>
        <v/>
      </c>
      <c r="CM137" s="38" t="str">
        <f>IF(ISBLANK('T1'!$C$133),"",'T1'!$E$133*IF('T1'!$S$13="Y",1,0)+'T2'!$E$133*IF('T2'!$S$13="Y",1,0)+'T3'!$E$133*IF('T3'!$S$13="Y",1,0)+TA!$AR$133*IF(TA!$L$13="Y",1,0))</f>
        <v/>
      </c>
      <c r="CN137" s="38" t="str">
        <f>IF(ISBLANK('T1'!$C$133),"",'T1'!$F$133*IF('T1'!$T$13="Y",1,0)+'T2'!$F$133*IF('T2'!$T$13="Y",1,0)+'T3'!$F$133*IF('T3'!$T$13="Y",1,0)+TA!$AS$133*IF(TA!$M$13="Y",1,0))</f>
        <v/>
      </c>
      <c r="CO137" s="38" t="str">
        <f>IF(ISBLANK('T1'!$C$133),"",'T1'!$G$133*IF('T1'!$U$13="Y",1,0)+'T2'!$G$133*IF('T2'!$U$13="Y",1,0)+'T3'!$G$133*IF('T3'!$U$13="Y",1,0)+TA!$AT$133*IF(TA!$N$13="Y",1,0))</f>
        <v/>
      </c>
      <c r="CP137" s="38" t="str">
        <f>IF(ISBLANK('T1'!$C$133),"",'T1'!$H$133*IF('T1'!$V$13="Y",1,0)+'T2'!$H$133*IF('T2'!$V$13="Y",1,0)+'T3'!$H$133*IF('T3'!$V$13="Y",1,0))</f>
        <v/>
      </c>
      <c r="CQ137" s="38" t="str">
        <f>IF(ISBLANK('T1'!$C$133),"",'T1'!$I$133*IF('T1'!$W$13="Y",1,0)+'T2'!$I$133*IF('T2'!$W$13="Y",1,0)+'T3'!$I$133*IF('T3'!$W$13="Y",1,0))</f>
        <v/>
      </c>
      <c r="CR137" s="38" t="str">
        <f>IF(ISBLANK('T1'!$C$133),"",'T1'!$J$133*IF('T1'!$X$13="Y",1,0)+'T2'!$J$133*IF('T2'!$X$13="Y",1,0)+'T3'!$J$133*IF('T3'!$X$13="Y",1,0))</f>
        <v/>
      </c>
      <c r="CS137" s="38" t="str">
        <f>IF(ISBLANK('T1'!$C$133),"",'T1'!$K$133*IF('T1'!$Y$13="Y",1,0)+'T2'!$K$133*IF('T2'!$Y$13="Y",1,0)+'T3'!$K$133*IF('T3'!$Y$13="Y",1,0))</f>
        <v/>
      </c>
      <c r="CT137" s="38" t="str">
        <f>IF(ISBLANK('T1'!$C$133),"",'T1'!$L$133*IF('T1'!$Z$13="Y",1,0)+'T2'!$L$133*IF('T2'!$Z$13="Y",1,0)+'T3'!$L$133*IF('T3'!$Z$13="Y",1,0))</f>
        <v/>
      </c>
      <c r="CU137" s="38" t="str">
        <f>IF(ISBLANK('T1'!$C$133),"",'T1'!$M$133*IF('T1'!$AA$13="Y",1,0)+'T2'!$M$133*IF('T2'!$AA$13="Y",1,0)+'T3'!$M$133*IF('T3'!$AA$13="Y",1,0))</f>
        <v/>
      </c>
      <c r="CV137" s="38" t="str">
        <f>IF(ISBLANK('T1'!$C$133),"",'T1'!$M$133*IF('T1'!$AB$13="Y",1,0)+'T2'!$M$133*IF('T2'!$AB$13="Y",1,0)+'T3'!$M$133*IF('T3'!$AB$13="Y",1,0))</f>
        <v/>
      </c>
      <c r="CW137" s="38" t="str">
        <f>IF(ISBLANK('T1'!$C$133),"",SUM($CM$137:$CV$137))</f>
        <v/>
      </c>
      <c r="CX137" s="38" t="str">
        <f>IF(ISBLANK('T1'!$C$133),"",IF(ISERR($CW$137/$CW$5),"",$CW$137/$CW$5))</f>
        <v/>
      </c>
      <c r="DA137" s="38" t="str">
        <f>IF(ISBLANK('T1'!$C$133),"",'T1'!$E$133*IF('T1'!$S$14="Y",1,0)+'T2'!$E$133*IF('T2'!$S$14="Y",1,0)+'T3'!$E$133*IF('T3'!$S$14="Y",1,0)+TA!$AR$133*IF(TA!$L$14="Y",1,0))</f>
        <v/>
      </c>
      <c r="DB137" s="38" t="str">
        <f>IF(ISBLANK('T1'!$C$133),"",'T1'!$F$133*IF('T1'!$T$14="Y",1,0)+'T2'!$F$133*IF('T2'!$T$14="Y",1,0)+'T3'!$F$133*IF('T3'!$T$14="Y",1,0)+TA!$AS$133*IF(TA!$M$14="Y",1,0))</f>
        <v/>
      </c>
      <c r="DC137" s="38" t="str">
        <f>IF(ISBLANK('T1'!$C$133),"",'T1'!$G$133*IF('T1'!$U$14="Y",1,0)+'T2'!$G$133*IF('T2'!$U$14="Y",1,0)+'T3'!$G$133*IF('T3'!$U$14="Y",1,0)+TA!$AT$133*IF(TA!$N$14="Y",1,0))</f>
        <v/>
      </c>
      <c r="DD137" s="38" t="str">
        <f>IF(ISBLANK('T1'!$C$133),"",'T1'!$H$133*IF('T1'!$V$14="Y",1,0)+'T2'!$H$133*IF('T2'!$V$14="Y",1,0)+'T3'!$H$133*IF('T3'!$V$14="Y",1,0))</f>
        <v/>
      </c>
      <c r="DE137" s="38" t="str">
        <f>IF(ISBLANK('T1'!$C$133),"",'T1'!$I$133*IF('T1'!$W$14="Y",1,0)+'T2'!$I$133*IF('T2'!$W$14="Y",1,0)+'T3'!$I$133*IF('T3'!$W$14="Y",1,0))</f>
        <v/>
      </c>
      <c r="DF137" s="38" t="str">
        <f>IF(ISBLANK('T1'!$C$133),"",'T1'!$J$133*IF('T1'!$X$14="Y",1,0)+'T2'!$J$133*IF('T2'!$X$14="Y",1,0)+'T3'!$J$133*IF('T3'!$X$14="Y",1,0))</f>
        <v/>
      </c>
      <c r="DG137" s="38" t="str">
        <f>IF(ISBLANK('T1'!$C$133),"",'T1'!$K$133*IF('T1'!$Y$14="Y",1,0)+'T2'!$K$133*IF('T2'!$Y$14="Y",1,0)+'T3'!$K$133*IF('T3'!$Y$14="Y",1,0))</f>
        <v/>
      </c>
      <c r="DH137" s="38" t="str">
        <f>IF(ISBLANK('T1'!$C$133),"",'T1'!$L$133*IF('T1'!$Z$14="Y",1,0)+'T2'!$L$133*IF('T2'!$Z$14="Y",1,0)+'T3'!$L$133*IF('T3'!$Z$14="Y",1,0))</f>
        <v/>
      </c>
      <c r="DI137" s="38" t="str">
        <f>IF(ISBLANK('T1'!$C$133),"",'T1'!$M$133*IF('T1'!$AA$14="Y",1,0)+'T2'!$M$133*IF('T2'!$AA$14="Y",1,0)+'T3'!$M$133*IF('T3'!$AA$14="Y",1,0))</f>
        <v/>
      </c>
      <c r="DJ137" s="38" t="str">
        <f>IF(ISBLANK('T1'!$C$133),"",'T1'!$M$133*IF('T1'!$AB$14="Y",1,0)+'T2'!$M$133*IF('T2'!$AB$14="Y",1,0)+'T3'!$M$133*IF('T3'!$AB$14="Y",1,0))</f>
        <v/>
      </c>
      <c r="DK137" s="38" t="str">
        <f>IF(ISBLANK('T1'!$C$133),"",SUM($DA$137:$DJ$137))</f>
        <v/>
      </c>
      <c r="DL137" s="38" t="str">
        <f>IF(ISBLANK('T1'!$C$133),"",IF(ISERR($DK$137/$DK$5),"",$DK$137/$DK$5))</f>
        <v/>
      </c>
      <c r="DO137" s="38" t="str">
        <f>IF(ISBLANK('T1'!$C$133),"",'T1'!$E$133*IF('T1'!$S$15="Y",1,0)+'T2'!$E$133*IF('T2'!$S$15="Y",1,0)+'T3'!$E$133*IF('T3'!$S$15="Y",1,0)+TA!$AR$133*IF(TA!$L$15="Y",1,0))</f>
        <v/>
      </c>
      <c r="DP137" s="38" t="str">
        <f>IF(ISBLANK('T1'!$C$133),"",'T1'!$F$133*IF('T1'!$T$15="Y",1,0)+'T2'!$F$133*IF('T2'!$T$15="Y",1,0)+'T3'!$F$133*IF('T3'!$T$15="Y",1,0)+TA!$AS$133*IF(TA!$M$15="Y",1,0))</f>
        <v/>
      </c>
      <c r="DQ137" s="38" t="str">
        <f>IF(ISBLANK('T1'!$C$133),"",'T1'!$G$133*IF('T1'!$U$15="Y",1,0)+'T2'!$G$133*IF('T2'!$U$15="Y",1,0)+'T3'!$G$133*IF('T3'!$U$15="Y",1,0)+TA!$AT$133*IF(TA!$N$15="Y",1,0))</f>
        <v/>
      </c>
      <c r="DR137" s="38" t="str">
        <f>IF(ISBLANK('T1'!$C$133),"",'T1'!$H$133*IF('T1'!$V$15="Y",1,0)+'T2'!$H$133*IF('T2'!$V$15="Y",1,0)+'T3'!$H$133*IF('T3'!$V$15="Y",1,0))</f>
        <v/>
      </c>
      <c r="DS137" s="38" t="str">
        <f>IF(ISBLANK('T1'!$C$133),"",'T1'!$I$133*IF('T1'!$W$15="Y",1,0)+'T2'!$I$133*IF('T2'!$W$15="Y",1,0)+'T3'!$I$133*IF('T3'!$W$15="Y",1,0))</f>
        <v/>
      </c>
      <c r="DT137" s="38" t="str">
        <f>IF(ISBLANK('T1'!$C$133),"",'T1'!$J$133*IF('T1'!$X$15="Y",1,0)+'T2'!$J$133*IF('T2'!$X$15="Y",1,0)+'T3'!$J$133*IF('T3'!$X$15="Y",1,0))</f>
        <v/>
      </c>
      <c r="DU137" s="38" t="str">
        <f>IF(ISBLANK('T1'!$C$133),"",'T1'!$K$133*IF('T1'!$Y$15="Y",1,0)+'T2'!$K$133*IF('T2'!$Y$15="Y",1,0)+'T3'!$K$133*IF('T3'!$Y$15="Y",1,0))</f>
        <v/>
      </c>
      <c r="DV137" s="38" t="str">
        <f>IF(ISBLANK('T1'!$C$133),"",'T1'!$L$133*IF('T1'!$Z$15="Y",1,0)+'T2'!$L$133*IF('T2'!$Z$15="Y",1,0)+'T3'!$L$133*IF('T3'!$Z$15="Y",1,0))</f>
        <v/>
      </c>
      <c r="DW137" s="38" t="str">
        <f>IF(ISBLANK('T1'!$C$133),"",'T1'!$M$133*IF('T1'!$AA$15="Y",1,0)+'T2'!$M$133*IF('T2'!$AA$15="Y",1,0)+'T3'!$M$133*IF('T3'!$AA$15="Y",1,0))</f>
        <v/>
      </c>
      <c r="DX137" s="38" t="str">
        <f>IF(ISBLANK('T1'!$C$133),"",'T1'!$M$133*IF('T1'!$AB$15="Y",1,0)+'T2'!$M$133*IF('T2'!$AB$15="Y",1,0)+'T3'!$M$133*IF('T3'!$AB$15="Y",1,0))</f>
        <v/>
      </c>
      <c r="DY137" s="38" t="str">
        <f>IF(ISBLANK('T1'!$C$133),"",SUM($DO$137:$DX$137))</f>
        <v/>
      </c>
      <c r="DZ137" s="38" t="str">
        <f>IF(ISBLANK('T1'!$C$133),"",IF(ISERR($DY$137/$DY$5),"",$DY$137/$DY$5))</f>
        <v/>
      </c>
      <c r="EC137" s="38" t="str">
        <f>IF(ISBLANK('T1'!$C$133),"",'T1'!$E$133*IF('T1'!$S$16="Y",1,0)+'T2'!$E$133*IF('T2'!$S$16="Y",1,0)+'T3'!$E$133*IF('T3'!$S$16="Y",1,0)+TA!$AR$133*IF(TA!$L$16="Y",1,0))</f>
        <v/>
      </c>
      <c r="ED137" s="38" t="str">
        <f>IF(ISBLANK('T1'!$C$133),"",'T1'!$F$133*IF('T1'!$T$16="Y",1,0)+'T2'!$F$133*IF('T2'!$T$16="Y",1,0)+'T3'!$F$133*IF('T3'!$T$16="Y",1,0)+TA!$AS$133*IF(TA!$M$16="Y",1,0))</f>
        <v/>
      </c>
      <c r="EE137" s="38" t="str">
        <f>IF(ISBLANK('T1'!$C$133),"",'T1'!$G$133*IF('T1'!$U$16="Y",1,0)+'T2'!$G$133*IF('T2'!$U$16="Y",1,0)+'T3'!$G$133*IF('T3'!$U$16="Y",1,0)+TA!$AT$133*IF(TA!$N$16="Y",1,0))</f>
        <v/>
      </c>
      <c r="EF137" s="38" t="str">
        <f>IF(ISBLANK('T1'!$C$133),"",'T1'!$H$133*IF('T1'!$V$16="Y",1,0)+'T2'!$H$133*IF('T2'!$V$16="Y",1,0)+'T3'!$H$133*IF('T3'!$V$16="Y",1,0))</f>
        <v/>
      </c>
      <c r="EG137" s="38" t="str">
        <f>IF(ISBLANK('T1'!$C$133),"",'T1'!$I$133*IF('T1'!$W$16="Y",1,0)+'T2'!$I$133*IF('T2'!$W$16="Y",1,0)+'T3'!$I$133*IF('T3'!$W$16="Y",1,0))</f>
        <v/>
      </c>
      <c r="EH137" s="38" t="str">
        <f>IF(ISBLANK('T1'!$C$133),"",'T1'!$J$133*IF('T1'!$X$16="Y",1,0)+'T2'!$J$133*IF('T2'!$X$16="Y",1,0)+'T3'!$J$133*IF('T3'!$X$16="Y",1,0))</f>
        <v/>
      </c>
      <c r="EI137" s="38" t="str">
        <f>IF(ISBLANK('T1'!$C$133),"",'T1'!$K$133*IF('T1'!$Y$16="Y",1,0)+'T2'!$K$133*IF('T2'!$Y$16="Y",1,0)+'T3'!$K$133*IF('T3'!$Y$16="Y",1,0))</f>
        <v/>
      </c>
      <c r="EJ137" s="38" t="str">
        <f>IF(ISBLANK('T1'!$C$133),"",'T1'!$L$133*IF('T1'!$Z$16="Y",1,0)+'T2'!$L$133*IF('T2'!$Z$16="Y",1,0)+'T3'!$L$133*IF('T3'!$Z$16="Y",1,0))</f>
        <v/>
      </c>
      <c r="EK137" s="38" t="str">
        <f>IF(ISBLANK('T1'!$C$133),"",'T1'!$M$133*IF('T1'!$AA$16="Y",1,0)+'T2'!$M$133*IF('T2'!$AA$16="Y",1,0)+'T3'!$M$133*IF('T3'!$AA$16="Y",1,0))</f>
        <v/>
      </c>
      <c r="EL137" s="38" t="str">
        <f>IF(ISBLANK('T1'!$C$133),"",'T1'!$M$133*IF('T1'!$AB$16="Y",1,0)+'T2'!$M$133*IF('T2'!$AB$16="Y",1,0)+'T3'!$M$133*IF('T3'!$AB$16="Y",1,0))</f>
        <v/>
      </c>
      <c r="EM137" s="38" t="str">
        <f>IF(ISBLANK('T1'!$C$133),"",SUM($EC$137:$EL$137))</f>
        <v/>
      </c>
      <c r="EN137" s="38" t="str">
        <f>IF(ISBLANK('T1'!$C$133),"",IF(ISERR($EM$137/$EM$5),"",$EM$137/$EM$5))</f>
        <v/>
      </c>
      <c r="EQ137" s="38" t="str">
        <f>IF(ISBLANK('T1'!$C$133),"",'T1'!$E$133*IF('T1'!$S$17="Y",1,0)+'T2'!$E$133*IF('T2'!$S$17="Y",1,0)+'T3'!$E$133*IF('T3'!$S$17="Y",1,0)+TA!$AR$133*IF(TA!$L$17="Y",1,0))</f>
        <v/>
      </c>
      <c r="ER137" s="38" t="str">
        <f>IF(ISBLANK('T1'!$C$133),"",'T1'!$F$133*IF('T1'!$T$17="Y",1,0)+'T2'!$F$133*IF('T2'!$T$17="Y",1,0)+'T3'!$F$133*IF('T3'!$T$17="Y",1,0)+TA!$AS$133*IF(TA!$M$17="Y",1,0))</f>
        <v/>
      </c>
      <c r="ES137" s="38" t="str">
        <f>IF(ISBLANK('T1'!$C$133),"",'T1'!$G$133*IF('T1'!$U$17="Y",1,0)+'T2'!$G$133*IF('T2'!$U$17="Y",1,0)+'T3'!$G$133*IF('T3'!$U$17="Y",1,0)+TA!$AT$133*IF(TA!$N$17="Y",1,0))</f>
        <v/>
      </c>
      <c r="ET137" s="38" t="str">
        <f>IF(ISBLANK('T1'!$C$133),"",'T1'!$H$133*IF('T1'!$V$17="Y",1,0)+'T2'!$H$133*IF('T2'!$V$17="Y",1,0)+'T3'!$H$133*IF('T3'!$V$17="Y",1,0))</f>
        <v/>
      </c>
      <c r="EU137" s="38" t="str">
        <f>IF(ISBLANK('T1'!$C$133),"",'T1'!$I$133*IF('T1'!$W$17="Y",1,0)+'T2'!$I$133*IF('T2'!$W$17="Y",1,0)+'T3'!$I$133*IF('T3'!$W$17="Y",1,0))</f>
        <v/>
      </c>
      <c r="EV137" s="38" t="str">
        <f>IF(ISBLANK('T1'!$C$133),"",'T1'!$J$133*IF('T1'!$X$17="Y",1,0)+'T2'!$J$133*IF('T2'!$X$17="Y",1,0)+'T3'!$J$133*IF('T3'!$X$17="Y",1,0))</f>
        <v/>
      </c>
      <c r="EW137" s="38" t="str">
        <f>IF(ISBLANK('T1'!$C$133),"",'T1'!$K$133*IF('T1'!$Y$17="Y",1,0)+'T2'!$K$133*IF('T2'!$Y$17="Y",1,0)+'T3'!$K$133*IF('T3'!$Y$17="Y",1,0))</f>
        <v/>
      </c>
      <c r="EX137" s="38" t="str">
        <f>IF(ISBLANK('T1'!$C$133),"",'T1'!$L$133*IF('T1'!$Z$17="Y",1,0)+'T2'!$L$133*IF('T2'!$Z$17="Y",1,0)+'T3'!$L$133*IF('T3'!$Z$17="Y",1,0))</f>
        <v/>
      </c>
      <c r="EY137" s="38" t="str">
        <f>IF(ISBLANK('T1'!$C$133),"",'T1'!$M$133*IF('T1'!$AA$17="Y",1,0)+'T2'!$M$133*IF('T2'!$AA$17="Y",1,0)+'T3'!$M$133*IF('T3'!$AA$17="Y",1,0))</f>
        <v/>
      </c>
      <c r="EZ137" s="38" t="str">
        <f>IF(ISBLANK('T1'!$C$133),"",'T1'!$M$133*IF('T1'!$AB$17="Y",1,0)+'T2'!$M$133*IF('T2'!$AB$17="Y",1,0)+'T3'!$M$133*IF('T3'!$AB$17="Y",1,0))</f>
        <v/>
      </c>
      <c r="FA137" s="38" t="str">
        <f>IF(ISBLANK('T1'!$C$133),"",SUM($EQ$137:$EZ$137))</f>
        <v/>
      </c>
      <c r="FB137" s="38" t="str">
        <f>IF(ISBLANK('T1'!$C$133),"",IF(ISERR($FA$137/$FA$5),"",$FA$137/$FA$5))</f>
        <v/>
      </c>
    </row>
    <row r="138" spans="20:158">
      <c r="T138" s="38" t="str">
        <f>IF(ISBLANK('T1'!$C$134),"",'T1'!$E$134*IF('T1'!$S$8="Y",1,0)+'T2'!$E$134*IF('T2'!$S$8="Y",1,0)+'T3'!$E$134*IF('T3'!$S$8="Y",1,0)+TA!$AR$134*IF(TA!$L$8="Y",1,0))</f>
        <v/>
      </c>
      <c r="U138" s="38" t="str">
        <f>IF(ISBLANK('T1'!$C$134),"",'T1'!$F$134*IF('T1'!$T$8="Y",1,0)+'T2'!$F$134*IF('T2'!$T$8="Y",1,0)+'T3'!$F$134*IF('T3'!$T$8="Y",1,0)+TA!$AS$134*IF(TA!$M$8="Y",1,0))</f>
        <v/>
      </c>
      <c r="V138" s="38" t="str">
        <f>IF(ISBLANK('T1'!$C$134),"",'T1'!$G$134*IF('T1'!$U$8="Y",1,0)+'T2'!$G$134*IF('T2'!$U$8="Y",1,0)+'T3'!$G$134*IF('T3'!$U$8="Y",1,0)+TA!$AT$134*IF(TA!$N$8="Y",1,0))</f>
        <v/>
      </c>
      <c r="W138" s="38" t="str">
        <f>IF(ISBLANK('T1'!$C$134),"",'T1'!$H$134*IF('T1'!$V$8="Y",1,0)+'T2'!$H$134*IF('T2'!$V$8="Y",1,0)+'T3'!$H$134*IF('T3'!$V$8="Y",1,0))</f>
        <v/>
      </c>
      <c r="X138" s="38" t="str">
        <f>IF(ISBLANK('T1'!$C$134),"",'T1'!$I$134*IF('T1'!$W$8="Y",1,0)+'T2'!$I$134*IF('T2'!$W$8="Y",1,0)+'T3'!$I$134*IF('T3'!$W$8="Y",1,0))</f>
        <v/>
      </c>
      <c r="Y138" s="38" t="str">
        <f>IF(ISBLANK('T1'!$C$134),"",'T1'!$J$134*IF('T1'!$X$8="Y",1,0)+'T2'!$J$134*IF('T2'!$X$8="Y",1,0)+'T3'!$J$134*IF('T3'!$X$8="Y",1,0))</f>
        <v/>
      </c>
      <c r="Z138" s="38" t="str">
        <f>IF(ISBLANK('T1'!$C$134),"",'T1'!$K$134*IF('T1'!$Y$8="Y",1,0)+'T2'!$K$134*IF('T2'!$Y$8="Y",1,0)+'T3'!$K$134*IF('T3'!$Y$8="Y",1,0))</f>
        <v/>
      </c>
      <c r="AA138" s="38" t="str">
        <f>IF(ISBLANK('T1'!$C$134),"",'T1'!$L$134*IF('T1'!$Z$8="Y",1,0)+'T2'!$L$134*IF('T2'!$Z$8="Y",1,0)+'T3'!$L$134*IF('T3'!$Z$8="Y",1,0))</f>
        <v/>
      </c>
      <c r="AB138" s="38" t="str">
        <f>IF(ISBLANK('T1'!$C$134),"",'T1'!$M$134*IF('T1'!$AA$8="Y",1,0)+'T2'!$M$134*IF('T2'!$AA$8="Y",1,0)+'T3'!$M$134*IF('T3'!$AA$8="Y",1,0))</f>
        <v/>
      </c>
      <c r="AC138" s="38" t="str">
        <f>IF(ISBLANK('T1'!$C$134),"",'T1'!$M$134*IF('T1'!$AB$8="Y",1,0)+'T2'!$M$134*IF('T2'!$AB$8="Y",1,0)+'T3'!$M$134*IF('T3'!$AB$8="Y",1,0))</f>
        <v/>
      </c>
      <c r="AD138" s="38" t="str">
        <f>IF(ISBLANK('T1'!$C$134),"",SUM($T$138:$AC$138))</f>
        <v/>
      </c>
      <c r="AE138" s="38" t="str">
        <f>IF(ISBLANK('T1'!$C$134),"",IF(ISERR($AD$138/$AD$5),"",$AD$138/$AD$5))</f>
        <v/>
      </c>
      <c r="AI138" s="38" t="str">
        <f>IF(ISBLANK('T1'!$C$134),"",'T1'!$E$134*IF('T1'!$S$9="Y",1,0)+'T2'!$E$134*IF('T2'!$S$9="Y",1,0)+'T3'!$E$134*IF('T3'!$S$9="Y",1,0)+TA!$AR$134*IF(TA!$L$9="Y",1,0))</f>
        <v/>
      </c>
      <c r="AJ138" s="38" t="str">
        <f>IF(ISBLANK('T1'!$C$134),"",'T1'!$F$134*IF('T1'!$T$9="Y",1,0)+'T2'!$F$134*IF('T2'!$T$9="Y",1,0)+'T3'!$F$134*IF('T3'!$T$9="Y",1,0)+TA!$AS$134*IF(TA!$M$9="Y",1,0))</f>
        <v/>
      </c>
      <c r="AK138" s="38" t="str">
        <f>IF(ISBLANK('T1'!$C$134),"",'T1'!$G$134*IF('T1'!$U$9="Y",1,0)+'T2'!$G$134*IF('T2'!$U$9="Y",1,0)+'T3'!$G$134*IF('T3'!$U$9="Y",1,0)+TA!$AT$134*IF(TA!$N$9="Y",1,0))</f>
        <v/>
      </c>
      <c r="AL138" s="38" t="str">
        <f>IF(ISBLANK('T1'!$C$134),"",'T1'!$H$134*IF('T1'!$V$9="Y",1,0)+'T2'!$H$134*IF('T2'!$V$9="Y",1,0)+'T3'!$H$134*IF('T3'!$V$9="Y",1,0))</f>
        <v/>
      </c>
      <c r="AM138" s="38" t="str">
        <f>IF(ISBLANK('T1'!$C$134),"",'T1'!$I$134*IF('T1'!$W$9="Y",1,0)+'T2'!$I$134*IF('T2'!$W$9="Y",1,0)+'T3'!$I$134*IF('T3'!$W$9="Y",1,0))</f>
        <v/>
      </c>
      <c r="AN138" s="38" t="str">
        <f>IF(ISBLANK('T1'!$C$134),"",'T1'!$J$134*IF('T1'!$X$9="Y",1,0)+'T2'!$J$134*IF('T2'!$X$9="Y",1,0)+'T3'!$J$134*IF('T3'!$X$9="Y",1,0))</f>
        <v/>
      </c>
      <c r="AO138" s="38" t="str">
        <f>IF(ISBLANK('T1'!$C$134),"",'T1'!$K$134*IF('T1'!$Y$9="Y",1,0)+'T2'!$K$134*IF('T2'!$Y$9="Y",1,0)+'T3'!$K$134*IF('T3'!$Y$9="Y",1,0))</f>
        <v/>
      </c>
      <c r="AP138" s="38" t="str">
        <f>IF(ISBLANK('T1'!$C$134),"",'T1'!$L$134*IF('T1'!$Z$9="Y",1,0)+'T2'!$L$134*IF('T2'!$Z$9="Y",1,0)+'T3'!$L$134*IF('T3'!$Z$9="Y",1,0))</f>
        <v/>
      </c>
      <c r="AQ138" s="38" t="str">
        <f>IF(ISBLANK('T1'!$C$134),"",'T1'!$M$134*IF('T1'!$AA$9="Y",1,0)+'T2'!$M$134*IF('T2'!$AA$9="Y",1,0)+'T3'!$M$134*IF('T3'!$AA$9="Y",1,0))</f>
        <v/>
      </c>
      <c r="AR138" s="38" t="str">
        <f>IF(ISBLANK('T1'!$C$134),"",'T1'!$M$134*IF('T1'!$AB$9="Y",1,0)+'T2'!$M$134*IF('T2'!$AB$9="Y",1,0)+'T3'!$M$134*IF('T3'!$AB$9="Y",1,0))</f>
        <v/>
      </c>
      <c r="AS138" s="38" t="str">
        <f>IF(ISBLANK('T1'!$C$134),"",SUM($AI$138:$AR$138))</f>
        <v/>
      </c>
      <c r="AT138" s="38" t="str">
        <f>IF(ISBLANK('T1'!$C$134),"",IF(ISERR($AS$138/$AS$5),"",$AS$138/$AS$5))</f>
        <v/>
      </c>
      <c r="AW138" s="38" t="str">
        <f>IF(ISBLANK('T1'!$C$134),"",'T1'!$E$134*IF('T1'!$S$10="Y",1,0)+'T2'!$E$134*IF('T2'!$S$10="Y",1,0)+'T3'!$E$134*IF('T3'!$S$10="Y",1,0)+TA!$AR$134*IF(TA!$L$10="Y",1,0))</f>
        <v/>
      </c>
      <c r="AX138" s="38" t="str">
        <f>IF(ISBLANK('T1'!$C$134),"",'T1'!$F$134*IF('T1'!$T$10="Y",1,0)+'T2'!$F$134*IF('T2'!$T$10="Y",1,0)+'T3'!$F$134*IF('T3'!$T$10="Y",1,0)+TA!$AS$134*IF(TA!$M$10="Y",1,0))</f>
        <v/>
      </c>
      <c r="AY138" s="38" t="str">
        <f>IF(ISBLANK('T1'!$C$134),"",'T1'!$G$134*IF('T1'!$U$10="Y",1,0)+'T2'!$G$134*IF('T2'!$U$10="Y",1,0)+'T3'!$G$134*IF('T3'!$U$10="Y",1,0)+TA!$AT$134*IF(TA!$N$10="Y",1,0))</f>
        <v/>
      </c>
      <c r="AZ138" s="38" t="str">
        <f>IF(ISBLANK('T1'!$C$134),"",'T1'!$H$134*IF('T1'!$V$10="Y",1,0)+'T2'!$H$134*IF('T2'!$V$10="Y",1,0)+'T3'!$H$134*IF('T3'!$V$10="Y",1,0))</f>
        <v/>
      </c>
      <c r="BA138" s="38" t="str">
        <f>IF(ISBLANK('T1'!$C$134),"",'T1'!$I$134*IF('T1'!$W$10="Y",1,0)+'T2'!$I$134*IF('T2'!$W$10="Y",1,0)+'T3'!$I$134*IF('T3'!$W$10="Y",1,0))</f>
        <v/>
      </c>
      <c r="BB138" s="38" t="str">
        <f>IF(ISBLANK('T1'!$C$134),"",'T1'!$J$134*IF('T1'!$X$10="Y",1,0)+'T2'!$J$134*IF('T2'!$X$10="Y",1,0)+'T3'!$J$134*IF('T3'!$X$10="Y",1,0))</f>
        <v/>
      </c>
      <c r="BC138" s="38" t="str">
        <f>IF(ISBLANK('T1'!$C$134),"",'T1'!$K$134*IF('T1'!$Y$10="Y",1,0)+'T2'!$K$134*IF('T2'!$Y$10="Y",1,0)+'T3'!$K$134*IF('T3'!$Y$10="Y",1,0))</f>
        <v/>
      </c>
      <c r="BD138" s="38" t="str">
        <f>IF(ISBLANK('T1'!$C$134),"",'T1'!$L$134*IF('T1'!$Z$10="Y",1,0)+'T2'!$L$134*IF('T2'!$Z$10="Y",1,0)+'T3'!$L$134*IF('T3'!$Z$10="Y",1,0))</f>
        <v/>
      </c>
      <c r="BE138" s="38" t="str">
        <f>IF(ISBLANK('T1'!$C$134),"",'T1'!$M$134*IF('T1'!$AA$10="Y",1,0)+'T2'!$M$134*IF('T2'!$AA$10="Y",1,0)+'T3'!$M$134*IF('T3'!$AA$10="Y",1,0))</f>
        <v/>
      </c>
      <c r="BF138" s="38" t="str">
        <f>IF(ISBLANK('T1'!$C$134),"",'T1'!$M$134*IF('T1'!$AB$10="Y",1,0)+'T2'!$M$134*IF('T2'!$AB$10="Y",1,0)+'T3'!$M$134*IF('T3'!$AB$10="Y",1,0))</f>
        <v/>
      </c>
      <c r="BG138" s="38" t="str">
        <f>IF(ISBLANK('T1'!$C$134),"",SUM($AW$138:$BF$138))</f>
        <v/>
      </c>
      <c r="BH138" s="38" t="str">
        <f>IF(ISBLANK('T1'!$C$134),"",IF(ISERR($BG$138/$BG$5),"",$BG$138/$BG$5))</f>
        <v/>
      </c>
      <c r="BK138" s="38" t="str">
        <f>IF(ISBLANK('T1'!$C$134),"",'T1'!$E$134*IF('T1'!$S$11="Y",1,0)+'T2'!$E$134*IF('T2'!$S$11="Y",1,0)+'T3'!$E$134*IF('T3'!$S$11="Y",1,0)+TA!$AR$134*IF(TA!$L$11="Y",1,0))</f>
        <v/>
      </c>
      <c r="BL138" s="38" t="str">
        <f>IF(ISBLANK('T1'!$C$134),"",'T1'!$F$134*IF('T1'!$T$11="Y",1,0)+'T2'!$F$134*IF('T2'!$T$11="Y",1,0)+'T3'!$F$134*IF('T3'!$T$11="Y",1,0)+TA!$AS$134*IF(TA!$M$11="Y",1,0))</f>
        <v/>
      </c>
      <c r="BM138" s="38" t="str">
        <f>IF(ISBLANK('T1'!$C$134),"",'T1'!$G$134*IF('T1'!$U$11="Y",1,0)+'T2'!$G$134*IF('T2'!$U$11="Y",1,0)+'T3'!$G$134*IF('T3'!$U$11="Y",1,0)+TA!$AT$134*IF(TA!$N$11="Y",1,0))</f>
        <v/>
      </c>
      <c r="BN138" s="38" t="str">
        <f>IF(ISBLANK('T1'!$C$134),"",'T1'!$H$134*IF('T1'!$V$11="Y",1,0)+'T2'!$H$134*IF('T2'!$V$11="Y",1,0)+'T3'!$H$134*IF('T3'!$V$11="Y",1,0))</f>
        <v/>
      </c>
      <c r="BO138" s="38" t="str">
        <f>IF(ISBLANK('T1'!$C$134),"",'T1'!$I$134*IF('T1'!$W$11="Y",1,0)+'T2'!$I$134*IF('T2'!$W$11="Y",1,0)+'T3'!$I$134*IF('T3'!$W$11="Y",1,0))</f>
        <v/>
      </c>
      <c r="BP138" s="38" t="str">
        <f>IF(ISBLANK('T1'!$C$134),"",'T1'!$J$134*IF('T1'!$X$11="Y",1,0)+'T2'!$J$134*IF('T2'!$X$11="Y",1,0)+'T3'!$J$134*IF('T3'!$X$11="Y",1,0))</f>
        <v/>
      </c>
      <c r="BQ138" s="38" t="str">
        <f>IF(ISBLANK('T1'!$C$134),"",'T1'!$K$134*IF('T1'!$Y$11="Y",1,0)+'T2'!$K$134*IF('T2'!$Y$11="Y",1,0)+'T3'!$K$134*IF('T3'!$Y$11="Y",1,0))</f>
        <v/>
      </c>
      <c r="BR138" s="38" t="str">
        <f>IF(ISBLANK('T1'!$C$134),"",'T1'!$L$134*IF('T1'!$Z$11="Y",1,0)+'T2'!$L$134*IF('T2'!$Z$11="Y",1,0)+'T3'!$L$134*IF('T3'!$Z$11="Y",1,0))</f>
        <v/>
      </c>
      <c r="BS138" s="38" t="str">
        <f>IF(ISBLANK('T1'!$C$134),"",'T1'!$M$134*IF('T1'!$AA$11="Y",1,0)+'T2'!$M$134*IF('T2'!$AA$11="Y",1,0)+'T3'!$M$134*IF('T3'!$AA$11="Y",1,0))</f>
        <v/>
      </c>
      <c r="BT138" s="38" t="str">
        <f>IF(ISBLANK('T1'!$C$134),"",'T1'!$M$134*IF('T1'!$AB$11="Y",1,0)+'T2'!$M$134*IF('T2'!$AB$11="Y",1,0)+'T3'!$M$134*IF('T3'!$AB$11="Y",1,0))</f>
        <v/>
      </c>
      <c r="BU138" s="38" t="str">
        <f>IF(ISBLANK('T1'!$C$134),"",SUM($BK$138:$BT$138))</f>
        <v/>
      </c>
      <c r="BV138" s="38" t="str">
        <f>IF(ISBLANK('T1'!$C$134),"",IF(ISERR($BU$138/$BU$5),"",$BU$138/$BU$5))</f>
        <v/>
      </c>
      <c r="BY138" s="38" t="str">
        <f>IF(ISBLANK('T1'!$C$134),"",'T1'!$E$134*IF('T1'!$S$12="Y",1,0)+'T2'!$E$134*IF('T2'!$S$12="Y",1,0)+'T3'!$E$134*IF('T3'!$S$12="Y",1,0)+TA!$AR$134*IF(TA!$L$12="Y",1,0))</f>
        <v/>
      </c>
      <c r="BZ138" s="38" t="str">
        <f>IF(ISBLANK('T1'!$C$134),"",'T1'!$F$134*IF('T1'!$T$12="Y",1,0)+'T2'!$F$134*IF('T2'!$T$12="Y",1,0)+'T3'!$F$134*IF('T3'!$T$12="Y",1,0)+TA!$AS$134*IF(TA!$M$12="Y",1,0))</f>
        <v/>
      </c>
      <c r="CA138" s="38" t="str">
        <f>IF(ISBLANK('T1'!$C$134),"",'T1'!$G$134*IF('T1'!$U$12="Y",1,0)+'T2'!$G$134*IF('T2'!$U$12="Y",1,0)+'T3'!$G$134*IF('T3'!$U$12="Y",1,0)+TA!$AT$134*IF(TA!$N$12="Y",1,0))</f>
        <v/>
      </c>
      <c r="CB138" s="38" t="str">
        <f>IF(ISBLANK('T1'!$C$134),"",'T1'!$H$134*IF('T1'!$V$12="Y",1,0)+'T2'!$H$134*IF('T2'!$V$12="Y",1,0)+'T3'!$H$134*IF('T3'!$V$12="Y",1,0))</f>
        <v/>
      </c>
      <c r="CC138" s="38" t="str">
        <f>IF(ISBLANK('T1'!$C$134),"",'T1'!$I$134*IF('T1'!$W$12="Y",1,0)+'T2'!$I$134*IF('T2'!$W$12="Y",1,0)+'T3'!$I$134*IF('T3'!$W$12="Y",1,0))</f>
        <v/>
      </c>
      <c r="CD138" s="38" t="str">
        <f>IF(ISBLANK('T1'!$C$134),"",'T1'!$J$134*IF('T1'!$X$12="Y",1,0)+'T2'!$J$134*IF('T2'!$X$12="Y",1,0)+'T3'!$J$134*IF('T3'!$X$12="Y",1,0))</f>
        <v/>
      </c>
      <c r="CE138" s="38" t="str">
        <f>IF(ISBLANK('T1'!$C$134),"",'T1'!$K$134*IF('T1'!$Y$12="Y",1,0)+'T2'!$K$134*IF('T2'!$Y$12="Y",1,0)+'T3'!$K$134*IF('T3'!$Y$12="Y",1,0))</f>
        <v/>
      </c>
      <c r="CF138" s="38" t="str">
        <f>IF(ISBLANK('T1'!$C$134),"",'T1'!$L$134*IF('T1'!$Z$12="Y",1,0)+'T2'!$L$134*IF('T2'!$Z$12="Y",1,0)+'T3'!$L$134*IF('T3'!$Z$12="Y",1,0))</f>
        <v/>
      </c>
      <c r="CG138" s="38" t="str">
        <f>IF(ISBLANK('T1'!$C$134),"",'T1'!$M$134*IF('T1'!$AA$12="Y",1,0)+'T2'!$M$134*IF('T2'!$AA$12="Y",1,0)+'T3'!$M$134*IF('T3'!$AA$12="Y",1,0))</f>
        <v/>
      </c>
      <c r="CH138" s="38" t="str">
        <f>IF(ISBLANK('T1'!$C$134),"",'T1'!$M$134*IF('T1'!$AB$12="Y",1,0)+'T2'!$M$134*IF('T2'!$AB$12="Y",1,0)+'T3'!$M$134*IF('T3'!$AB$12="Y",1,0))</f>
        <v/>
      </c>
      <c r="CI138" s="38" t="str">
        <f>IF(ISBLANK('T1'!$C$134),"",SUM($BY$138:$CH$138))</f>
        <v/>
      </c>
      <c r="CJ138" s="38" t="str">
        <f>IF(ISBLANK('T1'!$C$134),"",IF(ISERR($CI$138/$CI$5),"",$CI$138/$CI$5))</f>
        <v/>
      </c>
      <c r="CM138" s="38" t="str">
        <f>IF(ISBLANK('T1'!$C$134),"",'T1'!$E$134*IF('T1'!$S$13="Y",1,0)+'T2'!$E$134*IF('T2'!$S$13="Y",1,0)+'T3'!$E$134*IF('T3'!$S$13="Y",1,0)+TA!$AR$134*IF(TA!$L$13="Y",1,0))</f>
        <v/>
      </c>
      <c r="CN138" s="38" t="str">
        <f>IF(ISBLANK('T1'!$C$134),"",'T1'!$F$134*IF('T1'!$T$13="Y",1,0)+'T2'!$F$134*IF('T2'!$T$13="Y",1,0)+'T3'!$F$134*IF('T3'!$T$13="Y",1,0)+TA!$AS$134*IF(TA!$M$13="Y",1,0))</f>
        <v/>
      </c>
      <c r="CO138" s="38" t="str">
        <f>IF(ISBLANK('T1'!$C$134),"",'T1'!$G$134*IF('T1'!$U$13="Y",1,0)+'T2'!$G$134*IF('T2'!$U$13="Y",1,0)+'T3'!$G$134*IF('T3'!$U$13="Y",1,0)+TA!$AT$134*IF(TA!$N$13="Y",1,0))</f>
        <v/>
      </c>
      <c r="CP138" s="38" t="str">
        <f>IF(ISBLANK('T1'!$C$134),"",'T1'!$H$134*IF('T1'!$V$13="Y",1,0)+'T2'!$H$134*IF('T2'!$V$13="Y",1,0)+'T3'!$H$134*IF('T3'!$V$13="Y",1,0))</f>
        <v/>
      </c>
      <c r="CQ138" s="38" t="str">
        <f>IF(ISBLANK('T1'!$C$134),"",'T1'!$I$134*IF('T1'!$W$13="Y",1,0)+'T2'!$I$134*IF('T2'!$W$13="Y",1,0)+'T3'!$I$134*IF('T3'!$W$13="Y",1,0))</f>
        <v/>
      </c>
      <c r="CR138" s="38" t="str">
        <f>IF(ISBLANK('T1'!$C$134),"",'T1'!$J$134*IF('T1'!$X$13="Y",1,0)+'T2'!$J$134*IF('T2'!$X$13="Y",1,0)+'T3'!$J$134*IF('T3'!$X$13="Y",1,0))</f>
        <v/>
      </c>
      <c r="CS138" s="38" t="str">
        <f>IF(ISBLANK('T1'!$C$134),"",'T1'!$K$134*IF('T1'!$Y$13="Y",1,0)+'T2'!$K$134*IF('T2'!$Y$13="Y",1,0)+'T3'!$K$134*IF('T3'!$Y$13="Y",1,0))</f>
        <v/>
      </c>
      <c r="CT138" s="38" t="str">
        <f>IF(ISBLANK('T1'!$C$134),"",'T1'!$L$134*IF('T1'!$Z$13="Y",1,0)+'T2'!$L$134*IF('T2'!$Z$13="Y",1,0)+'T3'!$L$134*IF('T3'!$Z$13="Y",1,0))</f>
        <v/>
      </c>
      <c r="CU138" s="38" t="str">
        <f>IF(ISBLANK('T1'!$C$134),"",'T1'!$M$134*IF('T1'!$AA$13="Y",1,0)+'T2'!$M$134*IF('T2'!$AA$13="Y",1,0)+'T3'!$M$134*IF('T3'!$AA$13="Y",1,0))</f>
        <v/>
      </c>
      <c r="CV138" s="38" t="str">
        <f>IF(ISBLANK('T1'!$C$134),"",'T1'!$M$134*IF('T1'!$AB$13="Y",1,0)+'T2'!$M$134*IF('T2'!$AB$13="Y",1,0)+'T3'!$M$134*IF('T3'!$AB$13="Y",1,0))</f>
        <v/>
      </c>
      <c r="CW138" s="38" t="str">
        <f>IF(ISBLANK('T1'!$C$134),"",SUM($CM$138:$CV$138))</f>
        <v/>
      </c>
      <c r="CX138" s="38" t="str">
        <f>IF(ISBLANK('T1'!$C$134),"",IF(ISERR($CW$138/$CW$5),"",$CW$138/$CW$5))</f>
        <v/>
      </c>
      <c r="DA138" s="38" t="str">
        <f>IF(ISBLANK('T1'!$C$134),"",'T1'!$E$134*IF('T1'!$S$14="Y",1,0)+'T2'!$E$134*IF('T2'!$S$14="Y",1,0)+'T3'!$E$134*IF('T3'!$S$14="Y",1,0)+TA!$AR$134*IF(TA!$L$14="Y",1,0))</f>
        <v/>
      </c>
      <c r="DB138" s="38" t="str">
        <f>IF(ISBLANK('T1'!$C$134),"",'T1'!$F$134*IF('T1'!$T$14="Y",1,0)+'T2'!$F$134*IF('T2'!$T$14="Y",1,0)+'T3'!$F$134*IF('T3'!$T$14="Y",1,0)+TA!$AS$134*IF(TA!$M$14="Y",1,0))</f>
        <v/>
      </c>
      <c r="DC138" s="38" t="str">
        <f>IF(ISBLANK('T1'!$C$134),"",'T1'!$G$134*IF('T1'!$U$14="Y",1,0)+'T2'!$G$134*IF('T2'!$U$14="Y",1,0)+'T3'!$G$134*IF('T3'!$U$14="Y",1,0)+TA!$AT$134*IF(TA!$N$14="Y",1,0))</f>
        <v/>
      </c>
      <c r="DD138" s="38" t="str">
        <f>IF(ISBLANK('T1'!$C$134),"",'T1'!$H$134*IF('T1'!$V$14="Y",1,0)+'T2'!$H$134*IF('T2'!$V$14="Y",1,0)+'T3'!$H$134*IF('T3'!$V$14="Y",1,0))</f>
        <v/>
      </c>
      <c r="DE138" s="38" t="str">
        <f>IF(ISBLANK('T1'!$C$134),"",'T1'!$I$134*IF('T1'!$W$14="Y",1,0)+'T2'!$I$134*IF('T2'!$W$14="Y",1,0)+'T3'!$I$134*IF('T3'!$W$14="Y",1,0))</f>
        <v/>
      </c>
      <c r="DF138" s="38" t="str">
        <f>IF(ISBLANK('T1'!$C$134),"",'T1'!$J$134*IF('T1'!$X$14="Y",1,0)+'T2'!$J$134*IF('T2'!$X$14="Y",1,0)+'T3'!$J$134*IF('T3'!$X$14="Y",1,0))</f>
        <v/>
      </c>
      <c r="DG138" s="38" t="str">
        <f>IF(ISBLANK('T1'!$C$134),"",'T1'!$K$134*IF('T1'!$Y$14="Y",1,0)+'T2'!$K$134*IF('T2'!$Y$14="Y",1,0)+'T3'!$K$134*IF('T3'!$Y$14="Y",1,0))</f>
        <v/>
      </c>
      <c r="DH138" s="38" t="str">
        <f>IF(ISBLANK('T1'!$C$134),"",'T1'!$L$134*IF('T1'!$Z$14="Y",1,0)+'T2'!$L$134*IF('T2'!$Z$14="Y",1,0)+'T3'!$L$134*IF('T3'!$Z$14="Y",1,0))</f>
        <v/>
      </c>
      <c r="DI138" s="38" t="str">
        <f>IF(ISBLANK('T1'!$C$134),"",'T1'!$M$134*IF('T1'!$AA$14="Y",1,0)+'T2'!$M$134*IF('T2'!$AA$14="Y",1,0)+'T3'!$M$134*IF('T3'!$AA$14="Y",1,0))</f>
        <v/>
      </c>
      <c r="DJ138" s="38" t="str">
        <f>IF(ISBLANK('T1'!$C$134),"",'T1'!$M$134*IF('T1'!$AB$14="Y",1,0)+'T2'!$M$134*IF('T2'!$AB$14="Y",1,0)+'T3'!$M$134*IF('T3'!$AB$14="Y",1,0))</f>
        <v/>
      </c>
      <c r="DK138" s="38" t="str">
        <f>IF(ISBLANK('T1'!$C$134),"",SUM($DA$138:$DJ$138))</f>
        <v/>
      </c>
      <c r="DL138" s="38" t="str">
        <f>IF(ISBLANK('T1'!$C$134),"",IF(ISERR($DK$138/$DK$5),"",$DK$138/$DK$5))</f>
        <v/>
      </c>
      <c r="DO138" s="38" t="str">
        <f>IF(ISBLANK('T1'!$C$134),"",'T1'!$E$134*IF('T1'!$S$15="Y",1,0)+'T2'!$E$134*IF('T2'!$S$15="Y",1,0)+'T3'!$E$134*IF('T3'!$S$15="Y",1,0)+TA!$AR$134*IF(TA!$L$15="Y",1,0))</f>
        <v/>
      </c>
      <c r="DP138" s="38" t="str">
        <f>IF(ISBLANK('T1'!$C$134),"",'T1'!$F$134*IF('T1'!$T$15="Y",1,0)+'T2'!$F$134*IF('T2'!$T$15="Y",1,0)+'T3'!$F$134*IF('T3'!$T$15="Y",1,0)+TA!$AS$134*IF(TA!$M$15="Y",1,0))</f>
        <v/>
      </c>
      <c r="DQ138" s="38" t="str">
        <f>IF(ISBLANK('T1'!$C$134),"",'T1'!$G$134*IF('T1'!$U$15="Y",1,0)+'T2'!$G$134*IF('T2'!$U$15="Y",1,0)+'T3'!$G$134*IF('T3'!$U$15="Y",1,0)+TA!$AT$134*IF(TA!$N$15="Y",1,0))</f>
        <v/>
      </c>
      <c r="DR138" s="38" t="str">
        <f>IF(ISBLANK('T1'!$C$134),"",'T1'!$H$134*IF('T1'!$V$15="Y",1,0)+'T2'!$H$134*IF('T2'!$V$15="Y",1,0)+'T3'!$H$134*IF('T3'!$V$15="Y",1,0))</f>
        <v/>
      </c>
      <c r="DS138" s="38" t="str">
        <f>IF(ISBLANK('T1'!$C$134),"",'T1'!$I$134*IF('T1'!$W$15="Y",1,0)+'T2'!$I$134*IF('T2'!$W$15="Y",1,0)+'T3'!$I$134*IF('T3'!$W$15="Y",1,0))</f>
        <v/>
      </c>
      <c r="DT138" s="38" t="str">
        <f>IF(ISBLANK('T1'!$C$134),"",'T1'!$J$134*IF('T1'!$X$15="Y",1,0)+'T2'!$J$134*IF('T2'!$X$15="Y",1,0)+'T3'!$J$134*IF('T3'!$X$15="Y",1,0))</f>
        <v/>
      </c>
      <c r="DU138" s="38" t="str">
        <f>IF(ISBLANK('T1'!$C$134),"",'T1'!$K$134*IF('T1'!$Y$15="Y",1,0)+'T2'!$K$134*IF('T2'!$Y$15="Y",1,0)+'T3'!$K$134*IF('T3'!$Y$15="Y",1,0))</f>
        <v/>
      </c>
      <c r="DV138" s="38" t="str">
        <f>IF(ISBLANK('T1'!$C$134),"",'T1'!$L$134*IF('T1'!$Z$15="Y",1,0)+'T2'!$L$134*IF('T2'!$Z$15="Y",1,0)+'T3'!$L$134*IF('T3'!$Z$15="Y",1,0))</f>
        <v/>
      </c>
      <c r="DW138" s="38" t="str">
        <f>IF(ISBLANK('T1'!$C$134),"",'T1'!$M$134*IF('T1'!$AA$15="Y",1,0)+'T2'!$M$134*IF('T2'!$AA$15="Y",1,0)+'T3'!$M$134*IF('T3'!$AA$15="Y",1,0))</f>
        <v/>
      </c>
      <c r="DX138" s="38" t="str">
        <f>IF(ISBLANK('T1'!$C$134),"",'T1'!$M$134*IF('T1'!$AB$15="Y",1,0)+'T2'!$M$134*IF('T2'!$AB$15="Y",1,0)+'T3'!$M$134*IF('T3'!$AB$15="Y",1,0))</f>
        <v/>
      </c>
      <c r="DY138" s="38" t="str">
        <f>IF(ISBLANK('T1'!$C$134),"",SUM($DO$138:$DX$138))</f>
        <v/>
      </c>
      <c r="DZ138" s="38" t="str">
        <f>IF(ISBLANK('T1'!$C$134),"",IF(ISERR($DY$138/$DY$5),"",$DY$138/$DY$5))</f>
        <v/>
      </c>
      <c r="EC138" s="38" t="str">
        <f>IF(ISBLANK('T1'!$C$134),"",'T1'!$E$134*IF('T1'!$S$16="Y",1,0)+'T2'!$E$134*IF('T2'!$S$16="Y",1,0)+'T3'!$E$134*IF('T3'!$S$16="Y",1,0)+TA!$AR$134*IF(TA!$L$16="Y",1,0))</f>
        <v/>
      </c>
      <c r="ED138" s="38" t="str">
        <f>IF(ISBLANK('T1'!$C$134),"",'T1'!$F$134*IF('T1'!$T$16="Y",1,0)+'T2'!$F$134*IF('T2'!$T$16="Y",1,0)+'T3'!$F$134*IF('T3'!$T$16="Y",1,0)+TA!$AS$134*IF(TA!$M$16="Y",1,0))</f>
        <v/>
      </c>
      <c r="EE138" s="38" t="str">
        <f>IF(ISBLANK('T1'!$C$134),"",'T1'!$G$134*IF('T1'!$U$16="Y",1,0)+'T2'!$G$134*IF('T2'!$U$16="Y",1,0)+'T3'!$G$134*IF('T3'!$U$16="Y",1,0)+TA!$AT$134*IF(TA!$N$16="Y",1,0))</f>
        <v/>
      </c>
      <c r="EF138" s="38" t="str">
        <f>IF(ISBLANK('T1'!$C$134),"",'T1'!$H$134*IF('T1'!$V$16="Y",1,0)+'T2'!$H$134*IF('T2'!$V$16="Y",1,0)+'T3'!$H$134*IF('T3'!$V$16="Y",1,0))</f>
        <v/>
      </c>
      <c r="EG138" s="38" t="str">
        <f>IF(ISBLANK('T1'!$C$134),"",'T1'!$I$134*IF('T1'!$W$16="Y",1,0)+'T2'!$I$134*IF('T2'!$W$16="Y",1,0)+'T3'!$I$134*IF('T3'!$W$16="Y",1,0))</f>
        <v/>
      </c>
      <c r="EH138" s="38" t="str">
        <f>IF(ISBLANK('T1'!$C$134),"",'T1'!$J$134*IF('T1'!$X$16="Y",1,0)+'T2'!$J$134*IF('T2'!$X$16="Y",1,0)+'T3'!$J$134*IF('T3'!$X$16="Y",1,0))</f>
        <v/>
      </c>
      <c r="EI138" s="38" t="str">
        <f>IF(ISBLANK('T1'!$C$134),"",'T1'!$K$134*IF('T1'!$Y$16="Y",1,0)+'T2'!$K$134*IF('T2'!$Y$16="Y",1,0)+'T3'!$K$134*IF('T3'!$Y$16="Y",1,0))</f>
        <v/>
      </c>
      <c r="EJ138" s="38" t="str">
        <f>IF(ISBLANK('T1'!$C$134),"",'T1'!$L$134*IF('T1'!$Z$16="Y",1,0)+'T2'!$L$134*IF('T2'!$Z$16="Y",1,0)+'T3'!$L$134*IF('T3'!$Z$16="Y",1,0))</f>
        <v/>
      </c>
      <c r="EK138" s="38" t="str">
        <f>IF(ISBLANK('T1'!$C$134),"",'T1'!$M$134*IF('T1'!$AA$16="Y",1,0)+'T2'!$M$134*IF('T2'!$AA$16="Y",1,0)+'T3'!$M$134*IF('T3'!$AA$16="Y",1,0))</f>
        <v/>
      </c>
      <c r="EL138" s="38" t="str">
        <f>IF(ISBLANK('T1'!$C$134),"",'T1'!$M$134*IF('T1'!$AB$16="Y",1,0)+'T2'!$M$134*IF('T2'!$AB$16="Y",1,0)+'T3'!$M$134*IF('T3'!$AB$16="Y",1,0))</f>
        <v/>
      </c>
      <c r="EM138" s="38" t="str">
        <f>IF(ISBLANK('T1'!$C$134),"",SUM($EC$138:$EL$138))</f>
        <v/>
      </c>
      <c r="EN138" s="38" t="str">
        <f>IF(ISBLANK('T1'!$C$134),"",IF(ISERR($EM$138/$EM$5),"",$EM$138/$EM$5))</f>
        <v/>
      </c>
      <c r="EQ138" s="38" t="str">
        <f>IF(ISBLANK('T1'!$C$134),"",'T1'!$E$134*IF('T1'!$S$17="Y",1,0)+'T2'!$E$134*IF('T2'!$S$17="Y",1,0)+'T3'!$E$134*IF('T3'!$S$17="Y",1,0)+TA!$AR$134*IF(TA!$L$17="Y",1,0))</f>
        <v/>
      </c>
      <c r="ER138" s="38" t="str">
        <f>IF(ISBLANK('T1'!$C$134),"",'T1'!$F$134*IF('T1'!$T$17="Y",1,0)+'T2'!$F$134*IF('T2'!$T$17="Y",1,0)+'T3'!$F$134*IF('T3'!$T$17="Y",1,0)+TA!$AS$134*IF(TA!$M$17="Y",1,0))</f>
        <v/>
      </c>
      <c r="ES138" s="38" t="str">
        <f>IF(ISBLANK('T1'!$C$134),"",'T1'!$G$134*IF('T1'!$U$17="Y",1,0)+'T2'!$G$134*IF('T2'!$U$17="Y",1,0)+'T3'!$G$134*IF('T3'!$U$17="Y",1,0)+TA!$AT$134*IF(TA!$N$17="Y",1,0))</f>
        <v/>
      </c>
      <c r="ET138" s="38" t="str">
        <f>IF(ISBLANK('T1'!$C$134),"",'T1'!$H$134*IF('T1'!$V$17="Y",1,0)+'T2'!$H$134*IF('T2'!$V$17="Y",1,0)+'T3'!$H$134*IF('T3'!$V$17="Y",1,0))</f>
        <v/>
      </c>
      <c r="EU138" s="38" t="str">
        <f>IF(ISBLANK('T1'!$C$134),"",'T1'!$I$134*IF('T1'!$W$17="Y",1,0)+'T2'!$I$134*IF('T2'!$W$17="Y",1,0)+'T3'!$I$134*IF('T3'!$W$17="Y",1,0))</f>
        <v/>
      </c>
      <c r="EV138" s="38" t="str">
        <f>IF(ISBLANK('T1'!$C$134),"",'T1'!$J$134*IF('T1'!$X$17="Y",1,0)+'T2'!$J$134*IF('T2'!$X$17="Y",1,0)+'T3'!$J$134*IF('T3'!$X$17="Y",1,0))</f>
        <v/>
      </c>
      <c r="EW138" s="38" t="str">
        <f>IF(ISBLANK('T1'!$C$134),"",'T1'!$K$134*IF('T1'!$Y$17="Y",1,0)+'T2'!$K$134*IF('T2'!$Y$17="Y",1,0)+'T3'!$K$134*IF('T3'!$Y$17="Y",1,0))</f>
        <v/>
      </c>
      <c r="EX138" s="38" t="str">
        <f>IF(ISBLANK('T1'!$C$134),"",'T1'!$L$134*IF('T1'!$Z$17="Y",1,0)+'T2'!$L$134*IF('T2'!$Z$17="Y",1,0)+'T3'!$L$134*IF('T3'!$Z$17="Y",1,0))</f>
        <v/>
      </c>
      <c r="EY138" s="38" t="str">
        <f>IF(ISBLANK('T1'!$C$134),"",'T1'!$M$134*IF('T1'!$AA$17="Y",1,0)+'T2'!$M$134*IF('T2'!$AA$17="Y",1,0)+'T3'!$M$134*IF('T3'!$AA$17="Y",1,0))</f>
        <v/>
      </c>
      <c r="EZ138" s="38" t="str">
        <f>IF(ISBLANK('T1'!$C$134),"",'T1'!$M$134*IF('T1'!$AB$17="Y",1,0)+'T2'!$M$134*IF('T2'!$AB$17="Y",1,0)+'T3'!$M$134*IF('T3'!$AB$17="Y",1,0))</f>
        <v/>
      </c>
      <c r="FA138" s="38" t="str">
        <f>IF(ISBLANK('T1'!$C$134),"",SUM($EQ$138:$EZ$138))</f>
        <v/>
      </c>
      <c r="FB138" s="38" t="str">
        <f>IF(ISBLANK('T1'!$C$134),"",IF(ISERR($FA$138/$FA$5),"",$FA$138/$FA$5))</f>
        <v/>
      </c>
    </row>
    <row r="139" spans="20:158">
      <c r="T139" s="38" t="str">
        <f>IF(ISBLANK('T1'!$C$135),"",'T1'!$E$135*IF('T1'!$S$8="Y",1,0)+'T2'!$E$135*IF('T2'!$S$8="Y",1,0)+'T3'!$E$135*IF('T3'!$S$8="Y",1,0)+TA!$AR$135*IF(TA!$L$8="Y",1,0))</f>
        <v/>
      </c>
      <c r="U139" s="38" t="str">
        <f>IF(ISBLANK('T1'!$C$135),"",'T1'!$F$135*IF('T1'!$T$8="Y",1,0)+'T2'!$F$135*IF('T2'!$T$8="Y",1,0)+'T3'!$F$135*IF('T3'!$T$8="Y",1,0)+TA!$AS$135*IF(TA!$M$8="Y",1,0))</f>
        <v/>
      </c>
      <c r="V139" s="38" t="str">
        <f>IF(ISBLANK('T1'!$C$135),"",'T1'!$G$135*IF('T1'!$U$8="Y",1,0)+'T2'!$G$135*IF('T2'!$U$8="Y",1,0)+'T3'!$G$135*IF('T3'!$U$8="Y",1,0)+TA!$AT$135*IF(TA!$N$8="Y",1,0))</f>
        <v/>
      </c>
      <c r="W139" s="38" t="str">
        <f>IF(ISBLANK('T1'!$C$135),"",'T1'!$H$135*IF('T1'!$V$8="Y",1,0)+'T2'!$H$135*IF('T2'!$V$8="Y",1,0)+'T3'!$H$135*IF('T3'!$V$8="Y",1,0))</f>
        <v/>
      </c>
      <c r="X139" s="38" t="str">
        <f>IF(ISBLANK('T1'!$C$135),"",'T1'!$I$135*IF('T1'!$W$8="Y",1,0)+'T2'!$I$135*IF('T2'!$W$8="Y",1,0)+'T3'!$I$135*IF('T3'!$W$8="Y",1,0))</f>
        <v/>
      </c>
      <c r="Y139" s="38" t="str">
        <f>IF(ISBLANK('T1'!$C$135),"",'T1'!$J$135*IF('T1'!$X$8="Y",1,0)+'T2'!$J$135*IF('T2'!$X$8="Y",1,0)+'T3'!$J$135*IF('T3'!$X$8="Y",1,0))</f>
        <v/>
      </c>
      <c r="Z139" s="38" t="str">
        <f>IF(ISBLANK('T1'!$C$135),"",'T1'!$K$135*IF('T1'!$Y$8="Y",1,0)+'T2'!$K$135*IF('T2'!$Y$8="Y",1,0)+'T3'!$K$135*IF('T3'!$Y$8="Y",1,0))</f>
        <v/>
      </c>
      <c r="AA139" s="38" t="str">
        <f>IF(ISBLANK('T1'!$C$135),"",'T1'!$L$135*IF('T1'!$Z$8="Y",1,0)+'T2'!$L$135*IF('T2'!$Z$8="Y",1,0)+'T3'!$L$135*IF('T3'!$Z$8="Y",1,0))</f>
        <v/>
      </c>
      <c r="AB139" s="38" t="str">
        <f>IF(ISBLANK('T1'!$C$135),"",'T1'!$M$135*IF('T1'!$AA$8="Y",1,0)+'T2'!$M$135*IF('T2'!$AA$8="Y",1,0)+'T3'!$M$135*IF('T3'!$AA$8="Y",1,0))</f>
        <v/>
      </c>
      <c r="AC139" s="38" t="str">
        <f>IF(ISBLANK('T1'!$C$135),"",'T1'!$M$135*IF('T1'!$AB$8="Y",1,0)+'T2'!$M$135*IF('T2'!$AB$8="Y",1,0)+'T3'!$M$135*IF('T3'!$AB$8="Y",1,0))</f>
        <v/>
      </c>
      <c r="AD139" s="38" t="str">
        <f>IF(ISBLANK('T1'!$C$135),"",SUM($T$139:$AC$139))</f>
        <v/>
      </c>
      <c r="AE139" s="38" t="str">
        <f>IF(ISBLANK('T1'!$C$135),"",IF(ISERR($AD$139/$AD$5),"",$AD$139/$AD$5))</f>
        <v/>
      </c>
      <c r="AI139" s="38" t="str">
        <f>IF(ISBLANK('T1'!$C$135),"",'T1'!$E$135*IF('T1'!$S$9="Y",1,0)+'T2'!$E$135*IF('T2'!$S$9="Y",1,0)+'T3'!$E$135*IF('T3'!$S$9="Y",1,0)+TA!$AR$135*IF(TA!$L$9="Y",1,0))</f>
        <v/>
      </c>
      <c r="AJ139" s="38" t="str">
        <f>IF(ISBLANK('T1'!$C$135),"",'T1'!$F$135*IF('T1'!$T$9="Y",1,0)+'T2'!$F$135*IF('T2'!$T$9="Y",1,0)+'T3'!$F$135*IF('T3'!$T$9="Y",1,0)+TA!$AS$135*IF(TA!$M$9="Y",1,0))</f>
        <v/>
      </c>
      <c r="AK139" s="38" t="str">
        <f>IF(ISBLANK('T1'!$C$135),"",'T1'!$G$135*IF('T1'!$U$9="Y",1,0)+'T2'!$G$135*IF('T2'!$U$9="Y",1,0)+'T3'!$G$135*IF('T3'!$U$9="Y",1,0)+TA!$AT$135*IF(TA!$N$9="Y",1,0))</f>
        <v/>
      </c>
      <c r="AL139" s="38" t="str">
        <f>IF(ISBLANK('T1'!$C$135),"",'T1'!$H$135*IF('T1'!$V$9="Y",1,0)+'T2'!$H$135*IF('T2'!$V$9="Y",1,0)+'T3'!$H$135*IF('T3'!$V$9="Y",1,0))</f>
        <v/>
      </c>
      <c r="AM139" s="38" t="str">
        <f>IF(ISBLANK('T1'!$C$135),"",'T1'!$I$135*IF('T1'!$W$9="Y",1,0)+'T2'!$I$135*IF('T2'!$W$9="Y",1,0)+'T3'!$I$135*IF('T3'!$W$9="Y",1,0))</f>
        <v/>
      </c>
      <c r="AN139" s="38" t="str">
        <f>IF(ISBLANK('T1'!$C$135),"",'T1'!$J$135*IF('T1'!$X$9="Y",1,0)+'T2'!$J$135*IF('T2'!$X$9="Y",1,0)+'T3'!$J$135*IF('T3'!$X$9="Y",1,0))</f>
        <v/>
      </c>
      <c r="AO139" s="38" t="str">
        <f>IF(ISBLANK('T1'!$C$135),"",'T1'!$K$135*IF('T1'!$Y$9="Y",1,0)+'T2'!$K$135*IF('T2'!$Y$9="Y",1,0)+'T3'!$K$135*IF('T3'!$Y$9="Y",1,0))</f>
        <v/>
      </c>
      <c r="AP139" s="38" t="str">
        <f>IF(ISBLANK('T1'!$C$135),"",'T1'!$L$135*IF('T1'!$Z$9="Y",1,0)+'T2'!$L$135*IF('T2'!$Z$9="Y",1,0)+'T3'!$L$135*IF('T3'!$Z$9="Y",1,0))</f>
        <v/>
      </c>
      <c r="AQ139" s="38" t="str">
        <f>IF(ISBLANK('T1'!$C$135),"",'T1'!$M$135*IF('T1'!$AA$9="Y",1,0)+'T2'!$M$135*IF('T2'!$AA$9="Y",1,0)+'T3'!$M$135*IF('T3'!$AA$9="Y",1,0))</f>
        <v/>
      </c>
      <c r="AR139" s="38" t="str">
        <f>IF(ISBLANK('T1'!$C$135),"",'T1'!$M$135*IF('T1'!$AB$9="Y",1,0)+'T2'!$M$135*IF('T2'!$AB$9="Y",1,0)+'T3'!$M$135*IF('T3'!$AB$9="Y",1,0))</f>
        <v/>
      </c>
      <c r="AS139" s="38" t="str">
        <f>IF(ISBLANK('T1'!$C$135),"",SUM($AI$139:$AR$139))</f>
        <v/>
      </c>
      <c r="AT139" s="38" t="str">
        <f>IF(ISBLANK('T1'!$C$135),"",IF(ISERR($AS$139/$AS$5),"",$AS$139/$AS$5))</f>
        <v/>
      </c>
      <c r="AW139" s="38" t="str">
        <f>IF(ISBLANK('T1'!$C$135),"",'T1'!$E$135*IF('T1'!$S$10="Y",1,0)+'T2'!$E$135*IF('T2'!$S$10="Y",1,0)+'T3'!$E$135*IF('T3'!$S$10="Y",1,0)+TA!$AR$135*IF(TA!$L$10="Y",1,0))</f>
        <v/>
      </c>
      <c r="AX139" s="38" t="str">
        <f>IF(ISBLANK('T1'!$C$135),"",'T1'!$F$135*IF('T1'!$T$10="Y",1,0)+'T2'!$F$135*IF('T2'!$T$10="Y",1,0)+'T3'!$F$135*IF('T3'!$T$10="Y",1,0)+TA!$AS$135*IF(TA!$M$10="Y",1,0))</f>
        <v/>
      </c>
      <c r="AY139" s="38" t="str">
        <f>IF(ISBLANK('T1'!$C$135),"",'T1'!$G$135*IF('T1'!$U$10="Y",1,0)+'T2'!$G$135*IF('T2'!$U$10="Y",1,0)+'T3'!$G$135*IF('T3'!$U$10="Y",1,0)+TA!$AT$135*IF(TA!$N$10="Y",1,0))</f>
        <v/>
      </c>
      <c r="AZ139" s="38" t="str">
        <f>IF(ISBLANK('T1'!$C$135),"",'T1'!$H$135*IF('T1'!$V$10="Y",1,0)+'T2'!$H$135*IF('T2'!$V$10="Y",1,0)+'T3'!$H$135*IF('T3'!$V$10="Y",1,0))</f>
        <v/>
      </c>
      <c r="BA139" s="38" t="str">
        <f>IF(ISBLANK('T1'!$C$135),"",'T1'!$I$135*IF('T1'!$W$10="Y",1,0)+'T2'!$I$135*IF('T2'!$W$10="Y",1,0)+'T3'!$I$135*IF('T3'!$W$10="Y",1,0))</f>
        <v/>
      </c>
      <c r="BB139" s="38" t="str">
        <f>IF(ISBLANK('T1'!$C$135),"",'T1'!$J$135*IF('T1'!$X$10="Y",1,0)+'T2'!$J$135*IF('T2'!$X$10="Y",1,0)+'T3'!$J$135*IF('T3'!$X$10="Y",1,0))</f>
        <v/>
      </c>
      <c r="BC139" s="38" t="str">
        <f>IF(ISBLANK('T1'!$C$135),"",'T1'!$K$135*IF('T1'!$Y$10="Y",1,0)+'T2'!$K$135*IF('T2'!$Y$10="Y",1,0)+'T3'!$K$135*IF('T3'!$Y$10="Y",1,0))</f>
        <v/>
      </c>
      <c r="BD139" s="38" t="str">
        <f>IF(ISBLANK('T1'!$C$135),"",'T1'!$L$135*IF('T1'!$Z$10="Y",1,0)+'T2'!$L$135*IF('T2'!$Z$10="Y",1,0)+'T3'!$L$135*IF('T3'!$Z$10="Y",1,0))</f>
        <v/>
      </c>
      <c r="BE139" s="38" t="str">
        <f>IF(ISBLANK('T1'!$C$135),"",'T1'!$M$135*IF('T1'!$AA$10="Y",1,0)+'T2'!$M$135*IF('T2'!$AA$10="Y",1,0)+'T3'!$M$135*IF('T3'!$AA$10="Y",1,0))</f>
        <v/>
      </c>
      <c r="BF139" s="38" t="str">
        <f>IF(ISBLANK('T1'!$C$135),"",'T1'!$M$135*IF('T1'!$AB$10="Y",1,0)+'T2'!$M$135*IF('T2'!$AB$10="Y",1,0)+'T3'!$M$135*IF('T3'!$AB$10="Y",1,0))</f>
        <v/>
      </c>
      <c r="BG139" s="38" t="str">
        <f>IF(ISBLANK('T1'!$C$135),"",SUM($AW$139:$BF$139))</f>
        <v/>
      </c>
      <c r="BH139" s="38" t="str">
        <f>IF(ISBLANK('T1'!$C$135),"",IF(ISERR($BG$139/$BG$5),"",$BG$139/$BG$5))</f>
        <v/>
      </c>
      <c r="BK139" s="38" t="str">
        <f>IF(ISBLANK('T1'!$C$135),"",'T1'!$E$135*IF('T1'!$S$11="Y",1,0)+'T2'!$E$135*IF('T2'!$S$11="Y",1,0)+'T3'!$E$135*IF('T3'!$S$11="Y",1,0)+TA!$AR$135*IF(TA!$L$11="Y",1,0))</f>
        <v/>
      </c>
      <c r="BL139" s="38" t="str">
        <f>IF(ISBLANK('T1'!$C$135),"",'T1'!$F$135*IF('T1'!$T$11="Y",1,0)+'T2'!$F$135*IF('T2'!$T$11="Y",1,0)+'T3'!$F$135*IF('T3'!$T$11="Y",1,0)+TA!$AS$135*IF(TA!$M$11="Y",1,0))</f>
        <v/>
      </c>
      <c r="BM139" s="38" t="str">
        <f>IF(ISBLANK('T1'!$C$135),"",'T1'!$G$135*IF('T1'!$U$11="Y",1,0)+'T2'!$G$135*IF('T2'!$U$11="Y",1,0)+'T3'!$G$135*IF('T3'!$U$11="Y",1,0)+TA!$AT$135*IF(TA!$N$11="Y",1,0))</f>
        <v/>
      </c>
      <c r="BN139" s="38" t="str">
        <f>IF(ISBLANK('T1'!$C$135),"",'T1'!$H$135*IF('T1'!$V$11="Y",1,0)+'T2'!$H$135*IF('T2'!$V$11="Y",1,0)+'T3'!$H$135*IF('T3'!$V$11="Y",1,0))</f>
        <v/>
      </c>
      <c r="BO139" s="38" t="str">
        <f>IF(ISBLANK('T1'!$C$135),"",'T1'!$I$135*IF('T1'!$W$11="Y",1,0)+'T2'!$I$135*IF('T2'!$W$11="Y",1,0)+'T3'!$I$135*IF('T3'!$W$11="Y",1,0))</f>
        <v/>
      </c>
      <c r="BP139" s="38" t="str">
        <f>IF(ISBLANK('T1'!$C$135),"",'T1'!$J$135*IF('T1'!$X$11="Y",1,0)+'T2'!$J$135*IF('T2'!$X$11="Y",1,0)+'T3'!$J$135*IF('T3'!$X$11="Y",1,0))</f>
        <v/>
      </c>
      <c r="BQ139" s="38" t="str">
        <f>IF(ISBLANK('T1'!$C$135),"",'T1'!$K$135*IF('T1'!$Y$11="Y",1,0)+'T2'!$K$135*IF('T2'!$Y$11="Y",1,0)+'T3'!$K$135*IF('T3'!$Y$11="Y",1,0))</f>
        <v/>
      </c>
      <c r="BR139" s="38" t="str">
        <f>IF(ISBLANK('T1'!$C$135),"",'T1'!$L$135*IF('T1'!$Z$11="Y",1,0)+'T2'!$L$135*IF('T2'!$Z$11="Y",1,0)+'T3'!$L$135*IF('T3'!$Z$11="Y",1,0))</f>
        <v/>
      </c>
      <c r="BS139" s="38" t="str">
        <f>IF(ISBLANK('T1'!$C$135),"",'T1'!$M$135*IF('T1'!$AA$11="Y",1,0)+'T2'!$M$135*IF('T2'!$AA$11="Y",1,0)+'T3'!$M$135*IF('T3'!$AA$11="Y",1,0))</f>
        <v/>
      </c>
      <c r="BT139" s="38" t="str">
        <f>IF(ISBLANK('T1'!$C$135),"",'T1'!$M$135*IF('T1'!$AB$11="Y",1,0)+'T2'!$M$135*IF('T2'!$AB$11="Y",1,0)+'T3'!$M$135*IF('T3'!$AB$11="Y",1,0))</f>
        <v/>
      </c>
      <c r="BU139" s="38" t="str">
        <f>IF(ISBLANK('T1'!$C$135),"",SUM($BK$139:$BT$139))</f>
        <v/>
      </c>
      <c r="BV139" s="38" t="str">
        <f>IF(ISBLANK('T1'!$C$135),"",IF(ISERR($BU$139/$BU$5),"",$BU$139/$BU$5))</f>
        <v/>
      </c>
      <c r="BY139" s="38" t="str">
        <f>IF(ISBLANK('T1'!$C$135),"",'T1'!$E$135*IF('T1'!$S$12="Y",1,0)+'T2'!$E$135*IF('T2'!$S$12="Y",1,0)+'T3'!$E$135*IF('T3'!$S$12="Y",1,0)+TA!$AR$135*IF(TA!$L$12="Y",1,0))</f>
        <v/>
      </c>
      <c r="BZ139" s="38" t="str">
        <f>IF(ISBLANK('T1'!$C$135),"",'T1'!$F$135*IF('T1'!$T$12="Y",1,0)+'T2'!$F$135*IF('T2'!$T$12="Y",1,0)+'T3'!$F$135*IF('T3'!$T$12="Y",1,0)+TA!$AS$135*IF(TA!$M$12="Y",1,0))</f>
        <v/>
      </c>
      <c r="CA139" s="38" t="str">
        <f>IF(ISBLANK('T1'!$C$135),"",'T1'!$G$135*IF('T1'!$U$12="Y",1,0)+'T2'!$G$135*IF('T2'!$U$12="Y",1,0)+'T3'!$G$135*IF('T3'!$U$12="Y",1,0)+TA!$AT$135*IF(TA!$N$12="Y",1,0))</f>
        <v/>
      </c>
      <c r="CB139" s="38" t="str">
        <f>IF(ISBLANK('T1'!$C$135),"",'T1'!$H$135*IF('T1'!$V$12="Y",1,0)+'T2'!$H$135*IF('T2'!$V$12="Y",1,0)+'T3'!$H$135*IF('T3'!$V$12="Y",1,0))</f>
        <v/>
      </c>
      <c r="CC139" s="38" t="str">
        <f>IF(ISBLANK('T1'!$C$135),"",'T1'!$I$135*IF('T1'!$W$12="Y",1,0)+'T2'!$I$135*IF('T2'!$W$12="Y",1,0)+'T3'!$I$135*IF('T3'!$W$12="Y",1,0))</f>
        <v/>
      </c>
      <c r="CD139" s="38" t="str">
        <f>IF(ISBLANK('T1'!$C$135),"",'T1'!$J$135*IF('T1'!$X$12="Y",1,0)+'T2'!$J$135*IF('T2'!$X$12="Y",1,0)+'T3'!$J$135*IF('T3'!$X$12="Y",1,0))</f>
        <v/>
      </c>
      <c r="CE139" s="38" t="str">
        <f>IF(ISBLANK('T1'!$C$135),"",'T1'!$K$135*IF('T1'!$Y$12="Y",1,0)+'T2'!$K$135*IF('T2'!$Y$12="Y",1,0)+'T3'!$K$135*IF('T3'!$Y$12="Y",1,0))</f>
        <v/>
      </c>
      <c r="CF139" s="38" t="str">
        <f>IF(ISBLANK('T1'!$C$135),"",'T1'!$L$135*IF('T1'!$Z$12="Y",1,0)+'T2'!$L$135*IF('T2'!$Z$12="Y",1,0)+'T3'!$L$135*IF('T3'!$Z$12="Y",1,0))</f>
        <v/>
      </c>
      <c r="CG139" s="38" t="str">
        <f>IF(ISBLANK('T1'!$C$135),"",'T1'!$M$135*IF('T1'!$AA$12="Y",1,0)+'T2'!$M$135*IF('T2'!$AA$12="Y",1,0)+'T3'!$M$135*IF('T3'!$AA$12="Y",1,0))</f>
        <v/>
      </c>
      <c r="CH139" s="38" t="str">
        <f>IF(ISBLANK('T1'!$C$135),"",'T1'!$M$135*IF('T1'!$AB$12="Y",1,0)+'T2'!$M$135*IF('T2'!$AB$12="Y",1,0)+'T3'!$M$135*IF('T3'!$AB$12="Y",1,0))</f>
        <v/>
      </c>
      <c r="CI139" s="38" t="str">
        <f>IF(ISBLANK('T1'!$C$135),"",SUM($BY$139:$CH$139))</f>
        <v/>
      </c>
      <c r="CJ139" s="38" t="str">
        <f>IF(ISBLANK('T1'!$C$135),"",IF(ISERR($CI$139/$CI$5),"",$CI$139/$CI$5))</f>
        <v/>
      </c>
      <c r="CM139" s="38" t="str">
        <f>IF(ISBLANK('T1'!$C$135),"",'T1'!$E$135*IF('T1'!$S$13="Y",1,0)+'T2'!$E$135*IF('T2'!$S$13="Y",1,0)+'T3'!$E$135*IF('T3'!$S$13="Y",1,0)+TA!$AR$135*IF(TA!$L$13="Y",1,0))</f>
        <v/>
      </c>
      <c r="CN139" s="38" t="str">
        <f>IF(ISBLANK('T1'!$C$135),"",'T1'!$F$135*IF('T1'!$T$13="Y",1,0)+'T2'!$F$135*IF('T2'!$T$13="Y",1,0)+'T3'!$F$135*IF('T3'!$T$13="Y",1,0)+TA!$AS$135*IF(TA!$M$13="Y",1,0))</f>
        <v/>
      </c>
      <c r="CO139" s="38" t="str">
        <f>IF(ISBLANK('T1'!$C$135),"",'T1'!$G$135*IF('T1'!$U$13="Y",1,0)+'T2'!$G$135*IF('T2'!$U$13="Y",1,0)+'T3'!$G$135*IF('T3'!$U$13="Y",1,0)+TA!$AT$135*IF(TA!$N$13="Y",1,0))</f>
        <v/>
      </c>
      <c r="CP139" s="38" t="str">
        <f>IF(ISBLANK('T1'!$C$135),"",'T1'!$H$135*IF('T1'!$V$13="Y",1,0)+'T2'!$H$135*IF('T2'!$V$13="Y",1,0)+'T3'!$H$135*IF('T3'!$V$13="Y",1,0))</f>
        <v/>
      </c>
      <c r="CQ139" s="38" t="str">
        <f>IF(ISBLANK('T1'!$C$135),"",'T1'!$I$135*IF('T1'!$W$13="Y",1,0)+'T2'!$I$135*IF('T2'!$W$13="Y",1,0)+'T3'!$I$135*IF('T3'!$W$13="Y",1,0))</f>
        <v/>
      </c>
      <c r="CR139" s="38" t="str">
        <f>IF(ISBLANK('T1'!$C$135),"",'T1'!$J$135*IF('T1'!$X$13="Y",1,0)+'T2'!$J$135*IF('T2'!$X$13="Y",1,0)+'T3'!$J$135*IF('T3'!$X$13="Y",1,0))</f>
        <v/>
      </c>
      <c r="CS139" s="38" t="str">
        <f>IF(ISBLANK('T1'!$C$135),"",'T1'!$K$135*IF('T1'!$Y$13="Y",1,0)+'T2'!$K$135*IF('T2'!$Y$13="Y",1,0)+'T3'!$K$135*IF('T3'!$Y$13="Y",1,0))</f>
        <v/>
      </c>
      <c r="CT139" s="38" t="str">
        <f>IF(ISBLANK('T1'!$C$135),"",'T1'!$L$135*IF('T1'!$Z$13="Y",1,0)+'T2'!$L$135*IF('T2'!$Z$13="Y",1,0)+'T3'!$L$135*IF('T3'!$Z$13="Y",1,0))</f>
        <v/>
      </c>
      <c r="CU139" s="38" t="str">
        <f>IF(ISBLANK('T1'!$C$135),"",'T1'!$M$135*IF('T1'!$AA$13="Y",1,0)+'T2'!$M$135*IF('T2'!$AA$13="Y",1,0)+'T3'!$M$135*IF('T3'!$AA$13="Y",1,0))</f>
        <v/>
      </c>
      <c r="CV139" s="38" t="str">
        <f>IF(ISBLANK('T1'!$C$135),"",'T1'!$M$135*IF('T1'!$AB$13="Y",1,0)+'T2'!$M$135*IF('T2'!$AB$13="Y",1,0)+'T3'!$M$135*IF('T3'!$AB$13="Y",1,0))</f>
        <v/>
      </c>
      <c r="CW139" s="38" t="str">
        <f>IF(ISBLANK('T1'!$C$135),"",SUM($CM$139:$CV$139))</f>
        <v/>
      </c>
      <c r="CX139" s="38" t="str">
        <f>IF(ISBLANK('T1'!$C$135),"",IF(ISERR($CW$139/$CW$5),"",$CW$139/$CW$5))</f>
        <v/>
      </c>
      <c r="DA139" s="38" t="str">
        <f>IF(ISBLANK('T1'!$C$135),"",'T1'!$E$135*IF('T1'!$S$14="Y",1,0)+'T2'!$E$135*IF('T2'!$S$14="Y",1,0)+'T3'!$E$135*IF('T3'!$S$14="Y",1,0)+TA!$AR$135*IF(TA!$L$14="Y",1,0))</f>
        <v/>
      </c>
      <c r="DB139" s="38" t="str">
        <f>IF(ISBLANK('T1'!$C$135),"",'T1'!$F$135*IF('T1'!$T$14="Y",1,0)+'T2'!$F$135*IF('T2'!$T$14="Y",1,0)+'T3'!$F$135*IF('T3'!$T$14="Y",1,0)+TA!$AS$135*IF(TA!$M$14="Y",1,0))</f>
        <v/>
      </c>
      <c r="DC139" s="38" t="str">
        <f>IF(ISBLANK('T1'!$C$135),"",'T1'!$G$135*IF('T1'!$U$14="Y",1,0)+'T2'!$G$135*IF('T2'!$U$14="Y",1,0)+'T3'!$G$135*IF('T3'!$U$14="Y",1,0)+TA!$AT$135*IF(TA!$N$14="Y",1,0))</f>
        <v/>
      </c>
      <c r="DD139" s="38" t="str">
        <f>IF(ISBLANK('T1'!$C$135),"",'T1'!$H$135*IF('T1'!$V$14="Y",1,0)+'T2'!$H$135*IF('T2'!$V$14="Y",1,0)+'T3'!$H$135*IF('T3'!$V$14="Y",1,0))</f>
        <v/>
      </c>
      <c r="DE139" s="38" t="str">
        <f>IF(ISBLANK('T1'!$C$135),"",'T1'!$I$135*IF('T1'!$W$14="Y",1,0)+'T2'!$I$135*IF('T2'!$W$14="Y",1,0)+'T3'!$I$135*IF('T3'!$W$14="Y",1,0))</f>
        <v/>
      </c>
      <c r="DF139" s="38" t="str">
        <f>IF(ISBLANK('T1'!$C$135),"",'T1'!$J$135*IF('T1'!$X$14="Y",1,0)+'T2'!$J$135*IF('T2'!$X$14="Y",1,0)+'T3'!$J$135*IF('T3'!$X$14="Y",1,0))</f>
        <v/>
      </c>
      <c r="DG139" s="38" t="str">
        <f>IF(ISBLANK('T1'!$C$135),"",'T1'!$K$135*IF('T1'!$Y$14="Y",1,0)+'T2'!$K$135*IF('T2'!$Y$14="Y",1,0)+'T3'!$K$135*IF('T3'!$Y$14="Y",1,0))</f>
        <v/>
      </c>
      <c r="DH139" s="38" t="str">
        <f>IF(ISBLANK('T1'!$C$135),"",'T1'!$L$135*IF('T1'!$Z$14="Y",1,0)+'T2'!$L$135*IF('T2'!$Z$14="Y",1,0)+'T3'!$L$135*IF('T3'!$Z$14="Y",1,0))</f>
        <v/>
      </c>
      <c r="DI139" s="38" t="str">
        <f>IF(ISBLANK('T1'!$C$135),"",'T1'!$M$135*IF('T1'!$AA$14="Y",1,0)+'T2'!$M$135*IF('T2'!$AA$14="Y",1,0)+'T3'!$M$135*IF('T3'!$AA$14="Y",1,0))</f>
        <v/>
      </c>
      <c r="DJ139" s="38" t="str">
        <f>IF(ISBLANK('T1'!$C$135),"",'T1'!$M$135*IF('T1'!$AB$14="Y",1,0)+'T2'!$M$135*IF('T2'!$AB$14="Y",1,0)+'T3'!$M$135*IF('T3'!$AB$14="Y",1,0))</f>
        <v/>
      </c>
      <c r="DK139" s="38" t="str">
        <f>IF(ISBLANK('T1'!$C$135),"",SUM($DA$139:$DJ$139))</f>
        <v/>
      </c>
      <c r="DL139" s="38" t="str">
        <f>IF(ISBLANK('T1'!$C$135),"",IF(ISERR($DK$139/$DK$5),"",$DK$139/$DK$5))</f>
        <v/>
      </c>
      <c r="DO139" s="38" t="str">
        <f>IF(ISBLANK('T1'!$C$135),"",'T1'!$E$135*IF('T1'!$S$15="Y",1,0)+'T2'!$E$135*IF('T2'!$S$15="Y",1,0)+'T3'!$E$135*IF('T3'!$S$15="Y",1,0)+TA!$AR$135*IF(TA!$L$15="Y",1,0))</f>
        <v/>
      </c>
      <c r="DP139" s="38" t="str">
        <f>IF(ISBLANK('T1'!$C$135),"",'T1'!$F$135*IF('T1'!$T$15="Y",1,0)+'T2'!$F$135*IF('T2'!$T$15="Y",1,0)+'T3'!$F$135*IF('T3'!$T$15="Y",1,0)+TA!$AS$135*IF(TA!$M$15="Y",1,0))</f>
        <v/>
      </c>
      <c r="DQ139" s="38" t="str">
        <f>IF(ISBLANK('T1'!$C$135),"",'T1'!$G$135*IF('T1'!$U$15="Y",1,0)+'T2'!$G$135*IF('T2'!$U$15="Y",1,0)+'T3'!$G$135*IF('T3'!$U$15="Y",1,0)+TA!$AT$135*IF(TA!$N$15="Y",1,0))</f>
        <v/>
      </c>
      <c r="DR139" s="38" t="str">
        <f>IF(ISBLANK('T1'!$C$135),"",'T1'!$H$135*IF('T1'!$V$15="Y",1,0)+'T2'!$H$135*IF('T2'!$V$15="Y",1,0)+'T3'!$H$135*IF('T3'!$V$15="Y",1,0))</f>
        <v/>
      </c>
      <c r="DS139" s="38" t="str">
        <f>IF(ISBLANK('T1'!$C$135),"",'T1'!$I$135*IF('T1'!$W$15="Y",1,0)+'T2'!$I$135*IF('T2'!$W$15="Y",1,0)+'T3'!$I$135*IF('T3'!$W$15="Y",1,0))</f>
        <v/>
      </c>
      <c r="DT139" s="38" t="str">
        <f>IF(ISBLANK('T1'!$C$135),"",'T1'!$J$135*IF('T1'!$X$15="Y",1,0)+'T2'!$J$135*IF('T2'!$X$15="Y",1,0)+'T3'!$J$135*IF('T3'!$X$15="Y",1,0))</f>
        <v/>
      </c>
      <c r="DU139" s="38" t="str">
        <f>IF(ISBLANK('T1'!$C$135),"",'T1'!$K$135*IF('T1'!$Y$15="Y",1,0)+'T2'!$K$135*IF('T2'!$Y$15="Y",1,0)+'T3'!$K$135*IF('T3'!$Y$15="Y",1,0))</f>
        <v/>
      </c>
      <c r="DV139" s="38" t="str">
        <f>IF(ISBLANK('T1'!$C$135),"",'T1'!$L$135*IF('T1'!$Z$15="Y",1,0)+'T2'!$L$135*IF('T2'!$Z$15="Y",1,0)+'T3'!$L$135*IF('T3'!$Z$15="Y",1,0))</f>
        <v/>
      </c>
      <c r="DW139" s="38" t="str">
        <f>IF(ISBLANK('T1'!$C$135),"",'T1'!$M$135*IF('T1'!$AA$15="Y",1,0)+'T2'!$M$135*IF('T2'!$AA$15="Y",1,0)+'T3'!$M$135*IF('T3'!$AA$15="Y",1,0))</f>
        <v/>
      </c>
      <c r="DX139" s="38" t="str">
        <f>IF(ISBLANK('T1'!$C$135),"",'T1'!$M$135*IF('T1'!$AB$15="Y",1,0)+'T2'!$M$135*IF('T2'!$AB$15="Y",1,0)+'T3'!$M$135*IF('T3'!$AB$15="Y",1,0))</f>
        <v/>
      </c>
      <c r="DY139" s="38" t="str">
        <f>IF(ISBLANK('T1'!$C$135),"",SUM($DO$139:$DX$139))</f>
        <v/>
      </c>
      <c r="DZ139" s="38" t="str">
        <f>IF(ISBLANK('T1'!$C$135),"",IF(ISERR($DY$139/$DY$5),"",$DY$139/$DY$5))</f>
        <v/>
      </c>
      <c r="EC139" s="38" t="str">
        <f>IF(ISBLANK('T1'!$C$135),"",'T1'!$E$135*IF('T1'!$S$16="Y",1,0)+'T2'!$E$135*IF('T2'!$S$16="Y",1,0)+'T3'!$E$135*IF('T3'!$S$16="Y",1,0)+TA!$AR$135*IF(TA!$L$16="Y",1,0))</f>
        <v/>
      </c>
      <c r="ED139" s="38" t="str">
        <f>IF(ISBLANK('T1'!$C$135),"",'T1'!$F$135*IF('T1'!$T$16="Y",1,0)+'T2'!$F$135*IF('T2'!$T$16="Y",1,0)+'T3'!$F$135*IF('T3'!$T$16="Y",1,0)+TA!$AS$135*IF(TA!$M$16="Y",1,0))</f>
        <v/>
      </c>
      <c r="EE139" s="38" t="str">
        <f>IF(ISBLANK('T1'!$C$135),"",'T1'!$G$135*IF('T1'!$U$16="Y",1,0)+'T2'!$G$135*IF('T2'!$U$16="Y",1,0)+'T3'!$G$135*IF('T3'!$U$16="Y",1,0)+TA!$AT$135*IF(TA!$N$16="Y",1,0))</f>
        <v/>
      </c>
      <c r="EF139" s="38" t="str">
        <f>IF(ISBLANK('T1'!$C$135),"",'T1'!$H$135*IF('T1'!$V$16="Y",1,0)+'T2'!$H$135*IF('T2'!$V$16="Y",1,0)+'T3'!$H$135*IF('T3'!$V$16="Y",1,0))</f>
        <v/>
      </c>
      <c r="EG139" s="38" t="str">
        <f>IF(ISBLANK('T1'!$C$135),"",'T1'!$I$135*IF('T1'!$W$16="Y",1,0)+'T2'!$I$135*IF('T2'!$W$16="Y",1,0)+'T3'!$I$135*IF('T3'!$W$16="Y",1,0))</f>
        <v/>
      </c>
      <c r="EH139" s="38" t="str">
        <f>IF(ISBLANK('T1'!$C$135),"",'T1'!$J$135*IF('T1'!$X$16="Y",1,0)+'T2'!$J$135*IF('T2'!$X$16="Y",1,0)+'T3'!$J$135*IF('T3'!$X$16="Y",1,0))</f>
        <v/>
      </c>
      <c r="EI139" s="38" t="str">
        <f>IF(ISBLANK('T1'!$C$135),"",'T1'!$K$135*IF('T1'!$Y$16="Y",1,0)+'T2'!$K$135*IF('T2'!$Y$16="Y",1,0)+'T3'!$K$135*IF('T3'!$Y$16="Y",1,0))</f>
        <v/>
      </c>
      <c r="EJ139" s="38" t="str">
        <f>IF(ISBLANK('T1'!$C$135),"",'T1'!$L$135*IF('T1'!$Z$16="Y",1,0)+'T2'!$L$135*IF('T2'!$Z$16="Y",1,0)+'T3'!$L$135*IF('T3'!$Z$16="Y",1,0))</f>
        <v/>
      </c>
      <c r="EK139" s="38" t="str">
        <f>IF(ISBLANK('T1'!$C$135),"",'T1'!$M$135*IF('T1'!$AA$16="Y",1,0)+'T2'!$M$135*IF('T2'!$AA$16="Y",1,0)+'T3'!$M$135*IF('T3'!$AA$16="Y",1,0))</f>
        <v/>
      </c>
      <c r="EL139" s="38" t="str">
        <f>IF(ISBLANK('T1'!$C$135),"",'T1'!$M$135*IF('T1'!$AB$16="Y",1,0)+'T2'!$M$135*IF('T2'!$AB$16="Y",1,0)+'T3'!$M$135*IF('T3'!$AB$16="Y",1,0))</f>
        <v/>
      </c>
      <c r="EM139" s="38" t="str">
        <f>IF(ISBLANK('T1'!$C$135),"",SUM($EC$139:$EL$139))</f>
        <v/>
      </c>
      <c r="EN139" s="38" t="str">
        <f>IF(ISBLANK('T1'!$C$135),"",IF(ISERR($EM$139/$EM$5),"",$EM$139/$EM$5))</f>
        <v/>
      </c>
      <c r="EQ139" s="38" t="str">
        <f>IF(ISBLANK('T1'!$C$135),"",'T1'!$E$135*IF('T1'!$S$17="Y",1,0)+'T2'!$E$135*IF('T2'!$S$17="Y",1,0)+'T3'!$E$135*IF('T3'!$S$17="Y",1,0)+TA!$AR$135*IF(TA!$L$17="Y",1,0))</f>
        <v/>
      </c>
      <c r="ER139" s="38" t="str">
        <f>IF(ISBLANK('T1'!$C$135),"",'T1'!$F$135*IF('T1'!$T$17="Y",1,0)+'T2'!$F$135*IF('T2'!$T$17="Y",1,0)+'T3'!$F$135*IF('T3'!$T$17="Y",1,0)+TA!$AS$135*IF(TA!$M$17="Y",1,0))</f>
        <v/>
      </c>
      <c r="ES139" s="38" t="str">
        <f>IF(ISBLANK('T1'!$C$135),"",'T1'!$G$135*IF('T1'!$U$17="Y",1,0)+'T2'!$G$135*IF('T2'!$U$17="Y",1,0)+'T3'!$G$135*IF('T3'!$U$17="Y",1,0)+TA!$AT$135*IF(TA!$N$17="Y",1,0))</f>
        <v/>
      </c>
      <c r="ET139" s="38" t="str">
        <f>IF(ISBLANK('T1'!$C$135),"",'T1'!$H$135*IF('T1'!$V$17="Y",1,0)+'T2'!$H$135*IF('T2'!$V$17="Y",1,0)+'T3'!$H$135*IF('T3'!$V$17="Y",1,0))</f>
        <v/>
      </c>
      <c r="EU139" s="38" t="str">
        <f>IF(ISBLANK('T1'!$C$135),"",'T1'!$I$135*IF('T1'!$W$17="Y",1,0)+'T2'!$I$135*IF('T2'!$W$17="Y",1,0)+'T3'!$I$135*IF('T3'!$W$17="Y",1,0))</f>
        <v/>
      </c>
      <c r="EV139" s="38" t="str">
        <f>IF(ISBLANK('T1'!$C$135),"",'T1'!$J$135*IF('T1'!$X$17="Y",1,0)+'T2'!$J$135*IF('T2'!$X$17="Y",1,0)+'T3'!$J$135*IF('T3'!$X$17="Y",1,0))</f>
        <v/>
      </c>
      <c r="EW139" s="38" t="str">
        <f>IF(ISBLANK('T1'!$C$135),"",'T1'!$K$135*IF('T1'!$Y$17="Y",1,0)+'T2'!$K$135*IF('T2'!$Y$17="Y",1,0)+'T3'!$K$135*IF('T3'!$Y$17="Y",1,0))</f>
        <v/>
      </c>
      <c r="EX139" s="38" t="str">
        <f>IF(ISBLANK('T1'!$C$135),"",'T1'!$L$135*IF('T1'!$Z$17="Y",1,0)+'T2'!$L$135*IF('T2'!$Z$17="Y",1,0)+'T3'!$L$135*IF('T3'!$Z$17="Y",1,0))</f>
        <v/>
      </c>
      <c r="EY139" s="38" t="str">
        <f>IF(ISBLANK('T1'!$C$135),"",'T1'!$M$135*IF('T1'!$AA$17="Y",1,0)+'T2'!$M$135*IF('T2'!$AA$17="Y",1,0)+'T3'!$M$135*IF('T3'!$AA$17="Y",1,0))</f>
        <v/>
      </c>
      <c r="EZ139" s="38" t="str">
        <f>IF(ISBLANK('T1'!$C$135),"",'T1'!$M$135*IF('T1'!$AB$17="Y",1,0)+'T2'!$M$135*IF('T2'!$AB$17="Y",1,0)+'T3'!$M$135*IF('T3'!$AB$17="Y",1,0))</f>
        <v/>
      </c>
      <c r="FA139" s="38" t="str">
        <f>IF(ISBLANK('T1'!$C$135),"",SUM($EQ$139:$EZ$139))</f>
        <v/>
      </c>
      <c r="FB139" s="38" t="str">
        <f>IF(ISBLANK('T1'!$C$135),"",IF(ISERR($FA$139/$FA$5),"",$FA$139/$FA$5))</f>
        <v/>
      </c>
    </row>
    <row r="140" spans="20:158">
      <c r="T140" s="38" t="str">
        <f>IF(ISBLANK('T1'!$C$136),"",'T1'!$E$136*IF('T1'!$S$8="Y",1,0)+'T2'!$E$136*IF('T2'!$S$8="Y",1,0)+'T3'!$E$136*IF('T3'!$S$8="Y",1,0)+TA!$AR$136*IF(TA!$L$8="Y",1,0))</f>
        <v/>
      </c>
      <c r="U140" s="38" t="str">
        <f>IF(ISBLANK('T1'!$C$136),"",'T1'!$F$136*IF('T1'!$T$8="Y",1,0)+'T2'!$F$136*IF('T2'!$T$8="Y",1,0)+'T3'!$F$136*IF('T3'!$T$8="Y",1,0)+TA!$AS$136*IF(TA!$M$8="Y",1,0))</f>
        <v/>
      </c>
      <c r="V140" s="38" t="str">
        <f>IF(ISBLANK('T1'!$C$136),"",'T1'!$G$136*IF('T1'!$U$8="Y",1,0)+'T2'!$G$136*IF('T2'!$U$8="Y",1,0)+'T3'!$G$136*IF('T3'!$U$8="Y",1,0)+TA!$AT$136*IF(TA!$N$8="Y",1,0))</f>
        <v/>
      </c>
      <c r="W140" s="38" t="str">
        <f>IF(ISBLANK('T1'!$C$136),"",'T1'!$H$136*IF('T1'!$V$8="Y",1,0)+'T2'!$H$136*IF('T2'!$V$8="Y",1,0)+'T3'!$H$136*IF('T3'!$V$8="Y",1,0))</f>
        <v/>
      </c>
      <c r="X140" s="38" t="str">
        <f>IF(ISBLANK('T1'!$C$136),"",'T1'!$I$136*IF('T1'!$W$8="Y",1,0)+'T2'!$I$136*IF('T2'!$W$8="Y",1,0)+'T3'!$I$136*IF('T3'!$W$8="Y",1,0))</f>
        <v/>
      </c>
      <c r="Y140" s="38" t="str">
        <f>IF(ISBLANK('T1'!$C$136),"",'T1'!$J$136*IF('T1'!$X$8="Y",1,0)+'T2'!$J$136*IF('T2'!$X$8="Y",1,0)+'T3'!$J$136*IF('T3'!$X$8="Y",1,0))</f>
        <v/>
      </c>
      <c r="Z140" s="38" t="str">
        <f>IF(ISBLANK('T1'!$C$136),"",'T1'!$K$136*IF('T1'!$Y$8="Y",1,0)+'T2'!$K$136*IF('T2'!$Y$8="Y",1,0)+'T3'!$K$136*IF('T3'!$Y$8="Y",1,0))</f>
        <v/>
      </c>
      <c r="AA140" s="38" t="str">
        <f>IF(ISBLANK('T1'!$C$136),"",'T1'!$L$136*IF('T1'!$Z$8="Y",1,0)+'T2'!$L$136*IF('T2'!$Z$8="Y",1,0)+'T3'!$L$136*IF('T3'!$Z$8="Y",1,0))</f>
        <v/>
      </c>
      <c r="AB140" s="38" t="str">
        <f>IF(ISBLANK('T1'!$C$136),"",'T1'!$M$136*IF('T1'!$AA$8="Y",1,0)+'T2'!$M$136*IF('T2'!$AA$8="Y",1,0)+'T3'!$M$136*IF('T3'!$AA$8="Y",1,0))</f>
        <v/>
      </c>
      <c r="AC140" s="38" t="str">
        <f>IF(ISBLANK('T1'!$C$136),"",'T1'!$M$136*IF('T1'!$AB$8="Y",1,0)+'T2'!$M$136*IF('T2'!$AB$8="Y",1,0)+'T3'!$M$136*IF('T3'!$AB$8="Y",1,0))</f>
        <v/>
      </c>
      <c r="AD140" s="38" t="str">
        <f>IF(ISBLANK('T1'!$C$136),"",SUM($T$140:$AC$140))</f>
        <v/>
      </c>
      <c r="AE140" s="38" t="str">
        <f>IF(ISBLANK('T1'!$C$136),"",IF(ISERR($AD$140/$AD$5),"",$AD$140/$AD$5))</f>
        <v/>
      </c>
      <c r="AI140" s="38" t="str">
        <f>IF(ISBLANK('T1'!$C$136),"",'T1'!$E$136*IF('T1'!$S$9="Y",1,0)+'T2'!$E$136*IF('T2'!$S$9="Y",1,0)+'T3'!$E$136*IF('T3'!$S$9="Y",1,0)+TA!$AR$136*IF(TA!$L$9="Y",1,0))</f>
        <v/>
      </c>
      <c r="AJ140" s="38" t="str">
        <f>IF(ISBLANK('T1'!$C$136),"",'T1'!$F$136*IF('T1'!$T$9="Y",1,0)+'T2'!$F$136*IF('T2'!$T$9="Y",1,0)+'T3'!$F$136*IF('T3'!$T$9="Y",1,0)+TA!$AS$136*IF(TA!$M$9="Y",1,0))</f>
        <v/>
      </c>
      <c r="AK140" s="38" t="str">
        <f>IF(ISBLANK('T1'!$C$136),"",'T1'!$G$136*IF('T1'!$U$9="Y",1,0)+'T2'!$G$136*IF('T2'!$U$9="Y",1,0)+'T3'!$G$136*IF('T3'!$U$9="Y",1,0)+TA!$AT$136*IF(TA!$N$9="Y",1,0))</f>
        <v/>
      </c>
      <c r="AL140" s="38" t="str">
        <f>IF(ISBLANK('T1'!$C$136),"",'T1'!$H$136*IF('T1'!$V$9="Y",1,0)+'T2'!$H$136*IF('T2'!$V$9="Y",1,0)+'T3'!$H$136*IF('T3'!$V$9="Y",1,0))</f>
        <v/>
      </c>
      <c r="AM140" s="38" t="str">
        <f>IF(ISBLANK('T1'!$C$136),"",'T1'!$I$136*IF('T1'!$W$9="Y",1,0)+'T2'!$I$136*IF('T2'!$W$9="Y",1,0)+'T3'!$I$136*IF('T3'!$W$9="Y",1,0))</f>
        <v/>
      </c>
      <c r="AN140" s="38" t="str">
        <f>IF(ISBLANK('T1'!$C$136),"",'T1'!$J$136*IF('T1'!$X$9="Y",1,0)+'T2'!$J$136*IF('T2'!$X$9="Y",1,0)+'T3'!$J$136*IF('T3'!$X$9="Y",1,0))</f>
        <v/>
      </c>
      <c r="AO140" s="38" t="str">
        <f>IF(ISBLANK('T1'!$C$136),"",'T1'!$K$136*IF('T1'!$Y$9="Y",1,0)+'T2'!$K$136*IF('T2'!$Y$9="Y",1,0)+'T3'!$K$136*IF('T3'!$Y$9="Y",1,0))</f>
        <v/>
      </c>
      <c r="AP140" s="38" t="str">
        <f>IF(ISBLANK('T1'!$C$136),"",'T1'!$L$136*IF('T1'!$Z$9="Y",1,0)+'T2'!$L$136*IF('T2'!$Z$9="Y",1,0)+'T3'!$L$136*IF('T3'!$Z$9="Y",1,0))</f>
        <v/>
      </c>
      <c r="AQ140" s="38" t="str">
        <f>IF(ISBLANK('T1'!$C$136),"",'T1'!$M$136*IF('T1'!$AA$9="Y",1,0)+'T2'!$M$136*IF('T2'!$AA$9="Y",1,0)+'T3'!$M$136*IF('T3'!$AA$9="Y",1,0))</f>
        <v/>
      </c>
      <c r="AR140" s="38" t="str">
        <f>IF(ISBLANK('T1'!$C$136),"",'T1'!$M$136*IF('T1'!$AB$9="Y",1,0)+'T2'!$M$136*IF('T2'!$AB$9="Y",1,0)+'T3'!$M$136*IF('T3'!$AB$9="Y",1,0))</f>
        <v/>
      </c>
      <c r="AS140" s="38" t="str">
        <f>IF(ISBLANK('T1'!$C$136),"",SUM($AI$140:$AR$140))</f>
        <v/>
      </c>
      <c r="AT140" s="38" t="str">
        <f>IF(ISBLANK('T1'!$C$136),"",IF(ISERR($AS$140/$AS$5),"",$AS$140/$AS$5))</f>
        <v/>
      </c>
      <c r="AW140" s="38" t="str">
        <f>IF(ISBLANK('T1'!$C$136),"",'T1'!$E$136*IF('T1'!$S$10="Y",1,0)+'T2'!$E$136*IF('T2'!$S$10="Y",1,0)+'T3'!$E$136*IF('T3'!$S$10="Y",1,0)+TA!$AR$136*IF(TA!$L$10="Y",1,0))</f>
        <v/>
      </c>
      <c r="AX140" s="38" t="str">
        <f>IF(ISBLANK('T1'!$C$136),"",'T1'!$F$136*IF('T1'!$T$10="Y",1,0)+'T2'!$F$136*IF('T2'!$T$10="Y",1,0)+'T3'!$F$136*IF('T3'!$T$10="Y",1,0)+TA!$AS$136*IF(TA!$M$10="Y",1,0))</f>
        <v/>
      </c>
      <c r="AY140" s="38" t="str">
        <f>IF(ISBLANK('T1'!$C$136),"",'T1'!$G$136*IF('T1'!$U$10="Y",1,0)+'T2'!$G$136*IF('T2'!$U$10="Y",1,0)+'T3'!$G$136*IF('T3'!$U$10="Y",1,0)+TA!$AT$136*IF(TA!$N$10="Y",1,0))</f>
        <v/>
      </c>
      <c r="AZ140" s="38" t="str">
        <f>IF(ISBLANK('T1'!$C$136),"",'T1'!$H$136*IF('T1'!$V$10="Y",1,0)+'T2'!$H$136*IF('T2'!$V$10="Y",1,0)+'T3'!$H$136*IF('T3'!$V$10="Y",1,0))</f>
        <v/>
      </c>
      <c r="BA140" s="38" t="str">
        <f>IF(ISBLANK('T1'!$C$136),"",'T1'!$I$136*IF('T1'!$W$10="Y",1,0)+'T2'!$I$136*IF('T2'!$W$10="Y",1,0)+'T3'!$I$136*IF('T3'!$W$10="Y",1,0))</f>
        <v/>
      </c>
      <c r="BB140" s="38" t="str">
        <f>IF(ISBLANK('T1'!$C$136),"",'T1'!$J$136*IF('T1'!$X$10="Y",1,0)+'T2'!$J$136*IF('T2'!$X$10="Y",1,0)+'T3'!$J$136*IF('T3'!$X$10="Y",1,0))</f>
        <v/>
      </c>
      <c r="BC140" s="38" t="str">
        <f>IF(ISBLANK('T1'!$C$136),"",'T1'!$K$136*IF('T1'!$Y$10="Y",1,0)+'T2'!$K$136*IF('T2'!$Y$10="Y",1,0)+'T3'!$K$136*IF('T3'!$Y$10="Y",1,0))</f>
        <v/>
      </c>
      <c r="BD140" s="38" t="str">
        <f>IF(ISBLANK('T1'!$C$136),"",'T1'!$L$136*IF('T1'!$Z$10="Y",1,0)+'T2'!$L$136*IF('T2'!$Z$10="Y",1,0)+'T3'!$L$136*IF('T3'!$Z$10="Y",1,0))</f>
        <v/>
      </c>
      <c r="BE140" s="38" t="str">
        <f>IF(ISBLANK('T1'!$C$136),"",'T1'!$M$136*IF('T1'!$AA$10="Y",1,0)+'T2'!$M$136*IF('T2'!$AA$10="Y",1,0)+'T3'!$M$136*IF('T3'!$AA$10="Y",1,0))</f>
        <v/>
      </c>
      <c r="BF140" s="38" t="str">
        <f>IF(ISBLANK('T1'!$C$136),"",'T1'!$M$136*IF('T1'!$AB$10="Y",1,0)+'T2'!$M$136*IF('T2'!$AB$10="Y",1,0)+'T3'!$M$136*IF('T3'!$AB$10="Y",1,0))</f>
        <v/>
      </c>
      <c r="BG140" s="38" t="str">
        <f>IF(ISBLANK('T1'!$C$136),"",SUM($AW$140:$BF$140))</f>
        <v/>
      </c>
      <c r="BH140" s="38" t="str">
        <f>IF(ISBLANK('T1'!$C$136),"",IF(ISERR($BG$140/$BG$5),"",$BG$140/$BG$5))</f>
        <v/>
      </c>
      <c r="BK140" s="38" t="str">
        <f>IF(ISBLANK('T1'!$C$136),"",'T1'!$E$136*IF('T1'!$S$11="Y",1,0)+'T2'!$E$136*IF('T2'!$S$11="Y",1,0)+'T3'!$E$136*IF('T3'!$S$11="Y",1,0)+TA!$AR$136*IF(TA!$L$11="Y",1,0))</f>
        <v/>
      </c>
      <c r="BL140" s="38" t="str">
        <f>IF(ISBLANK('T1'!$C$136),"",'T1'!$F$136*IF('T1'!$T$11="Y",1,0)+'T2'!$F$136*IF('T2'!$T$11="Y",1,0)+'T3'!$F$136*IF('T3'!$T$11="Y",1,0)+TA!$AS$136*IF(TA!$M$11="Y",1,0))</f>
        <v/>
      </c>
      <c r="BM140" s="38" t="str">
        <f>IF(ISBLANK('T1'!$C$136),"",'T1'!$G$136*IF('T1'!$U$11="Y",1,0)+'T2'!$G$136*IF('T2'!$U$11="Y",1,0)+'T3'!$G$136*IF('T3'!$U$11="Y",1,0)+TA!$AT$136*IF(TA!$N$11="Y",1,0))</f>
        <v/>
      </c>
      <c r="BN140" s="38" t="str">
        <f>IF(ISBLANK('T1'!$C$136),"",'T1'!$H$136*IF('T1'!$V$11="Y",1,0)+'T2'!$H$136*IF('T2'!$V$11="Y",1,0)+'T3'!$H$136*IF('T3'!$V$11="Y",1,0))</f>
        <v/>
      </c>
      <c r="BO140" s="38" t="str">
        <f>IF(ISBLANK('T1'!$C$136),"",'T1'!$I$136*IF('T1'!$W$11="Y",1,0)+'T2'!$I$136*IF('T2'!$W$11="Y",1,0)+'T3'!$I$136*IF('T3'!$W$11="Y",1,0))</f>
        <v/>
      </c>
      <c r="BP140" s="38" t="str">
        <f>IF(ISBLANK('T1'!$C$136),"",'T1'!$J$136*IF('T1'!$X$11="Y",1,0)+'T2'!$J$136*IF('T2'!$X$11="Y",1,0)+'T3'!$J$136*IF('T3'!$X$11="Y",1,0))</f>
        <v/>
      </c>
      <c r="BQ140" s="38" t="str">
        <f>IF(ISBLANK('T1'!$C$136),"",'T1'!$K$136*IF('T1'!$Y$11="Y",1,0)+'T2'!$K$136*IF('T2'!$Y$11="Y",1,0)+'T3'!$K$136*IF('T3'!$Y$11="Y",1,0))</f>
        <v/>
      </c>
      <c r="BR140" s="38" t="str">
        <f>IF(ISBLANK('T1'!$C$136),"",'T1'!$L$136*IF('T1'!$Z$11="Y",1,0)+'T2'!$L$136*IF('T2'!$Z$11="Y",1,0)+'T3'!$L$136*IF('T3'!$Z$11="Y",1,0))</f>
        <v/>
      </c>
      <c r="BS140" s="38" t="str">
        <f>IF(ISBLANK('T1'!$C$136),"",'T1'!$M$136*IF('T1'!$AA$11="Y",1,0)+'T2'!$M$136*IF('T2'!$AA$11="Y",1,0)+'T3'!$M$136*IF('T3'!$AA$11="Y",1,0))</f>
        <v/>
      </c>
      <c r="BT140" s="38" t="str">
        <f>IF(ISBLANK('T1'!$C$136),"",'T1'!$M$136*IF('T1'!$AB$11="Y",1,0)+'T2'!$M$136*IF('T2'!$AB$11="Y",1,0)+'T3'!$M$136*IF('T3'!$AB$11="Y",1,0))</f>
        <v/>
      </c>
      <c r="BU140" s="38" t="str">
        <f>IF(ISBLANK('T1'!$C$136),"",SUM($BK$140:$BT$140))</f>
        <v/>
      </c>
      <c r="BV140" s="38" t="str">
        <f>IF(ISBLANK('T1'!$C$136),"",IF(ISERR($BU$140/$BU$5),"",$BU$140/$BU$5))</f>
        <v/>
      </c>
      <c r="BY140" s="38" t="str">
        <f>IF(ISBLANK('T1'!$C$136),"",'T1'!$E$136*IF('T1'!$S$12="Y",1,0)+'T2'!$E$136*IF('T2'!$S$12="Y",1,0)+'T3'!$E$136*IF('T3'!$S$12="Y",1,0)+TA!$AR$136*IF(TA!$L$12="Y",1,0))</f>
        <v/>
      </c>
      <c r="BZ140" s="38" t="str">
        <f>IF(ISBLANK('T1'!$C$136),"",'T1'!$F$136*IF('T1'!$T$12="Y",1,0)+'T2'!$F$136*IF('T2'!$T$12="Y",1,0)+'T3'!$F$136*IF('T3'!$T$12="Y",1,0)+TA!$AS$136*IF(TA!$M$12="Y",1,0))</f>
        <v/>
      </c>
      <c r="CA140" s="38" t="str">
        <f>IF(ISBLANK('T1'!$C$136),"",'T1'!$G$136*IF('T1'!$U$12="Y",1,0)+'T2'!$G$136*IF('T2'!$U$12="Y",1,0)+'T3'!$G$136*IF('T3'!$U$12="Y",1,0)+TA!$AT$136*IF(TA!$N$12="Y",1,0))</f>
        <v/>
      </c>
      <c r="CB140" s="38" t="str">
        <f>IF(ISBLANK('T1'!$C$136),"",'T1'!$H$136*IF('T1'!$V$12="Y",1,0)+'T2'!$H$136*IF('T2'!$V$12="Y",1,0)+'T3'!$H$136*IF('T3'!$V$12="Y",1,0))</f>
        <v/>
      </c>
      <c r="CC140" s="38" t="str">
        <f>IF(ISBLANK('T1'!$C$136),"",'T1'!$I$136*IF('T1'!$W$12="Y",1,0)+'T2'!$I$136*IF('T2'!$W$12="Y",1,0)+'T3'!$I$136*IF('T3'!$W$12="Y",1,0))</f>
        <v/>
      </c>
      <c r="CD140" s="38" t="str">
        <f>IF(ISBLANK('T1'!$C$136),"",'T1'!$J$136*IF('T1'!$X$12="Y",1,0)+'T2'!$J$136*IF('T2'!$X$12="Y",1,0)+'T3'!$J$136*IF('T3'!$X$12="Y",1,0))</f>
        <v/>
      </c>
      <c r="CE140" s="38" t="str">
        <f>IF(ISBLANK('T1'!$C$136),"",'T1'!$K$136*IF('T1'!$Y$12="Y",1,0)+'T2'!$K$136*IF('T2'!$Y$12="Y",1,0)+'T3'!$K$136*IF('T3'!$Y$12="Y",1,0))</f>
        <v/>
      </c>
      <c r="CF140" s="38" t="str">
        <f>IF(ISBLANK('T1'!$C$136),"",'T1'!$L$136*IF('T1'!$Z$12="Y",1,0)+'T2'!$L$136*IF('T2'!$Z$12="Y",1,0)+'T3'!$L$136*IF('T3'!$Z$12="Y",1,0))</f>
        <v/>
      </c>
      <c r="CG140" s="38" t="str">
        <f>IF(ISBLANK('T1'!$C$136),"",'T1'!$M$136*IF('T1'!$AA$12="Y",1,0)+'T2'!$M$136*IF('T2'!$AA$12="Y",1,0)+'T3'!$M$136*IF('T3'!$AA$12="Y",1,0))</f>
        <v/>
      </c>
      <c r="CH140" s="38" t="str">
        <f>IF(ISBLANK('T1'!$C$136),"",'T1'!$M$136*IF('T1'!$AB$12="Y",1,0)+'T2'!$M$136*IF('T2'!$AB$12="Y",1,0)+'T3'!$M$136*IF('T3'!$AB$12="Y",1,0))</f>
        <v/>
      </c>
      <c r="CI140" s="38" t="str">
        <f>IF(ISBLANK('T1'!$C$136),"",SUM($BY$140:$CH$140))</f>
        <v/>
      </c>
      <c r="CJ140" s="38" t="str">
        <f>IF(ISBLANK('T1'!$C$136),"",IF(ISERR($CI$140/$CI$5),"",$CI$140/$CI$5))</f>
        <v/>
      </c>
      <c r="CM140" s="38" t="str">
        <f>IF(ISBLANK('T1'!$C$136),"",'T1'!$E$136*IF('T1'!$S$13="Y",1,0)+'T2'!$E$136*IF('T2'!$S$13="Y",1,0)+'T3'!$E$136*IF('T3'!$S$13="Y",1,0)+TA!$AR$136*IF(TA!$L$13="Y",1,0))</f>
        <v/>
      </c>
      <c r="CN140" s="38" t="str">
        <f>IF(ISBLANK('T1'!$C$136),"",'T1'!$F$136*IF('T1'!$T$13="Y",1,0)+'T2'!$F$136*IF('T2'!$T$13="Y",1,0)+'T3'!$F$136*IF('T3'!$T$13="Y",1,0)+TA!$AS$136*IF(TA!$M$13="Y",1,0))</f>
        <v/>
      </c>
      <c r="CO140" s="38" t="str">
        <f>IF(ISBLANK('T1'!$C$136),"",'T1'!$G$136*IF('T1'!$U$13="Y",1,0)+'T2'!$G$136*IF('T2'!$U$13="Y",1,0)+'T3'!$G$136*IF('T3'!$U$13="Y",1,0)+TA!$AT$136*IF(TA!$N$13="Y",1,0))</f>
        <v/>
      </c>
      <c r="CP140" s="38" t="str">
        <f>IF(ISBLANK('T1'!$C$136),"",'T1'!$H$136*IF('T1'!$V$13="Y",1,0)+'T2'!$H$136*IF('T2'!$V$13="Y",1,0)+'T3'!$H$136*IF('T3'!$V$13="Y",1,0))</f>
        <v/>
      </c>
      <c r="CQ140" s="38" t="str">
        <f>IF(ISBLANK('T1'!$C$136),"",'T1'!$I$136*IF('T1'!$W$13="Y",1,0)+'T2'!$I$136*IF('T2'!$W$13="Y",1,0)+'T3'!$I$136*IF('T3'!$W$13="Y",1,0))</f>
        <v/>
      </c>
      <c r="CR140" s="38" t="str">
        <f>IF(ISBLANK('T1'!$C$136),"",'T1'!$J$136*IF('T1'!$X$13="Y",1,0)+'T2'!$J$136*IF('T2'!$X$13="Y",1,0)+'T3'!$J$136*IF('T3'!$X$13="Y",1,0))</f>
        <v/>
      </c>
      <c r="CS140" s="38" t="str">
        <f>IF(ISBLANK('T1'!$C$136),"",'T1'!$K$136*IF('T1'!$Y$13="Y",1,0)+'T2'!$K$136*IF('T2'!$Y$13="Y",1,0)+'T3'!$K$136*IF('T3'!$Y$13="Y",1,0))</f>
        <v/>
      </c>
      <c r="CT140" s="38" t="str">
        <f>IF(ISBLANK('T1'!$C$136),"",'T1'!$L$136*IF('T1'!$Z$13="Y",1,0)+'T2'!$L$136*IF('T2'!$Z$13="Y",1,0)+'T3'!$L$136*IF('T3'!$Z$13="Y",1,0))</f>
        <v/>
      </c>
      <c r="CU140" s="38" t="str">
        <f>IF(ISBLANK('T1'!$C$136),"",'T1'!$M$136*IF('T1'!$AA$13="Y",1,0)+'T2'!$M$136*IF('T2'!$AA$13="Y",1,0)+'T3'!$M$136*IF('T3'!$AA$13="Y",1,0))</f>
        <v/>
      </c>
      <c r="CV140" s="38" t="str">
        <f>IF(ISBLANK('T1'!$C$136),"",'T1'!$M$136*IF('T1'!$AB$13="Y",1,0)+'T2'!$M$136*IF('T2'!$AB$13="Y",1,0)+'T3'!$M$136*IF('T3'!$AB$13="Y",1,0))</f>
        <v/>
      </c>
      <c r="CW140" s="38" t="str">
        <f>IF(ISBLANK('T1'!$C$136),"",SUM($CM$140:$CV$140))</f>
        <v/>
      </c>
      <c r="CX140" s="38" t="str">
        <f>IF(ISBLANK('T1'!$C$136),"",IF(ISERR($CW$140/$CW$5),"",$CW$140/$CW$5))</f>
        <v/>
      </c>
      <c r="DA140" s="38" t="str">
        <f>IF(ISBLANK('T1'!$C$136),"",'T1'!$E$136*IF('T1'!$S$14="Y",1,0)+'T2'!$E$136*IF('T2'!$S$14="Y",1,0)+'T3'!$E$136*IF('T3'!$S$14="Y",1,0)+TA!$AR$136*IF(TA!$L$14="Y",1,0))</f>
        <v/>
      </c>
      <c r="DB140" s="38" t="str">
        <f>IF(ISBLANK('T1'!$C$136),"",'T1'!$F$136*IF('T1'!$T$14="Y",1,0)+'T2'!$F$136*IF('T2'!$T$14="Y",1,0)+'T3'!$F$136*IF('T3'!$T$14="Y",1,0)+TA!$AS$136*IF(TA!$M$14="Y",1,0))</f>
        <v/>
      </c>
      <c r="DC140" s="38" t="str">
        <f>IF(ISBLANK('T1'!$C$136),"",'T1'!$G$136*IF('T1'!$U$14="Y",1,0)+'T2'!$G$136*IF('T2'!$U$14="Y",1,0)+'T3'!$G$136*IF('T3'!$U$14="Y",1,0)+TA!$AT$136*IF(TA!$N$14="Y",1,0))</f>
        <v/>
      </c>
      <c r="DD140" s="38" t="str">
        <f>IF(ISBLANK('T1'!$C$136),"",'T1'!$H$136*IF('T1'!$V$14="Y",1,0)+'T2'!$H$136*IF('T2'!$V$14="Y",1,0)+'T3'!$H$136*IF('T3'!$V$14="Y",1,0))</f>
        <v/>
      </c>
      <c r="DE140" s="38" t="str">
        <f>IF(ISBLANK('T1'!$C$136),"",'T1'!$I$136*IF('T1'!$W$14="Y",1,0)+'T2'!$I$136*IF('T2'!$W$14="Y",1,0)+'T3'!$I$136*IF('T3'!$W$14="Y",1,0))</f>
        <v/>
      </c>
      <c r="DF140" s="38" t="str">
        <f>IF(ISBLANK('T1'!$C$136),"",'T1'!$J$136*IF('T1'!$X$14="Y",1,0)+'T2'!$J$136*IF('T2'!$X$14="Y",1,0)+'T3'!$J$136*IF('T3'!$X$14="Y",1,0))</f>
        <v/>
      </c>
      <c r="DG140" s="38" t="str">
        <f>IF(ISBLANK('T1'!$C$136),"",'T1'!$K$136*IF('T1'!$Y$14="Y",1,0)+'T2'!$K$136*IF('T2'!$Y$14="Y",1,0)+'T3'!$K$136*IF('T3'!$Y$14="Y",1,0))</f>
        <v/>
      </c>
      <c r="DH140" s="38" t="str">
        <f>IF(ISBLANK('T1'!$C$136),"",'T1'!$L$136*IF('T1'!$Z$14="Y",1,0)+'T2'!$L$136*IF('T2'!$Z$14="Y",1,0)+'T3'!$L$136*IF('T3'!$Z$14="Y",1,0))</f>
        <v/>
      </c>
      <c r="DI140" s="38" t="str">
        <f>IF(ISBLANK('T1'!$C$136),"",'T1'!$M$136*IF('T1'!$AA$14="Y",1,0)+'T2'!$M$136*IF('T2'!$AA$14="Y",1,0)+'T3'!$M$136*IF('T3'!$AA$14="Y",1,0))</f>
        <v/>
      </c>
      <c r="DJ140" s="38" t="str">
        <f>IF(ISBLANK('T1'!$C$136),"",'T1'!$M$136*IF('T1'!$AB$14="Y",1,0)+'T2'!$M$136*IF('T2'!$AB$14="Y",1,0)+'T3'!$M$136*IF('T3'!$AB$14="Y",1,0))</f>
        <v/>
      </c>
      <c r="DK140" s="38" t="str">
        <f>IF(ISBLANK('T1'!$C$136),"",SUM($DA$140:$DJ$140))</f>
        <v/>
      </c>
      <c r="DL140" s="38" t="str">
        <f>IF(ISBLANK('T1'!$C$136),"",IF(ISERR($DK$140/$DK$5),"",$DK$140/$DK$5))</f>
        <v/>
      </c>
      <c r="DO140" s="38" t="str">
        <f>IF(ISBLANK('T1'!$C$136),"",'T1'!$E$136*IF('T1'!$S$15="Y",1,0)+'T2'!$E$136*IF('T2'!$S$15="Y",1,0)+'T3'!$E$136*IF('T3'!$S$15="Y",1,0)+TA!$AR$136*IF(TA!$L$15="Y",1,0))</f>
        <v/>
      </c>
      <c r="DP140" s="38" t="str">
        <f>IF(ISBLANK('T1'!$C$136),"",'T1'!$F$136*IF('T1'!$T$15="Y",1,0)+'T2'!$F$136*IF('T2'!$T$15="Y",1,0)+'T3'!$F$136*IF('T3'!$T$15="Y",1,0)+TA!$AS$136*IF(TA!$M$15="Y",1,0))</f>
        <v/>
      </c>
      <c r="DQ140" s="38" t="str">
        <f>IF(ISBLANK('T1'!$C$136),"",'T1'!$G$136*IF('T1'!$U$15="Y",1,0)+'T2'!$G$136*IF('T2'!$U$15="Y",1,0)+'T3'!$G$136*IF('T3'!$U$15="Y",1,0)+TA!$AT$136*IF(TA!$N$15="Y",1,0))</f>
        <v/>
      </c>
      <c r="DR140" s="38" t="str">
        <f>IF(ISBLANK('T1'!$C$136),"",'T1'!$H$136*IF('T1'!$V$15="Y",1,0)+'T2'!$H$136*IF('T2'!$V$15="Y",1,0)+'T3'!$H$136*IF('T3'!$V$15="Y",1,0))</f>
        <v/>
      </c>
      <c r="DS140" s="38" t="str">
        <f>IF(ISBLANK('T1'!$C$136),"",'T1'!$I$136*IF('T1'!$W$15="Y",1,0)+'T2'!$I$136*IF('T2'!$W$15="Y",1,0)+'T3'!$I$136*IF('T3'!$W$15="Y",1,0))</f>
        <v/>
      </c>
      <c r="DT140" s="38" t="str">
        <f>IF(ISBLANK('T1'!$C$136),"",'T1'!$J$136*IF('T1'!$X$15="Y",1,0)+'T2'!$J$136*IF('T2'!$X$15="Y",1,0)+'T3'!$J$136*IF('T3'!$X$15="Y",1,0))</f>
        <v/>
      </c>
      <c r="DU140" s="38" t="str">
        <f>IF(ISBLANK('T1'!$C$136),"",'T1'!$K$136*IF('T1'!$Y$15="Y",1,0)+'T2'!$K$136*IF('T2'!$Y$15="Y",1,0)+'T3'!$K$136*IF('T3'!$Y$15="Y",1,0))</f>
        <v/>
      </c>
      <c r="DV140" s="38" t="str">
        <f>IF(ISBLANK('T1'!$C$136),"",'T1'!$L$136*IF('T1'!$Z$15="Y",1,0)+'T2'!$L$136*IF('T2'!$Z$15="Y",1,0)+'T3'!$L$136*IF('T3'!$Z$15="Y",1,0))</f>
        <v/>
      </c>
      <c r="DW140" s="38" t="str">
        <f>IF(ISBLANK('T1'!$C$136),"",'T1'!$M$136*IF('T1'!$AA$15="Y",1,0)+'T2'!$M$136*IF('T2'!$AA$15="Y",1,0)+'T3'!$M$136*IF('T3'!$AA$15="Y",1,0))</f>
        <v/>
      </c>
      <c r="DX140" s="38" t="str">
        <f>IF(ISBLANK('T1'!$C$136),"",'T1'!$M$136*IF('T1'!$AB$15="Y",1,0)+'T2'!$M$136*IF('T2'!$AB$15="Y",1,0)+'T3'!$M$136*IF('T3'!$AB$15="Y",1,0))</f>
        <v/>
      </c>
      <c r="DY140" s="38" t="str">
        <f>IF(ISBLANK('T1'!$C$136),"",SUM($DO$140:$DX$140))</f>
        <v/>
      </c>
      <c r="DZ140" s="38" t="str">
        <f>IF(ISBLANK('T1'!$C$136),"",IF(ISERR($DY$140/$DY$5),"",$DY$140/$DY$5))</f>
        <v/>
      </c>
      <c r="EC140" s="38" t="str">
        <f>IF(ISBLANK('T1'!$C$136),"",'T1'!$E$136*IF('T1'!$S$16="Y",1,0)+'T2'!$E$136*IF('T2'!$S$16="Y",1,0)+'T3'!$E$136*IF('T3'!$S$16="Y",1,0)+TA!$AR$136*IF(TA!$L$16="Y",1,0))</f>
        <v/>
      </c>
      <c r="ED140" s="38" t="str">
        <f>IF(ISBLANK('T1'!$C$136),"",'T1'!$F$136*IF('T1'!$T$16="Y",1,0)+'T2'!$F$136*IF('T2'!$T$16="Y",1,0)+'T3'!$F$136*IF('T3'!$T$16="Y",1,0)+TA!$AS$136*IF(TA!$M$16="Y",1,0))</f>
        <v/>
      </c>
      <c r="EE140" s="38" t="str">
        <f>IF(ISBLANK('T1'!$C$136),"",'T1'!$G$136*IF('T1'!$U$16="Y",1,0)+'T2'!$G$136*IF('T2'!$U$16="Y",1,0)+'T3'!$G$136*IF('T3'!$U$16="Y",1,0)+TA!$AT$136*IF(TA!$N$16="Y",1,0))</f>
        <v/>
      </c>
      <c r="EF140" s="38" t="str">
        <f>IF(ISBLANK('T1'!$C$136),"",'T1'!$H$136*IF('T1'!$V$16="Y",1,0)+'T2'!$H$136*IF('T2'!$V$16="Y",1,0)+'T3'!$H$136*IF('T3'!$V$16="Y",1,0))</f>
        <v/>
      </c>
      <c r="EG140" s="38" t="str">
        <f>IF(ISBLANK('T1'!$C$136),"",'T1'!$I$136*IF('T1'!$W$16="Y",1,0)+'T2'!$I$136*IF('T2'!$W$16="Y",1,0)+'T3'!$I$136*IF('T3'!$W$16="Y",1,0))</f>
        <v/>
      </c>
      <c r="EH140" s="38" t="str">
        <f>IF(ISBLANK('T1'!$C$136),"",'T1'!$J$136*IF('T1'!$X$16="Y",1,0)+'T2'!$J$136*IF('T2'!$X$16="Y",1,0)+'T3'!$J$136*IF('T3'!$X$16="Y",1,0))</f>
        <v/>
      </c>
      <c r="EI140" s="38" t="str">
        <f>IF(ISBLANK('T1'!$C$136),"",'T1'!$K$136*IF('T1'!$Y$16="Y",1,0)+'T2'!$K$136*IF('T2'!$Y$16="Y",1,0)+'T3'!$K$136*IF('T3'!$Y$16="Y",1,0))</f>
        <v/>
      </c>
      <c r="EJ140" s="38" t="str">
        <f>IF(ISBLANK('T1'!$C$136),"",'T1'!$L$136*IF('T1'!$Z$16="Y",1,0)+'T2'!$L$136*IF('T2'!$Z$16="Y",1,0)+'T3'!$L$136*IF('T3'!$Z$16="Y",1,0))</f>
        <v/>
      </c>
      <c r="EK140" s="38" t="str">
        <f>IF(ISBLANK('T1'!$C$136),"",'T1'!$M$136*IF('T1'!$AA$16="Y",1,0)+'T2'!$M$136*IF('T2'!$AA$16="Y",1,0)+'T3'!$M$136*IF('T3'!$AA$16="Y",1,0))</f>
        <v/>
      </c>
      <c r="EL140" s="38" t="str">
        <f>IF(ISBLANK('T1'!$C$136),"",'T1'!$M$136*IF('T1'!$AB$16="Y",1,0)+'T2'!$M$136*IF('T2'!$AB$16="Y",1,0)+'T3'!$M$136*IF('T3'!$AB$16="Y",1,0))</f>
        <v/>
      </c>
      <c r="EM140" s="38" t="str">
        <f>IF(ISBLANK('T1'!$C$136),"",SUM($EC$140:$EL$140))</f>
        <v/>
      </c>
      <c r="EN140" s="38" t="str">
        <f>IF(ISBLANK('T1'!$C$136),"",IF(ISERR($EM$140/$EM$5),"",$EM$140/$EM$5))</f>
        <v/>
      </c>
      <c r="EQ140" s="38" t="str">
        <f>IF(ISBLANK('T1'!$C$136),"",'T1'!$E$136*IF('T1'!$S$17="Y",1,0)+'T2'!$E$136*IF('T2'!$S$17="Y",1,0)+'T3'!$E$136*IF('T3'!$S$17="Y",1,0)+TA!$AR$136*IF(TA!$L$17="Y",1,0))</f>
        <v/>
      </c>
      <c r="ER140" s="38" t="str">
        <f>IF(ISBLANK('T1'!$C$136),"",'T1'!$F$136*IF('T1'!$T$17="Y",1,0)+'T2'!$F$136*IF('T2'!$T$17="Y",1,0)+'T3'!$F$136*IF('T3'!$T$17="Y",1,0)+TA!$AS$136*IF(TA!$M$17="Y",1,0))</f>
        <v/>
      </c>
      <c r="ES140" s="38" t="str">
        <f>IF(ISBLANK('T1'!$C$136),"",'T1'!$G$136*IF('T1'!$U$17="Y",1,0)+'T2'!$G$136*IF('T2'!$U$17="Y",1,0)+'T3'!$G$136*IF('T3'!$U$17="Y",1,0)+TA!$AT$136*IF(TA!$N$17="Y",1,0))</f>
        <v/>
      </c>
      <c r="ET140" s="38" t="str">
        <f>IF(ISBLANK('T1'!$C$136),"",'T1'!$H$136*IF('T1'!$V$17="Y",1,0)+'T2'!$H$136*IF('T2'!$V$17="Y",1,0)+'T3'!$H$136*IF('T3'!$V$17="Y",1,0))</f>
        <v/>
      </c>
      <c r="EU140" s="38" t="str">
        <f>IF(ISBLANK('T1'!$C$136),"",'T1'!$I$136*IF('T1'!$W$17="Y",1,0)+'T2'!$I$136*IF('T2'!$W$17="Y",1,0)+'T3'!$I$136*IF('T3'!$W$17="Y",1,0))</f>
        <v/>
      </c>
      <c r="EV140" s="38" t="str">
        <f>IF(ISBLANK('T1'!$C$136),"",'T1'!$J$136*IF('T1'!$X$17="Y",1,0)+'T2'!$J$136*IF('T2'!$X$17="Y",1,0)+'T3'!$J$136*IF('T3'!$X$17="Y",1,0))</f>
        <v/>
      </c>
      <c r="EW140" s="38" t="str">
        <f>IF(ISBLANK('T1'!$C$136),"",'T1'!$K$136*IF('T1'!$Y$17="Y",1,0)+'T2'!$K$136*IF('T2'!$Y$17="Y",1,0)+'T3'!$K$136*IF('T3'!$Y$17="Y",1,0))</f>
        <v/>
      </c>
      <c r="EX140" s="38" t="str">
        <f>IF(ISBLANK('T1'!$C$136),"",'T1'!$L$136*IF('T1'!$Z$17="Y",1,0)+'T2'!$L$136*IF('T2'!$Z$17="Y",1,0)+'T3'!$L$136*IF('T3'!$Z$17="Y",1,0))</f>
        <v/>
      </c>
      <c r="EY140" s="38" t="str">
        <f>IF(ISBLANK('T1'!$C$136),"",'T1'!$M$136*IF('T1'!$AA$17="Y",1,0)+'T2'!$M$136*IF('T2'!$AA$17="Y",1,0)+'T3'!$M$136*IF('T3'!$AA$17="Y",1,0))</f>
        <v/>
      </c>
      <c r="EZ140" s="38" t="str">
        <f>IF(ISBLANK('T1'!$C$136),"",'T1'!$M$136*IF('T1'!$AB$17="Y",1,0)+'T2'!$M$136*IF('T2'!$AB$17="Y",1,0)+'T3'!$M$136*IF('T3'!$AB$17="Y",1,0))</f>
        <v/>
      </c>
      <c r="FA140" s="38" t="str">
        <f>IF(ISBLANK('T1'!$C$136),"",SUM($EQ$140:$EZ$140))</f>
        <v/>
      </c>
      <c r="FB140" s="38" t="str">
        <f>IF(ISBLANK('T1'!$C$136),"",IF(ISERR($FA$140/$FA$5),"",$FA$140/$FA$5))</f>
        <v/>
      </c>
    </row>
    <row r="141" spans="20:158">
      <c r="T141" s="38" t="str">
        <f>IF(ISBLANK('T1'!$C$137),"",'T1'!$E$137*IF('T1'!$S$8="Y",1,0)+'T2'!$E$137*IF('T2'!$S$8="Y",1,0)+'T3'!$E$137*IF('T3'!$S$8="Y",1,0)+TA!$AR$137*IF(TA!$L$8="Y",1,0))</f>
        <v/>
      </c>
      <c r="U141" s="38" t="str">
        <f>IF(ISBLANK('T1'!$C$137),"",'T1'!$F$137*IF('T1'!$T$8="Y",1,0)+'T2'!$F$137*IF('T2'!$T$8="Y",1,0)+'T3'!$F$137*IF('T3'!$T$8="Y",1,0)+TA!$AS$137*IF(TA!$M$8="Y",1,0))</f>
        <v/>
      </c>
      <c r="V141" s="38" t="str">
        <f>IF(ISBLANK('T1'!$C$137),"",'T1'!$G$137*IF('T1'!$U$8="Y",1,0)+'T2'!$G$137*IF('T2'!$U$8="Y",1,0)+'T3'!$G$137*IF('T3'!$U$8="Y",1,0)+TA!$AT$137*IF(TA!$N$8="Y",1,0))</f>
        <v/>
      </c>
      <c r="W141" s="38" t="str">
        <f>IF(ISBLANK('T1'!$C$137),"",'T1'!$H$137*IF('T1'!$V$8="Y",1,0)+'T2'!$H$137*IF('T2'!$V$8="Y",1,0)+'T3'!$H$137*IF('T3'!$V$8="Y",1,0))</f>
        <v/>
      </c>
      <c r="X141" s="38" t="str">
        <f>IF(ISBLANK('T1'!$C$137),"",'T1'!$I$137*IF('T1'!$W$8="Y",1,0)+'T2'!$I$137*IF('T2'!$W$8="Y",1,0)+'T3'!$I$137*IF('T3'!$W$8="Y",1,0))</f>
        <v/>
      </c>
      <c r="Y141" s="38" t="str">
        <f>IF(ISBLANK('T1'!$C$137),"",'T1'!$J$137*IF('T1'!$X$8="Y",1,0)+'T2'!$J$137*IF('T2'!$X$8="Y",1,0)+'T3'!$J$137*IF('T3'!$X$8="Y",1,0))</f>
        <v/>
      </c>
      <c r="Z141" s="38" t="str">
        <f>IF(ISBLANK('T1'!$C$137),"",'T1'!$K$137*IF('T1'!$Y$8="Y",1,0)+'T2'!$K$137*IF('T2'!$Y$8="Y",1,0)+'T3'!$K$137*IF('T3'!$Y$8="Y",1,0))</f>
        <v/>
      </c>
      <c r="AA141" s="38" t="str">
        <f>IF(ISBLANK('T1'!$C$137),"",'T1'!$L$137*IF('T1'!$Z$8="Y",1,0)+'T2'!$L$137*IF('T2'!$Z$8="Y",1,0)+'T3'!$L$137*IF('T3'!$Z$8="Y",1,0))</f>
        <v/>
      </c>
      <c r="AB141" s="38" t="str">
        <f>IF(ISBLANK('T1'!$C$137),"",'T1'!$M$137*IF('T1'!$AA$8="Y",1,0)+'T2'!$M$137*IF('T2'!$AA$8="Y",1,0)+'T3'!$M$137*IF('T3'!$AA$8="Y",1,0))</f>
        <v/>
      </c>
      <c r="AC141" s="38" t="str">
        <f>IF(ISBLANK('T1'!$C$137),"",'T1'!$M$137*IF('T1'!$AB$8="Y",1,0)+'T2'!$M$137*IF('T2'!$AB$8="Y",1,0)+'T3'!$M$137*IF('T3'!$AB$8="Y",1,0))</f>
        <v/>
      </c>
      <c r="AD141" s="38" t="str">
        <f>IF(ISBLANK('T1'!$C$137),"",SUM($T$141:$AC$141))</f>
        <v/>
      </c>
      <c r="AE141" s="38" t="str">
        <f>IF(ISBLANK('T1'!$C$137),"",IF(ISERR($AD$141/$AD$5),"",$AD$141/$AD$5))</f>
        <v/>
      </c>
      <c r="AI141" s="38" t="str">
        <f>IF(ISBLANK('T1'!$C$137),"",'T1'!$E$137*IF('T1'!$S$9="Y",1,0)+'T2'!$E$137*IF('T2'!$S$9="Y",1,0)+'T3'!$E$137*IF('T3'!$S$9="Y",1,0)+TA!$AR$137*IF(TA!$L$9="Y",1,0))</f>
        <v/>
      </c>
      <c r="AJ141" s="38" t="str">
        <f>IF(ISBLANK('T1'!$C$137),"",'T1'!$F$137*IF('T1'!$T$9="Y",1,0)+'T2'!$F$137*IF('T2'!$T$9="Y",1,0)+'T3'!$F$137*IF('T3'!$T$9="Y",1,0)+TA!$AS$137*IF(TA!$M$9="Y",1,0))</f>
        <v/>
      </c>
      <c r="AK141" s="38" t="str">
        <f>IF(ISBLANK('T1'!$C$137),"",'T1'!$G$137*IF('T1'!$U$9="Y",1,0)+'T2'!$G$137*IF('T2'!$U$9="Y",1,0)+'T3'!$G$137*IF('T3'!$U$9="Y",1,0)+TA!$AT$137*IF(TA!$N$9="Y",1,0))</f>
        <v/>
      </c>
      <c r="AL141" s="38" t="str">
        <f>IF(ISBLANK('T1'!$C$137),"",'T1'!$H$137*IF('T1'!$V$9="Y",1,0)+'T2'!$H$137*IF('T2'!$V$9="Y",1,0)+'T3'!$H$137*IF('T3'!$V$9="Y",1,0))</f>
        <v/>
      </c>
      <c r="AM141" s="38" t="str">
        <f>IF(ISBLANK('T1'!$C$137),"",'T1'!$I$137*IF('T1'!$W$9="Y",1,0)+'T2'!$I$137*IF('T2'!$W$9="Y",1,0)+'T3'!$I$137*IF('T3'!$W$9="Y",1,0))</f>
        <v/>
      </c>
      <c r="AN141" s="38" t="str">
        <f>IF(ISBLANK('T1'!$C$137),"",'T1'!$J$137*IF('T1'!$X$9="Y",1,0)+'T2'!$J$137*IF('T2'!$X$9="Y",1,0)+'T3'!$J$137*IF('T3'!$X$9="Y",1,0))</f>
        <v/>
      </c>
      <c r="AO141" s="38" t="str">
        <f>IF(ISBLANK('T1'!$C$137),"",'T1'!$K$137*IF('T1'!$Y$9="Y",1,0)+'T2'!$K$137*IF('T2'!$Y$9="Y",1,0)+'T3'!$K$137*IF('T3'!$Y$9="Y",1,0))</f>
        <v/>
      </c>
      <c r="AP141" s="38" t="str">
        <f>IF(ISBLANK('T1'!$C$137),"",'T1'!$L$137*IF('T1'!$Z$9="Y",1,0)+'T2'!$L$137*IF('T2'!$Z$9="Y",1,0)+'T3'!$L$137*IF('T3'!$Z$9="Y",1,0))</f>
        <v/>
      </c>
      <c r="AQ141" s="38" t="str">
        <f>IF(ISBLANK('T1'!$C$137),"",'T1'!$M$137*IF('T1'!$AA$9="Y",1,0)+'T2'!$M$137*IF('T2'!$AA$9="Y",1,0)+'T3'!$M$137*IF('T3'!$AA$9="Y",1,0))</f>
        <v/>
      </c>
      <c r="AR141" s="38" t="str">
        <f>IF(ISBLANK('T1'!$C$137),"",'T1'!$M$137*IF('T1'!$AB$9="Y",1,0)+'T2'!$M$137*IF('T2'!$AB$9="Y",1,0)+'T3'!$M$137*IF('T3'!$AB$9="Y",1,0))</f>
        <v/>
      </c>
      <c r="AS141" s="38" t="str">
        <f>IF(ISBLANK('T1'!$C$137),"",SUM($AI$141:$AR$141))</f>
        <v/>
      </c>
      <c r="AT141" s="38" t="str">
        <f>IF(ISBLANK('T1'!$C$137),"",IF(ISERR($AS$141/$AS$5),"",$AS$141/$AS$5))</f>
        <v/>
      </c>
      <c r="AW141" s="38" t="str">
        <f>IF(ISBLANK('T1'!$C$137),"",'T1'!$E$137*IF('T1'!$S$10="Y",1,0)+'T2'!$E$137*IF('T2'!$S$10="Y",1,0)+'T3'!$E$137*IF('T3'!$S$10="Y",1,0)+TA!$AR$137*IF(TA!$L$10="Y",1,0))</f>
        <v/>
      </c>
      <c r="AX141" s="38" t="str">
        <f>IF(ISBLANK('T1'!$C$137),"",'T1'!$F$137*IF('T1'!$T$10="Y",1,0)+'T2'!$F$137*IF('T2'!$T$10="Y",1,0)+'T3'!$F$137*IF('T3'!$T$10="Y",1,0)+TA!$AS$137*IF(TA!$M$10="Y",1,0))</f>
        <v/>
      </c>
      <c r="AY141" s="38" t="str">
        <f>IF(ISBLANK('T1'!$C$137),"",'T1'!$G$137*IF('T1'!$U$10="Y",1,0)+'T2'!$G$137*IF('T2'!$U$10="Y",1,0)+'T3'!$G$137*IF('T3'!$U$10="Y",1,0)+TA!$AT$137*IF(TA!$N$10="Y",1,0))</f>
        <v/>
      </c>
      <c r="AZ141" s="38" t="str">
        <f>IF(ISBLANK('T1'!$C$137),"",'T1'!$H$137*IF('T1'!$V$10="Y",1,0)+'T2'!$H$137*IF('T2'!$V$10="Y",1,0)+'T3'!$H$137*IF('T3'!$V$10="Y",1,0))</f>
        <v/>
      </c>
      <c r="BA141" s="38" t="str">
        <f>IF(ISBLANK('T1'!$C$137),"",'T1'!$I$137*IF('T1'!$W$10="Y",1,0)+'T2'!$I$137*IF('T2'!$W$10="Y",1,0)+'T3'!$I$137*IF('T3'!$W$10="Y",1,0))</f>
        <v/>
      </c>
      <c r="BB141" s="38" t="str">
        <f>IF(ISBLANK('T1'!$C$137),"",'T1'!$J$137*IF('T1'!$X$10="Y",1,0)+'T2'!$J$137*IF('T2'!$X$10="Y",1,0)+'T3'!$J$137*IF('T3'!$X$10="Y",1,0))</f>
        <v/>
      </c>
      <c r="BC141" s="38" t="str">
        <f>IF(ISBLANK('T1'!$C$137),"",'T1'!$K$137*IF('T1'!$Y$10="Y",1,0)+'T2'!$K$137*IF('T2'!$Y$10="Y",1,0)+'T3'!$K$137*IF('T3'!$Y$10="Y",1,0))</f>
        <v/>
      </c>
      <c r="BD141" s="38" t="str">
        <f>IF(ISBLANK('T1'!$C$137),"",'T1'!$L$137*IF('T1'!$Z$10="Y",1,0)+'T2'!$L$137*IF('T2'!$Z$10="Y",1,0)+'T3'!$L$137*IF('T3'!$Z$10="Y",1,0))</f>
        <v/>
      </c>
      <c r="BE141" s="38" t="str">
        <f>IF(ISBLANK('T1'!$C$137),"",'T1'!$M$137*IF('T1'!$AA$10="Y",1,0)+'T2'!$M$137*IF('T2'!$AA$10="Y",1,0)+'T3'!$M$137*IF('T3'!$AA$10="Y",1,0))</f>
        <v/>
      </c>
      <c r="BF141" s="38" t="str">
        <f>IF(ISBLANK('T1'!$C$137),"",'T1'!$M$137*IF('T1'!$AB$10="Y",1,0)+'T2'!$M$137*IF('T2'!$AB$10="Y",1,0)+'T3'!$M$137*IF('T3'!$AB$10="Y",1,0))</f>
        <v/>
      </c>
      <c r="BG141" s="38" t="str">
        <f>IF(ISBLANK('T1'!$C$137),"",SUM($AW$141:$BF$141))</f>
        <v/>
      </c>
      <c r="BH141" s="38" t="str">
        <f>IF(ISBLANK('T1'!$C$137),"",IF(ISERR($BG$141/$BG$5),"",$BG$141/$BG$5))</f>
        <v/>
      </c>
      <c r="BK141" s="38" t="str">
        <f>IF(ISBLANK('T1'!$C$137),"",'T1'!$E$137*IF('T1'!$S$11="Y",1,0)+'T2'!$E$137*IF('T2'!$S$11="Y",1,0)+'T3'!$E$137*IF('T3'!$S$11="Y",1,0)+TA!$AR$137*IF(TA!$L$11="Y",1,0))</f>
        <v/>
      </c>
      <c r="BL141" s="38" t="str">
        <f>IF(ISBLANK('T1'!$C$137),"",'T1'!$F$137*IF('T1'!$T$11="Y",1,0)+'T2'!$F$137*IF('T2'!$T$11="Y",1,0)+'T3'!$F$137*IF('T3'!$T$11="Y",1,0)+TA!$AS$137*IF(TA!$M$11="Y",1,0))</f>
        <v/>
      </c>
      <c r="BM141" s="38" t="str">
        <f>IF(ISBLANK('T1'!$C$137),"",'T1'!$G$137*IF('T1'!$U$11="Y",1,0)+'T2'!$G$137*IF('T2'!$U$11="Y",1,0)+'T3'!$G$137*IF('T3'!$U$11="Y",1,0)+TA!$AT$137*IF(TA!$N$11="Y",1,0))</f>
        <v/>
      </c>
      <c r="BN141" s="38" t="str">
        <f>IF(ISBLANK('T1'!$C$137),"",'T1'!$H$137*IF('T1'!$V$11="Y",1,0)+'T2'!$H$137*IF('T2'!$V$11="Y",1,0)+'T3'!$H$137*IF('T3'!$V$11="Y",1,0))</f>
        <v/>
      </c>
      <c r="BO141" s="38" t="str">
        <f>IF(ISBLANK('T1'!$C$137),"",'T1'!$I$137*IF('T1'!$W$11="Y",1,0)+'T2'!$I$137*IF('T2'!$W$11="Y",1,0)+'T3'!$I$137*IF('T3'!$W$11="Y",1,0))</f>
        <v/>
      </c>
      <c r="BP141" s="38" t="str">
        <f>IF(ISBLANK('T1'!$C$137),"",'T1'!$J$137*IF('T1'!$X$11="Y",1,0)+'T2'!$J$137*IF('T2'!$X$11="Y",1,0)+'T3'!$J$137*IF('T3'!$X$11="Y",1,0))</f>
        <v/>
      </c>
      <c r="BQ141" s="38" t="str">
        <f>IF(ISBLANK('T1'!$C$137),"",'T1'!$K$137*IF('T1'!$Y$11="Y",1,0)+'T2'!$K$137*IF('T2'!$Y$11="Y",1,0)+'T3'!$K$137*IF('T3'!$Y$11="Y",1,0))</f>
        <v/>
      </c>
      <c r="BR141" s="38" t="str">
        <f>IF(ISBLANK('T1'!$C$137),"",'T1'!$L$137*IF('T1'!$Z$11="Y",1,0)+'T2'!$L$137*IF('T2'!$Z$11="Y",1,0)+'T3'!$L$137*IF('T3'!$Z$11="Y",1,0))</f>
        <v/>
      </c>
      <c r="BS141" s="38" t="str">
        <f>IF(ISBLANK('T1'!$C$137),"",'T1'!$M$137*IF('T1'!$AA$11="Y",1,0)+'T2'!$M$137*IF('T2'!$AA$11="Y",1,0)+'T3'!$M$137*IF('T3'!$AA$11="Y",1,0))</f>
        <v/>
      </c>
      <c r="BT141" s="38" t="str">
        <f>IF(ISBLANK('T1'!$C$137),"",'T1'!$M$137*IF('T1'!$AB$11="Y",1,0)+'T2'!$M$137*IF('T2'!$AB$11="Y",1,0)+'T3'!$M$137*IF('T3'!$AB$11="Y",1,0))</f>
        <v/>
      </c>
      <c r="BU141" s="38" t="str">
        <f>IF(ISBLANK('T1'!$C$137),"",SUM($BK$141:$BT$141))</f>
        <v/>
      </c>
      <c r="BV141" s="38" t="str">
        <f>IF(ISBLANK('T1'!$C$137),"",IF(ISERR($BU$141/$BU$5),"",$BU$141/$BU$5))</f>
        <v/>
      </c>
      <c r="BY141" s="38" t="str">
        <f>IF(ISBLANK('T1'!$C$137),"",'T1'!$E$137*IF('T1'!$S$12="Y",1,0)+'T2'!$E$137*IF('T2'!$S$12="Y",1,0)+'T3'!$E$137*IF('T3'!$S$12="Y",1,0)+TA!$AR$137*IF(TA!$L$12="Y",1,0))</f>
        <v/>
      </c>
      <c r="BZ141" s="38" t="str">
        <f>IF(ISBLANK('T1'!$C$137),"",'T1'!$F$137*IF('T1'!$T$12="Y",1,0)+'T2'!$F$137*IF('T2'!$T$12="Y",1,0)+'T3'!$F$137*IF('T3'!$T$12="Y",1,0)+TA!$AS$137*IF(TA!$M$12="Y",1,0))</f>
        <v/>
      </c>
      <c r="CA141" s="38" t="str">
        <f>IF(ISBLANK('T1'!$C$137),"",'T1'!$G$137*IF('T1'!$U$12="Y",1,0)+'T2'!$G$137*IF('T2'!$U$12="Y",1,0)+'T3'!$G$137*IF('T3'!$U$12="Y",1,0)+TA!$AT$137*IF(TA!$N$12="Y",1,0))</f>
        <v/>
      </c>
      <c r="CB141" s="38" t="str">
        <f>IF(ISBLANK('T1'!$C$137),"",'T1'!$H$137*IF('T1'!$V$12="Y",1,0)+'T2'!$H$137*IF('T2'!$V$12="Y",1,0)+'T3'!$H$137*IF('T3'!$V$12="Y",1,0))</f>
        <v/>
      </c>
      <c r="CC141" s="38" t="str">
        <f>IF(ISBLANK('T1'!$C$137),"",'T1'!$I$137*IF('T1'!$W$12="Y",1,0)+'T2'!$I$137*IF('T2'!$W$12="Y",1,0)+'T3'!$I$137*IF('T3'!$W$12="Y",1,0))</f>
        <v/>
      </c>
      <c r="CD141" s="38" t="str">
        <f>IF(ISBLANK('T1'!$C$137),"",'T1'!$J$137*IF('T1'!$X$12="Y",1,0)+'T2'!$J$137*IF('T2'!$X$12="Y",1,0)+'T3'!$J$137*IF('T3'!$X$12="Y",1,0))</f>
        <v/>
      </c>
      <c r="CE141" s="38" t="str">
        <f>IF(ISBLANK('T1'!$C$137),"",'T1'!$K$137*IF('T1'!$Y$12="Y",1,0)+'T2'!$K$137*IF('T2'!$Y$12="Y",1,0)+'T3'!$K$137*IF('T3'!$Y$12="Y",1,0))</f>
        <v/>
      </c>
      <c r="CF141" s="38" t="str">
        <f>IF(ISBLANK('T1'!$C$137),"",'T1'!$L$137*IF('T1'!$Z$12="Y",1,0)+'T2'!$L$137*IF('T2'!$Z$12="Y",1,0)+'T3'!$L$137*IF('T3'!$Z$12="Y",1,0))</f>
        <v/>
      </c>
      <c r="CG141" s="38" t="str">
        <f>IF(ISBLANK('T1'!$C$137),"",'T1'!$M$137*IF('T1'!$AA$12="Y",1,0)+'T2'!$M$137*IF('T2'!$AA$12="Y",1,0)+'T3'!$M$137*IF('T3'!$AA$12="Y",1,0))</f>
        <v/>
      </c>
      <c r="CH141" s="38" t="str">
        <f>IF(ISBLANK('T1'!$C$137),"",'T1'!$M$137*IF('T1'!$AB$12="Y",1,0)+'T2'!$M$137*IF('T2'!$AB$12="Y",1,0)+'T3'!$M$137*IF('T3'!$AB$12="Y",1,0))</f>
        <v/>
      </c>
      <c r="CI141" s="38" t="str">
        <f>IF(ISBLANK('T1'!$C$137),"",SUM($BY$141:$CH$141))</f>
        <v/>
      </c>
      <c r="CJ141" s="38" t="str">
        <f>IF(ISBLANK('T1'!$C$137),"",IF(ISERR($CI$141/$CI$5),"",$CI$141/$CI$5))</f>
        <v/>
      </c>
      <c r="CM141" s="38" t="str">
        <f>IF(ISBLANK('T1'!$C$137),"",'T1'!$E$137*IF('T1'!$S$13="Y",1,0)+'T2'!$E$137*IF('T2'!$S$13="Y",1,0)+'T3'!$E$137*IF('T3'!$S$13="Y",1,0)+TA!$AR$137*IF(TA!$L$13="Y",1,0))</f>
        <v/>
      </c>
      <c r="CN141" s="38" t="str">
        <f>IF(ISBLANK('T1'!$C$137),"",'T1'!$F$137*IF('T1'!$T$13="Y",1,0)+'T2'!$F$137*IF('T2'!$T$13="Y",1,0)+'T3'!$F$137*IF('T3'!$T$13="Y",1,0)+TA!$AS$137*IF(TA!$M$13="Y",1,0))</f>
        <v/>
      </c>
      <c r="CO141" s="38" t="str">
        <f>IF(ISBLANK('T1'!$C$137),"",'T1'!$G$137*IF('T1'!$U$13="Y",1,0)+'T2'!$G$137*IF('T2'!$U$13="Y",1,0)+'T3'!$G$137*IF('T3'!$U$13="Y",1,0)+TA!$AT$137*IF(TA!$N$13="Y",1,0))</f>
        <v/>
      </c>
      <c r="CP141" s="38" t="str">
        <f>IF(ISBLANK('T1'!$C$137),"",'T1'!$H$137*IF('T1'!$V$13="Y",1,0)+'T2'!$H$137*IF('T2'!$V$13="Y",1,0)+'T3'!$H$137*IF('T3'!$V$13="Y",1,0))</f>
        <v/>
      </c>
      <c r="CQ141" s="38" t="str">
        <f>IF(ISBLANK('T1'!$C$137),"",'T1'!$I$137*IF('T1'!$W$13="Y",1,0)+'T2'!$I$137*IF('T2'!$W$13="Y",1,0)+'T3'!$I$137*IF('T3'!$W$13="Y",1,0))</f>
        <v/>
      </c>
      <c r="CR141" s="38" t="str">
        <f>IF(ISBLANK('T1'!$C$137),"",'T1'!$J$137*IF('T1'!$X$13="Y",1,0)+'T2'!$J$137*IF('T2'!$X$13="Y",1,0)+'T3'!$J$137*IF('T3'!$X$13="Y",1,0))</f>
        <v/>
      </c>
      <c r="CS141" s="38" t="str">
        <f>IF(ISBLANK('T1'!$C$137),"",'T1'!$K$137*IF('T1'!$Y$13="Y",1,0)+'T2'!$K$137*IF('T2'!$Y$13="Y",1,0)+'T3'!$K$137*IF('T3'!$Y$13="Y",1,0))</f>
        <v/>
      </c>
      <c r="CT141" s="38" t="str">
        <f>IF(ISBLANK('T1'!$C$137),"",'T1'!$L$137*IF('T1'!$Z$13="Y",1,0)+'T2'!$L$137*IF('T2'!$Z$13="Y",1,0)+'T3'!$L$137*IF('T3'!$Z$13="Y",1,0))</f>
        <v/>
      </c>
      <c r="CU141" s="38" t="str">
        <f>IF(ISBLANK('T1'!$C$137),"",'T1'!$M$137*IF('T1'!$AA$13="Y",1,0)+'T2'!$M$137*IF('T2'!$AA$13="Y",1,0)+'T3'!$M$137*IF('T3'!$AA$13="Y",1,0))</f>
        <v/>
      </c>
      <c r="CV141" s="38" t="str">
        <f>IF(ISBLANK('T1'!$C$137),"",'T1'!$M$137*IF('T1'!$AB$13="Y",1,0)+'T2'!$M$137*IF('T2'!$AB$13="Y",1,0)+'T3'!$M$137*IF('T3'!$AB$13="Y",1,0))</f>
        <v/>
      </c>
      <c r="CW141" s="38" t="str">
        <f>IF(ISBLANK('T1'!$C$137),"",SUM($CM$141:$CV$141))</f>
        <v/>
      </c>
      <c r="CX141" s="38" t="str">
        <f>IF(ISBLANK('T1'!$C$137),"",IF(ISERR($CW$141/$CW$5),"",$CW$141/$CW$5))</f>
        <v/>
      </c>
      <c r="DA141" s="38" t="str">
        <f>IF(ISBLANK('T1'!$C$137),"",'T1'!$E$137*IF('T1'!$S$14="Y",1,0)+'T2'!$E$137*IF('T2'!$S$14="Y",1,0)+'T3'!$E$137*IF('T3'!$S$14="Y",1,0)+TA!$AR$137*IF(TA!$L$14="Y",1,0))</f>
        <v/>
      </c>
      <c r="DB141" s="38" t="str">
        <f>IF(ISBLANK('T1'!$C$137),"",'T1'!$F$137*IF('T1'!$T$14="Y",1,0)+'T2'!$F$137*IF('T2'!$T$14="Y",1,0)+'T3'!$F$137*IF('T3'!$T$14="Y",1,0)+TA!$AS$137*IF(TA!$M$14="Y",1,0))</f>
        <v/>
      </c>
      <c r="DC141" s="38" t="str">
        <f>IF(ISBLANK('T1'!$C$137),"",'T1'!$G$137*IF('T1'!$U$14="Y",1,0)+'T2'!$G$137*IF('T2'!$U$14="Y",1,0)+'T3'!$G$137*IF('T3'!$U$14="Y",1,0)+TA!$AT$137*IF(TA!$N$14="Y",1,0))</f>
        <v/>
      </c>
      <c r="DD141" s="38" t="str">
        <f>IF(ISBLANK('T1'!$C$137),"",'T1'!$H$137*IF('T1'!$V$14="Y",1,0)+'T2'!$H$137*IF('T2'!$V$14="Y",1,0)+'T3'!$H$137*IF('T3'!$V$14="Y",1,0))</f>
        <v/>
      </c>
      <c r="DE141" s="38" t="str">
        <f>IF(ISBLANK('T1'!$C$137),"",'T1'!$I$137*IF('T1'!$W$14="Y",1,0)+'T2'!$I$137*IF('T2'!$W$14="Y",1,0)+'T3'!$I$137*IF('T3'!$W$14="Y",1,0))</f>
        <v/>
      </c>
      <c r="DF141" s="38" t="str">
        <f>IF(ISBLANK('T1'!$C$137),"",'T1'!$J$137*IF('T1'!$X$14="Y",1,0)+'T2'!$J$137*IF('T2'!$X$14="Y",1,0)+'T3'!$J$137*IF('T3'!$X$14="Y",1,0))</f>
        <v/>
      </c>
      <c r="DG141" s="38" t="str">
        <f>IF(ISBLANK('T1'!$C$137),"",'T1'!$K$137*IF('T1'!$Y$14="Y",1,0)+'T2'!$K$137*IF('T2'!$Y$14="Y",1,0)+'T3'!$K$137*IF('T3'!$Y$14="Y",1,0))</f>
        <v/>
      </c>
      <c r="DH141" s="38" t="str">
        <f>IF(ISBLANK('T1'!$C$137),"",'T1'!$L$137*IF('T1'!$Z$14="Y",1,0)+'T2'!$L$137*IF('T2'!$Z$14="Y",1,0)+'T3'!$L$137*IF('T3'!$Z$14="Y",1,0))</f>
        <v/>
      </c>
      <c r="DI141" s="38" t="str">
        <f>IF(ISBLANK('T1'!$C$137),"",'T1'!$M$137*IF('T1'!$AA$14="Y",1,0)+'T2'!$M$137*IF('T2'!$AA$14="Y",1,0)+'T3'!$M$137*IF('T3'!$AA$14="Y",1,0))</f>
        <v/>
      </c>
      <c r="DJ141" s="38" t="str">
        <f>IF(ISBLANK('T1'!$C$137),"",'T1'!$M$137*IF('T1'!$AB$14="Y",1,0)+'T2'!$M$137*IF('T2'!$AB$14="Y",1,0)+'T3'!$M$137*IF('T3'!$AB$14="Y",1,0))</f>
        <v/>
      </c>
      <c r="DK141" s="38" t="str">
        <f>IF(ISBLANK('T1'!$C$137),"",SUM($DA$141:$DJ$141))</f>
        <v/>
      </c>
      <c r="DL141" s="38" t="str">
        <f>IF(ISBLANK('T1'!$C$137),"",IF(ISERR($DK$141/$DK$5),"",$DK$141/$DK$5))</f>
        <v/>
      </c>
      <c r="DO141" s="38" t="str">
        <f>IF(ISBLANK('T1'!$C$137),"",'T1'!$E$137*IF('T1'!$S$15="Y",1,0)+'T2'!$E$137*IF('T2'!$S$15="Y",1,0)+'T3'!$E$137*IF('T3'!$S$15="Y",1,0)+TA!$AR$137*IF(TA!$L$15="Y",1,0))</f>
        <v/>
      </c>
      <c r="DP141" s="38" t="str">
        <f>IF(ISBLANK('T1'!$C$137),"",'T1'!$F$137*IF('T1'!$T$15="Y",1,0)+'T2'!$F$137*IF('T2'!$T$15="Y",1,0)+'T3'!$F$137*IF('T3'!$T$15="Y",1,0)+TA!$AS$137*IF(TA!$M$15="Y",1,0))</f>
        <v/>
      </c>
      <c r="DQ141" s="38" t="str">
        <f>IF(ISBLANK('T1'!$C$137),"",'T1'!$G$137*IF('T1'!$U$15="Y",1,0)+'T2'!$G$137*IF('T2'!$U$15="Y",1,0)+'T3'!$G$137*IF('T3'!$U$15="Y",1,0)+TA!$AT$137*IF(TA!$N$15="Y",1,0))</f>
        <v/>
      </c>
      <c r="DR141" s="38" t="str">
        <f>IF(ISBLANK('T1'!$C$137),"",'T1'!$H$137*IF('T1'!$V$15="Y",1,0)+'T2'!$H$137*IF('T2'!$V$15="Y",1,0)+'T3'!$H$137*IF('T3'!$V$15="Y",1,0))</f>
        <v/>
      </c>
      <c r="DS141" s="38" t="str">
        <f>IF(ISBLANK('T1'!$C$137),"",'T1'!$I$137*IF('T1'!$W$15="Y",1,0)+'T2'!$I$137*IF('T2'!$W$15="Y",1,0)+'T3'!$I$137*IF('T3'!$W$15="Y",1,0))</f>
        <v/>
      </c>
      <c r="DT141" s="38" t="str">
        <f>IF(ISBLANK('T1'!$C$137),"",'T1'!$J$137*IF('T1'!$X$15="Y",1,0)+'T2'!$J$137*IF('T2'!$X$15="Y",1,0)+'T3'!$J$137*IF('T3'!$X$15="Y",1,0))</f>
        <v/>
      </c>
      <c r="DU141" s="38" t="str">
        <f>IF(ISBLANK('T1'!$C$137),"",'T1'!$K$137*IF('T1'!$Y$15="Y",1,0)+'T2'!$K$137*IF('T2'!$Y$15="Y",1,0)+'T3'!$K$137*IF('T3'!$Y$15="Y",1,0))</f>
        <v/>
      </c>
      <c r="DV141" s="38" t="str">
        <f>IF(ISBLANK('T1'!$C$137),"",'T1'!$L$137*IF('T1'!$Z$15="Y",1,0)+'T2'!$L$137*IF('T2'!$Z$15="Y",1,0)+'T3'!$L$137*IF('T3'!$Z$15="Y",1,0))</f>
        <v/>
      </c>
      <c r="DW141" s="38" t="str">
        <f>IF(ISBLANK('T1'!$C$137),"",'T1'!$M$137*IF('T1'!$AA$15="Y",1,0)+'T2'!$M$137*IF('T2'!$AA$15="Y",1,0)+'T3'!$M$137*IF('T3'!$AA$15="Y",1,0))</f>
        <v/>
      </c>
      <c r="DX141" s="38" t="str">
        <f>IF(ISBLANK('T1'!$C$137),"",'T1'!$M$137*IF('T1'!$AB$15="Y",1,0)+'T2'!$M$137*IF('T2'!$AB$15="Y",1,0)+'T3'!$M$137*IF('T3'!$AB$15="Y",1,0))</f>
        <v/>
      </c>
      <c r="DY141" s="38" t="str">
        <f>IF(ISBLANK('T1'!$C$137),"",SUM($DO$141:$DX$141))</f>
        <v/>
      </c>
      <c r="DZ141" s="38" t="str">
        <f>IF(ISBLANK('T1'!$C$137),"",IF(ISERR($DY$141/$DY$5),"",$DY$141/$DY$5))</f>
        <v/>
      </c>
      <c r="EC141" s="38" t="str">
        <f>IF(ISBLANK('T1'!$C$137),"",'T1'!$E$137*IF('T1'!$S$16="Y",1,0)+'T2'!$E$137*IF('T2'!$S$16="Y",1,0)+'T3'!$E$137*IF('T3'!$S$16="Y",1,0)+TA!$AR$137*IF(TA!$L$16="Y",1,0))</f>
        <v/>
      </c>
      <c r="ED141" s="38" t="str">
        <f>IF(ISBLANK('T1'!$C$137),"",'T1'!$F$137*IF('T1'!$T$16="Y",1,0)+'T2'!$F$137*IF('T2'!$T$16="Y",1,0)+'T3'!$F$137*IF('T3'!$T$16="Y",1,0)+TA!$AS$137*IF(TA!$M$16="Y",1,0))</f>
        <v/>
      </c>
      <c r="EE141" s="38" t="str">
        <f>IF(ISBLANK('T1'!$C$137),"",'T1'!$G$137*IF('T1'!$U$16="Y",1,0)+'T2'!$G$137*IF('T2'!$U$16="Y",1,0)+'T3'!$G$137*IF('T3'!$U$16="Y",1,0)+TA!$AT$137*IF(TA!$N$16="Y",1,0))</f>
        <v/>
      </c>
      <c r="EF141" s="38" t="str">
        <f>IF(ISBLANK('T1'!$C$137),"",'T1'!$H$137*IF('T1'!$V$16="Y",1,0)+'T2'!$H$137*IF('T2'!$V$16="Y",1,0)+'T3'!$H$137*IF('T3'!$V$16="Y",1,0))</f>
        <v/>
      </c>
      <c r="EG141" s="38" t="str">
        <f>IF(ISBLANK('T1'!$C$137),"",'T1'!$I$137*IF('T1'!$W$16="Y",1,0)+'T2'!$I$137*IF('T2'!$W$16="Y",1,0)+'T3'!$I$137*IF('T3'!$W$16="Y",1,0))</f>
        <v/>
      </c>
      <c r="EH141" s="38" t="str">
        <f>IF(ISBLANK('T1'!$C$137),"",'T1'!$J$137*IF('T1'!$X$16="Y",1,0)+'T2'!$J$137*IF('T2'!$X$16="Y",1,0)+'T3'!$J$137*IF('T3'!$X$16="Y",1,0))</f>
        <v/>
      </c>
      <c r="EI141" s="38" t="str">
        <f>IF(ISBLANK('T1'!$C$137),"",'T1'!$K$137*IF('T1'!$Y$16="Y",1,0)+'T2'!$K$137*IF('T2'!$Y$16="Y",1,0)+'T3'!$K$137*IF('T3'!$Y$16="Y",1,0))</f>
        <v/>
      </c>
      <c r="EJ141" s="38" t="str">
        <f>IF(ISBLANK('T1'!$C$137),"",'T1'!$L$137*IF('T1'!$Z$16="Y",1,0)+'T2'!$L$137*IF('T2'!$Z$16="Y",1,0)+'T3'!$L$137*IF('T3'!$Z$16="Y",1,0))</f>
        <v/>
      </c>
      <c r="EK141" s="38" t="str">
        <f>IF(ISBLANK('T1'!$C$137),"",'T1'!$M$137*IF('T1'!$AA$16="Y",1,0)+'T2'!$M$137*IF('T2'!$AA$16="Y",1,0)+'T3'!$M$137*IF('T3'!$AA$16="Y",1,0))</f>
        <v/>
      </c>
      <c r="EL141" s="38" t="str">
        <f>IF(ISBLANK('T1'!$C$137),"",'T1'!$M$137*IF('T1'!$AB$16="Y",1,0)+'T2'!$M$137*IF('T2'!$AB$16="Y",1,0)+'T3'!$M$137*IF('T3'!$AB$16="Y",1,0))</f>
        <v/>
      </c>
      <c r="EM141" s="38" t="str">
        <f>IF(ISBLANK('T1'!$C$137),"",SUM($EC$141:$EL$141))</f>
        <v/>
      </c>
      <c r="EN141" s="38" t="str">
        <f>IF(ISBLANK('T1'!$C$137),"",IF(ISERR($EM$141/$EM$5),"",$EM$141/$EM$5))</f>
        <v/>
      </c>
      <c r="EQ141" s="38" t="str">
        <f>IF(ISBLANK('T1'!$C$137),"",'T1'!$E$137*IF('T1'!$S$17="Y",1,0)+'T2'!$E$137*IF('T2'!$S$17="Y",1,0)+'T3'!$E$137*IF('T3'!$S$17="Y",1,0)+TA!$AR$137*IF(TA!$L$17="Y",1,0))</f>
        <v/>
      </c>
      <c r="ER141" s="38" t="str">
        <f>IF(ISBLANK('T1'!$C$137),"",'T1'!$F$137*IF('T1'!$T$17="Y",1,0)+'T2'!$F$137*IF('T2'!$T$17="Y",1,0)+'T3'!$F$137*IF('T3'!$T$17="Y",1,0)+TA!$AS$137*IF(TA!$M$17="Y",1,0))</f>
        <v/>
      </c>
      <c r="ES141" s="38" t="str">
        <f>IF(ISBLANK('T1'!$C$137),"",'T1'!$G$137*IF('T1'!$U$17="Y",1,0)+'T2'!$G$137*IF('T2'!$U$17="Y",1,0)+'T3'!$G$137*IF('T3'!$U$17="Y",1,0)+TA!$AT$137*IF(TA!$N$17="Y",1,0))</f>
        <v/>
      </c>
      <c r="ET141" s="38" t="str">
        <f>IF(ISBLANK('T1'!$C$137),"",'T1'!$H$137*IF('T1'!$V$17="Y",1,0)+'T2'!$H$137*IF('T2'!$V$17="Y",1,0)+'T3'!$H$137*IF('T3'!$V$17="Y",1,0))</f>
        <v/>
      </c>
      <c r="EU141" s="38" t="str">
        <f>IF(ISBLANK('T1'!$C$137),"",'T1'!$I$137*IF('T1'!$W$17="Y",1,0)+'T2'!$I$137*IF('T2'!$W$17="Y",1,0)+'T3'!$I$137*IF('T3'!$W$17="Y",1,0))</f>
        <v/>
      </c>
      <c r="EV141" s="38" t="str">
        <f>IF(ISBLANK('T1'!$C$137),"",'T1'!$J$137*IF('T1'!$X$17="Y",1,0)+'T2'!$J$137*IF('T2'!$X$17="Y",1,0)+'T3'!$J$137*IF('T3'!$X$17="Y",1,0))</f>
        <v/>
      </c>
      <c r="EW141" s="38" t="str">
        <f>IF(ISBLANK('T1'!$C$137),"",'T1'!$K$137*IF('T1'!$Y$17="Y",1,0)+'T2'!$K$137*IF('T2'!$Y$17="Y",1,0)+'T3'!$K$137*IF('T3'!$Y$17="Y",1,0))</f>
        <v/>
      </c>
      <c r="EX141" s="38" t="str">
        <f>IF(ISBLANK('T1'!$C$137),"",'T1'!$L$137*IF('T1'!$Z$17="Y",1,0)+'T2'!$L$137*IF('T2'!$Z$17="Y",1,0)+'T3'!$L$137*IF('T3'!$Z$17="Y",1,0))</f>
        <v/>
      </c>
      <c r="EY141" s="38" t="str">
        <f>IF(ISBLANK('T1'!$C$137),"",'T1'!$M$137*IF('T1'!$AA$17="Y",1,0)+'T2'!$M$137*IF('T2'!$AA$17="Y",1,0)+'T3'!$M$137*IF('T3'!$AA$17="Y",1,0))</f>
        <v/>
      </c>
      <c r="EZ141" s="38" t="str">
        <f>IF(ISBLANK('T1'!$C$137),"",'T1'!$M$137*IF('T1'!$AB$17="Y",1,0)+'T2'!$M$137*IF('T2'!$AB$17="Y",1,0)+'T3'!$M$137*IF('T3'!$AB$17="Y",1,0))</f>
        <v/>
      </c>
      <c r="FA141" s="38" t="str">
        <f>IF(ISBLANK('T1'!$C$137),"",SUM($EQ$141:$EZ$141))</f>
        <v/>
      </c>
      <c r="FB141" s="38" t="str">
        <f>IF(ISBLANK('T1'!$C$137),"",IF(ISERR($FA$141/$FA$5),"",$FA$141/$FA$5))</f>
        <v/>
      </c>
    </row>
    <row r="142" spans="20:158">
      <c r="T142" s="38" t="str">
        <f>IF(ISBLANK('T1'!$C$138),"",'T1'!$E$138*IF('T1'!$S$8="Y",1,0)+'T2'!$E$138*IF('T2'!$S$8="Y",1,0)+'T3'!$E$138*IF('T3'!$S$8="Y",1,0)+TA!$AR$138*IF(TA!$L$8="Y",1,0))</f>
        <v/>
      </c>
      <c r="U142" s="38" t="str">
        <f>IF(ISBLANK('T1'!$C$138),"",'T1'!$F$138*IF('T1'!$T$8="Y",1,0)+'T2'!$F$138*IF('T2'!$T$8="Y",1,0)+'T3'!$F$138*IF('T3'!$T$8="Y",1,0)+TA!$AS$138*IF(TA!$M$8="Y",1,0))</f>
        <v/>
      </c>
      <c r="V142" s="38" t="str">
        <f>IF(ISBLANK('T1'!$C$138),"",'T1'!$G$138*IF('T1'!$U$8="Y",1,0)+'T2'!$G$138*IF('T2'!$U$8="Y",1,0)+'T3'!$G$138*IF('T3'!$U$8="Y",1,0)+TA!$AT$138*IF(TA!$N$8="Y",1,0))</f>
        <v/>
      </c>
      <c r="W142" s="38" t="str">
        <f>IF(ISBLANK('T1'!$C$138),"",'T1'!$H$138*IF('T1'!$V$8="Y",1,0)+'T2'!$H$138*IF('T2'!$V$8="Y",1,0)+'T3'!$H$138*IF('T3'!$V$8="Y",1,0))</f>
        <v/>
      </c>
      <c r="X142" s="38" t="str">
        <f>IF(ISBLANK('T1'!$C$138),"",'T1'!$I$138*IF('T1'!$W$8="Y",1,0)+'T2'!$I$138*IF('T2'!$W$8="Y",1,0)+'T3'!$I$138*IF('T3'!$W$8="Y",1,0))</f>
        <v/>
      </c>
      <c r="Y142" s="38" t="str">
        <f>IF(ISBLANK('T1'!$C$138),"",'T1'!$J$138*IF('T1'!$X$8="Y",1,0)+'T2'!$J$138*IF('T2'!$X$8="Y",1,0)+'T3'!$J$138*IF('T3'!$X$8="Y",1,0))</f>
        <v/>
      </c>
      <c r="Z142" s="38" t="str">
        <f>IF(ISBLANK('T1'!$C$138),"",'T1'!$K$138*IF('T1'!$Y$8="Y",1,0)+'T2'!$K$138*IF('T2'!$Y$8="Y",1,0)+'T3'!$K$138*IF('T3'!$Y$8="Y",1,0))</f>
        <v/>
      </c>
      <c r="AA142" s="38" t="str">
        <f>IF(ISBLANK('T1'!$C$138),"",'T1'!$L$138*IF('T1'!$Z$8="Y",1,0)+'T2'!$L$138*IF('T2'!$Z$8="Y",1,0)+'T3'!$L$138*IF('T3'!$Z$8="Y",1,0))</f>
        <v/>
      </c>
      <c r="AB142" s="38" t="str">
        <f>IF(ISBLANK('T1'!$C$138),"",'T1'!$M$138*IF('T1'!$AA$8="Y",1,0)+'T2'!$M$138*IF('T2'!$AA$8="Y",1,0)+'T3'!$M$138*IF('T3'!$AA$8="Y",1,0))</f>
        <v/>
      </c>
      <c r="AC142" s="38" t="str">
        <f>IF(ISBLANK('T1'!$C$138),"",'T1'!$M$138*IF('T1'!$AB$8="Y",1,0)+'T2'!$M$138*IF('T2'!$AB$8="Y",1,0)+'T3'!$M$138*IF('T3'!$AB$8="Y",1,0))</f>
        <v/>
      </c>
      <c r="AD142" s="38" t="str">
        <f>IF(ISBLANK('T1'!$C$138),"",SUM($T$142:$AC$142))</f>
        <v/>
      </c>
      <c r="AE142" s="38" t="str">
        <f>IF(ISBLANK('T1'!$C$138),"",IF(ISERR($AD$142/$AD$5),"",$AD$142/$AD$5))</f>
        <v/>
      </c>
      <c r="AI142" s="38" t="str">
        <f>IF(ISBLANK('T1'!$C$138),"",'T1'!$E$138*IF('T1'!$S$9="Y",1,0)+'T2'!$E$138*IF('T2'!$S$9="Y",1,0)+'T3'!$E$138*IF('T3'!$S$9="Y",1,0)+TA!$AR$138*IF(TA!$L$9="Y",1,0))</f>
        <v/>
      </c>
      <c r="AJ142" s="38" t="str">
        <f>IF(ISBLANK('T1'!$C$138),"",'T1'!$F$138*IF('T1'!$T$9="Y",1,0)+'T2'!$F$138*IF('T2'!$T$9="Y",1,0)+'T3'!$F$138*IF('T3'!$T$9="Y",1,0)+TA!$AS$138*IF(TA!$M$9="Y",1,0))</f>
        <v/>
      </c>
      <c r="AK142" s="38" t="str">
        <f>IF(ISBLANK('T1'!$C$138),"",'T1'!$G$138*IF('T1'!$U$9="Y",1,0)+'T2'!$G$138*IF('T2'!$U$9="Y",1,0)+'T3'!$G$138*IF('T3'!$U$9="Y",1,0)+TA!$AT$138*IF(TA!$N$9="Y",1,0))</f>
        <v/>
      </c>
      <c r="AL142" s="38" t="str">
        <f>IF(ISBLANK('T1'!$C$138),"",'T1'!$H$138*IF('T1'!$V$9="Y",1,0)+'T2'!$H$138*IF('T2'!$V$9="Y",1,0)+'T3'!$H$138*IF('T3'!$V$9="Y",1,0))</f>
        <v/>
      </c>
      <c r="AM142" s="38" t="str">
        <f>IF(ISBLANK('T1'!$C$138),"",'T1'!$I$138*IF('T1'!$W$9="Y",1,0)+'T2'!$I$138*IF('T2'!$W$9="Y",1,0)+'T3'!$I$138*IF('T3'!$W$9="Y",1,0))</f>
        <v/>
      </c>
      <c r="AN142" s="38" t="str">
        <f>IF(ISBLANK('T1'!$C$138),"",'T1'!$J$138*IF('T1'!$X$9="Y",1,0)+'T2'!$J$138*IF('T2'!$X$9="Y",1,0)+'T3'!$J$138*IF('T3'!$X$9="Y",1,0))</f>
        <v/>
      </c>
      <c r="AO142" s="38" t="str">
        <f>IF(ISBLANK('T1'!$C$138),"",'T1'!$K$138*IF('T1'!$Y$9="Y",1,0)+'T2'!$K$138*IF('T2'!$Y$9="Y",1,0)+'T3'!$K$138*IF('T3'!$Y$9="Y",1,0))</f>
        <v/>
      </c>
      <c r="AP142" s="38" t="str">
        <f>IF(ISBLANK('T1'!$C$138),"",'T1'!$L$138*IF('T1'!$Z$9="Y",1,0)+'T2'!$L$138*IF('T2'!$Z$9="Y",1,0)+'T3'!$L$138*IF('T3'!$Z$9="Y",1,0))</f>
        <v/>
      </c>
      <c r="AQ142" s="38" t="str">
        <f>IF(ISBLANK('T1'!$C$138),"",'T1'!$M$138*IF('T1'!$AA$9="Y",1,0)+'T2'!$M$138*IF('T2'!$AA$9="Y",1,0)+'T3'!$M$138*IF('T3'!$AA$9="Y",1,0))</f>
        <v/>
      </c>
      <c r="AR142" s="38" t="str">
        <f>IF(ISBLANK('T1'!$C$138),"",'T1'!$M$138*IF('T1'!$AB$9="Y",1,0)+'T2'!$M$138*IF('T2'!$AB$9="Y",1,0)+'T3'!$M$138*IF('T3'!$AB$9="Y",1,0))</f>
        <v/>
      </c>
      <c r="AS142" s="38" t="str">
        <f>IF(ISBLANK('T1'!$C$138),"",SUM($AI$142:$AR$142))</f>
        <v/>
      </c>
      <c r="AT142" s="38" t="str">
        <f>IF(ISBLANK('T1'!$C$138),"",IF(ISERR($AS$142/$AS$5),"",$AS$142/$AS$5))</f>
        <v/>
      </c>
      <c r="AW142" s="38" t="str">
        <f>IF(ISBLANK('T1'!$C$138),"",'T1'!$E$138*IF('T1'!$S$10="Y",1,0)+'T2'!$E$138*IF('T2'!$S$10="Y",1,0)+'T3'!$E$138*IF('T3'!$S$10="Y",1,0)+TA!$AR$138*IF(TA!$L$10="Y",1,0))</f>
        <v/>
      </c>
      <c r="AX142" s="38" t="str">
        <f>IF(ISBLANK('T1'!$C$138),"",'T1'!$F$138*IF('T1'!$T$10="Y",1,0)+'T2'!$F$138*IF('T2'!$T$10="Y",1,0)+'T3'!$F$138*IF('T3'!$T$10="Y",1,0)+TA!$AS$138*IF(TA!$M$10="Y",1,0))</f>
        <v/>
      </c>
      <c r="AY142" s="38" t="str">
        <f>IF(ISBLANK('T1'!$C$138),"",'T1'!$G$138*IF('T1'!$U$10="Y",1,0)+'T2'!$G$138*IF('T2'!$U$10="Y",1,0)+'T3'!$G$138*IF('T3'!$U$10="Y",1,0)+TA!$AT$138*IF(TA!$N$10="Y",1,0))</f>
        <v/>
      </c>
      <c r="AZ142" s="38" t="str">
        <f>IF(ISBLANK('T1'!$C$138),"",'T1'!$H$138*IF('T1'!$V$10="Y",1,0)+'T2'!$H$138*IF('T2'!$V$10="Y",1,0)+'T3'!$H$138*IF('T3'!$V$10="Y",1,0))</f>
        <v/>
      </c>
      <c r="BA142" s="38" t="str">
        <f>IF(ISBLANK('T1'!$C$138),"",'T1'!$I$138*IF('T1'!$W$10="Y",1,0)+'T2'!$I$138*IF('T2'!$W$10="Y",1,0)+'T3'!$I$138*IF('T3'!$W$10="Y",1,0))</f>
        <v/>
      </c>
      <c r="BB142" s="38" t="str">
        <f>IF(ISBLANK('T1'!$C$138),"",'T1'!$J$138*IF('T1'!$X$10="Y",1,0)+'T2'!$J$138*IF('T2'!$X$10="Y",1,0)+'T3'!$J$138*IF('T3'!$X$10="Y",1,0))</f>
        <v/>
      </c>
      <c r="BC142" s="38" t="str">
        <f>IF(ISBLANK('T1'!$C$138),"",'T1'!$K$138*IF('T1'!$Y$10="Y",1,0)+'T2'!$K$138*IF('T2'!$Y$10="Y",1,0)+'T3'!$K$138*IF('T3'!$Y$10="Y",1,0))</f>
        <v/>
      </c>
      <c r="BD142" s="38" t="str">
        <f>IF(ISBLANK('T1'!$C$138),"",'T1'!$L$138*IF('T1'!$Z$10="Y",1,0)+'T2'!$L$138*IF('T2'!$Z$10="Y",1,0)+'T3'!$L$138*IF('T3'!$Z$10="Y",1,0))</f>
        <v/>
      </c>
      <c r="BE142" s="38" t="str">
        <f>IF(ISBLANK('T1'!$C$138),"",'T1'!$M$138*IF('T1'!$AA$10="Y",1,0)+'T2'!$M$138*IF('T2'!$AA$10="Y",1,0)+'T3'!$M$138*IF('T3'!$AA$10="Y",1,0))</f>
        <v/>
      </c>
      <c r="BF142" s="38" t="str">
        <f>IF(ISBLANK('T1'!$C$138),"",'T1'!$M$138*IF('T1'!$AB$10="Y",1,0)+'T2'!$M$138*IF('T2'!$AB$10="Y",1,0)+'T3'!$M$138*IF('T3'!$AB$10="Y",1,0))</f>
        <v/>
      </c>
      <c r="BG142" s="38" t="str">
        <f>IF(ISBLANK('T1'!$C$138),"",SUM($AW$142:$BF$142))</f>
        <v/>
      </c>
      <c r="BH142" s="38" t="str">
        <f>IF(ISBLANK('T1'!$C$138),"",IF(ISERR($BG$142/$BG$5),"",$BG$142/$BG$5))</f>
        <v/>
      </c>
      <c r="BK142" s="38" t="str">
        <f>IF(ISBLANK('T1'!$C$138),"",'T1'!$E$138*IF('T1'!$S$11="Y",1,0)+'T2'!$E$138*IF('T2'!$S$11="Y",1,0)+'T3'!$E$138*IF('T3'!$S$11="Y",1,0)+TA!$AR$138*IF(TA!$L$11="Y",1,0))</f>
        <v/>
      </c>
      <c r="BL142" s="38" t="str">
        <f>IF(ISBLANK('T1'!$C$138),"",'T1'!$F$138*IF('T1'!$T$11="Y",1,0)+'T2'!$F$138*IF('T2'!$T$11="Y",1,0)+'T3'!$F$138*IF('T3'!$T$11="Y",1,0)+TA!$AS$138*IF(TA!$M$11="Y",1,0))</f>
        <v/>
      </c>
      <c r="BM142" s="38" t="str">
        <f>IF(ISBLANK('T1'!$C$138),"",'T1'!$G$138*IF('T1'!$U$11="Y",1,0)+'T2'!$G$138*IF('T2'!$U$11="Y",1,0)+'T3'!$G$138*IF('T3'!$U$11="Y",1,0)+TA!$AT$138*IF(TA!$N$11="Y",1,0))</f>
        <v/>
      </c>
      <c r="BN142" s="38" t="str">
        <f>IF(ISBLANK('T1'!$C$138),"",'T1'!$H$138*IF('T1'!$V$11="Y",1,0)+'T2'!$H$138*IF('T2'!$V$11="Y",1,0)+'T3'!$H$138*IF('T3'!$V$11="Y",1,0))</f>
        <v/>
      </c>
      <c r="BO142" s="38" t="str">
        <f>IF(ISBLANK('T1'!$C$138),"",'T1'!$I$138*IF('T1'!$W$11="Y",1,0)+'T2'!$I$138*IF('T2'!$W$11="Y",1,0)+'T3'!$I$138*IF('T3'!$W$11="Y",1,0))</f>
        <v/>
      </c>
      <c r="BP142" s="38" t="str">
        <f>IF(ISBLANK('T1'!$C$138),"",'T1'!$J$138*IF('T1'!$X$11="Y",1,0)+'T2'!$J$138*IF('T2'!$X$11="Y",1,0)+'T3'!$J$138*IF('T3'!$X$11="Y",1,0))</f>
        <v/>
      </c>
      <c r="BQ142" s="38" t="str">
        <f>IF(ISBLANK('T1'!$C$138),"",'T1'!$K$138*IF('T1'!$Y$11="Y",1,0)+'T2'!$K$138*IF('T2'!$Y$11="Y",1,0)+'T3'!$K$138*IF('T3'!$Y$11="Y",1,0))</f>
        <v/>
      </c>
      <c r="BR142" s="38" t="str">
        <f>IF(ISBLANK('T1'!$C$138),"",'T1'!$L$138*IF('T1'!$Z$11="Y",1,0)+'T2'!$L$138*IF('T2'!$Z$11="Y",1,0)+'T3'!$L$138*IF('T3'!$Z$11="Y",1,0))</f>
        <v/>
      </c>
      <c r="BS142" s="38" t="str">
        <f>IF(ISBLANK('T1'!$C$138),"",'T1'!$M$138*IF('T1'!$AA$11="Y",1,0)+'T2'!$M$138*IF('T2'!$AA$11="Y",1,0)+'T3'!$M$138*IF('T3'!$AA$11="Y",1,0))</f>
        <v/>
      </c>
      <c r="BT142" s="38" t="str">
        <f>IF(ISBLANK('T1'!$C$138),"",'T1'!$M$138*IF('T1'!$AB$11="Y",1,0)+'T2'!$M$138*IF('T2'!$AB$11="Y",1,0)+'T3'!$M$138*IF('T3'!$AB$11="Y",1,0))</f>
        <v/>
      </c>
      <c r="BU142" s="38" t="str">
        <f>IF(ISBLANK('T1'!$C$138),"",SUM($BK$142:$BT$142))</f>
        <v/>
      </c>
      <c r="BV142" s="38" t="str">
        <f>IF(ISBLANK('T1'!$C$138),"",IF(ISERR($BU$142/$BU$5),"",$BU$142/$BU$5))</f>
        <v/>
      </c>
      <c r="BY142" s="38" t="str">
        <f>IF(ISBLANK('T1'!$C$138),"",'T1'!$E$138*IF('T1'!$S$12="Y",1,0)+'T2'!$E$138*IF('T2'!$S$12="Y",1,0)+'T3'!$E$138*IF('T3'!$S$12="Y",1,0)+TA!$AR$138*IF(TA!$L$12="Y",1,0))</f>
        <v/>
      </c>
      <c r="BZ142" s="38" t="str">
        <f>IF(ISBLANK('T1'!$C$138),"",'T1'!$F$138*IF('T1'!$T$12="Y",1,0)+'T2'!$F$138*IF('T2'!$T$12="Y",1,0)+'T3'!$F$138*IF('T3'!$T$12="Y",1,0)+TA!$AS$138*IF(TA!$M$12="Y",1,0))</f>
        <v/>
      </c>
      <c r="CA142" s="38" t="str">
        <f>IF(ISBLANK('T1'!$C$138),"",'T1'!$G$138*IF('T1'!$U$12="Y",1,0)+'T2'!$G$138*IF('T2'!$U$12="Y",1,0)+'T3'!$G$138*IF('T3'!$U$12="Y",1,0)+TA!$AT$138*IF(TA!$N$12="Y",1,0))</f>
        <v/>
      </c>
      <c r="CB142" s="38" t="str">
        <f>IF(ISBLANK('T1'!$C$138),"",'T1'!$H$138*IF('T1'!$V$12="Y",1,0)+'T2'!$H$138*IF('T2'!$V$12="Y",1,0)+'T3'!$H$138*IF('T3'!$V$12="Y",1,0))</f>
        <v/>
      </c>
      <c r="CC142" s="38" t="str">
        <f>IF(ISBLANK('T1'!$C$138),"",'T1'!$I$138*IF('T1'!$W$12="Y",1,0)+'T2'!$I$138*IF('T2'!$W$12="Y",1,0)+'T3'!$I$138*IF('T3'!$W$12="Y",1,0))</f>
        <v/>
      </c>
      <c r="CD142" s="38" t="str">
        <f>IF(ISBLANK('T1'!$C$138),"",'T1'!$J$138*IF('T1'!$X$12="Y",1,0)+'T2'!$J$138*IF('T2'!$X$12="Y",1,0)+'T3'!$J$138*IF('T3'!$X$12="Y",1,0))</f>
        <v/>
      </c>
      <c r="CE142" s="38" t="str">
        <f>IF(ISBLANK('T1'!$C$138),"",'T1'!$K$138*IF('T1'!$Y$12="Y",1,0)+'T2'!$K$138*IF('T2'!$Y$12="Y",1,0)+'T3'!$K$138*IF('T3'!$Y$12="Y",1,0))</f>
        <v/>
      </c>
      <c r="CF142" s="38" t="str">
        <f>IF(ISBLANK('T1'!$C$138),"",'T1'!$L$138*IF('T1'!$Z$12="Y",1,0)+'T2'!$L$138*IF('T2'!$Z$12="Y",1,0)+'T3'!$L$138*IF('T3'!$Z$12="Y",1,0))</f>
        <v/>
      </c>
      <c r="CG142" s="38" t="str">
        <f>IF(ISBLANK('T1'!$C$138),"",'T1'!$M$138*IF('T1'!$AA$12="Y",1,0)+'T2'!$M$138*IF('T2'!$AA$12="Y",1,0)+'T3'!$M$138*IF('T3'!$AA$12="Y",1,0))</f>
        <v/>
      </c>
      <c r="CH142" s="38" t="str">
        <f>IF(ISBLANK('T1'!$C$138),"",'T1'!$M$138*IF('T1'!$AB$12="Y",1,0)+'T2'!$M$138*IF('T2'!$AB$12="Y",1,0)+'T3'!$M$138*IF('T3'!$AB$12="Y",1,0))</f>
        <v/>
      </c>
      <c r="CI142" s="38" t="str">
        <f>IF(ISBLANK('T1'!$C$138),"",SUM($BY$142:$CH$142))</f>
        <v/>
      </c>
      <c r="CJ142" s="38" t="str">
        <f>IF(ISBLANK('T1'!$C$138),"",IF(ISERR($CI$142/$CI$5),"",$CI$142/$CI$5))</f>
        <v/>
      </c>
      <c r="CM142" s="38" t="str">
        <f>IF(ISBLANK('T1'!$C$138),"",'T1'!$E$138*IF('T1'!$S$13="Y",1,0)+'T2'!$E$138*IF('T2'!$S$13="Y",1,0)+'T3'!$E$138*IF('T3'!$S$13="Y",1,0)+TA!$AR$138*IF(TA!$L$13="Y",1,0))</f>
        <v/>
      </c>
      <c r="CN142" s="38" t="str">
        <f>IF(ISBLANK('T1'!$C$138),"",'T1'!$F$138*IF('T1'!$T$13="Y",1,0)+'T2'!$F$138*IF('T2'!$T$13="Y",1,0)+'T3'!$F$138*IF('T3'!$T$13="Y",1,0)+TA!$AS$138*IF(TA!$M$13="Y",1,0))</f>
        <v/>
      </c>
      <c r="CO142" s="38" t="str">
        <f>IF(ISBLANK('T1'!$C$138),"",'T1'!$G$138*IF('T1'!$U$13="Y",1,0)+'T2'!$G$138*IF('T2'!$U$13="Y",1,0)+'T3'!$G$138*IF('T3'!$U$13="Y",1,0)+TA!$AT$138*IF(TA!$N$13="Y",1,0))</f>
        <v/>
      </c>
      <c r="CP142" s="38" t="str">
        <f>IF(ISBLANK('T1'!$C$138),"",'T1'!$H$138*IF('T1'!$V$13="Y",1,0)+'T2'!$H$138*IF('T2'!$V$13="Y",1,0)+'T3'!$H$138*IF('T3'!$V$13="Y",1,0))</f>
        <v/>
      </c>
      <c r="CQ142" s="38" t="str">
        <f>IF(ISBLANK('T1'!$C$138),"",'T1'!$I$138*IF('T1'!$W$13="Y",1,0)+'T2'!$I$138*IF('T2'!$W$13="Y",1,0)+'T3'!$I$138*IF('T3'!$W$13="Y",1,0))</f>
        <v/>
      </c>
      <c r="CR142" s="38" t="str">
        <f>IF(ISBLANK('T1'!$C$138),"",'T1'!$J$138*IF('T1'!$X$13="Y",1,0)+'T2'!$J$138*IF('T2'!$X$13="Y",1,0)+'T3'!$J$138*IF('T3'!$X$13="Y",1,0))</f>
        <v/>
      </c>
      <c r="CS142" s="38" t="str">
        <f>IF(ISBLANK('T1'!$C$138),"",'T1'!$K$138*IF('T1'!$Y$13="Y",1,0)+'T2'!$K$138*IF('T2'!$Y$13="Y",1,0)+'T3'!$K$138*IF('T3'!$Y$13="Y",1,0))</f>
        <v/>
      </c>
      <c r="CT142" s="38" t="str">
        <f>IF(ISBLANK('T1'!$C$138),"",'T1'!$L$138*IF('T1'!$Z$13="Y",1,0)+'T2'!$L$138*IF('T2'!$Z$13="Y",1,0)+'T3'!$L$138*IF('T3'!$Z$13="Y",1,0))</f>
        <v/>
      </c>
      <c r="CU142" s="38" t="str">
        <f>IF(ISBLANK('T1'!$C$138),"",'T1'!$M$138*IF('T1'!$AA$13="Y",1,0)+'T2'!$M$138*IF('T2'!$AA$13="Y",1,0)+'T3'!$M$138*IF('T3'!$AA$13="Y",1,0))</f>
        <v/>
      </c>
      <c r="CV142" s="38" t="str">
        <f>IF(ISBLANK('T1'!$C$138),"",'T1'!$M$138*IF('T1'!$AB$13="Y",1,0)+'T2'!$M$138*IF('T2'!$AB$13="Y",1,0)+'T3'!$M$138*IF('T3'!$AB$13="Y",1,0))</f>
        <v/>
      </c>
      <c r="CW142" s="38" t="str">
        <f>IF(ISBLANK('T1'!$C$138),"",SUM($CM$142:$CV$142))</f>
        <v/>
      </c>
      <c r="CX142" s="38" t="str">
        <f>IF(ISBLANK('T1'!$C$138),"",IF(ISERR($CW$142/$CW$5),"",$CW$142/$CW$5))</f>
        <v/>
      </c>
      <c r="DA142" s="38" t="str">
        <f>IF(ISBLANK('T1'!$C$138),"",'T1'!$E$138*IF('T1'!$S$14="Y",1,0)+'T2'!$E$138*IF('T2'!$S$14="Y",1,0)+'T3'!$E$138*IF('T3'!$S$14="Y",1,0)+TA!$AR$138*IF(TA!$L$14="Y",1,0))</f>
        <v/>
      </c>
      <c r="DB142" s="38" t="str">
        <f>IF(ISBLANK('T1'!$C$138),"",'T1'!$F$138*IF('T1'!$T$14="Y",1,0)+'T2'!$F$138*IF('T2'!$T$14="Y",1,0)+'T3'!$F$138*IF('T3'!$T$14="Y",1,0)+TA!$AS$138*IF(TA!$M$14="Y",1,0))</f>
        <v/>
      </c>
      <c r="DC142" s="38" t="str">
        <f>IF(ISBLANK('T1'!$C$138),"",'T1'!$G$138*IF('T1'!$U$14="Y",1,0)+'T2'!$G$138*IF('T2'!$U$14="Y",1,0)+'T3'!$G$138*IF('T3'!$U$14="Y",1,0)+TA!$AT$138*IF(TA!$N$14="Y",1,0))</f>
        <v/>
      </c>
      <c r="DD142" s="38" t="str">
        <f>IF(ISBLANK('T1'!$C$138),"",'T1'!$H$138*IF('T1'!$V$14="Y",1,0)+'T2'!$H$138*IF('T2'!$V$14="Y",1,0)+'T3'!$H$138*IF('T3'!$V$14="Y",1,0))</f>
        <v/>
      </c>
      <c r="DE142" s="38" t="str">
        <f>IF(ISBLANK('T1'!$C$138),"",'T1'!$I$138*IF('T1'!$W$14="Y",1,0)+'T2'!$I$138*IF('T2'!$W$14="Y",1,0)+'T3'!$I$138*IF('T3'!$W$14="Y",1,0))</f>
        <v/>
      </c>
      <c r="DF142" s="38" t="str">
        <f>IF(ISBLANK('T1'!$C$138),"",'T1'!$J$138*IF('T1'!$X$14="Y",1,0)+'T2'!$J$138*IF('T2'!$X$14="Y",1,0)+'T3'!$J$138*IF('T3'!$X$14="Y",1,0))</f>
        <v/>
      </c>
      <c r="DG142" s="38" t="str">
        <f>IF(ISBLANK('T1'!$C$138),"",'T1'!$K$138*IF('T1'!$Y$14="Y",1,0)+'T2'!$K$138*IF('T2'!$Y$14="Y",1,0)+'T3'!$K$138*IF('T3'!$Y$14="Y",1,0))</f>
        <v/>
      </c>
      <c r="DH142" s="38" t="str">
        <f>IF(ISBLANK('T1'!$C$138),"",'T1'!$L$138*IF('T1'!$Z$14="Y",1,0)+'T2'!$L$138*IF('T2'!$Z$14="Y",1,0)+'T3'!$L$138*IF('T3'!$Z$14="Y",1,0))</f>
        <v/>
      </c>
      <c r="DI142" s="38" t="str">
        <f>IF(ISBLANK('T1'!$C$138),"",'T1'!$M$138*IF('T1'!$AA$14="Y",1,0)+'T2'!$M$138*IF('T2'!$AA$14="Y",1,0)+'T3'!$M$138*IF('T3'!$AA$14="Y",1,0))</f>
        <v/>
      </c>
      <c r="DJ142" s="38" t="str">
        <f>IF(ISBLANK('T1'!$C$138),"",'T1'!$M$138*IF('T1'!$AB$14="Y",1,0)+'T2'!$M$138*IF('T2'!$AB$14="Y",1,0)+'T3'!$M$138*IF('T3'!$AB$14="Y",1,0))</f>
        <v/>
      </c>
      <c r="DK142" s="38" t="str">
        <f>IF(ISBLANK('T1'!$C$138),"",SUM($DA$142:$DJ$142))</f>
        <v/>
      </c>
      <c r="DL142" s="38" t="str">
        <f>IF(ISBLANK('T1'!$C$138),"",IF(ISERR($DK$142/$DK$5),"",$DK$142/$DK$5))</f>
        <v/>
      </c>
      <c r="DO142" s="38" t="str">
        <f>IF(ISBLANK('T1'!$C$138),"",'T1'!$E$138*IF('T1'!$S$15="Y",1,0)+'T2'!$E$138*IF('T2'!$S$15="Y",1,0)+'T3'!$E$138*IF('T3'!$S$15="Y",1,0)+TA!$AR$138*IF(TA!$L$15="Y",1,0))</f>
        <v/>
      </c>
      <c r="DP142" s="38" t="str">
        <f>IF(ISBLANK('T1'!$C$138),"",'T1'!$F$138*IF('T1'!$T$15="Y",1,0)+'T2'!$F$138*IF('T2'!$T$15="Y",1,0)+'T3'!$F$138*IF('T3'!$T$15="Y",1,0)+TA!$AS$138*IF(TA!$M$15="Y",1,0))</f>
        <v/>
      </c>
      <c r="DQ142" s="38" t="str">
        <f>IF(ISBLANK('T1'!$C$138),"",'T1'!$G$138*IF('T1'!$U$15="Y",1,0)+'T2'!$G$138*IF('T2'!$U$15="Y",1,0)+'T3'!$G$138*IF('T3'!$U$15="Y",1,0)+TA!$AT$138*IF(TA!$N$15="Y",1,0))</f>
        <v/>
      </c>
      <c r="DR142" s="38" t="str">
        <f>IF(ISBLANK('T1'!$C$138),"",'T1'!$H$138*IF('T1'!$V$15="Y",1,0)+'T2'!$H$138*IF('T2'!$V$15="Y",1,0)+'T3'!$H$138*IF('T3'!$V$15="Y",1,0))</f>
        <v/>
      </c>
      <c r="DS142" s="38" t="str">
        <f>IF(ISBLANK('T1'!$C$138),"",'T1'!$I$138*IF('T1'!$W$15="Y",1,0)+'T2'!$I$138*IF('T2'!$W$15="Y",1,0)+'T3'!$I$138*IF('T3'!$W$15="Y",1,0))</f>
        <v/>
      </c>
      <c r="DT142" s="38" t="str">
        <f>IF(ISBLANK('T1'!$C$138),"",'T1'!$J$138*IF('T1'!$X$15="Y",1,0)+'T2'!$J$138*IF('T2'!$X$15="Y",1,0)+'T3'!$J$138*IF('T3'!$X$15="Y",1,0))</f>
        <v/>
      </c>
      <c r="DU142" s="38" t="str">
        <f>IF(ISBLANK('T1'!$C$138),"",'T1'!$K$138*IF('T1'!$Y$15="Y",1,0)+'T2'!$K$138*IF('T2'!$Y$15="Y",1,0)+'T3'!$K$138*IF('T3'!$Y$15="Y",1,0))</f>
        <v/>
      </c>
      <c r="DV142" s="38" t="str">
        <f>IF(ISBLANK('T1'!$C$138),"",'T1'!$L$138*IF('T1'!$Z$15="Y",1,0)+'T2'!$L$138*IF('T2'!$Z$15="Y",1,0)+'T3'!$L$138*IF('T3'!$Z$15="Y",1,0))</f>
        <v/>
      </c>
      <c r="DW142" s="38" t="str">
        <f>IF(ISBLANK('T1'!$C$138),"",'T1'!$M$138*IF('T1'!$AA$15="Y",1,0)+'T2'!$M$138*IF('T2'!$AA$15="Y",1,0)+'T3'!$M$138*IF('T3'!$AA$15="Y",1,0))</f>
        <v/>
      </c>
      <c r="DX142" s="38" t="str">
        <f>IF(ISBLANK('T1'!$C$138),"",'T1'!$M$138*IF('T1'!$AB$15="Y",1,0)+'T2'!$M$138*IF('T2'!$AB$15="Y",1,0)+'T3'!$M$138*IF('T3'!$AB$15="Y",1,0))</f>
        <v/>
      </c>
      <c r="DY142" s="38" t="str">
        <f>IF(ISBLANK('T1'!$C$138),"",SUM($DO$142:$DX$142))</f>
        <v/>
      </c>
      <c r="DZ142" s="38" t="str">
        <f>IF(ISBLANK('T1'!$C$138),"",IF(ISERR($DY$142/$DY$5),"",$DY$142/$DY$5))</f>
        <v/>
      </c>
      <c r="EC142" s="38" t="str">
        <f>IF(ISBLANK('T1'!$C$138),"",'T1'!$E$138*IF('T1'!$S$16="Y",1,0)+'T2'!$E$138*IF('T2'!$S$16="Y",1,0)+'T3'!$E$138*IF('T3'!$S$16="Y",1,0)+TA!$AR$138*IF(TA!$L$16="Y",1,0))</f>
        <v/>
      </c>
      <c r="ED142" s="38" t="str">
        <f>IF(ISBLANK('T1'!$C$138),"",'T1'!$F$138*IF('T1'!$T$16="Y",1,0)+'T2'!$F$138*IF('T2'!$T$16="Y",1,0)+'T3'!$F$138*IF('T3'!$T$16="Y",1,0)+TA!$AS$138*IF(TA!$M$16="Y",1,0))</f>
        <v/>
      </c>
      <c r="EE142" s="38" t="str">
        <f>IF(ISBLANK('T1'!$C$138),"",'T1'!$G$138*IF('T1'!$U$16="Y",1,0)+'T2'!$G$138*IF('T2'!$U$16="Y",1,0)+'T3'!$G$138*IF('T3'!$U$16="Y",1,0)+TA!$AT$138*IF(TA!$N$16="Y",1,0))</f>
        <v/>
      </c>
      <c r="EF142" s="38" t="str">
        <f>IF(ISBLANK('T1'!$C$138),"",'T1'!$H$138*IF('T1'!$V$16="Y",1,0)+'T2'!$H$138*IF('T2'!$V$16="Y",1,0)+'T3'!$H$138*IF('T3'!$V$16="Y",1,0))</f>
        <v/>
      </c>
      <c r="EG142" s="38" t="str">
        <f>IF(ISBLANK('T1'!$C$138),"",'T1'!$I$138*IF('T1'!$W$16="Y",1,0)+'T2'!$I$138*IF('T2'!$W$16="Y",1,0)+'T3'!$I$138*IF('T3'!$W$16="Y",1,0))</f>
        <v/>
      </c>
      <c r="EH142" s="38" t="str">
        <f>IF(ISBLANK('T1'!$C$138),"",'T1'!$J$138*IF('T1'!$X$16="Y",1,0)+'T2'!$J$138*IF('T2'!$X$16="Y",1,0)+'T3'!$J$138*IF('T3'!$X$16="Y",1,0))</f>
        <v/>
      </c>
      <c r="EI142" s="38" t="str">
        <f>IF(ISBLANK('T1'!$C$138),"",'T1'!$K$138*IF('T1'!$Y$16="Y",1,0)+'T2'!$K$138*IF('T2'!$Y$16="Y",1,0)+'T3'!$K$138*IF('T3'!$Y$16="Y",1,0))</f>
        <v/>
      </c>
      <c r="EJ142" s="38" t="str">
        <f>IF(ISBLANK('T1'!$C$138),"",'T1'!$L$138*IF('T1'!$Z$16="Y",1,0)+'T2'!$L$138*IF('T2'!$Z$16="Y",1,0)+'T3'!$L$138*IF('T3'!$Z$16="Y",1,0))</f>
        <v/>
      </c>
      <c r="EK142" s="38" t="str">
        <f>IF(ISBLANK('T1'!$C$138),"",'T1'!$M$138*IF('T1'!$AA$16="Y",1,0)+'T2'!$M$138*IF('T2'!$AA$16="Y",1,0)+'T3'!$M$138*IF('T3'!$AA$16="Y",1,0))</f>
        <v/>
      </c>
      <c r="EL142" s="38" t="str">
        <f>IF(ISBLANK('T1'!$C$138),"",'T1'!$M$138*IF('T1'!$AB$16="Y",1,0)+'T2'!$M$138*IF('T2'!$AB$16="Y",1,0)+'T3'!$M$138*IF('T3'!$AB$16="Y",1,0))</f>
        <v/>
      </c>
      <c r="EM142" s="38" t="str">
        <f>IF(ISBLANK('T1'!$C$138),"",SUM($EC$142:$EL$142))</f>
        <v/>
      </c>
      <c r="EN142" s="38" t="str">
        <f>IF(ISBLANK('T1'!$C$138),"",IF(ISERR($EM$142/$EM$5),"",$EM$142/$EM$5))</f>
        <v/>
      </c>
      <c r="EQ142" s="38" t="str">
        <f>IF(ISBLANK('T1'!$C$138),"",'T1'!$E$138*IF('T1'!$S$17="Y",1,0)+'T2'!$E$138*IF('T2'!$S$17="Y",1,0)+'T3'!$E$138*IF('T3'!$S$17="Y",1,0)+TA!$AR$138*IF(TA!$L$17="Y",1,0))</f>
        <v/>
      </c>
      <c r="ER142" s="38" t="str">
        <f>IF(ISBLANK('T1'!$C$138),"",'T1'!$F$138*IF('T1'!$T$17="Y",1,0)+'T2'!$F$138*IF('T2'!$T$17="Y",1,0)+'T3'!$F$138*IF('T3'!$T$17="Y",1,0)+TA!$AS$138*IF(TA!$M$17="Y",1,0))</f>
        <v/>
      </c>
      <c r="ES142" s="38" t="str">
        <f>IF(ISBLANK('T1'!$C$138),"",'T1'!$G$138*IF('T1'!$U$17="Y",1,0)+'T2'!$G$138*IF('T2'!$U$17="Y",1,0)+'T3'!$G$138*IF('T3'!$U$17="Y",1,0)+TA!$AT$138*IF(TA!$N$17="Y",1,0))</f>
        <v/>
      </c>
      <c r="ET142" s="38" t="str">
        <f>IF(ISBLANK('T1'!$C$138),"",'T1'!$H$138*IF('T1'!$V$17="Y",1,0)+'T2'!$H$138*IF('T2'!$V$17="Y",1,0)+'T3'!$H$138*IF('T3'!$V$17="Y",1,0))</f>
        <v/>
      </c>
      <c r="EU142" s="38" t="str">
        <f>IF(ISBLANK('T1'!$C$138),"",'T1'!$I$138*IF('T1'!$W$17="Y",1,0)+'T2'!$I$138*IF('T2'!$W$17="Y",1,0)+'T3'!$I$138*IF('T3'!$W$17="Y",1,0))</f>
        <v/>
      </c>
      <c r="EV142" s="38" t="str">
        <f>IF(ISBLANK('T1'!$C$138),"",'T1'!$J$138*IF('T1'!$X$17="Y",1,0)+'T2'!$J$138*IF('T2'!$X$17="Y",1,0)+'T3'!$J$138*IF('T3'!$X$17="Y",1,0))</f>
        <v/>
      </c>
      <c r="EW142" s="38" t="str">
        <f>IF(ISBLANK('T1'!$C$138),"",'T1'!$K$138*IF('T1'!$Y$17="Y",1,0)+'T2'!$K$138*IF('T2'!$Y$17="Y",1,0)+'T3'!$K$138*IF('T3'!$Y$17="Y",1,0))</f>
        <v/>
      </c>
      <c r="EX142" s="38" t="str">
        <f>IF(ISBLANK('T1'!$C$138),"",'T1'!$L$138*IF('T1'!$Z$17="Y",1,0)+'T2'!$L$138*IF('T2'!$Z$17="Y",1,0)+'T3'!$L$138*IF('T3'!$Z$17="Y",1,0))</f>
        <v/>
      </c>
      <c r="EY142" s="38" t="str">
        <f>IF(ISBLANK('T1'!$C$138),"",'T1'!$M$138*IF('T1'!$AA$17="Y",1,0)+'T2'!$M$138*IF('T2'!$AA$17="Y",1,0)+'T3'!$M$138*IF('T3'!$AA$17="Y",1,0))</f>
        <v/>
      </c>
      <c r="EZ142" s="38" t="str">
        <f>IF(ISBLANK('T1'!$C$138),"",'T1'!$M$138*IF('T1'!$AB$17="Y",1,0)+'T2'!$M$138*IF('T2'!$AB$17="Y",1,0)+'T3'!$M$138*IF('T3'!$AB$17="Y",1,0))</f>
        <v/>
      </c>
      <c r="FA142" s="38" t="str">
        <f>IF(ISBLANK('T1'!$C$138),"",SUM($EQ$142:$EZ$142))</f>
        <v/>
      </c>
      <c r="FB142" s="38" t="str">
        <f>IF(ISBLANK('T1'!$C$138),"",IF(ISERR($FA$142/$FA$5),"",$FA$142/$FA$5))</f>
        <v/>
      </c>
    </row>
    <row r="143" spans="20:158">
      <c r="T143" s="38" t="str">
        <f>IF(ISBLANK('T1'!$C$139),"",'T1'!$E$139*IF('T1'!$S$8="Y",1,0)+'T2'!$E$139*IF('T2'!$S$8="Y",1,0)+'T3'!$E$139*IF('T3'!$S$8="Y",1,0)+TA!$AR$139*IF(TA!$L$8="Y",1,0))</f>
        <v/>
      </c>
      <c r="U143" s="38" t="str">
        <f>IF(ISBLANK('T1'!$C$139),"",'T1'!$F$139*IF('T1'!$T$8="Y",1,0)+'T2'!$F$139*IF('T2'!$T$8="Y",1,0)+'T3'!$F$139*IF('T3'!$T$8="Y",1,0)+TA!$AS$139*IF(TA!$M$8="Y",1,0))</f>
        <v/>
      </c>
      <c r="V143" s="38" t="str">
        <f>IF(ISBLANK('T1'!$C$139),"",'T1'!$G$139*IF('T1'!$U$8="Y",1,0)+'T2'!$G$139*IF('T2'!$U$8="Y",1,0)+'T3'!$G$139*IF('T3'!$U$8="Y",1,0)+TA!$AT$139*IF(TA!$N$8="Y",1,0))</f>
        <v/>
      </c>
      <c r="W143" s="38" t="str">
        <f>IF(ISBLANK('T1'!$C$139),"",'T1'!$H$139*IF('T1'!$V$8="Y",1,0)+'T2'!$H$139*IF('T2'!$V$8="Y",1,0)+'T3'!$H$139*IF('T3'!$V$8="Y",1,0))</f>
        <v/>
      </c>
      <c r="X143" s="38" t="str">
        <f>IF(ISBLANK('T1'!$C$139),"",'T1'!$I$139*IF('T1'!$W$8="Y",1,0)+'T2'!$I$139*IF('T2'!$W$8="Y",1,0)+'T3'!$I$139*IF('T3'!$W$8="Y",1,0))</f>
        <v/>
      </c>
      <c r="Y143" s="38" t="str">
        <f>IF(ISBLANK('T1'!$C$139),"",'T1'!$J$139*IF('T1'!$X$8="Y",1,0)+'T2'!$J$139*IF('T2'!$X$8="Y",1,0)+'T3'!$J$139*IF('T3'!$X$8="Y",1,0))</f>
        <v/>
      </c>
      <c r="Z143" s="38" t="str">
        <f>IF(ISBLANK('T1'!$C$139),"",'T1'!$K$139*IF('T1'!$Y$8="Y",1,0)+'T2'!$K$139*IF('T2'!$Y$8="Y",1,0)+'T3'!$K$139*IF('T3'!$Y$8="Y",1,0))</f>
        <v/>
      </c>
      <c r="AA143" s="38" t="str">
        <f>IF(ISBLANK('T1'!$C$139),"",'T1'!$L$139*IF('T1'!$Z$8="Y",1,0)+'T2'!$L$139*IF('T2'!$Z$8="Y",1,0)+'T3'!$L$139*IF('T3'!$Z$8="Y",1,0))</f>
        <v/>
      </c>
      <c r="AB143" s="38" t="str">
        <f>IF(ISBLANK('T1'!$C$139),"",'T1'!$M$139*IF('T1'!$AA$8="Y",1,0)+'T2'!$M$139*IF('T2'!$AA$8="Y",1,0)+'T3'!$M$139*IF('T3'!$AA$8="Y",1,0))</f>
        <v/>
      </c>
      <c r="AC143" s="38" t="str">
        <f>IF(ISBLANK('T1'!$C$139),"",'T1'!$M$139*IF('T1'!$AB$8="Y",1,0)+'T2'!$M$139*IF('T2'!$AB$8="Y",1,0)+'T3'!$M$139*IF('T3'!$AB$8="Y",1,0))</f>
        <v/>
      </c>
      <c r="AD143" s="38" t="str">
        <f>IF(ISBLANK('T1'!$C$139),"",SUM($T$143:$AC$143))</f>
        <v/>
      </c>
      <c r="AE143" s="38" t="str">
        <f>IF(ISBLANK('T1'!$C$139),"",IF(ISERR($AD$143/$AD$5),"",$AD$143/$AD$5))</f>
        <v/>
      </c>
      <c r="AI143" s="38" t="str">
        <f>IF(ISBLANK('T1'!$C$139),"",'T1'!$E$139*IF('T1'!$S$9="Y",1,0)+'T2'!$E$139*IF('T2'!$S$9="Y",1,0)+'T3'!$E$139*IF('T3'!$S$9="Y",1,0)+TA!$AR$139*IF(TA!$L$9="Y",1,0))</f>
        <v/>
      </c>
      <c r="AJ143" s="38" t="str">
        <f>IF(ISBLANK('T1'!$C$139),"",'T1'!$F$139*IF('T1'!$T$9="Y",1,0)+'T2'!$F$139*IF('T2'!$T$9="Y",1,0)+'T3'!$F$139*IF('T3'!$T$9="Y",1,0)+TA!$AS$139*IF(TA!$M$9="Y",1,0))</f>
        <v/>
      </c>
      <c r="AK143" s="38" t="str">
        <f>IF(ISBLANK('T1'!$C$139),"",'T1'!$G$139*IF('T1'!$U$9="Y",1,0)+'T2'!$G$139*IF('T2'!$U$9="Y",1,0)+'T3'!$G$139*IF('T3'!$U$9="Y",1,0)+TA!$AT$139*IF(TA!$N$9="Y",1,0))</f>
        <v/>
      </c>
      <c r="AL143" s="38" t="str">
        <f>IF(ISBLANK('T1'!$C$139),"",'T1'!$H$139*IF('T1'!$V$9="Y",1,0)+'T2'!$H$139*IF('T2'!$V$9="Y",1,0)+'T3'!$H$139*IF('T3'!$V$9="Y",1,0))</f>
        <v/>
      </c>
      <c r="AM143" s="38" t="str">
        <f>IF(ISBLANK('T1'!$C$139),"",'T1'!$I$139*IF('T1'!$W$9="Y",1,0)+'T2'!$I$139*IF('T2'!$W$9="Y",1,0)+'T3'!$I$139*IF('T3'!$W$9="Y",1,0))</f>
        <v/>
      </c>
      <c r="AN143" s="38" t="str">
        <f>IF(ISBLANK('T1'!$C$139),"",'T1'!$J$139*IF('T1'!$X$9="Y",1,0)+'T2'!$J$139*IF('T2'!$X$9="Y",1,0)+'T3'!$J$139*IF('T3'!$X$9="Y",1,0))</f>
        <v/>
      </c>
      <c r="AO143" s="38" t="str">
        <f>IF(ISBLANK('T1'!$C$139),"",'T1'!$K$139*IF('T1'!$Y$9="Y",1,0)+'T2'!$K$139*IF('T2'!$Y$9="Y",1,0)+'T3'!$K$139*IF('T3'!$Y$9="Y",1,0))</f>
        <v/>
      </c>
      <c r="AP143" s="38" t="str">
        <f>IF(ISBLANK('T1'!$C$139),"",'T1'!$L$139*IF('T1'!$Z$9="Y",1,0)+'T2'!$L$139*IF('T2'!$Z$9="Y",1,0)+'T3'!$L$139*IF('T3'!$Z$9="Y",1,0))</f>
        <v/>
      </c>
      <c r="AQ143" s="38" t="str">
        <f>IF(ISBLANK('T1'!$C$139),"",'T1'!$M$139*IF('T1'!$AA$9="Y",1,0)+'T2'!$M$139*IF('T2'!$AA$9="Y",1,0)+'T3'!$M$139*IF('T3'!$AA$9="Y",1,0))</f>
        <v/>
      </c>
      <c r="AR143" s="38" t="str">
        <f>IF(ISBLANK('T1'!$C$139),"",'T1'!$M$139*IF('T1'!$AB$9="Y",1,0)+'T2'!$M$139*IF('T2'!$AB$9="Y",1,0)+'T3'!$M$139*IF('T3'!$AB$9="Y",1,0))</f>
        <v/>
      </c>
      <c r="AS143" s="38" t="str">
        <f>IF(ISBLANK('T1'!$C$139),"",SUM($AI$143:$AR$143))</f>
        <v/>
      </c>
      <c r="AT143" s="38" t="str">
        <f>IF(ISBLANK('T1'!$C$139),"",IF(ISERR($AS$143/$AS$5),"",$AS$143/$AS$5))</f>
        <v/>
      </c>
      <c r="AW143" s="38" t="str">
        <f>IF(ISBLANK('T1'!$C$139),"",'T1'!$E$139*IF('T1'!$S$10="Y",1,0)+'T2'!$E$139*IF('T2'!$S$10="Y",1,0)+'T3'!$E$139*IF('T3'!$S$10="Y",1,0)+TA!$AR$139*IF(TA!$L$10="Y",1,0))</f>
        <v/>
      </c>
      <c r="AX143" s="38" t="str">
        <f>IF(ISBLANK('T1'!$C$139),"",'T1'!$F$139*IF('T1'!$T$10="Y",1,0)+'T2'!$F$139*IF('T2'!$T$10="Y",1,0)+'T3'!$F$139*IF('T3'!$T$10="Y",1,0)+TA!$AS$139*IF(TA!$M$10="Y",1,0))</f>
        <v/>
      </c>
      <c r="AY143" s="38" t="str">
        <f>IF(ISBLANK('T1'!$C$139),"",'T1'!$G$139*IF('T1'!$U$10="Y",1,0)+'T2'!$G$139*IF('T2'!$U$10="Y",1,0)+'T3'!$G$139*IF('T3'!$U$10="Y",1,0)+TA!$AT$139*IF(TA!$N$10="Y",1,0))</f>
        <v/>
      </c>
      <c r="AZ143" s="38" t="str">
        <f>IF(ISBLANK('T1'!$C$139),"",'T1'!$H$139*IF('T1'!$V$10="Y",1,0)+'T2'!$H$139*IF('T2'!$V$10="Y",1,0)+'T3'!$H$139*IF('T3'!$V$10="Y",1,0))</f>
        <v/>
      </c>
      <c r="BA143" s="38" t="str">
        <f>IF(ISBLANK('T1'!$C$139),"",'T1'!$I$139*IF('T1'!$W$10="Y",1,0)+'T2'!$I$139*IF('T2'!$W$10="Y",1,0)+'T3'!$I$139*IF('T3'!$W$10="Y",1,0))</f>
        <v/>
      </c>
      <c r="BB143" s="38" t="str">
        <f>IF(ISBLANK('T1'!$C$139),"",'T1'!$J$139*IF('T1'!$X$10="Y",1,0)+'T2'!$J$139*IF('T2'!$X$10="Y",1,0)+'T3'!$J$139*IF('T3'!$X$10="Y",1,0))</f>
        <v/>
      </c>
      <c r="BC143" s="38" t="str">
        <f>IF(ISBLANK('T1'!$C$139),"",'T1'!$K$139*IF('T1'!$Y$10="Y",1,0)+'T2'!$K$139*IF('T2'!$Y$10="Y",1,0)+'T3'!$K$139*IF('T3'!$Y$10="Y",1,0))</f>
        <v/>
      </c>
      <c r="BD143" s="38" t="str">
        <f>IF(ISBLANK('T1'!$C$139),"",'T1'!$L$139*IF('T1'!$Z$10="Y",1,0)+'T2'!$L$139*IF('T2'!$Z$10="Y",1,0)+'T3'!$L$139*IF('T3'!$Z$10="Y",1,0))</f>
        <v/>
      </c>
      <c r="BE143" s="38" t="str">
        <f>IF(ISBLANK('T1'!$C$139),"",'T1'!$M$139*IF('T1'!$AA$10="Y",1,0)+'T2'!$M$139*IF('T2'!$AA$10="Y",1,0)+'T3'!$M$139*IF('T3'!$AA$10="Y",1,0))</f>
        <v/>
      </c>
      <c r="BF143" s="38" t="str">
        <f>IF(ISBLANK('T1'!$C$139),"",'T1'!$M$139*IF('T1'!$AB$10="Y",1,0)+'T2'!$M$139*IF('T2'!$AB$10="Y",1,0)+'T3'!$M$139*IF('T3'!$AB$10="Y",1,0))</f>
        <v/>
      </c>
      <c r="BG143" s="38" t="str">
        <f>IF(ISBLANK('T1'!$C$139),"",SUM($AW$143:$BF$143))</f>
        <v/>
      </c>
      <c r="BH143" s="38" t="str">
        <f>IF(ISBLANK('T1'!$C$139),"",IF(ISERR($BG$143/$BG$5),"",$BG$143/$BG$5))</f>
        <v/>
      </c>
      <c r="BK143" s="38" t="str">
        <f>IF(ISBLANK('T1'!$C$139),"",'T1'!$E$139*IF('T1'!$S$11="Y",1,0)+'T2'!$E$139*IF('T2'!$S$11="Y",1,0)+'T3'!$E$139*IF('T3'!$S$11="Y",1,0)+TA!$AR$139*IF(TA!$L$11="Y",1,0))</f>
        <v/>
      </c>
      <c r="BL143" s="38" t="str">
        <f>IF(ISBLANK('T1'!$C$139),"",'T1'!$F$139*IF('T1'!$T$11="Y",1,0)+'T2'!$F$139*IF('T2'!$T$11="Y",1,0)+'T3'!$F$139*IF('T3'!$T$11="Y",1,0)+TA!$AS$139*IF(TA!$M$11="Y",1,0))</f>
        <v/>
      </c>
      <c r="BM143" s="38" t="str">
        <f>IF(ISBLANK('T1'!$C$139),"",'T1'!$G$139*IF('T1'!$U$11="Y",1,0)+'T2'!$G$139*IF('T2'!$U$11="Y",1,0)+'T3'!$G$139*IF('T3'!$U$11="Y",1,0)+TA!$AT$139*IF(TA!$N$11="Y",1,0))</f>
        <v/>
      </c>
      <c r="BN143" s="38" t="str">
        <f>IF(ISBLANK('T1'!$C$139),"",'T1'!$H$139*IF('T1'!$V$11="Y",1,0)+'T2'!$H$139*IF('T2'!$V$11="Y",1,0)+'T3'!$H$139*IF('T3'!$V$11="Y",1,0))</f>
        <v/>
      </c>
      <c r="BO143" s="38" t="str">
        <f>IF(ISBLANK('T1'!$C$139),"",'T1'!$I$139*IF('T1'!$W$11="Y",1,0)+'T2'!$I$139*IF('T2'!$W$11="Y",1,0)+'T3'!$I$139*IF('T3'!$W$11="Y",1,0))</f>
        <v/>
      </c>
      <c r="BP143" s="38" t="str">
        <f>IF(ISBLANK('T1'!$C$139),"",'T1'!$J$139*IF('T1'!$X$11="Y",1,0)+'T2'!$J$139*IF('T2'!$X$11="Y",1,0)+'T3'!$J$139*IF('T3'!$X$11="Y",1,0))</f>
        <v/>
      </c>
      <c r="BQ143" s="38" t="str">
        <f>IF(ISBLANK('T1'!$C$139),"",'T1'!$K$139*IF('T1'!$Y$11="Y",1,0)+'T2'!$K$139*IF('T2'!$Y$11="Y",1,0)+'T3'!$K$139*IF('T3'!$Y$11="Y",1,0))</f>
        <v/>
      </c>
      <c r="BR143" s="38" t="str">
        <f>IF(ISBLANK('T1'!$C$139),"",'T1'!$L$139*IF('T1'!$Z$11="Y",1,0)+'T2'!$L$139*IF('T2'!$Z$11="Y",1,0)+'T3'!$L$139*IF('T3'!$Z$11="Y",1,0))</f>
        <v/>
      </c>
      <c r="BS143" s="38" t="str">
        <f>IF(ISBLANK('T1'!$C$139),"",'T1'!$M$139*IF('T1'!$AA$11="Y",1,0)+'T2'!$M$139*IF('T2'!$AA$11="Y",1,0)+'T3'!$M$139*IF('T3'!$AA$11="Y",1,0))</f>
        <v/>
      </c>
      <c r="BT143" s="38" t="str">
        <f>IF(ISBLANK('T1'!$C$139),"",'T1'!$M$139*IF('T1'!$AB$11="Y",1,0)+'T2'!$M$139*IF('T2'!$AB$11="Y",1,0)+'T3'!$M$139*IF('T3'!$AB$11="Y",1,0))</f>
        <v/>
      </c>
      <c r="BU143" s="38" t="str">
        <f>IF(ISBLANK('T1'!$C$139),"",SUM($BK$143:$BT$143))</f>
        <v/>
      </c>
      <c r="BV143" s="38" t="str">
        <f>IF(ISBLANK('T1'!$C$139),"",IF(ISERR($BU$143/$BU$5),"",$BU$143/$BU$5))</f>
        <v/>
      </c>
      <c r="BY143" s="38" t="str">
        <f>IF(ISBLANK('T1'!$C$139),"",'T1'!$E$139*IF('T1'!$S$12="Y",1,0)+'T2'!$E$139*IF('T2'!$S$12="Y",1,0)+'T3'!$E$139*IF('T3'!$S$12="Y",1,0)+TA!$AR$139*IF(TA!$L$12="Y",1,0))</f>
        <v/>
      </c>
      <c r="BZ143" s="38" t="str">
        <f>IF(ISBLANK('T1'!$C$139),"",'T1'!$F$139*IF('T1'!$T$12="Y",1,0)+'T2'!$F$139*IF('T2'!$T$12="Y",1,0)+'T3'!$F$139*IF('T3'!$T$12="Y",1,0)+TA!$AS$139*IF(TA!$M$12="Y",1,0))</f>
        <v/>
      </c>
      <c r="CA143" s="38" t="str">
        <f>IF(ISBLANK('T1'!$C$139),"",'T1'!$G$139*IF('T1'!$U$12="Y",1,0)+'T2'!$G$139*IF('T2'!$U$12="Y",1,0)+'T3'!$G$139*IF('T3'!$U$12="Y",1,0)+TA!$AT$139*IF(TA!$N$12="Y",1,0))</f>
        <v/>
      </c>
      <c r="CB143" s="38" t="str">
        <f>IF(ISBLANK('T1'!$C$139),"",'T1'!$H$139*IF('T1'!$V$12="Y",1,0)+'T2'!$H$139*IF('T2'!$V$12="Y",1,0)+'T3'!$H$139*IF('T3'!$V$12="Y",1,0))</f>
        <v/>
      </c>
      <c r="CC143" s="38" t="str">
        <f>IF(ISBLANK('T1'!$C$139),"",'T1'!$I$139*IF('T1'!$W$12="Y",1,0)+'T2'!$I$139*IF('T2'!$W$12="Y",1,0)+'T3'!$I$139*IF('T3'!$W$12="Y",1,0))</f>
        <v/>
      </c>
      <c r="CD143" s="38" t="str">
        <f>IF(ISBLANK('T1'!$C$139),"",'T1'!$J$139*IF('T1'!$X$12="Y",1,0)+'T2'!$J$139*IF('T2'!$X$12="Y",1,0)+'T3'!$J$139*IF('T3'!$X$12="Y",1,0))</f>
        <v/>
      </c>
      <c r="CE143" s="38" t="str">
        <f>IF(ISBLANK('T1'!$C$139),"",'T1'!$K$139*IF('T1'!$Y$12="Y",1,0)+'T2'!$K$139*IF('T2'!$Y$12="Y",1,0)+'T3'!$K$139*IF('T3'!$Y$12="Y",1,0))</f>
        <v/>
      </c>
      <c r="CF143" s="38" t="str">
        <f>IF(ISBLANK('T1'!$C$139),"",'T1'!$L$139*IF('T1'!$Z$12="Y",1,0)+'T2'!$L$139*IF('T2'!$Z$12="Y",1,0)+'T3'!$L$139*IF('T3'!$Z$12="Y",1,0))</f>
        <v/>
      </c>
      <c r="CG143" s="38" t="str">
        <f>IF(ISBLANK('T1'!$C$139),"",'T1'!$M$139*IF('T1'!$AA$12="Y",1,0)+'T2'!$M$139*IF('T2'!$AA$12="Y",1,0)+'T3'!$M$139*IF('T3'!$AA$12="Y",1,0))</f>
        <v/>
      </c>
      <c r="CH143" s="38" t="str">
        <f>IF(ISBLANK('T1'!$C$139),"",'T1'!$M$139*IF('T1'!$AB$12="Y",1,0)+'T2'!$M$139*IF('T2'!$AB$12="Y",1,0)+'T3'!$M$139*IF('T3'!$AB$12="Y",1,0))</f>
        <v/>
      </c>
      <c r="CI143" s="38" t="str">
        <f>IF(ISBLANK('T1'!$C$139),"",SUM($BY$143:$CH$143))</f>
        <v/>
      </c>
      <c r="CJ143" s="38" t="str">
        <f>IF(ISBLANK('T1'!$C$139),"",IF(ISERR($CI$143/$CI$5),"",$CI$143/$CI$5))</f>
        <v/>
      </c>
      <c r="CM143" s="38" t="str">
        <f>IF(ISBLANK('T1'!$C$139),"",'T1'!$E$139*IF('T1'!$S$13="Y",1,0)+'T2'!$E$139*IF('T2'!$S$13="Y",1,0)+'T3'!$E$139*IF('T3'!$S$13="Y",1,0)+TA!$AR$139*IF(TA!$L$13="Y",1,0))</f>
        <v/>
      </c>
      <c r="CN143" s="38" t="str">
        <f>IF(ISBLANK('T1'!$C$139),"",'T1'!$F$139*IF('T1'!$T$13="Y",1,0)+'T2'!$F$139*IF('T2'!$T$13="Y",1,0)+'T3'!$F$139*IF('T3'!$T$13="Y",1,0)+TA!$AS$139*IF(TA!$M$13="Y",1,0))</f>
        <v/>
      </c>
      <c r="CO143" s="38" t="str">
        <f>IF(ISBLANK('T1'!$C$139),"",'T1'!$G$139*IF('T1'!$U$13="Y",1,0)+'T2'!$G$139*IF('T2'!$U$13="Y",1,0)+'T3'!$G$139*IF('T3'!$U$13="Y",1,0)+TA!$AT$139*IF(TA!$N$13="Y",1,0))</f>
        <v/>
      </c>
      <c r="CP143" s="38" t="str">
        <f>IF(ISBLANK('T1'!$C$139),"",'T1'!$H$139*IF('T1'!$V$13="Y",1,0)+'T2'!$H$139*IF('T2'!$V$13="Y",1,0)+'T3'!$H$139*IF('T3'!$V$13="Y",1,0))</f>
        <v/>
      </c>
      <c r="CQ143" s="38" t="str">
        <f>IF(ISBLANK('T1'!$C$139),"",'T1'!$I$139*IF('T1'!$W$13="Y",1,0)+'T2'!$I$139*IF('T2'!$W$13="Y",1,0)+'T3'!$I$139*IF('T3'!$W$13="Y",1,0))</f>
        <v/>
      </c>
      <c r="CR143" s="38" t="str">
        <f>IF(ISBLANK('T1'!$C$139),"",'T1'!$J$139*IF('T1'!$X$13="Y",1,0)+'T2'!$J$139*IF('T2'!$X$13="Y",1,0)+'T3'!$J$139*IF('T3'!$X$13="Y",1,0))</f>
        <v/>
      </c>
      <c r="CS143" s="38" t="str">
        <f>IF(ISBLANK('T1'!$C$139),"",'T1'!$K$139*IF('T1'!$Y$13="Y",1,0)+'T2'!$K$139*IF('T2'!$Y$13="Y",1,0)+'T3'!$K$139*IF('T3'!$Y$13="Y",1,0))</f>
        <v/>
      </c>
      <c r="CT143" s="38" t="str">
        <f>IF(ISBLANK('T1'!$C$139),"",'T1'!$L$139*IF('T1'!$Z$13="Y",1,0)+'T2'!$L$139*IF('T2'!$Z$13="Y",1,0)+'T3'!$L$139*IF('T3'!$Z$13="Y",1,0))</f>
        <v/>
      </c>
      <c r="CU143" s="38" t="str">
        <f>IF(ISBLANK('T1'!$C$139),"",'T1'!$M$139*IF('T1'!$AA$13="Y",1,0)+'T2'!$M$139*IF('T2'!$AA$13="Y",1,0)+'T3'!$M$139*IF('T3'!$AA$13="Y",1,0))</f>
        <v/>
      </c>
      <c r="CV143" s="38" t="str">
        <f>IF(ISBLANK('T1'!$C$139),"",'T1'!$M$139*IF('T1'!$AB$13="Y",1,0)+'T2'!$M$139*IF('T2'!$AB$13="Y",1,0)+'T3'!$M$139*IF('T3'!$AB$13="Y",1,0))</f>
        <v/>
      </c>
      <c r="CW143" s="38" t="str">
        <f>IF(ISBLANK('T1'!$C$139),"",SUM($CM$143:$CV$143))</f>
        <v/>
      </c>
      <c r="CX143" s="38" t="str">
        <f>IF(ISBLANK('T1'!$C$139),"",IF(ISERR($CW$143/$CW$5),"",$CW$143/$CW$5))</f>
        <v/>
      </c>
      <c r="DA143" s="38" t="str">
        <f>IF(ISBLANK('T1'!$C$139),"",'T1'!$E$139*IF('T1'!$S$14="Y",1,0)+'T2'!$E$139*IF('T2'!$S$14="Y",1,0)+'T3'!$E$139*IF('T3'!$S$14="Y",1,0)+TA!$AR$139*IF(TA!$L$14="Y",1,0))</f>
        <v/>
      </c>
      <c r="DB143" s="38" t="str">
        <f>IF(ISBLANK('T1'!$C$139),"",'T1'!$F$139*IF('T1'!$T$14="Y",1,0)+'T2'!$F$139*IF('T2'!$T$14="Y",1,0)+'T3'!$F$139*IF('T3'!$T$14="Y",1,0)+TA!$AS$139*IF(TA!$M$14="Y",1,0))</f>
        <v/>
      </c>
      <c r="DC143" s="38" t="str">
        <f>IF(ISBLANK('T1'!$C$139),"",'T1'!$G$139*IF('T1'!$U$14="Y",1,0)+'T2'!$G$139*IF('T2'!$U$14="Y",1,0)+'T3'!$G$139*IF('T3'!$U$14="Y",1,0)+TA!$AT$139*IF(TA!$N$14="Y",1,0))</f>
        <v/>
      </c>
      <c r="DD143" s="38" t="str">
        <f>IF(ISBLANK('T1'!$C$139),"",'T1'!$H$139*IF('T1'!$V$14="Y",1,0)+'T2'!$H$139*IF('T2'!$V$14="Y",1,0)+'T3'!$H$139*IF('T3'!$V$14="Y",1,0))</f>
        <v/>
      </c>
      <c r="DE143" s="38" t="str">
        <f>IF(ISBLANK('T1'!$C$139),"",'T1'!$I$139*IF('T1'!$W$14="Y",1,0)+'T2'!$I$139*IF('T2'!$W$14="Y",1,0)+'T3'!$I$139*IF('T3'!$W$14="Y",1,0))</f>
        <v/>
      </c>
      <c r="DF143" s="38" t="str">
        <f>IF(ISBLANK('T1'!$C$139),"",'T1'!$J$139*IF('T1'!$X$14="Y",1,0)+'T2'!$J$139*IF('T2'!$X$14="Y",1,0)+'T3'!$J$139*IF('T3'!$X$14="Y",1,0))</f>
        <v/>
      </c>
      <c r="DG143" s="38" t="str">
        <f>IF(ISBLANK('T1'!$C$139),"",'T1'!$K$139*IF('T1'!$Y$14="Y",1,0)+'T2'!$K$139*IF('T2'!$Y$14="Y",1,0)+'T3'!$K$139*IF('T3'!$Y$14="Y",1,0))</f>
        <v/>
      </c>
      <c r="DH143" s="38" t="str">
        <f>IF(ISBLANK('T1'!$C$139),"",'T1'!$L$139*IF('T1'!$Z$14="Y",1,0)+'T2'!$L$139*IF('T2'!$Z$14="Y",1,0)+'T3'!$L$139*IF('T3'!$Z$14="Y",1,0))</f>
        <v/>
      </c>
      <c r="DI143" s="38" t="str">
        <f>IF(ISBLANK('T1'!$C$139),"",'T1'!$M$139*IF('T1'!$AA$14="Y",1,0)+'T2'!$M$139*IF('T2'!$AA$14="Y",1,0)+'T3'!$M$139*IF('T3'!$AA$14="Y",1,0))</f>
        <v/>
      </c>
      <c r="DJ143" s="38" t="str">
        <f>IF(ISBLANK('T1'!$C$139),"",'T1'!$M$139*IF('T1'!$AB$14="Y",1,0)+'T2'!$M$139*IF('T2'!$AB$14="Y",1,0)+'T3'!$M$139*IF('T3'!$AB$14="Y",1,0))</f>
        <v/>
      </c>
      <c r="DK143" s="38" t="str">
        <f>IF(ISBLANK('T1'!$C$139),"",SUM($DA$143:$DJ$143))</f>
        <v/>
      </c>
      <c r="DL143" s="38" t="str">
        <f>IF(ISBLANK('T1'!$C$139),"",IF(ISERR($DK$143/$DK$5),"",$DK$143/$DK$5))</f>
        <v/>
      </c>
      <c r="DO143" s="38" t="str">
        <f>IF(ISBLANK('T1'!$C$139),"",'T1'!$E$139*IF('T1'!$S$15="Y",1,0)+'T2'!$E$139*IF('T2'!$S$15="Y",1,0)+'T3'!$E$139*IF('T3'!$S$15="Y",1,0)+TA!$AR$139*IF(TA!$L$15="Y",1,0))</f>
        <v/>
      </c>
      <c r="DP143" s="38" t="str">
        <f>IF(ISBLANK('T1'!$C$139),"",'T1'!$F$139*IF('T1'!$T$15="Y",1,0)+'T2'!$F$139*IF('T2'!$T$15="Y",1,0)+'T3'!$F$139*IF('T3'!$T$15="Y",1,0)+TA!$AS$139*IF(TA!$M$15="Y",1,0))</f>
        <v/>
      </c>
      <c r="DQ143" s="38" t="str">
        <f>IF(ISBLANK('T1'!$C$139),"",'T1'!$G$139*IF('T1'!$U$15="Y",1,0)+'T2'!$G$139*IF('T2'!$U$15="Y",1,0)+'T3'!$G$139*IF('T3'!$U$15="Y",1,0)+TA!$AT$139*IF(TA!$N$15="Y",1,0))</f>
        <v/>
      </c>
      <c r="DR143" s="38" t="str">
        <f>IF(ISBLANK('T1'!$C$139),"",'T1'!$H$139*IF('T1'!$V$15="Y",1,0)+'T2'!$H$139*IF('T2'!$V$15="Y",1,0)+'T3'!$H$139*IF('T3'!$V$15="Y",1,0))</f>
        <v/>
      </c>
      <c r="DS143" s="38" t="str">
        <f>IF(ISBLANK('T1'!$C$139),"",'T1'!$I$139*IF('T1'!$W$15="Y",1,0)+'T2'!$I$139*IF('T2'!$W$15="Y",1,0)+'T3'!$I$139*IF('T3'!$W$15="Y",1,0))</f>
        <v/>
      </c>
      <c r="DT143" s="38" t="str">
        <f>IF(ISBLANK('T1'!$C$139),"",'T1'!$J$139*IF('T1'!$X$15="Y",1,0)+'T2'!$J$139*IF('T2'!$X$15="Y",1,0)+'T3'!$J$139*IF('T3'!$X$15="Y",1,0))</f>
        <v/>
      </c>
      <c r="DU143" s="38" t="str">
        <f>IF(ISBLANK('T1'!$C$139),"",'T1'!$K$139*IF('T1'!$Y$15="Y",1,0)+'T2'!$K$139*IF('T2'!$Y$15="Y",1,0)+'T3'!$K$139*IF('T3'!$Y$15="Y",1,0))</f>
        <v/>
      </c>
      <c r="DV143" s="38" t="str">
        <f>IF(ISBLANK('T1'!$C$139),"",'T1'!$L$139*IF('T1'!$Z$15="Y",1,0)+'T2'!$L$139*IF('T2'!$Z$15="Y",1,0)+'T3'!$L$139*IF('T3'!$Z$15="Y",1,0))</f>
        <v/>
      </c>
      <c r="DW143" s="38" t="str">
        <f>IF(ISBLANK('T1'!$C$139),"",'T1'!$M$139*IF('T1'!$AA$15="Y",1,0)+'T2'!$M$139*IF('T2'!$AA$15="Y",1,0)+'T3'!$M$139*IF('T3'!$AA$15="Y",1,0))</f>
        <v/>
      </c>
      <c r="DX143" s="38" t="str">
        <f>IF(ISBLANK('T1'!$C$139),"",'T1'!$M$139*IF('T1'!$AB$15="Y",1,0)+'T2'!$M$139*IF('T2'!$AB$15="Y",1,0)+'T3'!$M$139*IF('T3'!$AB$15="Y",1,0))</f>
        <v/>
      </c>
      <c r="DY143" s="38" t="str">
        <f>IF(ISBLANK('T1'!$C$139),"",SUM($DO$143:$DX$143))</f>
        <v/>
      </c>
      <c r="DZ143" s="38" t="str">
        <f>IF(ISBLANK('T1'!$C$139),"",IF(ISERR($DY$143/$DY$5),"",$DY$143/$DY$5))</f>
        <v/>
      </c>
      <c r="EC143" s="38" t="str">
        <f>IF(ISBLANK('T1'!$C$139),"",'T1'!$E$139*IF('T1'!$S$16="Y",1,0)+'T2'!$E$139*IF('T2'!$S$16="Y",1,0)+'T3'!$E$139*IF('T3'!$S$16="Y",1,0)+TA!$AR$139*IF(TA!$L$16="Y",1,0))</f>
        <v/>
      </c>
      <c r="ED143" s="38" t="str">
        <f>IF(ISBLANK('T1'!$C$139),"",'T1'!$F$139*IF('T1'!$T$16="Y",1,0)+'T2'!$F$139*IF('T2'!$T$16="Y",1,0)+'T3'!$F$139*IF('T3'!$T$16="Y",1,0)+TA!$AS$139*IF(TA!$M$16="Y",1,0))</f>
        <v/>
      </c>
      <c r="EE143" s="38" t="str">
        <f>IF(ISBLANK('T1'!$C$139),"",'T1'!$G$139*IF('T1'!$U$16="Y",1,0)+'T2'!$G$139*IF('T2'!$U$16="Y",1,0)+'T3'!$G$139*IF('T3'!$U$16="Y",1,0)+TA!$AT$139*IF(TA!$N$16="Y",1,0))</f>
        <v/>
      </c>
      <c r="EF143" s="38" t="str">
        <f>IF(ISBLANK('T1'!$C$139),"",'T1'!$H$139*IF('T1'!$V$16="Y",1,0)+'T2'!$H$139*IF('T2'!$V$16="Y",1,0)+'T3'!$H$139*IF('T3'!$V$16="Y",1,0))</f>
        <v/>
      </c>
      <c r="EG143" s="38" t="str">
        <f>IF(ISBLANK('T1'!$C$139),"",'T1'!$I$139*IF('T1'!$W$16="Y",1,0)+'T2'!$I$139*IF('T2'!$W$16="Y",1,0)+'T3'!$I$139*IF('T3'!$W$16="Y",1,0))</f>
        <v/>
      </c>
      <c r="EH143" s="38" t="str">
        <f>IF(ISBLANK('T1'!$C$139),"",'T1'!$J$139*IF('T1'!$X$16="Y",1,0)+'T2'!$J$139*IF('T2'!$X$16="Y",1,0)+'T3'!$J$139*IF('T3'!$X$16="Y",1,0))</f>
        <v/>
      </c>
      <c r="EI143" s="38" t="str">
        <f>IF(ISBLANK('T1'!$C$139),"",'T1'!$K$139*IF('T1'!$Y$16="Y",1,0)+'T2'!$K$139*IF('T2'!$Y$16="Y",1,0)+'T3'!$K$139*IF('T3'!$Y$16="Y",1,0))</f>
        <v/>
      </c>
      <c r="EJ143" s="38" t="str">
        <f>IF(ISBLANK('T1'!$C$139),"",'T1'!$L$139*IF('T1'!$Z$16="Y",1,0)+'T2'!$L$139*IF('T2'!$Z$16="Y",1,0)+'T3'!$L$139*IF('T3'!$Z$16="Y",1,0))</f>
        <v/>
      </c>
      <c r="EK143" s="38" t="str">
        <f>IF(ISBLANK('T1'!$C$139),"",'T1'!$M$139*IF('T1'!$AA$16="Y",1,0)+'T2'!$M$139*IF('T2'!$AA$16="Y",1,0)+'T3'!$M$139*IF('T3'!$AA$16="Y",1,0))</f>
        <v/>
      </c>
      <c r="EL143" s="38" t="str">
        <f>IF(ISBLANK('T1'!$C$139),"",'T1'!$M$139*IF('T1'!$AB$16="Y",1,0)+'T2'!$M$139*IF('T2'!$AB$16="Y",1,0)+'T3'!$M$139*IF('T3'!$AB$16="Y",1,0))</f>
        <v/>
      </c>
      <c r="EM143" s="38" t="str">
        <f>IF(ISBLANK('T1'!$C$139),"",SUM($EC$143:$EL$143))</f>
        <v/>
      </c>
      <c r="EN143" s="38" t="str">
        <f>IF(ISBLANK('T1'!$C$139),"",IF(ISERR($EM$143/$EM$5),"",$EM$143/$EM$5))</f>
        <v/>
      </c>
      <c r="EQ143" s="38" t="str">
        <f>IF(ISBLANK('T1'!$C$139),"",'T1'!$E$139*IF('T1'!$S$17="Y",1,0)+'T2'!$E$139*IF('T2'!$S$17="Y",1,0)+'T3'!$E$139*IF('T3'!$S$17="Y",1,0)+TA!$AR$139*IF(TA!$L$17="Y",1,0))</f>
        <v/>
      </c>
      <c r="ER143" s="38" t="str">
        <f>IF(ISBLANK('T1'!$C$139),"",'T1'!$F$139*IF('T1'!$T$17="Y",1,0)+'T2'!$F$139*IF('T2'!$T$17="Y",1,0)+'T3'!$F$139*IF('T3'!$T$17="Y",1,0)+TA!$AS$139*IF(TA!$M$17="Y",1,0))</f>
        <v/>
      </c>
      <c r="ES143" s="38" t="str">
        <f>IF(ISBLANK('T1'!$C$139),"",'T1'!$G$139*IF('T1'!$U$17="Y",1,0)+'T2'!$G$139*IF('T2'!$U$17="Y",1,0)+'T3'!$G$139*IF('T3'!$U$17="Y",1,0)+TA!$AT$139*IF(TA!$N$17="Y",1,0))</f>
        <v/>
      </c>
      <c r="ET143" s="38" t="str">
        <f>IF(ISBLANK('T1'!$C$139),"",'T1'!$H$139*IF('T1'!$V$17="Y",1,0)+'T2'!$H$139*IF('T2'!$V$17="Y",1,0)+'T3'!$H$139*IF('T3'!$V$17="Y",1,0))</f>
        <v/>
      </c>
      <c r="EU143" s="38" t="str">
        <f>IF(ISBLANK('T1'!$C$139),"",'T1'!$I$139*IF('T1'!$W$17="Y",1,0)+'T2'!$I$139*IF('T2'!$W$17="Y",1,0)+'T3'!$I$139*IF('T3'!$W$17="Y",1,0))</f>
        <v/>
      </c>
      <c r="EV143" s="38" t="str">
        <f>IF(ISBLANK('T1'!$C$139),"",'T1'!$J$139*IF('T1'!$X$17="Y",1,0)+'T2'!$J$139*IF('T2'!$X$17="Y",1,0)+'T3'!$J$139*IF('T3'!$X$17="Y",1,0))</f>
        <v/>
      </c>
      <c r="EW143" s="38" t="str">
        <f>IF(ISBLANK('T1'!$C$139),"",'T1'!$K$139*IF('T1'!$Y$17="Y",1,0)+'T2'!$K$139*IF('T2'!$Y$17="Y",1,0)+'T3'!$K$139*IF('T3'!$Y$17="Y",1,0))</f>
        <v/>
      </c>
      <c r="EX143" s="38" t="str">
        <f>IF(ISBLANK('T1'!$C$139),"",'T1'!$L$139*IF('T1'!$Z$17="Y",1,0)+'T2'!$L$139*IF('T2'!$Z$17="Y",1,0)+'T3'!$L$139*IF('T3'!$Z$17="Y",1,0))</f>
        <v/>
      </c>
      <c r="EY143" s="38" t="str">
        <f>IF(ISBLANK('T1'!$C$139),"",'T1'!$M$139*IF('T1'!$AA$17="Y",1,0)+'T2'!$M$139*IF('T2'!$AA$17="Y",1,0)+'T3'!$M$139*IF('T3'!$AA$17="Y",1,0))</f>
        <v/>
      </c>
      <c r="EZ143" s="38" t="str">
        <f>IF(ISBLANK('T1'!$C$139),"",'T1'!$M$139*IF('T1'!$AB$17="Y",1,0)+'T2'!$M$139*IF('T2'!$AB$17="Y",1,0)+'T3'!$M$139*IF('T3'!$AB$17="Y",1,0))</f>
        <v/>
      </c>
      <c r="FA143" s="38" t="str">
        <f>IF(ISBLANK('T1'!$C$139),"",SUM($EQ$143:$EZ$143))</f>
        <v/>
      </c>
      <c r="FB143" s="38" t="str">
        <f>IF(ISBLANK('T1'!$C$139),"",IF(ISERR($FA$143/$FA$5),"",$FA$143/$FA$5))</f>
        <v/>
      </c>
    </row>
    <row r="144" spans="20:158">
      <c r="T144" s="38" t="str">
        <f>IF(ISBLANK('T1'!$C$140),"",'T1'!$E$140*IF('T1'!$S$8="Y",1,0)+'T2'!$E$140*IF('T2'!$S$8="Y",1,0)+'T3'!$E$140*IF('T3'!$S$8="Y",1,0)+TA!$AR$140*IF(TA!$L$8="Y",1,0))</f>
        <v/>
      </c>
      <c r="U144" s="38" t="str">
        <f>IF(ISBLANK('T1'!$C$140),"",'T1'!$F$140*IF('T1'!$T$8="Y",1,0)+'T2'!$F$140*IF('T2'!$T$8="Y",1,0)+'T3'!$F$140*IF('T3'!$T$8="Y",1,0)+TA!$AS$140*IF(TA!$M$8="Y",1,0))</f>
        <v/>
      </c>
      <c r="V144" s="38" t="str">
        <f>IF(ISBLANK('T1'!$C$140),"",'T1'!$G$140*IF('T1'!$U$8="Y",1,0)+'T2'!$G$140*IF('T2'!$U$8="Y",1,0)+'T3'!$G$140*IF('T3'!$U$8="Y",1,0)+TA!$AT$140*IF(TA!$N$8="Y",1,0))</f>
        <v/>
      </c>
      <c r="W144" s="38" t="str">
        <f>IF(ISBLANK('T1'!$C$140),"",'T1'!$H$140*IF('T1'!$V$8="Y",1,0)+'T2'!$H$140*IF('T2'!$V$8="Y",1,0)+'T3'!$H$140*IF('T3'!$V$8="Y",1,0))</f>
        <v/>
      </c>
      <c r="X144" s="38" t="str">
        <f>IF(ISBLANK('T1'!$C$140),"",'T1'!$I$140*IF('T1'!$W$8="Y",1,0)+'T2'!$I$140*IF('T2'!$W$8="Y",1,0)+'T3'!$I$140*IF('T3'!$W$8="Y",1,0))</f>
        <v/>
      </c>
      <c r="Y144" s="38" t="str">
        <f>IF(ISBLANK('T1'!$C$140),"",'T1'!$J$140*IF('T1'!$X$8="Y",1,0)+'T2'!$J$140*IF('T2'!$X$8="Y",1,0)+'T3'!$J$140*IF('T3'!$X$8="Y",1,0))</f>
        <v/>
      </c>
      <c r="Z144" s="38" t="str">
        <f>IF(ISBLANK('T1'!$C$140),"",'T1'!$K$140*IF('T1'!$Y$8="Y",1,0)+'T2'!$K$140*IF('T2'!$Y$8="Y",1,0)+'T3'!$K$140*IF('T3'!$Y$8="Y",1,0))</f>
        <v/>
      </c>
      <c r="AA144" s="38" t="str">
        <f>IF(ISBLANK('T1'!$C$140),"",'T1'!$L$140*IF('T1'!$Z$8="Y",1,0)+'T2'!$L$140*IF('T2'!$Z$8="Y",1,0)+'T3'!$L$140*IF('T3'!$Z$8="Y",1,0))</f>
        <v/>
      </c>
      <c r="AB144" s="38" t="str">
        <f>IF(ISBLANK('T1'!$C$140),"",'T1'!$M$140*IF('T1'!$AA$8="Y",1,0)+'T2'!$M$140*IF('T2'!$AA$8="Y",1,0)+'T3'!$M$140*IF('T3'!$AA$8="Y",1,0))</f>
        <v/>
      </c>
      <c r="AC144" s="38" t="str">
        <f>IF(ISBLANK('T1'!$C$140),"",'T1'!$M$140*IF('T1'!$AB$8="Y",1,0)+'T2'!$M$140*IF('T2'!$AB$8="Y",1,0)+'T3'!$M$140*IF('T3'!$AB$8="Y",1,0))</f>
        <v/>
      </c>
      <c r="AD144" s="38" t="str">
        <f>IF(ISBLANK('T1'!$C$140),"",SUM($T$144:$AC$144))</f>
        <v/>
      </c>
      <c r="AE144" s="38" t="str">
        <f>IF(ISBLANK('T1'!$C$140),"",IF(ISERR($AD$144/$AD$5),"",$AD$144/$AD$5))</f>
        <v/>
      </c>
      <c r="AI144" s="38" t="str">
        <f>IF(ISBLANK('T1'!$C$140),"",'T1'!$E$140*IF('T1'!$S$9="Y",1,0)+'T2'!$E$140*IF('T2'!$S$9="Y",1,0)+'T3'!$E$140*IF('T3'!$S$9="Y",1,0)+TA!$AR$140*IF(TA!$L$9="Y",1,0))</f>
        <v/>
      </c>
      <c r="AJ144" s="38" t="str">
        <f>IF(ISBLANK('T1'!$C$140),"",'T1'!$F$140*IF('T1'!$T$9="Y",1,0)+'T2'!$F$140*IF('T2'!$T$9="Y",1,0)+'T3'!$F$140*IF('T3'!$T$9="Y",1,0)+TA!$AS$140*IF(TA!$M$9="Y",1,0))</f>
        <v/>
      </c>
      <c r="AK144" s="38" t="str">
        <f>IF(ISBLANK('T1'!$C$140),"",'T1'!$G$140*IF('T1'!$U$9="Y",1,0)+'T2'!$G$140*IF('T2'!$U$9="Y",1,0)+'T3'!$G$140*IF('T3'!$U$9="Y",1,0)+TA!$AT$140*IF(TA!$N$9="Y",1,0))</f>
        <v/>
      </c>
      <c r="AL144" s="38" t="str">
        <f>IF(ISBLANK('T1'!$C$140),"",'T1'!$H$140*IF('T1'!$V$9="Y",1,0)+'T2'!$H$140*IF('T2'!$V$9="Y",1,0)+'T3'!$H$140*IF('T3'!$V$9="Y",1,0))</f>
        <v/>
      </c>
      <c r="AM144" s="38" t="str">
        <f>IF(ISBLANK('T1'!$C$140),"",'T1'!$I$140*IF('T1'!$W$9="Y",1,0)+'T2'!$I$140*IF('T2'!$W$9="Y",1,0)+'T3'!$I$140*IF('T3'!$W$9="Y",1,0))</f>
        <v/>
      </c>
      <c r="AN144" s="38" t="str">
        <f>IF(ISBLANK('T1'!$C$140),"",'T1'!$J$140*IF('T1'!$X$9="Y",1,0)+'T2'!$J$140*IF('T2'!$X$9="Y",1,0)+'T3'!$J$140*IF('T3'!$X$9="Y",1,0))</f>
        <v/>
      </c>
      <c r="AO144" s="38" t="str">
        <f>IF(ISBLANK('T1'!$C$140),"",'T1'!$K$140*IF('T1'!$Y$9="Y",1,0)+'T2'!$K$140*IF('T2'!$Y$9="Y",1,0)+'T3'!$K$140*IF('T3'!$Y$9="Y",1,0))</f>
        <v/>
      </c>
      <c r="AP144" s="38" t="str">
        <f>IF(ISBLANK('T1'!$C$140),"",'T1'!$L$140*IF('T1'!$Z$9="Y",1,0)+'T2'!$L$140*IF('T2'!$Z$9="Y",1,0)+'T3'!$L$140*IF('T3'!$Z$9="Y",1,0))</f>
        <v/>
      </c>
      <c r="AQ144" s="38" t="str">
        <f>IF(ISBLANK('T1'!$C$140),"",'T1'!$M$140*IF('T1'!$AA$9="Y",1,0)+'T2'!$M$140*IF('T2'!$AA$9="Y",1,0)+'T3'!$M$140*IF('T3'!$AA$9="Y",1,0))</f>
        <v/>
      </c>
      <c r="AR144" s="38" t="str">
        <f>IF(ISBLANK('T1'!$C$140),"",'T1'!$M$140*IF('T1'!$AB$9="Y",1,0)+'T2'!$M$140*IF('T2'!$AB$9="Y",1,0)+'T3'!$M$140*IF('T3'!$AB$9="Y",1,0))</f>
        <v/>
      </c>
      <c r="AS144" s="38" t="str">
        <f>IF(ISBLANK('T1'!$C$140),"",SUM($AI$144:$AR$144))</f>
        <v/>
      </c>
      <c r="AT144" s="38" t="str">
        <f>IF(ISBLANK('T1'!$C$140),"",IF(ISERR($AS$144/$AS$5),"",$AS$144/$AS$5))</f>
        <v/>
      </c>
      <c r="AW144" s="38" t="str">
        <f>IF(ISBLANK('T1'!$C$140),"",'T1'!$E$140*IF('T1'!$S$10="Y",1,0)+'T2'!$E$140*IF('T2'!$S$10="Y",1,0)+'T3'!$E$140*IF('T3'!$S$10="Y",1,0)+TA!$AR$140*IF(TA!$L$10="Y",1,0))</f>
        <v/>
      </c>
      <c r="AX144" s="38" t="str">
        <f>IF(ISBLANK('T1'!$C$140),"",'T1'!$F$140*IF('T1'!$T$10="Y",1,0)+'T2'!$F$140*IF('T2'!$T$10="Y",1,0)+'T3'!$F$140*IF('T3'!$T$10="Y",1,0)+TA!$AS$140*IF(TA!$M$10="Y",1,0))</f>
        <v/>
      </c>
      <c r="AY144" s="38" t="str">
        <f>IF(ISBLANK('T1'!$C$140),"",'T1'!$G$140*IF('T1'!$U$10="Y",1,0)+'T2'!$G$140*IF('T2'!$U$10="Y",1,0)+'T3'!$G$140*IF('T3'!$U$10="Y",1,0)+TA!$AT$140*IF(TA!$N$10="Y",1,0))</f>
        <v/>
      </c>
      <c r="AZ144" s="38" t="str">
        <f>IF(ISBLANK('T1'!$C$140),"",'T1'!$H$140*IF('T1'!$V$10="Y",1,0)+'T2'!$H$140*IF('T2'!$V$10="Y",1,0)+'T3'!$H$140*IF('T3'!$V$10="Y",1,0))</f>
        <v/>
      </c>
      <c r="BA144" s="38" t="str">
        <f>IF(ISBLANK('T1'!$C$140),"",'T1'!$I$140*IF('T1'!$W$10="Y",1,0)+'T2'!$I$140*IF('T2'!$W$10="Y",1,0)+'T3'!$I$140*IF('T3'!$W$10="Y",1,0))</f>
        <v/>
      </c>
      <c r="BB144" s="38" t="str">
        <f>IF(ISBLANK('T1'!$C$140),"",'T1'!$J$140*IF('T1'!$X$10="Y",1,0)+'T2'!$J$140*IF('T2'!$X$10="Y",1,0)+'T3'!$J$140*IF('T3'!$X$10="Y",1,0))</f>
        <v/>
      </c>
      <c r="BC144" s="38" t="str">
        <f>IF(ISBLANK('T1'!$C$140),"",'T1'!$K$140*IF('T1'!$Y$10="Y",1,0)+'T2'!$K$140*IF('T2'!$Y$10="Y",1,0)+'T3'!$K$140*IF('T3'!$Y$10="Y",1,0))</f>
        <v/>
      </c>
      <c r="BD144" s="38" t="str">
        <f>IF(ISBLANK('T1'!$C$140),"",'T1'!$L$140*IF('T1'!$Z$10="Y",1,0)+'T2'!$L$140*IF('T2'!$Z$10="Y",1,0)+'T3'!$L$140*IF('T3'!$Z$10="Y",1,0))</f>
        <v/>
      </c>
      <c r="BE144" s="38" t="str">
        <f>IF(ISBLANK('T1'!$C$140),"",'T1'!$M$140*IF('T1'!$AA$10="Y",1,0)+'T2'!$M$140*IF('T2'!$AA$10="Y",1,0)+'T3'!$M$140*IF('T3'!$AA$10="Y",1,0))</f>
        <v/>
      </c>
      <c r="BF144" s="38" t="str">
        <f>IF(ISBLANK('T1'!$C$140),"",'T1'!$M$140*IF('T1'!$AB$10="Y",1,0)+'T2'!$M$140*IF('T2'!$AB$10="Y",1,0)+'T3'!$M$140*IF('T3'!$AB$10="Y",1,0))</f>
        <v/>
      </c>
      <c r="BG144" s="38" t="str">
        <f>IF(ISBLANK('T1'!$C$140),"",SUM($AW$144:$BF$144))</f>
        <v/>
      </c>
      <c r="BH144" s="38" t="str">
        <f>IF(ISBLANK('T1'!$C$140),"",IF(ISERR($BG$144/$BG$5),"",$BG$144/$BG$5))</f>
        <v/>
      </c>
      <c r="BK144" s="38" t="str">
        <f>IF(ISBLANK('T1'!$C$140),"",'T1'!$E$140*IF('T1'!$S$11="Y",1,0)+'T2'!$E$140*IF('T2'!$S$11="Y",1,0)+'T3'!$E$140*IF('T3'!$S$11="Y",1,0)+TA!$AR$140*IF(TA!$L$11="Y",1,0))</f>
        <v/>
      </c>
      <c r="BL144" s="38" t="str">
        <f>IF(ISBLANK('T1'!$C$140),"",'T1'!$F$140*IF('T1'!$T$11="Y",1,0)+'T2'!$F$140*IF('T2'!$T$11="Y",1,0)+'T3'!$F$140*IF('T3'!$T$11="Y",1,0)+TA!$AS$140*IF(TA!$M$11="Y",1,0))</f>
        <v/>
      </c>
      <c r="BM144" s="38" t="str">
        <f>IF(ISBLANK('T1'!$C$140),"",'T1'!$G$140*IF('T1'!$U$11="Y",1,0)+'T2'!$G$140*IF('T2'!$U$11="Y",1,0)+'T3'!$G$140*IF('T3'!$U$11="Y",1,0)+TA!$AT$140*IF(TA!$N$11="Y",1,0))</f>
        <v/>
      </c>
      <c r="BN144" s="38" t="str">
        <f>IF(ISBLANK('T1'!$C$140),"",'T1'!$H$140*IF('T1'!$V$11="Y",1,0)+'T2'!$H$140*IF('T2'!$V$11="Y",1,0)+'T3'!$H$140*IF('T3'!$V$11="Y",1,0))</f>
        <v/>
      </c>
      <c r="BO144" s="38" t="str">
        <f>IF(ISBLANK('T1'!$C$140),"",'T1'!$I$140*IF('T1'!$W$11="Y",1,0)+'T2'!$I$140*IF('T2'!$W$11="Y",1,0)+'T3'!$I$140*IF('T3'!$W$11="Y",1,0))</f>
        <v/>
      </c>
      <c r="BP144" s="38" t="str">
        <f>IF(ISBLANK('T1'!$C$140),"",'T1'!$J$140*IF('T1'!$X$11="Y",1,0)+'T2'!$J$140*IF('T2'!$X$11="Y",1,0)+'T3'!$J$140*IF('T3'!$X$11="Y",1,0))</f>
        <v/>
      </c>
      <c r="BQ144" s="38" t="str">
        <f>IF(ISBLANK('T1'!$C$140),"",'T1'!$K$140*IF('T1'!$Y$11="Y",1,0)+'T2'!$K$140*IF('T2'!$Y$11="Y",1,0)+'T3'!$K$140*IF('T3'!$Y$11="Y",1,0))</f>
        <v/>
      </c>
      <c r="BR144" s="38" t="str">
        <f>IF(ISBLANK('T1'!$C$140),"",'T1'!$L$140*IF('T1'!$Z$11="Y",1,0)+'T2'!$L$140*IF('T2'!$Z$11="Y",1,0)+'T3'!$L$140*IF('T3'!$Z$11="Y",1,0))</f>
        <v/>
      </c>
      <c r="BS144" s="38" t="str">
        <f>IF(ISBLANK('T1'!$C$140),"",'T1'!$M$140*IF('T1'!$AA$11="Y",1,0)+'T2'!$M$140*IF('T2'!$AA$11="Y",1,0)+'T3'!$M$140*IF('T3'!$AA$11="Y",1,0))</f>
        <v/>
      </c>
      <c r="BT144" s="38" t="str">
        <f>IF(ISBLANK('T1'!$C$140),"",'T1'!$M$140*IF('T1'!$AB$11="Y",1,0)+'T2'!$M$140*IF('T2'!$AB$11="Y",1,0)+'T3'!$M$140*IF('T3'!$AB$11="Y",1,0))</f>
        <v/>
      </c>
      <c r="BU144" s="38" t="str">
        <f>IF(ISBLANK('T1'!$C$140),"",SUM($BK$144:$BT$144))</f>
        <v/>
      </c>
      <c r="BV144" s="38" t="str">
        <f>IF(ISBLANK('T1'!$C$140),"",IF(ISERR($BU$144/$BU$5),"",$BU$144/$BU$5))</f>
        <v/>
      </c>
      <c r="BY144" s="38" t="str">
        <f>IF(ISBLANK('T1'!$C$140),"",'T1'!$E$140*IF('T1'!$S$12="Y",1,0)+'T2'!$E$140*IF('T2'!$S$12="Y",1,0)+'T3'!$E$140*IF('T3'!$S$12="Y",1,0)+TA!$AR$140*IF(TA!$L$12="Y",1,0))</f>
        <v/>
      </c>
      <c r="BZ144" s="38" t="str">
        <f>IF(ISBLANK('T1'!$C$140),"",'T1'!$F$140*IF('T1'!$T$12="Y",1,0)+'T2'!$F$140*IF('T2'!$T$12="Y",1,0)+'T3'!$F$140*IF('T3'!$T$12="Y",1,0)+TA!$AS$140*IF(TA!$M$12="Y",1,0))</f>
        <v/>
      </c>
      <c r="CA144" s="38" t="str">
        <f>IF(ISBLANK('T1'!$C$140),"",'T1'!$G$140*IF('T1'!$U$12="Y",1,0)+'T2'!$G$140*IF('T2'!$U$12="Y",1,0)+'T3'!$G$140*IF('T3'!$U$12="Y",1,0)+TA!$AT$140*IF(TA!$N$12="Y",1,0))</f>
        <v/>
      </c>
      <c r="CB144" s="38" t="str">
        <f>IF(ISBLANK('T1'!$C$140),"",'T1'!$H$140*IF('T1'!$V$12="Y",1,0)+'T2'!$H$140*IF('T2'!$V$12="Y",1,0)+'T3'!$H$140*IF('T3'!$V$12="Y",1,0))</f>
        <v/>
      </c>
      <c r="CC144" s="38" t="str">
        <f>IF(ISBLANK('T1'!$C$140),"",'T1'!$I$140*IF('T1'!$W$12="Y",1,0)+'T2'!$I$140*IF('T2'!$W$12="Y",1,0)+'T3'!$I$140*IF('T3'!$W$12="Y",1,0))</f>
        <v/>
      </c>
      <c r="CD144" s="38" t="str">
        <f>IF(ISBLANK('T1'!$C$140),"",'T1'!$J$140*IF('T1'!$X$12="Y",1,0)+'T2'!$J$140*IF('T2'!$X$12="Y",1,0)+'T3'!$J$140*IF('T3'!$X$12="Y",1,0))</f>
        <v/>
      </c>
      <c r="CE144" s="38" t="str">
        <f>IF(ISBLANK('T1'!$C$140),"",'T1'!$K$140*IF('T1'!$Y$12="Y",1,0)+'T2'!$K$140*IF('T2'!$Y$12="Y",1,0)+'T3'!$K$140*IF('T3'!$Y$12="Y",1,0))</f>
        <v/>
      </c>
      <c r="CF144" s="38" t="str">
        <f>IF(ISBLANK('T1'!$C$140),"",'T1'!$L$140*IF('T1'!$Z$12="Y",1,0)+'T2'!$L$140*IF('T2'!$Z$12="Y",1,0)+'T3'!$L$140*IF('T3'!$Z$12="Y",1,0))</f>
        <v/>
      </c>
      <c r="CG144" s="38" t="str">
        <f>IF(ISBLANK('T1'!$C$140),"",'T1'!$M$140*IF('T1'!$AA$12="Y",1,0)+'T2'!$M$140*IF('T2'!$AA$12="Y",1,0)+'T3'!$M$140*IF('T3'!$AA$12="Y",1,0))</f>
        <v/>
      </c>
      <c r="CH144" s="38" t="str">
        <f>IF(ISBLANK('T1'!$C$140),"",'T1'!$M$140*IF('T1'!$AB$12="Y",1,0)+'T2'!$M$140*IF('T2'!$AB$12="Y",1,0)+'T3'!$M$140*IF('T3'!$AB$12="Y",1,0))</f>
        <v/>
      </c>
      <c r="CI144" s="38" t="str">
        <f>IF(ISBLANK('T1'!$C$140),"",SUM($BY$144:$CH$144))</f>
        <v/>
      </c>
      <c r="CJ144" s="38" t="str">
        <f>IF(ISBLANK('T1'!$C$140),"",IF(ISERR($CI$144/$CI$5),"",$CI$144/$CI$5))</f>
        <v/>
      </c>
      <c r="CM144" s="38" t="str">
        <f>IF(ISBLANK('T1'!$C$140),"",'T1'!$E$140*IF('T1'!$S$13="Y",1,0)+'T2'!$E$140*IF('T2'!$S$13="Y",1,0)+'T3'!$E$140*IF('T3'!$S$13="Y",1,0)+TA!$AR$140*IF(TA!$L$13="Y",1,0))</f>
        <v/>
      </c>
      <c r="CN144" s="38" t="str">
        <f>IF(ISBLANK('T1'!$C$140),"",'T1'!$F$140*IF('T1'!$T$13="Y",1,0)+'T2'!$F$140*IF('T2'!$T$13="Y",1,0)+'T3'!$F$140*IF('T3'!$T$13="Y",1,0)+TA!$AS$140*IF(TA!$M$13="Y",1,0))</f>
        <v/>
      </c>
      <c r="CO144" s="38" t="str">
        <f>IF(ISBLANK('T1'!$C$140),"",'T1'!$G$140*IF('T1'!$U$13="Y",1,0)+'T2'!$G$140*IF('T2'!$U$13="Y",1,0)+'T3'!$G$140*IF('T3'!$U$13="Y",1,0)+TA!$AT$140*IF(TA!$N$13="Y",1,0))</f>
        <v/>
      </c>
      <c r="CP144" s="38" t="str">
        <f>IF(ISBLANK('T1'!$C$140),"",'T1'!$H$140*IF('T1'!$V$13="Y",1,0)+'T2'!$H$140*IF('T2'!$V$13="Y",1,0)+'T3'!$H$140*IF('T3'!$V$13="Y",1,0))</f>
        <v/>
      </c>
      <c r="CQ144" s="38" t="str">
        <f>IF(ISBLANK('T1'!$C$140),"",'T1'!$I$140*IF('T1'!$W$13="Y",1,0)+'T2'!$I$140*IF('T2'!$W$13="Y",1,0)+'T3'!$I$140*IF('T3'!$W$13="Y",1,0))</f>
        <v/>
      </c>
      <c r="CR144" s="38" t="str">
        <f>IF(ISBLANK('T1'!$C$140),"",'T1'!$J$140*IF('T1'!$X$13="Y",1,0)+'T2'!$J$140*IF('T2'!$X$13="Y",1,0)+'T3'!$J$140*IF('T3'!$X$13="Y",1,0))</f>
        <v/>
      </c>
      <c r="CS144" s="38" t="str">
        <f>IF(ISBLANK('T1'!$C$140),"",'T1'!$K$140*IF('T1'!$Y$13="Y",1,0)+'T2'!$K$140*IF('T2'!$Y$13="Y",1,0)+'T3'!$K$140*IF('T3'!$Y$13="Y",1,0))</f>
        <v/>
      </c>
      <c r="CT144" s="38" t="str">
        <f>IF(ISBLANK('T1'!$C$140),"",'T1'!$L$140*IF('T1'!$Z$13="Y",1,0)+'T2'!$L$140*IF('T2'!$Z$13="Y",1,0)+'T3'!$L$140*IF('T3'!$Z$13="Y",1,0))</f>
        <v/>
      </c>
      <c r="CU144" s="38" t="str">
        <f>IF(ISBLANK('T1'!$C$140),"",'T1'!$M$140*IF('T1'!$AA$13="Y",1,0)+'T2'!$M$140*IF('T2'!$AA$13="Y",1,0)+'T3'!$M$140*IF('T3'!$AA$13="Y",1,0))</f>
        <v/>
      </c>
      <c r="CV144" s="38" t="str">
        <f>IF(ISBLANK('T1'!$C$140),"",'T1'!$M$140*IF('T1'!$AB$13="Y",1,0)+'T2'!$M$140*IF('T2'!$AB$13="Y",1,0)+'T3'!$M$140*IF('T3'!$AB$13="Y",1,0))</f>
        <v/>
      </c>
      <c r="CW144" s="38" t="str">
        <f>IF(ISBLANK('T1'!$C$140),"",SUM($CM$144:$CV$144))</f>
        <v/>
      </c>
      <c r="CX144" s="38" t="str">
        <f>IF(ISBLANK('T1'!$C$140),"",IF(ISERR($CW$144/$CW$5),"",$CW$144/$CW$5))</f>
        <v/>
      </c>
      <c r="DA144" s="38" t="str">
        <f>IF(ISBLANK('T1'!$C$140),"",'T1'!$E$140*IF('T1'!$S$14="Y",1,0)+'T2'!$E$140*IF('T2'!$S$14="Y",1,0)+'T3'!$E$140*IF('T3'!$S$14="Y",1,0)+TA!$AR$140*IF(TA!$L$14="Y",1,0))</f>
        <v/>
      </c>
      <c r="DB144" s="38" t="str">
        <f>IF(ISBLANK('T1'!$C$140),"",'T1'!$F$140*IF('T1'!$T$14="Y",1,0)+'T2'!$F$140*IF('T2'!$T$14="Y",1,0)+'T3'!$F$140*IF('T3'!$T$14="Y",1,0)+TA!$AS$140*IF(TA!$M$14="Y",1,0))</f>
        <v/>
      </c>
      <c r="DC144" s="38" t="str">
        <f>IF(ISBLANK('T1'!$C$140),"",'T1'!$G$140*IF('T1'!$U$14="Y",1,0)+'T2'!$G$140*IF('T2'!$U$14="Y",1,0)+'T3'!$G$140*IF('T3'!$U$14="Y",1,0)+TA!$AT$140*IF(TA!$N$14="Y",1,0))</f>
        <v/>
      </c>
      <c r="DD144" s="38" t="str">
        <f>IF(ISBLANK('T1'!$C$140),"",'T1'!$H$140*IF('T1'!$V$14="Y",1,0)+'T2'!$H$140*IF('T2'!$V$14="Y",1,0)+'T3'!$H$140*IF('T3'!$V$14="Y",1,0))</f>
        <v/>
      </c>
      <c r="DE144" s="38" t="str">
        <f>IF(ISBLANK('T1'!$C$140),"",'T1'!$I$140*IF('T1'!$W$14="Y",1,0)+'T2'!$I$140*IF('T2'!$W$14="Y",1,0)+'T3'!$I$140*IF('T3'!$W$14="Y",1,0))</f>
        <v/>
      </c>
      <c r="DF144" s="38" t="str">
        <f>IF(ISBLANK('T1'!$C$140),"",'T1'!$J$140*IF('T1'!$X$14="Y",1,0)+'T2'!$J$140*IF('T2'!$X$14="Y",1,0)+'T3'!$J$140*IF('T3'!$X$14="Y",1,0))</f>
        <v/>
      </c>
      <c r="DG144" s="38" t="str">
        <f>IF(ISBLANK('T1'!$C$140),"",'T1'!$K$140*IF('T1'!$Y$14="Y",1,0)+'T2'!$K$140*IF('T2'!$Y$14="Y",1,0)+'T3'!$K$140*IF('T3'!$Y$14="Y",1,0))</f>
        <v/>
      </c>
      <c r="DH144" s="38" t="str">
        <f>IF(ISBLANK('T1'!$C$140),"",'T1'!$L$140*IF('T1'!$Z$14="Y",1,0)+'T2'!$L$140*IF('T2'!$Z$14="Y",1,0)+'T3'!$L$140*IF('T3'!$Z$14="Y",1,0))</f>
        <v/>
      </c>
      <c r="DI144" s="38" t="str">
        <f>IF(ISBLANK('T1'!$C$140),"",'T1'!$M$140*IF('T1'!$AA$14="Y",1,0)+'T2'!$M$140*IF('T2'!$AA$14="Y",1,0)+'T3'!$M$140*IF('T3'!$AA$14="Y",1,0))</f>
        <v/>
      </c>
      <c r="DJ144" s="38" t="str">
        <f>IF(ISBLANK('T1'!$C$140),"",'T1'!$M$140*IF('T1'!$AB$14="Y",1,0)+'T2'!$M$140*IF('T2'!$AB$14="Y",1,0)+'T3'!$M$140*IF('T3'!$AB$14="Y",1,0))</f>
        <v/>
      </c>
      <c r="DK144" s="38" t="str">
        <f>IF(ISBLANK('T1'!$C$140),"",SUM($DA$144:$DJ$144))</f>
        <v/>
      </c>
      <c r="DL144" s="38" t="str">
        <f>IF(ISBLANK('T1'!$C$140),"",IF(ISERR($DK$144/$DK$5),"",$DK$144/$DK$5))</f>
        <v/>
      </c>
      <c r="DO144" s="38" t="str">
        <f>IF(ISBLANK('T1'!$C$140),"",'T1'!$E$140*IF('T1'!$S$15="Y",1,0)+'T2'!$E$140*IF('T2'!$S$15="Y",1,0)+'T3'!$E$140*IF('T3'!$S$15="Y",1,0)+TA!$AR$140*IF(TA!$L$15="Y",1,0))</f>
        <v/>
      </c>
      <c r="DP144" s="38" t="str">
        <f>IF(ISBLANK('T1'!$C$140),"",'T1'!$F$140*IF('T1'!$T$15="Y",1,0)+'T2'!$F$140*IF('T2'!$T$15="Y",1,0)+'T3'!$F$140*IF('T3'!$T$15="Y",1,0)+TA!$AS$140*IF(TA!$M$15="Y",1,0))</f>
        <v/>
      </c>
      <c r="DQ144" s="38" t="str">
        <f>IF(ISBLANK('T1'!$C$140),"",'T1'!$G$140*IF('T1'!$U$15="Y",1,0)+'T2'!$G$140*IF('T2'!$U$15="Y",1,0)+'T3'!$G$140*IF('T3'!$U$15="Y",1,0)+TA!$AT$140*IF(TA!$N$15="Y",1,0))</f>
        <v/>
      </c>
      <c r="DR144" s="38" t="str">
        <f>IF(ISBLANK('T1'!$C$140),"",'T1'!$H$140*IF('T1'!$V$15="Y",1,0)+'T2'!$H$140*IF('T2'!$V$15="Y",1,0)+'T3'!$H$140*IF('T3'!$V$15="Y",1,0))</f>
        <v/>
      </c>
      <c r="DS144" s="38" t="str">
        <f>IF(ISBLANK('T1'!$C$140),"",'T1'!$I$140*IF('T1'!$W$15="Y",1,0)+'T2'!$I$140*IF('T2'!$W$15="Y",1,0)+'T3'!$I$140*IF('T3'!$W$15="Y",1,0))</f>
        <v/>
      </c>
      <c r="DT144" s="38" t="str">
        <f>IF(ISBLANK('T1'!$C$140),"",'T1'!$J$140*IF('T1'!$X$15="Y",1,0)+'T2'!$J$140*IF('T2'!$X$15="Y",1,0)+'T3'!$J$140*IF('T3'!$X$15="Y",1,0))</f>
        <v/>
      </c>
      <c r="DU144" s="38" t="str">
        <f>IF(ISBLANK('T1'!$C$140),"",'T1'!$K$140*IF('T1'!$Y$15="Y",1,0)+'T2'!$K$140*IF('T2'!$Y$15="Y",1,0)+'T3'!$K$140*IF('T3'!$Y$15="Y",1,0))</f>
        <v/>
      </c>
      <c r="DV144" s="38" t="str">
        <f>IF(ISBLANK('T1'!$C$140),"",'T1'!$L$140*IF('T1'!$Z$15="Y",1,0)+'T2'!$L$140*IF('T2'!$Z$15="Y",1,0)+'T3'!$L$140*IF('T3'!$Z$15="Y",1,0))</f>
        <v/>
      </c>
      <c r="DW144" s="38" t="str">
        <f>IF(ISBLANK('T1'!$C$140),"",'T1'!$M$140*IF('T1'!$AA$15="Y",1,0)+'T2'!$M$140*IF('T2'!$AA$15="Y",1,0)+'T3'!$M$140*IF('T3'!$AA$15="Y",1,0))</f>
        <v/>
      </c>
      <c r="DX144" s="38" t="str">
        <f>IF(ISBLANK('T1'!$C$140),"",'T1'!$M$140*IF('T1'!$AB$15="Y",1,0)+'T2'!$M$140*IF('T2'!$AB$15="Y",1,0)+'T3'!$M$140*IF('T3'!$AB$15="Y",1,0))</f>
        <v/>
      </c>
      <c r="DY144" s="38" t="str">
        <f>IF(ISBLANK('T1'!$C$140),"",SUM($DO$144:$DX$144))</f>
        <v/>
      </c>
      <c r="DZ144" s="38" t="str">
        <f>IF(ISBLANK('T1'!$C$140),"",IF(ISERR($DY$144/$DY$5),"",$DY$144/$DY$5))</f>
        <v/>
      </c>
      <c r="EC144" s="38" t="str">
        <f>IF(ISBLANK('T1'!$C$140),"",'T1'!$E$140*IF('T1'!$S$16="Y",1,0)+'T2'!$E$140*IF('T2'!$S$16="Y",1,0)+'T3'!$E$140*IF('T3'!$S$16="Y",1,0)+TA!$AR$140*IF(TA!$L$16="Y",1,0))</f>
        <v/>
      </c>
      <c r="ED144" s="38" t="str">
        <f>IF(ISBLANK('T1'!$C$140),"",'T1'!$F$140*IF('T1'!$T$16="Y",1,0)+'T2'!$F$140*IF('T2'!$T$16="Y",1,0)+'T3'!$F$140*IF('T3'!$T$16="Y",1,0)+TA!$AS$140*IF(TA!$M$16="Y",1,0))</f>
        <v/>
      </c>
      <c r="EE144" s="38" t="str">
        <f>IF(ISBLANK('T1'!$C$140),"",'T1'!$G$140*IF('T1'!$U$16="Y",1,0)+'T2'!$G$140*IF('T2'!$U$16="Y",1,0)+'T3'!$G$140*IF('T3'!$U$16="Y",1,0)+TA!$AT$140*IF(TA!$N$16="Y",1,0))</f>
        <v/>
      </c>
      <c r="EF144" s="38" t="str">
        <f>IF(ISBLANK('T1'!$C$140),"",'T1'!$H$140*IF('T1'!$V$16="Y",1,0)+'T2'!$H$140*IF('T2'!$V$16="Y",1,0)+'T3'!$H$140*IF('T3'!$V$16="Y",1,0))</f>
        <v/>
      </c>
      <c r="EG144" s="38" t="str">
        <f>IF(ISBLANK('T1'!$C$140),"",'T1'!$I$140*IF('T1'!$W$16="Y",1,0)+'T2'!$I$140*IF('T2'!$W$16="Y",1,0)+'T3'!$I$140*IF('T3'!$W$16="Y",1,0))</f>
        <v/>
      </c>
      <c r="EH144" s="38" t="str">
        <f>IF(ISBLANK('T1'!$C$140),"",'T1'!$J$140*IF('T1'!$X$16="Y",1,0)+'T2'!$J$140*IF('T2'!$X$16="Y",1,0)+'T3'!$J$140*IF('T3'!$X$16="Y",1,0))</f>
        <v/>
      </c>
      <c r="EI144" s="38" t="str">
        <f>IF(ISBLANK('T1'!$C$140),"",'T1'!$K$140*IF('T1'!$Y$16="Y",1,0)+'T2'!$K$140*IF('T2'!$Y$16="Y",1,0)+'T3'!$K$140*IF('T3'!$Y$16="Y",1,0))</f>
        <v/>
      </c>
      <c r="EJ144" s="38" t="str">
        <f>IF(ISBLANK('T1'!$C$140),"",'T1'!$L$140*IF('T1'!$Z$16="Y",1,0)+'T2'!$L$140*IF('T2'!$Z$16="Y",1,0)+'T3'!$L$140*IF('T3'!$Z$16="Y",1,0))</f>
        <v/>
      </c>
      <c r="EK144" s="38" t="str">
        <f>IF(ISBLANK('T1'!$C$140),"",'T1'!$M$140*IF('T1'!$AA$16="Y",1,0)+'T2'!$M$140*IF('T2'!$AA$16="Y",1,0)+'T3'!$M$140*IF('T3'!$AA$16="Y",1,0))</f>
        <v/>
      </c>
      <c r="EL144" s="38" t="str">
        <f>IF(ISBLANK('T1'!$C$140),"",'T1'!$M$140*IF('T1'!$AB$16="Y",1,0)+'T2'!$M$140*IF('T2'!$AB$16="Y",1,0)+'T3'!$M$140*IF('T3'!$AB$16="Y",1,0))</f>
        <v/>
      </c>
      <c r="EM144" s="38" t="str">
        <f>IF(ISBLANK('T1'!$C$140),"",SUM($EC$144:$EL$144))</f>
        <v/>
      </c>
      <c r="EN144" s="38" t="str">
        <f>IF(ISBLANK('T1'!$C$140),"",IF(ISERR($EM$144/$EM$5),"",$EM$144/$EM$5))</f>
        <v/>
      </c>
      <c r="EQ144" s="38" t="str">
        <f>IF(ISBLANK('T1'!$C$140),"",'T1'!$E$140*IF('T1'!$S$17="Y",1,0)+'T2'!$E$140*IF('T2'!$S$17="Y",1,0)+'T3'!$E$140*IF('T3'!$S$17="Y",1,0)+TA!$AR$140*IF(TA!$L$17="Y",1,0))</f>
        <v/>
      </c>
      <c r="ER144" s="38" t="str">
        <f>IF(ISBLANK('T1'!$C$140),"",'T1'!$F$140*IF('T1'!$T$17="Y",1,0)+'T2'!$F$140*IF('T2'!$T$17="Y",1,0)+'T3'!$F$140*IF('T3'!$T$17="Y",1,0)+TA!$AS$140*IF(TA!$M$17="Y",1,0))</f>
        <v/>
      </c>
      <c r="ES144" s="38" t="str">
        <f>IF(ISBLANK('T1'!$C$140),"",'T1'!$G$140*IF('T1'!$U$17="Y",1,0)+'T2'!$G$140*IF('T2'!$U$17="Y",1,0)+'T3'!$G$140*IF('T3'!$U$17="Y",1,0)+TA!$AT$140*IF(TA!$N$17="Y",1,0))</f>
        <v/>
      </c>
      <c r="ET144" s="38" t="str">
        <f>IF(ISBLANK('T1'!$C$140),"",'T1'!$H$140*IF('T1'!$V$17="Y",1,0)+'T2'!$H$140*IF('T2'!$V$17="Y",1,0)+'T3'!$H$140*IF('T3'!$V$17="Y",1,0))</f>
        <v/>
      </c>
      <c r="EU144" s="38" t="str">
        <f>IF(ISBLANK('T1'!$C$140),"",'T1'!$I$140*IF('T1'!$W$17="Y",1,0)+'T2'!$I$140*IF('T2'!$W$17="Y",1,0)+'T3'!$I$140*IF('T3'!$W$17="Y",1,0))</f>
        <v/>
      </c>
      <c r="EV144" s="38" t="str">
        <f>IF(ISBLANK('T1'!$C$140),"",'T1'!$J$140*IF('T1'!$X$17="Y",1,0)+'T2'!$J$140*IF('T2'!$X$17="Y",1,0)+'T3'!$J$140*IF('T3'!$X$17="Y",1,0))</f>
        <v/>
      </c>
      <c r="EW144" s="38" t="str">
        <f>IF(ISBLANK('T1'!$C$140),"",'T1'!$K$140*IF('T1'!$Y$17="Y",1,0)+'T2'!$K$140*IF('T2'!$Y$17="Y",1,0)+'T3'!$K$140*IF('T3'!$Y$17="Y",1,0))</f>
        <v/>
      </c>
      <c r="EX144" s="38" t="str">
        <f>IF(ISBLANK('T1'!$C$140),"",'T1'!$L$140*IF('T1'!$Z$17="Y",1,0)+'T2'!$L$140*IF('T2'!$Z$17="Y",1,0)+'T3'!$L$140*IF('T3'!$Z$17="Y",1,0))</f>
        <v/>
      </c>
      <c r="EY144" s="38" t="str">
        <f>IF(ISBLANK('T1'!$C$140),"",'T1'!$M$140*IF('T1'!$AA$17="Y",1,0)+'T2'!$M$140*IF('T2'!$AA$17="Y",1,0)+'T3'!$M$140*IF('T3'!$AA$17="Y",1,0))</f>
        <v/>
      </c>
      <c r="EZ144" s="38" t="str">
        <f>IF(ISBLANK('T1'!$C$140),"",'T1'!$M$140*IF('T1'!$AB$17="Y",1,0)+'T2'!$M$140*IF('T2'!$AB$17="Y",1,0)+'T3'!$M$140*IF('T3'!$AB$17="Y",1,0))</f>
        <v/>
      </c>
      <c r="FA144" s="38" t="str">
        <f>IF(ISBLANK('T1'!$C$140),"",SUM($EQ$144:$EZ$144))</f>
        <v/>
      </c>
      <c r="FB144" s="38" t="str">
        <f>IF(ISBLANK('T1'!$C$140),"",IF(ISERR($FA$144/$FA$5),"",$FA$144/$FA$5))</f>
        <v/>
      </c>
    </row>
    <row r="145" spans="20:158">
      <c r="T145" s="38" t="str">
        <f>IF(ISBLANK('T1'!$C$141),"",'T1'!$E$141*IF('T1'!$S$8="Y",1,0)+'T2'!$E$141*IF('T2'!$S$8="Y",1,0)+'T3'!$E$141*IF('T3'!$S$8="Y",1,0)+TA!$AR$141*IF(TA!$L$8="Y",1,0))</f>
        <v/>
      </c>
      <c r="U145" s="38" t="str">
        <f>IF(ISBLANK('T1'!$C$141),"",'T1'!$F$141*IF('T1'!$T$8="Y",1,0)+'T2'!$F$141*IF('T2'!$T$8="Y",1,0)+'T3'!$F$141*IF('T3'!$T$8="Y",1,0)+TA!$AS$141*IF(TA!$M$8="Y",1,0))</f>
        <v/>
      </c>
      <c r="V145" s="38" t="str">
        <f>IF(ISBLANK('T1'!$C$141),"",'T1'!$G$141*IF('T1'!$U$8="Y",1,0)+'T2'!$G$141*IF('T2'!$U$8="Y",1,0)+'T3'!$G$141*IF('T3'!$U$8="Y",1,0)+TA!$AT$141*IF(TA!$N$8="Y",1,0))</f>
        <v/>
      </c>
      <c r="W145" s="38" t="str">
        <f>IF(ISBLANK('T1'!$C$141),"",'T1'!$H$141*IF('T1'!$V$8="Y",1,0)+'T2'!$H$141*IF('T2'!$V$8="Y",1,0)+'T3'!$H$141*IF('T3'!$V$8="Y",1,0))</f>
        <v/>
      </c>
      <c r="X145" s="38" t="str">
        <f>IF(ISBLANK('T1'!$C$141),"",'T1'!$I$141*IF('T1'!$W$8="Y",1,0)+'T2'!$I$141*IF('T2'!$W$8="Y",1,0)+'T3'!$I$141*IF('T3'!$W$8="Y",1,0))</f>
        <v/>
      </c>
      <c r="Y145" s="38" t="str">
        <f>IF(ISBLANK('T1'!$C$141),"",'T1'!$J$141*IF('T1'!$X$8="Y",1,0)+'T2'!$J$141*IF('T2'!$X$8="Y",1,0)+'T3'!$J$141*IF('T3'!$X$8="Y",1,0))</f>
        <v/>
      </c>
      <c r="Z145" s="38" t="str">
        <f>IF(ISBLANK('T1'!$C$141),"",'T1'!$K$141*IF('T1'!$Y$8="Y",1,0)+'T2'!$K$141*IF('T2'!$Y$8="Y",1,0)+'T3'!$K$141*IF('T3'!$Y$8="Y",1,0))</f>
        <v/>
      </c>
      <c r="AA145" s="38" t="str">
        <f>IF(ISBLANK('T1'!$C$141),"",'T1'!$L$141*IF('T1'!$Z$8="Y",1,0)+'T2'!$L$141*IF('T2'!$Z$8="Y",1,0)+'T3'!$L$141*IF('T3'!$Z$8="Y",1,0))</f>
        <v/>
      </c>
      <c r="AB145" s="38" t="str">
        <f>IF(ISBLANK('T1'!$C$141),"",'T1'!$M$141*IF('T1'!$AA$8="Y",1,0)+'T2'!$M$141*IF('T2'!$AA$8="Y",1,0)+'T3'!$M$141*IF('T3'!$AA$8="Y",1,0))</f>
        <v/>
      </c>
      <c r="AC145" s="38" t="str">
        <f>IF(ISBLANK('T1'!$C$141),"",'T1'!$M$141*IF('T1'!$AB$8="Y",1,0)+'T2'!$M$141*IF('T2'!$AB$8="Y",1,0)+'T3'!$M$141*IF('T3'!$AB$8="Y",1,0))</f>
        <v/>
      </c>
      <c r="AD145" s="38" t="str">
        <f>IF(ISBLANK('T1'!$C$141),"",SUM($T$145:$AC$145))</f>
        <v/>
      </c>
      <c r="AE145" s="38" t="str">
        <f>IF(ISBLANK('T1'!$C$141),"",IF(ISERR($AD$145/$AD$5),"",$AD$145/$AD$5))</f>
        <v/>
      </c>
      <c r="AI145" s="38" t="str">
        <f>IF(ISBLANK('T1'!$C$141),"",'T1'!$E$141*IF('T1'!$S$9="Y",1,0)+'T2'!$E$141*IF('T2'!$S$9="Y",1,0)+'T3'!$E$141*IF('T3'!$S$9="Y",1,0)+TA!$AR$141*IF(TA!$L$9="Y",1,0))</f>
        <v/>
      </c>
      <c r="AJ145" s="38" t="str">
        <f>IF(ISBLANK('T1'!$C$141),"",'T1'!$F$141*IF('T1'!$T$9="Y",1,0)+'T2'!$F$141*IF('T2'!$T$9="Y",1,0)+'T3'!$F$141*IF('T3'!$T$9="Y",1,0)+TA!$AS$141*IF(TA!$M$9="Y",1,0))</f>
        <v/>
      </c>
      <c r="AK145" s="38" t="str">
        <f>IF(ISBLANK('T1'!$C$141),"",'T1'!$G$141*IF('T1'!$U$9="Y",1,0)+'T2'!$G$141*IF('T2'!$U$9="Y",1,0)+'T3'!$G$141*IF('T3'!$U$9="Y",1,0)+TA!$AT$141*IF(TA!$N$9="Y",1,0))</f>
        <v/>
      </c>
      <c r="AL145" s="38" t="str">
        <f>IF(ISBLANK('T1'!$C$141),"",'T1'!$H$141*IF('T1'!$V$9="Y",1,0)+'T2'!$H$141*IF('T2'!$V$9="Y",1,0)+'T3'!$H$141*IF('T3'!$V$9="Y",1,0))</f>
        <v/>
      </c>
      <c r="AM145" s="38" t="str">
        <f>IF(ISBLANK('T1'!$C$141),"",'T1'!$I$141*IF('T1'!$W$9="Y",1,0)+'T2'!$I$141*IF('T2'!$W$9="Y",1,0)+'T3'!$I$141*IF('T3'!$W$9="Y",1,0))</f>
        <v/>
      </c>
      <c r="AN145" s="38" t="str">
        <f>IF(ISBLANK('T1'!$C$141),"",'T1'!$J$141*IF('T1'!$X$9="Y",1,0)+'T2'!$J$141*IF('T2'!$X$9="Y",1,0)+'T3'!$J$141*IF('T3'!$X$9="Y",1,0))</f>
        <v/>
      </c>
      <c r="AO145" s="38" t="str">
        <f>IF(ISBLANK('T1'!$C$141),"",'T1'!$K$141*IF('T1'!$Y$9="Y",1,0)+'T2'!$K$141*IF('T2'!$Y$9="Y",1,0)+'T3'!$K$141*IF('T3'!$Y$9="Y",1,0))</f>
        <v/>
      </c>
      <c r="AP145" s="38" t="str">
        <f>IF(ISBLANK('T1'!$C$141),"",'T1'!$L$141*IF('T1'!$Z$9="Y",1,0)+'T2'!$L$141*IF('T2'!$Z$9="Y",1,0)+'T3'!$L$141*IF('T3'!$Z$9="Y",1,0))</f>
        <v/>
      </c>
      <c r="AQ145" s="38" t="str">
        <f>IF(ISBLANK('T1'!$C$141),"",'T1'!$M$141*IF('T1'!$AA$9="Y",1,0)+'T2'!$M$141*IF('T2'!$AA$9="Y",1,0)+'T3'!$M$141*IF('T3'!$AA$9="Y",1,0))</f>
        <v/>
      </c>
      <c r="AR145" s="38" t="str">
        <f>IF(ISBLANK('T1'!$C$141),"",'T1'!$M$141*IF('T1'!$AB$9="Y",1,0)+'T2'!$M$141*IF('T2'!$AB$9="Y",1,0)+'T3'!$M$141*IF('T3'!$AB$9="Y",1,0))</f>
        <v/>
      </c>
      <c r="AS145" s="38" t="str">
        <f>IF(ISBLANK('T1'!$C$141),"",SUM($AI$145:$AR$145))</f>
        <v/>
      </c>
      <c r="AT145" s="38" t="str">
        <f>IF(ISBLANK('T1'!$C$141),"",IF(ISERR($AS$145/$AS$5),"",$AS$145/$AS$5))</f>
        <v/>
      </c>
      <c r="AW145" s="38" t="str">
        <f>IF(ISBLANK('T1'!$C$141),"",'T1'!$E$141*IF('T1'!$S$10="Y",1,0)+'T2'!$E$141*IF('T2'!$S$10="Y",1,0)+'T3'!$E$141*IF('T3'!$S$10="Y",1,0)+TA!$AR$141*IF(TA!$L$10="Y",1,0))</f>
        <v/>
      </c>
      <c r="AX145" s="38" t="str">
        <f>IF(ISBLANK('T1'!$C$141),"",'T1'!$F$141*IF('T1'!$T$10="Y",1,0)+'T2'!$F$141*IF('T2'!$T$10="Y",1,0)+'T3'!$F$141*IF('T3'!$T$10="Y",1,0)+TA!$AS$141*IF(TA!$M$10="Y",1,0))</f>
        <v/>
      </c>
      <c r="AY145" s="38" t="str">
        <f>IF(ISBLANK('T1'!$C$141),"",'T1'!$G$141*IF('T1'!$U$10="Y",1,0)+'T2'!$G$141*IF('T2'!$U$10="Y",1,0)+'T3'!$G$141*IF('T3'!$U$10="Y",1,0)+TA!$AT$141*IF(TA!$N$10="Y",1,0))</f>
        <v/>
      </c>
      <c r="AZ145" s="38" t="str">
        <f>IF(ISBLANK('T1'!$C$141),"",'T1'!$H$141*IF('T1'!$V$10="Y",1,0)+'T2'!$H$141*IF('T2'!$V$10="Y",1,0)+'T3'!$H$141*IF('T3'!$V$10="Y",1,0))</f>
        <v/>
      </c>
      <c r="BA145" s="38" t="str">
        <f>IF(ISBLANK('T1'!$C$141),"",'T1'!$I$141*IF('T1'!$W$10="Y",1,0)+'T2'!$I$141*IF('T2'!$W$10="Y",1,0)+'T3'!$I$141*IF('T3'!$W$10="Y",1,0))</f>
        <v/>
      </c>
      <c r="BB145" s="38" t="str">
        <f>IF(ISBLANK('T1'!$C$141),"",'T1'!$J$141*IF('T1'!$X$10="Y",1,0)+'T2'!$J$141*IF('T2'!$X$10="Y",1,0)+'T3'!$J$141*IF('T3'!$X$10="Y",1,0))</f>
        <v/>
      </c>
      <c r="BC145" s="38" t="str">
        <f>IF(ISBLANK('T1'!$C$141),"",'T1'!$K$141*IF('T1'!$Y$10="Y",1,0)+'T2'!$K$141*IF('T2'!$Y$10="Y",1,0)+'T3'!$K$141*IF('T3'!$Y$10="Y",1,0))</f>
        <v/>
      </c>
      <c r="BD145" s="38" t="str">
        <f>IF(ISBLANK('T1'!$C$141),"",'T1'!$L$141*IF('T1'!$Z$10="Y",1,0)+'T2'!$L$141*IF('T2'!$Z$10="Y",1,0)+'T3'!$L$141*IF('T3'!$Z$10="Y",1,0))</f>
        <v/>
      </c>
      <c r="BE145" s="38" t="str">
        <f>IF(ISBLANK('T1'!$C$141),"",'T1'!$M$141*IF('T1'!$AA$10="Y",1,0)+'T2'!$M$141*IF('T2'!$AA$10="Y",1,0)+'T3'!$M$141*IF('T3'!$AA$10="Y",1,0))</f>
        <v/>
      </c>
      <c r="BF145" s="38" t="str">
        <f>IF(ISBLANK('T1'!$C$141),"",'T1'!$M$141*IF('T1'!$AB$10="Y",1,0)+'T2'!$M$141*IF('T2'!$AB$10="Y",1,0)+'T3'!$M$141*IF('T3'!$AB$10="Y",1,0))</f>
        <v/>
      </c>
      <c r="BG145" s="38" t="str">
        <f>IF(ISBLANK('T1'!$C$141),"",SUM($AW$145:$BF$145))</f>
        <v/>
      </c>
      <c r="BH145" s="38" t="str">
        <f>IF(ISBLANK('T1'!$C$141),"",IF(ISERR($BG$145/$BG$5),"",$BG$145/$BG$5))</f>
        <v/>
      </c>
      <c r="BK145" s="38" t="str">
        <f>IF(ISBLANK('T1'!$C$141),"",'T1'!$E$141*IF('T1'!$S$11="Y",1,0)+'T2'!$E$141*IF('T2'!$S$11="Y",1,0)+'T3'!$E$141*IF('T3'!$S$11="Y",1,0)+TA!$AR$141*IF(TA!$L$11="Y",1,0))</f>
        <v/>
      </c>
      <c r="BL145" s="38" t="str">
        <f>IF(ISBLANK('T1'!$C$141),"",'T1'!$F$141*IF('T1'!$T$11="Y",1,0)+'T2'!$F$141*IF('T2'!$T$11="Y",1,0)+'T3'!$F$141*IF('T3'!$T$11="Y",1,0)+TA!$AS$141*IF(TA!$M$11="Y",1,0))</f>
        <v/>
      </c>
      <c r="BM145" s="38" t="str">
        <f>IF(ISBLANK('T1'!$C$141),"",'T1'!$G$141*IF('T1'!$U$11="Y",1,0)+'T2'!$G$141*IF('T2'!$U$11="Y",1,0)+'T3'!$G$141*IF('T3'!$U$11="Y",1,0)+TA!$AT$141*IF(TA!$N$11="Y",1,0))</f>
        <v/>
      </c>
      <c r="BN145" s="38" t="str">
        <f>IF(ISBLANK('T1'!$C$141),"",'T1'!$H$141*IF('T1'!$V$11="Y",1,0)+'T2'!$H$141*IF('T2'!$V$11="Y",1,0)+'T3'!$H$141*IF('T3'!$V$11="Y",1,0))</f>
        <v/>
      </c>
      <c r="BO145" s="38" t="str">
        <f>IF(ISBLANK('T1'!$C$141),"",'T1'!$I$141*IF('T1'!$W$11="Y",1,0)+'T2'!$I$141*IF('T2'!$W$11="Y",1,0)+'T3'!$I$141*IF('T3'!$W$11="Y",1,0))</f>
        <v/>
      </c>
      <c r="BP145" s="38" t="str">
        <f>IF(ISBLANK('T1'!$C$141),"",'T1'!$J$141*IF('T1'!$X$11="Y",1,0)+'T2'!$J$141*IF('T2'!$X$11="Y",1,0)+'T3'!$J$141*IF('T3'!$X$11="Y",1,0))</f>
        <v/>
      </c>
      <c r="BQ145" s="38" t="str">
        <f>IF(ISBLANK('T1'!$C$141),"",'T1'!$K$141*IF('T1'!$Y$11="Y",1,0)+'T2'!$K$141*IF('T2'!$Y$11="Y",1,0)+'T3'!$K$141*IF('T3'!$Y$11="Y",1,0))</f>
        <v/>
      </c>
      <c r="BR145" s="38" t="str">
        <f>IF(ISBLANK('T1'!$C$141),"",'T1'!$L$141*IF('T1'!$Z$11="Y",1,0)+'T2'!$L$141*IF('T2'!$Z$11="Y",1,0)+'T3'!$L$141*IF('T3'!$Z$11="Y",1,0))</f>
        <v/>
      </c>
      <c r="BS145" s="38" t="str">
        <f>IF(ISBLANK('T1'!$C$141),"",'T1'!$M$141*IF('T1'!$AA$11="Y",1,0)+'T2'!$M$141*IF('T2'!$AA$11="Y",1,0)+'T3'!$M$141*IF('T3'!$AA$11="Y",1,0))</f>
        <v/>
      </c>
      <c r="BT145" s="38" t="str">
        <f>IF(ISBLANK('T1'!$C$141),"",'T1'!$M$141*IF('T1'!$AB$11="Y",1,0)+'T2'!$M$141*IF('T2'!$AB$11="Y",1,0)+'T3'!$M$141*IF('T3'!$AB$11="Y",1,0))</f>
        <v/>
      </c>
      <c r="BU145" s="38" t="str">
        <f>IF(ISBLANK('T1'!$C$141),"",SUM($BK$145:$BT$145))</f>
        <v/>
      </c>
      <c r="BV145" s="38" t="str">
        <f>IF(ISBLANK('T1'!$C$141),"",IF(ISERR($BU$145/$BU$5),"",$BU$145/$BU$5))</f>
        <v/>
      </c>
      <c r="BY145" s="38" t="str">
        <f>IF(ISBLANK('T1'!$C$141),"",'T1'!$E$141*IF('T1'!$S$12="Y",1,0)+'T2'!$E$141*IF('T2'!$S$12="Y",1,0)+'T3'!$E$141*IF('T3'!$S$12="Y",1,0)+TA!$AR$141*IF(TA!$L$12="Y",1,0))</f>
        <v/>
      </c>
      <c r="BZ145" s="38" t="str">
        <f>IF(ISBLANK('T1'!$C$141),"",'T1'!$F$141*IF('T1'!$T$12="Y",1,0)+'T2'!$F$141*IF('T2'!$T$12="Y",1,0)+'T3'!$F$141*IF('T3'!$T$12="Y",1,0)+TA!$AS$141*IF(TA!$M$12="Y",1,0))</f>
        <v/>
      </c>
      <c r="CA145" s="38" t="str">
        <f>IF(ISBLANK('T1'!$C$141),"",'T1'!$G$141*IF('T1'!$U$12="Y",1,0)+'T2'!$G$141*IF('T2'!$U$12="Y",1,0)+'T3'!$G$141*IF('T3'!$U$12="Y",1,0)+TA!$AT$141*IF(TA!$N$12="Y",1,0))</f>
        <v/>
      </c>
      <c r="CB145" s="38" t="str">
        <f>IF(ISBLANK('T1'!$C$141),"",'T1'!$H$141*IF('T1'!$V$12="Y",1,0)+'T2'!$H$141*IF('T2'!$V$12="Y",1,0)+'T3'!$H$141*IF('T3'!$V$12="Y",1,0))</f>
        <v/>
      </c>
      <c r="CC145" s="38" t="str">
        <f>IF(ISBLANK('T1'!$C$141),"",'T1'!$I$141*IF('T1'!$W$12="Y",1,0)+'T2'!$I$141*IF('T2'!$W$12="Y",1,0)+'T3'!$I$141*IF('T3'!$W$12="Y",1,0))</f>
        <v/>
      </c>
      <c r="CD145" s="38" t="str">
        <f>IF(ISBLANK('T1'!$C$141),"",'T1'!$J$141*IF('T1'!$X$12="Y",1,0)+'T2'!$J$141*IF('T2'!$X$12="Y",1,0)+'T3'!$J$141*IF('T3'!$X$12="Y",1,0))</f>
        <v/>
      </c>
      <c r="CE145" s="38" t="str">
        <f>IF(ISBLANK('T1'!$C$141),"",'T1'!$K$141*IF('T1'!$Y$12="Y",1,0)+'T2'!$K$141*IF('T2'!$Y$12="Y",1,0)+'T3'!$K$141*IF('T3'!$Y$12="Y",1,0))</f>
        <v/>
      </c>
      <c r="CF145" s="38" t="str">
        <f>IF(ISBLANK('T1'!$C$141),"",'T1'!$L$141*IF('T1'!$Z$12="Y",1,0)+'T2'!$L$141*IF('T2'!$Z$12="Y",1,0)+'T3'!$L$141*IF('T3'!$Z$12="Y",1,0))</f>
        <v/>
      </c>
      <c r="CG145" s="38" t="str">
        <f>IF(ISBLANK('T1'!$C$141),"",'T1'!$M$141*IF('T1'!$AA$12="Y",1,0)+'T2'!$M$141*IF('T2'!$AA$12="Y",1,0)+'T3'!$M$141*IF('T3'!$AA$12="Y",1,0))</f>
        <v/>
      </c>
      <c r="CH145" s="38" t="str">
        <f>IF(ISBLANK('T1'!$C$141),"",'T1'!$M$141*IF('T1'!$AB$12="Y",1,0)+'T2'!$M$141*IF('T2'!$AB$12="Y",1,0)+'T3'!$M$141*IF('T3'!$AB$12="Y",1,0))</f>
        <v/>
      </c>
      <c r="CI145" s="38" t="str">
        <f>IF(ISBLANK('T1'!$C$141),"",SUM($BY$145:$CH$145))</f>
        <v/>
      </c>
      <c r="CJ145" s="38" t="str">
        <f>IF(ISBLANK('T1'!$C$141),"",IF(ISERR($CI$145/$CI$5),"",$CI$145/$CI$5))</f>
        <v/>
      </c>
      <c r="CM145" s="38" t="str">
        <f>IF(ISBLANK('T1'!$C$141),"",'T1'!$E$141*IF('T1'!$S$13="Y",1,0)+'T2'!$E$141*IF('T2'!$S$13="Y",1,0)+'T3'!$E$141*IF('T3'!$S$13="Y",1,0)+TA!$AR$141*IF(TA!$L$13="Y",1,0))</f>
        <v/>
      </c>
      <c r="CN145" s="38" t="str">
        <f>IF(ISBLANK('T1'!$C$141),"",'T1'!$F$141*IF('T1'!$T$13="Y",1,0)+'T2'!$F$141*IF('T2'!$T$13="Y",1,0)+'T3'!$F$141*IF('T3'!$T$13="Y",1,0)+TA!$AS$141*IF(TA!$M$13="Y",1,0))</f>
        <v/>
      </c>
      <c r="CO145" s="38" t="str">
        <f>IF(ISBLANK('T1'!$C$141),"",'T1'!$G$141*IF('T1'!$U$13="Y",1,0)+'T2'!$G$141*IF('T2'!$U$13="Y",1,0)+'T3'!$G$141*IF('T3'!$U$13="Y",1,0)+TA!$AT$141*IF(TA!$N$13="Y",1,0))</f>
        <v/>
      </c>
      <c r="CP145" s="38" t="str">
        <f>IF(ISBLANK('T1'!$C$141),"",'T1'!$H$141*IF('T1'!$V$13="Y",1,0)+'T2'!$H$141*IF('T2'!$V$13="Y",1,0)+'T3'!$H$141*IF('T3'!$V$13="Y",1,0))</f>
        <v/>
      </c>
      <c r="CQ145" s="38" t="str">
        <f>IF(ISBLANK('T1'!$C$141),"",'T1'!$I$141*IF('T1'!$W$13="Y",1,0)+'T2'!$I$141*IF('T2'!$W$13="Y",1,0)+'T3'!$I$141*IF('T3'!$W$13="Y",1,0))</f>
        <v/>
      </c>
      <c r="CR145" s="38" t="str">
        <f>IF(ISBLANK('T1'!$C$141),"",'T1'!$J$141*IF('T1'!$X$13="Y",1,0)+'T2'!$J$141*IF('T2'!$X$13="Y",1,0)+'T3'!$J$141*IF('T3'!$X$13="Y",1,0))</f>
        <v/>
      </c>
      <c r="CS145" s="38" t="str">
        <f>IF(ISBLANK('T1'!$C$141),"",'T1'!$K$141*IF('T1'!$Y$13="Y",1,0)+'T2'!$K$141*IF('T2'!$Y$13="Y",1,0)+'T3'!$K$141*IF('T3'!$Y$13="Y",1,0))</f>
        <v/>
      </c>
      <c r="CT145" s="38" t="str">
        <f>IF(ISBLANK('T1'!$C$141),"",'T1'!$L$141*IF('T1'!$Z$13="Y",1,0)+'T2'!$L$141*IF('T2'!$Z$13="Y",1,0)+'T3'!$L$141*IF('T3'!$Z$13="Y",1,0))</f>
        <v/>
      </c>
      <c r="CU145" s="38" t="str">
        <f>IF(ISBLANK('T1'!$C$141),"",'T1'!$M$141*IF('T1'!$AA$13="Y",1,0)+'T2'!$M$141*IF('T2'!$AA$13="Y",1,0)+'T3'!$M$141*IF('T3'!$AA$13="Y",1,0))</f>
        <v/>
      </c>
      <c r="CV145" s="38" t="str">
        <f>IF(ISBLANK('T1'!$C$141),"",'T1'!$M$141*IF('T1'!$AB$13="Y",1,0)+'T2'!$M$141*IF('T2'!$AB$13="Y",1,0)+'T3'!$M$141*IF('T3'!$AB$13="Y",1,0))</f>
        <v/>
      </c>
      <c r="CW145" s="38" t="str">
        <f>IF(ISBLANK('T1'!$C$141),"",SUM($CM$145:$CV$145))</f>
        <v/>
      </c>
      <c r="CX145" s="38" t="str">
        <f>IF(ISBLANK('T1'!$C$141),"",IF(ISERR($CW$145/$CW$5),"",$CW$145/$CW$5))</f>
        <v/>
      </c>
      <c r="DA145" s="38" t="str">
        <f>IF(ISBLANK('T1'!$C$141),"",'T1'!$E$141*IF('T1'!$S$14="Y",1,0)+'T2'!$E$141*IF('T2'!$S$14="Y",1,0)+'T3'!$E$141*IF('T3'!$S$14="Y",1,0)+TA!$AR$141*IF(TA!$L$14="Y",1,0))</f>
        <v/>
      </c>
      <c r="DB145" s="38" t="str">
        <f>IF(ISBLANK('T1'!$C$141),"",'T1'!$F$141*IF('T1'!$T$14="Y",1,0)+'T2'!$F$141*IF('T2'!$T$14="Y",1,0)+'T3'!$F$141*IF('T3'!$T$14="Y",1,0)+TA!$AS$141*IF(TA!$M$14="Y",1,0))</f>
        <v/>
      </c>
      <c r="DC145" s="38" t="str">
        <f>IF(ISBLANK('T1'!$C$141),"",'T1'!$G$141*IF('T1'!$U$14="Y",1,0)+'T2'!$G$141*IF('T2'!$U$14="Y",1,0)+'T3'!$G$141*IF('T3'!$U$14="Y",1,0)+TA!$AT$141*IF(TA!$N$14="Y",1,0))</f>
        <v/>
      </c>
      <c r="DD145" s="38" t="str">
        <f>IF(ISBLANK('T1'!$C$141),"",'T1'!$H$141*IF('T1'!$V$14="Y",1,0)+'T2'!$H$141*IF('T2'!$V$14="Y",1,0)+'T3'!$H$141*IF('T3'!$V$14="Y",1,0))</f>
        <v/>
      </c>
      <c r="DE145" s="38" t="str">
        <f>IF(ISBLANK('T1'!$C$141),"",'T1'!$I$141*IF('T1'!$W$14="Y",1,0)+'T2'!$I$141*IF('T2'!$W$14="Y",1,0)+'T3'!$I$141*IF('T3'!$W$14="Y",1,0))</f>
        <v/>
      </c>
      <c r="DF145" s="38" t="str">
        <f>IF(ISBLANK('T1'!$C$141),"",'T1'!$J$141*IF('T1'!$X$14="Y",1,0)+'T2'!$J$141*IF('T2'!$X$14="Y",1,0)+'T3'!$J$141*IF('T3'!$X$14="Y",1,0))</f>
        <v/>
      </c>
      <c r="DG145" s="38" t="str">
        <f>IF(ISBLANK('T1'!$C$141),"",'T1'!$K$141*IF('T1'!$Y$14="Y",1,0)+'T2'!$K$141*IF('T2'!$Y$14="Y",1,0)+'T3'!$K$141*IF('T3'!$Y$14="Y",1,0))</f>
        <v/>
      </c>
      <c r="DH145" s="38" t="str">
        <f>IF(ISBLANK('T1'!$C$141),"",'T1'!$L$141*IF('T1'!$Z$14="Y",1,0)+'T2'!$L$141*IF('T2'!$Z$14="Y",1,0)+'T3'!$L$141*IF('T3'!$Z$14="Y",1,0))</f>
        <v/>
      </c>
      <c r="DI145" s="38" t="str">
        <f>IF(ISBLANK('T1'!$C$141),"",'T1'!$M$141*IF('T1'!$AA$14="Y",1,0)+'T2'!$M$141*IF('T2'!$AA$14="Y",1,0)+'T3'!$M$141*IF('T3'!$AA$14="Y",1,0))</f>
        <v/>
      </c>
      <c r="DJ145" s="38" t="str">
        <f>IF(ISBLANK('T1'!$C$141),"",'T1'!$M$141*IF('T1'!$AB$14="Y",1,0)+'T2'!$M$141*IF('T2'!$AB$14="Y",1,0)+'T3'!$M$141*IF('T3'!$AB$14="Y",1,0))</f>
        <v/>
      </c>
      <c r="DK145" s="38" t="str">
        <f>IF(ISBLANK('T1'!$C$141),"",SUM($DA$145:$DJ$145))</f>
        <v/>
      </c>
      <c r="DL145" s="38" t="str">
        <f>IF(ISBLANK('T1'!$C$141),"",IF(ISERR($DK$145/$DK$5),"",$DK$145/$DK$5))</f>
        <v/>
      </c>
      <c r="DO145" s="38" t="str">
        <f>IF(ISBLANK('T1'!$C$141),"",'T1'!$E$141*IF('T1'!$S$15="Y",1,0)+'T2'!$E$141*IF('T2'!$S$15="Y",1,0)+'T3'!$E$141*IF('T3'!$S$15="Y",1,0)+TA!$AR$141*IF(TA!$L$15="Y",1,0))</f>
        <v/>
      </c>
      <c r="DP145" s="38" t="str">
        <f>IF(ISBLANK('T1'!$C$141),"",'T1'!$F$141*IF('T1'!$T$15="Y",1,0)+'T2'!$F$141*IF('T2'!$T$15="Y",1,0)+'T3'!$F$141*IF('T3'!$T$15="Y",1,0)+TA!$AS$141*IF(TA!$M$15="Y",1,0))</f>
        <v/>
      </c>
      <c r="DQ145" s="38" t="str">
        <f>IF(ISBLANK('T1'!$C$141),"",'T1'!$G$141*IF('T1'!$U$15="Y",1,0)+'T2'!$G$141*IF('T2'!$U$15="Y",1,0)+'T3'!$G$141*IF('T3'!$U$15="Y",1,0)+TA!$AT$141*IF(TA!$N$15="Y",1,0))</f>
        <v/>
      </c>
      <c r="DR145" s="38" t="str">
        <f>IF(ISBLANK('T1'!$C$141),"",'T1'!$H$141*IF('T1'!$V$15="Y",1,0)+'T2'!$H$141*IF('T2'!$V$15="Y",1,0)+'T3'!$H$141*IF('T3'!$V$15="Y",1,0))</f>
        <v/>
      </c>
      <c r="DS145" s="38" t="str">
        <f>IF(ISBLANK('T1'!$C$141),"",'T1'!$I$141*IF('T1'!$W$15="Y",1,0)+'T2'!$I$141*IF('T2'!$W$15="Y",1,0)+'T3'!$I$141*IF('T3'!$W$15="Y",1,0))</f>
        <v/>
      </c>
      <c r="DT145" s="38" t="str">
        <f>IF(ISBLANK('T1'!$C$141),"",'T1'!$J$141*IF('T1'!$X$15="Y",1,0)+'T2'!$J$141*IF('T2'!$X$15="Y",1,0)+'T3'!$J$141*IF('T3'!$X$15="Y",1,0))</f>
        <v/>
      </c>
      <c r="DU145" s="38" t="str">
        <f>IF(ISBLANK('T1'!$C$141),"",'T1'!$K$141*IF('T1'!$Y$15="Y",1,0)+'T2'!$K$141*IF('T2'!$Y$15="Y",1,0)+'T3'!$K$141*IF('T3'!$Y$15="Y",1,0))</f>
        <v/>
      </c>
      <c r="DV145" s="38" t="str">
        <f>IF(ISBLANK('T1'!$C$141),"",'T1'!$L$141*IF('T1'!$Z$15="Y",1,0)+'T2'!$L$141*IF('T2'!$Z$15="Y",1,0)+'T3'!$L$141*IF('T3'!$Z$15="Y",1,0))</f>
        <v/>
      </c>
      <c r="DW145" s="38" t="str">
        <f>IF(ISBLANK('T1'!$C$141),"",'T1'!$M$141*IF('T1'!$AA$15="Y",1,0)+'T2'!$M$141*IF('T2'!$AA$15="Y",1,0)+'T3'!$M$141*IF('T3'!$AA$15="Y",1,0))</f>
        <v/>
      </c>
      <c r="DX145" s="38" t="str">
        <f>IF(ISBLANK('T1'!$C$141),"",'T1'!$M$141*IF('T1'!$AB$15="Y",1,0)+'T2'!$M$141*IF('T2'!$AB$15="Y",1,0)+'T3'!$M$141*IF('T3'!$AB$15="Y",1,0))</f>
        <v/>
      </c>
      <c r="DY145" s="38" t="str">
        <f>IF(ISBLANK('T1'!$C$141),"",SUM($DO$145:$DX$145))</f>
        <v/>
      </c>
      <c r="DZ145" s="38" t="str">
        <f>IF(ISBLANK('T1'!$C$141),"",IF(ISERR($DY$145/$DY$5),"",$DY$145/$DY$5))</f>
        <v/>
      </c>
      <c r="EC145" s="38" t="str">
        <f>IF(ISBLANK('T1'!$C$141),"",'T1'!$E$141*IF('T1'!$S$16="Y",1,0)+'T2'!$E$141*IF('T2'!$S$16="Y",1,0)+'T3'!$E$141*IF('T3'!$S$16="Y",1,0)+TA!$AR$141*IF(TA!$L$16="Y",1,0))</f>
        <v/>
      </c>
      <c r="ED145" s="38" t="str">
        <f>IF(ISBLANK('T1'!$C$141),"",'T1'!$F$141*IF('T1'!$T$16="Y",1,0)+'T2'!$F$141*IF('T2'!$T$16="Y",1,0)+'T3'!$F$141*IF('T3'!$T$16="Y",1,0)+TA!$AS$141*IF(TA!$M$16="Y",1,0))</f>
        <v/>
      </c>
      <c r="EE145" s="38" t="str">
        <f>IF(ISBLANK('T1'!$C$141),"",'T1'!$G$141*IF('T1'!$U$16="Y",1,0)+'T2'!$G$141*IF('T2'!$U$16="Y",1,0)+'T3'!$G$141*IF('T3'!$U$16="Y",1,0)+TA!$AT$141*IF(TA!$N$16="Y",1,0))</f>
        <v/>
      </c>
      <c r="EF145" s="38" t="str">
        <f>IF(ISBLANK('T1'!$C$141),"",'T1'!$H$141*IF('T1'!$V$16="Y",1,0)+'T2'!$H$141*IF('T2'!$V$16="Y",1,0)+'T3'!$H$141*IF('T3'!$V$16="Y",1,0))</f>
        <v/>
      </c>
      <c r="EG145" s="38" t="str">
        <f>IF(ISBLANK('T1'!$C$141),"",'T1'!$I$141*IF('T1'!$W$16="Y",1,0)+'T2'!$I$141*IF('T2'!$W$16="Y",1,0)+'T3'!$I$141*IF('T3'!$W$16="Y",1,0))</f>
        <v/>
      </c>
      <c r="EH145" s="38" t="str">
        <f>IF(ISBLANK('T1'!$C$141),"",'T1'!$J$141*IF('T1'!$X$16="Y",1,0)+'T2'!$J$141*IF('T2'!$X$16="Y",1,0)+'T3'!$J$141*IF('T3'!$X$16="Y",1,0))</f>
        <v/>
      </c>
      <c r="EI145" s="38" t="str">
        <f>IF(ISBLANK('T1'!$C$141),"",'T1'!$K$141*IF('T1'!$Y$16="Y",1,0)+'T2'!$K$141*IF('T2'!$Y$16="Y",1,0)+'T3'!$K$141*IF('T3'!$Y$16="Y",1,0))</f>
        <v/>
      </c>
      <c r="EJ145" s="38" t="str">
        <f>IF(ISBLANK('T1'!$C$141),"",'T1'!$L$141*IF('T1'!$Z$16="Y",1,0)+'T2'!$L$141*IF('T2'!$Z$16="Y",1,0)+'T3'!$L$141*IF('T3'!$Z$16="Y",1,0))</f>
        <v/>
      </c>
      <c r="EK145" s="38" t="str">
        <f>IF(ISBLANK('T1'!$C$141),"",'T1'!$M$141*IF('T1'!$AA$16="Y",1,0)+'T2'!$M$141*IF('T2'!$AA$16="Y",1,0)+'T3'!$M$141*IF('T3'!$AA$16="Y",1,0))</f>
        <v/>
      </c>
      <c r="EL145" s="38" t="str">
        <f>IF(ISBLANK('T1'!$C$141),"",'T1'!$M$141*IF('T1'!$AB$16="Y",1,0)+'T2'!$M$141*IF('T2'!$AB$16="Y",1,0)+'T3'!$M$141*IF('T3'!$AB$16="Y",1,0))</f>
        <v/>
      </c>
      <c r="EM145" s="38" t="str">
        <f>IF(ISBLANK('T1'!$C$141),"",SUM($EC$145:$EL$145))</f>
        <v/>
      </c>
      <c r="EN145" s="38" t="str">
        <f>IF(ISBLANK('T1'!$C$141),"",IF(ISERR($EM$145/$EM$5),"",$EM$145/$EM$5))</f>
        <v/>
      </c>
      <c r="EQ145" s="38" t="str">
        <f>IF(ISBLANK('T1'!$C$141),"",'T1'!$E$141*IF('T1'!$S$17="Y",1,0)+'T2'!$E$141*IF('T2'!$S$17="Y",1,0)+'T3'!$E$141*IF('T3'!$S$17="Y",1,0)+TA!$AR$141*IF(TA!$L$17="Y",1,0))</f>
        <v/>
      </c>
      <c r="ER145" s="38" t="str">
        <f>IF(ISBLANK('T1'!$C$141),"",'T1'!$F$141*IF('T1'!$T$17="Y",1,0)+'T2'!$F$141*IF('T2'!$T$17="Y",1,0)+'T3'!$F$141*IF('T3'!$T$17="Y",1,0)+TA!$AS$141*IF(TA!$M$17="Y",1,0))</f>
        <v/>
      </c>
      <c r="ES145" s="38" t="str">
        <f>IF(ISBLANK('T1'!$C$141),"",'T1'!$G$141*IF('T1'!$U$17="Y",1,0)+'T2'!$G$141*IF('T2'!$U$17="Y",1,0)+'T3'!$G$141*IF('T3'!$U$17="Y",1,0)+TA!$AT$141*IF(TA!$N$17="Y",1,0))</f>
        <v/>
      </c>
      <c r="ET145" s="38" t="str">
        <f>IF(ISBLANK('T1'!$C$141),"",'T1'!$H$141*IF('T1'!$V$17="Y",1,0)+'T2'!$H$141*IF('T2'!$V$17="Y",1,0)+'T3'!$H$141*IF('T3'!$V$17="Y",1,0))</f>
        <v/>
      </c>
      <c r="EU145" s="38" t="str">
        <f>IF(ISBLANK('T1'!$C$141),"",'T1'!$I$141*IF('T1'!$W$17="Y",1,0)+'T2'!$I$141*IF('T2'!$W$17="Y",1,0)+'T3'!$I$141*IF('T3'!$W$17="Y",1,0))</f>
        <v/>
      </c>
      <c r="EV145" s="38" t="str">
        <f>IF(ISBLANK('T1'!$C$141),"",'T1'!$J$141*IF('T1'!$X$17="Y",1,0)+'T2'!$J$141*IF('T2'!$X$17="Y",1,0)+'T3'!$J$141*IF('T3'!$X$17="Y",1,0))</f>
        <v/>
      </c>
      <c r="EW145" s="38" t="str">
        <f>IF(ISBLANK('T1'!$C$141),"",'T1'!$K$141*IF('T1'!$Y$17="Y",1,0)+'T2'!$K$141*IF('T2'!$Y$17="Y",1,0)+'T3'!$K$141*IF('T3'!$Y$17="Y",1,0))</f>
        <v/>
      </c>
      <c r="EX145" s="38" t="str">
        <f>IF(ISBLANK('T1'!$C$141),"",'T1'!$L$141*IF('T1'!$Z$17="Y",1,0)+'T2'!$L$141*IF('T2'!$Z$17="Y",1,0)+'T3'!$L$141*IF('T3'!$Z$17="Y",1,0))</f>
        <v/>
      </c>
      <c r="EY145" s="38" t="str">
        <f>IF(ISBLANK('T1'!$C$141),"",'T1'!$M$141*IF('T1'!$AA$17="Y",1,0)+'T2'!$M$141*IF('T2'!$AA$17="Y",1,0)+'T3'!$M$141*IF('T3'!$AA$17="Y",1,0))</f>
        <v/>
      </c>
      <c r="EZ145" s="38" t="str">
        <f>IF(ISBLANK('T1'!$C$141),"",'T1'!$M$141*IF('T1'!$AB$17="Y",1,0)+'T2'!$M$141*IF('T2'!$AB$17="Y",1,0)+'T3'!$M$141*IF('T3'!$AB$17="Y",1,0))</f>
        <v/>
      </c>
      <c r="FA145" s="38" t="str">
        <f>IF(ISBLANK('T1'!$C$141),"",SUM($EQ$145:$EZ$145))</f>
        <v/>
      </c>
      <c r="FB145" s="38" t="str">
        <f>IF(ISBLANK('T1'!$C$141),"",IF(ISERR($FA$145/$FA$5),"",$FA$145/$FA$5))</f>
        <v/>
      </c>
    </row>
    <row r="146" spans="20:158">
      <c r="T146" s="38" t="str">
        <f>IF(ISBLANK('T1'!$C$142),"",'T1'!$E$142*IF('T1'!$S$8="Y",1,0)+'T2'!$E$142*IF('T2'!$S$8="Y",1,0)+'T3'!$E$142*IF('T3'!$S$8="Y",1,0)+TA!$AR$142*IF(TA!$L$8="Y",1,0))</f>
        <v/>
      </c>
      <c r="U146" s="38" t="str">
        <f>IF(ISBLANK('T1'!$C$142),"",'T1'!$F$142*IF('T1'!$T$8="Y",1,0)+'T2'!$F$142*IF('T2'!$T$8="Y",1,0)+'T3'!$F$142*IF('T3'!$T$8="Y",1,0)+TA!$AS$142*IF(TA!$M$8="Y",1,0))</f>
        <v/>
      </c>
      <c r="V146" s="38" t="str">
        <f>IF(ISBLANK('T1'!$C$142),"",'T1'!$G$142*IF('T1'!$U$8="Y",1,0)+'T2'!$G$142*IF('T2'!$U$8="Y",1,0)+'T3'!$G$142*IF('T3'!$U$8="Y",1,0)+TA!$AT$142*IF(TA!$N$8="Y",1,0))</f>
        <v/>
      </c>
      <c r="W146" s="38" t="str">
        <f>IF(ISBLANK('T1'!$C$142),"",'T1'!$H$142*IF('T1'!$V$8="Y",1,0)+'T2'!$H$142*IF('T2'!$V$8="Y",1,0)+'T3'!$H$142*IF('T3'!$V$8="Y",1,0))</f>
        <v/>
      </c>
      <c r="X146" s="38" t="str">
        <f>IF(ISBLANK('T1'!$C$142),"",'T1'!$I$142*IF('T1'!$W$8="Y",1,0)+'T2'!$I$142*IF('T2'!$W$8="Y",1,0)+'T3'!$I$142*IF('T3'!$W$8="Y",1,0))</f>
        <v/>
      </c>
      <c r="Y146" s="38" t="str">
        <f>IF(ISBLANK('T1'!$C$142),"",'T1'!$J$142*IF('T1'!$X$8="Y",1,0)+'T2'!$J$142*IF('T2'!$X$8="Y",1,0)+'T3'!$J$142*IF('T3'!$X$8="Y",1,0))</f>
        <v/>
      </c>
      <c r="Z146" s="38" t="str">
        <f>IF(ISBLANK('T1'!$C$142),"",'T1'!$K$142*IF('T1'!$Y$8="Y",1,0)+'T2'!$K$142*IF('T2'!$Y$8="Y",1,0)+'T3'!$K$142*IF('T3'!$Y$8="Y",1,0))</f>
        <v/>
      </c>
      <c r="AA146" s="38" t="str">
        <f>IF(ISBLANK('T1'!$C$142),"",'T1'!$L$142*IF('T1'!$Z$8="Y",1,0)+'T2'!$L$142*IF('T2'!$Z$8="Y",1,0)+'T3'!$L$142*IF('T3'!$Z$8="Y",1,0))</f>
        <v/>
      </c>
      <c r="AB146" s="38" t="str">
        <f>IF(ISBLANK('T1'!$C$142),"",'T1'!$M$142*IF('T1'!$AA$8="Y",1,0)+'T2'!$M$142*IF('T2'!$AA$8="Y",1,0)+'T3'!$M$142*IF('T3'!$AA$8="Y",1,0))</f>
        <v/>
      </c>
      <c r="AC146" s="38" t="str">
        <f>IF(ISBLANK('T1'!$C$142),"",'T1'!$M$142*IF('T1'!$AB$8="Y",1,0)+'T2'!$M$142*IF('T2'!$AB$8="Y",1,0)+'T3'!$M$142*IF('T3'!$AB$8="Y",1,0))</f>
        <v/>
      </c>
      <c r="AD146" s="38" t="str">
        <f>IF(ISBLANK('T1'!$C$142),"",SUM($T$146:$AC$146))</f>
        <v/>
      </c>
      <c r="AE146" s="38" t="str">
        <f>IF(ISBLANK('T1'!$C$142),"",IF(ISERR($AD$146/$AD$5),"",$AD$146/$AD$5))</f>
        <v/>
      </c>
      <c r="AI146" s="38" t="str">
        <f>IF(ISBLANK('T1'!$C$142),"",'T1'!$E$142*IF('T1'!$S$9="Y",1,0)+'T2'!$E$142*IF('T2'!$S$9="Y",1,0)+'T3'!$E$142*IF('T3'!$S$9="Y",1,0)+TA!$AR$142*IF(TA!$L$9="Y",1,0))</f>
        <v/>
      </c>
      <c r="AJ146" s="38" t="str">
        <f>IF(ISBLANK('T1'!$C$142),"",'T1'!$F$142*IF('T1'!$T$9="Y",1,0)+'T2'!$F$142*IF('T2'!$T$9="Y",1,0)+'T3'!$F$142*IF('T3'!$T$9="Y",1,0)+TA!$AS$142*IF(TA!$M$9="Y",1,0))</f>
        <v/>
      </c>
      <c r="AK146" s="38" t="str">
        <f>IF(ISBLANK('T1'!$C$142),"",'T1'!$G$142*IF('T1'!$U$9="Y",1,0)+'T2'!$G$142*IF('T2'!$U$9="Y",1,0)+'T3'!$G$142*IF('T3'!$U$9="Y",1,0)+TA!$AT$142*IF(TA!$N$9="Y",1,0))</f>
        <v/>
      </c>
      <c r="AL146" s="38" t="str">
        <f>IF(ISBLANK('T1'!$C$142),"",'T1'!$H$142*IF('T1'!$V$9="Y",1,0)+'T2'!$H$142*IF('T2'!$V$9="Y",1,0)+'T3'!$H$142*IF('T3'!$V$9="Y",1,0))</f>
        <v/>
      </c>
      <c r="AM146" s="38" t="str">
        <f>IF(ISBLANK('T1'!$C$142),"",'T1'!$I$142*IF('T1'!$W$9="Y",1,0)+'T2'!$I$142*IF('T2'!$W$9="Y",1,0)+'T3'!$I$142*IF('T3'!$W$9="Y",1,0))</f>
        <v/>
      </c>
      <c r="AN146" s="38" t="str">
        <f>IF(ISBLANK('T1'!$C$142),"",'T1'!$J$142*IF('T1'!$X$9="Y",1,0)+'T2'!$J$142*IF('T2'!$X$9="Y",1,0)+'T3'!$J$142*IF('T3'!$X$9="Y",1,0))</f>
        <v/>
      </c>
      <c r="AO146" s="38" t="str">
        <f>IF(ISBLANK('T1'!$C$142),"",'T1'!$K$142*IF('T1'!$Y$9="Y",1,0)+'T2'!$K$142*IF('T2'!$Y$9="Y",1,0)+'T3'!$K$142*IF('T3'!$Y$9="Y",1,0))</f>
        <v/>
      </c>
      <c r="AP146" s="38" t="str">
        <f>IF(ISBLANK('T1'!$C$142),"",'T1'!$L$142*IF('T1'!$Z$9="Y",1,0)+'T2'!$L$142*IF('T2'!$Z$9="Y",1,0)+'T3'!$L$142*IF('T3'!$Z$9="Y",1,0))</f>
        <v/>
      </c>
      <c r="AQ146" s="38" t="str">
        <f>IF(ISBLANK('T1'!$C$142),"",'T1'!$M$142*IF('T1'!$AA$9="Y",1,0)+'T2'!$M$142*IF('T2'!$AA$9="Y",1,0)+'T3'!$M$142*IF('T3'!$AA$9="Y",1,0))</f>
        <v/>
      </c>
      <c r="AR146" s="38" t="str">
        <f>IF(ISBLANK('T1'!$C$142),"",'T1'!$M$142*IF('T1'!$AB$9="Y",1,0)+'T2'!$M$142*IF('T2'!$AB$9="Y",1,0)+'T3'!$M$142*IF('T3'!$AB$9="Y",1,0))</f>
        <v/>
      </c>
      <c r="AS146" s="38" t="str">
        <f>IF(ISBLANK('T1'!$C$142),"",SUM($AI$146:$AR$146))</f>
        <v/>
      </c>
      <c r="AT146" s="38" t="str">
        <f>IF(ISBLANK('T1'!$C$142),"",IF(ISERR($AS$146/$AS$5),"",$AS$146/$AS$5))</f>
        <v/>
      </c>
      <c r="AW146" s="38" t="str">
        <f>IF(ISBLANK('T1'!$C$142),"",'T1'!$E$142*IF('T1'!$S$10="Y",1,0)+'T2'!$E$142*IF('T2'!$S$10="Y",1,0)+'T3'!$E$142*IF('T3'!$S$10="Y",1,0)+TA!$AR$142*IF(TA!$L$10="Y",1,0))</f>
        <v/>
      </c>
      <c r="AX146" s="38" t="str">
        <f>IF(ISBLANK('T1'!$C$142),"",'T1'!$F$142*IF('T1'!$T$10="Y",1,0)+'T2'!$F$142*IF('T2'!$T$10="Y",1,0)+'T3'!$F$142*IF('T3'!$T$10="Y",1,0)+TA!$AS$142*IF(TA!$M$10="Y",1,0))</f>
        <v/>
      </c>
      <c r="AY146" s="38" t="str">
        <f>IF(ISBLANK('T1'!$C$142),"",'T1'!$G$142*IF('T1'!$U$10="Y",1,0)+'T2'!$G$142*IF('T2'!$U$10="Y",1,0)+'T3'!$G$142*IF('T3'!$U$10="Y",1,0)+TA!$AT$142*IF(TA!$N$10="Y",1,0))</f>
        <v/>
      </c>
      <c r="AZ146" s="38" t="str">
        <f>IF(ISBLANK('T1'!$C$142),"",'T1'!$H$142*IF('T1'!$V$10="Y",1,0)+'T2'!$H$142*IF('T2'!$V$10="Y",1,0)+'T3'!$H$142*IF('T3'!$V$10="Y",1,0))</f>
        <v/>
      </c>
      <c r="BA146" s="38" t="str">
        <f>IF(ISBLANK('T1'!$C$142),"",'T1'!$I$142*IF('T1'!$W$10="Y",1,0)+'T2'!$I$142*IF('T2'!$W$10="Y",1,0)+'T3'!$I$142*IF('T3'!$W$10="Y",1,0))</f>
        <v/>
      </c>
      <c r="BB146" s="38" t="str">
        <f>IF(ISBLANK('T1'!$C$142),"",'T1'!$J$142*IF('T1'!$X$10="Y",1,0)+'T2'!$J$142*IF('T2'!$X$10="Y",1,0)+'T3'!$J$142*IF('T3'!$X$10="Y",1,0))</f>
        <v/>
      </c>
      <c r="BC146" s="38" t="str">
        <f>IF(ISBLANK('T1'!$C$142),"",'T1'!$K$142*IF('T1'!$Y$10="Y",1,0)+'T2'!$K$142*IF('T2'!$Y$10="Y",1,0)+'T3'!$K$142*IF('T3'!$Y$10="Y",1,0))</f>
        <v/>
      </c>
      <c r="BD146" s="38" t="str">
        <f>IF(ISBLANK('T1'!$C$142),"",'T1'!$L$142*IF('T1'!$Z$10="Y",1,0)+'T2'!$L$142*IF('T2'!$Z$10="Y",1,0)+'T3'!$L$142*IF('T3'!$Z$10="Y",1,0))</f>
        <v/>
      </c>
      <c r="BE146" s="38" t="str">
        <f>IF(ISBLANK('T1'!$C$142),"",'T1'!$M$142*IF('T1'!$AA$10="Y",1,0)+'T2'!$M$142*IF('T2'!$AA$10="Y",1,0)+'T3'!$M$142*IF('T3'!$AA$10="Y",1,0))</f>
        <v/>
      </c>
      <c r="BF146" s="38" t="str">
        <f>IF(ISBLANK('T1'!$C$142),"",'T1'!$M$142*IF('T1'!$AB$10="Y",1,0)+'T2'!$M$142*IF('T2'!$AB$10="Y",1,0)+'T3'!$M$142*IF('T3'!$AB$10="Y",1,0))</f>
        <v/>
      </c>
      <c r="BG146" s="38" t="str">
        <f>IF(ISBLANK('T1'!$C$142),"",SUM($AW$146:$BF$146))</f>
        <v/>
      </c>
      <c r="BH146" s="38" t="str">
        <f>IF(ISBLANK('T1'!$C$142),"",IF(ISERR($BG$146/$BG$5),"",$BG$146/$BG$5))</f>
        <v/>
      </c>
      <c r="BK146" s="38" t="str">
        <f>IF(ISBLANK('T1'!$C$142),"",'T1'!$E$142*IF('T1'!$S$11="Y",1,0)+'T2'!$E$142*IF('T2'!$S$11="Y",1,0)+'T3'!$E$142*IF('T3'!$S$11="Y",1,0)+TA!$AR$142*IF(TA!$L$11="Y",1,0))</f>
        <v/>
      </c>
      <c r="BL146" s="38" t="str">
        <f>IF(ISBLANK('T1'!$C$142),"",'T1'!$F$142*IF('T1'!$T$11="Y",1,0)+'T2'!$F$142*IF('T2'!$T$11="Y",1,0)+'T3'!$F$142*IF('T3'!$T$11="Y",1,0)+TA!$AS$142*IF(TA!$M$11="Y",1,0))</f>
        <v/>
      </c>
      <c r="BM146" s="38" t="str">
        <f>IF(ISBLANK('T1'!$C$142),"",'T1'!$G$142*IF('T1'!$U$11="Y",1,0)+'T2'!$G$142*IF('T2'!$U$11="Y",1,0)+'T3'!$G$142*IF('T3'!$U$11="Y",1,0)+TA!$AT$142*IF(TA!$N$11="Y",1,0))</f>
        <v/>
      </c>
      <c r="BN146" s="38" t="str">
        <f>IF(ISBLANK('T1'!$C$142),"",'T1'!$H$142*IF('T1'!$V$11="Y",1,0)+'T2'!$H$142*IF('T2'!$V$11="Y",1,0)+'T3'!$H$142*IF('T3'!$V$11="Y",1,0))</f>
        <v/>
      </c>
      <c r="BO146" s="38" t="str">
        <f>IF(ISBLANK('T1'!$C$142),"",'T1'!$I$142*IF('T1'!$W$11="Y",1,0)+'T2'!$I$142*IF('T2'!$W$11="Y",1,0)+'T3'!$I$142*IF('T3'!$W$11="Y",1,0))</f>
        <v/>
      </c>
      <c r="BP146" s="38" t="str">
        <f>IF(ISBLANK('T1'!$C$142),"",'T1'!$J$142*IF('T1'!$X$11="Y",1,0)+'T2'!$J$142*IF('T2'!$X$11="Y",1,0)+'T3'!$J$142*IF('T3'!$X$11="Y",1,0))</f>
        <v/>
      </c>
      <c r="BQ146" s="38" t="str">
        <f>IF(ISBLANK('T1'!$C$142),"",'T1'!$K$142*IF('T1'!$Y$11="Y",1,0)+'T2'!$K$142*IF('T2'!$Y$11="Y",1,0)+'T3'!$K$142*IF('T3'!$Y$11="Y",1,0))</f>
        <v/>
      </c>
      <c r="BR146" s="38" t="str">
        <f>IF(ISBLANK('T1'!$C$142),"",'T1'!$L$142*IF('T1'!$Z$11="Y",1,0)+'T2'!$L$142*IF('T2'!$Z$11="Y",1,0)+'T3'!$L$142*IF('T3'!$Z$11="Y",1,0))</f>
        <v/>
      </c>
      <c r="BS146" s="38" t="str">
        <f>IF(ISBLANK('T1'!$C$142),"",'T1'!$M$142*IF('T1'!$AA$11="Y",1,0)+'T2'!$M$142*IF('T2'!$AA$11="Y",1,0)+'T3'!$M$142*IF('T3'!$AA$11="Y",1,0))</f>
        <v/>
      </c>
      <c r="BT146" s="38" t="str">
        <f>IF(ISBLANK('T1'!$C$142),"",'T1'!$M$142*IF('T1'!$AB$11="Y",1,0)+'T2'!$M$142*IF('T2'!$AB$11="Y",1,0)+'T3'!$M$142*IF('T3'!$AB$11="Y",1,0))</f>
        <v/>
      </c>
      <c r="BU146" s="38" t="str">
        <f>IF(ISBLANK('T1'!$C$142),"",SUM($BK$146:$BT$146))</f>
        <v/>
      </c>
      <c r="BV146" s="38" t="str">
        <f>IF(ISBLANK('T1'!$C$142),"",IF(ISERR($BU$146/$BU$5),"",$BU$146/$BU$5))</f>
        <v/>
      </c>
      <c r="BY146" s="38" t="str">
        <f>IF(ISBLANK('T1'!$C$142),"",'T1'!$E$142*IF('T1'!$S$12="Y",1,0)+'T2'!$E$142*IF('T2'!$S$12="Y",1,0)+'T3'!$E$142*IF('T3'!$S$12="Y",1,0)+TA!$AR$142*IF(TA!$L$12="Y",1,0))</f>
        <v/>
      </c>
      <c r="BZ146" s="38" t="str">
        <f>IF(ISBLANK('T1'!$C$142),"",'T1'!$F$142*IF('T1'!$T$12="Y",1,0)+'T2'!$F$142*IF('T2'!$T$12="Y",1,0)+'T3'!$F$142*IF('T3'!$T$12="Y",1,0)+TA!$AS$142*IF(TA!$M$12="Y",1,0))</f>
        <v/>
      </c>
      <c r="CA146" s="38" t="str">
        <f>IF(ISBLANK('T1'!$C$142),"",'T1'!$G$142*IF('T1'!$U$12="Y",1,0)+'T2'!$G$142*IF('T2'!$U$12="Y",1,0)+'T3'!$G$142*IF('T3'!$U$12="Y",1,0)+TA!$AT$142*IF(TA!$N$12="Y",1,0))</f>
        <v/>
      </c>
      <c r="CB146" s="38" t="str">
        <f>IF(ISBLANK('T1'!$C$142),"",'T1'!$H$142*IF('T1'!$V$12="Y",1,0)+'T2'!$H$142*IF('T2'!$V$12="Y",1,0)+'T3'!$H$142*IF('T3'!$V$12="Y",1,0))</f>
        <v/>
      </c>
      <c r="CC146" s="38" t="str">
        <f>IF(ISBLANK('T1'!$C$142),"",'T1'!$I$142*IF('T1'!$W$12="Y",1,0)+'T2'!$I$142*IF('T2'!$W$12="Y",1,0)+'T3'!$I$142*IF('T3'!$W$12="Y",1,0))</f>
        <v/>
      </c>
      <c r="CD146" s="38" t="str">
        <f>IF(ISBLANK('T1'!$C$142),"",'T1'!$J$142*IF('T1'!$X$12="Y",1,0)+'T2'!$J$142*IF('T2'!$X$12="Y",1,0)+'T3'!$J$142*IF('T3'!$X$12="Y",1,0))</f>
        <v/>
      </c>
      <c r="CE146" s="38" t="str">
        <f>IF(ISBLANK('T1'!$C$142),"",'T1'!$K$142*IF('T1'!$Y$12="Y",1,0)+'T2'!$K$142*IF('T2'!$Y$12="Y",1,0)+'T3'!$K$142*IF('T3'!$Y$12="Y",1,0))</f>
        <v/>
      </c>
      <c r="CF146" s="38" t="str">
        <f>IF(ISBLANK('T1'!$C$142),"",'T1'!$L$142*IF('T1'!$Z$12="Y",1,0)+'T2'!$L$142*IF('T2'!$Z$12="Y",1,0)+'T3'!$L$142*IF('T3'!$Z$12="Y",1,0))</f>
        <v/>
      </c>
      <c r="CG146" s="38" t="str">
        <f>IF(ISBLANK('T1'!$C$142),"",'T1'!$M$142*IF('T1'!$AA$12="Y",1,0)+'T2'!$M$142*IF('T2'!$AA$12="Y",1,0)+'T3'!$M$142*IF('T3'!$AA$12="Y",1,0))</f>
        <v/>
      </c>
      <c r="CH146" s="38" t="str">
        <f>IF(ISBLANK('T1'!$C$142),"",'T1'!$M$142*IF('T1'!$AB$12="Y",1,0)+'T2'!$M$142*IF('T2'!$AB$12="Y",1,0)+'T3'!$M$142*IF('T3'!$AB$12="Y",1,0))</f>
        <v/>
      </c>
      <c r="CI146" s="38" t="str">
        <f>IF(ISBLANK('T1'!$C$142),"",SUM($BY$146:$CH$146))</f>
        <v/>
      </c>
      <c r="CJ146" s="38" t="str">
        <f>IF(ISBLANK('T1'!$C$142),"",IF(ISERR($CI$146/$CI$5),"",$CI$146/$CI$5))</f>
        <v/>
      </c>
      <c r="CM146" s="38" t="str">
        <f>IF(ISBLANK('T1'!$C$142),"",'T1'!$E$142*IF('T1'!$S$13="Y",1,0)+'T2'!$E$142*IF('T2'!$S$13="Y",1,0)+'T3'!$E$142*IF('T3'!$S$13="Y",1,0)+TA!$AR$142*IF(TA!$L$13="Y",1,0))</f>
        <v/>
      </c>
      <c r="CN146" s="38" t="str">
        <f>IF(ISBLANK('T1'!$C$142),"",'T1'!$F$142*IF('T1'!$T$13="Y",1,0)+'T2'!$F$142*IF('T2'!$T$13="Y",1,0)+'T3'!$F$142*IF('T3'!$T$13="Y",1,0)+TA!$AS$142*IF(TA!$M$13="Y",1,0))</f>
        <v/>
      </c>
      <c r="CO146" s="38" t="str">
        <f>IF(ISBLANK('T1'!$C$142),"",'T1'!$G$142*IF('T1'!$U$13="Y",1,0)+'T2'!$G$142*IF('T2'!$U$13="Y",1,0)+'T3'!$G$142*IF('T3'!$U$13="Y",1,0)+TA!$AT$142*IF(TA!$N$13="Y",1,0))</f>
        <v/>
      </c>
      <c r="CP146" s="38" t="str">
        <f>IF(ISBLANK('T1'!$C$142),"",'T1'!$H$142*IF('T1'!$V$13="Y",1,0)+'T2'!$H$142*IF('T2'!$V$13="Y",1,0)+'T3'!$H$142*IF('T3'!$V$13="Y",1,0))</f>
        <v/>
      </c>
      <c r="CQ146" s="38" t="str">
        <f>IF(ISBLANK('T1'!$C$142),"",'T1'!$I$142*IF('T1'!$W$13="Y",1,0)+'T2'!$I$142*IF('T2'!$W$13="Y",1,0)+'T3'!$I$142*IF('T3'!$W$13="Y",1,0))</f>
        <v/>
      </c>
      <c r="CR146" s="38" t="str">
        <f>IF(ISBLANK('T1'!$C$142),"",'T1'!$J$142*IF('T1'!$X$13="Y",1,0)+'T2'!$J$142*IF('T2'!$X$13="Y",1,0)+'T3'!$J$142*IF('T3'!$X$13="Y",1,0))</f>
        <v/>
      </c>
      <c r="CS146" s="38" t="str">
        <f>IF(ISBLANK('T1'!$C$142),"",'T1'!$K$142*IF('T1'!$Y$13="Y",1,0)+'T2'!$K$142*IF('T2'!$Y$13="Y",1,0)+'T3'!$K$142*IF('T3'!$Y$13="Y",1,0))</f>
        <v/>
      </c>
      <c r="CT146" s="38" t="str">
        <f>IF(ISBLANK('T1'!$C$142),"",'T1'!$L$142*IF('T1'!$Z$13="Y",1,0)+'T2'!$L$142*IF('T2'!$Z$13="Y",1,0)+'T3'!$L$142*IF('T3'!$Z$13="Y",1,0))</f>
        <v/>
      </c>
      <c r="CU146" s="38" t="str">
        <f>IF(ISBLANK('T1'!$C$142),"",'T1'!$M$142*IF('T1'!$AA$13="Y",1,0)+'T2'!$M$142*IF('T2'!$AA$13="Y",1,0)+'T3'!$M$142*IF('T3'!$AA$13="Y",1,0))</f>
        <v/>
      </c>
      <c r="CV146" s="38" t="str">
        <f>IF(ISBLANK('T1'!$C$142),"",'T1'!$M$142*IF('T1'!$AB$13="Y",1,0)+'T2'!$M$142*IF('T2'!$AB$13="Y",1,0)+'T3'!$M$142*IF('T3'!$AB$13="Y",1,0))</f>
        <v/>
      </c>
      <c r="CW146" s="38" t="str">
        <f>IF(ISBLANK('T1'!$C$142),"",SUM($CM$146:$CV$146))</f>
        <v/>
      </c>
      <c r="CX146" s="38" t="str">
        <f>IF(ISBLANK('T1'!$C$142),"",IF(ISERR($CW$146/$CW$5),"",$CW$146/$CW$5))</f>
        <v/>
      </c>
      <c r="DA146" s="38" t="str">
        <f>IF(ISBLANK('T1'!$C$142),"",'T1'!$E$142*IF('T1'!$S$14="Y",1,0)+'T2'!$E$142*IF('T2'!$S$14="Y",1,0)+'T3'!$E$142*IF('T3'!$S$14="Y",1,0)+TA!$AR$142*IF(TA!$L$14="Y",1,0))</f>
        <v/>
      </c>
      <c r="DB146" s="38" t="str">
        <f>IF(ISBLANK('T1'!$C$142),"",'T1'!$F$142*IF('T1'!$T$14="Y",1,0)+'T2'!$F$142*IF('T2'!$T$14="Y",1,0)+'T3'!$F$142*IF('T3'!$T$14="Y",1,0)+TA!$AS$142*IF(TA!$M$14="Y",1,0))</f>
        <v/>
      </c>
      <c r="DC146" s="38" t="str">
        <f>IF(ISBLANK('T1'!$C$142),"",'T1'!$G$142*IF('T1'!$U$14="Y",1,0)+'T2'!$G$142*IF('T2'!$U$14="Y",1,0)+'T3'!$G$142*IF('T3'!$U$14="Y",1,0)+TA!$AT$142*IF(TA!$N$14="Y",1,0))</f>
        <v/>
      </c>
      <c r="DD146" s="38" t="str">
        <f>IF(ISBLANK('T1'!$C$142),"",'T1'!$H$142*IF('T1'!$V$14="Y",1,0)+'T2'!$H$142*IF('T2'!$V$14="Y",1,0)+'T3'!$H$142*IF('T3'!$V$14="Y",1,0))</f>
        <v/>
      </c>
      <c r="DE146" s="38" t="str">
        <f>IF(ISBLANK('T1'!$C$142),"",'T1'!$I$142*IF('T1'!$W$14="Y",1,0)+'T2'!$I$142*IF('T2'!$W$14="Y",1,0)+'T3'!$I$142*IF('T3'!$W$14="Y",1,0))</f>
        <v/>
      </c>
      <c r="DF146" s="38" t="str">
        <f>IF(ISBLANK('T1'!$C$142),"",'T1'!$J$142*IF('T1'!$X$14="Y",1,0)+'T2'!$J$142*IF('T2'!$X$14="Y",1,0)+'T3'!$J$142*IF('T3'!$X$14="Y",1,0))</f>
        <v/>
      </c>
      <c r="DG146" s="38" t="str">
        <f>IF(ISBLANK('T1'!$C$142),"",'T1'!$K$142*IF('T1'!$Y$14="Y",1,0)+'T2'!$K$142*IF('T2'!$Y$14="Y",1,0)+'T3'!$K$142*IF('T3'!$Y$14="Y",1,0))</f>
        <v/>
      </c>
      <c r="DH146" s="38" t="str">
        <f>IF(ISBLANK('T1'!$C$142),"",'T1'!$L$142*IF('T1'!$Z$14="Y",1,0)+'T2'!$L$142*IF('T2'!$Z$14="Y",1,0)+'T3'!$L$142*IF('T3'!$Z$14="Y",1,0))</f>
        <v/>
      </c>
      <c r="DI146" s="38" t="str">
        <f>IF(ISBLANK('T1'!$C$142),"",'T1'!$M$142*IF('T1'!$AA$14="Y",1,0)+'T2'!$M$142*IF('T2'!$AA$14="Y",1,0)+'T3'!$M$142*IF('T3'!$AA$14="Y",1,0))</f>
        <v/>
      </c>
      <c r="DJ146" s="38" t="str">
        <f>IF(ISBLANK('T1'!$C$142),"",'T1'!$M$142*IF('T1'!$AB$14="Y",1,0)+'T2'!$M$142*IF('T2'!$AB$14="Y",1,0)+'T3'!$M$142*IF('T3'!$AB$14="Y",1,0))</f>
        <v/>
      </c>
      <c r="DK146" s="38" t="str">
        <f>IF(ISBLANK('T1'!$C$142),"",SUM($DA$146:$DJ$146))</f>
        <v/>
      </c>
      <c r="DL146" s="38" t="str">
        <f>IF(ISBLANK('T1'!$C$142),"",IF(ISERR($DK$146/$DK$5),"",$DK$146/$DK$5))</f>
        <v/>
      </c>
      <c r="DO146" s="38" t="str">
        <f>IF(ISBLANK('T1'!$C$142),"",'T1'!$E$142*IF('T1'!$S$15="Y",1,0)+'T2'!$E$142*IF('T2'!$S$15="Y",1,0)+'T3'!$E$142*IF('T3'!$S$15="Y",1,0)+TA!$AR$142*IF(TA!$L$15="Y",1,0))</f>
        <v/>
      </c>
      <c r="DP146" s="38" t="str">
        <f>IF(ISBLANK('T1'!$C$142),"",'T1'!$F$142*IF('T1'!$T$15="Y",1,0)+'T2'!$F$142*IF('T2'!$T$15="Y",1,0)+'T3'!$F$142*IF('T3'!$T$15="Y",1,0)+TA!$AS$142*IF(TA!$M$15="Y",1,0))</f>
        <v/>
      </c>
      <c r="DQ146" s="38" t="str">
        <f>IF(ISBLANK('T1'!$C$142),"",'T1'!$G$142*IF('T1'!$U$15="Y",1,0)+'T2'!$G$142*IF('T2'!$U$15="Y",1,0)+'T3'!$G$142*IF('T3'!$U$15="Y",1,0)+TA!$AT$142*IF(TA!$N$15="Y",1,0))</f>
        <v/>
      </c>
      <c r="DR146" s="38" t="str">
        <f>IF(ISBLANK('T1'!$C$142),"",'T1'!$H$142*IF('T1'!$V$15="Y",1,0)+'T2'!$H$142*IF('T2'!$V$15="Y",1,0)+'T3'!$H$142*IF('T3'!$V$15="Y",1,0))</f>
        <v/>
      </c>
      <c r="DS146" s="38" t="str">
        <f>IF(ISBLANK('T1'!$C$142),"",'T1'!$I$142*IF('T1'!$W$15="Y",1,0)+'T2'!$I$142*IF('T2'!$W$15="Y",1,0)+'T3'!$I$142*IF('T3'!$W$15="Y",1,0))</f>
        <v/>
      </c>
      <c r="DT146" s="38" t="str">
        <f>IF(ISBLANK('T1'!$C$142),"",'T1'!$J$142*IF('T1'!$X$15="Y",1,0)+'T2'!$J$142*IF('T2'!$X$15="Y",1,0)+'T3'!$J$142*IF('T3'!$X$15="Y",1,0))</f>
        <v/>
      </c>
      <c r="DU146" s="38" t="str">
        <f>IF(ISBLANK('T1'!$C$142),"",'T1'!$K$142*IF('T1'!$Y$15="Y",1,0)+'T2'!$K$142*IF('T2'!$Y$15="Y",1,0)+'T3'!$K$142*IF('T3'!$Y$15="Y",1,0))</f>
        <v/>
      </c>
      <c r="DV146" s="38" t="str">
        <f>IF(ISBLANK('T1'!$C$142),"",'T1'!$L$142*IF('T1'!$Z$15="Y",1,0)+'T2'!$L$142*IF('T2'!$Z$15="Y",1,0)+'T3'!$L$142*IF('T3'!$Z$15="Y",1,0))</f>
        <v/>
      </c>
      <c r="DW146" s="38" t="str">
        <f>IF(ISBLANK('T1'!$C$142),"",'T1'!$M$142*IF('T1'!$AA$15="Y",1,0)+'T2'!$M$142*IF('T2'!$AA$15="Y",1,0)+'T3'!$M$142*IF('T3'!$AA$15="Y",1,0))</f>
        <v/>
      </c>
      <c r="DX146" s="38" t="str">
        <f>IF(ISBLANK('T1'!$C$142),"",'T1'!$M$142*IF('T1'!$AB$15="Y",1,0)+'T2'!$M$142*IF('T2'!$AB$15="Y",1,0)+'T3'!$M$142*IF('T3'!$AB$15="Y",1,0))</f>
        <v/>
      </c>
      <c r="DY146" s="38" t="str">
        <f>IF(ISBLANK('T1'!$C$142),"",SUM($DO$146:$DX$146))</f>
        <v/>
      </c>
      <c r="DZ146" s="38" t="str">
        <f>IF(ISBLANK('T1'!$C$142),"",IF(ISERR($DY$146/$DY$5),"",$DY$146/$DY$5))</f>
        <v/>
      </c>
      <c r="EC146" s="38" t="str">
        <f>IF(ISBLANK('T1'!$C$142),"",'T1'!$E$142*IF('T1'!$S$16="Y",1,0)+'T2'!$E$142*IF('T2'!$S$16="Y",1,0)+'T3'!$E$142*IF('T3'!$S$16="Y",1,0)+TA!$AR$142*IF(TA!$L$16="Y",1,0))</f>
        <v/>
      </c>
      <c r="ED146" s="38" t="str">
        <f>IF(ISBLANK('T1'!$C$142),"",'T1'!$F$142*IF('T1'!$T$16="Y",1,0)+'T2'!$F$142*IF('T2'!$T$16="Y",1,0)+'T3'!$F$142*IF('T3'!$T$16="Y",1,0)+TA!$AS$142*IF(TA!$M$16="Y",1,0))</f>
        <v/>
      </c>
      <c r="EE146" s="38" t="str">
        <f>IF(ISBLANK('T1'!$C$142),"",'T1'!$G$142*IF('T1'!$U$16="Y",1,0)+'T2'!$G$142*IF('T2'!$U$16="Y",1,0)+'T3'!$G$142*IF('T3'!$U$16="Y",1,0)+TA!$AT$142*IF(TA!$N$16="Y",1,0))</f>
        <v/>
      </c>
      <c r="EF146" s="38" t="str">
        <f>IF(ISBLANK('T1'!$C$142),"",'T1'!$H$142*IF('T1'!$V$16="Y",1,0)+'T2'!$H$142*IF('T2'!$V$16="Y",1,0)+'T3'!$H$142*IF('T3'!$V$16="Y",1,0))</f>
        <v/>
      </c>
      <c r="EG146" s="38" t="str">
        <f>IF(ISBLANK('T1'!$C$142),"",'T1'!$I$142*IF('T1'!$W$16="Y",1,0)+'T2'!$I$142*IF('T2'!$W$16="Y",1,0)+'T3'!$I$142*IF('T3'!$W$16="Y",1,0))</f>
        <v/>
      </c>
      <c r="EH146" s="38" t="str">
        <f>IF(ISBLANK('T1'!$C$142),"",'T1'!$J$142*IF('T1'!$X$16="Y",1,0)+'T2'!$J$142*IF('T2'!$X$16="Y",1,0)+'T3'!$J$142*IF('T3'!$X$16="Y",1,0))</f>
        <v/>
      </c>
      <c r="EI146" s="38" t="str">
        <f>IF(ISBLANK('T1'!$C$142),"",'T1'!$K$142*IF('T1'!$Y$16="Y",1,0)+'T2'!$K$142*IF('T2'!$Y$16="Y",1,0)+'T3'!$K$142*IF('T3'!$Y$16="Y",1,0))</f>
        <v/>
      </c>
      <c r="EJ146" s="38" t="str">
        <f>IF(ISBLANK('T1'!$C$142),"",'T1'!$L$142*IF('T1'!$Z$16="Y",1,0)+'T2'!$L$142*IF('T2'!$Z$16="Y",1,0)+'T3'!$L$142*IF('T3'!$Z$16="Y",1,0))</f>
        <v/>
      </c>
      <c r="EK146" s="38" t="str">
        <f>IF(ISBLANK('T1'!$C$142),"",'T1'!$M$142*IF('T1'!$AA$16="Y",1,0)+'T2'!$M$142*IF('T2'!$AA$16="Y",1,0)+'T3'!$M$142*IF('T3'!$AA$16="Y",1,0))</f>
        <v/>
      </c>
      <c r="EL146" s="38" t="str">
        <f>IF(ISBLANK('T1'!$C$142),"",'T1'!$M$142*IF('T1'!$AB$16="Y",1,0)+'T2'!$M$142*IF('T2'!$AB$16="Y",1,0)+'T3'!$M$142*IF('T3'!$AB$16="Y",1,0))</f>
        <v/>
      </c>
      <c r="EM146" s="38" t="str">
        <f>IF(ISBLANK('T1'!$C$142),"",SUM($EC$146:$EL$146))</f>
        <v/>
      </c>
      <c r="EN146" s="38" t="str">
        <f>IF(ISBLANK('T1'!$C$142),"",IF(ISERR($EM$146/$EM$5),"",$EM$146/$EM$5))</f>
        <v/>
      </c>
      <c r="EQ146" s="38" t="str">
        <f>IF(ISBLANK('T1'!$C$142),"",'T1'!$E$142*IF('T1'!$S$17="Y",1,0)+'T2'!$E$142*IF('T2'!$S$17="Y",1,0)+'T3'!$E$142*IF('T3'!$S$17="Y",1,0)+TA!$AR$142*IF(TA!$L$17="Y",1,0))</f>
        <v/>
      </c>
      <c r="ER146" s="38" t="str">
        <f>IF(ISBLANK('T1'!$C$142),"",'T1'!$F$142*IF('T1'!$T$17="Y",1,0)+'T2'!$F$142*IF('T2'!$T$17="Y",1,0)+'T3'!$F$142*IF('T3'!$T$17="Y",1,0)+TA!$AS$142*IF(TA!$M$17="Y",1,0))</f>
        <v/>
      </c>
      <c r="ES146" s="38" t="str">
        <f>IF(ISBLANK('T1'!$C$142),"",'T1'!$G$142*IF('T1'!$U$17="Y",1,0)+'T2'!$G$142*IF('T2'!$U$17="Y",1,0)+'T3'!$G$142*IF('T3'!$U$17="Y",1,0)+TA!$AT$142*IF(TA!$N$17="Y",1,0))</f>
        <v/>
      </c>
      <c r="ET146" s="38" t="str">
        <f>IF(ISBLANK('T1'!$C$142),"",'T1'!$H$142*IF('T1'!$V$17="Y",1,0)+'T2'!$H$142*IF('T2'!$V$17="Y",1,0)+'T3'!$H$142*IF('T3'!$V$17="Y",1,0))</f>
        <v/>
      </c>
      <c r="EU146" s="38" t="str">
        <f>IF(ISBLANK('T1'!$C$142),"",'T1'!$I$142*IF('T1'!$W$17="Y",1,0)+'T2'!$I$142*IF('T2'!$W$17="Y",1,0)+'T3'!$I$142*IF('T3'!$W$17="Y",1,0))</f>
        <v/>
      </c>
      <c r="EV146" s="38" t="str">
        <f>IF(ISBLANK('T1'!$C$142),"",'T1'!$J$142*IF('T1'!$X$17="Y",1,0)+'T2'!$J$142*IF('T2'!$X$17="Y",1,0)+'T3'!$J$142*IF('T3'!$X$17="Y",1,0))</f>
        <v/>
      </c>
      <c r="EW146" s="38" t="str">
        <f>IF(ISBLANK('T1'!$C$142),"",'T1'!$K$142*IF('T1'!$Y$17="Y",1,0)+'T2'!$K$142*IF('T2'!$Y$17="Y",1,0)+'T3'!$K$142*IF('T3'!$Y$17="Y",1,0))</f>
        <v/>
      </c>
      <c r="EX146" s="38" t="str">
        <f>IF(ISBLANK('T1'!$C$142),"",'T1'!$L$142*IF('T1'!$Z$17="Y",1,0)+'T2'!$L$142*IF('T2'!$Z$17="Y",1,0)+'T3'!$L$142*IF('T3'!$Z$17="Y",1,0))</f>
        <v/>
      </c>
      <c r="EY146" s="38" t="str">
        <f>IF(ISBLANK('T1'!$C$142),"",'T1'!$M$142*IF('T1'!$AA$17="Y",1,0)+'T2'!$M$142*IF('T2'!$AA$17="Y",1,0)+'T3'!$M$142*IF('T3'!$AA$17="Y",1,0))</f>
        <v/>
      </c>
      <c r="EZ146" s="38" t="str">
        <f>IF(ISBLANK('T1'!$C$142),"",'T1'!$M$142*IF('T1'!$AB$17="Y",1,0)+'T2'!$M$142*IF('T2'!$AB$17="Y",1,0)+'T3'!$M$142*IF('T3'!$AB$17="Y",1,0))</f>
        <v/>
      </c>
      <c r="FA146" s="38" t="str">
        <f>IF(ISBLANK('T1'!$C$142),"",SUM($EQ$146:$EZ$146))</f>
        <v/>
      </c>
      <c r="FB146" s="38" t="str">
        <f>IF(ISBLANK('T1'!$C$142),"",IF(ISERR($FA$146/$FA$5),"",$FA$146/$FA$5))</f>
        <v/>
      </c>
    </row>
    <row r="147" spans="20:158">
      <c r="T147" s="38" t="str">
        <f>IF(ISBLANK('T1'!$C$143),"",'T1'!$E$143*IF('T1'!$S$8="Y",1,0)+'T2'!$E$143*IF('T2'!$S$8="Y",1,0)+'T3'!$E$143*IF('T3'!$S$8="Y",1,0)+TA!$AR$143*IF(TA!$L$8="Y",1,0))</f>
        <v/>
      </c>
      <c r="U147" s="38" t="str">
        <f>IF(ISBLANK('T1'!$C$143),"",'T1'!$F$143*IF('T1'!$T$8="Y",1,0)+'T2'!$F$143*IF('T2'!$T$8="Y",1,0)+'T3'!$F$143*IF('T3'!$T$8="Y",1,0)+TA!$AS$143*IF(TA!$M$8="Y",1,0))</f>
        <v/>
      </c>
      <c r="V147" s="38" t="str">
        <f>IF(ISBLANK('T1'!$C$143),"",'T1'!$G$143*IF('T1'!$U$8="Y",1,0)+'T2'!$G$143*IF('T2'!$U$8="Y",1,0)+'T3'!$G$143*IF('T3'!$U$8="Y",1,0)+TA!$AT$143*IF(TA!$N$8="Y",1,0))</f>
        <v/>
      </c>
      <c r="W147" s="38" t="str">
        <f>IF(ISBLANK('T1'!$C$143),"",'T1'!$H$143*IF('T1'!$V$8="Y",1,0)+'T2'!$H$143*IF('T2'!$V$8="Y",1,0)+'T3'!$H$143*IF('T3'!$V$8="Y",1,0))</f>
        <v/>
      </c>
      <c r="X147" s="38" t="str">
        <f>IF(ISBLANK('T1'!$C$143),"",'T1'!$I$143*IF('T1'!$W$8="Y",1,0)+'T2'!$I$143*IF('T2'!$W$8="Y",1,0)+'T3'!$I$143*IF('T3'!$W$8="Y",1,0))</f>
        <v/>
      </c>
      <c r="Y147" s="38" t="str">
        <f>IF(ISBLANK('T1'!$C$143),"",'T1'!$J$143*IF('T1'!$X$8="Y",1,0)+'T2'!$J$143*IF('T2'!$X$8="Y",1,0)+'T3'!$J$143*IF('T3'!$X$8="Y",1,0))</f>
        <v/>
      </c>
      <c r="Z147" s="38" t="str">
        <f>IF(ISBLANK('T1'!$C$143),"",'T1'!$K$143*IF('T1'!$Y$8="Y",1,0)+'T2'!$K$143*IF('T2'!$Y$8="Y",1,0)+'T3'!$K$143*IF('T3'!$Y$8="Y",1,0))</f>
        <v/>
      </c>
      <c r="AA147" s="38" t="str">
        <f>IF(ISBLANK('T1'!$C$143),"",'T1'!$L$143*IF('T1'!$Z$8="Y",1,0)+'T2'!$L$143*IF('T2'!$Z$8="Y",1,0)+'T3'!$L$143*IF('T3'!$Z$8="Y",1,0))</f>
        <v/>
      </c>
      <c r="AB147" s="38" t="str">
        <f>IF(ISBLANK('T1'!$C$143),"",'T1'!$M$143*IF('T1'!$AA$8="Y",1,0)+'T2'!$M$143*IF('T2'!$AA$8="Y",1,0)+'T3'!$M$143*IF('T3'!$AA$8="Y",1,0))</f>
        <v/>
      </c>
      <c r="AC147" s="38" t="str">
        <f>IF(ISBLANK('T1'!$C$143),"",'T1'!$M$143*IF('T1'!$AB$8="Y",1,0)+'T2'!$M$143*IF('T2'!$AB$8="Y",1,0)+'T3'!$M$143*IF('T3'!$AB$8="Y",1,0))</f>
        <v/>
      </c>
      <c r="AD147" s="38" t="str">
        <f>IF(ISBLANK('T1'!$C$143),"",SUM($T$147:$AC$147))</f>
        <v/>
      </c>
      <c r="AE147" s="38" t="str">
        <f>IF(ISBLANK('T1'!$C$143),"",IF(ISERR($AD$147/$AD$5),"",$AD$147/$AD$5))</f>
        <v/>
      </c>
      <c r="AI147" s="38" t="str">
        <f>IF(ISBLANK('T1'!$C$143),"",'T1'!$E$143*IF('T1'!$S$9="Y",1,0)+'T2'!$E$143*IF('T2'!$S$9="Y",1,0)+'T3'!$E$143*IF('T3'!$S$9="Y",1,0)+TA!$AR$143*IF(TA!$L$9="Y",1,0))</f>
        <v/>
      </c>
      <c r="AJ147" s="38" t="str">
        <f>IF(ISBLANK('T1'!$C$143),"",'T1'!$F$143*IF('T1'!$T$9="Y",1,0)+'T2'!$F$143*IF('T2'!$T$9="Y",1,0)+'T3'!$F$143*IF('T3'!$T$9="Y",1,0)+TA!$AS$143*IF(TA!$M$9="Y",1,0))</f>
        <v/>
      </c>
      <c r="AK147" s="38" t="str">
        <f>IF(ISBLANK('T1'!$C$143),"",'T1'!$G$143*IF('T1'!$U$9="Y",1,0)+'T2'!$G$143*IF('T2'!$U$9="Y",1,0)+'T3'!$G$143*IF('T3'!$U$9="Y",1,0)+TA!$AT$143*IF(TA!$N$9="Y",1,0))</f>
        <v/>
      </c>
      <c r="AL147" s="38" t="str">
        <f>IF(ISBLANK('T1'!$C$143),"",'T1'!$H$143*IF('T1'!$V$9="Y",1,0)+'T2'!$H$143*IF('T2'!$V$9="Y",1,0)+'T3'!$H$143*IF('T3'!$V$9="Y",1,0))</f>
        <v/>
      </c>
      <c r="AM147" s="38" t="str">
        <f>IF(ISBLANK('T1'!$C$143),"",'T1'!$I$143*IF('T1'!$W$9="Y",1,0)+'T2'!$I$143*IF('T2'!$W$9="Y",1,0)+'T3'!$I$143*IF('T3'!$W$9="Y",1,0))</f>
        <v/>
      </c>
      <c r="AN147" s="38" t="str">
        <f>IF(ISBLANK('T1'!$C$143),"",'T1'!$J$143*IF('T1'!$X$9="Y",1,0)+'T2'!$J$143*IF('T2'!$X$9="Y",1,0)+'T3'!$J$143*IF('T3'!$X$9="Y",1,0))</f>
        <v/>
      </c>
      <c r="AO147" s="38" t="str">
        <f>IF(ISBLANK('T1'!$C$143),"",'T1'!$K$143*IF('T1'!$Y$9="Y",1,0)+'T2'!$K$143*IF('T2'!$Y$9="Y",1,0)+'T3'!$K$143*IF('T3'!$Y$9="Y",1,0))</f>
        <v/>
      </c>
      <c r="AP147" s="38" t="str">
        <f>IF(ISBLANK('T1'!$C$143),"",'T1'!$L$143*IF('T1'!$Z$9="Y",1,0)+'T2'!$L$143*IF('T2'!$Z$9="Y",1,0)+'T3'!$L$143*IF('T3'!$Z$9="Y",1,0))</f>
        <v/>
      </c>
      <c r="AQ147" s="38" t="str">
        <f>IF(ISBLANK('T1'!$C$143),"",'T1'!$M$143*IF('T1'!$AA$9="Y",1,0)+'T2'!$M$143*IF('T2'!$AA$9="Y",1,0)+'T3'!$M$143*IF('T3'!$AA$9="Y",1,0))</f>
        <v/>
      </c>
      <c r="AR147" s="38" t="str">
        <f>IF(ISBLANK('T1'!$C$143),"",'T1'!$M$143*IF('T1'!$AB$9="Y",1,0)+'T2'!$M$143*IF('T2'!$AB$9="Y",1,0)+'T3'!$M$143*IF('T3'!$AB$9="Y",1,0))</f>
        <v/>
      </c>
      <c r="AS147" s="38" t="str">
        <f>IF(ISBLANK('T1'!$C$143),"",SUM($AI$147:$AR$147))</f>
        <v/>
      </c>
      <c r="AT147" s="38" t="str">
        <f>IF(ISBLANK('T1'!$C$143),"",IF(ISERR($AS$147/$AS$5),"",$AS$147/$AS$5))</f>
        <v/>
      </c>
      <c r="AW147" s="38" t="str">
        <f>IF(ISBLANK('T1'!$C$143),"",'T1'!$E$143*IF('T1'!$S$10="Y",1,0)+'T2'!$E$143*IF('T2'!$S$10="Y",1,0)+'T3'!$E$143*IF('T3'!$S$10="Y",1,0)+TA!$AR$143*IF(TA!$L$10="Y",1,0))</f>
        <v/>
      </c>
      <c r="AX147" s="38" t="str">
        <f>IF(ISBLANK('T1'!$C$143),"",'T1'!$F$143*IF('T1'!$T$10="Y",1,0)+'T2'!$F$143*IF('T2'!$T$10="Y",1,0)+'T3'!$F$143*IF('T3'!$T$10="Y",1,0)+TA!$AS$143*IF(TA!$M$10="Y",1,0))</f>
        <v/>
      </c>
      <c r="AY147" s="38" t="str">
        <f>IF(ISBLANK('T1'!$C$143),"",'T1'!$G$143*IF('T1'!$U$10="Y",1,0)+'T2'!$G$143*IF('T2'!$U$10="Y",1,0)+'T3'!$G$143*IF('T3'!$U$10="Y",1,0)+TA!$AT$143*IF(TA!$N$10="Y",1,0))</f>
        <v/>
      </c>
      <c r="AZ147" s="38" t="str">
        <f>IF(ISBLANK('T1'!$C$143),"",'T1'!$H$143*IF('T1'!$V$10="Y",1,0)+'T2'!$H$143*IF('T2'!$V$10="Y",1,0)+'T3'!$H$143*IF('T3'!$V$10="Y",1,0))</f>
        <v/>
      </c>
      <c r="BA147" s="38" t="str">
        <f>IF(ISBLANK('T1'!$C$143),"",'T1'!$I$143*IF('T1'!$W$10="Y",1,0)+'T2'!$I$143*IF('T2'!$W$10="Y",1,0)+'T3'!$I$143*IF('T3'!$W$10="Y",1,0))</f>
        <v/>
      </c>
      <c r="BB147" s="38" t="str">
        <f>IF(ISBLANK('T1'!$C$143),"",'T1'!$J$143*IF('T1'!$X$10="Y",1,0)+'T2'!$J$143*IF('T2'!$X$10="Y",1,0)+'T3'!$J$143*IF('T3'!$X$10="Y",1,0))</f>
        <v/>
      </c>
      <c r="BC147" s="38" t="str">
        <f>IF(ISBLANK('T1'!$C$143),"",'T1'!$K$143*IF('T1'!$Y$10="Y",1,0)+'T2'!$K$143*IF('T2'!$Y$10="Y",1,0)+'T3'!$K$143*IF('T3'!$Y$10="Y",1,0))</f>
        <v/>
      </c>
      <c r="BD147" s="38" t="str">
        <f>IF(ISBLANK('T1'!$C$143),"",'T1'!$L$143*IF('T1'!$Z$10="Y",1,0)+'T2'!$L$143*IF('T2'!$Z$10="Y",1,0)+'T3'!$L$143*IF('T3'!$Z$10="Y",1,0))</f>
        <v/>
      </c>
      <c r="BE147" s="38" t="str">
        <f>IF(ISBLANK('T1'!$C$143),"",'T1'!$M$143*IF('T1'!$AA$10="Y",1,0)+'T2'!$M$143*IF('T2'!$AA$10="Y",1,0)+'T3'!$M$143*IF('T3'!$AA$10="Y",1,0))</f>
        <v/>
      </c>
      <c r="BF147" s="38" t="str">
        <f>IF(ISBLANK('T1'!$C$143),"",'T1'!$M$143*IF('T1'!$AB$10="Y",1,0)+'T2'!$M$143*IF('T2'!$AB$10="Y",1,0)+'T3'!$M$143*IF('T3'!$AB$10="Y",1,0))</f>
        <v/>
      </c>
      <c r="BG147" s="38" t="str">
        <f>IF(ISBLANK('T1'!$C$143),"",SUM($AW$147:$BF$147))</f>
        <v/>
      </c>
      <c r="BH147" s="38" t="str">
        <f>IF(ISBLANK('T1'!$C$143),"",IF(ISERR($BG$147/$BG$5),"",$BG$147/$BG$5))</f>
        <v/>
      </c>
      <c r="BK147" s="38" t="str">
        <f>IF(ISBLANK('T1'!$C$143),"",'T1'!$E$143*IF('T1'!$S$11="Y",1,0)+'T2'!$E$143*IF('T2'!$S$11="Y",1,0)+'T3'!$E$143*IF('T3'!$S$11="Y",1,0)+TA!$AR$143*IF(TA!$L$11="Y",1,0))</f>
        <v/>
      </c>
      <c r="BL147" s="38" t="str">
        <f>IF(ISBLANK('T1'!$C$143),"",'T1'!$F$143*IF('T1'!$T$11="Y",1,0)+'T2'!$F$143*IF('T2'!$T$11="Y",1,0)+'T3'!$F$143*IF('T3'!$T$11="Y",1,0)+TA!$AS$143*IF(TA!$M$11="Y",1,0))</f>
        <v/>
      </c>
      <c r="BM147" s="38" t="str">
        <f>IF(ISBLANK('T1'!$C$143),"",'T1'!$G$143*IF('T1'!$U$11="Y",1,0)+'T2'!$G$143*IF('T2'!$U$11="Y",1,0)+'T3'!$G$143*IF('T3'!$U$11="Y",1,0)+TA!$AT$143*IF(TA!$N$11="Y",1,0))</f>
        <v/>
      </c>
      <c r="BN147" s="38" t="str">
        <f>IF(ISBLANK('T1'!$C$143),"",'T1'!$H$143*IF('T1'!$V$11="Y",1,0)+'T2'!$H$143*IF('T2'!$V$11="Y",1,0)+'T3'!$H$143*IF('T3'!$V$11="Y",1,0))</f>
        <v/>
      </c>
      <c r="BO147" s="38" t="str">
        <f>IF(ISBLANK('T1'!$C$143),"",'T1'!$I$143*IF('T1'!$W$11="Y",1,0)+'T2'!$I$143*IF('T2'!$W$11="Y",1,0)+'T3'!$I$143*IF('T3'!$W$11="Y",1,0))</f>
        <v/>
      </c>
      <c r="BP147" s="38" t="str">
        <f>IF(ISBLANK('T1'!$C$143),"",'T1'!$J$143*IF('T1'!$X$11="Y",1,0)+'T2'!$J$143*IF('T2'!$X$11="Y",1,0)+'T3'!$J$143*IF('T3'!$X$11="Y",1,0))</f>
        <v/>
      </c>
      <c r="BQ147" s="38" t="str">
        <f>IF(ISBLANK('T1'!$C$143),"",'T1'!$K$143*IF('T1'!$Y$11="Y",1,0)+'T2'!$K$143*IF('T2'!$Y$11="Y",1,0)+'T3'!$K$143*IF('T3'!$Y$11="Y",1,0))</f>
        <v/>
      </c>
      <c r="BR147" s="38" t="str">
        <f>IF(ISBLANK('T1'!$C$143),"",'T1'!$L$143*IF('T1'!$Z$11="Y",1,0)+'T2'!$L$143*IF('T2'!$Z$11="Y",1,0)+'T3'!$L$143*IF('T3'!$Z$11="Y",1,0))</f>
        <v/>
      </c>
      <c r="BS147" s="38" t="str">
        <f>IF(ISBLANK('T1'!$C$143),"",'T1'!$M$143*IF('T1'!$AA$11="Y",1,0)+'T2'!$M$143*IF('T2'!$AA$11="Y",1,0)+'T3'!$M$143*IF('T3'!$AA$11="Y",1,0))</f>
        <v/>
      </c>
      <c r="BT147" s="38" t="str">
        <f>IF(ISBLANK('T1'!$C$143),"",'T1'!$M$143*IF('T1'!$AB$11="Y",1,0)+'T2'!$M$143*IF('T2'!$AB$11="Y",1,0)+'T3'!$M$143*IF('T3'!$AB$11="Y",1,0))</f>
        <v/>
      </c>
      <c r="BU147" s="38" t="str">
        <f>IF(ISBLANK('T1'!$C$143),"",SUM($BK$147:$BT$147))</f>
        <v/>
      </c>
      <c r="BV147" s="38" t="str">
        <f>IF(ISBLANK('T1'!$C$143),"",IF(ISERR($BU$147/$BU$5),"",$BU$147/$BU$5))</f>
        <v/>
      </c>
      <c r="BY147" s="38" t="str">
        <f>IF(ISBLANK('T1'!$C$143),"",'T1'!$E$143*IF('T1'!$S$12="Y",1,0)+'T2'!$E$143*IF('T2'!$S$12="Y",1,0)+'T3'!$E$143*IF('T3'!$S$12="Y",1,0)+TA!$AR$143*IF(TA!$L$12="Y",1,0))</f>
        <v/>
      </c>
      <c r="BZ147" s="38" t="str">
        <f>IF(ISBLANK('T1'!$C$143),"",'T1'!$F$143*IF('T1'!$T$12="Y",1,0)+'T2'!$F$143*IF('T2'!$T$12="Y",1,0)+'T3'!$F$143*IF('T3'!$T$12="Y",1,0)+TA!$AS$143*IF(TA!$M$12="Y",1,0))</f>
        <v/>
      </c>
      <c r="CA147" s="38" t="str">
        <f>IF(ISBLANK('T1'!$C$143),"",'T1'!$G$143*IF('T1'!$U$12="Y",1,0)+'T2'!$G$143*IF('T2'!$U$12="Y",1,0)+'T3'!$G$143*IF('T3'!$U$12="Y",1,0)+TA!$AT$143*IF(TA!$N$12="Y",1,0))</f>
        <v/>
      </c>
      <c r="CB147" s="38" t="str">
        <f>IF(ISBLANK('T1'!$C$143),"",'T1'!$H$143*IF('T1'!$V$12="Y",1,0)+'T2'!$H$143*IF('T2'!$V$12="Y",1,0)+'T3'!$H$143*IF('T3'!$V$12="Y",1,0))</f>
        <v/>
      </c>
      <c r="CC147" s="38" t="str">
        <f>IF(ISBLANK('T1'!$C$143),"",'T1'!$I$143*IF('T1'!$W$12="Y",1,0)+'T2'!$I$143*IF('T2'!$W$12="Y",1,0)+'T3'!$I$143*IF('T3'!$W$12="Y",1,0))</f>
        <v/>
      </c>
      <c r="CD147" s="38" t="str">
        <f>IF(ISBLANK('T1'!$C$143),"",'T1'!$J$143*IF('T1'!$X$12="Y",1,0)+'T2'!$J$143*IF('T2'!$X$12="Y",1,0)+'T3'!$J$143*IF('T3'!$X$12="Y",1,0))</f>
        <v/>
      </c>
      <c r="CE147" s="38" t="str">
        <f>IF(ISBLANK('T1'!$C$143),"",'T1'!$K$143*IF('T1'!$Y$12="Y",1,0)+'T2'!$K$143*IF('T2'!$Y$12="Y",1,0)+'T3'!$K$143*IF('T3'!$Y$12="Y",1,0))</f>
        <v/>
      </c>
      <c r="CF147" s="38" t="str">
        <f>IF(ISBLANK('T1'!$C$143),"",'T1'!$L$143*IF('T1'!$Z$12="Y",1,0)+'T2'!$L$143*IF('T2'!$Z$12="Y",1,0)+'T3'!$L$143*IF('T3'!$Z$12="Y",1,0))</f>
        <v/>
      </c>
      <c r="CG147" s="38" t="str">
        <f>IF(ISBLANK('T1'!$C$143),"",'T1'!$M$143*IF('T1'!$AA$12="Y",1,0)+'T2'!$M$143*IF('T2'!$AA$12="Y",1,0)+'T3'!$M$143*IF('T3'!$AA$12="Y",1,0))</f>
        <v/>
      </c>
      <c r="CH147" s="38" t="str">
        <f>IF(ISBLANK('T1'!$C$143),"",'T1'!$M$143*IF('T1'!$AB$12="Y",1,0)+'T2'!$M$143*IF('T2'!$AB$12="Y",1,0)+'T3'!$M$143*IF('T3'!$AB$12="Y",1,0))</f>
        <v/>
      </c>
      <c r="CI147" s="38" t="str">
        <f>IF(ISBLANK('T1'!$C$143),"",SUM($BY$147:$CH$147))</f>
        <v/>
      </c>
      <c r="CJ147" s="38" t="str">
        <f>IF(ISBLANK('T1'!$C$143),"",IF(ISERR($CI$147/$CI$5),"",$CI$147/$CI$5))</f>
        <v/>
      </c>
      <c r="CM147" s="38" t="str">
        <f>IF(ISBLANK('T1'!$C$143),"",'T1'!$E$143*IF('T1'!$S$13="Y",1,0)+'T2'!$E$143*IF('T2'!$S$13="Y",1,0)+'T3'!$E$143*IF('T3'!$S$13="Y",1,0)+TA!$AR$143*IF(TA!$L$13="Y",1,0))</f>
        <v/>
      </c>
      <c r="CN147" s="38" t="str">
        <f>IF(ISBLANK('T1'!$C$143),"",'T1'!$F$143*IF('T1'!$T$13="Y",1,0)+'T2'!$F$143*IF('T2'!$T$13="Y",1,0)+'T3'!$F$143*IF('T3'!$T$13="Y",1,0)+TA!$AS$143*IF(TA!$M$13="Y",1,0))</f>
        <v/>
      </c>
      <c r="CO147" s="38" t="str">
        <f>IF(ISBLANK('T1'!$C$143),"",'T1'!$G$143*IF('T1'!$U$13="Y",1,0)+'T2'!$G$143*IF('T2'!$U$13="Y",1,0)+'T3'!$G$143*IF('T3'!$U$13="Y",1,0)+TA!$AT$143*IF(TA!$N$13="Y",1,0))</f>
        <v/>
      </c>
      <c r="CP147" s="38" t="str">
        <f>IF(ISBLANK('T1'!$C$143),"",'T1'!$H$143*IF('T1'!$V$13="Y",1,0)+'T2'!$H$143*IF('T2'!$V$13="Y",1,0)+'T3'!$H$143*IF('T3'!$V$13="Y",1,0))</f>
        <v/>
      </c>
      <c r="CQ147" s="38" t="str">
        <f>IF(ISBLANK('T1'!$C$143),"",'T1'!$I$143*IF('T1'!$W$13="Y",1,0)+'T2'!$I$143*IF('T2'!$W$13="Y",1,0)+'T3'!$I$143*IF('T3'!$W$13="Y",1,0))</f>
        <v/>
      </c>
      <c r="CR147" s="38" t="str">
        <f>IF(ISBLANK('T1'!$C$143),"",'T1'!$J$143*IF('T1'!$X$13="Y",1,0)+'T2'!$J$143*IF('T2'!$X$13="Y",1,0)+'T3'!$J$143*IF('T3'!$X$13="Y",1,0))</f>
        <v/>
      </c>
      <c r="CS147" s="38" t="str">
        <f>IF(ISBLANK('T1'!$C$143),"",'T1'!$K$143*IF('T1'!$Y$13="Y",1,0)+'T2'!$K$143*IF('T2'!$Y$13="Y",1,0)+'T3'!$K$143*IF('T3'!$Y$13="Y",1,0))</f>
        <v/>
      </c>
      <c r="CT147" s="38" t="str">
        <f>IF(ISBLANK('T1'!$C$143),"",'T1'!$L$143*IF('T1'!$Z$13="Y",1,0)+'T2'!$L$143*IF('T2'!$Z$13="Y",1,0)+'T3'!$L$143*IF('T3'!$Z$13="Y",1,0))</f>
        <v/>
      </c>
      <c r="CU147" s="38" t="str">
        <f>IF(ISBLANK('T1'!$C$143),"",'T1'!$M$143*IF('T1'!$AA$13="Y",1,0)+'T2'!$M$143*IF('T2'!$AA$13="Y",1,0)+'T3'!$M$143*IF('T3'!$AA$13="Y",1,0))</f>
        <v/>
      </c>
      <c r="CV147" s="38" t="str">
        <f>IF(ISBLANK('T1'!$C$143),"",'T1'!$M$143*IF('T1'!$AB$13="Y",1,0)+'T2'!$M$143*IF('T2'!$AB$13="Y",1,0)+'T3'!$M$143*IF('T3'!$AB$13="Y",1,0))</f>
        <v/>
      </c>
      <c r="CW147" s="38" t="str">
        <f>IF(ISBLANK('T1'!$C$143),"",SUM($CM$147:$CV$147))</f>
        <v/>
      </c>
      <c r="CX147" s="38" t="str">
        <f>IF(ISBLANK('T1'!$C$143),"",IF(ISERR($CW$147/$CW$5),"",$CW$147/$CW$5))</f>
        <v/>
      </c>
      <c r="DA147" s="38" t="str">
        <f>IF(ISBLANK('T1'!$C$143),"",'T1'!$E$143*IF('T1'!$S$14="Y",1,0)+'T2'!$E$143*IF('T2'!$S$14="Y",1,0)+'T3'!$E$143*IF('T3'!$S$14="Y",1,0)+TA!$AR$143*IF(TA!$L$14="Y",1,0))</f>
        <v/>
      </c>
      <c r="DB147" s="38" t="str">
        <f>IF(ISBLANK('T1'!$C$143),"",'T1'!$F$143*IF('T1'!$T$14="Y",1,0)+'T2'!$F$143*IF('T2'!$T$14="Y",1,0)+'T3'!$F$143*IF('T3'!$T$14="Y",1,0)+TA!$AS$143*IF(TA!$M$14="Y",1,0))</f>
        <v/>
      </c>
      <c r="DC147" s="38" t="str">
        <f>IF(ISBLANK('T1'!$C$143),"",'T1'!$G$143*IF('T1'!$U$14="Y",1,0)+'T2'!$G$143*IF('T2'!$U$14="Y",1,0)+'T3'!$G$143*IF('T3'!$U$14="Y",1,0)+TA!$AT$143*IF(TA!$N$14="Y",1,0))</f>
        <v/>
      </c>
      <c r="DD147" s="38" t="str">
        <f>IF(ISBLANK('T1'!$C$143),"",'T1'!$H$143*IF('T1'!$V$14="Y",1,0)+'T2'!$H$143*IF('T2'!$V$14="Y",1,0)+'T3'!$H$143*IF('T3'!$V$14="Y",1,0))</f>
        <v/>
      </c>
      <c r="DE147" s="38" t="str">
        <f>IF(ISBLANK('T1'!$C$143),"",'T1'!$I$143*IF('T1'!$W$14="Y",1,0)+'T2'!$I$143*IF('T2'!$W$14="Y",1,0)+'T3'!$I$143*IF('T3'!$W$14="Y",1,0))</f>
        <v/>
      </c>
      <c r="DF147" s="38" t="str">
        <f>IF(ISBLANK('T1'!$C$143),"",'T1'!$J$143*IF('T1'!$X$14="Y",1,0)+'T2'!$J$143*IF('T2'!$X$14="Y",1,0)+'T3'!$J$143*IF('T3'!$X$14="Y",1,0))</f>
        <v/>
      </c>
      <c r="DG147" s="38" t="str">
        <f>IF(ISBLANK('T1'!$C$143),"",'T1'!$K$143*IF('T1'!$Y$14="Y",1,0)+'T2'!$K$143*IF('T2'!$Y$14="Y",1,0)+'T3'!$K$143*IF('T3'!$Y$14="Y",1,0))</f>
        <v/>
      </c>
      <c r="DH147" s="38" t="str">
        <f>IF(ISBLANK('T1'!$C$143),"",'T1'!$L$143*IF('T1'!$Z$14="Y",1,0)+'T2'!$L$143*IF('T2'!$Z$14="Y",1,0)+'T3'!$L$143*IF('T3'!$Z$14="Y",1,0))</f>
        <v/>
      </c>
      <c r="DI147" s="38" t="str">
        <f>IF(ISBLANK('T1'!$C$143),"",'T1'!$M$143*IF('T1'!$AA$14="Y",1,0)+'T2'!$M$143*IF('T2'!$AA$14="Y",1,0)+'T3'!$M$143*IF('T3'!$AA$14="Y",1,0))</f>
        <v/>
      </c>
      <c r="DJ147" s="38" t="str">
        <f>IF(ISBLANK('T1'!$C$143),"",'T1'!$M$143*IF('T1'!$AB$14="Y",1,0)+'T2'!$M$143*IF('T2'!$AB$14="Y",1,0)+'T3'!$M$143*IF('T3'!$AB$14="Y",1,0))</f>
        <v/>
      </c>
      <c r="DK147" s="38" t="str">
        <f>IF(ISBLANK('T1'!$C$143),"",SUM($DA$147:$DJ$147))</f>
        <v/>
      </c>
      <c r="DL147" s="38" t="str">
        <f>IF(ISBLANK('T1'!$C$143),"",IF(ISERR($DK$147/$DK$5),"",$DK$147/$DK$5))</f>
        <v/>
      </c>
      <c r="DO147" s="38" t="str">
        <f>IF(ISBLANK('T1'!$C$143),"",'T1'!$E$143*IF('T1'!$S$15="Y",1,0)+'T2'!$E$143*IF('T2'!$S$15="Y",1,0)+'T3'!$E$143*IF('T3'!$S$15="Y",1,0)+TA!$AR$143*IF(TA!$L$15="Y",1,0))</f>
        <v/>
      </c>
      <c r="DP147" s="38" t="str">
        <f>IF(ISBLANK('T1'!$C$143),"",'T1'!$F$143*IF('T1'!$T$15="Y",1,0)+'T2'!$F$143*IF('T2'!$T$15="Y",1,0)+'T3'!$F$143*IF('T3'!$T$15="Y",1,0)+TA!$AS$143*IF(TA!$M$15="Y",1,0))</f>
        <v/>
      </c>
      <c r="DQ147" s="38" t="str">
        <f>IF(ISBLANK('T1'!$C$143),"",'T1'!$G$143*IF('T1'!$U$15="Y",1,0)+'T2'!$G$143*IF('T2'!$U$15="Y",1,0)+'T3'!$G$143*IF('T3'!$U$15="Y",1,0)+TA!$AT$143*IF(TA!$N$15="Y",1,0))</f>
        <v/>
      </c>
      <c r="DR147" s="38" t="str">
        <f>IF(ISBLANK('T1'!$C$143),"",'T1'!$H$143*IF('T1'!$V$15="Y",1,0)+'T2'!$H$143*IF('T2'!$V$15="Y",1,0)+'T3'!$H$143*IF('T3'!$V$15="Y",1,0))</f>
        <v/>
      </c>
      <c r="DS147" s="38" t="str">
        <f>IF(ISBLANK('T1'!$C$143),"",'T1'!$I$143*IF('T1'!$W$15="Y",1,0)+'T2'!$I$143*IF('T2'!$W$15="Y",1,0)+'T3'!$I$143*IF('T3'!$W$15="Y",1,0))</f>
        <v/>
      </c>
      <c r="DT147" s="38" t="str">
        <f>IF(ISBLANK('T1'!$C$143),"",'T1'!$J$143*IF('T1'!$X$15="Y",1,0)+'T2'!$J$143*IF('T2'!$X$15="Y",1,0)+'T3'!$J$143*IF('T3'!$X$15="Y",1,0))</f>
        <v/>
      </c>
      <c r="DU147" s="38" t="str">
        <f>IF(ISBLANK('T1'!$C$143),"",'T1'!$K$143*IF('T1'!$Y$15="Y",1,0)+'T2'!$K$143*IF('T2'!$Y$15="Y",1,0)+'T3'!$K$143*IF('T3'!$Y$15="Y",1,0))</f>
        <v/>
      </c>
      <c r="DV147" s="38" t="str">
        <f>IF(ISBLANK('T1'!$C$143),"",'T1'!$L$143*IF('T1'!$Z$15="Y",1,0)+'T2'!$L$143*IF('T2'!$Z$15="Y",1,0)+'T3'!$L$143*IF('T3'!$Z$15="Y",1,0))</f>
        <v/>
      </c>
      <c r="DW147" s="38" t="str">
        <f>IF(ISBLANK('T1'!$C$143),"",'T1'!$M$143*IF('T1'!$AA$15="Y",1,0)+'T2'!$M$143*IF('T2'!$AA$15="Y",1,0)+'T3'!$M$143*IF('T3'!$AA$15="Y",1,0))</f>
        <v/>
      </c>
      <c r="DX147" s="38" t="str">
        <f>IF(ISBLANK('T1'!$C$143),"",'T1'!$M$143*IF('T1'!$AB$15="Y",1,0)+'T2'!$M$143*IF('T2'!$AB$15="Y",1,0)+'T3'!$M$143*IF('T3'!$AB$15="Y",1,0))</f>
        <v/>
      </c>
      <c r="DY147" s="38" t="str">
        <f>IF(ISBLANK('T1'!$C$143),"",SUM($DO$147:$DX$147))</f>
        <v/>
      </c>
      <c r="DZ147" s="38" t="str">
        <f>IF(ISBLANK('T1'!$C$143),"",IF(ISERR($DY$147/$DY$5),"",$DY$147/$DY$5))</f>
        <v/>
      </c>
      <c r="EC147" s="38" t="str">
        <f>IF(ISBLANK('T1'!$C$143),"",'T1'!$E$143*IF('T1'!$S$16="Y",1,0)+'T2'!$E$143*IF('T2'!$S$16="Y",1,0)+'T3'!$E$143*IF('T3'!$S$16="Y",1,0)+TA!$AR$143*IF(TA!$L$16="Y",1,0))</f>
        <v/>
      </c>
      <c r="ED147" s="38" t="str">
        <f>IF(ISBLANK('T1'!$C$143),"",'T1'!$F$143*IF('T1'!$T$16="Y",1,0)+'T2'!$F$143*IF('T2'!$T$16="Y",1,0)+'T3'!$F$143*IF('T3'!$T$16="Y",1,0)+TA!$AS$143*IF(TA!$M$16="Y",1,0))</f>
        <v/>
      </c>
      <c r="EE147" s="38" t="str">
        <f>IF(ISBLANK('T1'!$C$143),"",'T1'!$G$143*IF('T1'!$U$16="Y",1,0)+'T2'!$G$143*IF('T2'!$U$16="Y",1,0)+'T3'!$G$143*IF('T3'!$U$16="Y",1,0)+TA!$AT$143*IF(TA!$N$16="Y",1,0))</f>
        <v/>
      </c>
      <c r="EF147" s="38" t="str">
        <f>IF(ISBLANK('T1'!$C$143),"",'T1'!$H$143*IF('T1'!$V$16="Y",1,0)+'T2'!$H$143*IF('T2'!$V$16="Y",1,0)+'T3'!$H$143*IF('T3'!$V$16="Y",1,0))</f>
        <v/>
      </c>
      <c r="EG147" s="38" t="str">
        <f>IF(ISBLANK('T1'!$C$143),"",'T1'!$I$143*IF('T1'!$W$16="Y",1,0)+'T2'!$I$143*IF('T2'!$W$16="Y",1,0)+'T3'!$I$143*IF('T3'!$W$16="Y",1,0))</f>
        <v/>
      </c>
      <c r="EH147" s="38" t="str">
        <f>IF(ISBLANK('T1'!$C$143),"",'T1'!$J$143*IF('T1'!$X$16="Y",1,0)+'T2'!$J$143*IF('T2'!$X$16="Y",1,0)+'T3'!$J$143*IF('T3'!$X$16="Y",1,0))</f>
        <v/>
      </c>
      <c r="EI147" s="38" t="str">
        <f>IF(ISBLANK('T1'!$C$143),"",'T1'!$K$143*IF('T1'!$Y$16="Y",1,0)+'T2'!$K$143*IF('T2'!$Y$16="Y",1,0)+'T3'!$K$143*IF('T3'!$Y$16="Y",1,0))</f>
        <v/>
      </c>
      <c r="EJ147" s="38" t="str">
        <f>IF(ISBLANK('T1'!$C$143),"",'T1'!$L$143*IF('T1'!$Z$16="Y",1,0)+'T2'!$L$143*IF('T2'!$Z$16="Y",1,0)+'T3'!$L$143*IF('T3'!$Z$16="Y",1,0))</f>
        <v/>
      </c>
      <c r="EK147" s="38" t="str">
        <f>IF(ISBLANK('T1'!$C$143),"",'T1'!$M$143*IF('T1'!$AA$16="Y",1,0)+'T2'!$M$143*IF('T2'!$AA$16="Y",1,0)+'T3'!$M$143*IF('T3'!$AA$16="Y",1,0))</f>
        <v/>
      </c>
      <c r="EL147" s="38" t="str">
        <f>IF(ISBLANK('T1'!$C$143),"",'T1'!$M$143*IF('T1'!$AB$16="Y",1,0)+'T2'!$M$143*IF('T2'!$AB$16="Y",1,0)+'T3'!$M$143*IF('T3'!$AB$16="Y",1,0))</f>
        <v/>
      </c>
      <c r="EM147" s="38" t="str">
        <f>IF(ISBLANK('T1'!$C$143),"",SUM($EC$147:$EL$147))</f>
        <v/>
      </c>
      <c r="EN147" s="38" t="str">
        <f>IF(ISBLANK('T1'!$C$143),"",IF(ISERR($EM$147/$EM$5),"",$EM$147/$EM$5))</f>
        <v/>
      </c>
      <c r="EQ147" s="38" t="str">
        <f>IF(ISBLANK('T1'!$C$143),"",'T1'!$E$143*IF('T1'!$S$17="Y",1,0)+'T2'!$E$143*IF('T2'!$S$17="Y",1,0)+'T3'!$E$143*IF('T3'!$S$17="Y",1,0)+TA!$AR$143*IF(TA!$L$17="Y",1,0))</f>
        <v/>
      </c>
      <c r="ER147" s="38" t="str">
        <f>IF(ISBLANK('T1'!$C$143),"",'T1'!$F$143*IF('T1'!$T$17="Y",1,0)+'T2'!$F$143*IF('T2'!$T$17="Y",1,0)+'T3'!$F$143*IF('T3'!$T$17="Y",1,0)+TA!$AS$143*IF(TA!$M$17="Y",1,0))</f>
        <v/>
      </c>
      <c r="ES147" s="38" t="str">
        <f>IF(ISBLANK('T1'!$C$143),"",'T1'!$G$143*IF('T1'!$U$17="Y",1,0)+'T2'!$G$143*IF('T2'!$U$17="Y",1,0)+'T3'!$G$143*IF('T3'!$U$17="Y",1,0)+TA!$AT$143*IF(TA!$N$17="Y",1,0))</f>
        <v/>
      </c>
      <c r="ET147" s="38" t="str">
        <f>IF(ISBLANK('T1'!$C$143),"",'T1'!$H$143*IF('T1'!$V$17="Y",1,0)+'T2'!$H$143*IF('T2'!$V$17="Y",1,0)+'T3'!$H$143*IF('T3'!$V$17="Y",1,0))</f>
        <v/>
      </c>
      <c r="EU147" s="38" t="str">
        <f>IF(ISBLANK('T1'!$C$143),"",'T1'!$I$143*IF('T1'!$W$17="Y",1,0)+'T2'!$I$143*IF('T2'!$W$17="Y",1,0)+'T3'!$I$143*IF('T3'!$W$17="Y",1,0))</f>
        <v/>
      </c>
      <c r="EV147" s="38" t="str">
        <f>IF(ISBLANK('T1'!$C$143),"",'T1'!$J$143*IF('T1'!$X$17="Y",1,0)+'T2'!$J$143*IF('T2'!$X$17="Y",1,0)+'T3'!$J$143*IF('T3'!$X$17="Y",1,0))</f>
        <v/>
      </c>
      <c r="EW147" s="38" t="str">
        <f>IF(ISBLANK('T1'!$C$143),"",'T1'!$K$143*IF('T1'!$Y$17="Y",1,0)+'T2'!$K$143*IF('T2'!$Y$17="Y",1,0)+'T3'!$K$143*IF('T3'!$Y$17="Y",1,0))</f>
        <v/>
      </c>
      <c r="EX147" s="38" t="str">
        <f>IF(ISBLANK('T1'!$C$143),"",'T1'!$L$143*IF('T1'!$Z$17="Y",1,0)+'T2'!$L$143*IF('T2'!$Z$17="Y",1,0)+'T3'!$L$143*IF('T3'!$Z$17="Y",1,0))</f>
        <v/>
      </c>
      <c r="EY147" s="38" t="str">
        <f>IF(ISBLANK('T1'!$C$143),"",'T1'!$M$143*IF('T1'!$AA$17="Y",1,0)+'T2'!$M$143*IF('T2'!$AA$17="Y",1,0)+'T3'!$M$143*IF('T3'!$AA$17="Y",1,0))</f>
        <v/>
      </c>
      <c r="EZ147" s="38" t="str">
        <f>IF(ISBLANK('T1'!$C$143),"",'T1'!$M$143*IF('T1'!$AB$17="Y",1,0)+'T2'!$M$143*IF('T2'!$AB$17="Y",1,0)+'T3'!$M$143*IF('T3'!$AB$17="Y",1,0))</f>
        <v/>
      </c>
      <c r="FA147" s="38" t="str">
        <f>IF(ISBLANK('T1'!$C$143),"",SUM($EQ$147:$EZ$147))</f>
        <v/>
      </c>
      <c r="FB147" s="38" t="str">
        <f>IF(ISBLANK('T1'!$C$143),"",IF(ISERR($FA$147/$FA$5),"",$FA$147/$FA$5))</f>
        <v/>
      </c>
    </row>
    <row r="148" spans="20:158">
      <c r="T148" s="38" t="str">
        <f>IF(ISBLANK('T1'!$C$144),"",'T1'!$E$144*IF('T1'!$S$8="Y",1,0)+'T2'!$E$144*IF('T2'!$S$8="Y",1,0)+'T3'!$E$144*IF('T3'!$S$8="Y",1,0)+TA!$AR$144*IF(TA!$L$8="Y",1,0))</f>
        <v/>
      </c>
      <c r="U148" s="38" t="str">
        <f>IF(ISBLANK('T1'!$C$144),"",'T1'!$F$144*IF('T1'!$T$8="Y",1,0)+'T2'!$F$144*IF('T2'!$T$8="Y",1,0)+'T3'!$F$144*IF('T3'!$T$8="Y",1,0)+TA!$AS$144*IF(TA!$M$8="Y",1,0))</f>
        <v/>
      </c>
      <c r="V148" s="38" t="str">
        <f>IF(ISBLANK('T1'!$C$144),"",'T1'!$G$144*IF('T1'!$U$8="Y",1,0)+'T2'!$G$144*IF('T2'!$U$8="Y",1,0)+'T3'!$G$144*IF('T3'!$U$8="Y",1,0)+TA!$AT$144*IF(TA!$N$8="Y",1,0))</f>
        <v/>
      </c>
      <c r="W148" s="38" t="str">
        <f>IF(ISBLANK('T1'!$C$144),"",'T1'!$H$144*IF('T1'!$V$8="Y",1,0)+'T2'!$H$144*IF('T2'!$V$8="Y",1,0)+'T3'!$H$144*IF('T3'!$V$8="Y",1,0))</f>
        <v/>
      </c>
      <c r="X148" s="38" t="str">
        <f>IF(ISBLANK('T1'!$C$144),"",'T1'!$I$144*IF('T1'!$W$8="Y",1,0)+'T2'!$I$144*IF('T2'!$W$8="Y",1,0)+'T3'!$I$144*IF('T3'!$W$8="Y",1,0))</f>
        <v/>
      </c>
      <c r="Y148" s="38" t="str">
        <f>IF(ISBLANK('T1'!$C$144),"",'T1'!$J$144*IF('T1'!$X$8="Y",1,0)+'T2'!$J$144*IF('T2'!$X$8="Y",1,0)+'T3'!$J$144*IF('T3'!$X$8="Y",1,0))</f>
        <v/>
      </c>
      <c r="Z148" s="38" t="str">
        <f>IF(ISBLANK('T1'!$C$144),"",'T1'!$K$144*IF('T1'!$Y$8="Y",1,0)+'T2'!$K$144*IF('T2'!$Y$8="Y",1,0)+'T3'!$K$144*IF('T3'!$Y$8="Y",1,0))</f>
        <v/>
      </c>
      <c r="AA148" s="38" t="str">
        <f>IF(ISBLANK('T1'!$C$144),"",'T1'!$L$144*IF('T1'!$Z$8="Y",1,0)+'T2'!$L$144*IF('T2'!$Z$8="Y",1,0)+'T3'!$L$144*IF('T3'!$Z$8="Y",1,0))</f>
        <v/>
      </c>
      <c r="AB148" s="38" t="str">
        <f>IF(ISBLANK('T1'!$C$144),"",'T1'!$M$144*IF('T1'!$AA$8="Y",1,0)+'T2'!$M$144*IF('T2'!$AA$8="Y",1,0)+'T3'!$M$144*IF('T3'!$AA$8="Y",1,0))</f>
        <v/>
      </c>
      <c r="AC148" s="38" t="str">
        <f>IF(ISBLANK('T1'!$C$144),"",'T1'!$M$144*IF('T1'!$AB$8="Y",1,0)+'T2'!$M$144*IF('T2'!$AB$8="Y",1,0)+'T3'!$M$144*IF('T3'!$AB$8="Y",1,0))</f>
        <v/>
      </c>
      <c r="AD148" s="38" t="str">
        <f>IF(ISBLANK('T1'!$C$144),"",SUM($T$148:$AC$148))</f>
        <v/>
      </c>
      <c r="AE148" s="38" t="str">
        <f>IF(ISBLANK('T1'!$C$144),"",IF(ISERR($AD$148/$AD$5),"",$AD$148/$AD$5))</f>
        <v/>
      </c>
      <c r="AI148" s="38" t="str">
        <f>IF(ISBLANK('T1'!$C$144),"",'T1'!$E$144*IF('T1'!$S$9="Y",1,0)+'T2'!$E$144*IF('T2'!$S$9="Y",1,0)+'T3'!$E$144*IF('T3'!$S$9="Y",1,0)+TA!$AR$144*IF(TA!$L$9="Y",1,0))</f>
        <v/>
      </c>
      <c r="AJ148" s="38" t="str">
        <f>IF(ISBLANK('T1'!$C$144),"",'T1'!$F$144*IF('T1'!$T$9="Y",1,0)+'T2'!$F$144*IF('T2'!$T$9="Y",1,0)+'T3'!$F$144*IF('T3'!$T$9="Y",1,0)+TA!$AS$144*IF(TA!$M$9="Y",1,0))</f>
        <v/>
      </c>
      <c r="AK148" s="38" t="str">
        <f>IF(ISBLANK('T1'!$C$144),"",'T1'!$G$144*IF('T1'!$U$9="Y",1,0)+'T2'!$G$144*IF('T2'!$U$9="Y",1,0)+'T3'!$G$144*IF('T3'!$U$9="Y",1,0)+TA!$AT$144*IF(TA!$N$9="Y",1,0))</f>
        <v/>
      </c>
      <c r="AL148" s="38" t="str">
        <f>IF(ISBLANK('T1'!$C$144),"",'T1'!$H$144*IF('T1'!$V$9="Y",1,0)+'T2'!$H$144*IF('T2'!$V$9="Y",1,0)+'T3'!$H$144*IF('T3'!$V$9="Y",1,0))</f>
        <v/>
      </c>
      <c r="AM148" s="38" t="str">
        <f>IF(ISBLANK('T1'!$C$144),"",'T1'!$I$144*IF('T1'!$W$9="Y",1,0)+'T2'!$I$144*IF('T2'!$W$9="Y",1,0)+'T3'!$I$144*IF('T3'!$W$9="Y",1,0))</f>
        <v/>
      </c>
      <c r="AN148" s="38" t="str">
        <f>IF(ISBLANK('T1'!$C$144),"",'T1'!$J$144*IF('T1'!$X$9="Y",1,0)+'T2'!$J$144*IF('T2'!$X$9="Y",1,0)+'T3'!$J$144*IF('T3'!$X$9="Y",1,0))</f>
        <v/>
      </c>
      <c r="AO148" s="38" t="str">
        <f>IF(ISBLANK('T1'!$C$144),"",'T1'!$K$144*IF('T1'!$Y$9="Y",1,0)+'T2'!$K$144*IF('T2'!$Y$9="Y",1,0)+'T3'!$K$144*IF('T3'!$Y$9="Y",1,0))</f>
        <v/>
      </c>
      <c r="AP148" s="38" t="str">
        <f>IF(ISBLANK('T1'!$C$144),"",'T1'!$L$144*IF('T1'!$Z$9="Y",1,0)+'T2'!$L$144*IF('T2'!$Z$9="Y",1,0)+'T3'!$L$144*IF('T3'!$Z$9="Y",1,0))</f>
        <v/>
      </c>
      <c r="AQ148" s="38" t="str">
        <f>IF(ISBLANK('T1'!$C$144),"",'T1'!$M$144*IF('T1'!$AA$9="Y",1,0)+'T2'!$M$144*IF('T2'!$AA$9="Y",1,0)+'T3'!$M$144*IF('T3'!$AA$9="Y",1,0))</f>
        <v/>
      </c>
      <c r="AR148" s="38" t="str">
        <f>IF(ISBLANK('T1'!$C$144),"",'T1'!$M$144*IF('T1'!$AB$9="Y",1,0)+'T2'!$M$144*IF('T2'!$AB$9="Y",1,0)+'T3'!$M$144*IF('T3'!$AB$9="Y",1,0))</f>
        <v/>
      </c>
      <c r="AS148" s="38" t="str">
        <f>IF(ISBLANK('T1'!$C$144),"",SUM($AI$148:$AR$148))</f>
        <v/>
      </c>
      <c r="AT148" s="38" t="str">
        <f>IF(ISBLANK('T1'!$C$144),"",IF(ISERR($AS$148/$AS$5),"",$AS$148/$AS$5))</f>
        <v/>
      </c>
      <c r="AW148" s="38" t="str">
        <f>IF(ISBLANK('T1'!$C$144),"",'T1'!$E$144*IF('T1'!$S$10="Y",1,0)+'T2'!$E$144*IF('T2'!$S$10="Y",1,0)+'T3'!$E$144*IF('T3'!$S$10="Y",1,0)+TA!$AR$144*IF(TA!$L$10="Y",1,0))</f>
        <v/>
      </c>
      <c r="AX148" s="38" t="str">
        <f>IF(ISBLANK('T1'!$C$144),"",'T1'!$F$144*IF('T1'!$T$10="Y",1,0)+'T2'!$F$144*IF('T2'!$T$10="Y",1,0)+'T3'!$F$144*IF('T3'!$T$10="Y",1,0)+TA!$AS$144*IF(TA!$M$10="Y",1,0))</f>
        <v/>
      </c>
      <c r="AY148" s="38" t="str">
        <f>IF(ISBLANK('T1'!$C$144),"",'T1'!$G$144*IF('T1'!$U$10="Y",1,0)+'T2'!$G$144*IF('T2'!$U$10="Y",1,0)+'T3'!$G$144*IF('T3'!$U$10="Y",1,0)+TA!$AT$144*IF(TA!$N$10="Y",1,0))</f>
        <v/>
      </c>
      <c r="AZ148" s="38" t="str">
        <f>IF(ISBLANK('T1'!$C$144),"",'T1'!$H$144*IF('T1'!$V$10="Y",1,0)+'T2'!$H$144*IF('T2'!$V$10="Y",1,0)+'T3'!$H$144*IF('T3'!$V$10="Y",1,0))</f>
        <v/>
      </c>
      <c r="BA148" s="38" t="str">
        <f>IF(ISBLANK('T1'!$C$144),"",'T1'!$I$144*IF('T1'!$W$10="Y",1,0)+'T2'!$I$144*IF('T2'!$W$10="Y",1,0)+'T3'!$I$144*IF('T3'!$W$10="Y",1,0))</f>
        <v/>
      </c>
      <c r="BB148" s="38" t="str">
        <f>IF(ISBLANK('T1'!$C$144),"",'T1'!$J$144*IF('T1'!$X$10="Y",1,0)+'T2'!$J$144*IF('T2'!$X$10="Y",1,0)+'T3'!$J$144*IF('T3'!$X$10="Y",1,0))</f>
        <v/>
      </c>
      <c r="BC148" s="38" t="str">
        <f>IF(ISBLANK('T1'!$C$144),"",'T1'!$K$144*IF('T1'!$Y$10="Y",1,0)+'T2'!$K$144*IF('T2'!$Y$10="Y",1,0)+'T3'!$K$144*IF('T3'!$Y$10="Y",1,0))</f>
        <v/>
      </c>
      <c r="BD148" s="38" t="str">
        <f>IF(ISBLANK('T1'!$C$144),"",'T1'!$L$144*IF('T1'!$Z$10="Y",1,0)+'T2'!$L$144*IF('T2'!$Z$10="Y",1,0)+'T3'!$L$144*IF('T3'!$Z$10="Y",1,0))</f>
        <v/>
      </c>
      <c r="BE148" s="38" t="str">
        <f>IF(ISBLANK('T1'!$C$144),"",'T1'!$M$144*IF('T1'!$AA$10="Y",1,0)+'T2'!$M$144*IF('T2'!$AA$10="Y",1,0)+'T3'!$M$144*IF('T3'!$AA$10="Y",1,0))</f>
        <v/>
      </c>
      <c r="BF148" s="38" t="str">
        <f>IF(ISBLANK('T1'!$C$144),"",'T1'!$M$144*IF('T1'!$AB$10="Y",1,0)+'T2'!$M$144*IF('T2'!$AB$10="Y",1,0)+'T3'!$M$144*IF('T3'!$AB$10="Y",1,0))</f>
        <v/>
      </c>
      <c r="BG148" s="38" t="str">
        <f>IF(ISBLANK('T1'!$C$144),"",SUM($AW$148:$BF$148))</f>
        <v/>
      </c>
      <c r="BH148" s="38" t="str">
        <f>IF(ISBLANK('T1'!$C$144),"",IF(ISERR($BG$148/$BG$5),"",$BG$148/$BG$5))</f>
        <v/>
      </c>
      <c r="BK148" s="38" t="str">
        <f>IF(ISBLANK('T1'!$C$144),"",'T1'!$E$144*IF('T1'!$S$11="Y",1,0)+'T2'!$E$144*IF('T2'!$S$11="Y",1,0)+'T3'!$E$144*IF('T3'!$S$11="Y",1,0)+TA!$AR$144*IF(TA!$L$11="Y",1,0))</f>
        <v/>
      </c>
      <c r="BL148" s="38" t="str">
        <f>IF(ISBLANK('T1'!$C$144),"",'T1'!$F$144*IF('T1'!$T$11="Y",1,0)+'T2'!$F$144*IF('T2'!$T$11="Y",1,0)+'T3'!$F$144*IF('T3'!$T$11="Y",1,0)+TA!$AS$144*IF(TA!$M$11="Y",1,0))</f>
        <v/>
      </c>
      <c r="BM148" s="38" t="str">
        <f>IF(ISBLANK('T1'!$C$144),"",'T1'!$G$144*IF('T1'!$U$11="Y",1,0)+'T2'!$G$144*IF('T2'!$U$11="Y",1,0)+'T3'!$G$144*IF('T3'!$U$11="Y",1,0)+TA!$AT$144*IF(TA!$N$11="Y",1,0))</f>
        <v/>
      </c>
      <c r="BN148" s="38" t="str">
        <f>IF(ISBLANK('T1'!$C$144),"",'T1'!$H$144*IF('T1'!$V$11="Y",1,0)+'T2'!$H$144*IF('T2'!$V$11="Y",1,0)+'T3'!$H$144*IF('T3'!$V$11="Y",1,0))</f>
        <v/>
      </c>
      <c r="BO148" s="38" t="str">
        <f>IF(ISBLANK('T1'!$C$144),"",'T1'!$I$144*IF('T1'!$W$11="Y",1,0)+'T2'!$I$144*IF('T2'!$W$11="Y",1,0)+'T3'!$I$144*IF('T3'!$W$11="Y",1,0))</f>
        <v/>
      </c>
      <c r="BP148" s="38" t="str">
        <f>IF(ISBLANK('T1'!$C$144),"",'T1'!$J$144*IF('T1'!$X$11="Y",1,0)+'T2'!$J$144*IF('T2'!$X$11="Y",1,0)+'T3'!$J$144*IF('T3'!$X$11="Y",1,0))</f>
        <v/>
      </c>
      <c r="BQ148" s="38" t="str">
        <f>IF(ISBLANK('T1'!$C$144),"",'T1'!$K$144*IF('T1'!$Y$11="Y",1,0)+'T2'!$K$144*IF('T2'!$Y$11="Y",1,0)+'T3'!$K$144*IF('T3'!$Y$11="Y",1,0))</f>
        <v/>
      </c>
      <c r="BR148" s="38" t="str">
        <f>IF(ISBLANK('T1'!$C$144),"",'T1'!$L$144*IF('T1'!$Z$11="Y",1,0)+'T2'!$L$144*IF('T2'!$Z$11="Y",1,0)+'T3'!$L$144*IF('T3'!$Z$11="Y",1,0))</f>
        <v/>
      </c>
      <c r="BS148" s="38" t="str">
        <f>IF(ISBLANK('T1'!$C$144),"",'T1'!$M$144*IF('T1'!$AA$11="Y",1,0)+'T2'!$M$144*IF('T2'!$AA$11="Y",1,0)+'T3'!$M$144*IF('T3'!$AA$11="Y",1,0))</f>
        <v/>
      </c>
      <c r="BT148" s="38" t="str">
        <f>IF(ISBLANK('T1'!$C$144),"",'T1'!$M$144*IF('T1'!$AB$11="Y",1,0)+'T2'!$M$144*IF('T2'!$AB$11="Y",1,0)+'T3'!$M$144*IF('T3'!$AB$11="Y",1,0))</f>
        <v/>
      </c>
      <c r="BU148" s="38" t="str">
        <f>IF(ISBLANK('T1'!$C$144),"",SUM($BK$148:$BT$148))</f>
        <v/>
      </c>
      <c r="BV148" s="38" t="str">
        <f>IF(ISBLANK('T1'!$C$144),"",IF(ISERR($BU$148/$BU$5),"",$BU$148/$BU$5))</f>
        <v/>
      </c>
      <c r="BY148" s="38" t="str">
        <f>IF(ISBLANK('T1'!$C$144),"",'T1'!$E$144*IF('T1'!$S$12="Y",1,0)+'T2'!$E$144*IF('T2'!$S$12="Y",1,0)+'T3'!$E$144*IF('T3'!$S$12="Y",1,0)+TA!$AR$144*IF(TA!$L$12="Y",1,0))</f>
        <v/>
      </c>
      <c r="BZ148" s="38" t="str">
        <f>IF(ISBLANK('T1'!$C$144),"",'T1'!$F$144*IF('T1'!$T$12="Y",1,0)+'T2'!$F$144*IF('T2'!$T$12="Y",1,0)+'T3'!$F$144*IF('T3'!$T$12="Y",1,0)+TA!$AS$144*IF(TA!$M$12="Y",1,0))</f>
        <v/>
      </c>
      <c r="CA148" s="38" t="str">
        <f>IF(ISBLANK('T1'!$C$144),"",'T1'!$G$144*IF('T1'!$U$12="Y",1,0)+'T2'!$G$144*IF('T2'!$U$12="Y",1,0)+'T3'!$G$144*IF('T3'!$U$12="Y",1,0)+TA!$AT$144*IF(TA!$N$12="Y",1,0))</f>
        <v/>
      </c>
      <c r="CB148" s="38" t="str">
        <f>IF(ISBLANK('T1'!$C$144),"",'T1'!$H$144*IF('T1'!$V$12="Y",1,0)+'T2'!$H$144*IF('T2'!$V$12="Y",1,0)+'T3'!$H$144*IF('T3'!$V$12="Y",1,0))</f>
        <v/>
      </c>
      <c r="CC148" s="38" t="str">
        <f>IF(ISBLANK('T1'!$C$144),"",'T1'!$I$144*IF('T1'!$W$12="Y",1,0)+'T2'!$I$144*IF('T2'!$W$12="Y",1,0)+'T3'!$I$144*IF('T3'!$W$12="Y",1,0))</f>
        <v/>
      </c>
      <c r="CD148" s="38" t="str">
        <f>IF(ISBLANK('T1'!$C$144),"",'T1'!$J$144*IF('T1'!$X$12="Y",1,0)+'T2'!$J$144*IF('T2'!$X$12="Y",1,0)+'T3'!$J$144*IF('T3'!$X$12="Y",1,0))</f>
        <v/>
      </c>
      <c r="CE148" s="38" t="str">
        <f>IF(ISBLANK('T1'!$C$144),"",'T1'!$K$144*IF('T1'!$Y$12="Y",1,0)+'T2'!$K$144*IF('T2'!$Y$12="Y",1,0)+'T3'!$K$144*IF('T3'!$Y$12="Y",1,0))</f>
        <v/>
      </c>
      <c r="CF148" s="38" t="str">
        <f>IF(ISBLANK('T1'!$C$144),"",'T1'!$L$144*IF('T1'!$Z$12="Y",1,0)+'T2'!$L$144*IF('T2'!$Z$12="Y",1,0)+'T3'!$L$144*IF('T3'!$Z$12="Y",1,0))</f>
        <v/>
      </c>
      <c r="CG148" s="38" t="str">
        <f>IF(ISBLANK('T1'!$C$144),"",'T1'!$M$144*IF('T1'!$AA$12="Y",1,0)+'T2'!$M$144*IF('T2'!$AA$12="Y",1,0)+'T3'!$M$144*IF('T3'!$AA$12="Y",1,0))</f>
        <v/>
      </c>
      <c r="CH148" s="38" t="str">
        <f>IF(ISBLANK('T1'!$C$144),"",'T1'!$M$144*IF('T1'!$AB$12="Y",1,0)+'T2'!$M$144*IF('T2'!$AB$12="Y",1,0)+'T3'!$M$144*IF('T3'!$AB$12="Y",1,0))</f>
        <v/>
      </c>
      <c r="CI148" s="38" t="str">
        <f>IF(ISBLANK('T1'!$C$144),"",SUM($BY$148:$CH$148))</f>
        <v/>
      </c>
      <c r="CJ148" s="38" t="str">
        <f>IF(ISBLANK('T1'!$C$144),"",IF(ISERR($CI$148/$CI$5),"",$CI$148/$CI$5))</f>
        <v/>
      </c>
      <c r="CM148" s="38" t="str">
        <f>IF(ISBLANK('T1'!$C$144),"",'T1'!$E$144*IF('T1'!$S$13="Y",1,0)+'T2'!$E$144*IF('T2'!$S$13="Y",1,0)+'T3'!$E$144*IF('T3'!$S$13="Y",1,0)+TA!$AR$144*IF(TA!$L$13="Y",1,0))</f>
        <v/>
      </c>
      <c r="CN148" s="38" t="str">
        <f>IF(ISBLANK('T1'!$C$144),"",'T1'!$F$144*IF('T1'!$T$13="Y",1,0)+'T2'!$F$144*IF('T2'!$T$13="Y",1,0)+'T3'!$F$144*IF('T3'!$T$13="Y",1,0)+TA!$AS$144*IF(TA!$M$13="Y",1,0))</f>
        <v/>
      </c>
      <c r="CO148" s="38" t="str">
        <f>IF(ISBLANK('T1'!$C$144),"",'T1'!$G$144*IF('T1'!$U$13="Y",1,0)+'T2'!$G$144*IF('T2'!$U$13="Y",1,0)+'T3'!$G$144*IF('T3'!$U$13="Y",1,0)+TA!$AT$144*IF(TA!$N$13="Y",1,0))</f>
        <v/>
      </c>
      <c r="CP148" s="38" t="str">
        <f>IF(ISBLANK('T1'!$C$144),"",'T1'!$H$144*IF('T1'!$V$13="Y",1,0)+'T2'!$H$144*IF('T2'!$V$13="Y",1,0)+'T3'!$H$144*IF('T3'!$V$13="Y",1,0))</f>
        <v/>
      </c>
      <c r="CQ148" s="38" t="str">
        <f>IF(ISBLANK('T1'!$C$144),"",'T1'!$I$144*IF('T1'!$W$13="Y",1,0)+'T2'!$I$144*IF('T2'!$W$13="Y",1,0)+'T3'!$I$144*IF('T3'!$W$13="Y",1,0))</f>
        <v/>
      </c>
      <c r="CR148" s="38" t="str">
        <f>IF(ISBLANK('T1'!$C$144),"",'T1'!$J$144*IF('T1'!$X$13="Y",1,0)+'T2'!$J$144*IF('T2'!$X$13="Y",1,0)+'T3'!$J$144*IF('T3'!$X$13="Y",1,0))</f>
        <v/>
      </c>
      <c r="CS148" s="38" t="str">
        <f>IF(ISBLANK('T1'!$C$144),"",'T1'!$K$144*IF('T1'!$Y$13="Y",1,0)+'T2'!$K$144*IF('T2'!$Y$13="Y",1,0)+'T3'!$K$144*IF('T3'!$Y$13="Y",1,0))</f>
        <v/>
      </c>
      <c r="CT148" s="38" t="str">
        <f>IF(ISBLANK('T1'!$C$144),"",'T1'!$L$144*IF('T1'!$Z$13="Y",1,0)+'T2'!$L$144*IF('T2'!$Z$13="Y",1,0)+'T3'!$L$144*IF('T3'!$Z$13="Y",1,0))</f>
        <v/>
      </c>
      <c r="CU148" s="38" t="str">
        <f>IF(ISBLANK('T1'!$C$144),"",'T1'!$M$144*IF('T1'!$AA$13="Y",1,0)+'T2'!$M$144*IF('T2'!$AA$13="Y",1,0)+'T3'!$M$144*IF('T3'!$AA$13="Y",1,0))</f>
        <v/>
      </c>
      <c r="CV148" s="38" t="str">
        <f>IF(ISBLANK('T1'!$C$144),"",'T1'!$M$144*IF('T1'!$AB$13="Y",1,0)+'T2'!$M$144*IF('T2'!$AB$13="Y",1,0)+'T3'!$M$144*IF('T3'!$AB$13="Y",1,0))</f>
        <v/>
      </c>
      <c r="CW148" s="38" t="str">
        <f>IF(ISBLANK('T1'!$C$144),"",SUM($CM$148:$CV$148))</f>
        <v/>
      </c>
      <c r="CX148" s="38" t="str">
        <f>IF(ISBLANK('T1'!$C$144),"",IF(ISERR($CW$148/$CW$5),"",$CW$148/$CW$5))</f>
        <v/>
      </c>
      <c r="DA148" s="38" t="str">
        <f>IF(ISBLANK('T1'!$C$144),"",'T1'!$E$144*IF('T1'!$S$14="Y",1,0)+'T2'!$E$144*IF('T2'!$S$14="Y",1,0)+'T3'!$E$144*IF('T3'!$S$14="Y",1,0)+TA!$AR$144*IF(TA!$L$14="Y",1,0))</f>
        <v/>
      </c>
      <c r="DB148" s="38" t="str">
        <f>IF(ISBLANK('T1'!$C$144),"",'T1'!$F$144*IF('T1'!$T$14="Y",1,0)+'T2'!$F$144*IF('T2'!$T$14="Y",1,0)+'T3'!$F$144*IF('T3'!$T$14="Y",1,0)+TA!$AS$144*IF(TA!$M$14="Y",1,0))</f>
        <v/>
      </c>
      <c r="DC148" s="38" t="str">
        <f>IF(ISBLANK('T1'!$C$144),"",'T1'!$G$144*IF('T1'!$U$14="Y",1,0)+'T2'!$G$144*IF('T2'!$U$14="Y",1,0)+'T3'!$G$144*IF('T3'!$U$14="Y",1,0)+TA!$AT$144*IF(TA!$N$14="Y",1,0))</f>
        <v/>
      </c>
      <c r="DD148" s="38" t="str">
        <f>IF(ISBLANK('T1'!$C$144),"",'T1'!$H$144*IF('T1'!$V$14="Y",1,0)+'T2'!$H$144*IF('T2'!$V$14="Y",1,0)+'T3'!$H$144*IF('T3'!$V$14="Y",1,0))</f>
        <v/>
      </c>
      <c r="DE148" s="38" t="str">
        <f>IF(ISBLANK('T1'!$C$144),"",'T1'!$I$144*IF('T1'!$W$14="Y",1,0)+'T2'!$I$144*IF('T2'!$W$14="Y",1,0)+'T3'!$I$144*IF('T3'!$W$14="Y",1,0))</f>
        <v/>
      </c>
      <c r="DF148" s="38" t="str">
        <f>IF(ISBLANK('T1'!$C$144),"",'T1'!$J$144*IF('T1'!$X$14="Y",1,0)+'T2'!$J$144*IF('T2'!$X$14="Y",1,0)+'T3'!$J$144*IF('T3'!$X$14="Y",1,0))</f>
        <v/>
      </c>
      <c r="DG148" s="38" t="str">
        <f>IF(ISBLANK('T1'!$C$144),"",'T1'!$K$144*IF('T1'!$Y$14="Y",1,0)+'T2'!$K$144*IF('T2'!$Y$14="Y",1,0)+'T3'!$K$144*IF('T3'!$Y$14="Y",1,0))</f>
        <v/>
      </c>
      <c r="DH148" s="38" t="str">
        <f>IF(ISBLANK('T1'!$C$144),"",'T1'!$L$144*IF('T1'!$Z$14="Y",1,0)+'T2'!$L$144*IF('T2'!$Z$14="Y",1,0)+'T3'!$L$144*IF('T3'!$Z$14="Y",1,0))</f>
        <v/>
      </c>
      <c r="DI148" s="38" t="str">
        <f>IF(ISBLANK('T1'!$C$144),"",'T1'!$M$144*IF('T1'!$AA$14="Y",1,0)+'T2'!$M$144*IF('T2'!$AA$14="Y",1,0)+'T3'!$M$144*IF('T3'!$AA$14="Y",1,0))</f>
        <v/>
      </c>
      <c r="DJ148" s="38" t="str">
        <f>IF(ISBLANK('T1'!$C$144),"",'T1'!$M$144*IF('T1'!$AB$14="Y",1,0)+'T2'!$M$144*IF('T2'!$AB$14="Y",1,0)+'T3'!$M$144*IF('T3'!$AB$14="Y",1,0))</f>
        <v/>
      </c>
      <c r="DK148" s="38" t="str">
        <f>IF(ISBLANK('T1'!$C$144),"",SUM($DA$148:$DJ$148))</f>
        <v/>
      </c>
      <c r="DL148" s="38" t="str">
        <f>IF(ISBLANK('T1'!$C$144),"",IF(ISERR($DK$148/$DK$5),"",$DK$148/$DK$5))</f>
        <v/>
      </c>
      <c r="DO148" s="38" t="str">
        <f>IF(ISBLANK('T1'!$C$144),"",'T1'!$E$144*IF('T1'!$S$15="Y",1,0)+'T2'!$E$144*IF('T2'!$S$15="Y",1,0)+'T3'!$E$144*IF('T3'!$S$15="Y",1,0)+TA!$AR$144*IF(TA!$L$15="Y",1,0))</f>
        <v/>
      </c>
      <c r="DP148" s="38" t="str">
        <f>IF(ISBLANK('T1'!$C$144),"",'T1'!$F$144*IF('T1'!$T$15="Y",1,0)+'T2'!$F$144*IF('T2'!$T$15="Y",1,0)+'T3'!$F$144*IF('T3'!$T$15="Y",1,0)+TA!$AS$144*IF(TA!$M$15="Y",1,0))</f>
        <v/>
      </c>
      <c r="DQ148" s="38" t="str">
        <f>IF(ISBLANK('T1'!$C$144),"",'T1'!$G$144*IF('T1'!$U$15="Y",1,0)+'T2'!$G$144*IF('T2'!$U$15="Y",1,0)+'T3'!$G$144*IF('T3'!$U$15="Y",1,0)+TA!$AT$144*IF(TA!$N$15="Y",1,0))</f>
        <v/>
      </c>
      <c r="DR148" s="38" t="str">
        <f>IF(ISBLANK('T1'!$C$144),"",'T1'!$H$144*IF('T1'!$V$15="Y",1,0)+'T2'!$H$144*IF('T2'!$V$15="Y",1,0)+'T3'!$H$144*IF('T3'!$V$15="Y",1,0))</f>
        <v/>
      </c>
      <c r="DS148" s="38" t="str">
        <f>IF(ISBLANK('T1'!$C$144),"",'T1'!$I$144*IF('T1'!$W$15="Y",1,0)+'T2'!$I$144*IF('T2'!$W$15="Y",1,0)+'T3'!$I$144*IF('T3'!$W$15="Y",1,0))</f>
        <v/>
      </c>
      <c r="DT148" s="38" t="str">
        <f>IF(ISBLANK('T1'!$C$144),"",'T1'!$J$144*IF('T1'!$X$15="Y",1,0)+'T2'!$J$144*IF('T2'!$X$15="Y",1,0)+'T3'!$J$144*IF('T3'!$X$15="Y",1,0))</f>
        <v/>
      </c>
      <c r="DU148" s="38" t="str">
        <f>IF(ISBLANK('T1'!$C$144),"",'T1'!$K$144*IF('T1'!$Y$15="Y",1,0)+'T2'!$K$144*IF('T2'!$Y$15="Y",1,0)+'T3'!$K$144*IF('T3'!$Y$15="Y",1,0))</f>
        <v/>
      </c>
      <c r="DV148" s="38" t="str">
        <f>IF(ISBLANK('T1'!$C$144),"",'T1'!$L$144*IF('T1'!$Z$15="Y",1,0)+'T2'!$L$144*IF('T2'!$Z$15="Y",1,0)+'T3'!$L$144*IF('T3'!$Z$15="Y",1,0))</f>
        <v/>
      </c>
      <c r="DW148" s="38" t="str">
        <f>IF(ISBLANK('T1'!$C$144),"",'T1'!$M$144*IF('T1'!$AA$15="Y",1,0)+'T2'!$M$144*IF('T2'!$AA$15="Y",1,0)+'T3'!$M$144*IF('T3'!$AA$15="Y",1,0))</f>
        <v/>
      </c>
      <c r="DX148" s="38" t="str">
        <f>IF(ISBLANK('T1'!$C$144),"",'T1'!$M$144*IF('T1'!$AB$15="Y",1,0)+'T2'!$M$144*IF('T2'!$AB$15="Y",1,0)+'T3'!$M$144*IF('T3'!$AB$15="Y",1,0))</f>
        <v/>
      </c>
      <c r="DY148" s="38" t="str">
        <f>IF(ISBLANK('T1'!$C$144),"",SUM($DO$148:$DX$148))</f>
        <v/>
      </c>
      <c r="DZ148" s="38" t="str">
        <f>IF(ISBLANK('T1'!$C$144),"",IF(ISERR($DY$148/$DY$5),"",$DY$148/$DY$5))</f>
        <v/>
      </c>
      <c r="EC148" s="38" t="str">
        <f>IF(ISBLANK('T1'!$C$144),"",'T1'!$E$144*IF('T1'!$S$16="Y",1,0)+'T2'!$E$144*IF('T2'!$S$16="Y",1,0)+'T3'!$E$144*IF('T3'!$S$16="Y",1,0)+TA!$AR$144*IF(TA!$L$16="Y",1,0))</f>
        <v/>
      </c>
      <c r="ED148" s="38" t="str">
        <f>IF(ISBLANK('T1'!$C$144),"",'T1'!$F$144*IF('T1'!$T$16="Y",1,0)+'T2'!$F$144*IF('T2'!$T$16="Y",1,0)+'T3'!$F$144*IF('T3'!$T$16="Y",1,0)+TA!$AS$144*IF(TA!$M$16="Y",1,0))</f>
        <v/>
      </c>
      <c r="EE148" s="38" t="str">
        <f>IF(ISBLANK('T1'!$C$144),"",'T1'!$G$144*IF('T1'!$U$16="Y",1,0)+'T2'!$G$144*IF('T2'!$U$16="Y",1,0)+'T3'!$G$144*IF('T3'!$U$16="Y",1,0)+TA!$AT$144*IF(TA!$N$16="Y",1,0))</f>
        <v/>
      </c>
      <c r="EF148" s="38" t="str">
        <f>IF(ISBLANK('T1'!$C$144),"",'T1'!$H$144*IF('T1'!$V$16="Y",1,0)+'T2'!$H$144*IF('T2'!$V$16="Y",1,0)+'T3'!$H$144*IF('T3'!$V$16="Y",1,0))</f>
        <v/>
      </c>
      <c r="EG148" s="38" t="str">
        <f>IF(ISBLANK('T1'!$C$144),"",'T1'!$I$144*IF('T1'!$W$16="Y",1,0)+'T2'!$I$144*IF('T2'!$W$16="Y",1,0)+'T3'!$I$144*IF('T3'!$W$16="Y",1,0))</f>
        <v/>
      </c>
      <c r="EH148" s="38" t="str">
        <f>IF(ISBLANK('T1'!$C$144),"",'T1'!$J$144*IF('T1'!$X$16="Y",1,0)+'T2'!$J$144*IF('T2'!$X$16="Y",1,0)+'T3'!$J$144*IF('T3'!$X$16="Y",1,0))</f>
        <v/>
      </c>
      <c r="EI148" s="38" t="str">
        <f>IF(ISBLANK('T1'!$C$144),"",'T1'!$K$144*IF('T1'!$Y$16="Y",1,0)+'T2'!$K$144*IF('T2'!$Y$16="Y",1,0)+'T3'!$K$144*IF('T3'!$Y$16="Y",1,0))</f>
        <v/>
      </c>
      <c r="EJ148" s="38" t="str">
        <f>IF(ISBLANK('T1'!$C$144),"",'T1'!$L$144*IF('T1'!$Z$16="Y",1,0)+'T2'!$L$144*IF('T2'!$Z$16="Y",1,0)+'T3'!$L$144*IF('T3'!$Z$16="Y",1,0))</f>
        <v/>
      </c>
      <c r="EK148" s="38" t="str">
        <f>IF(ISBLANK('T1'!$C$144),"",'T1'!$M$144*IF('T1'!$AA$16="Y",1,0)+'T2'!$M$144*IF('T2'!$AA$16="Y",1,0)+'T3'!$M$144*IF('T3'!$AA$16="Y",1,0))</f>
        <v/>
      </c>
      <c r="EL148" s="38" t="str">
        <f>IF(ISBLANK('T1'!$C$144),"",'T1'!$M$144*IF('T1'!$AB$16="Y",1,0)+'T2'!$M$144*IF('T2'!$AB$16="Y",1,0)+'T3'!$M$144*IF('T3'!$AB$16="Y",1,0))</f>
        <v/>
      </c>
      <c r="EM148" s="38" t="str">
        <f>IF(ISBLANK('T1'!$C$144),"",SUM($EC$148:$EL$148))</f>
        <v/>
      </c>
      <c r="EN148" s="38" t="str">
        <f>IF(ISBLANK('T1'!$C$144),"",IF(ISERR($EM$148/$EM$5),"",$EM$148/$EM$5))</f>
        <v/>
      </c>
      <c r="EQ148" s="38" t="str">
        <f>IF(ISBLANK('T1'!$C$144),"",'T1'!$E$144*IF('T1'!$S$17="Y",1,0)+'T2'!$E$144*IF('T2'!$S$17="Y",1,0)+'T3'!$E$144*IF('T3'!$S$17="Y",1,0)+TA!$AR$144*IF(TA!$L$17="Y",1,0))</f>
        <v/>
      </c>
      <c r="ER148" s="38" t="str">
        <f>IF(ISBLANK('T1'!$C$144),"",'T1'!$F$144*IF('T1'!$T$17="Y",1,0)+'T2'!$F$144*IF('T2'!$T$17="Y",1,0)+'T3'!$F$144*IF('T3'!$T$17="Y",1,0)+TA!$AS$144*IF(TA!$M$17="Y",1,0))</f>
        <v/>
      </c>
      <c r="ES148" s="38" t="str">
        <f>IF(ISBLANK('T1'!$C$144),"",'T1'!$G$144*IF('T1'!$U$17="Y",1,0)+'T2'!$G$144*IF('T2'!$U$17="Y",1,0)+'T3'!$G$144*IF('T3'!$U$17="Y",1,0)+TA!$AT$144*IF(TA!$N$17="Y",1,0))</f>
        <v/>
      </c>
      <c r="ET148" s="38" t="str">
        <f>IF(ISBLANK('T1'!$C$144),"",'T1'!$H$144*IF('T1'!$V$17="Y",1,0)+'T2'!$H$144*IF('T2'!$V$17="Y",1,0)+'T3'!$H$144*IF('T3'!$V$17="Y",1,0))</f>
        <v/>
      </c>
      <c r="EU148" s="38" t="str">
        <f>IF(ISBLANK('T1'!$C$144),"",'T1'!$I$144*IF('T1'!$W$17="Y",1,0)+'T2'!$I$144*IF('T2'!$W$17="Y",1,0)+'T3'!$I$144*IF('T3'!$W$17="Y",1,0))</f>
        <v/>
      </c>
      <c r="EV148" s="38" t="str">
        <f>IF(ISBLANK('T1'!$C$144),"",'T1'!$J$144*IF('T1'!$X$17="Y",1,0)+'T2'!$J$144*IF('T2'!$X$17="Y",1,0)+'T3'!$J$144*IF('T3'!$X$17="Y",1,0))</f>
        <v/>
      </c>
      <c r="EW148" s="38" t="str">
        <f>IF(ISBLANK('T1'!$C$144),"",'T1'!$K$144*IF('T1'!$Y$17="Y",1,0)+'T2'!$K$144*IF('T2'!$Y$17="Y",1,0)+'T3'!$K$144*IF('T3'!$Y$17="Y",1,0))</f>
        <v/>
      </c>
      <c r="EX148" s="38" t="str">
        <f>IF(ISBLANK('T1'!$C$144),"",'T1'!$L$144*IF('T1'!$Z$17="Y",1,0)+'T2'!$L$144*IF('T2'!$Z$17="Y",1,0)+'T3'!$L$144*IF('T3'!$Z$17="Y",1,0))</f>
        <v/>
      </c>
      <c r="EY148" s="38" t="str">
        <f>IF(ISBLANK('T1'!$C$144),"",'T1'!$M$144*IF('T1'!$AA$17="Y",1,0)+'T2'!$M$144*IF('T2'!$AA$17="Y",1,0)+'T3'!$M$144*IF('T3'!$AA$17="Y",1,0))</f>
        <v/>
      </c>
      <c r="EZ148" s="38" t="str">
        <f>IF(ISBLANK('T1'!$C$144),"",'T1'!$M$144*IF('T1'!$AB$17="Y",1,0)+'T2'!$M$144*IF('T2'!$AB$17="Y",1,0)+'T3'!$M$144*IF('T3'!$AB$17="Y",1,0))</f>
        <v/>
      </c>
      <c r="FA148" s="38" t="str">
        <f>IF(ISBLANK('T1'!$C$144),"",SUM($EQ$148:$EZ$148))</f>
        <v/>
      </c>
      <c r="FB148" s="38" t="str">
        <f>IF(ISBLANK('T1'!$C$144),"",IF(ISERR($FA$148/$FA$5),"",$FA$148/$FA$5))</f>
        <v/>
      </c>
    </row>
    <row r="149" spans="20:158">
      <c r="T149" s="38" t="str">
        <f>IF(ISBLANK('T1'!$C$145),"",'T1'!$E$145*IF('T1'!$S$8="Y",1,0)+'T2'!$E$145*IF('T2'!$S$8="Y",1,0)+'T3'!$E$145*IF('T3'!$S$8="Y",1,0)+TA!$AR$145*IF(TA!$L$8="Y",1,0))</f>
        <v/>
      </c>
      <c r="U149" s="38" t="str">
        <f>IF(ISBLANK('T1'!$C$145),"",'T1'!$F$145*IF('T1'!$T$8="Y",1,0)+'T2'!$F$145*IF('T2'!$T$8="Y",1,0)+'T3'!$F$145*IF('T3'!$T$8="Y",1,0)+TA!$AS$145*IF(TA!$M$8="Y",1,0))</f>
        <v/>
      </c>
      <c r="V149" s="38" t="str">
        <f>IF(ISBLANK('T1'!$C$145),"",'T1'!$G$145*IF('T1'!$U$8="Y",1,0)+'T2'!$G$145*IF('T2'!$U$8="Y",1,0)+'T3'!$G$145*IF('T3'!$U$8="Y",1,0)+TA!$AT$145*IF(TA!$N$8="Y",1,0))</f>
        <v/>
      </c>
      <c r="W149" s="38" t="str">
        <f>IF(ISBLANK('T1'!$C$145),"",'T1'!$H$145*IF('T1'!$V$8="Y",1,0)+'T2'!$H$145*IF('T2'!$V$8="Y",1,0)+'T3'!$H$145*IF('T3'!$V$8="Y",1,0))</f>
        <v/>
      </c>
      <c r="X149" s="38" t="str">
        <f>IF(ISBLANK('T1'!$C$145),"",'T1'!$I$145*IF('T1'!$W$8="Y",1,0)+'T2'!$I$145*IF('T2'!$W$8="Y",1,0)+'T3'!$I$145*IF('T3'!$W$8="Y",1,0))</f>
        <v/>
      </c>
      <c r="Y149" s="38" t="str">
        <f>IF(ISBLANK('T1'!$C$145),"",'T1'!$J$145*IF('T1'!$X$8="Y",1,0)+'T2'!$J$145*IF('T2'!$X$8="Y",1,0)+'T3'!$J$145*IF('T3'!$X$8="Y",1,0))</f>
        <v/>
      </c>
      <c r="Z149" s="38" t="str">
        <f>IF(ISBLANK('T1'!$C$145),"",'T1'!$K$145*IF('T1'!$Y$8="Y",1,0)+'T2'!$K$145*IF('T2'!$Y$8="Y",1,0)+'T3'!$K$145*IF('T3'!$Y$8="Y",1,0))</f>
        <v/>
      </c>
      <c r="AA149" s="38" t="str">
        <f>IF(ISBLANK('T1'!$C$145),"",'T1'!$L$145*IF('T1'!$Z$8="Y",1,0)+'T2'!$L$145*IF('T2'!$Z$8="Y",1,0)+'T3'!$L$145*IF('T3'!$Z$8="Y",1,0))</f>
        <v/>
      </c>
      <c r="AB149" s="38" t="str">
        <f>IF(ISBLANK('T1'!$C$145),"",'T1'!$M$145*IF('T1'!$AA$8="Y",1,0)+'T2'!$M$145*IF('T2'!$AA$8="Y",1,0)+'T3'!$M$145*IF('T3'!$AA$8="Y",1,0))</f>
        <v/>
      </c>
      <c r="AC149" s="38" t="str">
        <f>IF(ISBLANK('T1'!$C$145),"",'T1'!$M$145*IF('T1'!$AB$8="Y",1,0)+'T2'!$M$145*IF('T2'!$AB$8="Y",1,0)+'T3'!$M$145*IF('T3'!$AB$8="Y",1,0))</f>
        <v/>
      </c>
      <c r="AD149" s="38" t="str">
        <f>IF(ISBLANK('T1'!$C$145),"",SUM($T$149:$AC$149))</f>
        <v/>
      </c>
      <c r="AE149" s="38" t="str">
        <f>IF(ISBLANK('T1'!$C$145),"",IF(ISERR($AD$149/$AD$5),"",$AD$149/$AD$5))</f>
        <v/>
      </c>
      <c r="AI149" s="38" t="str">
        <f>IF(ISBLANK('T1'!$C$145),"",'T1'!$E$145*IF('T1'!$S$9="Y",1,0)+'T2'!$E$145*IF('T2'!$S$9="Y",1,0)+'T3'!$E$145*IF('T3'!$S$9="Y",1,0)+TA!$AR$145*IF(TA!$L$9="Y",1,0))</f>
        <v/>
      </c>
      <c r="AJ149" s="38" t="str">
        <f>IF(ISBLANK('T1'!$C$145),"",'T1'!$F$145*IF('T1'!$T$9="Y",1,0)+'T2'!$F$145*IF('T2'!$T$9="Y",1,0)+'T3'!$F$145*IF('T3'!$T$9="Y",1,0)+TA!$AS$145*IF(TA!$M$9="Y",1,0))</f>
        <v/>
      </c>
      <c r="AK149" s="38" t="str">
        <f>IF(ISBLANK('T1'!$C$145),"",'T1'!$G$145*IF('T1'!$U$9="Y",1,0)+'T2'!$G$145*IF('T2'!$U$9="Y",1,0)+'T3'!$G$145*IF('T3'!$U$9="Y",1,0)+TA!$AT$145*IF(TA!$N$9="Y",1,0))</f>
        <v/>
      </c>
      <c r="AL149" s="38" t="str">
        <f>IF(ISBLANK('T1'!$C$145),"",'T1'!$H$145*IF('T1'!$V$9="Y",1,0)+'T2'!$H$145*IF('T2'!$V$9="Y",1,0)+'T3'!$H$145*IF('T3'!$V$9="Y",1,0))</f>
        <v/>
      </c>
      <c r="AM149" s="38" t="str">
        <f>IF(ISBLANK('T1'!$C$145),"",'T1'!$I$145*IF('T1'!$W$9="Y",1,0)+'T2'!$I$145*IF('T2'!$W$9="Y",1,0)+'T3'!$I$145*IF('T3'!$W$9="Y",1,0))</f>
        <v/>
      </c>
      <c r="AN149" s="38" t="str">
        <f>IF(ISBLANK('T1'!$C$145),"",'T1'!$J$145*IF('T1'!$X$9="Y",1,0)+'T2'!$J$145*IF('T2'!$X$9="Y",1,0)+'T3'!$J$145*IF('T3'!$X$9="Y",1,0))</f>
        <v/>
      </c>
      <c r="AO149" s="38" t="str">
        <f>IF(ISBLANK('T1'!$C$145),"",'T1'!$K$145*IF('T1'!$Y$9="Y",1,0)+'T2'!$K$145*IF('T2'!$Y$9="Y",1,0)+'T3'!$K$145*IF('T3'!$Y$9="Y",1,0))</f>
        <v/>
      </c>
      <c r="AP149" s="38" t="str">
        <f>IF(ISBLANK('T1'!$C$145),"",'T1'!$L$145*IF('T1'!$Z$9="Y",1,0)+'T2'!$L$145*IF('T2'!$Z$9="Y",1,0)+'T3'!$L$145*IF('T3'!$Z$9="Y",1,0))</f>
        <v/>
      </c>
      <c r="AQ149" s="38" t="str">
        <f>IF(ISBLANK('T1'!$C$145),"",'T1'!$M$145*IF('T1'!$AA$9="Y",1,0)+'T2'!$M$145*IF('T2'!$AA$9="Y",1,0)+'T3'!$M$145*IF('T3'!$AA$9="Y",1,0))</f>
        <v/>
      </c>
      <c r="AR149" s="38" t="str">
        <f>IF(ISBLANK('T1'!$C$145),"",'T1'!$M$145*IF('T1'!$AB$9="Y",1,0)+'T2'!$M$145*IF('T2'!$AB$9="Y",1,0)+'T3'!$M$145*IF('T3'!$AB$9="Y",1,0))</f>
        <v/>
      </c>
      <c r="AS149" s="38" t="str">
        <f>IF(ISBLANK('T1'!$C$145),"",SUM($AI$149:$AR$149))</f>
        <v/>
      </c>
      <c r="AT149" s="38" t="str">
        <f>IF(ISBLANK('T1'!$C$145),"",IF(ISERR($AS$149/$AS$5),"",$AS$149/$AS$5))</f>
        <v/>
      </c>
      <c r="AW149" s="38" t="str">
        <f>IF(ISBLANK('T1'!$C$145),"",'T1'!$E$145*IF('T1'!$S$10="Y",1,0)+'T2'!$E$145*IF('T2'!$S$10="Y",1,0)+'T3'!$E$145*IF('T3'!$S$10="Y",1,0)+TA!$AR$145*IF(TA!$L$10="Y",1,0))</f>
        <v/>
      </c>
      <c r="AX149" s="38" t="str">
        <f>IF(ISBLANK('T1'!$C$145),"",'T1'!$F$145*IF('T1'!$T$10="Y",1,0)+'T2'!$F$145*IF('T2'!$T$10="Y",1,0)+'T3'!$F$145*IF('T3'!$T$10="Y",1,0)+TA!$AS$145*IF(TA!$M$10="Y",1,0))</f>
        <v/>
      </c>
      <c r="AY149" s="38" t="str">
        <f>IF(ISBLANK('T1'!$C$145),"",'T1'!$G$145*IF('T1'!$U$10="Y",1,0)+'T2'!$G$145*IF('T2'!$U$10="Y",1,0)+'T3'!$G$145*IF('T3'!$U$10="Y",1,0)+TA!$AT$145*IF(TA!$N$10="Y",1,0))</f>
        <v/>
      </c>
      <c r="AZ149" s="38" t="str">
        <f>IF(ISBLANK('T1'!$C$145),"",'T1'!$H$145*IF('T1'!$V$10="Y",1,0)+'T2'!$H$145*IF('T2'!$V$10="Y",1,0)+'T3'!$H$145*IF('T3'!$V$10="Y",1,0))</f>
        <v/>
      </c>
      <c r="BA149" s="38" t="str">
        <f>IF(ISBLANK('T1'!$C$145),"",'T1'!$I$145*IF('T1'!$W$10="Y",1,0)+'T2'!$I$145*IF('T2'!$W$10="Y",1,0)+'T3'!$I$145*IF('T3'!$W$10="Y",1,0))</f>
        <v/>
      </c>
      <c r="BB149" s="38" t="str">
        <f>IF(ISBLANK('T1'!$C$145),"",'T1'!$J$145*IF('T1'!$X$10="Y",1,0)+'T2'!$J$145*IF('T2'!$X$10="Y",1,0)+'T3'!$J$145*IF('T3'!$X$10="Y",1,0))</f>
        <v/>
      </c>
      <c r="BC149" s="38" t="str">
        <f>IF(ISBLANK('T1'!$C$145),"",'T1'!$K$145*IF('T1'!$Y$10="Y",1,0)+'T2'!$K$145*IF('T2'!$Y$10="Y",1,0)+'T3'!$K$145*IF('T3'!$Y$10="Y",1,0))</f>
        <v/>
      </c>
      <c r="BD149" s="38" t="str">
        <f>IF(ISBLANK('T1'!$C$145),"",'T1'!$L$145*IF('T1'!$Z$10="Y",1,0)+'T2'!$L$145*IF('T2'!$Z$10="Y",1,0)+'T3'!$L$145*IF('T3'!$Z$10="Y",1,0))</f>
        <v/>
      </c>
      <c r="BE149" s="38" t="str">
        <f>IF(ISBLANK('T1'!$C$145),"",'T1'!$M$145*IF('T1'!$AA$10="Y",1,0)+'T2'!$M$145*IF('T2'!$AA$10="Y",1,0)+'T3'!$M$145*IF('T3'!$AA$10="Y",1,0))</f>
        <v/>
      </c>
      <c r="BF149" s="38" t="str">
        <f>IF(ISBLANK('T1'!$C$145),"",'T1'!$M$145*IF('T1'!$AB$10="Y",1,0)+'T2'!$M$145*IF('T2'!$AB$10="Y",1,0)+'T3'!$M$145*IF('T3'!$AB$10="Y",1,0))</f>
        <v/>
      </c>
      <c r="BG149" s="38" t="str">
        <f>IF(ISBLANK('T1'!$C$145),"",SUM($AW$149:$BF$149))</f>
        <v/>
      </c>
      <c r="BH149" s="38" t="str">
        <f>IF(ISBLANK('T1'!$C$145),"",IF(ISERR($BG$149/$BG$5),"",$BG$149/$BG$5))</f>
        <v/>
      </c>
      <c r="BK149" s="38" t="str">
        <f>IF(ISBLANK('T1'!$C$145),"",'T1'!$E$145*IF('T1'!$S$11="Y",1,0)+'T2'!$E$145*IF('T2'!$S$11="Y",1,0)+'T3'!$E$145*IF('T3'!$S$11="Y",1,0)+TA!$AR$145*IF(TA!$L$11="Y",1,0))</f>
        <v/>
      </c>
      <c r="BL149" s="38" t="str">
        <f>IF(ISBLANK('T1'!$C$145),"",'T1'!$F$145*IF('T1'!$T$11="Y",1,0)+'T2'!$F$145*IF('T2'!$T$11="Y",1,0)+'T3'!$F$145*IF('T3'!$T$11="Y",1,0)+TA!$AS$145*IF(TA!$M$11="Y",1,0))</f>
        <v/>
      </c>
      <c r="BM149" s="38" t="str">
        <f>IF(ISBLANK('T1'!$C$145),"",'T1'!$G$145*IF('T1'!$U$11="Y",1,0)+'T2'!$G$145*IF('T2'!$U$11="Y",1,0)+'T3'!$G$145*IF('T3'!$U$11="Y",1,0)+TA!$AT$145*IF(TA!$N$11="Y",1,0))</f>
        <v/>
      </c>
      <c r="BN149" s="38" t="str">
        <f>IF(ISBLANK('T1'!$C$145),"",'T1'!$H$145*IF('T1'!$V$11="Y",1,0)+'T2'!$H$145*IF('T2'!$V$11="Y",1,0)+'T3'!$H$145*IF('T3'!$V$11="Y",1,0))</f>
        <v/>
      </c>
      <c r="BO149" s="38" t="str">
        <f>IF(ISBLANK('T1'!$C$145),"",'T1'!$I$145*IF('T1'!$W$11="Y",1,0)+'T2'!$I$145*IF('T2'!$W$11="Y",1,0)+'T3'!$I$145*IF('T3'!$W$11="Y",1,0))</f>
        <v/>
      </c>
      <c r="BP149" s="38" t="str">
        <f>IF(ISBLANK('T1'!$C$145),"",'T1'!$J$145*IF('T1'!$X$11="Y",1,0)+'T2'!$J$145*IF('T2'!$X$11="Y",1,0)+'T3'!$J$145*IF('T3'!$X$11="Y",1,0))</f>
        <v/>
      </c>
      <c r="BQ149" s="38" t="str">
        <f>IF(ISBLANK('T1'!$C$145),"",'T1'!$K$145*IF('T1'!$Y$11="Y",1,0)+'T2'!$K$145*IF('T2'!$Y$11="Y",1,0)+'T3'!$K$145*IF('T3'!$Y$11="Y",1,0))</f>
        <v/>
      </c>
      <c r="BR149" s="38" t="str">
        <f>IF(ISBLANK('T1'!$C$145),"",'T1'!$L$145*IF('T1'!$Z$11="Y",1,0)+'T2'!$L$145*IF('T2'!$Z$11="Y",1,0)+'T3'!$L$145*IF('T3'!$Z$11="Y",1,0))</f>
        <v/>
      </c>
      <c r="BS149" s="38" t="str">
        <f>IF(ISBLANK('T1'!$C$145),"",'T1'!$M$145*IF('T1'!$AA$11="Y",1,0)+'T2'!$M$145*IF('T2'!$AA$11="Y",1,0)+'T3'!$M$145*IF('T3'!$AA$11="Y",1,0))</f>
        <v/>
      </c>
      <c r="BT149" s="38" t="str">
        <f>IF(ISBLANK('T1'!$C$145),"",'T1'!$M$145*IF('T1'!$AB$11="Y",1,0)+'T2'!$M$145*IF('T2'!$AB$11="Y",1,0)+'T3'!$M$145*IF('T3'!$AB$11="Y",1,0))</f>
        <v/>
      </c>
      <c r="BU149" s="38" t="str">
        <f>IF(ISBLANK('T1'!$C$145),"",SUM($BK$149:$BT$149))</f>
        <v/>
      </c>
      <c r="BV149" s="38" t="str">
        <f>IF(ISBLANK('T1'!$C$145),"",IF(ISERR($BU$149/$BU$5),"",$BU$149/$BU$5))</f>
        <v/>
      </c>
      <c r="BY149" s="38" t="str">
        <f>IF(ISBLANK('T1'!$C$145),"",'T1'!$E$145*IF('T1'!$S$12="Y",1,0)+'T2'!$E$145*IF('T2'!$S$12="Y",1,0)+'T3'!$E$145*IF('T3'!$S$12="Y",1,0)+TA!$AR$145*IF(TA!$L$12="Y",1,0))</f>
        <v/>
      </c>
      <c r="BZ149" s="38" t="str">
        <f>IF(ISBLANK('T1'!$C$145),"",'T1'!$F$145*IF('T1'!$T$12="Y",1,0)+'T2'!$F$145*IF('T2'!$T$12="Y",1,0)+'T3'!$F$145*IF('T3'!$T$12="Y",1,0)+TA!$AS$145*IF(TA!$M$12="Y",1,0))</f>
        <v/>
      </c>
      <c r="CA149" s="38" t="str">
        <f>IF(ISBLANK('T1'!$C$145),"",'T1'!$G$145*IF('T1'!$U$12="Y",1,0)+'T2'!$G$145*IF('T2'!$U$12="Y",1,0)+'T3'!$G$145*IF('T3'!$U$12="Y",1,0)+TA!$AT$145*IF(TA!$N$12="Y",1,0))</f>
        <v/>
      </c>
      <c r="CB149" s="38" t="str">
        <f>IF(ISBLANK('T1'!$C$145),"",'T1'!$H$145*IF('T1'!$V$12="Y",1,0)+'T2'!$H$145*IF('T2'!$V$12="Y",1,0)+'T3'!$H$145*IF('T3'!$V$12="Y",1,0))</f>
        <v/>
      </c>
      <c r="CC149" s="38" t="str">
        <f>IF(ISBLANK('T1'!$C$145),"",'T1'!$I$145*IF('T1'!$W$12="Y",1,0)+'T2'!$I$145*IF('T2'!$W$12="Y",1,0)+'T3'!$I$145*IF('T3'!$W$12="Y",1,0))</f>
        <v/>
      </c>
      <c r="CD149" s="38" t="str">
        <f>IF(ISBLANK('T1'!$C$145),"",'T1'!$J$145*IF('T1'!$X$12="Y",1,0)+'T2'!$J$145*IF('T2'!$X$12="Y",1,0)+'T3'!$J$145*IF('T3'!$X$12="Y",1,0))</f>
        <v/>
      </c>
      <c r="CE149" s="38" t="str">
        <f>IF(ISBLANK('T1'!$C$145),"",'T1'!$K$145*IF('T1'!$Y$12="Y",1,0)+'T2'!$K$145*IF('T2'!$Y$12="Y",1,0)+'T3'!$K$145*IF('T3'!$Y$12="Y",1,0))</f>
        <v/>
      </c>
      <c r="CF149" s="38" t="str">
        <f>IF(ISBLANK('T1'!$C$145),"",'T1'!$L$145*IF('T1'!$Z$12="Y",1,0)+'T2'!$L$145*IF('T2'!$Z$12="Y",1,0)+'T3'!$L$145*IF('T3'!$Z$12="Y",1,0))</f>
        <v/>
      </c>
      <c r="CG149" s="38" t="str">
        <f>IF(ISBLANK('T1'!$C$145),"",'T1'!$M$145*IF('T1'!$AA$12="Y",1,0)+'T2'!$M$145*IF('T2'!$AA$12="Y",1,0)+'T3'!$M$145*IF('T3'!$AA$12="Y",1,0))</f>
        <v/>
      </c>
      <c r="CH149" s="38" t="str">
        <f>IF(ISBLANK('T1'!$C$145),"",'T1'!$M$145*IF('T1'!$AB$12="Y",1,0)+'T2'!$M$145*IF('T2'!$AB$12="Y",1,0)+'T3'!$M$145*IF('T3'!$AB$12="Y",1,0))</f>
        <v/>
      </c>
      <c r="CI149" s="38" t="str">
        <f>IF(ISBLANK('T1'!$C$145),"",SUM($BY$149:$CH$149))</f>
        <v/>
      </c>
      <c r="CJ149" s="38" t="str">
        <f>IF(ISBLANK('T1'!$C$145),"",IF(ISERR($CI$149/$CI$5),"",$CI$149/$CI$5))</f>
        <v/>
      </c>
      <c r="CM149" s="38" t="str">
        <f>IF(ISBLANK('T1'!$C$145),"",'T1'!$E$145*IF('T1'!$S$13="Y",1,0)+'T2'!$E$145*IF('T2'!$S$13="Y",1,0)+'T3'!$E$145*IF('T3'!$S$13="Y",1,0)+TA!$AR$145*IF(TA!$L$13="Y",1,0))</f>
        <v/>
      </c>
      <c r="CN149" s="38" t="str">
        <f>IF(ISBLANK('T1'!$C$145),"",'T1'!$F$145*IF('T1'!$T$13="Y",1,0)+'T2'!$F$145*IF('T2'!$T$13="Y",1,0)+'T3'!$F$145*IF('T3'!$T$13="Y",1,0)+TA!$AS$145*IF(TA!$M$13="Y",1,0))</f>
        <v/>
      </c>
      <c r="CO149" s="38" t="str">
        <f>IF(ISBLANK('T1'!$C$145),"",'T1'!$G$145*IF('T1'!$U$13="Y",1,0)+'T2'!$G$145*IF('T2'!$U$13="Y",1,0)+'T3'!$G$145*IF('T3'!$U$13="Y",1,0)+TA!$AT$145*IF(TA!$N$13="Y",1,0))</f>
        <v/>
      </c>
      <c r="CP149" s="38" t="str">
        <f>IF(ISBLANK('T1'!$C$145),"",'T1'!$H$145*IF('T1'!$V$13="Y",1,0)+'T2'!$H$145*IF('T2'!$V$13="Y",1,0)+'T3'!$H$145*IF('T3'!$V$13="Y",1,0))</f>
        <v/>
      </c>
      <c r="CQ149" s="38" t="str">
        <f>IF(ISBLANK('T1'!$C$145),"",'T1'!$I$145*IF('T1'!$W$13="Y",1,0)+'T2'!$I$145*IF('T2'!$W$13="Y",1,0)+'T3'!$I$145*IF('T3'!$W$13="Y",1,0))</f>
        <v/>
      </c>
      <c r="CR149" s="38" t="str">
        <f>IF(ISBLANK('T1'!$C$145),"",'T1'!$J$145*IF('T1'!$X$13="Y",1,0)+'T2'!$J$145*IF('T2'!$X$13="Y",1,0)+'T3'!$J$145*IF('T3'!$X$13="Y",1,0))</f>
        <v/>
      </c>
      <c r="CS149" s="38" t="str">
        <f>IF(ISBLANK('T1'!$C$145),"",'T1'!$K$145*IF('T1'!$Y$13="Y",1,0)+'T2'!$K$145*IF('T2'!$Y$13="Y",1,0)+'T3'!$K$145*IF('T3'!$Y$13="Y",1,0))</f>
        <v/>
      </c>
      <c r="CT149" s="38" t="str">
        <f>IF(ISBLANK('T1'!$C$145),"",'T1'!$L$145*IF('T1'!$Z$13="Y",1,0)+'T2'!$L$145*IF('T2'!$Z$13="Y",1,0)+'T3'!$L$145*IF('T3'!$Z$13="Y",1,0))</f>
        <v/>
      </c>
      <c r="CU149" s="38" t="str">
        <f>IF(ISBLANK('T1'!$C$145),"",'T1'!$M$145*IF('T1'!$AA$13="Y",1,0)+'T2'!$M$145*IF('T2'!$AA$13="Y",1,0)+'T3'!$M$145*IF('T3'!$AA$13="Y",1,0))</f>
        <v/>
      </c>
      <c r="CV149" s="38" t="str">
        <f>IF(ISBLANK('T1'!$C$145),"",'T1'!$M$145*IF('T1'!$AB$13="Y",1,0)+'T2'!$M$145*IF('T2'!$AB$13="Y",1,0)+'T3'!$M$145*IF('T3'!$AB$13="Y",1,0))</f>
        <v/>
      </c>
      <c r="CW149" s="38" t="str">
        <f>IF(ISBLANK('T1'!$C$145),"",SUM($CM$149:$CV$149))</f>
        <v/>
      </c>
      <c r="CX149" s="38" t="str">
        <f>IF(ISBLANK('T1'!$C$145),"",IF(ISERR($CW$149/$CW$5),"",$CW$149/$CW$5))</f>
        <v/>
      </c>
      <c r="DA149" s="38" t="str">
        <f>IF(ISBLANK('T1'!$C$145),"",'T1'!$E$145*IF('T1'!$S$14="Y",1,0)+'T2'!$E$145*IF('T2'!$S$14="Y",1,0)+'T3'!$E$145*IF('T3'!$S$14="Y",1,0)+TA!$AR$145*IF(TA!$L$14="Y",1,0))</f>
        <v/>
      </c>
      <c r="DB149" s="38" t="str">
        <f>IF(ISBLANK('T1'!$C$145),"",'T1'!$F$145*IF('T1'!$T$14="Y",1,0)+'T2'!$F$145*IF('T2'!$T$14="Y",1,0)+'T3'!$F$145*IF('T3'!$T$14="Y",1,0)+TA!$AS$145*IF(TA!$M$14="Y",1,0))</f>
        <v/>
      </c>
      <c r="DC149" s="38" t="str">
        <f>IF(ISBLANK('T1'!$C$145),"",'T1'!$G$145*IF('T1'!$U$14="Y",1,0)+'T2'!$G$145*IF('T2'!$U$14="Y",1,0)+'T3'!$G$145*IF('T3'!$U$14="Y",1,0)+TA!$AT$145*IF(TA!$N$14="Y",1,0))</f>
        <v/>
      </c>
      <c r="DD149" s="38" t="str">
        <f>IF(ISBLANK('T1'!$C$145),"",'T1'!$H$145*IF('T1'!$V$14="Y",1,0)+'T2'!$H$145*IF('T2'!$V$14="Y",1,0)+'T3'!$H$145*IF('T3'!$V$14="Y",1,0))</f>
        <v/>
      </c>
      <c r="DE149" s="38" t="str">
        <f>IF(ISBLANK('T1'!$C$145),"",'T1'!$I$145*IF('T1'!$W$14="Y",1,0)+'T2'!$I$145*IF('T2'!$W$14="Y",1,0)+'T3'!$I$145*IF('T3'!$W$14="Y",1,0))</f>
        <v/>
      </c>
      <c r="DF149" s="38" t="str">
        <f>IF(ISBLANK('T1'!$C$145),"",'T1'!$J$145*IF('T1'!$X$14="Y",1,0)+'T2'!$J$145*IF('T2'!$X$14="Y",1,0)+'T3'!$J$145*IF('T3'!$X$14="Y",1,0))</f>
        <v/>
      </c>
      <c r="DG149" s="38" t="str">
        <f>IF(ISBLANK('T1'!$C$145),"",'T1'!$K$145*IF('T1'!$Y$14="Y",1,0)+'T2'!$K$145*IF('T2'!$Y$14="Y",1,0)+'T3'!$K$145*IF('T3'!$Y$14="Y",1,0))</f>
        <v/>
      </c>
      <c r="DH149" s="38" t="str">
        <f>IF(ISBLANK('T1'!$C$145),"",'T1'!$L$145*IF('T1'!$Z$14="Y",1,0)+'T2'!$L$145*IF('T2'!$Z$14="Y",1,0)+'T3'!$L$145*IF('T3'!$Z$14="Y",1,0))</f>
        <v/>
      </c>
      <c r="DI149" s="38" t="str">
        <f>IF(ISBLANK('T1'!$C$145),"",'T1'!$M$145*IF('T1'!$AA$14="Y",1,0)+'T2'!$M$145*IF('T2'!$AA$14="Y",1,0)+'T3'!$M$145*IF('T3'!$AA$14="Y",1,0))</f>
        <v/>
      </c>
      <c r="DJ149" s="38" t="str">
        <f>IF(ISBLANK('T1'!$C$145),"",'T1'!$M$145*IF('T1'!$AB$14="Y",1,0)+'T2'!$M$145*IF('T2'!$AB$14="Y",1,0)+'T3'!$M$145*IF('T3'!$AB$14="Y",1,0))</f>
        <v/>
      </c>
      <c r="DK149" s="38" t="str">
        <f>IF(ISBLANK('T1'!$C$145),"",SUM($DA$149:$DJ$149))</f>
        <v/>
      </c>
      <c r="DL149" s="38" t="str">
        <f>IF(ISBLANK('T1'!$C$145),"",IF(ISERR($DK$149/$DK$5),"",$DK$149/$DK$5))</f>
        <v/>
      </c>
      <c r="DO149" s="38" t="str">
        <f>IF(ISBLANK('T1'!$C$145),"",'T1'!$E$145*IF('T1'!$S$15="Y",1,0)+'T2'!$E$145*IF('T2'!$S$15="Y",1,0)+'T3'!$E$145*IF('T3'!$S$15="Y",1,0)+TA!$AR$145*IF(TA!$L$15="Y",1,0))</f>
        <v/>
      </c>
      <c r="DP149" s="38" t="str">
        <f>IF(ISBLANK('T1'!$C$145),"",'T1'!$F$145*IF('T1'!$T$15="Y",1,0)+'T2'!$F$145*IF('T2'!$T$15="Y",1,0)+'T3'!$F$145*IF('T3'!$T$15="Y",1,0)+TA!$AS$145*IF(TA!$M$15="Y",1,0))</f>
        <v/>
      </c>
      <c r="DQ149" s="38" t="str">
        <f>IF(ISBLANK('T1'!$C$145),"",'T1'!$G$145*IF('T1'!$U$15="Y",1,0)+'T2'!$G$145*IF('T2'!$U$15="Y",1,0)+'T3'!$G$145*IF('T3'!$U$15="Y",1,0)+TA!$AT$145*IF(TA!$N$15="Y",1,0))</f>
        <v/>
      </c>
      <c r="DR149" s="38" t="str">
        <f>IF(ISBLANK('T1'!$C$145),"",'T1'!$H$145*IF('T1'!$V$15="Y",1,0)+'T2'!$H$145*IF('T2'!$V$15="Y",1,0)+'T3'!$H$145*IF('T3'!$V$15="Y",1,0))</f>
        <v/>
      </c>
      <c r="DS149" s="38" t="str">
        <f>IF(ISBLANK('T1'!$C$145),"",'T1'!$I$145*IF('T1'!$W$15="Y",1,0)+'T2'!$I$145*IF('T2'!$W$15="Y",1,0)+'T3'!$I$145*IF('T3'!$W$15="Y",1,0))</f>
        <v/>
      </c>
      <c r="DT149" s="38" t="str">
        <f>IF(ISBLANK('T1'!$C$145),"",'T1'!$J$145*IF('T1'!$X$15="Y",1,0)+'T2'!$J$145*IF('T2'!$X$15="Y",1,0)+'T3'!$J$145*IF('T3'!$X$15="Y",1,0))</f>
        <v/>
      </c>
      <c r="DU149" s="38" t="str">
        <f>IF(ISBLANK('T1'!$C$145),"",'T1'!$K$145*IF('T1'!$Y$15="Y",1,0)+'T2'!$K$145*IF('T2'!$Y$15="Y",1,0)+'T3'!$K$145*IF('T3'!$Y$15="Y",1,0))</f>
        <v/>
      </c>
      <c r="DV149" s="38" t="str">
        <f>IF(ISBLANK('T1'!$C$145),"",'T1'!$L$145*IF('T1'!$Z$15="Y",1,0)+'T2'!$L$145*IF('T2'!$Z$15="Y",1,0)+'T3'!$L$145*IF('T3'!$Z$15="Y",1,0))</f>
        <v/>
      </c>
      <c r="DW149" s="38" t="str">
        <f>IF(ISBLANK('T1'!$C$145),"",'T1'!$M$145*IF('T1'!$AA$15="Y",1,0)+'T2'!$M$145*IF('T2'!$AA$15="Y",1,0)+'T3'!$M$145*IF('T3'!$AA$15="Y",1,0))</f>
        <v/>
      </c>
      <c r="DX149" s="38" t="str">
        <f>IF(ISBLANK('T1'!$C$145),"",'T1'!$M$145*IF('T1'!$AB$15="Y",1,0)+'T2'!$M$145*IF('T2'!$AB$15="Y",1,0)+'T3'!$M$145*IF('T3'!$AB$15="Y",1,0))</f>
        <v/>
      </c>
      <c r="DY149" s="38" t="str">
        <f>IF(ISBLANK('T1'!$C$145),"",SUM($DO$149:$DX$149))</f>
        <v/>
      </c>
      <c r="DZ149" s="38" t="str">
        <f>IF(ISBLANK('T1'!$C$145),"",IF(ISERR($DY$149/$DY$5),"",$DY$149/$DY$5))</f>
        <v/>
      </c>
      <c r="EC149" s="38" t="str">
        <f>IF(ISBLANK('T1'!$C$145),"",'T1'!$E$145*IF('T1'!$S$16="Y",1,0)+'T2'!$E$145*IF('T2'!$S$16="Y",1,0)+'T3'!$E$145*IF('T3'!$S$16="Y",1,0)+TA!$AR$145*IF(TA!$L$16="Y",1,0))</f>
        <v/>
      </c>
      <c r="ED149" s="38" t="str">
        <f>IF(ISBLANK('T1'!$C$145),"",'T1'!$F$145*IF('T1'!$T$16="Y",1,0)+'T2'!$F$145*IF('T2'!$T$16="Y",1,0)+'T3'!$F$145*IF('T3'!$T$16="Y",1,0)+TA!$AS$145*IF(TA!$M$16="Y",1,0))</f>
        <v/>
      </c>
      <c r="EE149" s="38" t="str">
        <f>IF(ISBLANK('T1'!$C$145),"",'T1'!$G$145*IF('T1'!$U$16="Y",1,0)+'T2'!$G$145*IF('T2'!$U$16="Y",1,0)+'T3'!$G$145*IF('T3'!$U$16="Y",1,0)+TA!$AT$145*IF(TA!$N$16="Y",1,0))</f>
        <v/>
      </c>
      <c r="EF149" s="38" t="str">
        <f>IF(ISBLANK('T1'!$C$145),"",'T1'!$H$145*IF('T1'!$V$16="Y",1,0)+'T2'!$H$145*IF('T2'!$V$16="Y",1,0)+'T3'!$H$145*IF('T3'!$V$16="Y",1,0))</f>
        <v/>
      </c>
      <c r="EG149" s="38" t="str">
        <f>IF(ISBLANK('T1'!$C$145),"",'T1'!$I$145*IF('T1'!$W$16="Y",1,0)+'T2'!$I$145*IF('T2'!$W$16="Y",1,0)+'T3'!$I$145*IF('T3'!$W$16="Y",1,0))</f>
        <v/>
      </c>
      <c r="EH149" s="38" t="str">
        <f>IF(ISBLANK('T1'!$C$145),"",'T1'!$J$145*IF('T1'!$X$16="Y",1,0)+'T2'!$J$145*IF('T2'!$X$16="Y",1,0)+'T3'!$J$145*IF('T3'!$X$16="Y",1,0))</f>
        <v/>
      </c>
      <c r="EI149" s="38" t="str">
        <f>IF(ISBLANK('T1'!$C$145),"",'T1'!$K$145*IF('T1'!$Y$16="Y",1,0)+'T2'!$K$145*IF('T2'!$Y$16="Y",1,0)+'T3'!$K$145*IF('T3'!$Y$16="Y",1,0))</f>
        <v/>
      </c>
      <c r="EJ149" s="38" t="str">
        <f>IF(ISBLANK('T1'!$C$145),"",'T1'!$L$145*IF('T1'!$Z$16="Y",1,0)+'T2'!$L$145*IF('T2'!$Z$16="Y",1,0)+'T3'!$L$145*IF('T3'!$Z$16="Y",1,0))</f>
        <v/>
      </c>
      <c r="EK149" s="38" t="str">
        <f>IF(ISBLANK('T1'!$C$145),"",'T1'!$M$145*IF('T1'!$AA$16="Y",1,0)+'T2'!$M$145*IF('T2'!$AA$16="Y",1,0)+'T3'!$M$145*IF('T3'!$AA$16="Y",1,0))</f>
        <v/>
      </c>
      <c r="EL149" s="38" t="str">
        <f>IF(ISBLANK('T1'!$C$145),"",'T1'!$M$145*IF('T1'!$AB$16="Y",1,0)+'T2'!$M$145*IF('T2'!$AB$16="Y",1,0)+'T3'!$M$145*IF('T3'!$AB$16="Y",1,0))</f>
        <v/>
      </c>
      <c r="EM149" s="38" t="str">
        <f>IF(ISBLANK('T1'!$C$145),"",SUM($EC$149:$EL$149))</f>
        <v/>
      </c>
      <c r="EN149" s="38" t="str">
        <f>IF(ISBLANK('T1'!$C$145),"",IF(ISERR($EM$149/$EM$5),"",$EM$149/$EM$5))</f>
        <v/>
      </c>
      <c r="EQ149" s="38" t="str">
        <f>IF(ISBLANK('T1'!$C$145),"",'T1'!$E$145*IF('T1'!$S$17="Y",1,0)+'T2'!$E$145*IF('T2'!$S$17="Y",1,0)+'T3'!$E$145*IF('T3'!$S$17="Y",1,0)+TA!$AR$145*IF(TA!$L$17="Y",1,0))</f>
        <v/>
      </c>
      <c r="ER149" s="38" t="str">
        <f>IF(ISBLANK('T1'!$C$145),"",'T1'!$F$145*IF('T1'!$T$17="Y",1,0)+'T2'!$F$145*IF('T2'!$T$17="Y",1,0)+'T3'!$F$145*IF('T3'!$T$17="Y",1,0)+TA!$AS$145*IF(TA!$M$17="Y",1,0))</f>
        <v/>
      </c>
      <c r="ES149" s="38" t="str">
        <f>IF(ISBLANK('T1'!$C$145),"",'T1'!$G$145*IF('T1'!$U$17="Y",1,0)+'T2'!$G$145*IF('T2'!$U$17="Y",1,0)+'T3'!$G$145*IF('T3'!$U$17="Y",1,0)+TA!$AT$145*IF(TA!$N$17="Y",1,0))</f>
        <v/>
      </c>
      <c r="ET149" s="38" t="str">
        <f>IF(ISBLANK('T1'!$C$145),"",'T1'!$H$145*IF('T1'!$V$17="Y",1,0)+'T2'!$H$145*IF('T2'!$V$17="Y",1,0)+'T3'!$H$145*IF('T3'!$V$17="Y",1,0))</f>
        <v/>
      </c>
      <c r="EU149" s="38" t="str">
        <f>IF(ISBLANK('T1'!$C$145),"",'T1'!$I$145*IF('T1'!$W$17="Y",1,0)+'T2'!$I$145*IF('T2'!$W$17="Y",1,0)+'T3'!$I$145*IF('T3'!$W$17="Y",1,0))</f>
        <v/>
      </c>
      <c r="EV149" s="38" t="str">
        <f>IF(ISBLANK('T1'!$C$145),"",'T1'!$J$145*IF('T1'!$X$17="Y",1,0)+'T2'!$J$145*IF('T2'!$X$17="Y",1,0)+'T3'!$J$145*IF('T3'!$X$17="Y",1,0))</f>
        <v/>
      </c>
      <c r="EW149" s="38" t="str">
        <f>IF(ISBLANK('T1'!$C$145),"",'T1'!$K$145*IF('T1'!$Y$17="Y",1,0)+'T2'!$K$145*IF('T2'!$Y$17="Y",1,0)+'T3'!$K$145*IF('T3'!$Y$17="Y",1,0))</f>
        <v/>
      </c>
      <c r="EX149" s="38" t="str">
        <f>IF(ISBLANK('T1'!$C$145),"",'T1'!$L$145*IF('T1'!$Z$17="Y",1,0)+'T2'!$L$145*IF('T2'!$Z$17="Y",1,0)+'T3'!$L$145*IF('T3'!$Z$17="Y",1,0))</f>
        <v/>
      </c>
      <c r="EY149" s="38" t="str">
        <f>IF(ISBLANK('T1'!$C$145),"",'T1'!$M$145*IF('T1'!$AA$17="Y",1,0)+'T2'!$M$145*IF('T2'!$AA$17="Y",1,0)+'T3'!$M$145*IF('T3'!$AA$17="Y",1,0))</f>
        <v/>
      </c>
      <c r="EZ149" s="38" t="str">
        <f>IF(ISBLANK('T1'!$C$145),"",'T1'!$M$145*IF('T1'!$AB$17="Y",1,0)+'T2'!$M$145*IF('T2'!$AB$17="Y",1,0)+'T3'!$M$145*IF('T3'!$AB$17="Y",1,0))</f>
        <v/>
      </c>
      <c r="FA149" s="38" t="str">
        <f>IF(ISBLANK('T1'!$C$145),"",SUM($EQ$149:$EZ$149))</f>
        <v/>
      </c>
      <c r="FB149" s="38" t="str">
        <f>IF(ISBLANK('T1'!$C$145),"",IF(ISERR($FA$149/$FA$5),"",$FA$149/$FA$5))</f>
        <v/>
      </c>
    </row>
    <row r="150" spans="20:158">
      <c r="T150" s="38" t="str">
        <f>IF(ISBLANK('T1'!$C$146),"",'T1'!$E$146*IF('T1'!$S$8="Y",1,0)+'T2'!$E$146*IF('T2'!$S$8="Y",1,0)+'T3'!$E$146*IF('T3'!$S$8="Y",1,0)+TA!$AR$146*IF(TA!$L$8="Y",1,0))</f>
        <v/>
      </c>
      <c r="U150" s="38" t="str">
        <f>IF(ISBLANK('T1'!$C$146),"",'T1'!$F$146*IF('T1'!$T$8="Y",1,0)+'T2'!$F$146*IF('T2'!$T$8="Y",1,0)+'T3'!$F$146*IF('T3'!$T$8="Y",1,0)+TA!$AS$146*IF(TA!$M$8="Y",1,0))</f>
        <v/>
      </c>
      <c r="V150" s="38" t="str">
        <f>IF(ISBLANK('T1'!$C$146),"",'T1'!$G$146*IF('T1'!$U$8="Y",1,0)+'T2'!$G$146*IF('T2'!$U$8="Y",1,0)+'T3'!$G$146*IF('T3'!$U$8="Y",1,0)+TA!$AT$146*IF(TA!$N$8="Y",1,0))</f>
        <v/>
      </c>
      <c r="W150" s="38" t="str">
        <f>IF(ISBLANK('T1'!$C$146),"",'T1'!$H$146*IF('T1'!$V$8="Y",1,0)+'T2'!$H$146*IF('T2'!$V$8="Y",1,0)+'T3'!$H$146*IF('T3'!$V$8="Y",1,0))</f>
        <v/>
      </c>
      <c r="X150" s="38" t="str">
        <f>IF(ISBLANK('T1'!$C$146),"",'T1'!$I$146*IF('T1'!$W$8="Y",1,0)+'T2'!$I$146*IF('T2'!$W$8="Y",1,0)+'T3'!$I$146*IF('T3'!$W$8="Y",1,0))</f>
        <v/>
      </c>
      <c r="Y150" s="38" t="str">
        <f>IF(ISBLANK('T1'!$C$146),"",'T1'!$J$146*IF('T1'!$X$8="Y",1,0)+'T2'!$J$146*IF('T2'!$X$8="Y",1,0)+'T3'!$J$146*IF('T3'!$X$8="Y",1,0))</f>
        <v/>
      </c>
      <c r="Z150" s="38" t="str">
        <f>IF(ISBLANK('T1'!$C$146),"",'T1'!$K$146*IF('T1'!$Y$8="Y",1,0)+'T2'!$K$146*IF('T2'!$Y$8="Y",1,0)+'T3'!$K$146*IF('T3'!$Y$8="Y",1,0))</f>
        <v/>
      </c>
      <c r="AA150" s="38" t="str">
        <f>IF(ISBLANK('T1'!$C$146),"",'T1'!$L$146*IF('T1'!$Z$8="Y",1,0)+'T2'!$L$146*IF('T2'!$Z$8="Y",1,0)+'T3'!$L$146*IF('T3'!$Z$8="Y",1,0))</f>
        <v/>
      </c>
      <c r="AB150" s="38" t="str">
        <f>IF(ISBLANK('T1'!$C$146),"",'T1'!$M$146*IF('T1'!$AA$8="Y",1,0)+'T2'!$M$146*IF('T2'!$AA$8="Y",1,0)+'T3'!$M$146*IF('T3'!$AA$8="Y",1,0))</f>
        <v/>
      </c>
      <c r="AC150" s="38" t="str">
        <f>IF(ISBLANK('T1'!$C$146),"",'T1'!$M$146*IF('T1'!$AB$8="Y",1,0)+'T2'!$M$146*IF('T2'!$AB$8="Y",1,0)+'T3'!$M$146*IF('T3'!$AB$8="Y",1,0))</f>
        <v/>
      </c>
      <c r="AD150" s="38" t="str">
        <f>IF(ISBLANK('T1'!$C$146),"",SUM($T$150:$AC$150))</f>
        <v/>
      </c>
      <c r="AE150" s="38" t="str">
        <f>IF(ISBLANK('T1'!$C$146),"",IF(ISERR($AD$150/$AD$5),"",$AD$150/$AD$5))</f>
        <v/>
      </c>
      <c r="AI150" s="38" t="str">
        <f>IF(ISBLANK('T1'!$C$146),"",'T1'!$E$146*IF('T1'!$S$9="Y",1,0)+'T2'!$E$146*IF('T2'!$S$9="Y",1,0)+'T3'!$E$146*IF('T3'!$S$9="Y",1,0)+TA!$AR$146*IF(TA!$L$9="Y",1,0))</f>
        <v/>
      </c>
      <c r="AJ150" s="38" t="str">
        <f>IF(ISBLANK('T1'!$C$146),"",'T1'!$F$146*IF('T1'!$T$9="Y",1,0)+'T2'!$F$146*IF('T2'!$T$9="Y",1,0)+'T3'!$F$146*IF('T3'!$T$9="Y",1,0)+TA!$AS$146*IF(TA!$M$9="Y",1,0))</f>
        <v/>
      </c>
      <c r="AK150" s="38" t="str">
        <f>IF(ISBLANK('T1'!$C$146),"",'T1'!$G$146*IF('T1'!$U$9="Y",1,0)+'T2'!$G$146*IF('T2'!$U$9="Y",1,0)+'T3'!$G$146*IF('T3'!$U$9="Y",1,0)+TA!$AT$146*IF(TA!$N$9="Y",1,0))</f>
        <v/>
      </c>
      <c r="AL150" s="38" t="str">
        <f>IF(ISBLANK('T1'!$C$146),"",'T1'!$H$146*IF('T1'!$V$9="Y",1,0)+'T2'!$H$146*IF('T2'!$V$9="Y",1,0)+'T3'!$H$146*IF('T3'!$V$9="Y",1,0))</f>
        <v/>
      </c>
      <c r="AM150" s="38" t="str">
        <f>IF(ISBLANK('T1'!$C$146),"",'T1'!$I$146*IF('T1'!$W$9="Y",1,0)+'T2'!$I$146*IF('T2'!$W$9="Y",1,0)+'T3'!$I$146*IF('T3'!$W$9="Y",1,0))</f>
        <v/>
      </c>
      <c r="AN150" s="38" t="str">
        <f>IF(ISBLANK('T1'!$C$146),"",'T1'!$J$146*IF('T1'!$X$9="Y",1,0)+'T2'!$J$146*IF('T2'!$X$9="Y",1,0)+'T3'!$J$146*IF('T3'!$X$9="Y",1,0))</f>
        <v/>
      </c>
      <c r="AO150" s="38" t="str">
        <f>IF(ISBLANK('T1'!$C$146),"",'T1'!$K$146*IF('T1'!$Y$9="Y",1,0)+'T2'!$K$146*IF('T2'!$Y$9="Y",1,0)+'T3'!$K$146*IF('T3'!$Y$9="Y",1,0))</f>
        <v/>
      </c>
      <c r="AP150" s="38" t="str">
        <f>IF(ISBLANK('T1'!$C$146),"",'T1'!$L$146*IF('T1'!$Z$9="Y",1,0)+'T2'!$L$146*IF('T2'!$Z$9="Y",1,0)+'T3'!$L$146*IF('T3'!$Z$9="Y",1,0))</f>
        <v/>
      </c>
      <c r="AQ150" s="38" t="str">
        <f>IF(ISBLANK('T1'!$C$146),"",'T1'!$M$146*IF('T1'!$AA$9="Y",1,0)+'T2'!$M$146*IF('T2'!$AA$9="Y",1,0)+'T3'!$M$146*IF('T3'!$AA$9="Y",1,0))</f>
        <v/>
      </c>
      <c r="AR150" s="38" t="str">
        <f>IF(ISBLANK('T1'!$C$146),"",'T1'!$M$146*IF('T1'!$AB$9="Y",1,0)+'T2'!$M$146*IF('T2'!$AB$9="Y",1,0)+'T3'!$M$146*IF('T3'!$AB$9="Y",1,0))</f>
        <v/>
      </c>
      <c r="AS150" s="38" t="str">
        <f>IF(ISBLANK('T1'!$C$146),"",SUM($AI$150:$AR$150))</f>
        <v/>
      </c>
      <c r="AT150" s="38" t="str">
        <f>IF(ISBLANK('T1'!$C$146),"",IF(ISERR($AS$150/$AS$5),"",$AS$150/$AS$5))</f>
        <v/>
      </c>
      <c r="AW150" s="38" t="str">
        <f>IF(ISBLANK('T1'!$C$146),"",'T1'!$E$146*IF('T1'!$S$10="Y",1,0)+'T2'!$E$146*IF('T2'!$S$10="Y",1,0)+'T3'!$E$146*IF('T3'!$S$10="Y",1,0)+TA!$AR$146*IF(TA!$L$10="Y",1,0))</f>
        <v/>
      </c>
      <c r="AX150" s="38" t="str">
        <f>IF(ISBLANK('T1'!$C$146),"",'T1'!$F$146*IF('T1'!$T$10="Y",1,0)+'T2'!$F$146*IF('T2'!$T$10="Y",1,0)+'T3'!$F$146*IF('T3'!$T$10="Y",1,0)+TA!$AS$146*IF(TA!$M$10="Y",1,0))</f>
        <v/>
      </c>
      <c r="AY150" s="38" t="str">
        <f>IF(ISBLANK('T1'!$C$146),"",'T1'!$G$146*IF('T1'!$U$10="Y",1,0)+'T2'!$G$146*IF('T2'!$U$10="Y",1,0)+'T3'!$G$146*IF('T3'!$U$10="Y",1,0)+TA!$AT$146*IF(TA!$N$10="Y",1,0))</f>
        <v/>
      </c>
      <c r="AZ150" s="38" t="str">
        <f>IF(ISBLANK('T1'!$C$146),"",'T1'!$H$146*IF('T1'!$V$10="Y",1,0)+'T2'!$H$146*IF('T2'!$V$10="Y",1,0)+'T3'!$H$146*IF('T3'!$V$10="Y",1,0))</f>
        <v/>
      </c>
      <c r="BA150" s="38" t="str">
        <f>IF(ISBLANK('T1'!$C$146),"",'T1'!$I$146*IF('T1'!$W$10="Y",1,0)+'T2'!$I$146*IF('T2'!$W$10="Y",1,0)+'T3'!$I$146*IF('T3'!$W$10="Y",1,0))</f>
        <v/>
      </c>
      <c r="BB150" s="38" t="str">
        <f>IF(ISBLANK('T1'!$C$146),"",'T1'!$J$146*IF('T1'!$X$10="Y",1,0)+'T2'!$J$146*IF('T2'!$X$10="Y",1,0)+'T3'!$J$146*IF('T3'!$X$10="Y",1,0))</f>
        <v/>
      </c>
      <c r="BC150" s="38" t="str">
        <f>IF(ISBLANK('T1'!$C$146),"",'T1'!$K$146*IF('T1'!$Y$10="Y",1,0)+'T2'!$K$146*IF('T2'!$Y$10="Y",1,0)+'T3'!$K$146*IF('T3'!$Y$10="Y",1,0))</f>
        <v/>
      </c>
      <c r="BD150" s="38" t="str">
        <f>IF(ISBLANK('T1'!$C$146),"",'T1'!$L$146*IF('T1'!$Z$10="Y",1,0)+'T2'!$L$146*IF('T2'!$Z$10="Y",1,0)+'T3'!$L$146*IF('T3'!$Z$10="Y",1,0))</f>
        <v/>
      </c>
      <c r="BE150" s="38" t="str">
        <f>IF(ISBLANK('T1'!$C$146),"",'T1'!$M$146*IF('T1'!$AA$10="Y",1,0)+'T2'!$M$146*IF('T2'!$AA$10="Y",1,0)+'T3'!$M$146*IF('T3'!$AA$10="Y",1,0))</f>
        <v/>
      </c>
      <c r="BF150" s="38" t="str">
        <f>IF(ISBLANK('T1'!$C$146),"",'T1'!$M$146*IF('T1'!$AB$10="Y",1,0)+'T2'!$M$146*IF('T2'!$AB$10="Y",1,0)+'T3'!$M$146*IF('T3'!$AB$10="Y",1,0))</f>
        <v/>
      </c>
      <c r="BG150" s="38" t="str">
        <f>IF(ISBLANK('T1'!$C$146),"",SUM($AW$150:$BF$150))</f>
        <v/>
      </c>
      <c r="BH150" s="38" t="str">
        <f>IF(ISBLANK('T1'!$C$146),"",IF(ISERR($BG$150/$BG$5),"",$BG$150/$BG$5))</f>
        <v/>
      </c>
      <c r="BK150" s="38" t="str">
        <f>IF(ISBLANK('T1'!$C$146),"",'T1'!$E$146*IF('T1'!$S$11="Y",1,0)+'T2'!$E$146*IF('T2'!$S$11="Y",1,0)+'T3'!$E$146*IF('T3'!$S$11="Y",1,0)+TA!$AR$146*IF(TA!$L$11="Y",1,0))</f>
        <v/>
      </c>
      <c r="BL150" s="38" t="str">
        <f>IF(ISBLANK('T1'!$C$146),"",'T1'!$F$146*IF('T1'!$T$11="Y",1,0)+'T2'!$F$146*IF('T2'!$T$11="Y",1,0)+'T3'!$F$146*IF('T3'!$T$11="Y",1,0)+TA!$AS$146*IF(TA!$M$11="Y",1,0))</f>
        <v/>
      </c>
      <c r="BM150" s="38" t="str">
        <f>IF(ISBLANK('T1'!$C$146),"",'T1'!$G$146*IF('T1'!$U$11="Y",1,0)+'T2'!$G$146*IF('T2'!$U$11="Y",1,0)+'T3'!$G$146*IF('T3'!$U$11="Y",1,0)+TA!$AT$146*IF(TA!$N$11="Y",1,0))</f>
        <v/>
      </c>
      <c r="BN150" s="38" t="str">
        <f>IF(ISBLANK('T1'!$C$146),"",'T1'!$H$146*IF('T1'!$V$11="Y",1,0)+'T2'!$H$146*IF('T2'!$V$11="Y",1,0)+'T3'!$H$146*IF('T3'!$V$11="Y",1,0))</f>
        <v/>
      </c>
      <c r="BO150" s="38" t="str">
        <f>IF(ISBLANK('T1'!$C$146),"",'T1'!$I$146*IF('T1'!$W$11="Y",1,0)+'T2'!$I$146*IF('T2'!$W$11="Y",1,0)+'T3'!$I$146*IF('T3'!$W$11="Y",1,0))</f>
        <v/>
      </c>
      <c r="BP150" s="38" t="str">
        <f>IF(ISBLANK('T1'!$C$146),"",'T1'!$J$146*IF('T1'!$X$11="Y",1,0)+'T2'!$J$146*IF('T2'!$X$11="Y",1,0)+'T3'!$J$146*IF('T3'!$X$11="Y",1,0))</f>
        <v/>
      </c>
      <c r="BQ150" s="38" t="str">
        <f>IF(ISBLANK('T1'!$C$146),"",'T1'!$K$146*IF('T1'!$Y$11="Y",1,0)+'T2'!$K$146*IF('T2'!$Y$11="Y",1,0)+'T3'!$K$146*IF('T3'!$Y$11="Y",1,0))</f>
        <v/>
      </c>
      <c r="BR150" s="38" t="str">
        <f>IF(ISBLANK('T1'!$C$146),"",'T1'!$L$146*IF('T1'!$Z$11="Y",1,0)+'T2'!$L$146*IF('T2'!$Z$11="Y",1,0)+'T3'!$L$146*IF('T3'!$Z$11="Y",1,0))</f>
        <v/>
      </c>
      <c r="BS150" s="38" t="str">
        <f>IF(ISBLANK('T1'!$C$146),"",'T1'!$M$146*IF('T1'!$AA$11="Y",1,0)+'T2'!$M$146*IF('T2'!$AA$11="Y",1,0)+'T3'!$M$146*IF('T3'!$AA$11="Y",1,0))</f>
        <v/>
      </c>
      <c r="BT150" s="38" t="str">
        <f>IF(ISBLANK('T1'!$C$146),"",'T1'!$M$146*IF('T1'!$AB$11="Y",1,0)+'T2'!$M$146*IF('T2'!$AB$11="Y",1,0)+'T3'!$M$146*IF('T3'!$AB$11="Y",1,0))</f>
        <v/>
      </c>
      <c r="BU150" s="38" t="str">
        <f>IF(ISBLANK('T1'!$C$146),"",SUM($BK$150:$BT$150))</f>
        <v/>
      </c>
      <c r="BV150" s="38" t="str">
        <f>IF(ISBLANK('T1'!$C$146),"",IF(ISERR($BU$150/$BU$5),"",$BU$150/$BU$5))</f>
        <v/>
      </c>
      <c r="BY150" s="38" t="str">
        <f>IF(ISBLANK('T1'!$C$146),"",'T1'!$E$146*IF('T1'!$S$12="Y",1,0)+'T2'!$E$146*IF('T2'!$S$12="Y",1,0)+'T3'!$E$146*IF('T3'!$S$12="Y",1,0)+TA!$AR$146*IF(TA!$L$12="Y",1,0))</f>
        <v/>
      </c>
      <c r="BZ150" s="38" t="str">
        <f>IF(ISBLANK('T1'!$C$146),"",'T1'!$F$146*IF('T1'!$T$12="Y",1,0)+'T2'!$F$146*IF('T2'!$T$12="Y",1,0)+'T3'!$F$146*IF('T3'!$T$12="Y",1,0)+TA!$AS$146*IF(TA!$M$12="Y",1,0))</f>
        <v/>
      </c>
      <c r="CA150" s="38" t="str">
        <f>IF(ISBLANK('T1'!$C$146),"",'T1'!$G$146*IF('T1'!$U$12="Y",1,0)+'T2'!$G$146*IF('T2'!$U$12="Y",1,0)+'T3'!$G$146*IF('T3'!$U$12="Y",1,0)+TA!$AT$146*IF(TA!$N$12="Y",1,0))</f>
        <v/>
      </c>
      <c r="CB150" s="38" t="str">
        <f>IF(ISBLANK('T1'!$C$146),"",'T1'!$H$146*IF('T1'!$V$12="Y",1,0)+'T2'!$H$146*IF('T2'!$V$12="Y",1,0)+'T3'!$H$146*IF('T3'!$V$12="Y",1,0))</f>
        <v/>
      </c>
      <c r="CC150" s="38" t="str">
        <f>IF(ISBLANK('T1'!$C$146),"",'T1'!$I$146*IF('T1'!$W$12="Y",1,0)+'T2'!$I$146*IF('T2'!$W$12="Y",1,0)+'T3'!$I$146*IF('T3'!$W$12="Y",1,0))</f>
        <v/>
      </c>
      <c r="CD150" s="38" t="str">
        <f>IF(ISBLANK('T1'!$C$146),"",'T1'!$J$146*IF('T1'!$X$12="Y",1,0)+'T2'!$J$146*IF('T2'!$X$12="Y",1,0)+'T3'!$J$146*IF('T3'!$X$12="Y",1,0))</f>
        <v/>
      </c>
      <c r="CE150" s="38" t="str">
        <f>IF(ISBLANK('T1'!$C$146),"",'T1'!$K$146*IF('T1'!$Y$12="Y",1,0)+'T2'!$K$146*IF('T2'!$Y$12="Y",1,0)+'T3'!$K$146*IF('T3'!$Y$12="Y",1,0))</f>
        <v/>
      </c>
      <c r="CF150" s="38" t="str">
        <f>IF(ISBLANK('T1'!$C$146),"",'T1'!$L$146*IF('T1'!$Z$12="Y",1,0)+'T2'!$L$146*IF('T2'!$Z$12="Y",1,0)+'T3'!$L$146*IF('T3'!$Z$12="Y",1,0))</f>
        <v/>
      </c>
      <c r="CG150" s="38" t="str">
        <f>IF(ISBLANK('T1'!$C$146),"",'T1'!$M$146*IF('T1'!$AA$12="Y",1,0)+'T2'!$M$146*IF('T2'!$AA$12="Y",1,0)+'T3'!$M$146*IF('T3'!$AA$12="Y",1,0))</f>
        <v/>
      </c>
      <c r="CH150" s="38" t="str">
        <f>IF(ISBLANK('T1'!$C$146),"",'T1'!$M$146*IF('T1'!$AB$12="Y",1,0)+'T2'!$M$146*IF('T2'!$AB$12="Y",1,0)+'T3'!$M$146*IF('T3'!$AB$12="Y",1,0))</f>
        <v/>
      </c>
      <c r="CI150" s="38" t="str">
        <f>IF(ISBLANK('T1'!$C$146),"",SUM($BY$150:$CH$150))</f>
        <v/>
      </c>
      <c r="CJ150" s="38" t="str">
        <f>IF(ISBLANK('T1'!$C$146),"",IF(ISERR($CI$150/$CI$5),"",$CI$150/$CI$5))</f>
        <v/>
      </c>
      <c r="CM150" s="38" t="str">
        <f>IF(ISBLANK('T1'!$C$146),"",'T1'!$E$146*IF('T1'!$S$13="Y",1,0)+'T2'!$E$146*IF('T2'!$S$13="Y",1,0)+'T3'!$E$146*IF('T3'!$S$13="Y",1,0)+TA!$AR$146*IF(TA!$L$13="Y",1,0))</f>
        <v/>
      </c>
      <c r="CN150" s="38" t="str">
        <f>IF(ISBLANK('T1'!$C$146),"",'T1'!$F$146*IF('T1'!$T$13="Y",1,0)+'T2'!$F$146*IF('T2'!$T$13="Y",1,0)+'T3'!$F$146*IF('T3'!$T$13="Y",1,0)+TA!$AS$146*IF(TA!$M$13="Y",1,0))</f>
        <v/>
      </c>
      <c r="CO150" s="38" t="str">
        <f>IF(ISBLANK('T1'!$C$146),"",'T1'!$G$146*IF('T1'!$U$13="Y",1,0)+'T2'!$G$146*IF('T2'!$U$13="Y",1,0)+'T3'!$G$146*IF('T3'!$U$13="Y",1,0)+TA!$AT$146*IF(TA!$N$13="Y",1,0))</f>
        <v/>
      </c>
      <c r="CP150" s="38" t="str">
        <f>IF(ISBLANK('T1'!$C$146),"",'T1'!$H$146*IF('T1'!$V$13="Y",1,0)+'T2'!$H$146*IF('T2'!$V$13="Y",1,0)+'T3'!$H$146*IF('T3'!$V$13="Y",1,0))</f>
        <v/>
      </c>
      <c r="CQ150" s="38" t="str">
        <f>IF(ISBLANK('T1'!$C$146),"",'T1'!$I$146*IF('T1'!$W$13="Y",1,0)+'T2'!$I$146*IF('T2'!$W$13="Y",1,0)+'T3'!$I$146*IF('T3'!$W$13="Y",1,0))</f>
        <v/>
      </c>
      <c r="CR150" s="38" t="str">
        <f>IF(ISBLANK('T1'!$C$146),"",'T1'!$J$146*IF('T1'!$X$13="Y",1,0)+'T2'!$J$146*IF('T2'!$X$13="Y",1,0)+'T3'!$J$146*IF('T3'!$X$13="Y",1,0))</f>
        <v/>
      </c>
      <c r="CS150" s="38" t="str">
        <f>IF(ISBLANK('T1'!$C$146),"",'T1'!$K$146*IF('T1'!$Y$13="Y",1,0)+'T2'!$K$146*IF('T2'!$Y$13="Y",1,0)+'T3'!$K$146*IF('T3'!$Y$13="Y",1,0))</f>
        <v/>
      </c>
      <c r="CT150" s="38" t="str">
        <f>IF(ISBLANK('T1'!$C$146),"",'T1'!$L$146*IF('T1'!$Z$13="Y",1,0)+'T2'!$L$146*IF('T2'!$Z$13="Y",1,0)+'T3'!$L$146*IF('T3'!$Z$13="Y",1,0))</f>
        <v/>
      </c>
      <c r="CU150" s="38" t="str">
        <f>IF(ISBLANK('T1'!$C$146),"",'T1'!$M$146*IF('T1'!$AA$13="Y",1,0)+'T2'!$M$146*IF('T2'!$AA$13="Y",1,0)+'T3'!$M$146*IF('T3'!$AA$13="Y",1,0))</f>
        <v/>
      </c>
      <c r="CV150" s="38" t="str">
        <f>IF(ISBLANK('T1'!$C$146),"",'T1'!$M$146*IF('T1'!$AB$13="Y",1,0)+'T2'!$M$146*IF('T2'!$AB$13="Y",1,0)+'T3'!$M$146*IF('T3'!$AB$13="Y",1,0))</f>
        <v/>
      </c>
      <c r="CW150" s="38" t="str">
        <f>IF(ISBLANK('T1'!$C$146),"",SUM($CM$150:$CV$150))</f>
        <v/>
      </c>
      <c r="CX150" s="38" t="str">
        <f>IF(ISBLANK('T1'!$C$146),"",IF(ISERR($CW$150/$CW$5),"",$CW$150/$CW$5))</f>
        <v/>
      </c>
      <c r="DA150" s="38" t="str">
        <f>IF(ISBLANK('T1'!$C$146),"",'T1'!$E$146*IF('T1'!$S$14="Y",1,0)+'T2'!$E$146*IF('T2'!$S$14="Y",1,0)+'T3'!$E$146*IF('T3'!$S$14="Y",1,0)+TA!$AR$146*IF(TA!$L$14="Y",1,0))</f>
        <v/>
      </c>
      <c r="DB150" s="38" t="str">
        <f>IF(ISBLANK('T1'!$C$146),"",'T1'!$F$146*IF('T1'!$T$14="Y",1,0)+'T2'!$F$146*IF('T2'!$T$14="Y",1,0)+'T3'!$F$146*IF('T3'!$T$14="Y",1,0)+TA!$AS$146*IF(TA!$M$14="Y",1,0))</f>
        <v/>
      </c>
      <c r="DC150" s="38" t="str">
        <f>IF(ISBLANK('T1'!$C$146),"",'T1'!$G$146*IF('T1'!$U$14="Y",1,0)+'T2'!$G$146*IF('T2'!$U$14="Y",1,0)+'T3'!$G$146*IF('T3'!$U$14="Y",1,0)+TA!$AT$146*IF(TA!$N$14="Y",1,0))</f>
        <v/>
      </c>
      <c r="DD150" s="38" t="str">
        <f>IF(ISBLANK('T1'!$C$146),"",'T1'!$H$146*IF('T1'!$V$14="Y",1,0)+'T2'!$H$146*IF('T2'!$V$14="Y",1,0)+'T3'!$H$146*IF('T3'!$V$14="Y",1,0))</f>
        <v/>
      </c>
      <c r="DE150" s="38" t="str">
        <f>IF(ISBLANK('T1'!$C$146),"",'T1'!$I$146*IF('T1'!$W$14="Y",1,0)+'T2'!$I$146*IF('T2'!$W$14="Y",1,0)+'T3'!$I$146*IF('T3'!$W$14="Y",1,0))</f>
        <v/>
      </c>
      <c r="DF150" s="38" t="str">
        <f>IF(ISBLANK('T1'!$C$146),"",'T1'!$J$146*IF('T1'!$X$14="Y",1,0)+'T2'!$J$146*IF('T2'!$X$14="Y",1,0)+'T3'!$J$146*IF('T3'!$X$14="Y",1,0))</f>
        <v/>
      </c>
      <c r="DG150" s="38" t="str">
        <f>IF(ISBLANK('T1'!$C$146),"",'T1'!$K$146*IF('T1'!$Y$14="Y",1,0)+'T2'!$K$146*IF('T2'!$Y$14="Y",1,0)+'T3'!$K$146*IF('T3'!$Y$14="Y",1,0))</f>
        <v/>
      </c>
      <c r="DH150" s="38" t="str">
        <f>IF(ISBLANK('T1'!$C$146),"",'T1'!$L$146*IF('T1'!$Z$14="Y",1,0)+'T2'!$L$146*IF('T2'!$Z$14="Y",1,0)+'T3'!$L$146*IF('T3'!$Z$14="Y",1,0))</f>
        <v/>
      </c>
      <c r="DI150" s="38" t="str">
        <f>IF(ISBLANK('T1'!$C$146),"",'T1'!$M$146*IF('T1'!$AA$14="Y",1,0)+'T2'!$M$146*IF('T2'!$AA$14="Y",1,0)+'T3'!$M$146*IF('T3'!$AA$14="Y",1,0))</f>
        <v/>
      </c>
      <c r="DJ150" s="38" t="str">
        <f>IF(ISBLANK('T1'!$C$146),"",'T1'!$M$146*IF('T1'!$AB$14="Y",1,0)+'T2'!$M$146*IF('T2'!$AB$14="Y",1,0)+'T3'!$M$146*IF('T3'!$AB$14="Y",1,0))</f>
        <v/>
      </c>
      <c r="DK150" s="38" t="str">
        <f>IF(ISBLANK('T1'!$C$146),"",SUM($DA$150:$DJ$150))</f>
        <v/>
      </c>
      <c r="DL150" s="38" t="str">
        <f>IF(ISBLANK('T1'!$C$146),"",IF(ISERR($DK$150/$DK$5),"",$DK$150/$DK$5))</f>
        <v/>
      </c>
      <c r="DO150" s="38" t="str">
        <f>IF(ISBLANK('T1'!$C$146),"",'T1'!$E$146*IF('T1'!$S$15="Y",1,0)+'T2'!$E$146*IF('T2'!$S$15="Y",1,0)+'T3'!$E$146*IF('T3'!$S$15="Y",1,0)+TA!$AR$146*IF(TA!$L$15="Y",1,0))</f>
        <v/>
      </c>
      <c r="DP150" s="38" t="str">
        <f>IF(ISBLANK('T1'!$C$146),"",'T1'!$F$146*IF('T1'!$T$15="Y",1,0)+'T2'!$F$146*IF('T2'!$T$15="Y",1,0)+'T3'!$F$146*IF('T3'!$T$15="Y",1,0)+TA!$AS$146*IF(TA!$M$15="Y",1,0))</f>
        <v/>
      </c>
      <c r="DQ150" s="38" t="str">
        <f>IF(ISBLANK('T1'!$C$146),"",'T1'!$G$146*IF('T1'!$U$15="Y",1,0)+'T2'!$G$146*IF('T2'!$U$15="Y",1,0)+'T3'!$G$146*IF('T3'!$U$15="Y",1,0)+TA!$AT$146*IF(TA!$N$15="Y",1,0))</f>
        <v/>
      </c>
      <c r="DR150" s="38" t="str">
        <f>IF(ISBLANK('T1'!$C$146),"",'T1'!$H$146*IF('T1'!$V$15="Y",1,0)+'T2'!$H$146*IF('T2'!$V$15="Y",1,0)+'T3'!$H$146*IF('T3'!$V$15="Y",1,0))</f>
        <v/>
      </c>
      <c r="DS150" s="38" t="str">
        <f>IF(ISBLANK('T1'!$C$146),"",'T1'!$I$146*IF('T1'!$W$15="Y",1,0)+'T2'!$I$146*IF('T2'!$W$15="Y",1,0)+'T3'!$I$146*IF('T3'!$W$15="Y",1,0))</f>
        <v/>
      </c>
      <c r="DT150" s="38" t="str">
        <f>IF(ISBLANK('T1'!$C$146),"",'T1'!$J$146*IF('T1'!$X$15="Y",1,0)+'T2'!$J$146*IF('T2'!$X$15="Y",1,0)+'T3'!$J$146*IF('T3'!$X$15="Y",1,0))</f>
        <v/>
      </c>
      <c r="DU150" s="38" t="str">
        <f>IF(ISBLANK('T1'!$C$146),"",'T1'!$K$146*IF('T1'!$Y$15="Y",1,0)+'T2'!$K$146*IF('T2'!$Y$15="Y",1,0)+'T3'!$K$146*IF('T3'!$Y$15="Y",1,0))</f>
        <v/>
      </c>
      <c r="DV150" s="38" t="str">
        <f>IF(ISBLANK('T1'!$C$146),"",'T1'!$L$146*IF('T1'!$Z$15="Y",1,0)+'T2'!$L$146*IF('T2'!$Z$15="Y",1,0)+'T3'!$L$146*IF('T3'!$Z$15="Y",1,0))</f>
        <v/>
      </c>
      <c r="DW150" s="38" t="str">
        <f>IF(ISBLANK('T1'!$C$146),"",'T1'!$M$146*IF('T1'!$AA$15="Y",1,0)+'T2'!$M$146*IF('T2'!$AA$15="Y",1,0)+'T3'!$M$146*IF('T3'!$AA$15="Y",1,0))</f>
        <v/>
      </c>
      <c r="DX150" s="38" t="str">
        <f>IF(ISBLANK('T1'!$C$146),"",'T1'!$M$146*IF('T1'!$AB$15="Y",1,0)+'T2'!$M$146*IF('T2'!$AB$15="Y",1,0)+'T3'!$M$146*IF('T3'!$AB$15="Y",1,0))</f>
        <v/>
      </c>
      <c r="DY150" s="38" t="str">
        <f>IF(ISBLANK('T1'!$C$146),"",SUM($DO$150:$DX$150))</f>
        <v/>
      </c>
      <c r="DZ150" s="38" t="str">
        <f>IF(ISBLANK('T1'!$C$146),"",IF(ISERR($DY$150/$DY$5),"",$DY$150/$DY$5))</f>
        <v/>
      </c>
      <c r="EC150" s="38" t="str">
        <f>IF(ISBLANK('T1'!$C$146),"",'T1'!$E$146*IF('T1'!$S$16="Y",1,0)+'T2'!$E$146*IF('T2'!$S$16="Y",1,0)+'T3'!$E$146*IF('T3'!$S$16="Y",1,0)+TA!$AR$146*IF(TA!$L$16="Y",1,0))</f>
        <v/>
      </c>
      <c r="ED150" s="38" t="str">
        <f>IF(ISBLANK('T1'!$C$146),"",'T1'!$F$146*IF('T1'!$T$16="Y",1,0)+'T2'!$F$146*IF('T2'!$T$16="Y",1,0)+'T3'!$F$146*IF('T3'!$T$16="Y",1,0)+TA!$AS$146*IF(TA!$M$16="Y",1,0))</f>
        <v/>
      </c>
      <c r="EE150" s="38" t="str">
        <f>IF(ISBLANK('T1'!$C$146),"",'T1'!$G$146*IF('T1'!$U$16="Y",1,0)+'T2'!$G$146*IF('T2'!$U$16="Y",1,0)+'T3'!$G$146*IF('T3'!$U$16="Y",1,0)+TA!$AT$146*IF(TA!$N$16="Y",1,0))</f>
        <v/>
      </c>
      <c r="EF150" s="38" t="str">
        <f>IF(ISBLANK('T1'!$C$146),"",'T1'!$H$146*IF('T1'!$V$16="Y",1,0)+'T2'!$H$146*IF('T2'!$V$16="Y",1,0)+'T3'!$H$146*IF('T3'!$V$16="Y",1,0))</f>
        <v/>
      </c>
      <c r="EG150" s="38" t="str">
        <f>IF(ISBLANK('T1'!$C$146),"",'T1'!$I$146*IF('T1'!$W$16="Y",1,0)+'T2'!$I$146*IF('T2'!$W$16="Y",1,0)+'T3'!$I$146*IF('T3'!$W$16="Y",1,0))</f>
        <v/>
      </c>
      <c r="EH150" s="38" t="str">
        <f>IF(ISBLANK('T1'!$C$146),"",'T1'!$J$146*IF('T1'!$X$16="Y",1,0)+'T2'!$J$146*IF('T2'!$X$16="Y",1,0)+'T3'!$J$146*IF('T3'!$X$16="Y",1,0))</f>
        <v/>
      </c>
      <c r="EI150" s="38" t="str">
        <f>IF(ISBLANK('T1'!$C$146),"",'T1'!$K$146*IF('T1'!$Y$16="Y",1,0)+'T2'!$K$146*IF('T2'!$Y$16="Y",1,0)+'T3'!$K$146*IF('T3'!$Y$16="Y",1,0))</f>
        <v/>
      </c>
      <c r="EJ150" s="38" t="str">
        <f>IF(ISBLANK('T1'!$C$146),"",'T1'!$L$146*IF('T1'!$Z$16="Y",1,0)+'T2'!$L$146*IF('T2'!$Z$16="Y",1,0)+'T3'!$L$146*IF('T3'!$Z$16="Y",1,0))</f>
        <v/>
      </c>
      <c r="EK150" s="38" t="str">
        <f>IF(ISBLANK('T1'!$C$146),"",'T1'!$M$146*IF('T1'!$AA$16="Y",1,0)+'T2'!$M$146*IF('T2'!$AA$16="Y",1,0)+'T3'!$M$146*IF('T3'!$AA$16="Y",1,0))</f>
        <v/>
      </c>
      <c r="EL150" s="38" t="str">
        <f>IF(ISBLANK('T1'!$C$146),"",'T1'!$M$146*IF('T1'!$AB$16="Y",1,0)+'T2'!$M$146*IF('T2'!$AB$16="Y",1,0)+'T3'!$M$146*IF('T3'!$AB$16="Y",1,0))</f>
        <v/>
      </c>
      <c r="EM150" s="38" t="str">
        <f>IF(ISBLANK('T1'!$C$146),"",SUM($EC$150:$EL$150))</f>
        <v/>
      </c>
      <c r="EN150" s="38" t="str">
        <f>IF(ISBLANK('T1'!$C$146),"",IF(ISERR($EM$150/$EM$5),"",$EM$150/$EM$5))</f>
        <v/>
      </c>
      <c r="EQ150" s="38" t="str">
        <f>IF(ISBLANK('T1'!$C$146),"",'T1'!$E$146*IF('T1'!$S$17="Y",1,0)+'T2'!$E$146*IF('T2'!$S$17="Y",1,0)+'T3'!$E$146*IF('T3'!$S$17="Y",1,0)+TA!$AR$146*IF(TA!$L$17="Y",1,0))</f>
        <v/>
      </c>
      <c r="ER150" s="38" t="str">
        <f>IF(ISBLANK('T1'!$C$146),"",'T1'!$F$146*IF('T1'!$T$17="Y",1,0)+'T2'!$F$146*IF('T2'!$T$17="Y",1,0)+'T3'!$F$146*IF('T3'!$T$17="Y",1,0)+TA!$AS$146*IF(TA!$M$17="Y",1,0))</f>
        <v/>
      </c>
      <c r="ES150" s="38" t="str">
        <f>IF(ISBLANK('T1'!$C$146),"",'T1'!$G$146*IF('T1'!$U$17="Y",1,0)+'T2'!$G$146*IF('T2'!$U$17="Y",1,0)+'T3'!$G$146*IF('T3'!$U$17="Y",1,0)+TA!$AT$146*IF(TA!$N$17="Y",1,0))</f>
        <v/>
      </c>
      <c r="ET150" s="38" t="str">
        <f>IF(ISBLANK('T1'!$C$146),"",'T1'!$H$146*IF('T1'!$V$17="Y",1,0)+'T2'!$H$146*IF('T2'!$V$17="Y",1,0)+'T3'!$H$146*IF('T3'!$V$17="Y",1,0))</f>
        <v/>
      </c>
      <c r="EU150" s="38" t="str">
        <f>IF(ISBLANK('T1'!$C$146),"",'T1'!$I$146*IF('T1'!$W$17="Y",1,0)+'T2'!$I$146*IF('T2'!$W$17="Y",1,0)+'T3'!$I$146*IF('T3'!$W$17="Y",1,0))</f>
        <v/>
      </c>
      <c r="EV150" s="38" t="str">
        <f>IF(ISBLANK('T1'!$C$146),"",'T1'!$J$146*IF('T1'!$X$17="Y",1,0)+'T2'!$J$146*IF('T2'!$X$17="Y",1,0)+'T3'!$J$146*IF('T3'!$X$17="Y",1,0))</f>
        <v/>
      </c>
      <c r="EW150" s="38" t="str">
        <f>IF(ISBLANK('T1'!$C$146),"",'T1'!$K$146*IF('T1'!$Y$17="Y",1,0)+'T2'!$K$146*IF('T2'!$Y$17="Y",1,0)+'T3'!$K$146*IF('T3'!$Y$17="Y",1,0))</f>
        <v/>
      </c>
      <c r="EX150" s="38" t="str">
        <f>IF(ISBLANK('T1'!$C$146),"",'T1'!$L$146*IF('T1'!$Z$17="Y",1,0)+'T2'!$L$146*IF('T2'!$Z$17="Y",1,0)+'T3'!$L$146*IF('T3'!$Z$17="Y",1,0))</f>
        <v/>
      </c>
      <c r="EY150" s="38" t="str">
        <f>IF(ISBLANK('T1'!$C$146),"",'T1'!$M$146*IF('T1'!$AA$17="Y",1,0)+'T2'!$M$146*IF('T2'!$AA$17="Y",1,0)+'T3'!$M$146*IF('T3'!$AA$17="Y",1,0))</f>
        <v/>
      </c>
      <c r="EZ150" s="38" t="str">
        <f>IF(ISBLANK('T1'!$C$146),"",'T1'!$M$146*IF('T1'!$AB$17="Y",1,0)+'T2'!$M$146*IF('T2'!$AB$17="Y",1,0)+'T3'!$M$146*IF('T3'!$AB$17="Y",1,0))</f>
        <v/>
      </c>
      <c r="FA150" s="38" t="str">
        <f>IF(ISBLANK('T1'!$C$146),"",SUM($EQ$150:$EZ$150))</f>
        <v/>
      </c>
      <c r="FB150" s="38" t="str">
        <f>IF(ISBLANK('T1'!$C$146),"",IF(ISERR($FA$150/$FA$5),"",$FA$150/$FA$5))</f>
        <v/>
      </c>
    </row>
    <row r="151" spans="20:158">
      <c r="T151" s="38" t="str">
        <f>IF(ISBLANK('T1'!$C$147),"",'T1'!$E$147*IF('T1'!$S$8="Y",1,0)+'T2'!$E$147*IF('T2'!$S$8="Y",1,0)+'T3'!$E$147*IF('T3'!$S$8="Y",1,0)+TA!$AR$147*IF(TA!$L$8="Y",1,0))</f>
        <v/>
      </c>
      <c r="U151" s="38" t="str">
        <f>IF(ISBLANK('T1'!$C$147),"",'T1'!$F$147*IF('T1'!$T$8="Y",1,0)+'T2'!$F$147*IF('T2'!$T$8="Y",1,0)+'T3'!$F$147*IF('T3'!$T$8="Y",1,0)+TA!$AS$147*IF(TA!$M$8="Y",1,0))</f>
        <v/>
      </c>
      <c r="V151" s="38" t="str">
        <f>IF(ISBLANK('T1'!$C$147),"",'T1'!$G$147*IF('T1'!$U$8="Y",1,0)+'T2'!$G$147*IF('T2'!$U$8="Y",1,0)+'T3'!$G$147*IF('T3'!$U$8="Y",1,0)+TA!$AT$147*IF(TA!$N$8="Y",1,0))</f>
        <v/>
      </c>
      <c r="W151" s="38" t="str">
        <f>IF(ISBLANK('T1'!$C$147),"",'T1'!$H$147*IF('T1'!$V$8="Y",1,0)+'T2'!$H$147*IF('T2'!$V$8="Y",1,0)+'T3'!$H$147*IF('T3'!$V$8="Y",1,0))</f>
        <v/>
      </c>
      <c r="X151" s="38" t="str">
        <f>IF(ISBLANK('T1'!$C$147),"",'T1'!$I$147*IF('T1'!$W$8="Y",1,0)+'T2'!$I$147*IF('T2'!$W$8="Y",1,0)+'T3'!$I$147*IF('T3'!$W$8="Y",1,0))</f>
        <v/>
      </c>
      <c r="Y151" s="38" t="str">
        <f>IF(ISBLANK('T1'!$C$147),"",'T1'!$J$147*IF('T1'!$X$8="Y",1,0)+'T2'!$J$147*IF('T2'!$X$8="Y",1,0)+'T3'!$J$147*IF('T3'!$X$8="Y",1,0))</f>
        <v/>
      </c>
      <c r="Z151" s="38" t="str">
        <f>IF(ISBLANK('T1'!$C$147),"",'T1'!$K$147*IF('T1'!$Y$8="Y",1,0)+'T2'!$K$147*IF('T2'!$Y$8="Y",1,0)+'T3'!$K$147*IF('T3'!$Y$8="Y",1,0))</f>
        <v/>
      </c>
      <c r="AA151" s="38" t="str">
        <f>IF(ISBLANK('T1'!$C$147),"",'T1'!$L$147*IF('T1'!$Z$8="Y",1,0)+'T2'!$L$147*IF('T2'!$Z$8="Y",1,0)+'T3'!$L$147*IF('T3'!$Z$8="Y",1,0))</f>
        <v/>
      </c>
      <c r="AB151" s="38" t="str">
        <f>IF(ISBLANK('T1'!$C$147),"",'T1'!$M$147*IF('T1'!$AA$8="Y",1,0)+'T2'!$M$147*IF('T2'!$AA$8="Y",1,0)+'T3'!$M$147*IF('T3'!$AA$8="Y",1,0))</f>
        <v/>
      </c>
      <c r="AC151" s="38" t="str">
        <f>IF(ISBLANK('T1'!$C$147),"",'T1'!$M$147*IF('T1'!$AB$8="Y",1,0)+'T2'!$M$147*IF('T2'!$AB$8="Y",1,0)+'T3'!$M$147*IF('T3'!$AB$8="Y",1,0))</f>
        <v/>
      </c>
      <c r="AD151" s="38" t="str">
        <f>IF(ISBLANK('T1'!$C$147),"",SUM($T$151:$AC$151))</f>
        <v/>
      </c>
      <c r="AE151" s="38" t="str">
        <f>IF(ISBLANK('T1'!$C$147),"",IF(ISERR($AD$151/$AD$5),"",$AD$151/$AD$5))</f>
        <v/>
      </c>
      <c r="AI151" s="38" t="str">
        <f>IF(ISBLANK('T1'!$C$147),"",'T1'!$E$147*IF('T1'!$S$9="Y",1,0)+'T2'!$E$147*IF('T2'!$S$9="Y",1,0)+'T3'!$E$147*IF('T3'!$S$9="Y",1,0)+TA!$AR$147*IF(TA!$L$9="Y",1,0))</f>
        <v/>
      </c>
      <c r="AJ151" s="38" t="str">
        <f>IF(ISBLANK('T1'!$C$147),"",'T1'!$F$147*IF('T1'!$T$9="Y",1,0)+'T2'!$F$147*IF('T2'!$T$9="Y",1,0)+'T3'!$F$147*IF('T3'!$T$9="Y",1,0)+TA!$AS$147*IF(TA!$M$9="Y",1,0))</f>
        <v/>
      </c>
      <c r="AK151" s="38" t="str">
        <f>IF(ISBLANK('T1'!$C$147),"",'T1'!$G$147*IF('T1'!$U$9="Y",1,0)+'T2'!$G$147*IF('T2'!$U$9="Y",1,0)+'T3'!$G$147*IF('T3'!$U$9="Y",1,0)+TA!$AT$147*IF(TA!$N$9="Y",1,0))</f>
        <v/>
      </c>
      <c r="AL151" s="38" t="str">
        <f>IF(ISBLANK('T1'!$C$147),"",'T1'!$H$147*IF('T1'!$V$9="Y",1,0)+'T2'!$H$147*IF('T2'!$V$9="Y",1,0)+'T3'!$H$147*IF('T3'!$V$9="Y",1,0))</f>
        <v/>
      </c>
      <c r="AM151" s="38" t="str">
        <f>IF(ISBLANK('T1'!$C$147),"",'T1'!$I$147*IF('T1'!$W$9="Y",1,0)+'T2'!$I$147*IF('T2'!$W$9="Y",1,0)+'T3'!$I$147*IF('T3'!$W$9="Y",1,0))</f>
        <v/>
      </c>
      <c r="AN151" s="38" t="str">
        <f>IF(ISBLANK('T1'!$C$147),"",'T1'!$J$147*IF('T1'!$X$9="Y",1,0)+'T2'!$J$147*IF('T2'!$X$9="Y",1,0)+'T3'!$J$147*IF('T3'!$X$9="Y",1,0))</f>
        <v/>
      </c>
      <c r="AO151" s="38" t="str">
        <f>IF(ISBLANK('T1'!$C$147),"",'T1'!$K$147*IF('T1'!$Y$9="Y",1,0)+'T2'!$K$147*IF('T2'!$Y$9="Y",1,0)+'T3'!$K$147*IF('T3'!$Y$9="Y",1,0))</f>
        <v/>
      </c>
      <c r="AP151" s="38" t="str">
        <f>IF(ISBLANK('T1'!$C$147),"",'T1'!$L$147*IF('T1'!$Z$9="Y",1,0)+'T2'!$L$147*IF('T2'!$Z$9="Y",1,0)+'T3'!$L$147*IF('T3'!$Z$9="Y",1,0))</f>
        <v/>
      </c>
      <c r="AQ151" s="38" t="str">
        <f>IF(ISBLANK('T1'!$C$147),"",'T1'!$M$147*IF('T1'!$AA$9="Y",1,0)+'T2'!$M$147*IF('T2'!$AA$9="Y",1,0)+'T3'!$M$147*IF('T3'!$AA$9="Y",1,0))</f>
        <v/>
      </c>
      <c r="AR151" s="38" t="str">
        <f>IF(ISBLANK('T1'!$C$147),"",'T1'!$M$147*IF('T1'!$AB$9="Y",1,0)+'T2'!$M$147*IF('T2'!$AB$9="Y",1,0)+'T3'!$M$147*IF('T3'!$AB$9="Y",1,0))</f>
        <v/>
      </c>
      <c r="AS151" s="38" t="str">
        <f>IF(ISBLANK('T1'!$C$147),"",SUM($AI$151:$AR$151))</f>
        <v/>
      </c>
      <c r="AT151" s="38" t="str">
        <f>IF(ISBLANK('T1'!$C$147),"",IF(ISERR($AS$151/$AS$5),"",$AS$151/$AS$5))</f>
        <v/>
      </c>
      <c r="AW151" s="38" t="str">
        <f>IF(ISBLANK('T1'!$C$147),"",'T1'!$E$147*IF('T1'!$S$10="Y",1,0)+'T2'!$E$147*IF('T2'!$S$10="Y",1,0)+'T3'!$E$147*IF('T3'!$S$10="Y",1,0)+TA!$AR$147*IF(TA!$L$10="Y",1,0))</f>
        <v/>
      </c>
      <c r="AX151" s="38" t="str">
        <f>IF(ISBLANK('T1'!$C$147),"",'T1'!$F$147*IF('T1'!$T$10="Y",1,0)+'T2'!$F$147*IF('T2'!$T$10="Y",1,0)+'T3'!$F$147*IF('T3'!$T$10="Y",1,0)+TA!$AS$147*IF(TA!$M$10="Y",1,0))</f>
        <v/>
      </c>
      <c r="AY151" s="38" t="str">
        <f>IF(ISBLANK('T1'!$C$147),"",'T1'!$G$147*IF('T1'!$U$10="Y",1,0)+'T2'!$G$147*IF('T2'!$U$10="Y",1,0)+'T3'!$G$147*IF('T3'!$U$10="Y",1,0)+TA!$AT$147*IF(TA!$N$10="Y",1,0))</f>
        <v/>
      </c>
      <c r="AZ151" s="38" t="str">
        <f>IF(ISBLANK('T1'!$C$147),"",'T1'!$H$147*IF('T1'!$V$10="Y",1,0)+'T2'!$H$147*IF('T2'!$V$10="Y",1,0)+'T3'!$H$147*IF('T3'!$V$10="Y",1,0))</f>
        <v/>
      </c>
      <c r="BA151" s="38" t="str">
        <f>IF(ISBLANK('T1'!$C$147),"",'T1'!$I$147*IF('T1'!$W$10="Y",1,0)+'T2'!$I$147*IF('T2'!$W$10="Y",1,0)+'T3'!$I$147*IF('T3'!$W$10="Y",1,0))</f>
        <v/>
      </c>
      <c r="BB151" s="38" t="str">
        <f>IF(ISBLANK('T1'!$C$147),"",'T1'!$J$147*IF('T1'!$X$10="Y",1,0)+'T2'!$J$147*IF('T2'!$X$10="Y",1,0)+'T3'!$J$147*IF('T3'!$X$10="Y",1,0))</f>
        <v/>
      </c>
      <c r="BC151" s="38" t="str">
        <f>IF(ISBLANK('T1'!$C$147),"",'T1'!$K$147*IF('T1'!$Y$10="Y",1,0)+'T2'!$K$147*IF('T2'!$Y$10="Y",1,0)+'T3'!$K$147*IF('T3'!$Y$10="Y",1,0))</f>
        <v/>
      </c>
      <c r="BD151" s="38" t="str">
        <f>IF(ISBLANK('T1'!$C$147),"",'T1'!$L$147*IF('T1'!$Z$10="Y",1,0)+'T2'!$L$147*IF('T2'!$Z$10="Y",1,0)+'T3'!$L$147*IF('T3'!$Z$10="Y",1,0))</f>
        <v/>
      </c>
      <c r="BE151" s="38" t="str">
        <f>IF(ISBLANK('T1'!$C$147),"",'T1'!$M$147*IF('T1'!$AA$10="Y",1,0)+'T2'!$M$147*IF('T2'!$AA$10="Y",1,0)+'T3'!$M$147*IF('T3'!$AA$10="Y",1,0))</f>
        <v/>
      </c>
      <c r="BF151" s="38" t="str">
        <f>IF(ISBLANK('T1'!$C$147),"",'T1'!$M$147*IF('T1'!$AB$10="Y",1,0)+'T2'!$M$147*IF('T2'!$AB$10="Y",1,0)+'T3'!$M$147*IF('T3'!$AB$10="Y",1,0))</f>
        <v/>
      </c>
      <c r="BG151" s="38" t="str">
        <f>IF(ISBLANK('T1'!$C$147),"",SUM($AW$151:$BF$151))</f>
        <v/>
      </c>
      <c r="BH151" s="38" t="str">
        <f>IF(ISBLANK('T1'!$C$147),"",IF(ISERR($BG$151/$BG$5),"",$BG$151/$BG$5))</f>
        <v/>
      </c>
      <c r="BK151" s="38" t="str">
        <f>IF(ISBLANK('T1'!$C$147),"",'T1'!$E$147*IF('T1'!$S$11="Y",1,0)+'T2'!$E$147*IF('T2'!$S$11="Y",1,0)+'T3'!$E$147*IF('T3'!$S$11="Y",1,0)+TA!$AR$147*IF(TA!$L$11="Y",1,0))</f>
        <v/>
      </c>
      <c r="BL151" s="38" t="str">
        <f>IF(ISBLANK('T1'!$C$147),"",'T1'!$F$147*IF('T1'!$T$11="Y",1,0)+'T2'!$F$147*IF('T2'!$T$11="Y",1,0)+'T3'!$F$147*IF('T3'!$T$11="Y",1,0)+TA!$AS$147*IF(TA!$M$11="Y",1,0))</f>
        <v/>
      </c>
      <c r="BM151" s="38" t="str">
        <f>IF(ISBLANK('T1'!$C$147),"",'T1'!$G$147*IF('T1'!$U$11="Y",1,0)+'T2'!$G$147*IF('T2'!$U$11="Y",1,0)+'T3'!$G$147*IF('T3'!$U$11="Y",1,0)+TA!$AT$147*IF(TA!$N$11="Y",1,0))</f>
        <v/>
      </c>
      <c r="BN151" s="38" t="str">
        <f>IF(ISBLANK('T1'!$C$147),"",'T1'!$H$147*IF('T1'!$V$11="Y",1,0)+'T2'!$H$147*IF('T2'!$V$11="Y",1,0)+'T3'!$H$147*IF('T3'!$V$11="Y",1,0))</f>
        <v/>
      </c>
      <c r="BO151" s="38" t="str">
        <f>IF(ISBLANK('T1'!$C$147),"",'T1'!$I$147*IF('T1'!$W$11="Y",1,0)+'T2'!$I$147*IF('T2'!$W$11="Y",1,0)+'T3'!$I$147*IF('T3'!$W$11="Y",1,0))</f>
        <v/>
      </c>
      <c r="BP151" s="38" t="str">
        <f>IF(ISBLANK('T1'!$C$147),"",'T1'!$J$147*IF('T1'!$X$11="Y",1,0)+'T2'!$J$147*IF('T2'!$X$11="Y",1,0)+'T3'!$J$147*IF('T3'!$X$11="Y",1,0))</f>
        <v/>
      </c>
      <c r="BQ151" s="38" t="str">
        <f>IF(ISBLANK('T1'!$C$147),"",'T1'!$K$147*IF('T1'!$Y$11="Y",1,0)+'T2'!$K$147*IF('T2'!$Y$11="Y",1,0)+'T3'!$K$147*IF('T3'!$Y$11="Y",1,0))</f>
        <v/>
      </c>
      <c r="BR151" s="38" t="str">
        <f>IF(ISBLANK('T1'!$C$147),"",'T1'!$L$147*IF('T1'!$Z$11="Y",1,0)+'T2'!$L$147*IF('T2'!$Z$11="Y",1,0)+'T3'!$L$147*IF('T3'!$Z$11="Y",1,0))</f>
        <v/>
      </c>
      <c r="BS151" s="38" t="str">
        <f>IF(ISBLANK('T1'!$C$147),"",'T1'!$M$147*IF('T1'!$AA$11="Y",1,0)+'T2'!$M$147*IF('T2'!$AA$11="Y",1,0)+'T3'!$M$147*IF('T3'!$AA$11="Y",1,0))</f>
        <v/>
      </c>
      <c r="BT151" s="38" t="str">
        <f>IF(ISBLANK('T1'!$C$147),"",'T1'!$M$147*IF('T1'!$AB$11="Y",1,0)+'T2'!$M$147*IF('T2'!$AB$11="Y",1,0)+'T3'!$M$147*IF('T3'!$AB$11="Y",1,0))</f>
        <v/>
      </c>
      <c r="BU151" s="38" t="str">
        <f>IF(ISBLANK('T1'!$C$147),"",SUM($BK$151:$BT$151))</f>
        <v/>
      </c>
      <c r="BV151" s="38" t="str">
        <f>IF(ISBLANK('T1'!$C$147),"",IF(ISERR($BU$151/$BU$5),"",$BU$151/$BU$5))</f>
        <v/>
      </c>
      <c r="BY151" s="38" t="str">
        <f>IF(ISBLANK('T1'!$C$147),"",'T1'!$E$147*IF('T1'!$S$12="Y",1,0)+'T2'!$E$147*IF('T2'!$S$12="Y",1,0)+'T3'!$E$147*IF('T3'!$S$12="Y",1,0)+TA!$AR$147*IF(TA!$L$12="Y",1,0))</f>
        <v/>
      </c>
      <c r="BZ151" s="38" t="str">
        <f>IF(ISBLANK('T1'!$C$147),"",'T1'!$F$147*IF('T1'!$T$12="Y",1,0)+'T2'!$F$147*IF('T2'!$T$12="Y",1,0)+'T3'!$F$147*IF('T3'!$T$12="Y",1,0)+TA!$AS$147*IF(TA!$M$12="Y",1,0))</f>
        <v/>
      </c>
      <c r="CA151" s="38" t="str">
        <f>IF(ISBLANK('T1'!$C$147),"",'T1'!$G$147*IF('T1'!$U$12="Y",1,0)+'T2'!$G$147*IF('T2'!$U$12="Y",1,0)+'T3'!$G$147*IF('T3'!$U$12="Y",1,0)+TA!$AT$147*IF(TA!$N$12="Y",1,0))</f>
        <v/>
      </c>
      <c r="CB151" s="38" t="str">
        <f>IF(ISBLANK('T1'!$C$147),"",'T1'!$H$147*IF('T1'!$V$12="Y",1,0)+'T2'!$H$147*IF('T2'!$V$12="Y",1,0)+'T3'!$H$147*IF('T3'!$V$12="Y",1,0))</f>
        <v/>
      </c>
      <c r="CC151" s="38" t="str">
        <f>IF(ISBLANK('T1'!$C$147),"",'T1'!$I$147*IF('T1'!$W$12="Y",1,0)+'T2'!$I$147*IF('T2'!$W$12="Y",1,0)+'T3'!$I$147*IF('T3'!$W$12="Y",1,0))</f>
        <v/>
      </c>
      <c r="CD151" s="38" t="str">
        <f>IF(ISBLANK('T1'!$C$147),"",'T1'!$J$147*IF('T1'!$X$12="Y",1,0)+'T2'!$J$147*IF('T2'!$X$12="Y",1,0)+'T3'!$J$147*IF('T3'!$X$12="Y",1,0))</f>
        <v/>
      </c>
      <c r="CE151" s="38" t="str">
        <f>IF(ISBLANK('T1'!$C$147),"",'T1'!$K$147*IF('T1'!$Y$12="Y",1,0)+'T2'!$K$147*IF('T2'!$Y$12="Y",1,0)+'T3'!$K$147*IF('T3'!$Y$12="Y",1,0))</f>
        <v/>
      </c>
      <c r="CF151" s="38" t="str">
        <f>IF(ISBLANK('T1'!$C$147),"",'T1'!$L$147*IF('T1'!$Z$12="Y",1,0)+'T2'!$L$147*IF('T2'!$Z$12="Y",1,0)+'T3'!$L$147*IF('T3'!$Z$12="Y",1,0))</f>
        <v/>
      </c>
      <c r="CG151" s="38" t="str">
        <f>IF(ISBLANK('T1'!$C$147),"",'T1'!$M$147*IF('T1'!$AA$12="Y",1,0)+'T2'!$M$147*IF('T2'!$AA$12="Y",1,0)+'T3'!$M$147*IF('T3'!$AA$12="Y",1,0))</f>
        <v/>
      </c>
      <c r="CH151" s="38" t="str">
        <f>IF(ISBLANK('T1'!$C$147),"",'T1'!$M$147*IF('T1'!$AB$12="Y",1,0)+'T2'!$M$147*IF('T2'!$AB$12="Y",1,0)+'T3'!$M$147*IF('T3'!$AB$12="Y",1,0))</f>
        <v/>
      </c>
      <c r="CI151" s="38" t="str">
        <f>IF(ISBLANK('T1'!$C$147),"",SUM($BY$151:$CH$151))</f>
        <v/>
      </c>
      <c r="CJ151" s="38" t="str">
        <f>IF(ISBLANK('T1'!$C$147),"",IF(ISERR($CI$151/$CI$5),"",$CI$151/$CI$5))</f>
        <v/>
      </c>
      <c r="CM151" s="38" t="str">
        <f>IF(ISBLANK('T1'!$C$147),"",'T1'!$E$147*IF('T1'!$S$13="Y",1,0)+'T2'!$E$147*IF('T2'!$S$13="Y",1,0)+'T3'!$E$147*IF('T3'!$S$13="Y",1,0)+TA!$AR$147*IF(TA!$L$13="Y",1,0))</f>
        <v/>
      </c>
      <c r="CN151" s="38" t="str">
        <f>IF(ISBLANK('T1'!$C$147),"",'T1'!$F$147*IF('T1'!$T$13="Y",1,0)+'T2'!$F$147*IF('T2'!$T$13="Y",1,0)+'T3'!$F$147*IF('T3'!$T$13="Y",1,0)+TA!$AS$147*IF(TA!$M$13="Y",1,0))</f>
        <v/>
      </c>
      <c r="CO151" s="38" t="str">
        <f>IF(ISBLANK('T1'!$C$147),"",'T1'!$G$147*IF('T1'!$U$13="Y",1,0)+'T2'!$G$147*IF('T2'!$U$13="Y",1,0)+'T3'!$G$147*IF('T3'!$U$13="Y",1,0)+TA!$AT$147*IF(TA!$N$13="Y",1,0))</f>
        <v/>
      </c>
      <c r="CP151" s="38" t="str">
        <f>IF(ISBLANK('T1'!$C$147),"",'T1'!$H$147*IF('T1'!$V$13="Y",1,0)+'T2'!$H$147*IF('T2'!$V$13="Y",1,0)+'T3'!$H$147*IF('T3'!$V$13="Y",1,0))</f>
        <v/>
      </c>
      <c r="CQ151" s="38" t="str">
        <f>IF(ISBLANK('T1'!$C$147),"",'T1'!$I$147*IF('T1'!$W$13="Y",1,0)+'T2'!$I$147*IF('T2'!$W$13="Y",1,0)+'T3'!$I$147*IF('T3'!$W$13="Y",1,0))</f>
        <v/>
      </c>
      <c r="CR151" s="38" t="str">
        <f>IF(ISBLANK('T1'!$C$147),"",'T1'!$J$147*IF('T1'!$X$13="Y",1,0)+'T2'!$J$147*IF('T2'!$X$13="Y",1,0)+'T3'!$J$147*IF('T3'!$X$13="Y",1,0))</f>
        <v/>
      </c>
      <c r="CS151" s="38" t="str">
        <f>IF(ISBLANK('T1'!$C$147),"",'T1'!$K$147*IF('T1'!$Y$13="Y",1,0)+'T2'!$K$147*IF('T2'!$Y$13="Y",1,0)+'T3'!$K$147*IF('T3'!$Y$13="Y",1,0))</f>
        <v/>
      </c>
      <c r="CT151" s="38" t="str">
        <f>IF(ISBLANK('T1'!$C$147),"",'T1'!$L$147*IF('T1'!$Z$13="Y",1,0)+'T2'!$L$147*IF('T2'!$Z$13="Y",1,0)+'T3'!$L$147*IF('T3'!$Z$13="Y",1,0))</f>
        <v/>
      </c>
      <c r="CU151" s="38" t="str">
        <f>IF(ISBLANK('T1'!$C$147),"",'T1'!$M$147*IF('T1'!$AA$13="Y",1,0)+'T2'!$M$147*IF('T2'!$AA$13="Y",1,0)+'T3'!$M$147*IF('T3'!$AA$13="Y",1,0))</f>
        <v/>
      </c>
      <c r="CV151" s="38" t="str">
        <f>IF(ISBLANK('T1'!$C$147),"",'T1'!$M$147*IF('T1'!$AB$13="Y",1,0)+'T2'!$M$147*IF('T2'!$AB$13="Y",1,0)+'T3'!$M$147*IF('T3'!$AB$13="Y",1,0))</f>
        <v/>
      </c>
      <c r="CW151" s="38" t="str">
        <f>IF(ISBLANK('T1'!$C$147),"",SUM($CM$151:$CV$151))</f>
        <v/>
      </c>
      <c r="CX151" s="38" t="str">
        <f>IF(ISBLANK('T1'!$C$147),"",IF(ISERR($CW$151/$CW$5),"",$CW$151/$CW$5))</f>
        <v/>
      </c>
      <c r="DA151" s="38" t="str">
        <f>IF(ISBLANK('T1'!$C$147),"",'T1'!$E$147*IF('T1'!$S$14="Y",1,0)+'T2'!$E$147*IF('T2'!$S$14="Y",1,0)+'T3'!$E$147*IF('T3'!$S$14="Y",1,0)+TA!$AR$147*IF(TA!$L$14="Y",1,0))</f>
        <v/>
      </c>
      <c r="DB151" s="38" t="str">
        <f>IF(ISBLANK('T1'!$C$147),"",'T1'!$F$147*IF('T1'!$T$14="Y",1,0)+'T2'!$F$147*IF('T2'!$T$14="Y",1,0)+'T3'!$F$147*IF('T3'!$T$14="Y",1,0)+TA!$AS$147*IF(TA!$M$14="Y",1,0))</f>
        <v/>
      </c>
      <c r="DC151" s="38" t="str">
        <f>IF(ISBLANK('T1'!$C$147),"",'T1'!$G$147*IF('T1'!$U$14="Y",1,0)+'T2'!$G$147*IF('T2'!$U$14="Y",1,0)+'T3'!$G$147*IF('T3'!$U$14="Y",1,0)+TA!$AT$147*IF(TA!$N$14="Y",1,0))</f>
        <v/>
      </c>
      <c r="DD151" s="38" t="str">
        <f>IF(ISBLANK('T1'!$C$147),"",'T1'!$H$147*IF('T1'!$V$14="Y",1,0)+'T2'!$H$147*IF('T2'!$V$14="Y",1,0)+'T3'!$H$147*IF('T3'!$V$14="Y",1,0))</f>
        <v/>
      </c>
      <c r="DE151" s="38" t="str">
        <f>IF(ISBLANK('T1'!$C$147),"",'T1'!$I$147*IF('T1'!$W$14="Y",1,0)+'T2'!$I$147*IF('T2'!$W$14="Y",1,0)+'T3'!$I$147*IF('T3'!$W$14="Y",1,0))</f>
        <v/>
      </c>
      <c r="DF151" s="38" t="str">
        <f>IF(ISBLANK('T1'!$C$147),"",'T1'!$J$147*IF('T1'!$X$14="Y",1,0)+'T2'!$J$147*IF('T2'!$X$14="Y",1,0)+'T3'!$J$147*IF('T3'!$X$14="Y",1,0))</f>
        <v/>
      </c>
      <c r="DG151" s="38" t="str">
        <f>IF(ISBLANK('T1'!$C$147),"",'T1'!$K$147*IF('T1'!$Y$14="Y",1,0)+'T2'!$K$147*IF('T2'!$Y$14="Y",1,0)+'T3'!$K$147*IF('T3'!$Y$14="Y",1,0))</f>
        <v/>
      </c>
      <c r="DH151" s="38" t="str">
        <f>IF(ISBLANK('T1'!$C$147),"",'T1'!$L$147*IF('T1'!$Z$14="Y",1,0)+'T2'!$L$147*IF('T2'!$Z$14="Y",1,0)+'T3'!$L$147*IF('T3'!$Z$14="Y",1,0))</f>
        <v/>
      </c>
      <c r="DI151" s="38" t="str">
        <f>IF(ISBLANK('T1'!$C$147),"",'T1'!$M$147*IF('T1'!$AA$14="Y",1,0)+'T2'!$M$147*IF('T2'!$AA$14="Y",1,0)+'T3'!$M$147*IF('T3'!$AA$14="Y",1,0))</f>
        <v/>
      </c>
      <c r="DJ151" s="38" t="str">
        <f>IF(ISBLANK('T1'!$C$147),"",'T1'!$M$147*IF('T1'!$AB$14="Y",1,0)+'T2'!$M$147*IF('T2'!$AB$14="Y",1,0)+'T3'!$M$147*IF('T3'!$AB$14="Y",1,0))</f>
        <v/>
      </c>
      <c r="DK151" s="38" t="str">
        <f>IF(ISBLANK('T1'!$C$147),"",SUM($DA$151:$DJ$151))</f>
        <v/>
      </c>
      <c r="DL151" s="38" t="str">
        <f>IF(ISBLANK('T1'!$C$147),"",IF(ISERR($DK$151/$DK$5),"",$DK$151/$DK$5))</f>
        <v/>
      </c>
      <c r="DO151" s="38" t="str">
        <f>IF(ISBLANK('T1'!$C$147),"",'T1'!$E$147*IF('T1'!$S$15="Y",1,0)+'T2'!$E$147*IF('T2'!$S$15="Y",1,0)+'T3'!$E$147*IF('T3'!$S$15="Y",1,0)+TA!$AR$147*IF(TA!$L$15="Y",1,0))</f>
        <v/>
      </c>
      <c r="DP151" s="38" t="str">
        <f>IF(ISBLANK('T1'!$C$147),"",'T1'!$F$147*IF('T1'!$T$15="Y",1,0)+'T2'!$F$147*IF('T2'!$T$15="Y",1,0)+'T3'!$F$147*IF('T3'!$T$15="Y",1,0)+TA!$AS$147*IF(TA!$M$15="Y",1,0))</f>
        <v/>
      </c>
      <c r="DQ151" s="38" t="str">
        <f>IF(ISBLANK('T1'!$C$147),"",'T1'!$G$147*IF('T1'!$U$15="Y",1,0)+'T2'!$G$147*IF('T2'!$U$15="Y",1,0)+'T3'!$G$147*IF('T3'!$U$15="Y",1,0)+TA!$AT$147*IF(TA!$N$15="Y",1,0))</f>
        <v/>
      </c>
      <c r="DR151" s="38" t="str">
        <f>IF(ISBLANK('T1'!$C$147),"",'T1'!$H$147*IF('T1'!$V$15="Y",1,0)+'T2'!$H$147*IF('T2'!$V$15="Y",1,0)+'T3'!$H$147*IF('T3'!$V$15="Y",1,0))</f>
        <v/>
      </c>
      <c r="DS151" s="38" t="str">
        <f>IF(ISBLANK('T1'!$C$147),"",'T1'!$I$147*IF('T1'!$W$15="Y",1,0)+'T2'!$I$147*IF('T2'!$W$15="Y",1,0)+'T3'!$I$147*IF('T3'!$W$15="Y",1,0))</f>
        <v/>
      </c>
      <c r="DT151" s="38" t="str">
        <f>IF(ISBLANK('T1'!$C$147),"",'T1'!$J$147*IF('T1'!$X$15="Y",1,0)+'T2'!$J$147*IF('T2'!$X$15="Y",1,0)+'T3'!$J$147*IF('T3'!$X$15="Y",1,0))</f>
        <v/>
      </c>
      <c r="DU151" s="38" t="str">
        <f>IF(ISBLANK('T1'!$C$147),"",'T1'!$K$147*IF('T1'!$Y$15="Y",1,0)+'T2'!$K$147*IF('T2'!$Y$15="Y",1,0)+'T3'!$K$147*IF('T3'!$Y$15="Y",1,0))</f>
        <v/>
      </c>
      <c r="DV151" s="38" t="str">
        <f>IF(ISBLANK('T1'!$C$147),"",'T1'!$L$147*IF('T1'!$Z$15="Y",1,0)+'T2'!$L$147*IF('T2'!$Z$15="Y",1,0)+'T3'!$L$147*IF('T3'!$Z$15="Y",1,0))</f>
        <v/>
      </c>
      <c r="DW151" s="38" t="str">
        <f>IF(ISBLANK('T1'!$C$147),"",'T1'!$M$147*IF('T1'!$AA$15="Y",1,0)+'T2'!$M$147*IF('T2'!$AA$15="Y",1,0)+'T3'!$M$147*IF('T3'!$AA$15="Y",1,0))</f>
        <v/>
      </c>
      <c r="DX151" s="38" t="str">
        <f>IF(ISBLANK('T1'!$C$147),"",'T1'!$M$147*IF('T1'!$AB$15="Y",1,0)+'T2'!$M$147*IF('T2'!$AB$15="Y",1,0)+'T3'!$M$147*IF('T3'!$AB$15="Y",1,0))</f>
        <v/>
      </c>
      <c r="DY151" s="38" t="str">
        <f>IF(ISBLANK('T1'!$C$147),"",SUM($DO$151:$DX$151))</f>
        <v/>
      </c>
      <c r="DZ151" s="38" t="str">
        <f>IF(ISBLANK('T1'!$C$147),"",IF(ISERR($DY$151/$DY$5),"",$DY$151/$DY$5))</f>
        <v/>
      </c>
      <c r="EC151" s="38" t="str">
        <f>IF(ISBLANK('T1'!$C$147),"",'T1'!$E$147*IF('T1'!$S$16="Y",1,0)+'T2'!$E$147*IF('T2'!$S$16="Y",1,0)+'T3'!$E$147*IF('T3'!$S$16="Y",1,0)+TA!$AR$147*IF(TA!$L$16="Y",1,0))</f>
        <v/>
      </c>
      <c r="ED151" s="38" t="str">
        <f>IF(ISBLANK('T1'!$C$147),"",'T1'!$F$147*IF('T1'!$T$16="Y",1,0)+'T2'!$F$147*IF('T2'!$T$16="Y",1,0)+'T3'!$F$147*IF('T3'!$T$16="Y",1,0)+TA!$AS$147*IF(TA!$M$16="Y",1,0))</f>
        <v/>
      </c>
      <c r="EE151" s="38" t="str">
        <f>IF(ISBLANK('T1'!$C$147),"",'T1'!$G$147*IF('T1'!$U$16="Y",1,0)+'T2'!$G$147*IF('T2'!$U$16="Y",1,0)+'T3'!$G$147*IF('T3'!$U$16="Y",1,0)+TA!$AT$147*IF(TA!$N$16="Y",1,0))</f>
        <v/>
      </c>
      <c r="EF151" s="38" t="str">
        <f>IF(ISBLANK('T1'!$C$147),"",'T1'!$H$147*IF('T1'!$V$16="Y",1,0)+'T2'!$H$147*IF('T2'!$V$16="Y",1,0)+'T3'!$H$147*IF('T3'!$V$16="Y",1,0))</f>
        <v/>
      </c>
      <c r="EG151" s="38" t="str">
        <f>IF(ISBLANK('T1'!$C$147),"",'T1'!$I$147*IF('T1'!$W$16="Y",1,0)+'T2'!$I$147*IF('T2'!$W$16="Y",1,0)+'T3'!$I$147*IF('T3'!$W$16="Y",1,0))</f>
        <v/>
      </c>
      <c r="EH151" s="38" t="str">
        <f>IF(ISBLANK('T1'!$C$147),"",'T1'!$J$147*IF('T1'!$X$16="Y",1,0)+'T2'!$J$147*IF('T2'!$X$16="Y",1,0)+'T3'!$J$147*IF('T3'!$X$16="Y",1,0))</f>
        <v/>
      </c>
      <c r="EI151" s="38" t="str">
        <f>IF(ISBLANK('T1'!$C$147),"",'T1'!$K$147*IF('T1'!$Y$16="Y",1,0)+'T2'!$K$147*IF('T2'!$Y$16="Y",1,0)+'T3'!$K$147*IF('T3'!$Y$16="Y",1,0))</f>
        <v/>
      </c>
      <c r="EJ151" s="38" t="str">
        <f>IF(ISBLANK('T1'!$C$147),"",'T1'!$L$147*IF('T1'!$Z$16="Y",1,0)+'T2'!$L$147*IF('T2'!$Z$16="Y",1,0)+'T3'!$L$147*IF('T3'!$Z$16="Y",1,0))</f>
        <v/>
      </c>
      <c r="EK151" s="38" t="str">
        <f>IF(ISBLANK('T1'!$C$147),"",'T1'!$M$147*IF('T1'!$AA$16="Y",1,0)+'T2'!$M$147*IF('T2'!$AA$16="Y",1,0)+'T3'!$M$147*IF('T3'!$AA$16="Y",1,0))</f>
        <v/>
      </c>
      <c r="EL151" s="38" t="str">
        <f>IF(ISBLANK('T1'!$C$147),"",'T1'!$M$147*IF('T1'!$AB$16="Y",1,0)+'T2'!$M$147*IF('T2'!$AB$16="Y",1,0)+'T3'!$M$147*IF('T3'!$AB$16="Y",1,0))</f>
        <v/>
      </c>
      <c r="EM151" s="38" t="str">
        <f>IF(ISBLANK('T1'!$C$147),"",SUM($EC$151:$EL$151))</f>
        <v/>
      </c>
      <c r="EN151" s="38" t="str">
        <f>IF(ISBLANK('T1'!$C$147),"",IF(ISERR($EM$151/$EM$5),"",$EM$151/$EM$5))</f>
        <v/>
      </c>
      <c r="EQ151" s="38" t="str">
        <f>IF(ISBLANK('T1'!$C$147),"",'T1'!$E$147*IF('T1'!$S$17="Y",1,0)+'T2'!$E$147*IF('T2'!$S$17="Y",1,0)+'T3'!$E$147*IF('T3'!$S$17="Y",1,0)+TA!$AR$147*IF(TA!$L$17="Y",1,0))</f>
        <v/>
      </c>
      <c r="ER151" s="38" t="str">
        <f>IF(ISBLANK('T1'!$C$147),"",'T1'!$F$147*IF('T1'!$T$17="Y",1,0)+'T2'!$F$147*IF('T2'!$T$17="Y",1,0)+'T3'!$F$147*IF('T3'!$T$17="Y",1,0)+TA!$AS$147*IF(TA!$M$17="Y",1,0))</f>
        <v/>
      </c>
      <c r="ES151" s="38" t="str">
        <f>IF(ISBLANK('T1'!$C$147),"",'T1'!$G$147*IF('T1'!$U$17="Y",1,0)+'T2'!$G$147*IF('T2'!$U$17="Y",1,0)+'T3'!$G$147*IF('T3'!$U$17="Y",1,0)+TA!$AT$147*IF(TA!$N$17="Y",1,0))</f>
        <v/>
      </c>
      <c r="ET151" s="38" t="str">
        <f>IF(ISBLANK('T1'!$C$147),"",'T1'!$H$147*IF('T1'!$V$17="Y",1,0)+'T2'!$H$147*IF('T2'!$V$17="Y",1,0)+'T3'!$H$147*IF('T3'!$V$17="Y",1,0))</f>
        <v/>
      </c>
      <c r="EU151" s="38" t="str">
        <f>IF(ISBLANK('T1'!$C$147),"",'T1'!$I$147*IF('T1'!$W$17="Y",1,0)+'T2'!$I$147*IF('T2'!$W$17="Y",1,0)+'T3'!$I$147*IF('T3'!$W$17="Y",1,0))</f>
        <v/>
      </c>
      <c r="EV151" s="38" t="str">
        <f>IF(ISBLANK('T1'!$C$147),"",'T1'!$J$147*IF('T1'!$X$17="Y",1,0)+'T2'!$J$147*IF('T2'!$X$17="Y",1,0)+'T3'!$J$147*IF('T3'!$X$17="Y",1,0))</f>
        <v/>
      </c>
      <c r="EW151" s="38" t="str">
        <f>IF(ISBLANK('T1'!$C$147),"",'T1'!$K$147*IF('T1'!$Y$17="Y",1,0)+'T2'!$K$147*IF('T2'!$Y$17="Y",1,0)+'T3'!$K$147*IF('T3'!$Y$17="Y",1,0))</f>
        <v/>
      </c>
      <c r="EX151" s="38" t="str">
        <f>IF(ISBLANK('T1'!$C$147),"",'T1'!$L$147*IF('T1'!$Z$17="Y",1,0)+'T2'!$L$147*IF('T2'!$Z$17="Y",1,0)+'T3'!$L$147*IF('T3'!$Z$17="Y",1,0))</f>
        <v/>
      </c>
      <c r="EY151" s="38" t="str">
        <f>IF(ISBLANK('T1'!$C$147),"",'T1'!$M$147*IF('T1'!$AA$17="Y",1,0)+'T2'!$M$147*IF('T2'!$AA$17="Y",1,0)+'T3'!$M$147*IF('T3'!$AA$17="Y",1,0))</f>
        <v/>
      </c>
      <c r="EZ151" s="38" t="str">
        <f>IF(ISBLANK('T1'!$C$147),"",'T1'!$M$147*IF('T1'!$AB$17="Y",1,0)+'T2'!$M$147*IF('T2'!$AB$17="Y",1,0)+'T3'!$M$147*IF('T3'!$AB$17="Y",1,0))</f>
        <v/>
      </c>
      <c r="FA151" s="38" t="str">
        <f>IF(ISBLANK('T1'!$C$147),"",SUM($EQ$151:$EZ$151))</f>
        <v/>
      </c>
      <c r="FB151" s="38" t="str">
        <f>IF(ISBLANK('T1'!$C$147),"",IF(ISERR($FA$151/$FA$5),"",$FA$151/$FA$5))</f>
        <v/>
      </c>
    </row>
    <row r="152" spans="20:158">
      <c r="T152" s="38" t="str">
        <f>IF(ISBLANK('T1'!$C$148),"",'T1'!$E$148*IF('T1'!$S$8="Y",1,0)+'T2'!$E$148*IF('T2'!$S$8="Y",1,0)+'T3'!$E$148*IF('T3'!$S$8="Y",1,0)+TA!$AR$148*IF(TA!$L$8="Y",1,0))</f>
        <v/>
      </c>
      <c r="U152" s="38" t="str">
        <f>IF(ISBLANK('T1'!$C$148),"",'T1'!$F$148*IF('T1'!$T$8="Y",1,0)+'T2'!$F$148*IF('T2'!$T$8="Y",1,0)+'T3'!$F$148*IF('T3'!$T$8="Y",1,0)+TA!$AS$148*IF(TA!$M$8="Y",1,0))</f>
        <v/>
      </c>
      <c r="V152" s="38" t="str">
        <f>IF(ISBLANK('T1'!$C$148),"",'T1'!$G$148*IF('T1'!$U$8="Y",1,0)+'T2'!$G$148*IF('T2'!$U$8="Y",1,0)+'T3'!$G$148*IF('T3'!$U$8="Y",1,0)+TA!$AT$148*IF(TA!$N$8="Y",1,0))</f>
        <v/>
      </c>
      <c r="W152" s="38" t="str">
        <f>IF(ISBLANK('T1'!$C$148),"",'T1'!$H$148*IF('T1'!$V$8="Y",1,0)+'T2'!$H$148*IF('T2'!$V$8="Y",1,0)+'T3'!$H$148*IF('T3'!$V$8="Y",1,0))</f>
        <v/>
      </c>
      <c r="X152" s="38" t="str">
        <f>IF(ISBLANK('T1'!$C$148),"",'T1'!$I$148*IF('T1'!$W$8="Y",1,0)+'T2'!$I$148*IF('T2'!$W$8="Y",1,0)+'T3'!$I$148*IF('T3'!$W$8="Y",1,0))</f>
        <v/>
      </c>
      <c r="Y152" s="38" t="str">
        <f>IF(ISBLANK('T1'!$C$148),"",'T1'!$J$148*IF('T1'!$X$8="Y",1,0)+'T2'!$J$148*IF('T2'!$X$8="Y",1,0)+'T3'!$J$148*IF('T3'!$X$8="Y",1,0))</f>
        <v/>
      </c>
      <c r="Z152" s="38" t="str">
        <f>IF(ISBLANK('T1'!$C$148),"",'T1'!$K$148*IF('T1'!$Y$8="Y",1,0)+'T2'!$K$148*IF('T2'!$Y$8="Y",1,0)+'T3'!$K$148*IF('T3'!$Y$8="Y",1,0))</f>
        <v/>
      </c>
      <c r="AA152" s="38" t="str">
        <f>IF(ISBLANK('T1'!$C$148),"",'T1'!$L$148*IF('T1'!$Z$8="Y",1,0)+'T2'!$L$148*IF('T2'!$Z$8="Y",1,0)+'T3'!$L$148*IF('T3'!$Z$8="Y",1,0))</f>
        <v/>
      </c>
      <c r="AB152" s="38" t="str">
        <f>IF(ISBLANK('T1'!$C$148),"",'T1'!$M$148*IF('T1'!$AA$8="Y",1,0)+'T2'!$M$148*IF('T2'!$AA$8="Y",1,0)+'T3'!$M$148*IF('T3'!$AA$8="Y",1,0))</f>
        <v/>
      </c>
      <c r="AC152" s="38" t="str">
        <f>IF(ISBLANK('T1'!$C$148),"",'T1'!$M$148*IF('T1'!$AB$8="Y",1,0)+'T2'!$M$148*IF('T2'!$AB$8="Y",1,0)+'T3'!$M$148*IF('T3'!$AB$8="Y",1,0))</f>
        <v/>
      </c>
      <c r="AD152" s="38" t="str">
        <f>IF(ISBLANK('T1'!$C$148),"",SUM($T$152:$AC$152))</f>
        <v/>
      </c>
      <c r="AE152" s="38" t="str">
        <f>IF(ISBLANK('T1'!$C$148),"",IF(ISERR($AD$152/$AD$5),"",$AD$152/$AD$5))</f>
        <v/>
      </c>
      <c r="AI152" s="38" t="str">
        <f>IF(ISBLANK('T1'!$C$148),"",'T1'!$E$148*IF('T1'!$S$9="Y",1,0)+'T2'!$E$148*IF('T2'!$S$9="Y",1,0)+'T3'!$E$148*IF('T3'!$S$9="Y",1,0)+TA!$AR$148*IF(TA!$L$9="Y",1,0))</f>
        <v/>
      </c>
      <c r="AJ152" s="38" t="str">
        <f>IF(ISBLANK('T1'!$C$148),"",'T1'!$F$148*IF('T1'!$T$9="Y",1,0)+'T2'!$F$148*IF('T2'!$T$9="Y",1,0)+'T3'!$F$148*IF('T3'!$T$9="Y",1,0)+TA!$AS$148*IF(TA!$M$9="Y",1,0))</f>
        <v/>
      </c>
      <c r="AK152" s="38" t="str">
        <f>IF(ISBLANK('T1'!$C$148),"",'T1'!$G$148*IF('T1'!$U$9="Y",1,0)+'T2'!$G$148*IF('T2'!$U$9="Y",1,0)+'T3'!$G$148*IF('T3'!$U$9="Y",1,0)+TA!$AT$148*IF(TA!$N$9="Y",1,0))</f>
        <v/>
      </c>
      <c r="AL152" s="38" t="str">
        <f>IF(ISBLANK('T1'!$C$148),"",'T1'!$H$148*IF('T1'!$V$9="Y",1,0)+'T2'!$H$148*IF('T2'!$V$9="Y",1,0)+'T3'!$H$148*IF('T3'!$V$9="Y",1,0))</f>
        <v/>
      </c>
      <c r="AM152" s="38" t="str">
        <f>IF(ISBLANK('T1'!$C$148),"",'T1'!$I$148*IF('T1'!$W$9="Y",1,0)+'T2'!$I$148*IF('T2'!$W$9="Y",1,0)+'T3'!$I$148*IF('T3'!$W$9="Y",1,0))</f>
        <v/>
      </c>
      <c r="AN152" s="38" t="str">
        <f>IF(ISBLANK('T1'!$C$148),"",'T1'!$J$148*IF('T1'!$X$9="Y",1,0)+'T2'!$J$148*IF('T2'!$X$9="Y",1,0)+'T3'!$J$148*IF('T3'!$X$9="Y",1,0))</f>
        <v/>
      </c>
      <c r="AO152" s="38" t="str">
        <f>IF(ISBLANK('T1'!$C$148),"",'T1'!$K$148*IF('T1'!$Y$9="Y",1,0)+'T2'!$K$148*IF('T2'!$Y$9="Y",1,0)+'T3'!$K$148*IF('T3'!$Y$9="Y",1,0))</f>
        <v/>
      </c>
      <c r="AP152" s="38" t="str">
        <f>IF(ISBLANK('T1'!$C$148),"",'T1'!$L$148*IF('T1'!$Z$9="Y",1,0)+'T2'!$L$148*IF('T2'!$Z$9="Y",1,0)+'T3'!$L$148*IF('T3'!$Z$9="Y",1,0))</f>
        <v/>
      </c>
      <c r="AQ152" s="38" t="str">
        <f>IF(ISBLANK('T1'!$C$148),"",'T1'!$M$148*IF('T1'!$AA$9="Y",1,0)+'T2'!$M$148*IF('T2'!$AA$9="Y",1,0)+'T3'!$M$148*IF('T3'!$AA$9="Y",1,0))</f>
        <v/>
      </c>
      <c r="AR152" s="38" t="str">
        <f>IF(ISBLANK('T1'!$C$148),"",'T1'!$M$148*IF('T1'!$AB$9="Y",1,0)+'T2'!$M$148*IF('T2'!$AB$9="Y",1,0)+'T3'!$M$148*IF('T3'!$AB$9="Y",1,0))</f>
        <v/>
      </c>
      <c r="AS152" s="38" t="str">
        <f>IF(ISBLANK('T1'!$C$148),"",SUM($AI$152:$AR$152))</f>
        <v/>
      </c>
      <c r="AT152" s="38" t="str">
        <f>IF(ISBLANK('T1'!$C$148),"",IF(ISERR($AS$152/$AS$5),"",$AS$152/$AS$5))</f>
        <v/>
      </c>
      <c r="AW152" s="38" t="str">
        <f>IF(ISBLANK('T1'!$C$148),"",'T1'!$E$148*IF('T1'!$S$10="Y",1,0)+'T2'!$E$148*IF('T2'!$S$10="Y",1,0)+'T3'!$E$148*IF('T3'!$S$10="Y",1,0)+TA!$AR$148*IF(TA!$L$10="Y",1,0))</f>
        <v/>
      </c>
      <c r="AX152" s="38" t="str">
        <f>IF(ISBLANK('T1'!$C$148),"",'T1'!$F$148*IF('T1'!$T$10="Y",1,0)+'T2'!$F$148*IF('T2'!$T$10="Y",1,0)+'T3'!$F$148*IF('T3'!$T$10="Y",1,0)+TA!$AS$148*IF(TA!$M$10="Y",1,0))</f>
        <v/>
      </c>
      <c r="AY152" s="38" t="str">
        <f>IF(ISBLANK('T1'!$C$148),"",'T1'!$G$148*IF('T1'!$U$10="Y",1,0)+'T2'!$G$148*IF('T2'!$U$10="Y",1,0)+'T3'!$G$148*IF('T3'!$U$10="Y",1,0)+TA!$AT$148*IF(TA!$N$10="Y",1,0))</f>
        <v/>
      </c>
      <c r="AZ152" s="38" t="str">
        <f>IF(ISBLANK('T1'!$C$148),"",'T1'!$H$148*IF('T1'!$V$10="Y",1,0)+'T2'!$H$148*IF('T2'!$V$10="Y",1,0)+'T3'!$H$148*IF('T3'!$V$10="Y",1,0))</f>
        <v/>
      </c>
      <c r="BA152" s="38" t="str">
        <f>IF(ISBLANK('T1'!$C$148),"",'T1'!$I$148*IF('T1'!$W$10="Y",1,0)+'T2'!$I$148*IF('T2'!$W$10="Y",1,0)+'T3'!$I$148*IF('T3'!$W$10="Y",1,0))</f>
        <v/>
      </c>
      <c r="BB152" s="38" t="str">
        <f>IF(ISBLANK('T1'!$C$148),"",'T1'!$J$148*IF('T1'!$X$10="Y",1,0)+'T2'!$J$148*IF('T2'!$X$10="Y",1,0)+'T3'!$J$148*IF('T3'!$X$10="Y",1,0))</f>
        <v/>
      </c>
      <c r="BC152" s="38" t="str">
        <f>IF(ISBLANK('T1'!$C$148),"",'T1'!$K$148*IF('T1'!$Y$10="Y",1,0)+'T2'!$K$148*IF('T2'!$Y$10="Y",1,0)+'T3'!$K$148*IF('T3'!$Y$10="Y",1,0))</f>
        <v/>
      </c>
      <c r="BD152" s="38" t="str">
        <f>IF(ISBLANK('T1'!$C$148),"",'T1'!$L$148*IF('T1'!$Z$10="Y",1,0)+'T2'!$L$148*IF('T2'!$Z$10="Y",1,0)+'T3'!$L$148*IF('T3'!$Z$10="Y",1,0))</f>
        <v/>
      </c>
      <c r="BE152" s="38" t="str">
        <f>IF(ISBLANK('T1'!$C$148),"",'T1'!$M$148*IF('T1'!$AA$10="Y",1,0)+'T2'!$M$148*IF('T2'!$AA$10="Y",1,0)+'T3'!$M$148*IF('T3'!$AA$10="Y",1,0))</f>
        <v/>
      </c>
      <c r="BF152" s="38" t="str">
        <f>IF(ISBLANK('T1'!$C$148),"",'T1'!$M$148*IF('T1'!$AB$10="Y",1,0)+'T2'!$M$148*IF('T2'!$AB$10="Y",1,0)+'T3'!$M$148*IF('T3'!$AB$10="Y",1,0))</f>
        <v/>
      </c>
      <c r="BG152" s="38" t="str">
        <f>IF(ISBLANK('T1'!$C$148),"",SUM($AW$152:$BF$152))</f>
        <v/>
      </c>
      <c r="BH152" s="38" t="str">
        <f>IF(ISBLANK('T1'!$C$148),"",IF(ISERR($BG$152/$BG$5),"",$BG$152/$BG$5))</f>
        <v/>
      </c>
      <c r="BK152" s="38" t="str">
        <f>IF(ISBLANK('T1'!$C$148),"",'T1'!$E$148*IF('T1'!$S$11="Y",1,0)+'T2'!$E$148*IF('T2'!$S$11="Y",1,0)+'T3'!$E$148*IF('T3'!$S$11="Y",1,0)+TA!$AR$148*IF(TA!$L$11="Y",1,0))</f>
        <v/>
      </c>
      <c r="BL152" s="38" t="str">
        <f>IF(ISBLANK('T1'!$C$148),"",'T1'!$F$148*IF('T1'!$T$11="Y",1,0)+'T2'!$F$148*IF('T2'!$T$11="Y",1,0)+'T3'!$F$148*IF('T3'!$T$11="Y",1,0)+TA!$AS$148*IF(TA!$M$11="Y",1,0))</f>
        <v/>
      </c>
      <c r="BM152" s="38" t="str">
        <f>IF(ISBLANK('T1'!$C$148),"",'T1'!$G$148*IF('T1'!$U$11="Y",1,0)+'T2'!$G$148*IF('T2'!$U$11="Y",1,0)+'T3'!$G$148*IF('T3'!$U$11="Y",1,0)+TA!$AT$148*IF(TA!$N$11="Y",1,0))</f>
        <v/>
      </c>
      <c r="BN152" s="38" t="str">
        <f>IF(ISBLANK('T1'!$C$148),"",'T1'!$H$148*IF('T1'!$V$11="Y",1,0)+'T2'!$H$148*IF('T2'!$V$11="Y",1,0)+'T3'!$H$148*IF('T3'!$V$11="Y",1,0))</f>
        <v/>
      </c>
      <c r="BO152" s="38" t="str">
        <f>IF(ISBLANK('T1'!$C$148),"",'T1'!$I$148*IF('T1'!$W$11="Y",1,0)+'T2'!$I$148*IF('T2'!$W$11="Y",1,0)+'T3'!$I$148*IF('T3'!$W$11="Y",1,0))</f>
        <v/>
      </c>
      <c r="BP152" s="38" t="str">
        <f>IF(ISBLANK('T1'!$C$148),"",'T1'!$J$148*IF('T1'!$X$11="Y",1,0)+'T2'!$J$148*IF('T2'!$X$11="Y",1,0)+'T3'!$J$148*IF('T3'!$X$11="Y",1,0))</f>
        <v/>
      </c>
      <c r="BQ152" s="38" t="str">
        <f>IF(ISBLANK('T1'!$C$148),"",'T1'!$K$148*IF('T1'!$Y$11="Y",1,0)+'T2'!$K$148*IF('T2'!$Y$11="Y",1,0)+'T3'!$K$148*IF('T3'!$Y$11="Y",1,0))</f>
        <v/>
      </c>
      <c r="BR152" s="38" t="str">
        <f>IF(ISBLANK('T1'!$C$148),"",'T1'!$L$148*IF('T1'!$Z$11="Y",1,0)+'T2'!$L$148*IF('T2'!$Z$11="Y",1,0)+'T3'!$L$148*IF('T3'!$Z$11="Y",1,0))</f>
        <v/>
      </c>
      <c r="BS152" s="38" t="str">
        <f>IF(ISBLANK('T1'!$C$148),"",'T1'!$M$148*IF('T1'!$AA$11="Y",1,0)+'T2'!$M$148*IF('T2'!$AA$11="Y",1,0)+'T3'!$M$148*IF('T3'!$AA$11="Y",1,0))</f>
        <v/>
      </c>
      <c r="BT152" s="38" t="str">
        <f>IF(ISBLANK('T1'!$C$148),"",'T1'!$M$148*IF('T1'!$AB$11="Y",1,0)+'T2'!$M$148*IF('T2'!$AB$11="Y",1,0)+'T3'!$M$148*IF('T3'!$AB$11="Y",1,0))</f>
        <v/>
      </c>
      <c r="BU152" s="38" t="str">
        <f>IF(ISBLANK('T1'!$C$148),"",SUM($BK$152:$BT$152))</f>
        <v/>
      </c>
      <c r="BV152" s="38" t="str">
        <f>IF(ISBLANK('T1'!$C$148),"",IF(ISERR($BU$152/$BU$5),"",$BU$152/$BU$5))</f>
        <v/>
      </c>
      <c r="BY152" s="38" t="str">
        <f>IF(ISBLANK('T1'!$C$148),"",'T1'!$E$148*IF('T1'!$S$12="Y",1,0)+'T2'!$E$148*IF('T2'!$S$12="Y",1,0)+'T3'!$E$148*IF('T3'!$S$12="Y",1,0)+TA!$AR$148*IF(TA!$L$12="Y",1,0))</f>
        <v/>
      </c>
      <c r="BZ152" s="38" t="str">
        <f>IF(ISBLANK('T1'!$C$148),"",'T1'!$F$148*IF('T1'!$T$12="Y",1,0)+'T2'!$F$148*IF('T2'!$T$12="Y",1,0)+'T3'!$F$148*IF('T3'!$T$12="Y",1,0)+TA!$AS$148*IF(TA!$M$12="Y",1,0))</f>
        <v/>
      </c>
      <c r="CA152" s="38" t="str">
        <f>IF(ISBLANK('T1'!$C$148),"",'T1'!$G$148*IF('T1'!$U$12="Y",1,0)+'T2'!$G$148*IF('T2'!$U$12="Y",1,0)+'T3'!$G$148*IF('T3'!$U$12="Y",1,0)+TA!$AT$148*IF(TA!$N$12="Y",1,0))</f>
        <v/>
      </c>
      <c r="CB152" s="38" t="str">
        <f>IF(ISBLANK('T1'!$C$148),"",'T1'!$H$148*IF('T1'!$V$12="Y",1,0)+'T2'!$H$148*IF('T2'!$V$12="Y",1,0)+'T3'!$H$148*IF('T3'!$V$12="Y",1,0))</f>
        <v/>
      </c>
      <c r="CC152" s="38" t="str">
        <f>IF(ISBLANK('T1'!$C$148),"",'T1'!$I$148*IF('T1'!$W$12="Y",1,0)+'T2'!$I$148*IF('T2'!$W$12="Y",1,0)+'T3'!$I$148*IF('T3'!$W$12="Y",1,0))</f>
        <v/>
      </c>
      <c r="CD152" s="38" t="str">
        <f>IF(ISBLANK('T1'!$C$148),"",'T1'!$J$148*IF('T1'!$X$12="Y",1,0)+'T2'!$J$148*IF('T2'!$X$12="Y",1,0)+'T3'!$J$148*IF('T3'!$X$12="Y",1,0))</f>
        <v/>
      </c>
      <c r="CE152" s="38" t="str">
        <f>IF(ISBLANK('T1'!$C$148),"",'T1'!$K$148*IF('T1'!$Y$12="Y",1,0)+'T2'!$K$148*IF('T2'!$Y$12="Y",1,0)+'T3'!$K$148*IF('T3'!$Y$12="Y",1,0))</f>
        <v/>
      </c>
      <c r="CF152" s="38" t="str">
        <f>IF(ISBLANK('T1'!$C$148),"",'T1'!$L$148*IF('T1'!$Z$12="Y",1,0)+'T2'!$L$148*IF('T2'!$Z$12="Y",1,0)+'T3'!$L$148*IF('T3'!$Z$12="Y",1,0))</f>
        <v/>
      </c>
      <c r="CG152" s="38" t="str">
        <f>IF(ISBLANK('T1'!$C$148),"",'T1'!$M$148*IF('T1'!$AA$12="Y",1,0)+'T2'!$M$148*IF('T2'!$AA$12="Y",1,0)+'T3'!$M$148*IF('T3'!$AA$12="Y",1,0))</f>
        <v/>
      </c>
      <c r="CH152" s="38" t="str">
        <f>IF(ISBLANK('T1'!$C$148),"",'T1'!$M$148*IF('T1'!$AB$12="Y",1,0)+'T2'!$M$148*IF('T2'!$AB$12="Y",1,0)+'T3'!$M$148*IF('T3'!$AB$12="Y",1,0))</f>
        <v/>
      </c>
      <c r="CI152" s="38" t="str">
        <f>IF(ISBLANK('T1'!$C$148),"",SUM($BY$152:$CH$152))</f>
        <v/>
      </c>
      <c r="CJ152" s="38" t="str">
        <f>IF(ISBLANK('T1'!$C$148),"",IF(ISERR($CI$152/$CI$5),"",$CI$152/$CI$5))</f>
        <v/>
      </c>
      <c r="CM152" s="38" t="str">
        <f>IF(ISBLANK('T1'!$C$148),"",'T1'!$E$148*IF('T1'!$S$13="Y",1,0)+'T2'!$E$148*IF('T2'!$S$13="Y",1,0)+'T3'!$E$148*IF('T3'!$S$13="Y",1,0)+TA!$AR$148*IF(TA!$L$13="Y",1,0))</f>
        <v/>
      </c>
      <c r="CN152" s="38" t="str">
        <f>IF(ISBLANK('T1'!$C$148),"",'T1'!$F$148*IF('T1'!$T$13="Y",1,0)+'T2'!$F$148*IF('T2'!$T$13="Y",1,0)+'T3'!$F$148*IF('T3'!$T$13="Y",1,0)+TA!$AS$148*IF(TA!$M$13="Y",1,0))</f>
        <v/>
      </c>
      <c r="CO152" s="38" t="str">
        <f>IF(ISBLANK('T1'!$C$148),"",'T1'!$G$148*IF('T1'!$U$13="Y",1,0)+'T2'!$G$148*IF('T2'!$U$13="Y",1,0)+'T3'!$G$148*IF('T3'!$U$13="Y",1,0)+TA!$AT$148*IF(TA!$N$13="Y",1,0))</f>
        <v/>
      </c>
      <c r="CP152" s="38" t="str">
        <f>IF(ISBLANK('T1'!$C$148),"",'T1'!$H$148*IF('T1'!$V$13="Y",1,0)+'T2'!$H$148*IF('T2'!$V$13="Y",1,0)+'T3'!$H$148*IF('T3'!$V$13="Y",1,0))</f>
        <v/>
      </c>
      <c r="CQ152" s="38" t="str">
        <f>IF(ISBLANK('T1'!$C$148),"",'T1'!$I$148*IF('T1'!$W$13="Y",1,0)+'T2'!$I$148*IF('T2'!$W$13="Y",1,0)+'T3'!$I$148*IF('T3'!$W$13="Y",1,0))</f>
        <v/>
      </c>
      <c r="CR152" s="38" t="str">
        <f>IF(ISBLANK('T1'!$C$148),"",'T1'!$J$148*IF('T1'!$X$13="Y",1,0)+'T2'!$J$148*IF('T2'!$X$13="Y",1,0)+'T3'!$J$148*IF('T3'!$X$13="Y",1,0))</f>
        <v/>
      </c>
      <c r="CS152" s="38" t="str">
        <f>IF(ISBLANK('T1'!$C$148),"",'T1'!$K$148*IF('T1'!$Y$13="Y",1,0)+'T2'!$K$148*IF('T2'!$Y$13="Y",1,0)+'T3'!$K$148*IF('T3'!$Y$13="Y",1,0))</f>
        <v/>
      </c>
      <c r="CT152" s="38" t="str">
        <f>IF(ISBLANK('T1'!$C$148),"",'T1'!$L$148*IF('T1'!$Z$13="Y",1,0)+'T2'!$L$148*IF('T2'!$Z$13="Y",1,0)+'T3'!$L$148*IF('T3'!$Z$13="Y",1,0))</f>
        <v/>
      </c>
      <c r="CU152" s="38" t="str">
        <f>IF(ISBLANK('T1'!$C$148),"",'T1'!$M$148*IF('T1'!$AA$13="Y",1,0)+'T2'!$M$148*IF('T2'!$AA$13="Y",1,0)+'T3'!$M$148*IF('T3'!$AA$13="Y",1,0))</f>
        <v/>
      </c>
      <c r="CV152" s="38" t="str">
        <f>IF(ISBLANK('T1'!$C$148),"",'T1'!$M$148*IF('T1'!$AB$13="Y",1,0)+'T2'!$M$148*IF('T2'!$AB$13="Y",1,0)+'T3'!$M$148*IF('T3'!$AB$13="Y",1,0))</f>
        <v/>
      </c>
      <c r="CW152" s="38" t="str">
        <f>IF(ISBLANK('T1'!$C$148),"",SUM($CM$152:$CV$152))</f>
        <v/>
      </c>
      <c r="CX152" s="38" t="str">
        <f>IF(ISBLANK('T1'!$C$148),"",IF(ISERR($CW$152/$CW$5),"",$CW$152/$CW$5))</f>
        <v/>
      </c>
      <c r="DA152" s="38" t="str">
        <f>IF(ISBLANK('T1'!$C$148),"",'T1'!$E$148*IF('T1'!$S$14="Y",1,0)+'T2'!$E$148*IF('T2'!$S$14="Y",1,0)+'T3'!$E$148*IF('T3'!$S$14="Y",1,0)+TA!$AR$148*IF(TA!$L$14="Y",1,0))</f>
        <v/>
      </c>
      <c r="DB152" s="38" t="str">
        <f>IF(ISBLANK('T1'!$C$148),"",'T1'!$F$148*IF('T1'!$T$14="Y",1,0)+'T2'!$F$148*IF('T2'!$T$14="Y",1,0)+'T3'!$F$148*IF('T3'!$T$14="Y",1,0)+TA!$AS$148*IF(TA!$M$14="Y",1,0))</f>
        <v/>
      </c>
      <c r="DC152" s="38" t="str">
        <f>IF(ISBLANK('T1'!$C$148),"",'T1'!$G$148*IF('T1'!$U$14="Y",1,0)+'T2'!$G$148*IF('T2'!$U$14="Y",1,0)+'T3'!$G$148*IF('T3'!$U$14="Y",1,0)+TA!$AT$148*IF(TA!$N$14="Y",1,0))</f>
        <v/>
      </c>
      <c r="DD152" s="38" t="str">
        <f>IF(ISBLANK('T1'!$C$148),"",'T1'!$H$148*IF('T1'!$V$14="Y",1,0)+'T2'!$H$148*IF('T2'!$V$14="Y",1,0)+'T3'!$H$148*IF('T3'!$V$14="Y",1,0))</f>
        <v/>
      </c>
      <c r="DE152" s="38" t="str">
        <f>IF(ISBLANK('T1'!$C$148),"",'T1'!$I$148*IF('T1'!$W$14="Y",1,0)+'T2'!$I$148*IF('T2'!$W$14="Y",1,0)+'T3'!$I$148*IF('T3'!$W$14="Y",1,0))</f>
        <v/>
      </c>
      <c r="DF152" s="38" t="str">
        <f>IF(ISBLANK('T1'!$C$148),"",'T1'!$J$148*IF('T1'!$X$14="Y",1,0)+'T2'!$J$148*IF('T2'!$X$14="Y",1,0)+'T3'!$J$148*IF('T3'!$X$14="Y",1,0))</f>
        <v/>
      </c>
      <c r="DG152" s="38" t="str">
        <f>IF(ISBLANK('T1'!$C$148),"",'T1'!$K$148*IF('T1'!$Y$14="Y",1,0)+'T2'!$K$148*IF('T2'!$Y$14="Y",1,0)+'T3'!$K$148*IF('T3'!$Y$14="Y",1,0))</f>
        <v/>
      </c>
      <c r="DH152" s="38" t="str">
        <f>IF(ISBLANK('T1'!$C$148),"",'T1'!$L$148*IF('T1'!$Z$14="Y",1,0)+'T2'!$L$148*IF('T2'!$Z$14="Y",1,0)+'T3'!$L$148*IF('T3'!$Z$14="Y",1,0))</f>
        <v/>
      </c>
      <c r="DI152" s="38" t="str">
        <f>IF(ISBLANK('T1'!$C$148),"",'T1'!$M$148*IF('T1'!$AA$14="Y",1,0)+'T2'!$M$148*IF('T2'!$AA$14="Y",1,0)+'T3'!$M$148*IF('T3'!$AA$14="Y",1,0))</f>
        <v/>
      </c>
      <c r="DJ152" s="38" t="str">
        <f>IF(ISBLANK('T1'!$C$148),"",'T1'!$M$148*IF('T1'!$AB$14="Y",1,0)+'T2'!$M$148*IF('T2'!$AB$14="Y",1,0)+'T3'!$M$148*IF('T3'!$AB$14="Y",1,0))</f>
        <v/>
      </c>
      <c r="DK152" s="38" t="str">
        <f>IF(ISBLANK('T1'!$C$148),"",SUM($DA$152:$DJ$152))</f>
        <v/>
      </c>
      <c r="DL152" s="38" t="str">
        <f>IF(ISBLANK('T1'!$C$148),"",IF(ISERR($DK$152/$DK$5),"",$DK$152/$DK$5))</f>
        <v/>
      </c>
      <c r="DO152" s="38" t="str">
        <f>IF(ISBLANK('T1'!$C$148),"",'T1'!$E$148*IF('T1'!$S$15="Y",1,0)+'T2'!$E$148*IF('T2'!$S$15="Y",1,0)+'T3'!$E$148*IF('T3'!$S$15="Y",1,0)+TA!$AR$148*IF(TA!$L$15="Y",1,0))</f>
        <v/>
      </c>
      <c r="DP152" s="38" t="str">
        <f>IF(ISBLANK('T1'!$C$148),"",'T1'!$F$148*IF('T1'!$T$15="Y",1,0)+'T2'!$F$148*IF('T2'!$T$15="Y",1,0)+'T3'!$F$148*IF('T3'!$T$15="Y",1,0)+TA!$AS$148*IF(TA!$M$15="Y",1,0))</f>
        <v/>
      </c>
      <c r="DQ152" s="38" t="str">
        <f>IF(ISBLANK('T1'!$C$148),"",'T1'!$G$148*IF('T1'!$U$15="Y",1,0)+'T2'!$G$148*IF('T2'!$U$15="Y",1,0)+'T3'!$G$148*IF('T3'!$U$15="Y",1,0)+TA!$AT$148*IF(TA!$N$15="Y",1,0))</f>
        <v/>
      </c>
      <c r="DR152" s="38" t="str">
        <f>IF(ISBLANK('T1'!$C$148),"",'T1'!$H$148*IF('T1'!$V$15="Y",1,0)+'T2'!$H$148*IF('T2'!$V$15="Y",1,0)+'T3'!$H$148*IF('T3'!$V$15="Y",1,0))</f>
        <v/>
      </c>
      <c r="DS152" s="38" t="str">
        <f>IF(ISBLANK('T1'!$C$148),"",'T1'!$I$148*IF('T1'!$W$15="Y",1,0)+'T2'!$I$148*IF('T2'!$W$15="Y",1,0)+'T3'!$I$148*IF('T3'!$W$15="Y",1,0))</f>
        <v/>
      </c>
      <c r="DT152" s="38" t="str">
        <f>IF(ISBLANK('T1'!$C$148),"",'T1'!$J$148*IF('T1'!$X$15="Y",1,0)+'T2'!$J$148*IF('T2'!$X$15="Y",1,0)+'T3'!$J$148*IF('T3'!$X$15="Y",1,0))</f>
        <v/>
      </c>
      <c r="DU152" s="38" t="str">
        <f>IF(ISBLANK('T1'!$C$148),"",'T1'!$K$148*IF('T1'!$Y$15="Y",1,0)+'T2'!$K$148*IF('T2'!$Y$15="Y",1,0)+'T3'!$K$148*IF('T3'!$Y$15="Y",1,0))</f>
        <v/>
      </c>
      <c r="DV152" s="38" t="str">
        <f>IF(ISBLANK('T1'!$C$148),"",'T1'!$L$148*IF('T1'!$Z$15="Y",1,0)+'T2'!$L$148*IF('T2'!$Z$15="Y",1,0)+'T3'!$L$148*IF('T3'!$Z$15="Y",1,0))</f>
        <v/>
      </c>
      <c r="DW152" s="38" t="str">
        <f>IF(ISBLANK('T1'!$C$148),"",'T1'!$M$148*IF('T1'!$AA$15="Y",1,0)+'T2'!$M$148*IF('T2'!$AA$15="Y",1,0)+'T3'!$M$148*IF('T3'!$AA$15="Y",1,0))</f>
        <v/>
      </c>
      <c r="DX152" s="38" t="str">
        <f>IF(ISBLANK('T1'!$C$148),"",'T1'!$M$148*IF('T1'!$AB$15="Y",1,0)+'T2'!$M$148*IF('T2'!$AB$15="Y",1,0)+'T3'!$M$148*IF('T3'!$AB$15="Y",1,0))</f>
        <v/>
      </c>
      <c r="DY152" s="38" t="str">
        <f>IF(ISBLANK('T1'!$C$148),"",SUM($DO$152:$DX$152))</f>
        <v/>
      </c>
      <c r="DZ152" s="38" t="str">
        <f>IF(ISBLANK('T1'!$C$148),"",IF(ISERR($DY$152/$DY$5),"",$DY$152/$DY$5))</f>
        <v/>
      </c>
      <c r="EC152" s="38" t="str">
        <f>IF(ISBLANK('T1'!$C$148),"",'T1'!$E$148*IF('T1'!$S$16="Y",1,0)+'T2'!$E$148*IF('T2'!$S$16="Y",1,0)+'T3'!$E$148*IF('T3'!$S$16="Y",1,0)+TA!$AR$148*IF(TA!$L$16="Y",1,0))</f>
        <v/>
      </c>
      <c r="ED152" s="38" t="str">
        <f>IF(ISBLANK('T1'!$C$148),"",'T1'!$F$148*IF('T1'!$T$16="Y",1,0)+'T2'!$F$148*IF('T2'!$T$16="Y",1,0)+'T3'!$F$148*IF('T3'!$T$16="Y",1,0)+TA!$AS$148*IF(TA!$M$16="Y",1,0))</f>
        <v/>
      </c>
      <c r="EE152" s="38" t="str">
        <f>IF(ISBLANK('T1'!$C$148),"",'T1'!$G$148*IF('T1'!$U$16="Y",1,0)+'T2'!$G$148*IF('T2'!$U$16="Y",1,0)+'T3'!$G$148*IF('T3'!$U$16="Y",1,0)+TA!$AT$148*IF(TA!$N$16="Y",1,0))</f>
        <v/>
      </c>
      <c r="EF152" s="38" t="str">
        <f>IF(ISBLANK('T1'!$C$148),"",'T1'!$H$148*IF('T1'!$V$16="Y",1,0)+'T2'!$H$148*IF('T2'!$V$16="Y",1,0)+'T3'!$H$148*IF('T3'!$V$16="Y",1,0))</f>
        <v/>
      </c>
      <c r="EG152" s="38" t="str">
        <f>IF(ISBLANK('T1'!$C$148),"",'T1'!$I$148*IF('T1'!$W$16="Y",1,0)+'T2'!$I$148*IF('T2'!$W$16="Y",1,0)+'T3'!$I$148*IF('T3'!$W$16="Y",1,0))</f>
        <v/>
      </c>
      <c r="EH152" s="38" t="str">
        <f>IF(ISBLANK('T1'!$C$148),"",'T1'!$J$148*IF('T1'!$X$16="Y",1,0)+'T2'!$J$148*IF('T2'!$X$16="Y",1,0)+'T3'!$J$148*IF('T3'!$X$16="Y",1,0))</f>
        <v/>
      </c>
      <c r="EI152" s="38" t="str">
        <f>IF(ISBLANK('T1'!$C$148),"",'T1'!$K$148*IF('T1'!$Y$16="Y",1,0)+'T2'!$K$148*IF('T2'!$Y$16="Y",1,0)+'T3'!$K$148*IF('T3'!$Y$16="Y",1,0))</f>
        <v/>
      </c>
      <c r="EJ152" s="38" t="str">
        <f>IF(ISBLANK('T1'!$C$148),"",'T1'!$L$148*IF('T1'!$Z$16="Y",1,0)+'T2'!$L$148*IF('T2'!$Z$16="Y",1,0)+'T3'!$L$148*IF('T3'!$Z$16="Y",1,0))</f>
        <v/>
      </c>
      <c r="EK152" s="38" t="str">
        <f>IF(ISBLANK('T1'!$C$148),"",'T1'!$M$148*IF('T1'!$AA$16="Y",1,0)+'T2'!$M$148*IF('T2'!$AA$16="Y",1,0)+'T3'!$M$148*IF('T3'!$AA$16="Y",1,0))</f>
        <v/>
      </c>
      <c r="EL152" s="38" t="str">
        <f>IF(ISBLANK('T1'!$C$148),"",'T1'!$M$148*IF('T1'!$AB$16="Y",1,0)+'T2'!$M$148*IF('T2'!$AB$16="Y",1,0)+'T3'!$M$148*IF('T3'!$AB$16="Y",1,0))</f>
        <v/>
      </c>
      <c r="EM152" s="38" t="str">
        <f>IF(ISBLANK('T1'!$C$148),"",SUM($EC$152:$EL$152))</f>
        <v/>
      </c>
      <c r="EN152" s="38" t="str">
        <f>IF(ISBLANK('T1'!$C$148),"",IF(ISERR($EM$152/$EM$5),"",$EM$152/$EM$5))</f>
        <v/>
      </c>
      <c r="EQ152" s="38" t="str">
        <f>IF(ISBLANK('T1'!$C$148),"",'T1'!$E$148*IF('T1'!$S$17="Y",1,0)+'T2'!$E$148*IF('T2'!$S$17="Y",1,0)+'T3'!$E$148*IF('T3'!$S$17="Y",1,0)+TA!$AR$148*IF(TA!$L$17="Y",1,0))</f>
        <v/>
      </c>
      <c r="ER152" s="38" t="str">
        <f>IF(ISBLANK('T1'!$C$148),"",'T1'!$F$148*IF('T1'!$T$17="Y",1,0)+'T2'!$F$148*IF('T2'!$T$17="Y",1,0)+'T3'!$F$148*IF('T3'!$T$17="Y",1,0)+TA!$AS$148*IF(TA!$M$17="Y",1,0))</f>
        <v/>
      </c>
      <c r="ES152" s="38" t="str">
        <f>IF(ISBLANK('T1'!$C$148),"",'T1'!$G$148*IF('T1'!$U$17="Y",1,0)+'T2'!$G$148*IF('T2'!$U$17="Y",1,0)+'T3'!$G$148*IF('T3'!$U$17="Y",1,0)+TA!$AT$148*IF(TA!$N$17="Y",1,0))</f>
        <v/>
      </c>
      <c r="ET152" s="38" t="str">
        <f>IF(ISBLANK('T1'!$C$148),"",'T1'!$H$148*IF('T1'!$V$17="Y",1,0)+'T2'!$H$148*IF('T2'!$V$17="Y",1,0)+'T3'!$H$148*IF('T3'!$V$17="Y",1,0))</f>
        <v/>
      </c>
      <c r="EU152" s="38" t="str">
        <f>IF(ISBLANK('T1'!$C$148),"",'T1'!$I$148*IF('T1'!$W$17="Y",1,0)+'T2'!$I$148*IF('T2'!$W$17="Y",1,0)+'T3'!$I$148*IF('T3'!$W$17="Y",1,0))</f>
        <v/>
      </c>
      <c r="EV152" s="38" t="str">
        <f>IF(ISBLANK('T1'!$C$148),"",'T1'!$J$148*IF('T1'!$X$17="Y",1,0)+'T2'!$J$148*IF('T2'!$X$17="Y",1,0)+'T3'!$J$148*IF('T3'!$X$17="Y",1,0))</f>
        <v/>
      </c>
      <c r="EW152" s="38" t="str">
        <f>IF(ISBLANK('T1'!$C$148),"",'T1'!$K$148*IF('T1'!$Y$17="Y",1,0)+'T2'!$K$148*IF('T2'!$Y$17="Y",1,0)+'T3'!$K$148*IF('T3'!$Y$17="Y",1,0))</f>
        <v/>
      </c>
      <c r="EX152" s="38" t="str">
        <f>IF(ISBLANK('T1'!$C$148),"",'T1'!$L$148*IF('T1'!$Z$17="Y",1,0)+'T2'!$L$148*IF('T2'!$Z$17="Y",1,0)+'T3'!$L$148*IF('T3'!$Z$17="Y",1,0))</f>
        <v/>
      </c>
      <c r="EY152" s="38" t="str">
        <f>IF(ISBLANK('T1'!$C$148),"",'T1'!$M$148*IF('T1'!$AA$17="Y",1,0)+'T2'!$M$148*IF('T2'!$AA$17="Y",1,0)+'T3'!$M$148*IF('T3'!$AA$17="Y",1,0))</f>
        <v/>
      </c>
      <c r="EZ152" s="38" t="str">
        <f>IF(ISBLANK('T1'!$C$148),"",'T1'!$M$148*IF('T1'!$AB$17="Y",1,0)+'T2'!$M$148*IF('T2'!$AB$17="Y",1,0)+'T3'!$M$148*IF('T3'!$AB$17="Y",1,0))</f>
        <v/>
      </c>
      <c r="FA152" s="38" t="str">
        <f>IF(ISBLANK('T1'!$C$148),"",SUM($EQ$152:$EZ$152))</f>
        <v/>
      </c>
      <c r="FB152" s="38" t="str">
        <f>IF(ISBLANK('T1'!$C$148),"",IF(ISERR($FA$152/$FA$5),"",$FA$152/$FA$5))</f>
        <v/>
      </c>
    </row>
    <row r="153" spans="20:158">
      <c r="T153" s="38" t="str">
        <f>IF(ISBLANK('T1'!$C$149),"",'T1'!$E$149*IF('T1'!$S$8="Y",1,0)+'T2'!$E$149*IF('T2'!$S$8="Y",1,0)+'T3'!$E$149*IF('T3'!$S$8="Y",1,0)+TA!$AR$149*IF(TA!$L$8="Y",1,0))</f>
        <v/>
      </c>
      <c r="U153" s="38" t="str">
        <f>IF(ISBLANK('T1'!$C$149),"",'T1'!$F$149*IF('T1'!$T$8="Y",1,0)+'T2'!$F$149*IF('T2'!$T$8="Y",1,0)+'T3'!$F$149*IF('T3'!$T$8="Y",1,0)+TA!$AS$149*IF(TA!$M$8="Y",1,0))</f>
        <v/>
      </c>
      <c r="V153" s="38" t="str">
        <f>IF(ISBLANK('T1'!$C$149),"",'T1'!$G$149*IF('T1'!$U$8="Y",1,0)+'T2'!$G$149*IF('T2'!$U$8="Y",1,0)+'T3'!$G$149*IF('T3'!$U$8="Y",1,0)+TA!$AT$149*IF(TA!$N$8="Y",1,0))</f>
        <v/>
      </c>
      <c r="W153" s="38" t="str">
        <f>IF(ISBLANK('T1'!$C$149),"",'T1'!$H$149*IF('T1'!$V$8="Y",1,0)+'T2'!$H$149*IF('T2'!$V$8="Y",1,0)+'T3'!$H$149*IF('T3'!$V$8="Y",1,0))</f>
        <v/>
      </c>
      <c r="X153" s="38" t="str">
        <f>IF(ISBLANK('T1'!$C$149),"",'T1'!$I$149*IF('T1'!$W$8="Y",1,0)+'T2'!$I$149*IF('T2'!$W$8="Y",1,0)+'T3'!$I$149*IF('T3'!$W$8="Y",1,0))</f>
        <v/>
      </c>
      <c r="Y153" s="38" t="str">
        <f>IF(ISBLANK('T1'!$C$149),"",'T1'!$J$149*IF('T1'!$X$8="Y",1,0)+'T2'!$J$149*IF('T2'!$X$8="Y",1,0)+'T3'!$J$149*IF('T3'!$X$8="Y",1,0))</f>
        <v/>
      </c>
      <c r="Z153" s="38" t="str">
        <f>IF(ISBLANK('T1'!$C$149),"",'T1'!$K$149*IF('T1'!$Y$8="Y",1,0)+'T2'!$K$149*IF('T2'!$Y$8="Y",1,0)+'T3'!$K$149*IF('T3'!$Y$8="Y",1,0))</f>
        <v/>
      </c>
      <c r="AA153" s="38" t="str">
        <f>IF(ISBLANK('T1'!$C$149),"",'T1'!$L$149*IF('T1'!$Z$8="Y",1,0)+'T2'!$L$149*IF('T2'!$Z$8="Y",1,0)+'T3'!$L$149*IF('T3'!$Z$8="Y",1,0))</f>
        <v/>
      </c>
      <c r="AB153" s="38" t="str">
        <f>IF(ISBLANK('T1'!$C$149),"",'T1'!$M$149*IF('T1'!$AA$8="Y",1,0)+'T2'!$M$149*IF('T2'!$AA$8="Y",1,0)+'T3'!$M$149*IF('T3'!$AA$8="Y",1,0))</f>
        <v/>
      </c>
      <c r="AC153" s="38" t="str">
        <f>IF(ISBLANK('T1'!$C$149),"",'T1'!$M$149*IF('T1'!$AB$8="Y",1,0)+'T2'!$M$149*IF('T2'!$AB$8="Y",1,0)+'T3'!$M$149*IF('T3'!$AB$8="Y",1,0))</f>
        <v/>
      </c>
      <c r="AD153" s="38" t="str">
        <f>IF(ISBLANK('T1'!$C$149),"",SUM($T$153:$AC$153))</f>
        <v/>
      </c>
      <c r="AE153" s="38" t="str">
        <f>IF(ISBLANK('T1'!$C$149),"",IF(ISERR($AD$153/$AD$5),"",$AD$153/$AD$5))</f>
        <v/>
      </c>
      <c r="AI153" s="38" t="str">
        <f>IF(ISBLANK('T1'!$C$149),"",'T1'!$E$149*IF('T1'!$S$9="Y",1,0)+'T2'!$E$149*IF('T2'!$S$9="Y",1,0)+'T3'!$E$149*IF('T3'!$S$9="Y",1,0)+TA!$AR$149*IF(TA!$L$9="Y",1,0))</f>
        <v/>
      </c>
      <c r="AJ153" s="38" t="str">
        <f>IF(ISBLANK('T1'!$C$149),"",'T1'!$F$149*IF('T1'!$T$9="Y",1,0)+'T2'!$F$149*IF('T2'!$T$9="Y",1,0)+'T3'!$F$149*IF('T3'!$T$9="Y",1,0)+TA!$AS$149*IF(TA!$M$9="Y",1,0))</f>
        <v/>
      </c>
      <c r="AK153" s="38" t="str">
        <f>IF(ISBLANK('T1'!$C$149),"",'T1'!$G$149*IF('T1'!$U$9="Y",1,0)+'T2'!$G$149*IF('T2'!$U$9="Y",1,0)+'T3'!$G$149*IF('T3'!$U$9="Y",1,0)+TA!$AT$149*IF(TA!$N$9="Y",1,0))</f>
        <v/>
      </c>
      <c r="AL153" s="38" t="str">
        <f>IF(ISBLANK('T1'!$C$149),"",'T1'!$H$149*IF('T1'!$V$9="Y",1,0)+'T2'!$H$149*IF('T2'!$V$9="Y",1,0)+'T3'!$H$149*IF('T3'!$V$9="Y",1,0))</f>
        <v/>
      </c>
      <c r="AM153" s="38" t="str">
        <f>IF(ISBLANK('T1'!$C$149),"",'T1'!$I$149*IF('T1'!$W$9="Y",1,0)+'T2'!$I$149*IF('T2'!$W$9="Y",1,0)+'T3'!$I$149*IF('T3'!$W$9="Y",1,0))</f>
        <v/>
      </c>
      <c r="AN153" s="38" t="str">
        <f>IF(ISBLANK('T1'!$C$149),"",'T1'!$J$149*IF('T1'!$X$9="Y",1,0)+'T2'!$J$149*IF('T2'!$X$9="Y",1,0)+'T3'!$J$149*IF('T3'!$X$9="Y",1,0))</f>
        <v/>
      </c>
      <c r="AO153" s="38" t="str">
        <f>IF(ISBLANK('T1'!$C$149),"",'T1'!$K$149*IF('T1'!$Y$9="Y",1,0)+'T2'!$K$149*IF('T2'!$Y$9="Y",1,0)+'T3'!$K$149*IF('T3'!$Y$9="Y",1,0))</f>
        <v/>
      </c>
      <c r="AP153" s="38" t="str">
        <f>IF(ISBLANK('T1'!$C$149),"",'T1'!$L$149*IF('T1'!$Z$9="Y",1,0)+'T2'!$L$149*IF('T2'!$Z$9="Y",1,0)+'T3'!$L$149*IF('T3'!$Z$9="Y",1,0))</f>
        <v/>
      </c>
      <c r="AQ153" s="38" t="str">
        <f>IF(ISBLANK('T1'!$C$149),"",'T1'!$M$149*IF('T1'!$AA$9="Y",1,0)+'T2'!$M$149*IF('T2'!$AA$9="Y",1,0)+'T3'!$M$149*IF('T3'!$AA$9="Y",1,0))</f>
        <v/>
      </c>
      <c r="AR153" s="38" t="str">
        <f>IF(ISBLANK('T1'!$C$149),"",'T1'!$M$149*IF('T1'!$AB$9="Y",1,0)+'T2'!$M$149*IF('T2'!$AB$9="Y",1,0)+'T3'!$M$149*IF('T3'!$AB$9="Y",1,0))</f>
        <v/>
      </c>
      <c r="AS153" s="38" t="str">
        <f>IF(ISBLANK('T1'!$C$149),"",SUM($AI$153:$AR$153))</f>
        <v/>
      </c>
      <c r="AT153" s="38" t="str">
        <f>IF(ISBLANK('T1'!$C$149),"",IF(ISERR($AS$153/$AS$5),"",$AS$153/$AS$5))</f>
        <v/>
      </c>
      <c r="AW153" s="38" t="str">
        <f>IF(ISBLANK('T1'!$C$149),"",'T1'!$E$149*IF('T1'!$S$10="Y",1,0)+'T2'!$E$149*IF('T2'!$S$10="Y",1,0)+'T3'!$E$149*IF('T3'!$S$10="Y",1,0)+TA!$AR$149*IF(TA!$L$10="Y",1,0))</f>
        <v/>
      </c>
      <c r="AX153" s="38" t="str">
        <f>IF(ISBLANK('T1'!$C$149),"",'T1'!$F$149*IF('T1'!$T$10="Y",1,0)+'T2'!$F$149*IF('T2'!$T$10="Y",1,0)+'T3'!$F$149*IF('T3'!$T$10="Y",1,0)+TA!$AS$149*IF(TA!$M$10="Y",1,0))</f>
        <v/>
      </c>
      <c r="AY153" s="38" t="str">
        <f>IF(ISBLANK('T1'!$C$149),"",'T1'!$G$149*IF('T1'!$U$10="Y",1,0)+'T2'!$G$149*IF('T2'!$U$10="Y",1,0)+'T3'!$G$149*IF('T3'!$U$10="Y",1,0)+TA!$AT$149*IF(TA!$N$10="Y",1,0))</f>
        <v/>
      </c>
      <c r="AZ153" s="38" t="str">
        <f>IF(ISBLANK('T1'!$C$149),"",'T1'!$H$149*IF('T1'!$V$10="Y",1,0)+'T2'!$H$149*IF('T2'!$V$10="Y",1,0)+'T3'!$H$149*IF('T3'!$V$10="Y",1,0))</f>
        <v/>
      </c>
      <c r="BA153" s="38" t="str">
        <f>IF(ISBLANK('T1'!$C$149),"",'T1'!$I$149*IF('T1'!$W$10="Y",1,0)+'T2'!$I$149*IF('T2'!$W$10="Y",1,0)+'T3'!$I$149*IF('T3'!$W$10="Y",1,0))</f>
        <v/>
      </c>
      <c r="BB153" s="38" t="str">
        <f>IF(ISBLANK('T1'!$C$149),"",'T1'!$J$149*IF('T1'!$X$10="Y",1,0)+'T2'!$J$149*IF('T2'!$X$10="Y",1,0)+'T3'!$J$149*IF('T3'!$X$10="Y",1,0))</f>
        <v/>
      </c>
      <c r="BC153" s="38" t="str">
        <f>IF(ISBLANK('T1'!$C$149),"",'T1'!$K$149*IF('T1'!$Y$10="Y",1,0)+'T2'!$K$149*IF('T2'!$Y$10="Y",1,0)+'T3'!$K$149*IF('T3'!$Y$10="Y",1,0))</f>
        <v/>
      </c>
      <c r="BD153" s="38" t="str">
        <f>IF(ISBLANK('T1'!$C$149),"",'T1'!$L$149*IF('T1'!$Z$10="Y",1,0)+'T2'!$L$149*IF('T2'!$Z$10="Y",1,0)+'T3'!$L$149*IF('T3'!$Z$10="Y",1,0))</f>
        <v/>
      </c>
      <c r="BE153" s="38" t="str">
        <f>IF(ISBLANK('T1'!$C$149),"",'T1'!$M$149*IF('T1'!$AA$10="Y",1,0)+'T2'!$M$149*IF('T2'!$AA$10="Y",1,0)+'T3'!$M$149*IF('T3'!$AA$10="Y",1,0))</f>
        <v/>
      </c>
      <c r="BF153" s="38" t="str">
        <f>IF(ISBLANK('T1'!$C$149),"",'T1'!$M$149*IF('T1'!$AB$10="Y",1,0)+'T2'!$M$149*IF('T2'!$AB$10="Y",1,0)+'T3'!$M$149*IF('T3'!$AB$10="Y",1,0))</f>
        <v/>
      </c>
      <c r="BG153" s="38" t="str">
        <f>IF(ISBLANK('T1'!$C$149),"",SUM($AW$153:$BF$153))</f>
        <v/>
      </c>
      <c r="BH153" s="38" t="str">
        <f>IF(ISBLANK('T1'!$C$149),"",IF(ISERR($BG$153/$BG$5),"",$BG$153/$BG$5))</f>
        <v/>
      </c>
      <c r="BK153" s="38" t="str">
        <f>IF(ISBLANK('T1'!$C$149),"",'T1'!$E$149*IF('T1'!$S$11="Y",1,0)+'T2'!$E$149*IF('T2'!$S$11="Y",1,0)+'T3'!$E$149*IF('T3'!$S$11="Y",1,0)+TA!$AR$149*IF(TA!$L$11="Y",1,0))</f>
        <v/>
      </c>
      <c r="BL153" s="38" t="str">
        <f>IF(ISBLANK('T1'!$C$149),"",'T1'!$F$149*IF('T1'!$T$11="Y",1,0)+'T2'!$F$149*IF('T2'!$T$11="Y",1,0)+'T3'!$F$149*IF('T3'!$T$11="Y",1,0)+TA!$AS$149*IF(TA!$M$11="Y",1,0))</f>
        <v/>
      </c>
      <c r="BM153" s="38" t="str">
        <f>IF(ISBLANK('T1'!$C$149),"",'T1'!$G$149*IF('T1'!$U$11="Y",1,0)+'T2'!$G$149*IF('T2'!$U$11="Y",1,0)+'T3'!$G$149*IF('T3'!$U$11="Y",1,0)+TA!$AT$149*IF(TA!$N$11="Y",1,0))</f>
        <v/>
      </c>
      <c r="BN153" s="38" t="str">
        <f>IF(ISBLANK('T1'!$C$149),"",'T1'!$H$149*IF('T1'!$V$11="Y",1,0)+'T2'!$H$149*IF('T2'!$V$11="Y",1,0)+'T3'!$H$149*IF('T3'!$V$11="Y",1,0))</f>
        <v/>
      </c>
      <c r="BO153" s="38" t="str">
        <f>IF(ISBLANK('T1'!$C$149),"",'T1'!$I$149*IF('T1'!$W$11="Y",1,0)+'T2'!$I$149*IF('T2'!$W$11="Y",1,0)+'T3'!$I$149*IF('T3'!$W$11="Y",1,0))</f>
        <v/>
      </c>
      <c r="BP153" s="38" t="str">
        <f>IF(ISBLANK('T1'!$C$149),"",'T1'!$J$149*IF('T1'!$X$11="Y",1,0)+'T2'!$J$149*IF('T2'!$X$11="Y",1,0)+'T3'!$J$149*IF('T3'!$X$11="Y",1,0))</f>
        <v/>
      </c>
      <c r="BQ153" s="38" t="str">
        <f>IF(ISBLANK('T1'!$C$149),"",'T1'!$K$149*IF('T1'!$Y$11="Y",1,0)+'T2'!$K$149*IF('T2'!$Y$11="Y",1,0)+'T3'!$K$149*IF('T3'!$Y$11="Y",1,0))</f>
        <v/>
      </c>
      <c r="BR153" s="38" t="str">
        <f>IF(ISBLANK('T1'!$C$149),"",'T1'!$L$149*IF('T1'!$Z$11="Y",1,0)+'T2'!$L$149*IF('T2'!$Z$11="Y",1,0)+'T3'!$L$149*IF('T3'!$Z$11="Y",1,0))</f>
        <v/>
      </c>
      <c r="BS153" s="38" t="str">
        <f>IF(ISBLANK('T1'!$C$149),"",'T1'!$M$149*IF('T1'!$AA$11="Y",1,0)+'T2'!$M$149*IF('T2'!$AA$11="Y",1,0)+'T3'!$M$149*IF('T3'!$AA$11="Y",1,0))</f>
        <v/>
      </c>
      <c r="BT153" s="38" t="str">
        <f>IF(ISBLANK('T1'!$C$149),"",'T1'!$M$149*IF('T1'!$AB$11="Y",1,0)+'T2'!$M$149*IF('T2'!$AB$11="Y",1,0)+'T3'!$M$149*IF('T3'!$AB$11="Y",1,0))</f>
        <v/>
      </c>
      <c r="BU153" s="38" t="str">
        <f>IF(ISBLANK('T1'!$C$149),"",SUM($BK$153:$BT$153))</f>
        <v/>
      </c>
      <c r="BV153" s="38" t="str">
        <f>IF(ISBLANK('T1'!$C$149),"",IF(ISERR($BU$153/$BU$5),"",$BU$153/$BU$5))</f>
        <v/>
      </c>
      <c r="BY153" s="38" t="str">
        <f>IF(ISBLANK('T1'!$C$149),"",'T1'!$E$149*IF('T1'!$S$12="Y",1,0)+'T2'!$E$149*IF('T2'!$S$12="Y",1,0)+'T3'!$E$149*IF('T3'!$S$12="Y",1,0)+TA!$AR$149*IF(TA!$L$12="Y",1,0))</f>
        <v/>
      </c>
      <c r="BZ153" s="38" t="str">
        <f>IF(ISBLANK('T1'!$C$149),"",'T1'!$F$149*IF('T1'!$T$12="Y",1,0)+'T2'!$F$149*IF('T2'!$T$12="Y",1,0)+'T3'!$F$149*IF('T3'!$T$12="Y",1,0)+TA!$AS$149*IF(TA!$M$12="Y",1,0))</f>
        <v/>
      </c>
      <c r="CA153" s="38" t="str">
        <f>IF(ISBLANK('T1'!$C$149),"",'T1'!$G$149*IF('T1'!$U$12="Y",1,0)+'T2'!$G$149*IF('T2'!$U$12="Y",1,0)+'T3'!$G$149*IF('T3'!$U$12="Y",1,0)+TA!$AT$149*IF(TA!$N$12="Y",1,0))</f>
        <v/>
      </c>
      <c r="CB153" s="38" t="str">
        <f>IF(ISBLANK('T1'!$C$149),"",'T1'!$H$149*IF('T1'!$V$12="Y",1,0)+'T2'!$H$149*IF('T2'!$V$12="Y",1,0)+'T3'!$H$149*IF('T3'!$V$12="Y",1,0))</f>
        <v/>
      </c>
      <c r="CC153" s="38" t="str">
        <f>IF(ISBLANK('T1'!$C$149),"",'T1'!$I$149*IF('T1'!$W$12="Y",1,0)+'T2'!$I$149*IF('T2'!$W$12="Y",1,0)+'T3'!$I$149*IF('T3'!$W$12="Y",1,0))</f>
        <v/>
      </c>
      <c r="CD153" s="38" t="str">
        <f>IF(ISBLANK('T1'!$C$149),"",'T1'!$J$149*IF('T1'!$X$12="Y",1,0)+'T2'!$J$149*IF('T2'!$X$12="Y",1,0)+'T3'!$J$149*IF('T3'!$X$12="Y",1,0))</f>
        <v/>
      </c>
      <c r="CE153" s="38" t="str">
        <f>IF(ISBLANK('T1'!$C$149),"",'T1'!$K$149*IF('T1'!$Y$12="Y",1,0)+'T2'!$K$149*IF('T2'!$Y$12="Y",1,0)+'T3'!$K$149*IF('T3'!$Y$12="Y",1,0))</f>
        <v/>
      </c>
      <c r="CF153" s="38" t="str">
        <f>IF(ISBLANK('T1'!$C$149),"",'T1'!$L$149*IF('T1'!$Z$12="Y",1,0)+'T2'!$L$149*IF('T2'!$Z$12="Y",1,0)+'T3'!$L$149*IF('T3'!$Z$12="Y",1,0))</f>
        <v/>
      </c>
      <c r="CG153" s="38" t="str">
        <f>IF(ISBLANK('T1'!$C$149),"",'T1'!$M$149*IF('T1'!$AA$12="Y",1,0)+'T2'!$M$149*IF('T2'!$AA$12="Y",1,0)+'T3'!$M$149*IF('T3'!$AA$12="Y",1,0))</f>
        <v/>
      </c>
      <c r="CH153" s="38" t="str">
        <f>IF(ISBLANK('T1'!$C$149),"",'T1'!$M$149*IF('T1'!$AB$12="Y",1,0)+'T2'!$M$149*IF('T2'!$AB$12="Y",1,0)+'T3'!$M$149*IF('T3'!$AB$12="Y",1,0))</f>
        <v/>
      </c>
      <c r="CI153" s="38" t="str">
        <f>IF(ISBLANK('T1'!$C$149),"",SUM($BY$153:$CH$153))</f>
        <v/>
      </c>
      <c r="CJ153" s="38" t="str">
        <f>IF(ISBLANK('T1'!$C$149),"",IF(ISERR($CI$153/$CI$5),"",$CI$153/$CI$5))</f>
        <v/>
      </c>
      <c r="CM153" s="38" t="str">
        <f>IF(ISBLANK('T1'!$C$149),"",'T1'!$E$149*IF('T1'!$S$13="Y",1,0)+'T2'!$E$149*IF('T2'!$S$13="Y",1,0)+'T3'!$E$149*IF('T3'!$S$13="Y",1,0)+TA!$AR$149*IF(TA!$L$13="Y",1,0))</f>
        <v/>
      </c>
      <c r="CN153" s="38" t="str">
        <f>IF(ISBLANK('T1'!$C$149),"",'T1'!$F$149*IF('T1'!$T$13="Y",1,0)+'T2'!$F$149*IF('T2'!$T$13="Y",1,0)+'T3'!$F$149*IF('T3'!$T$13="Y",1,0)+TA!$AS$149*IF(TA!$M$13="Y",1,0))</f>
        <v/>
      </c>
      <c r="CO153" s="38" t="str">
        <f>IF(ISBLANK('T1'!$C$149),"",'T1'!$G$149*IF('T1'!$U$13="Y",1,0)+'T2'!$G$149*IF('T2'!$U$13="Y",1,0)+'T3'!$G$149*IF('T3'!$U$13="Y",1,0)+TA!$AT$149*IF(TA!$N$13="Y",1,0))</f>
        <v/>
      </c>
      <c r="CP153" s="38" t="str">
        <f>IF(ISBLANK('T1'!$C$149),"",'T1'!$H$149*IF('T1'!$V$13="Y",1,0)+'T2'!$H$149*IF('T2'!$V$13="Y",1,0)+'T3'!$H$149*IF('T3'!$V$13="Y",1,0))</f>
        <v/>
      </c>
      <c r="CQ153" s="38" t="str">
        <f>IF(ISBLANK('T1'!$C$149),"",'T1'!$I$149*IF('T1'!$W$13="Y",1,0)+'T2'!$I$149*IF('T2'!$W$13="Y",1,0)+'T3'!$I$149*IF('T3'!$W$13="Y",1,0))</f>
        <v/>
      </c>
      <c r="CR153" s="38" t="str">
        <f>IF(ISBLANK('T1'!$C$149),"",'T1'!$J$149*IF('T1'!$X$13="Y",1,0)+'T2'!$J$149*IF('T2'!$X$13="Y",1,0)+'T3'!$J$149*IF('T3'!$X$13="Y",1,0))</f>
        <v/>
      </c>
      <c r="CS153" s="38" t="str">
        <f>IF(ISBLANK('T1'!$C$149),"",'T1'!$K$149*IF('T1'!$Y$13="Y",1,0)+'T2'!$K$149*IF('T2'!$Y$13="Y",1,0)+'T3'!$K$149*IF('T3'!$Y$13="Y",1,0))</f>
        <v/>
      </c>
      <c r="CT153" s="38" t="str">
        <f>IF(ISBLANK('T1'!$C$149),"",'T1'!$L$149*IF('T1'!$Z$13="Y",1,0)+'T2'!$L$149*IF('T2'!$Z$13="Y",1,0)+'T3'!$L$149*IF('T3'!$Z$13="Y",1,0))</f>
        <v/>
      </c>
      <c r="CU153" s="38" t="str">
        <f>IF(ISBLANK('T1'!$C$149),"",'T1'!$M$149*IF('T1'!$AA$13="Y",1,0)+'T2'!$M$149*IF('T2'!$AA$13="Y",1,0)+'T3'!$M$149*IF('T3'!$AA$13="Y",1,0))</f>
        <v/>
      </c>
      <c r="CV153" s="38" t="str">
        <f>IF(ISBLANK('T1'!$C$149),"",'T1'!$M$149*IF('T1'!$AB$13="Y",1,0)+'T2'!$M$149*IF('T2'!$AB$13="Y",1,0)+'T3'!$M$149*IF('T3'!$AB$13="Y",1,0))</f>
        <v/>
      </c>
      <c r="CW153" s="38" t="str">
        <f>IF(ISBLANK('T1'!$C$149),"",SUM($CM$153:$CV$153))</f>
        <v/>
      </c>
      <c r="CX153" s="38" t="str">
        <f>IF(ISBLANK('T1'!$C$149),"",IF(ISERR($CW$153/$CW$5),"",$CW$153/$CW$5))</f>
        <v/>
      </c>
      <c r="DA153" s="38" t="str">
        <f>IF(ISBLANK('T1'!$C$149),"",'T1'!$E$149*IF('T1'!$S$14="Y",1,0)+'T2'!$E$149*IF('T2'!$S$14="Y",1,0)+'T3'!$E$149*IF('T3'!$S$14="Y",1,0)+TA!$AR$149*IF(TA!$L$14="Y",1,0))</f>
        <v/>
      </c>
      <c r="DB153" s="38" t="str">
        <f>IF(ISBLANK('T1'!$C$149),"",'T1'!$F$149*IF('T1'!$T$14="Y",1,0)+'T2'!$F$149*IF('T2'!$T$14="Y",1,0)+'T3'!$F$149*IF('T3'!$T$14="Y",1,0)+TA!$AS$149*IF(TA!$M$14="Y",1,0))</f>
        <v/>
      </c>
      <c r="DC153" s="38" t="str">
        <f>IF(ISBLANK('T1'!$C$149),"",'T1'!$G$149*IF('T1'!$U$14="Y",1,0)+'T2'!$G$149*IF('T2'!$U$14="Y",1,0)+'T3'!$G$149*IF('T3'!$U$14="Y",1,0)+TA!$AT$149*IF(TA!$N$14="Y",1,0))</f>
        <v/>
      </c>
      <c r="DD153" s="38" t="str">
        <f>IF(ISBLANK('T1'!$C$149),"",'T1'!$H$149*IF('T1'!$V$14="Y",1,0)+'T2'!$H$149*IF('T2'!$V$14="Y",1,0)+'T3'!$H$149*IF('T3'!$V$14="Y",1,0))</f>
        <v/>
      </c>
      <c r="DE153" s="38" t="str">
        <f>IF(ISBLANK('T1'!$C$149),"",'T1'!$I$149*IF('T1'!$W$14="Y",1,0)+'T2'!$I$149*IF('T2'!$W$14="Y",1,0)+'T3'!$I$149*IF('T3'!$W$14="Y",1,0))</f>
        <v/>
      </c>
      <c r="DF153" s="38" t="str">
        <f>IF(ISBLANK('T1'!$C$149),"",'T1'!$J$149*IF('T1'!$X$14="Y",1,0)+'T2'!$J$149*IF('T2'!$X$14="Y",1,0)+'T3'!$J$149*IF('T3'!$X$14="Y",1,0))</f>
        <v/>
      </c>
      <c r="DG153" s="38" t="str">
        <f>IF(ISBLANK('T1'!$C$149),"",'T1'!$K$149*IF('T1'!$Y$14="Y",1,0)+'T2'!$K$149*IF('T2'!$Y$14="Y",1,0)+'T3'!$K$149*IF('T3'!$Y$14="Y",1,0))</f>
        <v/>
      </c>
      <c r="DH153" s="38" t="str">
        <f>IF(ISBLANK('T1'!$C$149),"",'T1'!$L$149*IF('T1'!$Z$14="Y",1,0)+'T2'!$L$149*IF('T2'!$Z$14="Y",1,0)+'T3'!$L$149*IF('T3'!$Z$14="Y",1,0))</f>
        <v/>
      </c>
      <c r="DI153" s="38" t="str">
        <f>IF(ISBLANK('T1'!$C$149),"",'T1'!$M$149*IF('T1'!$AA$14="Y",1,0)+'T2'!$M$149*IF('T2'!$AA$14="Y",1,0)+'T3'!$M$149*IF('T3'!$AA$14="Y",1,0))</f>
        <v/>
      </c>
      <c r="DJ153" s="38" t="str">
        <f>IF(ISBLANK('T1'!$C$149),"",'T1'!$M$149*IF('T1'!$AB$14="Y",1,0)+'T2'!$M$149*IF('T2'!$AB$14="Y",1,0)+'T3'!$M$149*IF('T3'!$AB$14="Y",1,0))</f>
        <v/>
      </c>
      <c r="DK153" s="38" t="str">
        <f>IF(ISBLANK('T1'!$C$149),"",SUM($DA$153:$DJ$153))</f>
        <v/>
      </c>
      <c r="DL153" s="38" t="str">
        <f>IF(ISBLANK('T1'!$C$149),"",IF(ISERR($DK$153/$DK$5),"",$DK$153/$DK$5))</f>
        <v/>
      </c>
      <c r="DO153" s="38" t="str">
        <f>IF(ISBLANK('T1'!$C$149),"",'T1'!$E$149*IF('T1'!$S$15="Y",1,0)+'T2'!$E$149*IF('T2'!$S$15="Y",1,0)+'T3'!$E$149*IF('T3'!$S$15="Y",1,0)+TA!$AR$149*IF(TA!$L$15="Y",1,0))</f>
        <v/>
      </c>
      <c r="DP153" s="38" t="str">
        <f>IF(ISBLANK('T1'!$C$149),"",'T1'!$F$149*IF('T1'!$T$15="Y",1,0)+'T2'!$F$149*IF('T2'!$T$15="Y",1,0)+'T3'!$F$149*IF('T3'!$T$15="Y",1,0)+TA!$AS$149*IF(TA!$M$15="Y",1,0))</f>
        <v/>
      </c>
      <c r="DQ153" s="38" t="str">
        <f>IF(ISBLANK('T1'!$C$149),"",'T1'!$G$149*IF('T1'!$U$15="Y",1,0)+'T2'!$G$149*IF('T2'!$U$15="Y",1,0)+'T3'!$G$149*IF('T3'!$U$15="Y",1,0)+TA!$AT$149*IF(TA!$N$15="Y",1,0))</f>
        <v/>
      </c>
      <c r="DR153" s="38" t="str">
        <f>IF(ISBLANK('T1'!$C$149),"",'T1'!$H$149*IF('T1'!$V$15="Y",1,0)+'T2'!$H$149*IF('T2'!$V$15="Y",1,0)+'T3'!$H$149*IF('T3'!$V$15="Y",1,0))</f>
        <v/>
      </c>
      <c r="DS153" s="38" t="str">
        <f>IF(ISBLANK('T1'!$C$149),"",'T1'!$I$149*IF('T1'!$W$15="Y",1,0)+'T2'!$I$149*IF('T2'!$W$15="Y",1,0)+'T3'!$I$149*IF('T3'!$W$15="Y",1,0))</f>
        <v/>
      </c>
      <c r="DT153" s="38" t="str">
        <f>IF(ISBLANK('T1'!$C$149),"",'T1'!$J$149*IF('T1'!$X$15="Y",1,0)+'T2'!$J$149*IF('T2'!$X$15="Y",1,0)+'T3'!$J$149*IF('T3'!$X$15="Y",1,0))</f>
        <v/>
      </c>
      <c r="DU153" s="38" t="str">
        <f>IF(ISBLANK('T1'!$C$149),"",'T1'!$K$149*IF('T1'!$Y$15="Y",1,0)+'T2'!$K$149*IF('T2'!$Y$15="Y",1,0)+'T3'!$K$149*IF('T3'!$Y$15="Y",1,0))</f>
        <v/>
      </c>
      <c r="DV153" s="38" t="str">
        <f>IF(ISBLANK('T1'!$C$149),"",'T1'!$L$149*IF('T1'!$Z$15="Y",1,0)+'T2'!$L$149*IF('T2'!$Z$15="Y",1,0)+'T3'!$L$149*IF('T3'!$Z$15="Y",1,0))</f>
        <v/>
      </c>
      <c r="DW153" s="38" t="str">
        <f>IF(ISBLANK('T1'!$C$149),"",'T1'!$M$149*IF('T1'!$AA$15="Y",1,0)+'T2'!$M$149*IF('T2'!$AA$15="Y",1,0)+'T3'!$M$149*IF('T3'!$AA$15="Y",1,0))</f>
        <v/>
      </c>
      <c r="DX153" s="38" t="str">
        <f>IF(ISBLANK('T1'!$C$149),"",'T1'!$M$149*IF('T1'!$AB$15="Y",1,0)+'T2'!$M$149*IF('T2'!$AB$15="Y",1,0)+'T3'!$M$149*IF('T3'!$AB$15="Y",1,0))</f>
        <v/>
      </c>
      <c r="DY153" s="38" t="str">
        <f>IF(ISBLANK('T1'!$C$149),"",SUM($DO$153:$DX$153))</f>
        <v/>
      </c>
      <c r="DZ153" s="38" t="str">
        <f>IF(ISBLANK('T1'!$C$149),"",IF(ISERR($DY$153/$DY$5),"",$DY$153/$DY$5))</f>
        <v/>
      </c>
      <c r="EC153" s="38" t="str">
        <f>IF(ISBLANK('T1'!$C$149),"",'T1'!$E$149*IF('T1'!$S$16="Y",1,0)+'T2'!$E$149*IF('T2'!$S$16="Y",1,0)+'T3'!$E$149*IF('T3'!$S$16="Y",1,0)+TA!$AR$149*IF(TA!$L$16="Y",1,0))</f>
        <v/>
      </c>
      <c r="ED153" s="38" t="str">
        <f>IF(ISBLANK('T1'!$C$149),"",'T1'!$F$149*IF('T1'!$T$16="Y",1,0)+'T2'!$F$149*IF('T2'!$T$16="Y",1,0)+'T3'!$F$149*IF('T3'!$T$16="Y",1,0)+TA!$AS$149*IF(TA!$M$16="Y",1,0))</f>
        <v/>
      </c>
      <c r="EE153" s="38" t="str">
        <f>IF(ISBLANK('T1'!$C$149),"",'T1'!$G$149*IF('T1'!$U$16="Y",1,0)+'T2'!$G$149*IF('T2'!$U$16="Y",1,0)+'T3'!$G$149*IF('T3'!$U$16="Y",1,0)+TA!$AT$149*IF(TA!$N$16="Y",1,0))</f>
        <v/>
      </c>
      <c r="EF153" s="38" t="str">
        <f>IF(ISBLANK('T1'!$C$149),"",'T1'!$H$149*IF('T1'!$V$16="Y",1,0)+'T2'!$H$149*IF('T2'!$V$16="Y",1,0)+'T3'!$H$149*IF('T3'!$V$16="Y",1,0))</f>
        <v/>
      </c>
      <c r="EG153" s="38" t="str">
        <f>IF(ISBLANK('T1'!$C$149),"",'T1'!$I$149*IF('T1'!$W$16="Y",1,0)+'T2'!$I$149*IF('T2'!$W$16="Y",1,0)+'T3'!$I$149*IF('T3'!$W$16="Y",1,0))</f>
        <v/>
      </c>
      <c r="EH153" s="38" t="str">
        <f>IF(ISBLANK('T1'!$C$149),"",'T1'!$J$149*IF('T1'!$X$16="Y",1,0)+'T2'!$J$149*IF('T2'!$X$16="Y",1,0)+'T3'!$J$149*IF('T3'!$X$16="Y",1,0))</f>
        <v/>
      </c>
      <c r="EI153" s="38" t="str">
        <f>IF(ISBLANK('T1'!$C$149),"",'T1'!$K$149*IF('T1'!$Y$16="Y",1,0)+'T2'!$K$149*IF('T2'!$Y$16="Y",1,0)+'T3'!$K$149*IF('T3'!$Y$16="Y",1,0))</f>
        <v/>
      </c>
      <c r="EJ153" s="38" t="str">
        <f>IF(ISBLANK('T1'!$C$149),"",'T1'!$L$149*IF('T1'!$Z$16="Y",1,0)+'T2'!$L$149*IF('T2'!$Z$16="Y",1,0)+'T3'!$L$149*IF('T3'!$Z$16="Y",1,0))</f>
        <v/>
      </c>
      <c r="EK153" s="38" t="str">
        <f>IF(ISBLANK('T1'!$C$149),"",'T1'!$M$149*IF('T1'!$AA$16="Y",1,0)+'T2'!$M$149*IF('T2'!$AA$16="Y",1,0)+'T3'!$M$149*IF('T3'!$AA$16="Y",1,0))</f>
        <v/>
      </c>
      <c r="EL153" s="38" t="str">
        <f>IF(ISBLANK('T1'!$C$149),"",'T1'!$M$149*IF('T1'!$AB$16="Y",1,0)+'T2'!$M$149*IF('T2'!$AB$16="Y",1,0)+'T3'!$M$149*IF('T3'!$AB$16="Y",1,0))</f>
        <v/>
      </c>
      <c r="EM153" s="38" t="str">
        <f>IF(ISBLANK('T1'!$C$149),"",SUM($EC$153:$EL$153))</f>
        <v/>
      </c>
      <c r="EN153" s="38" t="str">
        <f>IF(ISBLANK('T1'!$C$149),"",IF(ISERR($EM$153/$EM$5),"",$EM$153/$EM$5))</f>
        <v/>
      </c>
      <c r="EQ153" s="38" t="str">
        <f>IF(ISBLANK('T1'!$C$149),"",'T1'!$E$149*IF('T1'!$S$17="Y",1,0)+'T2'!$E$149*IF('T2'!$S$17="Y",1,0)+'T3'!$E$149*IF('T3'!$S$17="Y",1,0)+TA!$AR$149*IF(TA!$L$17="Y",1,0))</f>
        <v/>
      </c>
      <c r="ER153" s="38" t="str">
        <f>IF(ISBLANK('T1'!$C$149),"",'T1'!$F$149*IF('T1'!$T$17="Y",1,0)+'T2'!$F$149*IF('T2'!$T$17="Y",1,0)+'T3'!$F$149*IF('T3'!$T$17="Y",1,0)+TA!$AS$149*IF(TA!$M$17="Y",1,0))</f>
        <v/>
      </c>
      <c r="ES153" s="38" t="str">
        <f>IF(ISBLANK('T1'!$C$149),"",'T1'!$G$149*IF('T1'!$U$17="Y",1,0)+'T2'!$G$149*IF('T2'!$U$17="Y",1,0)+'T3'!$G$149*IF('T3'!$U$17="Y",1,0)+TA!$AT$149*IF(TA!$N$17="Y",1,0))</f>
        <v/>
      </c>
      <c r="ET153" s="38" t="str">
        <f>IF(ISBLANK('T1'!$C$149),"",'T1'!$H$149*IF('T1'!$V$17="Y",1,0)+'T2'!$H$149*IF('T2'!$V$17="Y",1,0)+'T3'!$H$149*IF('T3'!$V$17="Y",1,0))</f>
        <v/>
      </c>
      <c r="EU153" s="38" t="str">
        <f>IF(ISBLANK('T1'!$C$149),"",'T1'!$I$149*IF('T1'!$W$17="Y",1,0)+'T2'!$I$149*IF('T2'!$W$17="Y",1,0)+'T3'!$I$149*IF('T3'!$W$17="Y",1,0))</f>
        <v/>
      </c>
      <c r="EV153" s="38" t="str">
        <f>IF(ISBLANK('T1'!$C$149),"",'T1'!$J$149*IF('T1'!$X$17="Y",1,0)+'T2'!$J$149*IF('T2'!$X$17="Y",1,0)+'T3'!$J$149*IF('T3'!$X$17="Y",1,0))</f>
        <v/>
      </c>
      <c r="EW153" s="38" t="str">
        <f>IF(ISBLANK('T1'!$C$149),"",'T1'!$K$149*IF('T1'!$Y$17="Y",1,0)+'T2'!$K$149*IF('T2'!$Y$17="Y",1,0)+'T3'!$K$149*IF('T3'!$Y$17="Y",1,0))</f>
        <v/>
      </c>
      <c r="EX153" s="38" t="str">
        <f>IF(ISBLANK('T1'!$C$149),"",'T1'!$L$149*IF('T1'!$Z$17="Y",1,0)+'T2'!$L$149*IF('T2'!$Z$17="Y",1,0)+'T3'!$L$149*IF('T3'!$Z$17="Y",1,0))</f>
        <v/>
      </c>
      <c r="EY153" s="38" t="str">
        <f>IF(ISBLANK('T1'!$C$149),"",'T1'!$M$149*IF('T1'!$AA$17="Y",1,0)+'T2'!$M$149*IF('T2'!$AA$17="Y",1,0)+'T3'!$M$149*IF('T3'!$AA$17="Y",1,0))</f>
        <v/>
      </c>
      <c r="EZ153" s="38" t="str">
        <f>IF(ISBLANK('T1'!$C$149),"",'T1'!$M$149*IF('T1'!$AB$17="Y",1,0)+'T2'!$M$149*IF('T2'!$AB$17="Y",1,0)+'T3'!$M$149*IF('T3'!$AB$17="Y",1,0))</f>
        <v/>
      </c>
      <c r="FA153" s="38" t="str">
        <f>IF(ISBLANK('T1'!$C$149),"",SUM($EQ$153:$EZ$153))</f>
        <v/>
      </c>
      <c r="FB153" s="38" t="str">
        <f>IF(ISBLANK('T1'!$C$149),"",IF(ISERR($FA$153/$FA$5),"",$FA$153/$FA$5))</f>
        <v/>
      </c>
    </row>
    <row r="154" spans="20:158">
      <c r="T154" s="38" t="str">
        <f>IF(ISBLANK('T1'!$C$150),"",'T1'!$E$150*IF('T1'!$S$8="Y",1,0)+'T2'!$E$150*IF('T2'!$S$8="Y",1,0)+'T3'!$E$150*IF('T3'!$S$8="Y",1,0)+TA!$AR$150*IF(TA!$L$8="Y",1,0))</f>
        <v/>
      </c>
      <c r="U154" s="38" t="str">
        <f>IF(ISBLANK('T1'!$C$150),"",'T1'!$F$150*IF('T1'!$T$8="Y",1,0)+'T2'!$F$150*IF('T2'!$T$8="Y",1,0)+'T3'!$F$150*IF('T3'!$T$8="Y",1,0)+TA!$AS$150*IF(TA!$M$8="Y",1,0))</f>
        <v/>
      </c>
      <c r="V154" s="38" t="str">
        <f>IF(ISBLANK('T1'!$C$150),"",'T1'!$G$150*IF('T1'!$U$8="Y",1,0)+'T2'!$G$150*IF('T2'!$U$8="Y",1,0)+'T3'!$G$150*IF('T3'!$U$8="Y",1,0)+TA!$AT$150*IF(TA!$N$8="Y",1,0))</f>
        <v/>
      </c>
      <c r="W154" s="38" t="str">
        <f>IF(ISBLANK('T1'!$C$150),"",'T1'!$H$150*IF('T1'!$V$8="Y",1,0)+'T2'!$H$150*IF('T2'!$V$8="Y",1,0)+'T3'!$H$150*IF('T3'!$V$8="Y",1,0))</f>
        <v/>
      </c>
      <c r="X154" s="38" t="str">
        <f>IF(ISBLANK('T1'!$C$150),"",'T1'!$I$150*IF('T1'!$W$8="Y",1,0)+'T2'!$I$150*IF('T2'!$W$8="Y",1,0)+'T3'!$I$150*IF('T3'!$W$8="Y",1,0))</f>
        <v/>
      </c>
      <c r="Y154" s="38" t="str">
        <f>IF(ISBLANK('T1'!$C$150),"",'T1'!$J$150*IF('T1'!$X$8="Y",1,0)+'T2'!$J$150*IF('T2'!$X$8="Y",1,0)+'T3'!$J$150*IF('T3'!$X$8="Y",1,0))</f>
        <v/>
      </c>
      <c r="Z154" s="38" t="str">
        <f>IF(ISBLANK('T1'!$C$150),"",'T1'!$K$150*IF('T1'!$Y$8="Y",1,0)+'T2'!$K$150*IF('T2'!$Y$8="Y",1,0)+'T3'!$K$150*IF('T3'!$Y$8="Y",1,0))</f>
        <v/>
      </c>
      <c r="AA154" s="38" t="str">
        <f>IF(ISBLANK('T1'!$C$150),"",'T1'!$L$150*IF('T1'!$Z$8="Y",1,0)+'T2'!$L$150*IF('T2'!$Z$8="Y",1,0)+'T3'!$L$150*IF('T3'!$Z$8="Y",1,0))</f>
        <v/>
      </c>
      <c r="AB154" s="38" t="str">
        <f>IF(ISBLANK('T1'!$C$150),"",'T1'!$M$150*IF('T1'!$AA$8="Y",1,0)+'T2'!$M$150*IF('T2'!$AA$8="Y",1,0)+'T3'!$M$150*IF('T3'!$AA$8="Y",1,0))</f>
        <v/>
      </c>
      <c r="AC154" s="38" t="str">
        <f>IF(ISBLANK('T1'!$C$150),"",'T1'!$M$150*IF('T1'!$AB$8="Y",1,0)+'T2'!$M$150*IF('T2'!$AB$8="Y",1,0)+'T3'!$M$150*IF('T3'!$AB$8="Y",1,0))</f>
        <v/>
      </c>
      <c r="AD154" s="38" t="str">
        <f>IF(ISBLANK('T1'!$C$150),"",SUM($T$154:$AC$154))</f>
        <v/>
      </c>
      <c r="AE154" s="38" t="str">
        <f>IF(ISBLANK('T1'!$C$150),"",IF(ISERR($AD$154/$AD$5),"",$AD$154/$AD$5))</f>
        <v/>
      </c>
      <c r="AI154" s="38" t="str">
        <f>IF(ISBLANK('T1'!$C$150),"",'T1'!$E$150*IF('T1'!$S$9="Y",1,0)+'T2'!$E$150*IF('T2'!$S$9="Y",1,0)+'T3'!$E$150*IF('T3'!$S$9="Y",1,0)+TA!$AR$150*IF(TA!$L$9="Y",1,0))</f>
        <v/>
      </c>
      <c r="AJ154" s="38" t="str">
        <f>IF(ISBLANK('T1'!$C$150),"",'T1'!$F$150*IF('T1'!$T$9="Y",1,0)+'T2'!$F$150*IF('T2'!$T$9="Y",1,0)+'T3'!$F$150*IF('T3'!$T$9="Y",1,0)+TA!$AS$150*IF(TA!$M$9="Y",1,0))</f>
        <v/>
      </c>
      <c r="AK154" s="38" t="str">
        <f>IF(ISBLANK('T1'!$C$150),"",'T1'!$G$150*IF('T1'!$U$9="Y",1,0)+'T2'!$G$150*IF('T2'!$U$9="Y",1,0)+'T3'!$G$150*IF('T3'!$U$9="Y",1,0)+TA!$AT$150*IF(TA!$N$9="Y",1,0))</f>
        <v/>
      </c>
      <c r="AL154" s="38" t="str">
        <f>IF(ISBLANK('T1'!$C$150),"",'T1'!$H$150*IF('T1'!$V$9="Y",1,0)+'T2'!$H$150*IF('T2'!$V$9="Y",1,0)+'T3'!$H$150*IF('T3'!$V$9="Y",1,0))</f>
        <v/>
      </c>
      <c r="AM154" s="38" t="str">
        <f>IF(ISBLANK('T1'!$C$150),"",'T1'!$I$150*IF('T1'!$W$9="Y",1,0)+'T2'!$I$150*IF('T2'!$W$9="Y",1,0)+'T3'!$I$150*IF('T3'!$W$9="Y",1,0))</f>
        <v/>
      </c>
      <c r="AN154" s="38" t="str">
        <f>IF(ISBLANK('T1'!$C$150),"",'T1'!$J$150*IF('T1'!$X$9="Y",1,0)+'T2'!$J$150*IF('T2'!$X$9="Y",1,0)+'T3'!$J$150*IF('T3'!$X$9="Y",1,0))</f>
        <v/>
      </c>
      <c r="AO154" s="38" t="str">
        <f>IF(ISBLANK('T1'!$C$150),"",'T1'!$K$150*IF('T1'!$Y$9="Y",1,0)+'T2'!$K$150*IF('T2'!$Y$9="Y",1,0)+'T3'!$K$150*IF('T3'!$Y$9="Y",1,0))</f>
        <v/>
      </c>
      <c r="AP154" s="38" t="str">
        <f>IF(ISBLANK('T1'!$C$150),"",'T1'!$L$150*IF('T1'!$Z$9="Y",1,0)+'T2'!$L$150*IF('T2'!$Z$9="Y",1,0)+'T3'!$L$150*IF('T3'!$Z$9="Y",1,0))</f>
        <v/>
      </c>
      <c r="AQ154" s="38" t="str">
        <f>IF(ISBLANK('T1'!$C$150),"",'T1'!$M$150*IF('T1'!$AA$9="Y",1,0)+'T2'!$M$150*IF('T2'!$AA$9="Y",1,0)+'T3'!$M$150*IF('T3'!$AA$9="Y",1,0))</f>
        <v/>
      </c>
      <c r="AR154" s="38" t="str">
        <f>IF(ISBLANK('T1'!$C$150),"",'T1'!$M$150*IF('T1'!$AB$9="Y",1,0)+'T2'!$M$150*IF('T2'!$AB$9="Y",1,0)+'T3'!$M$150*IF('T3'!$AB$9="Y",1,0))</f>
        <v/>
      </c>
      <c r="AS154" s="38" t="str">
        <f>IF(ISBLANK('T1'!$C$150),"",SUM($AI$154:$AR$154))</f>
        <v/>
      </c>
      <c r="AT154" s="38" t="str">
        <f>IF(ISBLANK('T1'!$C$150),"",IF(ISERR($AS$154/$AS$5),"",$AS$154/$AS$5))</f>
        <v/>
      </c>
      <c r="AW154" s="38" t="str">
        <f>IF(ISBLANK('T1'!$C$150),"",'T1'!$E$150*IF('T1'!$S$10="Y",1,0)+'T2'!$E$150*IF('T2'!$S$10="Y",1,0)+'T3'!$E$150*IF('T3'!$S$10="Y",1,0)+TA!$AR$150*IF(TA!$L$10="Y",1,0))</f>
        <v/>
      </c>
      <c r="AX154" s="38" t="str">
        <f>IF(ISBLANK('T1'!$C$150),"",'T1'!$F$150*IF('T1'!$T$10="Y",1,0)+'T2'!$F$150*IF('T2'!$T$10="Y",1,0)+'T3'!$F$150*IF('T3'!$T$10="Y",1,0)+TA!$AS$150*IF(TA!$M$10="Y",1,0))</f>
        <v/>
      </c>
      <c r="AY154" s="38" t="str">
        <f>IF(ISBLANK('T1'!$C$150),"",'T1'!$G$150*IF('T1'!$U$10="Y",1,0)+'T2'!$G$150*IF('T2'!$U$10="Y",1,0)+'T3'!$G$150*IF('T3'!$U$10="Y",1,0)+TA!$AT$150*IF(TA!$N$10="Y",1,0))</f>
        <v/>
      </c>
      <c r="AZ154" s="38" t="str">
        <f>IF(ISBLANK('T1'!$C$150),"",'T1'!$H$150*IF('T1'!$V$10="Y",1,0)+'T2'!$H$150*IF('T2'!$V$10="Y",1,0)+'T3'!$H$150*IF('T3'!$V$10="Y",1,0))</f>
        <v/>
      </c>
      <c r="BA154" s="38" t="str">
        <f>IF(ISBLANK('T1'!$C$150),"",'T1'!$I$150*IF('T1'!$W$10="Y",1,0)+'T2'!$I$150*IF('T2'!$W$10="Y",1,0)+'T3'!$I$150*IF('T3'!$W$10="Y",1,0))</f>
        <v/>
      </c>
      <c r="BB154" s="38" t="str">
        <f>IF(ISBLANK('T1'!$C$150),"",'T1'!$J$150*IF('T1'!$X$10="Y",1,0)+'T2'!$J$150*IF('T2'!$X$10="Y",1,0)+'T3'!$J$150*IF('T3'!$X$10="Y",1,0))</f>
        <v/>
      </c>
      <c r="BC154" s="38" t="str">
        <f>IF(ISBLANK('T1'!$C$150),"",'T1'!$K$150*IF('T1'!$Y$10="Y",1,0)+'T2'!$K$150*IF('T2'!$Y$10="Y",1,0)+'T3'!$K$150*IF('T3'!$Y$10="Y",1,0))</f>
        <v/>
      </c>
      <c r="BD154" s="38" t="str">
        <f>IF(ISBLANK('T1'!$C$150),"",'T1'!$L$150*IF('T1'!$Z$10="Y",1,0)+'T2'!$L$150*IF('T2'!$Z$10="Y",1,0)+'T3'!$L$150*IF('T3'!$Z$10="Y",1,0))</f>
        <v/>
      </c>
      <c r="BE154" s="38" t="str">
        <f>IF(ISBLANK('T1'!$C$150),"",'T1'!$M$150*IF('T1'!$AA$10="Y",1,0)+'T2'!$M$150*IF('T2'!$AA$10="Y",1,0)+'T3'!$M$150*IF('T3'!$AA$10="Y",1,0))</f>
        <v/>
      </c>
      <c r="BF154" s="38" t="str">
        <f>IF(ISBLANK('T1'!$C$150),"",'T1'!$M$150*IF('T1'!$AB$10="Y",1,0)+'T2'!$M$150*IF('T2'!$AB$10="Y",1,0)+'T3'!$M$150*IF('T3'!$AB$10="Y",1,0))</f>
        <v/>
      </c>
      <c r="BG154" s="38" t="str">
        <f>IF(ISBLANK('T1'!$C$150),"",SUM($AW$154:$BF$154))</f>
        <v/>
      </c>
      <c r="BH154" s="38" t="str">
        <f>IF(ISBLANK('T1'!$C$150),"",IF(ISERR($BG$154/$BG$5),"",$BG$154/$BG$5))</f>
        <v/>
      </c>
      <c r="BK154" s="38" t="str">
        <f>IF(ISBLANK('T1'!$C$150),"",'T1'!$E$150*IF('T1'!$S$11="Y",1,0)+'T2'!$E$150*IF('T2'!$S$11="Y",1,0)+'T3'!$E$150*IF('T3'!$S$11="Y",1,0)+TA!$AR$150*IF(TA!$L$11="Y",1,0))</f>
        <v/>
      </c>
      <c r="BL154" s="38" t="str">
        <f>IF(ISBLANK('T1'!$C$150),"",'T1'!$F$150*IF('T1'!$T$11="Y",1,0)+'T2'!$F$150*IF('T2'!$T$11="Y",1,0)+'T3'!$F$150*IF('T3'!$T$11="Y",1,0)+TA!$AS$150*IF(TA!$M$11="Y",1,0))</f>
        <v/>
      </c>
      <c r="BM154" s="38" t="str">
        <f>IF(ISBLANK('T1'!$C$150),"",'T1'!$G$150*IF('T1'!$U$11="Y",1,0)+'T2'!$G$150*IF('T2'!$U$11="Y",1,0)+'T3'!$G$150*IF('T3'!$U$11="Y",1,0)+TA!$AT$150*IF(TA!$N$11="Y",1,0))</f>
        <v/>
      </c>
      <c r="BN154" s="38" t="str">
        <f>IF(ISBLANK('T1'!$C$150),"",'T1'!$H$150*IF('T1'!$V$11="Y",1,0)+'T2'!$H$150*IF('T2'!$V$11="Y",1,0)+'T3'!$H$150*IF('T3'!$V$11="Y",1,0))</f>
        <v/>
      </c>
      <c r="BO154" s="38" t="str">
        <f>IF(ISBLANK('T1'!$C$150),"",'T1'!$I$150*IF('T1'!$W$11="Y",1,0)+'T2'!$I$150*IF('T2'!$W$11="Y",1,0)+'T3'!$I$150*IF('T3'!$W$11="Y",1,0))</f>
        <v/>
      </c>
      <c r="BP154" s="38" t="str">
        <f>IF(ISBLANK('T1'!$C$150),"",'T1'!$J$150*IF('T1'!$X$11="Y",1,0)+'T2'!$J$150*IF('T2'!$X$11="Y",1,0)+'T3'!$J$150*IF('T3'!$X$11="Y",1,0))</f>
        <v/>
      </c>
      <c r="BQ154" s="38" t="str">
        <f>IF(ISBLANK('T1'!$C$150),"",'T1'!$K$150*IF('T1'!$Y$11="Y",1,0)+'T2'!$K$150*IF('T2'!$Y$11="Y",1,0)+'T3'!$K$150*IF('T3'!$Y$11="Y",1,0))</f>
        <v/>
      </c>
      <c r="BR154" s="38" t="str">
        <f>IF(ISBLANK('T1'!$C$150),"",'T1'!$L$150*IF('T1'!$Z$11="Y",1,0)+'T2'!$L$150*IF('T2'!$Z$11="Y",1,0)+'T3'!$L$150*IF('T3'!$Z$11="Y",1,0))</f>
        <v/>
      </c>
      <c r="BS154" s="38" t="str">
        <f>IF(ISBLANK('T1'!$C$150),"",'T1'!$M$150*IF('T1'!$AA$11="Y",1,0)+'T2'!$M$150*IF('T2'!$AA$11="Y",1,0)+'T3'!$M$150*IF('T3'!$AA$11="Y",1,0))</f>
        <v/>
      </c>
      <c r="BT154" s="38" t="str">
        <f>IF(ISBLANK('T1'!$C$150),"",'T1'!$M$150*IF('T1'!$AB$11="Y",1,0)+'T2'!$M$150*IF('T2'!$AB$11="Y",1,0)+'T3'!$M$150*IF('T3'!$AB$11="Y",1,0))</f>
        <v/>
      </c>
      <c r="BU154" s="38" t="str">
        <f>IF(ISBLANK('T1'!$C$150),"",SUM($BK$154:$BT$154))</f>
        <v/>
      </c>
      <c r="BV154" s="38" t="str">
        <f>IF(ISBLANK('T1'!$C$150),"",IF(ISERR($BU$154/$BU$5),"",$BU$154/$BU$5))</f>
        <v/>
      </c>
      <c r="BY154" s="38" t="str">
        <f>IF(ISBLANK('T1'!$C$150),"",'T1'!$E$150*IF('T1'!$S$12="Y",1,0)+'T2'!$E$150*IF('T2'!$S$12="Y",1,0)+'T3'!$E$150*IF('T3'!$S$12="Y",1,0)+TA!$AR$150*IF(TA!$L$12="Y",1,0))</f>
        <v/>
      </c>
      <c r="BZ154" s="38" t="str">
        <f>IF(ISBLANK('T1'!$C$150),"",'T1'!$F$150*IF('T1'!$T$12="Y",1,0)+'T2'!$F$150*IF('T2'!$T$12="Y",1,0)+'T3'!$F$150*IF('T3'!$T$12="Y",1,0)+TA!$AS$150*IF(TA!$M$12="Y",1,0))</f>
        <v/>
      </c>
      <c r="CA154" s="38" t="str">
        <f>IF(ISBLANK('T1'!$C$150),"",'T1'!$G$150*IF('T1'!$U$12="Y",1,0)+'T2'!$G$150*IF('T2'!$U$12="Y",1,0)+'T3'!$G$150*IF('T3'!$U$12="Y",1,0)+TA!$AT$150*IF(TA!$N$12="Y",1,0))</f>
        <v/>
      </c>
      <c r="CB154" s="38" t="str">
        <f>IF(ISBLANK('T1'!$C$150),"",'T1'!$H$150*IF('T1'!$V$12="Y",1,0)+'T2'!$H$150*IF('T2'!$V$12="Y",1,0)+'T3'!$H$150*IF('T3'!$V$12="Y",1,0))</f>
        <v/>
      </c>
      <c r="CC154" s="38" t="str">
        <f>IF(ISBLANK('T1'!$C$150),"",'T1'!$I$150*IF('T1'!$W$12="Y",1,0)+'T2'!$I$150*IF('T2'!$W$12="Y",1,0)+'T3'!$I$150*IF('T3'!$W$12="Y",1,0))</f>
        <v/>
      </c>
      <c r="CD154" s="38" t="str">
        <f>IF(ISBLANK('T1'!$C$150),"",'T1'!$J$150*IF('T1'!$X$12="Y",1,0)+'T2'!$J$150*IF('T2'!$X$12="Y",1,0)+'T3'!$J$150*IF('T3'!$X$12="Y",1,0))</f>
        <v/>
      </c>
      <c r="CE154" s="38" t="str">
        <f>IF(ISBLANK('T1'!$C$150),"",'T1'!$K$150*IF('T1'!$Y$12="Y",1,0)+'T2'!$K$150*IF('T2'!$Y$12="Y",1,0)+'T3'!$K$150*IF('T3'!$Y$12="Y",1,0))</f>
        <v/>
      </c>
      <c r="CF154" s="38" t="str">
        <f>IF(ISBLANK('T1'!$C$150),"",'T1'!$L$150*IF('T1'!$Z$12="Y",1,0)+'T2'!$L$150*IF('T2'!$Z$12="Y",1,0)+'T3'!$L$150*IF('T3'!$Z$12="Y",1,0))</f>
        <v/>
      </c>
      <c r="CG154" s="38" t="str">
        <f>IF(ISBLANK('T1'!$C$150),"",'T1'!$M$150*IF('T1'!$AA$12="Y",1,0)+'T2'!$M$150*IF('T2'!$AA$12="Y",1,0)+'T3'!$M$150*IF('T3'!$AA$12="Y",1,0))</f>
        <v/>
      </c>
      <c r="CH154" s="38" t="str">
        <f>IF(ISBLANK('T1'!$C$150),"",'T1'!$M$150*IF('T1'!$AB$12="Y",1,0)+'T2'!$M$150*IF('T2'!$AB$12="Y",1,0)+'T3'!$M$150*IF('T3'!$AB$12="Y",1,0))</f>
        <v/>
      </c>
      <c r="CI154" s="38" t="str">
        <f>IF(ISBLANK('T1'!$C$150),"",SUM($BY$154:$CH$154))</f>
        <v/>
      </c>
      <c r="CJ154" s="38" t="str">
        <f>IF(ISBLANK('T1'!$C$150),"",IF(ISERR($CI$154/$CI$5),"",$CI$154/$CI$5))</f>
        <v/>
      </c>
      <c r="CM154" s="38" t="str">
        <f>IF(ISBLANK('T1'!$C$150),"",'T1'!$E$150*IF('T1'!$S$13="Y",1,0)+'T2'!$E$150*IF('T2'!$S$13="Y",1,0)+'T3'!$E$150*IF('T3'!$S$13="Y",1,0)+TA!$AR$150*IF(TA!$L$13="Y",1,0))</f>
        <v/>
      </c>
      <c r="CN154" s="38" t="str">
        <f>IF(ISBLANK('T1'!$C$150),"",'T1'!$F$150*IF('T1'!$T$13="Y",1,0)+'T2'!$F$150*IF('T2'!$T$13="Y",1,0)+'T3'!$F$150*IF('T3'!$T$13="Y",1,0)+TA!$AS$150*IF(TA!$M$13="Y",1,0))</f>
        <v/>
      </c>
      <c r="CO154" s="38" t="str">
        <f>IF(ISBLANK('T1'!$C$150),"",'T1'!$G$150*IF('T1'!$U$13="Y",1,0)+'T2'!$G$150*IF('T2'!$U$13="Y",1,0)+'T3'!$G$150*IF('T3'!$U$13="Y",1,0)+TA!$AT$150*IF(TA!$N$13="Y",1,0))</f>
        <v/>
      </c>
      <c r="CP154" s="38" t="str">
        <f>IF(ISBLANK('T1'!$C$150),"",'T1'!$H$150*IF('T1'!$V$13="Y",1,0)+'T2'!$H$150*IF('T2'!$V$13="Y",1,0)+'T3'!$H$150*IF('T3'!$V$13="Y",1,0))</f>
        <v/>
      </c>
      <c r="CQ154" s="38" t="str">
        <f>IF(ISBLANK('T1'!$C$150),"",'T1'!$I$150*IF('T1'!$W$13="Y",1,0)+'T2'!$I$150*IF('T2'!$W$13="Y",1,0)+'T3'!$I$150*IF('T3'!$W$13="Y",1,0))</f>
        <v/>
      </c>
      <c r="CR154" s="38" t="str">
        <f>IF(ISBLANK('T1'!$C$150),"",'T1'!$J$150*IF('T1'!$X$13="Y",1,0)+'T2'!$J$150*IF('T2'!$X$13="Y",1,0)+'T3'!$J$150*IF('T3'!$X$13="Y",1,0))</f>
        <v/>
      </c>
      <c r="CS154" s="38" t="str">
        <f>IF(ISBLANK('T1'!$C$150),"",'T1'!$K$150*IF('T1'!$Y$13="Y",1,0)+'T2'!$K$150*IF('T2'!$Y$13="Y",1,0)+'T3'!$K$150*IF('T3'!$Y$13="Y",1,0))</f>
        <v/>
      </c>
      <c r="CT154" s="38" t="str">
        <f>IF(ISBLANK('T1'!$C$150),"",'T1'!$L$150*IF('T1'!$Z$13="Y",1,0)+'T2'!$L$150*IF('T2'!$Z$13="Y",1,0)+'T3'!$L$150*IF('T3'!$Z$13="Y",1,0))</f>
        <v/>
      </c>
      <c r="CU154" s="38" t="str">
        <f>IF(ISBLANK('T1'!$C$150),"",'T1'!$M$150*IF('T1'!$AA$13="Y",1,0)+'T2'!$M$150*IF('T2'!$AA$13="Y",1,0)+'T3'!$M$150*IF('T3'!$AA$13="Y",1,0))</f>
        <v/>
      </c>
      <c r="CV154" s="38" t="str">
        <f>IF(ISBLANK('T1'!$C$150),"",'T1'!$M$150*IF('T1'!$AB$13="Y",1,0)+'T2'!$M$150*IF('T2'!$AB$13="Y",1,0)+'T3'!$M$150*IF('T3'!$AB$13="Y",1,0))</f>
        <v/>
      </c>
      <c r="CW154" s="38" t="str">
        <f>IF(ISBLANK('T1'!$C$150),"",SUM($CM$154:$CV$154))</f>
        <v/>
      </c>
      <c r="CX154" s="38" t="str">
        <f>IF(ISBLANK('T1'!$C$150),"",IF(ISERR($CW$154/$CW$5),"",$CW$154/$CW$5))</f>
        <v/>
      </c>
      <c r="DA154" s="38" t="str">
        <f>IF(ISBLANK('T1'!$C$150),"",'T1'!$E$150*IF('T1'!$S$14="Y",1,0)+'T2'!$E$150*IF('T2'!$S$14="Y",1,0)+'T3'!$E$150*IF('T3'!$S$14="Y",1,0)+TA!$AR$150*IF(TA!$L$14="Y",1,0))</f>
        <v/>
      </c>
      <c r="DB154" s="38" t="str">
        <f>IF(ISBLANK('T1'!$C$150),"",'T1'!$F$150*IF('T1'!$T$14="Y",1,0)+'T2'!$F$150*IF('T2'!$T$14="Y",1,0)+'T3'!$F$150*IF('T3'!$T$14="Y",1,0)+TA!$AS$150*IF(TA!$M$14="Y",1,0))</f>
        <v/>
      </c>
      <c r="DC154" s="38" t="str">
        <f>IF(ISBLANK('T1'!$C$150),"",'T1'!$G$150*IF('T1'!$U$14="Y",1,0)+'T2'!$G$150*IF('T2'!$U$14="Y",1,0)+'T3'!$G$150*IF('T3'!$U$14="Y",1,0)+TA!$AT$150*IF(TA!$N$14="Y",1,0))</f>
        <v/>
      </c>
      <c r="DD154" s="38" t="str">
        <f>IF(ISBLANK('T1'!$C$150),"",'T1'!$H$150*IF('T1'!$V$14="Y",1,0)+'T2'!$H$150*IF('T2'!$V$14="Y",1,0)+'T3'!$H$150*IF('T3'!$V$14="Y",1,0))</f>
        <v/>
      </c>
      <c r="DE154" s="38" t="str">
        <f>IF(ISBLANK('T1'!$C$150),"",'T1'!$I$150*IF('T1'!$W$14="Y",1,0)+'T2'!$I$150*IF('T2'!$W$14="Y",1,0)+'T3'!$I$150*IF('T3'!$W$14="Y",1,0))</f>
        <v/>
      </c>
      <c r="DF154" s="38" t="str">
        <f>IF(ISBLANK('T1'!$C$150),"",'T1'!$J$150*IF('T1'!$X$14="Y",1,0)+'T2'!$J$150*IF('T2'!$X$14="Y",1,0)+'T3'!$J$150*IF('T3'!$X$14="Y",1,0))</f>
        <v/>
      </c>
      <c r="DG154" s="38" t="str">
        <f>IF(ISBLANK('T1'!$C$150),"",'T1'!$K$150*IF('T1'!$Y$14="Y",1,0)+'T2'!$K$150*IF('T2'!$Y$14="Y",1,0)+'T3'!$K$150*IF('T3'!$Y$14="Y",1,0))</f>
        <v/>
      </c>
      <c r="DH154" s="38" t="str">
        <f>IF(ISBLANK('T1'!$C$150),"",'T1'!$L$150*IF('T1'!$Z$14="Y",1,0)+'T2'!$L$150*IF('T2'!$Z$14="Y",1,0)+'T3'!$L$150*IF('T3'!$Z$14="Y",1,0))</f>
        <v/>
      </c>
      <c r="DI154" s="38" t="str">
        <f>IF(ISBLANK('T1'!$C$150),"",'T1'!$M$150*IF('T1'!$AA$14="Y",1,0)+'T2'!$M$150*IF('T2'!$AA$14="Y",1,0)+'T3'!$M$150*IF('T3'!$AA$14="Y",1,0))</f>
        <v/>
      </c>
      <c r="DJ154" s="38" t="str">
        <f>IF(ISBLANK('T1'!$C$150),"",'T1'!$M$150*IF('T1'!$AB$14="Y",1,0)+'T2'!$M$150*IF('T2'!$AB$14="Y",1,0)+'T3'!$M$150*IF('T3'!$AB$14="Y",1,0))</f>
        <v/>
      </c>
      <c r="DK154" s="38" t="str">
        <f>IF(ISBLANK('T1'!$C$150),"",SUM($DA$154:$DJ$154))</f>
        <v/>
      </c>
      <c r="DL154" s="38" t="str">
        <f>IF(ISBLANK('T1'!$C$150),"",IF(ISERR($DK$154/$DK$5),"",$DK$154/$DK$5))</f>
        <v/>
      </c>
      <c r="DO154" s="38" t="str">
        <f>IF(ISBLANK('T1'!$C$150),"",'T1'!$E$150*IF('T1'!$S$15="Y",1,0)+'T2'!$E$150*IF('T2'!$S$15="Y",1,0)+'T3'!$E$150*IF('T3'!$S$15="Y",1,0)+TA!$AR$150*IF(TA!$L$15="Y",1,0))</f>
        <v/>
      </c>
      <c r="DP154" s="38" t="str">
        <f>IF(ISBLANK('T1'!$C$150),"",'T1'!$F$150*IF('T1'!$T$15="Y",1,0)+'T2'!$F$150*IF('T2'!$T$15="Y",1,0)+'T3'!$F$150*IF('T3'!$T$15="Y",1,0)+TA!$AS$150*IF(TA!$M$15="Y",1,0))</f>
        <v/>
      </c>
      <c r="DQ154" s="38" t="str">
        <f>IF(ISBLANK('T1'!$C$150),"",'T1'!$G$150*IF('T1'!$U$15="Y",1,0)+'T2'!$G$150*IF('T2'!$U$15="Y",1,0)+'T3'!$G$150*IF('T3'!$U$15="Y",1,0)+TA!$AT$150*IF(TA!$N$15="Y",1,0))</f>
        <v/>
      </c>
      <c r="DR154" s="38" t="str">
        <f>IF(ISBLANK('T1'!$C$150),"",'T1'!$H$150*IF('T1'!$V$15="Y",1,0)+'T2'!$H$150*IF('T2'!$V$15="Y",1,0)+'T3'!$H$150*IF('T3'!$V$15="Y",1,0))</f>
        <v/>
      </c>
      <c r="DS154" s="38" t="str">
        <f>IF(ISBLANK('T1'!$C$150),"",'T1'!$I$150*IF('T1'!$W$15="Y",1,0)+'T2'!$I$150*IF('T2'!$W$15="Y",1,0)+'T3'!$I$150*IF('T3'!$W$15="Y",1,0))</f>
        <v/>
      </c>
      <c r="DT154" s="38" t="str">
        <f>IF(ISBLANK('T1'!$C$150),"",'T1'!$J$150*IF('T1'!$X$15="Y",1,0)+'T2'!$J$150*IF('T2'!$X$15="Y",1,0)+'T3'!$J$150*IF('T3'!$X$15="Y",1,0))</f>
        <v/>
      </c>
      <c r="DU154" s="38" t="str">
        <f>IF(ISBLANK('T1'!$C$150),"",'T1'!$K$150*IF('T1'!$Y$15="Y",1,0)+'T2'!$K$150*IF('T2'!$Y$15="Y",1,0)+'T3'!$K$150*IF('T3'!$Y$15="Y",1,0))</f>
        <v/>
      </c>
      <c r="DV154" s="38" t="str">
        <f>IF(ISBLANK('T1'!$C$150),"",'T1'!$L$150*IF('T1'!$Z$15="Y",1,0)+'T2'!$L$150*IF('T2'!$Z$15="Y",1,0)+'T3'!$L$150*IF('T3'!$Z$15="Y",1,0))</f>
        <v/>
      </c>
      <c r="DW154" s="38" t="str">
        <f>IF(ISBLANK('T1'!$C$150),"",'T1'!$M$150*IF('T1'!$AA$15="Y",1,0)+'T2'!$M$150*IF('T2'!$AA$15="Y",1,0)+'T3'!$M$150*IF('T3'!$AA$15="Y",1,0))</f>
        <v/>
      </c>
      <c r="DX154" s="38" t="str">
        <f>IF(ISBLANK('T1'!$C$150),"",'T1'!$M$150*IF('T1'!$AB$15="Y",1,0)+'T2'!$M$150*IF('T2'!$AB$15="Y",1,0)+'T3'!$M$150*IF('T3'!$AB$15="Y",1,0))</f>
        <v/>
      </c>
      <c r="DY154" s="38" t="str">
        <f>IF(ISBLANK('T1'!$C$150),"",SUM($DO$154:$DX$154))</f>
        <v/>
      </c>
      <c r="DZ154" s="38" t="str">
        <f>IF(ISBLANK('T1'!$C$150),"",IF(ISERR($DY$154/$DY$5),"",$DY$154/$DY$5))</f>
        <v/>
      </c>
      <c r="EC154" s="38" t="str">
        <f>IF(ISBLANK('T1'!$C$150),"",'T1'!$E$150*IF('T1'!$S$16="Y",1,0)+'T2'!$E$150*IF('T2'!$S$16="Y",1,0)+'T3'!$E$150*IF('T3'!$S$16="Y",1,0)+TA!$AR$150*IF(TA!$L$16="Y",1,0))</f>
        <v/>
      </c>
      <c r="ED154" s="38" t="str">
        <f>IF(ISBLANK('T1'!$C$150),"",'T1'!$F$150*IF('T1'!$T$16="Y",1,0)+'T2'!$F$150*IF('T2'!$T$16="Y",1,0)+'T3'!$F$150*IF('T3'!$T$16="Y",1,0)+TA!$AS$150*IF(TA!$M$16="Y",1,0))</f>
        <v/>
      </c>
      <c r="EE154" s="38" t="str">
        <f>IF(ISBLANK('T1'!$C$150),"",'T1'!$G$150*IF('T1'!$U$16="Y",1,0)+'T2'!$G$150*IF('T2'!$U$16="Y",1,0)+'T3'!$G$150*IF('T3'!$U$16="Y",1,0)+TA!$AT$150*IF(TA!$N$16="Y",1,0))</f>
        <v/>
      </c>
      <c r="EF154" s="38" t="str">
        <f>IF(ISBLANK('T1'!$C$150),"",'T1'!$H$150*IF('T1'!$V$16="Y",1,0)+'T2'!$H$150*IF('T2'!$V$16="Y",1,0)+'T3'!$H$150*IF('T3'!$V$16="Y",1,0))</f>
        <v/>
      </c>
      <c r="EG154" s="38" t="str">
        <f>IF(ISBLANK('T1'!$C$150),"",'T1'!$I$150*IF('T1'!$W$16="Y",1,0)+'T2'!$I$150*IF('T2'!$W$16="Y",1,0)+'T3'!$I$150*IF('T3'!$W$16="Y",1,0))</f>
        <v/>
      </c>
      <c r="EH154" s="38" t="str">
        <f>IF(ISBLANK('T1'!$C$150),"",'T1'!$J$150*IF('T1'!$X$16="Y",1,0)+'T2'!$J$150*IF('T2'!$X$16="Y",1,0)+'T3'!$J$150*IF('T3'!$X$16="Y",1,0))</f>
        <v/>
      </c>
      <c r="EI154" s="38" t="str">
        <f>IF(ISBLANK('T1'!$C$150),"",'T1'!$K$150*IF('T1'!$Y$16="Y",1,0)+'T2'!$K$150*IF('T2'!$Y$16="Y",1,0)+'T3'!$K$150*IF('T3'!$Y$16="Y",1,0))</f>
        <v/>
      </c>
      <c r="EJ154" s="38" t="str">
        <f>IF(ISBLANK('T1'!$C$150),"",'T1'!$L$150*IF('T1'!$Z$16="Y",1,0)+'T2'!$L$150*IF('T2'!$Z$16="Y",1,0)+'T3'!$L$150*IF('T3'!$Z$16="Y",1,0))</f>
        <v/>
      </c>
      <c r="EK154" s="38" t="str">
        <f>IF(ISBLANK('T1'!$C$150),"",'T1'!$M$150*IF('T1'!$AA$16="Y",1,0)+'T2'!$M$150*IF('T2'!$AA$16="Y",1,0)+'T3'!$M$150*IF('T3'!$AA$16="Y",1,0))</f>
        <v/>
      </c>
      <c r="EL154" s="38" t="str">
        <f>IF(ISBLANK('T1'!$C$150),"",'T1'!$M$150*IF('T1'!$AB$16="Y",1,0)+'T2'!$M$150*IF('T2'!$AB$16="Y",1,0)+'T3'!$M$150*IF('T3'!$AB$16="Y",1,0))</f>
        <v/>
      </c>
      <c r="EM154" s="38" t="str">
        <f>IF(ISBLANK('T1'!$C$150),"",SUM($EC$154:$EL$154))</f>
        <v/>
      </c>
      <c r="EN154" s="38" t="str">
        <f>IF(ISBLANK('T1'!$C$150),"",IF(ISERR($EM$154/$EM$5),"",$EM$154/$EM$5))</f>
        <v/>
      </c>
      <c r="EQ154" s="38" t="str">
        <f>IF(ISBLANK('T1'!$C$150),"",'T1'!$E$150*IF('T1'!$S$17="Y",1,0)+'T2'!$E$150*IF('T2'!$S$17="Y",1,0)+'T3'!$E$150*IF('T3'!$S$17="Y",1,0)+TA!$AR$150*IF(TA!$L$17="Y",1,0))</f>
        <v/>
      </c>
      <c r="ER154" s="38" t="str">
        <f>IF(ISBLANK('T1'!$C$150),"",'T1'!$F$150*IF('T1'!$T$17="Y",1,0)+'T2'!$F$150*IF('T2'!$T$17="Y",1,0)+'T3'!$F$150*IF('T3'!$T$17="Y",1,0)+TA!$AS$150*IF(TA!$M$17="Y",1,0))</f>
        <v/>
      </c>
      <c r="ES154" s="38" t="str">
        <f>IF(ISBLANK('T1'!$C$150),"",'T1'!$G$150*IF('T1'!$U$17="Y",1,0)+'T2'!$G$150*IF('T2'!$U$17="Y",1,0)+'T3'!$G$150*IF('T3'!$U$17="Y",1,0)+TA!$AT$150*IF(TA!$N$17="Y",1,0))</f>
        <v/>
      </c>
      <c r="ET154" s="38" t="str">
        <f>IF(ISBLANK('T1'!$C$150),"",'T1'!$H$150*IF('T1'!$V$17="Y",1,0)+'T2'!$H$150*IF('T2'!$V$17="Y",1,0)+'T3'!$H$150*IF('T3'!$V$17="Y",1,0))</f>
        <v/>
      </c>
      <c r="EU154" s="38" t="str">
        <f>IF(ISBLANK('T1'!$C$150),"",'T1'!$I$150*IF('T1'!$W$17="Y",1,0)+'T2'!$I$150*IF('T2'!$W$17="Y",1,0)+'T3'!$I$150*IF('T3'!$W$17="Y",1,0))</f>
        <v/>
      </c>
      <c r="EV154" s="38" t="str">
        <f>IF(ISBLANK('T1'!$C$150),"",'T1'!$J$150*IF('T1'!$X$17="Y",1,0)+'T2'!$J$150*IF('T2'!$X$17="Y",1,0)+'T3'!$J$150*IF('T3'!$X$17="Y",1,0))</f>
        <v/>
      </c>
      <c r="EW154" s="38" t="str">
        <f>IF(ISBLANK('T1'!$C$150),"",'T1'!$K$150*IF('T1'!$Y$17="Y",1,0)+'T2'!$K$150*IF('T2'!$Y$17="Y",1,0)+'T3'!$K$150*IF('T3'!$Y$17="Y",1,0))</f>
        <v/>
      </c>
      <c r="EX154" s="38" t="str">
        <f>IF(ISBLANK('T1'!$C$150),"",'T1'!$L$150*IF('T1'!$Z$17="Y",1,0)+'T2'!$L$150*IF('T2'!$Z$17="Y",1,0)+'T3'!$L$150*IF('T3'!$Z$17="Y",1,0))</f>
        <v/>
      </c>
      <c r="EY154" s="38" t="str">
        <f>IF(ISBLANK('T1'!$C$150),"",'T1'!$M$150*IF('T1'!$AA$17="Y",1,0)+'T2'!$M$150*IF('T2'!$AA$17="Y",1,0)+'T3'!$M$150*IF('T3'!$AA$17="Y",1,0))</f>
        <v/>
      </c>
      <c r="EZ154" s="38" t="str">
        <f>IF(ISBLANK('T1'!$C$150),"",'T1'!$M$150*IF('T1'!$AB$17="Y",1,0)+'T2'!$M$150*IF('T2'!$AB$17="Y",1,0)+'T3'!$M$150*IF('T3'!$AB$17="Y",1,0))</f>
        <v/>
      </c>
      <c r="FA154" s="38" t="str">
        <f>IF(ISBLANK('T1'!$C$150),"",SUM($EQ$154:$EZ$154))</f>
        <v/>
      </c>
      <c r="FB154" s="38" t="str">
        <f>IF(ISBLANK('T1'!$C$150),"",IF(ISERR($FA$154/$FA$5),"",$FA$154/$FA$5))</f>
        <v/>
      </c>
    </row>
    <row r="155" spans="20:158">
      <c r="T155" s="38" t="str">
        <f>IF(ISBLANK('T1'!$C$151),"",'T1'!$E$151*IF('T1'!$S$8="Y",1,0)+'T2'!$E$151*IF('T2'!$S$8="Y",1,0)+'T3'!$E$151*IF('T3'!$S$8="Y",1,0)+TA!$AR$151*IF(TA!$L$8="Y",1,0))</f>
        <v/>
      </c>
      <c r="U155" s="38" t="str">
        <f>IF(ISBLANK('T1'!$C$151),"",'T1'!$F$151*IF('T1'!$T$8="Y",1,0)+'T2'!$F$151*IF('T2'!$T$8="Y",1,0)+'T3'!$F$151*IF('T3'!$T$8="Y",1,0)+TA!$AS$151*IF(TA!$M$8="Y",1,0))</f>
        <v/>
      </c>
      <c r="V155" s="38" t="str">
        <f>IF(ISBLANK('T1'!$C$151),"",'T1'!$G$151*IF('T1'!$U$8="Y",1,0)+'T2'!$G$151*IF('T2'!$U$8="Y",1,0)+'T3'!$G$151*IF('T3'!$U$8="Y",1,0)+TA!$AT$151*IF(TA!$N$8="Y",1,0))</f>
        <v/>
      </c>
      <c r="W155" s="38" t="str">
        <f>IF(ISBLANK('T1'!$C$151),"",'T1'!$H$151*IF('T1'!$V$8="Y",1,0)+'T2'!$H$151*IF('T2'!$V$8="Y",1,0)+'T3'!$H$151*IF('T3'!$V$8="Y",1,0))</f>
        <v/>
      </c>
      <c r="X155" s="38" t="str">
        <f>IF(ISBLANK('T1'!$C$151),"",'T1'!$I$151*IF('T1'!$W$8="Y",1,0)+'T2'!$I$151*IF('T2'!$W$8="Y",1,0)+'T3'!$I$151*IF('T3'!$W$8="Y",1,0))</f>
        <v/>
      </c>
      <c r="Y155" s="38" t="str">
        <f>IF(ISBLANK('T1'!$C$151),"",'T1'!$J$151*IF('T1'!$X$8="Y",1,0)+'T2'!$J$151*IF('T2'!$X$8="Y",1,0)+'T3'!$J$151*IF('T3'!$X$8="Y",1,0))</f>
        <v/>
      </c>
      <c r="Z155" s="38" t="str">
        <f>IF(ISBLANK('T1'!$C$151),"",'T1'!$K$151*IF('T1'!$Y$8="Y",1,0)+'T2'!$K$151*IF('T2'!$Y$8="Y",1,0)+'T3'!$K$151*IF('T3'!$Y$8="Y",1,0))</f>
        <v/>
      </c>
      <c r="AA155" s="38" t="str">
        <f>IF(ISBLANK('T1'!$C$151),"",'T1'!$L$151*IF('T1'!$Z$8="Y",1,0)+'T2'!$L$151*IF('T2'!$Z$8="Y",1,0)+'T3'!$L$151*IF('T3'!$Z$8="Y",1,0))</f>
        <v/>
      </c>
      <c r="AB155" s="38" t="str">
        <f>IF(ISBLANK('T1'!$C$151),"",'T1'!$M$151*IF('T1'!$AA$8="Y",1,0)+'T2'!$M$151*IF('T2'!$AA$8="Y",1,0)+'T3'!$M$151*IF('T3'!$AA$8="Y",1,0))</f>
        <v/>
      </c>
      <c r="AC155" s="38" t="str">
        <f>IF(ISBLANK('T1'!$C$151),"",'T1'!$M$151*IF('T1'!$AB$8="Y",1,0)+'T2'!$M$151*IF('T2'!$AB$8="Y",1,0)+'T3'!$M$151*IF('T3'!$AB$8="Y",1,0))</f>
        <v/>
      </c>
      <c r="AD155" s="38" t="str">
        <f>IF(ISBLANK('T1'!$C$151),"",SUM($T$155:$AC$155))</f>
        <v/>
      </c>
      <c r="AE155" s="38" t="str">
        <f>IF(ISBLANK('T1'!$C$151),"",IF(ISERR($AD$155/$AD$5),"",$AD$155/$AD$5))</f>
        <v/>
      </c>
      <c r="AI155" s="38" t="str">
        <f>IF(ISBLANK('T1'!$C$151),"",'T1'!$E$151*IF('T1'!$S$9="Y",1,0)+'T2'!$E$151*IF('T2'!$S$9="Y",1,0)+'T3'!$E$151*IF('T3'!$S$9="Y",1,0)+TA!$AR$151*IF(TA!$L$9="Y",1,0))</f>
        <v/>
      </c>
      <c r="AJ155" s="38" t="str">
        <f>IF(ISBLANK('T1'!$C$151),"",'T1'!$F$151*IF('T1'!$T$9="Y",1,0)+'T2'!$F$151*IF('T2'!$T$9="Y",1,0)+'T3'!$F$151*IF('T3'!$T$9="Y",1,0)+TA!$AS$151*IF(TA!$M$9="Y",1,0))</f>
        <v/>
      </c>
      <c r="AK155" s="38" t="str">
        <f>IF(ISBLANK('T1'!$C$151),"",'T1'!$G$151*IF('T1'!$U$9="Y",1,0)+'T2'!$G$151*IF('T2'!$U$9="Y",1,0)+'T3'!$G$151*IF('T3'!$U$9="Y",1,0)+TA!$AT$151*IF(TA!$N$9="Y",1,0))</f>
        <v/>
      </c>
      <c r="AL155" s="38" t="str">
        <f>IF(ISBLANK('T1'!$C$151),"",'T1'!$H$151*IF('T1'!$V$9="Y",1,0)+'T2'!$H$151*IF('T2'!$V$9="Y",1,0)+'T3'!$H$151*IF('T3'!$V$9="Y",1,0))</f>
        <v/>
      </c>
      <c r="AM155" s="38" t="str">
        <f>IF(ISBLANK('T1'!$C$151),"",'T1'!$I$151*IF('T1'!$W$9="Y",1,0)+'T2'!$I$151*IF('T2'!$W$9="Y",1,0)+'T3'!$I$151*IF('T3'!$W$9="Y",1,0))</f>
        <v/>
      </c>
      <c r="AN155" s="38" t="str">
        <f>IF(ISBLANK('T1'!$C$151),"",'T1'!$J$151*IF('T1'!$X$9="Y",1,0)+'T2'!$J$151*IF('T2'!$X$9="Y",1,0)+'T3'!$J$151*IF('T3'!$X$9="Y",1,0))</f>
        <v/>
      </c>
      <c r="AO155" s="38" t="str">
        <f>IF(ISBLANK('T1'!$C$151),"",'T1'!$K$151*IF('T1'!$Y$9="Y",1,0)+'T2'!$K$151*IF('T2'!$Y$9="Y",1,0)+'T3'!$K$151*IF('T3'!$Y$9="Y",1,0))</f>
        <v/>
      </c>
      <c r="AP155" s="38" t="str">
        <f>IF(ISBLANK('T1'!$C$151),"",'T1'!$L$151*IF('T1'!$Z$9="Y",1,0)+'T2'!$L$151*IF('T2'!$Z$9="Y",1,0)+'T3'!$L$151*IF('T3'!$Z$9="Y",1,0))</f>
        <v/>
      </c>
      <c r="AQ155" s="38" t="str">
        <f>IF(ISBLANK('T1'!$C$151),"",'T1'!$M$151*IF('T1'!$AA$9="Y",1,0)+'T2'!$M$151*IF('T2'!$AA$9="Y",1,0)+'T3'!$M$151*IF('T3'!$AA$9="Y",1,0))</f>
        <v/>
      </c>
      <c r="AR155" s="38" t="str">
        <f>IF(ISBLANK('T1'!$C$151),"",'T1'!$M$151*IF('T1'!$AB$9="Y",1,0)+'T2'!$M$151*IF('T2'!$AB$9="Y",1,0)+'T3'!$M$151*IF('T3'!$AB$9="Y",1,0))</f>
        <v/>
      </c>
      <c r="AS155" s="38" t="str">
        <f>IF(ISBLANK('T1'!$C$151),"",SUM($AI$155:$AR$155))</f>
        <v/>
      </c>
      <c r="AT155" s="38" t="str">
        <f>IF(ISBLANK('T1'!$C$151),"",IF(ISERR($AS$155/$AS$5),"",$AS$155/$AS$5))</f>
        <v/>
      </c>
      <c r="AW155" s="38" t="str">
        <f>IF(ISBLANK('T1'!$C$151),"",'T1'!$E$151*IF('T1'!$S$10="Y",1,0)+'T2'!$E$151*IF('T2'!$S$10="Y",1,0)+'T3'!$E$151*IF('T3'!$S$10="Y",1,0)+TA!$AR$151*IF(TA!$L$10="Y",1,0))</f>
        <v/>
      </c>
      <c r="AX155" s="38" t="str">
        <f>IF(ISBLANK('T1'!$C$151),"",'T1'!$F$151*IF('T1'!$T$10="Y",1,0)+'T2'!$F$151*IF('T2'!$T$10="Y",1,0)+'T3'!$F$151*IF('T3'!$T$10="Y",1,0)+TA!$AS$151*IF(TA!$M$10="Y",1,0))</f>
        <v/>
      </c>
      <c r="AY155" s="38" t="str">
        <f>IF(ISBLANK('T1'!$C$151),"",'T1'!$G$151*IF('T1'!$U$10="Y",1,0)+'T2'!$G$151*IF('T2'!$U$10="Y",1,0)+'T3'!$G$151*IF('T3'!$U$10="Y",1,0)+TA!$AT$151*IF(TA!$N$10="Y",1,0))</f>
        <v/>
      </c>
      <c r="AZ155" s="38" t="str">
        <f>IF(ISBLANK('T1'!$C$151),"",'T1'!$H$151*IF('T1'!$V$10="Y",1,0)+'T2'!$H$151*IF('T2'!$V$10="Y",1,0)+'T3'!$H$151*IF('T3'!$V$10="Y",1,0))</f>
        <v/>
      </c>
      <c r="BA155" s="38" t="str">
        <f>IF(ISBLANK('T1'!$C$151),"",'T1'!$I$151*IF('T1'!$W$10="Y",1,0)+'T2'!$I$151*IF('T2'!$W$10="Y",1,0)+'T3'!$I$151*IF('T3'!$W$10="Y",1,0))</f>
        <v/>
      </c>
      <c r="BB155" s="38" t="str">
        <f>IF(ISBLANK('T1'!$C$151),"",'T1'!$J$151*IF('T1'!$X$10="Y",1,0)+'T2'!$J$151*IF('T2'!$X$10="Y",1,0)+'T3'!$J$151*IF('T3'!$X$10="Y",1,0))</f>
        <v/>
      </c>
      <c r="BC155" s="38" t="str">
        <f>IF(ISBLANK('T1'!$C$151),"",'T1'!$K$151*IF('T1'!$Y$10="Y",1,0)+'T2'!$K$151*IF('T2'!$Y$10="Y",1,0)+'T3'!$K$151*IF('T3'!$Y$10="Y",1,0))</f>
        <v/>
      </c>
      <c r="BD155" s="38" t="str">
        <f>IF(ISBLANK('T1'!$C$151),"",'T1'!$L$151*IF('T1'!$Z$10="Y",1,0)+'T2'!$L$151*IF('T2'!$Z$10="Y",1,0)+'T3'!$L$151*IF('T3'!$Z$10="Y",1,0))</f>
        <v/>
      </c>
      <c r="BE155" s="38" t="str">
        <f>IF(ISBLANK('T1'!$C$151),"",'T1'!$M$151*IF('T1'!$AA$10="Y",1,0)+'T2'!$M$151*IF('T2'!$AA$10="Y",1,0)+'T3'!$M$151*IF('T3'!$AA$10="Y",1,0))</f>
        <v/>
      </c>
      <c r="BF155" s="38" t="str">
        <f>IF(ISBLANK('T1'!$C$151),"",'T1'!$M$151*IF('T1'!$AB$10="Y",1,0)+'T2'!$M$151*IF('T2'!$AB$10="Y",1,0)+'T3'!$M$151*IF('T3'!$AB$10="Y",1,0))</f>
        <v/>
      </c>
      <c r="BG155" s="38" t="str">
        <f>IF(ISBLANK('T1'!$C$151),"",SUM($AW$155:$BF$155))</f>
        <v/>
      </c>
      <c r="BH155" s="38" t="str">
        <f>IF(ISBLANK('T1'!$C$151),"",IF(ISERR($BG$155/$BG$5),"",$BG$155/$BG$5))</f>
        <v/>
      </c>
      <c r="BK155" s="38" t="str">
        <f>IF(ISBLANK('T1'!$C$151),"",'T1'!$E$151*IF('T1'!$S$11="Y",1,0)+'T2'!$E$151*IF('T2'!$S$11="Y",1,0)+'T3'!$E$151*IF('T3'!$S$11="Y",1,0)+TA!$AR$151*IF(TA!$L$11="Y",1,0))</f>
        <v/>
      </c>
      <c r="BL155" s="38" t="str">
        <f>IF(ISBLANK('T1'!$C$151),"",'T1'!$F$151*IF('T1'!$T$11="Y",1,0)+'T2'!$F$151*IF('T2'!$T$11="Y",1,0)+'T3'!$F$151*IF('T3'!$T$11="Y",1,0)+TA!$AS$151*IF(TA!$M$11="Y",1,0))</f>
        <v/>
      </c>
      <c r="BM155" s="38" t="str">
        <f>IF(ISBLANK('T1'!$C$151),"",'T1'!$G$151*IF('T1'!$U$11="Y",1,0)+'T2'!$G$151*IF('T2'!$U$11="Y",1,0)+'T3'!$G$151*IF('T3'!$U$11="Y",1,0)+TA!$AT$151*IF(TA!$N$11="Y",1,0))</f>
        <v/>
      </c>
      <c r="BN155" s="38" t="str">
        <f>IF(ISBLANK('T1'!$C$151),"",'T1'!$H$151*IF('T1'!$V$11="Y",1,0)+'T2'!$H$151*IF('T2'!$V$11="Y",1,0)+'T3'!$H$151*IF('T3'!$V$11="Y",1,0))</f>
        <v/>
      </c>
      <c r="BO155" s="38" t="str">
        <f>IF(ISBLANK('T1'!$C$151),"",'T1'!$I$151*IF('T1'!$W$11="Y",1,0)+'T2'!$I$151*IF('T2'!$W$11="Y",1,0)+'T3'!$I$151*IF('T3'!$W$11="Y",1,0))</f>
        <v/>
      </c>
      <c r="BP155" s="38" t="str">
        <f>IF(ISBLANK('T1'!$C$151),"",'T1'!$J$151*IF('T1'!$X$11="Y",1,0)+'T2'!$J$151*IF('T2'!$X$11="Y",1,0)+'T3'!$J$151*IF('T3'!$X$11="Y",1,0))</f>
        <v/>
      </c>
      <c r="BQ155" s="38" t="str">
        <f>IF(ISBLANK('T1'!$C$151),"",'T1'!$K$151*IF('T1'!$Y$11="Y",1,0)+'T2'!$K$151*IF('T2'!$Y$11="Y",1,0)+'T3'!$K$151*IF('T3'!$Y$11="Y",1,0))</f>
        <v/>
      </c>
      <c r="BR155" s="38" t="str">
        <f>IF(ISBLANK('T1'!$C$151),"",'T1'!$L$151*IF('T1'!$Z$11="Y",1,0)+'T2'!$L$151*IF('T2'!$Z$11="Y",1,0)+'T3'!$L$151*IF('T3'!$Z$11="Y",1,0))</f>
        <v/>
      </c>
      <c r="BS155" s="38" t="str">
        <f>IF(ISBLANK('T1'!$C$151),"",'T1'!$M$151*IF('T1'!$AA$11="Y",1,0)+'T2'!$M$151*IF('T2'!$AA$11="Y",1,0)+'T3'!$M$151*IF('T3'!$AA$11="Y",1,0))</f>
        <v/>
      </c>
      <c r="BT155" s="38" t="str">
        <f>IF(ISBLANK('T1'!$C$151),"",'T1'!$M$151*IF('T1'!$AB$11="Y",1,0)+'T2'!$M$151*IF('T2'!$AB$11="Y",1,0)+'T3'!$M$151*IF('T3'!$AB$11="Y",1,0))</f>
        <v/>
      </c>
      <c r="BU155" s="38" t="str">
        <f>IF(ISBLANK('T1'!$C$151),"",SUM($BK$155:$BT$155))</f>
        <v/>
      </c>
      <c r="BV155" s="38" t="str">
        <f>IF(ISBLANK('T1'!$C$151),"",IF(ISERR($BU$155/$BU$5),"",$BU$155/$BU$5))</f>
        <v/>
      </c>
      <c r="BY155" s="38" t="str">
        <f>IF(ISBLANK('T1'!$C$151),"",'T1'!$E$151*IF('T1'!$S$12="Y",1,0)+'T2'!$E$151*IF('T2'!$S$12="Y",1,0)+'T3'!$E$151*IF('T3'!$S$12="Y",1,0)+TA!$AR$151*IF(TA!$L$12="Y",1,0))</f>
        <v/>
      </c>
      <c r="BZ155" s="38" t="str">
        <f>IF(ISBLANK('T1'!$C$151),"",'T1'!$F$151*IF('T1'!$T$12="Y",1,0)+'T2'!$F$151*IF('T2'!$T$12="Y",1,0)+'T3'!$F$151*IF('T3'!$T$12="Y",1,0)+TA!$AS$151*IF(TA!$M$12="Y",1,0))</f>
        <v/>
      </c>
      <c r="CA155" s="38" t="str">
        <f>IF(ISBLANK('T1'!$C$151),"",'T1'!$G$151*IF('T1'!$U$12="Y",1,0)+'T2'!$G$151*IF('T2'!$U$12="Y",1,0)+'T3'!$G$151*IF('T3'!$U$12="Y",1,0)+TA!$AT$151*IF(TA!$N$12="Y",1,0))</f>
        <v/>
      </c>
      <c r="CB155" s="38" t="str">
        <f>IF(ISBLANK('T1'!$C$151),"",'T1'!$H$151*IF('T1'!$V$12="Y",1,0)+'T2'!$H$151*IF('T2'!$V$12="Y",1,0)+'T3'!$H$151*IF('T3'!$V$12="Y",1,0))</f>
        <v/>
      </c>
      <c r="CC155" s="38" t="str">
        <f>IF(ISBLANK('T1'!$C$151),"",'T1'!$I$151*IF('T1'!$W$12="Y",1,0)+'T2'!$I$151*IF('T2'!$W$12="Y",1,0)+'T3'!$I$151*IF('T3'!$W$12="Y",1,0))</f>
        <v/>
      </c>
      <c r="CD155" s="38" t="str">
        <f>IF(ISBLANK('T1'!$C$151),"",'T1'!$J$151*IF('T1'!$X$12="Y",1,0)+'T2'!$J$151*IF('T2'!$X$12="Y",1,0)+'T3'!$J$151*IF('T3'!$X$12="Y",1,0))</f>
        <v/>
      </c>
      <c r="CE155" s="38" t="str">
        <f>IF(ISBLANK('T1'!$C$151),"",'T1'!$K$151*IF('T1'!$Y$12="Y",1,0)+'T2'!$K$151*IF('T2'!$Y$12="Y",1,0)+'T3'!$K$151*IF('T3'!$Y$12="Y",1,0))</f>
        <v/>
      </c>
      <c r="CF155" s="38" t="str">
        <f>IF(ISBLANK('T1'!$C$151),"",'T1'!$L$151*IF('T1'!$Z$12="Y",1,0)+'T2'!$L$151*IF('T2'!$Z$12="Y",1,0)+'T3'!$L$151*IF('T3'!$Z$12="Y",1,0))</f>
        <v/>
      </c>
      <c r="CG155" s="38" t="str">
        <f>IF(ISBLANK('T1'!$C$151),"",'T1'!$M$151*IF('T1'!$AA$12="Y",1,0)+'T2'!$M$151*IF('T2'!$AA$12="Y",1,0)+'T3'!$M$151*IF('T3'!$AA$12="Y",1,0))</f>
        <v/>
      </c>
      <c r="CH155" s="38" t="str">
        <f>IF(ISBLANK('T1'!$C$151),"",'T1'!$M$151*IF('T1'!$AB$12="Y",1,0)+'T2'!$M$151*IF('T2'!$AB$12="Y",1,0)+'T3'!$M$151*IF('T3'!$AB$12="Y",1,0))</f>
        <v/>
      </c>
      <c r="CI155" s="38" t="str">
        <f>IF(ISBLANK('T1'!$C$151),"",SUM($BY$155:$CH$155))</f>
        <v/>
      </c>
      <c r="CJ155" s="38" t="str">
        <f>IF(ISBLANK('T1'!$C$151),"",IF(ISERR($CI$155/$CI$5),"",$CI$155/$CI$5))</f>
        <v/>
      </c>
      <c r="CM155" s="38" t="str">
        <f>IF(ISBLANK('T1'!$C$151),"",'T1'!$E$151*IF('T1'!$S$13="Y",1,0)+'T2'!$E$151*IF('T2'!$S$13="Y",1,0)+'T3'!$E$151*IF('T3'!$S$13="Y",1,0)+TA!$AR$151*IF(TA!$L$13="Y",1,0))</f>
        <v/>
      </c>
      <c r="CN155" s="38" t="str">
        <f>IF(ISBLANK('T1'!$C$151),"",'T1'!$F$151*IF('T1'!$T$13="Y",1,0)+'T2'!$F$151*IF('T2'!$T$13="Y",1,0)+'T3'!$F$151*IF('T3'!$T$13="Y",1,0)+TA!$AS$151*IF(TA!$M$13="Y",1,0))</f>
        <v/>
      </c>
      <c r="CO155" s="38" t="str">
        <f>IF(ISBLANK('T1'!$C$151),"",'T1'!$G$151*IF('T1'!$U$13="Y",1,0)+'T2'!$G$151*IF('T2'!$U$13="Y",1,0)+'T3'!$G$151*IF('T3'!$U$13="Y",1,0)+TA!$AT$151*IF(TA!$N$13="Y",1,0))</f>
        <v/>
      </c>
      <c r="CP155" s="38" t="str">
        <f>IF(ISBLANK('T1'!$C$151),"",'T1'!$H$151*IF('T1'!$V$13="Y",1,0)+'T2'!$H$151*IF('T2'!$V$13="Y",1,0)+'T3'!$H$151*IF('T3'!$V$13="Y",1,0))</f>
        <v/>
      </c>
      <c r="CQ155" s="38" t="str">
        <f>IF(ISBLANK('T1'!$C$151),"",'T1'!$I$151*IF('T1'!$W$13="Y",1,0)+'T2'!$I$151*IF('T2'!$W$13="Y",1,0)+'T3'!$I$151*IF('T3'!$W$13="Y",1,0))</f>
        <v/>
      </c>
      <c r="CR155" s="38" t="str">
        <f>IF(ISBLANK('T1'!$C$151),"",'T1'!$J$151*IF('T1'!$X$13="Y",1,0)+'T2'!$J$151*IF('T2'!$X$13="Y",1,0)+'T3'!$J$151*IF('T3'!$X$13="Y",1,0))</f>
        <v/>
      </c>
      <c r="CS155" s="38" t="str">
        <f>IF(ISBLANK('T1'!$C$151),"",'T1'!$K$151*IF('T1'!$Y$13="Y",1,0)+'T2'!$K$151*IF('T2'!$Y$13="Y",1,0)+'T3'!$K$151*IF('T3'!$Y$13="Y",1,0))</f>
        <v/>
      </c>
      <c r="CT155" s="38" t="str">
        <f>IF(ISBLANK('T1'!$C$151),"",'T1'!$L$151*IF('T1'!$Z$13="Y",1,0)+'T2'!$L$151*IF('T2'!$Z$13="Y",1,0)+'T3'!$L$151*IF('T3'!$Z$13="Y",1,0))</f>
        <v/>
      </c>
      <c r="CU155" s="38" t="str">
        <f>IF(ISBLANK('T1'!$C$151),"",'T1'!$M$151*IF('T1'!$AA$13="Y",1,0)+'T2'!$M$151*IF('T2'!$AA$13="Y",1,0)+'T3'!$M$151*IF('T3'!$AA$13="Y",1,0))</f>
        <v/>
      </c>
      <c r="CV155" s="38" t="str">
        <f>IF(ISBLANK('T1'!$C$151),"",'T1'!$M$151*IF('T1'!$AB$13="Y",1,0)+'T2'!$M$151*IF('T2'!$AB$13="Y",1,0)+'T3'!$M$151*IF('T3'!$AB$13="Y",1,0))</f>
        <v/>
      </c>
      <c r="CW155" s="38" t="str">
        <f>IF(ISBLANK('T1'!$C$151),"",SUM($CM$155:$CV$155))</f>
        <v/>
      </c>
      <c r="CX155" s="38" t="str">
        <f>IF(ISBLANK('T1'!$C$151),"",IF(ISERR($CW$155/$CW$5),"",$CW$155/$CW$5))</f>
        <v/>
      </c>
      <c r="DA155" s="38" t="str">
        <f>IF(ISBLANK('T1'!$C$151),"",'T1'!$E$151*IF('T1'!$S$14="Y",1,0)+'T2'!$E$151*IF('T2'!$S$14="Y",1,0)+'T3'!$E$151*IF('T3'!$S$14="Y",1,0)+TA!$AR$151*IF(TA!$L$14="Y",1,0))</f>
        <v/>
      </c>
      <c r="DB155" s="38" t="str">
        <f>IF(ISBLANK('T1'!$C$151),"",'T1'!$F$151*IF('T1'!$T$14="Y",1,0)+'T2'!$F$151*IF('T2'!$T$14="Y",1,0)+'T3'!$F$151*IF('T3'!$T$14="Y",1,0)+TA!$AS$151*IF(TA!$M$14="Y",1,0))</f>
        <v/>
      </c>
      <c r="DC155" s="38" t="str">
        <f>IF(ISBLANK('T1'!$C$151),"",'T1'!$G$151*IF('T1'!$U$14="Y",1,0)+'T2'!$G$151*IF('T2'!$U$14="Y",1,0)+'T3'!$G$151*IF('T3'!$U$14="Y",1,0)+TA!$AT$151*IF(TA!$N$14="Y",1,0))</f>
        <v/>
      </c>
      <c r="DD155" s="38" t="str">
        <f>IF(ISBLANK('T1'!$C$151),"",'T1'!$H$151*IF('T1'!$V$14="Y",1,0)+'T2'!$H$151*IF('T2'!$V$14="Y",1,0)+'T3'!$H$151*IF('T3'!$V$14="Y",1,0))</f>
        <v/>
      </c>
      <c r="DE155" s="38" t="str">
        <f>IF(ISBLANK('T1'!$C$151),"",'T1'!$I$151*IF('T1'!$W$14="Y",1,0)+'T2'!$I$151*IF('T2'!$W$14="Y",1,0)+'T3'!$I$151*IF('T3'!$W$14="Y",1,0))</f>
        <v/>
      </c>
      <c r="DF155" s="38" t="str">
        <f>IF(ISBLANK('T1'!$C$151),"",'T1'!$J$151*IF('T1'!$X$14="Y",1,0)+'T2'!$J$151*IF('T2'!$X$14="Y",1,0)+'T3'!$J$151*IF('T3'!$X$14="Y",1,0))</f>
        <v/>
      </c>
      <c r="DG155" s="38" t="str">
        <f>IF(ISBLANK('T1'!$C$151),"",'T1'!$K$151*IF('T1'!$Y$14="Y",1,0)+'T2'!$K$151*IF('T2'!$Y$14="Y",1,0)+'T3'!$K$151*IF('T3'!$Y$14="Y",1,0))</f>
        <v/>
      </c>
      <c r="DH155" s="38" t="str">
        <f>IF(ISBLANK('T1'!$C$151),"",'T1'!$L$151*IF('T1'!$Z$14="Y",1,0)+'T2'!$L$151*IF('T2'!$Z$14="Y",1,0)+'T3'!$L$151*IF('T3'!$Z$14="Y",1,0))</f>
        <v/>
      </c>
      <c r="DI155" s="38" t="str">
        <f>IF(ISBLANK('T1'!$C$151),"",'T1'!$M$151*IF('T1'!$AA$14="Y",1,0)+'T2'!$M$151*IF('T2'!$AA$14="Y",1,0)+'T3'!$M$151*IF('T3'!$AA$14="Y",1,0))</f>
        <v/>
      </c>
      <c r="DJ155" s="38" t="str">
        <f>IF(ISBLANK('T1'!$C$151),"",'T1'!$M$151*IF('T1'!$AB$14="Y",1,0)+'T2'!$M$151*IF('T2'!$AB$14="Y",1,0)+'T3'!$M$151*IF('T3'!$AB$14="Y",1,0))</f>
        <v/>
      </c>
      <c r="DK155" s="38" t="str">
        <f>IF(ISBLANK('T1'!$C$151),"",SUM($DA$155:$DJ$155))</f>
        <v/>
      </c>
      <c r="DL155" s="38" t="str">
        <f>IF(ISBLANK('T1'!$C$151),"",IF(ISERR($DK$155/$DK$5),"",$DK$155/$DK$5))</f>
        <v/>
      </c>
      <c r="DO155" s="38" t="str">
        <f>IF(ISBLANK('T1'!$C$151),"",'T1'!$E$151*IF('T1'!$S$15="Y",1,0)+'T2'!$E$151*IF('T2'!$S$15="Y",1,0)+'T3'!$E$151*IF('T3'!$S$15="Y",1,0)+TA!$AR$151*IF(TA!$L$15="Y",1,0))</f>
        <v/>
      </c>
      <c r="DP155" s="38" t="str">
        <f>IF(ISBLANK('T1'!$C$151),"",'T1'!$F$151*IF('T1'!$T$15="Y",1,0)+'T2'!$F$151*IF('T2'!$T$15="Y",1,0)+'T3'!$F$151*IF('T3'!$T$15="Y",1,0)+TA!$AS$151*IF(TA!$M$15="Y",1,0))</f>
        <v/>
      </c>
      <c r="DQ155" s="38" t="str">
        <f>IF(ISBLANK('T1'!$C$151),"",'T1'!$G$151*IF('T1'!$U$15="Y",1,0)+'T2'!$G$151*IF('T2'!$U$15="Y",1,0)+'T3'!$G$151*IF('T3'!$U$15="Y",1,0)+TA!$AT$151*IF(TA!$N$15="Y",1,0))</f>
        <v/>
      </c>
      <c r="DR155" s="38" t="str">
        <f>IF(ISBLANK('T1'!$C$151),"",'T1'!$H$151*IF('T1'!$V$15="Y",1,0)+'T2'!$H$151*IF('T2'!$V$15="Y",1,0)+'T3'!$H$151*IF('T3'!$V$15="Y",1,0))</f>
        <v/>
      </c>
      <c r="DS155" s="38" t="str">
        <f>IF(ISBLANK('T1'!$C$151),"",'T1'!$I$151*IF('T1'!$W$15="Y",1,0)+'T2'!$I$151*IF('T2'!$W$15="Y",1,0)+'T3'!$I$151*IF('T3'!$W$15="Y",1,0))</f>
        <v/>
      </c>
      <c r="DT155" s="38" t="str">
        <f>IF(ISBLANK('T1'!$C$151),"",'T1'!$J$151*IF('T1'!$X$15="Y",1,0)+'T2'!$J$151*IF('T2'!$X$15="Y",1,0)+'T3'!$J$151*IF('T3'!$X$15="Y",1,0))</f>
        <v/>
      </c>
      <c r="DU155" s="38" t="str">
        <f>IF(ISBLANK('T1'!$C$151),"",'T1'!$K$151*IF('T1'!$Y$15="Y",1,0)+'T2'!$K$151*IF('T2'!$Y$15="Y",1,0)+'T3'!$K$151*IF('T3'!$Y$15="Y",1,0))</f>
        <v/>
      </c>
      <c r="DV155" s="38" t="str">
        <f>IF(ISBLANK('T1'!$C$151),"",'T1'!$L$151*IF('T1'!$Z$15="Y",1,0)+'T2'!$L$151*IF('T2'!$Z$15="Y",1,0)+'T3'!$L$151*IF('T3'!$Z$15="Y",1,0))</f>
        <v/>
      </c>
      <c r="DW155" s="38" t="str">
        <f>IF(ISBLANK('T1'!$C$151),"",'T1'!$M$151*IF('T1'!$AA$15="Y",1,0)+'T2'!$M$151*IF('T2'!$AA$15="Y",1,0)+'T3'!$M$151*IF('T3'!$AA$15="Y",1,0))</f>
        <v/>
      </c>
      <c r="DX155" s="38" t="str">
        <f>IF(ISBLANK('T1'!$C$151),"",'T1'!$M$151*IF('T1'!$AB$15="Y",1,0)+'T2'!$M$151*IF('T2'!$AB$15="Y",1,0)+'T3'!$M$151*IF('T3'!$AB$15="Y",1,0))</f>
        <v/>
      </c>
      <c r="DY155" s="38" t="str">
        <f>IF(ISBLANK('T1'!$C$151),"",SUM($DO$155:$DX$155))</f>
        <v/>
      </c>
      <c r="DZ155" s="38" t="str">
        <f>IF(ISBLANK('T1'!$C$151),"",IF(ISERR($DY$155/$DY$5),"",$DY$155/$DY$5))</f>
        <v/>
      </c>
      <c r="EC155" s="38" t="str">
        <f>IF(ISBLANK('T1'!$C$151),"",'T1'!$E$151*IF('T1'!$S$16="Y",1,0)+'T2'!$E$151*IF('T2'!$S$16="Y",1,0)+'T3'!$E$151*IF('T3'!$S$16="Y",1,0)+TA!$AR$151*IF(TA!$L$16="Y",1,0))</f>
        <v/>
      </c>
      <c r="ED155" s="38" t="str">
        <f>IF(ISBLANK('T1'!$C$151),"",'T1'!$F$151*IF('T1'!$T$16="Y",1,0)+'T2'!$F$151*IF('T2'!$T$16="Y",1,0)+'T3'!$F$151*IF('T3'!$T$16="Y",1,0)+TA!$AS$151*IF(TA!$M$16="Y",1,0))</f>
        <v/>
      </c>
      <c r="EE155" s="38" t="str">
        <f>IF(ISBLANK('T1'!$C$151),"",'T1'!$G$151*IF('T1'!$U$16="Y",1,0)+'T2'!$G$151*IF('T2'!$U$16="Y",1,0)+'T3'!$G$151*IF('T3'!$U$16="Y",1,0)+TA!$AT$151*IF(TA!$N$16="Y",1,0))</f>
        <v/>
      </c>
      <c r="EF155" s="38" t="str">
        <f>IF(ISBLANK('T1'!$C$151),"",'T1'!$H$151*IF('T1'!$V$16="Y",1,0)+'T2'!$H$151*IF('T2'!$V$16="Y",1,0)+'T3'!$H$151*IF('T3'!$V$16="Y",1,0))</f>
        <v/>
      </c>
      <c r="EG155" s="38" t="str">
        <f>IF(ISBLANK('T1'!$C$151),"",'T1'!$I$151*IF('T1'!$W$16="Y",1,0)+'T2'!$I$151*IF('T2'!$W$16="Y",1,0)+'T3'!$I$151*IF('T3'!$W$16="Y",1,0))</f>
        <v/>
      </c>
      <c r="EH155" s="38" t="str">
        <f>IF(ISBLANK('T1'!$C$151),"",'T1'!$J$151*IF('T1'!$X$16="Y",1,0)+'T2'!$J$151*IF('T2'!$X$16="Y",1,0)+'T3'!$J$151*IF('T3'!$X$16="Y",1,0))</f>
        <v/>
      </c>
      <c r="EI155" s="38" t="str">
        <f>IF(ISBLANK('T1'!$C$151),"",'T1'!$K$151*IF('T1'!$Y$16="Y",1,0)+'T2'!$K$151*IF('T2'!$Y$16="Y",1,0)+'T3'!$K$151*IF('T3'!$Y$16="Y",1,0))</f>
        <v/>
      </c>
      <c r="EJ155" s="38" t="str">
        <f>IF(ISBLANK('T1'!$C$151),"",'T1'!$L$151*IF('T1'!$Z$16="Y",1,0)+'T2'!$L$151*IF('T2'!$Z$16="Y",1,0)+'T3'!$L$151*IF('T3'!$Z$16="Y",1,0))</f>
        <v/>
      </c>
      <c r="EK155" s="38" t="str">
        <f>IF(ISBLANK('T1'!$C$151),"",'T1'!$M$151*IF('T1'!$AA$16="Y",1,0)+'T2'!$M$151*IF('T2'!$AA$16="Y",1,0)+'T3'!$M$151*IF('T3'!$AA$16="Y",1,0))</f>
        <v/>
      </c>
      <c r="EL155" s="38" t="str">
        <f>IF(ISBLANK('T1'!$C$151),"",'T1'!$M$151*IF('T1'!$AB$16="Y",1,0)+'T2'!$M$151*IF('T2'!$AB$16="Y",1,0)+'T3'!$M$151*IF('T3'!$AB$16="Y",1,0))</f>
        <v/>
      </c>
      <c r="EM155" s="38" t="str">
        <f>IF(ISBLANK('T1'!$C$151),"",SUM($EC$155:$EL$155))</f>
        <v/>
      </c>
      <c r="EN155" s="38" t="str">
        <f>IF(ISBLANK('T1'!$C$151),"",IF(ISERR($EM$155/$EM$5),"",$EM$155/$EM$5))</f>
        <v/>
      </c>
      <c r="EQ155" s="38" t="str">
        <f>IF(ISBLANK('T1'!$C$151),"",'T1'!$E$151*IF('T1'!$S$17="Y",1,0)+'T2'!$E$151*IF('T2'!$S$17="Y",1,0)+'T3'!$E$151*IF('T3'!$S$17="Y",1,0)+TA!$AR$151*IF(TA!$L$17="Y",1,0))</f>
        <v/>
      </c>
      <c r="ER155" s="38" t="str">
        <f>IF(ISBLANK('T1'!$C$151),"",'T1'!$F$151*IF('T1'!$T$17="Y",1,0)+'T2'!$F$151*IF('T2'!$T$17="Y",1,0)+'T3'!$F$151*IF('T3'!$T$17="Y",1,0)+TA!$AS$151*IF(TA!$M$17="Y",1,0))</f>
        <v/>
      </c>
      <c r="ES155" s="38" t="str">
        <f>IF(ISBLANK('T1'!$C$151),"",'T1'!$G$151*IF('T1'!$U$17="Y",1,0)+'T2'!$G$151*IF('T2'!$U$17="Y",1,0)+'T3'!$G$151*IF('T3'!$U$17="Y",1,0)+TA!$AT$151*IF(TA!$N$17="Y",1,0))</f>
        <v/>
      </c>
      <c r="ET155" s="38" t="str">
        <f>IF(ISBLANK('T1'!$C$151),"",'T1'!$H$151*IF('T1'!$V$17="Y",1,0)+'T2'!$H$151*IF('T2'!$V$17="Y",1,0)+'T3'!$H$151*IF('T3'!$V$17="Y",1,0))</f>
        <v/>
      </c>
      <c r="EU155" s="38" t="str">
        <f>IF(ISBLANK('T1'!$C$151),"",'T1'!$I$151*IF('T1'!$W$17="Y",1,0)+'T2'!$I$151*IF('T2'!$W$17="Y",1,0)+'T3'!$I$151*IF('T3'!$W$17="Y",1,0))</f>
        <v/>
      </c>
      <c r="EV155" s="38" t="str">
        <f>IF(ISBLANK('T1'!$C$151),"",'T1'!$J$151*IF('T1'!$X$17="Y",1,0)+'T2'!$J$151*IF('T2'!$X$17="Y",1,0)+'T3'!$J$151*IF('T3'!$X$17="Y",1,0))</f>
        <v/>
      </c>
      <c r="EW155" s="38" t="str">
        <f>IF(ISBLANK('T1'!$C$151),"",'T1'!$K$151*IF('T1'!$Y$17="Y",1,0)+'T2'!$K$151*IF('T2'!$Y$17="Y",1,0)+'T3'!$K$151*IF('T3'!$Y$17="Y",1,0))</f>
        <v/>
      </c>
      <c r="EX155" s="38" t="str">
        <f>IF(ISBLANK('T1'!$C$151),"",'T1'!$L$151*IF('T1'!$Z$17="Y",1,0)+'T2'!$L$151*IF('T2'!$Z$17="Y",1,0)+'T3'!$L$151*IF('T3'!$Z$17="Y",1,0))</f>
        <v/>
      </c>
      <c r="EY155" s="38" t="str">
        <f>IF(ISBLANK('T1'!$C$151),"",'T1'!$M$151*IF('T1'!$AA$17="Y",1,0)+'T2'!$M$151*IF('T2'!$AA$17="Y",1,0)+'T3'!$M$151*IF('T3'!$AA$17="Y",1,0))</f>
        <v/>
      </c>
      <c r="EZ155" s="38" t="str">
        <f>IF(ISBLANK('T1'!$C$151),"",'T1'!$M$151*IF('T1'!$AB$17="Y",1,0)+'T2'!$M$151*IF('T2'!$AB$17="Y",1,0)+'T3'!$M$151*IF('T3'!$AB$17="Y",1,0))</f>
        <v/>
      </c>
      <c r="FA155" s="38" t="str">
        <f>IF(ISBLANK('T1'!$C$151),"",SUM($EQ$155:$EZ$155))</f>
        <v/>
      </c>
      <c r="FB155" s="38" t="str">
        <f>IF(ISBLANK('T1'!$C$151),"",IF(ISERR($FA$155/$FA$5),"",$FA$155/$FA$5))</f>
        <v/>
      </c>
    </row>
    <row r="156" spans="20:158">
      <c r="T156" s="38" t="str">
        <f>IF(ISBLANK('T1'!$C$152),"",'T1'!$E$152*IF('T1'!$S$8="Y",1,0)+'T2'!$E$152*IF('T2'!$S$8="Y",1,0)+'T3'!$E$152*IF('T3'!$S$8="Y",1,0)+TA!$AR$152*IF(TA!$L$8="Y",1,0))</f>
        <v/>
      </c>
      <c r="U156" s="38" t="str">
        <f>IF(ISBLANK('T1'!$C$152),"",'T1'!$F$152*IF('T1'!$T$8="Y",1,0)+'T2'!$F$152*IF('T2'!$T$8="Y",1,0)+'T3'!$F$152*IF('T3'!$T$8="Y",1,0)+TA!$AS$152*IF(TA!$M$8="Y",1,0))</f>
        <v/>
      </c>
      <c r="V156" s="38" t="str">
        <f>IF(ISBLANK('T1'!$C$152),"",'T1'!$G$152*IF('T1'!$U$8="Y",1,0)+'T2'!$G$152*IF('T2'!$U$8="Y",1,0)+'T3'!$G$152*IF('T3'!$U$8="Y",1,0)+TA!$AT$152*IF(TA!$N$8="Y",1,0))</f>
        <v/>
      </c>
      <c r="W156" s="38" t="str">
        <f>IF(ISBLANK('T1'!$C$152),"",'T1'!$H$152*IF('T1'!$V$8="Y",1,0)+'T2'!$H$152*IF('T2'!$V$8="Y",1,0)+'T3'!$H$152*IF('T3'!$V$8="Y",1,0))</f>
        <v/>
      </c>
      <c r="X156" s="38" t="str">
        <f>IF(ISBLANK('T1'!$C$152),"",'T1'!$I$152*IF('T1'!$W$8="Y",1,0)+'T2'!$I$152*IF('T2'!$W$8="Y",1,0)+'T3'!$I$152*IF('T3'!$W$8="Y",1,0))</f>
        <v/>
      </c>
      <c r="Y156" s="38" t="str">
        <f>IF(ISBLANK('T1'!$C$152),"",'T1'!$J$152*IF('T1'!$X$8="Y",1,0)+'T2'!$J$152*IF('T2'!$X$8="Y",1,0)+'T3'!$J$152*IF('T3'!$X$8="Y",1,0))</f>
        <v/>
      </c>
      <c r="Z156" s="38" t="str">
        <f>IF(ISBLANK('T1'!$C$152),"",'T1'!$K$152*IF('T1'!$Y$8="Y",1,0)+'T2'!$K$152*IF('T2'!$Y$8="Y",1,0)+'T3'!$K$152*IF('T3'!$Y$8="Y",1,0))</f>
        <v/>
      </c>
      <c r="AA156" s="38" t="str">
        <f>IF(ISBLANK('T1'!$C$152),"",'T1'!$L$152*IF('T1'!$Z$8="Y",1,0)+'T2'!$L$152*IF('T2'!$Z$8="Y",1,0)+'T3'!$L$152*IF('T3'!$Z$8="Y",1,0))</f>
        <v/>
      </c>
      <c r="AB156" s="38" t="str">
        <f>IF(ISBLANK('T1'!$C$152),"",'T1'!$M$152*IF('T1'!$AA$8="Y",1,0)+'T2'!$M$152*IF('T2'!$AA$8="Y",1,0)+'T3'!$M$152*IF('T3'!$AA$8="Y",1,0))</f>
        <v/>
      </c>
      <c r="AC156" s="38" t="str">
        <f>IF(ISBLANK('T1'!$C$152),"",'T1'!$M$152*IF('T1'!$AB$8="Y",1,0)+'T2'!$M$152*IF('T2'!$AB$8="Y",1,0)+'T3'!$M$152*IF('T3'!$AB$8="Y",1,0))</f>
        <v/>
      </c>
      <c r="AD156" s="38" t="str">
        <f>IF(ISBLANK('T1'!$C$152),"",SUM($T$156:$AC$156))</f>
        <v/>
      </c>
      <c r="AE156" s="38" t="str">
        <f>IF(ISBLANK('T1'!$C$152),"",IF(ISERR($AD$156/$AD$5),"",$AD$156/$AD$5))</f>
        <v/>
      </c>
      <c r="AI156" s="38" t="str">
        <f>IF(ISBLANK('T1'!$C$152),"",'T1'!$E$152*IF('T1'!$S$9="Y",1,0)+'T2'!$E$152*IF('T2'!$S$9="Y",1,0)+'T3'!$E$152*IF('T3'!$S$9="Y",1,0)+TA!$AR$152*IF(TA!$L$9="Y",1,0))</f>
        <v/>
      </c>
      <c r="AJ156" s="38" t="str">
        <f>IF(ISBLANK('T1'!$C$152),"",'T1'!$F$152*IF('T1'!$T$9="Y",1,0)+'T2'!$F$152*IF('T2'!$T$9="Y",1,0)+'T3'!$F$152*IF('T3'!$T$9="Y",1,0)+TA!$AS$152*IF(TA!$M$9="Y",1,0))</f>
        <v/>
      </c>
      <c r="AK156" s="38" t="str">
        <f>IF(ISBLANK('T1'!$C$152),"",'T1'!$G$152*IF('T1'!$U$9="Y",1,0)+'T2'!$G$152*IF('T2'!$U$9="Y",1,0)+'T3'!$G$152*IF('T3'!$U$9="Y",1,0)+TA!$AT$152*IF(TA!$N$9="Y",1,0))</f>
        <v/>
      </c>
      <c r="AL156" s="38" t="str">
        <f>IF(ISBLANK('T1'!$C$152),"",'T1'!$H$152*IF('T1'!$V$9="Y",1,0)+'T2'!$H$152*IF('T2'!$V$9="Y",1,0)+'T3'!$H$152*IF('T3'!$V$9="Y",1,0))</f>
        <v/>
      </c>
      <c r="AM156" s="38" t="str">
        <f>IF(ISBLANK('T1'!$C$152),"",'T1'!$I$152*IF('T1'!$W$9="Y",1,0)+'T2'!$I$152*IF('T2'!$W$9="Y",1,0)+'T3'!$I$152*IF('T3'!$W$9="Y",1,0))</f>
        <v/>
      </c>
      <c r="AN156" s="38" t="str">
        <f>IF(ISBLANK('T1'!$C$152),"",'T1'!$J$152*IF('T1'!$X$9="Y",1,0)+'T2'!$J$152*IF('T2'!$X$9="Y",1,0)+'T3'!$J$152*IF('T3'!$X$9="Y",1,0))</f>
        <v/>
      </c>
      <c r="AO156" s="38" t="str">
        <f>IF(ISBLANK('T1'!$C$152),"",'T1'!$K$152*IF('T1'!$Y$9="Y",1,0)+'T2'!$K$152*IF('T2'!$Y$9="Y",1,0)+'T3'!$K$152*IF('T3'!$Y$9="Y",1,0))</f>
        <v/>
      </c>
      <c r="AP156" s="38" t="str">
        <f>IF(ISBLANK('T1'!$C$152),"",'T1'!$L$152*IF('T1'!$Z$9="Y",1,0)+'T2'!$L$152*IF('T2'!$Z$9="Y",1,0)+'T3'!$L$152*IF('T3'!$Z$9="Y",1,0))</f>
        <v/>
      </c>
      <c r="AQ156" s="38" t="str">
        <f>IF(ISBLANK('T1'!$C$152),"",'T1'!$M$152*IF('T1'!$AA$9="Y",1,0)+'T2'!$M$152*IF('T2'!$AA$9="Y",1,0)+'T3'!$M$152*IF('T3'!$AA$9="Y",1,0))</f>
        <v/>
      </c>
      <c r="AR156" s="38" t="str">
        <f>IF(ISBLANK('T1'!$C$152),"",'T1'!$M$152*IF('T1'!$AB$9="Y",1,0)+'T2'!$M$152*IF('T2'!$AB$9="Y",1,0)+'T3'!$M$152*IF('T3'!$AB$9="Y",1,0))</f>
        <v/>
      </c>
      <c r="AS156" s="38" t="str">
        <f>IF(ISBLANK('T1'!$C$152),"",SUM($AI$156:$AR$156))</f>
        <v/>
      </c>
      <c r="AT156" s="38" t="str">
        <f>IF(ISBLANK('T1'!$C$152),"",IF(ISERR($AS$156/$AS$5),"",$AS$156/$AS$5))</f>
        <v/>
      </c>
      <c r="AW156" s="38" t="str">
        <f>IF(ISBLANK('T1'!$C$152),"",'T1'!$E$152*IF('T1'!$S$10="Y",1,0)+'T2'!$E$152*IF('T2'!$S$10="Y",1,0)+'T3'!$E$152*IF('T3'!$S$10="Y",1,0)+TA!$AR$152*IF(TA!$L$10="Y",1,0))</f>
        <v/>
      </c>
      <c r="AX156" s="38" t="str">
        <f>IF(ISBLANK('T1'!$C$152),"",'T1'!$F$152*IF('T1'!$T$10="Y",1,0)+'T2'!$F$152*IF('T2'!$T$10="Y",1,0)+'T3'!$F$152*IF('T3'!$T$10="Y",1,0)+TA!$AS$152*IF(TA!$M$10="Y",1,0))</f>
        <v/>
      </c>
      <c r="AY156" s="38" t="str">
        <f>IF(ISBLANK('T1'!$C$152),"",'T1'!$G$152*IF('T1'!$U$10="Y",1,0)+'T2'!$G$152*IF('T2'!$U$10="Y",1,0)+'T3'!$G$152*IF('T3'!$U$10="Y",1,0)+TA!$AT$152*IF(TA!$N$10="Y",1,0))</f>
        <v/>
      </c>
      <c r="AZ156" s="38" t="str">
        <f>IF(ISBLANK('T1'!$C$152),"",'T1'!$H$152*IF('T1'!$V$10="Y",1,0)+'T2'!$H$152*IF('T2'!$V$10="Y",1,0)+'T3'!$H$152*IF('T3'!$V$10="Y",1,0))</f>
        <v/>
      </c>
      <c r="BA156" s="38" t="str">
        <f>IF(ISBLANK('T1'!$C$152),"",'T1'!$I$152*IF('T1'!$W$10="Y",1,0)+'T2'!$I$152*IF('T2'!$W$10="Y",1,0)+'T3'!$I$152*IF('T3'!$W$10="Y",1,0))</f>
        <v/>
      </c>
      <c r="BB156" s="38" t="str">
        <f>IF(ISBLANK('T1'!$C$152),"",'T1'!$J$152*IF('T1'!$X$10="Y",1,0)+'T2'!$J$152*IF('T2'!$X$10="Y",1,0)+'T3'!$J$152*IF('T3'!$X$10="Y",1,0))</f>
        <v/>
      </c>
      <c r="BC156" s="38" t="str">
        <f>IF(ISBLANK('T1'!$C$152),"",'T1'!$K$152*IF('T1'!$Y$10="Y",1,0)+'T2'!$K$152*IF('T2'!$Y$10="Y",1,0)+'T3'!$K$152*IF('T3'!$Y$10="Y",1,0))</f>
        <v/>
      </c>
      <c r="BD156" s="38" t="str">
        <f>IF(ISBLANK('T1'!$C$152),"",'T1'!$L$152*IF('T1'!$Z$10="Y",1,0)+'T2'!$L$152*IF('T2'!$Z$10="Y",1,0)+'T3'!$L$152*IF('T3'!$Z$10="Y",1,0))</f>
        <v/>
      </c>
      <c r="BE156" s="38" t="str">
        <f>IF(ISBLANK('T1'!$C$152),"",'T1'!$M$152*IF('T1'!$AA$10="Y",1,0)+'T2'!$M$152*IF('T2'!$AA$10="Y",1,0)+'T3'!$M$152*IF('T3'!$AA$10="Y",1,0))</f>
        <v/>
      </c>
      <c r="BF156" s="38" t="str">
        <f>IF(ISBLANK('T1'!$C$152),"",'T1'!$M$152*IF('T1'!$AB$10="Y",1,0)+'T2'!$M$152*IF('T2'!$AB$10="Y",1,0)+'T3'!$M$152*IF('T3'!$AB$10="Y",1,0))</f>
        <v/>
      </c>
      <c r="BG156" s="38" t="str">
        <f>IF(ISBLANK('T1'!$C$152),"",SUM($AW$156:$BF$156))</f>
        <v/>
      </c>
      <c r="BH156" s="38" t="str">
        <f>IF(ISBLANK('T1'!$C$152),"",IF(ISERR($BG$156/$BG$5),"",$BG$156/$BG$5))</f>
        <v/>
      </c>
      <c r="BK156" s="38" t="str">
        <f>IF(ISBLANK('T1'!$C$152),"",'T1'!$E$152*IF('T1'!$S$11="Y",1,0)+'T2'!$E$152*IF('T2'!$S$11="Y",1,0)+'T3'!$E$152*IF('T3'!$S$11="Y",1,0)+TA!$AR$152*IF(TA!$L$11="Y",1,0))</f>
        <v/>
      </c>
      <c r="BL156" s="38" t="str">
        <f>IF(ISBLANK('T1'!$C$152),"",'T1'!$F$152*IF('T1'!$T$11="Y",1,0)+'T2'!$F$152*IF('T2'!$T$11="Y",1,0)+'T3'!$F$152*IF('T3'!$T$11="Y",1,0)+TA!$AS$152*IF(TA!$M$11="Y",1,0))</f>
        <v/>
      </c>
      <c r="BM156" s="38" t="str">
        <f>IF(ISBLANK('T1'!$C$152),"",'T1'!$G$152*IF('T1'!$U$11="Y",1,0)+'T2'!$G$152*IF('T2'!$U$11="Y",1,0)+'T3'!$G$152*IF('T3'!$U$11="Y",1,0)+TA!$AT$152*IF(TA!$N$11="Y",1,0))</f>
        <v/>
      </c>
      <c r="BN156" s="38" t="str">
        <f>IF(ISBLANK('T1'!$C$152),"",'T1'!$H$152*IF('T1'!$V$11="Y",1,0)+'T2'!$H$152*IF('T2'!$V$11="Y",1,0)+'T3'!$H$152*IF('T3'!$V$11="Y",1,0))</f>
        <v/>
      </c>
      <c r="BO156" s="38" t="str">
        <f>IF(ISBLANK('T1'!$C$152),"",'T1'!$I$152*IF('T1'!$W$11="Y",1,0)+'T2'!$I$152*IF('T2'!$W$11="Y",1,0)+'T3'!$I$152*IF('T3'!$W$11="Y",1,0))</f>
        <v/>
      </c>
      <c r="BP156" s="38" t="str">
        <f>IF(ISBLANK('T1'!$C$152),"",'T1'!$J$152*IF('T1'!$X$11="Y",1,0)+'T2'!$J$152*IF('T2'!$X$11="Y",1,0)+'T3'!$J$152*IF('T3'!$X$11="Y",1,0))</f>
        <v/>
      </c>
      <c r="BQ156" s="38" t="str">
        <f>IF(ISBLANK('T1'!$C$152),"",'T1'!$K$152*IF('T1'!$Y$11="Y",1,0)+'T2'!$K$152*IF('T2'!$Y$11="Y",1,0)+'T3'!$K$152*IF('T3'!$Y$11="Y",1,0))</f>
        <v/>
      </c>
      <c r="BR156" s="38" t="str">
        <f>IF(ISBLANK('T1'!$C$152),"",'T1'!$L$152*IF('T1'!$Z$11="Y",1,0)+'T2'!$L$152*IF('T2'!$Z$11="Y",1,0)+'T3'!$L$152*IF('T3'!$Z$11="Y",1,0))</f>
        <v/>
      </c>
      <c r="BS156" s="38" t="str">
        <f>IF(ISBLANK('T1'!$C$152),"",'T1'!$M$152*IF('T1'!$AA$11="Y",1,0)+'T2'!$M$152*IF('T2'!$AA$11="Y",1,0)+'T3'!$M$152*IF('T3'!$AA$11="Y",1,0))</f>
        <v/>
      </c>
      <c r="BT156" s="38" t="str">
        <f>IF(ISBLANK('T1'!$C$152),"",'T1'!$M$152*IF('T1'!$AB$11="Y",1,0)+'T2'!$M$152*IF('T2'!$AB$11="Y",1,0)+'T3'!$M$152*IF('T3'!$AB$11="Y",1,0))</f>
        <v/>
      </c>
      <c r="BU156" s="38" t="str">
        <f>IF(ISBLANK('T1'!$C$152),"",SUM($BK$156:$BT$156))</f>
        <v/>
      </c>
      <c r="BV156" s="38" t="str">
        <f>IF(ISBLANK('T1'!$C$152),"",IF(ISERR($BU$156/$BU$5),"",$BU$156/$BU$5))</f>
        <v/>
      </c>
      <c r="BY156" s="38" t="str">
        <f>IF(ISBLANK('T1'!$C$152),"",'T1'!$E$152*IF('T1'!$S$12="Y",1,0)+'T2'!$E$152*IF('T2'!$S$12="Y",1,0)+'T3'!$E$152*IF('T3'!$S$12="Y",1,0)+TA!$AR$152*IF(TA!$L$12="Y",1,0))</f>
        <v/>
      </c>
      <c r="BZ156" s="38" t="str">
        <f>IF(ISBLANK('T1'!$C$152),"",'T1'!$F$152*IF('T1'!$T$12="Y",1,0)+'T2'!$F$152*IF('T2'!$T$12="Y",1,0)+'T3'!$F$152*IF('T3'!$T$12="Y",1,0)+TA!$AS$152*IF(TA!$M$12="Y",1,0))</f>
        <v/>
      </c>
      <c r="CA156" s="38" t="str">
        <f>IF(ISBLANK('T1'!$C$152),"",'T1'!$G$152*IF('T1'!$U$12="Y",1,0)+'T2'!$G$152*IF('T2'!$U$12="Y",1,0)+'T3'!$G$152*IF('T3'!$U$12="Y",1,0)+TA!$AT$152*IF(TA!$N$12="Y",1,0))</f>
        <v/>
      </c>
      <c r="CB156" s="38" t="str">
        <f>IF(ISBLANK('T1'!$C$152),"",'T1'!$H$152*IF('T1'!$V$12="Y",1,0)+'T2'!$H$152*IF('T2'!$V$12="Y",1,0)+'T3'!$H$152*IF('T3'!$V$12="Y",1,0))</f>
        <v/>
      </c>
      <c r="CC156" s="38" t="str">
        <f>IF(ISBLANK('T1'!$C$152),"",'T1'!$I$152*IF('T1'!$W$12="Y",1,0)+'T2'!$I$152*IF('T2'!$W$12="Y",1,0)+'T3'!$I$152*IF('T3'!$W$12="Y",1,0))</f>
        <v/>
      </c>
      <c r="CD156" s="38" t="str">
        <f>IF(ISBLANK('T1'!$C$152),"",'T1'!$J$152*IF('T1'!$X$12="Y",1,0)+'T2'!$J$152*IF('T2'!$X$12="Y",1,0)+'T3'!$J$152*IF('T3'!$X$12="Y",1,0))</f>
        <v/>
      </c>
      <c r="CE156" s="38" t="str">
        <f>IF(ISBLANK('T1'!$C$152),"",'T1'!$K$152*IF('T1'!$Y$12="Y",1,0)+'T2'!$K$152*IF('T2'!$Y$12="Y",1,0)+'T3'!$K$152*IF('T3'!$Y$12="Y",1,0))</f>
        <v/>
      </c>
      <c r="CF156" s="38" t="str">
        <f>IF(ISBLANK('T1'!$C$152),"",'T1'!$L$152*IF('T1'!$Z$12="Y",1,0)+'T2'!$L$152*IF('T2'!$Z$12="Y",1,0)+'T3'!$L$152*IF('T3'!$Z$12="Y",1,0))</f>
        <v/>
      </c>
      <c r="CG156" s="38" t="str">
        <f>IF(ISBLANK('T1'!$C$152),"",'T1'!$M$152*IF('T1'!$AA$12="Y",1,0)+'T2'!$M$152*IF('T2'!$AA$12="Y",1,0)+'T3'!$M$152*IF('T3'!$AA$12="Y",1,0))</f>
        <v/>
      </c>
      <c r="CH156" s="38" t="str">
        <f>IF(ISBLANK('T1'!$C$152),"",'T1'!$M$152*IF('T1'!$AB$12="Y",1,0)+'T2'!$M$152*IF('T2'!$AB$12="Y",1,0)+'T3'!$M$152*IF('T3'!$AB$12="Y",1,0))</f>
        <v/>
      </c>
      <c r="CI156" s="38" t="str">
        <f>IF(ISBLANK('T1'!$C$152),"",SUM($BY$156:$CH$156))</f>
        <v/>
      </c>
      <c r="CJ156" s="38" t="str">
        <f>IF(ISBLANK('T1'!$C$152),"",IF(ISERR($CI$156/$CI$5),"",$CI$156/$CI$5))</f>
        <v/>
      </c>
      <c r="CM156" s="38" t="str">
        <f>IF(ISBLANK('T1'!$C$152),"",'T1'!$E$152*IF('T1'!$S$13="Y",1,0)+'T2'!$E$152*IF('T2'!$S$13="Y",1,0)+'T3'!$E$152*IF('T3'!$S$13="Y",1,0)+TA!$AR$152*IF(TA!$L$13="Y",1,0))</f>
        <v/>
      </c>
      <c r="CN156" s="38" t="str">
        <f>IF(ISBLANK('T1'!$C$152),"",'T1'!$F$152*IF('T1'!$T$13="Y",1,0)+'T2'!$F$152*IF('T2'!$T$13="Y",1,0)+'T3'!$F$152*IF('T3'!$T$13="Y",1,0)+TA!$AS$152*IF(TA!$M$13="Y",1,0))</f>
        <v/>
      </c>
      <c r="CO156" s="38" t="str">
        <f>IF(ISBLANK('T1'!$C$152),"",'T1'!$G$152*IF('T1'!$U$13="Y",1,0)+'T2'!$G$152*IF('T2'!$U$13="Y",1,0)+'T3'!$G$152*IF('T3'!$U$13="Y",1,0)+TA!$AT$152*IF(TA!$N$13="Y",1,0))</f>
        <v/>
      </c>
      <c r="CP156" s="38" t="str">
        <f>IF(ISBLANK('T1'!$C$152),"",'T1'!$H$152*IF('T1'!$V$13="Y",1,0)+'T2'!$H$152*IF('T2'!$V$13="Y",1,0)+'T3'!$H$152*IF('T3'!$V$13="Y",1,0))</f>
        <v/>
      </c>
      <c r="CQ156" s="38" t="str">
        <f>IF(ISBLANK('T1'!$C$152),"",'T1'!$I$152*IF('T1'!$W$13="Y",1,0)+'T2'!$I$152*IF('T2'!$W$13="Y",1,0)+'T3'!$I$152*IF('T3'!$W$13="Y",1,0))</f>
        <v/>
      </c>
      <c r="CR156" s="38" t="str">
        <f>IF(ISBLANK('T1'!$C$152),"",'T1'!$J$152*IF('T1'!$X$13="Y",1,0)+'T2'!$J$152*IF('T2'!$X$13="Y",1,0)+'T3'!$J$152*IF('T3'!$X$13="Y",1,0))</f>
        <v/>
      </c>
      <c r="CS156" s="38" t="str">
        <f>IF(ISBLANK('T1'!$C$152),"",'T1'!$K$152*IF('T1'!$Y$13="Y",1,0)+'T2'!$K$152*IF('T2'!$Y$13="Y",1,0)+'T3'!$K$152*IF('T3'!$Y$13="Y",1,0))</f>
        <v/>
      </c>
      <c r="CT156" s="38" t="str">
        <f>IF(ISBLANK('T1'!$C$152),"",'T1'!$L$152*IF('T1'!$Z$13="Y",1,0)+'T2'!$L$152*IF('T2'!$Z$13="Y",1,0)+'T3'!$L$152*IF('T3'!$Z$13="Y",1,0))</f>
        <v/>
      </c>
      <c r="CU156" s="38" t="str">
        <f>IF(ISBLANK('T1'!$C$152),"",'T1'!$M$152*IF('T1'!$AA$13="Y",1,0)+'T2'!$M$152*IF('T2'!$AA$13="Y",1,0)+'T3'!$M$152*IF('T3'!$AA$13="Y",1,0))</f>
        <v/>
      </c>
      <c r="CV156" s="38" t="str">
        <f>IF(ISBLANK('T1'!$C$152),"",'T1'!$M$152*IF('T1'!$AB$13="Y",1,0)+'T2'!$M$152*IF('T2'!$AB$13="Y",1,0)+'T3'!$M$152*IF('T3'!$AB$13="Y",1,0))</f>
        <v/>
      </c>
      <c r="CW156" s="38" t="str">
        <f>IF(ISBLANK('T1'!$C$152),"",SUM($CM$156:$CV$156))</f>
        <v/>
      </c>
      <c r="CX156" s="38" t="str">
        <f>IF(ISBLANK('T1'!$C$152),"",IF(ISERR($CW$156/$CW$5),"",$CW$156/$CW$5))</f>
        <v/>
      </c>
      <c r="DA156" s="38" t="str">
        <f>IF(ISBLANK('T1'!$C$152),"",'T1'!$E$152*IF('T1'!$S$14="Y",1,0)+'T2'!$E$152*IF('T2'!$S$14="Y",1,0)+'T3'!$E$152*IF('T3'!$S$14="Y",1,0)+TA!$AR$152*IF(TA!$L$14="Y",1,0))</f>
        <v/>
      </c>
      <c r="DB156" s="38" t="str">
        <f>IF(ISBLANK('T1'!$C$152),"",'T1'!$F$152*IF('T1'!$T$14="Y",1,0)+'T2'!$F$152*IF('T2'!$T$14="Y",1,0)+'T3'!$F$152*IF('T3'!$T$14="Y",1,0)+TA!$AS$152*IF(TA!$M$14="Y",1,0))</f>
        <v/>
      </c>
      <c r="DC156" s="38" t="str">
        <f>IF(ISBLANK('T1'!$C$152),"",'T1'!$G$152*IF('T1'!$U$14="Y",1,0)+'T2'!$G$152*IF('T2'!$U$14="Y",1,0)+'T3'!$G$152*IF('T3'!$U$14="Y",1,0)+TA!$AT$152*IF(TA!$N$14="Y",1,0))</f>
        <v/>
      </c>
      <c r="DD156" s="38" t="str">
        <f>IF(ISBLANK('T1'!$C$152),"",'T1'!$H$152*IF('T1'!$V$14="Y",1,0)+'T2'!$H$152*IF('T2'!$V$14="Y",1,0)+'T3'!$H$152*IF('T3'!$V$14="Y",1,0))</f>
        <v/>
      </c>
      <c r="DE156" s="38" t="str">
        <f>IF(ISBLANK('T1'!$C$152),"",'T1'!$I$152*IF('T1'!$W$14="Y",1,0)+'T2'!$I$152*IF('T2'!$W$14="Y",1,0)+'T3'!$I$152*IF('T3'!$W$14="Y",1,0))</f>
        <v/>
      </c>
      <c r="DF156" s="38" t="str">
        <f>IF(ISBLANK('T1'!$C$152),"",'T1'!$J$152*IF('T1'!$X$14="Y",1,0)+'T2'!$J$152*IF('T2'!$X$14="Y",1,0)+'T3'!$J$152*IF('T3'!$X$14="Y",1,0))</f>
        <v/>
      </c>
      <c r="DG156" s="38" t="str">
        <f>IF(ISBLANK('T1'!$C$152),"",'T1'!$K$152*IF('T1'!$Y$14="Y",1,0)+'T2'!$K$152*IF('T2'!$Y$14="Y",1,0)+'T3'!$K$152*IF('T3'!$Y$14="Y",1,0))</f>
        <v/>
      </c>
      <c r="DH156" s="38" t="str">
        <f>IF(ISBLANK('T1'!$C$152),"",'T1'!$L$152*IF('T1'!$Z$14="Y",1,0)+'T2'!$L$152*IF('T2'!$Z$14="Y",1,0)+'T3'!$L$152*IF('T3'!$Z$14="Y",1,0))</f>
        <v/>
      </c>
      <c r="DI156" s="38" t="str">
        <f>IF(ISBLANK('T1'!$C$152),"",'T1'!$M$152*IF('T1'!$AA$14="Y",1,0)+'T2'!$M$152*IF('T2'!$AA$14="Y",1,0)+'T3'!$M$152*IF('T3'!$AA$14="Y",1,0))</f>
        <v/>
      </c>
      <c r="DJ156" s="38" t="str">
        <f>IF(ISBLANK('T1'!$C$152),"",'T1'!$M$152*IF('T1'!$AB$14="Y",1,0)+'T2'!$M$152*IF('T2'!$AB$14="Y",1,0)+'T3'!$M$152*IF('T3'!$AB$14="Y",1,0))</f>
        <v/>
      </c>
      <c r="DK156" s="38" t="str">
        <f>IF(ISBLANK('T1'!$C$152),"",SUM($DA$156:$DJ$156))</f>
        <v/>
      </c>
      <c r="DL156" s="38" t="str">
        <f>IF(ISBLANK('T1'!$C$152),"",IF(ISERR($DK$156/$DK$5),"",$DK$156/$DK$5))</f>
        <v/>
      </c>
      <c r="DO156" s="38" t="str">
        <f>IF(ISBLANK('T1'!$C$152),"",'T1'!$E$152*IF('T1'!$S$15="Y",1,0)+'T2'!$E$152*IF('T2'!$S$15="Y",1,0)+'T3'!$E$152*IF('T3'!$S$15="Y",1,0)+TA!$AR$152*IF(TA!$L$15="Y",1,0))</f>
        <v/>
      </c>
      <c r="DP156" s="38" t="str">
        <f>IF(ISBLANK('T1'!$C$152),"",'T1'!$F$152*IF('T1'!$T$15="Y",1,0)+'T2'!$F$152*IF('T2'!$T$15="Y",1,0)+'T3'!$F$152*IF('T3'!$T$15="Y",1,0)+TA!$AS$152*IF(TA!$M$15="Y",1,0))</f>
        <v/>
      </c>
      <c r="DQ156" s="38" t="str">
        <f>IF(ISBLANK('T1'!$C$152),"",'T1'!$G$152*IF('T1'!$U$15="Y",1,0)+'T2'!$G$152*IF('T2'!$U$15="Y",1,0)+'T3'!$G$152*IF('T3'!$U$15="Y",1,0)+TA!$AT$152*IF(TA!$N$15="Y",1,0))</f>
        <v/>
      </c>
      <c r="DR156" s="38" t="str">
        <f>IF(ISBLANK('T1'!$C$152),"",'T1'!$H$152*IF('T1'!$V$15="Y",1,0)+'T2'!$H$152*IF('T2'!$V$15="Y",1,0)+'T3'!$H$152*IF('T3'!$V$15="Y",1,0))</f>
        <v/>
      </c>
      <c r="DS156" s="38" t="str">
        <f>IF(ISBLANK('T1'!$C$152),"",'T1'!$I$152*IF('T1'!$W$15="Y",1,0)+'T2'!$I$152*IF('T2'!$W$15="Y",1,0)+'T3'!$I$152*IF('T3'!$W$15="Y",1,0))</f>
        <v/>
      </c>
      <c r="DT156" s="38" t="str">
        <f>IF(ISBLANK('T1'!$C$152),"",'T1'!$J$152*IF('T1'!$X$15="Y",1,0)+'T2'!$J$152*IF('T2'!$X$15="Y",1,0)+'T3'!$J$152*IF('T3'!$X$15="Y",1,0))</f>
        <v/>
      </c>
      <c r="DU156" s="38" t="str">
        <f>IF(ISBLANK('T1'!$C$152),"",'T1'!$K$152*IF('T1'!$Y$15="Y",1,0)+'T2'!$K$152*IF('T2'!$Y$15="Y",1,0)+'T3'!$K$152*IF('T3'!$Y$15="Y",1,0))</f>
        <v/>
      </c>
      <c r="DV156" s="38" t="str">
        <f>IF(ISBLANK('T1'!$C$152),"",'T1'!$L$152*IF('T1'!$Z$15="Y",1,0)+'T2'!$L$152*IF('T2'!$Z$15="Y",1,0)+'T3'!$L$152*IF('T3'!$Z$15="Y",1,0))</f>
        <v/>
      </c>
      <c r="DW156" s="38" t="str">
        <f>IF(ISBLANK('T1'!$C$152),"",'T1'!$M$152*IF('T1'!$AA$15="Y",1,0)+'T2'!$M$152*IF('T2'!$AA$15="Y",1,0)+'T3'!$M$152*IF('T3'!$AA$15="Y",1,0))</f>
        <v/>
      </c>
      <c r="DX156" s="38" t="str">
        <f>IF(ISBLANK('T1'!$C$152),"",'T1'!$M$152*IF('T1'!$AB$15="Y",1,0)+'T2'!$M$152*IF('T2'!$AB$15="Y",1,0)+'T3'!$M$152*IF('T3'!$AB$15="Y",1,0))</f>
        <v/>
      </c>
      <c r="DY156" s="38" t="str">
        <f>IF(ISBLANK('T1'!$C$152),"",SUM($DO$156:$DX$156))</f>
        <v/>
      </c>
      <c r="DZ156" s="38" t="str">
        <f>IF(ISBLANK('T1'!$C$152),"",IF(ISERR($DY$156/$DY$5),"",$DY$156/$DY$5))</f>
        <v/>
      </c>
      <c r="EC156" s="38" t="str">
        <f>IF(ISBLANK('T1'!$C$152),"",'T1'!$E$152*IF('T1'!$S$16="Y",1,0)+'T2'!$E$152*IF('T2'!$S$16="Y",1,0)+'T3'!$E$152*IF('T3'!$S$16="Y",1,0)+TA!$AR$152*IF(TA!$L$16="Y",1,0))</f>
        <v/>
      </c>
      <c r="ED156" s="38" t="str">
        <f>IF(ISBLANK('T1'!$C$152),"",'T1'!$F$152*IF('T1'!$T$16="Y",1,0)+'T2'!$F$152*IF('T2'!$T$16="Y",1,0)+'T3'!$F$152*IF('T3'!$T$16="Y",1,0)+TA!$AS$152*IF(TA!$M$16="Y",1,0))</f>
        <v/>
      </c>
      <c r="EE156" s="38" t="str">
        <f>IF(ISBLANK('T1'!$C$152),"",'T1'!$G$152*IF('T1'!$U$16="Y",1,0)+'T2'!$G$152*IF('T2'!$U$16="Y",1,0)+'T3'!$G$152*IF('T3'!$U$16="Y",1,0)+TA!$AT$152*IF(TA!$N$16="Y",1,0))</f>
        <v/>
      </c>
      <c r="EF156" s="38" t="str">
        <f>IF(ISBLANK('T1'!$C$152),"",'T1'!$H$152*IF('T1'!$V$16="Y",1,0)+'T2'!$H$152*IF('T2'!$V$16="Y",1,0)+'T3'!$H$152*IF('T3'!$V$16="Y",1,0))</f>
        <v/>
      </c>
      <c r="EG156" s="38" t="str">
        <f>IF(ISBLANK('T1'!$C$152),"",'T1'!$I$152*IF('T1'!$W$16="Y",1,0)+'T2'!$I$152*IF('T2'!$W$16="Y",1,0)+'T3'!$I$152*IF('T3'!$W$16="Y",1,0))</f>
        <v/>
      </c>
      <c r="EH156" s="38" t="str">
        <f>IF(ISBLANK('T1'!$C$152),"",'T1'!$J$152*IF('T1'!$X$16="Y",1,0)+'T2'!$J$152*IF('T2'!$X$16="Y",1,0)+'T3'!$J$152*IF('T3'!$X$16="Y",1,0))</f>
        <v/>
      </c>
      <c r="EI156" s="38" t="str">
        <f>IF(ISBLANK('T1'!$C$152),"",'T1'!$K$152*IF('T1'!$Y$16="Y",1,0)+'T2'!$K$152*IF('T2'!$Y$16="Y",1,0)+'T3'!$K$152*IF('T3'!$Y$16="Y",1,0))</f>
        <v/>
      </c>
      <c r="EJ156" s="38" t="str">
        <f>IF(ISBLANK('T1'!$C$152),"",'T1'!$L$152*IF('T1'!$Z$16="Y",1,0)+'T2'!$L$152*IF('T2'!$Z$16="Y",1,0)+'T3'!$L$152*IF('T3'!$Z$16="Y",1,0))</f>
        <v/>
      </c>
      <c r="EK156" s="38" t="str">
        <f>IF(ISBLANK('T1'!$C$152),"",'T1'!$M$152*IF('T1'!$AA$16="Y",1,0)+'T2'!$M$152*IF('T2'!$AA$16="Y",1,0)+'T3'!$M$152*IF('T3'!$AA$16="Y",1,0))</f>
        <v/>
      </c>
      <c r="EL156" s="38" t="str">
        <f>IF(ISBLANK('T1'!$C$152),"",'T1'!$M$152*IF('T1'!$AB$16="Y",1,0)+'T2'!$M$152*IF('T2'!$AB$16="Y",1,0)+'T3'!$M$152*IF('T3'!$AB$16="Y",1,0))</f>
        <v/>
      </c>
      <c r="EM156" s="38" t="str">
        <f>IF(ISBLANK('T1'!$C$152),"",SUM($EC$156:$EL$156))</f>
        <v/>
      </c>
      <c r="EN156" s="38" t="str">
        <f>IF(ISBLANK('T1'!$C$152),"",IF(ISERR($EM$156/$EM$5),"",$EM$156/$EM$5))</f>
        <v/>
      </c>
      <c r="EQ156" s="38" t="str">
        <f>IF(ISBLANK('T1'!$C$152),"",'T1'!$E$152*IF('T1'!$S$17="Y",1,0)+'T2'!$E$152*IF('T2'!$S$17="Y",1,0)+'T3'!$E$152*IF('T3'!$S$17="Y",1,0)+TA!$AR$152*IF(TA!$L$17="Y",1,0))</f>
        <v/>
      </c>
      <c r="ER156" s="38" t="str">
        <f>IF(ISBLANK('T1'!$C$152),"",'T1'!$F$152*IF('T1'!$T$17="Y",1,0)+'T2'!$F$152*IF('T2'!$T$17="Y",1,0)+'T3'!$F$152*IF('T3'!$T$17="Y",1,0)+TA!$AS$152*IF(TA!$M$17="Y",1,0))</f>
        <v/>
      </c>
      <c r="ES156" s="38" t="str">
        <f>IF(ISBLANK('T1'!$C$152),"",'T1'!$G$152*IF('T1'!$U$17="Y",1,0)+'T2'!$G$152*IF('T2'!$U$17="Y",1,0)+'T3'!$G$152*IF('T3'!$U$17="Y",1,0)+TA!$AT$152*IF(TA!$N$17="Y",1,0))</f>
        <v/>
      </c>
      <c r="ET156" s="38" t="str">
        <f>IF(ISBLANK('T1'!$C$152),"",'T1'!$H$152*IF('T1'!$V$17="Y",1,0)+'T2'!$H$152*IF('T2'!$V$17="Y",1,0)+'T3'!$H$152*IF('T3'!$V$17="Y",1,0))</f>
        <v/>
      </c>
      <c r="EU156" s="38" t="str">
        <f>IF(ISBLANK('T1'!$C$152),"",'T1'!$I$152*IF('T1'!$W$17="Y",1,0)+'T2'!$I$152*IF('T2'!$W$17="Y",1,0)+'T3'!$I$152*IF('T3'!$W$17="Y",1,0))</f>
        <v/>
      </c>
      <c r="EV156" s="38" t="str">
        <f>IF(ISBLANK('T1'!$C$152),"",'T1'!$J$152*IF('T1'!$X$17="Y",1,0)+'T2'!$J$152*IF('T2'!$X$17="Y",1,0)+'T3'!$J$152*IF('T3'!$X$17="Y",1,0))</f>
        <v/>
      </c>
      <c r="EW156" s="38" t="str">
        <f>IF(ISBLANK('T1'!$C$152),"",'T1'!$K$152*IF('T1'!$Y$17="Y",1,0)+'T2'!$K$152*IF('T2'!$Y$17="Y",1,0)+'T3'!$K$152*IF('T3'!$Y$17="Y",1,0))</f>
        <v/>
      </c>
      <c r="EX156" s="38" t="str">
        <f>IF(ISBLANK('T1'!$C$152),"",'T1'!$L$152*IF('T1'!$Z$17="Y",1,0)+'T2'!$L$152*IF('T2'!$Z$17="Y",1,0)+'T3'!$L$152*IF('T3'!$Z$17="Y",1,0))</f>
        <v/>
      </c>
      <c r="EY156" s="38" t="str">
        <f>IF(ISBLANK('T1'!$C$152),"",'T1'!$M$152*IF('T1'!$AA$17="Y",1,0)+'T2'!$M$152*IF('T2'!$AA$17="Y",1,0)+'T3'!$M$152*IF('T3'!$AA$17="Y",1,0))</f>
        <v/>
      </c>
      <c r="EZ156" s="38" t="str">
        <f>IF(ISBLANK('T1'!$C$152),"",'T1'!$M$152*IF('T1'!$AB$17="Y",1,0)+'T2'!$M$152*IF('T2'!$AB$17="Y",1,0)+'T3'!$M$152*IF('T3'!$AB$17="Y",1,0))</f>
        <v/>
      </c>
      <c r="FA156" s="38" t="str">
        <f>IF(ISBLANK('T1'!$C$152),"",SUM($EQ$156:$EZ$156))</f>
        <v/>
      </c>
      <c r="FB156" s="38" t="str">
        <f>IF(ISBLANK('T1'!$C$152),"",IF(ISERR($FA$156/$FA$5),"",$FA$156/$FA$5))</f>
        <v/>
      </c>
    </row>
    <row r="157" spans="20:158">
      <c r="T157" s="38" t="str">
        <f>IF(ISBLANK('T1'!$C$153),"",'T1'!$E$153*IF('T1'!$S$8="Y",1,0)+'T2'!$E$153*IF('T2'!$S$8="Y",1,0)+'T3'!$E$153*IF('T3'!$S$8="Y",1,0)+TA!$AR$153*IF(TA!$L$8="Y",1,0))</f>
        <v/>
      </c>
      <c r="U157" s="38" t="str">
        <f>IF(ISBLANK('T1'!$C$153),"",'T1'!$F$153*IF('T1'!$T$8="Y",1,0)+'T2'!$F$153*IF('T2'!$T$8="Y",1,0)+'T3'!$F$153*IF('T3'!$T$8="Y",1,0)+TA!$AS$153*IF(TA!$M$8="Y",1,0))</f>
        <v/>
      </c>
      <c r="V157" s="38" t="str">
        <f>IF(ISBLANK('T1'!$C$153),"",'T1'!$G$153*IF('T1'!$U$8="Y",1,0)+'T2'!$G$153*IF('T2'!$U$8="Y",1,0)+'T3'!$G$153*IF('T3'!$U$8="Y",1,0)+TA!$AT$153*IF(TA!$N$8="Y",1,0))</f>
        <v/>
      </c>
      <c r="W157" s="38" t="str">
        <f>IF(ISBLANK('T1'!$C$153),"",'T1'!$H$153*IF('T1'!$V$8="Y",1,0)+'T2'!$H$153*IF('T2'!$V$8="Y",1,0)+'T3'!$H$153*IF('T3'!$V$8="Y",1,0))</f>
        <v/>
      </c>
      <c r="X157" s="38" t="str">
        <f>IF(ISBLANK('T1'!$C$153),"",'T1'!$I$153*IF('T1'!$W$8="Y",1,0)+'T2'!$I$153*IF('T2'!$W$8="Y",1,0)+'T3'!$I$153*IF('T3'!$W$8="Y",1,0))</f>
        <v/>
      </c>
      <c r="Y157" s="38" t="str">
        <f>IF(ISBLANK('T1'!$C$153),"",'T1'!$J$153*IF('T1'!$X$8="Y",1,0)+'T2'!$J$153*IF('T2'!$X$8="Y",1,0)+'T3'!$J$153*IF('T3'!$X$8="Y",1,0))</f>
        <v/>
      </c>
      <c r="Z157" s="38" t="str">
        <f>IF(ISBLANK('T1'!$C$153),"",'T1'!$K$153*IF('T1'!$Y$8="Y",1,0)+'T2'!$K$153*IF('T2'!$Y$8="Y",1,0)+'T3'!$K$153*IF('T3'!$Y$8="Y",1,0))</f>
        <v/>
      </c>
      <c r="AA157" s="38" t="str">
        <f>IF(ISBLANK('T1'!$C$153),"",'T1'!$L$153*IF('T1'!$Z$8="Y",1,0)+'T2'!$L$153*IF('T2'!$Z$8="Y",1,0)+'T3'!$L$153*IF('T3'!$Z$8="Y",1,0))</f>
        <v/>
      </c>
      <c r="AB157" s="38" t="str">
        <f>IF(ISBLANK('T1'!$C$153),"",'T1'!$M$153*IF('T1'!$AA$8="Y",1,0)+'T2'!$M$153*IF('T2'!$AA$8="Y",1,0)+'T3'!$M$153*IF('T3'!$AA$8="Y",1,0))</f>
        <v/>
      </c>
      <c r="AC157" s="38" t="str">
        <f>IF(ISBLANK('T1'!$C$153),"",'T1'!$M$153*IF('T1'!$AB$8="Y",1,0)+'T2'!$M$153*IF('T2'!$AB$8="Y",1,0)+'T3'!$M$153*IF('T3'!$AB$8="Y",1,0))</f>
        <v/>
      </c>
      <c r="AD157" s="38" t="str">
        <f>IF(ISBLANK('T1'!$C$153),"",SUM($T$157:$AC$157))</f>
        <v/>
      </c>
      <c r="AE157" s="38" t="str">
        <f>IF(ISBLANK('T1'!$C$153),"",IF(ISERR($AD$157/$AD$5),"",$AD$157/$AD$5))</f>
        <v/>
      </c>
      <c r="AI157" s="38" t="str">
        <f>IF(ISBLANK('T1'!$C$153),"",'T1'!$E$153*IF('T1'!$S$9="Y",1,0)+'T2'!$E$153*IF('T2'!$S$9="Y",1,0)+'T3'!$E$153*IF('T3'!$S$9="Y",1,0)+TA!$AR$153*IF(TA!$L$9="Y",1,0))</f>
        <v/>
      </c>
      <c r="AJ157" s="38" t="str">
        <f>IF(ISBLANK('T1'!$C$153),"",'T1'!$F$153*IF('T1'!$T$9="Y",1,0)+'T2'!$F$153*IF('T2'!$T$9="Y",1,0)+'T3'!$F$153*IF('T3'!$T$9="Y",1,0)+TA!$AS$153*IF(TA!$M$9="Y",1,0))</f>
        <v/>
      </c>
      <c r="AK157" s="38" t="str">
        <f>IF(ISBLANK('T1'!$C$153),"",'T1'!$G$153*IF('T1'!$U$9="Y",1,0)+'T2'!$G$153*IF('T2'!$U$9="Y",1,0)+'T3'!$G$153*IF('T3'!$U$9="Y",1,0)+TA!$AT$153*IF(TA!$N$9="Y",1,0))</f>
        <v/>
      </c>
      <c r="AL157" s="38" t="str">
        <f>IF(ISBLANK('T1'!$C$153),"",'T1'!$H$153*IF('T1'!$V$9="Y",1,0)+'T2'!$H$153*IF('T2'!$V$9="Y",1,0)+'T3'!$H$153*IF('T3'!$V$9="Y",1,0))</f>
        <v/>
      </c>
      <c r="AM157" s="38" t="str">
        <f>IF(ISBLANK('T1'!$C$153),"",'T1'!$I$153*IF('T1'!$W$9="Y",1,0)+'T2'!$I$153*IF('T2'!$W$9="Y",1,0)+'T3'!$I$153*IF('T3'!$W$9="Y",1,0))</f>
        <v/>
      </c>
      <c r="AN157" s="38" t="str">
        <f>IF(ISBLANK('T1'!$C$153),"",'T1'!$J$153*IF('T1'!$X$9="Y",1,0)+'T2'!$J$153*IF('T2'!$X$9="Y",1,0)+'T3'!$J$153*IF('T3'!$X$9="Y",1,0))</f>
        <v/>
      </c>
      <c r="AO157" s="38" t="str">
        <f>IF(ISBLANK('T1'!$C$153),"",'T1'!$K$153*IF('T1'!$Y$9="Y",1,0)+'T2'!$K$153*IF('T2'!$Y$9="Y",1,0)+'T3'!$K$153*IF('T3'!$Y$9="Y",1,0))</f>
        <v/>
      </c>
      <c r="AP157" s="38" t="str">
        <f>IF(ISBLANK('T1'!$C$153),"",'T1'!$L$153*IF('T1'!$Z$9="Y",1,0)+'T2'!$L$153*IF('T2'!$Z$9="Y",1,0)+'T3'!$L$153*IF('T3'!$Z$9="Y",1,0))</f>
        <v/>
      </c>
      <c r="AQ157" s="38" t="str">
        <f>IF(ISBLANK('T1'!$C$153),"",'T1'!$M$153*IF('T1'!$AA$9="Y",1,0)+'T2'!$M$153*IF('T2'!$AA$9="Y",1,0)+'T3'!$M$153*IF('T3'!$AA$9="Y",1,0))</f>
        <v/>
      </c>
      <c r="AR157" s="38" t="str">
        <f>IF(ISBLANK('T1'!$C$153),"",'T1'!$M$153*IF('T1'!$AB$9="Y",1,0)+'T2'!$M$153*IF('T2'!$AB$9="Y",1,0)+'T3'!$M$153*IF('T3'!$AB$9="Y",1,0))</f>
        <v/>
      </c>
      <c r="AS157" s="38" t="str">
        <f>IF(ISBLANK('T1'!$C$153),"",SUM($AI$157:$AR$157))</f>
        <v/>
      </c>
      <c r="AT157" s="38" t="str">
        <f>IF(ISBLANK('T1'!$C$153),"",IF(ISERR($AS$157/$AS$5),"",$AS$157/$AS$5))</f>
        <v/>
      </c>
      <c r="AW157" s="38" t="str">
        <f>IF(ISBLANK('T1'!$C$153),"",'T1'!$E$153*IF('T1'!$S$10="Y",1,0)+'T2'!$E$153*IF('T2'!$S$10="Y",1,0)+'T3'!$E$153*IF('T3'!$S$10="Y",1,0)+TA!$AR$153*IF(TA!$L$10="Y",1,0))</f>
        <v/>
      </c>
      <c r="AX157" s="38" t="str">
        <f>IF(ISBLANK('T1'!$C$153),"",'T1'!$F$153*IF('T1'!$T$10="Y",1,0)+'T2'!$F$153*IF('T2'!$T$10="Y",1,0)+'T3'!$F$153*IF('T3'!$T$10="Y",1,0)+TA!$AS$153*IF(TA!$M$10="Y",1,0))</f>
        <v/>
      </c>
      <c r="AY157" s="38" t="str">
        <f>IF(ISBLANK('T1'!$C$153),"",'T1'!$G$153*IF('T1'!$U$10="Y",1,0)+'T2'!$G$153*IF('T2'!$U$10="Y",1,0)+'T3'!$G$153*IF('T3'!$U$10="Y",1,0)+TA!$AT$153*IF(TA!$N$10="Y",1,0))</f>
        <v/>
      </c>
      <c r="AZ157" s="38" t="str">
        <f>IF(ISBLANK('T1'!$C$153),"",'T1'!$H$153*IF('T1'!$V$10="Y",1,0)+'T2'!$H$153*IF('T2'!$V$10="Y",1,0)+'T3'!$H$153*IF('T3'!$V$10="Y",1,0))</f>
        <v/>
      </c>
      <c r="BA157" s="38" t="str">
        <f>IF(ISBLANK('T1'!$C$153),"",'T1'!$I$153*IF('T1'!$W$10="Y",1,0)+'T2'!$I$153*IF('T2'!$W$10="Y",1,0)+'T3'!$I$153*IF('T3'!$W$10="Y",1,0))</f>
        <v/>
      </c>
      <c r="BB157" s="38" t="str">
        <f>IF(ISBLANK('T1'!$C$153),"",'T1'!$J$153*IF('T1'!$X$10="Y",1,0)+'T2'!$J$153*IF('T2'!$X$10="Y",1,0)+'T3'!$J$153*IF('T3'!$X$10="Y",1,0))</f>
        <v/>
      </c>
      <c r="BC157" s="38" t="str">
        <f>IF(ISBLANK('T1'!$C$153),"",'T1'!$K$153*IF('T1'!$Y$10="Y",1,0)+'T2'!$K$153*IF('T2'!$Y$10="Y",1,0)+'T3'!$K$153*IF('T3'!$Y$10="Y",1,0))</f>
        <v/>
      </c>
      <c r="BD157" s="38" t="str">
        <f>IF(ISBLANK('T1'!$C$153),"",'T1'!$L$153*IF('T1'!$Z$10="Y",1,0)+'T2'!$L$153*IF('T2'!$Z$10="Y",1,0)+'T3'!$L$153*IF('T3'!$Z$10="Y",1,0))</f>
        <v/>
      </c>
      <c r="BE157" s="38" t="str">
        <f>IF(ISBLANK('T1'!$C$153),"",'T1'!$M$153*IF('T1'!$AA$10="Y",1,0)+'T2'!$M$153*IF('T2'!$AA$10="Y",1,0)+'T3'!$M$153*IF('T3'!$AA$10="Y",1,0))</f>
        <v/>
      </c>
      <c r="BF157" s="38" t="str">
        <f>IF(ISBLANK('T1'!$C$153),"",'T1'!$M$153*IF('T1'!$AB$10="Y",1,0)+'T2'!$M$153*IF('T2'!$AB$10="Y",1,0)+'T3'!$M$153*IF('T3'!$AB$10="Y",1,0))</f>
        <v/>
      </c>
      <c r="BG157" s="38" t="str">
        <f>IF(ISBLANK('T1'!$C$153),"",SUM($AW$157:$BF$157))</f>
        <v/>
      </c>
      <c r="BH157" s="38" t="str">
        <f>IF(ISBLANK('T1'!$C$153),"",IF(ISERR($BG$157/$BG$5),"",$BG$157/$BG$5))</f>
        <v/>
      </c>
      <c r="BK157" s="38" t="str">
        <f>IF(ISBLANK('T1'!$C$153),"",'T1'!$E$153*IF('T1'!$S$11="Y",1,0)+'T2'!$E$153*IF('T2'!$S$11="Y",1,0)+'T3'!$E$153*IF('T3'!$S$11="Y",1,0)+TA!$AR$153*IF(TA!$L$11="Y",1,0))</f>
        <v/>
      </c>
      <c r="BL157" s="38" t="str">
        <f>IF(ISBLANK('T1'!$C$153),"",'T1'!$F$153*IF('T1'!$T$11="Y",1,0)+'T2'!$F$153*IF('T2'!$T$11="Y",1,0)+'T3'!$F$153*IF('T3'!$T$11="Y",1,0)+TA!$AS$153*IF(TA!$M$11="Y",1,0))</f>
        <v/>
      </c>
      <c r="BM157" s="38" t="str">
        <f>IF(ISBLANK('T1'!$C$153),"",'T1'!$G$153*IF('T1'!$U$11="Y",1,0)+'T2'!$G$153*IF('T2'!$U$11="Y",1,0)+'T3'!$G$153*IF('T3'!$U$11="Y",1,0)+TA!$AT$153*IF(TA!$N$11="Y",1,0))</f>
        <v/>
      </c>
      <c r="BN157" s="38" t="str">
        <f>IF(ISBLANK('T1'!$C$153),"",'T1'!$H$153*IF('T1'!$V$11="Y",1,0)+'T2'!$H$153*IF('T2'!$V$11="Y",1,0)+'T3'!$H$153*IF('T3'!$V$11="Y",1,0))</f>
        <v/>
      </c>
      <c r="BO157" s="38" t="str">
        <f>IF(ISBLANK('T1'!$C$153),"",'T1'!$I$153*IF('T1'!$W$11="Y",1,0)+'T2'!$I$153*IF('T2'!$W$11="Y",1,0)+'T3'!$I$153*IF('T3'!$W$11="Y",1,0))</f>
        <v/>
      </c>
      <c r="BP157" s="38" t="str">
        <f>IF(ISBLANK('T1'!$C$153),"",'T1'!$J$153*IF('T1'!$X$11="Y",1,0)+'T2'!$J$153*IF('T2'!$X$11="Y",1,0)+'T3'!$J$153*IF('T3'!$X$11="Y",1,0))</f>
        <v/>
      </c>
      <c r="BQ157" s="38" t="str">
        <f>IF(ISBLANK('T1'!$C$153),"",'T1'!$K$153*IF('T1'!$Y$11="Y",1,0)+'T2'!$K$153*IF('T2'!$Y$11="Y",1,0)+'T3'!$K$153*IF('T3'!$Y$11="Y",1,0))</f>
        <v/>
      </c>
      <c r="BR157" s="38" t="str">
        <f>IF(ISBLANK('T1'!$C$153),"",'T1'!$L$153*IF('T1'!$Z$11="Y",1,0)+'T2'!$L$153*IF('T2'!$Z$11="Y",1,0)+'T3'!$L$153*IF('T3'!$Z$11="Y",1,0))</f>
        <v/>
      </c>
      <c r="BS157" s="38" t="str">
        <f>IF(ISBLANK('T1'!$C$153),"",'T1'!$M$153*IF('T1'!$AA$11="Y",1,0)+'T2'!$M$153*IF('T2'!$AA$11="Y",1,0)+'T3'!$M$153*IF('T3'!$AA$11="Y",1,0))</f>
        <v/>
      </c>
      <c r="BT157" s="38" t="str">
        <f>IF(ISBLANK('T1'!$C$153),"",'T1'!$M$153*IF('T1'!$AB$11="Y",1,0)+'T2'!$M$153*IF('T2'!$AB$11="Y",1,0)+'T3'!$M$153*IF('T3'!$AB$11="Y",1,0))</f>
        <v/>
      </c>
      <c r="BU157" s="38" t="str">
        <f>IF(ISBLANK('T1'!$C$153),"",SUM($BK$157:$BT$157))</f>
        <v/>
      </c>
      <c r="BV157" s="38" t="str">
        <f>IF(ISBLANK('T1'!$C$153),"",IF(ISERR($BU$157/$BU$5),"",$BU$157/$BU$5))</f>
        <v/>
      </c>
      <c r="BY157" s="38" t="str">
        <f>IF(ISBLANK('T1'!$C$153),"",'T1'!$E$153*IF('T1'!$S$12="Y",1,0)+'T2'!$E$153*IF('T2'!$S$12="Y",1,0)+'T3'!$E$153*IF('T3'!$S$12="Y",1,0)+TA!$AR$153*IF(TA!$L$12="Y",1,0))</f>
        <v/>
      </c>
      <c r="BZ157" s="38" t="str">
        <f>IF(ISBLANK('T1'!$C$153),"",'T1'!$F$153*IF('T1'!$T$12="Y",1,0)+'T2'!$F$153*IF('T2'!$T$12="Y",1,0)+'T3'!$F$153*IF('T3'!$T$12="Y",1,0)+TA!$AS$153*IF(TA!$M$12="Y",1,0))</f>
        <v/>
      </c>
      <c r="CA157" s="38" t="str">
        <f>IF(ISBLANK('T1'!$C$153),"",'T1'!$G$153*IF('T1'!$U$12="Y",1,0)+'T2'!$G$153*IF('T2'!$U$12="Y",1,0)+'T3'!$G$153*IF('T3'!$U$12="Y",1,0)+TA!$AT$153*IF(TA!$N$12="Y",1,0))</f>
        <v/>
      </c>
      <c r="CB157" s="38" t="str">
        <f>IF(ISBLANK('T1'!$C$153),"",'T1'!$H$153*IF('T1'!$V$12="Y",1,0)+'T2'!$H$153*IF('T2'!$V$12="Y",1,0)+'T3'!$H$153*IF('T3'!$V$12="Y",1,0))</f>
        <v/>
      </c>
      <c r="CC157" s="38" t="str">
        <f>IF(ISBLANK('T1'!$C$153),"",'T1'!$I$153*IF('T1'!$W$12="Y",1,0)+'T2'!$I$153*IF('T2'!$W$12="Y",1,0)+'T3'!$I$153*IF('T3'!$W$12="Y",1,0))</f>
        <v/>
      </c>
      <c r="CD157" s="38" t="str">
        <f>IF(ISBLANK('T1'!$C$153),"",'T1'!$J$153*IF('T1'!$X$12="Y",1,0)+'T2'!$J$153*IF('T2'!$X$12="Y",1,0)+'T3'!$J$153*IF('T3'!$X$12="Y",1,0))</f>
        <v/>
      </c>
      <c r="CE157" s="38" t="str">
        <f>IF(ISBLANK('T1'!$C$153),"",'T1'!$K$153*IF('T1'!$Y$12="Y",1,0)+'T2'!$K$153*IF('T2'!$Y$12="Y",1,0)+'T3'!$K$153*IF('T3'!$Y$12="Y",1,0))</f>
        <v/>
      </c>
      <c r="CF157" s="38" t="str">
        <f>IF(ISBLANK('T1'!$C$153),"",'T1'!$L$153*IF('T1'!$Z$12="Y",1,0)+'T2'!$L$153*IF('T2'!$Z$12="Y",1,0)+'T3'!$L$153*IF('T3'!$Z$12="Y",1,0))</f>
        <v/>
      </c>
      <c r="CG157" s="38" t="str">
        <f>IF(ISBLANK('T1'!$C$153),"",'T1'!$M$153*IF('T1'!$AA$12="Y",1,0)+'T2'!$M$153*IF('T2'!$AA$12="Y",1,0)+'T3'!$M$153*IF('T3'!$AA$12="Y",1,0))</f>
        <v/>
      </c>
      <c r="CH157" s="38" t="str">
        <f>IF(ISBLANK('T1'!$C$153),"",'T1'!$M$153*IF('T1'!$AB$12="Y",1,0)+'T2'!$M$153*IF('T2'!$AB$12="Y",1,0)+'T3'!$M$153*IF('T3'!$AB$12="Y",1,0))</f>
        <v/>
      </c>
      <c r="CI157" s="38" t="str">
        <f>IF(ISBLANK('T1'!$C$153),"",SUM($BY$157:$CH$157))</f>
        <v/>
      </c>
      <c r="CJ157" s="38" t="str">
        <f>IF(ISBLANK('T1'!$C$153),"",IF(ISERR($CI$157/$CI$5),"",$CI$157/$CI$5))</f>
        <v/>
      </c>
      <c r="CM157" s="38" t="str">
        <f>IF(ISBLANK('T1'!$C$153),"",'T1'!$E$153*IF('T1'!$S$13="Y",1,0)+'T2'!$E$153*IF('T2'!$S$13="Y",1,0)+'T3'!$E$153*IF('T3'!$S$13="Y",1,0)+TA!$AR$153*IF(TA!$L$13="Y",1,0))</f>
        <v/>
      </c>
      <c r="CN157" s="38" t="str">
        <f>IF(ISBLANK('T1'!$C$153),"",'T1'!$F$153*IF('T1'!$T$13="Y",1,0)+'T2'!$F$153*IF('T2'!$T$13="Y",1,0)+'T3'!$F$153*IF('T3'!$T$13="Y",1,0)+TA!$AS$153*IF(TA!$M$13="Y",1,0))</f>
        <v/>
      </c>
      <c r="CO157" s="38" t="str">
        <f>IF(ISBLANK('T1'!$C$153),"",'T1'!$G$153*IF('T1'!$U$13="Y",1,0)+'T2'!$G$153*IF('T2'!$U$13="Y",1,0)+'T3'!$G$153*IF('T3'!$U$13="Y",1,0)+TA!$AT$153*IF(TA!$N$13="Y",1,0))</f>
        <v/>
      </c>
      <c r="CP157" s="38" t="str">
        <f>IF(ISBLANK('T1'!$C$153),"",'T1'!$H$153*IF('T1'!$V$13="Y",1,0)+'T2'!$H$153*IF('T2'!$V$13="Y",1,0)+'T3'!$H$153*IF('T3'!$V$13="Y",1,0))</f>
        <v/>
      </c>
      <c r="CQ157" s="38" t="str">
        <f>IF(ISBLANK('T1'!$C$153),"",'T1'!$I$153*IF('T1'!$W$13="Y",1,0)+'T2'!$I$153*IF('T2'!$W$13="Y",1,0)+'T3'!$I$153*IF('T3'!$W$13="Y",1,0))</f>
        <v/>
      </c>
      <c r="CR157" s="38" t="str">
        <f>IF(ISBLANK('T1'!$C$153),"",'T1'!$J$153*IF('T1'!$X$13="Y",1,0)+'T2'!$J$153*IF('T2'!$X$13="Y",1,0)+'T3'!$J$153*IF('T3'!$X$13="Y",1,0))</f>
        <v/>
      </c>
      <c r="CS157" s="38" t="str">
        <f>IF(ISBLANK('T1'!$C$153),"",'T1'!$K$153*IF('T1'!$Y$13="Y",1,0)+'T2'!$K$153*IF('T2'!$Y$13="Y",1,0)+'T3'!$K$153*IF('T3'!$Y$13="Y",1,0))</f>
        <v/>
      </c>
      <c r="CT157" s="38" t="str">
        <f>IF(ISBLANK('T1'!$C$153),"",'T1'!$L$153*IF('T1'!$Z$13="Y",1,0)+'T2'!$L$153*IF('T2'!$Z$13="Y",1,0)+'T3'!$L$153*IF('T3'!$Z$13="Y",1,0))</f>
        <v/>
      </c>
      <c r="CU157" s="38" t="str">
        <f>IF(ISBLANK('T1'!$C$153),"",'T1'!$M$153*IF('T1'!$AA$13="Y",1,0)+'T2'!$M$153*IF('T2'!$AA$13="Y",1,0)+'T3'!$M$153*IF('T3'!$AA$13="Y",1,0))</f>
        <v/>
      </c>
      <c r="CV157" s="38" t="str">
        <f>IF(ISBLANK('T1'!$C$153),"",'T1'!$M$153*IF('T1'!$AB$13="Y",1,0)+'T2'!$M$153*IF('T2'!$AB$13="Y",1,0)+'T3'!$M$153*IF('T3'!$AB$13="Y",1,0))</f>
        <v/>
      </c>
      <c r="CW157" s="38" t="str">
        <f>IF(ISBLANK('T1'!$C$153),"",SUM($CM$157:$CV$157))</f>
        <v/>
      </c>
      <c r="CX157" s="38" t="str">
        <f>IF(ISBLANK('T1'!$C$153),"",IF(ISERR($CW$157/$CW$5),"",$CW$157/$CW$5))</f>
        <v/>
      </c>
      <c r="DA157" s="38" t="str">
        <f>IF(ISBLANK('T1'!$C$153),"",'T1'!$E$153*IF('T1'!$S$14="Y",1,0)+'T2'!$E$153*IF('T2'!$S$14="Y",1,0)+'T3'!$E$153*IF('T3'!$S$14="Y",1,0)+TA!$AR$153*IF(TA!$L$14="Y",1,0))</f>
        <v/>
      </c>
      <c r="DB157" s="38" t="str">
        <f>IF(ISBLANK('T1'!$C$153),"",'T1'!$F$153*IF('T1'!$T$14="Y",1,0)+'T2'!$F$153*IF('T2'!$T$14="Y",1,0)+'T3'!$F$153*IF('T3'!$T$14="Y",1,0)+TA!$AS$153*IF(TA!$M$14="Y",1,0))</f>
        <v/>
      </c>
      <c r="DC157" s="38" t="str">
        <f>IF(ISBLANK('T1'!$C$153),"",'T1'!$G$153*IF('T1'!$U$14="Y",1,0)+'T2'!$G$153*IF('T2'!$U$14="Y",1,0)+'T3'!$G$153*IF('T3'!$U$14="Y",1,0)+TA!$AT$153*IF(TA!$N$14="Y",1,0))</f>
        <v/>
      </c>
      <c r="DD157" s="38" t="str">
        <f>IF(ISBLANK('T1'!$C$153),"",'T1'!$H$153*IF('T1'!$V$14="Y",1,0)+'T2'!$H$153*IF('T2'!$V$14="Y",1,0)+'T3'!$H$153*IF('T3'!$V$14="Y",1,0))</f>
        <v/>
      </c>
      <c r="DE157" s="38" t="str">
        <f>IF(ISBLANK('T1'!$C$153),"",'T1'!$I$153*IF('T1'!$W$14="Y",1,0)+'T2'!$I$153*IF('T2'!$W$14="Y",1,0)+'T3'!$I$153*IF('T3'!$W$14="Y",1,0))</f>
        <v/>
      </c>
      <c r="DF157" s="38" t="str">
        <f>IF(ISBLANK('T1'!$C$153),"",'T1'!$J$153*IF('T1'!$X$14="Y",1,0)+'T2'!$J$153*IF('T2'!$X$14="Y",1,0)+'T3'!$J$153*IF('T3'!$X$14="Y",1,0))</f>
        <v/>
      </c>
      <c r="DG157" s="38" t="str">
        <f>IF(ISBLANK('T1'!$C$153),"",'T1'!$K$153*IF('T1'!$Y$14="Y",1,0)+'T2'!$K$153*IF('T2'!$Y$14="Y",1,0)+'T3'!$K$153*IF('T3'!$Y$14="Y",1,0))</f>
        <v/>
      </c>
      <c r="DH157" s="38" t="str">
        <f>IF(ISBLANK('T1'!$C$153),"",'T1'!$L$153*IF('T1'!$Z$14="Y",1,0)+'T2'!$L$153*IF('T2'!$Z$14="Y",1,0)+'T3'!$L$153*IF('T3'!$Z$14="Y",1,0))</f>
        <v/>
      </c>
      <c r="DI157" s="38" t="str">
        <f>IF(ISBLANK('T1'!$C$153),"",'T1'!$M$153*IF('T1'!$AA$14="Y",1,0)+'T2'!$M$153*IF('T2'!$AA$14="Y",1,0)+'T3'!$M$153*IF('T3'!$AA$14="Y",1,0))</f>
        <v/>
      </c>
      <c r="DJ157" s="38" t="str">
        <f>IF(ISBLANK('T1'!$C$153),"",'T1'!$M$153*IF('T1'!$AB$14="Y",1,0)+'T2'!$M$153*IF('T2'!$AB$14="Y",1,0)+'T3'!$M$153*IF('T3'!$AB$14="Y",1,0))</f>
        <v/>
      </c>
      <c r="DK157" s="38" t="str">
        <f>IF(ISBLANK('T1'!$C$153),"",SUM($DA$157:$DJ$157))</f>
        <v/>
      </c>
      <c r="DL157" s="38" t="str">
        <f>IF(ISBLANK('T1'!$C$153),"",IF(ISERR($DK$157/$DK$5),"",$DK$157/$DK$5))</f>
        <v/>
      </c>
      <c r="DO157" s="38" t="str">
        <f>IF(ISBLANK('T1'!$C$153),"",'T1'!$E$153*IF('T1'!$S$15="Y",1,0)+'T2'!$E$153*IF('T2'!$S$15="Y",1,0)+'T3'!$E$153*IF('T3'!$S$15="Y",1,0)+TA!$AR$153*IF(TA!$L$15="Y",1,0))</f>
        <v/>
      </c>
      <c r="DP157" s="38" t="str">
        <f>IF(ISBLANK('T1'!$C$153),"",'T1'!$F$153*IF('T1'!$T$15="Y",1,0)+'T2'!$F$153*IF('T2'!$T$15="Y",1,0)+'T3'!$F$153*IF('T3'!$T$15="Y",1,0)+TA!$AS$153*IF(TA!$M$15="Y",1,0))</f>
        <v/>
      </c>
      <c r="DQ157" s="38" t="str">
        <f>IF(ISBLANK('T1'!$C$153),"",'T1'!$G$153*IF('T1'!$U$15="Y",1,0)+'T2'!$G$153*IF('T2'!$U$15="Y",1,0)+'T3'!$G$153*IF('T3'!$U$15="Y",1,0)+TA!$AT$153*IF(TA!$N$15="Y",1,0))</f>
        <v/>
      </c>
      <c r="DR157" s="38" t="str">
        <f>IF(ISBLANK('T1'!$C$153),"",'T1'!$H$153*IF('T1'!$V$15="Y",1,0)+'T2'!$H$153*IF('T2'!$V$15="Y",1,0)+'T3'!$H$153*IF('T3'!$V$15="Y",1,0))</f>
        <v/>
      </c>
      <c r="DS157" s="38" t="str">
        <f>IF(ISBLANK('T1'!$C$153),"",'T1'!$I$153*IF('T1'!$W$15="Y",1,0)+'T2'!$I$153*IF('T2'!$W$15="Y",1,0)+'T3'!$I$153*IF('T3'!$W$15="Y",1,0))</f>
        <v/>
      </c>
      <c r="DT157" s="38" t="str">
        <f>IF(ISBLANK('T1'!$C$153),"",'T1'!$J$153*IF('T1'!$X$15="Y",1,0)+'T2'!$J$153*IF('T2'!$X$15="Y",1,0)+'T3'!$J$153*IF('T3'!$X$15="Y",1,0))</f>
        <v/>
      </c>
      <c r="DU157" s="38" t="str">
        <f>IF(ISBLANK('T1'!$C$153),"",'T1'!$K$153*IF('T1'!$Y$15="Y",1,0)+'T2'!$K$153*IF('T2'!$Y$15="Y",1,0)+'T3'!$K$153*IF('T3'!$Y$15="Y",1,0))</f>
        <v/>
      </c>
      <c r="DV157" s="38" t="str">
        <f>IF(ISBLANK('T1'!$C$153),"",'T1'!$L$153*IF('T1'!$Z$15="Y",1,0)+'T2'!$L$153*IF('T2'!$Z$15="Y",1,0)+'T3'!$L$153*IF('T3'!$Z$15="Y",1,0))</f>
        <v/>
      </c>
      <c r="DW157" s="38" t="str">
        <f>IF(ISBLANK('T1'!$C$153),"",'T1'!$M$153*IF('T1'!$AA$15="Y",1,0)+'T2'!$M$153*IF('T2'!$AA$15="Y",1,0)+'T3'!$M$153*IF('T3'!$AA$15="Y",1,0))</f>
        <v/>
      </c>
      <c r="DX157" s="38" t="str">
        <f>IF(ISBLANK('T1'!$C$153),"",'T1'!$M$153*IF('T1'!$AB$15="Y",1,0)+'T2'!$M$153*IF('T2'!$AB$15="Y",1,0)+'T3'!$M$153*IF('T3'!$AB$15="Y",1,0))</f>
        <v/>
      </c>
      <c r="DY157" s="38" t="str">
        <f>IF(ISBLANK('T1'!$C$153),"",SUM($DO$157:$DX$157))</f>
        <v/>
      </c>
      <c r="DZ157" s="38" t="str">
        <f>IF(ISBLANK('T1'!$C$153),"",IF(ISERR($DY$157/$DY$5),"",$DY$157/$DY$5))</f>
        <v/>
      </c>
      <c r="EC157" s="38" t="str">
        <f>IF(ISBLANK('T1'!$C$153),"",'T1'!$E$153*IF('T1'!$S$16="Y",1,0)+'T2'!$E$153*IF('T2'!$S$16="Y",1,0)+'T3'!$E$153*IF('T3'!$S$16="Y",1,0)+TA!$AR$153*IF(TA!$L$16="Y",1,0))</f>
        <v/>
      </c>
      <c r="ED157" s="38" t="str">
        <f>IF(ISBLANK('T1'!$C$153),"",'T1'!$F$153*IF('T1'!$T$16="Y",1,0)+'T2'!$F$153*IF('T2'!$T$16="Y",1,0)+'T3'!$F$153*IF('T3'!$T$16="Y",1,0)+TA!$AS$153*IF(TA!$M$16="Y",1,0))</f>
        <v/>
      </c>
      <c r="EE157" s="38" t="str">
        <f>IF(ISBLANK('T1'!$C$153),"",'T1'!$G$153*IF('T1'!$U$16="Y",1,0)+'T2'!$G$153*IF('T2'!$U$16="Y",1,0)+'T3'!$G$153*IF('T3'!$U$16="Y",1,0)+TA!$AT$153*IF(TA!$N$16="Y",1,0))</f>
        <v/>
      </c>
      <c r="EF157" s="38" t="str">
        <f>IF(ISBLANK('T1'!$C$153),"",'T1'!$H$153*IF('T1'!$V$16="Y",1,0)+'T2'!$H$153*IF('T2'!$V$16="Y",1,0)+'T3'!$H$153*IF('T3'!$V$16="Y",1,0))</f>
        <v/>
      </c>
      <c r="EG157" s="38" t="str">
        <f>IF(ISBLANK('T1'!$C$153),"",'T1'!$I$153*IF('T1'!$W$16="Y",1,0)+'T2'!$I$153*IF('T2'!$W$16="Y",1,0)+'T3'!$I$153*IF('T3'!$W$16="Y",1,0))</f>
        <v/>
      </c>
      <c r="EH157" s="38" t="str">
        <f>IF(ISBLANK('T1'!$C$153),"",'T1'!$J$153*IF('T1'!$X$16="Y",1,0)+'T2'!$J$153*IF('T2'!$X$16="Y",1,0)+'T3'!$J$153*IF('T3'!$X$16="Y",1,0))</f>
        <v/>
      </c>
      <c r="EI157" s="38" t="str">
        <f>IF(ISBLANK('T1'!$C$153),"",'T1'!$K$153*IF('T1'!$Y$16="Y",1,0)+'T2'!$K$153*IF('T2'!$Y$16="Y",1,0)+'T3'!$K$153*IF('T3'!$Y$16="Y",1,0))</f>
        <v/>
      </c>
      <c r="EJ157" s="38" t="str">
        <f>IF(ISBLANK('T1'!$C$153),"",'T1'!$L$153*IF('T1'!$Z$16="Y",1,0)+'T2'!$L$153*IF('T2'!$Z$16="Y",1,0)+'T3'!$L$153*IF('T3'!$Z$16="Y",1,0))</f>
        <v/>
      </c>
      <c r="EK157" s="38" t="str">
        <f>IF(ISBLANK('T1'!$C$153),"",'T1'!$M$153*IF('T1'!$AA$16="Y",1,0)+'T2'!$M$153*IF('T2'!$AA$16="Y",1,0)+'T3'!$M$153*IF('T3'!$AA$16="Y",1,0))</f>
        <v/>
      </c>
      <c r="EL157" s="38" t="str">
        <f>IF(ISBLANK('T1'!$C$153),"",'T1'!$M$153*IF('T1'!$AB$16="Y",1,0)+'T2'!$M$153*IF('T2'!$AB$16="Y",1,0)+'T3'!$M$153*IF('T3'!$AB$16="Y",1,0))</f>
        <v/>
      </c>
      <c r="EM157" s="38" t="str">
        <f>IF(ISBLANK('T1'!$C$153),"",SUM($EC$157:$EL$157))</f>
        <v/>
      </c>
      <c r="EN157" s="38" t="str">
        <f>IF(ISBLANK('T1'!$C$153),"",IF(ISERR($EM$157/$EM$5),"",$EM$157/$EM$5))</f>
        <v/>
      </c>
      <c r="EQ157" s="38" t="str">
        <f>IF(ISBLANK('T1'!$C$153),"",'T1'!$E$153*IF('T1'!$S$17="Y",1,0)+'T2'!$E$153*IF('T2'!$S$17="Y",1,0)+'T3'!$E$153*IF('T3'!$S$17="Y",1,0)+TA!$AR$153*IF(TA!$L$17="Y",1,0))</f>
        <v/>
      </c>
      <c r="ER157" s="38" t="str">
        <f>IF(ISBLANK('T1'!$C$153),"",'T1'!$F$153*IF('T1'!$T$17="Y",1,0)+'T2'!$F$153*IF('T2'!$T$17="Y",1,0)+'T3'!$F$153*IF('T3'!$T$17="Y",1,0)+TA!$AS$153*IF(TA!$M$17="Y",1,0))</f>
        <v/>
      </c>
      <c r="ES157" s="38" t="str">
        <f>IF(ISBLANK('T1'!$C$153),"",'T1'!$G$153*IF('T1'!$U$17="Y",1,0)+'T2'!$G$153*IF('T2'!$U$17="Y",1,0)+'T3'!$G$153*IF('T3'!$U$17="Y",1,0)+TA!$AT$153*IF(TA!$N$17="Y",1,0))</f>
        <v/>
      </c>
      <c r="ET157" s="38" t="str">
        <f>IF(ISBLANK('T1'!$C$153),"",'T1'!$H$153*IF('T1'!$V$17="Y",1,0)+'T2'!$H$153*IF('T2'!$V$17="Y",1,0)+'T3'!$H$153*IF('T3'!$V$17="Y",1,0))</f>
        <v/>
      </c>
      <c r="EU157" s="38" t="str">
        <f>IF(ISBLANK('T1'!$C$153),"",'T1'!$I$153*IF('T1'!$W$17="Y",1,0)+'T2'!$I$153*IF('T2'!$W$17="Y",1,0)+'T3'!$I$153*IF('T3'!$W$17="Y",1,0))</f>
        <v/>
      </c>
      <c r="EV157" s="38" t="str">
        <f>IF(ISBLANK('T1'!$C$153),"",'T1'!$J$153*IF('T1'!$X$17="Y",1,0)+'T2'!$J$153*IF('T2'!$X$17="Y",1,0)+'T3'!$J$153*IF('T3'!$X$17="Y",1,0))</f>
        <v/>
      </c>
      <c r="EW157" s="38" t="str">
        <f>IF(ISBLANK('T1'!$C$153),"",'T1'!$K$153*IF('T1'!$Y$17="Y",1,0)+'T2'!$K$153*IF('T2'!$Y$17="Y",1,0)+'T3'!$K$153*IF('T3'!$Y$17="Y",1,0))</f>
        <v/>
      </c>
      <c r="EX157" s="38" t="str">
        <f>IF(ISBLANK('T1'!$C$153),"",'T1'!$L$153*IF('T1'!$Z$17="Y",1,0)+'T2'!$L$153*IF('T2'!$Z$17="Y",1,0)+'T3'!$L$153*IF('T3'!$Z$17="Y",1,0))</f>
        <v/>
      </c>
      <c r="EY157" s="38" t="str">
        <f>IF(ISBLANK('T1'!$C$153),"",'T1'!$M$153*IF('T1'!$AA$17="Y",1,0)+'T2'!$M$153*IF('T2'!$AA$17="Y",1,0)+'T3'!$M$153*IF('T3'!$AA$17="Y",1,0))</f>
        <v/>
      </c>
      <c r="EZ157" s="38" t="str">
        <f>IF(ISBLANK('T1'!$C$153),"",'T1'!$M$153*IF('T1'!$AB$17="Y",1,0)+'T2'!$M$153*IF('T2'!$AB$17="Y",1,0)+'T3'!$M$153*IF('T3'!$AB$17="Y",1,0))</f>
        <v/>
      </c>
      <c r="FA157" s="38" t="str">
        <f>IF(ISBLANK('T1'!$C$153),"",SUM($EQ$157:$EZ$157))</f>
        <v/>
      </c>
      <c r="FB157" s="38" t="str">
        <f>IF(ISBLANK('T1'!$C$153),"",IF(ISERR($FA$157/$FA$5),"",$FA$157/$FA$5))</f>
        <v/>
      </c>
    </row>
    <row r="158" spans="20:158">
      <c r="T158" s="38" t="str">
        <f>IF(ISBLANK('T1'!$C$154),"",'T1'!$E$154*IF('T1'!$S$8="Y",1,0)+'T2'!$E$154*IF('T2'!$S$8="Y",1,0)+'T3'!$E$154*IF('T3'!$S$8="Y",1,0)+TA!$AR$154*IF(TA!$L$8="Y",1,0))</f>
        <v/>
      </c>
      <c r="U158" s="38" t="str">
        <f>IF(ISBLANK('T1'!$C$154),"",'T1'!$F$154*IF('T1'!$T$8="Y",1,0)+'T2'!$F$154*IF('T2'!$T$8="Y",1,0)+'T3'!$F$154*IF('T3'!$T$8="Y",1,0)+TA!$AS$154*IF(TA!$M$8="Y",1,0))</f>
        <v/>
      </c>
      <c r="V158" s="38" t="str">
        <f>IF(ISBLANK('T1'!$C$154),"",'T1'!$G$154*IF('T1'!$U$8="Y",1,0)+'T2'!$G$154*IF('T2'!$U$8="Y",1,0)+'T3'!$G$154*IF('T3'!$U$8="Y",1,0)+TA!$AT$154*IF(TA!$N$8="Y",1,0))</f>
        <v/>
      </c>
      <c r="W158" s="38" t="str">
        <f>IF(ISBLANK('T1'!$C$154),"",'T1'!$H$154*IF('T1'!$V$8="Y",1,0)+'T2'!$H$154*IF('T2'!$V$8="Y",1,0)+'T3'!$H$154*IF('T3'!$V$8="Y",1,0))</f>
        <v/>
      </c>
      <c r="X158" s="38" t="str">
        <f>IF(ISBLANK('T1'!$C$154),"",'T1'!$I$154*IF('T1'!$W$8="Y",1,0)+'T2'!$I$154*IF('T2'!$W$8="Y",1,0)+'T3'!$I$154*IF('T3'!$W$8="Y",1,0))</f>
        <v/>
      </c>
      <c r="Y158" s="38" t="str">
        <f>IF(ISBLANK('T1'!$C$154),"",'T1'!$J$154*IF('T1'!$X$8="Y",1,0)+'T2'!$J$154*IF('T2'!$X$8="Y",1,0)+'T3'!$J$154*IF('T3'!$X$8="Y",1,0))</f>
        <v/>
      </c>
      <c r="Z158" s="38" t="str">
        <f>IF(ISBLANK('T1'!$C$154),"",'T1'!$K$154*IF('T1'!$Y$8="Y",1,0)+'T2'!$K$154*IF('T2'!$Y$8="Y",1,0)+'T3'!$K$154*IF('T3'!$Y$8="Y",1,0))</f>
        <v/>
      </c>
      <c r="AA158" s="38" t="str">
        <f>IF(ISBLANK('T1'!$C$154),"",'T1'!$L$154*IF('T1'!$Z$8="Y",1,0)+'T2'!$L$154*IF('T2'!$Z$8="Y",1,0)+'T3'!$L$154*IF('T3'!$Z$8="Y",1,0))</f>
        <v/>
      </c>
      <c r="AB158" s="38" t="str">
        <f>IF(ISBLANK('T1'!$C$154),"",'T1'!$M$154*IF('T1'!$AA$8="Y",1,0)+'T2'!$M$154*IF('T2'!$AA$8="Y",1,0)+'T3'!$M$154*IF('T3'!$AA$8="Y",1,0))</f>
        <v/>
      </c>
      <c r="AC158" s="38" t="str">
        <f>IF(ISBLANK('T1'!$C$154),"",'T1'!$M$154*IF('T1'!$AB$8="Y",1,0)+'T2'!$M$154*IF('T2'!$AB$8="Y",1,0)+'T3'!$M$154*IF('T3'!$AB$8="Y",1,0))</f>
        <v/>
      </c>
      <c r="AD158" s="38" t="str">
        <f>IF(ISBLANK('T1'!$C$154),"",SUM($T$158:$AC$158))</f>
        <v/>
      </c>
      <c r="AE158" s="38" t="str">
        <f>IF(ISBLANK('T1'!$C$154),"",IF(ISERR($AD$158/$AD$5),"",$AD$158/$AD$5))</f>
        <v/>
      </c>
      <c r="AI158" s="38" t="str">
        <f>IF(ISBLANK('T1'!$C$154),"",'T1'!$E$154*IF('T1'!$S$9="Y",1,0)+'T2'!$E$154*IF('T2'!$S$9="Y",1,0)+'T3'!$E$154*IF('T3'!$S$9="Y",1,0)+TA!$AR$154*IF(TA!$L$9="Y",1,0))</f>
        <v/>
      </c>
      <c r="AJ158" s="38" t="str">
        <f>IF(ISBLANK('T1'!$C$154),"",'T1'!$F$154*IF('T1'!$T$9="Y",1,0)+'T2'!$F$154*IF('T2'!$T$9="Y",1,0)+'T3'!$F$154*IF('T3'!$T$9="Y",1,0)+TA!$AS$154*IF(TA!$M$9="Y",1,0))</f>
        <v/>
      </c>
      <c r="AK158" s="38" t="str">
        <f>IF(ISBLANK('T1'!$C$154),"",'T1'!$G$154*IF('T1'!$U$9="Y",1,0)+'T2'!$G$154*IF('T2'!$U$9="Y",1,0)+'T3'!$G$154*IF('T3'!$U$9="Y",1,0)+TA!$AT$154*IF(TA!$N$9="Y",1,0))</f>
        <v/>
      </c>
      <c r="AL158" s="38" t="str">
        <f>IF(ISBLANK('T1'!$C$154),"",'T1'!$H$154*IF('T1'!$V$9="Y",1,0)+'T2'!$H$154*IF('T2'!$V$9="Y",1,0)+'T3'!$H$154*IF('T3'!$V$9="Y",1,0))</f>
        <v/>
      </c>
      <c r="AM158" s="38" t="str">
        <f>IF(ISBLANK('T1'!$C$154),"",'T1'!$I$154*IF('T1'!$W$9="Y",1,0)+'T2'!$I$154*IF('T2'!$W$9="Y",1,0)+'T3'!$I$154*IF('T3'!$W$9="Y",1,0))</f>
        <v/>
      </c>
      <c r="AN158" s="38" t="str">
        <f>IF(ISBLANK('T1'!$C$154),"",'T1'!$J$154*IF('T1'!$X$9="Y",1,0)+'T2'!$J$154*IF('T2'!$X$9="Y",1,0)+'T3'!$J$154*IF('T3'!$X$9="Y",1,0))</f>
        <v/>
      </c>
      <c r="AO158" s="38" t="str">
        <f>IF(ISBLANK('T1'!$C$154),"",'T1'!$K$154*IF('T1'!$Y$9="Y",1,0)+'T2'!$K$154*IF('T2'!$Y$9="Y",1,0)+'T3'!$K$154*IF('T3'!$Y$9="Y",1,0))</f>
        <v/>
      </c>
      <c r="AP158" s="38" t="str">
        <f>IF(ISBLANK('T1'!$C$154),"",'T1'!$L$154*IF('T1'!$Z$9="Y",1,0)+'T2'!$L$154*IF('T2'!$Z$9="Y",1,0)+'T3'!$L$154*IF('T3'!$Z$9="Y",1,0))</f>
        <v/>
      </c>
      <c r="AQ158" s="38" t="str">
        <f>IF(ISBLANK('T1'!$C$154),"",'T1'!$M$154*IF('T1'!$AA$9="Y",1,0)+'T2'!$M$154*IF('T2'!$AA$9="Y",1,0)+'T3'!$M$154*IF('T3'!$AA$9="Y",1,0))</f>
        <v/>
      </c>
      <c r="AR158" s="38" t="str">
        <f>IF(ISBLANK('T1'!$C$154),"",'T1'!$M$154*IF('T1'!$AB$9="Y",1,0)+'T2'!$M$154*IF('T2'!$AB$9="Y",1,0)+'T3'!$M$154*IF('T3'!$AB$9="Y",1,0))</f>
        <v/>
      </c>
      <c r="AS158" s="38" t="str">
        <f>IF(ISBLANK('T1'!$C$154),"",SUM($AI$158:$AR$158))</f>
        <v/>
      </c>
      <c r="AT158" s="38" t="str">
        <f>IF(ISBLANK('T1'!$C$154),"",IF(ISERR($AS$158/$AS$5),"",$AS$158/$AS$5))</f>
        <v/>
      </c>
      <c r="AW158" s="38" t="str">
        <f>IF(ISBLANK('T1'!$C$154),"",'T1'!$E$154*IF('T1'!$S$10="Y",1,0)+'T2'!$E$154*IF('T2'!$S$10="Y",1,0)+'T3'!$E$154*IF('T3'!$S$10="Y",1,0)+TA!$AR$154*IF(TA!$L$10="Y",1,0))</f>
        <v/>
      </c>
      <c r="AX158" s="38" t="str">
        <f>IF(ISBLANK('T1'!$C$154),"",'T1'!$F$154*IF('T1'!$T$10="Y",1,0)+'T2'!$F$154*IF('T2'!$T$10="Y",1,0)+'T3'!$F$154*IF('T3'!$T$10="Y",1,0)+TA!$AS$154*IF(TA!$M$10="Y",1,0))</f>
        <v/>
      </c>
      <c r="AY158" s="38" t="str">
        <f>IF(ISBLANK('T1'!$C$154),"",'T1'!$G$154*IF('T1'!$U$10="Y",1,0)+'T2'!$G$154*IF('T2'!$U$10="Y",1,0)+'T3'!$G$154*IF('T3'!$U$10="Y",1,0)+TA!$AT$154*IF(TA!$N$10="Y",1,0))</f>
        <v/>
      </c>
      <c r="AZ158" s="38" t="str">
        <f>IF(ISBLANK('T1'!$C$154),"",'T1'!$H$154*IF('T1'!$V$10="Y",1,0)+'T2'!$H$154*IF('T2'!$V$10="Y",1,0)+'T3'!$H$154*IF('T3'!$V$10="Y",1,0))</f>
        <v/>
      </c>
      <c r="BA158" s="38" t="str">
        <f>IF(ISBLANK('T1'!$C$154),"",'T1'!$I$154*IF('T1'!$W$10="Y",1,0)+'T2'!$I$154*IF('T2'!$W$10="Y",1,0)+'T3'!$I$154*IF('T3'!$W$10="Y",1,0))</f>
        <v/>
      </c>
      <c r="BB158" s="38" t="str">
        <f>IF(ISBLANK('T1'!$C$154),"",'T1'!$J$154*IF('T1'!$X$10="Y",1,0)+'T2'!$J$154*IF('T2'!$X$10="Y",1,0)+'T3'!$J$154*IF('T3'!$X$10="Y",1,0))</f>
        <v/>
      </c>
      <c r="BC158" s="38" t="str">
        <f>IF(ISBLANK('T1'!$C$154),"",'T1'!$K$154*IF('T1'!$Y$10="Y",1,0)+'T2'!$K$154*IF('T2'!$Y$10="Y",1,0)+'T3'!$K$154*IF('T3'!$Y$10="Y",1,0))</f>
        <v/>
      </c>
      <c r="BD158" s="38" t="str">
        <f>IF(ISBLANK('T1'!$C$154),"",'T1'!$L$154*IF('T1'!$Z$10="Y",1,0)+'T2'!$L$154*IF('T2'!$Z$10="Y",1,0)+'T3'!$L$154*IF('T3'!$Z$10="Y",1,0))</f>
        <v/>
      </c>
      <c r="BE158" s="38" t="str">
        <f>IF(ISBLANK('T1'!$C$154),"",'T1'!$M$154*IF('T1'!$AA$10="Y",1,0)+'T2'!$M$154*IF('T2'!$AA$10="Y",1,0)+'T3'!$M$154*IF('T3'!$AA$10="Y",1,0))</f>
        <v/>
      </c>
      <c r="BF158" s="38" t="str">
        <f>IF(ISBLANK('T1'!$C$154),"",'T1'!$M$154*IF('T1'!$AB$10="Y",1,0)+'T2'!$M$154*IF('T2'!$AB$10="Y",1,0)+'T3'!$M$154*IF('T3'!$AB$10="Y",1,0))</f>
        <v/>
      </c>
      <c r="BG158" s="38" t="str">
        <f>IF(ISBLANK('T1'!$C$154),"",SUM($AW$158:$BF$158))</f>
        <v/>
      </c>
      <c r="BH158" s="38" t="str">
        <f>IF(ISBLANK('T1'!$C$154),"",IF(ISERR($BG$158/$BG$5),"",$BG$158/$BG$5))</f>
        <v/>
      </c>
      <c r="BK158" s="38" t="str">
        <f>IF(ISBLANK('T1'!$C$154),"",'T1'!$E$154*IF('T1'!$S$11="Y",1,0)+'T2'!$E$154*IF('T2'!$S$11="Y",1,0)+'T3'!$E$154*IF('T3'!$S$11="Y",1,0)+TA!$AR$154*IF(TA!$L$11="Y",1,0))</f>
        <v/>
      </c>
      <c r="BL158" s="38" t="str">
        <f>IF(ISBLANK('T1'!$C$154),"",'T1'!$F$154*IF('T1'!$T$11="Y",1,0)+'T2'!$F$154*IF('T2'!$T$11="Y",1,0)+'T3'!$F$154*IF('T3'!$T$11="Y",1,0)+TA!$AS$154*IF(TA!$M$11="Y",1,0))</f>
        <v/>
      </c>
      <c r="BM158" s="38" t="str">
        <f>IF(ISBLANK('T1'!$C$154),"",'T1'!$G$154*IF('T1'!$U$11="Y",1,0)+'T2'!$G$154*IF('T2'!$U$11="Y",1,0)+'T3'!$G$154*IF('T3'!$U$11="Y",1,0)+TA!$AT$154*IF(TA!$N$11="Y",1,0))</f>
        <v/>
      </c>
      <c r="BN158" s="38" t="str">
        <f>IF(ISBLANK('T1'!$C$154),"",'T1'!$H$154*IF('T1'!$V$11="Y",1,0)+'T2'!$H$154*IF('T2'!$V$11="Y",1,0)+'T3'!$H$154*IF('T3'!$V$11="Y",1,0))</f>
        <v/>
      </c>
      <c r="BO158" s="38" t="str">
        <f>IF(ISBLANK('T1'!$C$154),"",'T1'!$I$154*IF('T1'!$W$11="Y",1,0)+'T2'!$I$154*IF('T2'!$W$11="Y",1,0)+'T3'!$I$154*IF('T3'!$W$11="Y",1,0))</f>
        <v/>
      </c>
      <c r="BP158" s="38" t="str">
        <f>IF(ISBLANK('T1'!$C$154),"",'T1'!$J$154*IF('T1'!$X$11="Y",1,0)+'T2'!$J$154*IF('T2'!$X$11="Y",1,0)+'T3'!$J$154*IF('T3'!$X$11="Y",1,0))</f>
        <v/>
      </c>
      <c r="BQ158" s="38" t="str">
        <f>IF(ISBLANK('T1'!$C$154),"",'T1'!$K$154*IF('T1'!$Y$11="Y",1,0)+'T2'!$K$154*IF('T2'!$Y$11="Y",1,0)+'T3'!$K$154*IF('T3'!$Y$11="Y",1,0))</f>
        <v/>
      </c>
      <c r="BR158" s="38" t="str">
        <f>IF(ISBLANK('T1'!$C$154),"",'T1'!$L$154*IF('T1'!$Z$11="Y",1,0)+'T2'!$L$154*IF('T2'!$Z$11="Y",1,0)+'T3'!$L$154*IF('T3'!$Z$11="Y",1,0))</f>
        <v/>
      </c>
      <c r="BS158" s="38" t="str">
        <f>IF(ISBLANK('T1'!$C$154),"",'T1'!$M$154*IF('T1'!$AA$11="Y",1,0)+'T2'!$M$154*IF('T2'!$AA$11="Y",1,0)+'T3'!$M$154*IF('T3'!$AA$11="Y",1,0))</f>
        <v/>
      </c>
      <c r="BT158" s="38" t="str">
        <f>IF(ISBLANK('T1'!$C$154),"",'T1'!$M$154*IF('T1'!$AB$11="Y",1,0)+'T2'!$M$154*IF('T2'!$AB$11="Y",1,0)+'T3'!$M$154*IF('T3'!$AB$11="Y",1,0))</f>
        <v/>
      </c>
      <c r="BU158" s="38" t="str">
        <f>IF(ISBLANK('T1'!$C$154),"",SUM($BK$158:$BT$158))</f>
        <v/>
      </c>
      <c r="BV158" s="38" t="str">
        <f>IF(ISBLANK('T1'!$C$154),"",IF(ISERR($BU$158/$BU$5),"",$BU$158/$BU$5))</f>
        <v/>
      </c>
      <c r="BY158" s="38" t="str">
        <f>IF(ISBLANK('T1'!$C$154),"",'T1'!$E$154*IF('T1'!$S$12="Y",1,0)+'T2'!$E$154*IF('T2'!$S$12="Y",1,0)+'T3'!$E$154*IF('T3'!$S$12="Y",1,0)+TA!$AR$154*IF(TA!$L$12="Y",1,0))</f>
        <v/>
      </c>
      <c r="BZ158" s="38" t="str">
        <f>IF(ISBLANK('T1'!$C$154),"",'T1'!$F$154*IF('T1'!$T$12="Y",1,0)+'T2'!$F$154*IF('T2'!$T$12="Y",1,0)+'T3'!$F$154*IF('T3'!$T$12="Y",1,0)+TA!$AS$154*IF(TA!$M$12="Y",1,0))</f>
        <v/>
      </c>
      <c r="CA158" s="38" t="str">
        <f>IF(ISBLANK('T1'!$C$154),"",'T1'!$G$154*IF('T1'!$U$12="Y",1,0)+'T2'!$G$154*IF('T2'!$U$12="Y",1,0)+'T3'!$G$154*IF('T3'!$U$12="Y",1,0)+TA!$AT$154*IF(TA!$N$12="Y",1,0))</f>
        <v/>
      </c>
      <c r="CB158" s="38" t="str">
        <f>IF(ISBLANK('T1'!$C$154),"",'T1'!$H$154*IF('T1'!$V$12="Y",1,0)+'T2'!$H$154*IF('T2'!$V$12="Y",1,0)+'T3'!$H$154*IF('T3'!$V$12="Y",1,0))</f>
        <v/>
      </c>
      <c r="CC158" s="38" t="str">
        <f>IF(ISBLANK('T1'!$C$154),"",'T1'!$I$154*IF('T1'!$W$12="Y",1,0)+'T2'!$I$154*IF('T2'!$W$12="Y",1,0)+'T3'!$I$154*IF('T3'!$W$12="Y",1,0))</f>
        <v/>
      </c>
      <c r="CD158" s="38" t="str">
        <f>IF(ISBLANK('T1'!$C$154),"",'T1'!$J$154*IF('T1'!$X$12="Y",1,0)+'T2'!$J$154*IF('T2'!$X$12="Y",1,0)+'T3'!$J$154*IF('T3'!$X$12="Y",1,0))</f>
        <v/>
      </c>
      <c r="CE158" s="38" t="str">
        <f>IF(ISBLANK('T1'!$C$154),"",'T1'!$K$154*IF('T1'!$Y$12="Y",1,0)+'T2'!$K$154*IF('T2'!$Y$12="Y",1,0)+'T3'!$K$154*IF('T3'!$Y$12="Y",1,0))</f>
        <v/>
      </c>
      <c r="CF158" s="38" t="str">
        <f>IF(ISBLANK('T1'!$C$154),"",'T1'!$L$154*IF('T1'!$Z$12="Y",1,0)+'T2'!$L$154*IF('T2'!$Z$12="Y",1,0)+'T3'!$L$154*IF('T3'!$Z$12="Y",1,0))</f>
        <v/>
      </c>
      <c r="CG158" s="38" t="str">
        <f>IF(ISBLANK('T1'!$C$154),"",'T1'!$M$154*IF('T1'!$AA$12="Y",1,0)+'T2'!$M$154*IF('T2'!$AA$12="Y",1,0)+'T3'!$M$154*IF('T3'!$AA$12="Y",1,0))</f>
        <v/>
      </c>
      <c r="CH158" s="38" t="str">
        <f>IF(ISBLANK('T1'!$C$154),"",'T1'!$M$154*IF('T1'!$AB$12="Y",1,0)+'T2'!$M$154*IF('T2'!$AB$12="Y",1,0)+'T3'!$M$154*IF('T3'!$AB$12="Y",1,0))</f>
        <v/>
      </c>
      <c r="CI158" s="38" t="str">
        <f>IF(ISBLANK('T1'!$C$154),"",SUM($BY$158:$CH$158))</f>
        <v/>
      </c>
      <c r="CJ158" s="38" t="str">
        <f>IF(ISBLANK('T1'!$C$154),"",IF(ISERR($CI$158/$CI$5),"",$CI$158/$CI$5))</f>
        <v/>
      </c>
      <c r="CM158" s="38" t="str">
        <f>IF(ISBLANK('T1'!$C$154),"",'T1'!$E$154*IF('T1'!$S$13="Y",1,0)+'T2'!$E$154*IF('T2'!$S$13="Y",1,0)+'T3'!$E$154*IF('T3'!$S$13="Y",1,0)+TA!$AR$154*IF(TA!$L$13="Y",1,0))</f>
        <v/>
      </c>
      <c r="CN158" s="38" t="str">
        <f>IF(ISBLANK('T1'!$C$154),"",'T1'!$F$154*IF('T1'!$T$13="Y",1,0)+'T2'!$F$154*IF('T2'!$T$13="Y",1,0)+'T3'!$F$154*IF('T3'!$T$13="Y",1,0)+TA!$AS$154*IF(TA!$M$13="Y",1,0))</f>
        <v/>
      </c>
      <c r="CO158" s="38" t="str">
        <f>IF(ISBLANK('T1'!$C$154),"",'T1'!$G$154*IF('T1'!$U$13="Y",1,0)+'T2'!$G$154*IF('T2'!$U$13="Y",1,0)+'T3'!$G$154*IF('T3'!$U$13="Y",1,0)+TA!$AT$154*IF(TA!$N$13="Y",1,0))</f>
        <v/>
      </c>
      <c r="CP158" s="38" t="str">
        <f>IF(ISBLANK('T1'!$C$154),"",'T1'!$H$154*IF('T1'!$V$13="Y",1,0)+'T2'!$H$154*IF('T2'!$V$13="Y",1,0)+'T3'!$H$154*IF('T3'!$V$13="Y",1,0))</f>
        <v/>
      </c>
      <c r="CQ158" s="38" t="str">
        <f>IF(ISBLANK('T1'!$C$154),"",'T1'!$I$154*IF('T1'!$W$13="Y",1,0)+'T2'!$I$154*IF('T2'!$W$13="Y",1,0)+'T3'!$I$154*IF('T3'!$W$13="Y",1,0))</f>
        <v/>
      </c>
      <c r="CR158" s="38" t="str">
        <f>IF(ISBLANK('T1'!$C$154),"",'T1'!$J$154*IF('T1'!$X$13="Y",1,0)+'T2'!$J$154*IF('T2'!$X$13="Y",1,0)+'T3'!$J$154*IF('T3'!$X$13="Y",1,0))</f>
        <v/>
      </c>
      <c r="CS158" s="38" t="str">
        <f>IF(ISBLANK('T1'!$C$154),"",'T1'!$K$154*IF('T1'!$Y$13="Y",1,0)+'T2'!$K$154*IF('T2'!$Y$13="Y",1,0)+'T3'!$K$154*IF('T3'!$Y$13="Y",1,0))</f>
        <v/>
      </c>
      <c r="CT158" s="38" t="str">
        <f>IF(ISBLANK('T1'!$C$154),"",'T1'!$L$154*IF('T1'!$Z$13="Y",1,0)+'T2'!$L$154*IF('T2'!$Z$13="Y",1,0)+'T3'!$L$154*IF('T3'!$Z$13="Y",1,0))</f>
        <v/>
      </c>
      <c r="CU158" s="38" t="str">
        <f>IF(ISBLANK('T1'!$C$154),"",'T1'!$M$154*IF('T1'!$AA$13="Y",1,0)+'T2'!$M$154*IF('T2'!$AA$13="Y",1,0)+'T3'!$M$154*IF('T3'!$AA$13="Y",1,0))</f>
        <v/>
      </c>
      <c r="CV158" s="38" t="str">
        <f>IF(ISBLANK('T1'!$C$154),"",'T1'!$M$154*IF('T1'!$AB$13="Y",1,0)+'T2'!$M$154*IF('T2'!$AB$13="Y",1,0)+'T3'!$M$154*IF('T3'!$AB$13="Y",1,0))</f>
        <v/>
      </c>
      <c r="CW158" s="38" t="str">
        <f>IF(ISBLANK('T1'!$C$154),"",SUM($CM$158:$CV$158))</f>
        <v/>
      </c>
      <c r="CX158" s="38" t="str">
        <f>IF(ISBLANK('T1'!$C$154),"",IF(ISERR($CW$158/$CW$5),"",$CW$158/$CW$5))</f>
        <v/>
      </c>
      <c r="DA158" s="38" t="str">
        <f>IF(ISBLANK('T1'!$C$154),"",'T1'!$E$154*IF('T1'!$S$14="Y",1,0)+'T2'!$E$154*IF('T2'!$S$14="Y",1,0)+'T3'!$E$154*IF('T3'!$S$14="Y",1,0)+TA!$AR$154*IF(TA!$L$14="Y",1,0))</f>
        <v/>
      </c>
      <c r="DB158" s="38" t="str">
        <f>IF(ISBLANK('T1'!$C$154),"",'T1'!$F$154*IF('T1'!$T$14="Y",1,0)+'T2'!$F$154*IF('T2'!$T$14="Y",1,0)+'T3'!$F$154*IF('T3'!$T$14="Y",1,0)+TA!$AS$154*IF(TA!$M$14="Y",1,0))</f>
        <v/>
      </c>
      <c r="DC158" s="38" t="str">
        <f>IF(ISBLANK('T1'!$C$154),"",'T1'!$G$154*IF('T1'!$U$14="Y",1,0)+'T2'!$G$154*IF('T2'!$U$14="Y",1,0)+'T3'!$G$154*IF('T3'!$U$14="Y",1,0)+TA!$AT$154*IF(TA!$N$14="Y",1,0))</f>
        <v/>
      </c>
      <c r="DD158" s="38" t="str">
        <f>IF(ISBLANK('T1'!$C$154),"",'T1'!$H$154*IF('T1'!$V$14="Y",1,0)+'T2'!$H$154*IF('T2'!$V$14="Y",1,0)+'T3'!$H$154*IF('T3'!$V$14="Y",1,0))</f>
        <v/>
      </c>
      <c r="DE158" s="38" t="str">
        <f>IF(ISBLANK('T1'!$C$154),"",'T1'!$I$154*IF('T1'!$W$14="Y",1,0)+'T2'!$I$154*IF('T2'!$W$14="Y",1,0)+'T3'!$I$154*IF('T3'!$W$14="Y",1,0))</f>
        <v/>
      </c>
      <c r="DF158" s="38" t="str">
        <f>IF(ISBLANK('T1'!$C$154),"",'T1'!$J$154*IF('T1'!$X$14="Y",1,0)+'T2'!$J$154*IF('T2'!$X$14="Y",1,0)+'T3'!$J$154*IF('T3'!$X$14="Y",1,0))</f>
        <v/>
      </c>
      <c r="DG158" s="38" t="str">
        <f>IF(ISBLANK('T1'!$C$154),"",'T1'!$K$154*IF('T1'!$Y$14="Y",1,0)+'T2'!$K$154*IF('T2'!$Y$14="Y",1,0)+'T3'!$K$154*IF('T3'!$Y$14="Y",1,0))</f>
        <v/>
      </c>
      <c r="DH158" s="38" t="str">
        <f>IF(ISBLANK('T1'!$C$154),"",'T1'!$L$154*IF('T1'!$Z$14="Y",1,0)+'T2'!$L$154*IF('T2'!$Z$14="Y",1,0)+'T3'!$L$154*IF('T3'!$Z$14="Y",1,0))</f>
        <v/>
      </c>
      <c r="DI158" s="38" t="str">
        <f>IF(ISBLANK('T1'!$C$154),"",'T1'!$M$154*IF('T1'!$AA$14="Y",1,0)+'T2'!$M$154*IF('T2'!$AA$14="Y",1,0)+'T3'!$M$154*IF('T3'!$AA$14="Y",1,0))</f>
        <v/>
      </c>
      <c r="DJ158" s="38" t="str">
        <f>IF(ISBLANK('T1'!$C$154),"",'T1'!$M$154*IF('T1'!$AB$14="Y",1,0)+'T2'!$M$154*IF('T2'!$AB$14="Y",1,0)+'T3'!$M$154*IF('T3'!$AB$14="Y",1,0))</f>
        <v/>
      </c>
      <c r="DK158" s="38" t="str">
        <f>IF(ISBLANK('T1'!$C$154),"",SUM($DA$158:$DJ$158))</f>
        <v/>
      </c>
      <c r="DL158" s="38" t="str">
        <f>IF(ISBLANK('T1'!$C$154),"",IF(ISERR($DK$158/$DK$5),"",$DK$158/$DK$5))</f>
        <v/>
      </c>
      <c r="DO158" s="38" t="str">
        <f>IF(ISBLANK('T1'!$C$154),"",'T1'!$E$154*IF('T1'!$S$15="Y",1,0)+'T2'!$E$154*IF('T2'!$S$15="Y",1,0)+'T3'!$E$154*IF('T3'!$S$15="Y",1,0)+TA!$AR$154*IF(TA!$L$15="Y",1,0))</f>
        <v/>
      </c>
      <c r="DP158" s="38" t="str">
        <f>IF(ISBLANK('T1'!$C$154),"",'T1'!$F$154*IF('T1'!$T$15="Y",1,0)+'T2'!$F$154*IF('T2'!$T$15="Y",1,0)+'T3'!$F$154*IF('T3'!$T$15="Y",1,0)+TA!$AS$154*IF(TA!$M$15="Y",1,0))</f>
        <v/>
      </c>
      <c r="DQ158" s="38" t="str">
        <f>IF(ISBLANK('T1'!$C$154),"",'T1'!$G$154*IF('T1'!$U$15="Y",1,0)+'T2'!$G$154*IF('T2'!$U$15="Y",1,0)+'T3'!$G$154*IF('T3'!$U$15="Y",1,0)+TA!$AT$154*IF(TA!$N$15="Y",1,0))</f>
        <v/>
      </c>
      <c r="DR158" s="38" t="str">
        <f>IF(ISBLANK('T1'!$C$154),"",'T1'!$H$154*IF('T1'!$V$15="Y",1,0)+'T2'!$H$154*IF('T2'!$V$15="Y",1,0)+'T3'!$H$154*IF('T3'!$V$15="Y",1,0))</f>
        <v/>
      </c>
      <c r="DS158" s="38" t="str">
        <f>IF(ISBLANK('T1'!$C$154),"",'T1'!$I$154*IF('T1'!$W$15="Y",1,0)+'T2'!$I$154*IF('T2'!$W$15="Y",1,0)+'T3'!$I$154*IF('T3'!$W$15="Y",1,0))</f>
        <v/>
      </c>
      <c r="DT158" s="38" t="str">
        <f>IF(ISBLANK('T1'!$C$154),"",'T1'!$J$154*IF('T1'!$X$15="Y",1,0)+'T2'!$J$154*IF('T2'!$X$15="Y",1,0)+'T3'!$J$154*IF('T3'!$X$15="Y",1,0))</f>
        <v/>
      </c>
      <c r="DU158" s="38" t="str">
        <f>IF(ISBLANK('T1'!$C$154),"",'T1'!$K$154*IF('T1'!$Y$15="Y",1,0)+'T2'!$K$154*IF('T2'!$Y$15="Y",1,0)+'T3'!$K$154*IF('T3'!$Y$15="Y",1,0))</f>
        <v/>
      </c>
      <c r="DV158" s="38" t="str">
        <f>IF(ISBLANK('T1'!$C$154),"",'T1'!$L$154*IF('T1'!$Z$15="Y",1,0)+'T2'!$L$154*IF('T2'!$Z$15="Y",1,0)+'T3'!$L$154*IF('T3'!$Z$15="Y",1,0))</f>
        <v/>
      </c>
      <c r="DW158" s="38" t="str">
        <f>IF(ISBLANK('T1'!$C$154),"",'T1'!$M$154*IF('T1'!$AA$15="Y",1,0)+'T2'!$M$154*IF('T2'!$AA$15="Y",1,0)+'T3'!$M$154*IF('T3'!$AA$15="Y",1,0))</f>
        <v/>
      </c>
      <c r="DX158" s="38" t="str">
        <f>IF(ISBLANK('T1'!$C$154),"",'T1'!$M$154*IF('T1'!$AB$15="Y",1,0)+'T2'!$M$154*IF('T2'!$AB$15="Y",1,0)+'T3'!$M$154*IF('T3'!$AB$15="Y",1,0))</f>
        <v/>
      </c>
      <c r="DY158" s="38" t="str">
        <f>IF(ISBLANK('T1'!$C$154),"",SUM($DO$158:$DX$158))</f>
        <v/>
      </c>
      <c r="DZ158" s="38" t="str">
        <f>IF(ISBLANK('T1'!$C$154),"",IF(ISERR($DY$158/$DY$5),"",$DY$158/$DY$5))</f>
        <v/>
      </c>
      <c r="EC158" s="38" t="str">
        <f>IF(ISBLANK('T1'!$C$154),"",'T1'!$E$154*IF('T1'!$S$16="Y",1,0)+'T2'!$E$154*IF('T2'!$S$16="Y",1,0)+'T3'!$E$154*IF('T3'!$S$16="Y",1,0)+TA!$AR$154*IF(TA!$L$16="Y",1,0))</f>
        <v/>
      </c>
      <c r="ED158" s="38" t="str">
        <f>IF(ISBLANK('T1'!$C$154),"",'T1'!$F$154*IF('T1'!$T$16="Y",1,0)+'T2'!$F$154*IF('T2'!$T$16="Y",1,0)+'T3'!$F$154*IF('T3'!$T$16="Y",1,0)+TA!$AS$154*IF(TA!$M$16="Y",1,0))</f>
        <v/>
      </c>
      <c r="EE158" s="38" t="str">
        <f>IF(ISBLANK('T1'!$C$154),"",'T1'!$G$154*IF('T1'!$U$16="Y",1,0)+'T2'!$G$154*IF('T2'!$U$16="Y",1,0)+'T3'!$G$154*IF('T3'!$U$16="Y",1,0)+TA!$AT$154*IF(TA!$N$16="Y",1,0))</f>
        <v/>
      </c>
      <c r="EF158" s="38" t="str">
        <f>IF(ISBLANK('T1'!$C$154),"",'T1'!$H$154*IF('T1'!$V$16="Y",1,0)+'T2'!$H$154*IF('T2'!$V$16="Y",1,0)+'T3'!$H$154*IF('T3'!$V$16="Y",1,0))</f>
        <v/>
      </c>
      <c r="EG158" s="38" t="str">
        <f>IF(ISBLANK('T1'!$C$154),"",'T1'!$I$154*IF('T1'!$W$16="Y",1,0)+'T2'!$I$154*IF('T2'!$W$16="Y",1,0)+'T3'!$I$154*IF('T3'!$W$16="Y",1,0))</f>
        <v/>
      </c>
      <c r="EH158" s="38" t="str">
        <f>IF(ISBLANK('T1'!$C$154),"",'T1'!$J$154*IF('T1'!$X$16="Y",1,0)+'T2'!$J$154*IF('T2'!$X$16="Y",1,0)+'T3'!$J$154*IF('T3'!$X$16="Y",1,0))</f>
        <v/>
      </c>
      <c r="EI158" s="38" t="str">
        <f>IF(ISBLANK('T1'!$C$154),"",'T1'!$K$154*IF('T1'!$Y$16="Y",1,0)+'T2'!$K$154*IF('T2'!$Y$16="Y",1,0)+'T3'!$K$154*IF('T3'!$Y$16="Y",1,0))</f>
        <v/>
      </c>
      <c r="EJ158" s="38" t="str">
        <f>IF(ISBLANK('T1'!$C$154),"",'T1'!$L$154*IF('T1'!$Z$16="Y",1,0)+'T2'!$L$154*IF('T2'!$Z$16="Y",1,0)+'T3'!$L$154*IF('T3'!$Z$16="Y",1,0))</f>
        <v/>
      </c>
      <c r="EK158" s="38" t="str">
        <f>IF(ISBLANK('T1'!$C$154),"",'T1'!$M$154*IF('T1'!$AA$16="Y",1,0)+'T2'!$M$154*IF('T2'!$AA$16="Y",1,0)+'T3'!$M$154*IF('T3'!$AA$16="Y",1,0))</f>
        <v/>
      </c>
      <c r="EL158" s="38" t="str">
        <f>IF(ISBLANK('T1'!$C$154),"",'T1'!$M$154*IF('T1'!$AB$16="Y",1,0)+'T2'!$M$154*IF('T2'!$AB$16="Y",1,0)+'T3'!$M$154*IF('T3'!$AB$16="Y",1,0))</f>
        <v/>
      </c>
      <c r="EM158" s="38" t="str">
        <f>IF(ISBLANK('T1'!$C$154),"",SUM($EC$158:$EL$158))</f>
        <v/>
      </c>
      <c r="EN158" s="38" t="str">
        <f>IF(ISBLANK('T1'!$C$154),"",IF(ISERR($EM$158/$EM$5),"",$EM$158/$EM$5))</f>
        <v/>
      </c>
      <c r="EQ158" s="38" t="str">
        <f>IF(ISBLANK('T1'!$C$154),"",'T1'!$E$154*IF('T1'!$S$17="Y",1,0)+'T2'!$E$154*IF('T2'!$S$17="Y",1,0)+'T3'!$E$154*IF('T3'!$S$17="Y",1,0)+TA!$AR$154*IF(TA!$L$17="Y",1,0))</f>
        <v/>
      </c>
      <c r="ER158" s="38" t="str">
        <f>IF(ISBLANK('T1'!$C$154),"",'T1'!$F$154*IF('T1'!$T$17="Y",1,0)+'T2'!$F$154*IF('T2'!$T$17="Y",1,0)+'T3'!$F$154*IF('T3'!$T$17="Y",1,0)+TA!$AS$154*IF(TA!$M$17="Y",1,0))</f>
        <v/>
      </c>
      <c r="ES158" s="38" t="str">
        <f>IF(ISBLANK('T1'!$C$154),"",'T1'!$G$154*IF('T1'!$U$17="Y",1,0)+'T2'!$G$154*IF('T2'!$U$17="Y",1,0)+'T3'!$G$154*IF('T3'!$U$17="Y",1,0)+TA!$AT$154*IF(TA!$N$17="Y",1,0))</f>
        <v/>
      </c>
      <c r="ET158" s="38" t="str">
        <f>IF(ISBLANK('T1'!$C$154),"",'T1'!$H$154*IF('T1'!$V$17="Y",1,0)+'T2'!$H$154*IF('T2'!$V$17="Y",1,0)+'T3'!$H$154*IF('T3'!$V$17="Y",1,0))</f>
        <v/>
      </c>
      <c r="EU158" s="38" t="str">
        <f>IF(ISBLANK('T1'!$C$154),"",'T1'!$I$154*IF('T1'!$W$17="Y",1,0)+'T2'!$I$154*IF('T2'!$W$17="Y",1,0)+'T3'!$I$154*IF('T3'!$W$17="Y",1,0))</f>
        <v/>
      </c>
      <c r="EV158" s="38" t="str">
        <f>IF(ISBLANK('T1'!$C$154),"",'T1'!$J$154*IF('T1'!$X$17="Y",1,0)+'T2'!$J$154*IF('T2'!$X$17="Y",1,0)+'T3'!$J$154*IF('T3'!$X$17="Y",1,0))</f>
        <v/>
      </c>
      <c r="EW158" s="38" t="str">
        <f>IF(ISBLANK('T1'!$C$154),"",'T1'!$K$154*IF('T1'!$Y$17="Y",1,0)+'T2'!$K$154*IF('T2'!$Y$17="Y",1,0)+'T3'!$K$154*IF('T3'!$Y$17="Y",1,0))</f>
        <v/>
      </c>
      <c r="EX158" s="38" t="str">
        <f>IF(ISBLANK('T1'!$C$154),"",'T1'!$L$154*IF('T1'!$Z$17="Y",1,0)+'T2'!$L$154*IF('T2'!$Z$17="Y",1,0)+'T3'!$L$154*IF('T3'!$Z$17="Y",1,0))</f>
        <v/>
      </c>
      <c r="EY158" s="38" t="str">
        <f>IF(ISBLANK('T1'!$C$154),"",'T1'!$M$154*IF('T1'!$AA$17="Y",1,0)+'T2'!$M$154*IF('T2'!$AA$17="Y",1,0)+'T3'!$M$154*IF('T3'!$AA$17="Y",1,0))</f>
        <v/>
      </c>
      <c r="EZ158" s="38" t="str">
        <f>IF(ISBLANK('T1'!$C$154),"",'T1'!$M$154*IF('T1'!$AB$17="Y",1,0)+'T2'!$M$154*IF('T2'!$AB$17="Y",1,0)+'T3'!$M$154*IF('T3'!$AB$17="Y",1,0))</f>
        <v/>
      </c>
      <c r="FA158" s="38" t="str">
        <f>IF(ISBLANK('T1'!$C$154),"",SUM($EQ$158:$EZ$158))</f>
        <v/>
      </c>
      <c r="FB158" s="38" t="str">
        <f>IF(ISBLANK('T1'!$C$154),"",IF(ISERR($FA$158/$FA$5),"",$FA$158/$FA$5))</f>
        <v/>
      </c>
    </row>
    <row r="159" spans="20:158">
      <c r="T159" s="38" t="str">
        <f>IF(ISBLANK('T1'!$C$155),"",'T1'!$E$155*IF('T1'!$S$8="Y",1,0)+'T2'!$E$155*IF('T2'!$S$8="Y",1,0)+'T3'!$E$155*IF('T3'!$S$8="Y",1,0)+TA!$AR$155*IF(TA!$L$8="Y",1,0))</f>
        <v/>
      </c>
      <c r="U159" s="38" t="str">
        <f>IF(ISBLANK('T1'!$C$155),"",'T1'!$F$155*IF('T1'!$T$8="Y",1,0)+'T2'!$F$155*IF('T2'!$T$8="Y",1,0)+'T3'!$F$155*IF('T3'!$T$8="Y",1,0)+TA!$AS$155*IF(TA!$M$8="Y",1,0))</f>
        <v/>
      </c>
      <c r="V159" s="38" t="str">
        <f>IF(ISBLANK('T1'!$C$155),"",'T1'!$G$155*IF('T1'!$U$8="Y",1,0)+'T2'!$G$155*IF('T2'!$U$8="Y",1,0)+'T3'!$G$155*IF('T3'!$U$8="Y",1,0)+TA!$AT$155*IF(TA!$N$8="Y",1,0))</f>
        <v/>
      </c>
      <c r="W159" s="38" t="str">
        <f>IF(ISBLANK('T1'!$C$155),"",'T1'!$H$155*IF('T1'!$V$8="Y",1,0)+'T2'!$H$155*IF('T2'!$V$8="Y",1,0)+'T3'!$H$155*IF('T3'!$V$8="Y",1,0))</f>
        <v/>
      </c>
      <c r="X159" s="38" t="str">
        <f>IF(ISBLANK('T1'!$C$155),"",'T1'!$I$155*IF('T1'!$W$8="Y",1,0)+'T2'!$I$155*IF('T2'!$W$8="Y",1,0)+'T3'!$I$155*IF('T3'!$W$8="Y",1,0))</f>
        <v/>
      </c>
      <c r="Y159" s="38" t="str">
        <f>IF(ISBLANK('T1'!$C$155),"",'T1'!$J$155*IF('T1'!$X$8="Y",1,0)+'T2'!$J$155*IF('T2'!$X$8="Y",1,0)+'T3'!$J$155*IF('T3'!$X$8="Y",1,0))</f>
        <v/>
      </c>
      <c r="Z159" s="38" t="str">
        <f>IF(ISBLANK('T1'!$C$155),"",'T1'!$K$155*IF('T1'!$Y$8="Y",1,0)+'T2'!$K$155*IF('T2'!$Y$8="Y",1,0)+'T3'!$K$155*IF('T3'!$Y$8="Y",1,0))</f>
        <v/>
      </c>
      <c r="AA159" s="38" t="str">
        <f>IF(ISBLANK('T1'!$C$155),"",'T1'!$L$155*IF('T1'!$Z$8="Y",1,0)+'T2'!$L$155*IF('T2'!$Z$8="Y",1,0)+'T3'!$L$155*IF('T3'!$Z$8="Y",1,0))</f>
        <v/>
      </c>
      <c r="AB159" s="38" t="str">
        <f>IF(ISBLANK('T1'!$C$155),"",'T1'!$M$155*IF('T1'!$AA$8="Y",1,0)+'T2'!$M$155*IF('T2'!$AA$8="Y",1,0)+'T3'!$M$155*IF('T3'!$AA$8="Y",1,0))</f>
        <v/>
      </c>
      <c r="AC159" s="38" t="str">
        <f>IF(ISBLANK('T1'!$C$155),"",'T1'!$M$155*IF('T1'!$AB$8="Y",1,0)+'T2'!$M$155*IF('T2'!$AB$8="Y",1,0)+'T3'!$M$155*IF('T3'!$AB$8="Y",1,0))</f>
        <v/>
      </c>
      <c r="AD159" s="38" t="str">
        <f>IF(ISBLANK('T1'!$C$155),"",SUM($T$159:$AC$159))</f>
        <v/>
      </c>
      <c r="AE159" s="38" t="str">
        <f>IF(ISBLANK('T1'!$C$155),"",IF(ISERR($AD$159/$AD$5),"",$AD$159/$AD$5))</f>
        <v/>
      </c>
      <c r="AI159" s="38" t="str">
        <f>IF(ISBLANK('T1'!$C$155),"",'T1'!$E$155*IF('T1'!$S$9="Y",1,0)+'T2'!$E$155*IF('T2'!$S$9="Y",1,0)+'T3'!$E$155*IF('T3'!$S$9="Y",1,0)+TA!$AR$155*IF(TA!$L$9="Y",1,0))</f>
        <v/>
      </c>
      <c r="AJ159" s="38" t="str">
        <f>IF(ISBLANK('T1'!$C$155),"",'T1'!$F$155*IF('T1'!$T$9="Y",1,0)+'T2'!$F$155*IF('T2'!$T$9="Y",1,0)+'T3'!$F$155*IF('T3'!$T$9="Y",1,0)+TA!$AS$155*IF(TA!$M$9="Y",1,0))</f>
        <v/>
      </c>
      <c r="AK159" s="38" t="str">
        <f>IF(ISBLANK('T1'!$C$155),"",'T1'!$G$155*IF('T1'!$U$9="Y",1,0)+'T2'!$G$155*IF('T2'!$U$9="Y",1,0)+'T3'!$G$155*IF('T3'!$U$9="Y",1,0)+TA!$AT$155*IF(TA!$N$9="Y",1,0))</f>
        <v/>
      </c>
      <c r="AL159" s="38" t="str">
        <f>IF(ISBLANK('T1'!$C$155),"",'T1'!$H$155*IF('T1'!$V$9="Y",1,0)+'T2'!$H$155*IF('T2'!$V$9="Y",1,0)+'T3'!$H$155*IF('T3'!$V$9="Y",1,0))</f>
        <v/>
      </c>
      <c r="AM159" s="38" t="str">
        <f>IF(ISBLANK('T1'!$C$155),"",'T1'!$I$155*IF('T1'!$W$9="Y",1,0)+'T2'!$I$155*IF('T2'!$W$9="Y",1,0)+'T3'!$I$155*IF('T3'!$W$9="Y",1,0))</f>
        <v/>
      </c>
      <c r="AN159" s="38" t="str">
        <f>IF(ISBLANK('T1'!$C$155),"",'T1'!$J$155*IF('T1'!$X$9="Y",1,0)+'T2'!$J$155*IF('T2'!$X$9="Y",1,0)+'T3'!$J$155*IF('T3'!$X$9="Y",1,0))</f>
        <v/>
      </c>
      <c r="AO159" s="38" t="str">
        <f>IF(ISBLANK('T1'!$C$155),"",'T1'!$K$155*IF('T1'!$Y$9="Y",1,0)+'T2'!$K$155*IF('T2'!$Y$9="Y",1,0)+'T3'!$K$155*IF('T3'!$Y$9="Y",1,0))</f>
        <v/>
      </c>
      <c r="AP159" s="38" t="str">
        <f>IF(ISBLANK('T1'!$C$155),"",'T1'!$L$155*IF('T1'!$Z$9="Y",1,0)+'T2'!$L$155*IF('T2'!$Z$9="Y",1,0)+'T3'!$L$155*IF('T3'!$Z$9="Y",1,0))</f>
        <v/>
      </c>
      <c r="AQ159" s="38" t="str">
        <f>IF(ISBLANK('T1'!$C$155),"",'T1'!$M$155*IF('T1'!$AA$9="Y",1,0)+'T2'!$M$155*IF('T2'!$AA$9="Y",1,0)+'T3'!$M$155*IF('T3'!$AA$9="Y",1,0))</f>
        <v/>
      </c>
      <c r="AR159" s="38" t="str">
        <f>IF(ISBLANK('T1'!$C$155),"",'T1'!$M$155*IF('T1'!$AB$9="Y",1,0)+'T2'!$M$155*IF('T2'!$AB$9="Y",1,0)+'T3'!$M$155*IF('T3'!$AB$9="Y",1,0))</f>
        <v/>
      </c>
      <c r="AS159" s="38" t="str">
        <f>IF(ISBLANK('T1'!$C$155),"",SUM($AI$159:$AR$159))</f>
        <v/>
      </c>
      <c r="AT159" s="38" t="str">
        <f>IF(ISBLANK('T1'!$C$155),"",IF(ISERR($AS$159/$AS$5),"",$AS$159/$AS$5))</f>
        <v/>
      </c>
      <c r="AW159" s="38" t="str">
        <f>IF(ISBLANK('T1'!$C$155),"",'T1'!$E$155*IF('T1'!$S$10="Y",1,0)+'T2'!$E$155*IF('T2'!$S$10="Y",1,0)+'T3'!$E$155*IF('T3'!$S$10="Y",1,0)+TA!$AR$155*IF(TA!$L$10="Y",1,0))</f>
        <v/>
      </c>
      <c r="AX159" s="38" t="str">
        <f>IF(ISBLANK('T1'!$C$155),"",'T1'!$F$155*IF('T1'!$T$10="Y",1,0)+'T2'!$F$155*IF('T2'!$T$10="Y",1,0)+'T3'!$F$155*IF('T3'!$T$10="Y",1,0)+TA!$AS$155*IF(TA!$M$10="Y",1,0))</f>
        <v/>
      </c>
      <c r="AY159" s="38" t="str">
        <f>IF(ISBLANK('T1'!$C$155),"",'T1'!$G$155*IF('T1'!$U$10="Y",1,0)+'T2'!$G$155*IF('T2'!$U$10="Y",1,0)+'T3'!$G$155*IF('T3'!$U$10="Y",1,0)+TA!$AT$155*IF(TA!$N$10="Y",1,0))</f>
        <v/>
      </c>
      <c r="AZ159" s="38" t="str">
        <f>IF(ISBLANK('T1'!$C$155),"",'T1'!$H$155*IF('T1'!$V$10="Y",1,0)+'T2'!$H$155*IF('T2'!$V$10="Y",1,0)+'T3'!$H$155*IF('T3'!$V$10="Y",1,0))</f>
        <v/>
      </c>
      <c r="BA159" s="38" t="str">
        <f>IF(ISBLANK('T1'!$C$155),"",'T1'!$I$155*IF('T1'!$W$10="Y",1,0)+'T2'!$I$155*IF('T2'!$W$10="Y",1,0)+'T3'!$I$155*IF('T3'!$W$10="Y",1,0))</f>
        <v/>
      </c>
      <c r="BB159" s="38" t="str">
        <f>IF(ISBLANK('T1'!$C$155),"",'T1'!$J$155*IF('T1'!$X$10="Y",1,0)+'T2'!$J$155*IF('T2'!$X$10="Y",1,0)+'T3'!$J$155*IF('T3'!$X$10="Y",1,0))</f>
        <v/>
      </c>
      <c r="BC159" s="38" t="str">
        <f>IF(ISBLANK('T1'!$C$155),"",'T1'!$K$155*IF('T1'!$Y$10="Y",1,0)+'T2'!$K$155*IF('T2'!$Y$10="Y",1,0)+'T3'!$K$155*IF('T3'!$Y$10="Y",1,0))</f>
        <v/>
      </c>
      <c r="BD159" s="38" t="str">
        <f>IF(ISBLANK('T1'!$C$155),"",'T1'!$L$155*IF('T1'!$Z$10="Y",1,0)+'T2'!$L$155*IF('T2'!$Z$10="Y",1,0)+'T3'!$L$155*IF('T3'!$Z$10="Y",1,0))</f>
        <v/>
      </c>
      <c r="BE159" s="38" t="str">
        <f>IF(ISBLANK('T1'!$C$155),"",'T1'!$M$155*IF('T1'!$AA$10="Y",1,0)+'T2'!$M$155*IF('T2'!$AA$10="Y",1,0)+'T3'!$M$155*IF('T3'!$AA$10="Y",1,0))</f>
        <v/>
      </c>
      <c r="BF159" s="38" t="str">
        <f>IF(ISBLANK('T1'!$C$155),"",'T1'!$M$155*IF('T1'!$AB$10="Y",1,0)+'T2'!$M$155*IF('T2'!$AB$10="Y",1,0)+'T3'!$M$155*IF('T3'!$AB$10="Y",1,0))</f>
        <v/>
      </c>
      <c r="BG159" s="38" t="str">
        <f>IF(ISBLANK('T1'!$C$155),"",SUM($AW$159:$BF$159))</f>
        <v/>
      </c>
      <c r="BH159" s="38" t="str">
        <f>IF(ISBLANK('T1'!$C$155),"",IF(ISERR($BG$159/$BG$5),"",$BG$159/$BG$5))</f>
        <v/>
      </c>
      <c r="BK159" s="38" t="str">
        <f>IF(ISBLANK('T1'!$C$155),"",'T1'!$E$155*IF('T1'!$S$11="Y",1,0)+'T2'!$E$155*IF('T2'!$S$11="Y",1,0)+'T3'!$E$155*IF('T3'!$S$11="Y",1,0)+TA!$AR$155*IF(TA!$L$11="Y",1,0))</f>
        <v/>
      </c>
      <c r="BL159" s="38" t="str">
        <f>IF(ISBLANK('T1'!$C$155),"",'T1'!$F$155*IF('T1'!$T$11="Y",1,0)+'T2'!$F$155*IF('T2'!$T$11="Y",1,0)+'T3'!$F$155*IF('T3'!$T$11="Y",1,0)+TA!$AS$155*IF(TA!$M$11="Y",1,0))</f>
        <v/>
      </c>
      <c r="BM159" s="38" t="str">
        <f>IF(ISBLANK('T1'!$C$155),"",'T1'!$G$155*IF('T1'!$U$11="Y",1,0)+'T2'!$G$155*IF('T2'!$U$11="Y",1,0)+'T3'!$G$155*IF('T3'!$U$11="Y",1,0)+TA!$AT$155*IF(TA!$N$11="Y",1,0))</f>
        <v/>
      </c>
      <c r="BN159" s="38" t="str">
        <f>IF(ISBLANK('T1'!$C$155),"",'T1'!$H$155*IF('T1'!$V$11="Y",1,0)+'T2'!$H$155*IF('T2'!$V$11="Y",1,0)+'T3'!$H$155*IF('T3'!$V$11="Y",1,0))</f>
        <v/>
      </c>
      <c r="BO159" s="38" t="str">
        <f>IF(ISBLANK('T1'!$C$155),"",'T1'!$I$155*IF('T1'!$W$11="Y",1,0)+'T2'!$I$155*IF('T2'!$W$11="Y",1,0)+'T3'!$I$155*IF('T3'!$W$11="Y",1,0))</f>
        <v/>
      </c>
      <c r="BP159" s="38" t="str">
        <f>IF(ISBLANK('T1'!$C$155),"",'T1'!$J$155*IF('T1'!$X$11="Y",1,0)+'T2'!$J$155*IF('T2'!$X$11="Y",1,0)+'T3'!$J$155*IF('T3'!$X$11="Y",1,0))</f>
        <v/>
      </c>
      <c r="BQ159" s="38" t="str">
        <f>IF(ISBLANK('T1'!$C$155),"",'T1'!$K$155*IF('T1'!$Y$11="Y",1,0)+'T2'!$K$155*IF('T2'!$Y$11="Y",1,0)+'T3'!$K$155*IF('T3'!$Y$11="Y",1,0))</f>
        <v/>
      </c>
      <c r="BR159" s="38" t="str">
        <f>IF(ISBLANK('T1'!$C$155),"",'T1'!$L$155*IF('T1'!$Z$11="Y",1,0)+'T2'!$L$155*IF('T2'!$Z$11="Y",1,0)+'T3'!$L$155*IF('T3'!$Z$11="Y",1,0))</f>
        <v/>
      </c>
      <c r="BS159" s="38" t="str">
        <f>IF(ISBLANK('T1'!$C$155),"",'T1'!$M$155*IF('T1'!$AA$11="Y",1,0)+'T2'!$M$155*IF('T2'!$AA$11="Y",1,0)+'T3'!$M$155*IF('T3'!$AA$11="Y",1,0))</f>
        <v/>
      </c>
      <c r="BT159" s="38" t="str">
        <f>IF(ISBLANK('T1'!$C$155),"",'T1'!$M$155*IF('T1'!$AB$11="Y",1,0)+'T2'!$M$155*IF('T2'!$AB$11="Y",1,0)+'T3'!$M$155*IF('T3'!$AB$11="Y",1,0))</f>
        <v/>
      </c>
      <c r="BU159" s="38" t="str">
        <f>IF(ISBLANK('T1'!$C$155),"",SUM($BK$159:$BT$159))</f>
        <v/>
      </c>
      <c r="BV159" s="38" t="str">
        <f>IF(ISBLANK('T1'!$C$155),"",IF(ISERR($BU$159/$BU$5),"",$BU$159/$BU$5))</f>
        <v/>
      </c>
      <c r="BY159" s="38" t="str">
        <f>IF(ISBLANK('T1'!$C$155),"",'T1'!$E$155*IF('T1'!$S$12="Y",1,0)+'T2'!$E$155*IF('T2'!$S$12="Y",1,0)+'T3'!$E$155*IF('T3'!$S$12="Y",1,0)+TA!$AR$155*IF(TA!$L$12="Y",1,0))</f>
        <v/>
      </c>
      <c r="BZ159" s="38" t="str">
        <f>IF(ISBLANK('T1'!$C$155),"",'T1'!$F$155*IF('T1'!$T$12="Y",1,0)+'T2'!$F$155*IF('T2'!$T$12="Y",1,0)+'T3'!$F$155*IF('T3'!$T$12="Y",1,0)+TA!$AS$155*IF(TA!$M$12="Y",1,0))</f>
        <v/>
      </c>
      <c r="CA159" s="38" t="str">
        <f>IF(ISBLANK('T1'!$C$155),"",'T1'!$G$155*IF('T1'!$U$12="Y",1,0)+'T2'!$G$155*IF('T2'!$U$12="Y",1,0)+'T3'!$G$155*IF('T3'!$U$12="Y",1,0)+TA!$AT$155*IF(TA!$N$12="Y",1,0))</f>
        <v/>
      </c>
      <c r="CB159" s="38" t="str">
        <f>IF(ISBLANK('T1'!$C$155),"",'T1'!$H$155*IF('T1'!$V$12="Y",1,0)+'T2'!$H$155*IF('T2'!$V$12="Y",1,0)+'T3'!$H$155*IF('T3'!$V$12="Y",1,0))</f>
        <v/>
      </c>
      <c r="CC159" s="38" t="str">
        <f>IF(ISBLANK('T1'!$C$155),"",'T1'!$I$155*IF('T1'!$W$12="Y",1,0)+'T2'!$I$155*IF('T2'!$W$12="Y",1,0)+'T3'!$I$155*IF('T3'!$W$12="Y",1,0))</f>
        <v/>
      </c>
      <c r="CD159" s="38" t="str">
        <f>IF(ISBLANK('T1'!$C$155),"",'T1'!$J$155*IF('T1'!$X$12="Y",1,0)+'T2'!$J$155*IF('T2'!$X$12="Y",1,0)+'T3'!$J$155*IF('T3'!$X$12="Y",1,0))</f>
        <v/>
      </c>
      <c r="CE159" s="38" t="str">
        <f>IF(ISBLANK('T1'!$C$155),"",'T1'!$K$155*IF('T1'!$Y$12="Y",1,0)+'T2'!$K$155*IF('T2'!$Y$12="Y",1,0)+'T3'!$K$155*IF('T3'!$Y$12="Y",1,0))</f>
        <v/>
      </c>
      <c r="CF159" s="38" t="str">
        <f>IF(ISBLANK('T1'!$C$155),"",'T1'!$L$155*IF('T1'!$Z$12="Y",1,0)+'T2'!$L$155*IF('T2'!$Z$12="Y",1,0)+'T3'!$L$155*IF('T3'!$Z$12="Y",1,0))</f>
        <v/>
      </c>
      <c r="CG159" s="38" t="str">
        <f>IF(ISBLANK('T1'!$C$155),"",'T1'!$M$155*IF('T1'!$AA$12="Y",1,0)+'T2'!$M$155*IF('T2'!$AA$12="Y",1,0)+'T3'!$M$155*IF('T3'!$AA$12="Y",1,0))</f>
        <v/>
      </c>
      <c r="CH159" s="38" t="str">
        <f>IF(ISBLANK('T1'!$C$155),"",'T1'!$M$155*IF('T1'!$AB$12="Y",1,0)+'T2'!$M$155*IF('T2'!$AB$12="Y",1,0)+'T3'!$M$155*IF('T3'!$AB$12="Y",1,0))</f>
        <v/>
      </c>
      <c r="CI159" s="38" t="str">
        <f>IF(ISBLANK('T1'!$C$155),"",SUM($BY$159:$CH$159))</f>
        <v/>
      </c>
      <c r="CJ159" s="38" t="str">
        <f>IF(ISBLANK('T1'!$C$155),"",IF(ISERR($CI$159/$CI$5),"",$CI$159/$CI$5))</f>
        <v/>
      </c>
      <c r="CM159" s="38" t="str">
        <f>IF(ISBLANK('T1'!$C$155),"",'T1'!$E$155*IF('T1'!$S$13="Y",1,0)+'T2'!$E$155*IF('T2'!$S$13="Y",1,0)+'T3'!$E$155*IF('T3'!$S$13="Y",1,0)+TA!$AR$155*IF(TA!$L$13="Y",1,0))</f>
        <v/>
      </c>
      <c r="CN159" s="38" t="str">
        <f>IF(ISBLANK('T1'!$C$155),"",'T1'!$F$155*IF('T1'!$T$13="Y",1,0)+'T2'!$F$155*IF('T2'!$T$13="Y",1,0)+'T3'!$F$155*IF('T3'!$T$13="Y",1,0)+TA!$AS$155*IF(TA!$M$13="Y",1,0))</f>
        <v/>
      </c>
      <c r="CO159" s="38" t="str">
        <f>IF(ISBLANK('T1'!$C$155),"",'T1'!$G$155*IF('T1'!$U$13="Y",1,0)+'T2'!$G$155*IF('T2'!$U$13="Y",1,0)+'T3'!$G$155*IF('T3'!$U$13="Y",1,0)+TA!$AT$155*IF(TA!$N$13="Y",1,0))</f>
        <v/>
      </c>
      <c r="CP159" s="38" t="str">
        <f>IF(ISBLANK('T1'!$C$155),"",'T1'!$H$155*IF('T1'!$V$13="Y",1,0)+'T2'!$H$155*IF('T2'!$V$13="Y",1,0)+'T3'!$H$155*IF('T3'!$V$13="Y",1,0))</f>
        <v/>
      </c>
      <c r="CQ159" s="38" t="str">
        <f>IF(ISBLANK('T1'!$C$155),"",'T1'!$I$155*IF('T1'!$W$13="Y",1,0)+'T2'!$I$155*IF('T2'!$W$13="Y",1,0)+'T3'!$I$155*IF('T3'!$W$13="Y",1,0))</f>
        <v/>
      </c>
      <c r="CR159" s="38" t="str">
        <f>IF(ISBLANK('T1'!$C$155),"",'T1'!$J$155*IF('T1'!$X$13="Y",1,0)+'T2'!$J$155*IF('T2'!$X$13="Y",1,0)+'T3'!$J$155*IF('T3'!$X$13="Y",1,0))</f>
        <v/>
      </c>
      <c r="CS159" s="38" t="str">
        <f>IF(ISBLANK('T1'!$C$155),"",'T1'!$K$155*IF('T1'!$Y$13="Y",1,0)+'T2'!$K$155*IF('T2'!$Y$13="Y",1,0)+'T3'!$K$155*IF('T3'!$Y$13="Y",1,0))</f>
        <v/>
      </c>
      <c r="CT159" s="38" t="str">
        <f>IF(ISBLANK('T1'!$C$155),"",'T1'!$L$155*IF('T1'!$Z$13="Y",1,0)+'T2'!$L$155*IF('T2'!$Z$13="Y",1,0)+'T3'!$L$155*IF('T3'!$Z$13="Y",1,0))</f>
        <v/>
      </c>
      <c r="CU159" s="38" t="str">
        <f>IF(ISBLANK('T1'!$C$155),"",'T1'!$M$155*IF('T1'!$AA$13="Y",1,0)+'T2'!$M$155*IF('T2'!$AA$13="Y",1,0)+'T3'!$M$155*IF('T3'!$AA$13="Y",1,0))</f>
        <v/>
      </c>
      <c r="CV159" s="38" t="str">
        <f>IF(ISBLANK('T1'!$C$155),"",'T1'!$M$155*IF('T1'!$AB$13="Y",1,0)+'T2'!$M$155*IF('T2'!$AB$13="Y",1,0)+'T3'!$M$155*IF('T3'!$AB$13="Y",1,0))</f>
        <v/>
      </c>
      <c r="CW159" s="38" t="str">
        <f>IF(ISBLANK('T1'!$C$155),"",SUM($CM$159:$CV$159))</f>
        <v/>
      </c>
      <c r="CX159" s="38" t="str">
        <f>IF(ISBLANK('T1'!$C$155),"",IF(ISERR($CW$159/$CW$5),"",$CW$159/$CW$5))</f>
        <v/>
      </c>
      <c r="DA159" s="38" t="str">
        <f>IF(ISBLANK('T1'!$C$155),"",'T1'!$E$155*IF('T1'!$S$14="Y",1,0)+'T2'!$E$155*IF('T2'!$S$14="Y",1,0)+'T3'!$E$155*IF('T3'!$S$14="Y",1,0)+TA!$AR$155*IF(TA!$L$14="Y",1,0))</f>
        <v/>
      </c>
      <c r="DB159" s="38" t="str">
        <f>IF(ISBLANK('T1'!$C$155),"",'T1'!$F$155*IF('T1'!$T$14="Y",1,0)+'T2'!$F$155*IF('T2'!$T$14="Y",1,0)+'T3'!$F$155*IF('T3'!$T$14="Y",1,0)+TA!$AS$155*IF(TA!$M$14="Y",1,0))</f>
        <v/>
      </c>
      <c r="DC159" s="38" t="str">
        <f>IF(ISBLANK('T1'!$C$155),"",'T1'!$G$155*IF('T1'!$U$14="Y",1,0)+'T2'!$G$155*IF('T2'!$U$14="Y",1,0)+'T3'!$G$155*IF('T3'!$U$14="Y",1,0)+TA!$AT$155*IF(TA!$N$14="Y",1,0))</f>
        <v/>
      </c>
      <c r="DD159" s="38" t="str">
        <f>IF(ISBLANK('T1'!$C$155),"",'T1'!$H$155*IF('T1'!$V$14="Y",1,0)+'T2'!$H$155*IF('T2'!$V$14="Y",1,0)+'T3'!$H$155*IF('T3'!$V$14="Y",1,0))</f>
        <v/>
      </c>
      <c r="DE159" s="38" t="str">
        <f>IF(ISBLANK('T1'!$C$155),"",'T1'!$I$155*IF('T1'!$W$14="Y",1,0)+'T2'!$I$155*IF('T2'!$W$14="Y",1,0)+'T3'!$I$155*IF('T3'!$W$14="Y",1,0))</f>
        <v/>
      </c>
      <c r="DF159" s="38" t="str">
        <f>IF(ISBLANK('T1'!$C$155),"",'T1'!$J$155*IF('T1'!$X$14="Y",1,0)+'T2'!$J$155*IF('T2'!$X$14="Y",1,0)+'T3'!$J$155*IF('T3'!$X$14="Y",1,0))</f>
        <v/>
      </c>
      <c r="DG159" s="38" t="str">
        <f>IF(ISBLANK('T1'!$C$155),"",'T1'!$K$155*IF('T1'!$Y$14="Y",1,0)+'T2'!$K$155*IF('T2'!$Y$14="Y",1,0)+'T3'!$K$155*IF('T3'!$Y$14="Y",1,0))</f>
        <v/>
      </c>
      <c r="DH159" s="38" t="str">
        <f>IF(ISBLANK('T1'!$C$155),"",'T1'!$L$155*IF('T1'!$Z$14="Y",1,0)+'T2'!$L$155*IF('T2'!$Z$14="Y",1,0)+'T3'!$L$155*IF('T3'!$Z$14="Y",1,0))</f>
        <v/>
      </c>
      <c r="DI159" s="38" t="str">
        <f>IF(ISBLANK('T1'!$C$155),"",'T1'!$M$155*IF('T1'!$AA$14="Y",1,0)+'T2'!$M$155*IF('T2'!$AA$14="Y",1,0)+'T3'!$M$155*IF('T3'!$AA$14="Y",1,0))</f>
        <v/>
      </c>
      <c r="DJ159" s="38" t="str">
        <f>IF(ISBLANK('T1'!$C$155),"",'T1'!$M$155*IF('T1'!$AB$14="Y",1,0)+'T2'!$M$155*IF('T2'!$AB$14="Y",1,0)+'T3'!$M$155*IF('T3'!$AB$14="Y",1,0))</f>
        <v/>
      </c>
      <c r="DK159" s="38" t="str">
        <f>IF(ISBLANK('T1'!$C$155),"",SUM($DA$159:$DJ$159))</f>
        <v/>
      </c>
      <c r="DL159" s="38" t="str">
        <f>IF(ISBLANK('T1'!$C$155),"",IF(ISERR($DK$159/$DK$5),"",$DK$159/$DK$5))</f>
        <v/>
      </c>
      <c r="DO159" s="38" t="str">
        <f>IF(ISBLANK('T1'!$C$155),"",'T1'!$E$155*IF('T1'!$S$15="Y",1,0)+'T2'!$E$155*IF('T2'!$S$15="Y",1,0)+'T3'!$E$155*IF('T3'!$S$15="Y",1,0)+TA!$AR$155*IF(TA!$L$15="Y",1,0))</f>
        <v/>
      </c>
      <c r="DP159" s="38" t="str">
        <f>IF(ISBLANK('T1'!$C$155),"",'T1'!$F$155*IF('T1'!$T$15="Y",1,0)+'T2'!$F$155*IF('T2'!$T$15="Y",1,0)+'T3'!$F$155*IF('T3'!$T$15="Y",1,0)+TA!$AS$155*IF(TA!$M$15="Y",1,0))</f>
        <v/>
      </c>
      <c r="DQ159" s="38" t="str">
        <f>IF(ISBLANK('T1'!$C$155),"",'T1'!$G$155*IF('T1'!$U$15="Y",1,0)+'T2'!$G$155*IF('T2'!$U$15="Y",1,0)+'T3'!$G$155*IF('T3'!$U$15="Y",1,0)+TA!$AT$155*IF(TA!$N$15="Y",1,0))</f>
        <v/>
      </c>
      <c r="DR159" s="38" t="str">
        <f>IF(ISBLANK('T1'!$C$155),"",'T1'!$H$155*IF('T1'!$V$15="Y",1,0)+'T2'!$H$155*IF('T2'!$V$15="Y",1,0)+'T3'!$H$155*IF('T3'!$V$15="Y",1,0))</f>
        <v/>
      </c>
      <c r="DS159" s="38" t="str">
        <f>IF(ISBLANK('T1'!$C$155),"",'T1'!$I$155*IF('T1'!$W$15="Y",1,0)+'T2'!$I$155*IF('T2'!$W$15="Y",1,0)+'T3'!$I$155*IF('T3'!$W$15="Y",1,0))</f>
        <v/>
      </c>
      <c r="DT159" s="38" t="str">
        <f>IF(ISBLANK('T1'!$C$155),"",'T1'!$J$155*IF('T1'!$X$15="Y",1,0)+'T2'!$J$155*IF('T2'!$X$15="Y",1,0)+'T3'!$J$155*IF('T3'!$X$15="Y",1,0))</f>
        <v/>
      </c>
      <c r="DU159" s="38" t="str">
        <f>IF(ISBLANK('T1'!$C$155),"",'T1'!$K$155*IF('T1'!$Y$15="Y",1,0)+'T2'!$K$155*IF('T2'!$Y$15="Y",1,0)+'T3'!$K$155*IF('T3'!$Y$15="Y",1,0))</f>
        <v/>
      </c>
      <c r="DV159" s="38" t="str">
        <f>IF(ISBLANK('T1'!$C$155),"",'T1'!$L$155*IF('T1'!$Z$15="Y",1,0)+'T2'!$L$155*IF('T2'!$Z$15="Y",1,0)+'T3'!$L$155*IF('T3'!$Z$15="Y",1,0))</f>
        <v/>
      </c>
      <c r="DW159" s="38" t="str">
        <f>IF(ISBLANK('T1'!$C$155),"",'T1'!$M$155*IF('T1'!$AA$15="Y",1,0)+'T2'!$M$155*IF('T2'!$AA$15="Y",1,0)+'T3'!$M$155*IF('T3'!$AA$15="Y",1,0))</f>
        <v/>
      </c>
      <c r="DX159" s="38" t="str">
        <f>IF(ISBLANK('T1'!$C$155),"",'T1'!$M$155*IF('T1'!$AB$15="Y",1,0)+'T2'!$M$155*IF('T2'!$AB$15="Y",1,0)+'T3'!$M$155*IF('T3'!$AB$15="Y",1,0))</f>
        <v/>
      </c>
      <c r="DY159" s="38" t="str">
        <f>IF(ISBLANK('T1'!$C$155),"",SUM($DO$159:$DX$159))</f>
        <v/>
      </c>
      <c r="DZ159" s="38" t="str">
        <f>IF(ISBLANK('T1'!$C$155),"",IF(ISERR($DY$159/$DY$5),"",$DY$159/$DY$5))</f>
        <v/>
      </c>
      <c r="EC159" s="38" t="str">
        <f>IF(ISBLANK('T1'!$C$155),"",'T1'!$E$155*IF('T1'!$S$16="Y",1,0)+'T2'!$E$155*IF('T2'!$S$16="Y",1,0)+'T3'!$E$155*IF('T3'!$S$16="Y",1,0)+TA!$AR$155*IF(TA!$L$16="Y",1,0))</f>
        <v/>
      </c>
      <c r="ED159" s="38" t="str">
        <f>IF(ISBLANK('T1'!$C$155),"",'T1'!$F$155*IF('T1'!$T$16="Y",1,0)+'T2'!$F$155*IF('T2'!$T$16="Y",1,0)+'T3'!$F$155*IF('T3'!$T$16="Y",1,0)+TA!$AS$155*IF(TA!$M$16="Y",1,0))</f>
        <v/>
      </c>
      <c r="EE159" s="38" t="str">
        <f>IF(ISBLANK('T1'!$C$155),"",'T1'!$G$155*IF('T1'!$U$16="Y",1,0)+'T2'!$G$155*IF('T2'!$U$16="Y",1,0)+'T3'!$G$155*IF('T3'!$U$16="Y",1,0)+TA!$AT$155*IF(TA!$N$16="Y",1,0))</f>
        <v/>
      </c>
      <c r="EF159" s="38" t="str">
        <f>IF(ISBLANK('T1'!$C$155),"",'T1'!$H$155*IF('T1'!$V$16="Y",1,0)+'T2'!$H$155*IF('T2'!$V$16="Y",1,0)+'T3'!$H$155*IF('T3'!$V$16="Y",1,0))</f>
        <v/>
      </c>
      <c r="EG159" s="38" t="str">
        <f>IF(ISBLANK('T1'!$C$155),"",'T1'!$I$155*IF('T1'!$W$16="Y",1,0)+'T2'!$I$155*IF('T2'!$W$16="Y",1,0)+'T3'!$I$155*IF('T3'!$W$16="Y",1,0))</f>
        <v/>
      </c>
      <c r="EH159" s="38" t="str">
        <f>IF(ISBLANK('T1'!$C$155),"",'T1'!$J$155*IF('T1'!$X$16="Y",1,0)+'T2'!$J$155*IF('T2'!$X$16="Y",1,0)+'T3'!$J$155*IF('T3'!$X$16="Y",1,0))</f>
        <v/>
      </c>
      <c r="EI159" s="38" t="str">
        <f>IF(ISBLANK('T1'!$C$155),"",'T1'!$K$155*IF('T1'!$Y$16="Y",1,0)+'T2'!$K$155*IF('T2'!$Y$16="Y",1,0)+'T3'!$K$155*IF('T3'!$Y$16="Y",1,0))</f>
        <v/>
      </c>
      <c r="EJ159" s="38" t="str">
        <f>IF(ISBLANK('T1'!$C$155),"",'T1'!$L$155*IF('T1'!$Z$16="Y",1,0)+'T2'!$L$155*IF('T2'!$Z$16="Y",1,0)+'T3'!$L$155*IF('T3'!$Z$16="Y",1,0))</f>
        <v/>
      </c>
      <c r="EK159" s="38" t="str">
        <f>IF(ISBLANK('T1'!$C$155),"",'T1'!$M$155*IF('T1'!$AA$16="Y",1,0)+'T2'!$M$155*IF('T2'!$AA$16="Y",1,0)+'T3'!$M$155*IF('T3'!$AA$16="Y",1,0))</f>
        <v/>
      </c>
      <c r="EL159" s="38" t="str">
        <f>IF(ISBLANK('T1'!$C$155),"",'T1'!$M$155*IF('T1'!$AB$16="Y",1,0)+'T2'!$M$155*IF('T2'!$AB$16="Y",1,0)+'T3'!$M$155*IF('T3'!$AB$16="Y",1,0))</f>
        <v/>
      </c>
      <c r="EM159" s="38" t="str">
        <f>IF(ISBLANK('T1'!$C$155),"",SUM($EC$159:$EL$159))</f>
        <v/>
      </c>
      <c r="EN159" s="38" t="str">
        <f>IF(ISBLANK('T1'!$C$155),"",IF(ISERR($EM$159/$EM$5),"",$EM$159/$EM$5))</f>
        <v/>
      </c>
      <c r="EQ159" s="38" t="str">
        <f>IF(ISBLANK('T1'!$C$155),"",'T1'!$E$155*IF('T1'!$S$17="Y",1,0)+'T2'!$E$155*IF('T2'!$S$17="Y",1,0)+'T3'!$E$155*IF('T3'!$S$17="Y",1,0)+TA!$AR$155*IF(TA!$L$17="Y",1,0))</f>
        <v/>
      </c>
      <c r="ER159" s="38" t="str">
        <f>IF(ISBLANK('T1'!$C$155),"",'T1'!$F$155*IF('T1'!$T$17="Y",1,0)+'T2'!$F$155*IF('T2'!$T$17="Y",1,0)+'T3'!$F$155*IF('T3'!$T$17="Y",1,0)+TA!$AS$155*IF(TA!$M$17="Y",1,0))</f>
        <v/>
      </c>
      <c r="ES159" s="38" t="str">
        <f>IF(ISBLANK('T1'!$C$155),"",'T1'!$G$155*IF('T1'!$U$17="Y",1,0)+'T2'!$G$155*IF('T2'!$U$17="Y",1,0)+'T3'!$G$155*IF('T3'!$U$17="Y",1,0)+TA!$AT$155*IF(TA!$N$17="Y",1,0))</f>
        <v/>
      </c>
      <c r="ET159" s="38" t="str">
        <f>IF(ISBLANK('T1'!$C$155),"",'T1'!$H$155*IF('T1'!$V$17="Y",1,0)+'T2'!$H$155*IF('T2'!$V$17="Y",1,0)+'T3'!$H$155*IF('T3'!$V$17="Y",1,0))</f>
        <v/>
      </c>
      <c r="EU159" s="38" t="str">
        <f>IF(ISBLANK('T1'!$C$155),"",'T1'!$I$155*IF('T1'!$W$17="Y",1,0)+'T2'!$I$155*IF('T2'!$W$17="Y",1,0)+'T3'!$I$155*IF('T3'!$W$17="Y",1,0))</f>
        <v/>
      </c>
      <c r="EV159" s="38" t="str">
        <f>IF(ISBLANK('T1'!$C$155),"",'T1'!$J$155*IF('T1'!$X$17="Y",1,0)+'T2'!$J$155*IF('T2'!$X$17="Y",1,0)+'T3'!$J$155*IF('T3'!$X$17="Y",1,0))</f>
        <v/>
      </c>
      <c r="EW159" s="38" t="str">
        <f>IF(ISBLANK('T1'!$C$155),"",'T1'!$K$155*IF('T1'!$Y$17="Y",1,0)+'T2'!$K$155*IF('T2'!$Y$17="Y",1,0)+'T3'!$K$155*IF('T3'!$Y$17="Y",1,0))</f>
        <v/>
      </c>
      <c r="EX159" s="38" t="str">
        <f>IF(ISBLANK('T1'!$C$155),"",'T1'!$L$155*IF('T1'!$Z$17="Y",1,0)+'T2'!$L$155*IF('T2'!$Z$17="Y",1,0)+'T3'!$L$155*IF('T3'!$Z$17="Y",1,0))</f>
        <v/>
      </c>
      <c r="EY159" s="38" t="str">
        <f>IF(ISBLANK('T1'!$C$155),"",'T1'!$M$155*IF('T1'!$AA$17="Y",1,0)+'T2'!$M$155*IF('T2'!$AA$17="Y",1,0)+'T3'!$M$155*IF('T3'!$AA$17="Y",1,0))</f>
        <v/>
      </c>
      <c r="EZ159" s="38" t="str">
        <f>IF(ISBLANK('T1'!$C$155),"",'T1'!$M$155*IF('T1'!$AB$17="Y",1,0)+'T2'!$M$155*IF('T2'!$AB$17="Y",1,0)+'T3'!$M$155*IF('T3'!$AB$17="Y",1,0))</f>
        <v/>
      </c>
      <c r="FA159" s="38" t="str">
        <f>IF(ISBLANK('T1'!$C$155),"",SUM($EQ$159:$EZ$159))</f>
        <v/>
      </c>
      <c r="FB159" s="38" t="str">
        <f>IF(ISBLANK('T1'!$C$155),"",IF(ISERR($FA$159/$FA$5),"",$FA$159/$FA$5))</f>
        <v/>
      </c>
    </row>
    <row r="160" spans="20:158">
      <c r="T160" s="38" t="str">
        <f>IF(ISBLANK('T1'!$C$156),"",'T1'!$E$156*IF('T1'!$S$8="Y",1,0)+'T2'!$E$156*IF('T2'!$S$8="Y",1,0)+'T3'!$E$156*IF('T3'!$S$8="Y",1,0)+TA!$AR$156*IF(TA!$L$8="Y",1,0))</f>
        <v/>
      </c>
      <c r="U160" s="38" t="str">
        <f>IF(ISBLANK('T1'!$C$156),"",'T1'!$F$156*IF('T1'!$T$8="Y",1,0)+'T2'!$F$156*IF('T2'!$T$8="Y",1,0)+'T3'!$F$156*IF('T3'!$T$8="Y",1,0)+TA!$AS$156*IF(TA!$M$8="Y",1,0))</f>
        <v/>
      </c>
      <c r="V160" s="38" t="str">
        <f>IF(ISBLANK('T1'!$C$156),"",'T1'!$G$156*IF('T1'!$U$8="Y",1,0)+'T2'!$G$156*IF('T2'!$U$8="Y",1,0)+'T3'!$G$156*IF('T3'!$U$8="Y",1,0)+TA!$AT$156*IF(TA!$N$8="Y",1,0))</f>
        <v/>
      </c>
      <c r="W160" s="38" t="str">
        <f>IF(ISBLANK('T1'!$C$156),"",'T1'!$H$156*IF('T1'!$V$8="Y",1,0)+'T2'!$H$156*IF('T2'!$V$8="Y",1,0)+'T3'!$H$156*IF('T3'!$V$8="Y",1,0))</f>
        <v/>
      </c>
      <c r="X160" s="38" t="str">
        <f>IF(ISBLANK('T1'!$C$156),"",'T1'!$I$156*IF('T1'!$W$8="Y",1,0)+'T2'!$I$156*IF('T2'!$W$8="Y",1,0)+'T3'!$I$156*IF('T3'!$W$8="Y",1,0))</f>
        <v/>
      </c>
      <c r="Y160" s="38" t="str">
        <f>IF(ISBLANK('T1'!$C$156),"",'T1'!$J$156*IF('T1'!$X$8="Y",1,0)+'T2'!$J$156*IF('T2'!$X$8="Y",1,0)+'T3'!$J$156*IF('T3'!$X$8="Y",1,0))</f>
        <v/>
      </c>
      <c r="Z160" s="38" t="str">
        <f>IF(ISBLANK('T1'!$C$156),"",'T1'!$K$156*IF('T1'!$Y$8="Y",1,0)+'T2'!$K$156*IF('T2'!$Y$8="Y",1,0)+'T3'!$K$156*IF('T3'!$Y$8="Y",1,0))</f>
        <v/>
      </c>
      <c r="AA160" s="38" t="str">
        <f>IF(ISBLANK('T1'!$C$156),"",'T1'!$L$156*IF('T1'!$Z$8="Y",1,0)+'T2'!$L$156*IF('T2'!$Z$8="Y",1,0)+'T3'!$L$156*IF('T3'!$Z$8="Y",1,0))</f>
        <v/>
      </c>
      <c r="AB160" s="38" t="str">
        <f>IF(ISBLANK('T1'!$C$156),"",'T1'!$M$156*IF('T1'!$AA$8="Y",1,0)+'T2'!$M$156*IF('T2'!$AA$8="Y",1,0)+'T3'!$M$156*IF('T3'!$AA$8="Y",1,0))</f>
        <v/>
      </c>
      <c r="AC160" s="38" t="str">
        <f>IF(ISBLANK('T1'!$C$156),"",'T1'!$M$156*IF('T1'!$AB$8="Y",1,0)+'T2'!$M$156*IF('T2'!$AB$8="Y",1,0)+'T3'!$M$156*IF('T3'!$AB$8="Y",1,0))</f>
        <v/>
      </c>
      <c r="AD160" s="38" t="str">
        <f>IF(ISBLANK('T1'!$C$156),"",SUM($T$160:$AC$160))</f>
        <v/>
      </c>
      <c r="AE160" s="38" t="str">
        <f>IF(ISBLANK('T1'!$C$156),"",IF(ISERR($AD$160/$AD$5),"",$AD$160/$AD$5))</f>
        <v/>
      </c>
      <c r="AI160" s="38" t="str">
        <f>IF(ISBLANK('T1'!$C$156),"",'T1'!$E$156*IF('T1'!$S$9="Y",1,0)+'T2'!$E$156*IF('T2'!$S$9="Y",1,0)+'T3'!$E$156*IF('T3'!$S$9="Y",1,0)+TA!$AR$156*IF(TA!$L$9="Y",1,0))</f>
        <v/>
      </c>
      <c r="AJ160" s="38" t="str">
        <f>IF(ISBLANK('T1'!$C$156),"",'T1'!$F$156*IF('T1'!$T$9="Y",1,0)+'T2'!$F$156*IF('T2'!$T$9="Y",1,0)+'T3'!$F$156*IF('T3'!$T$9="Y",1,0)+TA!$AS$156*IF(TA!$M$9="Y",1,0))</f>
        <v/>
      </c>
      <c r="AK160" s="38" t="str">
        <f>IF(ISBLANK('T1'!$C$156),"",'T1'!$G$156*IF('T1'!$U$9="Y",1,0)+'T2'!$G$156*IF('T2'!$U$9="Y",1,0)+'T3'!$G$156*IF('T3'!$U$9="Y",1,0)+TA!$AT$156*IF(TA!$N$9="Y",1,0))</f>
        <v/>
      </c>
      <c r="AL160" s="38" t="str">
        <f>IF(ISBLANK('T1'!$C$156),"",'T1'!$H$156*IF('T1'!$V$9="Y",1,0)+'T2'!$H$156*IF('T2'!$V$9="Y",1,0)+'T3'!$H$156*IF('T3'!$V$9="Y",1,0))</f>
        <v/>
      </c>
      <c r="AM160" s="38" t="str">
        <f>IF(ISBLANK('T1'!$C$156),"",'T1'!$I$156*IF('T1'!$W$9="Y",1,0)+'T2'!$I$156*IF('T2'!$W$9="Y",1,0)+'T3'!$I$156*IF('T3'!$W$9="Y",1,0))</f>
        <v/>
      </c>
      <c r="AN160" s="38" t="str">
        <f>IF(ISBLANK('T1'!$C$156),"",'T1'!$J$156*IF('T1'!$X$9="Y",1,0)+'T2'!$J$156*IF('T2'!$X$9="Y",1,0)+'T3'!$J$156*IF('T3'!$X$9="Y",1,0))</f>
        <v/>
      </c>
      <c r="AO160" s="38" t="str">
        <f>IF(ISBLANK('T1'!$C$156),"",'T1'!$K$156*IF('T1'!$Y$9="Y",1,0)+'T2'!$K$156*IF('T2'!$Y$9="Y",1,0)+'T3'!$K$156*IF('T3'!$Y$9="Y",1,0))</f>
        <v/>
      </c>
      <c r="AP160" s="38" t="str">
        <f>IF(ISBLANK('T1'!$C$156),"",'T1'!$L$156*IF('T1'!$Z$9="Y",1,0)+'T2'!$L$156*IF('T2'!$Z$9="Y",1,0)+'T3'!$L$156*IF('T3'!$Z$9="Y",1,0))</f>
        <v/>
      </c>
      <c r="AQ160" s="38" t="str">
        <f>IF(ISBLANK('T1'!$C$156),"",'T1'!$M$156*IF('T1'!$AA$9="Y",1,0)+'T2'!$M$156*IF('T2'!$AA$9="Y",1,0)+'T3'!$M$156*IF('T3'!$AA$9="Y",1,0))</f>
        <v/>
      </c>
      <c r="AR160" s="38" t="str">
        <f>IF(ISBLANK('T1'!$C$156),"",'T1'!$M$156*IF('T1'!$AB$9="Y",1,0)+'T2'!$M$156*IF('T2'!$AB$9="Y",1,0)+'T3'!$M$156*IF('T3'!$AB$9="Y",1,0))</f>
        <v/>
      </c>
      <c r="AS160" s="38" t="str">
        <f>IF(ISBLANK('T1'!$C$156),"",SUM($AI$160:$AR$160))</f>
        <v/>
      </c>
      <c r="AT160" s="38" t="str">
        <f>IF(ISBLANK('T1'!$C$156),"",IF(ISERR($AS$160/$AS$5),"",$AS$160/$AS$5))</f>
        <v/>
      </c>
      <c r="AW160" s="38" t="str">
        <f>IF(ISBLANK('T1'!$C$156),"",'T1'!$E$156*IF('T1'!$S$10="Y",1,0)+'T2'!$E$156*IF('T2'!$S$10="Y",1,0)+'T3'!$E$156*IF('T3'!$S$10="Y",1,0)+TA!$AR$156*IF(TA!$L$10="Y",1,0))</f>
        <v/>
      </c>
      <c r="AX160" s="38" t="str">
        <f>IF(ISBLANK('T1'!$C$156),"",'T1'!$F$156*IF('T1'!$T$10="Y",1,0)+'T2'!$F$156*IF('T2'!$T$10="Y",1,0)+'T3'!$F$156*IF('T3'!$T$10="Y",1,0)+TA!$AS$156*IF(TA!$M$10="Y",1,0))</f>
        <v/>
      </c>
      <c r="AY160" s="38" t="str">
        <f>IF(ISBLANK('T1'!$C$156),"",'T1'!$G$156*IF('T1'!$U$10="Y",1,0)+'T2'!$G$156*IF('T2'!$U$10="Y",1,0)+'T3'!$G$156*IF('T3'!$U$10="Y",1,0)+TA!$AT$156*IF(TA!$N$10="Y",1,0))</f>
        <v/>
      </c>
      <c r="AZ160" s="38" t="str">
        <f>IF(ISBLANK('T1'!$C$156),"",'T1'!$H$156*IF('T1'!$V$10="Y",1,0)+'T2'!$H$156*IF('T2'!$V$10="Y",1,0)+'T3'!$H$156*IF('T3'!$V$10="Y",1,0))</f>
        <v/>
      </c>
      <c r="BA160" s="38" t="str">
        <f>IF(ISBLANK('T1'!$C$156),"",'T1'!$I$156*IF('T1'!$W$10="Y",1,0)+'T2'!$I$156*IF('T2'!$W$10="Y",1,0)+'T3'!$I$156*IF('T3'!$W$10="Y",1,0))</f>
        <v/>
      </c>
      <c r="BB160" s="38" t="str">
        <f>IF(ISBLANK('T1'!$C$156),"",'T1'!$J$156*IF('T1'!$X$10="Y",1,0)+'T2'!$J$156*IF('T2'!$X$10="Y",1,0)+'T3'!$J$156*IF('T3'!$X$10="Y",1,0))</f>
        <v/>
      </c>
      <c r="BC160" s="38" t="str">
        <f>IF(ISBLANK('T1'!$C$156),"",'T1'!$K$156*IF('T1'!$Y$10="Y",1,0)+'T2'!$K$156*IF('T2'!$Y$10="Y",1,0)+'T3'!$K$156*IF('T3'!$Y$10="Y",1,0))</f>
        <v/>
      </c>
      <c r="BD160" s="38" t="str">
        <f>IF(ISBLANK('T1'!$C$156),"",'T1'!$L$156*IF('T1'!$Z$10="Y",1,0)+'T2'!$L$156*IF('T2'!$Z$10="Y",1,0)+'T3'!$L$156*IF('T3'!$Z$10="Y",1,0))</f>
        <v/>
      </c>
      <c r="BE160" s="38" t="str">
        <f>IF(ISBLANK('T1'!$C$156),"",'T1'!$M$156*IF('T1'!$AA$10="Y",1,0)+'T2'!$M$156*IF('T2'!$AA$10="Y",1,0)+'T3'!$M$156*IF('T3'!$AA$10="Y",1,0))</f>
        <v/>
      </c>
      <c r="BF160" s="38" t="str">
        <f>IF(ISBLANK('T1'!$C$156),"",'T1'!$M$156*IF('T1'!$AB$10="Y",1,0)+'T2'!$M$156*IF('T2'!$AB$10="Y",1,0)+'T3'!$M$156*IF('T3'!$AB$10="Y",1,0))</f>
        <v/>
      </c>
      <c r="BG160" s="38" t="str">
        <f>IF(ISBLANK('T1'!$C$156),"",SUM($AW$160:$BF$160))</f>
        <v/>
      </c>
      <c r="BH160" s="38" t="str">
        <f>IF(ISBLANK('T1'!$C$156),"",IF(ISERR($BG$160/$BG$5),"",$BG$160/$BG$5))</f>
        <v/>
      </c>
      <c r="BK160" s="38" t="str">
        <f>IF(ISBLANK('T1'!$C$156),"",'T1'!$E$156*IF('T1'!$S$11="Y",1,0)+'T2'!$E$156*IF('T2'!$S$11="Y",1,0)+'T3'!$E$156*IF('T3'!$S$11="Y",1,0)+TA!$AR$156*IF(TA!$L$11="Y",1,0))</f>
        <v/>
      </c>
      <c r="BL160" s="38" t="str">
        <f>IF(ISBLANK('T1'!$C$156),"",'T1'!$F$156*IF('T1'!$T$11="Y",1,0)+'T2'!$F$156*IF('T2'!$T$11="Y",1,0)+'T3'!$F$156*IF('T3'!$T$11="Y",1,0)+TA!$AS$156*IF(TA!$M$11="Y",1,0))</f>
        <v/>
      </c>
      <c r="BM160" s="38" t="str">
        <f>IF(ISBLANK('T1'!$C$156),"",'T1'!$G$156*IF('T1'!$U$11="Y",1,0)+'T2'!$G$156*IF('T2'!$U$11="Y",1,0)+'T3'!$G$156*IF('T3'!$U$11="Y",1,0)+TA!$AT$156*IF(TA!$N$11="Y",1,0))</f>
        <v/>
      </c>
      <c r="BN160" s="38" t="str">
        <f>IF(ISBLANK('T1'!$C$156),"",'T1'!$H$156*IF('T1'!$V$11="Y",1,0)+'T2'!$H$156*IF('T2'!$V$11="Y",1,0)+'T3'!$H$156*IF('T3'!$V$11="Y",1,0))</f>
        <v/>
      </c>
      <c r="BO160" s="38" t="str">
        <f>IF(ISBLANK('T1'!$C$156),"",'T1'!$I$156*IF('T1'!$W$11="Y",1,0)+'T2'!$I$156*IF('T2'!$W$11="Y",1,0)+'T3'!$I$156*IF('T3'!$W$11="Y",1,0))</f>
        <v/>
      </c>
      <c r="BP160" s="38" t="str">
        <f>IF(ISBLANK('T1'!$C$156),"",'T1'!$J$156*IF('T1'!$X$11="Y",1,0)+'T2'!$J$156*IF('T2'!$X$11="Y",1,0)+'T3'!$J$156*IF('T3'!$X$11="Y",1,0))</f>
        <v/>
      </c>
      <c r="BQ160" s="38" t="str">
        <f>IF(ISBLANK('T1'!$C$156),"",'T1'!$K$156*IF('T1'!$Y$11="Y",1,0)+'T2'!$K$156*IF('T2'!$Y$11="Y",1,0)+'T3'!$K$156*IF('T3'!$Y$11="Y",1,0))</f>
        <v/>
      </c>
      <c r="BR160" s="38" t="str">
        <f>IF(ISBLANK('T1'!$C$156),"",'T1'!$L$156*IF('T1'!$Z$11="Y",1,0)+'T2'!$L$156*IF('T2'!$Z$11="Y",1,0)+'T3'!$L$156*IF('T3'!$Z$11="Y",1,0))</f>
        <v/>
      </c>
      <c r="BS160" s="38" t="str">
        <f>IF(ISBLANK('T1'!$C$156),"",'T1'!$M$156*IF('T1'!$AA$11="Y",1,0)+'T2'!$M$156*IF('T2'!$AA$11="Y",1,0)+'T3'!$M$156*IF('T3'!$AA$11="Y",1,0))</f>
        <v/>
      </c>
      <c r="BT160" s="38" t="str">
        <f>IF(ISBLANK('T1'!$C$156),"",'T1'!$M$156*IF('T1'!$AB$11="Y",1,0)+'T2'!$M$156*IF('T2'!$AB$11="Y",1,0)+'T3'!$M$156*IF('T3'!$AB$11="Y",1,0))</f>
        <v/>
      </c>
      <c r="BU160" s="38" t="str">
        <f>IF(ISBLANK('T1'!$C$156),"",SUM($BK$160:$BT$160))</f>
        <v/>
      </c>
      <c r="BV160" s="38" t="str">
        <f>IF(ISBLANK('T1'!$C$156),"",IF(ISERR($BU$160/$BU$5),"",$BU$160/$BU$5))</f>
        <v/>
      </c>
      <c r="BY160" s="38" t="str">
        <f>IF(ISBLANK('T1'!$C$156),"",'T1'!$E$156*IF('T1'!$S$12="Y",1,0)+'T2'!$E$156*IF('T2'!$S$12="Y",1,0)+'T3'!$E$156*IF('T3'!$S$12="Y",1,0)+TA!$AR$156*IF(TA!$L$12="Y",1,0))</f>
        <v/>
      </c>
      <c r="BZ160" s="38" t="str">
        <f>IF(ISBLANK('T1'!$C$156),"",'T1'!$F$156*IF('T1'!$T$12="Y",1,0)+'T2'!$F$156*IF('T2'!$T$12="Y",1,0)+'T3'!$F$156*IF('T3'!$T$12="Y",1,0)+TA!$AS$156*IF(TA!$M$12="Y",1,0))</f>
        <v/>
      </c>
      <c r="CA160" s="38" t="str">
        <f>IF(ISBLANK('T1'!$C$156),"",'T1'!$G$156*IF('T1'!$U$12="Y",1,0)+'T2'!$G$156*IF('T2'!$U$12="Y",1,0)+'T3'!$G$156*IF('T3'!$U$12="Y",1,0)+TA!$AT$156*IF(TA!$N$12="Y",1,0))</f>
        <v/>
      </c>
      <c r="CB160" s="38" t="str">
        <f>IF(ISBLANK('T1'!$C$156),"",'T1'!$H$156*IF('T1'!$V$12="Y",1,0)+'T2'!$H$156*IF('T2'!$V$12="Y",1,0)+'T3'!$H$156*IF('T3'!$V$12="Y",1,0))</f>
        <v/>
      </c>
      <c r="CC160" s="38" t="str">
        <f>IF(ISBLANK('T1'!$C$156),"",'T1'!$I$156*IF('T1'!$W$12="Y",1,0)+'T2'!$I$156*IF('T2'!$W$12="Y",1,0)+'T3'!$I$156*IF('T3'!$W$12="Y",1,0))</f>
        <v/>
      </c>
      <c r="CD160" s="38" t="str">
        <f>IF(ISBLANK('T1'!$C$156),"",'T1'!$J$156*IF('T1'!$X$12="Y",1,0)+'T2'!$J$156*IF('T2'!$X$12="Y",1,0)+'T3'!$J$156*IF('T3'!$X$12="Y",1,0))</f>
        <v/>
      </c>
      <c r="CE160" s="38" t="str">
        <f>IF(ISBLANK('T1'!$C$156),"",'T1'!$K$156*IF('T1'!$Y$12="Y",1,0)+'T2'!$K$156*IF('T2'!$Y$12="Y",1,0)+'T3'!$K$156*IF('T3'!$Y$12="Y",1,0))</f>
        <v/>
      </c>
      <c r="CF160" s="38" t="str">
        <f>IF(ISBLANK('T1'!$C$156),"",'T1'!$L$156*IF('T1'!$Z$12="Y",1,0)+'T2'!$L$156*IF('T2'!$Z$12="Y",1,0)+'T3'!$L$156*IF('T3'!$Z$12="Y",1,0))</f>
        <v/>
      </c>
      <c r="CG160" s="38" t="str">
        <f>IF(ISBLANK('T1'!$C$156),"",'T1'!$M$156*IF('T1'!$AA$12="Y",1,0)+'T2'!$M$156*IF('T2'!$AA$12="Y",1,0)+'T3'!$M$156*IF('T3'!$AA$12="Y",1,0))</f>
        <v/>
      </c>
      <c r="CH160" s="38" t="str">
        <f>IF(ISBLANK('T1'!$C$156),"",'T1'!$M$156*IF('T1'!$AB$12="Y",1,0)+'T2'!$M$156*IF('T2'!$AB$12="Y",1,0)+'T3'!$M$156*IF('T3'!$AB$12="Y",1,0))</f>
        <v/>
      </c>
      <c r="CI160" s="38" t="str">
        <f>IF(ISBLANK('T1'!$C$156),"",SUM($BY$160:$CH$160))</f>
        <v/>
      </c>
      <c r="CJ160" s="38" t="str">
        <f>IF(ISBLANK('T1'!$C$156),"",IF(ISERR($CI$160/$CI$5),"",$CI$160/$CI$5))</f>
        <v/>
      </c>
      <c r="CM160" s="38" t="str">
        <f>IF(ISBLANK('T1'!$C$156),"",'T1'!$E$156*IF('T1'!$S$13="Y",1,0)+'T2'!$E$156*IF('T2'!$S$13="Y",1,0)+'T3'!$E$156*IF('T3'!$S$13="Y",1,0)+TA!$AR$156*IF(TA!$L$13="Y",1,0))</f>
        <v/>
      </c>
      <c r="CN160" s="38" t="str">
        <f>IF(ISBLANK('T1'!$C$156),"",'T1'!$F$156*IF('T1'!$T$13="Y",1,0)+'T2'!$F$156*IF('T2'!$T$13="Y",1,0)+'T3'!$F$156*IF('T3'!$T$13="Y",1,0)+TA!$AS$156*IF(TA!$M$13="Y",1,0))</f>
        <v/>
      </c>
      <c r="CO160" s="38" t="str">
        <f>IF(ISBLANK('T1'!$C$156),"",'T1'!$G$156*IF('T1'!$U$13="Y",1,0)+'T2'!$G$156*IF('T2'!$U$13="Y",1,0)+'T3'!$G$156*IF('T3'!$U$13="Y",1,0)+TA!$AT$156*IF(TA!$N$13="Y",1,0))</f>
        <v/>
      </c>
      <c r="CP160" s="38" t="str">
        <f>IF(ISBLANK('T1'!$C$156),"",'T1'!$H$156*IF('T1'!$V$13="Y",1,0)+'T2'!$H$156*IF('T2'!$V$13="Y",1,0)+'T3'!$H$156*IF('T3'!$V$13="Y",1,0))</f>
        <v/>
      </c>
      <c r="CQ160" s="38" t="str">
        <f>IF(ISBLANK('T1'!$C$156),"",'T1'!$I$156*IF('T1'!$W$13="Y",1,0)+'T2'!$I$156*IF('T2'!$W$13="Y",1,0)+'T3'!$I$156*IF('T3'!$W$13="Y",1,0))</f>
        <v/>
      </c>
      <c r="CR160" s="38" t="str">
        <f>IF(ISBLANK('T1'!$C$156),"",'T1'!$J$156*IF('T1'!$X$13="Y",1,0)+'T2'!$J$156*IF('T2'!$X$13="Y",1,0)+'T3'!$J$156*IF('T3'!$X$13="Y",1,0))</f>
        <v/>
      </c>
      <c r="CS160" s="38" t="str">
        <f>IF(ISBLANK('T1'!$C$156),"",'T1'!$K$156*IF('T1'!$Y$13="Y",1,0)+'T2'!$K$156*IF('T2'!$Y$13="Y",1,0)+'T3'!$K$156*IF('T3'!$Y$13="Y",1,0))</f>
        <v/>
      </c>
      <c r="CT160" s="38" t="str">
        <f>IF(ISBLANK('T1'!$C$156),"",'T1'!$L$156*IF('T1'!$Z$13="Y",1,0)+'T2'!$L$156*IF('T2'!$Z$13="Y",1,0)+'T3'!$L$156*IF('T3'!$Z$13="Y",1,0))</f>
        <v/>
      </c>
      <c r="CU160" s="38" t="str">
        <f>IF(ISBLANK('T1'!$C$156),"",'T1'!$M$156*IF('T1'!$AA$13="Y",1,0)+'T2'!$M$156*IF('T2'!$AA$13="Y",1,0)+'T3'!$M$156*IF('T3'!$AA$13="Y",1,0))</f>
        <v/>
      </c>
      <c r="CV160" s="38" t="str">
        <f>IF(ISBLANK('T1'!$C$156),"",'T1'!$M$156*IF('T1'!$AB$13="Y",1,0)+'T2'!$M$156*IF('T2'!$AB$13="Y",1,0)+'T3'!$M$156*IF('T3'!$AB$13="Y",1,0))</f>
        <v/>
      </c>
      <c r="CW160" s="38" t="str">
        <f>IF(ISBLANK('T1'!$C$156),"",SUM($CM$160:$CV$160))</f>
        <v/>
      </c>
      <c r="CX160" s="38" t="str">
        <f>IF(ISBLANK('T1'!$C$156),"",IF(ISERR($CW$160/$CW$5),"",$CW$160/$CW$5))</f>
        <v/>
      </c>
      <c r="DA160" s="38" t="str">
        <f>IF(ISBLANK('T1'!$C$156),"",'T1'!$E$156*IF('T1'!$S$14="Y",1,0)+'T2'!$E$156*IF('T2'!$S$14="Y",1,0)+'T3'!$E$156*IF('T3'!$S$14="Y",1,0)+TA!$AR$156*IF(TA!$L$14="Y",1,0))</f>
        <v/>
      </c>
      <c r="DB160" s="38" t="str">
        <f>IF(ISBLANK('T1'!$C$156),"",'T1'!$F$156*IF('T1'!$T$14="Y",1,0)+'T2'!$F$156*IF('T2'!$T$14="Y",1,0)+'T3'!$F$156*IF('T3'!$T$14="Y",1,0)+TA!$AS$156*IF(TA!$M$14="Y",1,0))</f>
        <v/>
      </c>
      <c r="DC160" s="38" t="str">
        <f>IF(ISBLANK('T1'!$C$156),"",'T1'!$G$156*IF('T1'!$U$14="Y",1,0)+'T2'!$G$156*IF('T2'!$U$14="Y",1,0)+'T3'!$G$156*IF('T3'!$U$14="Y",1,0)+TA!$AT$156*IF(TA!$N$14="Y",1,0))</f>
        <v/>
      </c>
      <c r="DD160" s="38" t="str">
        <f>IF(ISBLANK('T1'!$C$156),"",'T1'!$H$156*IF('T1'!$V$14="Y",1,0)+'T2'!$H$156*IF('T2'!$V$14="Y",1,0)+'T3'!$H$156*IF('T3'!$V$14="Y",1,0))</f>
        <v/>
      </c>
      <c r="DE160" s="38" t="str">
        <f>IF(ISBLANK('T1'!$C$156),"",'T1'!$I$156*IF('T1'!$W$14="Y",1,0)+'T2'!$I$156*IF('T2'!$W$14="Y",1,0)+'T3'!$I$156*IF('T3'!$W$14="Y",1,0))</f>
        <v/>
      </c>
      <c r="DF160" s="38" t="str">
        <f>IF(ISBLANK('T1'!$C$156),"",'T1'!$J$156*IF('T1'!$X$14="Y",1,0)+'T2'!$J$156*IF('T2'!$X$14="Y",1,0)+'T3'!$J$156*IF('T3'!$X$14="Y",1,0))</f>
        <v/>
      </c>
      <c r="DG160" s="38" t="str">
        <f>IF(ISBLANK('T1'!$C$156),"",'T1'!$K$156*IF('T1'!$Y$14="Y",1,0)+'T2'!$K$156*IF('T2'!$Y$14="Y",1,0)+'T3'!$K$156*IF('T3'!$Y$14="Y",1,0))</f>
        <v/>
      </c>
      <c r="DH160" s="38" t="str">
        <f>IF(ISBLANK('T1'!$C$156),"",'T1'!$L$156*IF('T1'!$Z$14="Y",1,0)+'T2'!$L$156*IF('T2'!$Z$14="Y",1,0)+'T3'!$L$156*IF('T3'!$Z$14="Y",1,0))</f>
        <v/>
      </c>
      <c r="DI160" s="38" t="str">
        <f>IF(ISBLANK('T1'!$C$156),"",'T1'!$M$156*IF('T1'!$AA$14="Y",1,0)+'T2'!$M$156*IF('T2'!$AA$14="Y",1,0)+'T3'!$M$156*IF('T3'!$AA$14="Y",1,0))</f>
        <v/>
      </c>
      <c r="DJ160" s="38" t="str">
        <f>IF(ISBLANK('T1'!$C$156),"",'T1'!$M$156*IF('T1'!$AB$14="Y",1,0)+'T2'!$M$156*IF('T2'!$AB$14="Y",1,0)+'T3'!$M$156*IF('T3'!$AB$14="Y",1,0))</f>
        <v/>
      </c>
      <c r="DK160" s="38" t="str">
        <f>IF(ISBLANK('T1'!$C$156),"",SUM($DA$160:$DJ$160))</f>
        <v/>
      </c>
      <c r="DL160" s="38" t="str">
        <f>IF(ISBLANK('T1'!$C$156),"",IF(ISERR($DK$160/$DK$5),"",$DK$160/$DK$5))</f>
        <v/>
      </c>
      <c r="DO160" s="38" t="str">
        <f>IF(ISBLANK('T1'!$C$156),"",'T1'!$E$156*IF('T1'!$S$15="Y",1,0)+'T2'!$E$156*IF('T2'!$S$15="Y",1,0)+'T3'!$E$156*IF('T3'!$S$15="Y",1,0)+TA!$AR$156*IF(TA!$L$15="Y",1,0))</f>
        <v/>
      </c>
      <c r="DP160" s="38" t="str">
        <f>IF(ISBLANK('T1'!$C$156),"",'T1'!$F$156*IF('T1'!$T$15="Y",1,0)+'T2'!$F$156*IF('T2'!$T$15="Y",1,0)+'T3'!$F$156*IF('T3'!$T$15="Y",1,0)+TA!$AS$156*IF(TA!$M$15="Y",1,0))</f>
        <v/>
      </c>
      <c r="DQ160" s="38" t="str">
        <f>IF(ISBLANK('T1'!$C$156),"",'T1'!$G$156*IF('T1'!$U$15="Y",1,0)+'T2'!$G$156*IF('T2'!$U$15="Y",1,0)+'T3'!$G$156*IF('T3'!$U$15="Y",1,0)+TA!$AT$156*IF(TA!$N$15="Y",1,0))</f>
        <v/>
      </c>
      <c r="DR160" s="38" t="str">
        <f>IF(ISBLANK('T1'!$C$156),"",'T1'!$H$156*IF('T1'!$V$15="Y",1,0)+'T2'!$H$156*IF('T2'!$V$15="Y",1,0)+'T3'!$H$156*IF('T3'!$V$15="Y",1,0))</f>
        <v/>
      </c>
      <c r="DS160" s="38" t="str">
        <f>IF(ISBLANK('T1'!$C$156),"",'T1'!$I$156*IF('T1'!$W$15="Y",1,0)+'T2'!$I$156*IF('T2'!$W$15="Y",1,0)+'T3'!$I$156*IF('T3'!$W$15="Y",1,0))</f>
        <v/>
      </c>
      <c r="DT160" s="38" t="str">
        <f>IF(ISBLANK('T1'!$C$156),"",'T1'!$J$156*IF('T1'!$X$15="Y",1,0)+'T2'!$J$156*IF('T2'!$X$15="Y",1,0)+'T3'!$J$156*IF('T3'!$X$15="Y",1,0))</f>
        <v/>
      </c>
      <c r="DU160" s="38" t="str">
        <f>IF(ISBLANK('T1'!$C$156),"",'T1'!$K$156*IF('T1'!$Y$15="Y",1,0)+'T2'!$K$156*IF('T2'!$Y$15="Y",1,0)+'T3'!$K$156*IF('T3'!$Y$15="Y",1,0))</f>
        <v/>
      </c>
      <c r="DV160" s="38" t="str">
        <f>IF(ISBLANK('T1'!$C$156),"",'T1'!$L$156*IF('T1'!$Z$15="Y",1,0)+'T2'!$L$156*IF('T2'!$Z$15="Y",1,0)+'T3'!$L$156*IF('T3'!$Z$15="Y",1,0))</f>
        <v/>
      </c>
      <c r="DW160" s="38" t="str">
        <f>IF(ISBLANK('T1'!$C$156),"",'T1'!$M$156*IF('T1'!$AA$15="Y",1,0)+'T2'!$M$156*IF('T2'!$AA$15="Y",1,0)+'T3'!$M$156*IF('T3'!$AA$15="Y",1,0))</f>
        <v/>
      </c>
      <c r="DX160" s="38" t="str">
        <f>IF(ISBLANK('T1'!$C$156),"",'T1'!$M$156*IF('T1'!$AB$15="Y",1,0)+'T2'!$M$156*IF('T2'!$AB$15="Y",1,0)+'T3'!$M$156*IF('T3'!$AB$15="Y",1,0))</f>
        <v/>
      </c>
      <c r="DY160" s="38" t="str">
        <f>IF(ISBLANK('T1'!$C$156),"",SUM($DO$160:$DX$160))</f>
        <v/>
      </c>
      <c r="DZ160" s="38" t="str">
        <f>IF(ISBLANK('T1'!$C$156),"",IF(ISERR($DY$160/$DY$5),"",$DY$160/$DY$5))</f>
        <v/>
      </c>
      <c r="EC160" s="38" t="str">
        <f>IF(ISBLANK('T1'!$C$156),"",'T1'!$E$156*IF('T1'!$S$16="Y",1,0)+'T2'!$E$156*IF('T2'!$S$16="Y",1,0)+'T3'!$E$156*IF('T3'!$S$16="Y",1,0)+TA!$AR$156*IF(TA!$L$16="Y",1,0))</f>
        <v/>
      </c>
      <c r="ED160" s="38" t="str">
        <f>IF(ISBLANK('T1'!$C$156),"",'T1'!$F$156*IF('T1'!$T$16="Y",1,0)+'T2'!$F$156*IF('T2'!$T$16="Y",1,0)+'T3'!$F$156*IF('T3'!$T$16="Y",1,0)+TA!$AS$156*IF(TA!$M$16="Y",1,0))</f>
        <v/>
      </c>
      <c r="EE160" s="38" t="str">
        <f>IF(ISBLANK('T1'!$C$156),"",'T1'!$G$156*IF('T1'!$U$16="Y",1,0)+'T2'!$G$156*IF('T2'!$U$16="Y",1,0)+'T3'!$G$156*IF('T3'!$U$16="Y",1,0)+TA!$AT$156*IF(TA!$N$16="Y",1,0))</f>
        <v/>
      </c>
      <c r="EF160" s="38" t="str">
        <f>IF(ISBLANK('T1'!$C$156),"",'T1'!$H$156*IF('T1'!$V$16="Y",1,0)+'T2'!$H$156*IF('T2'!$V$16="Y",1,0)+'T3'!$H$156*IF('T3'!$V$16="Y",1,0))</f>
        <v/>
      </c>
      <c r="EG160" s="38" t="str">
        <f>IF(ISBLANK('T1'!$C$156),"",'T1'!$I$156*IF('T1'!$W$16="Y",1,0)+'T2'!$I$156*IF('T2'!$W$16="Y",1,0)+'T3'!$I$156*IF('T3'!$W$16="Y",1,0))</f>
        <v/>
      </c>
      <c r="EH160" s="38" t="str">
        <f>IF(ISBLANK('T1'!$C$156),"",'T1'!$J$156*IF('T1'!$X$16="Y",1,0)+'T2'!$J$156*IF('T2'!$X$16="Y",1,0)+'T3'!$J$156*IF('T3'!$X$16="Y",1,0))</f>
        <v/>
      </c>
      <c r="EI160" s="38" t="str">
        <f>IF(ISBLANK('T1'!$C$156),"",'T1'!$K$156*IF('T1'!$Y$16="Y",1,0)+'T2'!$K$156*IF('T2'!$Y$16="Y",1,0)+'T3'!$K$156*IF('T3'!$Y$16="Y",1,0))</f>
        <v/>
      </c>
      <c r="EJ160" s="38" t="str">
        <f>IF(ISBLANK('T1'!$C$156),"",'T1'!$L$156*IF('T1'!$Z$16="Y",1,0)+'T2'!$L$156*IF('T2'!$Z$16="Y",1,0)+'T3'!$L$156*IF('T3'!$Z$16="Y",1,0))</f>
        <v/>
      </c>
      <c r="EK160" s="38" t="str">
        <f>IF(ISBLANK('T1'!$C$156),"",'T1'!$M$156*IF('T1'!$AA$16="Y",1,0)+'T2'!$M$156*IF('T2'!$AA$16="Y",1,0)+'T3'!$M$156*IF('T3'!$AA$16="Y",1,0))</f>
        <v/>
      </c>
      <c r="EL160" s="38" t="str">
        <f>IF(ISBLANK('T1'!$C$156),"",'T1'!$M$156*IF('T1'!$AB$16="Y",1,0)+'T2'!$M$156*IF('T2'!$AB$16="Y",1,0)+'T3'!$M$156*IF('T3'!$AB$16="Y",1,0))</f>
        <v/>
      </c>
      <c r="EM160" s="38" t="str">
        <f>IF(ISBLANK('T1'!$C$156),"",SUM($EC$160:$EL$160))</f>
        <v/>
      </c>
      <c r="EN160" s="38" t="str">
        <f>IF(ISBLANK('T1'!$C$156),"",IF(ISERR($EM$160/$EM$5),"",$EM$160/$EM$5))</f>
        <v/>
      </c>
      <c r="EQ160" s="38" t="str">
        <f>IF(ISBLANK('T1'!$C$156),"",'T1'!$E$156*IF('T1'!$S$17="Y",1,0)+'T2'!$E$156*IF('T2'!$S$17="Y",1,0)+'T3'!$E$156*IF('T3'!$S$17="Y",1,0)+TA!$AR$156*IF(TA!$L$17="Y",1,0))</f>
        <v/>
      </c>
      <c r="ER160" s="38" t="str">
        <f>IF(ISBLANK('T1'!$C$156),"",'T1'!$F$156*IF('T1'!$T$17="Y",1,0)+'T2'!$F$156*IF('T2'!$T$17="Y",1,0)+'T3'!$F$156*IF('T3'!$T$17="Y",1,0)+TA!$AS$156*IF(TA!$M$17="Y",1,0))</f>
        <v/>
      </c>
      <c r="ES160" s="38" t="str">
        <f>IF(ISBLANK('T1'!$C$156),"",'T1'!$G$156*IF('T1'!$U$17="Y",1,0)+'T2'!$G$156*IF('T2'!$U$17="Y",1,0)+'T3'!$G$156*IF('T3'!$U$17="Y",1,0)+TA!$AT$156*IF(TA!$N$17="Y",1,0))</f>
        <v/>
      </c>
      <c r="ET160" s="38" t="str">
        <f>IF(ISBLANK('T1'!$C$156),"",'T1'!$H$156*IF('T1'!$V$17="Y",1,0)+'T2'!$H$156*IF('T2'!$V$17="Y",1,0)+'T3'!$H$156*IF('T3'!$V$17="Y",1,0))</f>
        <v/>
      </c>
      <c r="EU160" s="38" t="str">
        <f>IF(ISBLANK('T1'!$C$156),"",'T1'!$I$156*IF('T1'!$W$17="Y",1,0)+'T2'!$I$156*IF('T2'!$W$17="Y",1,0)+'T3'!$I$156*IF('T3'!$W$17="Y",1,0))</f>
        <v/>
      </c>
      <c r="EV160" s="38" t="str">
        <f>IF(ISBLANK('T1'!$C$156),"",'T1'!$J$156*IF('T1'!$X$17="Y",1,0)+'T2'!$J$156*IF('T2'!$X$17="Y",1,0)+'T3'!$J$156*IF('T3'!$X$17="Y",1,0))</f>
        <v/>
      </c>
      <c r="EW160" s="38" t="str">
        <f>IF(ISBLANK('T1'!$C$156),"",'T1'!$K$156*IF('T1'!$Y$17="Y",1,0)+'T2'!$K$156*IF('T2'!$Y$17="Y",1,0)+'T3'!$K$156*IF('T3'!$Y$17="Y",1,0))</f>
        <v/>
      </c>
      <c r="EX160" s="38" t="str">
        <f>IF(ISBLANK('T1'!$C$156),"",'T1'!$L$156*IF('T1'!$Z$17="Y",1,0)+'T2'!$L$156*IF('T2'!$Z$17="Y",1,0)+'T3'!$L$156*IF('T3'!$Z$17="Y",1,0))</f>
        <v/>
      </c>
      <c r="EY160" s="38" t="str">
        <f>IF(ISBLANK('T1'!$C$156),"",'T1'!$M$156*IF('T1'!$AA$17="Y",1,0)+'T2'!$M$156*IF('T2'!$AA$17="Y",1,0)+'T3'!$M$156*IF('T3'!$AA$17="Y",1,0))</f>
        <v/>
      </c>
      <c r="EZ160" s="38" t="str">
        <f>IF(ISBLANK('T1'!$C$156),"",'T1'!$M$156*IF('T1'!$AB$17="Y",1,0)+'T2'!$M$156*IF('T2'!$AB$17="Y",1,0)+'T3'!$M$156*IF('T3'!$AB$17="Y",1,0))</f>
        <v/>
      </c>
      <c r="FA160" s="38" t="str">
        <f>IF(ISBLANK('T1'!$C$156),"",SUM($EQ$160:$EZ$160))</f>
        <v/>
      </c>
      <c r="FB160" s="38" t="str">
        <f>IF(ISBLANK('T1'!$C$156),"",IF(ISERR($FA$160/$FA$5),"",$FA$160/$FA$5))</f>
        <v/>
      </c>
    </row>
    <row r="161" spans="20:158">
      <c r="T161" s="38" t="str">
        <f>IF(ISBLANK('T1'!$C$157),"",'T1'!$E$157*IF('T1'!$S$8="Y",1,0)+'T2'!$E$157*IF('T2'!$S$8="Y",1,0)+'T3'!$E$157*IF('T3'!$S$8="Y",1,0)+TA!$AR$157*IF(TA!$L$8="Y",1,0))</f>
        <v/>
      </c>
      <c r="U161" s="38" t="str">
        <f>IF(ISBLANK('T1'!$C$157),"",'T1'!$F$157*IF('T1'!$T$8="Y",1,0)+'T2'!$F$157*IF('T2'!$T$8="Y",1,0)+'T3'!$F$157*IF('T3'!$T$8="Y",1,0)+TA!$AS$157*IF(TA!$M$8="Y",1,0))</f>
        <v/>
      </c>
      <c r="V161" s="38" t="str">
        <f>IF(ISBLANK('T1'!$C$157),"",'T1'!$G$157*IF('T1'!$U$8="Y",1,0)+'T2'!$G$157*IF('T2'!$U$8="Y",1,0)+'T3'!$G$157*IF('T3'!$U$8="Y",1,0)+TA!$AT$157*IF(TA!$N$8="Y",1,0))</f>
        <v/>
      </c>
      <c r="W161" s="38" t="str">
        <f>IF(ISBLANK('T1'!$C$157),"",'T1'!$H$157*IF('T1'!$V$8="Y",1,0)+'T2'!$H$157*IF('T2'!$V$8="Y",1,0)+'T3'!$H$157*IF('T3'!$V$8="Y",1,0))</f>
        <v/>
      </c>
      <c r="X161" s="38" t="str">
        <f>IF(ISBLANK('T1'!$C$157),"",'T1'!$I$157*IF('T1'!$W$8="Y",1,0)+'T2'!$I$157*IF('T2'!$W$8="Y",1,0)+'T3'!$I$157*IF('T3'!$W$8="Y",1,0))</f>
        <v/>
      </c>
      <c r="Y161" s="38" t="str">
        <f>IF(ISBLANK('T1'!$C$157),"",'T1'!$J$157*IF('T1'!$X$8="Y",1,0)+'T2'!$J$157*IF('T2'!$X$8="Y",1,0)+'T3'!$J$157*IF('T3'!$X$8="Y",1,0))</f>
        <v/>
      </c>
      <c r="Z161" s="38" t="str">
        <f>IF(ISBLANK('T1'!$C$157),"",'T1'!$K$157*IF('T1'!$Y$8="Y",1,0)+'T2'!$K$157*IF('T2'!$Y$8="Y",1,0)+'T3'!$K$157*IF('T3'!$Y$8="Y",1,0))</f>
        <v/>
      </c>
      <c r="AA161" s="38" t="str">
        <f>IF(ISBLANK('T1'!$C$157),"",'T1'!$L$157*IF('T1'!$Z$8="Y",1,0)+'T2'!$L$157*IF('T2'!$Z$8="Y",1,0)+'T3'!$L$157*IF('T3'!$Z$8="Y",1,0))</f>
        <v/>
      </c>
      <c r="AB161" s="38" t="str">
        <f>IF(ISBLANK('T1'!$C$157),"",'T1'!$M$157*IF('T1'!$AA$8="Y",1,0)+'T2'!$M$157*IF('T2'!$AA$8="Y",1,0)+'T3'!$M$157*IF('T3'!$AA$8="Y",1,0))</f>
        <v/>
      </c>
      <c r="AC161" s="38" t="str">
        <f>IF(ISBLANK('T1'!$C$157),"",'T1'!$M$157*IF('T1'!$AB$8="Y",1,0)+'T2'!$M$157*IF('T2'!$AB$8="Y",1,0)+'T3'!$M$157*IF('T3'!$AB$8="Y",1,0))</f>
        <v/>
      </c>
      <c r="AD161" s="38" t="str">
        <f>IF(ISBLANK('T1'!$C$157),"",SUM($T$161:$AC$161))</f>
        <v/>
      </c>
      <c r="AE161" s="38" t="str">
        <f>IF(ISBLANK('T1'!$C$157),"",IF(ISERR($AD$161/$AD$5),"",$AD$161/$AD$5))</f>
        <v/>
      </c>
      <c r="AI161" s="38" t="str">
        <f>IF(ISBLANK('T1'!$C$157),"",'T1'!$E$157*IF('T1'!$S$9="Y",1,0)+'T2'!$E$157*IF('T2'!$S$9="Y",1,0)+'T3'!$E$157*IF('T3'!$S$9="Y",1,0)+TA!$AR$157*IF(TA!$L$9="Y",1,0))</f>
        <v/>
      </c>
      <c r="AJ161" s="38" t="str">
        <f>IF(ISBLANK('T1'!$C$157),"",'T1'!$F$157*IF('T1'!$T$9="Y",1,0)+'T2'!$F$157*IF('T2'!$T$9="Y",1,0)+'T3'!$F$157*IF('T3'!$T$9="Y",1,0)+TA!$AS$157*IF(TA!$M$9="Y",1,0))</f>
        <v/>
      </c>
      <c r="AK161" s="38" t="str">
        <f>IF(ISBLANK('T1'!$C$157),"",'T1'!$G$157*IF('T1'!$U$9="Y",1,0)+'T2'!$G$157*IF('T2'!$U$9="Y",1,0)+'T3'!$G$157*IF('T3'!$U$9="Y",1,0)+TA!$AT$157*IF(TA!$N$9="Y",1,0))</f>
        <v/>
      </c>
      <c r="AL161" s="38" t="str">
        <f>IF(ISBLANK('T1'!$C$157),"",'T1'!$H$157*IF('T1'!$V$9="Y",1,0)+'T2'!$H$157*IF('T2'!$V$9="Y",1,0)+'T3'!$H$157*IF('T3'!$V$9="Y",1,0))</f>
        <v/>
      </c>
      <c r="AM161" s="38" t="str">
        <f>IF(ISBLANK('T1'!$C$157),"",'T1'!$I$157*IF('T1'!$W$9="Y",1,0)+'T2'!$I$157*IF('T2'!$W$9="Y",1,0)+'T3'!$I$157*IF('T3'!$W$9="Y",1,0))</f>
        <v/>
      </c>
      <c r="AN161" s="38" t="str">
        <f>IF(ISBLANK('T1'!$C$157),"",'T1'!$J$157*IF('T1'!$X$9="Y",1,0)+'T2'!$J$157*IF('T2'!$X$9="Y",1,0)+'T3'!$J$157*IF('T3'!$X$9="Y",1,0))</f>
        <v/>
      </c>
      <c r="AO161" s="38" t="str">
        <f>IF(ISBLANK('T1'!$C$157),"",'T1'!$K$157*IF('T1'!$Y$9="Y",1,0)+'T2'!$K$157*IF('T2'!$Y$9="Y",1,0)+'T3'!$K$157*IF('T3'!$Y$9="Y",1,0))</f>
        <v/>
      </c>
      <c r="AP161" s="38" t="str">
        <f>IF(ISBLANK('T1'!$C$157),"",'T1'!$L$157*IF('T1'!$Z$9="Y",1,0)+'T2'!$L$157*IF('T2'!$Z$9="Y",1,0)+'T3'!$L$157*IF('T3'!$Z$9="Y",1,0))</f>
        <v/>
      </c>
      <c r="AQ161" s="38" t="str">
        <f>IF(ISBLANK('T1'!$C$157),"",'T1'!$M$157*IF('T1'!$AA$9="Y",1,0)+'T2'!$M$157*IF('T2'!$AA$9="Y",1,0)+'T3'!$M$157*IF('T3'!$AA$9="Y",1,0))</f>
        <v/>
      </c>
      <c r="AR161" s="38" t="str">
        <f>IF(ISBLANK('T1'!$C$157),"",'T1'!$M$157*IF('T1'!$AB$9="Y",1,0)+'T2'!$M$157*IF('T2'!$AB$9="Y",1,0)+'T3'!$M$157*IF('T3'!$AB$9="Y",1,0))</f>
        <v/>
      </c>
      <c r="AS161" s="38" t="str">
        <f>IF(ISBLANK('T1'!$C$157),"",SUM($AI$161:$AR$161))</f>
        <v/>
      </c>
      <c r="AT161" s="38" t="str">
        <f>IF(ISBLANK('T1'!$C$157),"",IF(ISERR($AS$161/$AS$5),"",$AS$161/$AS$5))</f>
        <v/>
      </c>
      <c r="AW161" s="38" t="str">
        <f>IF(ISBLANK('T1'!$C$157),"",'T1'!$E$157*IF('T1'!$S$10="Y",1,0)+'T2'!$E$157*IF('T2'!$S$10="Y",1,0)+'T3'!$E$157*IF('T3'!$S$10="Y",1,0)+TA!$AR$157*IF(TA!$L$10="Y",1,0))</f>
        <v/>
      </c>
      <c r="AX161" s="38" t="str">
        <f>IF(ISBLANK('T1'!$C$157),"",'T1'!$F$157*IF('T1'!$T$10="Y",1,0)+'T2'!$F$157*IF('T2'!$T$10="Y",1,0)+'T3'!$F$157*IF('T3'!$T$10="Y",1,0)+TA!$AS$157*IF(TA!$M$10="Y",1,0))</f>
        <v/>
      </c>
      <c r="AY161" s="38" t="str">
        <f>IF(ISBLANK('T1'!$C$157),"",'T1'!$G$157*IF('T1'!$U$10="Y",1,0)+'T2'!$G$157*IF('T2'!$U$10="Y",1,0)+'T3'!$G$157*IF('T3'!$U$10="Y",1,0)+TA!$AT$157*IF(TA!$N$10="Y",1,0))</f>
        <v/>
      </c>
      <c r="AZ161" s="38" t="str">
        <f>IF(ISBLANK('T1'!$C$157),"",'T1'!$H$157*IF('T1'!$V$10="Y",1,0)+'T2'!$H$157*IF('T2'!$V$10="Y",1,0)+'T3'!$H$157*IF('T3'!$V$10="Y",1,0))</f>
        <v/>
      </c>
      <c r="BA161" s="38" t="str">
        <f>IF(ISBLANK('T1'!$C$157),"",'T1'!$I$157*IF('T1'!$W$10="Y",1,0)+'T2'!$I$157*IF('T2'!$W$10="Y",1,0)+'T3'!$I$157*IF('T3'!$W$10="Y",1,0))</f>
        <v/>
      </c>
      <c r="BB161" s="38" t="str">
        <f>IF(ISBLANK('T1'!$C$157),"",'T1'!$J$157*IF('T1'!$X$10="Y",1,0)+'T2'!$J$157*IF('T2'!$X$10="Y",1,0)+'T3'!$J$157*IF('T3'!$X$10="Y",1,0))</f>
        <v/>
      </c>
      <c r="BC161" s="38" t="str">
        <f>IF(ISBLANK('T1'!$C$157),"",'T1'!$K$157*IF('T1'!$Y$10="Y",1,0)+'T2'!$K$157*IF('T2'!$Y$10="Y",1,0)+'T3'!$K$157*IF('T3'!$Y$10="Y",1,0))</f>
        <v/>
      </c>
      <c r="BD161" s="38" t="str">
        <f>IF(ISBLANK('T1'!$C$157),"",'T1'!$L$157*IF('T1'!$Z$10="Y",1,0)+'T2'!$L$157*IF('T2'!$Z$10="Y",1,0)+'T3'!$L$157*IF('T3'!$Z$10="Y",1,0))</f>
        <v/>
      </c>
      <c r="BE161" s="38" t="str">
        <f>IF(ISBLANK('T1'!$C$157),"",'T1'!$M$157*IF('T1'!$AA$10="Y",1,0)+'T2'!$M$157*IF('T2'!$AA$10="Y",1,0)+'T3'!$M$157*IF('T3'!$AA$10="Y",1,0))</f>
        <v/>
      </c>
      <c r="BF161" s="38" t="str">
        <f>IF(ISBLANK('T1'!$C$157),"",'T1'!$M$157*IF('T1'!$AB$10="Y",1,0)+'T2'!$M$157*IF('T2'!$AB$10="Y",1,0)+'T3'!$M$157*IF('T3'!$AB$10="Y",1,0))</f>
        <v/>
      </c>
      <c r="BG161" s="38" t="str">
        <f>IF(ISBLANK('T1'!$C$157),"",SUM($AW$161:$BF$161))</f>
        <v/>
      </c>
      <c r="BH161" s="38" t="str">
        <f>IF(ISBLANK('T1'!$C$157),"",IF(ISERR($BG$161/$BG$5),"",$BG$161/$BG$5))</f>
        <v/>
      </c>
      <c r="BK161" s="38" t="str">
        <f>IF(ISBLANK('T1'!$C$157),"",'T1'!$E$157*IF('T1'!$S$11="Y",1,0)+'T2'!$E$157*IF('T2'!$S$11="Y",1,0)+'T3'!$E$157*IF('T3'!$S$11="Y",1,0)+TA!$AR$157*IF(TA!$L$11="Y",1,0))</f>
        <v/>
      </c>
      <c r="BL161" s="38" t="str">
        <f>IF(ISBLANK('T1'!$C$157),"",'T1'!$F$157*IF('T1'!$T$11="Y",1,0)+'T2'!$F$157*IF('T2'!$T$11="Y",1,0)+'T3'!$F$157*IF('T3'!$T$11="Y",1,0)+TA!$AS$157*IF(TA!$M$11="Y",1,0))</f>
        <v/>
      </c>
      <c r="BM161" s="38" t="str">
        <f>IF(ISBLANK('T1'!$C$157),"",'T1'!$G$157*IF('T1'!$U$11="Y",1,0)+'T2'!$G$157*IF('T2'!$U$11="Y",1,0)+'T3'!$G$157*IF('T3'!$U$11="Y",1,0)+TA!$AT$157*IF(TA!$N$11="Y",1,0))</f>
        <v/>
      </c>
      <c r="BN161" s="38" t="str">
        <f>IF(ISBLANK('T1'!$C$157),"",'T1'!$H$157*IF('T1'!$V$11="Y",1,0)+'T2'!$H$157*IF('T2'!$V$11="Y",1,0)+'T3'!$H$157*IF('T3'!$V$11="Y",1,0))</f>
        <v/>
      </c>
      <c r="BO161" s="38" t="str">
        <f>IF(ISBLANK('T1'!$C$157),"",'T1'!$I$157*IF('T1'!$W$11="Y",1,0)+'T2'!$I$157*IF('T2'!$W$11="Y",1,0)+'T3'!$I$157*IF('T3'!$W$11="Y",1,0))</f>
        <v/>
      </c>
      <c r="BP161" s="38" t="str">
        <f>IF(ISBLANK('T1'!$C$157),"",'T1'!$J$157*IF('T1'!$X$11="Y",1,0)+'T2'!$J$157*IF('T2'!$X$11="Y",1,0)+'T3'!$J$157*IF('T3'!$X$11="Y",1,0))</f>
        <v/>
      </c>
      <c r="BQ161" s="38" t="str">
        <f>IF(ISBLANK('T1'!$C$157),"",'T1'!$K$157*IF('T1'!$Y$11="Y",1,0)+'T2'!$K$157*IF('T2'!$Y$11="Y",1,0)+'T3'!$K$157*IF('T3'!$Y$11="Y",1,0))</f>
        <v/>
      </c>
      <c r="BR161" s="38" t="str">
        <f>IF(ISBLANK('T1'!$C$157),"",'T1'!$L$157*IF('T1'!$Z$11="Y",1,0)+'T2'!$L$157*IF('T2'!$Z$11="Y",1,0)+'T3'!$L$157*IF('T3'!$Z$11="Y",1,0))</f>
        <v/>
      </c>
      <c r="BS161" s="38" t="str">
        <f>IF(ISBLANK('T1'!$C$157),"",'T1'!$M$157*IF('T1'!$AA$11="Y",1,0)+'T2'!$M$157*IF('T2'!$AA$11="Y",1,0)+'T3'!$M$157*IF('T3'!$AA$11="Y",1,0))</f>
        <v/>
      </c>
      <c r="BT161" s="38" t="str">
        <f>IF(ISBLANK('T1'!$C$157),"",'T1'!$M$157*IF('T1'!$AB$11="Y",1,0)+'T2'!$M$157*IF('T2'!$AB$11="Y",1,0)+'T3'!$M$157*IF('T3'!$AB$11="Y",1,0))</f>
        <v/>
      </c>
      <c r="BU161" s="38" t="str">
        <f>IF(ISBLANK('T1'!$C$157),"",SUM($BK$161:$BT$161))</f>
        <v/>
      </c>
      <c r="BV161" s="38" t="str">
        <f>IF(ISBLANK('T1'!$C$157),"",IF(ISERR($BU$161/$BU$5),"",$BU$161/$BU$5))</f>
        <v/>
      </c>
      <c r="BY161" s="38" t="str">
        <f>IF(ISBLANK('T1'!$C$157),"",'T1'!$E$157*IF('T1'!$S$12="Y",1,0)+'T2'!$E$157*IF('T2'!$S$12="Y",1,0)+'T3'!$E$157*IF('T3'!$S$12="Y",1,0)+TA!$AR$157*IF(TA!$L$12="Y",1,0))</f>
        <v/>
      </c>
      <c r="BZ161" s="38" t="str">
        <f>IF(ISBLANK('T1'!$C$157),"",'T1'!$F$157*IF('T1'!$T$12="Y",1,0)+'T2'!$F$157*IF('T2'!$T$12="Y",1,0)+'T3'!$F$157*IF('T3'!$T$12="Y",1,0)+TA!$AS$157*IF(TA!$M$12="Y",1,0))</f>
        <v/>
      </c>
      <c r="CA161" s="38" t="str">
        <f>IF(ISBLANK('T1'!$C$157),"",'T1'!$G$157*IF('T1'!$U$12="Y",1,0)+'T2'!$G$157*IF('T2'!$U$12="Y",1,0)+'T3'!$G$157*IF('T3'!$U$12="Y",1,0)+TA!$AT$157*IF(TA!$N$12="Y",1,0))</f>
        <v/>
      </c>
      <c r="CB161" s="38" t="str">
        <f>IF(ISBLANK('T1'!$C$157),"",'T1'!$H$157*IF('T1'!$V$12="Y",1,0)+'T2'!$H$157*IF('T2'!$V$12="Y",1,0)+'T3'!$H$157*IF('T3'!$V$12="Y",1,0))</f>
        <v/>
      </c>
      <c r="CC161" s="38" t="str">
        <f>IF(ISBLANK('T1'!$C$157),"",'T1'!$I$157*IF('T1'!$W$12="Y",1,0)+'T2'!$I$157*IF('T2'!$W$12="Y",1,0)+'T3'!$I$157*IF('T3'!$W$12="Y",1,0))</f>
        <v/>
      </c>
      <c r="CD161" s="38" t="str">
        <f>IF(ISBLANK('T1'!$C$157),"",'T1'!$J$157*IF('T1'!$X$12="Y",1,0)+'T2'!$J$157*IF('T2'!$X$12="Y",1,0)+'T3'!$J$157*IF('T3'!$X$12="Y",1,0))</f>
        <v/>
      </c>
      <c r="CE161" s="38" t="str">
        <f>IF(ISBLANK('T1'!$C$157),"",'T1'!$K$157*IF('T1'!$Y$12="Y",1,0)+'T2'!$K$157*IF('T2'!$Y$12="Y",1,0)+'T3'!$K$157*IF('T3'!$Y$12="Y",1,0))</f>
        <v/>
      </c>
      <c r="CF161" s="38" t="str">
        <f>IF(ISBLANK('T1'!$C$157),"",'T1'!$L$157*IF('T1'!$Z$12="Y",1,0)+'T2'!$L$157*IF('T2'!$Z$12="Y",1,0)+'T3'!$L$157*IF('T3'!$Z$12="Y",1,0))</f>
        <v/>
      </c>
      <c r="CG161" s="38" t="str">
        <f>IF(ISBLANK('T1'!$C$157),"",'T1'!$M$157*IF('T1'!$AA$12="Y",1,0)+'T2'!$M$157*IF('T2'!$AA$12="Y",1,0)+'T3'!$M$157*IF('T3'!$AA$12="Y",1,0))</f>
        <v/>
      </c>
      <c r="CH161" s="38" t="str">
        <f>IF(ISBLANK('T1'!$C$157),"",'T1'!$M$157*IF('T1'!$AB$12="Y",1,0)+'T2'!$M$157*IF('T2'!$AB$12="Y",1,0)+'T3'!$M$157*IF('T3'!$AB$12="Y",1,0))</f>
        <v/>
      </c>
      <c r="CI161" s="38" t="str">
        <f>IF(ISBLANK('T1'!$C$157),"",SUM($BY$161:$CH$161))</f>
        <v/>
      </c>
      <c r="CJ161" s="38" t="str">
        <f>IF(ISBLANK('T1'!$C$157),"",IF(ISERR($CI$161/$CI$5),"",$CI$161/$CI$5))</f>
        <v/>
      </c>
      <c r="CM161" s="38" t="str">
        <f>IF(ISBLANK('T1'!$C$157),"",'T1'!$E$157*IF('T1'!$S$13="Y",1,0)+'T2'!$E$157*IF('T2'!$S$13="Y",1,0)+'T3'!$E$157*IF('T3'!$S$13="Y",1,0)+TA!$AR$157*IF(TA!$L$13="Y",1,0))</f>
        <v/>
      </c>
      <c r="CN161" s="38" t="str">
        <f>IF(ISBLANK('T1'!$C$157),"",'T1'!$F$157*IF('T1'!$T$13="Y",1,0)+'T2'!$F$157*IF('T2'!$T$13="Y",1,0)+'T3'!$F$157*IF('T3'!$T$13="Y",1,0)+TA!$AS$157*IF(TA!$M$13="Y",1,0))</f>
        <v/>
      </c>
      <c r="CO161" s="38" t="str">
        <f>IF(ISBLANK('T1'!$C$157),"",'T1'!$G$157*IF('T1'!$U$13="Y",1,0)+'T2'!$G$157*IF('T2'!$U$13="Y",1,0)+'T3'!$G$157*IF('T3'!$U$13="Y",1,0)+TA!$AT$157*IF(TA!$N$13="Y",1,0))</f>
        <v/>
      </c>
      <c r="CP161" s="38" t="str">
        <f>IF(ISBLANK('T1'!$C$157),"",'T1'!$H$157*IF('T1'!$V$13="Y",1,0)+'T2'!$H$157*IF('T2'!$V$13="Y",1,0)+'T3'!$H$157*IF('T3'!$V$13="Y",1,0))</f>
        <v/>
      </c>
      <c r="CQ161" s="38" t="str">
        <f>IF(ISBLANK('T1'!$C$157),"",'T1'!$I$157*IF('T1'!$W$13="Y",1,0)+'T2'!$I$157*IF('T2'!$W$13="Y",1,0)+'T3'!$I$157*IF('T3'!$W$13="Y",1,0))</f>
        <v/>
      </c>
      <c r="CR161" s="38" t="str">
        <f>IF(ISBLANK('T1'!$C$157),"",'T1'!$J$157*IF('T1'!$X$13="Y",1,0)+'T2'!$J$157*IF('T2'!$X$13="Y",1,0)+'T3'!$J$157*IF('T3'!$X$13="Y",1,0))</f>
        <v/>
      </c>
      <c r="CS161" s="38" t="str">
        <f>IF(ISBLANK('T1'!$C$157),"",'T1'!$K$157*IF('T1'!$Y$13="Y",1,0)+'T2'!$K$157*IF('T2'!$Y$13="Y",1,0)+'T3'!$K$157*IF('T3'!$Y$13="Y",1,0))</f>
        <v/>
      </c>
      <c r="CT161" s="38" t="str">
        <f>IF(ISBLANK('T1'!$C$157),"",'T1'!$L$157*IF('T1'!$Z$13="Y",1,0)+'T2'!$L$157*IF('T2'!$Z$13="Y",1,0)+'T3'!$L$157*IF('T3'!$Z$13="Y",1,0))</f>
        <v/>
      </c>
      <c r="CU161" s="38" t="str">
        <f>IF(ISBLANK('T1'!$C$157),"",'T1'!$M$157*IF('T1'!$AA$13="Y",1,0)+'T2'!$M$157*IF('T2'!$AA$13="Y",1,0)+'T3'!$M$157*IF('T3'!$AA$13="Y",1,0))</f>
        <v/>
      </c>
      <c r="CV161" s="38" t="str">
        <f>IF(ISBLANK('T1'!$C$157),"",'T1'!$M$157*IF('T1'!$AB$13="Y",1,0)+'T2'!$M$157*IF('T2'!$AB$13="Y",1,0)+'T3'!$M$157*IF('T3'!$AB$13="Y",1,0))</f>
        <v/>
      </c>
      <c r="CW161" s="38" t="str">
        <f>IF(ISBLANK('T1'!$C$157),"",SUM($CM$161:$CV$161))</f>
        <v/>
      </c>
      <c r="CX161" s="38" t="str">
        <f>IF(ISBLANK('T1'!$C$157),"",IF(ISERR($CW$161/$CW$5),"",$CW$161/$CW$5))</f>
        <v/>
      </c>
      <c r="DA161" s="38" t="str">
        <f>IF(ISBLANK('T1'!$C$157),"",'T1'!$E$157*IF('T1'!$S$14="Y",1,0)+'T2'!$E$157*IF('T2'!$S$14="Y",1,0)+'T3'!$E$157*IF('T3'!$S$14="Y",1,0)+TA!$AR$157*IF(TA!$L$14="Y",1,0))</f>
        <v/>
      </c>
      <c r="DB161" s="38" t="str">
        <f>IF(ISBLANK('T1'!$C$157),"",'T1'!$F$157*IF('T1'!$T$14="Y",1,0)+'T2'!$F$157*IF('T2'!$T$14="Y",1,0)+'T3'!$F$157*IF('T3'!$T$14="Y",1,0)+TA!$AS$157*IF(TA!$M$14="Y",1,0))</f>
        <v/>
      </c>
      <c r="DC161" s="38" t="str">
        <f>IF(ISBLANK('T1'!$C$157),"",'T1'!$G$157*IF('T1'!$U$14="Y",1,0)+'T2'!$G$157*IF('T2'!$U$14="Y",1,0)+'T3'!$G$157*IF('T3'!$U$14="Y",1,0)+TA!$AT$157*IF(TA!$N$14="Y",1,0))</f>
        <v/>
      </c>
      <c r="DD161" s="38" t="str">
        <f>IF(ISBLANK('T1'!$C$157),"",'T1'!$H$157*IF('T1'!$V$14="Y",1,0)+'T2'!$H$157*IF('T2'!$V$14="Y",1,0)+'T3'!$H$157*IF('T3'!$V$14="Y",1,0))</f>
        <v/>
      </c>
      <c r="DE161" s="38" t="str">
        <f>IF(ISBLANK('T1'!$C$157),"",'T1'!$I$157*IF('T1'!$W$14="Y",1,0)+'T2'!$I$157*IF('T2'!$W$14="Y",1,0)+'T3'!$I$157*IF('T3'!$W$14="Y",1,0))</f>
        <v/>
      </c>
      <c r="DF161" s="38" t="str">
        <f>IF(ISBLANK('T1'!$C$157),"",'T1'!$J$157*IF('T1'!$X$14="Y",1,0)+'T2'!$J$157*IF('T2'!$X$14="Y",1,0)+'T3'!$J$157*IF('T3'!$X$14="Y",1,0))</f>
        <v/>
      </c>
      <c r="DG161" s="38" t="str">
        <f>IF(ISBLANK('T1'!$C$157),"",'T1'!$K$157*IF('T1'!$Y$14="Y",1,0)+'T2'!$K$157*IF('T2'!$Y$14="Y",1,0)+'T3'!$K$157*IF('T3'!$Y$14="Y",1,0))</f>
        <v/>
      </c>
      <c r="DH161" s="38" t="str">
        <f>IF(ISBLANK('T1'!$C$157),"",'T1'!$L$157*IF('T1'!$Z$14="Y",1,0)+'T2'!$L$157*IF('T2'!$Z$14="Y",1,0)+'T3'!$L$157*IF('T3'!$Z$14="Y",1,0))</f>
        <v/>
      </c>
      <c r="DI161" s="38" t="str">
        <f>IF(ISBLANK('T1'!$C$157),"",'T1'!$M$157*IF('T1'!$AA$14="Y",1,0)+'T2'!$M$157*IF('T2'!$AA$14="Y",1,0)+'T3'!$M$157*IF('T3'!$AA$14="Y",1,0))</f>
        <v/>
      </c>
      <c r="DJ161" s="38" t="str">
        <f>IF(ISBLANK('T1'!$C$157),"",'T1'!$M$157*IF('T1'!$AB$14="Y",1,0)+'T2'!$M$157*IF('T2'!$AB$14="Y",1,0)+'T3'!$M$157*IF('T3'!$AB$14="Y",1,0))</f>
        <v/>
      </c>
      <c r="DK161" s="38" t="str">
        <f>IF(ISBLANK('T1'!$C$157),"",SUM($DA$161:$DJ$161))</f>
        <v/>
      </c>
      <c r="DL161" s="38" t="str">
        <f>IF(ISBLANK('T1'!$C$157),"",IF(ISERR($DK$161/$DK$5),"",$DK$161/$DK$5))</f>
        <v/>
      </c>
      <c r="DO161" s="38" t="str">
        <f>IF(ISBLANK('T1'!$C$157),"",'T1'!$E$157*IF('T1'!$S$15="Y",1,0)+'T2'!$E$157*IF('T2'!$S$15="Y",1,0)+'T3'!$E$157*IF('T3'!$S$15="Y",1,0)+TA!$AR$157*IF(TA!$L$15="Y",1,0))</f>
        <v/>
      </c>
      <c r="DP161" s="38" t="str">
        <f>IF(ISBLANK('T1'!$C$157),"",'T1'!$F$157*IF('T1'!$T$15="Y",1,0)+'T2'!$F$157*IF('T2'!$T$15="Y",1,0)+'T3'!$F$157*IF('T3'!$T$15="Y",1,0)+TA!$AS$157*IF(TA!$M$15="Y",1,0))</f>
        <v/>
      </c>
      <c r="DQ161" s="38" t="str">
        <f>IF(ISBLANK('T1'!$C$157),"",'T1'!$G$157*IF('T1'!$U$15="Y",1,0)+'T2'!$G$157*IF('T2'!$U$15="Y",1,0)+'T3'!$G$157*IF('T3'!$U$15="Y",1,0)+TA!$AT$157*IF(TA!$N$15="Y",1,0))</f>
        <v/>
      </c>
      <c r="DR161" s="38" t="str">
        <f>IF(ISBLANK('T1'!$C$157),"",'T1'!$H$157*IF('T1'!$V$15="Y",1,0)+'T2'!$H$157*IF('T2'!$V$15="Y",1,0)+'T3'!$H$157*IF('T3'!$V$15="Y",1,0))</f>
        <v/>
      </c>
      <c r="DS161" s="38" t="str">
        <f>IF(ISBLANK('T1'!$C$157),"",'T1'!$I$157*IF('T1'!$W$15="Y",1,0)+'T2'!$I$157*IF('T2'!$W$15="Y",1,0)+'T3'!$I$157*IF('T3'!$W$15="Y",1,0))</f>
        <v/>
      </c>
      <c r="DT161" s="38" t="str">
        <f>IF(ISBLANK('T1'!$C$157),"",'T1'!$J$157*IF('T1'!$X$15="Y",1,0)+'T2'!$J$157*IF('T2'!$X$15="Y",1,0)+'T3'!$J$157*IF('T3'!$X$15="Y",1,0))</f>
        <v/>
      </c>
      <c r="DU161" s="38" t="str">
        <f>IF(ISBLANK('T1'!$C$157),"",'T1'!$K$157*IF('T1'!$Y$15="Y",1,0)+'T2'!$K$157*IF('T2'!$Y$15="Y",1,0)+'T3'!$K$157*IF('T3'!$Y$15="Y",1,0))</f>
        <v/>
      </c>
      <c r="DV161" s="38" t="str">
        <f>IF(ISBLANK('T1'!$C$157),"",'T1'!$L$157*IF('T1'!$Z$15="Y",1,0)+'T2'!$L$157*IF('T2'!$Z$15="Y",1,0)+'T3'!$L$157*IF('T3'!$Z$15="Y",1,0))</f>
        <v/>
      </c>
      <c r="DW161" s="38" t="str">
        <f>IF(ISBLANK('T1'!$C$157),"",'T1'!$M$157*IF('T1'!$AA$15="Y",1,0)+'T2'!$M$157*IF('T2'!$AA$15="Y",1,0)+'T3'!$M$157*IF('T3'!$AA$15="Y",1,0))</f>
        <v/>
      </c>
      <c r="DX161" s="38" t="str">
        <f>IF(ISBLANK('T1'!$C$157),"",'T1'!$M$157*IF('T1'!$AB$15="Y",1,0)+'T2'!$M$157*IF('T2'!$AB$15="Y",1,0)+'T3'!$M$157*IF('T3'!$AB$15="Y",1,0))</f>
        <v/>
      </c>
      <c r="DY161" s="38" t="str">
        <f>IF(ISBLANK('T1'!$C$157),"",SUM($DO$161:$DX$161))</f>
        <v/>
      </c>
      <c r="DZ161" s="38" t="str">
        <f>IF(ISBLANK('T1'!$C$157),"",IF(ISERR($DY$161/$DY$5),"",$DY$161/$DY$5))</f>
        <v/>
      </c>
      <c r="EC161" s="38" t="str">
        <f>IF(ISBLANK('T1'!$C$157),"",'T1'!$E$157*IF('T1'!$S$16="Y",1,0)+'T2'!$E$157*IF('T2'!$S$16="Y",1,0)+'T3'!$E$157*IF('T3'!$S$16="Y",1,0)+TA!$AR$157*IF(TA!$L$16="Y",1,0))</f>
        <v/>
      </c>
      <c r="ED161" s="38" t="str">
        <f>IF(ISBLANK('T1'!$C$157),"",'T1'!$F$157*IF('T1'!$T$16="Y",1,0)+'T2'!$F$157*IF('T2'!$T$16="Y",1,0)+'T3'!$F$157*IF('T3'!$T$16="Y",1,0)+TA!$AS$157*IF(TA!$M$16="Y",1,0))</f>
        <v/>
      </c>
      <c r="EE161" s="38" t="str">
        <f>IF(ISBLANK('T1'!$C$157),"",'T1'!$G$157*IF('T1'!$U$16="Y",1,0)+'T2'!$G$157*IF('T2'!$U$16="Y",1,0)+'T3'!$G$157*IF('T3'!$U$16="Y",1,0)+TA!$AT$157*IF(TA!$N$16="Y",1,0))</f>
        <v/>
      </c>
      <c r="EF161" s="38" t="str">
        <f>IF(ISBLANK('T1'!$C$157),"",'T1'!$H$157*IF('T1'!$V$16="Y",1,0)+'T2'!$H$157*IF('T2'!$V$16="Y",1,0)+'T3'!$H$157*IF('T3'!$V$16="Y",1,0))</f>
        <v/>
      </c>
      <c r="EG161" s="38" t="str">
        <f>IF(ISBLANK('T1'!$C$157),"",'T1'!$I$157*IF('T1'!$W$16="Y",1,0)+'T2'!$I$157*IF('T2'!$W$16="Y",1,0)+'T3'!$I$157*IF('T3'!$W$16="Y",1,0))</f>
        <v/>
      </c>
      <c r="EH161" s="38" t="str">
        <f>IF(ISBLANK('T1'!$C$157),"",'T1'!$J$157*IF('T1'!$X$16="Y",1,0)+'T2'!$J$157*IF('T2'!$X$16="Y",1,0)+'T3'!$J$157*IF('T3'!$X$16="Y",1,0))</f>
        <v/>
      </c>
      <c r="EI161" s="38" t="str">
        <f>IF(ISBLANK('T1'!$C$157),"",'T1'!$K$157*IF('T1'!$Y$16="Y",1,0)+'T2'!$K$157*IF('T2'!$Y$16="Y",1,0)+'T3'!$K$157*IF('T3'!$Y$16="Y",1,0))</f>
        <v/>
      </c>
      <c r="EJ161" s="38" t="str">
        <f>IF(ISBLANK('T1'!$C$157),"",'T1'!$L$157*IF('T1'!$Z$16="Y",1,0)+'T2'!$L$157*IF('T2'!$Z$16="Y",1,0)+'T3'!$L$157*IF('T3'!$Z$16="Y",1,0))</f>
        <v/>
      </c>
      <c r="EK161" s="38" t="str">
        <f>IF(ISBLANK('T1'!$C$157),"",'T1'!$M$157*IF('T1'!$AA$16="Y",1,0)+'T2'!$M$157*IF('T2'!$AA$16="Y",1,0)+'T3'!$M$157*IF('T3'!$AA$16="Y",1,0))</f>
        <v/>
      </c>
      <c r="EL161" s="38" t="str">
        <f>IF(ISBLANK('T1'!$C$157),"",'T1'!$M$157*IF('T1'!$AB$16="Y",1,0)+'T2'!$M$157*IF('T2'!$AB$16="Y",1,0)+'T3'!$M$157*IF('T3'!$AB$16="Y",1,0))</f>
        <v/>
      </c>
      <c r="EM161" s="38" t="str">
        <f>IF(ISBLANK('T1'!$C$157),"",SUM($EC$161:$EL$161))</f>
        <v/>
      </c>
      <c r="EN161" s="38" t="str">
        <f>IF(ISBLANK('T1'!$C$157),"",IF(ISERR($EM$161/$EM$5),"",$EM$161/$EM$5))</f>
        <v/>
      </c>
      <c r="EQ161" s="38" t="str">
        <f>IF(ISBLANK('T1'!$C$157),"",'T1'!$E$157*IF('T1'!$S$17="Y",1,0)+'T2'!$E$157*IF('T2'!$S$17="Y",1,0)+'T3'!$E$157*IF('T3'!$S$17="Y",1,0)+TA!$AR$157*IF(TA!$L$17="Y",1,0))</f>
        <v/>
      </c>
      <c r="ER161" s="38" t="str">
        <f>IF(ISBLANK('T1'!$C$157),"",'T1'!$F$157*IF('T1'!$T$17="Y",1,0)+'T2'!$F$157*IF('T2'!$T$17="Y",1,0)+'T3'!$F$157*IF('T3'!$T$17="Y",1,0)+TA!$AS$157*IF(TA!$M$17="Y",1,0))</f>
        <v/>
      </c>
      <c r="ES161" s="38" t="str">
        <f>IF(ISBLANK('T1'!$C$157),"",'T1'!$G$157*IF('T1'!$U$17="Y",1,0)+'T2'!$G$157*IF('T2'!$U$17="Y",1,0)+'T3'!$G$157*IF('T3'!$U$17="Y",1,0)+TA!$AT$157*IF(TA!$N$17="Y",1,0))</f>
        <v/>
      </c>
      <c r="ET161" s="38" t="str">
        <f>IF(ISBLANK('T1'!$C$157),"",'T1'!$H$157*IF('T1'!$V$17="Y",1,0)+'T2'!$H$157*IF('T2'!$V$17="Y",1,0)+'T3'!$H$157*IF('T3'!$V$17="Y",1,0))</f>
        <v/>
      </c>
      <c r="EU161" s="38" t="str">
        <f>IF(ISBLANK('T1'!$C$157),"",'T1'!$I$157*IF('T1'!$W$17="Y",1,0)+'T2'!$I$157*IF('T2'!$W$17="Y",1,0)+'T3'!$I$157*IF('T3'!$W$17="Y",1,0))</f>
        <v/>
      </c>
      <c r="EV161" s="38" t="str">
        <f>IF(ISBLANK('T1'!$C$157),"",'T1'!$J$157*IF('T1'!$X$17="Y",1,0)+'T2'!$J$157*IF('T2'!$X$17="Y",1,0)+'T3'!$J$157*IF('T3'!$X$17="Y",1,0))</f>
        <v/>
      </c>
      <c r="EW161" s="38" t="str">
        <f>IF(ISBLANK('T1'!$C$157),"",'T1'!$K$157*IF('T1'!$Y$17="Y",1,0)+'T2'!$K$157*IF('T2'!$Y$17="Y",1,0)+'T3'!$K$157*IF('T3'!$Y$17="Y",1,0))</f>
        <v/>
      </c>
      <c r="EX161" s="38" t="str">
        <f>IF(ISBLANK('T1'!$C$157),"",'T1'!$L$157*IF('T1'!$Z$17="Y",1,0)+'T2'!$L$157*IF('T2'!$Z$17="Y",1,0)+'T3'!$L$157*IF('T3'!$Z$17="Y",1,0))</f>
        <v/>
      </c>
      <c r="EY161" s="38" t="str">
        <f>IF(ISBLANK('T1'!$C$157),"",'T1'!$M$157*IF('T1'!$AA$17="Y",1,0)+'T2'!$M$157*IF('T2'!$AA$17="Y",1,0)+'T3'!$M$157*IF('T3'!$AA$17="Y",1,0))</f>
        <v/>
      </c>
      <c r="EZ161" s="38" t="str">
        <f>IF(ISBLANK('T1'!$C$157),"",'T1'!$M$157*IF('T1'!$AB$17="Y",1,0)+'T2'!$M$157*IF('T2'!$AB$17="Y",1,0)+'T3'!$M$157*IF('T3'!$AB$17="Y",1,0))</f>
        <v/>
      </c>
      <c r="FA161" s="38" t="str">
        <f>IF(ISBLANK('T1'!$C$157),"",SUM($EQ$161:$EZ$161))</f>
        <v/>
      </c>
      <c r="FB161" s="38" t="str">
        <f>IF(ISBLANK('T1'!$C$157),"",IF(ISERR($FA$161/$FA$5),"",$FA$161/$FA$5))</f>
        <v/>
      </c>
    </row>
    <row r="162" spans="20:158">
      <c r="T162" s="38" t="str">
        <f>IF(ISBLANK('T1'!$C$158),"",'T1'!$E$158*IF('T1'!$S$8="Y",1,0)+'T2'!$E$158*IF('T2'!$S$8="Y",1,0)+'T3'!$E$158*IF('T3'!$S$8="Y",1,0)+TA!$AR$158*IF(TA!$L$8="Y",1,0))</f>
        <v/>
      </c>
      <c r="U162" s="38" t="str">
        <f>IF(ISBLANK('T1'!$C$158),"",'T1'!$F$158*IF('T1'!$T$8="Y",1,0)+'T2'!$F$158*IF('T2'!$T$8="Y",1,0)+'T3'!$F$158*IF('T3'!$T$8="Y",1,0)+TA!$AS$158*IF(TA!$M$8="Y",1,0))</f>
        <v/>
      </c>
      <c r="V162" s="38" t="str">
        <f>IF(ISBLANK('T1'!$C$158),"",'T1'!$G$158*IF('T1'!$U$8="Y",1,0)+'T2'!$G$158*IF('T2'!$U$8="Y",1,0)+'T3'!$G$158*IF('T3'!$U$8="Y",1,0)+TA!$AT$158*IF(TA!$N$8="Y",1,0))</f>
        <v/>
      </c>
      <c r="W162" s="38" t="str">
        <f>IF(ISBLANK('T1'!$C$158),"",'T1'!$H$158*IF('T1'!$V$8="Y",1,0)+'T2'!$H$158*IF('T2'!$V$8="Y",1,0)+'T3'!$H$158*IF('T3'!$V$8="Y",1,0))</f>
        <v/>
      </c>
      <c r="X162" s="38" t="str">
        <f>IF(ISBLANK('T1'!$C$158),"",'T1'!$I$158*IF('T1'!$W$8="Y",1,0)+'T2'!$I$158*IF('T2'!$W$8="Y",1,0)+'T3'!$I$158*IF('T3'!$W$8="Y",1,0))</f>
        <v/>
      </c>
      <c r="Y162" s="38" t="str">
        <f>IF(ISBLANK('T1'!$C$158),"",'T1'!$J$158*IF('T1'!$X$8="Y",1,0)+'T2'!$J$158*IF('T2'!$X$8="Y",1,0)+'T3'!$J$158*IF('T3'!$X$8="Y",1,0))</f>
        <v/>
      </c>
      <c r="Z162" s="38" t="str">
        <f>IF(ISBLANK('T1'!$C$158),"",'T1'!$K$158*IF('T1'!$Y$8="Y",1,0)+'T2'!$K$158*IF('T2'!$Y$8="Y",1,0)+'T3'!$K$158*IF('T3'!$Y$8="Y",1,0))</f>
        <v/>
      </c>
      <c r="AA162" s="38" t="str">
        <f>IF(ISBLANK('T1'!$C$158),"",'T1'!$L$158*IF('T1'!$Z$8="Y",1,0)+'T2'!$L$158*IF('T2'!$Z$8="Y",1,0)+'T3'!$L$158*IF('T3'!$Z$8="Y",1,0))</f>
        <v/>
      </c>
      <c r="AB162" s="38" t="str">
        <f>IF(ISBLANK('T1'!$C$158),"",'T1'!$M$158*IF('T1'!$AA$8="Y",1,0)+'T2'!$M$158*IF('T2'!$AA$8="Y",1,0)+'T3'!$M$158*IF('T3'!$AA$8="Y",1,0))</f>
        <v/>
      </c>
      <c r="AC162" s="38" t="str">
        <f>IF(ISBLANK('T1'!$C$158),"",'T1'!$M$158*IF('T1'!$AB$8="Y",1,0)+'T2'!$M$158*IF('T2'!$AB$8="Y",1,0)+'T3'!$M$158*IF('T3'!$AB$8="Y",1,0))</f>
        <v/>
      </c>
      <c r="AD162" s="38" t="str">
        <f>IF(ISBLANK('T1'!$C$158),"",SUM($T$162:$AC$162))</f>
        <v/>
      </c>
      <c r="AE162" s="38" t="str">
        <f>IF(ISBLANK('T1'!$C$158),"",IF(ISERR($AD$162/$AD$5),"",$AD$162/$AD$5))</f>
        <v/>
      </c>
      <c r="AI162" s="38" t="str">
        <f>IF(ISBLANK('T1'!$C$158),"",'T1'!$E$158*IF('T1'!$S$9="Y",1,0)+'T2'!$E$158*IF('T2'!$S$9="Y",1,0)+'T3'!$E$158*IF('T3'!$S$9="Y",1,0)+TA!$AR$158*IF(TA!$L$9="Y",1,0))</f>
        <v/>
      </c>
      <c r="AJ162" s="38" t="str">
        <f>IF(ISBLANK('T1'!$C$158),"",'T1'!$F$158*IF('T1'!$T$9="Y",1,0)+'T2'!$F$158*IF('T2'!$T$9="Y",1,0)+'T3'!$F$158*IF('T3'!$T$9="Y",1,0)+TA!$AS$158*IF(TA!$M$9="Y",1,0))</f>
        <v/>
      </c>
      <c r="AK162" s="38" t="str">
        <f>IF(ISBLANK('T1'!$C$158),"",'T1'!$G$158*IF('T1'!$U$9="Y",1,0)+'T2'!$G$158*IF('T2'!$U$9="Y",1,0)+'T3'!$G$158*IF('T3'!$U$9="Y",1,0)+TA!$AT$158*IF(TA!$N$9="Y",1,0))</f>
        <v/>
      </c>
      <c r="AL162" s="38" t="str">
        <f>IF(ISBLANK('T1'!$C$158),"",'T1'!$H$158*IF('T1'!$V$9="Y",1,0)+'T2'!$H$158*IF('T2'!$V$9="Y",1,0)+'T3'!$H$158*IF('T3'!$V$9="Y",1,0))</f>
        <v/>
      </c>
      <c r="AM162" s="38" t="str">
        <f>IF(ISBLANK('T1'!$C$158),"",'T1'!$I$158*IF('T1'!$W$9="Y",1,0)+'T2'!$I$158*IF('T2'!$W$9="Y",1,0)+'T3'!$I$158*IF('T3'!$W$9="Y",1,0))</f>
        <v/>
      </c>
      <c r="AN162" s="38" t="str">
        <f>IF(ISBLANK('T1'!$C$158),"",'T1'!$J$158*IF('T1'!$X$9="Y",1,0)+'T2'!$J$158*IF('T2'!$X$9="Y",1,0)+'T3'!$J$158*IF('T3'!$X$9="Y",1,0))</f>
        <v/>
      </c>
      <c r="AO162" s="38" t="str">
        <f>IF(ISBLANK('T1'!$C$158),"",'T1'!$K$158*IF('T1'!$Y$9="Y",1,0)+'T2'!$K$158*IF('T2'!$Y$9="Y",1,0)+'T3'!$K$158*IF('T3'!$Y$9="Y",1,0))</f>
        <v/>
      </c>
      <c r="AP162" s="38" t="str">
        <f>IF(ISBLANK('T1'!$C$158),"",'T1'!$L$158*IF('T1'!$Z$9="Y",1,0)+'T2'!$L$158*IF('T2'!$Z$9="Y",1,0)+'T3'!$L$158*IF('T3'!$Z$9="Y",1,0))</f>
        <v/>
      </c>
      <c r="AQ162" s="38" t="str">
        <f>IF(ISBLANK('T1'!$C$158),"",'T1'!$M$158*IF('T1'!$AA$9="Y",1,0)+'T2'!$M$158*IF('T2'!$AA$9="Y",1,0)+'T3'!$M$158*IF('T3'!$AA$9="Y",1,0))</f>
        <v/>
      </c>
      <c r="AR162" s="38" t="str">
        <f>IF(ISBLANK('T1'!$C$158),"",'T1'!$M$158*IF('T1'!$AB$9="Y",1,0)+'T2'!$M$158*IF('T2'!$AB$9="Y",1,0)+'T3'!$M$158*IF('T3'!$AB$9="Y",1,0))</f>
        <v/>
      </c>
      <c r="AS162" s="38" t="str">
        <f>IF(ISBLANK('T1'!$C$158),"",SUM($AI$162:$AR$162))</f>
        <v/>
      </c>
      <c r="AT162" s="38" t="str">
        <f>IF(ISBLANK('T1'!$C$158),"",IF(ISERR($AS$162/$AS$5),"",$AS$162/$AS$5))</f>
        <v/>
      </c>
      <c r="AW162" s="38" t="str">
        <f>IF(ISBLANK('T1'!$C$158),"",'T1'!$E$158*IF('T1'!$S$10="Y",1,0)+'T2'!$E$158*IF('T2'!$S$10="Y",1,0)+'T3'!$E$158*IF('T3'!$S$10="Y",1,0)+TA!$AR$158*IF(TA!$L$10="Y",1,0))</f>
        <v/>
      </c>
      <c r="AX162" s="38" t="str">
        <f>IF(ISBLANK('T1'!$C$158),"",'T1'!$F$158*IF('T1'!$T$10="Y",1,0)+'T2'!$F$158*IF('T2'!$T$10="Y",1,0)+'T3'!$F$158*IF('T3'!$T$10="Y",1,0)+TA!$AS$158*IF(TA!$M$10="Y",1,0))</f>
        <v/>
      </c>
      <c r="AY162" s="38" t="str">
        <f>IF(ISBLANK('T1'!$C$158),"",'T1'!$G$158*IF('T1'!$U$10="Y",1,0)+'T2'!$G$158*IF('T2'!$U$10="Y",1,0)+'T3'!$G$158*IF('T3'!$U$10="Y",1,0)+TA!$AT$158*IF(TA!$N$10="Y",1,0))</f>
        <v/>
      </c>
      <c r="AZ162" s="38" t="str">
        <f>IF(ISBLANK('T1'!$C$158),"",'T1'!$H$158*IF('T1'!$V$10="Y",1,0)+'T2'!$H$158*IF('T2'!$V$10="Y",1,0)+'T3'!$H$158*IF('T3'!$V$10="Y",1,0))</f>
        <v/>
      </c>
      <c r="BA162" s="38" t="str">
        <f>IF(ISBLANK('T1'!$C$158),"",'T1'!$I$158*IF('T1'!$W$10="Y",1,0)+'T2'!$I$158*IF('T2'!$W$10="Y",1,0)+'T3'!$I$158*IF('T3'!$W$10="Y",1,0))</f>
        <v/>
      </c>
      <c r="BB162" s="38" t="str">
        <f>IF(ISBLANK('T1'!$C$158),"",'T1'!$J$158*IF('T1'!$X$10="Y",1,0)+'T2'!$J$158*IF('T2'!$X$10="Y",1,0)+'T3'!$J$158*IF('T3'!$X$10="Y",1,0))</f>
        <v/>
      </c>
      <c r="BC162" s="38" t="str">
        <f>IF(ISBLANK('T1'!$C$158),"",'T1'!$K$158*IF('T1'!$Y$10="Y",1,0)+'T2'!$K$158*IF('T2'!$Y$10="Y",1,0)+'T3'!$K$158*IF('T3'!$Y$10="Y",1,0))</f>
        <v/>
      </c>
      <c r="BD162" s="38" t="str">
        <f>IF(ISBLANK('T1'!$C$158),"",'T1'!$L$158*IF('T1'!$Z$10="Y",1,0)+'T2'!$L$158*IF('T2'!$Z$10="Y",1,0)+'T3'!$L$158*IF('T3'!$Z$10="Y",1,0))</f>
        <v/>
      </c>
      <c r="BE162" s="38" t="str">
        <f>IF(ISBLANK('T1'!$C$158),"",'T1'!$M$158*IF('T1'!$AA$10="Y",1,0)+'T2'!$M$158*IF('T2'!$AA$10="Y",1,0)+'T3'!$M$158*IF('T3'!$AA$10="Y",1,0))</f>
        <v/>
      </c>
      <c r="BF162" s="38" t="str">
        <f>IF(ISBLANK('T1'!$C$158),"",'T1'!$M$158*IF('T1'!$AB$10="Y",1,0)+'T2'!$M$158*IF('T2'!$AB$10="Y",1,0)+'T3'!$M$158*IF('T3'!$AB$10="Y",1,0))</f>
        <v/>
      </c>
      <c r="BG162" s="38" t="str">
        <f>IF(ISBLANK('T1'!$C$158),"",SUM($AW$162:$BF$162))</f>
        <v/>
      </c>
      <c r="BH162" s="38" t="str">
        <f>IF(ISBLANK('T1'!$C$158),"",IF(ISERR($BG$162/$BG$5),"",$BG$162/$BG$5))</f>
        <v/>
      </c>
      <c r="BK162" s="38" t="str">
        <f>IF(ISBLANK('T1'!$C$158),"",'T1'!$E$158*IF('T1'!$S$11="Y",1,0)+'T2'!$E$158*IF('T2'!$S$11="Y",1,0)+'T3'!$E$158*IF('T3'!$S$11="Y",1,0)+TA!$AR$158*IF(TA!$L$11="Y",1,0))</f>
        <v/>
      </c>
      <c r="BL162" s="38" t="str">
        <f>IF(ISBLANK('T1'!$C$158),"",'T1'!$F$158*IF('T1'!$T$11="Y",1,0)+'T2'!$F$158*IF('T2'!$T$11="Y",1,0)+'T3'!$F$158*IF('T3'!$T$11="Y",1,0)+TA!$AS$158*IF(TA!$M$11="Y",1,0))</f>
        <v/>
      </c>
      <c r="BM162" s="38" t="str">
        <f>IF(ISBLANK('T1'!$C$158),"",'T1'!$G$158*IF('T1'!$U$11="Y",1,0)+'T2'!$G$158*IF('T2'!$U$11="Y",1,0)+'T3'!$G$158*IF('T3'!$U$11="Y",1,0)+TA!$AT$158*IF(TA!$N$11="Y",1,0))</f>
        <v/>
      </c>
      <c r="BN162" s="38" t="str">
        <f>IF(ISBLANK('T1'!$C$158),"",'T1'!$H$158*IF('T1'!$V$11="Y",1,0)+'T2'!$H$158*IF('T2'!$V$11="Y",1,0)+'T3'!$H$158*IF('T3'!$V$11="Y",1,0))</f>
        <v/>
      </c>
      <c r="BO162" s="38" t="str">
        <f>IF(ISBLANK('T1'!$C$158),"",'T1'!$I$158*IF('T1'!$W$11="Y",1,0)+'T2'!$I$158*IF('T2'!$W$11="Y",1,0)+'T3'!$I$158*IF('T3'!$W$11="Y",1,0))</f>
        <v/>
      </c>
      <c r="BP162" s="38" t="str">
        <f>IF(ISBLANK('T1'!$C$158),"",'T1'!$J$158*IF('T1'!$X$11="Y",1,0)+'T2'!$J$158*IF('T2'!$X$11="Y",1,0)+'T3'!$J$158*IF('T3'!$X$11="Y",1,0))</f>
        <v/>
      </c>
      <c r="BQ162" s="38" t="str">
        <f>IF(ISBLANK('T1'!$C$158),"",'T1'!$K$158*IF('T1'!$Y$11="Y",1,0)+'T2'!$K$158*IF('T2'!$Y$11="Y",1,0)+'T3'!$K$158*IF('T3'!$Y$11="Y",1,0))</f>
        <v/>
      </c>
      <c r="BR162" s="38" t="str">
        <f>IF(ISBLANK('T1'!$C$158),"",'T1'!$L$158*IF('T1'!$Z$11="Y",1,0)+'T2'!$L$158*IF('T2'!$Z$11="Y",1,0)+'T3'!$L$158*IF('T3'!$Z$11="Y",1,0))</f>
        <v/>
      </c>
      <c r="BS162" s="38" t="str">
        <f>IF(ISBLANK('T1'!$C$158),"",'T1'!$M$158*IF('T1'!$AA$11="Y",1,0)+'T2'!$M$158*IF('T2'!$AA$11="Y",1,0)+'T3'!$M$158*IF('T3'!$AA$11="Y",1,0))</f>
        <v/>
      </c>
      <c r="BT162" s="38" t="str">
        <f>IF(ISBLANK('T1'!$C$158),"",'T1'!$M$158*IF('T1'!$AB$11="Y",1,0)+'T2'!$M$158*IF('T2'!$AB$11="Y",1,0)+'T3'!$M$158*IF('T3'!$AB$11="Y",1,0))</f>
        <v/>
      </c>
      <c r="BU162" s="38" t="str">
        <f>IF(ISBLANK('T1'!$C$158),"",SUM($BK$162:$BT$162))</f>
        <v/>
      </c>
      <c r="BV162" s="38" t="str">
        <f>IF(ISBLANK('T1'!$C$158),"",IF(ISERR($BU$162/$BU$5),"",$BU$162/$BU$5))</f>
        <v/>
      </c>
      <c r="BY162" s="38" t="str">
        <f>IF(ISBLANK('T1'!$C$158),"",'T1'!$E$158*IF('T1'!$S$12="Y",1,0)+'T2'!$E$158*IF('T2'!$S$12="Y",1,0)+'T3'!$E$158*IF('T3'!$S$12="Y",1,0)+TA!$AR$158*IF(TA!$L$12="Y",1,0))</f>
        <v/>
      </c>
      <c r="BZ162" s="38" t="str">
        <f>IF(ISBLANK('T1'!$C$158),"",'T1'!$F$158*IF('T1'!$T$12="Y",1,0)+'T2'!$F$158*IF('T2'!$T$12="Y",1,0)+'T3'!$F$158*IF('T3'!$T$12="Y",1,0)+TA!$AS$158*IF(TA!$M$12="Y",1,0))</f>
        <v/>
      </c>
      <c r="CA162" s="38" t="str">
        <f>IF(ISBLANK('T1'!$C$158),"",'T1'!$G$158*IF('T1'!$U$12="Y",1,0)+'T2'!$G$158*IF('T2'!$U$12="Y",1,0)+'T3'!$G$158*IF('T3'!$U$12="Y",1,0)+TA!$AT$158*IF(TA!$N$12="Y",1,0))</f>
        <v/>
      </c>
      <c r="CB162" s="38" t="str">
        <f>IF(ISBLANK('T1'!$C$158),"",'T1'!$H$158*IF('T1'!$V$12="Y",1,0)+'T2'!$H$158*IF('T2'!$V$12="Y",1,0)+'T3'!$H$158*IF('T3'!$V$12="Y",1,0))</f>
        <v/>
      </c>
      <c r="CC162" s="38" t="str">
        <f>IF(ISBLANK('T1'!$C$158),"",'T1'!$I$158*IF('T1'!$W$12="Y",1,0)+'T2'!$I$158*IF('T2'!$W$12="Y",1,0)+'T3'!$I$158*IF('T3'!$W$12="Y",1,0))</f>
        <v/>
      </c>
      <c r="CD162" s="38" t="str">
        <f>IF(ISBLANK('T1'!$C$158),"",'T1'!$J$158*IF('T1'!$X$12="Y",1,0)+'T2'!$J$158*IF('T2'!$X$12="Y",1,0)+'T3'!$J$158*IF('T3'!$X$12="Y",1,0))</f>
        <v/>
      </c>
      <c r="CE162" s="38" t="str">
        <f>IF(ISBLANK('T1'!$C$158),"",'T1'!$K$158*IF('T1'!$Y$12="Y",1,0)+'T2'!$K$158*IF('T2'!$Y$12="Y",1,0)+'T3'!$K$158*IF('T3'!$Y$12="Y",1,0))</f>
        <v/>
      </c>
      <c r="CF162" s="38" t="str">
        <f>IF(ISBLANK('T1'!$C$158),"",'T1'!$L$158*IF('T1'!$Z$12="Y",1,0)+'T2'!$L$158*IF('T2'!$Z$12="Y",1,0)+'T3'!$L$158*IF('T3'!$Z$12="Y",1,0))</f>
        <v/>
      </c>
      <c r="CG162" s="38" t="str">
        <f>IF(ISBLANK('T1'!$C$158),"",'T1'!$M$158*IF('T1'!$AA$12="Y",1,0)+'T2'!$M$158*IF('T2'!$AA$12="Y",1,0)+'T3'!$M$158*IF('T3'!$AA$12="Y",1,0))</f>
        <v/>
      </c>
      <c r="CH162" s="38" t="str">
        <f>IF(ISBLANK('T1'!$C$158),"",'T1'!$M$158*IF('T1'!$AB$12="Y",1,0)+'T2'!$M$158*IF('T2'!$AB$12="Y",1,0)+'T3'!$M$158*IF('T3'!$AB$12="Y",1,0))</f>
        <v/>
      </c>
      <c r="CI162" s="38" t="str">
        <f>IF(ISBLANK('T1'!$C$158),"",SUM($BY$162:$CH$162))</f>
        <v/>
      </c>
      <c r="CJ162" s="38" t="str">
        <f>IF(ISBLANK('T1'!$C$158),"",IF(ISERR($CI$162/$CI$5),"",$CI$162/$CI$5))</f>
        <v/>
      </c>
      <c r="CM162" s="38" t="str">
        <f>IF(ISBLANK('T1'!$C$158),"",'T1'!$E$158*IF('T1'!$S$13="Y",1,0)+'T2'!$E$158*IF('T2'!$S$13="Y",1,0)+'T3'!$E$158*IF('T3'!$S$13="Y",1,0)+TA!$AR$158*IF(TA!$L$13="Y",1,0))</f>
        <v/>
      </c>
      <c r="CN162" s="38" t="str">
        <f>IF(ISBLANK('T1'!$C$158),"",'T1'!$F$158*IF('T1'!$T$13="Y",1,0)+'T2'!$F$158*IF('T2'!$T$13="Y",1,0)+'T3'!$F$158*IF('T3'!$T$13="Y",1,0)+TA!$AS$158*IF(TA!$M$13="Y",1,0))</f>
        <v/>
      </c>
      <c r="CO162" s="38" t="str">
        <f>IF(ISBLANK('T1'!$C$158),"",'T1'!$G$158*IF('T1'!$U$13="Y",1,0)+'T2'!$G$158*IF('T2'!$U$13="Y",1,0)+'T3'!$G$158*IF('T3'!$U$13="Y",1,0)+TA!$AT$158*IF(TA!$N$13="Y",1,0))</f>
        <v/>
      </c>
      <c r="CP162" s="38" t="str">
        <f>IF(ISBLANK('T1'!$C$158),"",'T1'!$H$158*IF('T1'!$V$13="Y",1,0)+'T2'!$H$158*IF('T2'!$V$13="Y",1,0)+'T3'!$H$158*IF('T3'!$V$13="Y",1,0))</f>
        <v/>
      </c>
      <c r="CQ162" s="38" t="str">
        <f>IF(ISBLANK('T1'!$C$158),"",'T1'!$I$158*IF('T1'!$W$13="Y",1,0)+'T2'!$I$158*IF('T2'!$W$13="Y",1,0)+'T3'!$I$158*IF('T3'!$W$13="Y",1,0))</f>
        <v/>
      </c>
      <c r="CR162" s="38" t="str">
        <f>IF(ISBLANK('T1'!$C$158),"",'T1'!$J$158*IF('T1'!$X$13="Y",1,0)+'T2'!$J$158*IF('T2'!$X$13="Y",1,0)+'T3'!$J$158*IF('T3'!$X$13="Y",1,0))</f>
        <v/>
      </c>
      <c r="CS162" s="38" t="str">
        <f>IF(ISBLANK('T1'!$C$158),"",'T1'!$K$158*IF('T1'!$Y$13="Y",1,0)+'T2'!$K$158*IF('T2'!$Y$13="Y",1,0)+'T3'!$K$158*IF('T3'!$Y$13="Y",1,0))</f>
        <v/>
      </c>
      <c r="CT162" s="38" t="str">
        <f>IF(ISBLANK('T1'!$C$158),"",'T1'!$L$158*IF('T1'!$Z$13="Y",1,0)+'T2'!$L$158*IF('T2'!$Z$13="Y",1,0)+'T3'!$L$158*IF('T3'!$Z$13="Y",1,0))</f>
        <v/>
      </c>
      <c r="CU162" s="38" t="str">
        <f>IF(ISBLANK('T1'!$C$158),"",'T1'!$M$158*IF('T1'!$AA$13="Y",1,0)+'T2'!$M$158*IF('T2'!$AA$13="Y",1,0)+'T3'!$M$158*IF('T3'!$AA$13="Y",1,0))</f>
        <v/>
      </c>
      <c r="CV162" s="38" t="str">
        <f>IF(ISBLANK('T1'!$C$158),"",'T1'!$M$158*IF('T1'!$AB$13="Y",1,0)+'T2'!$M$158*IF('T2'!$AB$13="Y",1,0)+'T3'!$M$158*IF('T3'!$AB$13="Y",1,0))</f>
        <v/>
      </c>
      <c r="CW162" s="38" t="str">
        <f>IF(ISBLANK('T1'!$C$158),"",SUM($CM$162:$CV$162))</f>
        <v/>
      </c>
      <c r="CX162" s="38" t="str">
        <f>IF(ISBLANK('T1'!$C$158),"",IF(ISERR($CW$162/$CW$5),"",$CW$162/$CW$5))</f>
        <v/>
      </c>
      <c r="DA162" s="38" t="str">
        <f>IF(ISBLANK('T1'!$C$158),"",'T1'!$E$158*IF('T1'!$S$14="Y",1,0)+'T2'!$E$158*IF('T2'!$S$14="Y",1,0)+'T3'!$E$158*IF('T3'!$S$14="Y",1,0)+TA!$AR$158*IF(TA!$L$14="Y",1,0))</f>
        <v/>
      </c>
      <c r="DB162" s="38" t="str">
        <f>IF(ISBLANK('T1'!$C$158),"",'T1'!$F$158*IF('T1'!$T$14="Y",1,0)+'T2'!$F$158*IF('T2'!$T$14="Y",1,0)+'T3'!$F$158*IF('T3'!$T$14="Y",1,0)+TA!$AS$158*IF(TA!$M$14="Y",1,0))</f>
        <v/>
      </c>
      <c r="DC162" s="38" t="str">
        <f>IF(ISBLANK('T1'!$C$158),"",'T1'!$G$158*IF('T1'!$U$14="Y",1,0)+'T2'!$G$158*IF('T2'!$U$14="Y",1,0)+'T3'!$G$158*IF('T3'!$U$14="Y",1,0)+TA!$AT$158*IF(TA!$N$14="Y",1,0))</f>
        <v/>
      </c>
      <c r="DD162" s="38" t="str">
        <f>IF(ISBLANK('T1'!$C$158),"",'T1'!$H$158*IF('T1'!$V$14="Y",1,0)+'T2'!$H$158*IF('T2'!$V$14="Y",1,0)+'T3'!$H$158*IF('T3'!$V$14="Y",1,0))</f>
        <v/>
      </c>
      <c r="DE162" s="38" t="str">
        <f>IF(ISBLANK('T1'!$C$158),"",'T1'!$I$158*IF('T1'!$W$14="Y",1,0)+'T2'!$I$158*IF('T2'!$W$14="Y",1,0)+'T3'!$I$158*IF('T3'!$W$14="Y",1,0))</f>
        <v/>
      </c>
      <c r="DF162" s="38" t="str">
        <f>IF(ISBLANK('T1'!$C$158),"",'T1'!$J$158*IF('T1'!$X$14="Y",1,0)+'T2'!$J$158*IF('T2'!$X$14="Y",1,0)+'T3'!$J$158*IF('T3'!$X$14="Y",1,0))</f>
        <v/>
      </c>
      <c r="DG162" s="38" t="str">
        <f>IF(ISBLANK('T1'!$C$158),"",'T1'!$K$158*IF('T1'!$Y$14="Y",1,0)+'T2'!$K$158*IF('T2'!$Y$14="Y",1,0)+'T3'!$K$158*IF('T3'!$Y$14="Y",1,0))</f>
        <v/>
      </c>
      <c r="DH162" s="38" t="str">
        <f>IF(ISBLANK('T1'!$C$158),"",'T1'!$L$158*IF('T1'!$Z$14="Y",1,0)+'T2'!$L$158*IF('T2'!$Z$14="Y",1,0)+'T3'!$L$158*IF('T3'!$Z$14="Y",1,0))</f>
        <v/>
      </c>
      <c r="DI162" s="38" t="str">
        <f>IF(ISBLANK('T1'!$C$158),"",'T1'!$M$158*IF('T1'!$AA$14="Y",1,0)+'T2'!$M$158*IF('T2'!$AA$14="Y",1,0)+'T3'!$M$158*IF('T3'!$AA$14="Y",1,0))</f>
        <v/>
      </c>
      <c r="DJ162" s="38" t="str">
        <f>IF(ISBLANK('T1'!$C$158),"",'T1'!$M$158*IF('T1'!$AB$14="Y",1,0)+'T2'!$M$158*IF('T2'!$AB$14="Y",1,0)+'T3'!$M$158*IF('T3'!$AB$14="Y",1,0))</f>
        <v/>
      </c>
      <c r="DK162" s="38" t="str">
        <f>IF(ISBLANK('T1'!$C$158),"",SUM($DA$162:$DJ$162))</f>
        <v/>
      </c>
      <c r="DL162" s="38" t="str">
        <f>IF(ISBLANK('T1'!$C$158),"",IF(ISERR($DK$162/$DK$5),"",$DK$162/$DK$5))</f>
        <v/>
      </c>
      <c r="DO162" s="38" t="str">
        <f>IF(ISBLANK('T1'!$C$158),"",'T1'!$E$158*IF('T1'!$S$15="Y",1,0)+'T2'!$E$158*IF('T2'!$S$15="Y",1,0)+'T3'!$E$158*IF('T3'!$S$15="Y",1,0)+TA!$AR$158*IF(TA!$L$15="Y",1,0))</f>
        <v/>
      </c>
      <c r="DP162" s="38" t="str">
        <f>IF(ISBLANK('T1'!$C$158),"",'T1'!$F$158*IF('T1'!$T$15="Y",1,0)+'T2'!$F$158*IF('T2'!$T$15="Y",1,0)+'T3'!$F$158*IF('T3'!$T$15="Y",1,0)+TA!$AS$158*IF(TA!$M$15="Y",1,0))</f>
        <v/>
      </c>
      <c r="DQ162" s="38" t="str">
        <f>IF(ISBLANK('T1'!$C$158),"",'T1'!$G$158*IF('T1'!$U$15="Y",1,0)+'T2'!$G$158*IF('T2'!$U$15="Y",1,0)+'T3'!$G$158*IF('T3'!$U$15="Y",1,0)+TA!$AT$158*IF(TA!$N$15="Y",1,0))</f>
        <v/>
      </c>
      <c r="DR162" s="38" t="str">
        <f>IF(ISBLANK('T1'!$C$158),"",'T1'!$H$158*IF('T1'!$V$15="Y",1,0)+'T2'!$H$158*IF('T2'!$V$15="Y",1,0)+'T3'!$H$158*IF('T3'!$V$15="Y",1,0))</f>
        <v/>
      </c>
      <c r="DS162" s="38" t="str">
        <f>IF(ISBLANK('T1'!$C$158),"",'T1'!$I$158*IF('T1'!$W$15="Y",1,0)+'T2'!$I$158*IF('T2'!$W$15="Y",1,0)+'T3'!$I$158*IF('T3'!$W$15="Y",1,0))</f>
        <v/>
      </c>
      <c r="DT162" s="38" t="str">
        <f>IF(ISBLANK('T1'!$C$158),"",'T1'!$J$158*IF('T1'!$X$15="Y",1,0)+'T2'!$J$158*IF('T2'!$X$15="Y",1,0)+'T3'!$J$158*IF('T3'!$X$15="Y",1,0))</f>
        <v/>
      </c>
      <c r="DU162" s="38" t="str">
        <f>IF(ISBLANK('T1'!$C$158),"",'T1'!$K$158*IF('T1'!$Y$15="Y",1,0)+'T2'!$K$158*IF('T2'!$Y$15="Y",1,0)+'T3'!$K$158*IF('T3'!$Y$15="Y",1,0))</f>
        <v/>
      </c>
      <c r="DV162" s="38" t="str">
        <f>IF(ISBLANK('T1'!$C$158),"",'T1'!$L$158*IF('T1'!$Z$15="Y",1,0)+'T2'!$L$158*IF('T2'!$Z$15="Y",1,0)+'T3'!$L$158*IF('T3'!$Z$15="Y",1,0))</f>
        <v/>
      </c>
      <c r="DW162" s="38" t="str">
        <f>IF(ISBLANK('T1'!$C$158),"",'T1'!$M$158*IF('T1'!$AA$15="Y",1,0)+'T2'!$M$158*IF('T2'!$AA$15="Y",1,0)+'T3'!$M$158*IF('T3'!$AA$15="Y",1,0))</f>
        <v/>
      </c>
      <c r="DX162" s="38" t="str">
        <f>IF(ISBLANK('T1'!$C$158),"",'T1'!$M$158*IF('T1'!$AB$15="Y",1,0)+'T2'!$M$158*IF('T2'!$AB$15="Y",1,0)+'T3'!$M$158*IF('T3'!$AB$15="Y",1,0))</f>
        <v/>
      </c>
      <c r="DY162" s="38" t="str">
        <f>IF(ISBLANK('T1'!$C$158),"",SUM($DO$162:$DX$162))</f>
        <v/>
      </c>
      <c r="DZ162" s="38" t="str">
        <f>IF(ISBLANK('T1'!$C$158),"",IF(ISERR($DY$162/$DY$5),"",$DY$162/$DY$5))</f>
        <v/>
      </c>
      <c r="EC162" s="38" t="str">
        <f>IF(ISBLANK('T1'!$C$158),"",'T1'!$E$158*IF('T1'!$S$16="Y",1,0)+'T2'!$E$158*IF('T2'!$S$16="Y",1,0)+'T3'!$E$158*IF('T3'!$S$16="Y",1,0)+TA!$AR$158*IF(TA!$L$16="Y",1,0))</f>
        <v/>
      </c>
      <c r="ED162" s="38" t="str">
        <f>IF(ISBLANK('T1'!$C$158),"",'T1'!$F$158*IF('T1'!$T$16="Y",1,0)+'T2'!$F$158*IF('T2'!$T$16="Y",1,0)+'T3'!$F$158*IF('T3'!$T$16="Y",1,0)+TA!$AS$158*IF(TA!$M$16="Y",1,0))</f>
        <v/>
      </c>
      <c r="EE162" s="38" t="str">
        <f>IF(ISBLANK('T1'!$C$158),"",'T1'!$G$158*IF('T1'!$U$16="Y",1,0)+'T2'!$G$158*IF('T2'!$U$16="Y",1,0)+'T3'!$G$158*IF('T3'!$U$16="Y",1,0)+TA!$AT$158*IF(TA!$N$16="Y",1,0))</f>
        <v/>
      </c>
      <c r="EF162" s="38" t="str">
        <f>IF(ISBLANK('T1'!$C$158),"",'T1'!$H$158*IF('T1'!$V$16="Y",1,0)+'T2'!$H$158*IF('T2'!$V$16="Y",1,0)+'T3'!$H$158*IF('T3'!$V$16="Y",1,0))</f>
        <v/>
      </c>
      <c r="EG162" s="38" t="str">
        <f>IF(ISBLANK('T1'!$C$158),"",'T1'!$I$158*IF('T1'!$W$16="Y",1,0)+'T2'!$I$158*IF('T2'!$W$16="Y",1,0)+'T3'!$I$158*IF('T3'!$W$16="Y",1,0))</f>
        <v/>
      </c>
      <c r="EH162" s="38" t="str">
        <f>IF(ISBLANK('T1'!$C$158),"",'T1'!$J$158*IF('T1'!$X$16="Y",1,0)+'T2'!$J$158*IF('T2'!$X$16="Y",1,0)+'T3'!$J$158*IF('T3'!$X$16="Y",1,0))</f>
        <v/>
      </c>
      <c r="EI162" s="38" t="str">
        <f>IF(ISBLANK('T1'!$C$158),"",'T1'!$K$158*IF('T1'!$Y$16="Y",1,0)+'T2'!$K$158*IF('T2'!$Y$16="Y",1,0)+'T3'!$K$158*IF('T3'!$Y$16="Y",1,0))</f>
        <v/>
      </c>
      <c r="EJ162" s="38" t="str">
        <f>IF(ISBLANK('T1'!$C$158),"",'T1'!$L$158*IF('T1'!$Z$16="Y",1,0)+'T2'!$L$158*IF('T2'!$Z$16="Y",1,0)+'T3'!$L$158*IF('T3'!$Z$16="Y",1,0))</f>
        <v/>
      </c>
      <c r="EK162" s="38" t="str">
        <f>IF(ISBLANK('T1'!$C$158),"",'T1'!$M$158*IF('T1'!$AA$16="Y",1,0)+'T2'!$M$158*IF('T2'!$AA$16="Y",1,0)+'T3'!$M$158*IF('T3'!$AA$16="Y",1,0))</f>
        <v/>
      </c>
      <c r="EL162" s="38" t="str">
        <f>IF(ISBLANK('T1'!$C$158),"",'T1'!$M$158*IF('T1'!$AB$16="Y",1,0)+'T2'!$M$158*IF('T2'!$AB$16="Y",1,0)+'T3'!$M$158*IF('T3'!$AB$16="Y",1,0))</f>
        <v/>
      </c>
      <c r="EM162" s="38" t="str">
        <f>IF(ISBLANK('T1'!$C$158),"",SUM($EC$162:$EL$162))</f>
        <v/>
      </c>
      <c r="EN162" s="38" t="str">
        <f>IF(ISBLANK('T1'!$C$158),"",IF(ISERR($EM$162/$EM$5),"",$EM$162/$EM$5))</f>
        <v/>
      </c>
      <c r="EQ162" s="38" t="str">
        <f>IF(ISBLANK('T1'!$C$158),"",'T1'!$E$158*IF('T1'!$S$17="Y",1,0)+'T2'!$E$158*IF('T2'!$S$17="Y",1,0)+'T3'!$E$158*IF('T3'!$S$17="Y",1,0)+TA!$AR$158*IF(TA!$L$17="Y",1,0))</f>
        <v/>
      </c>
      <c r="ER162" s="38" t="str">
        <f>IF(ISBLANK('T1'!$C$158),"",'T1'!$F$158*IF('T1'!$T$17="Y",1,0)+'T2'!$F$158*IF('T2'!$T$17="Y",1,0)+'T3'!$F$158*IF('T3'!$T$17="Y",1,0)+TA!$AS$158*IF(TA!$M$17="Y",1,0))</f>
        <v/>
      </c>
      <c r="ES162" s="38" t="str">
        <f>IF(ISBLANK('T1'!$C$158),"",'T1'!$G$158*IF('T1'!$U$17="Y",1,0)+'T2'!$G$158*IF('T2'!$U$17="Y",1,0)+'T3'!$G$158*IF('T3'!$U$17="Y",1,0)+TA!$AT$158*IF(TA!$N$17="Y",1,0))</f>
        <v/>
      </c>
      <c r="ET162" s="38" t="str">
        <f>IF(ISBLANK('T1'!$C$158),"",'T1'!$H$158*IF('T1'!$V$17="Y",1,0)+'T2'!$H$158*IF('T2'!$V$17="Y",1,0)+'T3'!$H$158*IF('T3'!$V$17="Y",1,0))</f>
        <v/>
      </c>
      <c r="EU162" s="38" t="str">
        <f>IF(ISBLANK('T1'!$C$158),"",'T1'!$I$158*IF('T1'!$W$17="Y",1,0)+'T2'!$I$158*IF('T2'!$W$17="Y",1,0)+'T3'!$I$158*IF('T3'!$W$17="Y",1,0))</f>
        <v/>
      </c>
      <c r="EV162" s="38" t="str">
        <f>IF(ISBLANK('T1'!$C$158),"",'T1'!$J$158*IF('T1'!$X$17="Y",1,0)+'T2'!$J$158*IF('T2'!$X$17="Y",1,0)+'T3'!$J$158*IF('T3'!$X$17="Y",1,0))</f>
        <v/>
      </c>
      <c r="EW162" s="38" t="str">
        <f>IF(ISBLANK('T1'!$C$158),"",'T1'!$K$158*IF('T1'!$Y$17="Y",1,0)+'T2'!$K$158*IF('T2'!$Y$17="Y",1,0)+'T3'!$K$158*IF('T3'!$Y$17="Y",1,0))</f>
        <v/>
      </c>
      <c r="EX162" s="38" t="str">
        <f>IF(ISBLANK('T1'!$C$158),"",'T1'!$L$158*IF('T1'!$Z$17="Y",1,0)+'T2'!$L$158*IF('T2'!$Z$17="Y",1,0)+'T3'!$L$158*IF('T3'!$Z$17="Y",1,0))</f>
        <v/>
      </c>
      <c r="EY162" s="38" t="str">
        <f>IF(ISBLANK('T1'!$C$158),"",'T1'!$M$158*IF('T1'!$AA$17="Y",1,0)+'T2'!$M$158*IF('T2'!$AA$17="Y",1,0)+'T3'!$M$158*IF('T3'!$AA$17="Y",1,0))</f>
        <v/>
      </c>
      <c r="EZ162" s="38" t="str">
        <f>IF(ISBLANK('T1'!$C$158),"",'T1'!$M$158*IF('T1'!$AB$17="Y",1,0)+'T2'!$M$158*IF('T2'!$AB$17="Y",1,0)+'T3'!$M$158*IF('T3'!$AB$17="Y",1,0))</f>
        <v/>
      </c>
      <c r="FA162" s="38" t="str">
        <f>IF(ISBLANK('T1'!$C$158),"",SUM($EQ$162:$EZ$162))</f>
        <v/>
      </c>
      <c r="FB162" s="38" t="str">
        <f>IF(ISBLANK('T1'!$C$158),"",IF(ISERR($FA$162/$FA$5),"",$FA$162/$FA$5))</f>
        <v/>
      </c>
    </row>
    <row r="163" spans="20:158">
      <c r="T163" s="38" t="str">
        <f>IF(ISBLANK('T1'!$C$159),"",'T1'!$E$159*IF('T1'!$S$8="Y",1,0)+'T2'!$E$159*IF('T2'!$S$8="Y",1,0)+'T3'!$E$159*IF('T3'!$S$8="Y",1,0)+TA!$AR$159*IF(TA!$L$8="Y",1,0))</f>
        <v/>
      </c>
      <c r="U163" s="38" t="str">
        <f>IF(ISBLANK('T1'!$C$159),"",'T1'!$F$159*IF('T1'!$T$8="Y",1,0)+'T2'!$F$159*IF('T2'!$T$8="Y",1,0)+'T3'!$F$159*IF('T3'!$T$8="Y",1,0)+TA!$AS$159*IF(TA!$M$8="Y",1,0))</f>
        <v/>
      </c>
      <c r="V163" s="38" t="str">
        <f>IF(ISBLANK('T1'!$C$159),"",'T1'!$G$159*IF('T1'!$U$8="Y",1,0)+'T2'!$G$159*IF('T2'!$U$8="Y",1,0)+'T3'!$G$159*IF('T3'!$U$8="Y",1,0)+TA!$AT$159*IF(TA!$N$8="Y",1,0))</f>
        <v/>
      </c>
      <c r="W163" s="38" t="str">
        <f>IF(ISBLANK('T1'!$C$159),"",'T1'!$H$159*IF('T1'!$V$8="Y",1,0)+'T2'!$H$159*IF('T2'!$V$8="Y",1,0)+'T3'!$H$159*IF('T3'!$V$8="Y",1,0))</f>
        <v/>
      </c>
      <c r="X163" s="38" t="str">
        <f>IF(ISBLANK('T1'!$C$159),"",'T1'!$I$159*IF('T1'!$W$8="Y",1,0)+'T2'!$I$159*IF('T2'!$W$8="Y",1,0)+'T3'!$I$159*IF('T3'!$W$8="Y",1,0))</f>
        <v/>
      </c>
      <c r="Y163" s="38" t="str">
        <f>IF(ISBLANK('T1'!$C$159),"",'T1'!$J$159*IF('T1'!$X$8="Y",1,0)+'T2'!$J$159*IF('T2'!$X$8="Y",1,0)+'T3'!$J$159*IF('T3'!$X$8="Y",1,0))</f>
        <v/>
      </c>
      <c r="Z163" s="38" t="str">
        <f>IF(ISBLANK('T1'!$C$159),"",'T1'!$K$159*IF('T1'!$Y$8="Y",1,0)+'T2'!$K$159*IF('T2'!$Y$8="Y",1,0)+'T3'!$K$159*IF('T3'!$Y$8="Y",1,0))</f>
        <v/>
      </c>
      <c r="AA163" s="38" t="str">
        <f>IF(ISBLANK('T1'!$C$159),"",'T1'!$L$159*IF('T1'!$Z$8="Y",1,0)+'T2'!$L$159*IF('T2'!$Z$8="Y",1,0)+'T3'!$L$159*IF('T3'!$Z$8="Y",1,0))</f>
        <v/>
      </c>
      <c r="AB163" s="38" t="str">
        <f>IF(ISBLANK('T1'!$C$159),"",'T1'!$M$159*IF('T1'!$AA$8="Y",1,0)+'T2'!$M$159*IF('T2'!$AA$8="Y",1,0)+'T3'!$M$159*IF('T3'!$AA$8="Y",1,0))</f>
        <v/>
      </c>
      <c r="AC163" s="38" t="str">
        <f>IF(ISBLANK('T1'!$C$159),"",'T1'!$M$159*IF('T1'!$AB$8="Y",1,0)+'T2'!$M$159*IF('T2'!$AB$8="Y",1,0)+'T3'!$M$159*IF('T3'!$AB$8="Y",1,0))</f>
        <v/>
      </c>
      <c r="AD163" s="38" t="str">
        <f>IF(ISBLANK('T1'!$C$159),"",SUM($T$163:$AC$163))</f>
        <v/>
      </c>
      <c r="AE163" s="38" t="str">
        <f>IF(ISBLANK('T1'!$C$159),"",IF(ISERR($AD$163/$AD$5),"",$AD$163/$AD$5))</f>
        <v/>
      </c>
      <c r="AI163" s="38" t="str">
        <f>IF(ISBLANK('T1'!$C$159),"",'T1'!$E$159*IF('T1'!$S$9="Y",1,0)+'T2'!$E$159*IF('T2'!$S$9="Y",1,0)+'T3'!$E$159*IF('T3'!$S$9="Y",1,0)+TA!$AR$159*IF(TA!$L$9="Y",1,0))</f>
        <v/>
      </c>
      <c r="AJ163" s="38" t="str">
        <f>IF(ISBLANK('T1'!$C$159),"",'T1'!$F$159*IF('T1'!$T$9="Y",1,0)+'T2'!$F$159*IF('T2'!$T$9="Y",1,0)+'T3'!$F$159*IF('T3'!$T$9="Y",1,0)+TA!$AS$159*IF(TA!$M$9="Y",1,0))</f>
        <v/>
      </c>
      <c r="AK163" s="38" t="str">
        <f>IF(ISBLANK('T1'!$C$159),"",'T1'!$G$159*IF('T1'!$U$9="Y",1,0)+'T2'!$G$159*IF('T2'!$U$9="Y",1,0)+'T3'!$G$159*IF('T3'!$U$9="Y",1,0)+TA!$AT$159*IF(TA!$N$9="Y",1,0))</f>
        <v/>
      </c>
      <c r="AL163" s="38" t="str">
        <f>IF(ISBLANK('T1'!$C$159),"",'T1'!$H$159*IF('T1'!$V$9="Y",1,0)+'T2'!$H$159*IF('T2'!$V$9="Y",1,0)+'T3'!$H$159*IF('T3'!$V$9="Y",1,0))</f>
        <v/>
      </c>
      <c r="AM163" s="38" t="str">
        <f>IF(ISBLANK('T1'!$C$159),"",'T1'!$I$159*IF('T1'!$W$9="Y",1,0)+'T2'!$I$159*IF('T2'!$W$9="Y",1,0)+'T3'!$I$159*IF('T3'!$W$9="Y",1,0))</f>
        <v/>
      </c>
      <c r="AN163" s="38" t="str">
        <f>IF(ISBLANK('T1'!$C$159),"",'T1'!$J$159*IF('T1'!$X$9="Y",1,0)+'T2'!$J$159*IF('T2'!$X$9="Y",1,0)+'T3'!$J$159*IF('T3'!$X$9="Y",1,0))</f>
        <v/>
      </c>
      <c r="AO163" s="38" t="str">
        <f>IF(ISBLANK('T1'!$C$159),"",'T1'!$K$159*IF('T1'!$Y$9="Y",1,0)+'T2'!$K$159*IF('T2'!$Y$9="Y",1,0)+'T3'!$K$159*IF('T3'!$Y$9="Y",1,0))</f>
        <v/>
      </c>
      <c r="AP163" s="38" t="str">
        <f>IF(ISBLANK('T1'!$C$159),"",'T1'!$L$159*IF('T1'!$Z$9="Y",1,0)+'T2'!$L$159*IF('T2'!$Z$9="Y",1,0)+'T3'!$L$159*IF('T3'!$Z$9="Y",1,0))</f>
        <v/>
      </c>
      <c r="AQ163" s="38" t="str">
        <f>IF(ISBLANK('T1'!$C$159),"",'T1'!$M$159*IF('T1'!$AA$9="Y",1,0)+'T2'!$M$159*IF('T2'!$AA$9="Y",1,0)+'T3'!$M$159*IF('T3'!$AA$9="Y",1,0))</f>
        <v/>
      </c>
      <c r="AR163" s="38" t="str">
        <f>IF(ISBLANK('T1'!$C$159),"",'T1'!$M$159*IF('T1'!$AB$9="Y",1,0)+'T2'!$M$159*IF('T2'!$AB$9="Y",1,0)+'T3'!$M$159*IF('T3'!$AB$9="Y",1,0))</f>
        <v/>
      </c>
      <c r="AS163" s="38" t="str">
        <f>IF(ISBLANK('T1'!$C$159),"",SUM($AI$163:$AR$163))</f>
        <v/>
      </c>
      <c r="AT163" s="38" t="str">
        <f>IF(ISBLANK('T1'!$C$159),"",IF(ISERR($AS$163/$AS$5),"",$AS$163/$AS$5))</f>
        <v/>
      </c>
      <c r="AW163" s="38" t="str">
        <f>IF(ISBLANK('T1'!$C$159),"",'T1'!$E$159*IF('T1'!$S$10="Y",1,0)+'T2'!$E$159*IF('T2'!$S$10="Y",1,0)+'T3'!$E$159*IF('T3'!$S$10="Y",1,0)+TA!$AR$159*IF(TA!$L$10="Y",1,0))</f>
        <v/>
      </c>
      <c r="AX163" s="38" t="str">
        <f>IF(ISBLANK('T1'!$C$159),"",'T1'!$F$159*IF('T1'!$T$10="Y",1,0)+'T2'!$F$159*IF('T2'!$T$10="Y",1,0)+'T3'!$F$159*IF('T3'!$T$10="Y",1,0)+TA!$AS$159*IF(TA!$M$10="Y",1,0))</f>
        <v/>
      </c>
      <c r="AY163" s="38" t="str">
        <f>IF(ISBLANK('T1'!$C$159),"",'T1'!$G$159*IF('T1'!$U$10="Y",1,0)+'T2'!$G$159*IF('T2'!$U$10="Y",1,0)+'T3'!$G$159*IF('T3'!$U$10="Y",1,0)+TA!$AT$159*IF(TA!$N$10="Y",1,0))</f>
        <v/>
      </c>
      <c r="AZ163" s="38" t="str">
        <f>IF(ISBLANK('T1'!$C$159),"",'T1'!$H$159*IF('T1'!$V$10="Y",1,0)+'T2'!$H$159*IF('T2'!$V$10="Y",1,0)+'T3'!$H$159*IF('T3'!$V$10="Y",1,0))</f>
        <v/>
      </c>
      <c r="BA163" s="38" t="str">
        <f>IF(ISBLANK('T1'!$C$159),"",'T1'!$I$159*IF('T1'!$W$10="Y",1,0)+'T2'!$I$159*IF('T2'!$W$10="Y",1,0)+'T3'!$I$159*IF('T3'!$W$10="Y",1,0))</f>
        <v/>
      </c>
      <c r="BB163" s="38" t="str">
        <f>IF(ISBLANK('T1'!$C$159),"",'T1'!$J$159*IF('T1'!$X$10="Y",1,0)+'T2'!$J$159*IF('T2'!$X$10="Y",1,0)+'T3'!$J$159*IF('T3'!$X$10="Y",1,0))</f>
        <v/>
      </c>
      <c r="BC163" s="38" t="str">
        <f>IF(ISBLANK('T1'!$C$159),"",'T1'!$K$159*IF('T1'!$Y$10="Y",1,0)+'T2'!$K$159*IF('T2'!$Y$10="Y",1,0)+'T3'!$K$159*IF('T3'!$Y$10="Y",1,0))</f>
        <v/>
      </c>
      <c r="BD163" s="38" t="str">
        <f>IF(ISBLANK('T1'!$C$159),"",'T1'!$L$159*IF('T1'!$Z$10="Y",1,0)+'T2'!$L$159*IF('T2'!$Z$10="Y",1,0)+'T3'!$L$159*IF('T3'!$Z$10="Y",1,0))</f>
        <v/>
      </c>
      <c r="BE163" s="38" t="str">
        <f>IF(ISBLANK('T1'!$C$159),"",'T1'!$M$159*IF('T1'!$AA$10="Y",1,0)+'T2'!$M$159*IF('T2'!$AA$10="Y",1,0)+'T3'!$M$159*IF('T3'!$AA$10="Y",1,0))</f>
        <v/>
      </c>
      <c r="BF163" s="38" t="str">
        <f>IF(ISBLANK('T1'!$C$159),"",'T1'!$M$159*IF('T1'!$AB$10="Y",1,0)+'T2'!$M$159*IF('T2'!$AB$10="Y",1,0)+'T3'!$M$159*IF('T3'!$AB$10="Y",1,0))</f>
        <v/>
      </c>
      <c r="BG163" s="38" t="str">
        <f>IF(ISBLANK('T1'!$C$159),"",SUM($AW$163:$BF$163))</f>
        <v/>
      </c>
      <c r="BH163" s="38" t="str">
        <f>IF(ISBLANK('T1'!$C$159),"",IF(ISERR($BG$163/$BG$5),"",$BG$163/$BG$5))</f>
        <v/>
      </c>
      <c r="BK163" s="38" t="str">
        <f>IF(ISBLANK('T1'!$C$159),"",'T1'!$E$159*IF('T1'!$S$11="Y",1,0)+'T2'!$E$159*IF('T2'!$S$11="Y",1,0)+'T3'!$E$159*IF('T3'!$S$11="Y",1,0)+TA!$AR$159*IF(TA!$L$11="Y",1,0))</f>
        <v/>
      </c>
      <c r="BL163" s="38" t="str">
        <f>IF(ISBLANK('T1'!$C$159),"",'T1'!$F$159*IF('T1'!$T$11="Y",1,0)+'T2'!$F$159*IF('T2'!$T$11="Y",1,0)+'T3'!$F$159*IF('T3'!$T$11="Y",1,0)+TA!$AS$159*IF(TA!$M$11="Y",1,0))</f>
        <v/>
      </c>
      <c r="BM163" s="38" t="str">
        <f>IF(ISBLANK('T1'!$C$159),"",'T1'!$G$159*IF('T1'!$U$11="Y",1,0)+'T2'!$G$159*IF('T2'!$U$11="Y",1,0)+'T3'!$G$159*IF('T3'!$U$11="Y",1,0)+TA!$AT$159*IF(TA!$N$11="Y",1,0))</f>
        <v/>
      </c>
      <c r="BN163" s="38" t="str">
        <f>IF(ISBLANK('T1'!$C$159),"",'T1'!$H$159*IF('T1'!$V$11="Y",1,0)+'T2'!$H$159*IF('T2'!$V$11="Y",1,0)+'T3'!$H$159*IF('T3'!$V$11="Y",1,0))</f>
        <v/>
      </c>
      <c r="BO163" s="38" t="str">
        <f>IF(ISBLANK('T1'!$C$159),"",'T1'!$I$159*IF('T1'!$W$11="Y",1,0)+'T2'!$I$159*IF('T2'!$W$11="Y",1,0)+'T3'!$I$159*IF('T3'!$W$11="Y",1,0))</f>
        <v/>
      </c>
      <c r="BP163" s="38" t="str">
        <f>IF(ISBLANK('T1'!$C$159),"",'T1'!$J$159*IF('T1'!$X$11="Y",1,0)+'T2'!$J$159*IF('T2'!$X$11="Y",1,0)+'T3'!$J$159*IF('T3'!$X$11="Y",1,0))</f>
        <v/>
      </c>
      <c r="BQ163" s="38" t="str">
        <f>IF(ISBLANK('T1'!$C$159),"",'T1'!$K$159*IF('T1'!$Y$11="Y",1,0)+'T2'!$K$159*IF('T2'!$Y$11="Y",1,0)+'T3'!$K$159*IF('T3'!$Y$11="Y",1,0))</f>
        <v/>
      </c>
      <c r="BR163" s="38" t="str">
        <f>IF(ISBLANK('T1'!$C$159),"",'T1'!$L$159*IF('T1'!$Z$11="Y",1,0)+'T2'!$L$159*IF('T2'!$Z$11="Y",1,0)+'T3'!$L$159*IF('T3'!$Z$11="Y",1,0))</f>
        <v/>
      </c>
      <c r="BS163" s="38" t="str">
        <f>IF(ISBLANK('T1'!$C$159),"",'T1'!$M$159*IF('T1'!$AA$11="Y",1,0)+'T2'!$M$159*IF('T2'!$AA$11="Y",1,0)+'T3'!$M$159*IF('T3'!$AA$11="Y",1,0))</f>
        <v/>
      </c>
      <c r="BT163" s="38" t="str">
        <f>IF(ISBLANK('T1'!$C$159),"",'T1'!$M$159*IF('T1'!$AB$11="Y",1,0)+'T2'!$M$159*IF('T2'!$AB$11="Y",1,0)+'T3'!$M$159*IF('T3'!$AB$11="Y",1,0))</f>
        <v/>
      </c>
      <c r="BU163" s="38" t="str">
        <f>IF(ISBLANK('T1'!$C$159),"",SUM($BK$163:$BT$163))</f>
        <v/>
      </c>
      <c r="BV163" s="38" t="str">
        <f>IF(ISBLANK('T1'!$C$159),"",IF(ISERR($BU$163/$BU$5),"",$BU$163/$BU$5))</f>
        <v/>
      </c>
      <c r="BY163" s="38" t="str">
        <f>IF(ISBLANK('T1'!$C$159),"",'T1'!$E$159*IF('T1'!$S$12="Y",1,0)+'T2'!$E$159*IF('T2'!$S$12="Y",1,0)+'T3'!$E$159*IF('T3'!$S$12="Y",1,0)+TA!$AR$159*IF(TA!$L$12="Y",1,0))</f>
        <v/>
      </c>
      <c r="BZ163" s="38" t="str">
        <f>IF(ISBLANK('T1'!$C$159),"",'T1'!$F$159*IF('T1'!$T$12="Y",1,0)+'T2'!$F$159*IF('T2'!$T$12="Y",1,0)+'T3'!$F$159*IF('T3'!$T$12="Y",1,0)+TA!$AS$159*IF(TA!$M$12="Y",1,0))</f>
        <v/>
      </c>
      <c r="CA163" s="38" t="str">
        <f>IF(ISBLANK('T1'!$C$159),"",'T1'!$G$159*IF('T1'!$U$12="Y",1,0)+'T2'!$G$159*IF('T2'!$U$12="Y",1,0)+'T3'!$G$159*IF('T3'!$U$12="Y",1,0)+TA!$AT$159*IF(TA!$N$12="Y",1,0))</f>
        <v/>
      </c>
      <c r="CB163" s="38" t="str">
        <f>IF(ISBLANK('T1'!$C$159),"",'T1'!$H$159*IF('T1'!$V$12="Y",1,0)+'T2'!$H$159*IF('T2'!$V$12="Y",1,0)+'T3'!$H$159*IF('T3'!$V$12="Y",1,0))</f>
        <v/>
      </c>
      <c r="CC163" s="38" t="str">
        <f>IF(ISBLANK('T1'!$C$159),"",'T1'!$I$159*IF('T1'!$W$12="Y",1,0)+'T2'!$I$159*IF('T2'!$W$12="Y",1,0)+'T3'!$I$159*IF('T3'!$W$12="Y",1,0))</f>
        <v/>
      </c>
      <c r="CD163" s="38" t="str">
        <f>IF(ISBLANK('T1'!$C$159),"",'T1'!$J$159*IF('T1'!$X$12="Y",1,0)+'T2'!$J$159*IF('T2'!$X$12="Y",1,0)+'T3'!$J$159*IF('T3'!$X$12="Y",1,0))</f>
        <v/>
      </c>
      <c r="CE163" s="38" t="str">
        <f>IF(ISBLANK('T1'!$C$159),"",'T1'!$K$159*IF('T1'!$Y$12="Y",1,0)+'T2'!$K$159*IF('T2'!$Y$12="Y",1,0)+'T3'!$K$159*IF('T3'!$Y$12="Y",1,0))</f>
        <v/>
      </c>
      <c r="CF163" s="38" t="str">
        <f>IF(ISBLANK('T1'!$C$159),"",'T1'!$L$159*IF('T1'!$Z$12="Y",1,0)+'T2'!$L$159*IF('T2'!$Z$12="Y",1,0)+'T3'!$L$159*IF('T3'!$Z$12="Y",1,0))</f>
        <v/>
      </c>
      <c r="CG163" s="38" t="str">
        <f>IF(ISBLANK('T1'!$C$159),"",'T1'!$M$159*IF('T1'!$AA$12="Y",1,0)+'T2'!$M$159*IF('T2'!$AA$12="Y",1,0)+'T3'!$M$159*IF('T3'!$AA$12="Y",1,0))</f>
        <v/>
      </c>
      <c r="CH163" s="38" t="str">
        <f>IF(ISBLANK('T1'!$C$159),"",'T1'!$M$159*IF('T1'!$AB$12="Y",1,0)+'T2'!$M$159*IF('T2'!$AB$12="Y",1,0)+'T3'!$M$159*IF('T3'!$AB$12="Y",1,0))</f>
        <v/>
      </c>
      <c r="CI163" s="38" t="str">
        <f>IF(ISBLANK('T1'!$C$159),"",SUM($BY$163:$CH$163))</f>
        <v/>
      </c>
      <c r="CJ163" s="38" t="str">
        <f>IF(ISBLANK('T1'!$C$159),"",IF(ISERR($CI$163/$CI$5),"",$CI$163/$CI$5))</f>
        <v/>
      </c>
      <c r="CM163" s="38" t="str">
        <f>IF(ISBLANK('T1'!$C$159),"",'T1'!$E$159*IF('T1'!$S$13="Y",1,0)+'T2'!$E$159*IF('T2'!$S$13="Y",1,0)+'T3'!$E$159*IF('T3'!$S$13="Y",1,0)+TA!$AR$159*IF(TA!$L$13="Y",1,0))</f>
        <v/>
      </c>
      <c r="CN163" s="38" t="str">
        <f>IF(ISBLANK('T1'!$C$159),"",'T1'!$F$159*IF('T1'!$T$13="Y",1,0)+'T2'!$F$159*IF('T2'!$T$13="Y",1,0)+'T3'!$F$159*IF('T3'!$T$13="Y",1,0)+TA!$AS$159*IF(TA!$M$13="Y",1,0))</f>
        <v/>
      </c>
      <c r="CO163" s="38" t="str">
        <f>IF(ISBLANK('T1'!$C$159),"",'T1'!$G$159*IF('T1'!$U$13="Y",1,0)+'T2'!$G$159*IF('T2'!$U$13="Y",1,0)+'T3'!$G$159*IF('T3'!$U$13="Y",1,0)+TA!$AT$159*IF(TA!$N$13="Y",1,0))</f>
        <v/>
      </c>
      <c r="CP163" s="38" t="str">
        <f>IF(ISBLANK('T1'!$C$159),"",'T1'!$H$159*IF('T1'!$V$13="Y",1,0)+'T2'!$H$159*IF('T2'!$V$13="Y",1,0)+'T3'!$H$159*IF('T3'!$V$13="Y",1,0))</f>
        <v/>
      </c>
      <c r="CQ163" s="38" t="str">
        <f>IF(ISBLANK('T1'!$C$159),"",'T1'!$I$159*IF('T1'!$W$13="Y",1,0)+'T2'!$I$159*IF('T2'!$W$13="Y",1,0)+'T3'!$I$159*IF('T3'!$W$13="Y",1,0))</f>
        <v/>
      </c>
      <c r="CR163" s="38" t="str">
        <f>IF(ISBLANK('T1'!$C$159),"",'T1'!$J$159*IF('T1'!$X$13="Y",1,0)+'T2'!$J$159*IF('T2'!$X$13="Y",1,0)+'T3'!$J$159*IF('T3'!$X$13="Y",1,0))</f>
        <v/>
      </c>
      <c r="CS163" s="38" t="str">
        <f>IF(ISBLANK('T1'!$C$159),"",'T1'!$K$159*IF('T1'!$Y$13="Y",1,0)+'T2'!$K$159*IF('T2'!$Y$13="Y",1,0)+'T3'!$K$159*IF('T3'!$Y$13="Y",1,0))</f>
        <v/>
      </c>
      <c r="CT163" s="38" t="str">
        <f>IF(ISBLANK('T1'!$C$159),"",'T1'!$L$159*IF('T1'!$Z$13="Y",1,0)+'T2'!$L$159*IF('T2'!$Z$13="Y",1,0)+'T3'!$L$159*IF('T3'!$Z$13="Y",1,0))</f>
        <v/>
      </c>
      <c r="CU163" s="38" t="str">
        <f>IF(ISBLANK('T1'!$C$159),"",'T1'!$M$159*IF('T1'!$AA$13="Y",1,0)+'T2'!$M$159*IF('T2'!$AA$13="Y",1,0)+'T3'!$M$159*IF('T3'!$AA$13="Y",1,0))</f>
        <v/>
      </c>
      <c r="CV163" s="38" t="str">
        <f>IF(ISBLANK('T1'!$C$159),"",'T1'!$M$159*IF('T1'!$AB$13="Y",1,0)+'T2'!$M$159*IF('T2'!$AB$13="Y",1,0)+'T3'!$M$159*IF('T3'!$AB$13="Y",1,0))</f>
        <v/>
      </c>
      <c r="CW163" s="38" t="str">
        <f>IF(ISBLANK('T1'!$C$159),"",SUM($CM$163:$CV$163))</f>
        <v/>
      </c>
      <c r="CX163" s="38" t="str">
        <f>IF(ISBLANK('T1'!$C$159),"",IF(ISERR($CW$163/$CW$5),"",$CW$163/$CW$5))</f>
        <v/>
      </c>
      <c r="DA163" s="38" t="str">
        <f>IF(ISBLANK('T1'!$C$159),"",'T1'!$E$159*IF('T1'!$S$14="Y",1,0)+'T2'!$E$159*IF('T2'!$S$14="Y",1,0)+'T3'!$E$159*IF('T3'!$S$14="Y",1,0)+TA!$AR$159*IF(TA!$L$14="Y",1,0))</f>
        <v/>
      </c>
      <c r="DB163" s="38" t="str">
        <f>IF(ISBLANK('T1'!$C$159),"",'T1'!$F$159*IF('T1'!$T$14="Y",1,0)+'T2'!$F$159*IF('T2'!$T$14="Y",1,0)+'T3'!$F$159*IF('T3'!$T$14="Y",1,0)+TA!$AS$159*IF(TA!$M$14="Y",1,0))</f>
        <v/>
      </c>
      <c r="DC163" s="38" t="str">
        <f>IF(ISBLANK('T1'!$C$159),"",'T1'!$G$159*IF('T1'!$U$14="Y",1,0)+'T2'!$G$159*IF('T2'!$U$14="Y",1,0)+'T3'!$G$159*IF('T3'!$U$14="Y",1,0)+TA!$AT$159*IF(TA!$N$14="Y",1,0))</f>
        <v/>
      </c>
      <c r="DD163" s="38" t="str">
        <f>IF(ISBLANK('T1'!$C$159),"",'T1'!$H$159*IF('T1'!$V$14="Y",1,0)+'T2'!$H$159*IF('T2'!$V$14="Y",1,0)+'T3'!$H$159*IF('T3'!$V$14="Y",1,0))</f>
        <v/>
      </c>
      <c r="DE163" s="38" t="str">
        <f>IF(ISBLANK('T1'!$C$159),"",'T1'!$I$159*IF('T1'!$W$14="Y",1,0)+'T2'!$I$159*IF('T2'!$W$14="Y",1,0)+'T3'!$I$159*IF('T3'!$W$14="Y",1,0))</f>
        <v/>
      </c>
      <c r="DF163" s="38" t="str">
        <f>IF(ISBLANK('T1'!$C$159),"",'T1'!$J$159*IF('T1'!$X$14="Y",1,0)+'T2'!$J$159*IF('T2'!$X$14="Y",1,0)+'T3'!$J$159*IF('T3'!$X$14="Y",1,0))</f>
        <v/>
      </c>
      <c r="DG163" s="38" t="str">
        <f>IF(ISBLANK('T1'!$C$159),"",'T1'!$K$159*IF('T1'!$Y$14="Y",1,0)+'T2'!$K$159*IF('T2'!$Y$14="Y",1,0)+'T3'!$K$159*IF('T3'!$Y$14="Y",1,0))</f>
        <v/>
      </c>
      <c r="DH163" s="38" t="str">
        <f>IF(ISBLANK('T1'!$C$159),"",'T1'!$L$159*IF('T1'!$Z$14="Y",1,0)+'T2'!$L$159*IF('T2'!$Z$14="Y",1,0)+'T3'!$L$159*IF('T3'!$Z$14="Y",1,0))</f>
        <v/>
      </c>
      <c r="DI163" s="38" t="str">
        <f>IF(ISBLANK('T1'!$C$159),"",'T1'!$M$159*IF('T1'!$AA$14="Y",1,0)+'T2'!$M$159*IF('T2'!$AA$14="Y",1,0)+'T3'!$M$159*IF('T3'!$AA$14="Y",1,0))</f>
        <v/>
      </c>
      <c r="DJ163" s="38" t="str">
        <f>IF(ISBLANK('T1'!$C$159),"",'T1'!$M$159*IF('T1'!$AB$14="Y",1,0)+'T2'!$M$159*IF('T2'!$AB$14="Y",1,0)+'T3'!$M$159*IF('T3'!$AB$14="Y",1,0))</f>
        <v/>
      </c>
      <c r="DK163" s="38" t="str">
        <f>IF(ISBLANK('T1'!$C$159),"",SUM($DA$163:$DJ$163))</f>
        <v/>
      </c>
      <c r="DL163" s="38" t="str">
        <f>IF(ISBLANK('T1'!$C$159),"",IF(ISERR($DK$163/$DK$5),"",$DK$163/$DK$5))</f>
        <v/>
      </c>
      <c r="DO163" s="38" t="str">
        <f>IF(ISBLANK('T1'!$C$159),"",'T1'!$E$159*IF('T1'!$S$15="Y",1,0)+'T2'!$E$159*IF('T2'!$S$15="Y",1,0)+'T3'!$E$159*IF('T3'!$S$15="Y",1,0)+TA!$AR$159*IF(TA!$L$15="Y",1,0))</f>
        <v/>
      </c>
      <c r="DP163" s="38" t="str">
        <f>IF(ISBLANK('T1'!$C$159),"",'T1'!$F$159*IF('T1'!$T$15="Y",1,0)+'T2'!$F$159*IF('T2'!$T$15="Y",1,0)+'T3'!$F$159*IF('T3'!$T$15="Y",1,0)+TA!$AS$159*IF(TA!$M$15="Y",1,0))</f>
        <v/>
      </c>
      <c r="DQ163" s="38" t="str">
        <f>IF(ISBLANK('T1'!$C$159),"",'T1'!$G$159*IF('T1'!$U$15="Y",1,0)+'T2'!$G$159*IF('T2'!$U$15="Y",1,0)+'T3'!$G$159*IF('T3'!$U$15="Y",1,0)+TA!$AT$159*IF(TA!$N$15="Y",1,0))</f>
        <v/>
      </c>
      <c r="DR163" s="38" t="str">
        <f>IF(ISBLANK('T1'!$C$159),"",'T1'!$H$159*IF('T1'!$V$15="Y",1,0)+'T2'!$H$159*IF('T2'!$V$15="Y",1,0)+'T3'!$H$159*IF('T3'!$V$15="Y",1,0))</f>
        <v/>
      </c>
      <c r="DS163" s="38" t="str">
        <f>IF(ISBLANK('T1'!$C$159),"",'T1'!$I$159*IF('T1'!$W$15="Y",1,0)+'T2'!$I$159*IF('T2'!$W$15="Y",1,0)+'T3'!$I$159*IF('T3'!$W$15="Y",1,0))</f>
        <v/>
      </c>
      <c r="DT163" s="38" t="str">
        <f>IF(ISBLANK('T1'!$C$159),"",'T1'!$J$159*IF('T1'!$X$15="Y",1,0)+'T2'!$J$159*IF('T2'!$X$15="Y",1,0)+'T3'!$J$159*IF('T3'!$X$15="Y",1,0))</f>
        <v/>
      </c>
      <c r="DU163" s="38" t="str">
        <f>IF(ISBLANK('T1'!$C$159),"",'T1'!$K$159*IF('T1'!$Y$15="Y",1,0)+'T2'!$K$159*IF('T2'!$Y$15="Y",1,0)+'T3'!$K$159*IF('T3'!$Y$15="Y",1,0))</f>
        <v/>
      </c>
      <c r="DV163" s="38" t="str">
        <f>IF(ISBLANK('T1'!$C$159),"",'T1'!$L$159*IF('T1'!$Z$15="Y",1,0)+'T2'!$L$159*IF('T2'!$Z$15="Y",1,0)+'T3'!$L$159*IF('T3'!$Z$15="Y",1,0))</f>
        <v/>
      </c>
      <c r="DW163" s="38" t="str">
        <f>IF(ISBLANK('T1'!$C$159),"",'T1'!$M$159*IF('T1'!$AA$15="Y",1,0)+'T2'!$M$159*IF('T2'!$AA$15="Y",1,0)+'T3'!$M$159*IF('T3'!$AA$15="Y",1,0))</f>
        <v/>
      </c>
      <c r="DX163" s="38" t="str">
        <f>IF(ISBLANK('T1'!$C$159),"",'T1'!$M$159*IF('T1'!$AB$15="Y",1,0)+'T2'!$M$159*IF('T2'!$AB$15="Y",1,0)+'T3'!$M$159*IF('T3'!$AB$15="Y",1,0))</f>
        <v/>
      </c>
      <c r="DY163" s="38" t="str">
        <f>IF(ISBLANK('T1'!$C$159),"",SUM($DO$163:$DX$163))</f>
        <v/>
      </c>
      <c r="DZ163" s="38" t="str">
        <f>IF(ISBLANK('T1'!$C$159),"",IF(ISERR($DY$163/$DY$5),"",$DY$163/$DY$5))</f>
        <v/>
      </c>
      <c r="EC163" s="38" t="str">
        <f>IF(ISBLANK('T1'!$C$159),"",'T1'!$E$159*IF('T1'!$S$16="Y",1,0)+'T2'!$E$159*IF('T2'!$S$16="Y",1,0)+'T3'!$E$159*IF('T3'!$S$16="Y",1,0)+TA!$AR$159*IF(TA!$L$16="Y",1,0))</f>
        <v/>
      </c>
      <c r="ED163" s="38" t="str">
        <f>IF(ISBLANK('T1'!$C$159),"",'T1'!$F$159*IF('T1'!$T$16="Y",1,0)+'T2'!$F$159*IF('T2'!$T$16="Y",1,0)+'T3'!$F$159*IF('T3'!$T$16="Y",1,0)+TA!$AS$159*IF(TA!$M$16="Y",1,0))</f>
        <v/>
      </c>
      <c r="EE163" s="38" t="str">
        <f>IF(ISBLANK('T1'!$C$159),"",'T1'!$G$159*IF('T1'!$U$16="Y",1,0)+'T2'!$G$159*IF('T2'!$U$16="Y",1,0)+'T3'!$G$159*IF('T3'!$U$16="Y",1,0)+TA!$AT$159*IF(TA!$N$16="Y",1,0))</f>
        <v/>
      </c>
      <c r="EF163" s="38" t="str">
        <f>IF(ISBLANK('T1'!$C$159),"",'T1'!$H$159*IF('T1'!$V$16="Y",1,0)+'T2'!$H$159*IF('T2'!$V$16="Y",1,0)+'T3'!$H$159*IF('T3'!$V$16="Y",1,0))</f>
        <v/>
      </c>
      <c r="EG163" s="38" t="str">
        <f>IF(ISBLANK('T1'!$C$159),"",'T1'!$I$159*IF('T1'!$W$16="Y",1,0)+'T2'!$I$159*IF('T2'!$W$16="Y",1,0)+'T3'!$I$159*IF('T3'!$W$16="Y",1,0))</f>
        <v/>
      </c>
      <c r="EH163" s="38" t="str">
        <f>IF(ISBLANK('T1'!$C$159),"",'T1'!$J$159*IF('T1'!$X$16="Y",1,0)+'T2'!$J$159*IF('T2'!$X$16="Y",1,0)+'T3'!$J$159*IF('T3'!$X$16="Y",1,0))</f>
        <v/>
      </c>
      <c r="EI163" s="38" t="str">
        <f>IF(ISBLANK('T1'!$C$159),"",'T1'!$K$159*IF('T1'!$Y$16="Y",1,0)+'T2'!$K$159*IF('T2'!$Y$16="Y",1,0)+'T3'!$K$159*IF('T3'!$Y$16="Y",1,0))</f>
        <v/>
      </c>
      <c r="EJ163" s="38" t="str">
        <f>IF(ISBLANK('T1'!$C$159),"",'T1'!$L$159*IF('T1'!$Z$16="Y",1,0)+'T2'!$L$159*IF('T2'!$Z$16="Y",1,0)+'T3'!$L$159*IF('T3'!$Z$16="Y",1,0))</f>
        <v/>
      </c>
      <c r="EK163" s="38" t="str">
        <f>IF(ISBLANK('T1'!$C$159),"",'T1'!$M$159*IF('T1'!$AA$16="Y",1,0)+'T2'!$M$159*IF('T2'!$AA$16="Y",1,0)+'T3'!$M$159*IF('T3'!$AA$16="Y",1,0))</f>
        <v/>
      </c>
      <c r="EL163" s="38" t="str">
        <f>IF(ISBLANK('T1'!$C$159),"",'T1'!$M$159*IF('T1'!$AB$16="Y",1,0)+'T2'!$M$159*IF('T2'!$AB$16="Y",1,0)+'T3'!$M$159*IF('T3'!$AB$16="Y",1,0))</f>
        <v/>
      </c>
      <c r="EM163" s="38" t="str">
        <f>IF(ISBLANK('T1'!$C$159),"",SUM($EC$163:$EL$163))</f>
        <v/>
      </c>
      <c r="EN163" s="38" t="str">
        <f>IF(ISBLANK('T1'!$C$159),"",IF(ISERR($EM$163/$EM$5),"",$EM$163/$EM$5))</f>
        <v/>
      </c>
      <c r="EQ163" s="38" t="str">
        <f>IF(ISBLANK('T1'!$C$159),"",'T1'!$E$159*IF('T1'!$S$17="Y",1,0)+'T2'!$E$159*IF('T2'!$S$17="Y",1,0)+'T3'!$E$159*IF('T3'!$S$17="Y",1,0)+TA!$AR$159*IF(TA!$L$17="Y",1,0))</f>
        <v/>
      </c>
      <c r="ER163" s="38" t="str">
        <f>IF(ISBLANK('T1'!$C$159),"",'T1'!$F$159*IF('T1'!$T$17="Y",1,0)+'T2'!$F$159*IF('T2'!$T$17="Y",1,0)+'T3'!$F$159*IF('T3'!$T$17="Y",1,0)+TA!$AS$159*IF(TA!$M$17="Y",1,0))</f>
        <v/>
      </c>
      <c r="ES163" s="38" t="str">
        <f>IF(ISBLANK('T1'!$C$159),"",'T1'!$G$159*IF('T1'!$U$17="Y",1,0)+'T2'!$G$159*IF('T2'!$U$17="Y",1,0)+'T3'!$G$159*IF('T3'!$U$17="Y",1,0)+TA!$AT$159*IF(TA!$N$17="Y",1,0))</f>
        <v/>
      </c>
      <c r="ET163" s="38" t="str">
        <f>IF(ISBLANK('T1'!$C$159),"",'T1'!$H$159*IF('T1'!$V$17="Y",1,0)+'T2'!$H$159*IF('T2'!$V$17="Y",1,0)+'T3'!$H$159*IF('T3'!$V$17="Y",1,0))</f>
        <v/>
      </c>
      <c r="EU163" s="38" t="str">
        <f>IF(ISBLANK('T1'!$C$159),"",'T1'!$I$159*IF('T1'!$W$17="Y",1,0)+'T2'!$I$159*IF('T2'!$W$17="Y",1,0)+'T3'!$I$159*IF('T3'!$W$17="Y",1,0))</f>
        <v/>
      </c>
      <c r="EV163" s="38" t="str">
        <f>IF(ISBLANK('T1'!$C$159),"",'T1'!$J$159*IF('T1'!$X$17="Y",1,0)+'T2'!$J$159*IF('T2'!$X$17="Y",1,0)+'T3'!$J$159*IF('T3'!$X$17="Y",1,0))</f>
        <v/>
      </c>
      <c r="EW163" s="38" t="str">
        <f>IF(ISBLANK('T1'!$C$159),"",'T1'!$K$159*IF('T1'!$Y$17="Y",1,0)+'T2'!$K$159*IF('T2'!$Y$17="Y",1,0)+'T3'!$K$159*IF('T3'!$Y$17="Y",1,0))</f>
        <v/>
      </c>
      <c r="EX163" s="38" t="str">
        <f>IF(ISBLANK('T1'!$C$159),"",'T1'!$L$159*IF('T1'!$Z$17="Y",1,0)+'T2'!$L$159*IF('T2'!$Z$17="Y",1,0)+'T3'!$L$159*IF('T3'!$Z$17="Y",1,0))</f>
        <v/>
      </c>
      <c r="EY163" s="38" t="str">
        <f>IF(ISBLANK('T1'!$C$159),"",'T1'!$M$159*IF('T1'!$AA$17="Y",1,0)+'T2'!$M$159*IF('T2'!$AA$17="Y",1,0)+'T3'!$M$159*IF('T3'!$AA$17="Y",1,0))</f>
        <v/>
      </c>
      <c r="EZ163" s="38" t="str">
        <f>IF(ISBLANK('T1'!$C$159),"",'T1'!$M$159*IF('T1'!$AB$17="Y",1,0)+'T2'!$M$159*IF('T2'!$AB$17="Y",1,0)+'T3'!$M$159*IF('T3'!$AB$17="Y",1,0))</f>
        <v/>
      </c>
      <c r="FA163" s="38" t="str">
        <f>IF(ISBLANK('T1'!$C$159),"",SUM($EQ$163:$EZ$163))</f>
        <v/>
      </c>
      <c r="FB163" s="38" t="str">
        <f>IF(ISBLANK('T1'!$C$159),"",IF(ISERR($FA$163/$FA$5),"",$FA$163/$FA$5))</f>
        <v/>
      </c>
    </row>
    <row r="164" spans="20:158">
      <c r="T164" s="38" t="str">
        <f>IF(ISBLANK('T1'!$C$160),"",'T1'!$E$160*IF('T1'!$S$8="Y",1,0)+'T2'!$E$160*IF('T2'!$S$8="Y",1,0)+'T3'!$E$160*IF('T3'!$S$8="Y",1,0)+TA!$AR$160*IF(TA!$L$8="Y",1,0))</f>
        <v/>
      </c>
      <c r="U164" s="38" t="str">
        <f>IF(ISBLANK('T1'!$C$160),"",'T1'!$F$160*IF('T1'!$T$8="Y",1,0)+'T2'!$F$160*IF('T2'!$T$8="Y",1,0)+'T3'!$F$160*IF('T3'!$T$8="Y",1,0)+TA!$AS$160*IF(TA!$M$8="Y",1,0))</f>
        <v/>
      </c>
      <c r="V164" s="38" t="str">
        <f>IF(ISBLANK('T1'!$C$160),"",'T1'!$G$160*IF('T1'!$U$8="Y",1,0)+'T2'!$G$160*IF('T2'!$U$8="Y",1,0)+'T3'!$G$160*IF('T3'!$U$8="Y",1,0)+TA!$AT$160*IF(TA!$N$8="Y",1,0))</f>
        <v/>
      </c>
      <c r="W164" s="38" t="str">
        <f>IF(ISBLANK('T1'!$C$160),"",'T1'!$H$160*IF('T1'!$V$8="Y",1,0)+'T2'!$H$160*IF('T2'!$V$8="Y",1,0)+'T3'!$H$160*IF('T3'!$V$8="Y",1,0))</f>
        <v/>
      </c>
      <c r="X164" s="38" t="str">
        <f>IF(ISBLANK('T1'!$C$160),"",'T1'!$I$160*IF('T1'!$W$8="Y",1,0)+'T2'!$I$160*IF('T2'!$W$8="Y",1,0)+'T3'!$I$160*IF('T3'!$W$8="Y",1,0))</f>
        <v/>
      </c>
      <c r="Y164" s="38" t="str">
        <f>IF(ISBLANK('T1'!$C$160),"",'T1'!$J$160*IF('T1'!$X$8="Y",1,0)+'T2'!$J$160*IF('T2'!$X$8="Y",1,0)+'T3'!$J$160*IF('T3'!$X$8="Y",1,0))</f>
        <v/>
      </c>
      <c r="Z164" s="38" t="str">
        <f>IF(ISBLANK('T1'!$C$160),"",'T1'!$K$160*IF('T1'!$Y$8="Y",1,0)+'T2'!$K$160*IF('T2'!$Y$8="Y",1,0)+'T3'!$K$160*IF('T3'!$Y$8="Y",1,0))</f>
        <v/>
      </c>
      <c r="AA164" s="38" t="str">
        <f>IF(ISBLANK('T1'!$C$160),"",'T1'!$L$160*IF('T1'!$Z$8="Y",1,0)+'T2'!$L$160*IF('T2'!$Z$8="Y",1,0)+'T3'!$L$160*IF('T3'!$Z$8="Y",1,0))</f>
        <v/>
      </c>
      <c r="AB164" s="38" t="str">
        <f>IF(ISBLANK('T1'!$C$160),"",'T1'!$M$160*IF('T1'!$AA$8="Y",1,0)+'T2'!$M$160*IF('T2'!$AA$8="Y",1,0)+'T3'!$M$160*IF('T3'!$AA$8="Y",1,0))</f>
        <v/>
      </c>
      <c r="AC164" s="38" t="str">
        <f>IF(ISBLANK('T1'!$C$160),"",'T1'!$M$160*IF('T1'!$AB$8="Y",1,0)+'T2'!$M$160*IF('T2'!$AB$8="Y",1,0)+'T3'!$M$160*IF('T3'!$AB$8="Y",1,0))</f>
        <v/>
      </c>
      <c r="AD164" s="38" t="str">
        <f>IF(ISBLANK('T1'!$C$160),"",SUM($T$164:$AC$164))</f>
        <v/>
      </c>
      <c r="AE164" s="38" t="str">
        <f>IF(ISBLANK('T1'!$C$160),"",IF(ISERR($AD$164/$AD$5),"",$AD$164/$AD$5))</f>
        <v/>
      </c>
      <c r="AI164" s="38" t="str">
        <f>IF(ISBLANK('T1'!$C$160),"",'T1'!$E$160*IF('T1'!$S$9="Y",1,0)+'T2'!$E$160*IF('T2'!$S$9="Y",1,0)+'T3'!$E$160*IF('T3'!$S$9="Y",1,0)+TA!$AR$160*IF(TA!$L$9="Y",1,0))</f>
        <v/>
      </c>
      <c r="AJ164" s="38" t="str">
        <f>IF(ISBLANK('T1'!$C$160),"",'T1'!$F$160*IF('T1'!$T$9="Y",1,0)+'T2'!$F$160*IF('T2'!$T$9="Y",1,0)+'T3'!$F$160*IF('T3'!$T$9="Y",1,0)+TA!$AS$160*IF(TA!$M$9="Y",1,0))</f>
        <v/>
      </c>
      <c r="AK164" s="38" t="str">
        <f>IF(ISBLANK('T1'!$C$160),"",'T1'!$G$160*IF('T1'!$U$9="Y",1,0)+'T2'!$G$160*IF('T2'!$U$9="Y",1,0)+'T3'!$G$160*IF('T3'!$U$9="Y",1,0)+TA!$AT$160*IF(TA!$N$9="Y",1,0))</f>
        <v/>
      </c>
      <c r="AL164" s="38" t="str">
        <f>IF(ISBLANK('T1'!$C$160),"",'T1'!$H$160*IF('T1'!$V$9="Y",1,0)+'T2'!$H$160*IF('T2'!$V$9="Y",1,0)+'T3'!$H$160*IF('T3'!$V$9="Y",1,0))</f>
        <v/>
      </c>
      <c r="AM164" s="38" t="str">
        <f>IF(ISBLANK('T1'!$C$160),"",'T1'!$I$160*IF('T1'!$W$9="Y",1,0)+'T2'!$I$160*IF('T2'!$W$9="Y",1,0)+'T3'!$I$160*IF('T3'!$W$9="Y",1,0))</f>
        <v/>
      </c>
      <c r="AN164" s="38" t="str">
        <f>IF(ISBLANK('T1'!$C$160),"",'T1'!$J$160*IF('T1'!$X$9="Y",1,0)+'T2'!$J$160*IF('T2'!$X$9="Y",1,0)+'T3'!$J$160*IF('T3'!$X$9="Y",1,0))</f>
        <v/>
      </c>
      <c r="AO164" s="38" t="str">
        <f>IF(ISBLANK('T1'!$C$160),"",'T1'!$K$160*IF('T1'!$Y$9="Y",1,0)+'T2'!$K$160*IF('T2'!$Y$9="Y",1,0)+'T3'!$K$160*IF('T3'!$Y$9="Y",1,0))</f>
        <v/>
      </c>
      <c r="AP164" s="38" t="str">
        <f>IF(ISBLANK('T1'!$C$160),"",'T1'!$L$160*IF('T1'!$Z$9="Y",1,0)+'T2'!$L$160*IF('T2'!$Z$9="Y",1,0)+'T3'!$L$160*IF('T3'!$Z$9="Y",1,0))</f>
        <v/>
      </c>
      <c r="AQ164" s="38" t="str">
        <f>IF(ISBLANK('T1'!$C$160),"",'T1'!$M$160*IF('T1'!$AA$9="Y",1,0)+'T2'!$M$160*IF('T2'!$AA$9="Y",1,0)+'T3'!$M$160*IF('T3'!$AA$9="Y",1,0))</f>
        <v/>
      </c>
      <c r="AR164" s="38" t="str">
        <f>IF(ISBLANK('T1'!$C$160),"",'T1'!$M$160*IF('T1'!$AB$9="Y",1,0)+'T2'!$M$160*IF('T2'!$AB$9="Y",1,0)+'T3'!$M$160*IF('T3'!$AB$9="Y",1,0))</f>
        <v/>
      </c>
      <c r="AS164" s="38" t="str">
        <f>IF(ISBLANK('T1'!$C$160),"",SUM($AI$164:$AR$164))</f>
        <v/>
      </c>
      <c r="AT164" s="38" t="str">
        <f>IF(ISBLANK('T1'!$C$160),"",IF(ISERR($AS$164/$AS$5),"",$AS$164/$AS$5))</f>
        <v/>
      </c>
      <c r="AW164" s="38" t="str">
        <f>IF(ISBLANK('T1'!$C$160),"",'T1'!$E$160*IF('T1'!$S$10="Y",1,0)+'T2'!$E$160*IF('T2'!$S$10="Y",1,0)+'T3'!$E$160*IF('T3'!$S$10="Y",1,0)+TA!$AR$160*IF(TA!$L$10="Y",1,0))</f>
        <v/>
      </c>
      <c r="AX164" s="38" t="str">
        <f>IF(ISBLANK('T1'!$C$160),"",'T1'!$F$160*IF('T1'!$T$10="Y",1,0)+'T2'!$F$160*IF('T2'!$T$10="Y",1,0)+'T3'!$F$160*IF('T3'!$T$10="Y",1,0)+TA!$AS$160*IF(TA!$M$10="Y",1,0))</f>
        <v/>
      </c>
      <c r="AY164" s="38" t="str">
        <f>IF(ISBLANK('T1'!$C$160),"",'T1'!$G$160*IF('T1'!$U$10="Y",1,0)+'T2'!$G$160*IF('T2'!$U$10="Y",1,0)+'T3'!$G$160*IF('T3'!$U$10="Y",1,0)+TA!$AT$160*IF(TA!$N$10="Y",1,0))</f>
        <v/>
      </c>
      <c r="AZ164" s="38" t="str">
        <f>IF(ISBLANK('T1'!$C$160),"",'T1'!$H$160*IF('T1'!$V$10="Y",1,0)+'T2'!$H$160*IF('T2'!$V$10="Y",1,0)+'T3'!$H$160*IF('T3'!$V$10="Y",1,0))</f>
        <v/>
      </c>
      <c r="BA164" s="38" t="str">
        <f>IF(ISBLANK('T1'!$C$160),"",'T1'!$I$160*IF('T1'!$W$10="Y",1,0)+'T2'!$I$160*IF('T2'!$W$10="Y",1,0)+'T3'!$I$160*IF('T3'!$W$10="Y",1,0))</f>
        <v/>
      </c>
      <c r="BB164" s="38" t="str">
        <f>IF(ISBLANK('T1'!$C$160),"",'T1'!$J$160*IF('T1'!$X$10="Y",1,0)+'T2'!$J$160*IF('T2'!$X$10="Y",1,0)+'T3'!$J$160*IF('T3'!$X$10="Y",1,0))</f>
        <v/>
      </c>
      <c r="BC164" s="38" t="str">
        <f>IF(ISBLANK('T1'!$C$160),"",'T1'!$K$160*IF('T1'!$Y$10="Y",1,0)+'T2'!$K$160*IF('T2'!$Y$10="Y",1,0)+'T3'!$K$160*IF('T3'!$Y$10="Y",1,0))</f>
        <v/>
      </c>
      <c r="BD164" s="38" t="str">
        <f>IF(ISBLANK('T1'!$C$160),"",'T1'!$L$160*IF('T1'!$Z$10="Y",1,0)+'T2'!$L$160*IF('T2'!$Z$10="Y",1,0)+'T3'!$L$160*IF('T3'!$Z$10="Y",1,0))</f>
        <v/>
      </c>
      <c r="BE164" s="38" t="str">
        <f>IF(ISBLANK('T1'!$C$160),"",'T1'!$M$160*IF('T1'!$AA$10="Y",1,0)+'T2'!$M$160*IF('T2'!$AA$10="Y",1,0)+'T3'!$M$160*IF('T3'!$AA$10="Y",1,0))</f>
        <v/>
      </c>
      <c r="BF164" s="38" t="str">
        <f>IF(ISBLANK('T1'!$C$160),"",'T1'!$M$160*IF('T1'!$AB$10="Y",1,0)+'T2'!$M$160*IF('T2'!$AB$10="Y",1,0)+'T3'!$M$160*IF('T3'!$AB$10="Y",1,0))</f>
        <v/>
      </c>
      <c r="BG164" s="38" t="str">
        <f>IF(ISBLANK('T1'!$C$160),"",SUM($AW$164:$BF$164))</f>
        <v/>
      </c>
      <c r="BH164" s="38" t="str">
        <f>IF(ISBLANK('T1'!$C$160),"",IF(ISERR($BG$164/$BG$5),"",$BG$164/$BG$5))</f>
        <v/>
      </c>
      <c r="BK164" s="38" t="str">
        <f>IF(ISBLANK('T1'!$C$160),"",'T1'!$E$160*IF('T1'!$S$11="Y",1,0)+'T2'!$E$160*IF('T2'!$S$11="Y",1,0)+'T3'!$E$160*IF('T3'!$S$11="Y",1,0)+TA!$AR$160*IF(TA!$L$11="Y",1,0))</f>
        <v/>
      </c>
      <c r="BL164" s="38" t="str">
        <f>IF(ISBLANK('T1'!$C$160),"",'T1'!$F$160*IF('T1'!$T$11="Y",1,0)+'T2'!$F$160*IF('T2'!$T$11="Y",1,0)+'T3'!$F$160*IF('T3'!$T$11="Y",1,0)+TA!$AS$160*IF(TA!$M$11="Y",1,0))</f>
        <v/>
      </c>
      <c r="BM164" s="38" t="str">
        <f>IF(ISBLANK('T1'!$C$160),"",'T1'!$G$160*IF('T1'!$U$11="Y",1,0)+'T2'!$G$160*IF('T2'!$U$11="Y",1,0)+'T3'!$G$160*IF('T3'!$U$11="Y",1,0)+TA!$AT$160*IF(TA!$N$11="Y",1,0))</f>
        <v/>
      </c>
      <c r="BN164" s="38" t="str">
        <f>IF(ISBLANK('T1'!$C$160),"",'T1'!$H$160*IF('T1'!$V$11="Y",1,0)+'T2'!$H$160*IF('T2'!$V$11="Y",1,0)+'T3'!$H$160*IF('T3'!$V$11="Y",1,0))</f>
        <v/>
      </c>
      <c r="BO164" s="38" t="str">
        <f>IF(ISBLANK('T1'!$C$160),"",'T1'!$I$160*IF('T1'!$W$11="Y",1,0)+'T2'!$I$160*IF('T2'!$W$11="Y",1,0)+'T3'!$I$160*IF('T3'!$W$11="Y",1,0))</f>
        <v/>
      </c>
      <c r="BP164" s="38" t="str">
        <f>IF(ISBLANK('T1'!$C$160),"",'T1'!$J$160*IF('T1'!$X$11="Y",1,0)+'T2'!$J$160*IF('T2'!$X$11="Y",1,0)+'T3'!$J$160*IF('T3'!$X$11="Y",1,0))</f>
        <v/>
      </c>
      <c r="BQ164" s="38" t="str">
        <f>IF(ISBLANK('T1'!$C$160),"",'T1'!$K$160*IF('T1'!$Y$11="Y",1,0)+'T2'!$K$160*IF('T2'!$Y$11="Y",1,0)+'T3'!$K$160*IF('T3'!$Y$11="Y",1,0))</f>
        <v/>
      </c>
      <c r="BR164" s="38" t="str">
        <f>IF(ISBLANK('T1'!$C$160),"",'T1'!$L$160*IF('T1'!$Z$11="Y",1,0)+'T2'!$L$160*IF('T2'!$Z$11="Y",1,0)+'T3'!$L$160*IF('T3'!$Z$11="Y",1,0))</f>
        <v/>
      </c>
      <c r="BS164" s="38" t="str">
        <f>IF(ISBLANK('T1'!$C$160),"",'T1'!$M$160*IF('T1'!$AA$11="Y",1,0)+'T2'!$M$160*IF('T2'!$AA$11="Y",1,0)+'T3'!$M$160*IF('T3'!$AA$11="Y",1,0))</f>
        <v/>
      </c>
      <c r="BT164" s="38" t="str">
        <f>IF(ISBLANK('T1'!$C$160),"",'T1'!$M$160*IF('T1'!$AB$11="Y",1,0)+'T2'!$M$160*IF('T2'!$AB$11="Y",1,0)+'T3'!$M$160*IF('T3'!$AB$11="Y",1,0))</f>
        <v/>
      </c>
      <c r="BU164" s="38" t="str">
        <f>IF(ISBLANK('T1'!$C$160),"",SUM($BK$164:$BT$164))</f>
        <v/>
      </c>
      <c r="BV164" s="38" t="str">
        <f>IF(ISBLANK('T1'!$C$160),"",IF(ISERR($BU$164/$BU$5),"",$BU$164/$BU$5))</f>
        <v/>
      </c>
      <c r="BY164" s="38" t="str">
        <f>IF(ISBLANK('T1'!$C$160),"",'T1'!$E$160*IF('T1'!$S$12="Y",1,0)+'T2'!$E$160*IF('T2'!$S$12="Y",1,0)+'T3'!$E$160*IF('T3'!$S$12="Y",1,0)+TA!$AR$160*IF(TA!$L$12="Y",1,0))</f>
        <v/>
      </c>
      <c r="BZ164" s="38" t="str">
        <f>IF(ISBLANK('T1'!$C$160),"",'T1'!$F$160*IF('T1'!$T$12="Y",1,0)+'T2'!$F$160*IF('T2'!$T$12="Y",1,0)+'T3'!$F$160*IF('T3'!$T$12="Y",1,0)+TA!$AS$160*IF(TA!$M$12="Y",1,0))</f>
        <v/>
      </c>
      <c r="CA164" s="38" t="str">
        <f>IF(ISBLANK('T1'!$C$160),"",'T1'!$G$160*IF('T1'!$U$12="Y",1,0)+'T2'!$G$160*IF('T2'!$U$12="Y",1,0)+'T3'!$G$160*IF('T3'!$U$12="Y",1,0)+TA!$AT$160*IF(TA!$N$12="Y",1,0))</f>
        <v/>
      </c>
      <c r="CB164" s="38" t="str">
        <f>IF(ISBLANK('T1'!$C$160),"",'T1'!$H$160*IF('T1'!$V$12="Y",1,0)+'T2'!$H$160*IF('T2'!$V$12="Y",1,0)+'T3'!$H$160*IF('T3'!$V$12="Y",1,0))</f>
        <v/>
      </c>
      <c r="CC164" s="38" t="str">
        <f>IF(ISBLANK('T1'!$C$160),"",'T1'!$I$160*IF('T1'!$W$12="Y",1,0)+'T2'!$I$160*IF('T2'!$W$12="Y",1,0)+'T3'!$I$160*IF('T3'!$W$12="Y",1,0))</f>
        <v/>
      </c>
      <c r="CD164" s="38" t="str">
        <f>IF(ISBLANK('T1'!$C$160),"",'T1'!$J$160*IF('T1'!$X$12="Y",1,0)+'T2'!$J$160*IF('T2'!$X$12="Y",1,0)+'T3'!$J$160*IF('T3'!$X$12="Y",1,0))</f>
        <v/>
      </c>
      <c r="CE164" s="38" t="str">
        <f>IF(ISBLANK('T1'!$C$160),"",'T1'!$K$160*IF('T1'!$Y$12="Y",1,0)+'T2'!$K$160*IF('T2'!$Y$12="Y",1,0)+'T3'!$K$160*IF('T3'!$Y$12="Y",1,0))</f>
        <v/>
      </c>
      <c r="CF164" s="38" t="str">
        <f>IF(ISBLANK('T1'!$C$160),"",'T1'!$L$160*IF('T1'!$Z$12="Y",1,0)+'T2'!$L$160*IF('T2'!$Z$12="Y",1,0)+'T3'!$L$160*IF('T3'!$Z$12="Y",1,0))</f>
        <v/>
      </c>
      <c r="CG164" s="38" t="str">
        <f>IF(ISBLANK('T1'!$C$160),"",'T1'!$M$160*IF('T1'!$AA$12="Y",1,0)+'T2'!$M$160*IF('T2'!$AA$12="Y",1,0)+'T3'!$M$160*IF('T3'!$AA$12="Y",1,0))</f>
        <v/>
      </c>
      <c r="CH164" s="38" t="str">
        <f>IF(ISBLANK('T1'!$C$160),"",'T1'!$M$160*IF('T1'!$AB$12="Y",1,0)+'T2'!$M$160*IF('T2'!$AB$12="Y",1,0)+'T3'!$M$160*IF('T3'!$AB$12="Y",1,0))</f>
        <v/>
      </c>
      <c r="CI164" s="38" t="str">
        <f>IF(ISBLANK('T1'!$C$160),"",SUM($BY$164:$CH$164))</f>
        <v/>
      </c>
      <c r="CJ164" s="38" t="str">
        <f>IF(ISBLANK('T1'!$C$160),"",IF(ISERR($CI$164/$CI$5),"",$CI$164/$CI$5))</f>
        <v/>
      </c>
      <c r="CM164" s="38" t="str">
        <f>IF(ISBLANK('T1'!$C$160),"",'T1'!$E$160*IF('T1'!$S$13="Y",1,0)+'T2'!$E$160*IF('T2'!$S$13="Y",1,0)+'T3'!$E$160*IF('T3'!$S$13="Y",1,0)+TA!$AR$160*IF(TA!$L$13="Y",1,0))</f>
        <v/>
      </c>
      <c r="CN164" s="38" t="str">
        <f>IF(ISBLANK('T1'!$C$160),"",'T1'!$F$160*IF('T1'!$T$13="Y",1,0)+'T2'!$F$160*IF('T2'!$T$13="Y",1,0)+'T3'!$F$160*IF('T3'!$T$13="Y",1,0)+TA!$AS$160*IF(TA!$M$13="Y",1,0))</f>
        <v/>
      </c>
      <c r="CO164" s="38" t="str">
        <f>IF(ISBLANK('T1'!$C$160),"",'T1'!$G$160*IF('T1'!$U$13="Y",1,0)+'T2'!$G$160*IF('T2'!$U$13="Y",1,0)+'T3'!$G$160*IF('T3'!$U$13="Y",1,0)+TA!$AT$160*IF(TA!$N$13="Y",1,0))</f>
        <v/>
      </c>
      <c r="CP164" s="38" t="str">
        <f>IF(ISBLANK('T1'!$C$160),"",'T1'!$H$160*IF('T1'!$V$13="Y",1,0)+'T2'!$H$160*IF('T2'!$V$13="Y",1,0)+'T3'!$H$160*IF('T3'!$V$13="Y",1,0))</f>
        <v/>
      </c>
      <c r="CQ164" s="38" t="str">
        <f>IF(ISBLANK('T1'!$C$160),"",'T1'!$I$160*IF('T1'!$W$13="Y",1,0)+'T2'!$I$160*IF('T2'!$W$13="Y",1,0)+'T3'!$I$160*IF('T3'!$W$13="Y",1,0))</f>
        <v/>
      </c>
      <c r="CR164" s="38" t="str">
        <f>IF(ISBLANK('T1'!$C$160),"",'T1'!$J$160*IF('T1'!$X$13="Y",1,0)+'T2'!$J$160*IF('T2'!$X$13="Y",1,0)+'T3'!$J$160*IF('T3'!$X$13="Y",1,0))</f>
        <v/>
      </c>
      <c r="CS164" s="38" t="str">
        <f>IF(ISBLANK('T1'!$C$160),"",'T1'!$K$160*IF('T1'!$Y$13="Y",1,0)+'T2'!$K$160*IF('T2'!$Y$13="Y",1,0)+'T3'!$K$160*IF('T3'!$Y$13="Y",1,0))</f>
        <v/>
      </c>
      <c r="CT164" s="38" t="str">
        <f>IF(ISBLANK('T1'!$C$160),"",'T1'!$L$160*IF('T1'!$Z$13="Y",1,0)+'T2'!$L$160*IF('T2'!$Z$13="Y",1,0)+'T3'!$L$160*IF('T3'!$Z$13="Y",1,0))</f>
        <v/>
      </c>
      <c r="CU164" s="38" t="str">
        <f>IF(ISBLANK('T1'!$C$160),"",'T1'!$M$160*IF('T1'!$AA$13="Y",1,0)+'T2'!$M$160*IF('T2'!$AA$13="Y",1,0)+'T3'!$M$160*IF('T3'!$AA$13="Y",1,0))</f>
        <v/>
      </c>
      <c r="CV164" s="38" t="str">
        <f>IF(ISBLANK('T1'!$C$160),"",'T1'!$M$160*IF('T1'!$AB$13="Y",1,0)+'T2'!$M$160*IF('T2'!$AB$13="Y",1,0)+'T3'!$M$160*IF('T3'!$AB$13="Y",1,0))</f>
        <v/>
      </c>
      <c r="CW164" s="38" t="str">
        <f>IF(ISBLANK('T1'!$C$160),"",SUM($CM$164:$CV$164))</f>
        <v/>
      </c>
      <c r="CX164" s="38" t="str">
        <f>IF(ISBLANK('T1'!$C$160),"",IF(ISERR($CW$164/$CW$5),"",$CW$164/$CW$5))</f>
        <v/>
      </c>
      <c r="DA164" s="38" t="str">
        <f>IF(ISBLANK('T1'!$C$160),"",'T1'!$E$160*IF('T1'!$S$14="Y",1,0)+'T2'!$E$160*IF('T2'!$S$14="Y",1,0)+'T3'!$E$160*IF('T3'!$S$14="Y",1,0)+TA!$AR$160*IF(TA!$L$14="Y",1,0))</f>
        <v/>
      </c>
      <c r="DB164" s="38" t="str">
        <f>IF(ISBLANK('T1'!$C$160),"",'T1'!$F$160*IF('T1'!$T$14="Y",1,0)+'T2'!$F$160*IF('T2'!$T$14="Y",1,0)+'T3'!$F$160*IF('T3'!$T$14="Y",1,0)+TA!$AS$160*IF(TA!$M$14="Y",1,0))</f>
        <v/>
      </c>
      <c r="DC164" s="38" t="str">
        <f>IF(ISBLANK('T1'!$C$160),"",'T1'!$G$160*IF('T1'!$U$14="Y",1,0)+'T2'!$G$160*IF('T2'!$U$14="Y",1,0)+'T3'!$G$160*IF('T3'!$U$14="Y",1,0)+TA!$AT$160*IF(TA!$N$14="Y",1,0))</f>
        <v/>
      </c>
      <c r="DD164" s="38" t="str">
        <f>IF(ISBLANK('T1'!$C$160),"",'T1'!$H$160*IF('T1'!$V$14="Y",1,0)+'T2'!$H$160*IF('T2'!$V$14="Y",1,0)+'T3'!$H$160*IF('T3'!$V$14="Y",1,0))</f>
        <v/>
      </c>
      <c r="DE164" s="38" t="str">
        <f>IF(ISBLANK('T1'!$C$160),"",'T1'!$I$160*IF('T1'!$W$14="Y",1,0)+'T2'!$I$160*IF('T2'!$W$14="Y",1,0)+'T3'!$I$160*IF('T3'!$W$14="Y",1,0))</f>
        <v/>
      </c>
      <c r="DF164" s="38" t="str">
        <f>IF(ISBLANK('T1'!$C$160),"",'T1'!$J$160*IF('T1'!$X$14="Y",1,0)+'T2'!$J$160*IF('T2'!$X$14="Y",1,0)+'T3'!$J$160*IF('T3'!$X$14="Y",1,0))</f>
        <v/>
      </c>
      <c r="DG164" s="38" t="str">
        <f>IF(ISBLANK('T1'!$C$160),"",'T1'!$K$160*IF('T1'!$Y$14="Y",1,0)+'T2'!$K$160*IF('T2'!$Y$14="Y",1,0)+'T3'!$K$160*IF('T3'!$Y$14="Y",1,0))</f>
        <v/>
      </c>
      <c r="DH164" s="38" t="str">
        <f>IF(ISBLANK('T1'!$C$160),"",'T1'!$L$160*IF('T1'!$Z$14="Y",1,0)+'T2'!$L$160*IF('T2'!$Z$14="Y",1,0)+'T3'!$L$160*IF('T3'!$Z$14="Y",1,0))</f>
        <v/>
      </c>
      <c r="DI164" s="38" t="str">
        <f>IF(ISBLANK('T1'!$C$160),"",'T1'!$M$160*IF('T1'!$AA$14="Y",1,0)+'T2'!$M$160*IF('T2'!$AA$14="Y",1,0)+'T3'!$M$160*IF('T3'!$AA$14="Y",1,0))</f>
        <v/>
      </c>
      <c r="DJ164" s="38" t="str">
        <f>IF(ISBLANK('T1'!$C$160),"",'T1'!$M$160*IF('T1'!$AB$14="Y",1,0)+'T2'!$M$160*IF('T2'!$AB$14="Y",1,0)+'T3'!$M$160*IF('T3'!$AB$14="Y",1,0))</f>
        <v/>
      </c>
      <c r="DK164" s="38" t="str">
        <f>IF(ISBLANK('T1'!$C$160),"",SUM($DA$164:$DJ$164))</f>
        <v/>
      </c>
      <c r="DL164" s="38" t="str">
        <f>IF(ISBLANK('T1'!$C$160),"",IF(ISERR($DK$164/$DK$5),"",$DK$164/$DK$5))</f>
        <v/>
      </c>
      <c r="DO164" s="38" t="str">
        <f>IF(ISBLANK('T1'!$C$160),"",'T1'!$E$160*IF('T1'!$S$15="Y",1,0)+'T2'!$E$160*IF('T2'!$S$15="Y",1,0)+'T3'!$E$160*IF('T3'!$S$15="Y",1,0)+TA!$AR$160*IF(TA!$L$15="Y",1,0))</f>
        <v/>
      </c>
      <c r="DP164" s="38" t="str">
        <f>IF(ISBLANK('T1'!$C$160),"",'T1'!$F$160*IF('T1'!$T$15="Y",1,0)+'T2'!$F$160*IF('T2'!$T$15="Y",1,0)+'T3'!$F$160*IF('T3'!$T$15="Y",1,0)+TA!$AS$160*IF(TA!$M$15="Y",1,0))</f>
        <v/>
      </c>
      <c r="DQ164" s="38" t="str">
        <f>IF(ISBLANK('T1'!$C$160),"",'T1'!$G$160*IF('T1'!$U$15="Y",1,0)+'T2'!$G$160*IF('T2'!$U$15="Y",1,0)+'T3'!$G$160*IF('T3'!$U$15="Y",1,0)+TA!$AT$160*IF(TA!$N$15="Y",1,0))</f>
        <v/>
      </c>
      <c r="DR164" s="38" t="str">
        <f>IF(ISBLANK('T1'!$C$160),"",'T1'!$H$160*IF('T1'!$V$15="Y",1,0)+'T2'!$H$160*IF('T2'!$V$15="Y",1,0)+'T3'!$H$160*IF('T3'!$V$15="Y",1,0))</f>
        <v/>
      </c>
      <c r="DS164" s="38" t="str">
        <f>IF(ISBLANK('T1'!$C$160),"",'T1'!$I$160*IF('T1'!$W$15="Y",1,0)+'T2'!$I$160*IF('T2'!$W$15="Y",1,0)+'T3'!$I$160*IF('T3'!$W$15="Y",1,0))</f>
        <v/>
      </c>
      <c r="DT164" s="38" t="str">
        <f>IF(ISBLANK('T1'!$C$160),"",'T1'!$J$160*IF('T1'!$X$15="Y",1,0)+'T2'!$J$160*IF('T2'!$X$15="Y",1,0)+'T3'!$J$160*IF('T3'!$X$15="Y",1,0))</f>
        <v/>
      </c>
      <c r="DU164" s="38" t="str">
        <f>IF(ISBLANK('T1'!$C$160),"",'T1'!$K$160*IF('T1'!$Y$15="Y",1,0)+'T2'!$K$160*IF('T2'!$Y$15="Y",1,0)+'T3'!$K$160*IF('T3'!$Y$15="Y",1,0))</f>
        <v/>
      </c>
      <c r="DV164" s="38" t="str">
        <f>IF(ISBLANK('T1'!$C$160),"",'T1'!$L$160*IF('T1'!$Z$15="Y",1,0)+'T2'!$L$160*IF('T2'!$Z$15="Y",1,0)+'T3'!$L$160*IF('T3'!$Z$15="Y",1,0))</f>
        <v/>
      </c>
      <c r="DW164" s="38" t="str">
        <f>IF(ISBLANK('T1'!$C$160),"",'T1'!$M$160*IF('T1'!$AA$15="Y",1,0)+'T2'!$M$160*IF('T2'!$AA$15="Y",1,0)+'T3'!$M$160*IF('T3'!$AA$15="Y",1,0))</f>
        <v/>
      </c>
      <c r="DX164" s="38" t="str">
        <f>IF(ISBLANK('T1'!$C$160),"",'T1'!$M$160*IF('T1'!$AB$15="Y",1,0)+'T2'!$M$160*IF('T2'!$AB$15="Y",1,0)+'T3'!$M$160*IF('T3'!$AB$15="Y",1,0))</f>
        <v/>
      </c>
      <c r="DY164" s="38" t="str">
        <f>IF(ISBLANK('T1'!$C$160),"",SUM($DO$164:$DX$164))</f>
        <v/>
      </c>
      <c r="DZ164" s="38" t="str">
        <f>IF(ISBLANK('T1'!$C$160),"",IF(ISERR($DY$164/$DY$5),"",$DY$164/$DY$5))</f>
        <v/>
      </c>
      <c r="EC164" s="38" t="str">
        <f>IF(ISBLANK('T1'!$C$160),"",'T1'!$E$160*IF('T1'!$S$16="Y",1,0)+'T2'!$E$160*IF('T2'!$S$16="Y",1,0)+'T3'!$E$160*IF('T3'!$S$16="Y",1,0)+TA!$AR$160*IF(TA!$L$16="Y",1,0))</f>
        <v/>
      </c>
      <c r="ED164" s="38" t="str">
        <f>IF(ISBLANK('T1'!$C$160),"",'T1'!$F$160*IF('T1'!$T$16="Y",1,0)+'T2'!$F$160*IF('T2'!$T$16="Y",1,0)+'T3'!$F$160*IF('T3'!$T$16="Y",1,0)+TA!$AS$160*IF(TA!$M$16="Y",1,0))</f>
        <v/>
      </c>
      <c r="EE164" s="38" t="str">
        <f>IF(ISBLANK('T1'!$C$160),"",'T1'!$G$160*IF('T1'!$U$16="Y",1,0)+'T2'!$G$160*IF('T2'!$U$16="Y",1,0)+'T3'!$G$160*IF('T3'!$U$16="Y",1,0)+TA!$AT$160*IF(TA!$N$16="Y",1,0))</f>
        <v/>
      </c>
      <c r="EF164" s="38" t="str">
        <f>IF(ISBLANK('T1'!$C$160),"",'T1'!$H$160*IF('T1'!$V$16="Y",1,0)+'T2'!$H$160*IF('T2'!$V$16="Y",1,0)+'T3'!$H$160*IF('T3'!$V$16="Y",1,0))</f>
        <v/>
      </c>
      <c r="EG164" s="38" t="str">
        <f>IF(ISBLANK('T1'!$C$160),"",'T1'!$I$160*IF('T1'!$W$16="Y",1,0)+'T2'!$I$160*IF('T2'!$W$16="Y",1,0)+'T3'!$I$160*IF('T3'!$W$16="Y",1,0))</f>
        <v/>
      </c>
      <c r="EH164" s="38" t="str">
        <f>IF(ISBLANK('T1'!$C$160),"",'T1'!$J$160*IF('T1'!$X$16="Y",1,0)+'T2'!$J$160*IF('T2'!$X$16="Y",1,0)+'T3'!$J$160*IF('T3'!$X$16="Y",1,0))</f>
        <v/>
      </c>
      <c r="EI164" s="38" t="str">
        <f>IF(ISBLANK('T1'!$C$160),"",'T1'!$K$160*IF('T1'!$Y$16="Y",1,0)+'T2'!$K$160*IF('T2'!$Y$16="Y",1,0)+'T3'!$K$160*IF('T3'!$Y$16="Y",1,0))</f>
        <v/>
      </c>
      <c r="EJ164" s="38" t="str">
        <f>IF(ISBLANK('T1'!$C$160),"",'T1'!$L$160*IF('T1'!$Z$16="Y",1,0)+'T2'!$L$160*IF('T2'!$Z$16="Y",1,0)+'T3'!$L$160*IF('T3'!$Z$16="Y",1,0))</f>
        <v/>
      </c>
      <c r="EK164" s="38" t="str">
        <f>IF(ISBLANK('T1'!$C$160),"",'T1'!$M$160*IF('T1'!$AA$16="Y",1,0)+'T2'!$M$160*IF('T2'!$AA$16="Y",1,0)+'T3'!$M$160*IF('T3'!$AA$16="Y",1,0))</f>
        <v/>
      </c>
      <c r="EL164" s="38" t="str">
        <f>IF(ISBLANK('T1'!$C$160),"",'T1'!$M$160*IF('T1'!$AB$16="Y",1,0)+'T2'!$M$160*IF('T2'!$AB$16="Y",1,0)+'T3'!$M$160*IF('T3'!$AB$16="Y",1,0))</f>
        <v/>
      </c>
      <c r="EM164" s="38" t="str">
        <f>IF(ISBLANK('T1'!$C$160),"",SUM($EC$164:$EL$164))</f>
        <v/>
      </c>
      <c r="EN164" s="38" t="str">
        <f>IF(ISBLANK('T1'!$C$160),"",IF(ISERR($EM$164/$EM$5),"",$EM$164/$EM$5))</f>
        <v/>
      </c>
      <c r="EQ164" s="38" t="str">
        <f>IF(ISBLANK('T1'!$C$160),"",'T1'!$E$160*IF('T1'!$S$17="Y",1,0)+'T2'!$E$160*IF('T2'!$S$17="Y",1,0)+'T3'!$E$160*IF('T3'!$S$17="Y",1,0)+TA!$AR$160*IF(TA!$L$17="Y",1,0))</f>
        <v/>
      </c>
      <c r="ER164" s="38" t="str">
        <f>IF(ISBLANK('T1'!$C$160),"",'T1'!$F$160*IF('T1'!$T$17="Y",1,0)+'T2'!$F$160*IF('T2'!$T$17="Y",1,0)+'T3'!$F$160*IF('T3'!$T$17="Y",1,0)+TA!$AS$160*IF(TA!$M$17="Y",1,0))</f>
        <v/>
      </c>
      <c r="ES164" s="38" t="str">
        <f>IF(ISBLANK('T1'!$C$160),"",'T1'!$G$160*IF('T1'!$U$17="Y",1,0)+'T2'!$G$160*IF('T2'!$U$17="Y",1,0)+'T3'!$G$160*IF('T3'!$U$17="Y",1,0)+TA!$AT$160*IF(TA!$N$17="Y",1,0))</f>
        <v/>
      </c>
      <c r="ET164" s="38" t="str">
        <f>IF(ISBLANK('T1'!$C$160),"",'T1'!$H$160*IF('T1'!$V$17="Y",1,0)+'T2'!$H$160*IF('T2'!$V$17="Y",1,0)+'T3'!$H$160*IF('T3'!$V$17="Y",1,0))</f>
        <v/>
      </c>
      <c r="EU164" s="38" t="str">
        <f>IF(ISBLANK('T1'!$C$160),"",'T1'!$I$160*IF('T1'!$W$17="Y",1,0)+'T2'!$I$160*IF('T2'!$W$17="Y",1,0)+'T3'!$I$160*IF('T3'!$W$17="Y",1,0))</f>
        <v/>
      </c>
      <c r="EV164" s="38" t="str">
        <f>IF(ISBLANK('T1'!$C$160),"",'T1'!$J$160*IF('T1'!$X$17="Y",1,0)+'T2'!$J$160*IF('T2'!$X$17="Y",1,0)+'T3'!$J$160*IF('T3'!$X$17="Y",1,0))</f>
        <v/>
      </c>
      <c r="EW164" s="38" t="str">
        <f>IF(ISBLANK('T1'!$C$160),"",'T1'!$K$160*IF('T1'!$Y$17="Y",1,0)+'T2'!$K$160*IF('T2'!$Y$17="Y",1,0)+'T3'!$K$160*IF('T3'!$Y$17="Y",1,0))</f>
        <v/>
      </c>
      <c r="EX164" s="38" t="str">
        <f>IF(ISBLANK('T1'!$C$160),"",'T1'!$L$160*IF('T1'!$Z$17="Y",1,0)+'T2'!$L$160*IF('T2'!$Z$17="Y",1,0)+'T3'!$L$160*IF('T3'!$Z$17="Y",1,0))</f>
        <v/>
      </c>
      <c r="EY164" s="38" t="str">
        <f>IF(ISBLANK('T1'!$C$160),"",'T1'!$M$160*IF('T1'!$AA$17="Y",1,0)+'T2'!$M$160*IF('T2'!$AA$17="Y",1,0)+'T3'!$M$160*IF('T3'!$AA$17="Y",1,0))</f>
        <v/>
      </c>
      <c r="EZ164" s="38" t="str">
        <f>IF(ISBLANK('T1'!$C$160),"",'T1'!$M$160*IF('T1'!$AB$17="Y",1,0)+'T2'!$M$160*IF('T2'!$AB$17="Y",1,0)+'T3'!$M$160*IF('T3'!$AB$17="Y",1,0))</f>
        <v/>
      </c>
      <c r="FA164" s="38" t="str">
        <f>IF(ISBLANK('T1'!$C$160),"",SUM($EQ$164:$EZ$164))</f>
        <v/>
      </c>
      <c r="FB164" s="38" t="str">
        <f>IF(ISBLANK('T1'!$C$160),"",IF(ISERR($FA$164/$FA$5),"",$FA$164/$FA$5))</f>
        <v/>
      </c>
    </row>
    <row r="165" spans="20:158">
      <c r="T165" s="38" t="str">
        <f>IF(ISBLANK('T1'!$C$161),"",'T1'!$E$161*IF('T1'!$S$8="Y",1,0)+'T2'!$E$161*IF('T2'!$S$8="Y",1,0)+'T3'!$E$161*IF('T3'!$S$8="Y",1,0)+TA!$AR$161*IF(TA!$L$8="Y",1,0))</f>
        <v/>
      </c>
      <c r="U165" s="38" t="str">
        <f>IF(ISBLANK('T1'!$C$161),"",'T1'!$F$161*IF('T1'!$T$8="Y",1,0)+'T2'!$F$161*IF('T2'!$T$8="Y",1,0)+'T3'!$F$161*IF('T3'!$T$8="Y",1,0)+TA!$AS$161*IF(TA!$M$8="Y",1,0))</f>
        <v/>
      </c>
      <c r="V165" s="38" t="str">
        <f>IF(ISBLANK('T1'!$C$161),"",'T1'!$G$161*IF('T1'!$U$8="Y",1,0)+'T2'!$G$161*IF('T2'!$U$8="Y",1,0)+'T3'!$G$161*IF('T3'!$U$8="Y",1,0)+TA!$AT$161*IF(TA!$N$8="Y",1,0))</f>
        <v/>
      </c>
      <c r="W165" s="38" t="str">
        <f>IF(ISBLANK('T1'!$C$161),"",'T1'!$H$161*IF('T1'!$V$8="Y",1,0)+'T2'!$H$161*IF('T2'!$V$8="Y",1,0)+'T3'!$H$161*IF('T3'!$V$8="Y",1,0))</f>
        <v/>
      </c>
      <c r="X165" s="38" t="str">
        <f>IF(ISBLANK('T1'!$C$161),"",'T1'!$I$161*IF('T1'!$W$8="Y",1,0)+'T2'!$I$161*IF('T2'!$W$8="Y",1,0)+'T3'!$I$161*IF('T3'!$W$8="Y",1,0))</f>
        <v/>
      </c>
      <c r="Y165" s="38" t="str">
        <f>IF(ISBLANK('T1'!$C$161),"",'T1'!$J$161*IF('T1'!$X$8="Y",1,0)+'T2'!$J$161*IF('T2'!$X$8="Y",1,0)+'T3'!$J$161*IF('T3'!$X$8="Y",1,0))</f>
        <v/>
      </c>
      <c r="Z165" s="38" t="str">
        <f>IF(ISBLANK('T1'!$C$161),"",'T1'!$K$161*IF('T1'!$Y$8="Y",1,0)+'T2'!$K$161*IF('T2'!$Y$8="Y",1,0)+'T3'!$K$161*IF('T3'!$Y$8="Y",1,0))</f>
        <v/>
      </c>
      <c r="AA165" s="38" t="str">
        <f>IF(ISBLANK('T1'!$C$161),"",'T1'!$L$161*IF('T1'!$Z$8="Y",1,0)+'T2'!$L$161*IF('T2'!$Z$8="Y",1,0)+'T3'!$L$161*IF('T3'!$Z$8="Y",1,0))</f>
        <v/>
      </c>
      <c r="AB165" s="38" t="str">
        <f>IF(ISBLANK('T1'!$C$161),"",'T1'!$M$161*IF('T1'!$AA$8="Y",1,0)+'T2'!$M$161*IF('T2'!$AA$8="Y",1,0)+'T3'!$M$161*IF('T3'!$AA$8="Y",1,0))</f>
        <v/>
      </c>
      <c r="AC165" s="38" t="str">
        <f>IF(ISBLANK('T1'!$C$161),"",'T1'!$M$161*IF('T1'!$AB$8="Y",1,0)+'T2'!$M$161*IF('T2'!$AB$8="Y",1,0)+'T3'!$M$161*IF('T3'!$AB$8="Y",1,0))</f>
        <v/>
      </c>
      <c r="AD165" s="38" t="str">
        <f>IF(ISBLANK('T1'!$C$161),"",SUM($T$165:$AC$165))</f>
        <v/>
      </c>
      <c r="AE165" s="38" t="str">
        <f>IF(ISBLANK('T1'!$C$161),"",IF(ISERR($AD$165/$AD$5),"",$AD$165/$AD$5))</f>
        <v/>
      </c>
      <c r="AI165" s="38" t="str">
        <f>IF(ISBLANK('T1'!$C$161),"",'T1'!$E$161*IF('T1'!$S$9="Y",1,0)+'T2'!$E$161*IF('T2'!$S$9="Y",1,0)+'T3'!$E$161*IF('T3'!$S$9="Y",1,0)+TA!$AR$161*IF(TA!$L$9="Y",1,0))</f>
        <v/>
      </c>
      <c r="AJ165" s="38" t="str">
        <f>IF(ISBLANK('T1'!$C$161),"",'T1'!$F$161*IF('T1'!$T$9="Y",1,0)+'T2'!$F$161*IF('T2'!$T$9="Y",1,0)+'T3'!$F$161*IF('T3'!$T$9="Y",1,0)+TA!$AS$161*IF(TA!$M$9="Y",1,0))</f>
        <v/>
      </c>
      <c r="AK165" s="38" t="str">
        <f>IF(ISBLANK('T1'!$C$161),"",'T1'!$G$161*IF('T1'!$U$9="Y",1,0)+'T2'!$G$161*IF('T2'!$U$9="Y",1,0)+'T3'!$G$161*IF('T3'!$U$9="Y",1,0)+TA!$AT$161*IF(TA!$N$9="Y",1,0))</f>
        <v/>
      </c>
      <c r="AL165" s="38" t="str">
        <f>IF(ISBLANK('T1'!$C$161),"",'T1'!$H$161*IF('T1'!$V$9="Y",1,0)+'T2'!$H$161*IF('T2'!$V$9="Y",1,0)+'T3'!$H$161*IF('T3'!$V$9="Y",1,0))</f>
        <v/>
      </c>
      <c r="AM165" s="38" t="str">
        <f>IF(ISBLANK('T1'!$C$161),"",'T1'!$I$161*IF('T1'!$W$9="Y",1,0)+'T2'!$I$161*IF('T2'!$W$9="Y",1,0)+'T3'!$I$161*IF('T3'!$W$9="Y",1,0))</f>
        <v/>
      </c>
      <c r="AN165" s="38" t="str">
        <f>IF(ISBLANK('T1'!$C$161),"",'T1'!$J$161*IF('T1'!$X$9="Y",1,0)+'T2'!$J$161*IF('T2'!$X$9="Y",1,0)+'T3'!$J$161*IF('T3'!$X$9="Y",1,0))</f>
        <v/>
      </c>
      <c r="AO165" s="38" t="str">
        <f>IF(ISBLANK('T1'!$C$161),"",'T1'!$K$161*IF('T1'!$Y$9="Y",1,0)+'T2'!$K$161*IF('T2'!$Y$9="Y",1,0)+'T3'!$K$161*IF('T3'!$Y$9="Y",1,0))</f>
        <v/>
      </c>
      <c r="AP165" s="38" t="str">
        <f>IF(ISBLANK('T1'!$C$161),"",'T1'!$L$161*IF('T1'!$Z$9="Y",1,0)+'T2'!$L$161*IF('T2'!$Z$9="Y",1,0)+'T3'!$L$161*IF('T3'!$Z$9="Y",1,0))</f>
        <v/>
      </c>
      <c r="AQ165" s="38" t="str">
        <f>IF(ISBLANK('T1'!$C$161),"",'T1'!$M$161*IF('T1'!$AA$9="Y",1,0)+'T2'!$M$161*IF('T2'!$AA$9="Y",1,0)+'T3'!$M$161*IF('T3'!$AA$9="Y",1,0))</f>
        <v/>
      </c>
      <c r="AR165" s="38" t="str">
        <f>IF(ISBLANK('T1'!$C$161),"",'T1'!$M$161*IF('T1'!$AB$9="Y",1,0)+'T2'!$M$161*IF('T2'!$AB$9="Y",1,0)+'T3'!$M$161*IF('T3'!$AB$9="Y",1,0))</f>
        <v/>
      </c>
      <c r="AS165" s="38" t="str">
        <f>IF(ISBLANK('T1'!$C$161),"",SUM($AI$165:$AR$165))</f>
        <v/>
      </c>
      <c r="AT165" s="38" t="str">
        <f>IF(ISBLANK('T1'!$C$161),"",IF(ISERR($AS$165/$AS$5),"",$AS$165/$AS$5))</f>
        <v/>
      </c>
      <c r="AW165" s="38" t="str">
        <f>IF(ISBLANK('T1'!$C$161),"",'T1'!$E$161*IF('T1'!$S$10="Y",1,0)+'T2'!$E$161*IF('T2'!$S$10="Y",1,0)+'T3'!$E$161*IF('T3'!$S$10="Y",1,0)+TA!$AR$161*IF(TA!$L$10="Y",1,0))</f>
        <v/>
      </c>
      <c r="AX165" s="38" t="str">
        <f>IF(ISBLANK('T1'!$C$161),"",'T1'!$F$161*IF('T1'!$T$10="Y",1,0)+'T2'!$F$161*IF('T2'!$T$10="Y",1,0)+'T3'!$F$161*IF('T3'!$T$10="Y",1,0)+TA!$AS$161*IF(TA!$M$10="Y",1,0))</f>
        <v/>
      </c>
      <c r="AY165" s="38" t="str">
        <f>IF(ISBLANK('T1'!$C$161),"",'T1'!$G$161*IF('T1'!$U$10="Y",1,0)+'T2'!$G$161*IF('T2'!$U$10="Y",1,0)+'T3'!$G$161*IF('T3'!$U$10="Y",1,0)+TA!$AT$161*IF(TA!$N$10="Y",1,0))</f>
        <v/>
      </c>
      <c r="AZ165" s="38" t="str">
        <f>IF(ISBLANK('T1'!$C$161),"",'T1'!$H$161*IF('T1'!$V$10="Y",1,0)+'T2'!$H$161*IF('T2'!$V$10="Y",1,0)+'T3'!$H$161*IF('T3'!$V$10="Y",1,0))</f>
        <v/>
      </c>
      <c r="BA165" s="38" t="str">
        <f>IF(ISBLANK('T1'!$C$161),"",'T1'!$I$161*IF('T1'!$W$10="Y",1,0)+'T2'!$I$161*IF('T2'!$W$10="Y",1,0)+'T3'!$I$161*IF('T3'!$W$10="Y",1,0))</f>
        <v/>
      </c>
      <c r="BB165" s="38" t="str">
        <f>IF(ISBLANK('T1'!$C$161),"",'T1'!$J$161*IF('T1'!$X$10="Y",1,0)+'T2'!$J$161*IF('T2'!$X$10="Y",1,0)+'T3'!$J$161*IF('T3'!$X$10="Y",1,0))</f>
        <v/>
      </c>
      <c r="BC165" s="38" t="str">
        <f>IF(ISBLANK('T1'!$C$161),"",'T1'!$K$161*IF('T1'!$Y$10="Y",1,0)+'T2'!$K$161*IF('T2'!$Y$10="Y",1,0)+'T3'!$K$161*IF('T3'!$Y$10="Y",1,0))</f>
        <v/>
      </c>
      <c r="BD165" s="38" t="str">
        <f>IF(ISBLANK('T1'!$C$161),"",'T1'!$L$161*IF('T1'!$Z$10="Y",1,0)+'T2'!$L$161*IF('T2'!$Z$10="Y",1,0)+'T3'!$L$161*IF('T3'!$Z$10="Y",1,0))</f>
        <v/>
      </c>
      <c r="BE165" s="38" t="str">
        <f>IF(ISBLANK('T1'!$C$161),"",'T1'!$M$161*IF('T1'!$AA$10="Y",1,0)+'T2'!$M$161*IF('T2'!$AA$10="Y",1,0)+'T3'!$M$161*IF('T3'!$AA$10="Y",1,0))</f>
        <v/>
      </c>
      <c r="BF165" s="38" t="str">
        <f>IF(ISBLANK('T1'!$C$161),"",'T1'!$M$161*IF('T1'!$AB$10="Y",1,0)+'T2'!$M$161*IF('T2'!$AB$10="Y",1,0)+'T3'!$M$161*IF('T3'!$AB$10="Y",1,0))</f>
        <v/>
      </c>
      <c r="BG165" s="38" t="str">
        <f>IF(ISBLANK('T1'!$C$161),"",SUM($AW$165:$BF$165))</f>
        <v/>
      </c>
      <c r="BH165" s="38" t="str">
        <f>IF(ISBLANK('T1'!$C$161),"",IF(ISERR($BG$165/$BG$5),"",$BG$165/$BG$5))</f>
        <v/>
      </c>
      <c r="BK165" s="38" t="str">
        <f>IF(ISBLANK('T1'!$C$161),"",'T1'!$E$161*IF('T1'!$S$11="Y",1,0)+'T2'!$E$161*IF('T2'!$S$11="Y",1,0)+'T3'!$E$161*IF('T3'!$S$11="Y",1,0)+TA!$AR$161*IF(TA!$L$11="Y",1,0))</f>
        <v/>
      </c>
      <c r="BL165" s="38" t="str">
        <f>IF(ISBLANK('T1'!$C$161),"",'T1'!$F$161*IF('T1'!$T$11="Y",1,0)+'T2'!$F$161*IF('T2'!$T$11="Y",1,0)+'T3'!$F$161*IF('T3'!$T$11="Y",1,0)+TA!$AS$161*IF(TA!$M$11="Y",1,0))</f>
        <v/>
      </c>
      <c r="BM165" s="38" t="str">
        <f>IF(ISBLANK('T1'!$C$161),"",'T1'!$G$161*IF('T1'!$U$11="Y",1,0)+'T2'!$G$161*IF('T2'!$U$11="Y",1,0)+'T3'!$G$161*IF('T3'!$U$11="Y",1,0)+TA!$AT$161*IF(TA!$N$11="Y",1,0))</f>
        <v/>
      </c>
      <c r="BN165" s="38" t="str">
        <f>IF(ISBLANK('T1'!$C$161),"",'T1'!$H$161*IF('T1'!$V$11="Y",1,0)+'T2'!$H$161*IF('T2'!$V$11="Y",1,0)+'T3'!$H$161*IF('T3'!$V$11="Y",1,0))</f>
        <v/>
      </c>
      <c r="BO165" s="38" t="str">
        <f>IF(ISBLANK('T1'!$C$161),"",'T1'!$I$161*IF('T1'!$W$11="Y",1,0)+'T2'!$I$161*IF('T2'!$W$11="Y",1,0)+'T3'!$I$161*IF('T3'!$W$11="Y",1,0))</f>
        <v/>
      </c>
      <c r="BP165" s="38" t="str">
        <f>IF(ISBLANK('T1'!$C$161),"",'T1'!$J$161*IF('T1'!$X$11="Y",1,0)+'T2'!$J$161*IF('T2'!$X$11="Y",1,0)+'T3'!$J$161*IF('T3'!$X$11="Y",1,0))</f>
        <v/>
      </c>
      <c r="BQ165" s="38" t="str">
        <f>IF(ISBLANK('T1'!$C$161),"",'T1'!$K$161*IF('T1'!$Y$11="Y",1,0)+'T2'!$K$161*IF('T2'!$Y$11="Y",1,0)+'T3'!$K$161*IF('T3'!$Y$11="Y",1,0))</f>
        <v/>
      </c>
      <c r="BR165" s="38" t="str">
        <f>IF(ISBLANK('T1'!$C$161),"",'T1'!$L$161*IF('T1'!$Z$11="Y",1,0)+'T2'!$L$161*IF('T2'!$Z$11="Y",1,0)+'T3'!$L$161*IF('T3'!$Z$11="Y",1,0))</f>
        <v/>
      </c>
      <c r="BS165" s="38" t="str">
        <f>IF(ISBLANK('T1'!$C$161),"",'T1'!$M$161*IF('T1'!$AA$11="Y",1,0)+'T2'!$M$161*IF('T2'!$AA$11="Y",1,0)+'T3'!$M$161*IF('T3'!$AA$11="Y",1,0))</f>
        <v/>
      </c>
      <c r="BT165" s="38" t="str">
        <f>IF(ISBLANK('T1'!$C$161),"",'T1'!$M$161*IF('T1'!$AB$11="Y",1,0)+'T2'!$M$161*IF('T2'!$AB$11="Y",1,0)+'T3'!$M$161*IF('T3'!$AB$11="Y",1,0))</f>
        <v/>
      </c>
      <c r="BU165" s="38" t="str">
        <f>IF(ISBLANK('T1'!$C$161),"",SUM($BK$165:$BT$165))</f>
        <v/>
      </c>
      <c r="BV165" s="38" t="str">
        <f>IF(ISBLANK('T1'!$C$161),"",IF(ISERR($BU$165/$BU$5),"",$BU$165/$BU$5))</f>
        <v/>
      </c>
      <c r="BY165" s="38" t="str">
        <f>IF(ISBLANK('T1'!$C$161),"",'T1'!$E$161*IF('T1'!$S$12="Y",1,0)+'T2'!$E$161*IF('T2'!$S$12="Y",1,0)+'T3'!$E$161*IF('T3'!$S$12="Y",1,0)+TA!$AR$161*IF(TA!$L$12="Y",1,0))</f>
        <v/>
      </c>
      <c r="BZ165" s="38" t="str">
        <f>IF(ISBLANK('T1'!$C$161),"",'T1'!$F$161*IF('T1'!$T$12="Y",1,0)+'T2'!$F$161*IF('T2'!$T$12="Y",1,0)+'T3'!$F$161*IF('T3'!$T$12="Y",1,0)+TA!$AS$161*IF(TA!$M$12="Y",1,0))</f>
        <v/>
      </c>
      <c r="CA165" s="38" t="str">
        <f>IF(ISBLANK('T1'!$C$161),"",'T1'!$G$161*IF('T1'!$U$12="Y",1,0)+'T2'!$G$161*IF('T2'!$U$12="Y",1,0)+'T3'!$G$161*IF('T3'!$U$12="Y",1,0)+TA!$AT$161*IF(TA!$N$12="Y",1,0))</f>
        <v/>
      </c>
      <c r="CB165" s="38" t="str">
        <f>IF(ISBLANK('T1'!$C$161),"",'T1'!$H$161*IF('T1'!$V$12="Y",1,0)+'T2'!$H$161*IF('T2'!$V$12="Y",1,0)+'T3'!$H$161*IF('T3'!$V$12="Y",1,0))</f>
        <v/>
      </c>
      <c r="CC165" s="38" t="str">
        <f>IF(ISBLANK('T1'!$C$161),"",'T1'!$I$161*IF('T1'!$W$12="Y",1,0)+'T2'!$I$161*IF('T2'!$W$12="Y",1,0)+'T3'!$I$161*IF('T3'!$W$12="Y",1,0))</f>
        <v/>
      </c>
      <c r="CD165" s="38" t="str">
        <f>IF(ISBLANK('T1'!$C$161),"",'T1'!$J$161*IF('T1'!$X$12="Y",1,0)+'T2'!$J$161*IF('T2'!$X$12="Y",1,0)+'T3'!$J$161*IF('T3'!$X$12="Y",1,0))</f>
        <v/>
      </c>
      <c r="CE165" s="38" t="str">
        <f>IF(ISBLANK('T1'!$C$161),"",'T1'!$K$161*IF('T1'!$Y$12="Y",1,0)+'T2'!$K$161*IF('T2'!$Y$12="Y",1,0)+'T3'!$K$161*IF('T3'!$Y$12="Y",1,0))</f>
        <v/>
      </c>
      <c r="CF165" s="38" t="str">
        <f>IF(ISBLANK('T1'!$C$161),"",'T1'!$L$161*IF('T1'!$Z$12="Y",1,0)+'T2'!$L$161*IF('T2'!$Z$12="Y",1,0)+'T3'!$L$161*IF('T3'!$Z$12="Y",1,0))</f>
        <v/>
      </c>
      <c r="CG165" s="38" t="str">
        <f>IF(ISBLANK('T1'!$C$161),"",'T1'!$M$161*IF('T1'!$AA$12="Y",1,0)+'T2'!$M$161*IF('T2'!$AA$12="Y",1,0)+'T3'!$M$161*IF('T3'!$AA$12="Y",1,0))</f>
        <v/>
      </c>
      <c r="CH165" s="38" t="str">
        <f>IF(ISBLANK('T1'!$C$161),"",'T1'!$M$161*IF('T1'!$AB$12="Y",1,0)+'T2'!$M$161*IF('T2'!$AB$12="Y",1,0)+'T3'!$M$161*IF('T3'!$AB$12="Y",1,0))</f>
        <v/>
      </c>
      <c r="CI165" s="38" t="str">
        <f>IF(ISBLANK('T1'!$C$161),"",SUM($BY$165:$CH$165))</f>
        <v/>
      </c>
      <c r="CJ165" s="38" t="str">
        <f>IF(ISBLANK('T1'!$C$161),"",IF(ISERR($CI$165/$CI$5),"",$CI$165/$CI$5))</f>
        <v/>
      </c>
      <c r="CM165" s="38" t="str">
        <f>IF(ISBLANK('T1'!$C$161),"",'T1'!$E$161*IF('T1'!$S$13="Y",1,0)+'T2'!$E$161*IF('T2'!$S$13="Y",1,0)+'T3'!$E$161*IF('T3'!$S$13="Y",1,0)+TA!$AR$161*IF(TA!$L$13="Y",1,0))</f>
        <v/>
      </c>
      <c r="CN165" s="38" t="str">
        <f>IF(ISBLANK('T1'!$C$161),"",'T1'!$F$161*IF('T1'!$T$13="Y",1,0)+'T2'!$F$161*IF('T2'!$T$13="Y",1,0)+'T3'!$F$161*IF('T3'!$T$13="Y",1,0)+TA!$AS$161*IF(TA!$M$13="Y",1,0))</f>
        <v/>
      </c>
      <c r="CO165" s="38" t="str">
        <f>IF(ISBLANK('T1'!$C$161),"",'T1'!$G$161*IF('T1'!$U$13="Y",1,0)+'T2'!$G$161*IF('T2'!$U$13="Y",1,0)+'T3'!$G$161*IF('T3'!$U$13="Y",1,0)+TA!$AT$161*IF(TA!$N$13="Y",1,0))</f>
        <v/>
      </c>
      <c r="CP165" s="38" t="str">
        <f>IF(ISBLANK('T1'!$C$161),"",'T1'!$H$161*IF('T1'!$V$13="Y",1,0)+'T2'!$H$161*IF('T2'!$V$13="Y",1,0)+'T3'!$H$161*IF('T3'!$V$13="Y",1,0))</f>
        <v/>
      </c>
      <c r="CQ165" s="38" t="str">
        <f>IF(ISBLANK('T1'!$C$161),"",'T1'!$I$161*IF('T1'!$W$13="Y",1,0)+'T2'!$I$161*IF('T2'!$W$13="Y",1,0)+'T3'!$I$161*IF('T3'!$W$13="Y",1,0))</f>
        <v/>
      </c>
      <c r="CR165" s="38" t="str">
        <f>IF(ISBLANK('T1'!$C$161),"",'T1'!$J$161*IF('T1'!$X$13="Y",1,0)+'T2'!$J$161*IF('T2'!$X$13="Y",1,0)+'T3'!$J$161*IF('T3'!$X$13="Y",1,0))</f>
        <v/>
      </c>
      <c r="CS165" s="38" t="str">
        <f>IF(ISBLANK('T1'!$C$161),"",'T1'!$K$161*IF('T1'!$Y$13="Y",1,0)+'T2'!$K$161*IF('T2'!$Y$13="Y",1,0)+'T3'!$K$161*IF('T3'!$Y$13="Y",1,0))</f>
        <v/>
      </c>
      <c r="CT165" s="38" t="str">
        <f>IF(ISBLANK('T1'!$C$161),"",'T1'!$L$161*IF('T1'!$Z$13="Y",1,0)+'T2'!$L$161*IF('T2'!$Z$13="Y",1,0)+'T3'!$L$161*IF('T3'!$Z$13="Y",1,0))</f>
        <v/>
      </c>
      <c r="CU165" s="38" t="str">
        <f>IF(ISBLANK('T1'!$C$161),"",'T1'!$M$161*IF('T1'!$AA$13="Y",1,0)+'T2'!$M$161*IF('T2'!$AA$13="Y",1,0)+'T3'!$M$161*IF('T3'!$AA$13="Y",1,0))</f>
        <v/>
      </c>
      <c r="CV165" s="38" t="str">
        <f>IF(ISBLANK('T1'!$C$161),"",'T1'!$M$161*IF('T1'!$AB$13="Y",1,0)+'T2'!$M$161*IF('T2'!$AB$13="Y",1,0)+'T3'!$M$161*IF('T3'!$AB$13="Y",1,0))</f>
        <v/>
      </c>
      <c r="CW165" s="38" t="str">
        <f>IF(ISBLANK('T1'!$C$161),"",SUM($CM$165:$CV$165))</f>
        <v/>
      </c>
      <c r="CX165" s="38" t="str">
        <f>IF(ISBLANK('T1'!$C$161),"",IF(ISERR($CW$165/$CW$5),"",$CW$165/$CW$5))</f>
        <v/>
      </c>
      <c r="DA165" s="38" t="str">
        <f>IF(ISBLANK('T1'!$C$161),"",'T1'!$E$161*IF('T1'!$S$14="Y",1,0)+'T2'!$E$161*IF('T2'!$S$14="Y",1,0)+'T3'!$E$161*IF('T3'!$S$14="Y",1,0)+TA!$AR$161*IF(TA!$L$14="Y",1,0))</f>
        <v/>
      </c>
      <c r="DB165" s="38" t="str">
        <f>IF(ISBLANK('T1'!$C$161),"",'T1'!$F$161*IF('T1'!$T$14="Y",1,0)+'T2'!$F$161*IF('T2'!$T$14="Y",1,0)+'T3'!$F$161*IF('T3'!$T$14="Y",1,0)+TA!$AS$161*IF(TA!$M$14="Y",1,0))</f>
        <v/>
      </c>
      <c r="DC165" s="38" t="str">
        <f>IF(ISBLANK('T1'!$C$161),"",'T1'!$G$161*IF('T1'!$U$14="Y",1,0)+'T2'!$G$161*IF('T2'!$U$14="Y",1,0)+'T3'!$G$161*IF('T3'!$U$14="Y",1,0)+TA!$AT$161*IF(TA!$N$14="Y",1,0))</f>
        <v/>
      </c>
      <c r="DD165" s="38" t="str">
        <f>IF(ISBLANK('T1'!$C$161),"",'T1'!$H$161*IF('T1'!$V$14="Y",1,0)+'T2'!$H$161*IF('T2'!$V$14="Y",1,0)+'T3'!$H$161*IF('T3'!$V$14="Y",1,0))</f>
        <v/>
      </c>
      <c r="DE165" s="38" t="str">
        <f>IF(ISBLANK('T1'!$C$161),"",'T1'!$I$161*IF('T1'!$W$14="Y",1,0)+'T2'!$I$161*IF('T2'!$W$14="Y",1,0)+'T3'!$I$161*IF('T3'!$W$14="Y",1,0))</f>
        <v/>
      </c>
      <c r="DF165" s="38" t="str">
        <f>IF(ISBLANK('T1'!$C$161),"",'T1'!$J$161*IF('T1'!$X$14="Y",1,0)+'T2'!$J$161*IF('T2'!$X$14="Y",1,0)+'T3'!$J$161*IF('T3'!$X$14="Y",1,0))</f>
        <v/>
      </c>
      <c r="DG165" s="38" t="str">
        <f>IF(ISBLANK('T1'!$C$161),"",'T1'!$K$161*IF('T1'!$Y$14="Y",1,0)+'T2'!$K$161*IF('T2'!$Y$14="Y",1,0)+'T3'!$K$161*IF('T3'!$Y$14="Y",1,0))</f>
        <v/>
      </c>
      <c r="DH165" s="38" t="str">
        <f>IF(ISBLANK('T1'!$C$161),"",'T1'!$L$161*IF('T1'!$Z$14="Y",1,0)+'T2'!$L$161*IF('T2'!$Z$14="Y",1,0)+'T3'!$L$161*IF('T3'!$Z$14="Y",1,0))</f>
        <v/>
      </c>
      <c r="DI165" s="38" t="str">
        <f>IF(ISBLANK('T1'!$C$161),"",'T1'!$M$161*IF('T1'!$AA$14="Y",1,0)+'T2'!$M$161*IF('T2'!$AA$14="Y",1,0)+'T3'!$M$161*IF('T3'!$AA$14="Y",1,0))</f>
        <v/>
      </c>
      <c r="DJ165" s="38" t="str">
        <f>IF(ISBLANK('T1'!$C$161),"",'T1'!$M$161*IF('T1'!$AB$14="Y",1,0)+'T2'!$M$161*IF('T2'!$AB$14="Y",1,0)+'T3'!$M$161*IF('T3'!$AB$14="Y",1,0))</f>
        <v/>
      </c>
      <c r="DK165" s="38" t="str">
        <f>IF(ISBLANK('T1'!$C$161),"",SUM($DA$165:$DJ$165))</f>
        <v/>
      </c>
      <c r="DL165" s="38" t="str">
        <f>IF(ISBLANK('T1'!$C$161),"",IF(ISERR($DK$165/$DK$5),"",$DK$165/$DK$5))</f>
        <v/>
      </c>
      <c r="DO165" s="38" t="str">
        <f>IF(ISBLANK('T1'!$C$161),"",'T1'!$E$161*IF('T1'!$S$15="Y",1,0)+'T2'!$E$161*IF('T2'!$S$15="Y",1,0)+'T3'!$E$161*IF('T3'!$S$15="Y",1,0)+TA!$AR$161*IF(TA!$L$15="Y",1,0))</f>
        <v/>
      </c>
      <c r="DP165" s="38" t="str">
        <f>IF(ISBLANK('T1'!$C$161),"",'T1'!$F$161*IF('T1'!$T$15="Y",1,0)+'T2'!$F$161*IF('T2'!$T$15="Y",1,0)+'T3'!$F$161*IF('T3'!$T$15="Y",1,0)+TA!$AS$161*IF(TA!$M$15="Y",1,0))</f>
        <v/>
      </c>
      <c r="DQ165" s="38" t="str">
        <f>IF(ISBLANK('T1'!$C$161),"",'T1'!$G$161*IF('T1'!$U$15="Y",1,0)+'T2'!$G$161*IF('T2'!$U$15="Y",1,0)+'T3'!$G$161*IF('T3'!$U$15="Y",1,0)+TA!$AT$161*IF(TA!$N$15="Y",1,0))</f>
        <v/>
      </c>
      <c r="DR165" s="38" t="str">
        <f>IF(ISBLANK('T1'!$C$161),"",'T1'!$H$161*IF('T1'!$V$15="Y",1,0)+'T2'!$H$161*IF('T2'!$V$15="Y",1,0)+'T3'!$H$161*IF('T3'!$V$15="Y",1,0))</f>
        <v/>
      </c>
      <c r="DS165" s="38" t="str">
        <f>IF(ISBLANK('T1'!$C$161),"",'T1'!$I$161*IF('T1'!$W$15="Y",1,0)+'T2'!$I$161*IF('T2'!$W$15="Y",1,0)+'T3'!$I$161*IF('T3'!$W$15="Y",1,0))</f>
        <v/>
      </c>
      <c r="DT165" s="38" t="str">
        <f>IF(ISBLANK('T1'!$C$161),"",'T1'!$J$161*IF('T1'!$X$15="Y",1,0)+'T2'!$J$161*IF('T2'!$X$15="Y",1,0)+'T3'!$J$161*IF('T3'!$X$15="Y",1,0))</f>
        <v/>
      </c>
      <c r="DU165" s="38" t="str">
        <f>IF(ISBLANK('T1'!$C$161),"",'T1'!$K$161*IF('T1'!$Y$15="Y",1,0)+'T2'!$K$161*IF('T2'!$Y$15="Y",1,0)+'T3'!$K$161*IF('T3'!$Y$15="Y",1,0))</f>
        <v/>
      </c>
      <c r="DV165" s="38" t="str">
        <f>IF(ISBLANK('T1'!$C$161),"",'T1'!$L$161*IF('T1'!$Z$15="Y",1,0)+'T2'!$L$161*IF('T2'!$Z$15="Y",1,0)+'T3'!$L$161*IF('T3'!$Z$15="Y",1,0))</f>
        <v/>
      </c>
      <c r="DW165" s="38" t="str">
        <f>IF(ISBLANK('T1'!$C$161),"",'T1'!$M$161*IF('T1'!$AA$15="Y",1,0)+'T2'!$M$161*IF('T2'!$AA$15="Y",1,0)+'T3'!$M$161*IF('T3'!$AA$15="Y",1,0))</f>
        <v/>
      </c>
      <c r="DX165" s="38" t="str">
        <f>IF(ISBLANK('T1'!$C$161),"",'T1'!$M$161*IF('T1'!$AB$15="Y",1,0)+'T2'!$M$161*IF('T2'!$AB$15="Y",1,0)+'T3'!$M$161*IF('T3'!$AB$15="Y",1,0))</f>
        <v/>
      </c>
      <c r="DY165" s="38" t="str">
        <f>IF(ISBLANK('T1'!$C$161),"",SUM($DO$165:$DX$165))</f>
        <v/>
      </c>
      <c r="DZ165" s="38" t="str">
        <f>IF(ISBLANK('T1'!$C$161),"",IF(ISERR($DY$165/$DY$5),"",$DY$165/$DY$5))</f>
        <v/>
      </c>
      <c r="EC165" s="38" t="str">
        <f>IF(ISBLANK('T1'!$C$161),"",'T1'!$E$161*IF('T1'!$S$16="Y",1,0)+'T2'!$E$161*IF('T2'!$S$16="Y",1,0)+'T3'!$E$161*IF('T3'!$S$16="Y",1,0)+TA!$AR$161*IF(TA!$L$16="Y",1,0))</f>
        <v/>
      </c>
      <c r="ED165" s="38" t="str">
        <f>IF(ISBLANK('T1'!$C$161),"",'T1'!$F$161*IF('T1'!$T$16="Y",1,0)+'T2'!$F$161*IF('T2'!$T$16="Y",1,0)+'T3'!$F$161*IF('T3'!$T$16="Y",1,0)+TA!$AS$161*IF(TA!$M$16="Y",1,0))</f>
        <v/>
      </c>
      <c r="EE165" s="38" t="str">
        <f>IF(ISBLANK('T1'!$C$161),"",'T1'!$G$161*IF('T1'!$U$16="Y",1,0)+'T2'!$G$161*IF('T2'!$U$16="Y",1,0)+'T3'!$G$161*IF('T3'!$U$16="Y",1,0)+TA!$AT$161*IF(TA!$N$16="Y",1,0))</f>
        <v/>
      </c>
      <c r="EF165" s="38" t="str">
        <f>IF(ISBLANK('T1'!$C$161),"",'T1'!$H$161*IF('T1'!$V$16="Y",1,0)+'T2'!$H$161*IF('T2'!$V$16="Y",1,0)+'T3'!$H$161*IF('T3'!$V$16="Y",1,0))</f>
        <v/>
      </c>
      <c r="EG165" s="38" t="str">
        <f>IF(ISBLANK('T1'!$C$161),"",'T1'!$I$161*IF('T1'!$W$16="Y",1,0)+'T2'!$I$161*IF('T2'!$W$16="Y",1,0)+'T3'!$I$161*IF('T3'!$W$16="Y",1,0))</f>
        <v/>
      </c>
      <c r="EH165" s="38" t="str">
        <f>IF(ISBLANK('T1'!$C$161),"",'T1'!$J$161*IF('T1'!$X$16="Y",1,0)+'T2'!$J$161*IF('T2'!$X$16="Y",1,0)+'T3'!$J$161*IF('T3'!$X$16="Y",1,0))</f>
        <v/>
      </c>
      <c r="EI165" s="38" t="str">
        <f>IF(ISBLANK('T1'!$C$161),"",'T1'!$K$161*IF('T1'!$Y$16="Y",1,0)+'T2'!$K$161*IF('T2'!$Y$16="Y",1,0)+'T3'!$K$161*IF('T3'!$Y$16="Y",1,0))</f>
        <v/>
      </c>
      <c r="EJ165" s="38" t="str">
        <f>IF(ISBLANK('T1'!$C$161),"",'T1'!$L$161*IF('T1'!$Z$16="Y",1,0)+'T2'!$L$161*IF('T2'!$Z$16="Y",1,0)+'T3'!$L$161*IF('T3'!$Z$16="Y",1,0))</f>
        <v/>
      </c>
      <c r="EK165" s="38" t="str">
        <f>IF(ISBLANK('T1'!$C$161),"",'T1'!$M$161*IF('T1'!$AA$16="Y",1,0)+'T2'!$M$161*IF('T2'!$AA$16="Y",1,0)+'T3'!$M$161*IF('T3'!$AA$16="Y",1,0))</f>
        <v/>
      </c>
      <c r="EL165" s="38" t="str">
        <f>IF(ISBLANK('T1'!$C$161),"",'T1'!$M$161*IF('T1'!$AB$16="Y",1,0)+'T2'!$M$161*IF('T2'!$AB$16="Y",1,0)+'T3'!$M$161*IF('T3'!$AB$16="Y",1,0))</f>
        <v/>
      </c>
      <c r="EM165" s="38" t="str">
        <f>IF(ISBLANK('T1'!$C$161),"",SUM($EC$165:$EL$165))</f>
        <v/>
      </c>
      <c r="EN165" s="38" t="str">
        <f>IF(ISBLANK('T1'!$C$161),"",IF(ISERR($EM$165/$EM$5),"",$EM$165/$EM$5))</f>
        <v/>
      </c>
      <c r="EQ165" s="38" t="str">
        <f>IF(ISBLANK('T1'!$C$161),"",'T1'!$E$161*IF('T1'!$S$17="Y",1,0)+'T2'!$E$161*IF('T2'!$S$17="Y",1,0)+'T3'!$E$161*IF('T3'!$S$17="Y",1,0)+TA!$AR$161*IF(TA!$L$17="Y",1,0))</f>
        <v/>
      </c>
      <c r="ER165" s="38" t="str">
        <f>IF(ISBLANK('T1'!$C$161),"",'T1'!$F$161*IF('T1'!$T$17="Y",1,0)+'T2'!$F$161*IF('T2'!$T$17="Y",1,0)+'T3'!$F$161*IF('T3'!$T$17="Y",1,0)+TA!$AS$161*IF(TA!$M$17="Y",1,0))</f>
        <v/>
      </c>
      <c r="ES165" s="38" t="str">
        <f>IF(ISBLANK('T1'!$C$161),"",'T1'!$G$161*IF('T1'!$U$17="Y",1,0)+'T2'!$G$161*IF('T2'!$U$17="Y",1,0)+'T3'!$G$161*IF('T3'!$U$17="Y",1,0)+TA!$AT$161*IF(TA!$N$17="Y",1,0))</f>
        <v/>
      </c>
      <c r="ET165" s="38" t="str">
        <f>IF(ISBLANK('T1'!$C$161),"",'T1'!$H$161*IF('T1'!$V$17="Y",1,0)+'T2'!$H$161*IF('T2'!$V$17="Y",1,0)+'T3'!$H$161*IF('T3'!$V$17="Y",1,0))</f>
        <v/>
      </c>
      <c r="EU165" s="38" t="str">
        <f>IF(ISBLANK('T1'!$C$161),"",'T1'!$I$161*IF('T1'!$W$17="Y",1,0)+'T2'!$I$161*IF('T2'!$W$17="Y",1,0)+'T3'!$I$161*IF('T3'!$W$17="Y",1,0))</f>
        <v/>
      </c>
      <c r="EV165" s="38" t="str">
        <f>IF(ISBLANK('T1'!$C$161),"",'T1'!$J$161*IF('T1'!$X$17="Y",1,0)+'T2'!$J$161*IF('T2'!$X$17="Y",1,0)+'T3'!$J$161*IF('T3'!$X$17="Y",1,0))</f>
        <v/>
      </c>
      <c r="EW165" s="38" t="str">
        <f>IF(ISBLANK('T1'!$C$161),"",'T1'!$K$161*IF('T1'!$Y$17="Y",1,0)+'T2'!$K$161*IF('T2'!$Y$17="Y",1,0)+'T3'!$K$161*IF('T3'!$Y$17="Y",1,0))</f>
        <v/>
      </c>
      <c r="EX165" s="38" t="str">
        <f>IF(ISBLANK('T1'!$C$161),"",'T1'!$L$161*IF('T1'!$Z$17="Y",1,0)+'T2'!$L$161*IF('T2'!$Z$17="Y",1,0)+'T3'!$L$161*IF('T3'!$Z$17="Y",1,0))</f>
        <v/>
      </c>
      <c r="EY165" s="38" t="str">
        <f>IF(ISBLANK('T1'!$C$161),"",'T1'!$M$161*IF('T1'!$AA$17="Y",1,0)+'T2'!$M$161*IF('T2'!$AA$17="Y",1,0)+'T3'!$M$161*IF('T3'!$AA$17="Y",1,0))</f>
        <v/>
      </c>
      <c r="EZ165" s="38" t="str">
        <f>IF(ISBLANK('T1'!$C$161),"",'T1'!$M$161*IF('T1'!$AB$17="Y",1,0)+'T2'!$M$161*IF('T2'!$AB$17="Y",1,0)+'T3'!$M$161*IF('T3'!$AB$17="Y",1,0))</f>
        <v/>
      </c>
      <c r="FA165" s="38" t="str">
        <f>IF(ISBLANK('T1'!$C$161),"",SUM($EQ$165:$EZ$165))</f>
        <v/>
      </c>
      <c r="FB165" s="38" t="str">
        <f>IF(ISBLANK('T1'!$C$161),"",IF(ISERR($FA$165/$FA$5),"",$FA$165/$FA$5))</f>
        <v/>
      </c>
    </row>
    <row r="166" spans="20:158">
      <c r="T166" s="38" t="str">
        <f>IF(ISBLANK('T1'!$C$162),"",'T1'!$E$162*IF('T1'!$S$8="Y",1,0)+'T2'!$E$162*IF('T2'!$S$8="Y",1,0)+'T3'!$E$162*IF('T3'!$S$8="Y",1,0)+TA!$AR$162*IF(TA!$L$8="Y",1,0))</f>
        <v/>
      </c>
      <c r="U166" s="38" t="str">
        <f>IF(ISBLANK('T1'!$C$162),"",'T1'!$F$162*IF('T1'!$T$8="Y",1,0)+'T2'!$F$162*IF('T2'!$T$8="Y",1,0)+'T3'!$F$162*IF('T3'!$T$8="Y",1,0)+TA!$AS$162*IF(TA!$M$8="Y",1,0))</f>
        <v/>
      </c>
      <c r="V166" s="38" t="str">
        <f>IF(ISBLANK('T1'!$C$162),"",'T1'!$G$162*IF('T1'!$U$8="Y",1,0)+'T2'!$G$162*IF('T2'!$U$8="Y",1,0)+'T3'!$G$162*IF('T3'!$U$8="Y",1,0)+TA!$AT$162*IF(TA!$N$8="Y",1,0))</f>
        <v/>
      </c>
      <c r="W166" s="38" t="str">
        <f>IF(ISBLANK('T1'!$C$162),"",'T1'!$H$162*IF('T1'!$V$8="Y",1,0)+'T2'!$H$162*IF('T2'!$V$8="Y",1,0)+'T3'!$H$162*IF('T3'!$V$8="Y",1,0))</f>
        <v/>
      </c>
      <c r="X166" s="38" t="str">
        <f>IF(ISBLANK('T1'!$C$162),"",'T1'!$I$162*IF('T1'!$W$8="Y",1,0)+'T2'!$I$162*IF('T2'!$W$8="Y",1,0)+'T3'!$I$162*IF('T3'!$W$8="Y",1,0))</f>
        <v/>
      </c>
      <c r="Y166" s="38" t="str">
        <f>IF(ISBLANK('T1'!$C$162),"",'T1'!$J$162*IF('T1'!$X$8="Y",1,0)+'T2'!$J$162*IF('T2'!$X$8="Y",1,0)+'T3'!$J$162*IF('T3'!$X$8="Y",1,0))</f>
        <v/>
      </c>
      <c r="Z166" s="38" t="str">
        <f>IF(ISBLANK('T1'!$C$162),"",'T1'!$K$162*IF('T1'!$Y$8="Y",1,0)+'T2'!$K$162*IF('T2'!$Y$8="Y",1,0)+'T3'!$K$162*IF('T3'!$Y$8="Y",1,0))</f>
        <v/>
      </c>
      <c r="AA166" s="38" t="str">
        <f>IF(ISBLANK('T1'!$C$162),"",'T1'!$L$162*IF('T1'!$Z$8="Y",1,0)+'T2'!$L$162*IF('T2'!$Z$8="Y",1,0)+'T3'!$L$162*IF('T3'!$Z$8="Y",1,0))</f>
        <v/>
      </c>
      <c r="AB166" s="38" t="str">
        <f>IF(ISBLANK('T1'!$C$162),"",'T1'!$M$162*IF('T1'!$AA$8="Y",1,0)+'T2'!$M$162*IF('T2'!$AA$8="Y",1,0)+'T3'!$M$162*IF('T3'!$AA$8="Y",1,0))</f>
        <v/>
      </c>
      <c r="AC166" s="38" t="str">
        <f>IF(ISBLANK('T1'!$C$162),"",'T1'!$M$162*IF('T1'!$AB$8="Y",1,0)+'T2'!$M$162*IF('T2'!$AB$8="Y",1,0)+'T3'!$M$162*IF('T3'!$AB$8="Y",1,0))</f>
        <v/>
      </c>
      <c r="AD166" s="38" t="str">
        <f>IF(ISBLANK('T1'!$C$162),"",SUM($T$166:$AC$166))</f>
        <v/>
      </c>
      <c r="AE166" s="38" t="str">
        <f>IF(ISBLANK('T1'!$C$162),"",IF(ISERR($AD$166/$AD$5),"",$AD$166/$AD$5))</f>
        <v/>
      </c>
      <c r="AI166" s="38" t="str">
        <f>IF(ISBLANK('T1'!$C$162),"",'T1'!$E$162*IF('T1'!$S$9="Y",1,0)+'T2'!$E$162*IF('T2'!$S$9="Y",1,0)+'T3'!$E$162*IF('T3'!$S$9="Y",1,0)+TA!$AR$162*IF(TA!$L$9="Y",1,0))</f>
        <v/>
      </c>
      <c r="AJ166" s="38" t="str">
        <f>IF(ISBLANK('T1'!$C$162),"",'T1'!$F$162*IF('T1'!$T$9="Y",1,0)+'T2'!$F$162*IF('T2'!$T$9="Y",1,0)+'T3'!$F$162*IF('T3'!$T$9="Y",1,0)+TA!$AS$162*IF(TA!$M$9="Y",1,0))</f>
        <v/>
      </c>
      <c r="AK166" s="38" t="str">
        <f>IF(ISBLANK('T1'!$C$162),"",'T1'!$G$162*IF('T1'!$U$9="Y",1,0)+'T2'!$G$162*IF('T2'!$U$9="Y",1,0)+'T3'!$G$162*IF('T3'!$U$9="Y",1,0)+TA!$AT$162*IF(TA!$N$9="Y",1,0))</f>
        <v/>
      </c>
      <c r="AL166" s="38" t="str">
        <f>IF(ISBLANK('T1'!$C$162),"",'T1'!$H$162*IF('T1'!$V$9="Y",1,0)+'T2'!$H$162*IF('T2'!$V$9="Y",1,0)+'T3'!$H$162*IF('T3'!$V$9="Y",1,0))</f>
        <v/>
      </c>
      <c r="AM166" s="38" t="str">
        <f>IF(ISBLANK('T1'!$C$162),"",'T1'!$I$162*IF('T1'!$W$9="Y",1,0)+'T2'!$I$162*IF('T2'!$W$9="Y",1,0)+'T3'!$I$162*IF('T3'!$W$9="Y",1,0))</f>
        <v/>
      </c>
      <c r="AN166" s="38" t="str">
        <f>IF(ISBLANK('T1'!$C$162),"",'T1'!$J$162*IF('T1'!$X$9="Y",1,0)+'T2'!$J$162*IF('T2'!$X$9="Y",1,0)+'T3'!$J$162*IF('T3'!$X$9="Y",1,0))</f>
        <v/>
      </c>
      <c r="AO166" s="38" t="str">
        <f>IF(ISBLANK('T1'!$C$162),"",'T1'!$K$162*IF('T1'!$Y$9="Y",1,0)+'T2'!$K$162*IF('T2'!$Y$9="Y",1,0)+'T3'!$K$162*IF('T3'!$Y$9="Y",1,0))</f>
        <v/>
      </c>
      <c r="AP166" s="38" t="str">
        <f>IF(ISBLANK('T1'!$C$162),"",'T1'!$L$162*IF('T1'!$Z$9="Y",1,0)+'T2'!$L$162*IF('T2'!$Z$9="Y",1,0)+'T3'!$L$162*IF('T3'!$Z$9="Y",1,0))</f>
        <v/>
      </c>
      <c r="AQ166" s="38" t="str">
        <f>IF(ISBLANK('T1'!$C$162),"",'T1'!$M$162*IF('T1'!$AA$9="Y",1,0)+'T2'!$M$162*IF('T2'!$AA$9="Y",1,0)+'T3'!$M$162*IF('T3'!$AA$9="Y",1,0))</f>
        <v/>
      </c>
      <c r="AR166" s="38" t="str">
        <f>IF(ISBLANK('T1'!$C$162),"",'T1'!$M$162*IF('T1'!$AB$9="Y",1,0)+'T2'!$M$162*IF('T2'!$AB$9="Y",1,0)+'T3'!$M$162*IF('T3'!$AB$9="Y",1,0))</f>
        <v/>
      </c>
      <c r="AS166" s="38" t="str">
        <f>IF(ISBLANK('T1'!$C$162),"",SUM($AI$166:$AR$166))</f>
        <v/>
      </c>
      <c r="AT166" s="38" t="str">
        <f>IF(ISBLANK('T1'!$C$162),"",IF(ISERR($AS$166/$AS$5),"",$AS$166/$AS$5))</f>
        <v/>
      </c>
      <c r="AW166" s="38" t="str">
        <f>IF(ISBLANK('T1'!$C$162),"",'T1'!$E$162*IF('T1'!$S$10="Y",1,0)+'T2'!$E$162*IF('T2'!$S$10="Y",1,0)+'T3'!$E$162*IF('T3'!$S$10="Y",1,0)+TA!$AR$162*IF(TA!$L$10="Y",1,0))</f>
        <v/>
      </c>
      <c r="AX166" s="38" t="str">
        <f>IF(ISBLANK('T1'!$C$162),"",'T1'!$F$162*IF('T1'!$T$10="Y",1,0)+'T2'!$F$162*IF('T2'!$T$10="Y",1,0)+'T3'!$F$162*IF('T3'!$T$10="Y",1,0)+TA!$AS$162*IF(TA!$M$10="Y",1,0))</f>
        <v/>
      </c>
      <c r="AY166" s="38" t="str">
        <f>IF(ISBLANK('T1'!$C$162),"",'T1'!$G$162*IF('T1'!$U$10="Y",1,0)+'T2'!$G$162*IF('T2'!$U$10="Y",1,0)+'T3'!$G$162*IF('T3'!$U$10="Y",1,0)+TA!$AT$162*IF(TA!$N$10="Y",1,0))</f>
        <v/>
      </c>
      <c r="AZ166" s="38" t="str">
        <f>IF(ISBLANK('T1'!$C$162),"",'T1'!$H$162*IF('T1'!$V$10="Y",1,0)+'T2'!$H$162*IF('T2'!$V$10="Y",1,0)+'T3'!$H$162*IF('T3'!$V$10="Y",1,0))</f>
        <v/>
      </c>
      <c r="BA166" s="38" t="str">
        <f>IF(ISBLANK('T1'!$C$162),"",'T1'!$I$162*IF('T1'!$W$10="Y",1,0)+'T2'!$I$162*IF('T2'!$W$10="Y",1,0)+'T3'!$I$162*IF('T3'!$W$10="Y",1,0))</f>
        <v/>
      </c>
      <c r="BB166" s="38" t="str">
        <f>IF(ISBLANK('T1'!$C$162),"",'T1'!$J$162*IF('T1'!$X$10="Y",1,0)+'T2'!$J$162*IF('T2'!$X$10="Y",1,0)+'T3'!$J$162*IF('T3'!$X$10="Y",1,0))</f>
        <v/>
      </c>
      <c r="BC166" s="38" t="str">
        <f>IF(ISBLANK('T1'!$C$162),"",'T1'!$K$162*IF('T1'!$Y$10="Y",1,0)+'T2'!$K$162*IF('T2'!$Y$10="Y",1,0)+'T3'!$K$162*IF('T3'!$Y$10="Y",1,0))</f>
        <v/>
      </c>
      <c r="BD166" s="38" t="str">
        <f>IF(ISBLANK('T1'!$C$162),"",'T1'!$L$162*IF('T1'!$Z$10="Y",1,0)+'T2'!$L$162*IF('T2'!$Z$10="Y",1,0)+'T3'!$L$162*IF('T3'!$Z$10="Y",1,0))</f>
        <v/>
      </c>
      <c r="BE166" s="38" t="str">
        <f>IF(ISBLANK('T1'!$C$162),"",'T1'!$M$162*IF('T1'!$AA$10="Y",1,0)+'T2'!$M$162*IF('T2'!$AA$10="Y",1,0)+'T3'!$M$162*IF('T3'!$AA$10="Y",1,0))</f>
        <v/>
      </c>
      <c r="BF166" s="38" t="str">
        <f>IF(ISBLANK('T1'!$C$162),"",'T1'!$M$162*IF('T1'!$AB$10="Y",1,0)+'T2'!$M$162*IF('T2'!$AB$10="Y",1,0)+'T3'!$M$162*IF('T3'!$AB$10="Y",1,0))</f>
        <v/>
      </c>
      <c r="BG166" s="38" t="str">
        <f>IF(ISBLANK('T1'!$C$162),"",SUM($AW$166:$BF$166))</f>
        <v/>
      </c>
      <c r="BH166" s="38" t="str">
        <f>IF(ISBLANK('T1'!$C$162),"",IF(ISERR($BG$166/$BG$5),"",$BG$166/$BG$5))</f>
        <v/>
      </c>
      <c r="BK166" s="38" t="str">
        <f>IF(ISBLANK('T1'!$C$162),"",'T1'!$E$162*IF('T1'!$S$11="Y",1,0)+'T2'!$E$162*IF('T2'!$S$11="Y",1,0)+'T3'!$E$162*IF('T3'!$S$11="Y",1,0)+TA!$AR$162*IF(TA!$L$11="Y",1,0))</f>
        <v/>
      </c>
      <c r="BL166" s="38" t="str">
        <f>IF(ISBLANK('T1'!$C$162),"",'T1'!$F$162*IF('T1'!$T$11="Y",1,0)+'T2'!$F$162*IF('T2'!$T$11="Y",1,0)+'T3'!$F$162*IF('T3'!$T$11="Y",1,0)+TA!$AS$162*IF(TA!$M$11="Y",1,0))</f>
        <v/>
      </c>
      <c r="BM166" s="38" t="str">
        <f>IF(ISBLANK('T1'!$C$162),"",'T1'!$G$162*IF('T1'!$U$11="Y",1,0)+'T2'!$G$162*IF('T2'!$U$11="Y",1,0)+'T3'!$G$162*IF('T3'!$U$11="Y",1,0)+TA!$AT$162*IF(TA!$N$11="Y",1,0))</f>
        <v/>
      </c>
      <c r="BN166" s="38" t="str">
        <f>IF(ISBLANK('T1'!$C$162),"",'T1'!$H$162*IF('T1'!$V$11="Y",1,0)+'T2'!$H$162*IF('T2'!$V$11="Y",1,0)+'T3'!$H$162*IF('T3'!$V$11="Y",1,0))</f>
        <v/>
      </c>
      <c r="BO166" s="38" t="str">
        <f>IF(ISBLANK('T1'!$C$162),"",'T1'!$I$162*IF('T1'!$W$11="Y",1,0)+'T2'!$I$162*IF('T2'!$W$11="Y",1,0)+'T3'!$I$162*IF('T3'!$W$11="Y",1,0))</f>
        <v/>
      </c>
      <c r="BP166" s="38" t="str">
        <f>IF(ISBLANK('T1'!$C$162),"",'T1'!$J$162*IF('T1'!$X$11="Y",1,0)+'T2'!$J$162*IF('T2'!$X$11="Y",1,0)+'T3'!$J$162*IF('T3'!$X$11="Y",1,0))</f>
        <v/>
      </c>
      <c r="BQ166" s="38" t="str">
        <f>IF(ISBLANK('T1'!$C$162),"",'T1'!$K$162*IF('T1'!$Y$11="Y",1,0)+'T2'!$K$162*IF('T2'!$Y$11="Y",1,0)+'T3'!$K$162*IF('T3'!$Y$11="Y",1,0))</f>
        <v/>
      </c>
      <c r="BR166" s="38" t="str">
        <f>IF(ISBLANK('T1'!$C$162),"",'T1'!$L$162*IF('T1'!$Z$11="Y",1,0)+'T2'!$L$162*IF('T2'!$Z$11="Y",1,0)+'T3'!$L$162*IF('T3'!$Z$11="Y",1,0))</f>
        <v/>
      </c>
      <c r="BS166" s="38" t="str">
        <f>IF(ISBLANK('T1'!$C$162),"",'T1'!$M$162*IF('T1'!$AA$11="Y",1,0)+'T2'!$M$162*IF('T2'!$AA$11="Y",1,0)+'T3'!$M$162*IF('T3'!$AA$11="Y",1,0))</f>
        <v/>
      </c>
      <c r="BT166" s="38" t="str">
        <f>IF(ISBLANK('T1'!$C$162),"",'T1'!$M$162*IF('T1'!$AB$11="Y",1,0)+'T2'!$M$162*IF('T2'!$AB$11="Y",1,0)+'T3'!$M$162*IF('T3'!$AB$11="Y",1,0))</f>
        <v/>
      </c>
      <c r="BU166" s="38" t="str">
        <f>IF(ISBLANK('T1'!$C$162),"",SUM($BK$166:$BT$166))</f>
        <v/>
      </c>
      <c r="BV166" s="38" t="str">
        <f>IF(ISBLANK('T1'!$C$162),"",IF(ISERR($BU$166/$BU$5),"",$BU$166/$BU$5))</f>
        <v/>
      </c>
      <c r="BY166" s="38" t="str">
        <f>IF(ISBLANK('T1'!$C$162),"",'T1'!$E$162*IF('T1'!$S$12="Y",1,0)+'T2'!$E$162*IF('T2'!$S$12="Y",1,0)+'T3'!$E$162*IF('T3'!$S$12="Y",1,0)+TA!$AR$162*IF(TA!$L$12="Y",1,0))</f>
        <v/>
      </c>
      <c r="BZ166" s="38" t="str">
        <f>IF(ISBLANK('T1'!$C$162),"",'T1'!$F$162*IF('T1'!$T$12="Y",1,0)+'T2'!$F$162*IF('T2'!$T$12="Y",1,0)+'T3'!$F$162*IF('T3'!$T$12="Y",1,0)+TA!$AS$162*IF(TA!$M$12="Y",1,0))</f>
        <v/>
      </c>
      <c r="CA166" s="38" t="str">
        <f>IF(ISBLANK('T1'!$C$162),"",'T1'!$G$162*IF('T1'!$U$12="Y",1,0)+'T2'!$G$162*IF('T2'!$U$12="Y",1,0)+'T3'!$G$162*IF('T3'!$U$12="Y",1,0)+TA!$AT$162*IF(TA!$N$12="Y",1,0))</f>
        <v/>
      </c>
      <c r="CB166" s="38" t="str">
        <f>IF(ISBLANK('T1'!$C$162),"",'T1'!$H$162*IF('T1'!$V$12="Y",1,0)+'T2'!$H$162*IF('T2'!$V$12="Y",1,0)+'T3'!$H$162*IF('T3'!$V$12="Y",1,0))</f>
        <v/>
      </c>
      <c r="CC166" s="38" t="str">
        <f>IF(ISBLANK('T1'!$C$162),"",'T1'!$I$162*IF('T1'!$W$12="Y",1,0)+'T2'!$I$162*IF('T2'!$W$12="Y",1,0)+'T3'!$I$162*IF('T3'!$W$12="Y",1,0))</f>
        <v/>
      </c>
      <c r="CD166" s="38" t="str">
        <f>IF(ISBLANK('T1'!$C$162),"",'T1'!$J$162*IF('T1'!$X$12="Y",1,0)+'T2'!$J$162*IF('T2'!$X$12="Y",1,0)+'T3'!$J$162*IF('T3'!$X$12="Y",1,0))</f>
        <v/>
      </c>
      <c r="CE166" s="38" t="str">
        <f>IF(ISBLANK('T1'!$C$162),"",'T1'!$K$162*IF('T1'!$Y$12="Y",1,0)+'T2'!$K$162*IF('T2'!$Y$12="Y",1,0)+'T3'!$K$162*IF('T3'!$Y$12="Y",1,0))</f>
        <v/>
      </c>
      <c r="CF166" s="38" t="str">
        <f>IF(ISBLANK('T1'!$C$162),"",'T1'!$L$162*IF('T1'!$Z$12="Y",1,0)+'T2'!$L$162*IF('T2'!$Z$12="Y",1,0)+'T3'!$L$162*IF('T3'!$Z$12="Y",1,0))</f>
        <v/>
      </c>
      <c r="CG166" s="38" t="str">
        <f>IF(ISBLANK('T1'!$C$162),"",'T1'!$M$162*IF('T1'!$AA$12="Y",1,0)+'T2'!$M$162*IF('T2'!$AA$12="Y",1,0)+'T3'!$M$162*IF('T3'!$AA$12="Y",1,0))</f>
        <v/>
      </c>
      <c r="CH166" s="38" t="str">
        <f>IF(ISBLANK('T1'!$C$162),"",'T1'!$M$162*IF('T1'!$AB$12="Y",1,0)+'T2'!$M$162*IF('T2'!$AB$12="Y",1,0)+'T3'!$M$162*IF('T3'!$AB$12="Y",1,0))</f>
        <v/>
      </c>
      <c r="CI166" s="38" t="str">
        <f>IF(ISBLANK('T1'!$C$162),"",SUM($BY$166:$CH$166))</f>
        <v/>
      </c>
      <c r="CJ166" s="38" t="str">
        <f>IF(ISBLANK('T1'!$C$162),"",IF(ISERR($CI$166/$CI$5),"",$CI$166/$CI$5))</f>
        <v/>
      </c>
      <c r="CM166" s="38" t="str">
        <f>IF(ISBLANK('T1'!$C$162),"",'T1'!$E$162*IF('T1'!$S$13="Y",1,0)+'T2'!$E$162*IF('T2'!$S$13="Y",1,0)+'T3'!$E$162*IF('T3'!$S$13="Y",1,0)+TA!$AR$162*IF(TA!$L$13="Y",1,0))</f>
        <v/>
      </c>
      <c r="CN166" s="38" t="str">
        <f>IF(ISBLANK('T1'!$C$162),"",'T1'!$F$162*IF('T1'!$T$13="Y",1,0)+'T2'!$F$162*IF('T2'!$T$13="Y",1,0)+'T3'!$F$162*IF('T3'!$T$13="Y",1,0)+TA!$AS$162*IF(TA!$M$13="Y",1,0))</f>
        <v/>
      </c>
      <c r="CO166" s="38" t="str">
        <f>IF(ISBLANK('T1'!$C$162),"",'T1'!$G$162*IF('T1'!$U$13="Y",1,0)+'T2'!$G$162*IF('T2'!$U$13="Y",1,0)+'T3'!$G$162*IF('T3'!$U$13="Y",1,0)+TA!$AT$162*IF(TA!$N$13="Y",1,0))</f>
        <v/>
      </c>
      <c r="CP166" s="38" t="str">
        <f>IF(ISBLANK('T1'!$C$162),"",'T1'!$H$162*IF('T1'!$V$13="Y",1,0)+'T2'!$H$162*IF('T2'!$V$13="Y",1,0)+'T3'!$H$162*IF('T3'!$V$13="Y",1,0))</f>
        <v/>
      </c>
      <c r="CQ166" s="38" t="str">
        <f>IF(ISBLANK('T1'!$C$162),"",'T1'!$I$162*IF('T1'!$W$13="Y",1,0)+'T2'!$I$162*IF('T2'!$W$13="Y",1,0)+'T3'!$I$162*IF('T3'!$W$13="Y",1,0))</f>
        <v/>
      </c>
      <c r="CR166" s="38" t="str">
        <f>IF(ISBLANK('T1'!$C$162),"",'T1'!$J$162*IF('T1'!$X$13="Y",1,0)+'T2'!$J$162*IF('T2'!$X$13="Y",1,0)+'T3'!$J$162*IF('T3'!$X$13="Y",1,0))</f>
        <v/>
      </c>
      <c r="CS166" s="38" t="str">
        <f>IF(ISBLANK('T1'!$C$162),"",'T1'!$K$162*IF('T1'!$Y$13="Y",1,0)+'T2'!$K$162*IF('T2'!$Y$13="Y",1,0)+'T3'!$K$162*IF('T3'!$Y$13="Y",1,0))</f>
        <v/>
      </c>
      <c r="CT166" s="38" t="str">
        <f>IF(ISBLANK('T1'!$C$162),"",'T1'!$L$162*IF('T1'!$Z$13="Y",1,0)+'T2'!$L$162*IF('T2'!$Z$13="Y",1,0)+'T3'!$L$162*IF('T3'!$Z$13="Y",1,0))</f>
        <v/>
      </c>
      <c r="CU166" s="38" t="str">
        <f>IF(ISBLANK('T1'!$C$162),"",'T1'!$M$162*IF('T1'!$AA$13="Y",1,0)+'T2'!$M$162*IF('T2'!$AA$13="Y",1,0)+'T3'!$M$162*IF('T3'!$AA$13="Y",1,0))</f>
        <v/>
      </c>
      <c r="CV166" s="38" t="str">
        <f>IF(ISBLANK('T1'!$C$162),"",'T1'!$M$162*IF('T1'!$AB$13="Y",1,0)+'T2'!$M$162*IF('T2'!$AB$13="Y",1,0)+'T3'!$M$162*IF('T3'!$AB$13="Y",1,0))</f>
        <v/>
      </c>
      <c r="CW166" s="38" t="str">
        <f>IF(ISBLANK('T1'!$C$162),"",SUM($CM$166:$CV$166))</f>
        <v/>
      </c>
      <c r="CX166" s="38" t="str">
        <f>IF(ISBLANK('T1'!$C$162),"",IF(ISERR($CW$166/$CW$5),"",$CW$166/$CW$5))</f>
        <v/>
      </c>
      <c r="DA166" s="38" t="str">
        <f>IF(ISBLANK('T1'!$C$162),"",'T1'!$E$162*IF('T1'!$S$14="Y",1,0)+'T2'!$E$162*IF('T2'!$S$14="Y",1,0)+'T3'!$E$162*IF('T3'!$S$14="Y",1,0)+TA!$AR$162*IF(TA!$L$14="Y",1,0))</f>
        <v/>
      </c>
      <c r="DB166" s="38" t="str">
        <f>IF(ISBLANK('T1'!$C$162),"",'T1'!$F$162*IF('T1'!$T$14="Y",1,0)+'T2'!$F$162*IF('T2'!$T$14="Y",1,0)+'T3'!$F$162*IF('T3'!$T$14="Y",1,0)+TA!$AS$162*IF(TA!$M$14="Y",1,0))</f>
        <v/>
      </c>
      <c r="DC166" s="38" t="str">
        <f>IF(ISBLANK('T1'!$C$162),"",'T1'!$G$162*IF('T1'!$U$14="Y",1,0)+'T2'!$G$162*IF('T2'!$U$14="Y",1,0)+'T3'!$G$162*IF('T3'!$U$14="Y",1,0)+TA!$AT$162*IF(TA!$N$14="Y",1,0))</f>
        <v/>
      </c>
      <c r="DD166" s="38" t="str">
        <f>IF(ISBLANK('T1'!$C$162),"",'T1'!$H$162*IF('T1'!$V$14="Y",1,0)+'T2'!$H$162*IF('T2'!$V$14="Y",1,0)+'T3'!$H$162*IF('T3'!$V$14="Y",1,0))</f>
        <v/>
      </c>
      <c r="DE166" s="38" t="str">
        <f>IF(ISBLANK('T1'!$C$162),"",'T1'!$I$162*IF('T1'!$W$14="Y",1,0)+'T2'!$I$162*IF('T2'!$W$14="Y",1,0)+'T3'!$I$162*IF('T3'!$W$14="Y",1,0))</f>
        <v/>
      </c>
      <c r="DF166" s="38" t="str">
        <f>IF(ISBLANK('T1'!$C$162),"",'T1'!$J$162*IF('T1'!$X$14="Y",1,0)+'T2'!$J$162*IF('T2'!$X$14="Y",1,0)+'T3'!$J$162*IF('T3'!$X$14="Y",1,0))</f>
        <v/>
      </c>
      <c r="DG166" s="38" t="str">
        <f>IF(ISBLANK('T1'!$C$162),"",'T1'!$K$162*IF('T1'!$Y$14="Y",1,0)+'T2'!$K$162*IF('T2'!$Y$14="Y",1,0)+'T3'!$K$162*IF('T3'!$Y$14="Y",1,0))</f>
        <v/>
      </c>
      <c r="DH166" s="38" t="str">
        <f>IF(ISBLANK('T1'!$C$162),"",'T1'!$L$162*IF('T1'!$Z$14="Y",1,0)+'T2'!$L$162*IF('T2'!$Z$14="Y",1,0)+'T3'!$L$162*IF('T3'!$Z$14="Y",1,0))</f>
        <v/>
      </c>
      <c r="DI166" s="38" t="str">
        <f>IF(ISBLANK('T1'!$C$162),"",'T1'!$M$162*IF('T1'!$AA$14="Y",1,0)+'T2'!$M$162*IF('T2'!$AA$14="Y",1,0)+'T3'!$M$162*IF('T3'!$AA$14="Y",1,0))</f>
        <v/>
      </c>
      <c r="DJ166" s="38" t="str">
        <f>IF(ISBLANK('T1'!$C$162),"",'T1'!$M$162*IF('T1'!$AB$14="Y",1,0)+'T2'!$M$162*IF('T2'!$AB$14="Y",1,0)+'T3'!$M$162*IF('T3'!$AB$14="Y",1,0))</f>
        <v/>
      </c>
      <c r="DK166" s="38" t="str">
        <f>IF(ISBLANK('T1'!$C$162),"",SUM($DA$166:$DJ$166))</f>
        <v/>
      </c>
      <c r="DL166" s="38" t="str">
        <f>IF(ISBLANK('T1'!$C$162),"",IF(ISERR($DK$166/$DK$5),"",$DK$166/$DK$5))</f>
        <v/>
      </c>
      <c r="DO166" s="38" t="str">
        <f>IF(ISBLANK('T1'!$C$162),"",'T1'!$E$162*IF('T1'!$S$15="Y",1,0)+'T2'!$E$162*IF('T2'!$S$15="Y",1,0)+'T3'!$E$162*IF('T3'!$S$15="Y",1,0)+TA!$AR$162*IF(TA!$L$15="Y",1,0))</f>
        <v/>
      </c>
      <c r="DP166" s="38" t="str">
        <f>IF(ISBLANK('T1'!$C$162),"",'T1'!$F$162*IF('T1'!$T$15="Y",1,0)+'T2'!$F$162*IF('T2'!$T$15="Y",1,0)+'T3'!$F$162*IF('T3'!$T$15="Y",1,0)+TA!$AS$162*IF(TA!$M$15="Y",1,0))</f>
        <v/>
      </c>
      <c r="DQ166" s="38" t="str">
        <f>IF(ISBLANK('T1'!$C$162),"",'T1'!$G$162*IF('T1'!$U$15="Y",1,0)+'T2'!$G$162*IF('T2'!$U$15="Y",1,0)+'T3'!$G$162*IF('T3'!$U$15="Y",1,0)+TA!$AT$162*IF(TA!$N$15="Y",1,0))</f>
        <v/>
      </c>
      <c r="DR166" s="38" t="str">
        <f>IF(ISBLANK('T1'!$C$162),"",'T1'!$H$162*IF('T1'!$V$15="Y",1,0)+'T2'!$H$162*IF('T2'!$V$15="Y",1,0)+'T3'!$H$162*IF('T3'!$V$15="Y",1,0))</f>
        <v/>
      </c>
      <c r="DS166" s="38" t="str">
        <f>IF(ISBLANK('T1'!$C$162),"",'T1'!$I$162*IF('T1'!$W$15="Y",1,0)+'T2'!$I$162*IF('T2'!$W$15="Y",1,0)+'T3'!$I$162*IF('T3'!$W$15="Y",1,0))</f>
        <v/>
      </c>
      <c r="DT166" s="38" t="str">
        <f>IF(ISBLANK('T1'!$C$162),"",'T1'!$J$162*IF('T1'!$X$15="Y",1,0)+'T2'!$J$162*IF('T2'!$X$15="Y",1,0)+'T3'!$J$162*IF('T3'!$X$15="Y",1,0))</f>
        <v/>
      </c>
      <c r="DU166" s="38" t="str">
        <f>IF(ISBLANK('T1'!$C$162),"",'T1'!$K$162*IF('T1'!$Y$15="Y",1,0)+'T2'!$K$162*IF('T2'!$Y$15="Y",1,0)+'T3'!$K$162*IF('T3'!$Y$15="Y",1,0))</f>
        <v/>
      </c>
      <c r="DV166" s="38" t="str">
        <f>IF(ISBLANK('T1'!$C$162),"",'T1'!$L$162*IF('T1'!$Z$15="Y",1,0)+'T2'!$L$162*IF('T2'!$Z$15="Y",1,0)+'T3'!$L$162*IF('T3'!$Z$15="Y",1,0))</f>
        <v/>
      </c>
      <c r="DW166" s="38" t="str">
        <f>IF(ISBLANK('T1'!$C$162),"",'T1'!$M$162*IF('T1'!$AA$15="Y",1,0)+'T2'!$M$162*IF('T2'!$AA$15="Y",1,0)+'T3'!$M$162*IF('T3'!$AA$15="Y",1,0))</f>
        <v/>
      </c>
      <c r="DX166" s="38" t="str">
        <f>IF(ISBLANK('T1'!$C$162),"",'T1'!$M$162*IF('T1'!$AB$15="Y",1,0)+'T2'!$M$162*IF('T2'!$AB$15="Y",1,0)+'T3'!$M$162*IF('T3'!$AB$15="Y",1,0))</f>
        <v/>
      </c>
      <c r="DY166" s="38" t="str">
        <f>IF(ISBLANK('T1'!$C$162),"",SUM($DO$166:$DX$166))</f>
        <v/>
      </c>
      <c r="DZ166" s="38" t="str">
        <f>IF(ISBLANK('T1'!$C$162),"",IF(ISERR($DY$166/$DY$5),"",$DY$166/$DY$5))</f>
        <v/>
      </c>
      <c r="EC166" s="38" t="str">
        <f>IF(ISBLANK('T1'!$C$162),"",'T1'!$E$162*IF('T1'!$S$16="Y",1,0)+'T2'!$E$162*IF('T2'!$S$16="Y",1,0)+'T3'!$E$162*IF('T3'!$S$16="Y",1,0)+TA!$AR$162*IF(TA!$L$16="Y",1,0))</f>
        <v/>
      </c>
      <c r="ED166" s="38" t="str">
        <f>IF(ISBLANK('T1'!$C$162),"",'T1'!$F$162*IF('T1'!$T$16="Y",1,0)+'T2'!$F$162*IF('T2'!$T$16="Y",1,0)+'T3'!$F$162*IF('T3'!$T$16="Y",1,0)+TA!$AS$162*IF(TA!$M$16="Y",1,0))</f>
        <v/>
      </c>
      <c r="EE166" s="38" t="str">
        <f>IF(ISBLANK('T1'!$C$162),"",'T1'!$G$162*IF('T1'!$U$16="Y",1,0)+'T2'!$G$162*IF('T2'!$U$16="Y",1,0)+'T3'!$G$162*IF('T3'!$U$16="Y",1,0)+TA!$AT$162*IF(TA!$N$16="Y",1,0))</f>
        <v/>
      </c>
      <c r="EF166" s="38" t="str">
        <f>IF(ISBLANK('T1'!$C$162),"",'T1'!$H$162*IF('T1'!$V$16="Y",1,0)+'T2'!$H$162*IF('T2'!$V$16="Y",1,0)+'T3'!$H$162*IF('T3'!$V$16="Y",1,0))</f>
        <v/>
      </c>
      <c r="EG166" s="38" t="str">
        <f>IF(ISBLANK('T1'!$C$162),"",'T1'!$I$162*IF('T1'!$W$16="Y",1,0)+'T2'!$I$162*IF('T2'!$W$16="Y",1,0)+'T3'!$I$162*IF('T3'!$W$16="Y",1,0))</f>
        <v/>
      </c>
      <c r="EH166" s="38" t="str">
        <f>IF(ISBLANK('T1'!$C$162),"",'T1'!$J$162*IF('T1'!$X$16="Y",1,0)+'T2'!$J$162*IF('T2'!$X$16="Y",1,0)+'T3'!$J$162*IF('T3'!$X$16="Y",1,0))</f>
        <v/>
      </c>
      <c r="EI166" s="38" t="str">
        <f>IF(ISBLANK('T1'!$C$162),"",'T1'!$K$162*IF('T1'!$Y$16="Y",1,0)+'T2'!$K$162*IF('T2'!$Y$16="Y",1,0)+'T3'!$K$162*IF('T3'!$Y$16="Y",1,0))</f>
        <v/>
      </c>
      <c r="EJ166" s="38" t="str">
        <f>IF(ISBLANK('T1'!$C$162),"",'T1'!$L$162*IF('T1'!$Z$16="Y",1,0)+'T2'!$L$162*IF('T2'!$Z$16="Y",1,0)+'T3'!$L$162*IF('T3'!$Z$16="Y",1,0))</f>
        <v/>
      </c>
      <c r="EK166" s="38" t="str">
        <f>IF(ISBLANK('T1'!$C$162),"",'T1'!$M$162*IF('T1'!$AA$16="Y",1,0)+'T2'!$M$162*IF('T2'!$AA$16="Y",1,0)+'T3'!$M$162*IF('T3'!$AA$16="Y",1,0))</f>
        <v/>
      </c>
      <c r="EL166" s="38" t="str">
        <f>IF(ISBLANK('T1'!$C$162),"",'T1'!$M$162*IF('T1'!$AB$16="Y",1,0)+'T2'!$M$162*IF('T2'!$AB$16="Y",1,0)+'T3'!$M$162*IF('T3'!$AB$16="Y",1,0))</f>
        <v/>
      </c>
      <c r="EM166" s="38" t="str">
        <f>IF(ISBLANK('T1'!$C$162),"",SUM($EC$166:$EL$166))</f>
        <v/>
      </c>
      <c r="EN166" s="38" t="str">
        <f>IF(ISBLANK('T1'!$C$162),"",IF(ISERR($EM$166/$EM$5),"",$EM$166/$EM$5))</f>
        <v/>
      </c>
      <c r="EQ166" s="38" t="str">
        <f>IF(ISBLANK('T1'!$C$162),"",'T1'!$E$162*IF('T1'!$S$17="Y",1,0)+'T2'!$E$162*IF('T2'!$S$17="Y",1,0)+'T3'!$E$162*IF('T3'!$S$17="Y",1,0)+TA!$AR$162*IF(TA!$L$17="Y",1,0))</f>
        <v/>
      </c>
      <c r="ER166" s="38" t="str">
        <f>IF(ISBLANK('T1'!$C$162),"",'T1'!$F$162*IF('T1'!$T$17="Y",1,0)+'T2'!$F$162*IF('T2'!$T$17="Y",1,0)+'T3'!$F$162*IF('T3'!$T$17="Y",1,0)+TA!$AS$162*IF(TA!$M$17="Y",1,0))</f>
        <v/>
      </c>
      <c r="ES166" s="38" t="str">
        <f>IF(ISBLANK('T1'!$C$162),"",'T1'!$G$162*IF('T1'!$U$17="Y",1,0)+'T2'!$G$162*IF('T2'!$U$17="Y",1,0)+'T3'!$G$162*IF('T3'!$U$17="Y",1,0)+TA!$AT$162*IF(TA!$N$17="Y",1,0))</f>
        <v/>
      </c>
      <c r="ET166" s="38" t="str">
        <f>IF(ISBLANK('T1'!$C$162),"",'T1'!$H$162*IF('T1'!$V$17="Y",1,0)+'T2'!$H$162*IF('T2'!$V$17="Y",1,0)+'T3'!$H$162*IF('T3'!$V$17="Y",1,0))</f>
        <v/>
      </c>
      <c r="EU166" s="38" t="str">
        <f>IF(ISBLANK('T1'!$C$162),"",'T1'!$I$162*IF('T1'!$W$17="Y",1,0)+'T2'!$I$162*IF('T2'!$W$17="Y",1,0)+'T3'!$I$162*IF('T3'!$W$17="Y",1,0))</f>
        <v/>
      </c>
      <c r="EV166" s="38" t="str">
        <f>IF(ISBLANK('T1'!$C$162),"",'T1'!$J$162*IF('T1'!$X$17="Y",1,0)+'T2'!$J$162*IF('T2'!$X$17="Y",1,0)+'T3'!$J$162*IF('T3'!$X$17="Y",1,0))</f>
        <v/>
      </c>
      <c r="EW166" s="38" t="str">
        <f>IF(ISBLANK('T1'!$C$162),"",'T1'!$K$162*IF('T1'!$Y$17="Y",1,0)+'T2'!$K$162*IF('T2'!$Y$17="Y",1,0)+'T3'!$K$162*IF('T3'!$Y$17="Y",1,0))</f>
        <v/>
      </c>
      <c r="EX166" s="38" t="str">
        <f>IF(ISBLANK('T1'!$C$162),"",'T1'!$L$162*IF('T1'!$Z$17="Y",1,0)+'T2'!$L$162*IF('T2'!$Z$17="Y",1,0)+'T3'!$L$162*IF('T3'!$Z$17="Y",1,0))</f>
        <v/>
      </c>
      <c r="EY166" s="38" t="str">
        <f>IF(ISBLANK('T1'!$C$162),"",'T1'!$M$162*IF('T1'!$AA$17="Y",1,0)+'T2'!$M$162*IF('T2'!$AA$17="Y",1,0)+'T3'!$M$162*IF('T3'!$AA$17="Y",1,0))</f>
        <v/>
      </c>
      <c r="EZ166" s="38" t="str">
        <f>IF(ISBLANK('T1'!$C$162),"",'T1'!$M$162*IF('T1'!$AB$17="Y",1,0)+'T2'!$M$162*IF('T2'!$AB$17="Y",1,0)+'T3'!$M$162*IF('T3'!$AB$17="Y",1,0))</f>
        <v/>
      </c>
      <c r="FA166" s="38" t="str">
        <f>IF(ISBLANK('T1'!$C$162),"",SUM($EQ$166:$EZ$166))</f>
        <v/>
      </c>
      <c r="FB166" s="38" t="str">
        <f>IF(ISBLANK('T1'!$C$162),"",IF(ISERR($FA$166/$FA$5),"",$FA$166/$FA$5))</f>
        <v/>
      </c>
    </row>
    <row r="167" spans="20:158">
      <c r="T167" s="38" t="str">
        <f>IF(ISBLANK('T1'!$C$163),"",'T1'!$E$163*IF('T1'!$S$8="Y",1,0)+'T2'!$E$163*IF('T2'!$S$8="Y",1,0)+'T3'!$E$163*IF('T3'!$S$8="Y",1,0)+TA!$AR$163*IF(TA!$L$8="Y",1,0))</f>
        <v/>
      </c>
      <c r="U167" s="38" t="str">
        <f>IF(ISBLANK('T1'!$C$163),"",'T1'!$F$163*IF('T1'!$T$8="Y",1,0)+'T2'!$F$163*IF('T2'!$T$8="Y",1,0)+'T3'!$F$163*IF('T3'!$T$8="Y",1,0)+TA!$AS$163*IF(TA!$M$8="Y",1,0))</f>
        <v/>
      </c>
      <c r="V167" s="38" t="str">
        <f>IF(ISBLANK('T1'!$C$163),"",'T1'!$G$163*IF('T1'!$U$8="Y",1,0)+'T2'!$G$163*IF('T2'!$U$8="Y",1,0)+'T3'!$G$163*IF('T3'!$U$8="Y",1,0)+TA!$AT$163*IF(TA!$N$8="Y",1,0))</f>
        <v/>
      </c>
      <c r="W167" s="38" t="str">
        <f>IF(ISBLANK('T1'!$C$163),"",'T1'!$H$163*IF('T1'!$V$8="Y",1,0)+'T2'!$H$163*IF('T2'!$V$8="Y",1,0)+'T3'!$H$163*IF('T3'!$V$8="Y",1,0))</f>
        <v/>
      </c>
      <c r="X167" s="38" t="str">
        <f>IF(ISBLANK('T1'!$C$163),"",'T1'!$I$163*IF('T1'!$W$8="Y",1,0)+'T2'!$I$163*IF('T2'!$W$8="Y",1,0)+'T3'!$I$163*IF('T3'!$W$8="Y",1,0))</f>
        <v/>
      </c>
      <c r="Y167" s="38" t="str">
        <f>IF(ISBLANK('T1'!$C$163),"",'T1'!$J$163*IF('T1'!$X$8="Y",1,0)+'T2'!$J$163*IF('T2'!$X$8="Y",1,0)+'T3'!$J$163*IF('T3'!$X$8="Y",1,0))</f>
        <v/>
      </c>
      <c r="Z167" s="38" t="str">
        <f>IF(ISBLANK('T1'!$C$163),"",'T1'!$K$163*IF('T1'!$Y$8="Y",1,0)+'T2'!$K$163*IF('T2'!$Y$8="Y",1,0)+'T3'!$K$163*IF('T3'!$Y$8="Y",1,0))</f>
        <v/>
      </c>
      <c r="AA167" s="38" t="str">
        <f>IF(ISBLANK('T1'!$C$163),"",'T1'!$L$163*IF('T1'!$Z$8="Y",1,0)+'T2'!$L$163*IF('T2'!$Z$8="Y",1,0)+'T3'!$L$163*IF('T3'!$Z$8="Y",1,0))</f>
        <v/>
      </c>
      <c r="AB167" s="38" t="str">
        <f>IF(ISBLANK('T1'!$C$163),"",'T1'!$M$163*IF('T1'!$AA$8="Y",1,0)+'T2'!$M$163*IF('T2'!$AA$8="Y",1,0)+'T3'!$M$163*IF('T3'!$AA$8="Y",1,0))</f>
        <v/>
      </c>
      <c r="AC167" s="38" t="str">
        <f>IF(ISBLANK('T1'!$C$163),"",'T1'!$M$163*IF('T1'!$AB$8="Y",1,0)+'T2'!$M$163*IF('T2'!$AB$8="Y",1,0)+'T3'!$M$163*IF('T3'!$AB$8="Y",1,0))</f>
        <v/>
      </c>
      <c r="AD167" s="38" t="str">
        <f>IF(ISBLANK('T1'!$C$163),"",SUM($T$167:$AC$167))</f>
        <v/>
      </c>
      <c r="AE167" s="38" t="str">
        <f>IF(ISBLANK('T1'!$C$163),"",IF(ISERR($AD$167/$AD$5),"",$AD$167/$AD$5))</f>
        <v/>
      </c>
      <c r="AI167" s="38" t="str">
        <f>IF(ISBLANK('T1'!$C$163),"",'T1'!$E$163*IF('T1'!$S$9="Y",1,0)+'T2'!$E$163*IF('T2'!$S$9="Y",1,0)+'T3'!$E$163*IF('T3'!$S$9="Y",1,0)+TA!$AR$163*IF(TA!$L$9="Y",1,0))</f>
        <v/>
      </c>
      <c r="AJ167" s="38" t="str">
        <f>IF(ISBLANK('T1'!$C$163),"",'T1'!$F$163*IF('T1'!$T$9="Y",1,0)+'T2'!$F$163*IF('T2'!$T$9="Y",1,0)+'T3'!$F$163*IF('T3'!$T$9="Y",1,0)+TA!$AS$163*IF(TA!$M$9="Y",1,0))</f>
        <v/>
      </c>
      <c r="AK167" s="38" t="str">
        <f>IF(ISBLANK('T1'!$C$163),"",'T1'!$G$163*IF('T1'!$U$9="Y",1,0)+'T2'!$G$163*IF('T2'!$U$9="Y",1,0)+'T3'!$G$163*IF('T3'!$U$9="Y",1,0)+TA!$AT$163*IF(TA!$N$9="Y",1,0))</f>
        <v/>
      </c>
      <c r="AL167" s="38" t="str">
        <f>IF(ISBLANK('T1'!$C$163),"",'T1'!$H$163*IF('T1'!$V$9="Y",1,0)+'T2'!$H$163*IF('T2'!$V$9="Y",1,0)+'T3'!$H$163*IF('T3'!$V$9="Y",1,0))</f>
        <v/>
      </c>
      <c r="AM167" s="38" t="str">
        <f>IF(ISBLANK('T1'!$C$163),"",'T1'!$I$163*IF('T1'!$W$9="Y",1,0)+'T2'!$I$163*IF('T2'!$W$9="Y",1,0)+'T3'!$I$163*IF('T3'!$W$9="Y",1,0))</f>
        <v/>
      </c>
      <c r="AN167" s="38" t="str">
        <f>IF(ISBLANK('T1'!$C$163),"",'T1'!$J$163*IF('T1'!$X$9="Y",1,0)+'T2'!$J$163*IF('T2'!$X$9="Y",1,0)+'T3'!$J$163*IF('T3'!$X$9="Y",1,0))</f>
        <v/>
      </c>
      <c r="AO167" s="38" t="str">
        <f>IF(ISBLANK('T1'!$C$163),"",'T1'!$K$163*IF('T1'!$Y$9="Y",1,0)+'T2'!$K$163*IF('T2'!$Y$9="Y",1,0)+'T3'!$K$163*IF('T3'!$Y$9="Y",1,0))</f>
        <v/>
      </c>
      <c r="AP167" s="38" t="str">
        <f>IF(ISBLANK('T1'!$C$163),"",'T1'!$L$163*IF('T1'!$Z$9="Y",1,0)+'T2'!$L$163*IF('T2'!$Z$9="Y",1,0)+'T3'!$L$163*IF('T3'!$Z$9="Y",1,0))</f>
        <v/>
      </c>
      <c r="AQ167" s="38" t="str">
        <f>IF(ISBLANK('T1'!$C$163),"",'T1'!$M$163*IF('T1'!$AA$9="Y",1,0)+'T2'!$M$163*IF('T2'!$AA$9="Y",1,0)+'T3'!$M$163*IF('T3'!$AA$9="Y",1,0))</f>
        <v/>
      </c>
      <c r="AR167" s="38" t="str">
        <f>IF(ISBLANK('T1'!$C$163),"",'T1'!$M$163*IF('T1'!$AB$9="Y",1,0)+'T2'!$M$163*IF('T2'!$AB$9="Y",1,0)+'T3'!$M$163*IF('T3'!$AB$9="Y",1,0))</f>
        <v/>
      </c>
      <c r="AS167" s="38" t="str">
        <f>IF(ISBLANK('T1'!$C$163),"",SUM($AI$167:$AR$167))</f>
        <v/>
      </c>
      <c r="AT167" s="38" t="str">
        <f>IF(ISBLANK('T1'!$C$163),"",IF(ISERR($AS$167/$AS$5),"",$AS$167/$AS$5))</f>
        <v/>
      </c>
      <c r="AW167" s="38" t="str">
        <f>IF(ISBLANK('T1'!$C$163),"",'T1'!$E$163*IF('T1'!$S$10="Y",1,0)+'T2'!$E$163*IF('T2'!$S$10="Y",1,0)+'T3'!$E$163*IF('T3'!$S$10="Y",1,0)+TA!$AR$163*IF(TA!$L$10="Y",1,0))</f>
        <v/>
      </c>
      <c r="AX167" s="38" t="str">
        <f>IF(ISBLANK('T1'!$C$163),"",'T1'!$F$163*IF('T1'!$T$10="Y",1,0)+'T2'!$F$163*IF('T2'!$T$10="Y",1,0)+'T3'!$F$163*IF('T3'!$T$10="Y",1,0)+TA!$AS$163*IF(TA!$M$10="Y",1,0))</f>
        <v/>
      </c>
      <c r="AY167" s="38" t="str">
        <f>IF(ISBLANK('T1'!$C$163),"",'T1'!$G$163*IF('T1'!$U$10="Y",1,0)+'T2'!$G$163*IF('T2'!$U$10="Y",1,0)+'T3'!$G$163*IF('T3'!$U$10="Y",1,0)+TA!$AT$163*IF(TA!$N$10="Y",1,0))</f>
        <v/>
      </c>
      <c r="AZ167" s="38" t="str">
        <f>IF(ISBLANK('T1'!$C$163),"",'T1'!$H$163*IF('T1'!$V$10="Y",1,0)+'T2'!$H$163*IF('T2'!$V$10="Y",1,0)+'T3'!$H$163*IF('T3'!$V$10="Y",1,0))</f>
        <v/>
      </c>
      <c r="BA167" s="38" t="str">
        <f>IF(ISBLANK('T1'!$C$163),"",'T1'!$I$163*IF('T1'!$W$10="Y",1,0)+'T2'!$I$163*IF('T2'!$W$10="Y",1,0)+'T3'!$I$163*IF('T3'!$W$10="Y",1,0))</f>
        <v/>
      </c>
      <c r="BB167" s="38" t="str">
        <f>IF(ISBLANK('T1'!$C$163),"",'T1'!$J$163*IF('T1'!$X$10="Y",1,0)+'T2'!$J$163*IF('T2'!$X$10="Y",1,0)+'T3'!$J$163*IF('T3'!$X$10="Y",1,0))</f>
        <v/>
      </c>
      <c r="BC167" s="38" t="str">
        <f>IF(ISBLANK('T1'!$C$163),"",'T1'!$K$163*IF('T1'!$Y$10="Y",1,0)+'T2'!$K$163*IF('T2'!$Y$10="Y",1,0)+'T3'!$K$163*IF('T3'!$Y$10="Y",1,0))</f>
        <v/>
      </c>
      <c r="BD167" s="38" t="str">
        <f>IF(ISBLANK('T1'!$C$163),"",'T1'!$L$163*IF('T1'!$Z$10="Y",1,0)+'T2'!$L$163*IF('T2'!$Z$10="Y",1,0)+'T3'!$L$163*IF('T3'!$Z$10="Y",1,0))</f>
        <v/>
      </c>
      <c r="BE167" s="38" t="str">
        <f>IF(ISBLANK('T1'!$C$163),"",'T1'!$M$163*IF('T1'!$AA$10="Y",1,0)+'T2'!$M$163*IF('T2'!$AA$10="Y",1,0)+'T3'!$M$163*IF('T3'!$AA$10="Y",1,0))</f>
        <v/>
      </c>
      <c r="BF167" s="38" t="str">
        <f>IF(ISBLANK('T1'!$C$163),"",'T1'!$M$163*IF('T1'!$AB$10="Y",1,0)+'T2'!$M$163*IF('T2'!$AB$10="Y",1,0)+'T3'!$M$163*IF('T3'!$AB$10="Y",1,0))</f>
        <v/>
      </c>
      <c r="BG167" s="38" t="str">
        <f>IF(ISBLANK('T1'!$C$163),"",SUM($AW$167:$BF$167))</f>
        <v/>
      </c>
      <c r="BH167" s="38" t="str">
        <f>IF(ISBLANK('T1'!$C$163),"",IF(ISERR($BG$167/$BG$5),"",$BG$167/$BG$5))</f>
        <v/>
      </c>
      <c r="BK167" s="38" t="str">
        <f>IF(ISBLANK('T1'!$C$163),"",'T1'!$E$163*IF('T1'!$S$11="Y",1,0)+'T2'!$E$163*IF('T2'!$S$11="Y",1,0)+'T3'!$E$163*IF('T3'!$S$11="Y",1,0)+TA!$AR$163*IF(TA!$L$11="Y",1,0))</f>
        <v/>
      </c>
      <c r="BL167" s="38" t="str">
        <f>IF(ISBLANK('T1'!$C$163),"",'T1'!$F$163*IF('T1'!$T$11="Y",1,0)+'T2'!$F$163*IF('T2'!$T$11="Y",1,0)+'T3'!$F$163*IF('T3'!$T$11="Y",1,0)+TA!$AS$163*IF(TA!$M$11="Y",1,0))</f>
        <v/>
      </c>
      <c r="BM167" s="38" t="str">
        <f>IF(ISBLANK('T1'!$C$163),"",'T1'!$G$163*IF('T1'!$U$11="Y",1,0)+'T2'!$G$163*IF('T2'!$U$11="Y",1,0)+'T3'!$G$163*IF('T3'!$U$11="Y",1,0)+TA!$AT$163*IF(TA!$N$11="Y",1,0))</f>
        <v/>
      </c>
      <c r="BN167" s="38" t="str">
        <f>IF(ISBLANK('T1'!$C$163),"",'T1'!$H$163*IF('T1'!$V$11="Y",1,0)+'T2'!$H$163*IF('T2'!$V$11="Y",1,0)+'T3'!$H$163*IF('T3'!$V$11="Y",1,0))</f>
        <v/>
      </c>
      <c r="BO167" s="38" t="str">
        <f>IF(ISBLANK('T1'!$C$163),"",'T1'!$I$163*IF('T1'!$W$11="Y",1,0)+'T2'!$I$163*IF('T2'!$W$11="Y",1,0)+'T3'!$I$163*IF('T3'!$W$11="Y",1,0))</f>
        <v/>
      </c>
      <c r="BP167" s="38" t="str">
        <f>IF(ISBLANK('T1'!$C$163),"",'T1'!$J$163*IF('T1'!$X$11="Y",1,0)+'T2'!$J$163*IF('T2'!$X$11="Y",1,0)+'T3'!$J$163*IF('T3'!$X$11="Y",1,0))</f>
        <v/>
      </c>
      <c r="BQ167" s="38" t="str">
        <f>IF(ISBLANK('T1'!$C$163),"",'T1'!$K$163*IF('T1'!$Y$11="Y",1,0)+'T2'!$K$163*IF('T2'!$Y$11="Y",1,0)+'T3'!$K$163*IF('T3'!$Y$11="Y",1,0))</f>
        <v/>
      </c>
      <c r="BR167" s="38" t="str">
        <f>IF(ISBLANK('T1'!$C$163),"",'T1'!$L$163*IF('T1'!$Z$11="Y",1,0)+'T2'!$L$163*IF('T2'!$Z$11="Y",1,0)+'T3'!$L$163*IF('T3'!$Z$11="Y",1,0))</f>
        <v/>
      </c>
      <c r="BS167" s="38" t="str">
        <f>IF(ISBLANK('T1'!$C$163),"",'T1'!$M$163*IF('T1'!$AA$11="Y",1,0)+'T2'!$M$163*IF('T2'!$AA$11="Y",1,0)+'T3'!$M$163*IF('T3'!$AA$11="Y",1,0))</f>
        <v/>
      </c>
      <c r="BT167" s="38" t="str">
        <f>IF(ISBLANK('T1'!$C$163),"",'T1'!$M$163*IF('T1'!$AB$11="Y",1,0)+'T2'!$M$163*IF('T2'!$AB$11="Y",1,0)+'T3'!$M$163*IF('T3'!$AB$11="Y",1,0))</f>
        <v/>
      </c>
      <c r="BU167" s="38" t="str">
        <f>IF(ISBLANK('T1'!$C$163),"",SUM($BK$167:$BT$167))</f>
        <v/>
      </c>
      <c r="BV167" s="38" t="str">
        <f>IF(ISBLANK('T1'!$C$163),"",IF(ISERR($BU$167/$BU$5),"",$BU$167/$BU$5))</f>
        <v/>
      </c>
      <c r="BY167" s="38" t="str">
        <f>IF(ISBLANK('T1'!$C$163),"",'T1'!$E$163*IF('T1'!$S$12="Y",1,0)+'T2'!$E$163*IF('T2'!$S$12="Y",1,0)+'T3'!$E$163*IF('T3'!$S$12="Y",1,0)+TA!$AR$163*IF(TA!$L$12="Y",1,0))</f>
        <v/>
      </c>
      <c r="BZ167" s="38" t="str">
        <f>IF(ISBLANK('T1'!$C$163),"",'T1'!$F$163*IF('T1'!$T$12="Y",1,0)+'T2'!$F$163*IF('T2'!$T$12="Y",1,0)+'T3'!$F$163*IF('T3'!$T$12="Y",1,0)+TA!$AS$163*IF(TA!$M$12="Y",1,0))</f>
        <v/>
      </c>
      <c r="CA167" s="38" t="str">
        <f>IF(ISBLANK('T1'!$C$163),"",'T1'!$G$163*IF('T1'!$U$12="Y",1,0)+'T2'!$G$163*IF('T2'!$U$12="Y",1,0)+'T3'!$G$163*IF('T3'!$U$12="Y",1,0)+TA!$AT$163*IF(TA!$N$12="Y",1,0))</f>
        <v/>
      </c>
      <c r="CB167" s="38" t="str">
        <f>IF(ISBLANK('T1'!$C$163),"",'T1'!$H$163*IF('T1'!$V$12="Y",1,0)+'T2'!$H$163*IF('T2'!$V$12="Y",1,0)+'T3'!$H$163*IF('T3'!$V$12="Y",1,0))</f>
        <v/>
      </c>
      <c r="CC167" s="38" t="str">
        <f>IF(ISBLANK('T1'!$C$163),"",'T1'!$I$163*IF('T1'!$W$12="Y",1,0)+'T2'!$I$163*IF('T2'!$W$12="Y",1,0)+'T3'!$I$163*IF('T3'!$W$12="Y",1,0))</f>
        <v/>
      </c>
      <c r="CD167" s="38" t="str">
        <f>IF(ISBLANK('T1'!$C$163),"",'T1'!$J$163*IF('T1'!$X$12="Y",1,0)+'T2'!$J$163*IF('T2'!$X$12="Y",1,0)+'T3'!$J$163*IF('T3'!$X$12="Y",1,0))</f>
        <v/>
      </c>
      <c r="CE167" s="38" t="str">
        <f>IF(ISBLANK('T1'!$C$163),"",'T1'!$K$163*IF('T1'!$Y$12="Y",1,0)+'T2'!$K$163*IF('T2'!$Y$12="Y",1,0)+'T3'!$K$163*IF('T3'!$Y$12="Y",1,0))</f>
        <v/>
      </c>
      <c r="CF167" s="38" t="str">
        <f>IF(ISBLANK('T1'!$C$163),"",'T1'!$L$163*IF('T1'!$Z$12="Y",1,0)+'T2'!$L$163*IF('T2'!$Z$12="Y",1,0)+'T3'!$L$163*IF('T3'!$Z$12="Y",1,0))</f>
        <v/>
      </c>
      <c r="CG167" s="38" t="str">
        <f>IF(ISBLANK('T1'!$C$163),"",'T1'!$M$163*IF('T1'!$AA$12="Y",1,0)+'T2'!$M$163*IF('T2'!$AA$12="Y",1,0)+'T3'!$M$163*IF('T3'!$AA$12="Y",1,0))</f>
        <v/>
      </c>
      <c r="CH167" s="38" t="str">
        <f>IF(ISBLANK('T1'!$C$163),"",'T1'!$M$163*IF('T1'!$AB$12="Y",1,0)+'T2'!$M$163*IF('T2'!$AB$12="Y",1,0)+'T3'!$M$163*IF('T3'!$AB$12="Y",1,0))</f>
        <v/>
      </c>
      <c r="CI167" s="38" t="str">
        <f>IF(ISBLANK('T1'!$C$163),"",SUM($BY$167:$CH$167))</f>
        <v/>
      </c>
      <c r="CJ167" s="38" t="str">
        <f>IF(ISBLANK('T1'!$C$163),"",IF(ISERR($CI$167/$CI$5),"",$CI$167/$CI$5))</f>
        <v/>
      </c>
      <c r="CM167" s="38" t="str">
        <f>IF(ISBLANK('T1'!$C$163),"",'T1'!$E$163*IF('T1'!$S$13="Y",1,0)+'T2'!$E$163*IF('T2'!$S$13="Y",1,0)+'T3'!$E$163*IF('T3'!$S$13="Y",1,0)+TA!$AR$163*IF(TA!$L$13="Y",1,0))</f>
        <v/>
      </c>
      <c r="CN167" s="38" t="str">
        <f>IF(ISBLANK('T1'!$C$163),"",'T1'!$F$163*IF('T1'!$T$13="Y",1,0)+'T2'!$F$163*IF('T2'!$T$13="Y",1,0)+'T3'!$F$163*IF('T3'!$T$13="Y",1,0)+TA!$AS$163*IF(TA!$M$13="Y",1,0))</f>
        <v/>
      </c>
      <c r="CO167" s="38" t="str">
        <f>IF(ISBLANK('T1'!$C$163),"",'T1'!$G$163*IF('T1'!$U$13="Y",1,0)+'T2'!$G$163*IF('T2'!$U$13="Y",1,0)+'T3'!$G$163*IF('T3'!$U$13="Y",1,0)+TA!$AT$163*IF(TA!$N$13="Y",1,0))</f>
        <v/>
      </c>
      <c r="CP167" s="38" t="str">
        <f>IF(ISBLANK('T1'!$C$163),"",'T1'!$H$163*IF('T1'!$V$13="Y",1,0)+'T2'!$H$163*IF('T2'!$V$13="Y",1,0)+'T3'!$H$163*IF('T3'!$V$13="Y",1,0))</f>
        <v/>
      </c>
      <c r="CQ167" s="38" t="str">
        <f>IF(ISBLANK('T1'!$C$163),"",'T1'!$I$163*IF('T1'!$W$13="Y",1,0)+'T2'!$I$163*IF('T2'!$W$13="Y",1,0)+'T3'!$I$163*IF('T3'!$W$13="Y",1,0))</f>
        <v/>
      </c>
      <c r="CR167" s="38" t="str">
        <f>IF(ISBLANK('T1'!$C$163),"",'T1'!$J$163*IF('T1'!$X$13="Y",1,0)+'T2'!$J$163*IF('T2'!$X$13="Y",1,0)+'T3'!$J$163*IF('T3'!$X$13="Y",1,0))</f>
        <v/>
      </c>
      <c r="CS167" s="38" t="str">
        <f>IF(ISBLANK('T1'!$C$163),"",'T1'!$K$163*IF('T1'!$Y$13="Y",1,0)+'T2'!$K$163*IF('T2'!$Y$13="Y",1,0)+'T3'!$K$163*IF('T3'!$Y$13="Y",1,0))</f>
        <v/>
      </c>
      <c r="CT167" s="38" t="str">
        <f>IF(ISBLANK('T1'!$C$163),"",'T1'!$L$163*IF('T1'!$Z$13="Y",1,0)+'T2'!$L$163*IF('T2'!$Z$13="Y",1,0)+'T3'!$L$163*IF('T3'!$Z$13="Y",1,0))</f>
        <v/>
      </c>
      <c r="CU167" s="38" t="str">
        <f>IF(ISBLANK('T1'!$C$163),"",'T1'!$M$163*IF('T1'!$AA$13="Y",1,0)+'T2'!$M$163*IF('T2'!$AA$13="Y",1,0)+'T3'!$M$163*IF('T3'!$AA$13="Y",1,0))</f>
        <v/>
      </c>
      <c r="CV167" s="38" t="str">
        <f>IF(ISBLANK('T1'!$C$163),"",'T1'!$M$163*IF('T1'!$AB$13="Y",1,0)+'T2'!$M$163*IF('T2'!$AB$13="Y",1,0)+'T3'!$M$163*IF('T3'!$AB$13="Y",1,0))</f>
        <v/>
      </c>
      <c r="CW167" s="38" t="str">
        <f>IF(ISBLANK('T1'!$C$163),"",SUM($CM$167:$CV$167))</f>
        <v/>
      </c>
      <c r="CX167" s="38" t="str">
        <f>IF(ISBLANK('T1'!$C$163),"",IF(ISERR($CW$167/$CW$5),"",$CW$167/$CW$5))</f>
        <v/>
      </c>
      <c r="DA167" s="38" t="str">
        <f>IF(ISBLANK('T1'!$C$163),"",'T1'!$E$163*IF('T1'!$S$14="Y",1,0)+'T2'!$E$163*IF('T2'!$S$14="Y",1,0)+'T3'!$E$163*IF('T3'!$S$14="Y",1,0)+TA!$AR$163*IF(TA!$L$14="Y",1,0))</f>
        <v/>
      </c>
      <c r="DB167" s="38" t="str">
        <f>IF(ISBLANK('T1'!$C$163),"",'T1'!$F$163*IF('T1'!$T$14="Y",1,0)+'T2'!$F$163*IF('T2'!$T$14="Y",1,0)+'T3'!$F$163*IF('T3'!$T$14="Y",1,0)+TA!$AS$163*IF(TA!$M$14="Y",1,0))</f>
        <v/>
      </c>
      <c r="DC167" s="38" t="str">
        <f>IF(ISBLANK('T1'!$C$163),"",'T1'!$G$163*IF('T1'!$U$14="Y",1,0)+'T2'!$G$163*IF('T2'!$U$14="Y",1,0)+'T3'!$G$163*IF('T3'!$U$14="Y",1,0)+TA!$AT$163*IF(TA!$N$14="Y",1,0))</f>
        <v/>
      </c>
      <c r="DD167" s="38" t="str">
        <f>IF(ISBLANK('T1'!$C$163),"",'T1'!$H$163*IF('T1'!$V$14="Y",1,0)+'T2'!$H$163*IF('T2'!$V$14="Y",1,0)+'T3'!$H$163*IF('T3'!$V$14="Y",1,0))</f>
        <v/>
      </c>
      <c r="DE167" s="38" t="str">
        <f>IF(ISBLANK('T1'!$C$163),"",'T1'!$I$163*IF('T1'!$W$14="Y",1,0)+'T2'!$I$163*IF('T2'!$W$14="Y",1,0)+'T3'!$I$163*IF('T3'!$W$14="Y",1,0))</f>
        <v/>
      </c>
      <c r="DF167" s="38" t="str">
        <f>IF(ISBLANK('T1'!$C$163),"",'T1'!$J$163*IF('T1'!$X$14="Y",1,0)+'T2'!$J$163*IF('T2'!$X$14="Y",1,0)+'T3'!$J$163*IF('T3'!$X$14="Y",1,0))</f>
        <v/>
      </c>
      <c r="DG167" s="38" t="str">
        <f>IF(ISBLANK('T1'!$C$163),"",'T1'!$K$163*IF('T1'!$Y$14="Y",1,0)+'T2'!$K$163*IF('T2'!$Y$14="Y",1,0)+'T3'!$K$163*IF('T3'!$Y$14="Y",1,0))</f>
        <v/>
      </c>
      <c r="DH167" s="38" t="str">
        <f>IF(ISBLANK('T1'!$C$163),"",'T1'!$L$163*IF('T1'!$Z$14="Y",1,0)+'T2'!$L$163*IF('T2'!$Z$14="Y",1,0)+'T3'!$L$163*IF('T3'!$Z$14="Y",1,0))</f>
        <v/>
      </c>
      <c r="DI167" s="38" t="str">
        <f>IF(ISBLANK('T1'!$C$163),"",'T1'!$M$163*IF('T1'!$AA$14="Y",1,0)+'T2'!$M$163*IF('T2'!$AA$14="Y",1,0)+'T3'!$M$163*IF('T3'!$AA$14="Y",1,0))</f>
        <v/>
      </c>
      <c r="DJ167" s="38" t="str">
        <f>IF(ISBLANK('T1'!$C$163),"",'T1'!$M$163*IF('T1'!$AB$14="Y",1,0)+'T2'!$M$163*IF('T2'!$AB$14="Y",1,0)+'T3'!$M$163*IF('T3'!$AB$14="Y",1,0))</f>
        <v/>
      </c>
      <c r="DK167" s="38" t="str">
        <f>IF(ISBLANK('T1'!$C$163),"",SUM($DA$167:$DJ$167))</f>
        <v/>
      </c>
      <c r="DL167" s="38" t="str">
        <f>IF(ISBLANK('T1'!$C$163),"",IF(ISERR($DK$167/$DK$5),"",$DK$167/$DK$5))</f>
        <v/>
      </c>
      <c r="DO167" s="38" t="str">
        <f>IF(ISBLANK('T1'!$C$163),"",'T1'!$E$163*IF('T1'!$S$15="Y",1,0)+'T2'!$E$163*IF('T2'!$S$15="Y",1,0)+'T3'!$E$163*IF('T3'!$S$15="Y",1,0)+TA!$AR$163*IF(TA!$L$15="Y",1,0))</f>
        <v/>
      </c>
      <c r="DP167" s="38" t="str">
        <f>IF(ISBLANK('T1'!$C$163),"",'T1'!$F$163*IF('T1'!$T$15="Y",1,0)+'T2'!$F$163*IF('T2'!$T$15="Y",1,0)+'T3'!$F$163*IF('T3'!$T$15="Y",1,0)+TA!$AS$163*IF(TA!$M$15="Y",1,0))</f>
        <v/>
      </c>
      <c r="DQ167" s="38" t="str">
        <f>IF(ISBLANK('T1'!$C$163),"",'T1'!$G$163*IF('T1'!$U$15="Y",1,0)+'T2'!$G$163*IF('T2'!$U$15="Y",1,0)+'T3'!$G$163*IF('T3'!$U$15="Y",1,0)+TA!$AT$163*IF(TA!$N$15="Y",1,0))</f>
        <v/>
      </c>
      <c r="DR167" s="38" t="str">
        <f>IF(ISBLANK('T1'!$C$163),"",'T1'!$H$163*IF('T1'!$V$15="Y",1,0)+'T2'!$H$163*IF('T2'!$V$15="Y",1,0)+'T3'!$H$163*IF('T3'!$V$15="Y",1,0))</f>
        <v/>
      </c>
      <c r="DS167" s="38" t="str">
        <f>IF(ISBLANK('T1'!$C$163),"",'T1'!$I$163*IF('T1'!$W$15="Y",1,0)+'T2'!$I$163*IF('T2'!$W$15="Y",1,0)+'T3'!$I$163*IF('T3'!$W$15="Y",1,0))</f>
        <v/>
      </c>
      <c r="DT167" s="38" t="str">
        <f>IF(ISBLANK('T1'!$C$163),"",'T1'!$J$163*IF('T1'!$X$15="Y",1,0)+'T2'!$J$163*IF('T2'!$X$15="Y",1,0)+'T3'!$J$163*IF('T3'!$X$15="Y",1,0))</f>
        <v/>
      </c>
      <c r="DU167" s="38" t="str">
        <f>IF(ISBLANK('T1'!$C$163),"",'T1'!$K$163*IF('T1'!$Y$15="Y",1,0)+'T2'!$K$163*IF('T2'!$Y$15="Y",1,0)+'T3'!$K$163*IF('T3'!$Y$15="Y",1,0))</f>
        <v/>
      </c>
      <c r="DV167" s="38" t="str">
        <f>IF(ISBLANK('T1'!$C$163),"",'T1'!$L$163*IF('T1'!$Z$15="Y",1,0)+'T2'!$L$163*IF('T2'!$Z$15="Y",1,0)+'T3'!$L$163*IF('T3'!$Z$15="Y",1,0))</f>
        <v/>
      </c>
      <c r="DW167" s="38" t="str">
        <f>IF(ISBLANK('T1'!$C$163),"",'T1'!$M$163*IF('T1'!$AA$15="Y",1,0)+'T2'!$M$163*IF('T2'!$AA$15="Y",1,0)+'T3'!$M$163*IF('T3'!$AA$15="Y",1,0))</f>
        <v/>
      </c>
      <c r="DX167" s="38" t="str">
        <f>IF(ISBLANK('T1'!$C$163),"",'T1'!$M$163*IF('T1'!$AB$15="Y",1,0)+'T2'!$M$163*IF('T2'!$AB$15="Y",1,0)+'T3'!$M$163*IF('T3'!$AB$15="Y",1,0))</f>
        <v/>
      </c>
      <c r="DY167" s="38" t="str">
        <f>IF(ISBLANK('T1'!$C$163),"",SUM($DO$167:$DX$167))</f>
        <v/>
      </c>
      <c r="DZ167" s="38" t="str">
        <f>IF(ISBLANK('T1'!$C$163),"",IF(ISERR($DY$167/$DY$5),"",$DY$167/$DY$5))</f>
        <v/>
      </c>
      <c r="EC167" s="38" t="str">
        <f>IF(ISBLANK('T1'!$C$163),"",'T1'!$E$163*IF('T1'!$S$16="Y",1,0)+'T2'!$E$163*IF('T2'!$S$16="Y",1,0)+'T3'!$E$163*IF('T3'!$S$16="Y",1,0)+TA!$AR$163*IF(TA!$L$16="Y",1,0))</f>
        <v/>
      </c>
      <c r="ED167" s="38" t="str">
        <f>IF(ISBLANK('T1'!$C$163),"",'T1'!$F$163*IF('T1'!$T$16="Y",1,0)+'T2'!$F$163*IF('T2'!$T$16="Y",1,0)+'T3'!$F$163*IF('T3'!$T$16="Y",1,0)+TA!$AS$163*IF(TA!$M$16="Y",1,0))</f>
        <v/>
      </c>
      <c r="EE167" s="38" t="str">
        <f>IF(ISBLANK('T1'!$C$163),"",'T1'!$G$163*IF('T1'!$U$16="Y",1,0)+'T2'!$G$163*IF('T2'!$U$16="Y",1,0)+'T3'!$G$163*IF('T3'!$U$16="Y",1,0)+TA!$AT$163*IF(TA!$N$16="Y",1,0))</f>
        <v/>
      </c>
      <c r="EF167" s="38" t="str">
        <f>IF(ISBLANK('T1'!$C$163),"",'T1'!$H$163*IF('T1'!$V$16="Y",1,0)+'T2'!$H$163*IF('T2'!$V$16="Y",1,0)+'T3'!$H$163*IF('T3'!$V$16="Y",1,0))</f>
        <v/>
      </c>
      <c r="EG167" s="38" t="str">
        <f>IF(ISBLANK('T1'!$C$163),"",'T1'!$I$163*IF('T1'!$W$16="Y",1,0)+'T2'!$I$163*IF('T2'!$W$16="Y",1,0)+'T3'!$I$163*IF('T3'!$W$16="Y",1,0))</f>
        <v/>
      </c>
      <c r="EH167" s="38" t="str">
        <f>IF(ISBLANK('T1'!$C$163),"",'T1'!$J$163*IF('T1'!$X$16="Y",1,0)+'T2'!$J$163*IF('T2'!$X$16="Y",1,0)+'T3'!$J$163*IF('T3'!$X$16="Y",1,0))</f>
        <v/>
      </c>
      <c r="EI167" s="38" t="str">
        <f>IF(ISBLANK('T1'!$C$163),"",'T1'!$K$163*IF('T1'!$Y$16="Y",1,0)+'T2'!$K$163*IF('T2'!$Y$16="Y",1,0)+'T3'!$K$163*IF('T3'!$Y$16="Y",1,0))</f>
        <v/>
      </c>
      <c r="EJ167" s="38" t="str">
        <f>IF(ISBLANK('T1'!$C$163),"",'T1'!$L$163*IF('T1'!$Z$16="Y",1,0)+'T2'!$L$163*IF('T2'!$Z$16="Y",1,0)+'T3'!$L$163*IF('T3'!$Z$16="Y",1,0))</f>
        <v/>
      </c>
      <c r="EK167" s="38" t="str">
        <f>IF(ISBLANK('T1'!$C$163),"",'T1'!$M$163*IF('T1'!$AA$16="Y",1,0)+'T2'!$M$163*IF('T2'!$AA$16="Y",1,0)+'T3'!$M$163*IF('T3'!$AA$16="Y",1,0))</f>
        <v/>
      </c>
      <c r="EL167" s="38" t="str">
        <f>IF(ISBLANK('T1'!$C$163),"",'T1'!$M$163*IF('T1'!$AB$16="Y",1,0)+'T2'!$M$163*IF('T2'!$AB$16="Y",1,0)+'T3'!$M$163*IF('T3'!$AB$16="Y",1,0))</f>
        <v/>
      </c>
      <c r="EM167" s="38" t="str">
        <f>IF(ISBLANK('T1'!$C$163),"",SUM($EC$167:$EL$167))</f>
        <v/>
      </c>
      <c r="EN167" s="38" t="str">
        <f>IF(ISBLANK('T1'!$C$163),"",IF(ISERR($EM$167/$EM$5),"",$EM$167/$EM$5))</f>
        <v/>
      </c>
      <c r="EQ167" s="38" t="str">
        <f>IF(ISBLANK('T1'!$C$163),"",'T1'!$E$163*IF('T1'!$S$17="Y",1,0)+'T2'!$E$163*IF('T2'!$S$17="Y",1,0)+'T3'!$E$163*IF('T3'!$S$17="Y",1,0)+TA!$AR$163*IF(TA!$L$17="Y",1,0))</f>
        <v/>
      </c>
      <c r="ER167" s="38" t="str">
        <f>IF(ISBLANK('T1'!$C$163),"",'T1'!$F$163*IF('T1'!$T$17="Y",1,0)+'T2'!$F$163*IF('T2'!$T$17="Y",1,0)+'T3'!$F$163*IF('T3'!$T$17="Y",1,0)+TA!$AS$163*IF(TA!$M$17="Y",1,0))</f>
        <v/>
      </c>
      <c r="ES167" s="38" t="str">
        <f>IF(ISBLANK('T1'!$C$163),"",'T1'!$G$163*IF('T1'!$U$17="Y",1,0)+'T2'!$G$163*IF('T2'!$U$17="Y",1,0)+'T3'!$G$163*IF('T3'!$U$17="Y",1,0)+TA!$AT$163*IF(TA!$N$17="Y",1,0))</f>
        <v/>
      </c>
      <c r="ET167" s="38" t="str">
        <f>IF(ISBLANK('T1'!$C$163),"",'T1'!$H$163*IF('T1'!$V$17="Y",1,0)+'T2'!$H$163*IF('T2'!$V$17="Y",1,0)+'T3'!$H$163*IF('T3'!$V$17="Y",1,0))</f>
        <v/>
      </c>
      <c r="EU167" s="38" t="str">
        <f>IF(ISBLANK('T1'!$C$163),"",'T1'!$I$163*IF('T1'!$W$17="Y",1,0)+'T2'!$I$163*IF('T2'!$W$17="Y",1,0)+'T3'!$I$163*IF('T3'!$W$17="Y",1,0))</f>
        <v/>
      </c>
      <c r="EV167" s="38" t="str">
        <f>IF(ISBLANK('T1'!$C$163),"",'T1'!$J$163*IF('T1'!$X$17="Y",1,0)+'T2'!$J$163*IF('T2'!$X$17="Y",1,0)+'T3'!$J$163*IF('T3'!$X$17="Y",1,0))</f>
        <v/>
      </c>
      <c r="EW167" s="38" t="str">
        <f>IF(ISBLANK('T1'!$C$163),"",'T1'!$K$163*IF('T1'!$Y$17="Y",1,0)+'T2'!$K$163*IF('T2'!$Y$17="Y",1,0)+'T3'!$K$163*IF('T3'!$Y$17="Y",1,0))</f>
        <v/>
      </c>
      <c r="EX167" s="38" t="str">
        <f>IF(ISBLANK('T1'!$C$163),"",'T1'!$L$163*IF('T1'!$Z$17="Y",1,0)+'T2'!$L$163*IF('T2'!$Z$17="Y",1,0)+'T3'!$L$163*IF('T3'!$Z$17="Y",1,0))</f>
        <v/>
      </c>
      <c r="EY167" s="38" t="str">
        <f>IF(ISBLANK('T1'!$C$163),"",'T1'!$M$163*IF('T1'!$AA$17="Y",1,0)+'T2'!$M$163*IF('T2'!$AA$17="Y",1,0)+'T3'!$M$163*IF('T3'!$AA$17="Y",1,0))</f>
        <v/>
      </c>
      <c r="EZ167" s="38" t="str">
        <f>IF(ISBLANK('T1'!$C$163),"",'T1'!$M$163*IF('T1'!$AB$17="Y",1,0)+'T2'!$M$163*IF('T2'!$AB$17="Y",1,0)+'T3'!$M$163*IF('T3'!$AB$17="Y",1,0))</f>
        <v/>
      </c>
      <c r="FA167" s="38" t="str">
        <f>IF(ISBLANK('T1'!$C$163),"",SUM($EQ$167:$EZ$167))</f>
        <v/>
      </c>
      <c r="FB167" s="38" t="str">
        <f>IF(ISBLANK('T1'!$C$163),"",IF(ISERR($FA$167/$FA$5),"",$FA$167/$FA$5))</f>
        <v/>
      </c>
    </row>
    <row r="168" spans="20:158">
      <c r="T168" s="38" t="str">
        <f>IF(ISBLANK('T1'!$C$164),"",'T1'!$E$164*IF('T1'!$S$8="Y",1,0)+'T2'!$E$164*IF('T2'!$S$8="Y",1,0)+'T3'!$E$164*IF('T3'!$S$8="Y",1,0)+TA!$AR$164*IF(TA!$L$8="Y",1,0))</f>
        <v/>
      </c>
      <c r="U168" s="38" t="str">
        <f>IF(ISBLANK('T1'!$C$164),"",'T1'!$F$164*IF('T1'!$T$8="Y",1,0)+'T2'!$F$164*IF('T2'!$T$8="Y",1,0)+'T3'!$F$164*IF('T3'!$T$8="Y",1,0)+TA!$AS$164*IF(TA!$M$8="Y",1,0))</f>
        <v/>
      </c>
      <c r="V168" s="38" t="str">
        <f>IF(ISBLANK('T1'!$C$164),"",'T1'!$G$164*IF('T1'!$U$8="Y",1,0)+'T2'!$G$164*IF('T2'!$U$8="Y",1,0)+'T3'!$G$164*IF('T3'!$U$8="Y",1,0)+TA!$AT$164*IF(TA!$N$8="Y",1,0))</f>
        <v/>
      </c>
      <c r="W168" s="38" t="str">
        <f>IF(ISBLANK('T1'!$C$164),"",'T1'!$H$164*IF('T1'!$V$8="Y",1,0)+'T2'!$H$164*IF('T2'!$V$8="Y",1,0)+'T3'!$H$164*IF('T3'!$V$8="Y",1,0))</f>
        <v/>
      </c>
      <c r="X168" s="38" t="str">
        <f>IF(ISBLANK('T1'!$C$164),"",'T1'!$I$164*IF('T1'!$W$8="Y",1,0)+'T2'!$I$164*IF('T2'!$W$8="Y",1,0)+'T3'!$I$164*IF('T3'!$W$8="Y",1,0))</f>
        <v/>
      </c>
      <c r="Y168" s="38" t="str">
        <f>IF(ISBLANK('T1'!$C$164),"",'T1'!$J$164*IF('T1'!$X$8="Y",1,0)+'T2'!$J$164*IF('T2'!$X$8="Y",1,0)+'T3'!$J$164*IF('T3'!$X$8="Y",1,0))</f>
        <v/>
      </c>
      <c r="Z168" s="38" t="str">
        <f>IF(ISBLANK('T1'!$C$164),"",'T1'!$K$164*IF('T1'!$Y$8="Y",1,0)+'T2'!$K$164*IF('T2'!$Y$8="Y",1,0)+'T3'!$K$164*IF('T3'!$Y$8="Y",1,0))</f>
        <v/>
      </c>
      <c r="AA168" s="38" t="str">
        <f>IF(ISBLANK('T1'!$C$164),"",'T1'!$L$164*IF('T1'!$Z$8="Y",1,0)+'T2'!$L$164*IF('T2'!$Z$8="Y",1,0)+'T3'!$L$164*IF('T3'!$Z$8="Y",1,0))</f>
        <v/>
      </c>
      <c r="AB168" s="38" t="str">
        <f>IF(ISBLANK('T1'!$C$164),"",'T1'!$M$164*IF('T1'!$AA$8="Y",1,0)+'T2'!$M$164*IF('T2'!$AA$8="Y",1,0)+'T3'!$M$164*IF('T3'!$AA$8="Y",1,0))</f>
        <v/>
      </c>
      <c r="AC168" s="38" t="str">
        <f>IF(ISBLANK('T1'!$C$164),"",'T1'!$M$164*IF('T1'!$AB$8="Y",1,0)+'T2'!$M$164*IF('T2'!$AB$8="Y",1,0)+'T3'!$M$164*IF('T3'!$AB$8="Y",1,0))</f>
        <v/>
      </c>
      <c r="AD168" s="38" t="str">
        <f>IF(ISBLANK('T1'!$C$164),"",SUM($T$168:$AC$168))</f>
        <v/>
      </c>
      <c r="AE168" s="38" t="str">
        <f>IF(ISBLANK('T1'!$C$164),"",IF(ISERR($AD$168/$AD$5),"",$AD$168/$AD$5))</f>
        <v/>
      </c>
      <c r="AI168" s="38" t="str">
        <f>IF(ISBLANK('T1'!$C$164),"",'T1'!$E$164*IF('T1'!$S$9="Y",1,0)+'T2'!$E$164*IF('T2'!$S$9="Y",1,0)+'T3'!$E$164*IF('T3'!$S$9="Y",1,0)+TA!$AR$164*IF(TA!$L$9="Y",1,0))</f>
        <v/>
      </c>
      <c r="AJ168" s="38" t="str">
        <f>IF(ISBLANK('T1'!$C$164),"",'T1'!$F$164*IF('T1'!$T$9="Y",1,0)+'T2'!$F$164*IF('T2'!$T$9="Y",1,0)+'T3'!$F$164*IF('T3'!$T$9="Y",1,0)+TA!$AS$164*IF(TA!$M$9="Y",1,0))</f>
        <v/>
      </c>
      <c r="AK168" s="38" t="str">
        <f>IF(ISBLANK('T1'!$C$164),"",'T1'!$G$164*IF('T1'!$U$9="Y",1,0)+'T2'!$G$164*IF('T2'!$U$9="Y",1,0)+'T3'!$G$164*IF('T3'!$U$9="Y",1,0)+TA!$AT$164*IF(TA!$N$9="Y",1,0))</f>
        <v/>
      </c>
      <c r="AL168" s="38" t="str">
        <f>IF(ISBLANK('T1'!$C$164),"",'T1'!$H$164*IF('T1'!$V$9="Y",1,0)+'T2'!$H$164*IF('T2'!$V$9="Y",1,0)+'T3'!$H$164*IF('T3'!$V$9="Y",1,0))</f>
        <v/>
      </c>
      <c r="AM168" s="38" t="str">
        <f>IF(ISBLANK('T1'!$C$164),"",'T1'!$I$164*IF('T1'!$W$9="Y",1,0)+'T2'!$I$164*IF('T2'!$W$9="Y",1,0)+'T3'!$I$164*IF('T3'!$W$9="Y",1,0))</f>
        <v/>
      </c>
      <c r="AN168" s="38" t="str">
        <f>IF(ISBLANK('T1'!$C$164),"",'T1'!$J$164*IF('T1'!$X$9="Y",1,0)+'T2'!$J$164*IF('T2'!$X$9="Y",1,0)+'T3'!$J$164*IF('T3'!$X$9="Y",1,0))</f>
        <v/>
      </c>
      <c r="AO168" s="38" t="str">
        <f>IF(ISBLANK('T1'!$C$164),"",'T1'!$K$164*IF('T1'!$Y$9="Y",1,0)+'T2'!$K$164*IF('T2'!$Y$9="Y",1,0)+'T3'!$K$164*IF('T3'!$Y$9="Y",1,0))</f>
        <v/>
      </c>
      <c r="AP168" s="38" t="str">
        <f>IF(ISBLANK('T1'!$C$164),"",'T1'!$L$164*IF('T1'!$Z$9="Y",1,0)+'T2'!$L$164*IF('T2'!$Z$9="Y",1,0)+'T3'!$L$164*IF('T3'!$Z$9="Y",1,0))</f>
        <v/>
      </c>
      <c r="AQ168" s="38" t="str">
        <f>IF(ISBLANK('T1'!$C$164),"",'T1'!$M$164*IF('T1'!$AA$9="Y",1,0)+'T2'!$M$164*IF('T2'!$AA$9="Y",1,0)+'T3'!$M$164*IF('T3'!$AA$9="Y",1,0))</f>
        <v/>
      </c>
      <c r="AR168" s="38" t="str">
        <f>IF(ISBLANK('T1'!$C$164),"",'T1'!$M$164*IF('T1'!$AB$9="Y",1,0)+'T2'!$M$164*IF('T2'!$AB$9="Y",1,0)+'T3'!$M$164*IF('T3'!$AB$9="Y",1,0))</f>
        <v/>
      </c>
      <c r="AS168" s="38" t="str">
        <f>IF(ISBLANK('T1'!$C$164),"",SUM($AI$168:$AR$168))</f>
        <v/>
      </c>
      <c r="AT168" s="38" t="str">
        <f>IF(ISBLANK('T1'!$C$164),"",IF(ISERR($AS$168/$AS$5),"",$AS$168/$AS$5))</f>
        <v/>
      </c>
      <c r="AW168" s="38" t="str">
        <f>IF(ISBLANK('T1'!$C$164),"",'T1'!$E$164*IF('T1'!$S$10="Y",1,0)+'T2'!$E$164*IF('T2'!$S$10="Y",1,0)+'T3'!$E$164*IF('T3'!$S$10="Y",1,0)+TA!$AR$164*IF(TA!$L$10="Y",1,0))</f>
        <v/>
      </c>
      <c r="AX168" s="38" t="str">
        <f>IF(ISBLANK('T1'!$C$164),"",'T1'!$F$164*IF('T1'!$T$10="Y",1,0)+'T2'!$F$164*IF('T2'!$T$10="Y",1,0)+'T3'!$F$164*IF('T3'!$T$10="Y",1,0)+TA!$AS$164*IF(TA!$M$10="Y",1,0))</f>
        <v/>
      </c>
      <c r="AY168" s="38" t="str">
        <f>IF(ISBLANK('T1'!$C$164),"",'T1'!$G$164*IF('T1'!$U$10="Y",1,0)+'T2'!$G$164*IF('T2'!$U$10="Y",1,0)+'T3'!$G$164*IF('T3'!$U$10="Y",1,0)+TA!$AT$164*IF(TA!$N$10="Y",1,0))</f>
        <v/>
      </c>
      <c r="AZ168" s="38" t="str">
        <f>IF(ISBLANK('T1'!$C$164),"",'T1'!$H$164*IF('T1'!$V$10="Y",1,0)+'T2'!$H$164*IF('T2'!$V$10="Y",1,0)+'T3'!$H$164*IF('T3'!$V$10="Y",1,0))</f>
        <v/>
      </c>
      <c r="BA168" s="38" t="str">
        <f>IF(ISBLANK('T1'!$C$164),"",'T1'!$I$164*IF('T1'!$W$10="Y",1,0)+'T2'!$I$164*IF('T2'!$W$10="Y",1,0)+'T3'!$I$164*IF('T3'!$W$10="Y",1,0))</f>
        <v/>
      </c>
      <c r="BB168" s="38" t="str">
        <f>IF(ISBLANK('T1'!$C$164),"",'T1'!$J$164*IF('T1'!$X$10="Y",1,0)+'T2'!$J$164*IF('T2'!$X$10="Y",1,0)+'T3'!$J$164*IF('T3'!$X$10="Y",1,0))</f>
        <v/>
      </c>
      <c r="BC168" s="38" t="str">
        <f>IF(ISBLANK('T1'!$C$164),"",'T1'!$K$164*IF('T1'!$Y$10="Y",1,0)+'T2'!$K$164*IF('T2'!$Y$10="Y",1,0)+'T3'!$K$164*IF('T3'!$Y$10="Y",1,0))</f>
        <v/>
      </c>
      <c r="BD168" s="38" t="str">
        <f>IF(ISBLANK('T1'!$C$164),"",'T1'!$L$164*IF('T1'!$Z$10="Y",1,0)+'T2'!$L$164*IF('T2'!$Z$10="Y",1,0)+'T3'!$L$164*IF('T3'!$Z$10="Y",1,0))</f>
        <v/>
      </c>
      <c r="BE168" s="38" t="str">
        <f>IF(ISBLANK('T1'!$C$164),"",'T1'!$M$164*IF('T1'!$AA$10="Y",1,0)+'T2'!$M$164*IF('T2'!$AA$10="Y",1,0)+'T3'!$M$164*IF('T3'!$AA$10="Y",1,0))</f>
        <v/>
      </c>
      <c r="BF168" s="38" t="str">
        <f>IF(ISBLANK('T1'!$C$164),"",'T1'!$M$164*IF('T1'!$AB$10="Y",1,0)+'T2'!$M$164*IF('T2'!$AB$10="Y",1,0)+'T3'!$M$164*IF('T3'!$AB$10="Y",1,0))</f>
        <v/>
      </c>
      <c r="BG168" s="38" t="str">
        <f>IF(ISBLANK('T1'!$C$164),"",SUM($AW$168:$BF$168))</f>
        <v/>
      </c>
      <c r="BH168" s="38" t="str">
        <f>IF(ISBLANK('T1'!$C$164),"",IF(ISERR($BG$168/$BG$5),"",$BG$168/$BG$5))</f>
        <v/>
      </c>
      <c r="BK168" s="38" t="str">
        <f>IF(ISBLANK('T1'!$C$164),"",'T1'!$E$164*IF('T1'!$S$11="Y",1,0)+'T2'!$E$164*IF('T2'!$S$11="Y",1,0)+'T3'!$E$164*IF('T3'!$S$11="Y",1,0)+TA!$AR$164*IF(TA!$L$11="Y",1,0))</f>
        <v/>
      </c>
      <c r="BL168" s="38" t="str">
        <f>IF(ISBLANK('T1'!$C$164),"",'T1'!$F$164*IF('T1'!$T$11="Y",1,0)+'T2'!$F$164*IF('T2'!$T$11="Y",1,0)+'T3'!$F$164*IF('T3'!$T$11="Y",1,0)+TA!$AS$164*IF(TA!$M$11="Y",1,0))</f>
        <v/>
      </c>
      <c r="BM168" s="38" t="str">
        <f>IF(ISBLANK('T1'!$C$164),"",'T1'!$G$164*IF('T1'!$U$11="Y",1,0)+'T2'!$G$164*IF('T2'!$U$11="Y",1,0)+'T3'!$G$164*IF('T3'!$U$11="Y",1,0)+TA!$AT$164*IF(TA!$N$11="Y",1,0))</f>
        <v/>
      </c>
      <c r="BN168" s="38" t="str">
        <f>IF(ISBLANK('T1'!$C$164),"",'T1'!$H$164*IF('T1'!$V$11="Y",1,0)+'T2'!$H$164*IF('T2'!$V$11="Y",1,0)+'T3'!$H$164*IF('T3'!$V$11="Y",1,0))</f>
        <v/>
      </c>
      <c r="BO168" s="38" t="str">
        <f>IF(ISBLANK('T1'!$C$164),"",'T1'!$I$164*IF('T1'!$W$11="Y",1,0)+'T2'!$I$164*IF('T2'!$W$11="Y",1,0)+'T3'!$I$164*IF('T3'!$W$11="Y",1,0))</f>
        <v/>
      </c>
      <c r="BP168" s="38" t="str">
        <f>IF(ISBLANK('T1'!$C$164),"",'T1'!$J$164*IF('T1'!$X$11="Y",1,0)+'T2'!$J$164*IF('T2'!$X$11="Y",1,0)+'T3'!$J$164*IF('T3'!$X$11="Y",1,0))</f>
        <v/>
      </c>
      <c r="BQ168" s="38" t="str">
        <f>IF(ISBLANK('T1'!$C$164),"",'T1'!$K$164*IF('T1'!$Y$11="Y",1,0)+'T2'!$K$164*IF('T2'!$Y$11="Y",1,0)+'T3'!$K$164*IF('T3'!$Y$11="Y",1,0))</f>
        <v/>
      </c>
      <c r="BR168" s="38" t="str">
        <f>IF(ISBLANK('T1'!$C$164),"",'T1'!$L$164*IF('T1'!$Z$11="Y",1,0)+'T2'!$L$164*IF('T2'!$Z$11="Y",1,0)+'T3'!$L$164*IF('T3'!$Z$11="Y",1,0))</f>
        <v/>
      </c>
      <c r="BS168" s="38" t="str">
        <f>IF(ISBLANK('T1'!$C$164),"",'T1'!$M$164*IF('T1'!$AA$11="Y",1,0)+'T2'!$M$164*IF('T2'!$AA$11="Y",1,0)+'T3'!$M$164*IF('T3'!$AA$11="Y",1,0))</f>
        <v/>
      </c>
      <c r="BT168" s="38" t="str">
        <f>IF(ISBLANK('T1'!$C$164),"",'T1'!$M$164*IF('T1'!$AB$11="Y",1,0)+'T2'!$M$164*IF('T2'!$AB$11="Y",1,0)+'T3'!$M$164*IF('T3'!$AB$11="Y",1,0))</f>
        <v/>
      </c>
      <c r="BU168" s="38" t="str">
        <f>IF(ISBLANK('T1'!$C$164),"",SUM($BK$168:$BT$168))</f>
        <v/>
      </c>
      <c r="BV168" s="38" t="str">
        <f>IF(ISBLANK('T1'!$C$164),"",IF(ISERR($BU$168/$BU$5),"",$BU$168/$BU$5))</f>
        <v/>
      </c>
      <c r="BY168" s="38" t="str">
        <f>IF(ISBLANK('T1'!$C$164),"",'T1'!$E$164*IF('T1'!$S$12="Y",1,0)+'T2'!$E$164*IF('T2'!$S$12="Y",1,0)+'T3'!$E$164*IF('T3'!$S$12="Y",1,0)+TA!$AR$164*IF(TA!$L$12="Y",1,0))</f>
        <v/>
      </c>
      <c r="BZ168" s="38" t="str">
        <f>IF(ISBLANK('T1'!$C$164),"",'T1'!$F$164*IF('T1'!$T$12="Y",1,0)+'T2'!$F$164*IF('T2'!$T$12="Y",1,0)+'T3'!$F$164*IF('T3'!$T$12="Y",1,0)+TA!$AS$164*IF(TA!$M$12="Y",1,0))</f>
        <v/>
      </c>
      <c r="CA168" s="38" t="str">
        <f>IF(ISBLANK('T1'!$C$164),"",'T1'!$G$164*IF('T1'!$U$12="Y",1,0)+'T2'!$G$164*IF('T2'!$U$12="Y",1,0)+'T3'!$G$164*IF('T3'!$U$12="Y",1,0)+TA!$AT$164*IF(TA!$N$12="Y",1,0))</f>
        <v/>
      </c>
      <c r="CB168" s="38" t="str">
        <f>IF(ISBLANK('T1'!$C$164),"",'T1'!$H$164*IF('T1'!$V$12="Y",1,0)+'T2'!$H$164*IF('T2'!$V$12="Y",1,0)+'T3'!$H$164*IF('T3'!$V$12="Y",1,0))</f>
        <v/>
      </c>
      <c r="CC168" s="38" t="str">
        <f>IF(ISBLANK('T1'!$C$164),"",'T1'!$I$164*IF('T1'!$W$12="Y",1,0)+'T2'!$I$164*IF('T2'!$W$12="Y",1,0)+'T3'!$I$164*IF('T3'!$W$12="Y",1,0))</f>
        <v/>
      </c>
      <c r="CD168" s="38" t="str">
        <f>IF(ISBLANK('T1'!$C$164),"",'T1'!$J$164*IF('T1'!$X$12="Y",1,0)+'T2'!$J$164*IF('T2'!$X$12="Y",1,0)+'T3'!$J$164*IF('T3'!$X$12="Y",1,0))</f>
        <v/>
      </c>
      <c r="CE168" s="38" t="str">
        <f>IF(ISBLANK('T1'!$C$164),"",'T1'!$K$164*IF('T1'!$Y$12="Y",1,0)+'T2'!$K$164*IF('T2'!$Y$12="Y",1,0)+'T3'!$K$164*IF('T3'!$Y$12="Y",1,0))</f>
        <v/>
      </c>
      <c r="CF168" s="38" t="str">
        <f>IF(ISBLANK('T1'!$C$164),"",'T1'!$L$164*IF('T1'!$Z$12="Y",1,0)+'T2'!$L$164*IF('T2'!$Z$12="Y",1,0)+'T3'!$L$164*IF('T3'!$Z$12="Y",1,0))</f>
        <v/>
      </c>
      <c r="CG168" s="38" t="str">
        <f>IF(ISBLANK('T1'!$C$164),"",'T1'!$M$164*IF('T1'!$AA$12="Y",1,0)+'T2'!$M$164*IF('T2'!$AA$12="Y",1,0)+'T3'!$M$164*IF('T3'!$AA$12="Y",1,0))</f>
        <v/>
      </c>
      <c r="CH168" s="38" t="str">
        <f>IF(ISBLANK('T1'!$C$164),"",'T1'!$M$164*IF('T1'!$AB$12="Y",1,0)+'T2'!$M$164*IF('T2'!$AB$12="Y",1,0)+'T3'!$M$164*IF('T3'!$AB$12="Y",1,0))</f>
        <v/>
      </c>
      <c r="CI168" s="38" t="str">
        <f>IF(ISBLANK('T1'!$C$164),"",SUM($BY$168:$CH$168))</f>
        <v/>
      </c>
      <c r="CJ168" s="38" t="str">
        <f>IF(ISBLANK('T1'!$C$164),"",IF(ISERR($CI$168/$CI$5),"",$CI$168/$CI$5))</f>
        <v/>
      </c>
      <c r="CM168" s="38" t="str">
        <f>IF(ISBLANK('T1'!$C$164),"",'T1'!$E$164*IF('T1'!$S$13="Y",1,0)+'T2'!$E$164*IF('T2'!$S$13="Y",1,0)+'T3'!$E$164*IF('T3'!$S$13="Y",1,0)+TA!$AR$164*IF(TA!$L$13="Y",1,0))</f>
        <v/>
      </c>
      <c r="CN168" s="38" t="str">
        <f>IF(ISBLANK('T1'!$C$164),"",'T1'!$F$164*IF('T1'!$T$13="Y",1,0)+'T2'!$F$164*IF('T2'!$T$13="Y",1,0)+'T3'!$F$164*IF('T3'!$T$13="Y",1,0)+TA!$AS$164*IF(TA!$M$13="Y",1,0))</f>
        <v/>
      </c>
      <c r="CO168" s="38" t="str">
        <f>IF(ISBLANK('T1'!$C$164),"",'T1'!$G$164*IF('T1'!$U$13="Y",1,0)+'T2'!$G$164*IF('T2'!$U$13="Y",1,0)+'T3'!$G$164*IF('T3'!$U$13="Y",1,0)+TA!$AT$164*IF(TA!$N$13="Y",1,0))</f>
        <v/>
      </c>
      <c r="CP168" s="38" t="str">
        <f>IF(ISBLANK('T1'!$C$164),"",'T1'!$H$164*IF('T1'!$V$13="Y",1,0)+'T2'!$H$164*IF('T2'!$V$13="Y",1,0)+'T3'!$H$164*IF('T3'!$V$13="Y",1,0))</f>
        <v/>
      </c>
      <c r="CQ168" s="38" t="str">
        <f>IF(ISBLANK('T1'!$C$164),"",'T1'!$I$164*IF('T1'!$W$13="Y",1,0)+'T2'!$I$164*IF('T2'!$W$13="Y",1,0)+'T3'!$I$164*IF('T3'!$W$13="Y",1,0))</f>
        <v/>
      </c>
      <c r="CR168" s="38" t="str">
        <f>IF(ISBLANK('T1'!$C$164),"",'T1'!$J$164*IF('T1'!$X$13="Y",1,0)+'T2'!$J$164*IF('T2'!$X$13="Y",1,0)+'T3'!$J$164*IF('T3'!$X$13="Y",1,0))</f>
        <v/>
      </c>
      <c r="CS168" s="38" t="str">
        <f>IF(ISBLANK('T1'!$C$164),"",'T1'!$K$164*IF('T1'!$Y$13="Y",1,0)+'T2'!$K$164*IF('T2'!$Y$13="Y",1,0)+'T3'!$K$164*IF('T3'!$Y$13="Y",1,0))</f>
        <v/>
      </c>
      <c r="CT168" s="38" t="str">
        <f>IF(ISBLANK('T1'!$C$164),"",'T1'!$L$164*IF('T1'!$Z$13="Y",1,0)+'T2'!$L$164*IF('T2'!$Z$13="Y",1,0)+'T3'!$L$164*IF('T3'!$Z$13="Y",1,0))</f>
        <v/>
      </c>
      <c r="CU168" s="38" t="str">
        <f>IF(ISBLANK('T1'!$C$164),"",'T1'!$M$164*IF('T1'!$AA$13="Y",1,0)+'T2'!$M$164*IF('T2'!$AA$13="Y",1,0)+'T3'!$M$164*IF('T3'!$AA$13="Y",1,0))</f>
        <v/>
      </c>
      <c r="CV168" s="38" t="str">
        <f>IF(ISBLANK('T1'!$C$164),"",'T1'!$M$164*IF('T1'!$AB$13="Y",1,0)+'T2'!$M$164*IF('T2'!$AB$13="Y",1,0)+'T3'!$M$164*IF('T3'!$AB$13="Y",1,0))</f>
        <v/>
      </c>
      <c r="CW168" s="38" t="str">
        <f>IF(ISBLANK('T1'!$C$164),"",SUM($CM$168:$CV$168))</f>
        <v/>
      </c>
      <c r="CX168" s="38" t="str">
        <f>IF(ISBLANK('T1'!$C$164),"",IF(ISERR($CW$168/$CW$5),"",$CW$168/$CW$5))</f>
        <v/>
      </c>
      <c r="DA168" s="38" t="str">
        <f>IF(ISBLANK('T1'!$C$164),"",'T1'!$E$164*IF('T1'!$S$14="Y",1,0)+'T2'!$E$164*IF('T2'!$S$14="Y",1,0)+'T3'!$E$164*IF('T3'!$S$14="Y",1,0)+TA!$AR$164*IF(TA!$L$14="Y",1,0))</f>
        <v/>
      </c>
      <c r="DB168" s="38" t="str">
        <f>IF(ISBLANK('T1'!$C$164),"",'T1'!$F$164*IF('T1'!$T$14="Y",1,0)+'T2'!$F$164*IF('T2'!$T$14="Y",1,0)+'T3'!$F$164*IF('T3'!$T$14="Y",1,0)+TA!$AS$164*IF(TA!$M$14="Y",1,0))</f>
        <v/>
      </c>
      <c r="DC168" s="38" t="str">
        <f>IF(ISBLANK('T1'!$C$164),"",'T1'!$G$164*IF('T1'!$U$14="Y",1,0)+'T2'!$G$164*IF('T2'!$U$14="Y",1,0)+'T3'!$G$164*IF('T3'!$U$14="Y",1,0)+TA!$AT$164*IF(TA!$N$14="Y",1,0))</f>
        <v/>
      </c>
      <c r="DD168" s="38" t="str">
        <f>IF(ISBLANK('T1'!$C$164),"",'T1'!$H$164*IF('T1'!$V$14="Y",1,0)+'T2'!$H$164*IF('T2'!$V$14="Y",1,0)+'T3'!$H$164*IF('T3'!$V$14="Y",1,0))</f>
        <v/>
      </c>
      <c r="DE168" s="38" t="str">
        <f>IF(ISBLANK('T1'!$C$164),"",'T1'!$I$164*IF('T1'!$W$14="Y",1,0)+'T2'!$I$164*IF('T2'!$W$14="Y",1,0)+'T3'!$I$164*IF('T3'!$W$14="Y",1,0))</f>
        <v/>
      </c>
      <c r="DF168" s="38" t="str">
        <f>IF(ISBLANK('T1'!$C$164),"",'T1'!$J$164*IF('T1'!$X$14="Y",1,0)+'T2'!$J$164*IF('T2'!$X$14="Y",1,0)+'T3'!$J$164*IF('T3'!$X$14="Y",1,0))</f>
        <v/>
      </c>
      <c r="DG168" s="38" t="str">
        <f>IF(ISBLANK('T1'!$C$164),"",'T1'!$K$164*IF('T1'!$Y$14="Y",1,0)+'T2'!$K$164*IF('T2'!$Y$14="Y",1,0)+'T3'!$K$164*IF('T3'!$Y$14="Y",1,0))</f>
        <v/>
      </c>
      <c r="DH168" s="38" t="str">
        <f>IF(ISBLANK('T1'!$C$164),"",'T1'!$L$164*IF('T1'!$Z$14="Y",1,0)+'T2'!$L$164*IF('T2'!$Z$14="Y",1,0)+'T3'!$L$164*IF('T3'!$Z$14="Y",1,0))</f>
        <v/>
      </c>
      <c r="DI168" s="38" t="str">
        <f>IF(ISBLANK('T1'!$C$164),"",'T1'!$M$164*IF('T1'!$AA$14="Y",1,0)+'T2'!$M$164*IF('T2'!$AA$14="Y",1,0)+'T3'!$M$164*IF('T3'!$AA$14="Y",1,0))</f>
        <v/>
      </c>
      <c r="DJ168" s="38" t="str">
        <f>IF(ISBLANK('T1'!$C$164),"",'T1'!$M$164*IF('T1'!$AB$14="Y",1,0)+'T2'!$M$164*IF('T2'!$AB$14="Y",1,0)+'T3'!$M$164*IF('T3'!$AB$14="Y",1,0))</f>
        <v/>
      </c>
      <c r="DK168" s="38" t="str">
        <f>IF(ISBLANK('T1'!$C$164),"",SUM($DA$168:$DJ$168))</f>
        <v/>
      </c>
      <c r="DL168" s="38" t="str">
        <f>IF(ISBLANK('T1'!$C$164),"",IF(ISERR($DK$168/$DK$5),"",$DK$168/$DK$5))</f>
        <v/>
      </c>
      <c r="DO168" s="38" t="str">
        <f>IF(ISBLANK('T1'!$C$164),"",'T1'!$E$164*IF('T1'!$S$15="Y",1,0)+'T2'!$E$164*IF('T2'!$S$15="Y",1,0)+'T3'!$E$164*IF('T3'!$S$15="Y",1,0)+TA!$AR$164*IF(TA!$L$15="Y",1,0))</f>
        <v/>
      </c>
      <c r="DP168" s="38" t="str">
        <f>IF(ISBLANK('T1'!$C$164),"",'T1'!$F$164*IF('T1'!$T$15="Y",1,0)+'T2'!$F$164*IF('T2'!$T$15="Y",1,0)+'T3'!$F$164*IF('T3'!$T$15="Y",1,0)+TA!$AS$164*IF(TA!$M$15="Y",1,0))</f>
        <v/>
      </c>
      <c r="DQ168" s="38" t="str">
        <f>IF(ISBLANK('T1'!$C$164),"",'T1'!$G$164*IF('T1'!$U$15="Y",1,0)+'T2'!$G$164*IF('T2'!$U$15="Y",1,0)+'T3'!$G$164*IF('T3'!$U$15="Y",1,0)+TA!$AT$164*IF(TA!$N$15="Y",1,0))</f>
        <v/>
      </c>
      <c r="DR168" s="38" t="str">
        <f>IF(ISBLANK('T1'!$C$164),"",'T1'!$H$164*IF('T1'!$V$15="Y",1,0)+'T2'!$H$164*IF('T2'!$V$15="Y",1,0)+'T3'!$H$164*IF('T3'!$V$15="Y",1,0))</f>
        <v/>
      </c>
      <c r="DS168" s="38" t="str">
        <f>IF(ISBLANK('T1'!$C$164),"",'T1'!$I$164*IF('T1'!$W$15="Y",1,0)+'T2'!$I$164*IF('T2'!$W$15="Y",1,0)+'T3'!$I$164*IF('T3'!$W$15="Y",1,0))</f>
        <v/>
      </c>
      <c r="DT168" s="38" t="str">
        <f>IF(ISBLANK('T1'!$C$164),"",'T1'!$J$164*IF('T1'!$X$15="Y",1,0)+'T2'!$J$164*IF('T2'!$X$15="Y",1,0)+'T3'!$J$164*IF('T3'!$X$15="Y",1,0))</f>
        <v/>
      </c>
      <c r="DU168" s="38" t="str">
        <f>IF(ISBLANK('T1'!$C$164),"",'T1'!$K$164*IF('T1'!$Y$15="Y",1,0)+'T2'!$K$164*IF('T2'!$Y$15="Y",1,0)+'T3'!$K$164*IF('T3'!$Y$15="Y",1,0))</f>
        <v/>
      </c>
      <c r="DV168" s="38" t="str">
        <f>IF(ISBLANK('T1'!$C$164),"",'T1'!$L$164*IF('T1'!$Z$15="Y",1,0)+'T2'!$L$164*IF('T2'!$Z$15="Y",1,0)+'T3'!$L$164*IF('T3'!$Z$15="Y",1,0))</f>
        <v/>
      </c>
      <c r="DW168" s="38" t="str">
        <f>IF(ISBLANK('T1'!$C$164),"",'T1'!$M$164*IF('T1'!$AA$15="Y",1,0)+'T2'!$M$164*IF('T2'!$AA$15="Y",1,0)+'T3'!$M$164*IF('T3'!$AA$15="Y",1,0))</f>
        <v/>
      </c>
      <c r="DX168" s="38" t="str">
        <f>IF(ISBLANK('T1'!$C$164),"",'T1'!$M$164*IF('T1'!$AB$15="Y",1,0)+'T2'!$M$164*IF('T2'!$AB$15="Y",1,0)+'T3'!$M$164*IF('T3'!$AB$15="Y",1,0))</f>
        <v/>
      </c>
      <c r="DY168" s="38" t="str">
        <f>IF(ISBLANK('T1'!$C$164),"",SUM($DO$168:$DX$168))</f>
        <v/>
      </c>
      <c r="DZ168" s="38" t="str">
        <f>IF(ISBLANK('T1'!$C$164),"",IF(ISERR($DY$168/$DY$5),"",$DY$168/$DY$5))</f>
        <v/>
      </c>
      <c r="EC168" s="38" t="str">
        <f>IF(ISBLANK('T1'!$C$164),"",'T1'!$E$164*IF('T1'!$S$16="Y",1,0)+'T2'!$E$164*IF('T2'!$S$16="Y",1,0)+'T3'!$E$164*IF('T3'!$S$16="Y",1,0)+TA!$AR$164*IF(TA!$L$16="Y",1,0))</f>
        <v/>
      </c>
      <c r="ED168" s="38" t="str">
        <f>IF(ISBLANK('T1'!$C$164),"",'T1'!$F$164*IF('T1'!$T$16="Y",1,0)+'T2'!$F$164*IF('T2'!$T$16="Y",1,0)+'T3'!$F$164*IF('T3'!$T$16="Y",1,0)+TA!$AS$164*IF(TA!$M$16="Y",1,0))</f>
        <v/>
      </c>
      <c r="EE168" s="38" t="str">
        <f>IF(ISBLANK('T1'!$C$164),"",'T1'!$G$164*IF('T1'!$U$16="Y",1,0)+'T2'!$G$164*IF('T2'!$U$16="Y",1,0)+'T3'!$G$164*IF('T3'!$U$16="Y",1,0)+TA!$AT$164*IF(TA!$N$16="Y",1,0))</f>
        <v/>
      </c>
      <c r="EF168" s="38" t="str">
        <f>IF(ISBLANK('T1'!$C$164),"",'T1'!$H$164*IF('T1'!$V$16="Y",1,0)+'T2'!$H$164*IF('T2'!$V$16="Y",1,0)+'T3'!$H$164*IF('T3'!$V$16="Y",1,0))</f>
        <v/>
      </c>
      <c r="EG168" s="38" t="str">
        <f>IF(ISBLANK('T1'!$C$164),"",'T1'!$I$164*IF('T1'!$W$16="Y",1,0)+'T2'!$I$164*IF('T2'!$W$16="Y",1,0)+'T3'!$I$164*IF('T3'!$W$16="Y",1,0))</f>
        <v/>
      </c>
      <c r="EH168" s="38" t="str">
        <f>IF(ISBLANK('T1'!$C$164),"",'T1'!$J$164*IF('T1'!$X$16="Y",1,0)+'T2'!$J$164*IF('T2'!$X$16="Y",1,0)+'T3'!$J$164*IF('T3'!$X$16="Y",1,0))</f>
        <v/>
      </c>
      <c r="EI168" s="38" t="str">
        <f>IF(ISBLANK('T1'!$C$164),"",'T1'!$K$164*IF('T1'!$Y$16="Y",1,0)+'T2'!$K$164*IF('T2'!$Y$16="Y",1,0)+'T3'!$K$164*IF('T3'!$Y$16="Y",1,0))</f>
        <v/>
      </c>
      <c r="EJ168" s="38" t="str">
        <f>IF(ISBLANK('T1'!$C$164),"",'T1'!$L$164*IF('T1'!$Z$16="Y",1,0)+'T2'!$L$164*IF('T2'!$Z$16="Y",1,0)+'T3'!$L$164*IF('T3'!$Z$16="Y",1,0))</f>
        <v/>
      </c>
      <c r="EK168" s="38" t="str">
        <f>IF(ISBLANK('T1'!$C$164),"",'T1'!$M$164*IF('T1'!$AA$16="Y",1,0)+'T2'!$M$164*IF('T2'!$AA$16="Y",1,0)+'T3'!$M$164*IF('T3'!$AA$16="Y",1,0))</f>
        <v/>
      </c>
      <c r="EL168" s="38" t="str">
        <f>IF(ISBLANK('T1'!$C$164),"",'T1'!$M$164*IF('T1'!$AB$16="Y",1,0)+'T2'!$M$164*IF('T2'!$AB$16="Y",1,0)+'T3'!$M$164*IF('T3'!$AB$16="Y",1,0))</f>
        <v/>
      </c>
      <c r="EM168" s="38" t="str">
        <f>IF(ISBLANK('T1'!$C$164),"",SUM($EC$168:$EL$168))</f>
        <v/>
      </c>
      <c r="EN168" s="38" t="str">
        <f>IF(ISBLANK('T1'!$C$164),"",IF(ISERR($EM$168/$EM$5),"",$EM$168/$EM$5))</f>
        <v/>
      </c>
      <c r="EQ168" s="38" t="str">
        <f>IF(ISBLANK('T1'!$C$164),"",'T1'!$E$164*IF('T1'!$S$17="Y",1,0)+'T2'!$E$164*IF('T2'!$S$17="Y",1,0)+'T3'!$E$164*IF('T3'!$S$17="Y",1,0)+TA!$AR$164*IF(TA!$L$17="Y",1,0))</f>
        <v/>
      </c>
      <c r="ER168" s="38" t="str">
        <f>IF(ISBLANK('T1'!$C$164),"",'T1'!$F$164*IF('T1'!$T$17="Y",1,0)+'T2'!$F$164*IF('T2'!$T$17="Y",1,0)+'T3'!$F$164*IF('T3'!$T$17="Y",1,0)+TA!$AS$164*IF(TA!$M$17="Y",1,0))</f>
        <v/>
      </c>
      <c r="ES168" s="38" t="str">
        <f>IF(ISBLANK('T1'!$C$164),"",'T1'!$G$164*IF('T1'!$U$17="Y",1,0)+'T2'!$G$164*IF('T2'!$U$17="Y",1,0)+'T3'!$G$164*IF('T3'!$U$17="Y",1,0)+TA!$AT$164*IF(TA!$N$17="Y",1,0))</f>
        <v/>
      </c>
      <c r="ET168" s="38" t="str">
        <f>IF(ISBLANK('T1'!$C$164),"",'T1'!$H$164*IF('T1'!$V$17="Y",1,0)+'T2'!$H$164*IF('T2'!$V$17="Y",1,0)+'T3'!$H$164*IF('T3'!$V$17="Y",1,0))</f>
        <v/>
      </c>
      <c r="EU168" s="38" t="str">
        <f>IF(ISBLANK('T1'!$C$164),"",'T1'!$I$164*IF('T1'!$W$17="Y",1,0)+'T2'!$I$164*IF('T2'!$W$17="Y",1,0)+'T3'!$I$164*IF('T3'!$W$17="Y",1,0))</f>
        <v/>
      </c>
      <c r="EV168" s="38" t="str">
        <f>IF(ISBLANK('T1'!$C$164),"",'T1'!$J$164*IF('T1'!$X$17="Y",1,0)+'T2'!$J$164*IF('T2'!$X$17="Y",1,0)+'T3'!$J$164*IF('T3'!$X$17="Y",1,0))</f>
        <v/>
      </c>
      <c r="EW168" s="38" t="str">
        <f>IF(ISBLANK('T1'!$C$164),"",'T1'!$K$164*IF('T1'!$Y$17="Y",1,0)+'T2'!$K$164*IF('T2'!$Y$17="Y",1,0)+'T3'!$K$164*IF('T3'!$Y$17="Y",1,0))</f>
        <v/>
      </c>
      <c r="EX168" s="38" t="str">
        <f>IF(ISBLANK('T1'!$C$164),"",'T1'!$L$164*IF('T1'!$Z$17="Y",1,0)+'T2'!$L$164*IF('T2'!$Z$17="Y",1,0)+'T3'!$L$164*IF('T3'!$Z$17="Y",1,0))</f>
        <v/>
      </c>
      <c r="EY168" s="38" t="str">
        <f>IF(ISBLANK('T1'!$C$164),"",'T1'!$M$164*IF('T1'!$AA$17="Y",1,0)+'T2'!$M$164*IF('T2'!$AA$17="Y",1,0)+'T3'!$M$164*IF('T3'!$AA$17="Y",1,0))</f>
        <v/>
      </c>
      <c r="EZ168" s="38" t="str">
        <f>IF(ISBLANK('T1'!$C$164),"",'T1'!$M$164*IF('T1'!$AB$17="Y",1,0)+'T2'!$M$164*IF('T2'!$AB$17="Y",1,0)+'T3'!$M$164*IF('T3'!$AB$17="Y",1,0))</f>
        <v/>
      </c>
      <c r="FA168" s="38" t="str">
        <f>IF(ISBLANK('T1'!$C$164),"",SUM($EQ$168:$EZ$168))</f>
        <v/>
      </c>
      <c r="FB168" s="38" t="str">
        <f>IF(ISBLANK('T1'!$C$164),"",IF(ISERR($FA$168/$FA$5),"",$FA$168/$FA$5))</f>
        <v/>
      </c>
    </row>
    <row r="169" spans="20:158">
      <c r="T169" s="38" t="str">
        <f>IF(ISBLANK('T1'!$C$165),"",'T1'!$E$165*IF('T1'!$S$8="Y",1,0)+'T2'!$E$165*IF('T2'!$S$8="Y",1,0)+'T3'!$E$165*IF('T3'!$S$8="Y",1,0)+TA!$AR$165*IF(TA!$L$8="Y",1,0))</f>
        <v/>
      </c>
      <c r="U169" s="38" t="str">
        <f>IF(ISBLANK('T1'!$C$165),"",'T1'!$F$165*IF('T1'!$T$8="Y",1,0)+'T2'!$F$165*IF('T2'!$T$8="Y",1,0)+'T3'!$F$165*IF('T3'!$T$8="Y",1,0)+TA!$AS$165*IF(TA!$M$8="Y",1,0))</f>
        <v/>
      </c>
      <c r="V169" s="38" t="str">
        <f>IF(ISBLANK('T1'!$C$165),"",'T1'!$G$165*IF('T1'!$U$8="Y",1,0)+'T2'!$G$165*IF('T2'!$U$8="Y",1,0)+'T3'!$G$165*IF('T3'!$U$8="Y",1,0)+TA!$AT$165*IF(TA!$N$8="Y",1,0))</f>
        <v/>
      </c>
      <c r="W169" s="38" t="str">
        <f>IF(ISBLANK('T1'!$C$165),"",'T1'!$H$165*IF('T1'!$V$8="Y",1,0)+'T2'!$H$165*IF('T2'!$V$8="Y",1,0)+'T3'!$H$165*IF('T3'!$V$8="Y",1,0))</f>
        <v/>
      </c>
      <c r="X169" s="38" t="str">
        <f>IF(ISBLANK('T1'!$C$165),"",'T1'!$I$165*IF('T1'!$W$8="Y",1,0)+'T2'!$I$165*IF('T2'!$W$8="Y",1,0)+'T3'!$I$165*IF('T3'!$W$8="Y",1,0))</f>
        <v/>
      </c>
      <c r="Y169" s="38" t="str">
        <f>IF(ISBLANK('T1'!$C$165),"",'T1'!$J$165*IF('T1'!$X$8="Y",1,0)+'T2'!$J$165*IF('T2'!$X$8="Y",1,0)+'T3'!$J$165*IF('T3'!$X$8="Y",1,0))</f>
        <v/>
      </c>
      <c r="Z169" s="38" t="str">
        <f>IF(ISBLANK('T1'!$C$165),"",'T1'!$K$165*IF('T1'!$Y$8="Y",1,0)+'T2'!$K$165*IF('T2'!$Y$8="Y",1,0)+'T3'!$K$165*IF('T3'!$Y$8="Y",1,0))</f>
        <v/>
      </c>
      <c r="AA169" s="38" t="str">
        <f>IF(ISBLANK('T1'!$C$165),"",'T1'!$L$165*IF('T1'!$Z$8="Y",1,0)+'T2'!$L$165*IF('T2'!$Z$8="Y",1,0)+'T3'!$L$165*IF('T3'!$Z$8="Y",1,0))</f>
        <v/>
      </c>
      <c r="AB169" s="38" t="str">
        <f>IF(ISBLANK('T1'!$C$165),"",'T1'!$M$165*IF('T1'!$AA$8="Y",1,0)+'T2'!$M$165*IF('T2'!$AA$8="Y",1,0)+'T3'!$M$165*IF('T3'!$AA$8="Y",1,0))</f>
        <v/>
      </c>
      <c r="AC169" s="38" t="str">
        <f>IF(ISBLANK('T1'!$C$165),"",'T1'!$M$165*IF('T1'!$AB$8="Y",1,0)+'T2'!$M$165*IF('T2'!$AB$8="Y",1,0)+'T3'!$M$165*IF('T3'!$AB$8="Y",1,0))</f>
        <v/>
      </c>
      <c r="AD169" s="38" t="str">
        <f>IF(ISBLANK('T1'!$C$165),"",SUM($T$169:$AC$169))</f>
        <v/>
      </c>
      <c r="AE169" s="38" t="str">
        <f>IF(ISBLANK('T1'!$C$165),"",IF(ISERR($AD$169/$AD$5),"",$AD$169/$AD$5))</f>
        <v/>
      </c>
      <c r="AI169" s="38" t="str">
        <f>IF(ISBLANK('T1'!$C$165),"",'T1'!$E$165*IF('T1'!$S$9="Y",1,0)+'T2'!$E$165*IF('T2'!$S$9="Y",1,0)+'T3'!$E$165*IF('T3'!$S$9="Y",1,0)+TA!$AR$165*IF(TA!$L$9="Y",1,0))</f>
        <v/>
      </c>
      <c r="AJ169" s="38" t="str">
        <f>IF(ISBLANK('T1'!$C$165),"",'T1'!$F$165*IF('T1'!$T$9="Y",1,0)+'T2'!$F$165*IF('T2'!$T$9="Y",1,0)+'T3'!$F$165*IF('T3'!$T$9="Y",1,0)+TA!$AS$165*IF(TA!$M$9="Y",1,0))</f>
        <v/>
      </c>
      <c r="AK169" s="38" t="str">
        <f>IF(ISBLANK('T1'!$C$165),"",'T1'!$G$165*IF('T1'!$U$9="Y",1,0)+'T2'!$G$165*IF('T2'!$U$9="Y",1,0)+'T3'!$G$165*IF('T3'!$U$9="Y",1,0)+TA!$AT$165*IF(TA!$N$9="Y",1,0))</f>
        <v/>
      </c>
      <c r="AL169" s="38" t="str">
        <f>IF(ISBLANK('T1'!$C$165),"",'T1'!$H$165*IF('T1'!$V$9="Y",1,0)+'T2'!$H$165*IF('T2'!$V$9="Y",1,0)+'T3'!$H$165*IF('T3'!$V$9="Y",1,0))</f>
        <v/>
      </c>
      <c r="AM169" s="38" t="str">
        <f>IF(ISBLANK('T1'!$C$165),"",'T1'!$I$165*IF('T1'!$W$9="Y",1,0)+'T2'!$I$165*IF('T2'!$W$9="Y",1,0)+'T3'!$I$165*IF('T3'!$W$9="Y",1,0))</f>
        <v/>
      </c>
      <c r="AN169" s="38" t="str">
        <f>IF(ISBLANK('T1'!$C$165),"",'T1'!$J$165*IF('T1'!$X$9="Y",1,0)+'T2'!$J$165*IF('T2'!$X$9="Y",1,0)+'T3'!$J$165*IF('T3'!$X$9="Y",1,0))</f>
        <v/>
      </c>
      <c r="AO169" s="38" t="str">
        <f>IF(ISBLANK('T1'!$C$165),"",'T1'!$K$165*IF('T1'!$Y$9="Y",1,0)+'T2'!$K$165*IF('T2'!$Y$9="Y",1,0)+'T3'!$K$165*IF('T3'!$Y$9="Y",1,0))</f>
        <v/>
      </c>
      <c r="AP169" s="38" t="str">
        <f>IF(ISBLANK('T1'!$C$165),"",'T1'!$L$165*IF('T1'!$Z$9="Y",1,0)+'T2'!$L$165*IF('T2'!$Z$9="Y",1,0)+'T3'!$L$165*IF('T3'!$Z$9="Y",1,0))</f>
        <v/>
      </c>
      <c r="AQ169" s="38" t="str">
        <f>IF(ISBLANK('T1'!$C$165),"",'T1'!$M$165*IF('T1'!$AA$9="Y",1,0)+'T2'!$M$165*IF('T2'!$AA$9="Y",1,0)+'T3'!$M$165*IF('T3'!$AA$9="Y",1,0))</f>
        <v/>
      </c>
      <c r="AR169" s="38" t="str">
        <f>IF(ISBLANK('T1'!$C$165),"",'T1'!$M$165*IF('T1'!$AB$9="Y",1,0)+'T2'!$M$165*IF('T2'!$AB$9="Y",1,0)+'T3'!$M$165*IF('T3'!$AB$9="Y",1,0))</f>
        <v/>
      </c>
      <c r="AS169" s="38" t="str">
        <f>IF(ISBLANK('T1'!$C$165),"",SUM($AI$169:$AR$169))</f>
        <v/>
      </c>
      <c r="AT169" s="38" t="str">
        <f>IF(ISBLANK('T1'!$C$165),"",IF(ISERR($AS$169/$AS$5),"",$AS$169/$AS$5))</f>
        <v/>
      </c>
      <c r="AW169" s="38" t="str">
        <f>IF(ISBLANK('T1'!$C$165),"",'T1'!$E$165*IF('T1'!$S$10="Y",1,0)+'T2'!$E$165*IF('T2'!$S$10="Y",1,0)+'T3'!$E$165*IF('T3'!$S$10="Y",1,0)+TA!$AR$165*IF(TA!$L$10="Y",1,0))</f>
        <v/>
      </c>
      <c r="AX169" s="38" t="str">
        <f>IF(ISBLANK('T1'!$C$165),"",'T1'!$F$165*IF('T1'!$T$10="Y",1,0)+'T2'!$F$165*IF('T2'!$T$10="Y",1,0)+'T3'!$F$165*IF('T3'!$T$10="Y",1,0)+TA!$AS$165*IF(TA!$M$10="Y",1,0))</f>
        <v/>
      </c>
      <c r="AY169" s="38" t="str">
        <f>IF(ISBLANK('T1'!$C$165),"",'T1'!$G$165*IF('T1'!$U$10="Y",1,0)+'T2'!$G$165*IF('T2'!$U$10="Y",1,0)+'T3'!$G$165*IF('T3'!$U$10="Y",1,0)+TA!$AT$165*IF(TA!$N$10="Y",1,0))</f>
        <v/>
      </c>
      <c r="AZ169" s="38" t="str">
        <f>IF(ISBLANK('T1'!$C$165),"",'T1'!$H$165*IF('T1'!$V$10="Y",1,0)+'T2'!$H$165*IF('T2'!$V$10="Y",1,0)+'T3'!$H$165*IF('T3'!$V$10="Y",1,0))</f>
        <v/>
      </c>
      <c r="BA169" s="38" t="str">
        <f>IF(ISBLANK('T1'!$C$165),"",'T1'!$I$165*IF('T1'!$W$10="Y",1,0)+'T2'!$I$165*IF('T2'!$W$10="Y",1,0)+'T3'!$I$165*IF('T3'!$W$10="Y",1,0))</f>
        <v/>
      </c>
      <c r="BB169" s="38" t="str">
        <f>IF(ISBLANK('T1'!$C$165),"",'T1'!$J$165*IF('T1'!$X$10="Y",1,0)+'T2'!$J$165*IF('T2'!$X$10="Y",1,0)+'T3'!$J$165*IF('T3'!$X$10="Y",1,0))</f>
        <v/>
      </c>
      <c r="BC169" s="38" t="str">
        <f>IF(ISBLANK('T1'!$C$165),"",'T1'!$K$165*IF('T1'!$Y$10="Y",1,0)+'T2'!$K$165*IF('T2'!$Y$10="Y",1,0)+'T3'!$K$165*IF('T3'!$Y$10="Y",1,0))</f>
        <v/>
      </c>
      <c r="BD169" s="38" t="str">
        <f>IF(ISBLANK('T1'!$C$165),"",'T1'!$L$165*IF('T1'!$Z$10="Y",1,0)+'T2'!$L$165*IF('T2'!$Z$10="Y",1,0)+'T3'!$L$165*IF('T3'!$Z$10="Y",1,0))</f>
        <v/>
      </c>
      <c r="BE169" s="38" t="str">
        <f>IF(ISBLANK('T1'!$C$165),"",'T1'!$M$165*IF('T1'!$AA$10="Y",1,0)+'T2'!$M$165*IF('T2'!$AA$10="Y",1,0)+'T3'!$M$165*IF('T3'!$AA$10="Y",1,0))</f>
        <v/>
      </c>
      <c r="BF169" s="38" t="str">
        <f>IF(ISBLANK('T1'!$C$165),"",'T1'!$M$165*IF('T1'!$AB$10="Y",1,0)+'T2'!$M$165*IF('T2'!$AB$10="Y",1,0)+'T3'!$M$165*IF('T3'!$AB$10="Y",1,0))</f>
        <v/>
      </c>
      <c r="BG169" s="38" t="str">
        <f>IF(ISBLANK('T1'!$C$165),"",SUM($AW$169:$BF$169))</f>
        <v/>
      </c>
      <c r="BH169" s="38" t="str">
        <f>IF(ISBLANK('T1'!$C$165),"",IF(ISERR($BG$169/$BG$5),"",$BG$169/$BG$5))</f>
        <v/>
      </c>
      <c r="BK169" s="38" t="str">
        <f>IF(ISBLANK('T1'!$C$165),"",'T1'!$E$165*IF('T1'!$S$11="Y",1,0)+'T2'!$E$165*IF('T2'!$S$11="Y",1,0)+'T3'!$E$165*IF('T3'!$S$11="Y",1,0)+TA!$AR$165*IF(TA!$L$11="Y",1,0))</f>
        <v/>
      </c>
      <c r="BL169" s="38" t="str">
        <f>IF(ISBLANK('T1'!$C$165),"",'T1'!$F$165*IF('T1'!$T$11="Y",1,0)+'T2'!$F$165*IF('T2'!$T$11="Y",1,0)+'T3'!$F$165*IF('T3'!$T$11="Y",1,0)+TA!$AS$165*IF(TA!$M$11="Y",1,0))</f>
        <v/>
      </c>
      <c r="BM169" s="38" t="str">
        <f>IF(ISBLANK('T1'!$C$165),"",'T1'!$G$165*IF('T1'!$U$11="Y",1,0)+'T2'!$G$165*IF('T2'!$U$11="Y",1,0)+'T3'!$G$165*IF('T3'!$U$11="Y",1,0)+TA!$AT$165*IF(TA!$N$11="Y",1,0))</f>
        <v/>
      </c>
      <c r="BN169" s="38" t="str">
        <f>IF(ISBLANK('T1'!$C$165),"",'T1'!$H$165*IF('T1'!$V$11="Y",1,0)+'T2'!$H$165*IF('T2'!$V$11="Y",1,0)+'T3'!$H$165*IF('T3'!$V$11="Y",1,0))</f>
        <v/>
      </c>
      <c r="BO169" s="38" t="str">
        <f>IF(ISBLANK('T1'!$C$165),"",'T1'!$I$165*IF('T1'!$W$11="Y",1,0)+'T2'!$I$165*IF('T2'!$W$11="Y",1,0)+'T3'!$I$165*IF('T3'!$W$11="Y",1,0))</f>
        <v/>
      </c>
      <c r="BP169" s="38" t="str">
        <f>IF(ISBLANK('T1'!$C$165),"",'T1'!$J$165*IF('T1'!$X$11="Y",1,0)+'T2'!$J$165*IF('T2'!$X$11="Y",1,0)+'T3'!$J$165*IF('T3'!$X$11="Y",1,0))</f>
        <v/>
      </c>
      <c r="BQ169" s="38" t="str">
        <f>IF(ISBLANK('T1'!$C$165),"",'T1'!$K$165*IF('T1'!$Y$11="Y",1,0)+'T2'!$K$165*IF('T2'!$Y$11="Y",1,0)+'T3'!$K$165*IF('T3'!$Y$11="Y",1,0))</f>
        <v/>
      </c>
      <c r="BR169" s="38" t="str">
        <f>IF(ISBLANK('T1'!$C$165),"",'T1'!$L$165*IF('T1'!$Z$11="Y",1,0)+'T2'!$L$165*IF('T2'!$Z$11="Y",1,0)+'T3'!$L$165*IF('T3'!$Z$11="Y",1,0))</f>
        <v/>
      </c>
      <c r="BS169" s="38" t="str">
        <f>IF(ISBLANK('T1'!$C$165),"",'T1'!$M$165*IF('T1'!$AA$11="Y",1,0)+'T2'!$M$165*IF('T2'!$AA$11="Y",1,0)+'T3'!$M$165*IF('T3'!$AA$11="Y",1,0))</f>
        <v/>
      </c>
      <c r="BT169" s="38" t="str">
        <f>IF(ISBLANK('T1'!$C$165),"",'T1'!$M$165*IF('T1'!$AB$11="Y",1,0)+'T2'!$M$165*IF('T2'!$AB$11="Y",1,0)+'T3'!$M$165*IF('T3'!$AB$11="Y",1,0))</f>
        <v/>
      </c>
      <c r="BU169" s="38" t="str">
        <f>IF(ISBLANK('T1'!$C$165),"",SUM($BK$169:$BT$169))</f>
        <v/>
      </c>
      <c r="BV169" s="38" t="str">
        <f>IF(ISBLANK('T1'!$C$165),"",IF(ISERR($BU$169/$BU$5),"",$BU$169/$BU$5))</f>
        <v/>
      </c>
      <c r="BY169" s="38" t="str">
        <f>IF(ISBLANK('T1'!$C$165),"",'T1'!$E$165*IF('T1'!$S$12="Y",1,0)+'T2'!$E$165*IF('T2'!$S$12="Y",1,0)+'T3'!$E$165*IF('T3'!$S$12="Y",1,0)+TA!$AR$165*IF(TA!$L$12="Y",1,0))</f>
        <v/>
      </c>
      <c r="BZ169" s="38" t="str">
        <f>IF(ISBLANK('T1'!$C$165),"",'T1'!$F$165*IF('T1'!$T$12="Y",1,0)+'T2'!$F$165*IF('T2'!$T$12="Y",1,0)+'T3'!$F$165*IF('T3'!$T$12="Y",1,0)+TA!$AS$165*IF(TA!$M$12="Y",1,0))</f>
        <v/>
      </c>
      <c r="CA169" s="38" t="str">
        <f>IF(ISBLANK('T1'!$C$165),"",'T1'!$G$165*IF('T1'!$U$12="Y",1,0)+'T2'!$G$165*IF('T2'!$U$12="Y",1,0)+'T3'!$G$165*IF('T3'!$U$12="Y",1,0)+TA!$AT$165*IF(TA!$N$12="Y",1,0))</f>
        <v/>
      </c>
      <c r="CB169" s="38" t="str">
        <f>IF(ISBLANK('T1'!$C$165),"",'T1'!$H$165*IF('T1'!$V$12="Y",1,0)+'T2'!$H$165*IF('T2'!$V$12="Y",1,0)+'T3'!$H$165*IF('T3'!$V$12="Y",1,0))</f>
        <v/>
      </c>
      <c r="CC169" s="38" t="str">
        <f>IF(ISBLANK('T1'!$C$165),"",'T1'!$I$165*IF('T1'!$W$12="Y",1,0)+'T2'!$I$165*IF('T2'!$W$12="Y",1,0)+'T3'!$I$165*IF('T3'!$W$12="Y",1,0))</f>
        <v/>
      </c>
      <c r="CD169" s="38" t="str">
        <f>IF(ISBLANK('T1'!$C$165),"",'T1'!$J$165*IF('T1'!$X$12="Y",1,0)+'T2'!$J$165*IF('T2'!$X$12="Y",1,0)+'T3'!$J$165*IF('T3'!$X$12="Y",1,0))</f>
        <v/>
      </c>
      <c r="CE169" s="38" t="str">
        <f>IF(ISBLANK('T1'!$C$165),"",'T1'!$K$165*IF('T1'!$Y$12="Y",1,0)+'T2'!$K$165*IF('T2'!$Y$12="Y",1,0)+'T3'!$K$165*IF('T3'!$Y$12="Y",1,0))</f>
        <v/>
      </c>
      <c r="CF169" s="38" t="str">
        <f>IF(ISBLANK('T1'!$C$165),"",'T1'!$L$165*IF('T1'!$Z$12="Y",1,0)+'T2'!$L$165*IF('T2'!$Z$12="Y",1,0)+'T3'!$L$165*IF('T3'!$Z$12="Y",1,0))</f>
        <v/>
      </c>
      <c r="CG169" s="38" t="str">
        <f>IF(ISBLANK('T1'!$C$165),"",'T1'!$M$165*IF('T1'!$AA$12="Y",1,0)+'T2'!$M$165*IF('T2'!$AA$12="Y",1,0)+'T3'!$M$165*IF('T3'!$AA$12="Y",1,0))</f>
        <v/>
      </c>
      <c r="CH169" s="38" t="str">
        <f>IF(ISBLANK('T1'!$C$165),"",'T1'!$M$165*IF('T1'!$AB$12="Y",1,0)+'T2'!$M$165*IF('T2'!$AB$12="Y",1,0)+'T3'!$M$165*IF('T3'!$AB$12="Y",1,0))</f>
        <v/>
      </c>
      <c r="CI169" s="38" t="str">
        <f>IF(ISBLANK('T1'!$C$165),"",SUM($BY$169:$CH$169))</f>
        <v/>
      </c>
      <c r="CJ169" s="38" t="str">
        <f>IF(ISBLANK('T1'!$C$165),"",IF(ISERR($CI$169/$CI$5),"",$CI$169/$CI$5))</f>
        <v/>
      </c>
      <c r="CM169" s="38" t="str">
        <f>IF(ISBLANK('T1'!$C$165),"",'T1'!$E$165*IF('T1'!$S$13="Y",1,0)+'T2'!$E$165*IF('T2'!$S$13="Y",1,0)+'T3'!$E$165*IF('T3'!$S$13="Y",1,0)+TA!$AR$165*IF(TA!$L$13="Y",1,0))</f>
        <v/>
      </c>
      <c r="CN169" s="38" t="str">
        <f>IF(ISBLANK('T1'!$C$165),"",'T1'!$F$165*IF('T1'!$T$13="Y",1,0)+'T2'!$F$165*IF('T2'!$T$13="Y",1,0)+'T3'!$F$165*IF('T3'!$T$13="Y",1,0)+TA!$AS$165*IF(TA!$M$13="Y",1,0))</f>
        <v/>
      </c>
      <c r="CO169" s="38" t="str">
        <f>IF(ISBLANK('T1'!$C$165),"",'T1'!$G$165*IF('T1'!$U$13="Y",1,0)+'T2'!$G$165*IF('T2'!$U$13="Y",1,0)+'T3'!$G$165*IF('T3'!$U$13="Y",1,0)+TA!$AT$165*IF(TA!$N$13="Y",1,0))</f>
        <v/>
      </c>
      <c r="CP169" s="38" t="str">
        <f>IF(ISBLANK('T1'!$C$165),"",'T1'!$H$165*IF('T1'!$V$13="Y",1,0)+'T2'!$H$165*IF('T2'!$V$13="Y",1,0)+'T3'!$H$165*IF('T3'!$V$13="Y",1,0))</f>
        <v/>
      </c>
      <c r="CQ169" s="38" t="str">
        <f>IF(ISBLANK('T1'!$C$165),"",'T1'!$I$165*IF('T1'!$W$13="Y",1,0)+'T2'!$I$165*IF('T2'!$W$13="Y",1,0)+'T3'!$I$165*IF('T3'!$W$13="Y",1,0))</f>
        <v/>
      </c>
      <c r="CR169" s="38" t="str">
        <f>IF(ISBLANK('T1'!$C$165),"",'T1'!$J$165*IF('T1'!$X$13="Y",1,0)+'T2'!$J$165*IF('T2'!$X$13="Y",1,0)+'T3'!$J$165*IF('T3'!$X$13="Y",1,0))</f>
        <v/>
      </c>
      <c r="CS169" s="38" t="str">
        <f>IF(ISBLANK('T1'!$C$165),"",'T1'!$K$165*IF('T1'!$Y$13="Y",1,0)+'T2'!$K$165*IF('T2'!$Y$13="Y",1,0)+'T3'!$K$165*IF('T3'!$Y$13="Y",1,0))</f>
        <v/>
      </c>
      <c r="CT169" s="38" t="str">
        <f>IF(ISBLANK('T1'!$C$165),"",'T1'!$L$165*IF('T1'!$Z$13="Y",1,0)+'T2'!$L$165*IF('T2'!$Z$13="Y",1,0)+'T3'!$L$165*IF('T3'!$Z$13="Y",1,0))</f>
        <v/>
      </c>
      <c r="CU169" s="38" t="str">
        <f>IF(ISBLANK('T1'!$C$165),"",'T1'!$M$165*IF('T1'!$AA$13="Y",1,0)+'T2'!$M$165*IF('T2'!$AA$13="Y",1,0)+'T3'!$M$165*IF('T3'!$AA$13="Y",1,0))</f>
        <v/>
      </c>
      <c r="CV169" s="38" t="str">
        <f>IF(ISBLANK('T1'!$C$165),"",'T1'!$M$165*IF('T1'!$AB$13="Y",1,0)+'T2'!$M$165*IF('T2'!$AB$13="Y",1,0)+'T3'!$M$165*IF('T3'!$AB$13="Y",1,0))</f>
        <v/>
      </c>
      <c r="CW169" s="38" t="str">
        <f>IF(ISBLANK('T1'!$C$165),"",SUM($CM$169:$CV$169))</f>
        <v/>
      </c>
      <c r="CX169" s="38" t="str">
        <f>IF(ISBLANK('T1'!$C$165),"",IF(ISERR($CW$169/$CW$5),"",$CW$169/$CW$5))</f>
        <v/>
      </c>
      <c r="DA169" s="38" t="str">
        <f>IF(ISBLANK('T1'!$C$165),"",'T1'!$E$165*IF('T1'!$S$14="Y",1,0)+'T2'!$E$165*IF('T2'!$S$14="Y",1,0)+'T3'!$E$165*IF('T3'!$S$14="Y",1,0)+TA!$AR$165*IF(TA!$L$14="Y",1,0))</f>
        <v/>
      </c>
      <c r="DB169" s="38" t="str">
        <f>IF(ISBLANK('T1'!$C$165),"",'T1'!$F$165*IF('T1'!$T$14="Y",1,0)+'T2'!$F$165*IF('T2'!$T$14="Y",1,0)+'T3'!$F$165*IF('T3'!$T$14="Y",1,0)+TA!$AS$165*IF(TA!$M$14="Y",1,0))</f>
        <v/>
      </c>
      <c r="DC169" s="38" t="str">
        <f>IF(ISBLANK('T1'!$C$165),"",'T1'!$G$165*IF('T1'!$U$14="Y",1,0)+'T2'!$G$165*IF('T2'!$U$14="Y",1,0)+'T3'!$G$165*IF('T3'!$U$14="Y",1,0)+TA!$AT$165*IF(TA!$N$14="Y",1,0))</f>
        <v/>
      </c>
      <c r="DD169" s="38" t="str">
        <f>IF(ISBLANK('T1'!$C$165),"",'T1'!$H$165*IF('T1'!$V$14="Y",1,0)+'T2'!$H$165*IF('T2'!$V$14="Y",1,0)+'T3'!$H$165*IF('T3'!$V$14="Y",1,0))</f>
        <v/>
      </c>
      <c r="DE169" s="38" t="str">
        <f>IF(ISBLANK('T1'!$C$165),"",'T1'!$I$165*IF('T1'!$W$14="Y",1,0)+'T2'!$I$165*IF('T2'!$W$14="Y",1,0)+'T3'!$I$165*IF('T3'!$W$14="Y",1,0))</f>
        <v/>
      </c>
      <c r="DF169" s="38" t="str">
        <f>IF(ISBLANK('T1'!$C$165),"",'T1'!$J$165*IF('T1'!$X$14="Y",1,0)+'T2'!$J$165*IF('T2'!$X$14="Y",1,0)+'T3'!$J$165*IF('T3'!$X$14="Y",1,0))</f>
        <v/>
      </c>
      <c r="DG169" s="38" t="str">
        <f>IF(ISBLANK('T1'!$C$165),"",'T1'!$K$165*IF('T1'!$Y$14="Y",1,0)+'T2'!$K$165*IF('T2'!$Y$14="Y",1,0)+'T3'!$K$165*IF('T3'!$Y$14="Y",1,0))</f>
        <v/>
      </c>
      <c r="DH169" s="38" t="str">
        <f>IF(ISBLANK('T1'!$C$165),"",'T1'!$L$165*IF('T1'!$Z$14="Y",1,0)+'T2'!$L$165*IF('T2'!$Z$14="Y",1,0)+'T3'!$L$165*IF('T3'!$Z$14="Y",1,0))</f>
        <v/>
      </c>
      <c r="DI169" s="38" t="str">
        <f>IF(ISBLANK('T1'!$C$165),"",'T1'!$M$165*IF('T1'!$AA$14="Y",1,0)+'T2'!$M$165*IF('T2'!$AA$14="Y",1,0)+'T3'!$M$165*IF('T3'!$AA$14="Y",1,0))</f>
        <v/>
      </c>
      <c r="DJ169" s="38" t="str">
        <f>IF(ISBLANK('T1'!$C$165),"",'T1'!$M$165*IF('T1'!$AB$14="Y",1,0)+'T2'!$M$165*IF('T2'!$AB$14="Y",1,0)+'T3'!$M$165*IF('T3'!$AB$14="Y",1,0))</f>
        <v/>
      </c>
      <c r="DK169" s="38" t="str">
        <f>IF(ISBLANK('T1'!$C$165),"",SUM($DA$169:$DJ$169))</f>
        <v/>
      </c>
      <c r="DL169" s="38" t="str">
        <f>IF(ISBLANK('T1'!$C$165),"",IF(ISERR($DK$169/$DK$5),"",$DK$169/$DK$5))</f>
        <v/>
      </c>
      <c r="DO169" s="38" t="str">
        <f>IF(ISBLANK('T1'!$C$165),"",'T1'!$E$165*IF('T1'!$S$15="Y",1,0)+'T2'!$E$165*IF('T2'!$S$15="Y",1,0)+'T3'!$E$165*IF('T3'!$S$15="Y",1,0)+TA!$AR$165*IF(TA!$L$15="Y",1,0))</f>
        <v/>
      </c>
      <c r="DP169" s="38" t="str">
        <f>IF(ISBLANK('T1'!$C$165),"",'T1'!$F$165*IF('T1'!$T$15="Y",1,0)+'T2'!$F$165*IF('T2'!$T$15="Y",1,0)+'T3'!$F$165*IF('T3'!$T$15="Y",1,0)+TA!$AS$165*IF(TA!$M$15="Y",1,0))</f>
        <v/>
      </c>
      <c r="DQ169" s="38" t="str">
        <f>IF(ISBLANK('T1'!$C$165),"",'T1'!$G$165*IF('T1'!$U$15="Y",1,0)+'T2'!$G$165*IF('T2'!$U$15="Y",1,0)+'T3'!$G$165*IF('T3'!$U$15="Y",1,0)+TA!$AT$165*IF(TA!$N$15="Y",1,0))</f>
        <v/>
      </c>
      <c r="DR169" s="38" t="str">
        <f>IF(ISBLANK('T1'!$C$165),"",'T1'!$H$165*IF('T1'!$V$15="Y",1,0)+'T2'!$H$165*IF('T2'!$V$15="Y",1,0)+'T3'!$H$165*IF('T3'!$V$15="Y",1,0))</f>
        <v/>
      </c>
      <c r="DS169" s="38" t="str">
        <f>IF(ISBLANK('T1'!$C$165),"",'T1'!$I$165*IF('T1'!$W$15="Y",1,0)+'T2'!$I$165*IF('T2'!$W$15="Y",1,0)+'T3'!$I$165*IF('T3'!$W$15="Y",1,0))</f>
        <v/>
      </c>
      <c r="DT169" s="38" t="str">
        <f>IF(ISBLANK('T1'!$C$165),"",'T1'!$J$165*IF('T1'!$X$15="Y",1,0)+'T2'!$J$165*IF('T2'!$X$15="Y",1,0)+'T3'!$J$165*IF('T3'!$X$15="Y",1,0))</f>
        <v/>
      </c>
      <c r="DU169" s="38" t="str">
        <f>IF(ISBLANK('T1'!$C$165),"",'T1'!$K$165*IF('T1'!$Y$15="Y",1,0)+'T2'!$K$165*IF('T2'!$Y$15="Y",1,0)+'T3'!$K$165*IF('T3'!$Y$15="Y",1,0))</f>
        <v/>
      </c>
      <c r="DV169" s="38" t="str">
        <f>IF(ISBLANK('T1'!$C$165),"",'T1'!$L$165*IF('T1'!$Z$15="Y",1,0)+'T2'!$L$165*IF('T2'!$Z$15="Y",1,0)+'T3'!$L$165*IF('T3'!$Z$15="Y",1,0))</f>
        <v/>
      </c>
      <c r="DW169" s="38" t="str">
        <f>IF(ISBLANK('T1'!$C$165),"",'T1'!$M$165*IF('T1'!$AA$15="Y",1,0)+'T2'!$M$165*IF('T2'!$AA$15="Y",1,0)+'T3'!$M$165*IF('T3'!$AA$15="Y",1,0))</f>
        <v/>
      </c>
      <c r="DX169" s="38" t="str">
        <f>IF(ISBLANK('T1'!$C$165),"",'T1'!$M$165*IF('T1'!$AB$15="Y",1,0)+'T2'!$M$165*IF('T2'!$AB$15="Y",1,0)+'T3'!$M$165*IF('T3'!$AB$15="Y",1,0))</f>
        <v/>
      </c>
      <c r="DY169" s="38" t="str">
        <f>IF(ISBLANK('T1'!$C$165),"",SUM($DO$169:$DX$169))</f>
        <v/>
      </c>
      <c r="DZ169" s="38" t="str">
        <f>IF(ISBLANK('T1'!$C$165),"",IF(ISERR($DY$169/$DY$5),"",$DY$169/$DY$5))</f>
        <v/>
      </c>
      <c r="EC169" s="38" t="str">
        <f>IF(ISBLANK('T1'!$C$165),"",'T1'!$E$165*IF('T1'!$S$16="Y",1,0)+'T2'!$E$165*IF('T2'!$S$16="Y",1,0)+'T3'!$E$165*IF('T3'!$S$16="Y",1,0)+TA!$AR$165*IF(TA!$L$16="Y",1,0))</f>
        <v/>
      </c>
      <c r="ED169" s="38" t="str">
        <f>IF(ISBLANK('T1'!$C$165),"",'T1'!$F$165*IF('T1'!$T$16="Y",1,0)+'T2'!$F$165*IF('T2'!$T$16="Y",1,0)+'T3'!$F$165*IF('T3'!$T$16="Y",1,0)+TA!$AS$165*IF(TA!$M$16="Y",1,0))</f>
        <v/>
      </c>
      <c r="EE169" s="38" t="str">
        <f>IF(ISBLANK('T1'!$C$165),"",'T1'!$G$165*IF('T1'!$U$16="Y",1,0)+'T2'!$G$165*IF('T2'!$U$16="Y",1,0)+'T3'!$G$165*IF('T3'!$U$16="Y",1,0)+TA!$AT$165*IF(TA!$N$16="Y",1,0))</f>
        <v/>
      </c>
      <c r="EF169" s="38" t="str">
        <f>IF(ISBLANK('T1'!$C$165),"",'T1'!$H$165*IF('T1'!$V$16="Y",1,0)+'T2'!$H$165*IF('T2'!$V$16="Y",1,0)+'T3'!$H$165*IF('T3'!$V$16="Y",1,0))</f>
        <v/>
      </c>
      <c r="EG169" s="38" t="str">
        <f>IF(ISBLANK('T1'!$C$165),"",'T1'!$I$165*IF('T1'!$W$16="Y",1,0)+'T2'!$I$165*IF('T2'!$W$16="Y",1,0)+'T3'!$I$165*IF('T3'!$W$16="Y",1,0))</f>
        <v/>
      </c>
      <c r="EH169" s="38" t="str">
        <f>IF(ISBLANK('T1'!$C$165),"",'T1'!$J$165*IF('T1'!$X$16="Y",1,0)+'T2'!$J$165*IF('T2'!$X$16="Y",1,0)+'T3'!$J$165*IF('T3'!$X$16="Y",1,0))</f>
        <v/>
      </c>
      <c r="EI169" s="38" t="str">
        <f>IF(ISBLANK('T1'!$C$165),"",'T1'!$K$165*IF('T1'!$Y$16="Y",1,0)+'T2'!$K$165*IF('T2'!$Y$16="Y",1,0)+'T3'!$K$165*IF('T3'!$Y$16="Y",1,0))</f>
        <v/>
      </c>
      <c r="EJ169" s="38" t="str">
        <f>IF(ISBLANK('T1'!$C$165),"",'T1'!$L$165*IF('T1'!$Z$16="Y",1,0)+'T2'!$L$165*IF('T2'!$Z$16="Y",1,0)+'T3'!$L$165*IF('T3'!$Z$16="Y",1,0))</f>
        <v/>
      </c>
      <c r="EK169" s="38" t="str">
        <f>IF(ISBLANK('T1'!$C$165),"",'T1'!$M$165*IF('T1'!$AA$16="Y",1,0)+'T2'!$M$165*IF('T2'!$AA$16="Y",1,0)+'T3'!$M$165*IF('T3'!$AA$16="Y",1,0))</f>
        <v/>
      </c>
      <c r="EL169" s="38" t="str">
        <f>IF(ISBLANK('T1'!$C$165),"",'T1'!$M$165*IF('T1'!$AB$16="Y",1,0)+'T2'!$M$165*IF('T2'!$AB$16="Y",1,0)+'T3'!$M$165*IF('T3'!$AB$16="Y",1,0))</f>
        <v/>
      </c>
      <c r="EM169" s="38" t="str">
        <f>IF(ISBLANK('T1'!$C$165),"",SUM($EC$169:$EL$169))</f>
        <v/>
      </c>
      <c r="EN169" s="38" t="str">
        <f>IF(ISBLANK('T1'!$C$165),"",IF(ISERR($EM$169/$EM$5),"",$EM$169/$EM$5))</f>
        <v/>
      </c>
      <c r="EQ169" s="38" t="str">
        <f>IF(ISBLANK('T1'!$C$165),"",'T1'!$E$165*IF('T1'!$S$17="Y",1,0)+'T2'!$E$165*IF('T2'!$S$17="Y",1,0)+'T3'!$E$165*IF('T3'!$S$17="Y",1,0)+TA!$AR$165*IF(TA!$L$17="Y",1,0))</f>
        <v/>
      </c>
      <c r="ER169" s="38" t="str">
        <f>IF(ISBLANK('T1'!$C$165),"",'T1'!$F$165*IF('T1'!$T$17="Y",1,0)+'T2'!$F$165*IF('T2'!$T$17="Y",1,0)+'T3'!$F$165*IF('T3'!$T$17="Y",1,0)+TA!$AS$165*IF(TA!$M$17="Y",1,0))</f>
        <v/>
      </c>
      <c r="ES169" s="38" t="str">
        <f>IF(ISBLANK('T1'!$C$165),"",'T1'!$G$165*IF('T1'!$U$17="Y",1,0)+'T2'!$G$165*IF('T2'!$U$17="Y",1,0)+'T3'!$G$165*IF('T3'!$U$17="Y",1,0)+TA!$AT$165*IF(TA!$N$17="Y",1,0))</f>
        <v/>
      </c>
      <c r="ET169" s="38" t="str">
        <f>IF(ISBLANK('T1'!$C$165),"",'T1'!$H$165*IF('T1'!$V$17="Y",1,0)+'T2'!$H$165*IF('T2'!$V$17="Y",1,0)+'T3'!$H$165*IF('T3'!$V$17="Y",1,0))</f>
        <v/>
      </c>
      <c r="EU169" s="38" t="str">
        <f>IF(ISBLANK('T1'!$C$165),"",'T1'!$I$165*IF('T1'!$W$17="Y",1,0)+'T2'!$I$165*IF('T2'!$W$17="Y",1,0)+'T3'!$I$165*IF('T3'!$W$17="Y",1,0))</f>
        <v/>
      </c>
      <c r="EV169" s="38" t="str">
        <f>IF(ISBLANK('T1'!$C$165),"",'T1'!$J$165*IF('T1'!$X$17="Y",1,0)+'T2'!$J$165*IF('T2'!$X$17="Y",1,0)+'T3'!$J$165*IF('T3'!$X$17="Y",1,0))</f>
        <v/>
      </c>
      <c r="EW169" s="38" t="str">
        <f>IF(ISBLANK('T1'!$C$165),"",'T1'!$K$165*IF('T1'!$Y$17="Y",1,0)+'T2'!$K$165*IF('T2'!$Y$17="Y",1,0)+'T3'!$K$165*IF('T3'!$Y$17="Y",1,0))</f>
        <v/>
      </c>
      <c r="EX169" s="38" t="str">
        <f>IF(ISBLANK('T1'!$C$165),"",'T1'!$L$165*IF('T1'!$Z$17="Y",1,0)+'T2'!$L$165*IF('T2'!$Z$17="Y",1,0)+'T3'!$L$165*IF('T3'!$Z$17="Y",1,0))</f>
        <v/>
      </c>
      <c r="EY169" s="38" t="str">
        <f>IF(ISBLANK('T1'!$C$165),"",'T1'!$M$165*IF('T1'!$AA$17="Y",1,0)+'T2'!$M$165*IF('T2'!$AA$17="Y",1,0)+'T3'!$M$165*IF('T3'!$AA$17="Y",1,0))</f>
        <v/>
      </c>
      <c r="EZ169" s="38" t="str">
        <f>IF(ISBLANK('T1'!$C$165),"",'T1'!$M$165*IF('T1'!$AB$17="Y",1,0)+'T2'!$M$165*IF('T2'!$AB$17="Y",1,0)+'T3'!$M$165*IF('T3'!$AB$17="Y",1,0))</f>
        <v/>
      </c>
      <c r="FA169" s="38" t="str">
        <f>IF(ISBLANK('T1'!$C$165),"",SUM($EQ$169:$EZ$169))</f>
        <v/>
      </c>
      <c r="FB169" s="38" t="str">
        <f>IF(ISBLANK('T1'!$C$165),"",IF(ISERR($FA$169/$FA$5),"",$FA$169/$FA$5))</f>
        <v/>
      </c>
    </row>
    <row r="170" spans="20:158">
      <c r="T170" s="38" t="str">
        <f>IF(ISBLANK('T1'!$C$166),"",'T1'!$E$166*IF('T1'!$S$8="Y",1,0)+'T2'!$E$166*IF('T2'!$S$8="Y",1,0)+'T3'!$E$166*IF('T3'!$S$8="Y",1,0)+TA!$AR$166*IF(TA!$L$8="Y",1,0))</f>
        <v/>
      </c>
      <c r="U170" s="38" t="str">
        <f>IF(ISBLANK('T1'!$C$166),"",'T1'!$F$166*IF('T1'!$T$8="Y",1,0)+'T2'!$F$166*IF('T2'!$T$8="Y",1,0)+'T3'!$F$166*IF('T3'!$T$8="Y",1,0)+TA!$AS$166*IF(TA!$M$8="Y",1,0))</f>
        <v/>
      </c>
      <c r="V170" s="38" t="str">
        <f>IF(ISBLANK('T1'!$C$166),"",'T1'!$G$166*IF('T1'!$U$8="Y",1,0)+'T2'!$G$166*IF('T2'!$U$8="Y",1,0)+'T3'!$G$166*IF('T3'!$U$8="Y",1,0)+TA!$AT$166*IF(TA!$N$8="Y",1,0))</f>
        <v/>
      </c>
      <c r="W170" s="38" t="str">
        <f>IF(ISBLANK('T1'!$C$166),"",'T1'!$H$166*IF('T1'!$V$8="Y",1,0)+'T2'!$H$166*IF('T2'!$V$8="Y",1,0)+'T3'!$H$166*IF('T3'!$V$8="Y",1,0))</f>
        <v/>
      </c>
      <c r="X170" s="38" t="str">
        <f>IF(ISBLANK('T1'!$C$166),"",'T1'!$I$166*IF('T1'!$W$8="Y",1,0)+'T2'!$I$166*IF('T2'!$W$8="Y",1,0)+'T3'!$I$166*IF('T3'!$W$8="Y",1,0))</f>
        <v/>
      </c>
      <c r="Y170" s="38" t="str">
        <f>IF(ISBLANK('T1'!$C$166),"",'T1'!$J$166*IF('T1'!$X$8="Y",1,0)+'T2'!$J$166*IF('T2'!$X$8="Y",1,0)+'T3'!$J$166*IF('T3'!$X$8="Y",1,0))</f>
        <v/>
      </c>
      <c r="Z170" s="38" t="str">
        <f>IF(ISBLANK('T1'!$C$166),"",'T1'!$K$166*IF('T1'!$Y$8="Y",1,0)+'T2'!$K$166*IF('T2'!$Y$8="Y",1,0)+'T3'!$K$166*IF('T3'!$Y$8="Y",1,0))</f>
        <v/>
      </c>
      <c r="AA170" s="38" t="str">
        <f>IF(ISBLANK('T1'!$C$166),"",'T1'!$L$166*IF('T1'!$Z$8="Y",1,0)+'T2'!$L$166*IF('T2'!$Z$8="Y",1,0)+'T3'!$L$166*IF('T3'!$Z$8="Y",1,0))</f>
        <v/>
      </c>
      <c r="AB170" s="38" t="str">
        <f>IF(ISBLANK('T1'!$C$166),"",'T1'!$M$166*IF('T1'!$AA$8="Y",1,0)+'T2'!$M$166*IF('T2'!$AA$8="Y",1,0)+'T3'!$M$166*IF('T3'!$AA$8="Y",1,0))</f>
        <v/>
      </c>
      <c r="AC170" s="38" t="str">
        <f>IF(ISBLANK('T1'!$C$166),"",'T1'!$M$166*IF('T1'!$AB$8="Y",1,0)+'T2'!$M$166*IF('T2'!$AB$8="Y",1,0)+'T3'!$M$166*IF('T3'!$AB$8="Y",1,0))</f>
        <v/>
      </c>
      <c r="AD170" s="38" t="str">
        <f>IF(ISBLANK('T1'!$C$166),"",SUM($T$170:$AC$170))</f>
        <v/>
      </c>
      <c r="AE170" s="38" t="str">
        <f>IF(ISBLANK('T1'!$C$166),"",IF(ISERR($AD$170/$AD$5),"",$AD$170/$AD$5))</f>
        <v/>
      </c>
      <c r="AI170" s="38" t="str">
        <f>IF(ISBLANK('T1'!$C$166),"",'T1'!$E$166*IF('T1'!$S$9="Y",1,0)+'T2'!$E$166*IF('T2'!$S$9="Y",1,0)+'T3'!$E$166*IF('T3'!$S$9="Y",1,0)+TA!$AR$166*IF(TA!$L$9="Y",1,0))</f>
        <v/>
      </c>
      <c r="AJ170" s="38" t="str">
        <f>IF(ISBLANK('T1'!$C$166),"",'T1'!$F$166*IF('T1'!$T$9="Y",1,0)+'T2'!$F$166*IF('T2'!$T$9="Y",1,0)+'T3'!$F$166*IF('T3'!$T$9="Y",1,0)+TA!$AS$166*IF(TA!$M$9="Y",1,0))</f>
        <v/>
      </c>
      <c r="AK170" s="38" t="str">
        <f>IF(ISBLANK('T1'!$C$166),"",'T1'!$G$166*IF('T1'!$U$9="Y",1,0)+'T2'!$G$166*IF('T2'!$U$9="Y",1,0)+'T3'!$G$166*IF('T3'!$U$9="Y",1,0)+TA!$AT$166*IF(TA!$N$9="Y",1,0))</f>
        <v/>
      </c>
      <c r="AL170" s="38" t="str">
        <f>IF(ISBLANK('T1'!$C$166),"",'T1'!$H$166*IF('T1'!$V$9="Y",1,0)+'T2'!$H$166*IF('T2'!$V$9="Y",1,0)+'T3'!$H$166*IF('T3'!$V$9="Y",1,0))</f>
        <v/>
      </c>
      <c r="AM170" s="38" t="str">
        <f>IF(ISBLANK('T1'!$C$166),"",'T1'!$I$166*IF('T1'!$W$9="Y",1,0)+'T2'!$I$166*IF('T2'!$W$9="Y",1,0)+'T3'!$I$166*IF('T3'!$W$9="Y",1,0))</f>
        <v/>
      </c>
      <c r="AN170" s="38" t="str">
        <f>IF(ISBLANK('T1'!$C$166),"",'T1'!$J$166*IF('T1'!$X$9="Y",1,0)+'T2'!$J$166*IF('T2'!$X$9="Y",1,0)+'T3'!$J$166*IF('T3'!$X$9="Y",1,0))</f>
        <v/>
      </c>
      <c r="AO170" s="38" t="str">
        <f>IF(ISBLANK('T1'!$C$166),"",'T1'!$K$166*IF('T1'!$Y$9="Y",1,0)+'T2'!$K$166*IF('T2'!$Y$9="Y",1,0)+'T3'!$K$166*IF('T3'!$Y$9="Y",1,0))</f>
        <v/>
      </c>
      <c r="AP170" s="38" t="str">
        <f>IF(ISBLANK('T1'!$C$166),"",'T1'!$L$166*IF('T1'!$Z$9="Y",1,0)+'T2'!$L$166*IF('T2'!$Z$9="Y",1,0)+'T3'!$L$166*IF('T3'!$Z$9="Y",1,0))</f>
        <v/>
      </c>
      <c r="AQ170" s="38" t="str">
        <f>IF(ISBLANK('T1'!$C$166),"",'T1'!$M$166*IF('T1'!$AA$9="Y",1,0)+'T2'!$M$166*IF('T2'!$AA$9="Y",1,0)+'T3'!$M$166*IF('T3'!$AA$9="Y",1,0))</f>
        <v/>
      </c>
      <c r="AR170" s="38" t="str">
        <f>IF(ISBLANK('T1'!$C$166),"",'T1'!$M$166*IF('T1'!$AB$9="Y",1,0)+'T2'!$M$166*IF('T2'!$AB$9="Y",1,0)+'T3'!$M$166*IF('T3'!$AB$9="Y",1,0))</f>
        <v/>
      </c>
      <c r="AS170" s="38" t="str">
        <f>IF(ISBLANK('T1'!$C$166),"",SUM($AI$170:$AR$170))</f>
        <v/>
      </c>
      <c r="AT170" s="38" t="str">
        <f>IF(ISBLANK('T1'!$C$166),"",IF(ISERR($AS$170/$AS$5),"",$AS$170/$AS$5))</f>
        <v/>
      </c>
      <c r="AW170" s="38" t="str">
        <f>IF(ISBLANK('T1'!$C$166),"",'T1'!$E$166*IF('T1'!$S$10="Y",1,0)+'T2'!$E$166*IF('T2'!$S$10="Y",1,0)+'T3'!$E$166*IF('T3'!$S$10="Y",1,0)+TA!$AR$166*IF(TA!$L$10="Y",1,0))</f>
        <v/>
      </c>
      <c r="AX170" s="38" t="str">
        <f>IF(ISBLANK('T1'!$C$166),"",'T1'!$F$166*IF('T1'!$T$10="Y",1,0)+'T2'!$F$166*IF('T2'!$T$10="Y",1,0)+'T3'!$F$166*IF('T3'!$T$10="Y",1,0)+TA!$AS$166*IF(TA!$M$10="Y",1,0))</f>
        <v/>
      </c>
      <c r="AY170" s="38" t="str">
        <f>IF(ISBLANK('T1'!$C$166),"",'T1'!$G$166*IF('T1'!$U$10="Y",1,0)+'T2'!$G$166*IF('T2'!$U$10="Y",1,0)+'T3'!$G$166*IF('T3'!$U$10="Y",1,0)+TA!$AT$166*IF(TA!$N$10="Y",1,0))</f>
        <v/>
      </c>
      <c r="AZ170" s="38" t="str">
        <f>IF(ISBLANK('T1'!$C$166),"",'T1'!$H$166*IF('T1'!$V$10="Y",1,0)+'T2'!$H$166*IF('T2'!$V$10="Y",1,0)+'T3'!$H$166*IF('T3'!$V$10="Y",1,0))</f>
        <v/>
      </c>
      <c r="BA170" s="38" t="str">
        <f>IF(ISBLANK('T1'!$C$166),"",'T1'!$I$166*IF('T1'!$W$10="Y",1,0)+'T2'!$I$166*IF('T2'!$W$10="Y",1,0)+'T3'!$I$166*IF('T3'!$W$10="Y",1,0))</f>
        <v/>
      </c>
      <c r="BB170" s="38" t="str">
        <f>IF(ISBLANK('T1'!$C$166),"",'T1'!$J$166*IF('T1'!$X$10="Y",1,0)+'T2'!$J$166*IF('T2'!$X$10="Y",1,0)+'T3'!$J$166*IF('T3'!$X$10="Y",1,0))</f>
        <v/>
      </c>
      <c r="BC170" s="38" t="str">
        <f>IF(ISBLANK('T1'!$C$166),"",'T1'!$K$166*IF('T1'!$Y$10="Y",1,0)+'T2'!$K$166*IF('T2'!$Y$10="Y",1,0)+'T3'!$K$166*IF('T3'!$Y$10="Y",1,0))</f>
        <v/>
      </c>
      <c r="BD170" s="38" t="str">
        <f>IF(ISBLANK('T1'!$C$166),"",'T1'!$L$166*IF('T1'!$Z$10="Y",1,0)+'T2'!$L$166*IF('T2'!$Z$10="Y",1,0)+'T3'!$L$166*IF('T3'!$Z$10="Y",1,0))</f>
        <v/>
      </c>
      <c r="BE170" s="38" t="str">
        <f>IF(ISBLANK('T1'!$C$166),"",'T1'!$M$166*IF('T1'!$AA$10="Y",1,0)+'T2'!$M$166*IF('T2'!$AA$10="Y",1,0)+'T3'!$M$166*IF('T3'!$AA$10="Y",1,0))</f>
        <v/>
      </c>
      <c r="BF170" s="38" t="str">
        <f>IF(ISBLANK('T1'!$C$166),"",'T1'!$M$166*IF('T1'!$AB$10="Y",1,0)+'T2'!$M$166*IF('T2'!$AB$10="Y",1,0)+'T3'!$M$166*IF('T3'!$AB$10="Y",1,0))</f>
        <v/>
      </c>
      <c r="BG170" s="38" t="str">
        <f>IF(ISBLANK('T1'!$C$166),"",SUM($AW$170:$BF$170))</f>
        <v/>
      </c>
      <c r="BH170" s="38" t="str">
        <f>IF(ISBLANK('T1'!$C$166),"",IF(ISERR($BG$170/$BG$5),"",$BG$170/$BG$5))</f>
        <v/>
      </c>
      <c r="BK170" s="38" t="str">
        <f>IF(ISBLANK('T1'!$C$166),"",'T1'!$E$166*IF('T1'!$S$11="Y",1,0)+'T2'!$E$166*IF('T2'!$S$11="Y",1,0)+'T3'!$E$166*IF('T3'!$S$11="Y",1,0)+TA!$AR$166*IF(TA!$L$11="Y",1,0))</f>
        <v/>
      </c>
      <c r="BL170" s="38" t="str">
        <f>IF(ISBLANK('T1'!$C$166),"",'T1'!$F$166*IF('T1'!$T$11="Y",1,0)+'T2'!$F$166*IF('T2'!$T$11="Y",1,0)+'T3'!$F$166*IF('T3'!$T$11="Y",1,0)+TA!$AS$166*IF(TA!$M$11="Y",1,0))</f>
        <v/>
      </c>
      <c r="BM170" s="38" t="str">
        <f>IF(ISBLANK('T1'!$C$166),"",'T1'!$G$166*IF('T1'!$U$11="Y",1,0)+'T2'!$G$166*IF('T2'!$U$11="Y",1,0)+'T3'!$G$166*IF('T3'!$U$11="Y",1,0)+TA!$AT$166*IF(TA!$N$11="Y",1,0))</f>
        <v/>
      </c>
      <c r="BN170" s="38" t="str">
        <f>IF(ISBLANK('T1'!$C$166),"",'T1'!$H$166*IF('T1'!$V$11="Y",1,0)+'T2'!$H$166*IF('T2'!$V$11="Y",1,0)+'T3'!$H$166*IF('T3'!$V$11="Y",1,0))</f>
        <v/>
      </c>
      <c r="BO170" s="38" t="str">
        <f>IF(ISBLANK('T1'!$C$166),"",'T1'!$I$166*IF('T1'!$W$11="Y",1,0)+'T2'!$I$166*IF('T2'!$W$11="Y",1,0)+'T3'!$I$166*IF('T3'!$W$11="Y",1,0))</f>
        <v/>
      </c>
      <c r="BP170" s="38" t="str">
        <f>IF(ISBLANK('T1'!$C$166),"",'T1'!$J$166*IF('T1'!$X$11="Y",1,0)+'T2'!$J$166*IF('T2'!$X$11="Y",1,0)+'T3'!$J$166*IF('T3'!$X$11="Y",1,0))</f>
        <v/>
      </c>
      <c r="BQ170" s="38" t="str">
        <f>IF(ISBLANK('T1'!$C$166),"",'T1'!$K$166*IF('T1'!$Y$11="Y",1,0)+'T2'!$K$166*IF('T2'!$Y$11="Y",1,0)+'T3'!$K$166*IF('T3'!$Y$11="Y",1,0))</f>
        <v/>
      </c>
      <c r="BR170" s="38" t="str">
        <f>IF(ISBLANK('T1'!$C$166),"",'T1'!$L$166*IF('T1'!$Z$11="Y",1,0)+'T2'!$L$166*IF('T2'!$Z$11="Y",1,0)+'T3'!$L$166*IF('T3'!$Z$11="Y",1,0))</f>
        <v/>
      </c>
      <c r="BS170" s="38" t="str">
        <f>IF(ISBLANK('T1'!$C$166),"",'T1'!$M$166*IF('T1'!$AA$11="Y",1,0)+'T2'!$M$166*IF('T2'!$AA$11="Y",1,0)+'T3'!$M$166*IF('T3'!$AA$11="Y",1,0))</f>
        <v/>
      </c>
      <c r="BT170" s="38" t="str">
        <f>IF(ISBLANK('T1'!$C$166),"",'T1'!$M$166*IF('T1'!$AB$11="Y",1,0)+'T2'!$M$166*IF('T2'!$AB$11="Y",1,0)+'T3'!$M$166*IF('T3'!$AB$11="Y",1,0))</f>
        <v/>
      </c>
      <c r="BU170" s="38" t="str">
        <f>IF(ISBLANK('T1'!$C$166),"",SUM($BK$170:$BT$170))</f>
        <v/>
      </c>
      <c r="BV170" s="38" t="str">
        <f>IF(ISBLANK('T1'!$C$166),"",IF(ISERR($BU$170/$BU$5),"",$BU$170/$BU$5))</f>
        <v/>
      </c>
      <c r="BY170" s="38" t="str">
        <f>IF(ISBLANK('T1'!$C$166),"",'T1'!$E$166*IF('T1'!$S$12="Y",1,0)+'T2'!$E$166*IF('T2'!$S$12="Y",1,0)+'T3'!$E$166*IF('T3'!$S$12="Y",1,0)+TA!$AR$166*IF(TA!$L$12="Y",1,0))</f>
        <v/>
      </c>
      <c r="BZ170" s="38" t="str">
        <f>IF(ISBLANK('T1'!$C$166),"",'T1'!$F$166*IF('T1'!$T$12="Y",1,0)+'T2'!$F$166*IF('T2'!$T$12="Y",1,0)+'T3'!$F$166*IF('T3'!$T$12="Y",1,0)+TA!$AS$166*IF(TA!$M$12="Y",1,0))</f>
        <v/>
      </c>
      <c r="CA170" s="38" t="str">
        <f>IF(ISBLANK('T1'!$C$166),"",'T1'!$G$166*IF('T1'!$U$12="Y",1,0)+'T2'!$G$166*IF('T2'!$U$12="Y",1,0)+'T3'!$G$166*IF('T3'!$U$12="Y",1,0)+TA!$AT$166*IF(TA!$N$12="Y",1,0))</f>
        <v/>
      </c>
      <c r="CB170" s="38" t="str">
        <f>IF(ISBLANK('T1'!$C$166),"",'T1'!$H$166*IF('T1'!$V$12="Y",1,0)+'T2'!$H$166*IF('T2'!$V$12="Y",1,0)+'T3'!$H$166*IF('T3'!$V$12="Y",1,0))</f>
        <v/>
      </c>
      <c r="CC170" s="38" t="str">
        <f>IF(ISBLANK('T1'!$C$166),"",'T1'!$I$166*IF('T1'!$W$12="Y",1,0)+'T2'!$I$166*IF('T2'!$W$12="Y",1,0)+'T3'!$I$166*IF('T3'!$W$12="Y",1,0))</f>
        <v/>
      </c>
      <c r="CD170" s="38" t="str">
        <f>IF(ISBLANK('T1'!$C$166),"",'T1'!$J$166*IF('T1'!$X$12="Y",1,0)+'T2'!$J$166*IF('T2'!$X$12="Y",1,0)+'T3'!$J$166*IF('T3'!$X$12="Y",1,0))</f>
        <v/>
      </c>
      <c r="CE170" s="38" t="str">
        <f>IF(ISBLANK('T1'!$C$166),"",'T1'!$K$166*IF('T1'!$Y$12="Y",1,0)+'T2'!$K$166*IF('T2'!$Y$12="Y",1,0)+'T3'!$K$166*IF('T3'!$Y$12="Y",1,0))</f>
        <v/>
      </c>
      <c r="CF170" s="38" t="str">
        <f>IF(ISBLANK('T1'!$C$166),"",'T1'!$L$166*IF('T1'!$Z$12="Y",1,0)+'T2'!$L$166*IF('T2'!$Z$12="Y",1,0)+'T3'!$L$166*IF('T3'!$Z$12="Y",1,0))</f>
        <v/>
      </c>
      <c r="CG170" s="38" t="str">
        <f>IF(ISBLANK('T1'!$C$166),"",'T1'!$M$166*IF('T1'!$AA$12="Y",1,0)+'T2'!$M$166*IF('T2'!$AA$12="Y",1,0)+'T3'!$M$166*IF('T3'!$AA$12="Y",1,0))</f>
        <v/>
      </c>
      <c r="CH170" s="38" t="str">
        <f>IF(ISBLANK('T1'!$C$166),"",'T1'!$M$166*IF('T1'!$AB$12="Y",1,0)+'T2'!$M$166*IF('T2'!$AB$12="Y",1,0)+'T3'!$M$166*IF('T3'!$AB$12="Y",1,0))</f>
        <v/>
      </c>
      <c r="CI170" s="38" t="str">
        <f>IF(ISBLANK('T1'!$C$166),"",SUM($BY$170:$CH$170))</f>
        <v/>
      </c>
      <c r="CJ170" s="38" t="str">
        <f>IF(ISBLANK('T1'!$C$166),"",IF(ISERR($CI$170/$CI$5),"",$CI$170/$CI$5))</f>
        <v/>
      </c>
      <c r="CM170" s="38" t="str">
        <f>IF(ISBLANK('T1'!$C$166),"",'T1'!$E$166*IF('T1'!$S$13="Y",1,0)+'T2'!$E$166*IF('T2'!$S$13="Y",1,0)+'T3'!$E$166*IF('T3'!$S$13="Y",1,0)+TA!$AR$166*IF(TA!$L$13="Y",1,0))</f>
        <v/>
      </c>
      <c r="CN170" s="38" t="str">
        <f>IF(ISBLANK('T1'!$C$166),"",'T1'!$F$166*IF('T1'!$T$13="Y",1,0)+'T2'!$F$166*IF('T2'!$T$13="Y",1,0)+'T3'!$F$166*IF('T3'!$T$13="Y",1,0)+TA!$AS$166*IF(TA!$M$13="Y",1,0))</f>
        <v/>
      </c>
      <c r="CO170" s="38" t="str">
        <f>IF(ISBLANK('T1'!$C$166),"",'T1'!$G$166*IF('T1'!$U$13="Y",1,0)+'T2'!$G$166*IF('T2'!$U$13="Y",1,0)+'T3'!$G$166*IF('T3'!$U$13="Y",1,0)+TA!$AT$166*IF(TA!$N$13="Y",1,0))</f>
        <v/>
      </c>
      <c r="CP170" s="38" t="str">
        <f>IF(ISBLANK('T1'!$C$166),"",'T1'!$H$166*IF('T1'!$V$13="Y",1,0)+'T2'!$H$166*IF('T2'!$V$13="Y",1,0)+'T3'!$H$166*IF('T3'!$V$13="Y",1,0))</f>
        <v/>
      </c>
      <c r="CQ170" s="38" t="str">
        <f>IF(ISBLANK('T1'!$C$166),"",'T1'!$I$166*IF('T1'!$W$13="Y",1,0)+'T2'!$I$166*IF('T2'!$W$13="Y",1,0)+'T3'!$I$166*IF('T3'!$W$13="Y",1,0))</f>
        <v/>
      </c>
      <c r="CR170" s="38" t="str">
        <f>IF(ISBLANK('T1'!$C$166),"",'T1'!$J$166*IF('T1'!$X$13="Y",1,0)+'T2'!$J$166*IF('T2'!$X$13="Y",1,0)+'T3'!$J$166*IF('T3'!$X$13="Y",1,0))</f>
        <v/>
      </c>
      <c r="CS170" s="38" t="str">
        <f>IF(ISBLANK('T1'!$C$166),"",'T1'!$K$166*IF('T1'!$Y$13="Y",1,0)+'T2'!$K$166*IF('T2'!$Y$13="Y",1,0)+'T3'!$K$166*IF('T3'!$Y$13="Y",1,0))</f>
        <v/>
      </c>
      <c r="CT170" s="38" t="str">
        <f>IF(ISBLANK('T1'!$C$166),"",'T1'!$L$166*IF('T1'!$Z$13="Y",1,0)+'T2'!$L$166*IF('T2'!$Z$13="Y",1,0)+'T3'!$L$166*IF('T3'!$Z$13="Y",1,0))</f>
        <v/>
      </c>
      <c r="CU170" s="38" t="str">
        <f>IF(ISBLANK('T1'!$C$166),"",'T1'!$M$166*IF('T1'!$AA$13="Y",1,0)+'T2'!$M$166*IF('T2'!$AA$13="Y",1,0)+'T3'!$M$166*IF('T3'!$AA$13="Y",1,0))</f>
        <v/>
      </c>
      <c r="CV170" s="38" t="str">
        <f>IF(ISBLANK('T1'!$C$166),"",'T1'!$M$166*IF('T1'!$AB$13="Y",1,0)+'T2'!$M$166*IF('T2'!$AB$13="Y",1,0)+'T3'!$M$166*IF('T3'!$AB$13="Y",1,0))</f>
        <v/>
      </c>
      <c r="CW170" s="38" t="str">
        <f>IF(ISBLANK('T1'!$C$166),"",SUM($CM$170:$CV$170))</f>
        <v/>
      </c>
      <c r="CX170" s="38" t="str">
        <f>IF(ISBLANK('T1'!$C$166),"",IF(ISERR($CW$170/$CW$5),"",$CW$170/$CW$5))</f>
        <v/>
      </c>
      <c r="DA170" s="38" t="str">
        <f>IF(ISBLANK('T1'!$C$166),"",'T1'!$E$166*IF('T1'!$S$14="Y",1,0)+'T2'!$E$166*IF('T2'!$S$14="Y",1,0)+'T3'!$E$166*IF('T3'!$S$14="Y",1,0)+TA!$AR$166*IF(TA!$L$14="Y",1,0))</f>
        <v/>
      </c>
      <c r="DB170" s="38" t="str">
        <f>IF(ISBLANK('T1'!$C$166),"",'T1'!$F$166*IF('T1'!$T$14="Y",1,0)+'T2'!$F$166*IF('T2'!$T$14="Y",1,0)+'T3'!$F$166*IF('T3'!$T$14="Y",1,0)+TA!$AS$166*IF(TA!$M$14="Y",1,0))</f>
        <v/>
      </c>
      <c r="DC170" s="38" t="str">
        <f>IF(ISBLANK('T1'!$C$166),"",'T1'!$G$166*IF('T1'!$U$14="Y",1,0)+'T2'!$G$166*IF('T2'!$U$14="Y",1,0)+'T3'!$G$166*IF('T3'!$U$14="Y",1,0)+TA!$AT$166*IF(TA!$N$14="Y",1,0))</f>
        <v/>
      </c>
      <c r="DD170" s="38" t="str">
        <f>IF(ISBLANK('T1'!$C$166),"",'T1'!$H$166*IF('T1'!$V$14="Y",1,0)+'T2'!$H$166*IF('T2'!$V$14="Y",1,0)+'T3'!$H$166*IF('T3'!$V$14="Y",1,0))</f>
        <v/>
      </c>
      <c r="DE170" s="38" t="str">
        <f>IF(ISBLANK('T1'!$C$166),"",'T1'!$I$166*IF('T1'!$W$14="Y",1,0)+'T2'!$I$166*IF('T2'!$W$14="Y",1,0)+'T3'!$I$166*IF('T3'!$W$14="Y",1,0))</f>
        <v/>
      </c>
      <c r="DF170" s="38" t="str">
        <f>IF(ISBLANK('T1'!$C$166),"",'T1'!$J$166*IF('T1'!$X$14="Y",1,0)+'T2'!$J$166*IF('T2'!$X$14="Y",1,0)+'T3'!$J$166*IF('T3'!$X$14="Y",1,0))</f>
        <v/>
      </c>
      <c r="DG170" s="38" t="str">
        <f>IF(ISBLANK('T1'!$C$166),"",'T1'!$K$166*IF('T1'!$Y$14="Y",1,0)+'T2'!$K$166*IF('T2'!$Y$14="Y",1,0)+'T3'!$K$166*IF('T3'!$Y$14="Y",1,0))</f>
        <v/>
      </c>
      <c r="DH170" s="38" t="str">
        <f>IF(ISBLANK('T1'!$C$166),"",'T1'!$L$166*IF('T1'!$Z$14="Y",1,0)+'T2'!$L$166*IF('T2'!$Z$14="Y",1,0)+'T3'!$L$166*IF('T3'!$Z$14="Y",1,0))</f>
        <v/>
      </c>
      <c r="DI170" s="38" t="str">
        <f>IF(ISBLANK('T1'!$C$166),"",'T1'!$M$166*IF('T1'!$AA$14="Y",1,0)+'T2'!$M$166*IF('T2'!$AA$14="Y",1,0)+'T3'!$M$166*IF('T3'!$AA$14="Y",1,0))</f>
        <v/>
      </c>
      <c r="DJ170" s="38" t="str">
        <f>IF(ISBLANK('T1'!$C$166),"",'T1'!$M$166*IF('T1'!$AB$14="Y",1,0)+'T2'!$M$166*IF('T2'!$AB$14="Y",1,0)+'T3'!$M$166*IF('T3'!$AB$14="Y",1,0))</f>
        <v/>
      </c>
      <c r="DK170" s="38" t="str">
        <f>IF(ISBLANK('T1'!$C$166),"",SUM($DA$170:$DJ$170))</f>
        <v/>
      </c>
      <c r="DL170" s="38" t="str">
        <f>IF(ISBLANK('T1'!$C$166),"",IF(ISERR($DK$170/$DK$5),"",$DK$170/$DK$5))</f>
        <v/>
      </c>
      <c r="DO170" s="38" t="str">
        <f>IF(ISBLANK('T1'!$C$166),"",'T1'!$E$166*IF('T1'!$S$15="Y",1,0)+'T2'!$E$166*IF('T2'!$S$15="Y",1,0)+'T3'!$E$166*IF('T3'!$S$15="Y",1,0)+TA!$AR$166*IF(TA!$L$15="Y",1,0))</f>
        <v/>
      </c>
      <c r="DP170" s="38" t="str">
        <f>IF(ISBLANK('T1'!$C$166),"",'T1'!$F$166*IF('T1'!$T$15="Y",1,0)+'T2'!$F$166*IF('T2'!$T$15="Y",1,0)+'T3'!$F$166*IF('T3'!$T$15="Y",1,0)+TA!$AS$166*IF(TA!$M$15="Y",1,0))</f>
        <v/>
      </c>
      <c r="DQ170" s="38" t="str">
        <f>IF(ISBLANK('T1'!$C$166),"",'T1'!$G$166*IF('T1'!$U$15="Y",1,0)+'T2'!$G$166*IF('T2'!$U$15="Y",1,0)+'T3'!$G$166*IF('T3'!$U$15="Y",1,0)+TA!$AT$166*IF(TA!$N$15="Y",1,0))</f>
        <v/>
      </c>
      <c r="DR170" s="38" t="str">
        <f>IF(ISBLANK('T1'!$C$166),"",'T1'!$H$166*IF('T1'!$V$15="Y",1,0)+'T2'!$H$166*IF('T2'!$V$15="Y",1,0)+'T3'!$H$166*IF('T3'!$V$15="Y",1,0))</f>
        <v/>
      </c>
      <c r="DS170" s="38" t="str">
        <f>IF(ISBLANK('T1'!$C$166),"",'T1'!$I$166*IF('T1'!$W$15="Y",1,0)+'T2'!$I$166*IF('T2'!$W$15="Y",1,0)+'T3'!$I$166*IF('T3'!$W$15="Y",1,0))</f>
        <v/>
      </c>
      <c r="DT170" s="38" t="str">
        <f>IF(ISBLANK('T1'!$C$166),"",'T1'!$J$166*IF('T1'!$X$15="Y",1,0)+'T2'!$J$166*IF('T2'!$X$15="Y",1,0)+'T3'!$J$166*IF('T3'!$X$15="Y",1,0))</f>
        <v/>
      </c>
      <c r="DU170" s="38" t="str">
        <f>IF(ISBLANK('T1'!$C$166),"",'T1'!$K$166*IF('T1'!$Y$15="Y",1,0)+'T2'!$K$166*IF('T2'!$Y$15="Y",1,0)+'T3'!$K$166*IF('T3'!$Y$15="Y",1,0))</f>
        <v/>
      </c>
      <c r="DV170" s="38" t="str">
        <f>IF(ISBLANK('T1'!$C$166),"",'T1'!$L$166*IF('T1'!$Z$15="Y",1,0)+'T2'!$L$166*IF('T2'!$Z$15="Y",1,0)+'T3'!$L$166*IF('T3'!$Z$15="Y",1,0))</f>
        <v/>
      </c>
      <c r="DW170" s="38" t="str">
        <f>IF(ISBLANK('T1'!$C$166),"",'T1'!$M$166*IF('T1'!$AA$15="Y",1,0)+'T2'!$M$166*IF('T2'!$AA$15="Y",1,0)+'T3'!$M$166*IF('T3'!$AA$15="Y",1,0))</f>
        <v/>
      </c>
      <c r="DX170" s="38" t="str">
        <f>IF(ISBLANK('T1'!$C$166),"",'T1'!$M$166*IF('T1'!$AB$15="Y",1,0)+'T2'!$M$166*IF('T2'!$AB$15="Y",1,0)+'T3'!$M$166*IF('T3'!$AB$15="Y",1,0))</f>
        <v/>
      </c>
      <c r="DY170" s="38" t="str">
        <f>IF(ISBLANK('T1'!$C$166),"",SUM($DO$170:$DX$170))</f>
        <v/>
      </c>
      <c r="DZ170" s="38" t="str">
        <f>IF(ISBLANK('T1'!$C$166),"",IF(ISERR($DY$170/$DY$5),"",$DY$170/$DY$5))</f>
        <v/>
      </c>
      <c r="EC170" s="38" t="str">
        <f>IF(ISBLANK('T1'!$C$166),"",'T1'!$E$166*IF('T1'!$S$16="Y",1,0)+'T2'!$E$166*IF('T2'!$S$16="Y",1,0)+'T3'!$E$166*IF('T3'!$S$16="Y",1,0)+TA!$AR$166*IF(TA!$L$16="Y",1,0))</f>
        <v/>
      </c>
      <c r="ED170" s="38" t="str">
        <f>IF(ISBLANK('T1'!$C$166),"",'T1'!$F$166*IF('T1'!$T$16="Y",1,0)+'T2'!$F$166*IF('T2'!$T$16="Y",1,0)+'T3'!$F$166*IF('T3'!$T$16="Y",1,0)+TA!$AS$166*IF(TA!$M$16="Y",1,0))</f>
        <v/>
      </c>
      <c r="EE170" s="38" t="str">
        <f>IF(ISBLANK('T1'!$C$166),"",'T1'!$G$166*IF('T1'!$U$16="Y",1,0)+'T2'!$G$166*IF('T2'!$U$16="Y",1,0)+'T3'!$G$166*IF('T3'!$U$16="Y",1,0)+TA!$AT$166*IF(TA!$N$16="Y",1,0))</f>
        <v/>
      </c>
      <c r="EF170" s="38" t="str">
        <f>IF(ISBLANK('T1'!$C$166),"",'T1'!$H$166*IF('T1'!$V$16="Y",1,0)+'T2'!$H$166*IF('T2'!$V$16="Y",1,0)+'T3'!$H$166*IF('T3'!$V$16="Y",1,0))</f>
        <v/>
      </c>
      <c r="EG170" s="38" t="str">
        <f>IF(ISBLANK('T1'!$C$166),"",'T1'!$I$166*IF('T1'!$W$16="Y",1,0)+'T2'!$I$166*IF('T2'!$W$16="Y",1,0)+'T3'!$I$166*IF('T3'!$W$16="Y",1,0))</f>
        <v/>
      </c>
      <c r="EH170" s="38" t="str">
        <f>IF(ISBLANK('T1'!$C$166),"",'T1'!$J$166*IF('T1'!$X$16="Y",1,0)+'T2'!$J$166*IF('T2'!$X$16="Y",1,0)+'T3'!$J$166*IF('T3'!$X$16="Y",1,0))</f>
        <v/>
      </c>
      <c r="EI170" s="38" t="str">
        <f>IF(ISBLANK('T1'!$C$166),"",'T1'!$K$166*IF('T1'!$Y$16="Y",1,0)+'T2'!$K$166*IF('T2'!$Y$16="Y",1,0)+'T3'!$K$166*IF('T3'!$Y$16="Y",1,0))</f>
        <v/>
      </c>
      <c r="EJ170" s="38" t="str">
        <f>IF(ISBLANK('T1'!$C$166),"",'T1'!$L$166*IF('T1'!$Z$16="Y",1,0)+'T2'!$L$166*IF('T2'!$Z$16="Y",1,0)+'T3'!$L$166*IF('T3'!$Z$16="Y",1,0))</f>
        <v/>
      </c>
      <c r="EK170" s="38" t="str">
        <f>IF(ISBLANK('T1'!$C$166),"",'T1'!$M$166*IF('T1'!$AA$16="Y",1,0)+'T2'!$M$166*IF('T2'!$AA$16="Y",1,0)+'T3'!$M$166*IF('T3'!$AA$16="Y",1,0))</f>
        <v/>
      </c>
      <c r="EL170" s="38" t="str">
        <f>IF(ISBLANK('T1'!$C$166),"",'T1'!$M$166*IF('T1'!$AB$16="Y",1,0)+'T2'!$M$166*IF('T2'!$AB$16="Y",1,0)+'T3'!$M$166*IF('T3'!$AB$16="Y",1,0))</f>
        <v/>
      </c>
      <c r="EM170" s="38" t="str">
        <f>IF(ISBLANK('T1'!$C$166),"",SUM($EC$170:$EL$170))</f>
        <v/>
      </c>
      <c r="EN170" s="38" t="str">
        <f>IF(ISBLANK('T1'!$C$166),"",IF(ISERR($EM$170/$EM$5),"",$EM$170/$EM$5))</f>
        <v/>
      </c>
      <c r="EQ170" s="38" t="str">
        <f>IF(ISBLANK('T1'!$C$166),"",'T1'!$E$166*IF('T1'!$S$17="Y",1,0)+'T2'!$E$166*IF('T2'!$S$17="Y",1,0)+'T3'!$E$166*IF('T3'!$S$17="Y",1,0)+TA!$AR$166*IF(TA!$L$17="Y",1,0))</f>
        <v/>
      </c>
      <c r="ER170" s="38" t="str">
        <f>IF(ISBLANK('T1'!$C$166),"",'T1'!$F$166*IF('T1'!$T$17="Y",1,0)+'T2'!$F$166*IF('T2'!$T$17="Y",1,0)+'T3'!$F$166*IF('T3'!$T$17="Y",1,0)+TA!$AS$166*IF(TA!$M$17="Y",1,0))</f>
        <v/>
      </c>
      <c r="ES170" s="38" t="str">
        <f>IF(ISBLANK('T1'!$C$166),"",'T1'!$G$166*IF('T1'!$U$17="Y",1,0)+'T2'!$G$166*IF('T2'!$U$17="Y",1,0)+'T3'!$G$166*IF('T3'!$U$17="Y",1,0)+TA!$AT$166*IF(TA!$N$17="Y",1,0))</f>
        <v/>
      </c>
      <c r="ET170" s="38" t="str">
        <f>IF(ISBLANK('T1'!$C$166),"",'T1'!$H$166*IF('T1'!$V$17="Y",1,0)+'T2'!$H$166*IF('T2'!$V$17="Y",1,0)+'T3'!$H$166*IF('T3'!$V$17="Y",1,0))</f>
        <v/>
      </c>
      <c r="EU170" s="38" t="str">
        <f>IF(ISBLANK('T1'!$C$166),"",'T1'!$I$166*IF('T1'!$W$17="Y",1,0)+'T2'!$I$166*IF('T2'!$W$17="Y",1,0)+'T3'!$I$166*IF('T3'!$W$17="Y",1,0))</f>
        <v/>
      </c>
      <c r="EV170" s="38" t="str">
        <f>IF(ISBLANK('T1'!$C$166),"",'T1'!$J$166*IF('T1'!$X$17="Y",1,0)+'T2'!$J$166*IF('T2'!$X$17="Y",1,0)+'T3'!$J$166*IF('T3'!$X$17="Y",1,0))</f>
        <v/>
      </c>
      <c r="EW170" s="38" t="str">
        <f>IF(ISBLANK('T1'!$C$166),"",'T1'!$K$166*IF('T1'!$Y$17="Y",1,0)+'T2'!$K$166*IF('T2'!$Y$17="Y",1,0)+'T3'!$K$166*IF('T3'!$Y$17="Y",1,0))</f>
        <v/>
      </c>
      <c r="EX170" s="38" t="str">
        <f>IF(ISBLANK('T1'!$C$166),"",'T1'!$L$166*IF('T1'!$Z$17="Y",1,0)+'T2'!$L$166*IF('T2'!$Z$17="Y",1,0)+'T3'!$L$166*IF('T3'!$Z$17="Y",1,0))</f>
        <v/>
      </c>
      <c r="EY170" s="38" t="str">
        <f>IF(ISBLANK('T1'!$C$166),"",'T1'!$M$166*IF('T1'!$AA$17="Y",1,0)+'T2'!$M$166*IF('T2'!$AA$17="Y",1,0)+'T3'!$M$166*IF('T3'!$AA$17="Y",1,0))</f>
        <v/>
      </c>
      <c r="EZ170" s="38" t="str">
        <f>IF(ISBLANK('T1'!$C$166),"",'T1'!$M$166*IF('T1'!$AB$17="Y",1,0)+'T2'!$M$166*IF('T2'!$AB$17="Y",1,0)+'T3'!$M$166*IF('T3'!$AB$17="Y",1,0))</f>
        <v/>
      </c>
      <c r="FA170" s="38" t="str">
        <f>IF(ISBLANK('T1'!$C$166),"",SUM($EQ$170:$EZ$170))</f>
        <v/>
      </c>
      <c r="FB170" s="38" t="str">
        <f>IF(ISBLANK('T1'!$C$166),"",IF(ISERR($FA$170/$FA$5),"",$FA$170/$FA$5))</f>
        <v/>
      </c>
    </row>
    <row r="171" spans="20:158">
      <c r="T171" s="38" t="str">
        <f>IF(ISBLANK('T1'!$C$167),"",'T1'!$E$167*IF('T1'!$S$8="Y",1,0)+'T2'!$E$167*IF('T2'!$S$8="Y",1,0)+'T3'!$E$167*IF('T3'!$S$8="Y",1,0)+TA!$AR$167*IF(TA!$L$8="Y",1,0))</f>
        <v/>
      </c>
      <c r="U171" s="38" t="str">
        <f>IF(ISBLANK('T1'!$C$167),"",'T1'!$F$167*IF('T1'!$T$8="Y",1,0)+'T2'!$F$167*IF('T2'!$T$8="Y",1,0)+'T3'!$F$167*IF('T3'!$T$8="Y",1,0)+TA!$AS$167*IF(TA!$M$8="Y",1,0))</f>
        <v/>
      </c>
      <c r="V171" s="38" t="str">
        <f>IF(ISBLANK('T1'!$C$167),"",'T1'!$G$167*IF('T1'!$U$8="Y",1,0)+'T2'!$G$167*IF('T2'!$U$8="Y",1,0)+'T3'!$G$167*IF('T3'!$U$8="Y",1,0)+TA!$AT$167*IF(TA!$N$8="Y",1,0))</f>
        <v/>
      </c>
      <c r="W171" s="38" t="str">
        <f>IF(ISBLANK('T1'!$C$167),"",'T1'!$H$167*IF('T1'!$V$8="Y",1,0)+'T2'!$H$167*IF('T2'!$V$8="Y",1,0)+'T3'!$H$167*IF('T3'!$V$8="Y",1,0))</f>
        <v/>
      </c>
      <c r="X171" s="38" t="str">
        <f>IF(ISBLANK('T1'!$C$167),"",'T1'!$I$167*IF('T1'!$W$8="Y",1,0)+'T2'!$I$167*IF('T2'!$W$8="Y",1,0)+'T3'!$I$167*IF('T3'!$W$8="Y",1,0))</f>
        <v/>
      </c>
      <c r="Y171" s="38" t="str">
        <f>IF(ISBLANK('T1'!$C$167),"",'T1'!$J$167*IF('T1'!$X$8="Y",1,0)+'T2'!$J$167*IF('T2'!$X$8="Y",1,0)+'T3'!$J$167*IF('T3'!$X$8="Y",1,0))</f>
        <v/>
      </c>
      <c r="Z171" s="38" t="str">
        <f>IF(ISBLANK('T1'!$C$167),"",'T1'!$K$167*IF('T1'!$Y$8="Y",1,0)+'T2'!$K$167*IF('T2'!$Y$8="Y",1,0)+'T3'!$K$167*IF('T3'!$Y$8="Y",1,0))</f>
        <v/>
      </c>
      <c r="AA171" s="38" t="str">
        <f>IF(ISBLANK('T1'!$C$167),"",'T1'!$L$167*IF('T1'!$Z$8="Y",1,0)+'T2'!$L$167*IF('T2'!$Z$8="Y",1,0)+'T3'!$L$167*IF('T3'!$Z$8="Y",1,0))</f>
        <v/>
      </c>
      <c r="AB171" s="38" t="str">
        <f>IF(ISBLANK('T1'!$C$167),"",'T1'!$M$167*IF('T1'!$AA$8="Y",1,0)+'T2'!$M$167*IF('T2'!$AA$8="Y",1,0)+'T3'!$M$167*IF('T3'!$AA$8="Y",1,0))</f>
        <v/>
      </c>
      <c r="AC171" s="38" t="str">
        <f>IF(ISBLANK('T1'!$C$167),"",'T1'!$M$167*IF('T1'!$AB$8="Y",1,0)+'T2'!$M$167*IF('T2'!$AB$8="Y",1,0)+'T3'!$M$167*IF('T3'!$AB$8="Y",1,0))</f>
        <v/>
      </c>
      <c r="AD171" s="38" t="str">
        <f>IF(ISBLANK('T1'!$C$167),"",SUM($T$171:$AC$171))</f>
        <v/>
      </c>
      <c r="AE171" s="38" t="str">
        <f>IF(ISBLANK('T1'!$C$167),"",IF(ISERR($AD$171/$AD$5),"",$AD$171/$AD$5))</f>
        <v/>
      </c>
      <c r="AI171" s="38" t="str">
        <f>IF(ISBLANK('T1'!$C$167),"",'T1'!$E$167*IF('T1'!$S$9="Y",1,0)+'T2'!$E$167*IF('T2'!$S$9="Y",1,0)+'T3'!$E$167*IF('T3'!$S$9="Y",1,0)+TA!$AR$167*IF(TA!$L$9="Y",1,0))</f>
        <v/>
      </c>
      <c r="AJ171" s="38" t="str">
        <f>IF(ISBLANK('T1'!$C$167),"",'T1'!$F$167*IF('T1'!$T$9="Y",1,0)+'T2'!$F$167*IF('T2'!$T$9="Y",1,0)+'T3'!$F$167*IF('T3'!$T$9="Y",1,0)+TA!$AS$167*IF(TA!$M$9="Y",1,0))</f>
        <v/>
      </c>
      <c r="AK171" s="38" t="str">
        <f>IF(ISBLANK('T1'!$C$167),"",'T1'!$G$167*IF('T1'!$U$9="Y",1,0)+'T2'!$G$167*IF('T2'!$U$9="Y",1,0)+'T3'!$G$167*IF('T3'!$U$9="Y",1,0)+TA!$AT$167*IF(TA!$N$9="Y",1,0))</f>
        <v/>
      </c>
      <c r="AL171" s="38" t="str">
        <f>IF(ISBLANK('T1'!$C$167),"",'T1'!$H$167*IF('T1'!$V$9="Y",1,0)+'T2'!$H$167*IF('T2'!$V$9="Y",1,0)+'T3'!$H$167*IF('T3'!$V$9="Y",1,0))</f>
        <v/>
      </c>
      <c r="AM171" s="38" t="str">
        <f>IF(ISBLANK('T1'!$C$167),"",'T1'!$I$167*IF('T1'!$W$9="Y",1,0)+'T2'!$I$167*IF('T2'!$W$9="Y",1,0)+'T3'!$I$167*IF('T3'!$W$9="Y",1,0))</f>
        <v/>
      </c>
      <c r="AN171" s="38" t="str">
        <f>IF(ISBLANK('T1'!$C$167),"",'T1'!$J$167*IF('T1'!$X$9="Y",1,0)+'T2'!$J$167*IF('T2'!$X$9="Y",1,0)+'T3'!$J$167*IF('T3'!$X$9="Y",1,0))</f>
        <v/>
      </c>
      <c r="AO171" s="38" t="str">
        <f>IF(ISBLANK('T1'!$C$167),"",'T1'!$K$167*IF('T1'!$Y$9="Y",1,0)+'T2'!$K$167*IF('T2'!$Y$9="Y",1,0)+'T3'!$K$167*IF('T3'!$Y$9="Y",1,0))</f>
        <v/>
      </c>
      <c r="AP171" s="38" t="str">
        <f>IF(ISBLANK('T1'!$C$167),"",'T1'!$L$167*IF('T1'!$Z$9="Y",1,0)+'T2'!$L$167*IF('T2'!$Z$9="Y",1,0)+'T3'!$L$167*IF('T3'!$Z$9="Y",1,0))</f>
        <v/>
      </c>
      <c r="AQ171" s="38" t="str">
        <f>IF(ISBLANK('T1'!$C$167),"",'T1'!$M$167*IF('T1'!$AA$9="Y",1,0)+'T2'!$M$167*IF('T2'!$AA$9="Y",1,0)+'T3'!$M$167*IF('T3'!$AA$9="Y",1,0))</f>
        <v/>
      </c>
      <c r="AR171" s="38" t="str">
        <f>IF(ISBLANK('T1'!$C$167),"",'T1'!$M$167*IF('T1'!$AB$9="Y",1,0)+'T2'!$M$167*IF('T2'!$AB$9="Y",1,0)+'T3'!$M$167*IF('T3'!$AB$9="Y",1,0))</f>
        <v/>
      </c>
      <c r="AS171" s="38" t="str">
        <f>IF(ISBLANK('T1'!$C$167),"",SUM($AI$171:$AR$171))</f>
        <v/>
      </c>
      <c r="AT171" s="38" t="str">
        <f>IF(ISBLANK('T1'!$C$167),"",IF(ISERR($AS$171/$AS$5),"",$AS$171/$AS$5))</f>
        <v/>
      </c>
      <c r="AW171" s="38" t="str">
        <f>IF(ISBLANK('T1'!$C$167),"",'T1'!$E$167*IF('T1'!$S$10="Y",1,0)+'T2'!$E$167*IF('T2'!$S$10="Y",1,0)+'T3'!$E$167*IF('T3'!$S$10="Y",1,0)+TA!$AR$167*IF(TA!$L$10="Y",1,0))</f>
        <v/>
      </c>
      <c r="AX171" s="38" t="str">
        <f>IF(ISBLANK('T1'!$C$167),"",'T1'!$F$167*IF('T1'!$T$10="Y",1,0)+'T2'!$F$167*IF('T2'!$T$10="Y",1,0)+'T3'!$F$167*IF('T3'!$T$10="Y",1,0)+TA!$AS$167*IF(TA!$M$10="Y",1,0))</f>
        <v/>
      </c>
      <c r="AY171" s="38" t="str">
        <f>IF(ISBLANK('T1'!$C$167),"",'T1'!$G$167*IF('T1'!$U$10="Y",1,0)+'T2'!$G$167*IF('T2'!$U$10="Y",1,0)+'T3'!$G$167*IF('T3'!$U$10="Y",1,0)+TA!$AT$167*IF(TA!$N$10="Y",1,0))</f>
        <v/>
      </c>
      <c r="AZ171" s="38" t="str">
        <f>IF(ISBLANK('T1'!$C$167),"",'T1'!$H$167*IF('T1'!$V$10="Y",1,0)+'T2'!$H$167*IF('T2'!$V$10="Y",1,0)+'T3'!$H$167*IF('T3'!$V$10="Y",1,0))</f>
        <v/>
      </c>
      <c r="BA171" s="38" t="str">
        <f>IF(ISBLANK('T1'!$C$167),"",'T1'!$I$167*IF('T1'!$W$10="Y",1,0)+'T2'!$I$167*IF('T2'!$W$10="Y",1,0)+'T3'!$I$167*IF('T3'!$W$10="Y",1,0))</f>
        <v/>
      </c>
      <c r="BB171" s="38" t="str">
        <f>IF(ISBLANK('T1'!$C$167),"",'T1'!$J$167*IF('T1'!$X$10="Y",1,0)+'T2'!$J$167*IF('T2'!$X$10="Y",1,0)+'T3'!$J$167*IF('T3'!$X$10="Y",1,0))</f>
        <v/>
      </c>
      <c r="BC171" s="38" t="str">
        <f>IF(ISBLANK('T1'!$C$167),"",'T1'!$K$167*IF('T1'!$Y$10="Y",1,0)+'T2'!$K$167*IF('T2'!$Y$10="Y",1,0)+'T3'!$K$167*IF('T3'!$Y$10="Y",1,0))</f>
        <v/>
      </c>
      <c r="BD171" s="38" t="str">
        <f>IF(ISBLANK('T1'!$C$167),"",'T1'!$L$167*IF('T1'!$Z$10="Y",1,0)+'T2'!$L$167*IF('T2'!$Z$10="Y",1,0)+'T3'!$L$167*IF('T3'!$Z$10="Y",1,0))</f>
        <v/>
      </c>
      <c r="BE171" s="38" t="str">
        <f>IF(ISBLANK('T1'!$C$167),"",'T1'!$M$167*IF('T1'!$AA$10="Y",1,0)+'T2'!$M$167*IF('T2'!$AA$10="Y",1,0)+'T3'!$M$167*IF('T3'!$AA$10="Y",1,0))</f>
        <v/>
      </c>
      <c r="BF171" s="38" t="str">
        <f>IF(ISBLANK('T1'!$C$167),"",'T1'!$M$167*IF('T1'!$AB$10="Y",1,0)+'T2'!$M$167*IF('T2'!$AB$10="Y",1,0)+'T3'!$M$167*IF('T3'!$AB$10="Y",1,0))</f>
        <v/>
      </c>
      <c r="BG171" s="38" t="str">
        <f>IF(ISBLANK('T1'!$C$167),"",SUM($AW$171:$BF$171))</f>
        <v/>
      </c>
      <c r="BH171" s="38" t="str">
        <f>IF(ISBLANK('T1'!$C$167),"",IF(ISERR($BG$171/$BG$5),"",$BG$171/$BG$5))</f>
        <v/>
      </c>
      <c r="BK171" s="38" t="str">
        <f>IF(ISBLANK('T1'!$C$167),"",'T1'!$E$167*IF('T1'!$S$11="Y",1,0)+'T2'!$E$167*IF('T2'!$S$11="Y",1,0)+'T3'!$E$167*IF('T3'!$S$11="Y",1,0)+TA!$AR$167*IF(TA!$L$11="Y",1,0))</f>
        <v/>
      </c>
      <c r="BL171" s="38" t="str">
        <f>IF(ISBLANK('T1'!$C$167),"",'T1'!$F$167*IF('T1'!$T$11="Y",1,0)+'T2'!$F$167*IF('T2'!$T$11="Y",1,0)+'T3'!$F$167*IF('T3'!$T$11="Y",1,0)+TA!$AS$167*IF(TA!$M$11="Y",1,0))</f>
        <v/>
      </c>
      <c r="BM171" s="38" t="str">
        <f>IF(ISBLANK('T1'!$C$167),"",'T1'!$G$167*IF('T1'!$U$11="Y",1,0)+'T2'!$G$167*IF('T2'!$U$11="Y",1,0)+'T3'!$G$167*IF('T3'!$U$11="Y",1,0)+TA!$AT$167*IF(TA!$N$11="Y",1,0))</f>
        <v/>
      </c>
      <c r="BN171" s="38" t="str">
        <f>IF(ISBLANK('T1'!$C$167),"",'T1'!$H$167*IF('T1'!$V$11="Y",1,0)+'T2'!$H$167*IF('T2'!$V$11="Y",1,0)+'T3'!$H$167*IF('T3'!$V$11="Y",1,0))</f>
        <v/>
      </c>
      <c r="BO171" s="38" t="str">
        <f>IF(ISBLANK('T1'!$C$167),"",'T1'!$I$167*IF('T1'!$W$11="Y",1,0)+'T2'!$I$167*IF('T2'!$W$11="Y",1,0)+'T3'!$I$167*IF('T3'!$W$11="Y",1,0))</f>
        <v/>
      </c>
      <c r="BP171" s="38" t="str">
        <f>IF(ISBLANK('T1'!$C$167),"",'T1'!$J$167*IF('T1'!$X$11="Y",1,0)+'T2'!$J$167*IF('T2'!$X$11="Y",1,0)+'T3'!$J$167*IF('T3'!$X$11="Y",1,0))</f>
        <v/>
      </c>
      <c r="BQ171" s="38" t="str">
        <f>IF(ISBLANK('T1'!$C$167),"",'T1'!$K$167*IF('T1'!$Y$11="Y",1,0)+'T2'!$K$167*IF('T2'!$Y$11="Y",1,0)+'T3'!$K$167*IF('T3'!$Y$11="Y",1,0))</f>
        <v/>
      </c>
      <c r="BR171" s="38" t="str">
        <f>IF(ISBLANK('T1'!$C$167),"",'T1'!$L$167*IF('T1'!$Z$11="Y",1,0)+'T2'!$L$167*IF('T2'!$Z$11="Y",1,0)+'T3'!$L$167*IF('T3'!$Z$11="Y",1,0))</f>
        <v/>
      </c>
      <c r="BS171" s="38" t="str">
        <f>IF(ISBLANK('T1'!$C$167),"",'T1'!$M$167*IF('T1'!$AA$11="Y",1,0)+'T2'!$M$167*IF('T2'!$AA$11="Y",1,0)+'T3'!$M$167*IF('T3'!$AA$11="Y",1,0))</f>
        <v/>
      </c>
      <c r="BT171" s="38" t="str">
        <f>IF(ISBLANK('T1'!$C$167),"",'T1'!$M$167*IF('T1'!$AB$11="Y",1,0)+'T2'!$M$167*IF('T2'!$AB$11="Y",1,0)+'T3'!$M$167*IF('T3'!$AB$11="Y",1,0))</f>
        <v/>
      </c>
      <c r="BU171" s="38" t="str">
        <f>IF(ISBLANK('T1'!$C$167),"",SUM($BK$171:$BT$171))</f>
        <v/>
      </c>
      <c r="BV171" s="38" t="str">
        <f>IF(ISBLANK('T1'!$C$167),"",IF(ISERR($BU$171/$BU$5),"",$BU$171/$BU$5))</f>
        <v/>
      </c>
      <c r="BY171" s="38" t="str">
        <f>IF(ISBLANK('T1'!$C$167),"",'T1'!$E$167*IF('T1'!$S$12="Y",1,0)+'T2'!$E$167*IF('T2'!$S$12="Y",1,0)+'T3'!$E$167*IF('T3'!$S$12="Y",1,0)+TA!$AR$167*IF(TA!$L$12="Y",1,0))</f>
        <v/>
      </c>
      <c r="BZ171" s="38" t="str">
        <f>IF(ISBLANK('T1'!$C$167),"",'T1'!$F$167*IF('T1'!$T$12="Y",1,0)+'T2'!$F$167*IF('T2'!$T$12="Y",1,0)+'T3'!$F$167*IF('T3'!$T$12="Y",1,0)+TA!$AS$167*IF(TA!$M$12="Y",1,0))</f>
        <v/>
      </c>
      <c r="CA171" s="38" t="str">
        <f>IF(ISBLANK('T1'!$C$167),"",'T1'!$G$167*IF('T1'!$U$12="Y",1,0)+'T2'!$G$167*IF('T2'!$U$12="Y",1,0)+'T3'!$G$167*IF('T3'!$U$12="Y",1,0)+TA!$AT$167*IF(TA!$N$12="Y",1,0))</f>
        <v/>
      </c>
      <c r="CB171" s="38" t="str">
        <f>IF(ISBLANK('T1'!$C$167),"",'T1'!$H$167*IF('T1'!$V$12="Y",1,0)+'T2'!$H$167*IF('T2'!$V$12="Y",1,0)+'T3'!$H$167*IF('T3'!$V$12="Y",1,0))</f>
        <v/>
      </c>
      <c r="CC171" s="38" t="str">
        <f>IF(ISBLANK('T1'!$C$167),"",'T1'!$I$167*IF('T1'!$W$12="Y",1,0)+'T2'!$I$167*IF('T2'!$W$12="Y",1,0)+'T3'!$I$167*IF('T3'!$W$12="Y",1,0))</f>
        <v/>
      </c>
      <c r="CD171" s="38" t="str">
        <f>IF(ISBLANK('T1'!$C$167),"",'T1'!$J$167*IF('T1'!$X$12="Y",1,0)+'T2'!$J$167*IF('T2'!$X$12="Y",1,0)+'T3'!$J$167*IF('T3'!$X$12="Y",1,0))</f>
        <v/>
      </c>
      <c r="CE171" s="38" t="str">
        <f>IF(ISBLANK('T1'!$C$167),"",'T1'!$K$167*IF('T1'!$Y$12="Y",1,0)+'T2'!$K$167*IF('T2'!$Y$12="Y",1,0)+'T3'!$K$167*IF('T3'!$Y$12="Y",1,0))</f>
        <v/>
      </c>
      <c r="CF171" s="38" t="str">
        <f>IF(ISBLANK('T1'!$C$167),"",'T1'!$L$167*IF('T1'!$Z$12="Y",1,0)+'T2'!$L$167*IF('T2'!$Z$12="Y",1,0)+'T3'!$L$167*IF('T3'!$Z$12="Y",1,0))</f>
        <v/>
      </c>
      <c r="CG171" s="38" t="str">
        <f>IF(ISBLANK('T1'!$C$167),"",'T1'!$M$167*IF('T1'!$AA$12="Y",1,0)+'T2'!$M$167*IF('T2'!$AA$12="Y",1,0)+'T3'!$M$167*IF('T3'!$AA$12="Y",1,0))</f>
        <v/>
      </c>
      <c r="CH171" s="38" t="str">
        <f>IF(ISBLANK('T1'!$C$167),"",'T1'!$M$167*IF('T1'!$AB$12="Y",1,0)+'T2'!$M$167*IF('T2'!$AB$12="Y",1,0)+'T3'!$M$167*IF('T3'!$AB$12="Y",1,0))</f>
        <v/>
      </c>
      <c r="CI171" s="38" t="str">
        <f>IF(ISBLANK('T1'!$C$167),"",SUM($BY$171:$CH$171))</f>
        <v/>
      </c>
      <c r="CJ171" s="38" t="str">
        <f>IF(ISBLANK('T1'!$C$167),"",IF(ISERR($CI$171/$CI$5),"",$CI$171/$CI$5))</f>
        <v/>
      </c>
      <c r="CM171" s="38" t="str">
        <f>IF(ISBLANK('T1'!$C$167),"",'T1'!$E$167*IF('T1'!$S$13="Y",1,0)+'T2'!$E$167*IF('T2'!$S$13="Y",1,0)+'T3'!$E$167*IF('T3'!$S$13="Y",1,0)+TA!$AR$167*IF(TA!$L$13="Y",1,0))</f>
        <v/>
      </c>
      <c r="CN171" s="38" t="str">
        <f>IF(ISBLANK('T1'!$C$167),"",'T1'!$F$167*IF('T1'!$T$13="Y",1,0)+'T2'!$F$167*IF('T2'!$T$13="Y",1,0)+'T3'!$F$167*IF('T3'!$T$13="Y",1,0)+TA!$AS$167*IF(TA!$M$13="Y",1,0))</f>
        <v/>
      </c>
      <c r="CO171" s="38" t="str">
        <f>IF(ISBLANK('T1'!$C$167),"",'T1'!$G$167*IF('T1'!$U$13="Y",1,0)+'T2'!$G$167*IF('T2'!$U$13="Y",1,0)+'T3'!$G$167*IF('T3'!$U$13="Y",1,0)+TA!$AT$167*IF(TA!$N$13="Y",1,0))</f>
        <v/>
      </c>
      <c r="CP171" s="38" t="str">
        <f>IF(ISBLANK('T1'!$C$167),"",'T1'!$H$167*IF('T1'!$V$13="Y",1,0)+'T2'!$H$167*IF('T2'!$V$13="Y",1,0)+'T3'!$H$167*IF('T3'!$V$13="Y",1,0))</f>
        <v/>
      </c>
      <c r="CQ171" s="38" t="str">
        <f>IF(ISBLANK('T1'!$C$167),"",'T1'!$I$167*IF('T1'!$W$13="Y",1,0)+'T2'!$I$167*IF('T2'!$W$13="Y",1,0)+'T3'!$I$167*IF('T3'!$W$13="Y",1,0))</f>
        <v/>
      </c>
      <c r="CR171" s="38" t="str">
        <f>IF(ISBLANK('T1'!$C$167),"",'T1'!$J$167*IF('T1'!$X$13="Y",1,0)+'T2'!$J$167*IF('T2'!$X$13="Y",1,0)+'T3'!$J$167*IF('T3'!$X$13="Y",1,0))</f>
        <v/>
      </c>
      <c r="CS171" s="38" t="str">
        <f>IF(ISBLANK('T1'!$C$167),"",'T1'!$K$167*IF('T1'!$Y$13="Y",1,0)+'T2'!$K$167*IF('T2'!$Y$13="Y",1,0)+'T3'!$K$167*IF('T3'!$Y$13="Y",1,0))</f>
        <v/>
      </c>
      <c r="CT171" s="38" t="str">
        <f>IF(ISBLANK('T1'!$C$167),"",'T1'!$L$167*IF('T1'!$Z$13="Y",1,0)+'T2'!$L$167*IF('T2'!$Z$13="Y",1,0)+'T3'!$L$167*IF('T3'!$Z$13="Y",1,0))</f>
        <v/>
      </c>
      <c r="CU171" s="38" t="str">
        <f>IF(ISBLANK('T1'!$C$167),"",'T1'!$M$167*IF('T1'!$AA$13="Y",1,0)+'T2'!$M$167*IF('T2'!$AA$13="Y",1,0)+'T3'!$M$167*IF('T3'!$AA$13="Y",1,0))</f>
        <v/>
      </c>
      <c r="CV171" s="38" t="str">
        <f>IF(ISBLANK('T1'!$C$167),"",'T1'!$M$167*IF('T1'!$AB$13="Y",1,0)+'T2'!$M$167*IF('T2'!$AB$13="Y",1,0)+'T3'!$M$167*IF('T3'!$AB$13="Y",1,0))</f>
        <v/>
      </c>
      <c r="CW171" s="38" t="str">
        <f>IF(ISBLANK('T1'!$C$167),"",SUM($CM$171:$CV$171))</f>
        <v/>
      </c>
      <c r="CX171" s="38" t="str">
        <f>IF(ISBLANK('T1'!$C$167),"",IF(ISERR($CW$171/$CW$5),"",$CW$171/$CW$5))</f>
        <v/>
      </c>
      <c r="DA171" s="38" t="str">
        <f>IF(ISBLANK('T1'!$C$167),"",'T1'!$E$167*IF('T1'!$S$14="Y",1,0)+'T2'!$E$167*IF('T2'!$S$14="Y",1,0)+'T3'!$E$167*IF('T3'!$S$14="Y",1,0)+TA!$AR$167*IF(TA!$L$14="Y",1,0))</f>
        <v/>
      </c>
      <c r="DB171" s="38" t="str">
        <f>IF(ISBLANK('T1'!$C$167),"",'T1'!$F$167*IF('T1'!$T$14="Y",1,0)+'T2'!$F$167*IF('T2'!$T$14="Y",1,0)+'T3'!$F$167*IF('T3'!$T$14="Y",1,0)+TA!$AS$167*IF(TA!$M$14="Y",1,0))</f>
        <v/>
      </c>
      <c r="DC171" s="38" t="str">
        <f>IF(ISBLANK('T1'!$C$167),"",'T1'!$G$167*IF('T1'!$U$14="Y",1,0)+'T2'!$G$167*IF('T2'!$U$14="Y",1,0)+'T3'!$G$167*IF('T3'!$U$14="Y",1,0)+TA!$AT$167*IF(TA!$N$14="Y",1,0))</f>
        <v/>
      </c>
      <c r="DD171" s="38" t="str">
        <f>IF(ISBLANK('T1'!$C$167),"",'T1'!$H$167*IF('T1'!$V$14="Y",1,0)+'T2'!$H$167*IF('T2'!$V$14="Y",1,0)+'T3'!$H$167*IF('T3'!$V$14="Y",1,0))</f>
        <v/>
      </c>
      <c r="DE171" s="38" t="str">
        <f>IF(ISBLANK('T1'!$C$167),"",'T1'!$I$167*IF('T1'!$W$14="Y",1,0)+'T2'!$I$167*IF('T2'!$W$14="Y",1,0)+'T3'!$I$167*IF('T3'!$W$14="Y",1,0))</f>
        <v/>
      </c>
      <c r="DF171" s="38" t="str">
        <f>IF(ISBLANK('T1'!$C$167),"",'T1'!$J$167*IF('T1'!$X$14="Y",1,0)+'T2'!$J$167*IF('T2'!$X$14="Y",1,0)+'T3'!$J$167*IF('T3'!$X$14="Y",1,0))</f>
        <v/>
      </c>
      <c r="DG171" s="38" t="str">
        <f>IF(ISBLANK('T1'!$C$167),"",'T1'!$K$167*IF('T1'!$Y$14="Y",1,0)+'T2'!$K$167*IF('T2'!$Y$14="Y",1,0)+'T3'!$K$167*IF('T3'!$Y$14="Y",1,0))</f>
        <v/>
      </c>
      <c r="DH171" s="38" t="str">
        <f>IF(ISBLANK('T1'!$C$167),"",'T1'!$L$167*IF('T1'!$Z$14="Y",1,0)+'T2'!$L$167*IF('T2'!$Z$14="Y",1,0)+'T3'!$L$167*IF('T3'!$Z$14="Y",1,0))</f>
        <v/>
      </c>
      <c r="DI171" s="38" t="str">
        <f>IF(ISBLANK('T1'!$C$167),"",'T1'!$M$167*IF('T1'!$AA$14="Y",1,0)+'T2'!$M$167*IF('T2'!$AA$14="Y",1,0)+'T3'!$M$167*IF('T3'!$AA$14="Y",1,0))</f>
        <v/>
      </c>
      <c r="DJ171" s="38" t="str">
        <f>IF(ISBLANK('T1'!$C$167),"",'T1'!$M$167*IF('T1'!$AB$14="Y",1,0)+'T2'!$M$167*IF('T2'!$AB$14="Y",1,0)+'T3'!$M$167*IF('T3'!$AB$14="Y",1,0))</f>
        <v/>
      </c>
      <c r="DK171" s="38" t="str">
        <f>IF(ISBLANK('T1'!$C$167),"",SUM($DA$171:$DJ$171))</f>
        <v/>
      </c>
      <c r="DL171" s="38" t="str">
        <f>IF(ISBLANK('T1'!$C$167),"",IF(ISERR($DK$171/$DK$5),"",$DK$171/$DK$5))</f>
        <v/>
      </c>
      <c r="DO171" s="38" t="str">
        <f>IF(ISBLANK('T1'!$C$167),"",'T1'!$E$167*IF('T1'!$S$15="Y",1,0)+'T2'!$E$167*IF('T2'!$S$15="Y",1,0)+'T3'!$E$167*IF('T3'!$S$15="Y",1,0)+TA!$AR$167*IF(TA!$L$15="Y",1,0))</f>
        <v/>
      </c>
      <c r="DP171" s="38" t="str">
        <f>IF(ISBLANK('T1'!$C$167),"",'T1'!$F$167*IF('T1'!$T$15="Y",1,0)+'T2'!$F$167*IF('T2'!$T$15="Y",1,0)+'T3'!$F$167*IF('T3'!$T$15="Y",1,0)+TA!$AS$167*IF(TA!$M$15="Y",1,0))</f>
        <v/>
      </c>
      <c r="DQ171" s="38" t="str">
        <f>IF(ISBLANK('T1'!$C$167),"",'T1'!$G$167*IF('T1'!$U$15="Y",1,0)+'T2'!$G$167*IF('T2'!$U$15="Y",1,0)+'T3'!$G$167*IF('T3'!$U$15="Y",1,0)+TA!$AT$167*IF(TA!$N$15="Y",1,0))</f>
        <v/>
      </c>
      <c r="DR171" s="38" t="str">
        <f>IF(ISBLANK('T1'!$C$167),"",'T1'!$H$167*IF('T1'!$V$15="Y",1,0)+'T2'!$H$167*IF('T2'!$V$15="Y",1,0)+'T3'!$H$167*IF('T3'!$V$15="Y",1,0))</f>
        <v/>
      </c>
      <c r="DS171" s="38" t="str">
        <f>IF(ISBLANK('T1'!$C$167),"",'T1'!$I$167*IF('T1'!$W$15="Y",1,0)+'T2'!$I$167*IF('T2'!$W$15="Y",1,0)+'T3'!$I$167*IF('T3'!$W$15="Y",1,0))</f>
        <v/>
      </c>
      <c r="DT171" s="38" t="str">
        <f>IF(ISBLANK('T1'!$C$167),"",'T1'!$J$167*IF('T1'!$X$15="Y",1,0)+'T2'!$J$167*IF('T2'!$X$15="Y",1,0)+'T3'!$J$167*IF('T3'!$X$15="Y",1,0))</f>
        <v/>
      </c>
      <c r="DU171" s="38" t="str">
        <f>IF(ISBLANK('T1'!$C$167),"",'T1'!$K$167*IF('T1'!$Y$15="Y",1,0)+'T2'!$K$167*IF('T2'!$Y$15="Y",1,0)+'T3'!$K$167*IF('T3'!$Y$15="Y",1,0))</f>
        <v/>
      </c>
      <c r="DV171" s="38" t="str">
        <f>IF(ISBLANK('T1'!$C$167),"",'T1'!$L$167*IF('T1'!$Z$15="Y",1,0)+'T2'!$L$167*IF('T2'!$Z$15="Y",1,0)+'T3'!$L$167*IF('T3'!$Z$15="Y",1,0))</f>
        <v/>
      </c>
      <c r="DW171" s="38" t="str">
        <f>IF(ISBLANK('T1'!$C$167),"",'T1'!$M$167*IF('T1'!$AA$15="Y",1,0)+'T2'!$M$167*IF('T2'!$AA$15="Y",1,0)+'T3'!$M$167*IF('T3'!$AA$15="Y",1,0))</f>
        <v/>
      </c>
      <c r="DX171" s="38" t="str">
        <f>IF(ISBLANK('T1'!$C$167),"",'T1'!$M$167*IF('T1'!$AB$15="Y",1,0)+'T2'!$M$167*IF('T2'!$AB$15="Y",1,0)+'T3'!$M$167*IF('T3'!$AB$15="Y",1,0))</f>
        <v/>
      </c>
      <c r="DY171" s="38" t="str">
        <f>IF(ISBLANK('T1'!$C$167),"",SUM($DO$171:$DX$171))</f>
        <v/>
      </c>
      <c r="DZ171" s="38" t="str">
        <f>IF(ISBLANK('T1'!$C$167),"",IF(ISERR($DY$171/$DY$5),"",$DY$171/$DY$5))</f>
        <v/>
      </c>
      <c r="EC171" s="38" t="str">
        <f>IF(ISBLANK('T1'!$C$167),"",'T1'!$E$167*IF('T1'!$S$16="Y",1,0)+'T2'!$E$167*IF('T2'!$S$16="Y",1,0)+'T3'!$E$167*IF('T3'!$S$16="Y",1,0)+TA!$AR$167*IF(TA!$L$16="Y",1,0))</f>
        <v/>
      </c>
      <c r="ED171" s="38" t="str">
        <f>IF(ISBLANK('T1'!$C$167),"",'T1'!$F$167*IF('T1'!$T$16="Y",1,0)+'T2'!$F$167*IF('T2'!$T$16="Y",1,0)+'T3'!$F$167*IF('T3'!$T$16="Y",1,0)+TA!$AS$167*IF(TA!$M$16="Y",1,0))</f>
        <v/>
      </c>
      <c r="EE171" s="38" t="str">
        <f>IF(ISBLANK('T1'!$C$167),"",'T1'!$G$167*IF('T1'!$U$16="Y",1,0)+'T2'!$G$167*IF('T2'!$U$16="Y",1,0)+'T3'!$G$167*IF('T3'!$U$16="Y",1,0)+TA!$AT$167*IF(TA!$N$16="Y",1,0))</f>
        <v/>
      </c>
      <c r="EF171" s="38" t="str">
        <f>IF(ISBLANK('T1'!$C$167),"",'T1'!$H$167*IF('T1'!$V$16="Y",1,0)+'T2'!$H$167*IF('T2'!$V$16="Y",1,0)+'T3'!$H$167*IF('T3'!$V$16="Y",1,0))</f>
        <v/>
      </c>
      <c r="EG171" s="38" t="str">
        <f>IF(ISBLANK('T1'!$C$167),"",'T1'!$I$167*IF('T1'!$W$16="Y",1,0)+'T2'!$I$167*IF('T2'!$W$16="Y",1,0)+'T3'!$I$167*IF('T3'!$W$16="Y",1,0))</f>
        <v/>
      </c>
      <c r="EH171" s="38" t="str">
        <f>IF(ISBLANK('T1'!$C$167),"",'T1'!$J$167*IF('T1'!$X$16="Y",1,0)+'T2'!$J$167*IF('T2'!$X$16="Y",1,0)+'T3'!$J$167*IF('T3'!$X$16="Y",1,0))</f>
        <v/>
      </c>
      <c r="EI171" s="38" t="str">
        <f>IF(ISBLANK('T1'!$C$167),"",'T1'!$K$167*IF('T1'!$Y$16="Y",1,0)+'T2'!$K$167*IF('T2'!$Y$16="Y",1,0)+'T3'!$K$167*IF('T3'!$Y$16="Y",1,0))</f>
        <v/>
      </c>
      <c r="EJ171" s="38" t="str">
        <f>IF(ISBLANK('T1'!$C$167),"",'T1'!$L$167*IF('T1'!$Z$16="Y",1,0)+'T2'!$L$167*IF('T2'!$Z$16="Y",1,0)+'T3'!$L$167*IF('T3'!$Z$16="Y",1,0))</f>
        <v/>
      </c>
      <c r="EK171" s="38" t="str">
        <f>IF(ISBLANK('T1'!$C$167),"",'T1'!$M$167*IF('T1'!$AA$16="Y",1,0)+'T2'!$M$167*IF('T2'!$AA$16="Y",1,0)+'T3'!$M$167*IF('T3'!$AA$16="Y",1,0))</f>
        <v/>
      </c>
      <c r="EL171" s="38" t="str">
        <f>IF(ISBLANK('T1'!$C$167),"",'T1'!$M$167*IF('T1'!$AB$16="Y",1,0)+'T2'!$M$167*IF('T2'!$AB$16="Y",1,0)+'T3'!$M$167*IF('T3'!$AB$16="Y",1,0))</f>
        <v/>
      </c>
      <c r="EM171" s="38" t="str">
        <f>IF(ISBLANK('T1'!$C$167),"",SUM($EC$171:$EL$171))</f>
        <v/>
      </c>
      <c r="EN171" s="38" t="str">
        <f>IF(ISBLANK('T1'!$C$167),"",IF(ISERR($EM$171/$EM$5),"",$EM$171/$EM$5))</f>
        <v/>
      </c>
      <c r="EQ171" s="38" t="str">
        <f>IF(ISBLANK('T1'!$C$167),"",'T1'!$E$167*IF('T1'!$S$17="Y",1,0)+'T2'!$E$167*IF('T2'!$S$17="Y",1,0)+'T3'!$E$167*IF('T3'!$S$17="Y",1,0)+TA!$AR$167*IF(TA!$L$17="Y",1,0))</f>
        <v/>
      </c>
      <c r="ER171" s="38" t="str">
        <f>IF(ISBLANK('T1'!$C$167),"",'T1'!$F$167*IF('T1'!$T$17="Y",1,0)+'T2'!$F$167*IF('T2'!$T$17="Y",1,0)+'T3'!$F$167*IF('T3'!$T$17="Y",1,0)+TA!$AS$167*IF(TA!$M$17="Y",1,0))</f>
        <v/>
      </c>
      <c r="ES171" s="38" t="str">
        <f>IF(ISBLANK('T1'!$C$167),"",'T1'!$G$167*IF('T1'!$U$17="Y",1,0)+'T2'!$G$167*IF('T2'!$U$17="Y",1,0)+'T3'!$G$167*IF('T3'!$U$17="Y",1,0)+TA!$AT$167*IF(TA!$N$17="Y",1,0))</f>
        <v/>
      </c>
      <c r="ET171" s="38" t="str">
        <f>IF(ISBLANK('T1'!$C$167),"",'T1'!$H$167*IF('T1'!$V$17="Y",1,0)+'T2'!$H$167*IF('T2'!$V$17="Y",1,0)+'T3'!$H$167*IF('T3'!$V$17="Y",1,0))</f>
        <v/>
      </c>
      <c r="EU171" s="38" t="str">
        <f>IF(ISBLANK('T1'!$C$167),"",'T1'!$I$167*IF('T1'!$W$17="Y",1,0)+'T2'!$I$167*IF('T2'!$W$17="Y",1,0)+'T3'!$I$167*IF('T3'!$W$17="Y",1,0))</f>
        <v/>
      </c>
      <c r="EV171" s="38" t="str">
        <f>IF(ISBLANK('T1'!$C$167),"",'T1'!$J$167*IF('T1'!$X$17="Y",1,0)+'T2'!$J$167*IF('T2'!$X$17="Y",1,0)+'T3'!$J$167*IF('T3'!$X$17="Y",1,0))</f>
        <v/>
      </c>
      <c r="EW171" s="38" t="str">
        <f>IF(ISBLANK('T1'!$C$167),"",'T1'!$K$167*IF('T1'!$Y$17="Y",1,0)+'T2'!$K$167*IF('T2'!$Y$17="Y",1,0)+'T3'!$K$167*IF('T3'!$Y$17="Y",1,0))</f>
        <v/>
      </c>
      <c r="EX171" s="38" t="str">
        <f>IF(ISBLANK('T1'!$C$167),"",'T1'!$L$167*IF('T1'!$Z$17="Y",1,0)+'T2'!$L$167*IF('T2'!$Z$17="Y",1,0)+'T3'!$L$167*IF('T3'!$Z$17="Y",1,0))</f>
        <v/>
      </c>
      <c r="EY171" s="38" t="str">
        <f>IF(ISBLANK('T1'!$C$167),"",'T1'!$M$167*IF('T1'!$AA$17="Y",1,0)+'T2'!$M$167*IF('T2'!$AA$17="Y",1,0)+'T3'!$M$167*IF('T3'!$AA$17="Y",1,0))</f>
        <v/>
      </c>
      <c r="EZ171" s="38" t="str">
        <f>IF(ISBLANK('T1'!$C$167),"",'T1'!$M$167*IF('T1'!$AB$17="Y",1,0)+'T2'!$M$167*IF('T2'!$AB$17="Y",1,0)+'T3'!$M$167*IF('T3'!$AB$17="Y",1,0))</f>
        <v/>
      </c>
      <c r="FA171" s="38" t="str">
        <f>IF(ISBLANK('T1'!$C$167),"",SUM($EQ$171:$EZ$171))</f>
        <v/>
      </c>
      <c r="FB171" s="38" t="str">
        <f>IF(ISBLANK('T1'!$C$167),"",IF(ISERR($FA$171/$FA$5),"",$FA$171/$FA$5))</f>
        <v/>
      </c>
    </row>
    <row r="172" spans="20:158">
      <c r="T172" s="38" t="str">
        <f>IF(ISBLANK('T1'!$C$168),"",'T1'!$E$168*IF('T1'!$S$8="Y",1,0)+'T2'!$E$168*IF('T2'!$S$8="Y",1,0)+'T3'!$E$168*IF('T3'!$S$8="Y",1,0)+TA!$AR$168*IF(TA!$L$8="Y",1,0))</f>
        <v/>
      </c>
      <c r="U172" s="38" t="str">
        <f>IF(ISBLANK('T1'!$C$168),"",'T1'!$F$168*IF('T1'!$T$8="Y",1,0)+'T2'!$F$168*IF('T2'!$T$8="Y",1,0)+'T3'!$F$168*IF('T3'!$T$8="Y",1,0)+TA!$AS$168*IF(TA!$M$8="Y",1,0))</f>
        <v/>
      </c>
      <c r="V172" s="38" t="str">
        <f>IF(ISBLANK('T1'!$C$168),"",'T1'!$G$168*IF('T1'!$U$8="Y",1,0)+'T2'!$G$168*IF('T2'!$U$8="Y",1,0)+'T3'!$G$168*IF('T3'!$U$8="Y",1,0)+TA!$AT$168*IF(TA!$N$8="Y",1,0))</f>
        <v/>
      </c>
      <c r="W172" s="38" t="str">
        <f>IF(ISBLANK('T1'!$C$168),"",'T1'!$H$168*IF('T1'!$V$8="Y",1,0)+'T2'!$H$168*IF('T2'!$V$8="Y",1,0)+'T3'!$H$168*IF('T3'!$V$8="Y",1,0))</f>
        <v/>
      </c>
      <c r="X172" s="38" t="str">
        <f>IF(ISBLANK('T1'!$C$168),"",'T1'!$I$168*IF('T1'!$W$8="Y",1,0)+'T2'!$I$168*IF('T2'!$W$8="Y",1,0)+'T3'!$I$168*IF('T3'!$W$8="Y",1,0))</f>
        <v/>
      </c>
      <c r="Y172" s="38" t="str">
        <f>IF(ISBLANK('T1'!$C$168),"",'T1'!$J$168*IF('T1'!$X$8="Y",1,0)+'T2'!$J$168*IF('T2'!$X$8="Y",1,0)+'T3'!$J$168*IF('T3'!$X$8="Y",1,0))</f>
        <v/>
      </c>
      <c r="Z172" s="38" t="str">
        <f>IF(ISBLANK('T1'!$C$168),"",'T1'!$K$168*IF('T1'!$Y$8="Y",1,0)+'T2'!$K$168*IF('T2'!$Y$8="Y",1,0)+'T3'!$K$168*IF('T3'!$Y$8="Y",1,0))</f>
        <v/>
      </c>
      <c r="AA172" s="38" t="str">
        <f>IF(ISBLANK('T1'!$C$168),"",'T1'!$L$168*IF('T1'!$Z$8="Y",1,0)+'T2'!$L$168*IF('T2'!$Z$8="Y",1,0)+'T3'!$L$168*IF('T3'!$Z$8="Y",1,0))</f>
        <v/>
      </c>
      <c r="AB172" s="38" t="str">
        <f>IF(ISBLANK('T1'!$C$168),"",'T1'!$M$168*IF('T1'!$AA$8="Y",1,0)+'T2'!$M$168*IF('T2'!$AA$8="Y",1,0)+'T3'!$M$168*IF('T3'!$AA$8="Y",1,0))</f>
        <v/>
      </c>
      <c r="AC172" s="38" t="str">
        <f>IF(ISBLANK('T1'!$C$168),"",'T1'!$M$168*IF('T1'!$AB$8="Y",1,0)+'T2'!$M$168*IF('T2'!$AB$8="Y",1,0)+'T3'!$M$168*IF('T3'!$AB$8="Y",1,0))</f>
        <v/>
      </c>
      <c r="AD172" s="38" t="str">
        <f>IF(ISBLANK('T1'!$C$168),"",SUM($T$172:$AC$172))</f>
        <v/>
      </c>
      <c r="AE172" s="38" t="str">
        <f>IF(ISBLANK('T1'!$C$168),"",IF(ISERR($AD$172/$AD$5),"",$AD$172/$AD$5))</f>
        <v/>
      </c>
      <c r="AI172" s="38" t="str">
        <f>IF(ISBLANK('T1'!$C$168),"",'T1'!$E$168*IF('T1'!$S$9="Y",1,0)+'T2'!$E$168*IF('T2'!$S$9="Y",1,0)+'T3'!$E$168*IF('T3'!$S$9="Y",1,0)+TA!$AR$168*IF(TA!$L$9="Y",1,0))</f>
        <v/>
      </c>
      <c r="AJ172" s="38" t="str">
        <f>IF(ISBLANK('T1'!$C$168),"",'T1'!$F$168*IF('T1'!$T$9="Y",1,0)+'T2'!$F$168*IF('T2'!$T$9="Y",1,0)+'T3'!$F$168*IF('T3'!$T$9="Y",1,0)+TA!$AS$168*IF(TA!$M$9="Y",1,0))</f>
        <v/>
      </c>
      <c r="AK172" s="38" t="str">
        <f>IF(ISBLANK('T1'!$C$168),"",'T1'!$G$168*IF('T1'!$U$9="Y",1,0)+'T2'!$G$168*IF('T2'!$U$9="Y",1,0)+'T3'!$G$168*IF('T3'!$U$9="Y",1,0)+TA!$AT$168*IF(TA!$N$9="Y",1,0))</f>
        <v/>
      </c>
      <c r="AL172" s="38" t="str">
        <f>IF(ISBLANK('T1'!$C$168),"",'T1'!$H$168*IF('T1'!$V$9="Y",1,0)+'T2'!$H$168*IF('T2'!$V$9="Y",1,0)+'T3'!$H$168*IF('T3'!$V$9="Y",1,0))</f>
        <v/>
      </c>
      <c r="AM172" s="38" t="str">
        <f>IF(ISBLANK('T1'!$C$168),"",'T1'!$I$168*IF('T1'!$W$9="Y",1,0)+'T2'!$I$168*IF('T2'!$W$9="Y",1,0)+'T3'!$I$168*IF('T3'!$W$9="Y",1,0))</f>
        <v/>
      </c>
      <c r="AN172" s="38" t="str">
        <f>IF(ISBLANK('T1'!$C$168),"",'T1'!$J$168*IF('T1'!$X$9="Y",1,0)+'T2'!$J$168*IF('T2'!$X$9="Y",1,0)+'T3'!$J$168*IF('T3'!$X$9="Y",1,0))</f>
        <v/>
      </c>
      <c r="AO172" s="38" t="str">
        <f>IF(ISBLANK('T1'!$C$168),"",'T1'!$K$168*IF('T1'!$Y$9="Y",1,0)+'T2'!$K$168*IF('T2'!$Y$9="Y",1,0)+'T3'!$K$168*IF('T3'!$Y$9="Y",1,0))</f>
        <v/>
      </c>
      <c r="AP172" s="38" t="str">
        <f>IF(ISBLANK('T1'!$C$168),"",'T1'!$L$168*IF('T1'!$Z$9="Y",1,0)+'T2'!$L$168*IF('T2'!$Z$9="Y",1,0)+'T3'!$L$168*IF('T3'!$Z$9="Y",1,0))</f>
        <v/>
      </c>
      <c r="AQ172" s="38" t="str">
        <f>IF(ISBLANK('T1'!$C$168),"",'T1'!$M$168*IF('T1'!$AA$9="Y",1,0)+'T2'!$M$168*IF('T2'!$AA$9="Y",1,0)+'T3'!$M$168*IF('T3'!$AA$9="Y",1,0))</f>
        <v/>
      </c>
      <c r="AR172" s="38" t="str">
        <f>IF(ISBLANK('T1'!$C$168),"",'T1'!$M$168*IF('T1'!$AB$9="Y",1,0)+'T2'!$M$168*IF('T2'!$AB$9="Y",1,0)+'T3'!$M$168*IF('T3'!$AB$9="Y",1,0))</f>
        <v/>
      </c>
      <c r="AS172" s="38" t="str">
        <f>IF(ISBLANK('T1'!$C$168),"",SUM($AI$172:$AR$172))</f>
        <v/>
      </c>
      <c r="AT172" s="38" t="str">
        <f>IF(ISBLANK('T1'!$C$168),"",IF(ISERR($AS$172/$AS$5),"",$AS$172/$AS$5))</f>
        <v/>
      </c>
      <c r="AW172" s="38" t="str">
        <f>IF(ISBLANK('T1'!$C$168),"",'T1'!$E$168*IF('T1'!$S$10="Y",1,0)+'T2'!$E$168*IF('T2'!$S$10="Y",1,0)+'T3'!$E$168*IF('T3'!$S$10="Y",1,0)+TA!$AR$168*IF(TA!$L$10="Y",1,0))</f>
        <v/>
      </c>
      <c r="AX172" s="38" t="str">
        <f>IF(ISBLANK('T1'!$C$168),"",'T1'!$F$168*IF('T1'!$T$10="Y",1,0)+'T2'!$F$168*IF('T2'!$T$10="Y",1,0)+'T3'!$F$168*IF('T3'!$T$10="Y",1,0)+TA!$AS$168*IF(TA!$M$10="Y",1,0))</f>
        <v/>
      </c>
      <c r="AY172" s="38" t="str">
        <f>IF(ISBLANK('T1'!$C$168),"",'T1'!$G$168*IF('T1'!$U$10="Y",1,0)+'T2'!$G$168*IF('T2'!$U$10="Y",1,0)+'T3'!$G$168*IF('T3'!$U$10="Y",1,0)+TA!$AT$168*IF(TA!$N$10="Y",1,0))</f>
        <v/>
      </c>
      <c r="AZ172" s="38" t="str">
        <f>IF(ISBLANK('T1'!$C$168),"",'T1'!$H$168*IF('T1'!$V$10="Y",1,0)+'T2'!$H$168*IF('T2'!$V$10="Y",1,0)+'T3'!$H$168*IF('T3'!$V$10="Y",1,0))</f>
        <v/>
      </c>
      <c r="BA172" s="38" t="str">
        <f>IF(ISBLANK('T1'!$C$168),"",'T1'!$I$168*IF('T1'!$W$10="Y",1,0)+'T2'!$I$168*IF('T2'!$W$10="Y",1,0)+'T3'!$I$168*IF('T3'!$W$10="Y",1,0))</f>
        <v/>
      </c>
      <c r="BB172" s="38" t="str">
        <f>IF(ISBLANK('T1'!$C$168),"",'T1'!$J$168*IF('T1'!$X$10="Y",1,0)+'T2'!$J$168*IF('T2'!$X$10="Y",1,0)+'T3'!$J$168*IF('T3'!$X$10="Y",1,0))</f>
        <v/>
      </c>
      <c r="BC172" s="38" t="str">
        <f>IF(ISBLANK('T1'!$C$168),"",'T1'!$K$168*IF('T1'!$Y$10="Y",1,0)+'T2'!$K$168*IF('T2'!$Y$10="Y",1,0)+'T3'!$K$168*IF('T3'!$Y$10="Y",1,0))</f>
        <v/>
      </c>
      <c r="BD172" s="38" t="str">
        <f>IF(ISBLANK('T1'!$C$168),"",'T1'!$L$168*IF('T1'!$Z$10="Y",1,0)+'T2'!$L$168*IF('T2'!$Z$10="Y",1,0)+'T3'!$L$168*IF('T3'!$Z$10="Y",1,0))</f>
        <v/>
      </c>
      <c r="BE172" s="38" t="str">
        <f>IF(ISBLANK('T1'!$C$168),"",'T1'!$M$168*IF('T1'!$AA$10="Y",1,0)+'T2'!$M$168*IF('T2'!$AA$10="Y",1,0)+'T3'!$M$168*IF('T3'!$AA$10="Y",1,0))</f>
        <v/>
      </c>
      <c r="BF172" s="38" t="str">
        <f>IF(ISBLANK('T1'!$C$168),"",'T1'!$M$168*IF('T1'!$AB$10="Y",1,0)+'T2'!$M$168*IF('T2'!$AB$10="Y",1,0)+'T3'!$M$168*IF('T3'!$AB$10="Y",1,0))</f>
        <v/>
      </c>
      <c r="BG172" s="38" t="str">
        <f>IF(ISBLANK('T1'!$C$168),"",SUM($AW$172:$BF$172))</f>
        <v/>
      </c>
      <c r="BH172" s="38" t="str">
        <f>IF(ISBLANK('T1'!$C$168),"",IF(ISERR($BG$172/$BG$5),"",$BG$172/$BG$5))</f>
        <v/>
      </c>
      <c r="BK172" s="38" t="str">
        <f>IF(ISBLANK('T1'!$C$168),"",'T1'!$E$168*IF('T1'!$S$11="Y",1,0)+'T2'!$E$168*IF('T2'!$S$11="Y",1,0)+'T3'!$E$168*IF('T3'!$S$11="Y",1,0)+TA!$AR$168*IF(TA!$L$11="Y",1,0))</f>
        <v/>
      </c>
      <c r="BL172" s="38" t="str">
        <f>IF(ISBLANK('T1'!$C$168),"",'T1'!$F$168*IF('T1'!$T$11="Y",1,0)+'T2'!$F$168*IF('T2'!$T$11="Y",1,0)+'T3'!$F$168*IF('T3'!$T$11="Y",1,0)+TA!$AS$168*IF(TA!$M$11="Y",1,0))</f>
        <v/>
      </c>
      <c r="BM172" s="38" t="str">
        <f>IF(ISBLANK('T1'!$C$168),"",'T1'!$G$168*IF('T1'!$U$11="Y",1,0)+'T2'!$G$168*IF('T2'!$U$11="Y",1,0)+'T3'!$G$168*IF('T3'!$U$11="Y",1,0)+TA!$AT$168*IF(TA!$N$11="Y",1,0))</f>
        <v/>
      </c>
      <c r="BN172" s="38" t="str">
        <f>IF(ISBLANK('T1'!$C$168),"",'T1'!$H$168*IF('T1'!$V$11="Y",1,0)+'T2'!$H$168*IF('T2'!$V$11="Y",1,0)+'T3'!$H$168*IF('T3'!$V$11="Y",1,0))</f>
        <v/>
      </c>
      <c r="BO172" s="38" t="str">
        <f>IF(ISBLANK('T1'!$C$168),"",'T1'!$I$168*IF('T1'!$W$11="Y",1,0)+'T2'!$I$168*IF('T2'!$W$11="Y",1,0)+'T3'!$I$168*IF('T3'!$W$11="Y",1,0))</f>
        <v/>
      </c>
      <c r="BP172" s="38" t="str">
        <f>IF(ISBLANK('T1'!$C$168),"",'T1'!$J$168*IF('T1'!$X$11="Y",1,0)+'T2'!$J$168*IF('T2'!$X$11="Y",1,0)+'T3'!$J$168*IF('T3'!$X$11="Y",1,0))</f>
        <v/>
      </c>
      <c r="BQ172" s="38" t="str">
        <f>IF(ISBLANK('T1'!$C$168),"",'T1'!$K$168*IF('T1'!$Y$11="Y",1,0)+'T2'!$K$168*IF('T2'!$Y$11="Y",1,0)+'T3'!$K$168*IF('T3'!$Y$11="Y",1,0))</f>
        <v/>
      </c>
      <c r="BR172" s="38" t="str">
        <f>IF(ISBLANK('T1'!$C$168),"",'T1'!$L$168*IF('T1'!$Z$11="Y",1,0)+'T2'!$L$168*IF('T2'!$Z$11="Y",1,0)+'T3'!$L$168*IF('T3'!$Z$11="Y",1,0))</f>
        <v/>
      </c>
      <c r="BS172" s="38" t="str">
        <f>IF(ISBLANK('T1'!$C$168),"",'T1'!$M$168*IF('T1'!$AA$11="Y",1,0)+'T2'!$M$168*IF('T2'!$AA$11="Y",1,0)+'T3'!$M$168*IF('T3'!$AA$11="Y",1,0))</f>
        <v/>
      </c>
      <c r="BT172" s="38" t="str">
        <f>IF(ISBLANK('T1'!$C$168),"",'T1'!$M$168*IF('T1'!$AB$11="Y",1,0)+'T2'!$M$168*IF('T2'!$AB$11="Y",1,0)+'T3'!$M$168*IF('T3'!$AB$11="Y",1,0))</f>
        <v/>
      </c>
      <c r="BU172" s="38" t="str">
        <f>IF(ISBLANK('T1'!$C$168),"",SUM($BK$172:$BT$172))</f>
        <v/>
      </c>
      <c r="BV172" s="38" t="str">
        <f>IF(ISBLANK('T1'!$C$168),"",IF(ISERR($BU$172/$BU$5),"",$BU$172/$BU$5))</f>
        <v/>
      </c>
      <c r="BY172" s="38" t="str">
        <f>IF(ISBLANK('T1'!$C$168),"",'T1'!$E$168*IF('T1'!$S$12="Y",1,0)+'T2'!$E$168*IF('T2'!$S$12="Y",1,0)+'T3'!$E$168*IF('T3'!$S$12="Y",1,0)+TA!$AR$168*IF(TA!$L$12="Y",1,0))</f>
        <v/>
      </c>
      <c r="BZ172" s="38" t="str">
        <f>IF(ISBLANK('T1'!$C$168),"",'T1'!$F$168*IF('T1'!$T$12="Y",1,0)+'T2'!$F$168*IF('T2'!$T$12="Y",1,0)+'T3'!$F$168*IF('T3'!$T$12="Y",1,0)+TA!$AS$168*IF(TA!$M$12="Y",1,0))</f>
        <v/>
      </c>
      <c r="CA172" s="38" t="str">
        <f>IF(ISBLANK('T1'!$C$168),"",'T1'!$G$168*IF('T1'!$U$12="Y",1,0)+'T2'!$G$168*IF('T2'!$U$12="Y",1,0)+'T3'!$G$168*IF('T3'!$U$12="Y",1,0)+TA!$AT$168*IF(TA!$N$12="Y",1,0))</f>
        <v/>
      </c>
      <c r="CB172" s="38" t="str">
        <f>IF(ISBLANK('T1'!$C$168),"",'T1'!$H$168*IF('T1'!$V$12="Y",1,0)+'T2'!$H$168*IF('T2'!$V$12="Y",1,0)+'T3'!$H$168*IF('T3'!$V$12="Y",1,0))</f>
        <v/>
      </c>
      <c r="CC172" s="38" t="str">
        <f>IF(ISBLANK('T1'!$C$168),"",'T1'!$I$168*IF('T1'!$W$12="Y",1,0)+'T2'!$I$168*IF('T2'!$W$12="Y",1,0)+'T3'!$I$168*IF('T3'!$W$12="Y",1,0))</f>
        <v/>
      </c>
      <c r="CD172" s="38" t="str">
        <f>IF(ISBLANK('T1'!$C$168),"",'T1'!$J$168*IF('T1'!$X$12="Y",1,0)+'T2'!$J$168*IF('T2'!$X$12="Y",1,0)+'T3'!$J$168*IF('T3'!$X$12="Y",1,0))</f>
        <v/>
      </c>
      <c r="CE172" s="38" t="str">
        <f>IF(ISBLANK('T1'!$C$168),"",'T1'!$K$168*IF('T1'!$Y$12="Y",1,0)+'T2'!$K$168*IF('T2'!$Y$12="Y",1,0)+'T3'!$K$168*IF('T3'!$Y$12="Y",1,0))</f>
        <v/>
      </c>
      <c r="CF172" s="38" t="str">
        <f>IF(ISBLANK('T1'!$C$168),"",'T1'!$L$168*IF('T1'!$Z$12="Y",1,0)+'T2'!$L$168*IF('T2'!$Z$12="Y",1,0)+'T3'!$L$168*IF('T3'!$Z$12="Y",1,0))</f>
        <v/>
      </c>
      <c r="CG172" s="38" t="str">
        <f>IF(ISBLANK('T1'!$C$168),"",'T1'!$M$168*IF('T1'!$AA$12="Y",1,0)+'T2'!$M$168*IF('T2'!$AA$12="Y",1,0)+'T3'!$M$168*IF('T3'!$AA$12="Y",1,0))</f>
        <v/>
      </c>
      <c r="CH172" s="38" t="str">
        <f>IF(ISBLANK('T1'!$C$168),"",'T1'!$M$168*IF('T1'!$AB$12="Y",1,0)+'T2'!$M$168*IF('T2'!$AB$12="Y",1,0)+'T3'!$M$168*IF('T3'!$AB$12="Y",1,0))</f>
        <v/>
      </c>
      <c r="CI172" s="38" t="str">
        <f>IF(ISBLANK('T1'!$C$168),"",SUM($BY$172:$CH$172))</f>
        <v/>
      </c>
      <c r="CJ172" s="38" t="str">
        <f>IF(ISBLANK('T1'!$C$168),"",IF(ISERR($CI$172/$CI$5),"",$CI$172/$CI$5))</f>
        <v/>
      </c>
      <c r="CM172" s="38" t="str">
        <f>IF(ISBLANK('T1'!$C$168),"",'T1'!$E$168*IF('T1'!$S$13="Y",1,0)+'T2'!$E$168*IF('T2'!$S$13="Y",1,0)+'T3'!$E$168*IF('T3'!$S$13="Y",1,0)+TA!$AR$168*IF(TA!$L$13="Y",1,0))</f>
        <v/>
      </c>
      <c r="CN172" s="38" t="str">
        <f>IF(ISBLANK('T1'!$C$168),"",'T1'!$F$168*IF('T1'!$T$13="Y",1,0)+'T2'!$F$168*IF('T2'!$T$13="Y",1,0)+'T3'!$F$168*IF('T3'!$T$13="Y",1,0)+TA!$AS$168*IF(TA!$M$13="Y",1,0))</f>
        <v/>
      </c>
      <c r="CO172" s="38" t="str">
        <f>IF(ISBLANK('T1'!$C$168),"",'T1'!$G$168*IF('T1'!$U$13="Y",1,0)+'T2'!$G$168*IF('T2'!$U$13="Y",1,0)+'T3'!$G$168*IF('T3'!$U$13="Y",1,0)+TA!$AT$168*IF(TA!$N$13="Y",1,0))</f>
        <v/>
      </c>
      <c r="CP172" s="38" t="str">
        <f>IF(ISBLANK('T1'!$C$168),"",'T1'!$H$168*IF('T1'!$V$13="Y",1,0)+'T2'!$H$168*IF('T2'!$V$13="Y",1,0)+'T3'!$H$168*IF('T3'!$V$13="Y",1,0))</f>
        <v/>
      </c>
      <c r="CQ172" s="38" t="str">
        <f>IF(ISBLANK('T1'!$C$168),"",'T1'!$I$168*IF('T1'!$W$13="Y",1,0)+'T2'!$I$168*IF('T2'!$W$13="Y",1,0)+'T3'!$I$168*IF('T3'!$W$13="Y",1,0))</f>
        <v/>
      </c>
      <c r="CR172" s="38" t="str">
        <f>IF(ISBLANK('T1'!$C$168),"",'T1'!$J$168*IF('T1'!$X$13="Y",1,0)+'T2'!$J$168*IF('T2'!$X$13="Y",1,0)+'T3'!$J$168*IF('T3'!$X$13="Y",1,0))</f>
        <v/>
      </c>
      <c r="CS172" s="38" t="str">
        <f>IF(ISBLANK('T1'!$C$168),"",'T1'!$K$168*IF('T1'!$Y$13="Y",1,0)+'T2'!$K$168*IF('T2'!$Y$13="Y",1,0)+'T3'!$K$168*IF('T3'!$Y$13="Y",1,0))</f>
        <v/>
      </c>
      <c r="CT172" s="38" t="str">
        <f>IF(ISBLANK('T1'!$C$168),"",'T1'!$L$168*IF('T1'!$Z$13="Y",1,0)+'T2'!$L$168*IF('T2'!$Z$13="Y",1,0)+'T3'!$L$168*IF('T3'!$Z$13="Y",1,0))</f>
        <v/>
      </c>
      <c r="CU172" s="38" t="str">
        <f>IF(ISBLANK('T1'!$C$168),"",'T1'!$M$168*IF('T1'!$AA$13="Y",1,0)+'T2'!$M$168*IF('T2'!$AA$13="Y",1,0)+'T3'!$M$168*IF('T3'!$AA$13="Y",1,0))</f>
        <v/>
      </c>
      <c r="CV172" s="38" t="str">
        <f>IF(ISBLANK('T1'!$C$168),"",'T1'!$M$168*IF('T1'!$AB$13="Y",1,0)+'T2'!$M$168*IF('T2'!$AB$13="Y",1,0)+'T3'!$M$168*IF('T3'!$AB$13="Y",1,0))</f>
        <v/>
      </c>
      <c r="CW172" s="38" t="str">
        <f>IF(ISBLANK('T1'!$C$168),"",SUM($CM$172:$CV$172))</f>
        <v/>
      </c>
      <c r="CX172" s="38" t="str">
        <f>IF(ISBLANK('T1'!$C$168),"",IF(ISERR($CW$172/$CW$5),"",$CW$172/$CW$5))</f>
        <v/>
      </c>
      <c r="DA172" s="38" t="str">
        <f>IF(ISBLANK('T1'!$C$168),"",'T1'!$E$168*IF('T1'!$S$14="Y",1,0)+'T2'!$E$168*IF('T2'!$S$14="Y",1,0)+'T3'!$E$168*IF('T3'!$S$14="Y",1,0)+TA!$AR$168*IF(TA!$L$14="Y",1,0))</f>
        <v/>
      </c>
      <c r="DB172" s="38" t="str">
        <f>IF(ISBLANK('T1'!$C$168),"",'T1'!$F$168*IF('T1'!$T$14="Y",1,0)+'T2'!$F$168*IF('T2'!$T$14="Y",1,0)+'T3'!$F$168*IF('T3'!$T$14="Y",1,0)+TA!$AS$168*IF(TA!$M$14="Y",1,0))</f>
        <v/>
      </c>
      <c r="DC172" s="38" t="str">
        <f>IF(ISBLANK('T1'!$C$168),"",'T1'!$G$168*IF('T1'!$U$14="Y",1,0)+'T2'!$G$168*IF('T2'!$U$14="Y",1,0)+'T3'!$G$168*IF('T3'!$U$14="Y",1,0)+TA!$AT$168*IF(TA!$N$14="Y",1,0))</f>
        <v/>
      </c>
      <c r="DD172" s="38" t="str">
        <f>IF(ISBLANK('T1'!$C$168),"",'T1'!$H$168*IF('T1'!$V$14="Y",1,0)+'T2'!$H$168*IF('T2'!$V$14="Y",1,0)+'T3'!$H$168*IF('T3'!$V$14="Y",1,0))</f>
        <v/>
      </c>
      <c r="DE172" s="38" t="str">
        <f>IF(ISBLANK('T1'!$C$168),"",'T1'!$I$168*IF('T1'!$W$14="Y",1,0)+'T2'!$I$168*IF('T2'!$W$14="Y",1,0)+'T3'!$I$168*IF('T3'!$W$14="Y",1,0))</f>
        <v/>
      </c>
      <c r="DF172" s="38" t="str">
        <f>IF(ISBLANK('T1'!$C$168),"",'T1'!$J$168*IF('T1'!$X$14="Y",1,0)+'T2'!$J$168*IF('T2'!$X$14="Y",1,0)+'T3'!$J$168*IF('T3'!$X$14="Y",1,0))</f>
        <v/>
      </c>
      <c r="DG172" s="38" t="str">
        <f>IF(ISBLANK('T1'!$C$168),"",'T1'!$K$168*IF('T1'!$Y$14="Y",1,0)+'T2'!$K$168*IF('T2'!$Y$14="Y",1,0)+'T3'!$K$168*IF('T3'!$Y$14="Y",1,0))</f>
        <v/>
      </c>
      <c r="DH172" s="38" t="str">
        <f>IF(ISBLANK('T1'!$C$168),"",'T1'!$L$168*IF('T1'!$Z$14="Y",1,0)+'T2'!$L$168*IF('T2'!$Z$14="Y",1,0)+'T3'!$L$168*IF('T3'!$Z$14="Y",1,0))</f>
        <v/>
      </c>
      <c r="DI172" s="38" t="str">
        <f>IF(ISBLANK('T1'!$C$168),"",'T1'!$M$168*IF('T1'!$AA$14="Y",1,0)+'T2'!$M$168*IF('T2'!$AA$14="Y",1,0)+'T3'!$M$168*IF('T3'!$AA$14="Y",1,0))</f>
        <v/>
      </c>
      <c r="DJ172" s="38" t="str">
        <f>IF(ISBLANK('T1'!$C$168),"",'T1'!$M$168*IF('T1'!$AB$14="Y",1,0)+'T2'!$M$168*IF('T2'!$AB$14="Y",1,0)+'T3'!$M$168*IF('T3'!$AB$14="Y",1,0))</f>
        <v/>
      </c>
      <c r="DK172" s="38" t="str">
        <f>IF(ISBLANK('T1'!$C$168),"",SUM($DA$172:$DJ$172))</f>
        <v/>
      </c>
      <c r="DL172" s="38" t="str">
        <f>IF(ISBLANK('T1'!$C$168),"",IF(ISERR($DK$172/$DK$5),"",$DK$172/$DK$5))</f>
        <v/>
      </c>
      <c r="DO172" s="38" t="str">
        <f>IF(ISBLANK('T1'!$C$168),"",'T1'!$E$168*IF('T1'!$S$15="Y",1,0)+'T2'!$E$168*IF('T2'!$S$15="Y",1,0)+'T3'!$E$168*IF('T3'!$S$15="Y",1,0)+TA!$AR$168*IF(TA!$L$15="Y",1,0))</f>
        <v/>
      </c>
      <c r="DP172" s="38" t="str">
        <f>IF(ISBLANK('T1'!$C$168),"",'T1'!$F$168*IF('T1'!$T$15="Y",1,0)+'T2'!$F$168*IF('T2'!$T$15="Y",1,0)+'T3'!$F$168*IF('T3'!$T$15="Y",1,0)+TA!$AS$168*IF(TA!$M$15="Y",1,0))</f>
        <v/>
      </c>
      <c r="DQ172" s="38" t="str">
        <f>IF(ISBLANK('T1'!$C$168),"",'T1'!$G$168*IF('T1'!$U$15="Y",1,0)+'T2'!$G$168*IF('T2'!$U$15="Y",1,0)+'T3'!$G$168*IF('T3'!$U$15="Y",1,0)+TA!$AT$168*IF(TA!$N$15="Y",1,0))</f>
        <v/>
      </c>
      <c r="DR172" s="38" t="str">
        <f>IF(ISBLANK('T1'!$C$168),"",'T1'!$H$168*IF('T1'!$V$15="Y",1,0)+'T2'!$H$168*IF('T2'!$V$15="Y",1,0)+'T3'!$H$168*IF('T3'!$V$15="Y",1,0))</f>
        <v/>
      </c>
      <c r="DS172" s="38" t="str">
        <f>IF(ISBLANK('T1'!$C$168),"",'T1'!$I$168*IF('T1'!$W$15="Y",1,0)+'T2'!$I$168*IF('T2'!$W$15="Y",1,0)+'T3'!$I$168*IF('T3'!$W$15="Y",1,0))</f>
        <v/>
      </c>
      <c r="DT172" s="38" t="str">
        <f>IF(ISBLANK('T1'!$C$168),"",'T1'!$J$168*IF('T1'!$X$15="Y",1,0)+'T2'!$J$168*IF('T2'!$X$15="Y",1,0)+'T3'!$J$168*IF('T3'!$X$15="Y",1,0))</f>
        <v/>
      </c>
      <c r="DU172" s="38" t="str">
        <f>IF(ISBLANK('T1'!$C$168),"",'T1'!$K$168*IF('T1'!$Y$15="Y",1,0)+'T2'!$K$168*IF('T2'!$Y$15="Y",1,0)+'T3'!$K$168*IF('T3'!$Y$15="Y",1,0))</f>
        <v/>
      </c>
      <c r="DV172" s="38" t="str">
        <f>IF(ISBLANK('T1'!$C$168),"",'T1'!$L$168*IF('T1'!$Z$15="Y",1,0)+'T2'!$L$168*IF('T2'!$Z$15="Y",1,0)+'T3'!$L$168*IF('T3'!$Z$15="Y",1,0))</f>
        <v/>
      </c>
      <c r="DW172" s="38" t="str">
        <f>IF(ISBLANK('T1'!$C$168),"",'T1'!$M$168*IF('T1'!$AA$15="Y",1,0)+'T2'!$M$168*IF('T2'!$AA$15="Y",1,0)+'T3'!$M$168*IF('T3'!$AA$15="Y",1,0))</f>
        <v/>
      </c>
      <c r="DX172" s="38" t="str">
        <f>IF(ISBLANK('T1'!$C$168),"",'T1'!$M$168*IF('T1'!$AB$15="Y",1,0)+'T2'!$M$168*IF('T2'!$AB$15="Y",1,0)+'T3'!$M$168*IF('T3'!$AB$15="Y",1,0))</f>
        <v/>
      </c>
      <c r="DY172" s="38" t="str">
        <f>IF(ISBLANK('T1'!$C$168),"",SUM($DO$172:$DX$172))</f>
        <v/>
      </c>
      <c r="DZ172" s="38" t="str">
        <f>IF(ISBLANK('T1'!$C$168),"",IF(ISERR($DY$172/$DY$5),"",$DY$172/$DY$5))</f>
        <v/>
      </c>
      <c r="EC172" s="38" t="str">
        <f>IF(ISBLANK('T1'!$C$168),"",'T1'!$E$168*IF('T1'!$S$16="Y",1,0)+'T2'!$E$168*IF('T2'!$S$16="Y",1,0)+'T3'!$E$168*IF('T3'!$S$16="Y",1,0)+TA!$AR$168*IF(TA!$L$16="Y",1,0))</f>
        <v/>
      </c>
      <c r="ED172" s="38" t="str">
        <f>IF(ISBLANK('T1'!$C$168),"",'T1'!$F$168*IF('T1'!$T$16="Y",1,0)+'T2'!$F$168*IF('T2'!$T$16="Y",1,0)+'T3'!$F$168*IF('T3'!$T$16="Y",1,0)+TA!$AS$168*IF(TA!$M$16="Y",1,0))</f>
        <v/>
      </c>
      <c r="EE172" s="38" t="str">
        <f>IF(ISBLANK('T1'!$C$168),"",'T1'!$G$168*IF('T1'!$U$16="Y",1,0)+'T2'!$G$168*IF('T2'!$U$16="Y",1,0)+'T3'!$G$168*IF('T3'!$U$16="Y",1,0)+TA!$AT$168*IF(TA!$N$16="Y",1,0))</f>
        <v/>
      </c>
      <c r="EF172" s="38" t="str">
        <f>IF(ISBLANK('T1'!$C$168),"",'T1'!$H$168*IF('T1'!$V$16="Y",1,0)+'T2'!$H$168*IF('T2'!$V$16="Y",1,0)+'T3'!$H$168*IF('T3'!$V$16="Y",1,0))</f>
        <v/>
      </c>
      <c r="EG172" s="38" t="str">
        <f>IF(ISBLANK('T1'!$C$168),"",'T1'!$I$168*IF('T1'!$W$16="Y",1,0)+'T2'!$I$168*IF('T2'!$W$16="Y",1,0)+'T3'!$I$168*IF('T3'!$W$16="Y",1,0))</f>
        <v/>
      </c>
      <c r="EH172" s="38" t="str">
        <f>IF(ISBLANK('T1'!$C$168),"",'T1'!$J$168*IF('T1'!$X$16="Y",1,0)+'T2'!$J$168*IF('T2'!$X$16="Y",1,0)+'T3'!$J$168*IF('T3'!$X$16="Y",1,0))</f>
        <v/>
      </c>
      <c r="EI172" s="38" t="str">
        <f>IF(ISBLANK('T1'!$C$168),"",'T1'!$K$168*IF('T1'!$Y$16="Y",1,0)+'T2'!$K$168*IF('T2'!$Y$16="Y",1,0)+'T3'!$K$168*IF('T3'!$Y$16="Y",1,0))</f>
        <v/>
      </c>
      <c r="EJ172" s="38" t="str">
        <f>IF(ISBLANK('T1'!$C$168),"",'T1'!$L$168*IF('T1'!$Z$16="Y",1,0)+'T2'!$L$168*IF('T2'!$Z$16="Y",1,0)+'T3'!$L$168*IF('T3'!$Z$16="Y",1,0))</f>
        <v/>
      </c>
      <c r="EK172" s="38" t="str">
        <f>IF(ISBLANK('T1'!$C$168),"",'T1'!$M$168*IF('T1'!$AA$16="Y",1,0)+'T2'!$M$168*IF('T2'!$AA$16="Y",1,0)+'T3'!$M$168*IF('T3'!$AA$16="Y",1,0))</f>
        <v/>
      </c>
      <c r="EL172" s="38" t="str">
        <f>IF(ISBLANK('T1'!$C$168),"",'T1'!$M$168*IF('T1'!$AB$16="Y",1,0)+'T2'!$M$168*IF('T2'!$AB$16="Y",1,0)+'T3'!$M$168*IF('T3'!$AB$16="Y",1,0))</f>
        <v/>
      </c>
      <c r="EM172" s="38" t="str">
        <f>IF(ISBLANK('T1'!$C$168),"",SUM($EC$172:$EL$172))</f>
        <v/>
      </c>
      <c r="EN172" s="38" t="str">
        <f>IF(ISBLANK('T1'!$C$168),"",IF(ISERR($EM$172/$EM$5),"",$EM$172/$EM$5))</f>
        <v/>
      </c>
      <c r="EQ172" s="38" t="str">
        <f>IF(ISBLANK('T1'!$C$168),"",'T1'!$E$168*IF('T1'!$S$17="Y",1,0)+'T2'!$E$168*IF('T2'!$S$17="Y",1,0)+'T3'!$E$168*IF('T3'!$S$17="Y",1,0)+TA!$AR$168*IF(TA!$L$17="Y",1,0))</f>
        <v/>
      </c>
      <c r="ER172" s="38" t="str">
        <f>IF(ISBLANK('T1'!$C$168),"",'T1'!$F$168*IF('T1'!$T$17="Y",1,0)+'T2'!$F$168*IF('T2'!$T$17="Y",1,0)+'T3'!$F$168*IF('T3'!$T$17="Y",1,0)+TA!$AS$168*IF(TA!$M$17="Y",1,0))</f>
        <v/>
      </c>
      <c r="ES172" s="38" t="str">
        <f>IF(ISBLANK('T1'!$C$168),"",'T1'!$G$168*IF('T1'!$U$17="Y",1,0)+'T2'!$G$168*IF('T2'!$U$17="Y",1,0)+'T3'!$G$168*IF('T3'!$U$17="Y",1,0)+TA!$AT$168*IF(TA!$N$17="Y",1,0))</f>
        <v/>
      </c>
      <c r="ET172" s="38" t="str">
        <f>IF(ISBLANK('T1'!$C$168),"",'T1'!$H$168*IF('T1'!$V$17="Y",1,0)+'T2'!$H$168*IF('T2'!$V$17="Y",1,0)+'T3'!$H$168*IF('T3'!$V$17="Y",1,0))</f>
        <v/>
      </c>
      <c r="EU172" s="38" t="str">
        <f>IF(ISBLANK('T1'!$C$168),"",'T1'!$I$168*IF('T1'!$W$17="Y",1,0)+'T2'!$I$168*IF('T2'!$W$17="Y",1,0)+'T3'!$I$168*IF('T3'!$W$17="Y",1,0))</f>
        <v/>
      </c>
      <c r="EV172" s="38" t="str">
        <f>IF(ISBLANK('T1'!$C$168),"",'T1'!$J$168*IF('T1'!$X$17="Y",1,0)+'T2'!$J$168*IF('T2'!$X$17="Y",1,0)+'T3'!$J$168*IF('T3'!$X$17="Y",1,0))</f>
        <v/>
      </c>
      <c r="EW172" s="38" t="str">
        <f>IF(ISBLANK('T1'!$C$168),"",'T1'!$K$168*IF('T1'!$Y$17="Y",1,0)+'T2'!$K$168*IF('T2'!$Y$17="Y",1,0)+'T3'!$K$168*IF('T3'!$Y$17="Y",1,0))</f>
        <v/>
      </c>
      <c r="EX172" s="38" t="str">
        <f>IF(ISBLANK('T1'!$C$168),"",'T1'!$L$168*IF('T1'!$Z$17="Y",1,0)+'T2'!$L$168*IF('T2'!$Z$17="Y",1,0)+'T3'!$L$168*IF('T3'!$Z$17="Y",1,0))</f>
        <v/>
      </c>
      <c r="EY172" s="38" t="str">
        <f>IF(ISBLANK('T1'!$C$168),"",'T1'!$M$168*IF('T1'!$AA$17="Y",1,0)+'T2'!$M$168*IF('T2'!$AA$17="Y",1,0)+'T3'!$M$168*IF('T3'!$AA$17="Y",1,0))</f>
        <v/>
      </c>
      <c r="EZ172" s="38" t="str">
        <f>IF(ISBLANK('T1'!$C$168),"",'T1'!$M$168*IF('T1'!$AB$17="Y",1,0)+'T2'!$M$168*IF('T2'!$AB$17="Y",1,0)+'T3'!$M$168*IF('T3'!$AB$17="Y",1,0))</f>
        <v/>
      </c>
      <c r="FA172" s="38" t="str">
        <f>IF(ISBLANK('T1'!$C$168),"",SUM($EQ$172:$EZ$172))</f>
        <v/>
      </c>
      <c r="FB172" s="38" t="str">
        <f>IF(ISBLANK('T1'!$C$168),"",IF(ISERR($FA$172/$FA$5),"",$FA$172/$FA$5))</f>
        <v/>
      </c>
    </row>
    <row r="173" spans="20:158">
      <c r="T173" s="38" t="str">
        <f>IF(ISBLANK('T1'!$C$169),"",'T1'!$E$169*IF('T1'!$S$8="Y",1,0)+'T2'!$E$169*IF('T2'!$S$8="Y",1,0)+'T3'!$E$169*IF('T3'!$S$8="Y",1,0)+TA!$AR$169*IF(TA!$L$8="Y",1,0))</f>
        <v/>
      </c>
      <c r="U173" s="38" t="str">
        <f>IF(ISBLANK('T1'!$C$169),"",'T1'!$F$169*IF('T1'!$T$8="Y",1,0)+'T2'!$F$169*IF('T2'!$T$8="Y",1,0)+'T3'!$F$169*IF('T3'!$T$8="Y",1,0)+TA!$AS$169*IF(TA!$M$8="Y",1,0))</f>
        <v/>
      </c>
      <c r="V173" s="38" t="str">
        <f>IF(ISBLANK('T1'!$C$169),"",'T1'!$G$169*IF('T1'!$U$8="Y",1,0)+'T2'!$G$169*IF('T2'!$U$8="Y",1,0)+'T3'!$G$169*IF('T3'!$U$8="Y",1,0)+TA!$AT$169*IF(TA!$N$8="Y",1,0))</f>
        <v/>
      </c>
      <c r="W173" s="38" t="str">
        <f>IF(ISBLANK('T1'!$C$169),"",'T1'!$H$169*IF('T1'!$V$8="Y",1,0)+'T2'!$H$169*IF('T2'!$V$8="Y",1,0)+'T3'!$H$169*IF('T3'!$V$8="Y",1,0))</f>
        <v/>
      </c>
      <c r="X173" s="38" t="str">
        <f>IF(ISBLANK('T1'!$C$169),"",'T1'!$I$169*IF('T1'!$W$8="Y",1,0)+'T2'!$I$169*IF('T2'!$W$8="Y",1,0)+'T3'!$I$169*IF('T3'!$W$8="Y",1,0))</f>
        <v/>
      </c>
      <c r="Y173" s="38" t="str">
        <f>IF(ISBLANK('T1'!$C$169),"",'T1'!$J$169*IF('T1'!$X$8="Y",1,0)+'T2'!$J$169*IF('T2'!$X$8="Y",1,0)+'T3'!$J$169*IF('T3'!$X$8="Y",1,0))</f>
        <v/>
      </c>
      <c r="Z173" s="38" t="str">
        <f>IF(ISBLANK('T1'!$C$169),"",'T1'!$K$169*IF('T1'!$Y$8="Y",1,0)+'T2'!$K$169*IF('T2'!$Y$8="Y",1,0)+'T3'!$K$169*IF('T3'!$Y$8="Y",1,0))</f>
        <v/>
      </c>
      <c r="AA173" s="38" t="str">
        <f>IF(ISBLANK('T1'!$C$169),"",'T1'!$L$169*IF('T1'!$Z$8="Y",1,0)+'T2'!$L$169*IF('T2'!$Z$8="Y",1,0)+'T3'!$L$169*IF('T3'!$Z$8="Y",1,0))</f>
        <v/>
      </c>
      <c r="AB173" s="38" t="str">
        <f>IF(ISBLANK('T1'!$C$169),"",'T1'!$M$169*IF('T1'!$AA$8="Y",1,0)+'T2'!$M$169*IF('T2'!$AA$8="Y",1,0)+'T3'!$M$169*IF('T3'!$AA$8="Y",1,0))</f>
        <v/>
      </c>
      <c r="AC173" s="38" t="str">
        <f>IF(ISBLANK('T1'!$C$169),"",'T1'!$M$169*IF('T1'!$AB$8="Y",1,0)+'T2'!$M$169*IF('T2'!$AB$8="Y",1,0)+'T3'!$M$169*IF('T3'!$AB$8="Y",1,0))</f>
        <v/>
      </c>
      <c r="AD173" s="38" t="str">
        <f>IF(ISBLANK('T1'!$C$169),"",SUM($T$173:$AC$173))</f>
        <v/>
      </c>
      <c r="AE173" s="38" t="str">
        <f>IF(ISBLANK('T1'!$C$169),"",IF(ISERR($AD$173/$AD$5),"",$AD$173/$AD$5))</f>
        <v/>
      </c>
      <c r="AI173" s="38" t="str">
        <f>IF(ISBLANK('T1'!$C$169),"",'T1'!$E$169*IF('T1'!$S$9="Y",1,0)+'T2'!$E$169*IF('T2'!$S$9="Y",1,0)+'T3'!$E$169*IF('T3'!$S$9="Y",1,0)+TA!$AR$169*IF(TA!$L$9="Y",1,0))</f>
        <v/>
      </c>
      <c r="AJ173" s="38" t="str">
        <f>IF(ISBLANK('T1'!$C$169),"",'T1'!$F$169*IF('T1'!$T$9="Y",1,0)+'T2'!$F$169*IF('T2'!$T$9="Y",1,0)+'T3'!$F$169*IF('T3'!$T$9="Y",1,0)+TA!$AS$169*IF(TA!$M$9="Y",1,0))</f>
        <v/>
      </c>
      <c r="AK173" s="38" t="str">
        <f>IF(ISBLANK('T1'!$C$169),"",'T1'!$G$169*IF('T1'!$U$9="Y",1,0)+'T2'!$G$169*IF('T2'!$U$9="Y",1,0)+'T3'!$G$169*IF('T3'!$U$9="Y",1,0)+TA!$AT$169*IF(TA!$N$9="Y",1,0))</f>
        <v/>
      </c>
      <c r="AL173" s="38" t="str">
        <f>IF(ISBLANK('T1'!$C$169),"",'T1'!$H$169*IF('T1'!$V$9="Y",1,0)+'T2'!$H$169*IF('T2'!$V$9="Y",1,0)+'T3'!$H$169*IF('T3'!$V$9="Y",1,0))</f>
        <v/>
      </c>
      <c r="AM173" s="38" t="str">
        <f>IF(ISBLANK('T1'!$C$169),"",'T1'!$I$169*IF('T1'!$W$9="Y",1,0)+'T2'!$I$169*IF('T2'!$W$9="Y",1,0)+'T3'!$I$169*IF('T3'!$W$9="Y",1,0))</f>
        <v/>
      </c>
      <c r="AN173" s="38" t="str">
        <f>IF(ISBLANK('T1'!$C$169),"",'T1'!$J$169*IF('T1'!$X$9="Y",1,0)+'T2'!$J$169*IF('T2'!$X$9="Y",1,0)+'T3'!$J$169*IF('T3'!$X$9="Y",1,0))</f>
        <v/>
      </c>
      <c r="AO173" s="38" t="str">
        <f>IF(ISBLANK('T1'!$C$169),"",'T1'!$K$169*IF('T1'!$Y$9="Y",1,0)+'T2'!$K$169*IF('T2'!$Y$9="Y",1,0)+'T3'!$K$169*IF('T3'!$Y$9="Y",1,0))</f>
        <v/>
      </c>
      <c r="AP173" s="38" t="str">
        <f>IF(ISBLANK('T1'!$C$169),"",'T1'!$L$169*IF('T1'!$Z$9="Y",1,0)+'T2'!$L$169*IF('T2'!$Z$9="Y",1,0)+'T3'!$L$169*IF('T3'!$Z$9="Y",1,0))</f>
        <v/>
      </c>
      <c r="AQ173" s="38" t="str">
        <f>IF(ISBLANK('T1'!$C$169),"",'T1'!$M$169*IF('T1'!$AA$9="Y",1,0)+'T2'!$M$169*IF('T2'!$AA$9="Y",1,0)+'T3'!$M$169*IF('T3'!$AA$9="Y",1,0))</f>
        <v/>
      </c>
      <c r="AR173" s="38" t="str">
        <f>IF(ISBLANK('T1'!$C$169),"",'T1'!$M$169*IF('T1'!$AB$9="Y",1,0)+'T2'!$M$169*IF('T2'!$AB$9="Y",1,0)+'T3'!$M$169*IF('T3'!$AB$9="Y",1,0))</f>
        <v/>
      </c>
      <c r="AS173" s="38" t="str">
        <f>IF(ISBLANK('T1'!$C$169),"",SUM($AI$173:$AR$173))</f>
        <v/>
      </c>
      <c r="AT173" s="38" t="str">
        <f>IF(ISBLANK('T1'!$C$169),"",IF(ISERR($AS$173/$AS$5),"",$AS$173/$AS$5))</f>
        <v/>
      </c>
      <c r="AW173" s="38" t="str">
        <f>IF(ISBLANK('T1'!$C$169),"",'T1'!$E$169*IF('T1'!$S$10="Y",1,0)+'T2'!$E$169*IF('T2'!$S$10="Y",1,0)+'T3'!$E$169*IF('T3'!$S$10="Y",1,0)+TA!$AR$169*IF(TA!$L$10="Y",1,0))</f>
        <v/>
      </c>
      <c r="AX173" s="38" t="str">
        <f>IF(ISBLANK('T1'!$C$169),"",'T1'!$F$169*IF('T1'!$T$10="Y",1,0)+'T2'!$F$169*IF('T2'!$T$10="Y",1,0)+'T3'!$F$169*IF('T3'!$T$10="Y",1,0)+TA!$AS$169*IF(TA!$M$10="Y",1,0))</f>
        <v/>
      </c>
      <c r="AY173" s="38" t="str">
        <f>IF(ISBLANK('T1'!$C$169),"",'T1'!$G$169*IF('T1'!$U$10="Y",1,0)+'T2'!$G$169*IF('T2'!$U$10="Y",1,0)+'T3'!$G$169*IF('T3'!$U$10="Y",1,0)+TA!$AT$169*IF(TA!$N$10="Y",1,0))</f>
        <v/>
      </c>
      <c r="AZ173" s="38" t="str">
        <f>IF(ISBLANK('T1'!$C$169),"",'T1'!$H$169*IF('T1'!$V$10="Y",1,0)+'T2'!$H$169*IF('T2'!$V$10="Y",1,0)+'T3'!$H$169*IF('T3'!$V$10="Y",1,0))</f>
        <v/>
      </c>
      <c r="BA173" s="38" t="str">
        <f>IF(ISBLANK('T1'!$C$169),"",'T1'!$I$169*IF('T1'!$W$10="Y",1,0)+'T2'!$I$169*IF('T2'!$W$10="Y",1,0)+'T3'!$I$169*IF('T3'!$W$10="Y",1,0))</f>
        <v/>
      </c>
      <c r="BB173" s="38" t="str">
        <f>IF(ISBLANK('T1'!$C$169),"",'T1'!$J$169*IF('T1'!$X$10="Y",1,0)+'T2'!$J$169*IF('T2'!$X$10="Y",1,0)+'T3'!$J$169*IF('T3'!$X$10="Y",1,0))</f>
        <v/>
      </c>
      <c r="BC173" s="38" t="str">
        <f>IF(ISBLANK('T1'!$C$169),"",'T1'!$K$169*IF('T1'!$Y$10="Y",1,0)+'T2'!$K$169*IF('T2'!$Y$10="Y",1,0)+'T3'!$K$169*IF('T3'!$Y$10="Y",1,0))</f>
        <v/>
      </c>
      <c r="BD173" s="38" t="str">
        <f>IF(ISBLANK('T1'!$C$169),"",'T1'!$L$169*IF('T1'!$Z$10="Y",1,0)+'T2'!$L$169*IF('T2'!$Z$10="Y",1,0)+'T3'!$L$169*IF('T3'!$Z$10="Y",1,0))</f>
        <v/>
      </c>
      <c r="BE173" s="38" t="str">
        <f>IF(ISBLANK('T1'!$C$169),"",'T1'!$M$169*IF('T1'!$AA$10="Y",1,0)+'T2'!$M$169*IF('T2'!$AA$10="Y",1,0)+'T3'!$M$169*IF('T3'!$AA$10="Y",1,0))</f>
        <v/>
      </c>
      <c r="BF173" s="38" t="str">
        <f>IF(ISBLANK('T1'!$C$169),"",'T1'!$M$169*IF('T1'!$AB$10="Y",1,0)+'T2'!$M$169*IF('T2'!$AB$10="Y",1,0)+'T3'!$M$169*IF('T3'!$AB$10="Y",1,0))</f>
        <v/>
      </c>
      <c r="BG173" s="38" t="str">
        <f>IF(ISBLANK('T1'!$C$169),"",SUM($AW$173:$BF$173))</f>
        <v/>
      </c>
      <c r="BH173" s="38" t="str">
        <f>IF(ISBLANK('T1'!$C$169),"",IF(ISERR($BG$173/$BG$5),"",$BG$173/$BG$5))</f>
        <v/>
      </c>
      <c r="BK173" s="38" t="str">
        <f>IF(ISBLANK('T1'!$C$169),"",'T1'!$E$169*IF('T1'!$S$11="Y",1,0)+'T2'!$E$169*IF('T2'!$S$11="Y",1,0)+'T3'!$E$169*IF('T3'!$S$11="Y",1,0)+TA!$AR$169*IF(TA!$L$11="Y",1,0))</f>
        <v/>
      </c>
      <c r="BL173" s="38" t="str">
        <f>IF(ISBLANK('T1'!$C$169),"",'T1'!$F$169*IF('T1'!$T$11="Y",1,0)+'T2'!$F$169*IF('T2'!$T$11="Y",1,0)+'T3'!$F$169*IF('T3'!$T$11="Y",1,0)+TA!$AS$169*IF(TA!$M$11="Y",1,0))</f>
        <v/>
      </c>
      <c r="BM173" s="38" t="str">
        <f>IF(ISBLANK('T1'!$C$169),"",'T1'!$G$169*IF('T1'!$U$11="Y",1,0)+'T2'!$G$169*IF('T2'!$U$11="Y",1,0)+'T3'!$G$169*IF('T3'!$U$11="Y",1,0)+TA!$AT$169*IF(TA!$N$11="Y",1,0))</f>
        <v/>
      </c>
      <c r="BN173" s="38" t="str">
        <f>IF(ISBLANK('T1'!$C$169),"",'T1'!$H$169*IF('T1'!$V$11="Y",1,0)+'T2'!$H$169*IF('T2'!$V$11="Y",1,0)+'T3'!$H$169*IF('T3'!$V$11="Y",1,0))</f>
        <v/>
      </c>
      <c r="BO173" s="38" t="str">
        <f>IF(ISBLANK('T1'!$C$169),"",'T1'!$I$169*IF('T1'!$W$11="Y",1,0)+'T2'!$I$169*IF('T2'!$W$11="Y",1,0)+'T3'!$I$169*IF('T3'!$W$11="Y",1,0))</f>
        <v/>
      </c>
      <c r="BP173" s="38" t="str">
        <f>IF(ISBLANK('T1'!$C$169),"",'T1'!$J$169*IF('T1'!$X$11="Y",1,0)+'T2'!$J$169*IF('T2'!$X$11="Y",1,0)+'T3'!$J$169*IF('T3'!$X$11="Y",1,0))</f>
        <v/>
      </c>
      <c r="BQ173" s="38" t="str">
        <f>IF(ISBLANK('T1'!$C$169),"",'T1'!$K$169*IF('T1'!$Y$11="Y",1,0)+'T2'!$K$169*IF('T2'!$Y$11="Y",1,0)+'T3'!$K$169*IF('T3'!$Y$11="Y",1,0))</f>
        <v/>
      </c>
      <c r="BR173" s="38" t="str">
        <f>IF(ISBLANK('T1'!$C$169),"",'T1'!$L$169*IF('T1'!$Z$11="Y",1,0)+'T2'!$L$169*IF('T2'!$Z$11="Y",1,0)+'T3'!$L$169*IF('T3'!$Z$11="Y",1,0))</f>
        <v/>
      </c>
      <c r="BS173" s="38" t="str">
        <f>IF(ISBLANK('T1'!$C$169),"",'T1'!$M$169*IF('T1'!$AA$11="Y",1,0)+'T2'!$M$169*IF('T2'!$AA$11="Y",1,0)+'T3'!$M$169*IF('T3'!$AA$11="Y",1,0))</f>
        <v/>
      </c>
      <c r="BT173" s="38" t="str">
        <f>IF(ISBLANK('T1'!$C$169),"",'T1'!$M$169*IF('T1'!$AB$11="Y",1,0)+'T2'!$M$169*IF('T2'!$AB$11="Y",1,0)+'T3'!$M$169*IF('T3'!$AB$11="Y",1,0))</f>
        <v/>
      </c>
      <c r="BU173" s="38" t="str">
        <f>IF(ISBLANK('T1'!$C$169),"",SUM($BK$173:$BT$173))</f>
        <v/>
      </c>
      <c r="BV173" s="38" t="str">
        <f>IF(ISBLANK('T1'!$C$169),"",IF(ISERR($BU$173/$BU$5),"",$BU$173/$BU$5))</f>
        <v/>
      </c>
      <c r="BY173" s="38" t="str">
        <f>IF(ISBLANK('T1'!$C$169),"",'T1'!$E$169*IF('T1'!$S$12="Y",1,0)+'T2'!$E$169*IF('T2'!$S$12="Y",1,0)+'T3'!$E$169*IF('T3'!$S$12="Y",1,0)+TA!$AR$169*IF(TA!$L$12="Y",1,0))</f>
        <v/>
      </c>
      <c r="BZ173" s="38" t="str">
        <f>IF(ISBLANK('T1'!$C$169),"",'T1'!$F$169*IF('T1'!$T$12="Y",1,0)+'T2'!$F$169*IF('T2'!$T$12="Y",1,0)+'T3'!$F$169*IF('T3'!$T$12="Y",1,0)+TA!$AS$169*IF(TA!$M$12="Y",1,0))</f>
        <v/>
      </c>
      <c r="CA173" s="38" t="str">
        <f>IF(ISBLANK('T1'!$C$169),"",'T1'!$G$169*IF('T1'!$U$12="Y",1,0)+'T2'!$G$169*IF('T2'!$U$12="Y",1,0)+'T3'!$G$169*IF('T3'!$U$12="Y",1,0)+TA!$AT$169*IF(TA!$N$12="Y",1,0))</f>
        <v/>
      </c>
      <c r="CB173" s="38" t="str">
        <f>IF(ISBLANK('T1'!$C$169),"",'T1'!$H$169*IF('T1'!$V$12="Y",1,0)+'T2'!$H$169*IF('T2'!$V$12="Y",1,0)+'T3'!$H$169*IF('T3'!$V$12="Y",1,0))</f>
        <v/>
      </c>
      <c r="CC173" s="38" t="str">
        <f>IF(ISBLANK('T1'!$C$169),"",'T1'!$I$169*IF('T1'!$W$12="Y",1,0)+'T2'!$I$169*IF('T2'!$W$12="Y",1,0)+'T3'!$I$169*IF('T3'!$W$12="Y",1,0))</f>
        <v/>
      </c>
      <c r="CD173" s="38" t="str">
        <f>IF(ISBLANK('T1'!$C$169),"",'T1'!$J$169*IF('T1'!$X$12="Y",1,0)+'T2'!$J$169*IF('T2'!$X$12="Y",1,0)+'T3'!$J$169*IF('T3'!$X$12="Y",1,0))</f>
        <v/>
      </c>
      <c r="CE173" s="38" t="str">
        <f>IF(ISBLANK('T1'!$C$169),"",'T1'!$K$169*IF('T1'!$Y$12="Y",1,0)+'T2'!$K$169*IF('T2'!$Y$12="Y",1,0)+'T3'!$K$169*IF('T3'!$Y$12="Y",1,0))</f>
        <v/>
      </c>
      <c r="CF173" s="38" t="str">
        <f>IF(ISBLANK('T1'!$C$169),"",'T1'!$L$169*IF('T1'!$Z$12="Y",1,0)+'T2'!$L$169*IF('T2'!$Z$12="Y",1,0)+'T3'!$L$169*IF('T3'!$Z$12="Y",1,0))</f>
        <v/>
      </c>
      <c r="CG173" s="38" t="str">
        <f>IF(ISBLANK('T1'!$C$169),"",'T1'!$M$169*IF('T1'!$AA$12="Y",1,0)+'T2'!$M$169*IF('T2'!$AA$12="Y",1,0)+'T3'!$M$169*IF('T3'!$AA$12="Y",1,0))</f>
        <v/>
      </c>
      <c r="CH173" s="38" t="str">
        <f>IF(ISBLANK('T1'!$C$169),"",'T1'!$M$169*IF('T1'!$AB$12="Y",1,0)+'T2'!$M$169*IF('T2'!$AB$12="Y",1,0)+'T3'!$M$169*IF('T3'!$AB$12="Y",1,0))</f>
        <v/>
      </c>
      <c r="CI173" s="38" t="str">
        <f>IF(ISBLANK('T1'!$C$169),"",SUM($BY$173:$CH$173))</f>
        <v/>
      </c>
      <c r="CJ173" s="38" t="str">
        <f>IF(ISBLANK('T1'!$C$169),"",IF(ISERR($CI$173/$CI$5),"",$CI$173/$CI$5))</f>
        <v/>
      </c>
      <c r="CM173" s="38" t="str">
        <f>IF(ISBLANK('T1'!$C$169),"",'T1'!$E$169*IF('T1'!$S$13="Y",1,0)+'T2'!$E$169*IF('T2'!$S$13="Y",1,0)+'T3'!$E$169*IF('T3'!$S$13="Y",1,0)+TA!$AR$169*IF(TA!$L$13="Y",1,0))</f>
        <v/>
      </c>
      <c r="CN173" s="38" t="str">
        <f>IF(ISBLANK('T1'!$C$169),"",'T1'!$F$169*IF('T1'!$T$13="Y",1,0)+'T2'!$F$169*IF('T2'!$T$13="Y",1,0)+'T3'!$F$169*IF('T3'!$T$13="Y",1,0)+TA!$AS$169*IF(TA!$M$13="Y",1,0))</f>
        <v/>
      </c>
      <c r="CO173" s="38" t="str">
        <f>IF(ISBLANK('T1'!$C$169),"",'T1'!$G$169*IF('T1'!$U$13="Y",1,0)+'T2'!$G$169*IF('T2'!$U$13="Y",1,0)+'T3'!$G$169*IF('T3'!$U$13="Y",1,0)+TA!$AT$169*IF(TA!$N$13="Y",1,0))</f>
        <v/>
      </c>
      <c r="CP173" s="38" t="str">
        <f>IF(ISBLANK('T1'!$C$169),"",'T1'!$H$169*IF('T1'!$V$13="Y",1,0)+'T2'!$H$169*IF('T2'!$V$13="Y",1,0)+'T3'!$H$169*IF('T3'!$V$13="Y",1,0))</f>
        <v/>
      </c>
      <c r="CQ173" s="38" t="str">
        <f>IF(ISBLANK('T1'!$C$169),"",'T1'!$I$169*IF('T1'!$W$13="Y",1,0)+'T2'!$I$169*IF('T2'!$W$13="Y",1,0)+'T3'!$I$169*IF('T3'!$W$13="Y",1,0))</f>
        <v/>
      </c>
      <c r="CR173" s="38" t="str">
        <f>IF(ISBLANK('T1'!$C$169),"",'T1'!$J$169*IF('T1'!$X$13="Y",1,0)+'T2'!$J$169*IF('T2'!$X$13="Y",1,0)+'T3'!$J$169*IF('T3'!$X$13="Y",1,0))</f>
        <v/>
      </c>
      <c r="CS173" s="38" t="str">
        <f>IF(ISBLANK('T1'!$C$169),"",'T1'!$K$169*IF('T1'!$Y$13="Y",1,0)+'T2'!$K$169*IF('T2'!$Y$13="Y",1,0)+'T3'!$K$169*IF('T3'!$Y$13="Y",1,0))</f>
        <v/>
      </c>
      <c r="CT173" s="38" t="str">
        <f>IF(ISBLANK('T1'!$C$169),"",'T1'!$L$169*IF('T1'!$Z$13="Y",1,0)+'T2'!$L$169*IF('T2'!$Z$13="Y",1,0)+'T3'!$L$169*IF('T3'!$Z$13="Y",1,0))</f>
        <v/>
      </c>
      <c r="CU173" s="38" t="str">
        <f>IF(ISBLANK('T1'!$C$169),"",'T1'!$M$169*IF('T1'!$AA$13="Y",1,0)+'T2'!$M$169*IF('T2'!$AA$13="Y",1,0)+'T3'!$M$169*IF('T3'!$AA$13="Y",1,0))</f>
        <v/>
      </c>
      <c r="CV173" s="38" t="str">
        <f>IF(ISBLANK('T1'!$C$169),"",'T1'!$M$169*IF('T1'!$AB$13="Y",1,0)+'T2'!$M$169*IF('T2'!$AB$13="Y",1,0)+'T3'!$M$169*IF('T3'!$AB$13="Y",1,0))</f>
        <v/>
      </c>
      <c r="CW173" s="38" t="str">
        <f>IF(ISBLANK('T1'!$C$169),"",SUM($CM$173:$CV$173))</f>
        <v/>
      </c>
      <c r="CX173" s="38" t="str">
        <f>IF(ISBLANK('T1'!$C$169),"",IF(ISERR($CW$173/$CW$5),"",$CW$173/$CW$5))</f>
        <v/>
      </c>
      <c r="DA173" s="38" t="str">
        <f>IF(ISBLANK('T1'!$C$169),"",'T1'!$E$169*IF('T1'!$S$14="Y",1,0)+'T2'!$E$169*IF('T2'!$S$14="Y",1,0)+'T3'!$E$169*IF('T3'!$S$14="Y",1,0)+TA!$AR$169*IF(TA!$L$14="Y",1,0))</f>
        <v/>
      </c>
      <c r="DB173" s="38" t="str">
        <f>IF(ISBLANK('T1'!$C$169),"",'T1'!$F$169*IF('T1'!$T$14="Y",1,0)+'T2'!$F$169*IF('T2'!$T$14="Y",1,0)+'T3'!$F$169*IF('T3'!$T$14="Y",1,0)+TA!$AS$169*IF(TA!$M$14="Y",1,0))</f>
        <v/>
      </c>
      <c r="DC173" s="38" t="str">
        <f>IF(ISBLANK('T1'!$C$169),"",'T1'!$G$169*IF('T1'!$U$14="Y",1,0)+'T2'!$G$169*IF('T2'!$U$14="Y",1,0)+'T3'!$G$169*IF('T3'!$U$14="Y",1,0)+TA!$AT$169*IF(TA!$N$14="Y",1,0))</f>
        <v/>
      </c>
      <c r="DD173" s="38" t="str">
        <f>IF(ISBLANK('T1'!$C$169),"",'T1'!$H$169*IF('T1'!$V$14="Y",1,0)+'T2'!$H$169*IF('T2'!$V$14="Y",1,0)+'T3'!$H$169*IF('T3'!$V$14="Y",1,0))</f>
        <v/>
      </c>
      <c r="DE173" s="38" t="str">
        <f>IF(ISBLANK('T1'!$C$169),"",'T1'!$I$169*IF('T1'!$W$14="Y",1,0)+'T2'!$I$169*IF('T2'!$W$14="Y",1,0)+'T3'!$I$169*IF('T3'!$W$14="Y",1,0))</f>
        <v/>
      </c>
      <c r="DF173" s="38" t="str">
        <f>IF(ISBLANK('T1'!$C$169),"",'T1'!$J$169*IF('T1'!$X$14="Y",1,0)+'T2'!$J$169*IF('T2'!$X$14="Y",1,0)+'T3'!$J$169*IF('T3'!$X$14="Y",1,0))</f>
        <v/>
      </c>
      <c r="DG173" s="38" t="str">
        <f>IF(ISBLANK('T1'!$C$169),"",'T1'!$K$169*IF('T1'!$Y$14="Y",1,0)+'T2'!$K$169*IF('T2'!$Y$14="Y",1,0)+'T3'!$K$169*IF('T3'!$Y$14="Y",1,0))</f>
        <v/>
      </c>
      <c r="DH173" s="38" t="str">
        <f>IF(ISBLANK('T1'!$C$169),"",'T1'!$L$169*IF('T1'!$Z$14="Y",1,0)+'T2'!$L$169*IF('T2'!$Z$14="Y",1,0)+'T3'!$L$169*IF('T3'!$Z$14="Y",1,0))</f>
        <v/>
      </c>
      <c r="DI173" s="38" t="str">
        <f>IF(ISBLANK('T1'!$C$169),"",'T1'!$M$169*IF('T1'!$AA$14="Y",1,0)+'T2'!$M$169*IF('T2'!$AA$14="Y",1,0)+'T3'!$M$169*IF('T3'!$AA$14="Y",1,0))</f>
        <v/>
      </c>
      <c r="DJ173" s="38" t="str">
        <f>IF(ISBLANK('T1'!$C$169),"",'T1'!$M$169*IF('T1'!$AB$14="Y",1,0)+'T2'!$M$169*IF('T2'!$AB$14="Y",1,0)+'T3'!$M$169*IF('T3'!$AB$14="Y",1,0))</f>
        <v/>
      </c>
      <c r="DK173" s="38" t="str">
        <f>IF(ISBLANK('T1'!$C$169),"",SUM($DA$173:$DJ$173))</f>
        <v/>
      </c>
      <c r="DL173" s="38" t="str">
        <f>IF(ISBLANK('T1'!$C$169),"",IF(ISERR($DK$173/$DK$5),"",$DK$173/$DK$5))</f>
        <v/>
      </c>
      <c r="DO173" s="38" t="str">
        <f>IF(ISBLANK('T1'!$C$169),"",'T1'!$E$169*IF('T1'!$S$15="Y",1,0)+'T2'!$E$169*IF('T2'!$S$15="Y",1,0)+'T3'!$E$169*IF('T3'!$S$15="Y",1,0)+TA!$AR$169*IF(TA!$L$15="Y",1,0))</f>
        <v/>
      </c>
      <c r="DP173" s="38" t="str">
        <f>IF(ISBLANK('T1'!$C$169),"",'T1'!$F$169*IF('T1'!$T$15="Y",1,0)+'T2'!$F$169*IF('T2'!$T$15="Y",1,0)+'T3'!$F$169*IF('T3'!$T$15="Y",1,0)+TA!$AS$169*IF(TA!$M$15="Y",1,0))</f>
        <v/>
      </c>
      <c r="DQ173" s="38" t="str">
        <f>IF(ISBLANK('T1'!$C$169),"",'T1'!$G$169*IF('T1'!$U$15="Y",1,0)+'T2'!$G$169*IF('T2'!$U$15="Y",1,0)+'T3'!$G$169*IF('T3'!$U$15="Y",1,0)+TA!$AT$169*IF(TA!$N$15="Y",1,0))</f>
        <v/>
      </c>
      <c r="DR173" s="38" t="str">
        <f>IF(ISBLANK('T1'!$C$169),"",'T1'!$H$169*IF('T1'!$V$15="Y",1,0)+'T2'!$H$169*IF('T2'!$V$15="Y",1,0)+'T3'!$H$169*IF('T3'!$V$15="Y",1,0))</f>
        <v/>
      </c>
      <c r="DS173" s="38" t="str">
        <f>IF(ISBLANK('T1'!$C$169),"",'T1'!$I$169*IF('T1'!$W$15="Y",1,0)+'T2'!$I$169*IF('T2'!$W$15="Y",1,0)+'T3'!$I$169*IF('T3'!$W$15="Y",1,0))</f>
        <v/>
      </c>
      <c r="DT173" s="38" t="str">
        <f>IF(ISBLANK('T1'!$C$169),"",'T1'!$J$169*IF('T1'!$X$15="Y",1,0)+'T2'!$J$169*IF('T2'!$X$15="Y",1,0)+'T3'!$J$169*IF('T3'!$X$15="Y",1,0))</f>
        <v/>
      </c>
      <c r="DU173" s="38" t="str">
        <f>IF(ISBLANK('T1'!$C$169),"",'T1'!$K$169*IF('T1'!$Y$15="Y",1,0)+'T2'!$K$169*IF('T2'!$Y$15="Y",1,0)+'T3'!$K$169*IF('T3'!$Y$15="Y",1,0))</f>
        <v/>
      </c>
      <c r="DV173" s="38" t="str">
        <f>IF(ISBLANK('T1'!$C$169),"",'T1'!$L$169*IF('T1'!$Z$15="Y",1,0)+'T2'!$L$169*IF('T2'!$Z$15="Y",1,0)+'T3'!$L$169*IF('T3'!$Z$15="Y",1,0))</f>
        <v/>
      </c>
      <c r="DW173" s="38" t="str">
        <f>IF(ISBLANK('T1'!$C$169),"",'T1'!$M$169*IF('T1'!$AA$15="Y",1,0)+'T2'!$M$169*IF('T2'!$AA$15="Y",1,0)+'T3'!$M$169*IF('T3'!$AA$15="Y",1,0))</f>
        <v/>
      </c>
      <c r="DX173" s="38" t="str">
        <f>IF(ISBLANK('T1'!$C$169),"",'T1'!$M$169*IF('T1'!$AB$15="Y",1,0)+'T2'!$M$169*IF('T2'!$AB$15="Y",1,0)+'T3'!$M$169*IF('T3'!$AB$15="Y",1,0))</f>
        <v/>
      </c>
      <c r="DY173" s="38" t="str">
        <f>IF(ISBLANK('T1'!$C$169),"",SUM($DO$173:$DX$173))</f>
        <v/>
      </c>
      <c r="DZ173" s="38" t="str">
        <f>IF(ISBLANK('T1'!$C$169),"",IF(ISERR($DY$173/$DY$5),"",$DY$173/$DY$5))</f>
        <v/>
      </c>
      <c r="EC173" s="38" t="str">
        <f>IF(ISBLANK('T1'!$C$169),"",'T1'!$E$169*IF('T1'!$S$16="Y",1,0)+'T2'!$E$169*IF('T2'!$S$16="Y",1,0)+'T3'!$E$169*IF('T3'!$S$16="Y",1,0)+TA!$AR$169*IF(TA!$L$16="Y",1,0))</f>
        <v/>
      </c>
      <c r="ED173" s="38" t="str">
        <f>IF(ISBLANK('T1'!$C$169),"",'T1'!$F$169*IF('T1'!$T$16="Y",1,0)+'T2'!$F$169*IF('T2'!$T$16="Y",1,0)+'T3'!$F$169*IF('T3'!$T$16="Y",1,0)+TA!$AS$169*IF(TA!$M$16="Y",1,0))</f>
        <v/>
      </c>
      <c r="EE173" s="38" t="str">
        <f>IF(ISBLANK('T1'!$C$169),"",'T1'!$G$169*IF('T1'!$U$16="Y",1,0)+'T2'!$G$169*IF('T2'!$U$16="Y",1,0)+'T3'!$G$169*IF('T3'!$U$16="Y",1,0)+TA!$AT$169*IF(TA!$N$16="Y",1,0))</f>
        <v/>
      </c>
      <c r="EF173" s="38" t="str">
        <f>IF(ISBLANK('T1'!$C$169),"",'T1'!$H$169*IF('T1'!$V$16="Y",1,0)+'T2'!$H$169*IF('T2'!$V$16="Y",1,0)+'T3'!$H$169*IF('T3'!$V$16="Y",1,0))</f>
        <v/>
      </c>
      <c r="EG173" s="38" t="str">
        <f>IF(ISBLANK('T1'!$C$169),"",'T1'!$I$169*IF('T1'!$W$16="Y",1,0)+'T2'!$I$169*IF('T2'!$W$16="Y",1,0)+'T3'!$I$169*IF('T3'!$W$16="Y",1,0))</f>
        <v/>
      </c>
      <c r="EH173" s="38" t="str">
        <f>IF(ISBLANK('T1'!$C$169),"",'T1'!$J$169*IF('T1'!$X$16="Y",1,0)+'T2'!$J$169*IF('T2'!$X$16="Y",1,0)+'T3'!$J$169*IF('T3'!$X$16="Y",1,0))</f>
        <v/>
      </c>
      <c r="EI173" s="38" t="str">
        <f>IF(ISBLANK('T1'!$C$169),"",'T1'!$K$169*IF('T1'!$Y$16="Y",1,0)+'T2'!$K$169*IF('T2'!$Y$16="Y",1,0)+'T3'!$K$169*IF('T3'!$Y$16="Y",1,0))</f>
        <v/>
      </c>
      <c r="EJ173" s="38" t="str">
        <f>IF(ISBLANK('T1'!$C$169),"",'T1'!$L$169*IF('T1'!$Z$16="Y",1,0)+'T2'!$L$169*IF('T2'!$Z$16="Y",1,0)+'T3'!$L$169*IF('T3'!$Z$16="Y",1,0))</f>
        <v/>
      </c>
      <c r="EK173" s="38" t="str">
        <f>IF(ISBLANK('T1'!$C$169),"",'T1'!$M$169*IF('T1'!$AA$16="Y",1,0)+'T2'!$M$169*IF('T2'!$AA$16="Y",1,0)+'T3'!$M$169*IF('T3'!$AA$16="Y",1,0))</f>
        <v/>
      </c>
      <c r="EL173" s="38" t="str">
        <f>IF(ISBLANK('T1'!$C$169),"",'T1'!$M$169*IF('T1'!$AB$16="Y",1,0)+'T2'!$M$169*IF('T2'!$AB$16="Y",1,0)+'T3'!$M$169*IF('T3'!$AB$16="Y",1,0))</f>
        <v/>
      </c>
      <c r="EM173" s="38" t="str">
        <f>IF(ISBLANK('T1'!$C$169),"",SUM($EC$173:$EL$173))</f>
        <v/>
      </c>
      <c r="EN173" s="38" t="str">
        <f>IF(ISBLANK('T1'!$C$169),"",IF(ISERR($EM$173/$EM$5),"",$EM$173/$EM$5))</f>
        <v/>
      </c>
      <c r="EQ173" s="38" t="str">
        <f>IF(ISBLANK('T1'!$C$169),"",'T1'!$E$169*IF('T1'!$S$17="Y",1,0)+'T2'!$E$169*IF('T2'!$S$17="Y",1,0)+'T3'!$E$169*IF('T3'!$S$17="Y",1,0)+TA!$AR$169*IF(TA!$L$17="Y",1,0))</f>
        <v/>
      </c>
      <c r="ER173" s="38" t="str">
        <f>IF(ISBLANK('T1'!$C$169),"",'T1'!$F$169*IF('T1'!$T$17="Y",1,0)+'T2'!$F$169*IF('T2'!$T$17="Y",1,0)+'T3'!$F$169*IF('T3'!$T$17="Y",1,0)+TA!$AS$169*IF(TA!$M$17="Y",1,0))</f>
        <v/>
      </c>
      <c r="ES173" s="38" t="str">
        <f>IF(ISBLANK('T1'!$C$169),"",'T1'!$G$169*IF('T1'!$U$17="Y",1,0)+'T2'!$G$169*IF('T2'!$U$17="Y",1,0)+'T3'!$G$169*IF('T3'!$U$17="Y",1,0)+TA!$AT$169*IF(TA!$N$17="Y",1,0))</f>
        <v/>
      </c>
      <c r="ET173" s="38" t="str">
        <f>IF(ISBLANK('T1'!$C$169),"",'T1'!$H$169*IF('T1'!$V$17="Y",1,0)+'T2'!$H$169*IF('T2'!$V$17="Y",1,0)+'T3'!$H$169*IF('T3'!$V$17="Y",1,0))</f>
        <v/>
      </c>
      <c r="EU173" s="38" t="str">
        <f>IF(ISBLANK('T1'!$C$169),"",'T1'!$I$169*IF('T1'!$W$17="Y",1,0)+'T2'!$I$169*IF('T2'!$W$17="Y",1,0)+'T3'!$I$169*IF('T3'!$W$17="Y",1,0))</f>
        <v/>
      </c>
      <c r="EV173" s="38" t="str">
        <f>IF(ISBLANK('T1'!$C$169),"",'T1'!$J$169*IF('T1'!$X$17="Y",1,0)+'T2'!$J$169*IF('T2'!$X$17="Y",1,0)+'T3'!$J$169*IF('T3'!$X$17="Y",1,0))</f>
        <v/>
      </c>
      <c r="EW173" s="38" t="str">
        <f>IF(ISBLANK('T1'!$C$169),"",'T1'!$K$169*IF('T1'!$Y$17="Y",1,0)+'T2'!$K$169*IF('T2'!$Y$17="Y",1,0)+'T3'!$K$169*IF('T3'!$Y$17="Y",1,0))</f>
        <v/>
      </c>
      <c r="EX173" s="38" t="str">
        <f>IF(ISBLANK('T1'!$C$169),"",'T1'!$L$169*IF('T1'!$Z$17="Y",1,0)+'T2'!$L$169*IF('T2'!$Z$17="Y",1,0)+'T3'!$L$169*IF('T3'!$Z$17="Y",1,0))</f>
        <v/>
      </c>
      <c r="EY173" s="38" t="str">
        <f>IF(ISBLANK('T1'!$C$169),"",'T1'!$M$169*IF('T1'!$AA$17="Y",1,0)+'T2'!$M$169*IF('T2'!$AA$17="Y",1,0)+'T3'!$M$169*IF('T3'!$AA$17="Y",1,0))</f>
        <v/>
      </c>
      <c r="EZ173" s="38" t="str">
        <f>IF(ISBLANK('T1'!$C$169),"",'T1'!$M$169*IF('T1'!$AB$17="Y",1,0)+'T2'!$M$169*IF('T2'!$AB$17="Y",1,0)+'T3'!$M$169*IF('T3'!$AB$17="Y",1,0))</f>
        <v/>
      </c>
      <c r="FA173" s="38" t="str">
        <f>IF(ISBLANK('T1'!$C$169),"",SUM($EQ$173:$EZ$173))</f>
        <v/>
      </c>
      <c r="FB173" s="38" t="str">
        <f>IF(ISBLANK('T1'!$C$169),"",IF(ISERR($FA$173/$FA$5),"",$FA$173/$FA$5))</f>
        <v/>
      </c>
    </row>
    <row r="174" spans="20:158">
      <c r="T174" s="38" t="str">
        <f>IF(ISBLANK('T1'!$C$170),"",'T1'!$E$170*IF('T1'!$S$8="Y",1,0)+'T2'!$E$170*IF('T2'!$S$8="Y",1,0)+'T3'!$E$170*IF('T3'!$S$8="Y",1,0)+TA!$AR$170*IF(TA!$L$8="Y",1,0))</f>
        <v/>
      </c>
      <c r="U174" s="38" t="str">
        <f>IF(ISBLANK('T1'!$C$170),"",'T1'!$F$170*IF('T1'!$T$8="Y",1,0)+'T2'!$F$170*IF('T2'!$T$8="Y",1,0)+'T3'!$F$170*IF('T3'!$T$8="Y",1,0)+TA!$AS$170*IF(TA!$M$8="Y",1,0))</f>
        <v/>
      </c>
      <c r="V174" s="38" t="str">
        <f>IF(ISBLANK('T1'!$C$170),"",'T1'!$G$170*IF('T1'!$U$8="Y",1,0)+'T2'!$G$170*IF('T2'!$U$8="Y",1,0)+'T3'!$G$170*IF('T3'!$U$8="Y",1,0)+TA!$AT$170*IF(TA!$N$8="Y",1,0))</f>
        <v/>
      </c>
      <c r="W174" s="38" t="str">
        <f>IF(ISBLANK('T1'!$C$170),"",'T1'!$H$170*IF('T1'!$V$8="Y",1,0)+'T2'!$H$170*IF('T2'!$V$8="Y",1,0)+'T3'!$H$170*IF('T3'!$V$8="Y",1,0))</f>
        <v/>
      </c>
      <c r="X174" s="38" t="str">
        <f>IF(ISBLANK('T1'!$C$170),"",'T1'!$I$170*IF('T1'!$W$8="Y",1,0)+'T2'!$I$170*IF('T2'!$W$8="Y",1,0)+'T3'!$I$170*IF('T3'!$W$8="Y",1,0))</f>
        <v/>
      </c>
      <c r="Y174" s="38" t="str">
        <f>IF(ISBLANK('T1'!$C$170),"",'T1'!$J$170*IF('T1'!$X$8="Y",1,0)+'T2'!$J$170*IF('T2'!$X$8="Y",1,0)+'T3'!$J$170*IF('T3'!$X$8="Y",1,0))</f>
        <v/>
      </c>
      <c r="Z174" s="38" t="str">
        <f>IF(ISBLANK('T1'!$C$170),"",'T1'!$K$170*IF('T1'!$Y$8="Y",1,0)+'T2'!$K$170*IF('T2'!$Y$8="Y",1,0)+'T3'!$K$170*IF('T3'!$Y$8="Y",1,0))</f>
        <v/>
      </c>
      <c r="AA174" s="38" t="str">
        <f>IF(ISBLANK('T1'!$C$170),"",'T1'!$L$170*IF('T1'!$Z$8="Y",1,0)+'T2'!$L$170*IF('T2'!$Z$8="Y",1,0)+'T3'!$L$170*IF('T3'!$Z$8="Y",1,0))</f>
        <v/>
      </c>
      <c r="AB174" s="38" t="str">
        <f>IF(ISBLANK('T1'!$C$170),"",'T1'!$M$170*IF('T1'!$AA$8="Y",1,0)+'T2'!$M$170*IF('T2'!$AA$8="Y",1,0)+'T3'!$M$170*IF('T3'!$AA$8="Y",1,0))</f>
        <v/>
      </c>
      <c r="AC174" s="38" t="str">
        <f>IF(ISBLANK('T1'!$C$170),"",'T1'!$M$170*IF('T1'!$AB$8="Y",1,0)+'T2'!$M$170*IF('T2'!$AB$8="Y",1,0)+'T3'!$M$170*IF('T3'!$AB$8="Y",1,0))</f>
        <v/>
      </c>
      <c r="AD174" s="38" t="str">
        <f>IF(ISBLANK('T1'!$C$170),"",SUM($T$174:$AC$174))</f>
        <v/>
      </c>
      <c r="AE174" s="38" t="str">
        <f>IF(ISBLANK('T1'!$C$170),"",IF(ISERR($AD$174/$AD$5),"",$AD$174/$AD$5))</f>
        <v/>
      </c>
      <c r="AI174" s="38" t="str">
        <f>IF(ISBLANK('T1'!$C$170),"",'T1'!$E$170*IF('T1'!$S$9="Y",1,0)+'T2'!$E$170*IF('T2'!$S$9="Y",1,0)+'T3'!$E$170*IF('T3'!$S$9="Y",1,0)+TA!$AR$170*IF(TA!$L$9="Y",1,0))</f>
        <v/>
      </c>
      <c r="AJ174" s="38" t="str">
        <f>IF(ISBLANK('T1'!$C$170),"",'T1'!$F$170*IF('T1'!$T$9="Y",1,0)+'T2'!$F$170*IF('T2'!$T$9="Y",1,0)+'T3'!$F$170*IF('T3'!$T$9="Y",1,0)+TA!$AS$170*IF(TA!$M$9="Y",1,0))</f>
        <v/>
      </c>
      <c r="AK174" s="38" t="str">
        <f>IF(ISBLANK('T1'!$C$170),"",'T1'!$G$170*IF('T1'!$U$9="Y",1,0)+'T2'!$G$170*IF('T2'!$U$9="Y",1,0)+'T3'!$G$170*IF('T3'!$U$9="Y",1,0)+TA!$AT$170*IF(TA!$N$9="Y",1,0))</f>
        <v/>
      </c>
      <c r="AL174" s="38" t="str">
        <f>IF(ISBLANK('T1'!$C$170),"",'T1'!$H$170*IF('T1'!$V$9="Y",1,0)+'T2'!$H$170*IF('T2'!$V$9="Y",1,0)+'T3'!$H$170*IF('T3'!$V$9="Y",1,0))</f>
        <v/>
      </c>
      <c r="AM174" s="38" t="str">
        <f>IF(ISBLANK('T1'!$C$170),"",'T1'!$I$170*IF('T1'!$W$9="Y",1,0)+'T2'!$I$170*IF('T2'!$W$9="Y",1,0)+'T3'!$I$170*IF('T3'!$W$9="Y",1,0))</f>
        <v/>
      </c>
      <c r="AN174" s="38" t="str">
        <f>IF(ISBLANK('T1'!$C$170),"",'T1'!$J$170*IF('T1'!$X$9="Y",1,0)+'T2'!$J$170*IF('T2'!$X$9="Y",1,0)+'T3'!$J$170*IF('T3'!$X$9="Y",1,0))</f>
        <v/>
      </c>
      <c r="AO174" s="38" t="str">
        <f>IF(ISBLANK('T1'!$C$170),"",'T1'!$K$170*IF('T1'!$Y$9="Y",1,0)+'T2'!$K$170*IF('T2'!$Y$9="Y",1,0)+'T3'!$K$170*IF('T3'!$Y$9="Y",1,0))</f>
        <v/>
      </c>
      <c r="AP174" s="38" t="str">
        <f>IF(ISBLANK('T1'!$C$170),"",'T1'!$L$170*IF('T1'!$Z$9="Y",1,0)+'T2'!$L$170*IF('T2'!$Z$9="Y",1,0)+'T3'!$L$170*IF('T3'!$Z$9="Y",1,0))</f>
        <v/>
      </c>
      <c r="AQ174" s="38" t="str">
        <f>IF(ISBLANK('T1'!$C$170),"",'T1'!$M$170*IF('T1'!$AA$9="Y",1,0)+'T2'!$M$170*IF('T2'!$AA$9="Y",1,0)+'T3'!$M$170*IF('T3'!$AA$9="Y",1,0))</f>
        <v/>
      </c>
      <c r="AR174" s="38" t="str">
        <f>IF(ISBLANK('T1'!$C$170),"",'T1'!$M$170*IF('T1'!$AB$9="Y",1,0)+'T2'!$M$170*IF('T2'!$AB$9="Y",1,0)+'T3'!$M$170*IF('T3'!$AB$9="Y",1,0))</f>
        <v/>
      </c>
      <c r="AS174" s="38" t="str">
        <f>IF(ISBLANK('T1'!$C$170),"",SUM($AI$174:$AR$174))</f>
        <v/>
      </c>
      <c r="AT174" s="38" t="str">
        <f>IF(ISBLANK('T1'!$C$170),"",IF(ISERR($AS$174/$AS$5),"",$AS$174/$AS$5))</f>
        <v/>
      </c>
      <c r="AW174" s="38" t="str">
        <f>IF(ISBLANK('T1'!$C$170),"",'T1'!$E$170*IF('T1'!$S$10="Y",1,0)+'T2'!$E$170*IF('T2'!$S$10="Y",1,0)+'T3'!$E$170*IF('T3'!$S$10="Y",1,0)+TA!$AR$170*IF(TA!$L$10="Y",1,0))</f>
        <v/>
      </c>
      <c r="AX174" s="38" t="str">
        <f>IF(ISBLANK('T1'!$C$170),"",'T1'!$F$170*IF('T1'!$T$10="Y",1,0)+'T2'!$F$170*IF('T2'!$T$10="Y",1,0)+'T3'!$F$170*IF('T3'!$T$10="Y",1,0)+TA!$AS$170*IF(TA!$M$10="Y",1,0))</f>
        <v/>
      </c>
      <c r="AY174" s="38" t="str">
        <f>IF(ISBLANK('T1'!$C$170),"",'T1'!$G$170*IF('T1'!$U$10="Y",1,0)+'T2'!$G$170*IF('T2'!$U$10="Y",1,0)+'T3'!$G$170*IF('T3'!$U$10="Y",1,0)+TA!$AT$170*IF(TA!$N$10="Y",1,0))</f>
        <v/>
      </c>
      <c r="AZ174" s="38" t="str">
        <f>IF(ISBLANK('T1'!$C$170),"",'T1'!$H$170*IF('T1'!$V$10="Y",1,0)+'T2'!$H$170*IF('T2'!$V$10="Y",1,0)+'T3'!$H$170*IF('T3'!$V$10="Y",1,0))</f>
        <v/>
      </c>
      <c r="BA174" s="38" t="str">
        <f>IF(ISBLANK('T1'!$C$170),"",'T1'!$I$170*IF('T1'!$W$10="Y",1,0)+'T2'!$I$170*IF('T2'!$W$10="Y",1,0)+'T3'!$I$170*IF('T3'!$W$10="Y",1,0))</f>
        <v/>
      </c>
      <c r="BB174" s="38" t="str">
        <f>IF(ISBLANK('T1'!$C$170),"",'T1'!$J$170*IF('T1'!$X$10="Y",1,0)+'T2'!$J$170*IF('T2'!$X$10="Y",1,0)+'T3'!$J$170*IF('T3'!$X$10="Y",1,0))</f>
        <v/>
      </c>
      <c r="BC174" s="38" t="str">
        <f>IF(ISBLANK('T1'!$C$170),"",'T1'!$K$170*IF('T1'!$Y$10="Y",1,0)+'T2'!$K$170*IF('T2'!$Y$10="Y",1,0)+'T3'!$K$170*IF('T3'!$Y$10="Y",1,0))</f>
        <v/>
      </c>
      <c r="BD174" s="38" t="str">
        <f>IF(ISBLANK('T1'!$C$170),"",'T1'!$L$170*IF('T1'!$Z$10="Y",1,0)+'T2'!$L$170*IF('T2'!$Z$10="Y",1,0)+'T3'!$L$170*IF('T3'!$Z$10="Y",1,0))</f>
        <v/>
      </c>
      <c r="BE174" s="38" t="str">
        <f>IF(ISBLANK('T1'!$C$170),"",'T1'!$M$170*IF('T1'!$AA$10="Y",1,0)+'T2'!$M$170*IF('T2'!$AA$10="Y",1,0)+'T3'!$M$170*IF('T3'!$AA$10="Y",1,0))</f>
        <v/>
      </c>
      <c r="BF174" s="38" t="str">
        <f>IF(ISBLANK('T1'!$C$170),"",'T1'!$M$170*IF('T1'!$AB$10="Y",1,0)+'T2'!$M$170*IF('T2'!$AB$10="Y",1,0)+'T3'!$M$170*IF('T3'!$AB$10="Y",1,0))</f>
        <v/>
      </c>
      <c r="BG174" s="38" t="str">
        <f>IF(ISBLANK('T1'!$C$170),"",SUM($AW$174:$BF$174))</f>
        <v/>
      </c>
      <c r="BH174" s="38" t="str">
        <f>IF(ISBLANK('T1'!$C$170),"",IF(ISERR($BG$174/$BG$5),"",$BG$174/$BG$5))</f>
        <v/>
      </c>
      <c r="BK174" s="38" t="str">
        <f>IF(ISBLANK('T1'!$C$170),"",'T1'!$E$170*IF('T1'!$S$11="Y",1,0)+'T2'!$E$170*IF('T2'!$S$11="Y",1,0)+'T3'!$E$170*IF('T3'!$S$11="Y",1,0)+TA!$AR$170*IF(TA!$L$11="Y",1,0))</f>
        <v/>
      </c>
      <c r="BL174" s="38" t="str">
        <f>IF(ISBLANK('T1'!$C$170),"",'T1'!$F$170*IF('T1'!$T$11="Y",1,0)+'T2'!$F$170*IF('T2'!$T$11="Y",1,0)+'T3'!$F$170*IF('T3'!$T$11="Y",1,0)+TA!$AS$170*IF(TA!$M$11="Y",1,0))</f>
        <v/>
      </c>
      <c r="BM174" s="38" t="str">
        <f>IF(ISBLANK('T1'!$C$170),"",'T1'!$G$170*IF('T1'!$U$11="Y",1,0)+'T2'!$G$170*IF('T2'!$U$11="Y",1,0)+'T3'!$G$170*IF('T3'!$U$11="Y",1,0)+TA!$AT$170*IF(TA!$N$11="Y",1,0))</f>
        <v/>
      </c>
      <c r="BN174" s="38" t="str">
        <f>IF(ISBLANK('T1'!$C$170),"",'T1'!$H$170*IF('T1'!$V$11="Y",1,0)+'T2'!$H$170*IF('T2'!$V$11="Y",1,0)+'T3'!$H$170*IF('T3'!$V$11="Y",1,0))</f>
        <v/>
      </c>
      <c r="BO174" s="38" t="str">
        <f>IF(ISBLANK('T1'!$C$170),"",'T1'!$I$170*IF('T1'!$W$11="Y",1,0)+'T2'!$I$170*IF('T2'!$W$11="Y",1,0)+'T3'!$I$170*IF('T3'!$W$11="Y",1,0))</f>
        <v/>
      </c>
      <c r="BP174" s="38" t="str">
        <f>IF(ISBLANK('T1'!$C$170),"",'T1'!$J$170*IF('T1'!$X$11="Y",1,0)+'T2'!$J$170*IF('T2'!$X$11="Y",1,0)+'T3'!$J$170*IF('T3'!$X$11="Y",1,0))</f>
        <v/>
      </c>
      <c r="BQ174" s="38" t="str">
        <f>IF(ISBLANK('T1'!$C$170),"",'T1'!$K$170*IF('T1'!$Y$11="Y",1,0)+'T2'!$K$170*IF('T2'!$Y$11="Y",1,0)+'T3'!$K$170*IF('T3'!$Y$11="Y",1,0))</f>
        <v/>
      </c>
      <c r="BR174" s="38" t="str">
        <f>IF(ISBLANK('T1'!$C$170),"",'T1'!$L$170*IF('T1'!$Z$11="Y",1,0)+'T2'!$L$170*IF('T2'!$Z$11="Y",1,0)+'T3'!$L$170*IF('T3'!$Z$11="Y",1,0))</f>
        <v/>
      </c>
      <c r="BS174" s="38" t="str">
        <f>IF(ISBLANK('T1'!$C$170),"",'T1'!$M$170*IF('T1'!$AA$11="Y",1,0)+'T2'!$M$170*IF('T2'!$AA$11="Y",1,0)+'T3'!$M$170*IF('T3'!$AA$11="Y",1,0))</f>
        <v/>
      </c>
      <c r="BT174" s="38" t="str">
        <f>IF(ISBLANK('T1'!$C$170),"",'T1'!$M$170*IF('T1'!$AB$11="Y",1,0)+'T2'!$M$170*IF('T2'!$AB$11="Y",1,0)+'T3'!$M$170*IF('T3'!$AB$11="Y",1,0))</f>
        <v/>
      </c>
      <c r="BU174" s="38" t="str">
        <f>IF(ISBLANK('T1'!$C$170),"",SUM($BK$174:$BT$174))</f>
        <v/>
      </c>
      <c r="BV174" s="38" t="str">
        <f>IF(ISBLANK('T1'!$C$170),"",IF(ISERR($BU$174/$BU$5),"",$BU$174/$BU$5))</f>
        <v/>
      </c>
      <c r="BY174" s="38" t="str">
        <f>IF(ISBLANK('T1'!$C$170),"",'T1'!$E$170*IF('T1'!$S$12="Y",1,0)+'T2'!$E$170*IF('T2'!$S$12="Y",1,0)+'T3'!$E$170*IF('T3'!$S$12="Y",1,0)+TA!$AR$170*IF(TA!$L$12="Y",1,0))</f>
        <v/>
      </c>
      <c r="BZ174" s="38" t="str">
        <f>IF(ISBLANK('T1'!$C$170),"",'T1'!$F$170*IF('T1'!$T$12="Y",1,0)+'T2'!$F$170*IF('T2'!$T$12="Y",1,0)+'T3'!$F$170*IF('T3'!$T$12="Y",1,0)+TA!$AS$170*IF(TA!$M$12="Y",1,0))</f>
        <v/>
      </c>
      <c r="CA174" s="38" t="str">
        <f>IF(ISBLANK('T1'!$C$170),"",'T1'!$G$170*IF('T1'!$U$12="Y",1,0)+'T2'!$G$170*IF('T2'!$U$12="Y",1,0)+'T3'!$G$170*IF('T3'!$U$12="Y",1,0)+TA!$AT$170*IF(TA!$N$12="Y",1,0))</f>
        <v/>
      </c>
      <c r="CB174" s="38" t="str">
        <f>IF(ISBLANK('T1'!$C$170),"",'T1'!$H$170*IF('T1'!$V$12="Y",1,0)+'T2'!$H$170*IF('T2'!$V$12="Y",1,0)+'T3'!$H$170*IF('T3'!$V$12="Y",1,0))</f>
        <v/>
      </c>
      <c r="CC174" s="38" t="str">
        <f>IF(ISBLANK('T1'!$C$170),"",'T1'!$I$170*IF('T1'!$W$12="Y",1,0)+'T2'!$I$170*IF('T2'!$W$12="Y",1,0)+'T3'!$I$170*IF('T3'!$W$12="Y",1,0))</f>
        <v/>
      </c>
      <c r="CD174" s="38" t="str">
        <f>IF(ISBLANK('T1'!$C$170),"",'T1'!$J$170*IF('T1'!$X$12="Y",1,0)+'T2'!$J$170*IF('T2'!$X$12="Y",1,0)+'T3'!$J$170*IF('T3'!$X$12="Y",1,0))</f>
        <v/>
      </c>
      <c r="CE174" s="38" t="str">
        <f>IF(ISBLANK('T1'!$C$170),"",'T1'!$K$170*IF('T1'!$Y$12="Y",1,0)+'T2'!$K$170*IF('T2'!$Y$12="Y",1,0)+'T3'!$K$170*IF('T3'!$Y$12="Y",1,0))</f>
        <v/>
      </c>
      <c r="CF174" s="38" t="str">
        <f>IF(ISBLANK('T1'!$C$170),"",'T1'!$L$170*IF('T1'!$Z$12="Y",1,0)+'T2'!$L$170*IF('T2'!$Z$12="Y",1,0)+'T3'!$L$170*IF('T3'!$Z$12="Y",1,0))</f>
        <v/>
      </c>
      <c r="CG174" s="38" t="str">
        <f>IF(ISBLANK('T1'!$C$170),"",'T1'!$M$170*IF('T1'!$AA$12="Y",1,0)+'T2'!$M$170*IF('T2'!$AA$12="Y",1,0)+'T3'!$M$170*IF('T3'!$AA$12="Y",1,0))</f>
        <v/>
      </c>
      <c r="CH174" s="38" t="str">
        <f>IF(ISBLANK('T1'!$C$170),"",'T1'!$M$170*IF('T1'!$AB$12="Y",1,0)+'T2'!$M$170*IF('T2'!$AB$12="Y",1,0)+'T3'!$M$170*IF('T3'!$AB$12="Y",1,0))</f>
        <v/>
      </c>
      <c r="CI174" s="38" t="str">
        <f>IF(ISBLANK('T1'!$C$170),"",SUM($BY$174:$CH$174))</f>
        <v/>
      </c>
      <c r="CJ174" s="38" t="str">
        <f>IF(ISBLANK('T1'!$C$170),"",IF(ISERR($CI$174/$CI$5),"",$CI$174/$CI$5))</f>
        <v/>
      </c>
      <c r="CM174" s="38" t="str">
        <f>IF(ISBLANK('T1'!$C$170),"",'T1'!$E$170*IF('T1'!$S$13="Y",1,0)+'T2'!$E$170*IF('T2'!$S$13="Y",1,0)+'T3'!$E$170*IF('T3'!$S$13="Y",1,0)+TA!$AR$170*IF(TA!$L$13="Y",1,0))</f>
        <v/>
      </c>
      <c r="CN174" s="38" t="str">
        <f>IF(ISBLANK('T1'!$C$170),"",'T1'!$F$170*IF('T1'!$T$13="Y",1,0)+'T2'!$F$170*IF('T2'!$T$13="Y",1,0)+'T3'!$F$170*IF('T3'!$T$13="Y",1,0)+TA!$AS$170*IF(TA!$M$13="Y",1,0))</f>
        <v/>
      </c>
      <c r="CO174" s="38" t="str">
        <f>IF(ISBLANK('T1'!$C$170),"",'T1'!$G$170*IF('T1'!$U$13="Y",1,0)+'T2'!$G$170*IF('T2'!$U$13="Y",1,0)+'T3'!$G$170*IF('T3'!$U$13="Y",1,0)+TA!$AT$170*IF(TA!$N$13="Y",1,0))</f>
        <v/>
      </c>
      <c r="CP174" s="38" t="str">
        <f>IF(ISBLANK('T1'!$C$170),"",'T1'!$H$170*IF('T1'!$V$13="Y",1,0)+'T2'!$H$170*IF('T2'!$V$13="Y",1,0)+'T3'!$H$170*IF('T3'!$V$13="Y",1,0))</f>
        <v/>
      </c>
      <c r="CQ174" s="38" t="str">
        <f>IF(ISBLANK('T1'!$C$170),"",'T1'!$I$170*IF('T1'!$W$13="Y",1,0)+'T2'!$I$170*IF('T2'!$W$13="Y",1,0)+'T3'!$I$170*IF('T3'!$W$13="Y",1,0))</f>
        <v/>
      </c>
      <c r="CR174" s="38" t="str">
        <f>IF(ISBLANK('T1'!$C$170),"",'T1'!$J$170*IF('T1'!$X$13="Y",1,0)+'T2'!$J$170*IF('T2'!$X$13="Y",1,0)+'T3'!$J$170*IF('T3'!$X$13="Y",1,0))</f>
        <v/>
      </c>
      <c r="CS174" s="38" t="str">
        <f>IF(ISBLANK('T1'!$C$170),"",'T1'!$K$170*IF('T1'!$Y$13="Y",1,0)+'T2'!$K$170*IF('T2'!$Y$13="Y",1,0)+'T3'!$K$170*IF('T3'!$Y$13="Y",1,0))</f>
        <v/>
      </c>
      <c r="CT174" s="38" t="str">
        <f>IF(ISBLANK('T1'!$C$170),"",'T1'!$L$170*IF('T1'!$Z$13="Y",1,0)+'T2'!$L$170*IF('T2'!$Z$13="Y",1,0)+'T3'!$L$170*IF('T3'!$Z$13="Y",1,0))</f>
        <v/>
      </c>
      <c r="CU174" s="38" t="str">
        <f>IF(ISBLANK('T1'!$C$170),"",'T1'!$M$170*IF('T1'!$AA$13="Y",1,0)+'T2'!$M$170*IF('T2'!$AA$13="Y",1,0)+'T3'!$M$170*IF('T3'!$AA$13="Y",1,0))</f>
        <v/>
      </c>
      <c r="CV174" s="38" t="str">
        <f>IF(ISBLANK('T1'!$C$170),"",'T1'!$M$170*IF('T1'!$AB$13="Y",1,0)+'T2'!$M$170*IF('T2'!$AB$13="Y",1,0)+'T3'!$M$170*IF('T3'!$AB$13="Y",1,0))</f>
        <v/>
      </c>
      <c r="CW174" s="38" t="str">
        <f>IF(ISBLANK('T1'!$C$170),"",SUM($CM$174:$CV$174))</f>
        <v/>
      </c>
      <c r="CX174" s="38" t="str">
        <f>IF(ISBLANK('T1'!$C$170),"",IF(ISERR($CW$174/$CW$5),"",$CW$174/$CW$5))</f>
        <v/>
      </c>
      <c r="DA174" s="38" t="str">
        <f>IF(ISBLANK('T1'!$C$170),"",'T1'!$E$170*IF('T1'!$S$14="Y",1,0)+'T2'!$E$170*IF('T2'!$S$14="Y",1,0)+'T3'!$E$170*IF('T3'!$S$14="Y",1,0)+TA!$AR$170*IF(TA!$L$14="Y",1,0))</f>
        <v/>
      </c>
      <c r="DB174" s="38" t="str">
        <f>IF(ISBLANK('T1'!$C$170),"",'T1'!$F$170*IF('T1'!$T$14="Y",1,0)+'T2'!$F$170*IF('T2'!$T$14="Y",1,0)+'T3'!$F$170*IF('T3'!$T$14="Y",1,0)+TA!$AS$170*IF(TA!$M$14="Y",1,0))</f>
        <v/>
      </c>
      <c r="DC174" s="38" t="str">
        <f>IF(ISBLANK('T1'!$C$170),"",'T1'!$G$170*IF('T1'!$U$14="Y",1,0)+'T2'!$G$170*IF('T2'!$U$14="Y",1,0)+'T3'!$G$170*IF('T3'!$U$14="Y",1,0)+TA!$AT$170*IF(TA!$N$14="Y",1,0))</f>
        <v/>
      </c>
      <c r="DD174" s="38" t="str">
        <f>IF(ISBLANK('T1'!$C$170),"",'T1'!$H$170*IF('T1'!$V$14="Y",1,0)+'T2'!$H$170*IF('T2'!$V$14="Y",1,0)+'T3'!$H$170*IF('T3'!$V$14="Y",1,0))</f>
        <v/>
      </c>
      <c r="DE174" s="38" t="str">
        <f>IF(ISBLANK('T1'!$C$170),"",'T1'!$I$170*IF('T1'!$W$14="Y",1,0)+'T2'!$I$170*IF('T2'!$W$14="Y",1,0)+'T3'!$I$170*IF('T3'!$W$14="Y",1,0))</f>
        <v/>
      </c>
      <c r="DF174" s="38" t="str">
        <f>IF(ISBLANK('T1'!$C$170),"",'T1'!$J$170*IF('T1'!$X$14="Y",1,0)+'T2'!$J$170*IF('T2'!$X$14="Y",1,0)+'T3'!$J$170*IF('T3'!$X$14="Y",1,0))</f>
        <v/>
      </c>
      <c r="DG174" s="38" t="str">
        <f>IF(ISBLANK('T1'!$C$170),"",'T1'!$K$170*IF('T1'!$Y$14="Y",1,0)+'T2'!$K$170*IF('T2'!$Y$14="Y",1,0)+'T3'!$K$170*IF('T3'!$Y$14="Y",1,0))</f>
        <v/>
      </c>
      <c r="DH174" s="38" t="str">
        <f>IF(ISBLANK('T1'!$C$170),"",'T1'!$L$170*IF('T1'!$Z$14="Y",1,0)+'T2'!$L$170*IF('T2'!$Z$14="Y",1,0)+'T3'!$L$170*IF('T3'!$Z$14="Y",1,0))</f>
        <v/>
      </c>
      <c r="DI174" s="38" t="str">
        <f>IF(ISBLANK('T1'!$C$170),"",'T1'!$M$170*IF('T1'!$AA$14="Y",1,0)+'T2'!$M$170*IF('T2'!$AA$14="Y",1,0)+'T3'!$M$170*IF('T3'!$AA$14="Y",1,0))</f>
        <v/>
      </c>
      <c r="DJ174" s="38" t="str">
        <f>IF(ISBLANK('T1'!$C$170),"",'T1'!$M$170*IF('T1'!$AB$14="Y",1,0)+'T2'!$M$170*IF('T2'!$AB$14="Y",1,0)+'T3'!$M$170*IF('T3'!$AB$14="Y",1,0))</f>
        <v/>
      </c>
      <c r="DK174" s="38" t="str">
        <f>IF(ISBLANK('T1'!$C$170),"",SUM($DA$174:$DJ$174))</f>
        <v/>
      </c>
      <c r="DL174" s="38" t="str">
        <f>IF(ISBLANK('T1'!$C$170),"",IF(ISERR($DK$174/$DK$5),"",$DK$174/$DK$5))</f>
        <v/>
      </c>
      <c r="DO174" s="38" t="str">
        <f>IF(ISBLANK('T1'!$C$170),"",'T1'!$E$170*IF('T1'!$S$15="Y",1,0)+'T2'!$E$170*IF('T2'!$S$15="Y",1,0)+'T3'!$E$170*IF('T3'!$S$15="Y",1,0)+TA!$AR$170*IF(TA!$L$15="Y",1,0))</f>
        <v/>
      </c>
      <c r="DP174" s="38" t="str">
        <f>IF(ISBLANK('T1'!$C$170),"",'T1'!$F$170*IF('T1'!$T$15="Y",1,0)+'T2'!$F$170*IF('T2'!$T$15="Y",1,0)+'T3'!$F$170*IF('T3'!$T$15="Y",1,0)+TA!$AS$170*IF(TA!$M$15="Y",1,0))</f>
        <v/>
      </c>
      <c r="DQ174" s="38" t="str">
        <f>IF(ISBLANK('T1'!$C$170),"",'T1'!$G$170*IF('T1'!$U$15="Y",1,0)+'T2'!$G$170*IF('T2'!$U$15="Y",1,0)+'T3'!$G$170*IF('T3'!$U$15="Y",1,0)+TA!$AT$170*IF(TA!$N$15="Y",1,0))</f>
        <v/>
      </c>
      <c r="DR174" s="38" t="str">
        <f>IF(ISBLANK('T1'!$C$170),"",'T1'!$H$170*IF('T1'!$V$15="Y",1,0)+'T2'!$H$170*IF('T2'!$V$15="Y",1,0)+'T3'!$H$170*IF('T3'!$V$15="Y",1,0))</f>
        <v/>
      </c>
      <c r="DS174" s="38" t="str">
        <f>IF(ISBLANK('T1'!$C$170),"",'T1'!$I$170*IF('T1'!$W$15="Y",1,0)+'T2'!$I$170*IF('T2'!$W$15="Y",1,0)+'T3'!$I$170*IF('T3'!$W$15="Y",1,0))</f>
        <v/>
      </c>
      <c r="DT174" s="38" t="str">
        <f>IF(ISBLANK('T1'!$C$170),"",'T1'!$J$170*IF('T1'!$X$15="Y",1,0)+'T2'!$J$170*IF('T2'!$X$15="Y",1,0)+'T3'!$J$170*IF('T3'!$X$15="Y",1,0))</f>
        <v/>
      </c>
      <c r="DU174" s="38" t="str">
        <f>IF(ISBLANK('T1'!$C$170),"",'T1'!$K$170*IF('T1'!$Y$15="Y",1,0)+'T2'!$K$170*IF('T2'!$Y$15="Y",1,0)+'T3'!$K$170*IF('T3'!$Y$15="Y",1,0))</f>
        <v/>
      </c>
      <c r="DV174" s="38" t="str">
        <f>IF(ISBLANK('T1'!$C$170),"",'T1'!$L$170*IF('T1'!$Z$15="Y",1,0)+'T2'!$L$170*IF('T2'!$Z$15="Y",1,0)+'T3'!$L$170*IF('T3'!$Z$15="Y",1,0))</f>
        <v/>
      </c>
      <c r="DW174" s="38" t="str">
        <f>IF(ISBLANK('T1'!$C$170),"",'T1'!$M$170*IF('T1'!$AA$15="Y",1,0)+'T2'!$M$170*IF('T2'!$AA$15="Y",1,0)+'T3'!$M$170*IF('T3'!$AA$15="Y",1,0))</f>
        <v/>
      </c>
      <c r="DX174" s="38" t="str">
        <f>IF(ISBLANK('T1'!$C$170),"",'T1'!$M$170*IF('T1'!$AB$15="Y",1,0)+'T2'!$M$170*IF('T2'!$AB$15="Y",1,0)+'T3'!$M$170*IF('T3'!$AB$15="Y",1,0))</f>
        <v/>
      </c>
      <c r="DY174" s="38" t="str">
        <f>IF(ISBLANK('T1'!$C$170),"",SUM($DO$174:$DX$174))</f>
        <v/>
      </c>
      <c r="DZ174" s="38" t="str">
        <f>IF(ISBLANK('T1'!$C$170),"",IF(ISERR($DY$174/$DY$5),"",$DY$174/$DY$5))</f>
        <v/>
      </c>
      <c r="EC174" s="38" t="str">
        <f>IF(ISBLANK('T1'!$C$170),"",'T1'!$E$170*IF('T1'!$S$16="Y",1,0)+'T2'!$E$170*IF('T2'!$S$16="Y",1,0)+'T3'!$E$170*IF('T3'!$S$16="Y",1,0)+TA!$AR$170*IF(TA!$L$16="Y",1,0))</f>
        <v/>
      </c>
      <c r="ED174" s="38" t="str">
        <f>IF(ISBLANK('T1'!$C$170),"",'T1'!$F$170*IF('T1'!$T$16="Y",1,0)+'T2'!$F$170*IF('T2'!$T$16="Y",1,0)+'T3'!$F$170*IF('T3'!$T$16="Y",1,0)+TA!$AS$170*IF(TA!$M$16="Y",1,0))</f>
        <v/>
      </c>
      <c r="EE174" s="38" t="str">
        <f>IF(ISBLANK('T1'!$C$170),"",'T1'!$G$170*IF('T1'!$U$16="Y",1,0)+'T2'!$G$170*IF('T2'!$U$16="Y",1,0)+'T3'!$G$170*IF('T3'!$U$16="Y",1,0)+TA!$AT$170*IF(TA!$N$16="Y",1,0))</f>
        <v/>
      </c>
      <c r="EF174" s="38" t="str">
        <f>IF(ISBLANK('T1'!$C$170),"",'T1'!$H$170*IF('T1'!$V$16="Y",1,0)+'T2'!$H$170*IF('T2'!$V$16="Y",1,0)+'T3'!$H$170*IF('T3'!$V$16="Y",1,0))</f>
        <v/>
      </c>
      <c r="EG174" s="38" t="str">
        <f>IF(ISBLANK('T1'!$C$170),"",'T1'!$I$170*IF('T1'!$W$16="Y",1,0)+'T2'!$I$170*IF('T2'!$W$16="Y",1,0)+'T3'!$I$170*IF('T3'!$W$16="Y",1,0))</f>
        <v/>
      </c>
      <c r="EH174" s="38" t="str">
        <f>IF(ISBLANK('T1'!$C$170),"",'T1'!$J$170*IF('T1'!$X$16="Y",1,0)+'T2'!$J$170*IF('T2'!$X$16="Y",1,0)+'T3'!$J$170*IF('T3'!$X$16="Y",1,0))</f>
        <v/>
      </c>
      <c r="EI174" s="38" t="str">
        <f>IF(ISBLANK('T1'!$C$170),"",'T1'!$K$170*IF('T1'!$Y$16="Y",1,0)+'T2'!$K$170*IF('T2'!$Y$16="Y",1,0)+'T3'!$K$170*IF('T3'!$Y$16="Y",1,0))</f>
        <v/>
      </c>
      <c r="EJ174" s="38" t="str">
        <f>IF(ISBLANK('T1'!$C$170),"",'T1'!$L$170*IF('T1'!$Z$16="Y",1,0)+'T2'!$L$170*IF('T2'!$Z$16="Y",1,0)+'T3'!$L$170*IF('T3'!$Z$16="Y",1,0))</f>
        <v/>
      </c>
      <c r="EK174" s="38" t="str">
        <f>IF(ISBLANK('T1'!$C$170),"",'T1'!$M$170*IF('T1'!$AA$16="Y",1,0)+'T2'!$M$170*IF('T2'!$AA$16="Y",1,0)+'T3'!$M$170*IF('T3'!$AA$16="Y",1,0))</f>
        <v/>
      </c>
      <c r="EL174" s="38" t="str">
        <f>IF(ISBLANK('T1'!$C$170),"",'T1'!$M$170*IF('T1'!$AB$16="Y",1,0)+'T2'!$M$170*IF('T2'!$AB$16="Y",1,0)+'T3'!$M$170*IF('T3'!$AB$16="Y",1,0))</f>
        <v/>
      </c>
      <c r="EM174" s="38" t="str">
        <f>IF(ISBLANK('T1'!$C$170),"",SUM($EC$174:$EL$174))</f>
        <v/>
      </c>
      <c r="EN174" s="38" t="str">
        <f>IF(ISBLANK('T1'!$C$170),"",IF(ISERR($EM$174/$EM$5),"",$EM$174/$EM$5))</f>
        <v/>
      </c>
      <c r="EQ174" s="38" t="str">
        <f>IF(ISBLANK('T1'!$C$170),"",'T1'!$E$170*IF('T1'!$S$17="Y",1,0)+'T2'!$E$170*IF('T2'!$S$17="Y",1,0)+'T3'!$E$170*IF('T3'!$S$17="Y",1,0)+TA!$AR$170*IF(TA!$L$17="Y",1,0))</f>
        <v/>
      </c>
      <c r="ER174" s="38" t="str">
        <f>IF(ISBLANK('T1'!$C$170),"",'T1'!$F$170*IF('T1'!$T$17="Y",1,0)+'T2'!$F$170*IF('T2'!$T$17="Y",1,0)+'T3'!$F$170*IF('T3'!$T$17="Y",1,0)+TA!$AS$170*IF(TA!$M$17="Y",1,0))</f>
        <v/>
      </c>
      <c r="ES174" s="38" t="str">
        <f>IF(ISBLANK('T1'!$C$170),"",'T1'!$G$170*IF('T1'!$U$17="Y",1,0)+'T2'!$G$170*IF('T2'!$U$17="Y",1,0)+'T3'!$G$170*IF('T3'!$U$17="Y",1,0)+TA!$AT$170*IF(TA!$N$17="Y",1,0))</f>
        <v/>
      </c>
      <c r="ET174" s="38" t="str">
        <f>IF(ISBLANK('T1'!$C$170),"",'T1'!$H$170*IF('T1'!$V$17="Y",1,0)+'T2'!$H$170*IF('T2'!$V$17="Y",1,0)+'T3'!$H$170*IF('T3'!$V$17="Y",1,0))</f>
        <v/>
      </c>
      <c r="EU174" s="38" t="str">
        <f>IF(ISBLANK('T1'!$C$170),"",'T1'!$I$170*IF('T1'!$W$17="Y",1,0)+'T2'!$I$170*IF('T2'!$W$17="Y",1,0)+'T3'!$I$170*IF('T3'!$W$17="Y",1,0))</f>
        <v/>
      </c>
      <c r="EV174" s="38" t="str">
        <f>IF(ISBLANK('T1'!$C$170),"",'T1'!$J$170*IF('T1'!$X$17="Y",1,0)+'T2'!$J$170*IF('T2'!$X$17="Y",1,0)+'T3'!$J$170*IF('T3'!$X$17="Y",1,0))</f>
        <v/>
      </c>
      <c r="EW174" s="38" t="str">
        <f>IF(ISBLANK('T1'!$C$170),"",'T1'!$K$170*IF('T1'!$Y$17="Y",1,0)+'T2'!$K$170*IF('T2'!$Y$17="Y",1,0)+'T3'!$K$170*IF('T3'!$Y$17="Y",1,0))</f>
        <v/>
      </c>
      <c r="EX174" s="38" t="str">
        <f>IF(ISBLANK('T1'!$C$170),"",'T1'!$L$170*IF('T1'!$Z$17="Y",1,0)+'T2'!$L$170*IF('T2'!$Z$17="Y",1,0)+'T3'!$L$170*IF('T3'!$Z$17="Y",1,0))</f>
        <v/>
      </c>
      <c r="EY174" s="38" t="str">
        <f>IF(ISBLANK('T1'!$C$170),"",'T1'!$M$170*IF('T1'!$AA$17="Y",1,0)+'T2'!$M$170*IF('T2'!$AA$17="Y",1,0)+'T3'!$M$170*IF('T3'!$AA$17="Y",1,0))</f>
        <v/>
      </c>
      <c r="EZ174" s="38" t="str">
        <f>IF(ISBLANK('T1'!$C$170),"",'T1'!$M$170*IF('T1'!$AB$17="Y",1,0)+'T2'!$M$170*IF('T2'!$AB$17="Y",1,0)+'T3'!$M$170*IF('T3'!$AB$17="Y",1,0))</f>
        <v/>
      </c>
      <c r="FA174" s="38" t="str">
        <f>IF(ISBLANK('T1'!$C$170),"",SUM($EQ$174:$EZ$174))</f>
        <v/>
      </c>
      <c r="FB174" s="38" t="str">
        <f>IF(ISBLANK('T1'!$C$170),"",IF(ISERR($FA$174/$FA$5),"",$FA$174/$FA$5))</f>
        <v/>
      </c>
    </row>
    <row r="175" spans="20:158">
      <c r="T175" s="38" t="str">
        <f>IF(ISBLANK('T1'!$C$171),"",'T1'!$E$171*IF('T1'!$S$8="Y",1,0)+'T2'!$E$171*IF('T2'!$S$8="Y",1,0)+'T3'!$E$171*IF('T3'!$S$8="Y",1,0)+TA!$AR$171*IF(TA!$L$8="Y",1,0))</f>
        <v/>
      </c>
      <c r="U175" s="38" t="str">
        <f>IF(ISBLANK('T1'!$C$171),"",'T1'!$F$171*IF('T1'!$T$8="Y",1,0)+'T2'!$F$171*IF('T2'!$T$8="Y",1,0)+'T3'!$F$171*IF('T3'!$T$8="Y",1,0)+TA!$AS$171*IF(TA!$M$8="Y",1,0))</f>
        <v/>
      </c>
      <c r="V175" s="38" t="str">
        <f>IF(ISBLANK('T1'!$C$171),"",'T1'!$G$171*IF('T1'!$U$8="Y",1,0)+'T2'!$G$171*IF('T2'!$U$8="Y",1,0)+'T3'!$G$171*IF('T3'!$U$8="Y",1,0)+TA!$AT$171*IF(TA!$N$8="Y",1,0))</f>
        <v/>
      </c>
      <c r="W175" s="38" t="str">
        <f>IF(ISBLANK('T1'!$C$171),"",'T1'!$H$171*IF('T1'!$V$8="Y",1,0)+'T2'!$H$171*IF('T2'!$V$8="Y",1,0)+'T3'!$H$171*IF('T3'!$V$8="Y",1,0))</f>
        <v/>
      </c>
      <c r="X175" s="38" t="str">
        <f>IF(ISBLANK('T1'!$C$171),"",'T1'!$I$171*IF('T1'!$W$8="Y",1,0)+'T2'!$I$171*IF('T2'!$W$8="Y",1,0)+'T3'!$I$171*IF('T3'!$W$8="Y",1,0))</f>
        <v/>
      </c>
      <c r="Y175" s="38" t="str">
        <f>IF(ISBLANK('T1'!$C$171),"",'T1'!$J$171*IF('T1'!$X$8="Y",1,0)+'T2'!$J$171*IF('T2'!$X$8="Y",1,0)+'T3'!$J$171*IF('T3'!$X$8="Y",1,0))</f>
        <v/>
      </c>
      <c r="Z175" s="38" t="str">
        <f>IF(ISBLANK('T1'!$C$171),"",'T1'!$K$171*IF('T1'!$Y$8="Y",1,0)+'T2'!$K$171*IF('T2'!$Y$8="Y",1,0)+'T3'!$K$171*IF('T3'!$Y$8="Y",1,0))</f>
        <v/>
      </c>
      <c r="AA175" s="38" t="str">
        <f>IF(ISBLANK('T1'!$C$171),"",'T1'!$L$171*IF('T1'!$Z$8="Y",1,0)+'T2'!$L$171*IF('T2'!$Z$8="Y",1,0)+'T3'!$L$171*IF('T3'!$Z$8="Y",1,0))</f>
        <v/>
      </c>
      <c r="AB175" s="38" t="str">
        <f>IF(ISBLANK('T1'!$C$171),"",'T1'!$M$171*IF('T1'!$AA$8="Y",1,0)+'T2'!$M$171*IF('T2'!$AA$8="Y",1,0)+'T3'!$M$171*IF('T3'!$AA$8="Y",1,0))</f>
        <v/>
      </c>
      <c r="AC175" s="38" t="str">
        <f>IF(ISBLANK('T1'!$C$171),"",'T1'!$M$171*IF('T1'!$AB$8="Y",1,0)+'T2'!$M$171*IF('T2'!$AB$8="Y",1,0)+'T3'!$M$171*IF('T3'!$AB$8="Y",1,0))</f>
        <v/>
      </c>
      <c r="AD175" s="38" t="str">
        <f>IF(ISBLANK('T1'!$C$171),"",SUM($T$175:$AC$175))</f>
        <v/>
      </c>
      <c r="AE175" s="38" t="str">
        <f>IF(ISBLANK('T1'!$C$171),"",IF(ISERR($AD$175/$AD$5),"",$AD$175/$AD$5))</f>
        <v/>
      </c>
      <c r="AI175" s="38" t="str">
        <f>IF(ISBLANK('T1'!$C$171),"",'T1'!$E$171*IF('T1'!$S$9="Y",1,0)+'T2'!$E$171*IF('T2'!$S$9="Y",1,0)+'T3'!$E$171*IF('T3'!$S$9="Y",1,0)+TA!$AR$171*IF(TA!$L$9="Y",1,0))</f>
        <v/>
      </c>
      <c r="AJ175" s="38" t="str">
        <f>IF(ISBLANK('T1'!$C$171),"",'T1'!$F$171*IF('T1'!$T$9="Y",1,0)+'T2'!$F$171*IF('T2'!$T$9="Y",1,0)+'T3'!$F$171*IF('T3'!$T$9="Y",1,0)+TA!$AS$171*IF(TA!$M$9="Y",1,0))</f>
        <v/>
      </c>
      <c r="AK175" s="38" t="str">
        <f>IF(ISBLANK('T1'!$C$171),"",'T1'!$G$171*IF('T1'!$U$9="Y",1,0)+'T2'!$G$171*IF('T2'!$U$9="Y",1,0)+'T3'!$G$171*IF('T3'!$U$9="Y",1,0)+TA!$AT$171*IF(TA!$N$9="Y",1,0))</f>
        <v/>
      </c>
      <c r="AL175" s="38" t="str">
        <f>IF(ISBLANK('T1'!$C$171),"",'T1'!$H$171*IF('T1'!$V$9="Y",1,0)+'T2'!$H$171*IF('T2'!$V$9="Y",1,0)+'T3'!$H$171*IF('T3'!$V$9="Y",1,0))</f>
        <v/>
      </c>
      <c r="AM175" s="38" t="str">
        <f>IF(ISBLANK('T1'!$C$171),"",'T1'!$I$171*IF('T1'!$W$9="Y",1,0)+'T2'!$I$171*IF('T2'!$W$9="Y",1,0)+'T3'!$I$171*IF('T3'!$W$9="Y",1,0))</f>
        <v/>
      </c>
      <c r="AN175" s="38" t="str">
        <f>IF(ISBLANK('T1'!$C$171),"",'T1'!$J$171*IF('T1'!$X$9="Y",1,0)+'T2'!$J$171*IF('T2'!$X$9="Y",1,0)+'T3'!$J$171*IF('T3'!$X$9="Y",1,0))</f>
        <v/>
      </c>
      <c r="AO175" s="38" t="str">
        <f>IF(ISBLANK('T1'!$C$171),"",'T1'!$K$171*IF('T1'!$Y$9="Y",1,0)+'T2'!$K$171*IF('T2'!$Y$9="Y",1,0)+'T3'!$K$171*IF('T3'!$Y$9="Y",1,0))</f>
        <v/>
      </c>
      <c r="AP175" s="38" t="str">
        <f>IF(ISBLANK('T1'!$C$171),"",'T1'!$L$171*IF('T1'!$Z$9="Y",1,0)+'T2'!$L$171*IF('T2'!$Z$9="Y",1,0)+'T3'!$L$171*IF('T3'!$Z$9="Y",1,0))</f>
        <v/>
      </c>
      <c r="AQ175" s="38" t="str">
        <f>IF(ISBLANK('T1'!$C$171),"",'T1'!$M$171*IF('T1'!$AA$9="Y",1,0)+'T2'!$M$171*IF('T2'!$AA$9="Y",1,0)+'T3'!$M$171*IF('T3'!$AA$9="Y",1,0))</f>
        <v/>
      </c>
      <c r="AR175" s="38" t="str">
        <f>IF(ISBLANK('T1'!$C$171),"",'T1'!$M$171*IF('T1'!$AB$9="Y",1,0)+'T2'!$M$171*IF('T2'!$AB$9="Y",1,0)+'T3'!$M$171*IF('T3'!$AB$9="Y",1,0))</f>
        <v/>
      </c>
      <c r="AS175" s="38" t="str">
        <f>IF(ISBLANK('T1'!$C$171),"",SUM($AI$175:$AR$175))</f>
        <v/>
      </c>
      <c r="AT175" s="38" t="str">
        <f>IF(ISBLANK('T1'!$C$171),"",IF(ISERR($AS$175/$AS$5),"",$AS$175/$AS$5))</f>
        <v/>
      </c>
      <c r="AW175" s="38" t="str">
        <f>IF(ISBLANK('T1'!$C$171),"",'T1'!$E$171*IF('T1'!$S$10="Y",1,0)+'T2'!$E$171*IF('T2'!$S$10="Y",1,0)+'T3'!$E$171*IF('T3'!$S$10="Y",1,0)+TA!$AR$171*IF(TA!$L$10="Y",1,0))</f>
        <v/>
      </c>
      <c r="AX175" s="38" t="str">
        <f>IF(ISBLANK('T1'!$C$171),"",'T1'!$F$171*IF('T1'!$T$10="Y",1,0)+'T2'!$F$171*IF('T2'!$T$10="Y",1,0)+'T3'!$F$171*IF('T3'!$T$10="Y",1,0)+TA!$AS$171*IF(TA!$M$10="Y",1,0))</f>
        <v/>
      </c>
      <c r="AY175" s="38" t="str">
        <f>IF(ISBLANK('T1'!$C$171),"",'T1'!$G$171*IF('T1'!$U$10="Y",1,0)+'T2'!$G$171*IF('T2'!$U$10="Y",1,0)+'T3'!$G$171*IF('T3'!$U$10="Y",1,0)+TA!$AT$171*IF(TA!$N$10="Y",1,0))</f>
        <v/>
      </c>
      <c r="AZ175" s="38" t="str">
        <f>IF(ISBLANK('T1'!$C$171),"",'T1'!$H$171*IF('T1'!$V$10="Y",1,0)+'T2'!$H$171*IF('T2'!$V$10="Y",1,0)+'T3'!$H$171*IF('T3'!$V$10="Y",1,0))</f>
        <v/>
      </c>
      <c r="BA175" s="38" t="str">
        <f>IF(ISBLANK('T1'!$C$171),"",'T1'!$I$171*IF('T1'!$W$10="Y",1,0)+'T2'!$I$171*IF('T2'!$W$10="Y",1,0)+'T3'!$I$171*IF('T3'!$W$10="Y",1,0))</f>
        <v/>
      </c>
      <c r="BB175" s="38" t="str">
        <f>IF(ISBLANK('T1'!$C$171),"",'T1'!$J$171*IF('T1'!$X$10="Y",1,0)+'T2'!$J$171*IF('T2'!$X$10="Y",1,0)+'T3'!$J$171*IF('T3'!$X$10="Y",1,0))</f>
        <v/>
      </c>
      <c r="BC175" s="38" t="str">
        <f>IF(ISBLANK('T1'!$C$171),"",'T1'!$K$171*IF('T1'!$Y$10="Y",1,0)+'T2'!$K$171*IF('T2'!$Y$10="Y",1,0)+'T3'!$K$171*IF('T3'!$Y$10="Y",1,0))</f>
        <v/>
      </c>
      <c r="BD175" s="38" t="str">
        <f>IF(ISBLANK('T1'!$C$171),"",'T1'!$L$171*IF('T1'!$Z$10="Y",1,0)+'T2'!$L$171*IF('T2'!$Z$10="Y",1,0)+'T3'!$L$171*IF('T3'!$Z$10="Y",1,0))</f>
        <v/>
      </c>
      <c r="BE175" s="38" t="str">
        <f>IF(ISBLANK('T1'!$C$171),"",'T1'!$M$171*IF('T1'!$AA$10="Y",1,0)+'T2'!$M$171*IF('T2'!$AA$10="Y",1,0)+'T3'!$M$171*IF('T3'!$AA$10="Y",1,0))</f>
        <v/>
      </c>
      <c r="BF175" s="38" t="str">
        <f>IF(ISBLANK('T1'!$C$171),"",'T1'!$M$171*IF('T1'!$AB$10="Y",1,0)+'T2'!$M$171*IF('T2'!$AB$10="Y",1,0)+'T3'!$M$171*IF('T3'!$AB$10="Y",1,0))</f>
        <v/>
      </c>
      <c r="BG175" s="38" t="str">
        <f>IF(ISBLANK('T1'!$C$171),"",SUM($AW$175:$BF$175))</f>
        <v/>
      </c>
      <c r="BH175" s="38" t="str">
        <f>IF(ISBLANK('T1'!$C$171),"",IF(ISERR($BG$175/$BG$5),"",$BG$175/$BG$5))</f>
        <v/>
      </c>
      <c r="BK175" s="38" t="str">
        <f>IF(ISBLANK('T1'!$C$171),"",'T1'!$E$171*IF('T1'!$S$11="Y",1,0)+'T2'!$E$171*IF('T2'!$S$11="Y",1,0)+'T3'!$E$171*IF('T3'!$S$11="Y",1,0)+TA!$AR$171*IF(TA!$L$11="Y",1,0))</f>
        <v/>
      </c>
      <c r="BL175" s="38" t="str">
        <f>IF(ISBLANK('T1'!$C$171),"",'T1'!$F$171*IF('T1'!$T$11="Y",1,0)+'T2'!$F$171*IF('T2'!$T$11="Y",1,0)+'T3'!$F$171*IF('T3'!$T$11="Y",1,0)+TA!$AS$171*IF(TA!$M$11="Y",1,0))</f>
        <v/>
      </c>
      <c r="BM175" s="38" t="str">
        <f>IF(ISBLANK('T1'!$C$171),"",'T1'!$G$171*IF('T1'!$U$11="Y",1,0)+'T2'!$G$171*IF('T2'!$U$11="Y",1,0)+'T3'!$G$171*IF('T3'!$U$11="Y",1,0)+TA!$AT$171*IF(TA!$N$11="Y",1,0))</f>
        <v/>
      </c>
      <c r="BN175" s="38" t="str">
        <f>IF(ISBLANK('T1'!$C$171),"",'T1'!$H$171*IF('T1'!$V$11="Y",1,0)+'T2'!$H$171*IF('T2'!$V$11="Y",1,0)+'T3'!$H$171*IF('T3'!$V$11="Y",1,0))</f>
        <v/>
      </c>
      <c r="BO175" s="38" t="str">
        <f>IF(ISBLANK('T1'!$C$171),"",'T1'!$I$171*IF('T1'!$W$11="Y",1,0)+'T2'!$I$171*IF('T2'!$W$11="Y",1,0)+'T3'!$I$171*IF('T3'!$W$11="Y",1,0))</f>
        <v/>
      </c>
      <c r="BP175" s="38" t="str">
        <f>IF(ISBLANK('T1'!$C$171),"",'T1'!$J$171*IF('T1'!$X$11="Y",1,0)+'T2'!$J$171*IF('T2'!$X$11="Y",1,0)+'T3'!$J$171*IF('T3'!$X$11="Y",1,0))</f>
        <v/>
      </c>
      <c r="BQ175" s="38" t="str">
        <f>IF(ISBLANK('T1'!$C$171),"",'T1'!$K$171*IF('T1'!$Y$11="Y",1,0)+'T2'!$K$171*IF('T2'!$Y$11="Y",1,0)+'T3'!$K$171*IF('T3'!$Y$11="Y",1,0))</f>
        <v/>
      </c>
      <c r="BR175" s="38" t="str">
        <f>IF(ISBLANK('T1'!$C$171),"",'T1'!$L$171*IF('T1'!$Z$11="Y",1,0)+'T2'!$L$171*IF('T2'!$Z$11="Y",1,0)+'T3'!$L$171*IF('T3'!$Z$11="Y",1,0))</f>
        <v/>
      </c>
      <c r="BS175" s="38" t="str">
        <f>IF(ISBLANK('T1'!$C$171),"",'T1'!$M$171*IF('T1'!$AA$11="Y",1,0)+'T2'!$M$171*IF('T2'!$AA$11="Y",1,0)+'T3'!$M$171*IF('T3'!$AA$11="Y",1,0))</f>
        <v/>
      </c>
      <c r="BT175" s="38" t="str">
        <f>IF(ISBLANK('T1'!$C$171),"",'T1'!$M$171*IF('T1'!$AB$11="Y",1,0)+'T2'!$M$171*IF('T2'!$AB$11="Y",1,0)+'T3'!$M$171*IF('T3'!$AB$11="Y",1,0))</f>
        <v/>
      </c>
      <c r="BU175" s="38" t="str">
        <f>IF(ISBLANK('T1'!$C$171),"",SUM($BK$175:$BT$175))</f>
        <v/>
      </c>
      <c r="BV175" s="38" t="str">
        <f>IF(ISBLANK('T1'!$C$171),"",IF(ISERR($BU$175/$BU$5),"",$BU$175/$BU$5))</f>
        <v/>
      </c>
      <c r="BY175" s="38" t="str">
        <f>IF(ISBLANK('T1'!$C$171),"",'T1'!$E$171*IF('T1'!$S$12="Y",1,0)+'T2'!$E$171*IF('T2'!$S$12="Y",1,0)+'T3'!$E$171*IF('T3'!$S$12="Y",1,0)+TA!$AR$171*IF(TA!$L$12="Y",1,0))</f>
        <v/>
      </c>
      <c r="BZ175" s="38" t="str">
        <f>IF(ISBLANK('T1'!$C$171),"",'T1'!$F$171*IF('T1'!$T$12="Y",1,0)+'T2'!$F$171*IF('T2'!$T$12="Y",1,0)+'T3'!$F$171*IF('T3'!$T$12="Y",1,0)+TA!$AS$171*IF(TA!$M$12="Y",1,0))</f>
        <v/>
      </c>
      <c r="CA175" s="38" t="str">
        <f>IF(ISBLANK('T1'!$C$171),"",'T1'!$G$171*IF('T1'!$U$12="Y",1,0)+'T2'!$G$171*IF('T2'!$U$12="Y",1,0)+'T3'!$G$171*IF('T3'!$U$12="Y",1,0)+TA!$AT$171*IF(TA!$N$12="Y",1,0))</f>
        <v/>
      </c>
      <c r="CB175" s="38" t="str">
        <f>IF(ISBLANK('T1'!$C$171),"",'T1'!$H$171*IF('T1'!$V$12="Y",1,0)+'T2'!$H$171*IF('T2'!$V$12="Y",1,0)+'T3'!$H$171*IF('T3'!$V$12="Y",1,0))</f>
        <v/>
      </c>
      <c r="CC175" s="38" t="str">
        <f>IF(ISBLANK('T1'!$C$171),"",'T1'!$I$171*IF('T1'!$W$12="Y",1,0)+'T2'!$I$171*IF('T2'!$W$12="Y",1,0)+'T3'!$I$171*IF('T3'!$W$12="Y",1,0))</f>
        <v/>
      </c>
      <c r="CD175" s="38" t="str">
        <f>IF(ISBLANK('T1'!$C$171),"",'T1'!$J$171*IF('T1'!$X$12="Y",1,0)+'T2'!$J$171*IF('T2'!$X$12="Y",1,0)+'T3'!$J$171*IF('T3'!$X$12="Y",1,0))</f>
        <v/>
      </c>
      <c r="CE175" s="38" t="str">
        <f>IF(ISBLANK('T1'!$C$171),"",'T1'!$K$171*IF('T1'!$Y$12="Y",1,0)+'T2'!$K$171*IF('T2'!$Y$12="Y",1,0)+'T3'!$K$171*IF('T3'!$Y$12="Y",1,0))</f>
        <v/>
      </c>
      <c r="CF175" s="38" t="str">
        <f>IF(ISBLANK('T1'!$C$171),"",'T1'!$L$171*IF('T1'!$Z$12="Y",1,0)+'T2'!$L$171*IF('T2'!$Z$12="Y",1,0)+'T3'!$L$171*IF('T3'!$Z$12="Y",1,0))</f>
        <v/>
      </c>
      <c r="CG175" s="38" t="str">
        <f>IF(ISBLANK('T1'!$C$171),"",'T1'!$M$171*IF('T1'!$AA$12="Y",1,0)+'T2'!$M$171*IF('T2'!$AA$12="Y",1,0)+'T3'!$M$171*IF('T3'!$AA$12="Y",1,0))</f>
        <v/>
      </c>
      <c r="CH175" s="38" t="str">
        <f>IF(ISBLANK('T1'!$C$171),"",'T1'!$M$171*IF('T1'!$AB$12="Y",1,0)+'T2'!$M$171*IF('T2'!$AB$12="Y",1,0)+'T3'!$M$171*IF('T3'!$AB$12="Y",1,0))</f>
        <v/>
      </c>
      <c r="CI175" s="38" t="str">
        <f>IF(ISBLANK('T1'!$C$171),"",SUM($BY$175:$CH$175))</f>
        <v/>
      </c>
      <c r="CJ175" s="38" t="str">
        <f>IF(ISBLANK('T1'!$C$171),"",IF(ISERR($CI$175/$CI$5),"",$CI$175/$CI$5))</f>
        <v/>
      </c>
      <c r="CM175" s="38" t="str">
        <f>IF(ISBLANK('T1'!$C$171),"",'T1'!$E$171*IF('T1'!$S$13="Y",1,0)+'T2'!$E$171*IF('T2'!$S$13="Y",1,0)+'T3'!$E$171*IF('T3'!$S$13="Y",1,0)+TA!$AR$171*IF(TA!$L$13="Y",1,0))</f>
        <v/>
      </c>
      <c r="CN175" s="38" t="str">
        <f>IF(ISBLANK('T1'!$C$171),"",'T1'!$F$171*IF('T1'!$T$13="Y",1,0)+'T2'!$F$171*IF('T2'!$T$13="Y",1,0)+'T3'!$F$171*IF('T3'!$T$13="Y",1,0)+TA!$AS$171*IF(TA!$M$13="Y",1,0))</f>
        <v/>
      </c>
      <c r="CO175" s="38" t="str">
        <f>IF(ISBLANK('T1'!$C$171),"",'T1'!$G$171*IF('T1'!$U$13="Y",1,0)+'T2'!$G$171*IF('T2'!$U$13="Y",1,0)+'T3'!$G$171*IF('T3'!$U$13="Y",1,0)+TA!$AT$171*IF(TA!$N$13="Y",1,0))</f>
        <v/>
      </c>
      <c r="CP175" s="38" t="str">
        <f>IF(ISBLANK('T1'!$C$171),"",'T1'!$H$171*IF('T1'!$V$13="Y",1,0)+'T2'!$H$171*IF('T2'!$V$13="Y",1,0)+'T3'!$H$171*IF('T3'!$V$13="Y",1,0))</f>
        <v/>
      </c>
      <c r="CQ175" s="38" t="str">
        <f>IF(ISBLANK('T1'!$C$171),"",'T1'!$I$171*IF('T1'!$W$13="Y",1,0)+'T2'!$I$171*IF('T2'!$W$13="Y",1,0)+'T3'!$I$171*IF('T3'!$W$13="Y",1,0))</f>
        <v/>
      </c>
      <c r="CR175" s="38" t="str">
        <f>IF(ISBLANK('T1'!$C$171),"",'T1'!$J$171*IF('T1'!$X$13="Y",1,0)+'T2'!$J$171*IF('T2'!$X$13="Y",1,0)+'T3'!$J$171*IF('T3'!$X$13="Y",1,0))</f>
        <v/>
      </c>
      <c r="CS175" s="38" t="str">
        <f>IF(ISBLANK('T1'!$C$171),"",'T1'!$K$171*IF('T1'!$Y$13="Y",1,0)+'T2'!$K$171*IF('T2'!$Y$13="Y",1,0)+'T3'!$K$171*IF('T3'!$Y$13="Y",1,0))</f>
        <v/>
      </c>
      <c r="CT175" s="38" t="str">
        <f>IF(ISBLANK('T1'!$C$171),"",'T1'!$L$171*IF('T1'!$Z$13="Y",1,0)+'T2'!$L$171*IF('T2'!$Z$13="Y",1,0)+'T3'!$L$171*IF('T3'!$Z$13="Y",1,0))</f>
        <v/>
      </c>
      <c r="CU175" s="38" t="str">
        <f>IF(ISBLANK('T1'!$C$171),"",'T1'!$M$171*IF('T1'!$AA$13="Y",1,0)+'T2'!$M$171*IF('T2'!$AA$13="Y",1,0)+'T3'!$M$171*IF('T3'!$AA$13="Y",1,0))</f>
        <v/>
      </c>
      <c r="CV175" s="38" t="str">
        <f>IF(ISBLANK('T1'!$C$171),"",'T1'!$M$171*IF('T1'!$AB$13="Y",1,0)+'T2'!$M$171*IF('T2'!$AB$13="Y",1,0)+'T3'!$M$171*IF('T3'!$AB$13="Y",1,0))</f>
        <v/>
      </c>
      <c r="CW175" s="38" t="str">
        <f>IF(ISBLANK('T1'!$C$171),"",SUM($CM$175:$CV$175))</f>
        <v/>
      </c>
      <c r="CX175" s="38" t="str">
        <f>IF(ISBLANK('T1'!$C$171),"",IF(ISERR($CW$175/$CW$5),"",$CW$175/$CW$5))</f>
        <v/>
      </c>
      <c r="DA175" s="38" t="str">
        <f>IF(ISBLANK('T1'!$C$171),"",'T1'!$E$171*IF('T1'!$S$14="Y",1,0)+'T2'!$E$171*IF('T2'!$S$14="Y",1,0)+'T3'!$E$171*IF('T3'!$S$14="Y",1,0)+TA!$AR$171*IF(TA!$L$14="Y",1,0))</f>
        <v/>
      </c>
      <c r="DB175" s="38" t="str">
        <f>IF(ISBLANK('T1'!$C$171),"",'T1'!$F$171*IF('T1'!$T$14="Y",1,0)+'T2'!$F$171*IF('T2'!$T$14="Y",1,0)+'T3'!$F$171*IF('T3'!$T$14="Y",1,0)+TA!$AS$171*IF(TA!$M$14="Y",1,0))</f>
        <v/>
      </c>
      <c r="DC175" s="38" t="str">
        <f>IF(ISBLANK('T1'!$C$171),"",'T1'!$G$171*IF('T1'!$U$14="Y",1,0)+'T2'!$G$171*IF('T2'!$U$14="Y",1,0)+'T3'!$G$171*IF('T3'!$U$14="Y",1,0)+TA!$AT$171*IF(TA!$N$14="Y",1,0))</f>
        <v/>
      </c>
      <c r="DD175" s="38" t="str">
        <f>IF(ISBLANK('T1'!$C$171),"",'T1'!$H$171*IF('T1'!$V$14="Y",1,0)+'T2'!$H$171*IF('T2'!$V$14="Y",1,0)+'T3'!$H$171*IF('T3'!$V$14="Y",1,0))</f>
        <v/>
      </c>
      <c r="DE175" s="38" t="str">
        <f>IF(ISBLANK('T1'!$C$171),"",'T1'!$I$171*IF('T1'!$W$14="Y",1,0)+'T2'!$I$171*IF('T2'!$W$14="Y",1,0)+'T3'!$I$171*IF('T3'!$W$14="Y",1,0))</f>
        <v/>
      </c>
      <c r="DF175" s="38" t="str">
        <f>IF(ISBLANK('T1'!$C$171),"",'T1'!$J$171*IF('T1'!$X$14="Y",1,0)+'T2'!$J$171*IF('T2'!$X$14="Y",1,0)+'T3'!$J$171*IF('T3'!$X$14="Y",1,0))</f>
        <v/>
      </c>
      <c r="DG175" s="38" t="str">
        <f>IF(ISBLANK('T1'!$C$171),"",'T1'!$K$171*IF('T1'!$Y$14="Y",1,0)+'T2'!$K$171*IF('T2'!$Y$14="Y",1,0)+'T3'!$K$171*IF('T3'!$Y$14="Y",1,0))</f>
        <v/>
      </c>
      <c r="DH175" s="38" t="str">
        <f>IF(ISBLANK('T1'!$C$171),"",'T1'!$L$171*IF('T1'!$Z$14="Y",1,0)+'T2'!$L$171*IF('T2'!$Z$14="Y",1,0)+'T3'!$L$171*IF('T3'!$Z$14="Y",1,0))</f>
        <v/>
      </c>
      <c r="DI175" s="38" t="str">
        <f>IF(ISBLANK('T1'!$C$171),"",'T1'!$M$171*IF('T1'!$AA$14="Y",1,0)+'T2'!$M$171*IF('T2'!$AA$14="Y",1,0)+'T3'!$M$171*IF('T3'!$AA$14="Y",1,0))</f>
        <v/>
      </c>
      <c r="DJ175" s="38" t="str">
        <f>IF(ISBLANK('T1'!$C$171),"",'T1'!$M$171*IF('T1'!$AB$14="Y",1,0)+'T2'!$M$171*IF('T2'!$AB$14="Y",1,0)+'T3'!$M$171*IF('T3'!$AB$14="Y",1,0))</f>
        <v/>
      </c>
      <c r="DK175" s="38" t="str">
        <f>IF(ISBLANK('T1'!$C$171),"",SUM($DA$175:$DJ$175))</f>
        <v/>
      </c>
      <c r="DL175" s="38" t="str">
        <f>IF(ISBLANK('T1'!$C$171),"",IF(ISERR($DK$175/$DK$5),"",$DK$175/$DK$5))</f>
        <v/>
      </c>
      <c r="DO175" s="38" t="str">
        <f>IF(ISBLANK('T1'!$C$171),"",'T1'!$E$171*IF('T1'!$S$15="Y",1,0)+'T2'!$E$171*IF('T2'!$S$15="Y",1,0)+'T3'!$E$171*IF('T3'!$S$15="Y",1,0)+TA!$AR$171*IF(TA!$L$15="Y",1,0))</f>
        <v/>
      </c>
      <c r="DP175" s="38" t="str">
        <f>IF(ISBLANK('T1'!$C$171),"",'T1'!$F$171*IF('T1'!$T$15="Y",1,0)+'T2'!$F$171*IF('T2'!$T$15="Y",1,0)+'T3'!$F$171*IF('T3'!$T$15="Y",1,0)+TA!$AS$171*IF(TA!$M$15="Y",1,0))</f>
        <v/>
      </c>
      <c r="DQ175" s="38" t="str">
        <f>IF(ISBLANK('T1'!$C$171),"",'T1'!$G$171*IF('T1'!$U$15="Y",1,0)+'T2'!$G$171*IF('T2'!$U$15="Y",1,0)+'T3'!$G$171*IF('T3'!$U$15="Y",1,0)+TA!$AT$171*IF(TA!$N$15="Y",1,0))</f>
        <v/>
      </c>
      <c r="DR175" s="38" t="str">
        <f>IF(ISBLANK('T1'!$C$171),"",'T1'!$H$171*IF('T1'!$V$15="Y",1,0)+'T2'!$H$171*IF('T2'!$V$15="Y",1,0)+'T3'!$H$171*IF('T3'!$V$15="Y",1,0))</f>
        <v/>
      </c>
      <c r="DS175" s="38" t="str">
        <f>IF(ISBLANK('T1'!$C$171),"",'T1'!$I$171*IF('T1'!$W$15="Y",1,0)+'T2'!$I$171*IF('T2'!$W$15="Y",1,0)+'T3'!$I$171*IF('T3'!$W$15="Y",1,0))</f>
        <v/>
      </c>
      <c r="DT175" s="38" t="str">
        <f>IF(ISBLANK('T1'!$C$171),"",'T1'!$J$171*IF('T1'!$X$15="Y",1,0)+'T2'!$J$171*IF('T2'!$X$15="Y",1,0)+'T3'!$J$171*IF('T3'!$X$15="Y",1,0))</f>
        <v/>
      </c>
      <c r="DU175" s="38" t="str">
        <f>IF(ISBLANK('T1'!$C$171),"",'T1'!$K$171*IF('T1'!$Y$15="Y",1,0)+'T2'!$K$171*IF('T2'!$Y$15="Y",1,0)+'T3'!$K$171*IF('T3'!$Y$15="Y",1,0))</f>
        <v/>
      </c>
      <c r="DV175" s="38" t="str">
        <f>IF(ISBLANK('T1'!$C$171),"",'T1'!$L$171*IF('T1'!$Z$15="Y",1,0)+'T2'!$L$171*IF('T2'!$Z$15="Y",1,0)+'T3'!$L$171*IF('T3'!$Z$15="Y",1,0))</f>
        <v/>
      </c>
      <c r="DW175" s="38" t="str">
        <f>IF(ISBLANK('T1'!$C$171),"",'T1'!$M$171*IF('T1'!$AA$15="Y",1,0)+'T2'!$M$171*IF('T2'!$AA$15="Y",1,0)+'T3'!$M$171*IF('T3'!$AA$15="Y",1,0))</f>
        <v/>
      </c>
      <c r="DX175" s="38" t="str">
        <f>IF(ISBLANK('T1'!$C$171),"",'T1'!$M$171*IF('T1'!$AB$15="Y",1,0)+'T2'!$M$171*IF('T2'!$AB$15="Y",1,0)+'T3'!$M$171*IF('T3'!$AB$15="Y",1,0))</f>
        <v/>
      </c>
      <c r="DY175" s="38" t="str">
        <f>IF(ISBLANK('T1'!$C$171),"",SUM($DO$175:$DX$175))</f>
        <v/>
      </c>
      <c r="DZ175" s="38" t="str">
        <f>IF(ISBLANK('T1'!$C$171),"",IF(ISERR($DY$175/$DY$5),"",$DY$175/$DY$5))</f>
        <v/>
      </c>
      <c r="EC175" s="38" t="str">
        <f>IF(ISBLANK('T1'!$C$171),"",'T1'!$E$171*IF('T1'!$S$16="Y",1,0)+'T2'!$E$171*IF('T2'!$S$16="Y",1,0)+'T3'!$E$171*IF('T3'!$S$16="Y",1,0)+TA!$AR$171*IF(TA!$L$16="Y",1,0))</f>
        <v/>
      </c>
      <c r="ED175" s="38" t="str">
        <f>IF(ISBLANK('T1'!$C$171),"",'T1'!$F$171*IF('T1'!$T$16="Y",1,0)+'T2'!$F$171*IF('T2'!$T$16="Y",1,0)+'T3'!$F$171*IF('T3'!$T$16="Y",1,0)+TA!$AS$171*IF(TA!$M$16="Y",1,0))</f>
        <v/>
      </c>
      <c r="EE175" s="38" t="str">
        <f>IF(ISBLANK('T1'!$C$171),"",'T1'!$G$171*IF('T1'!$U$16="Y",1,0)+'T2'!$G$171*IF('T2'!$U$16="Y",1,0)+'T3'!$G$171*IF('T3'!$U$16="Y",1,0)+TA!$AT$171*IF(TA!$N$16="Y",1,0))</f>
        <v/>
      </c>
      <c r="EF175" s="38" t="str">
        <f>IF(ISBLANK('T1'!$C$171),"",'T1'!$H$171*IF('T1'!$V$16="Y",1,0)+'T2'!$H$171*IF('T2'!$V$16="Y",1,0)+'T3'!$H$171*IF('T3'!$V$16="Y",1,0))</f>
        <v/>
      </c>
      <c r="EG175" s="38" t="str">
        <f>IF(ISBLANK('T1'!$C$171),"",'T1'!$I$171*IF('T1'!$W$16="Y",1,0)+'T2'!$I$171*IF('T2'!$W$16="Y",1,0)+'T3'!$I$171*IF('T3'!$W$16="Y",1,0))</f>
        <v/>
      </c>
      <c r="EH175" s="38" t="str">
        <f>IF(ISBLANK('T1'!$C$171),"",'T1'!$J$171*IF('T1'!$X$16="Y",1,0)+'T2'!$J$171*IF('T2'!$X$16="Y",1,0)+'T3'!$J$171*IF('T3'!$X$16="Y",1,0))</f>
        <v/>
      </c>
      <c r="EI175" s="38" t="str">
        <f>IF(ISBLANK('T1'!$C$171),"",'T1'!$K$171*IF('T1'!$Y$16="Y",1,0)+'T2'!$K$171*IF('T2'!$Y$16="Y",1,0)+'T3'!$K$171*IF('T3'!$Y$16="Y",1,0))</f>
        <v/>
      </c>
      <c r="EJ175" s="38" t="str">
        <f>IF(ISBLANK('T1'!$C$171),"",'T1'!$L$171*IF('T1'!$Z$16="Y",1,0)+'T2'!$L$171*IF('T2'!$Z$16="Y",1,0)+'T3'!$L$171*IF('T3'!$Z$16="Y",1,0))</f>
        <v/>
      </c>
      <c r="EK175" s="38" t="str">
        <f>IF(ISBLANK('T1'!$C$171),"",'T1'!$M$171*IF('T1'!$AA$16="Y",1,0)+'T2'!$M$171*IF('T2'!$AA$16="Y",1,0)+'T3'!$M$171*IF('T3'!$AA$16="Y",1,0))</f>
        <v/>
      </c>
      <c r="EL175" s="38" t="str">
        <f>IF(ISBLANK('T1'!$C$171),"",'T1'!$M$171*IF('T1'!$AB$16="Y",1,0)+'T2'!$M$171*IF('T2'!$AB$16="Y",1,0)+'T3'!$M$171*IF('T3'!$AB$16="Y",1,0))</f>
        <v/>
      </c>
      <c r="EM175" s="38" t="str">
        <f>IF(ISBLANK('T1'!$C$171),"",SUM($EC$175:$EL$175))</f>
        <v/>
      </c>
      <c r="EN175" s="38" t="str">
        <f>IF(ISBLANK('T1'!$C$171),"",IF(ISERR($EM$175/$EM$5),"",$EM$175/$EM$5))</f>
        <v/>
      </c>
      <c r="EQ175" s="38" t="str">
        <f>IF(ISBLANK('T1'!$C$171),"",'T1'!$E$171*IF('T1'!$S$17="Y",1,0)+'T2'!$E$171*IF('T2'!$S$17="Y",1,0)+'T3'!$E$171*IF('T3'!$S$17="Y",1,0)+TA!$AR$171*IF(TA!$L$17="Y",1,0))</f>
        <v/>
      </c>
      <c r="ER175" s="38" t="str">
        <f>IF(ISBLANK('T1'!$C$171),"",'T1'!$F$171*IF('T1'!$T$17="Y",1,0)+'T2'!$F$171*IF('T2'!$T$17="Y",1,0)+'T3'!$F$171*IF('T3'!$T$17="Y",1,0)+TA!$AS$171*IF(TA!$M$17="Y",1,0))</f>
        <v/>
      </c>
      <c r="ES175" s="38" t="str">
        <f>IF(ISBLANK('T1'!$C$171),"",'T1'!$G$171*IF('T1'!$U$17="Y",1,0)+'T2'!$G$171*IF('T2'!$U$17="Y",1,0)+'T3'!$G$171*IF('T3'!$U$17="Y",1,0)+TA!$AT$171*IF(TA!$N$17="Y",1,0))</f>
        <v/>
      </c>
      <c r="ET175" s="38" t="str">
        <f>IF(ISBLANK('T1'!$C$171),"",'T1'!$H$171*IF('T1'!$V$17="Y",1,0)+'T2'!$H$171*IF('T2'!$V$17="Y",1,0)+'T3'!$H$171*IF('T3'!$V$17="Y",1,0))</f>
        <v/>
      </c>
      <c r="EU175" s="38" t="str">
        <f>IF(ISBLANK('T1'!$C$171),"",'T1'!$I$171*IF('T1'!$W$17="Y",1,0)+'T2'!$I$171*IF('T2'!$W$17="Y",1,0)+'T3'!$I$171*IF('T3'!$W$17="Y",1,0))</f>
        <v/>
      </c>
      <c r="EV175" s="38" t="str">
        <f>IF(ISBLANK('T1'!$C$171),"",'T1'!$J$171*IF('T1'!$X$17="Y",1,0)+'T2'!$J$171*IF('T2'!$X$17="Y",1,0)+'T3'!$J$171*IF('T3'!$X$17="Y",1,0))</f>
        <v/>
      </c>
      <c r="EW175" s="38" t="str">
        <f>IF(ISBLANK('T1'!$C$171),"",'T1'!$K$171*IF('T1'!$Y$17="Y",1,0)+'T2'!$K$171*IF('T2'!$Y$17="Y",1,0)+'T3'!$K$171*IF('T3'!$Y$17="Y",1,0))</f>
        <v/>
      </c>
      <c r="EX175" s="38" t="str">
        <f>IF(ISBLANK('T1'!$C$171),"",'T1'!$L$171*IF('T1'!$Z$17="Y",1,0)+'T2'!$L$171*IF('T2'!$Z$17="Y",1,0)+'T3'!$L$171*IF('T3'!$Z$17="Y",1,0))</f>
        <v/>
      </c>
      <c r="EY175" s="38" t="str">
        <f>IF(ISBLANK('T1'!$C$171),"",'T1'!$M$171*IF('T1'!$AA$17="Y",1,0)+'T2'!$M$171*IF('T2'!$AA$17="Y",1,0)+'T3'!$M$171*IF('T3'!$AA$17="Y",1,0))</f>
        <v/>
      </c>
      <c r="EZ175" s="38" t="str">
        <f>IF(ISBLANK('T1'!$C$171),"",'T1'!$M$171*IF('T1'!$AB$17="Y",1,0)+'T2'!$M$171*IF('T2'!$AB$17="Y",1,0)+'T3'!$M$171*IF('T3'!$AB$17="Y",1,0))</f>
        <v/>
      </c>
      <c r="FA175" s="38" t="str">
        <f>IF(ISBLANK('T1'!$C$171),"",SUM($EQ$175:$EZ$175))</f>
        <v/>
      </c>
      <c r="FB175" s="38" t="str">
        <f>IF(ISBLANK('T1'!$C$171),"",IF(ISERR($FA$175/$FA$5),"",$FA$175/$FA$5))</f>
        <v/>
      </c>
    </row>
    <row r="176" spans="20:158">
      <c r="T176" s="38" t="str">
        <f>IF(ISBLANK('T1'!$C$172),"",'T1'!$E$172*IF('T1'!$S$8="Y",1,0)+'T2'!$E$172*IF('T2'!$S$8="Y",1,0)+'T3'!$E$172*IF('T3'!$S$8="Y",1,0)+TA!$AR$172*IF(TA!$L$8="Y",1,0))</f>
        <v/>
      </c>
      <c r="U176" s="38" t="str">
        <f>IF(ISBLANK('T1'!$C$172),"",'T1'!$F$172*IF('T1'!$T$8="Y",1,0)+'T2'!$F$172*IF('T2'!$T$8="Y",1,0)+'T3'!$F$172*IF('T3'!$T$8="Y",1,0)+TA!$AS$172*IF(TA!$M$8="Y",1,0))</f>
        <v/>
      </c>
      <c r="V176" s="38" t="str">
        <f>IF(ISBLANK('T1'!$C$172),"",'T1'!$G$172*IF('T1'!$U$8="Y",1,0)+'T2'!$G$172*IF('T2'!$U$8="Y",1,0)+'T3'!$G$172*IF('T3'!$U$8="Y",1,0)+TA!$AT$172*IF(TA!$N$8="Y",1,0))</f>
        <v/>
      </c>
      <c r="W176" s="38" t="str">
        <f>IF(ISBLANK('T1'!$C$172),"",'T1'!$H$172*IF('T1'!$V$8="Y",1,0)+'T2'!$H$172*IF('T2'!$V$8="Y",1,0)+'T3'!$H$172*IF('T3'!$V$8="Y",1,0))</f>
        <v/>
      </c>
      <c r="X176" s="38" t="str">
        <f>IF(ISBLANK('T1'!$C$172),"",'T1'!$I$172*IF('T1'!$W$8="Y",1,0)+'T2'!$I$172*IF('T2'!$W$8="Y",1,0)+'T3'!$I$172*IF('T3'!$W$8="Y",1,0))</f>
        <v/>
      </c>
      <c r="Y176" s="38" t="str">
        <f>IF(ISBLANK('T1'!$C$172),"",'T1'!$J$172*IF('T1'!$X$8="Y",1,0)+'T2'!$J$172*IF('T2'!$X$8="Y",1,0)+'T3'!$J$172*IF('T3'!$X$8="Y",1,0))</f>
        <v/>
      </c>
      <c r="Z176" s="38" t="str">
        <f>IF(ISBLANK('T1'!$C$172),"",'T1'!$K$172*IF('T1'!$Y$8="Y",1,0)+'T2'!$K$172*IF('T2'!$Y$8="Y",1,0)+'T3'!$K$172*IF('T3'!$Y$8="Y",1,0))</f>
        <v/>
      </c>
      <c r="AA176" s="38" t="str">
        <f>IF(ISBLANK('T1'!$C$172),"",'T1'!$L$172*IF('T1'!$Z$8="Y",1,0)+'T2'!$L$172*IF('T2'!$Z$8="Y",1,0)+'T3'!$L$172*IF('T3'!$Z$8="Y",1,0))</f>
        <v/>
      </c>
      <c r="AB176" s="38" t="str">
        <f>IF(ISBLANK('T1'!$C$172),"",'T1'!$M$172*IF('T1'!$AA$8="Y",1,0)+'T2'!$M$172*IF('T2'!$AA$8="Y",1,0)+'T3'!$M$172*IF('T3'!$AA$8="Y",1,0))</f>
        <v/>
      </c>
      <c r="AC176" s="38" t="str">
        <f>IF(ISBLANK('T1'!$C$172),"",'T1'!$M$172*IF('T1'!$AB$8="Y",1,0)+'T2'!$M$172*IF('T2'!$AB$8="Y",1,0)+'T3'!$M$172*IF('T3'!$AB$8="Y",1,0))</f>
        <v/>
      </c>
      <c r="AD176" s="38" t="str">
        <f>IF(ISBLANK('T1'!$C$172),"",SUM($T$176:$AC$176))</f>
        <v/>
      </c>
      <c r="AE176" s="38" t="str">
        <f>IF(ISBLANK('T1'!$C$172),"",IF(ISERR($AD$176/$AD$5),"",$AD$176/$AD$5))</f>
        <v/>
      </c>
      <c r="AI176" s="38" t="str">
        <f>IF(ISBLANK('T1'!$C$172),"",'T1'!$E$172*IF('T1'!$S$9="Y",1,0)+'T2'!$E$172*IF('T2'!$S$9="Y",1,0)+'T3'!$E$172*IF('T3'!$S$9="Y",1,0)+TA!$AR$172*IF(TA!$L$9="Y",1,0))</f>
        <v/>
      </c>
      <c r="AJ176" s="38" t="str">
        <f>IF(ISBLANK('T1'!$C$172),"",'T1'!$F$172*IF('T1'!$T$9="Y",1,0)+'T2'!$F$172*IF('T2'!$T$9="Y",1,0)+'T3'!$F$172*IF('T3'!$T$9="Y",1,0)+TA!$AS$172*IF(TA!$M$9="Y",1,0))</f>
        <v/>
      </c>
      <c r="AK176" s="38" t="str">
        <f>IF(ISBLANK('T1'!$C$172),"",'T1'!$G$172*IF('T1'!$U$9="Y",1,0)+'T2'!$G$172*IF('T2'!$U$9="Y",1,0)+'T3'!$G$172*IF('T3'!$U$9="Y",1,0)+TA!$AT$172*IF(TA!$N$9="Y",1,0))</f>
        <v/>
      </c>
      <c r="AL176" s="38" t="str">
        <f>IF(ISBLANK('T1'!$C$172),"",'T1'!$H$172*IF('T1'!$V$9="Y",1,0)+'T2'!$H$172*IF('T2'!$V$9="Y",1,0)+'T3'!$H$172*IF('T3'!$V$9="Y",1,0))</f>
        <v/>
      </c>
      <c r="AM176" s="38" t="str">
        <f>IF(ISBLANK('T1'!$C$172),"",'T1'!$I$172*IF('T1'!$W$9="Y",1,0)+'T2'!$I$172*IF('T2'!$W$9="Y",1,0)+'T3'!$I$172*IF('T3'!$W$9="Y",1,0))</f>
        <v/>
      </c>
      <c r="AN176" s="38" t="str">
        <f>IF(ISBLANK('T1'!$C$172),"",'T1'!$J$172*IF('T1'!$X$9="Y",1,0)+'T2'!$J$172*IF('T2'!$X$9="Y",1,0)+'T3'!$J$172*IF('T3'!$X$9="Y",1,0))</f>
        <v/>
      </c>
      <c r="AO176" s="38" t="str">
        <f>IF(ISBLANK('T1'!$C$172),"",'T1'!$K$172*IF('T1'!$Y$9="Y",1,0)+'T2'!$K$172*IF('T2'!$Y$9="Y",1,0)+'T3'!$K$172*IF('T3'!$Y$9="Y",1,0))</f>
        <v/>
      </c>
      <c r="AP176" s="38" t="str">
        <f>IF(ISBLANK('T1'!$C$172),"",'T1'!$L$172*IF('T1'!$Z$9="Y",1,0)+'T2'!$L$172*IF('T2'!$Z$9="Y",1,0)+'T3'!$L$172*IF('T3'!$Z$9="Y",1,0))</f>
        <v/>
      </c>
      <c r="AQ176" s="38" t="str">
        <f>IF(ISBLANK('T1'!$C$172),"",'T1'!$M$172*IF('T1'!$AA$9="Y",1,0)+'T2'!$M$172*IF('T2'!$AA$9="Y",1,0)+'T3'!$M$172*IF('T3'!$AA$9="Y",1,0))</f>
        <v/>
      </c>
      <c r="AR176" s="38" t="str">
        <f>IF(ISBLANK('T1'!$C$172),"",'T1'!$M$172*IF('T1'!$AB$9="Y",1,0)+'T2'!$M$172*IF('T2'!$AB$9="Y",1,0)+'T3'!$M$172*IF('T3'!$AB$9="Y",1,0))</f>
        <v/>
      </c>
      <c r="AS176" s="38" t="str">
        <f>IF(ISBLANK('T1'!$C$172),"",SUM($AI$176:$AR$176))</f>
        <v/>
      </c>
      <c r="AT176" s="38" t="str">
        <f>IF(ISBLANK('T1'!$C$172),"",IF(ISERR($AS$176/$AS$5),"",$AS$176/$AS$5))</f>
        <v/>
      </c>
      <c r="AW176" s="38" t="str">
        <f>IF(ISBLANK('T1'!$C$172),"",'T1'!$E$172*IF('T1'!$S$10="Y",1,0)+'T2'!$E$172*IF('T2'!$S$10="Y",1,0)+'T3'!$E$172*IF('T3'!$S$10="Y",1,0)+TA!$AR$172*IF(TA!$L$10="Y",1,0))</f>
        <v/>
      </c>
      <c r="AX176" s="38" t="str">
        <f>IF(ISBLANK('T1'!$C$172),"",'T1'!$F$172*IF('T1'!$T$10="Y",1,0)+'T2'!$F$172*IF('T2'!$T$10="Y",1,0)+'T3'!$F$172*IF('T3'!$T$10="Y",1,0)+TA!$AS$172*IF(TA!$M$10="Y",1,0))</f>
        <v/>
      </c>
      <c r="AY176" s="38" t="str">
        <f>IF(ISBLANK('T1'!$C$172),"",'T1'!$G$172*IF('T1'!$U$10="Y",1,0)+'T2'!$G$172*IF('T2'!$U$10="Y",1,0)+'T3'!$G$172*IF('T3'!$U$10="Y",1,0)+TA!$AT$172*IF(TA!$N$10="Y",1,0))</f>
        <v/>
      </c>
      <c r="AZ176" s="38" t="str">
        <f>IF(ISBLANK('T1'!$C$172),"",'T1'!$H$172*IF('T1'!$V$10="Y",1,0)+'T2'!$H$172*IF('T2'!$V$10="Y",1,0)+'T3'!$H$172*IF('T3'!$V$10="Y",1,0))</f>
        <v/>
      </c>
      <c r="BA176" s="38" t="str">
        <f>IF(ISBLANK('T1'!$C$172),"",'T1'!$I$172*IF('T1'!$W$10="Y",1,0)+'T2'!$I$172*IF('T2'!$W$10="Y",1,0)+'T3'!$I$172*IF('T3'!$W$10="Y",1,0))</f>
        <v/>
      </c>
      <c r="BB176" s="38" t="str">
        <f>IF(ISBLANK('T1'!$C$172),"",'T1'!$J$172*IF('T1'!$X$10="Y",1,0)+'T2'!$J$172*IF('T2'!$X$10="Y",1,0)+'T3'!$J$172*IF('T3'!$X$10="Y",1,0))</f>
        <v/>
      </c>
      <c r="BC176" s="38" t="str">
        <f>IF(ISBLANK('T1'!$C$172),"",'T1'!$K$172*IF('T1'!$Y$10="Y",1,0)+'T2'!$K$172*IF('T2'!$Y$10="Y",1,0)+'T3'!$K$172*IF('T3'!$Y$10="Y",1,0))</f>
        <v/>
      </c>
      <c r="BD176" s="38" t="str">
        <f>IF(ISBLANK('T1'!$C$172),"",'T1'!$L$172*IF('T1'!$Z$10="Y",1,0)+'T2'!$L$172*IF('T2'!$Z$10="Y",1,0)+'T3'!$L$172*IF('T3'!$Z$10="Y",1,0))</f>
        <v/>
      </c>
      <c r="BE176" s="38" t="str">
        <f>IF(ISBLANK('T1'!$C$172),"",'T1'!$M$172*IF('T1'!$AA$10="Y",1,0)+'T2'!$M$172*IF('T2'!$AA$10="Y",1,0)+'T3'!$M$172*IF('T3'!$AA$10="Y",1,0))</f>
        <v/>
      </c>
      <c r="BF176" s="38" t="str">
        <f>IF(ISBLANK('T1'!$C$172),"",'T1'!$M$172*IF('T1'!$AB$10="Y",1,0)+'T2'!$M$172*IF('T2'!$AB$10="Y",1,0)+'T3'!$M$172*IF('T3'!$AB$10="Y",1,0))</f>
        <v/>
      </c>
      <c r="BG176" s="38" t="str">
        <f>IF(ISBLANK('T1'!$C$172),"",SUM($AW$176:$BF$176))</f>
        <v/>
      </c>
      <c r="BH176" s="38" t="str">
        <f>IF(ISBLANK('T1'!$C$172),"",IF(ISERR($BG$176/$BG$5),"",$BG$176/$BG$5))</f>
        <v/>
      </c>
      <c r="BK176" s="38" t="str">
        <f>IF(ISBLANK('T1'!$C$172),"",'T1'!$E$172*IF('T1'!$S$11="Y",1,0)+'T2'!$E$172*IF('T2'!$S$11="Y",1,0)+'T3'!$E$172*IF('T3'!$S$11="Y",1,0)+TA!$AR$172*IF(TA!$L$11="Y",1,0))</f>
        <v/>
      </c>
      <c r="BL176" s="38" t="str">
        <f>IF(ISBLANK('T1'!$C$172),"",'T1'!$F$172*IF('T1'!$T$11="Y",1,0)+'T2'!$F$172*IF('T2'!$T$11="Y",1,0)+'T3'!$F$172*IF('T3'!$T$11="Y",1,0)+TA!$AS$172*IF(TA!$M$11="Y",1,0))</f>
        <v/>
      </c>
      <c r="BM176" s="38" t="str">
        <f>IF(ISBLANK('T1'!$C$172),"",'T1'!$G$172*IF('T1'!$U$11="Y",1,0)+'T2'!$G$172*IF('T2'!$U$11="Y",1,0)+'T3'!$G$172*IF('T3'!$U$11="Y",1,0)+TA!$AT$172*IF(TA!$N$11="Y",1,0))</f>
        <v/>
      </c>
      <c r="BN176" s="38" t="str">
        <f>IF(ISBLANK('T1'!$C$172),"",'T1'!$H$172*IF('T1'!$V$11="Y",1,0)+'T2'!$H$172*IF('T2'!$V$11="Y",1,0)+'T3'!$H$172*IF('T3'!$V$11="Y",1,0))</f>
        <v/>
      </c>
      <c r="BO176" s="38" t="str">
        <f>IF(ISBLANK('T1'!$C$172),"",'T1'!$I$172*IF('T1'!$W$11="Y",1,0)+'T2'!$I$172*IF('T2'!$W$11="Y",1,0)+'T3'!$I$172*IF('T3'!$W$11="Y",1,0))</f>
        <v/>
      </c>
      <c r="BP176" s="38" t="str">
        <f>IF(ISBLANK('T1'!$C$172),"",'T1'!$J$172*IF('T1'!$X$11="Y",1,0)+'T2'!$J$172*IF('T2'!$X$11="Y",1,0)+'T3'!$J$172*IF('T3'!$X$11="Y",1,0))</f>
        <v/>
      </c>
      <c r="BQ176" s="38" t="str">
        <f>IF(ISBLANK('T1'!$C$172),"",'T1'!$K$172*IF('T1'!$Y$11="Y",1,0)+'T2'!$K$172*IF('T2'!$Y$11="Y",1,0)+'T3'!$K$172*IF('T3'!$Y$11="Y",1,0))</f>
        <v/>
      </c>
      <c r="BR176" s="38" t="str">
        <f>IF(ISBLANK('T1'!$C$172),"",'T1'!$L$172*IF('T1'!$Z$11="Y",1,0)+'T2'!$L$172*IF('T2'!$Z$11="Y",1,0)+'T3'!$L$172*IF('T3'!$Z$11="Y",1,0))</f>
        <v/>
      </c>
      <c r="BS176" s="38" t="str">
        <f>IF(ISBLANK('T1'!$C$172),"",'T1'!$M$172*IF('T1'!$AA$11="Y",1,0)+'T2'!$M$172*IF('T2'!$AA$11="Y",1,0)+'T3'!$M$172*IF('T3'!$AA$11="Y",1,0))</f>
        <v/>
      </c>
      <c r="BT176" s="38" t="str">
        <f>IF(ISBLANK('T1'!$C$172),"",'T1'!$M$172*IF('T1'!$AB$11="Y",1,0)+'T2'!$M$172*IF('T2'!$AB$11="Y",1,0)+'T3'!$M$172*IF('T3'!$AB$11="Y",1,0))</f>
        <v/>
      </c>
      <c r="BU176" s="38" t="str">
        <f>IF(ISBLANK('T1'!$C$172),"",SUM($BK$176:$BT$176))</f>
        <v/>
      </c>
      <c r="BV176" s="38" t="str">
        <f>IF(ISBLANK('T1'!$C$172),"",IF(ISERR($BU$176/$BU$5),"",$BU$176/$BU$5))</f>
        <v/>
      </c>
      <c r="BY176" s="38" t="str">
        <f>IF(ISBLANK('T1'!$C$172),"",'T1'!$E$172*IF('T1'!$S$12="Y",1,0)+'T2'!$E$172*IF('T2'!$S$12="Y",1,0)+'T3'!$E$172*IF('T3'!$S$12="Y",1,0)+TA!$AR$172*IF(TA!$L$12="Y",1,0))</f>
        <v/>
      </c>
      <c r="BZ176" s="38" t="str">
        <f>IF(ISBLANK('T1'!$C$172),"",'T1'!$F$172*IF('T1'!$T$12="Y",1,0)+'T2'!$F$172*IF('T2'!$T$12="Y",1,0)+'T3'!$F$172*IF('T3'!$T$12="Y",1,0)+TA!$AS$172*IF(TA!$M$12="Y",1,0))</f>
        <v/>
      </c>
      <c r="CA176" s="38" t="str">
        <f>IF(ISBLANK('T1'!$C$172),"",'T1'!$G$172*IF('T1'!$U$12="Y",1,0)+'T2'!$G$172*IF('T2'!$U$12="Y",1,0)+'T3'!$G$172*IF('T3'!$U$12="Y",1,0)+TA!$AT$172*IF(TA!$N$12="Y",1,0))</f>
        <v/>
      </c>
      <c r="CB176" s="38" t="str">
        <f>IF(ISBLANK('T1'!$C$172),"",'T1'!$H$172*IF('T1'!$V$12="Y",1,0)+'T2'!$H$172*IF('T2'!$V$12="Y",1,0)+'T3'!$H$172*IF('T3'!$V$12="Y",1,0))</f>
        <v/>
      </c>
      <c r="CC176" s="38" t="str">
        <f>IF(ISBLANK('T1'!$C$172),"",'T1'!$I$172*IF('T1'!$W$12="Y",1,0)+'T2'!$I$172*IF('T2'!$W$12="Y",1,0)+'T3'!$I$172*IF('T3'!$W$12="Y",1,0))</f>
        <v/>
      </c>
      <c r="CD176" s="38" t="str">
        <f>IF(ISBLANK('T1'!$C$172),"",'T1'!$J$172*IF('T1'!$X$12="Y",1,0)+'T2'!$J$172*IF('T2'!$X$12="Y",1,0)+'T3'!$J$172*IF('T3'!$X$12="Y",1,0))</f>
        <v/>
      </c>
      <c r="CE176" s="38" t="str">
        <f>IF(ISBLANK('T1'!$C$172),"",'T1'!$K$172*IF('T1'!$Y$12="Y",1,0)+'T2'!$K$172*IF('T2'!$Y$12="Y",1,0)+'T3'!$K$172*IF('T3'!$Y$12="Y",1,0))</f>
        <v/>
      </c>
      <c r="CF176" s="38" t="str">
        <f>IF(ISBLANK('T1'!$C$172),"",'T1'!$L$172*IF('T1'!$Z$12="Y",1,0)+'T2'!$L$172*IF('T2'!$Z$12="Y",1,0)+'T3'!$L$172*IF('T3'!$Z$12="Y",1,0))</f>
        <v/>
      </c>
      <c r="CG176" s="38" t="str">
        <f>IF(ISBLANK('T1'!$C$172),"",'T1'!$M$172*IF('T1'!$AA$12="Y",1,0)+'T2'!$M$172*IF('T2'!$AA$12="Y",1,0)+'T3'!$M$172*IF('T3'!$AA$12="Y",1,0))</f>
        <v/>
      </c>
      <c r="CH176" s="38" t="str">
        <f>IF(ISBLANK('T1'!$C$172),"",'T1'!$M$172*IF('T1'!$AB$12="Y",1,0)+'T2'!$M$172*IF('T2'!$AB$12="Y",1,0)+'T3'!$M$172*IF('T3'!$AB$12="Y",1,0))</f>
        <v/>
      </c>
      <c r="CI176" s="38" t="str">
        <f>IF(ISBLANK('T1'!$C$172),"",SUM($BY$176:$CH$176))</f>
        <v/>
      </c>
      <c r="CJ176" s="38" t="str">
        <f>IF(ISBLANK('T1'!$C$172),"",IF(ISERR($CI$176/$CI$5),"",$CI$176/$CI$5))</f>
        <v/>
      </c>
      <c r="CM176" s="38" t="str">
        <f>IF(ISBLANK('T1'!$C$172),"",'T1'!$E$172*IF('T1'!$S$13="Y",1,0)+'T2'!$E$172*IF('T2'!$S$13="Y",1,0)+'T3'!$E$172*IF('T3'!$S$13="Y",1,0)+TA!$AR$172*IF(TA!$L$13="Y",1,0))</f>
        <v/>
      </c>
      <c r="CN176" s="38" t="str">
        <f>IF(ISBLANK('T1'!$C$172),"",'T1'!$F$172*IF('T1'!$T$13="Y",1,0)+'T2'!$F$172*IF('T2'!$T$13="Y",1,0)+'T3'!$F$172*IF('T3'!$T$13="Y",1,0)+TA!$AS$172*IF(TA!$M$13="Y",1,0))</f>
        <v/>
      </c>
      <c r="CO176" s="38" t="str">
        <f>IF(ISBLANK('T1'!$C$172),"",'T1'!$G$172*IF('T1'!$U$13="Y",1,0)+'T2'!$G$172*IF('T2'!$U$13="Y",1,0)+'T3'!$G$172*IF('T3'!$U$13="Y",1,0)+TA!$AT$172*IF(TA!$N$13="Y",1,0))</f>
        <v/>
      </c>
      <c r="CP176" s="38" t="str">
        <f>IF(ISBLANK('T1'!$C$172),"",'T1'!$H$172*IF('T1'!$V$13="Y",1,0)+'T2'!$H$172*IF('T2'!$V$13="Y",1,0)+'T3'!$H$172*IF('T3'!$V$13="Y",1,0))</f>
        <v/>
      </c>
      <c r="CQ176" s="38" t="str">
        <f>IF(ISBLANK('T1'!$C$172),"",'T1'!$I$172*IF('T1'!$W$13="Y",1,0)+'T2'!$I$172*IF('T2'!$W$13="Y",1,0)+'T3'!$I$172*IF('T3'!$W$13="Y",1,0))</f>
        <v/>
      </c>
      <c r="CR176" s="38" t="str">
        <f>IF(ISBLANK('T1'!$C$172),"",'T1'!$J$172*IF('T1'!$X$13="Y",1,0)+'T2'!$J$172*IF('T2'!$X$13="Y",1,0)+'T3'!$J$172*IF('T3'!$X$13="Y",1,0))</f>
        <v/>
      </c>
      <c r="CS176" s="38" t="str">
        <f>IF(ISBLANK('T1'!$C$172),"",'T1'!$K$172*IF('T1'!$Y$13="Y",1,0)+'T2'!$K$172*IF('T2'!$Y$13="Y",1,0)+'T3'!$K$172*IF('T3'!$Y$13="Y",1,0))</f>
        <v/>
      </c>
      <c r="CT176" s="38" t="str">
        <f>IF(ISBLANK('T1'!$C$172),"",'T1'!$L$172*IF('T1'!$Z$13="Y",1,0)+'T2'!$L$172*IF('T2'!$Z$13="Y",1,0)+'T3'!$L$172*IF('T3'!$Z$13="Y",1,0))</f>
        <v/>
      </c>
      <c r="CU176" s="38" t="str">
        <f>IF(ISBLANK('T1'!$C$172),"",'T1'!$M$172*IF('T1'!$AA$13="Y",1,0)+'T2'!$M$172*IF('T2'!$AA$13="Y",1,0)+'T3'!$M$172*IF('T3'!$AA$13="Y",1,0))</f>
        <v/>
      </c>
      <c r="CV176" s="38" t="str">
        <f>IF(ISBLANK('T1'!$C$172),"",'T1'!$M$172*IF('T1'!$AB$13="Y",1,0)+'T2'!$M$172*IF('T2'!$AB$13="Y",1,0)+'T3'!$M$172*IF('T3'!$AB$13="Y",1,0))</f>
        <v/>
      </c>
      <c r="CW176" s="38" t="str">
        <f>IF(ISBLANK('T1'!$C$172),"",SUM($CM$176:$CV$176))</f>
        <v/>
      </c>
      <c r="CX176" s="38" t="str">
        <f>IF(ISBLANK('T1'!$C$172),"",IF(ISERR($CW$176/$CW$5),"",$CW$176/$CW$5))</f>
        <v/>
      </c>
      <c r="DA176" s="38" t="str">
        <f>IF(ISBLANK('T1'!$C$172),"",'T1'!$E$172*IF('T1'!$S$14="Y",1,0)+'T2'!$E$172*IF('T2'!$S$14="Y",1,0)+'T3'!$E$172*IF('T3'!$S$14="Y",1,0)+TA!$AR$172*IF(TA!$L$14="Y",1,0))</f>
        <v/>
      </c>
      <c r="DB176" s="38" t="str">
        <f>IF(ISBLANK('T1'!$C$172),"",'T1'!$F$172*IF('T1'!$T$14="Y",1,0)+'T2'!$F$172*IF('T2'!$T$14="Y",1,0)+'T3'!$F$172*IF('T3'!$T$14="Y",1,0)+TA!$AS$172*IF(TA!$M$14="Y",1,0))</f>
        <v/>
      </c>
      <c r="DC176" s="38" t="str">
        <f>IF(ISBLANK('T1'!$C$172),"",'T1'!$G$172*IF('T1'!$U$14="Y",1,0)+'T2'!$G$172*IF('T2'!$U$14="Y",1,0)+'T3'!$G$172*IF('T3'!$U$14="Y",1,0)+TA!$AT$172*IF(TA!$N$14="Y",1,0))</f>
        <v/>
      </c>
      <c r="DD176" s="38" t="str">
        <f>IF(ISBLANK('T1'!$C$172),"",'T1'!$H$172*IF('T1'!$V$14="Y",1,0)+'T2'!$H$172*IF('T2'!$V$14="Y",1,0)+'T3'!$H$172*IF('T3'!$V$14="Y",1,0))</f>
        <v/>
      </c>
      <c r="DE176" s="38" t="str">
        <f>IF(ISBLANK('T1'!$C$172),"",'T1'!$I$172*IF('T1'!$W$14="Y",1,0)+'T2'!$I$172*IF('T2'!$W$14="Y",1,0)+'T3'!$I$172*IF('T3'!$W$14="Y",1,0))</f>
        <v/>
      </c>
      <c r="DF176" s="38" t="str">
        <f>IF(ISBLANK('T1'!$C$172),"",'T1'!$J$172*IF('T1'!$X$14="Y",1,0)+'T2'!$J$172*IF('T2'!$X$14="Y",1,0)+'T3'!$J$172*IF('T3'!$X$14="Y",1,0))</f>
        <v/>
      </c>
      <c r="DG176" s="38" t="str">
        <f>IF(ISBLANK('T1'!$C$172),"",'T1'!$K$172*IF('T1'!$Y$14="Y",1,0)+'T2'!$K$172*IF('T2'!$Y$14="Y",1,0)+'T3'!$K$172*IF('T3'!$Y$14="Y",1,0))</f>
        <v/>
      </c>
      <c r="DH176" s="38" t="str">
        <f>IF(ISBLANK('T1'!$C$172),"",'T1'!$L$172*IF('T1'!$Z$14="Y",1,0)+'T2'!$L$172*IF('T2'!$Z$14="Y",1,0)+'T3'!$L$172*IF('T3'!$Z$14="Y",1,0))</f>
        <v/>
      </c>
      <c r="DI176" s="38" t="str">
        <f>IF(ISBLANK('T1'!$C$172),"",'T1'!$M$172*IF('T1'!$AA$14="Y",1,0)+'T2'!$M$172*IF('T2'!$AA$14="Y",1,0)+'T3'!$M$172*IF('T3'!$AA$14="Y",1,0))</f>
        <v/>
      </c>
      <c r="DJ176" s="38" t="str">
        <f>IF(ISBLANK('T1'!$C$172),"",'T1'!$M$172*IF('T1'!$AB$14="Y",1,0)+'T2'!$M$172*IF('T2'!$AB$14="Y",1,0)+'T3'!$M$172*IF('T3'!$AB$14="Y",1,0))</f>
        <v/>
      </c>
      <c r="DK176" s="38" t="str">
        <f>IF(ISBLANK('T1'!$C$172),"",SUM($DA$176:$DJ$176))</f>
        <v/>
      </c>
      <c r="DL176" s="38" t="str">
        <f>IF(ISBLANK('T1'!$C$172),"",IF(ISERR($DK$176/$DK$5),"",$DK$176/$DK$5))</f>
        <v/>
      </c>
      <c r="DO176" s="38" t="str">
        <f>IF(ISBLANK('T1'!$C$172),"",'T1'!$E$172*IF('T1'!$S$15="Y",1,0)+'T2'!$E$172*IF('T2'!$S$15="Y",1,0)+'T3'!$E$172*IF('T3'!$S$15="Y",1,0)+TA!$AR$172*IF(TA!$L$15="Y",1,0))</f>
        <v/>
      </c>
      <c r="DP176" s="38" t="str">
        <f>IF(ISBLANK('T1'!$C$172),"",'T1'!$F$172*IF('T1'!$T$15="Y",1,0)+'T2'!$F$172*IF('T2'!$T$15="Y",1,0)+'T3'!$F$172*IF('T3'!$T$15="Y",1,0)+TA!$AS$172*IF(TA!$M$15="Y",1,0))</f>
        <v/>
      </c>
      <c r="DQ176" s="38" t="str">
        <f>IF(ISBLANK('T1'!$C$172),"",'T1'!$G$172*IF('T1'!$U$15="Y",1,0)+'T2'!$G$172*IF('T2'!$U$15="Y",1,0)+'T3'!$G$172*IF('T3'!$U$15="Y",1,0)+TA!$AT$172*IF(TA!$N$15="Y",1,0))</f>
        <v/>
      </c>
      <c r="DR176" s="38" t="str">
        <f>IF(ISBLANK('T1'!$C$172),"",'T1'!$H$172*IF('T1'!$V$15="Y",1,0)+'T2'!$H$172*IF('T2'!$V$15="Y",1,0)+'T3'!$H$172*IF('T3'!$V$15="Y",1,0))</f>
        <v/>
      </c>
      <c r="DS176" s="38" t="str">
        <f>IF(ISBLANK('T1'!$C$172),"",'T1'!$I$172*IF('T1'!$W$15="Y",1,0)+'T2'!$I$172*IF('T2'!$W$15="Y",1,0)+'T3'!$I$172*IF('T3'!$W$15="Y",1,0))</f>
        <v/>
      </c>
      <c r="DT176" s="38" t="str">
        <f>IF(ISBLANK('T1'!$C$172),"",'T1'!$J$172*IF('T1'!$X$15="Y",1,0)+'T2'!$J$172*IF('T2'!$X$15="Y",1,0)+'T3'!$J$172*IF('T3'!$X$15="Y",1,0))</f>
        <v/>
      </c>
      <c r="DU176" s="38" t="str">
        <f>IF(ISBLANK('T1'!$C$172),"",'T1'!$K$172*IF('T1'!$Y$15="Y",1,0)+'T2'!$K$172*IF('T2'!$Y$15="Y",1,0)+'T3'!$K$172*IF('T3'!$Y$15="Y",1,0))</f>
        <v/>
      </c>
      <c r="DV176" s="38" t="str">
        <f>IF(ISBLANK('T1'!$C$172),"",'T1'!$L$172*IF('T1'!$Z$15="Y",1,0)+'T2'!$L$172*IF('T2'!$Z$15="Y",1,0)+'T3'!$L$172*IF('T3'!$Z$15="Y",1,0))</f>
        <v/>
      </c>
      <c r="DW176" s="38" t="str">
        <f>IF(ISBLANK('T1'!$C$172),"",'T1'!$M$172*IF('T1'!$AA$15="Y",1,0)+'T2'!$M$172*IF('T2'!$AA$15="Y",1,0)+'T3'!$M$172*IF('T3'!$AA$15="Y",1,0))</f>
        <v/>
      </c>
      <c r="DX176" s="38" t="str">
        <f>IF(ISBLANK('T1'!$C$172),"",'T1'!$M$172*IF('T1'!$AB$15="Y",1,0)+'T2'!$M$172*IF('T2'!$AB$15="Y",1,0)+'T3'!$M$172*IF('T3'!$AB$15="Y",1,0))</f>
        <v/>
      </c>
      <c r="DY176" s="38" t="str">
        <f>IF(ISBLANK('T1'!$C$172),"",SUM($DO$176:$DX$176))</f>
        <v/>
      </c>
      <c r="DZ176" s="38" t="str">
        <f>IF(ISBLANK('T1'!$C$172),"",IF(ISERR($DY$176/$DY$5),"",$DY$176/$DY$5))</f>
        <v/>
      </c>
      <c r="EC176" s="38" t="str">
        <f>IF(ISBLANK('T1'!$C$172),"",'T1'!$E$172*IF('T1'!$S$16="Y",1,0)+'T2'!$E$172*IF('T2'!$S$16="Y",1,0)+'T3'!$E$172*IF('T3'!$S$16="Y",1,0)+TA!$AR$172*IF(TA!$L$16="Y",1,0))</f>
        <v/>
      </c>
      <c r="ED176" s="38" t="str">
        <f>IF(ISBLANK('T1'!$C$172),"",'T1'!$F$172*IF('T1'!$T$16="Y",1,0)+'T2'!$F$172*IF('T2'!$T$16="Y",1,0)+'T3'!$F$172*IF('T3'!$T$16="Y",1,0)+TA!$AS$172*IF(TA!$M$16="Y",1,0))</f>
        <v/>
      </c>
      <c r="EE176" s="38" t="str">
        <f>IF(ISBLANK('T1'!$C$172),"",'T1'!$G$172*IF('T1'!$U$16="Y",1,0)+'T2'!$G$172*IF('T2'!$U$16="Y",1,0)+'T3'!$G$172*IF('T3'!$U$16="Y",1,0)+TA!$AT$172*IF(TA!$N$16="Y",1,0))</f>
        <v/>
      </c>
      <c r="EF176" s="38" t="str">
        <f>IF(ISBLANK('T1'!$C$172),"",'T1'!$H$172*IF('T1'!$V$16="Y",1,0)+'T2'!$H$172*IF('T2'!$V$16="Y",1,0)+'T3'!$H$172*IF('T3'!$V$16="Y",1,0))</f>
        <v/>
      </c>
      <c r="EG176" s="38" t="str">
        <f>IF(ISBLANK('T1'!$C$172),"",'T1'!$I$172*IF('T1'!$W$16="Y",1,0)+'T2'!$I$172*IF('T2'!$W$16="Y",1,0)+'T3'!$I$172*IF('T3'!$W$16="Y",1,0))</f>
        <v/>
      </c>
      <c r="EH176" s="38" t="str">
        <f>IF(ISBLANK('T1'!$C$172),"",'T1'!$J$172*IF('T1'!$X$16="Y",1,0)+'T2'!$J$172*IF('T2'!$X$16="Y",1,0)+'T3'!$J$172*IF('T3'!$X$16="Y",1,0))</f>
        <v/>
      </c>
      <c r="EI176" s="38" t="str">
        <f>IF(ISBLANK('T1'!$C$172),"",'T1'!$K$172*IF('T1'!$Y$16="Y",1,0)+'T2'!$K$172*IF('T2'!$Y$16="Y",1,0)+'T3'!$K$172*IF('T3'!$Y$16="Y",1,0))</f>
        <v/>
      </c>
      <c r="EJ176" s="38" t="str">
        <f>IF(ISBLANK('T1'!$C$172),"",'T1'!$L$172*IF('T1'!$Z$16="Y",1,0)+'T2'!$L$172*IF('T2'!$Z$16="Y",1,0)+'T3'!$L$172*IF('T3'!$Z$16="Y",1,0))</f>
        <v/>
      </c>
      <c r="EK176" s="38" t="str">
        <f>IF(ISBLANK('T1'!$C$172),"",'T1'!$M$172*IF('T1'!$AA$16="Y",1,0)+'T2'!$M$172*IF('T2'!$AA$16="Y",1,0)+'T3'!$M$172*IF('T3'!$AA$16="Y",1,0))</f>
        <v/>
      </c>
      <c r="EL176" s="38" t="str">
        <f>IF(ISBLANK('T1'!$C$172),"",'T1'!$M$172*IF('T1'!$AB$16="Y",1,0)+'T2'!$M$172*IF('T2'!$AB$16="Y",1,0)+'T3'!$M$172*IF('T3'!$AB$16="Y",1,0))</f>
        <v/>
      </c>
      <c r="EM176" s="38" t="str">
        <f>IF(ISBLANK('T1'!$C$172),"",SUM($EC$176:$EL$176))</f>
        <v/>
      </c>
      <c r="EN176" s="38" t="str">
        <f>IF(ISBLANK('T1'!$C$172),"",IF(ISERR($EM$176/$EM$5),"",$EM$176/$EM$5))</f>
        <v/>
      </c>
      <c r="EQ176" s="38" t="str">
        <f>IF(ISBLANK('T1'!$C$172),"",'T1'!$E$172*IF('T1'!$S$17="Y",1,0)+'T2'!$E$172*IF('T2'!$S$17="Y",1,0)+'T3'!$E$172*IF('T3'!$S$17="Y",1,0)+TA!$AR$172*IF(TA!$L$17="Y",1,0))</f>
        <v/>
      </c>
      <c r="ER176" s="38" t="str">
        <f>IF(ISBLANK('T1'!$C$172),"",'T1'!$F$172*IF('T1'!$T$17="Y",1,0)+'T2'!$F$172*IF('T2'!$T$17="Y",1,0)+'T3'!$F$172*IF('T3'!$T$17="Y",1,0)+TA!$AS$172*IF(TA!$M$17="Y",1,0))</f>
        <v/>
      </c>
      <c r="ES176" s="38" t="str">
        <f>IF(ISBLANK('T1'!$C$172),"",'T1'!$G$172*IF('T1'!$U$17="Y",1,0)+'T2'!$G$172*IF('T2'!$U$17="Y",1,0)+'T3'!$G$172*IF('T3'!$U$17="Y",1,0)+TA!$AT$172*IF(TA!$N$17="Y",1,0))</f>
        <v/>
      </c>
      <c r="ET176" s="38" t="str">
        <f>IF(ISBLANK('T1'!$C$172),"",'T1'!$H$172*IF('T1'!$V$17="Y",1,0)+'T2'!$H$172*IF('T2'!$V$17="Y",1,0)+'T3'!$H$172*IF('T3'!$V$17="Y",1,0))</f>
        <v/>
      </c>
      <c r="EU176" s="38" t="str">
        <f>IF(ISBLANK('T1'!$C$172),"",'T1'!$I$172*IF('T1'!$W$17="Y",1,0)+'T2'!$I$172*IF('T2'!$W$17="Y",1,0)+'T3'!$I$172*IF('T3'!$W$17="Y",1,0))</f>
        <v/>
      </c>
      <c r="EV176" s="38" t="str">
        <f>IF(ISBLANK('T1'!$C$172),"",'T1'!$J$172*IF('T1'!$X$17="Y",1,0)+'T2'!$J$172*IF('T2'!$X$17="Y",1,0)+'T3'!$J$172*IF('T3'!$X$17="Y",1,0))</f>
        <v/>
      </c>
      <c r="EW176" s="38" t="str">
        <f>IF(ISBLANK('T1'!$C$172),"",'T1'!$K$172*IF('T1'!$Y$17="Y",1,0)+'T2'!$K$172*IF('T2'!$Y$17="Y",1,0)+'T3'!$K$172*IF('T3'!$Y$17="Y",1,0))</f>
        <v/>
      </c>
      <c r="EX176" s="38" t="str">
        <f>IF(ISBLANK('T1'!$C$172),"",'T1'!$L$172*IF('T1'!$Z$17="Y",1,0)+'T2'!$L$172*IF('T2'!$Z$17="Y",1,0)+'T3'!$L$172*IF('T3'!$Z$17="Y",1,0))</f>
        <v/>
      </c>
      <c r="EY176" s="38" t="str">
        <f>IF(ISBLANK('T1'!$C$172),"",'T1'!$M$172*IF('T1'!$AA$17="Y",1,0)+'T2'!$M$172*IF('T2'!$AA$17="Y",1,0)+'T3'!$M$172*IF('T3'!$AA$17="Y",1,0))</f>
        <v/>
      </c>
      <c r="EZ176" s="38" t="str">
        <f>IF(ISBLANK('T1'!$C$172),"",'T1'!$M$172*IF('T1'!$AB$17="Y",1,0)+'T2'!$M$172*IF('T2'!$AB$17="Y",1,0)+'T3'!$M$172*IF('T3'!$AB$17="Y",1,0))</f>
        <v/>
      </c>
      <c r="FA176" s="38" t="str">
        <f>IF(ISBLANK('T1'!$C$172),"",SUM($EQ$176:$EZ$176))</f>
        <v/>
      </c>
      <c r="FB176" s="38" t="str">
        <f>IF(ISBLANK('T1'!$C$172),"",IF(ISERR($FA$176/$FA$5),"",$FA$176/$FA$5))</f>
        <v/>
      </c>
    </row>
    <row r="177" spans="20:158">
      <c r="T177" s="38" t="str">
        <f>IF(ISBLANK('T1'!$C$173),"",'T1'!$E$173*IF('T1'!$S$8="Y",1,0)+'T2'!$E$173*IF('T2'!$S$8="Y",1,0)+'T3'!$E$173*IF('T3'!$S$8="Y",1,0)+TA!$AR$173*IF(TA!$L$8="Y",1,0))</f>
        <v/>
      </c>
      <c r="U177" s="38" t="str">
        <f>IF(ISBLANK('T1'!$C$173),"",'T1'!$F$173*IF('T1'!$T$8="Y",1,0)+'T2'!$F$173*IF('T2'!$T$8="Y",1,0)+'T3'!$F$173*IF('T3'!$T$8="Y",1,0)+TA!$AS$173*IF(TA!$M$8="Y",1,0))</f>
        <v/>
      </c>
      <c r="V177" s="38" t="str">
        <f>IF(ISBLANK('T1'!$C$173),"",'T1'!$G$173*IF('T1'!$U$8="Y",1,0)+'T2'!$G$173*IF('T2'!$U$8="Y",1,0)+'T3'!$G$173*IF('T3'!$U$8="Y",1,0)+TA!$AT$173*IF(TA!$N$8="Y",1,0))</f>
        <v/>
      </c>
      <c r="W177" s="38" t="str">
        <f>IF(ISBLANK('T1'!$C$173),"",'T1'!$H$173*IF('T1'!$V$8="Y",1,0)+'T2'!$H$173*IF('T2'!$V$8="Y",1,0)+'T3'!$H$173*IF('T3'!$V$8="Y",1,0))</f>
        <v/>
      </c>
      <c r="X177" s="38" t="str">
        <f>IF(ISBLANK('T1'!$C$173),"",'T1'!$I$173*IF('T1'!$W$8="Y",1,0)+'T2'!$I$173*IF('T2'!$W$8="Y",1,0)+'T3'!$I$173*IF('T3'!$W$8="Y",1,0))</f>
        <v/>
      </c>
      <c r="Y177" s="38" t="str">
        <f>IF(ISBLANK('T1'!$C$173),"",'T1'!$J$173*IF('T1'!$X$8="Y",1,0)+'T2'!$J$173*IF('T2'!$X$8="Y",1,0)+'T3'!$J$173*IF('T3'!$X$8="Y",1,0))</f>
        <v/>
      </c>
      <c r="Z177" s="38" t="str">
        <f>IF(ISBLANK('T1'!$C$173),"",'T1'!$K$173*IF('T1'!$Y$8="Y",1,0)+'T2'!$K$173*IF('T2'!$Y$8="Y",1,0)+'T3'!$K$173*IF('T3'!$Y$8="Y",1,0))</f>
        <v/>
      </c>
      <c r="AA177" s="38" t="str">
        <f>IF(ISBLANK('T1'!$C$173),"",'T1'!$L$173*IF('T1'!$Z$8="Y",1,0)+'T2'!$L$173*IF('T2'!$Z$8="Y",1,0)+'T3'!$L$173*IF('T3'!$Z$8="Y",1,0))</f>
        <v/>
      </c>
      <c r="AB177" s="38" t="str">
        <f>IF(ISBLANK('T1'!$C$173),"",'T1'!$M$173*IF('T1'!$AA$8="Y",1,0)+'T2'!$M$173*IF('T2'!$AA$8="Y",1,0)+'T3'!$M$173*IF('T3'!$AA$8="Y",1,0))</f>
        <v/>
      </c>
      <c r="AC177" s="38" t="str">
        <f>IF(ISBLANK('T1'!$C$173),"",'T1'!$M$173*IF('T1'!$AB$8="Y",1,0)+'T2'!$M$173*IF('T2'!$AB$8="Y",1,0)+'T3'!$M$173*IF('T3'!$AB$8="Y",1,0))</f>
        <v/>
      </c>
      <c r="AD177" s="38" t="str">
        <f>IF(ISBLANK('T1'!$C$173),"",SUM($T$177:$AC$177))</f>
        <v/>
      </c>
      <c r="AE177" s="38" t="str">
        <f>IF(ISBLANK('T1'!$C$173),"",IF(ISERR($AD$177/$AD$5),"",$AD$177/$AD$5))</f>
        <v/>
      </c>
      <c r="AI177" s="38" t="str">
        <f>IF(ISBLANK('T1'!$C$173),"",'T1'!$E$173*IF('T1'!$S$9="Y",1,0)+'T2'!$E$173*IF('T2'!$S$9="Y",1,0)+'T3'!$E$173*IF('T3'!$S$9="Y",1,0)+TA!$AR$173*IF(TA!$L$9="Y",1,0))</f>
        <v/>
      </c>
      <c r="AJ177" s="38" t="str">
        <f>IF(ISBLANK('T1'!$C$173),"",'T1'!$F$173*IF('T1'!$T$9="Y",1,0)+'T2'!$F$173*IF('T2'!$T$9="Y",1,0)+'T3'!$F$173*IF('T3'!$T$9="Y",1,0)+TA!$AS$173*IF(TA!$M$9="Y",1,0))</f>
        <v/>
      </c>
      <c r="AK177" s="38" t="str">
        <f>IF(ISBLANK('T1'!$C$173),"",'T1'!$G$173*IF('T1'!$U$9="Y",1,0)+'T2'!$G$173*IF('T2'!$U$9="Y",1,0)+'T3'!$G$173*IF('T3'!$U$9="Y",1,0)+TA!$AT$173*IF(TA!$N$9="Y",1,0))</f>
        <v/>
      </c>
      <c r="AL177" s="38" t="str">
        <f>IF(ISBLANK('T1'!$C$173),"",'T1'!$H$173*IF('T1'!$V$9="Y",1,0)+'T2'!$H$173*IF('T2'!$V$9="Y",1,0)+'T3'!$H$173*IF('T3'!$V$9="Y",1,0))</f>
        <v/>
      </c>
      <c r="AM177" s="38" t="str">
        <f>IF(ISBLANK('T1'!$C$173),"",'T1'!$I$173*IF('T1'!$W$9="Y",1,0)+'T2'!$I$173*IF('T2'!$W$9="Y",1,0)+'T3'!$I$173*IF('T3'!$W$9="Y",1,0))</f>
        <v/>
      </c>
      <c r="AN177" s="38" t="str">
        <f>IF(ISBLANK('T1'!$C$173),"",'T1'!$J$173*IF('T1'!$X$9="Y",1,0)+'T2'!$J$173*IF('T2'!$X$9="Y",1,0)+'T3'!$J$173*IF('T3'!$X$9="Y",1,0))</f>
        <v/>
      </c>
      <c r="AO177" s="38" t="str">
        <f>IF(ISBLANK('T1'!$C$173),"",'T1'!$K$173*IF('T1'!$Y$9="Y",1,0)+'T2'!$K$173*IF('T2'!$Y$9="Y",1,0)+'T3'!$K$173*IF('T3'!$Y$9="Y",1,0))</f>
        <v/>
      </c>
      <c r="AP177" s="38" t="str">
        <f>IF(ISBLANK('T1'!$C$173),"",'T1'!$L$173*IF('T1'!$Z$9="Y",1,0)+'T2'!$L$173*IF('T2'!$Z$9="Y",1,0)+'T3'!$L$173*IF('T3'!$Z$9="Y",1,0))</f>
        <v/>
      </c>
      <c r="AQ177" s="38" t="str">
        <f>IF(ISBLANK('T1'!$C$173),"",'T1'!$M$173*IF('T1'!$AA$9="Y",1,0)+'T2'!$M$173*IF('T2'!$AA$9="Y",1,0)+'T3'!$M$173*IF('T3'!$AA$9="Y",1,0))</f>
        <v/>
      </c>
      <c r="AR177" s="38" t="str">
        <f>IF(ISBLANK('T1'!$C$173),"",'T1'!$M$173*IF('T1'!$AB$9="Y",1,0)+'T2'!$M$173*IF('T2'!$AB$9="Y",1,0)+'T3'!$M$173*IF('T3'!$AB$9="Y",1,0))</f>
        <v/>
      </c>
      <c r="AS177" s="38" t="str">
        <f>IF(ISBLANK('T1'!$C$173),"",SUM($AI$177:$AR$177))</f>
        <v/>
      </c>
      <c r="AT177" s="38" t="str">
        <f>IF(ISBLANK('T1'!$C$173),"",IF(ISERR($AS$177/$AS$5),"",$AS$177/$AS$5))</f>
        <v/>
      </c>
      <c r="AW177" s="38" t="str">
        <f>IF(ISBLANK('T1'!$C$173),"",'T1'!$E$173*IF('T1'!$S$10="Y",1,0)+'T2'!$E$173*IF('T2'!$S$10="Y",1,0)+'T3'!$E$173*IF('T3'!$S$10="Y",1,0)+TA!$AR$173*IF(TA!$L$10="Y",1,0))</f>
        <v/>
      </c>
      <c r="AX177" s="38" t="str">
        <f>IF(ISBLANK('T1'!$C$173),"",'T1'!$F$173*IF('T1'!$T$10="Y",1,0)+'T2'!$F$173*IF('T2'!$T$10="Y",1,0)+'T3'!$F$173*IF('T3'!$T$10="Y",1,0)+TA!$AS$173*IF(TA!$M$10="Y",1,0))</f>
        <v/>
      </c>
      <c r="AY177" s="38" t="str">
        <f>IF(ISBLANK('T1'!$C$173),"",'T1'!$G$173*IF('T1'!$U$10="Y",1,0)+'T2'!$G$173*IF('T2'!$U$10="Y",1,0)+'T3'!$G$173*IF('T3'!$U$10="Y",1,0)+TA!$AT$173*IF(TA!$N$10="Y",1,0))</f>
        <v/>
      </c>
      <c r="AZ177" s="38" t="str">
        <f>IF(ISBLANK('T1'!$C$173),"",'T1'!$H$173*IF('T1'!$V$10="Y",1,0)+'T2'!$H$173*IF('T2'!$V$10="Y",1,0)+'T3'!$H$173*IF('T3'!$V$10="Y",1,0))</f>
        <v/>
      </c>
      <c r="BA177" s="38" t="str">
        <f>IF(ISBLANK('T1'!$C$173),"",'T1'!$I$173*IF('T1'!$W$10="Y",1,0)+'T2'!$I$173*IF('T2'!$W$10="Y",1,0)+'T3'!$I$173*IF('T3'!$W$10="Y",1,0))</f>
        <v/>
      </c>
      <c r="BB177" s="38" t="str">
        <f>IF(ISBLANK('T1'!$C$173),"",'T1'!$J$173*IF('T1'!$X$10="Y",1,0)+'T2'!$J$173*IF('T2'!$X$10="Y",1,0)+'T3'!$J$173*IF('T3'!$X$10="Y",1,0))</f>
        <v/>
      </c>
      <c r="BC177" s="38" t="str">
        <f>IF(ISBLANK('T1'!$C$173),"",'T1'!$K$173*IF('T1'!$Y$10="Y",1,0)+'T2'!$K$173*IF('T2'!$Y$10="Y",1,0)+'T3'!$K$173*IF('T3'!$Y$10="Y",1,0))</f>
        <v/>
      </c>
      <c r="BD177" s="38" t="str">
        <f>IF(ISBLANK('T1'!$C$173),"",'T1'!$L$173*IF('T1'!$Z$10="Y",1,0)+'T2'!$L$173*IF('T2'!$Z$10="Y",1,0)+'T3'!$L$173*IF('T3'!$Z$10="Y",1,0))</f>
        <v/>
      </c>
      <c r="BE177" s="38" t="str">
        <f>IF(ISBLANK('T1'!$C$173),"",'T1'!$M$173*IF('T1'!$AA$10="Y",1,0)+'T2'!$M$173*IF('T2'!$AA$10="Y",1,0)+'T3'!$M$173*IF('T3'!$AA$10="Y",1,0))</f>
        <v/>
      </c>
      <c r="BF177" s="38" t="str">
        <f>IF(ISBLANK('T1'!$C$173),"",'T1'!$M$173*IF('T1'!$AB$10="Y",1,0)+'T2'!$M$173*IF('T2'!$AB$10="Y",1,0)+'T3'!$M$173*IF('T3'!$AB$10="Y",1,0))</f>
        <v/>
      </c>
      <c r="BG177" s="38" t="str">
        <f>IF(ISBLANK('T1'!$C$173),"",SUM($AW$177:$BF$177))</f>
        <v/>
      </c>
      <c r="BH177" s="38" t="str">
        <f>IF(ISBLANK('T1'!$C$173),"",IF(ISERR($BG$177/$BG$5),"",$BG$177/$BG$5))</f>
        <v/>
      </c>
      <c r="BK177" s="38" t="str">
        <f>IF(ISBLANK('T1'!$C$173),"",'T1'!$E$173*IF('T1'!$S$11="Y",1,0)+'T2'!$E$173*IF('T2'!$S$11="Y",1,0)+'T3'!$E$173*IF('T3'!$S$11="Y",1,0)+TA!$AR$173*IF(TA!$L$11="Y",1,0))</f>
        <v/>
      </c>
      <c r="BL177" s="38" t="str">
        <f>IF(ISBLANK('T1'!$C$173),"",'T1'!$F$173*IF('T1'!$T$11="Y",1,0)+'T2'!$F$173*IF('T2'!$T$11="Y",1,0)+'T3'!$F$173*IF('T3'!$T$11="Y",1,0)+TA!$AS$173*IF(TA!$M$11="Y",1,0))</f>
        <v/>
      </c>
      <c r="BM177" s="38" t="str">
        <f>IF(ISBLANK('T1'!$C$173),"",'T1'!$G$173*IF('T1'!$U$11="Y",1,0)+'T2'!$G$173*IF('T2'!$U$11="Y",1,0)+'T3'!$G$173*IF('T3'!$U$11="Y",1,0)+TA!$AT$173*IF(TA!$N$11="Y",1,0))</f>
        <v/>
      </c>
      <c r="BN177" s="38" t="str">
        <f>IF(ISBLANK('T1'!$C$173),"",'T1'!$H$173*IF('T1'!$V$11="Y",1,0)+'T2'!$H$173*IF('T2'!$V$11="Y",1,0)+'T3'!$H$173*IF('T3'!$V$11="Y",1,0))</f>
        <v/>
      </c>
      <c r="BO177" s="38" t="str">
        <f>IF(ISBLANK('T1'!$C$173),"",'T1'!$I$173*IF('T1'!$W$11="Y",1,0)+'T2'!$I$173*IF('T2'!$W$11="Y",1,0)+'T3'!$I$173*IF('T3'!$W$11="Y",1,0))</f>
        <v/>
      </c>
      <c r="BP177" s="38" t="str">
        <f>IF(ISBLANK('T1'!$C$173),"",'T1'!$J$173*IF('T1'!$X$11="Y",1,0)+'T2'!$J$173*IF('T2'!$X$11="Y",1,0)+'T3'!$J$173*IF('T3'!$X$11="Y",1,0))</f>
        <v/>
      </c>
      <c r="BQ177" s="38" t="str">
        <f>IF(ISBLANK('T1'!$C$173),"",'T1'!$K$173*IF('T1'!$Y$11="Y",1,0)+'T2'!$K$173*IF('T2'!$Y$11="Y",1,0)+'T3'!$K$173*IF('T3'!$Y$11="Y",1,0))</f>
        <v/>
      </c>
      <c r="BR177" s="38" t="str">
        <f>IF(ISBLANK('T1'!$C$173),"",'T1'!$L$173*IF('T1'!$Z$11="Y",1,0)+'T2'!$L$173*IF('T2'!$Z$11="Y",1,0)+'T3'!$L$173*IF('T3'!$Z$11="Y",1,0))</f>
        <v/>
      </c>
      <c r="BS177" s="38" t="str">
        <f>IF(ISBLANK('T1'!$C$173),"",'T1'!$M$173*IF('T1'!$AA$11="Y",1,0)+'T2'!$M$173*IF('T2'!$AA$11="Y",1,0)+'T3'!$M$173*IF('T3'!$AA$11="Y",1,0))</f>
        <v/>
      </c>
      <c r="BT177" s="38" t="str">
        <f>IF(ISBLANK('T1'!$C$173),"",'T1'!$M$173*IF('T1'!$AB$11="Y",1,0)+'T2'!$M$173*IF('T2'!$AB$11="Y",1,0)+'T3'!$M$173*IF('T3'!$AB$11="Y",1,0))</f>
        <v/>
      </c>
      <c r="BU177" s="38" t="str">
        <f>IF(ISBLANK('T1'!$C$173),"",SUM($BK$177:$BT$177))</f>
        <v/>
      </c>
      <c r="BV177" s="38" t="str">
        <f>IF(ISBLANK('T1'!$C$173),"",IF(ISERR($BU$177/$BU$5),"",$BU$177/$BU$5))</f>
        <v/>
      </c>
      <c r="BY177" s="38" t="str">
        <f>IF(ISBLANK('T1'!$C$173),"",'T1'!$E$173*IF('T1'!$S$12="Y",1,0)+'T2'!$E$173*IF('T2'!$S$12="Y",1,0)+'T3'!$E$173*IF('T3'!$S$12="Y",1,0)+TA!$AR$173*IF(TA!$L$12="Y",1,0))</f>
        <v/>
      </c>
      <c r="BZ177" s="38" t="str">
        <f>IF(ISBLANK('T1'!$C$173),"",'T1'!$F$173*IF('T1'!$T$12="Y",1,0)+'T2'!$F$173*IF('T2'!$T$12="Y",1,0)+'T3'!$F$173*IF('T3'!$T$12="Y",1,0)+TA!$AS$173*IF(TA!$M$12="Y",1,0))</f>
        <v/>
      </c>
      <c r="CA177" s="38" t="str">
        <f>IF(ISBLANK('T1'!$C$173),"",'T1'!$G$173*IF('T1'!$U$12="Y",1,0)+'T2'!$G$173*IF('T2'!$U$12="Y",1,0)+'T3'!$G$173*IF('T3'!$U$12="Y",1,0)+TA!$AT$173*IF(TA!$N$12="Y",1,0))</f>
        <v/>
      </c>
      <c r="CB177" s="38" t="str">
        <f>IF(ISBLANK('T1'!$C$173),"",'T1'!$H$173*IF('T1'!$V$12="Y",1,0)+'T2'!$H$173*IF('T2'!$V$12="Y",1,0)+'T3'!$H$173*IF('T3'!$V$12="Y",1,0))</f>
        <v/>
      </c>
      <c r="CC177" s="38" t="str">
        <f>IF(ISBLANK('T1'!$C$173),"",'T1'!$I$173*IF('T1'!$W$12="Y",1,0)+'T2'!$I$173*IF('T2'!$W$12="Y",1,0)+'T3'!$I$173*IF('T3'!$W$12="Y",1,0))</f>
        <v/>
      </c>
      <c r="CD177" s="38" t="str">
        <f>IF(ISBLANK('T1'!$C$173),"",'T1'!$J$173*IF('T1'!$X$12="Y",1,0)+'T2'!$J$173*IF('T2'!$X$12="Y",1,0)+'T3'!$J$173*IF('T3'!$X$12="Y",1,0))</f>
        <v/>
      </c>
      <c r="CE177" s="38" t="str">
        <f>IF(ISBLANK('T1'!$C$173),"",'T1'!$K$173*IF('T1'!$Y$12="Y",1,0)+'T2'!$K$173*IF('T2'!$Y$12="Y",1,0)+'T3'!$K$173*IF('T3'!$Y$12="Y",1,0))</f>
        <v/>
      </c>
      <c r="CF177" s="38" t="str">
        <f>IF(ISBLANK('T1'!$C$173),"",'T1'!$L$173*IF('T1'!$Z$12="Y",1,0)+'T2'!$L$173*IF('T2'!$Z$12="Y",1,0)+'T3'!$L$173*IF('T3'!$Z$12="Y",1,0))</f>
        <v/>
      </c>
      <c r="CG177" s="38" t="str">
        <f>IF(ISBLANK('T1'!$C$173),"",'T1'!$M$173*IF('T1'!$AA$12="Y",1,0)+'T2'!$M$173*IF('T2'!$AA$12="Y",1,0)+'T3'!$M$173*IF('T3'!$AA$12="Y",1,0))</f>
        <v/>
      </c>
      <c r="CH177" s="38" t="str">
        <f>IF(ISBLANK('T1'!$C$173),"",'T1'!$M$173*IF('T1'!$AB$12="Y",1,0)+'T2'!$M$173*IF('T2'!$AB$12="Y",1,0)+'T3'!$M$173*IF('T3'!$AB$12="Y",1,0))</f>
        <v/>
      </c>
      <c r="CI177" s="38" t="str">
        <f>IF(ISBLANK('T1'!$C$173),"",SUM($BY$177:$CH$177))</f>
        <v/>
      </c>
      <c r="CJ177" s="38" t="str">
        <f>IF(ISBLANK('T1'!$C$173),"",IF(ISERR($CI$177/$CI$5),"",$CI$177/$CI$5))</f>
        <v/>
      </c>
      <c r="CM177" s="38" t="str">
        <f>IF(ISBLANK('T1'!$C$173),"",'T1'!$E$173*IF('T1'!$S$13="Y",1,0)+'T2'!$E$173*IF('T2'!$S$13="Y",1,0)+'T3'!$E$173*IF('T3'!$S$13="Y",1,0)+TA!$AR$173*IF(TA!$L$13="Y",1,0))</f>
        <v/>
      </c>
      <c r="CN177" s="38" t="str">
        <f>IF(ISBLANK('T1'!$C$173),"",'T1'!$F$173*IF('T1'!$T$13="Y",1,0)+'T2'!$F$173*IF('T2'!$T$13="Y",1,0)+'T3'!$F$173*IF('T3'!$T$13="Y",1,0)+TA!$AS$173*IF(TA!$M$13="Y",1,0))</f>
        <v/>
      </c>
      <c r="CO177" s="38" t="str">
        <f>IF(ISBLANK('T1'!$C$173),"",'T1'!$G$173*IF('T1'!$U$13="Y",1,0)+'T2'!$G$173*IF('T2'!$U$13="Y",1,0)+'T3'!$G$173*IF('T3'!$U$13="Y",1,0)+TA!$AT$173*IF(TA!$N$13="Y",1,0))</f>
        <v/>
      </c>
      <c r="CP177" s="38" t="str">
        <f>IF(ISBLANK('T1'!$C$173),"",'T1'!$H$173*IF('T1'!$V$13="Y",1,0)+'T2'!$H$173*IF('T2'!$V$13="Y",1,0)+'T3'!$H$173*IF('T3'!$V$13="Y",1,0))</f>
        <v/>
      </c>
      <c r="CQ177" s="38" t="str">
        <f>IF(ISBLANK('T1'!$C$173),"",'T1'!$I$173*IF('T1'!$W$13="Y",1,0)+'T2'!$I$173*IF('T2'!$W$13="Y",1,0)+'T3'!$I$173*IF('T3'!$W$13="Y",1,0))</f>
        <v/>
      </c>
      <c r="CR177" s="38" t="str">
        <f>IF(ISBLANK('T1'!$C$173),"",'T1'!$J$173*IF('T1'!$X$13="Y",1,0)+'T2'!$J$173*IF('T2'!$X$13="Y",1,0)+'T3'!$J$173*IF('T3'!$X$13="Y",1,0))</f>
        <v/>
      </c>
      <c r="CS177" s="38" t="str">
        <f>IF(ISBLANK('T1'!$C$173),"",'T1'!$K$173*IF('T1'!$Y$13="Y",1,0)+'T2'!$K$173*IF('T2'!$Y$13="Y",1,0)+'T3'!$K$173*IF('T3'!$Y$13="Y",1,0))</f>
        <v/>
      </c>
      <c r="CT177" s="38" t="str">
        <f>IF(ISBLANK('T1'!$C$173),"",'T1'!$L$173*IF('T1'!$Z$13="Y",1,0)+'T2'!$L$173*IF('T2'!$Z$13="Y",1,0)+'T3'!$L$173*IF('T3'!$Z$13="Y",1,0))</f>
        <v/>
      </c>
      <c r="CU177" s="38" t="str">
        <f>IF(ISBLANK('T1'!$C$173),"",'T1'!$M$173*IF('T1'!$AA$13="Y",1,0)+'T2'!$M$173*IF('T2'!$AA$13="Y",1,0)+'T3'!$M$173*IF('T3'!$AA$13="Y",1,0))</f>
        <v/>
      </c>
      <c r="CV177" s="38" t="str">
        <f>IF(ISBLANK('T1'!$C$173),"",'T1'!$M$173*IF('T1'!$AB$13="Y",1,0)+'T2'!$M$173*IF('T2'!$AB$13="Y",1,0)+'T3'!$M$173*IF('T3'!$AB$13="Y",1,0))</f>
        <v/>
      </c>
      <c r="CW177" s="38" t="str">
        <f>IF(ISBLANK('T1'!$C$173),"",SUM($CM$177:$CV$177))</f>
        <v/>
      </c>
      <c r="CX177" s="38" t="str">
        <f>IF(ISBLANK('T1'!$C$173),"",IF(ISERR($CW$177/$CW$5),"",$CW$177/$CW$5))</f>
        <v/>
      </c>
      <c r="DA177" s="38" t="str">
        <f>IF(ISBLANK('T1'!$C$173),"",'T1'!$E$173*IF('T1'!$S$14="Y",1,0)+'T2'!$E$173*IF('T2'!$S$14="Y",1,0)+'T3'!$E$173*IF('T3'!$S$14="Y",1,0)+TA!$AR$173*IF(TA!$L$14="Y",1,0))</f>
        <v/>
      </c>
      <c r="DB177" s="38" t="str">
        <f>IF(ISBLANK('T1'!$C$173),"",'T1'!$F$173*IF('T1'!$T$14="Y",1,0)+'T2'!$F$173*IF('T2'!$T$14="Y",1,0)+'T3'!$F$173*IF('T3'!$T$14="Y",1,0)+TA!$AS$173*IF(TA!$M$14="Y",1,0))</f>
        <v/>
      </c>
      <c r="DC177" s="38" t="str">
        <f>IF(ISBLANK('T1'!$C$173),"",'T1'!$G$173*IF('T1'!$U$14="Y",1,0)+'T2'!$G$173*IF('T2'!$U$14="Y",1,0)+'T3'!$G$173*IF('T3'!$U$14="Y",1,0)+TA!$AT$173*IF(TA!$N$14="Y",1,0))</f>
        <v/>
      </c>
      <c r="DD177" s="38" t="str">
        <f>IF(ISBLANK('T1'!$C$173),"",'T1'!$H$173*IF('T1'!$V$14="Y",1,0)+'T2'!$H$173*IF('T2'!$V$14="Y",1,0)+'T3'!$H$173*IF('T3'!$V$14="Y",1,0))</f>
        <v/>
      </c>
      <c r="DE177" s="38" t="str">
        <f>IF(ISBLANK('T1'!$C$173),"",'T1'!$I$173*IF('T1'!$W$14="Y",1,0)+'T2'!$I$173*IF('T2'!$W$14="Y",1,0)+'T3'!$I$173*IF('T3'!$W$14="Y",1,0))</f>
        <v/>
      </c>
      <c r="DF177" s="38" t="str">
        <f>IF(ISBLANK('T1'!$C$173),"",'T1'!$J$173*IF('T1'!$X$14="Y",1,0)+'T2'!$J$173*IF('T2'!$X$14="Y",1,0)+'T3'!$J$173*IF('T3'!$X$14="Y",1,0))</f>
        <v/>
      </c>
      <c r="DG177" s="38" t="str">
        <f>IF(ISBLANK('T1'!$C$173),"",'T1'!$K$173*IF('T1'!$Y$14="Y",1,0)+'T2'!$K$173*IF('T2'!$Y$14="Y",1,0)+'T3'!$K$173*IF('T3'!$Y$14="Y",1,0))</f>
        <v/>
      </c>
      <c r="DH177" s="38" t="str">
        <f>IF(ISBLANK('T1'!$C$173),"",'T1'!$L$173*IF('T1'!$Z$14="Y",1,0)+'T2'!$L$173*IF('T2'!$Z$14="Y",1,0)+'T3'!$L$173*IF('T3'!$Z$14="Y",1,0))</f>
        <v/>
      </c>
      <c r="DI177" s="38" t="str">
        <f>IF(ISBLANK('T1'!$C$173),"",'T1'!$M$173*IF('T1'!$AA$14="Y",1,0)+'T2'!$M$173*IF('T2'!$AA$14="Y",1,0)+'T3'!$M$173*IF('T3'!$AA$14="Y",1,0))</f>
        <v/>
      </c>
      <c r="DJ177" s="38" t="str">
        <f>IF(ISBLANK('T1'!$C$173),"",'T1'!$M$173*IF('T1'!$AB$14="Y",1,0)+'T2'!$M$173*IF('T2'!$AB$14="Y",1,0)+'T3'!$M$173*IF('T3'!$AB$14="Y",1,0))</f>
        <v/>
      </c>
      <c r="DK177" s="38" t="str">
        <f>IF(ISBLANK('T1'!$C$173),"",SUM($DA$177:$DJ$177))</f>
        <v/>
      </c>
      <c r="DL177" s="38" t="str">
        <f>IF(ISBLANK('T1'!$C$173),"",IF(ISERR($DK$177/$DK$5),"",$DK$177/$DK$5))</f>
        <v/>
      </c>
      <c r="DO177" s="38" t="str">
        <f>IF(ISBLANK('T1'!$C$173),"",'T1'!$E$173*IF('T1'!$S$15="Y",1,0)+'T2'!$E$173*IF('T2'!$S$15="Y",1,0)+'T3'!$E$173*IF('T3'!$S$15="Y",1,0)+TA!$AR$173*IF(TA!$L$15="Y",1,0))</f>
        <v/>
      </c>
      <c r="DP177" s="38" t="str">
        <f>IF(ISBLANK('T1'!$C$173),"",'T1'!$F$173*IF('T1'!$T$15="Y",1,0)+'T2'!$F$173*IF('T2'!$T$15="Y",1,0)+'T3'!$F$173*IF('T3'!$T$15="Y",1,0)+TA!$AS$173*IF(TA!$M$15="Y",1,0))</f>
        <v/>
      </c>
      <c r="DQ177" s="38" t="str">
        <f>IF(ISBLANK('T1'!$C$173),"",'T1'!$G$173*IF('T1'!$U$15="Y",1,0)+'T2'!$G$173*IF('T2'!$U$15="Y",1,0)+'T3'!$G$173*IF('T3'!$U$15="Y",1,0)+TA!$AT$173*IF(TA!$N$15="Y",1,0))</f>
        <v/>
      </c>
      <c r="DR177" s="38" t="str">
        <f>IF(ISBLANK('T1'!$C$173),"",'T1'!$H$173*IF('T1'!$V$15="Y",1,0)+'T2'!$H$173*IF('T2'!$V$15="Y",1,0)+'T3'!$H$173*IF('T3'!$V$15="Y",1,0))</f>
        <v/>
      </c>
      <c r="DS177" s="38" t="str">
        <f>IF(ISBLANK('T1'!$C$173),"",'T1'!$I$173*IF('T1'!$W$15="Y",1,0)+'T2'!$I$173*IF('T2'!$W$15="Y",1,0)+'T3'!$I$173*IF('T3'!$W$15="Y",1,0))</f>
        <v/>
      </c>
      <c r="DT177" s="38" t="str">
        <f>IF(ISBLANK('T1'!$C$173),"",'T1'!$J$173*IF('T1'!$X$15="Y",1,0)+'T2'!$J$173*IF('T2'!$X$15="Y",1,0)+'T3'!$J$173*IF('T3'!$X$15="Y",1,0))</f>
        <v/>
      </c>
      <c r="DU177" s="38" t="str">
        <f>IF(ISBLANK('T1'!$C$173),"",'T1'!$K$173*IF('T1'!$Y$15="Y",1,0)+'T2'!$K$173*IF('T2'!$Y$15="Y",1,0)+'T3'!$K$173*IF('T3'!$Y$15="Y",1,0))</f>
        <v/>
      </c>
      <c r="DV177" s="38" t="str">
        <f>IF(ISBLANK('T1'!$C$173),"",'T1'!$L$173*IF('T1'!$Z$15="Y",1,0)+'T2'!$L$173*IF('T2'!$Z$15="Y",1,0)+'T3'!$L$173*IF('T3'!$Z$15="Y",1,0))</f>
        <v/>
      </c>
      <c r="DW177" s="38" t="str">
        <f>IF(ISBLANK('T1'!$C$173),"",'T1'!$M$173*IF('T1'!$AA$15="Y",1,0)+'T2'!$M$173*IF('T2'!$AA$15="Y",1,0)+'T3'!$M$173*IF('T3'!$AA$15="Y",1,0))</f>
        <v/>
      </c>
      <c r="DX177" s="38" t="str">
        <f>IF(ISBLANK('T1'!$C$173),"",'T1'!$M$173*IF('T1'!$AB$15="Y",1,0)+'T2'!$M$173*IF('T2'!$AB$15="Y",1,0)+'T3'!$M$173*IF('T3'!$AB$15="Y",1,0))</f>
        <v/>
      </c>
      <c r="DY177" s="38" t="str">
        <f>IF(ISBLANK('T1'!$C$173),"",SUM($DO$177:$DX$177))</f>
        <v/>
      </c>
      <c r="DZ177" s="38" t="str">
        <f>IF(ISBLANK('T1'!$C$173),"",IF(ISERR($DY$177/$DY$5),"",$DY$177/$DY$5))</f>
        <v/>
      </c>
      <c r="EC177" s="38" t="str">
        <f>IF(ISBLANK('T1'!$C$173),"",'T1'!$E$173*IF('T1'!$S$16="Y",1,0)+'T2'!$E$173*IF('T2'!$S$16="Y",1,0)+'T3'!$E$173*IF('T3'!$S$16="Y",1,0)+TA!$AR$173*IF(TA!$L$16="Y",1,0))</f>
        <v/>
      </c>
      <c r="ED177" s="38" t="str">
        <f>IF(ISBLANK('T1'!$C$173),"",'T1'!$F$173*IF('T1'!$T$16="Y",1,0)+'T2'!$F$173*IF('T2'!$T$16="Y",1,0)+'T3'!$F$173*IF('T3'!$T$16="Y",1,0)+TA!$AS$173*IF(TA!$M$16="Y",1,0))</f>
        <v/>
      </c>
      <c r="EE177" s="38" t="str">
        <f>IF(ISBLANK('T1'!$C$173),"",'T1'!$G$173*IF('T1'!$U$16="Y",1,0)+'T2'!$G$173*IF('T2'!$U$16="Y",1,0)+'T3'!$G$173*IF('T3'!$U$16="Y",1,0)+TA!$AT$173*IF(TA!$N$16="Y",1,0))</f>
        <v/>
      </c>
      <c r="EF177" s="38" t="str">
        <f>IF(ISBLANK('T1'!$C$173),"",'T1'!$H$173*IF('T1'!$V$16="Y",1,0)+'T2'!$H$173*IF('T2'!$V$16="Y",1,0)+'T3'!$H$173*IF('T3'!$V$16="Y",1,0))</f>
        <v/>
      </c>
      <c r="EG177" s="38" t="str">
        <f>IF(ISBLANK('T1'!$C$173),"",'T1'!$I$173*IF('T1'!$W$16="Y",1,0)+'T2'!$I$173*IF('T2'!$W$16="Y",1,0)+'T3'!$I$173*IF('T3'!$W$16="Y",1,0))</f>
        <v/>
      </c>
      <c r="EH177" s="38" t="str">
        <f>IF(ISBLANK('T1'!$C$173),"",'T1'!$J$173*IF('T1'!$X$16="Y",1,0)+'T2'!$J$173*IF('T2'!$X$16="Y",1,0)+'T3'!$J$173*IF('T3'!$X$16="Y",1,0))</f>
        <v/>
      </c>
      <c r="EI177" s="38" t="str">
        <f>IF(ISBLANK('T1'!$C$173),"",'T1'!$K$173*IF('T1'!$Y$16="Y",1,0)+'T2'!$K$173*IF('T2'!$Y$16="Y",1,0)+'T3'!$K$173*IF('T3'!$Y$16="Y",1,0))</f>
        <v/>
      </c>
      <c r="EJ177" s="38" t="str">
        <f>IF(ISBLANK('T1'!$C$173),"",'T1'!$L$173*IF('T1'!$Z$16="Y",1,0)+'T2'!$L$173*IF('T2'!$Z$16="Y",1,0)+'T3'!$L$173*IF('T3'!$Z$16="Y",1,0))</f>
        <v/>
      </c>
      <c r="EK177" s="38" t="str">
        <f>IF(ISBLANK('T1'!$C$173),"",'T1'!$M$173*IF('T1'!$AA$16="Y",1,0)+'T2'!$M$173*IF('T2'!$AA$16="Y",1,0)+'T3'!$M$173*IF('T3'!$AA$16="Y",1,0))</f>
        <v/>
      </c>
      <c r="EL177" s="38" t="str">
        <f>IF(ISBLANK('T1'!$C$173),"",'T1'!$M$173*IF('T1'!$AB$16="Y",1,0)+'T2'!$M$173*IF('T2'!$AB$16="Y",1,0)+'T3'!$M$173*IF('T3'!$AB$16="Y",1,0))</f>
        <v/>
      </c>
      <c r="EM177" s="38" t="str">
        <f>IF(ISBLANK('T1'!$C$173),"",SUM($EC$177:$EL$177))</f>
        <v/>
      </c>
      <c r="EN177" s="38" t="str">
        <f>IF(ISBLANK('T1'!$C$173),"",IF(ISERR($EM$177/$EM$5),"",$EM$177/$EM$5))</f>
        <v/>
      </c>
      <c r="EQ177" s="38" t="str">
        <f>IF(ISBLANK('T1'!$C$173),"",'T1'!$E$173*IF('T1'!$S$17="Y",1,0)+'T2'!$E$173*IF('T2'!$S$17="Y",1,0)+'T3'!$E$173*IF('T3'!$S$17="Y",1,0)+TA!$AR$173*IF(TA!$L$17="Y",1,0))</f>
        <v/>
      </c>
      <c r="ER177" s="38" t="str">
        <f>IF(ISBLANK('T1'!$C$173),"",'T1'!$F$173*IF('T1'!$T$17="Y",1,0)+'T2'!$F$173*IF('T2'!$T$17="Y",1,0)+'T3'!$F$173*IF('T3'!$T$17="Y",1,0)+TA!$AS$173*IF(TA!$M$17="Y",1,0))</f>
        <v/>
      </c>
      <c r="ES177" s="38" t="str">
        <f>IF(ISBLANK('T1'!$C$173),"",'T1'!$G$173*IF('T1'!$U$17="Y",1,0)+'T2'!$G$173*IF('T2'!$U$17="Y",1,0)+'T3'!$G$173*IF('T3'!$U$17="Y",1,0)+TA!$AT$173*IF(TA!$N$17="Y",1,0))</f>
        <v/>
      </c>
      <c r="ET177" s="38" t="str">
        <f>IF(ISBLANK('T1'!$C$173),"",'T1'!$H$173*IF('T1'!$V$17="Y",1,0)+'T2'!$H$173*IF('T2'!$V$17="Y",1,0)+'T3'!$H$173*IF('T3'!$V$17="Y",1,0))</f>
        <v/>
      </c>
      <c r="EU177" s="38" t="str">
        <f>IF(ISBLANK('T1'!$C$173),"",'T1'!$I$173*IF('T1'!$W$17="Y",1,0)+'T2'!$I$173*IF('T2'!$W$17="Y",1,0)+'T3'!$I$173*IF('T3'!$W$17="Y",1,0))</f>
        <v/>
      </c>
      <c r="EV177" s="38" t="str">
        <f>IF(ISBLANK('T1'!$C$173),"",'T1'!$J$173*IF('T1'!$X$17="Y",1,0)+'T2'!$J$173*IF('T2'!$X$17="Y",1,0)+'T3'!$J$173*IF('T3'!$X$17="Y",1,0))</f>
        <v/>
      </c>
      <c r="EW177" s="38" t="str">
        <f>IF(ISBLANK('T1'!$C$173),"",'T1'!$K$173*IF('T1'!$Y$17="Y",1,0)+'T2'!$K$173*IF('T2'!$Y$17="Y",1,0)+'T3'!$K$173*IF('T3'!$Y$17="Y",1,0))</f>
        <v/>
      </c>
      <c r="EX177" s="38" t="str">
        <f>IF(ISBLANK('T1'!$C$173),"",'T1'!$L$173*IF('T1'!$Z$17="Y",1,0)+'T2'!$L$173*IF('T2'!$Z$17="Y",1,0)+'T3'!$L$173*IF('T3'!$Z$17="Y",1,0))</f>
        <v/>
      </c>
      <c r="EY177" s="38" t="str">
        <f>IF(ISBLANK('T1'!$C$173),"",'T1'!$M$173*IF('T1'!$AA$17="Y",1,0)+'T2'!$M$173*IF('T2'!$AA$17="Y",1,0)+'T3'!$M$173*IF('T3'!$AA$17="Y",1,0))</f>
        <v/>
      </c>
      <c r="EZ177" s="38" t="str">
        <f>IF(ISBLANK('T1'!$C$173),"",'T1'!$M$173*IF('T1'!$AB$17="Y",1,0)+'T2'!$M$173*IF('T2'!$AB$17="Y",1,0)+'T3'!$M$173*IF('T3'!$AB$17="Y",1,0))</f>
        <v/>
      </c>
      <c r="FA177" s="38" t="str">
        <f>IF(ISBLANK('T1'!$C$173),"",SUM($EQ$177:$EZ$177))</f>
        <v/>
      </c>
      <c r="FB177" s="38" t="str">
        <f>IF(ISBLANK('T1'!$C$173),"",IF(ISERR($FA$177/$FA$5),"",$FA$177/$FA$5))</f>
        <v/>
      </c>
    </row>
    <row r="178" spans="20:158">
      <c r="T178" s="38" t="str">
        <f>IF(ISBLANK('T1'!$C$174),"",'T1'!$E$174*IF('T1'!$S$8="Y",1,0)+'T2'!$E$174*IF('T2'!$S$8="Y",1,0)+'T3'!$E$174*IF('T3'!$S$8="Y",1,0)+TA!$AR$174*IF(TA!$L$8="Y",1,0))</f>
        <v/>
      </c>
      <c r="U178" s="38" t="str">
        <f>IF(ISBLANK('T1'!$C$174),"",'T1'!$F$174*IF('T1'!$T$8="Y",1,0)+'T2'!$F$174*IF('T2'!$T$8="Y",1,0)+'T3'!$F$174*IF('T3'!$T$8="Y",1,0)+TA!$AS$174*IF(TA!$M$8="Y",1,0))</f>
        <v/>
      </c>
      <c r="V178" s="38" t="str">
        <f>IF(ISBLANK('T1'!$C$174),"",'T1'!$G$174*IF('T1'!$U$8="Y",1,0)+'T2'!$G$174*IF('T2'!$U$8="Y",1,0)+'T3'!$G$174*IF('T3'!$U$8="Y",1,0)+TA!$AT$174*IF(TA!$N$8="Y",1,0))</f>
        <v/>
      </c>
      <c r="W178" s="38" t="str">
        <f>IF(ISBLANK('T1'!$C$174),"",'T1'!$H$174*IF('T1'!$V$8="Y",1,0)+'T2'!$H$174*IF('T2'!$V$8="Y",1,0)+'T3'!$H$174*IF('T3'!$V$8="Y",1,0))</f>
        <v/>
      </c>
      <c r="X178" s="38" t="str">
        <f>IF(ISBLANK('T1'!$C$174),"",'T1'!$I$174*IF('T1'!$W$8="Y",1,0)+'T2'!$I$174*IF('T2'!$W$8="Y",1,0)+'T3'!$I$174*IF('T3'!$W$8="Y",1,0))</f>
        <v/>
      </c>
      <c r="Y178" s="38" t="str">
        <f>IF(ISBLANK('T1'!$C$174),"",'T1'!$J$174*IF('T1'!$X$8="Y",1,0)+'T2'!$J$174*IF('T2'!$X$8="Y",1,0)+'T3'!$J$174*IF('T3'!$X$8="Y",1,0))</f>
        <v/>
      </c>
      <c r="Z178" s="38" t="str">
        <f>IF(ISBLANK('T1'!$C$174),"",'T1'!$K$174*IF('T1'!$Y$8="Y",1,0)+'T2'!$K$174*IF('T2'!$Y$8="Y",1,0)+'T3'!$K$174*IF('T3'!$Y$8="Y",1,0))</f>
        <v/>
      </c>
      <c r="AA178" s="38" t="str">
        <f>IF(ISBLANK('T1'!$C$174),"",'T1'!$L$174*IF('T1'!$Z$8="Y",1,0)+'T2'!$L$174*IF('T2'!$Z$8="Y",1,0)+'T3'!$L$174*IF('T3'!$Z$8="Y",1,0))</f>
        <v/>
      </c>
      <c r="AB178" s="38" t="str">
        <f>IF(ISBLANK('T1'!$C$174),"",'T1'!$M$174*IF('T1'!$AA$8="Y",1,0)+'T2'!$M$174*IF('T2'!$AA$8="Y",1,0)+'T3'!$M$174*IF('T3'!$AA$8="Y",1,0))</f>
        <v/>
      </c>
      <c r="AC178" s="38" t="str">
        <f>IF(ISBLANK('T1'!$C$174),"",'T1'!$M$174*IF('T1'!$AB$8="Y",1,0)+'T2'!$M$174*IF('T2'!$AB$8="Y",1,0)+'T3'!$M$174*IF('T3'!$AB$8="Y",1,0))</f>
        <v/>
      </c>
      <c r="AD178" s="38" t="str">
        <f>IF(ISBLANK('T1'!$C$174),"",SUM($T$178:$AC$178))</f>
        <v/>
      </c>
      <c r="AE178" s="38" t="str">
        <f>IF(ISBLANK('T1'!$C$174),"",IF(ISERR($AD$178/$AD$5),"",$AD$178/$AD$5))</f>
        <v/>
      </c>
      <c r="AI178" s="38" t="str">
        <f>IF(ISBLANK('T1'!$C$174),"",'T1'!$E$174*IF('T1'!$S$9="Y",1,0)+'T2'!$E$174*IF('T2'!$S$9="Y",1,0)+'T3'!$E$174*IF('T3'!$S$9="Y",1,0)+TA!$AR$174*IF(TA!$L$9="Y",1,0))</f>
        <v/>
      </c>
      <c r="AJ178" s="38" t="str">
        <f>IF(ISBLANK('T1'!$C$174),"",'T1'!$F$174*IF('T1'!$T$9="Y",1,0)+'T2'!$F$174*IF('T2'!$T$9="Y",1,0)+'T3'!$F$174*IF('T3'!$T$9="Y",1,0)+TA!$AS$174*IF(TA!$M$9="Y",1,0))</f>
        <v/>
      </c>
      <c r="AK178" s="38" t="str">
        <f>IF(ISBLANK('T1'!$C$174),"",'T1'!$G$174*IF('T1'!$U$9="Y",1,0)+'T2'!$G$174*IF('T2'!$U$9="Y",1,0)+'T3'!$G$174*IF('T3'!$U$9="Y",1,0)+TA!$AT$174*IF(TA!$N$9="Y",1,0))</f>
        <v/>
      </c>
      <c r="AL178" s="38" t="str">
        <f>IF(ISBLANK('T1'!$C$174),"",'T1'!$H$174*IF('T1'!$V$9="Y",1,0)+'T2'!$H$174*IF('T2'!$V$9="Y",1,0)+'T3'!$H$174*IF('T3'!$V$9="Y",1,0))</f>
        <v/>
      </c>
      <c r="AM178" s="38" t="str">
        <f>IF(ISBLANK('T1'!$C$174),"",'T1'!$I$174*IF('T1'!$W$9="Y",1,0)+'T2'!$I$174*IF('T2'!$W$9="Y",1,0)+'T3'!$I$174*IF('T3'!$W$9="Y",1,0))</f>
        <v/>
      </c>
      <c r="AN178" s="38" t="str">
        <f>IF(ISBLANK('T1'!$C$174),"",'T1'!$J$174*IF('T1'!$X$9="Y",1,0)+'T2'!$J$174*IF('T2'!$X$9="Y",1,0)+'T3'!$J$174*IF('T3'!$X$9="Y",1,0))</f>
        <v/>
      </c>
      <c r="AO178" s="38" t="str">
        <f>IF(ISBLANK('T1'!$C$174),"",'T1'!$K$174*IF('T1'!$Y$9="Y",1,0)+'T2'!$K$174*IF('T2'!$Y$9="Y",1,0)+'T3'!$K$174*IF('T3'!$Y$9="Y",1,0))</f>
        <v/>
      </c>
      <c r="AP178" s="38" t="str">
        <f>IF(ISBLANK('T1'!$C$174),"",'T1'!$L$174*IF('T1'!$Z$9="Y",1,0)+'T2'!$L$174*IF('T2'!$Z$9="Y",1,0)+'T3'!$L$174*IF('T3'!$Z$9="Y",1,0))</f>
        <v/>
      </c>
      <c r="AQ178" s="38" t="str">
        <f>IF(ISBLANK('T1'!$C$174),"",'T1'!$M$174*IF('T1'!$AA$9="Y",1,0)+'T2'!$M$174*IF('T2'!$AA$9="Y",1,0)+'T3'!$M$174*IF('T3'!$AA$9="Y",1,0))</f>
        <v/>
      </c>
      <c r="AR178" s="38" t="str">
        <f>IF(ISBLANK('T1'!$C$174),"",'T1'!$M$174*IF('T1'!$AB$9="Y",1,0)+'T2'!$M$174*IF('T2'!$AB$9="Y",1,0)+'T3'!$M$174*IF('T3'!$AB$9="Y",1,0))</f>
        <v/>
      </c>
      <c r="AS178" s="38" t="str">
        <f>IF(ISBLANK('T1'!$C$174),"",SUM($AI$178:$AR$178))</f>
        <v/>
      </c>
      <c r="AT178" s="38" t="str">
        <f>IF(ISBLANK('T1'!$C$174),"",IF(ISERR($AS$178/$AS$5),"",$AS$178/$AS$5))</f>
        <v/>
      </c>
      <c r="AW178" s="38" t="str">
        <f>IF(ISBLANK('T1'!$C$174),"",'T1'!$E$174*IF('T1'!$S$10="Y",1,0)+'T2'!$E$174*IF('T2'!$S$10="Y",1,0)+'T3'!$E$174*IF('T3'!$S$10="Y",1,0)+TA!$AR$174*IF(TA!$L$10="Y",1,0))</f>
        <v/>
      </c>
      <c r="AX178" s="38" t="str">
        <f>IF(ISBLANK('T1'!$C$174),"",'T1'!$F$174*IF('T1'!$T$10="Y",1,0)+'T2'!$F$174*IF('T2'!$T$10="Y",1,0)+'T3'!$F$174*IF('T3'!$T$10="Y",1,0)+TA!$AS$174*IF(TA!$M$10="Y",1,0))</f>
        <v/>
      </c>
      <c r="AY178" s="38" t="str">
        <f>IF(ISBLANK('T1'!$C$174),"",'T1'!$G$174*IF('T1'!$U$10="Y",1,0)+'T2'!$G$174*IF('T2'!$U$10="Y",1,0)+'T3'!$G$174*IF('T3'!$U$10="Y",1,0)+TA!$AT$174*IF(TA!$N$10="Y",1,0))</f>
        <v/>
      </c>
      <c r="AZ178" s="38" t="str">
        <f>IF(ISBLANK('T1'!$C$174),"",'T1'!$H$174*IF('T1'!$V$10="Y",1,0)+'T2'!$H$174*IF('T2'!$V$10="Y",1,0)+'T3'!$H$174*IF('T3'!$V$10="Y",1,0))</f>
        <v/>
      </c>
      <c r="BA178" s="38" t="str">
        <f>IF(ISBLANK('T1'!$C$174),"",'T1'!$I$174*IF('T1'!$W$10="Y",1,0)+'T2'!$I$174*IF('T2'!$W$10="Y",1,0)+'T3'!$I$174*IF('T3'!$W$10="Y",1,0))</f>
        <v/>
      </c>
      <c r="BB178" s="38" t="str">
        <f>IF(ISBLANK('T1'!$C$174),"",'T1'!$J$174*IF('T1'!$X$10="Y",1,0)+'T2'!$J$174*IF('T2'!$X$10="Y",1,0)+'T3'!$J$174*IF('T3'!$X$10="Y",1,0))</f>
        <v/>
      </c>
      <c r="BC178" s="38" t="str">
        <f>IF(ISBLANK('T1'!$C$174),"",'T1'!$K$174*IF('T1'!$Y$10="Y",1,0)+'T2'!$K$174*IF('T2'!$Y$10="Y",1,0)+'T3'!$K$174*IF('T3'!$Y$10="Y",1,0))</f>
        <v/>
      </c>
      <c r="BD178" s="38" t="str">
        <f>IF(ISBLANK('T1'!$C$174),"",'T1'!$L$174*IF('T1'!$Z$10="Y",1,0)+'T2'!$L$174*IF('T2'!$Z$10="Y",1,0)+'T3'!$L$174*IF('T3'!$Z$10="Y",1,0))</f>
        <v/>
      </c>
      <c r="BE178" s="38" t="str">
        <f>IF(ISBLANK('T1'!$C$174),"",'T1'!$M$174*IF('T1'!$AA$10="Y",1,0)+'T2'!$M$174*IF('T2'!$AA$10="Y",1,0)+'T3'!$M$174*IF('T3'!$AA$10="Y",1,0))</f>
        <v/>
      </c>
      <c r="BF178" s="38" t="str">
        <f>IF(ISBLANK('T1'!$C$174),"",'T1'!$M$174*IF('T1'!$AB$10="Y",1,0)+'T2'!$M$174*IF('T2'!$AB$10="Y",1,0)+'T3'!$M$174*IF('T3'!$AB$10="Y",1,0))</f>
        <v/>
      </c>
      <c r="BG178" s="38" t="str">
        <f>IF(ISBLANK('T1'!$C$174),"",SUM($AW$178:$BF$178))</f>
        <v/>
      </c>
      <c r="BH178" s="38" t="str">
        <f>IF(ISBLANK('T1'!$C$174),"",IF(ISERR($BG$178/$BG$5),"",$BG$178/$BG$5))</f>
        <v/>
      </c>
      <c r="BK178" s="38" t="str">
        <f>IF(ISBLANK('T1'!$C$174),"",'T1'!$E$174*IF('T1'!$S$11="Y",1,0)+'T2'!$E$174*IF('T2'!$S$11="Y",1,0)+'T3'!$E$174*IF('T3'!$S$11="Y",1,0)+TA!$AR$174*IF(TA!$L$11="Y",1,0))</f>
        <v/>
      </c>
      <c r="BL178" s="38" t="str">
        <f>IF(ISBLANK('T1'!$C$174),"",'T1'!$F$174*IF('T1'!$T$11="Y",1,0)+'T2'!$F$174*IF('T2'!$T$11="Y",1,0)+'T3'!$F$174*IF('T3'!$T$11="Y",1,0)+TA!$AS$174*IF(TA!$M$11="Y",1,0))</f>
        <v/>
      </c>
      <c r="BM178" s="38" t="str">
        <f>IF(ISBLANK('T1'!$C$174),"",'T1'!$G$174*IF('T1'!$U$11="Y",1,0)+'T2'!$G$174*IF('T2'!$U$11="Y",1,0)+'T3'!$G$174*IF('T3'!$U$11="Y",1,0)+TA!$AT$174*IF(TA!$N$11="Y",1,0))</f>
        <v/>
      </c>
      <c r="BN178" s="38" t="str">
        <f>IF(ISBLANK('T1'!$C$174),"",'T1'!$H$174*IF('T1'!$V$11="Y",1,0)+'T2'!$H$174*IF('T2'!$V$11="Y",1,0)+'T3'!$H$174*IF('T3'!$V$11="Y",1,0))</f>
        <v/>
      </c>
      <c r="BO178" s="38" t="str">
        <f>IF(ISBLANK('T1'!$C$174),"",'T1'!$I$174*IF('T1'!$W$11="Y",1,0)+'T2'!$I$174*IF('T2'!$W$11="Y",1,0)+'T3'!$I$174*IF('T3'!$W$11="Y",1,0))</f>
        <v/>
      </c>
      <c r="BP178" s="38" t="str">
        <f>IF(ISBLANK('T1'!$C$174),"",'T1'!$J$174*IF('T1'!$X$11="Y",1,0)+'T2'!$J$174*IF('T2'!$X$11="Y",1,0)+'T3'!$J$174*IF('T3'!$X$11="Y",1,0))</f>
        <v/>
      </c>
      <c r="BQ178" s="38" t="str">
        <f>IF(ISBLANK('T1'!$C$174),"",'T1'!$K$174*IF('T1'!$Y$11="Y",1,0)+'T2'!$K$174*IF('T2'!$Y$11="Y",1,0)+'T3'!$K$174*IF('T3'!$Y$11="Y",1,0))</f>
        <v/>
      </c>
      <c r="BR178" s="38" t="str">
        <f>IF(ISBLANK('T1'!$C$174),"",'T1'!$L$174*IF('T1'!$Z$11="Y",1,0)+'T2'!$L$174*IF('T2'!$Z$11="Y",1,0)+'T3'!$L$174*IF('T3'!$Z$11="Y",1,0))</f>
        <v/>
      </c>
      <c r="BS178" s="38" t="str">
        <f>IF(ISBLANK('T1'!$C$174),"",'T1'!$M$174*IF('T1'!$AA$11="Y",1,0)+'T2'!$M$174*IF('T2'!$AA$11="Y",1,0)+'T3'!$M$174*IF('T3'!$AA$11="Y",1,0))</f>
        <v/>
      </c>
      <c r="BT178" s="38" t="str">
        <f>IF(ISBLANK('T1'!$C$174),"",'T1'!$M$174*IF('T1'!$AB$11="Y",1,0)+'T2'!$M$174*IF('T2'!$AB$11="Y",1,0)+'T3'!$M$174*IF('T3'!$AB$11="Y",1,0))</f>
        <v/>
      </c>
      <c r="BU178" s="38" t="str">
        <f>IF(ISBLANK('T1'!$C$174),"",SUM($BK$178:$BT$178))</f>
        <v/>
      </c>
      <c r="BV178" s="38" t="str">
        <f>IF(ISBLANK('T1'!$C$174),"",IF(ISERR($BU$178/$BU$5),"",$BU$178/$BU$5))</f>
        <v/>
      </c>
      <c r="BY178" s="38" t="str">
        <f>IF(ISBLANK('T1'!$C$174),"",'T1'!$E$174*IF('T1'!$S$12="Y",1,0)+'T2'!$E$174*IF('T2'!$S$12="Y",1,0)+'T3'!$E$174*IF('T3'!$S$12="Y",1,0)+TA!$AR$174*IF(TA!$L$12="Y",1,0))</f>
        <v/>
      </c>
      <c r="BZ178" s="38" t="str">
        <f>IF(ISBLANK('T1'!$C$174),"",'T1'!$F$174*IF('T1'!$T$12="Y",1,0)+'T2'!$F$174*IF('T2'!$T$12="Y",1,0)+'T3'!$F$174*IF('T3'!$T$12="Y",1,0)+TA!$AS$174*IF(TA!$M$12="Y",1,0))</f>
        <v/>
      </c>
      <c r="CA178" s="38" t="str">
        <f>IF(ISBLANK('T1'!$C$174),"",'T1'!$G$174*IF('T1'!$U$12="Y",1,0)+'T2'!$G$174*IF('T2'!$U$12="Y",1,0)+'T3'!$G$174*IF('T3'!$U$12="Y",1,0)+TA!$AT$174*IF(TA!$N$12="Y",1,0))</f>
        <v/>
      </c>
      <c r="CB178" s="38" t="str">
        <f>IF(ISBLANK('T1'!$C$174),"",'T1'!$H$174*IF('T1'!$V$12="Y",1,0)+'T2'!$H$174*IF('T2'!$V$12="Y",1,0)+'T3'!$H$174*IF('T3'!$V$12="Y",1,0))</f>
        <v/>
      </c>
      <c r="CC178" s="38" t="str">
        <f>IF(ISBLANK('T1'!$C$174),"",'T1'!$I$174*IF('T1'!$W$12="Y",1,0)+'T2'!$I$174*IF('T2'!$W$12="Y",1,0)+'T3'!$I$174*IF('T3'!$W$12="Y",1,0))</f>
        <v/>
      </c>
      <c r="CD178" s="38" t="str">
        <f>IF(ISBLANK('T1'!$C$174),"",'T1'!$J$174*IF('T1'!$X$12="Y",1,0)+'T2'!$J$174*IF('T2'!$X$12="Y",1,0)+'T3'!$J$174*IF('T3'!$X$12="Y",1,0))</f>
        <v/>
      </c>
      <c r="CE178" s="38" t="str">
        <f>IF(ISBLANK('T1'!$C$174),"",'T1'!$K$174*IF('T1'!$Y$12="Y",1,0)+'T2'!$K$174*IF('T2'!$Y$12="Y",1,0)+'T3'!$K$174*IF('T3'!$Y$12="Y",1,0))</f>
        <v/>
      </c>
      <c r="CF178" s="38" t="str">
        <f>IF(ISBLANK('T1'!$C$174),"",'T1'!$L$174*IF('T1'!$Z$12="Y",1,0)+'T2'!$L$174*IF('T2'!$Z$12="Y",1,0)+'T3'!$L$174*IF('T3'!$Z$12="Y",1,0))</f>
        <v/>
      </c>
      <c r="CG178" s="38" t="str">
        <f>IF(ISBLANK('T1'!$C$174),"",'T1'!$M$174*IF('T1'!$AA$12="Y",1,0)+'T2'!$M$174*IF('T2'!$AA$12="Y",1,0)+'T3'!$M$174*IF('T3'!$AA$12="Y",1,0))</f>
        <v/>
      </c>
      <c r="CH178" s="38" t="str">
        <f>IF(ISBLANK('T1'!$C$174),"",'T1'!$M$174*IF('T1'!$AB$12="Y",1,0)+'T2'!$M$174*IF('T2'!$AB$12="Y",1,0)+'T3'!$M$174*IF('T3'!$AB$12="Y",1,0))</f>
        <v/>
      </c>
      <c r="CI178" s="38" t="str">
        <f>IF(ISBLANK('T1'!$C$174),"",SUM($BY$178:$CH$178))</f>
        <v/>
      </c>
      <c r="CJ178" s="38" t="str">
        <f>IF(ISBLANK('T1'!$C$174),"",IF(ISERR($CI$178/$CI$5),"",$CI$178/$CI$5))</f>
        <v/>
      </c>
      <c r="CM178" s="38" t="str">
        <f>IF(ISBLANK('T1'!$C$174),"",'T1'!$E$174*IF('T1'!$S$13="Y",1,0)+'T2'!$E$174*IF('T2'!$S$13="Y",1,0)+'T3'!$E$174*IF('T3'!$S$13="Y",1,0)+TA!$AR$174*IF(TA!$L$13="Y",1,0))</f>
        <v/>
      </c>
      <c r="CN178" s="38" t="str">
        <f>IF(ISBLANK('T1'!$C$174),"",'T1'!$F$174*IF('T1'!$T$13="Y",1,0)+'T2'!$F$174*IF('T2'!$T$13="Y",1,0)+'T3'!$F$174*IF('T3'!$T$13="Y",1,0)+TA!$AS$174*IF(TA!$M$13="Y",1,0))</f>
        <v/>
      </c>
      <c r="CO178" s="38" t="str">
        <f>IF(ISBLANK('T1'!$C$174),"",'T1'!$G$174*IF('T1'!$U$13="Y",1,0)+'T2'!$G$174*IF('T2'!$U$13="Y",1,0)+'T3'!$G$174*IF('T3'!$U$13="Y",1,0)+TA!$AT$174*IF(TA!$N$13="Y",1,0))</f>
        <v/>
      </c>
      <c r="CP178" s="38" t="str">
        <f>IF(ISBLANK('T1'!$C$174),"",'T1'!$H$174*IF('T1'!$V$13="Y",1,0)+'T2'!$H$174*IF('T2'!$V$13="Y",1,0)+'T3'!$H$174*IF('T3'!$V$13="Y",1,0))</f>
        <v/>
      </c>
      <c r="CQ178" s="38" t="str">
        <f>IF(ISBLANK('T1'!$C$174),"",'T1'!$I$174*IF('T1'!$W$13="Y",1,0)+'T2'!$I$174*IF('T2'!$W$13="Y",1,0)+'T3'!$I$174*IF('T3'!$W$13="Y",1,0))</f>
        <v/>
      </c>
      <c r="CR178" s="38" t="str">
        <f>IF(ISBLANK('T1'!$C$174),"",'T1'!$J$174*IF('T1'!$X$13="Y",1,0)+'T2'!$J$174*IF('T2'!$X$13="Y",1,0)+'T3'!$J$174*IF('T3'!$X$13="Y",1,0))</f>
        <v/>
      </c>
      <c r="CS178" s="38" t="str">
        <f>IF(ISBLANK('T1'!$C$174),"",'T1'!$K$174*IF('T1'!$Y$13="Y",1,0)+'T2'!$K$174*IF('T2'!$Y$13="Y",1,0)+'T3'!$K$174*IF('T3'!$Y$13="Y",1,0))</f>
        <v/>
      </c>
      <c r="CT178" s="38" t="str">
        <f>IF(ISBLANK('T1'!$C$174),"",'T1'!$L$174*IF('T1'!$Z$13="Y",1,0)+'T2'!$L$174*IF('T2'!$Z$13="Y",1,0)+'T3'!$L$174*IF('T3'!$Z$13="Y",1,0))</f>
        <v/>
      </c>
      <c r="CU178" s="38" t="str">
        <f>IF(ISBLANK('T1'!$C$174),"",'T1'!$M$174*IF('T1'!$AA$13="Y",1,0)+'T2'!$M$174*IF('T2'!$AA$13="Y",1,0)+'T3'!$M$174*IF('T3'!$AA$13="Y",1,0))</f>
        <v/>
      </c>
      <c r="CV178" s="38" t="str">
        <f>IF(ISBLANK('T1'!$C$174),"",'T1'!$M$174*IF('T1'!$AB$13="Y",1,0)+'T2'!$M$174*IF('T2'!$AB$13="Y",1,0)+'T3'!$M$174*IF('T3'!$AB$13="Y",1,0))</f>
        <v/>
      </c>
      <c r="CW178" s="38" t="str">
        <f>IF(ISBLANK('T1'!$C$174),"",SUM($CM$178:$CV$178))</f>
        <v/>
      </c>
      <c r="CX178" s="38" t="str">
        <f>IF(ISBLANK('T1'!$C$174),"",IF(ISERR($CW$178/$CW$5),"",$CW$178/$CW$5))</f>
        <v/>
      </c>
      <c r="DA178" s="38" t="str">
        <f>IF(ISBLANK('T1'!$C$174),"",'T1'!$E$174*IF('T1'!$S$14="Y",1,0)+'T2'!$E$174*IF('T2'!$S$14="Y",1,0)+'T3'!$E$174*IF('T3'!$S$14="Y",1,0)+TA!$AR$174*IF(TA!$L$14="Y",1,0))</f>
        <v/>
      </c>
      <c r="DB178" s="38" t="str">
        <f>IF(ISBLANK('T1'!$C$174),"",'T1'!$F$174*IF('T1'!$T$14="Y",1,0)+'T2'!$F$174*IF('T2'!$T$14="Y",1,0)+'T3'!$F$174*IF('T3'!$T$14="Y",1,0)+TA!$AS$174*IF(TA!$M$14="Y",1,0))</f>
        <v/>
      </c>
      <c r="DC178" s="38" t="str">
        <f>IF(ISBLANK('T1'!$C$174),"",'T1'!$G$174*IF('T1'!$U$14="Y",1,0)+'T2'!$G$174*IF('T2'!$U$14="Y",1,0)+'T3'!$G$174*IF('T3'!$U$14="Y",1,0)+TA!$AT$174*IF(TA!$N$14="Y",1,0))</f>
        <v/>
      </c>
      <c r="DD178" s="38" t="str">
        <f>IF(ISBLANK('T1'!$C$174),"",'T1'!$H$174*IF('T1'!$V$14="Y",1,0)+'T2'!$H$174*IF('T2'!$V$14="Y",1,0)+'T3'!$H$174*IF('T3'!$V$14="Y",1,0))</f>
        <v/>
      </c>
      <c r="DE178" s="38" t="str">
        <f>IF(ISBLANK('T1'!$C$174),"",'T1'!$I$174*IF('T1'!$W$14="Y",1,0)+'T2'!$I$174*IF('T2'!$W$14="Y",1,0)+'T3'!$I$174*IF('T3'!$W$14="Y",1,0))</f>
        <v/>
      </c>
      <c r="DF178" s="38" t="str">
        <f>IF(ISBLANK('T1'!$C$174),"",'T1'!$J$174*IF('T1'!$X$14="Y",1,0)+'T2'!$J$174*IF('T2'!$X$14="Y",1,0)+'T3'!$J$174*IF('T3'!$X$14="Y",1,0))</f>
        <v/>
      </c>
      <c r="DG178" s="38" t="str">
        <f>IF(ISBLANK('T1'!$C$174),"",'T1'!$K$174*IF('T1'!$Y$14="Y",1,0)+'T2'!$K$174*IF('T2'!$Y$14="Y",1,0)+'T3'!$K$174*IF('T3'!$Y$14="Y",1,0))</f>
        <v/>
      </c>
      <c r="DH178" s="38" t="str">
        <f>IF(ISBLANK('T1'!$C$174),"",'T1'!$L$174*IF('T1'!$Z$14="Y",1,0)+'T2'!$L$174*IF('T2'!$Z$14="Y",1,0)+'T3'!$L$174*IF('T3'!$Z$14="Y",1,0))</f>
        <v/>
      </c>
      <c r="DI178" s="38" t="str">
        <f>IF(ISBLANK('T1'!$C$174),"",'T1'!$M$174*IF('T1'!$AA$14="Y",1,0)+'T2'!$M$174*IF('T2'!$AA$14="Y",1,0)+'T3'!$M$174*IF('T3'!$AA$14="Y",1,0))</f>
        <v/>
      </c>
      <c r="DJ178" s="38" t="str">
        <f>IF(ISBLANK('T1'!$C$174),"",'T1'!$M$174*IF('T1'!$AB$14="Y",1,0)+'T2'!$M$174*IF('T2'!$AB$14="Y",1,0)+'T3'!$M$174*IF('T3'!$AB$14="Y",1,0))</f>
        <v/>
      </c>
      <c r="DK178" s="38" t="str">
        <f>IF(ISBLANK('T1'!$C$174),"",SUM($DA$178:$DJ$178))</f>
        <v/>
      </c>
      <c r="DL178" s="38" t="str">
        <f>IF(ISBLANK('T1'!$C$174),"",IF(ISERR($DK$178/$DK$5),"",$DK$178/$DK$5))</f>
        <v/>
      </c>
      <c r="DO178" s="38" t="str">
        <f>IF(ISBLANK('T1'!$C$174),"",'T1'!$E$174*IF('T1'!$S$15="Y",1,0)+'T2'!$E$174*IF('T2'!$S$15="Y",1,0)+'T3'!$E$174*IF('T3'!$S$15="Y",1,0)+TA!$AR$174*IF(TA!$L$15="Y",1,0))</f>
        <v/>
      </c>
      <c r="DP178" s="38" t="str">
        <f>IF(ISBLANK('T1'!$C$174),"",'T1'!$F$174*IF('T1'!$T$15="Y",1,0)+'T2'!$F$174*IF('T2'!$T$15="Y",1,0)+'T3'!$F$174*IF('T3'!$T$15="Y",1,0)+TA!$AS$174*IF(TA!$M$15="Y",1,0))</f>
        <v/>
      </c>
      <c r="DQ178" s="38" t="str">
        <f>IF(ISBLANK('T1'!$C$174),"",'T1'!$G$174*IF('T1'!$U$15="Y",1,0)+'T2'!$G$174*IF('T2'!$U$15="Y",1,0)+'T3'!$G$174*IF('T3'!$U$15="Y",1,0)+TA!$AT$174*IF(TA!$N$15="Y",1,0))</f>
        <v/>
      </c>
      <c r="DR178" s="38" t="str">
        <f>IF(ISBLANK('T1'!$C$174),"",'T1'!$H$174*IF('T1'!$V$15="Y",1,0)+'T2'!$H$174*IF('T2'!$V$15="Y",1,0)+'T3'!$H$174*IF('T3'!$V$15="Y",1,0))</f>
        <v/>
      </c>
      <c r="DS178" s="38" t="str">
        <f>IF(ISBLANK('T1'!$C$174),"",'T1'!$I$174*IF('T1'!$W$15="Y",1,0)+'T2'!$I$174*IF('T2'!$W$15="Y",1,0)+'T3'!$I$174*IF('T3'!$W$15="Y",1,0))</f>
        <v/>
      </c>
      <c r="DT178" s="38" t="str">
        <f>IF(ISBLANK('T1'!$C$174),"",'T1'!$J$174*IF('T1'!$X$15="Y",1,0)+'T2'!$J$174*IF('T2'!$X$15="Y",1,0)+'T3'!$J$174*IF('T3'!$X$15="Y",1,0))</f>
        <v/>
      </c>
      <c r="DU178" s="38" t="str">
        <f>IF(ISBLANK('T1'!$C$174),"",'T1'!$K$174*IF('T1'!$Y$15="Y",1,0)+'T2'!$K$174*IF('T2'!$Y$15="Y",1,0)+'T3'!$K$174*IF('T3'!$Y$15="Y",1,0))</f>
        <v/>
      </c>
      <c r="DV178" s="38" t="str">
        <f>IF(ISBLANK('T1'!$C$174),"",'T1'!$L$174*IF('T1'!$Z$15="Y",1,0)+'T2'!$L$174*IF('T2'!$Z$15="Y",1,0)+'T3'!$L$174*IF('T3'!$Z$15="Y",1,0))</f>
        <v/>
      </c>
      <c r="DW178" s="38" t="str">
        <f>IF(ISBLANK('T1'!$C$174),"",'T1'!$M$174*IF('T1'!$AA$15="Y",1,0)+'T2'!$M$174*IF('T2'!$AA$15="Y",1,0)+'T3'!$M$174*IF('T3'!$AA$15="Y",1,0))</f>
        <v/>
      </c>
      <c r="DX178" s="38" t="str">
        <f>IF(ISBLANK('T1'!$C$174),"",'T1'!$M$174*IF('T1'!$AB$15="Y",1,0)+'T2'!$M$174*IF('T2'!$AB$15="Y",1,0)+'T3'!$M$174*IF('T3'!$AB$15="Y",1,0))</f>
        <v/>
      </c>
      <c r="DY178" s="38" t="str">
        <f>IF(ISBLANK('T1'!$C$174),"",SUM($DO$178:$DX$178))</f>
        <v/>
      </c>
      <c r="DZ178" s="38" t="str">
        <f>IF(ISBLANK('T1'!$C$174),"",IF(ISERR($DY$178/$DY$5),"",$DY$178/$DY$5))</f>
        <v/>
      </c>
      <c r="EC178" s="38" t="str">
        <f>IF(ISBLANK('T1'!$C$174),"",'T1'!$E$174*IF('T1'!$S$16="Y",1,0)+'T2'!$E$174*IF('T2'!$S$16="Y",1,0)+'T3'!$E$174*IF('T3'!$S$16="Y",1,0)+TA!$AR$174*IF(TA!$L$16="Y",1,0))</f>
        <v/>
      </c>
      <c r="ED178" s="38" t="str">
        <f>IF(ISBLANK('T1'!$C$174),"",'T1'!$F$174*IF('T1'!$T$16="Y",1,0)+'T2'!$F$174*IF('T2'!$T$16="Y",1,0)+'T3'!$F$174*IF('T3'!$T$16="Y",1,0)+TA!$AS$174*IF(TA!$M$16="Y",1,0))</f>
        <v/>
      </c>
      <c r="EE178" s="38" t="str">
        <f>IF(ISBLANK('T1'!$C$174),"",'T1'!$G$174*IF('T1'!$U$16="Y",1,0)+'T2'!$G$174*IF('T2'!$U$16="Y",1,0)+'T3'!$G$174*IF('T3'!$U$16="Y",1,0)+TA!$AT$174*IF(TA!$N$16="Y",1,0))</f>
        <v/>
      </c>
      <c r="EF178" s="38" t="str">
        <f>IF(ISBLANK('T1'!$C$174),"",'T1'!$H$174*IF('T1'!$V$16="Y",1,0)+'T2'!$H$174*IF('T2'!$V$16="Y",1,0)+'T3'!$H$174*IF('T3'!$V$16="Y",1,0))</f>
        <v/>
      </c>
      <c r="EG178" s="38" t="str">
        <f>IF(ISBLANK('T1'!$C$174),"",'T1'!$I$174*IF('T1'!$W$16="Y",1,0)+'T2'!$I$174*IF('T2'!$W$16="Y",1,0)+'T3'!$I$174*IF('T3'!$W$16="Y",1,0))</f>
        <v/>
      </c>
      <c r="EH178" s="38" t="str">
        <f>IF(ISBLANK('T1'!$C$174),"",'T1'!$J$174*IF('T1'!$X$16="Y",1,0)+'T2'!$J$174*IF('T2'!$X$16="Y",1,0)+'T3'!$J$174*IF('T3'!$X$16="Y",1,0))</f>
        <v/>
      </c>
      <c r="EI178" s="38" t="str">
        <f>IF(ISBLANK('T1'!$C$174),"",'T1'!$K$174*IF('T1'!$Y$16="Y",1,0)+'T2'!$K$174*IF('T2'!$Y$16="Y",1,0)+'T3'!$K$174*IF('T3'!$Y$16="Y",1,0))</f>
        <v/>
      </c>
      <c r="EJ178" s="38" t="str">
        <f>IF(ISBLANK('T1'!$C$174),"",'T1'!$L$174*IF('T1'!$Z$16="Y",1,0)+'T2'!$L$174*IF('T2'!$Z$16="Y",1,0)+'T3'!$L$174*IF('T3'!$Z$16="Y",1,0))</f>
        <v/>
      </c>
      <c r="EK178" s="38" t="str">
        <f>IF(ISBLANK('T1'!$C$174),"",'T1'!$M$174*IF('T1'!$AA$16="Y",1,0)+'T2'!$M$174*IF('T2'!$AA$16="Y",1,0)+'T3'!$M$174*IF('T3'!$AA$16="Y",1,0))</f>
        <v/>
      </c>
      <c r="EL178" s="38" t="str">
        <f>IF(ISBLANK('T1'!$C$174),"",'T1'!$M$174*IF('T1'!$AB$16="Y",1,0)+'T2'!$M$174*IF('T2'!$AB$16="Y",1,0)+'T3'!$M$174*IF('T3'!$AB$16="Y",1,0))</f>
        <v/>
      </c>
      <c r="EM178" s="38" t="str">
        <f>IF(ISBLANK('T1'!$C$174),"",SUM($EC$178:$EL$178))</f>
        <v/>
      </c>
      <c r="EN178" s="38" t="str">
        <f>IF(ISBLANK('T1'!$C$174),"",IF(ISERR($EM$178/$EM$5),"",$EM$178/$EM$5))</f>
        <v/>
      </c>
      <c r="EQ178" s="38" t="str">
        <f>IF(ISBLANK('T1'!$C$174),"",'T1'!$E$174*IF('T1'!$S$17="Y",1,0)+'T2'!$E$174*IF('T2'!$S$17="Y",1,0)+'T3'!$E$174*IF('T3'!$S$17="Y",1,0)+TA!$AR$174*IF(TA!$L$17="Y",1,0))</f>
        <v/>
      </c>
      <c r="ER178" s="38" t="str">
        <f>IF(ISBLANK('T1'!$C$174),"",'T1'!$F$174*IF('T1'!$T$17="Y",1,0)+'T2'!$F$174*IF('T2'!$T$17="Y",1,0)+'T3'!$F$174*IF('T3'!$T$17="Y",1,0)+TA!$AS$174*IF(TA!$M$17="Y",1,0))</f>
        <v/>
      </c>
      <c r="ES178" s="38" t="str">
        <f>IF(ISBLANK('T1'!$C$174),"",'T1'!$G$174*IF('T1'!$U$17="Y",1,0)+'T2'!$G$174*IF('T2'!$U$17="Y",1,0)+'T3'!$G$174*IF('T3'!$U$17="Y",1,0)+TA!$AT$174*IF(TA!$N$17="Y",1,0))</f>
        <v/>
      </c>
      <c r="ET178" s="38" t="str">
        <f>IF(ISBLANK('T1'!$C$174),"",'T1'!$H$174*IF('T1'!$V$17="Y",1,0)+'T2'!$H$174*IF('T2'!$V$17="Y",1,0)+'T3'!$H$174*IF('T3'!$V$17="Y",1,0))</f>
        <v/>
      </c>
      <c r="EU178" s="38" t="str">
        <f>IF(ISBLANK('T1'!$C$174),"",'T1'!$I$174*IF('T1'!$W$17="Y",1,0)+'T2'!$I$174*IF('T2'!$W$17="Y",1,0)+'T3'!$I$174*IF('T3'!$W$17="Y",1,0))</f>
        <v/>
      </c>
      <c r="EV178" s="38" t="str">
        <f>IF(ISBLANK('T1'!$C$174),"",'T1'!$J$174*IF('T1'!$X$17="Y",1,0)+'T2'!$J$174*IF('T2'!$X$17="Y",1,0)+'T3'!$J$174*IF('T3'!$X$17="Y",1,0))</f>
        <v/>
      </c>
      <c r="EW178" s="38" t="str">
        <f>IF(ISBLANK('T1'!$C$174),"",'T1'!$K$174*IF('T1'!$Y$17="Y",1,0)+'T2'!$K$174*IF('T2'!$Y$17="Y",1,0)+'T3'!$K$174*IF('T3'!$Y$17="Y",1,0))</f>
        <v/>
      </c>
      <c r="EX178" s="38" t="str">
        <f>IF(ISBLANK('T1'!$C$174),"",'T1'!$L$174*IF('T1'!$Z$17="Y",1,0)+'T2'!$L$174*IF('T2'!$Z$17="Y",1,0)+'T3'!$L$174*IF('T3'!$Z$17="Y",1,0))</f>
        <v/>
      </c>
      <c r="EY178" s="38" t="str">
        <f>IF(ISBLANK('T1'!$C$174),"",'T1'!$M$174*IF('T1'!$AA$17="Y",1,0)+'T2'!$M$174*IF('T2'!$AA$17="Y",1,0)+'T3'!$M$174*IF('T3'!$AA$17="Y",1,0))</f>
        <v/>
      </c>
      <c r="EZ178" s="38" t="str">
        <f>IF(ISBLANK('T1'!$C$174),"",'T1'!$M$174*IF('T1'!$AB$17="Y",1,0)+'T2'!$M$174*IF('T2'!$AB$17="Y",1,0)+'T3'!$M$174*IF('T3'!$AB$17="Y",1,0))</f>
        <v/>
      </c>
      <c r="FA178" s="38" t="str">
        <f>IF(ISBLANK('T1'!$C$174),"",SUM($EQ$178:$EZ$178))</f>
        <v/>
      </c>
      <c r="FB178" s="38" t="str">
        <f>IF(ISBLANK('T1'!$C$174),"",IF(ISERR($FA$178/$FA$5),"",$FA$178/$FA$5))</f>
        <v/>
      </c>
    </row>
    <row r="179" spans="20:158">
      <c r="T179" s="38" t="str">
        <f>IF(ISBLANK('T1'!$C$175),"",'T1'!$E$175*IF('T1'!$S$8="Y",1,0)+'T2'!$E$175*IF('T2'!$S$8="Y",1,0)+'T3'!$E$175*IF('T3'!$S$8="Y",1,0)+TA!$AR$175*IF(TA!$L$8="Y",1,0))</f>
        <v/>
      </c>
      <c r="U179" s="38" t="str">
        <f>IF(ISBLANK('T1'!$C$175),"",'T1'!$F$175*IF('T1'!$T$8="Y",1,0)+'T2'!$F$175*IF('T2'!$T$8="Y",1,0)+'T3'!$F$175*IF('T3'!$T$8="Y",1,0)+TA!$AS$175*IF(TA!$M$8="Y",1,0))</f>
        <v/>
      </c>
      <c r="V179" s="38" t="str">
        <f>IF(ISBLANK('T1'!$C$175),"",'T1'!$G$175*IF('T1'!$U$8="Y",1,0)+'T2'!$G$175*IF('T2'!$U$8="Y",1,0)+'T3'!$G$175*IF('T3'!$U$8="Y",1,0)+TA!$AT$175*IF(TA!$N$8="Y",1,0))</f>
        <v/>
      </c>
      <c r="W179" s="38" t="str">
        <f>IF(ISBLANK('T1'!$C$175),"",'T1'!$H$175*IF('T1'!$V$8="Y",1,0)+'T2'!$H$175*IF('T2'!$V$8="Y",1,0)+'T3'!$H$175*IF('T3'!$V$8="Y",1,0))</f>
        <v/>
      </c>
      <c r="X179" s="38" t="str">
        <f>IF(ISBLANK('T1'!$C$175),"",'T1'!$I$175*IF('T1'!$W$8="Y",1,0)+'T2'!$I$175*IF('T2'!$W$8="Y",1,0)+'T3'!$I$175*IF('T3'!$W$8="Y",1,0))</f>
        <v/>
      </c>
      <c r="Y179" s="38" t="str">
        <f>IF(ISBLANK('T1'!$C$175),"",'T1'!$J$175*IF('T1'!$X$8="Y",1,0)+'T2'!$J$175*IF('T2'!$X$8="Y",1,0)+'T3'!$J$175*IF('T3'!$X$8="Y",1,0))</f>
        <v/>
      </c>
      <c r="Z179" s="38" t="str">
        <f>IF(ISBLANK('T1'!$C$175),"",'T1'!$K$175*IF('T1'!$Y$8="Y",1,0)+'T2'!$K$175*IF('T2'!$Y$8="Y",1,0)+'T3'!$K$175*IF('T3'!$Y$8="Y",1,0))</f>
        <v/>
      </c>
      <c r="AA179" s="38" t="str">
        <f>IF(ISBLANK('T1'!$C$175),"",'T1'!$L$175*IF('T1'!$Z$8="Y",1,0)+'T2'!$L$175*IF('T2'!$Z$8="Y",1,0)+'T3'!$L$175*IF('T3'!$Z$8="Y",1,0))</f>
        <v/>
      </c>
      <c r="AB179" s="38" t="str">
        <f>IF(ISBLANK('T1'!$C$175),"",'T1'!$M$175*IF('T1'!$AA$8="Y",1,0)+'T2'!$M$175*IF('T2'!$AA$8="Y",1,0)+'T3'!$M$175*IF('T3'!$AA$8="Y",1,0))</f>
        <v/>
      </c>
      <c r="AC179" s="38" t="str">
        <f>IF(ISBLANK('T1'!$C$175),"",'T1'!$M$175*IF('T1'!$AB$8="Y",1,0)+'T2'!$M$175*IF('T2'!$AB$8="Y",1,0)+'T3'!$M$175*IF('T3'!$AB$8="Y",1,0))</f>
        <v/>
      </c>
      <c r="AD179" s="38" t="str">
        <f>IF(ISBLANK('T1'!$C$175),"",SUM($T$179:$AC$179))</f>
        <v/>
      </c>
      <c r="AE179" s="38" t="str">
        <f>IF(ISBLANK('T1'!$C$175),"",IF(ISERR($AD$179/$AD$5),"",$AD$179/$AD$5))</f>
        <v/>
      </c>
      <c r="AI179" s="38" t="str">
        <f>IF(ISBLANK('T1'!$C$175),"",'T1'!$E$175*IF('T1'!$S$9="Y",1,0)+'T2'!$E$175*IF('T2'!$S$9="Y",1,0)+'T3'!$E$175*IF('T3'!$S$9="Y",1,0)+TA!$AR$175*IF(TA!$L$9="Y",1,0))</f>
        <v/>
      </c>
      <c r="AJ179" s="38" t="str">
        <f>IF(ISBLANK('T1'!$C$175),"",'T1'!$F$175*IF('T1'!$T$9="Y",1,0)+'T2'!$F$175*IF('T2'!$T$9="Y",1,0)+'T3'!$F$175*IF('T3'!$T$9="Y",1,0)+TA!$AS$175*IF(TA!$M$9="Y",1,0))</f>
        <v/>
      </c>
      <c r="AK179" s="38" t="str">
        <f>IF(ISBLANK('T1'!$C$175),"",'T1'!$G$175*IF('T1'!$U$9="Y",1,0)+'T2'!$G$175*IF('T2'!$U$9="Y",1,0)+'T3'!$G$175*IF('T3'!$U$9="Y",1,0)+TA!$AT$175*IF(TA!$N$9="Y",1,0))</f>
        <v/>
      </c>
      <c r="AL179" s="38" t="str">
        <f>IF(ISBLANK('T1'!$C$175),"",'T1'!$H$175*IF('T1'!$V$9="Y",1,0)+'T2'!$H$175*IF('T2'!$V$9="Y",1,0)+'T3'!$H$175*IF('T3'!$V$9="Y",1,0))</f>
        <v/>
      </c>
      <c r="AM179" s="38" t="str">
        <f>IF(ISBLANK('T1'!$C$175),"",'T1'!$I$175*IF('T1'!$W$9="Y",1,0)+'T2'!$I$175*IF('T2'!$W$9="Y",1,0)+'T3'!$I$175*IF('T3'!$W$9="Y",1,0))</f>
        <v/>
      </c>
      <c r="AN179" s="38" t="str">
        <f>IF(ISBLANK('T1'!$C$175),"",'T1'!$J$175*IF('T1'!$X$9="Y",1,0)+'T2'!$J$175*IF('T2'!$X$9="Y",1,0)+'T3'!$J$175*IF('T3'!$X$9="Y",1,0))</f>
        <v/>
      </c>
      <c r="AO179" s="38" t="str">
        <f>IF(ISBLANK('T1'!$C$175),"",'T1'!$K$175*IF('T1'!$Y$9="Y",1,0)+'T2'!$K$175*IF('T2'!$Y$9="Y",1,0)+'T3'!$K$175*IF('T3'!$Y$9="Y",1,0))</f>
        <v/>
      </c>
      <c r="AP179" s="38" t="str">
        <f>IF(ISBLANK('T1'!$C$175),"",'T1'!$L$175*IF('T1'!$Z$9="Y",1,0)+'T2'!$L$175*IF('T2'!$Z$9="Y",1,0)+'T3'!$L$175*IF('T3'!$Z$9="Y",1,0))</f>
        <v/>
      </c>
      <c r="AQ179" s="38" t="str">
        <f>IF(ISBLANK('T1'!$C$175),"",'T1'!$M$175*IF('T1'!$AA$9="Y",1,0)+'T2'!$M$175*IF('T2'!$AA$9="Y",1,0)+'T3'!$M$175*IF('T3'!$AA$9="Y",1,0))</f>
        <v/>
      </c>
      <c r="AR179" s="38" t="str">
        <f>IF(ISBLANK('T1'!$C$175),"",'T1'!$M$175*IF('T1'!$AB$9="Y",1,0)+'T2'!$M$175*IF('T2'!$AB$9="Y",1,0)+'T3'!$M$175*IF('T3'!$AB$9="Y",1,0))</f>
        <v/>
      </c>
      <c r="AS179" s="38" t="str">
        <f>IF(ISBLANK('T1'!$C$175),"",SUM($AI$179:$AR$179))</f>
        <v/>
      </c>
      <c r="AT179" s="38" t="str">
        <f>IF(ISBLANK('T1'!$C$175),"",IF(ISERR($AS$179/$AS$5),"",$AS$179/$AS$5))</f>
        <v/>
      </c>
      <c r="AW179" s="38" t="str">
        <f>IF(ISBLANK('T1'!$C$175),"",'T1'!$E$175*IF('T1'!$S$10="Y",1,0)+'T2'!$E$175*IF('T2'!$S$10="Y",1,0)+'T3'!$E$175*IF('T3'!$S$10="Y",1,0)+TA!$AR$175*IF(TA!$L$10="Y",1,0))</f>
        <v/>
      </c>
      <c r="AX179" s="38" t="str">
        <f>IF(ISBLANK('T1'!$C$175),"",'T1'!$F$175*IF('T1'!$T$10="Y",1,0)+'T2'!$F$175*IF('T2'!$T$10="Y",1,0)+'T3'!$F$175*IF('T3'!$T$10="Y",1,0)+TA!$AS$175*IF(TA!$M$10="Y",1,0))</f>
        <v/>
      </c>
      <c r="AY179" s="38" t="str">
        <f>IF(ISBLANK('T1'!$C$175),"",'T1'!$G$175*IF('T1'!$U$10="Y",1,0)+'T2'!$G$175*IF('T2'!$U$10="Y",1,0)+'T3'!$G$175*IF('T3'!$U$10="Y",1,0)+TA!$AT$175*IF(TA!$N$10="Y",1,0))</f>
        <v/>
      </c>
      <c r="AZ179" s="38" t="str">
        <f>IF(ISBLANK('T1'!$C$175),"",'T1'!$H$175*IF('T1'!$V$10="Y",1,0)+'T2'!$H$175*IF('T2'!$V$10="Y",1,0)+'T3'!$H$175*IF('T3'!$V$10="Y",1,0))</f>
        <v/>
      </c>
      <c r="BA179" s="38" t="str">
        <f>IF(ISBLANK('T1'!$C$175),"",'T1'!$I$175*IF('T1'!$W$10="Y",1,0)+'T2'!$I$175*IF('T2'!$W$10="Y",1,0)+'T3'!$I$175*IF('T3'!$W$10="Y",1,0))</f>
        <v/>
      </c>
      <c r="BB179" s="38" t="str">
        <f>IF(ISBLANK('T1'!$C$175),"",'T1'!$J$175*IF('T1'!$X$10="Y",1,0)+'T2'!$J$175*IF('T2'!$X$10="Y",1,0)+'T3'!$J$175*IF('T3'!$X$10="Y",1,0))</f>
        <v/>
      </c>
      <c r="BC179" s="38" t="str">
        <f>IF(ISBLANK('T1'!$C$175),"",'T1'!$K$175*IF('T1'!$Y$10="Y",1,0)+'T2'!$K$175*IF('T2'!$Y$10="Y",1,0)+'T3'!$K$175*IF('T3'!$Y$10="Y",1,0))</f>
        <v/>
      </c>
      <c r="BD179" s="38" t="str">
        <f>IF(ISBLANK('T1'!$C$175),"",'T1'!$L$175*IF('T1'!$Z$10="Y",1,0)+'T2'!$L$175*IF('T2'!$Z$10="Y",1,0)+'T3'!$L$175*IF('T3'!$Z$10="Y",1,0))</f>
        <v/>
      </c>
      <c r="BE179" s="38" t="str">
        <f>IF(ISBLANK('T1'!$C$175),"",'T1'!$M$175*IF('T1'!$AA$10="Y",1,0)+'T2'!$M$175*IF('T2'!$AA$10="Y",1,0)+'T3'!$M$175*IF('T3'!$AA$10="Y",1,0))</f>
        <v/>
      </c>
      <c r="BF179" s="38" t="str">
        <f>IF(ISBLANK('T1'!$C$175),"",'T1'!$M$175*IF('T1'!$AB$10="Y",1,0)+'T2'!$M$175*IF('T2'!$AB$10="Y",1,0)+'T3'!$M$175*IF('T3'!$AB$10="Y",1,0))</f>
        <v/>
      </c>
      <c r="BG179" s="38" t="str">
        <f>IF(ISBLANK('T1'!$C$175),"",SUM($AW$179:$BF$179))</f>
        <v/>
      </c>
      <c r="BH179" s="38" t="str">
        <f>IF(ISBLANK('T1'!$C$175),"",IF(ISERR($BG$179/$BG$5),"",$BG$179/$BG$5))</f>
        <v/>
      </c>
      <c r="BK179" s="38" t="str">
        <f>IF(ISBLANK('T1'!$C$175),"",'T1'!$E$175*IF('T1'!$S$11="Y",1,0)+'T2'!$E$175*IF('T2'!$S$11="Y",1,0)+'T3'!$E$175*IF('T3'!$S$11="Y",1,0)+TA!$AR$175*IF(TA!$L$11="Y",1,0))</f>
        <v/>
      </c>
      <c r="BL179" s="38" t="str">
        <f>IF(ISBLANK('T1'!$C$175),"",'T1'!$F$175*IF('T1'!$T$11="Y",1,0)+'T2'!$F$175*IF('T2'!$T$11="Y",1,0)+'T3'!$F$175*IF('T3'!$T$11="Y",1,0)+TA!$AS$175*IF(TA!$M$11="Y",1,0))</f>
        <v/>
      </c>
      <c r="BM179" s="38" t="str">
        <f>IF(ISBLANK('T1'!$C$175),"",'T1'!$G$175*IF('T1'!$U$11="Y",1,0)+'T2'!$G$175*IF('T2'!$U$11="Y",1,0)+'T3'!$G$175*IF('T3'!$U$11="Y",1,0)+TA!$AT$175*IF(TA!$N$11="Y",1,0))</f>
        <v/>
      </c>
      <c r="BN179" s="38" t="str">
        <f>IF(ISBLANK('T1'!$C$175),"",'T1'!$H$175*IF('T1'!$V$11="Y",1,0)+'T2'!$H$175*IF('T2'!$V$11="Y",1,0)+'T3'!$H$175*IF('T3'!$V$11="Y",1,0))</f>
        <v/>
      </c>
      <c r="BO179" s="38" t="str">
        <f>IF(ISBLANK('T1'!$C$175),"",'T1'!$I$175*IF('T1'!$W$11="Y",1,0)+'T2'!$I$175*IF('T2'!$W$11="Y",1,0)+'T3'!$I$175*IF('T3'!$W$11="Y",1,0))</f>
        <v/>
      </c>
      <c r="BP179" s="38" t="str">
        <f>IF(ISBLANK('T1'!$C$175),"",'T1'!$J$175*IF('T1'!$X$11="Y",1,0)+'T2'!$J$175*IF('T2'!$X$11="Y",1,0)+'T3'!$J$175*IF('T3'!$X$11="Y",1,0))</f>
        <v/>
      </c>
      <c r="BQ179" s="38" t="str">
        <f>IF(ISBLANK('T1'!$C$175),"",'T1'!$K$175*IF('T1'!$Y$11="Y",1,0)+'T2'!$K$175*IF('T2'!$Y$11="Y",1,0)+'T3'!$K$175*IF('T3'!$Y$11="Y",1,0))</f>
        <v/>
      </c>
      <c r="BR179" s="38" t="str">
        <f>IF(ISBLANK('T1'!$C$175),"",'T1'!$L$175*IF('T1'!$Z$11="Y",1,0)+'T2'!$L$175*IF('T2'!$Z$11="Y",1,0)+'T3'!$L$175*IF('T3'!$Z$11="Y",1,0))</f>
        <v/>
      </c>
      <c r="BS179" s="38" t="str">
        <f>IF(ISBLANK('T1'!$C$175),"",'T1'!$M$175*IF('T1'!$AA$11="Y",1,0)+'T2'!$M$175*IF('T2'!$AA$11="Y",1,0)+'T3'!$M$175*IF('T3'!$AA$11="Y",1,0))</f>
        <v/>
      </c>
      <c r="BT179" s="38" t="str">
        <f>IF(ISBLANK('T1'!$C$175),"",'T1'!$M$175*IF('T1'!$AB$11="Y",1,0)+'T2'!$M$175*IF('T2'!$AB$11="Y",1,0)+'T3'!$M$175*IF('T3'!$AB$11="Y",1,0))</f>
        <v/>
      </c>
      <c r="BU179" s="38" t="str">
        <f>IF(ISBLANK('T1'!$C$175),"",SUM($BK$179:$BT$179))</f>
        <v/>
      </c>
      <c r="BV179" s="38" t="str">
        <f>IF(ISBLANK('T1'!$C$175),"",IF(ISERR($BU$179/$BU$5),"",$BU$179/$BU$5))</f>
        <v/>
      </c>
      <c r="BY179" s="38" t="str">
        <f>IF(ISBLANK('T1'!$C$175),"",'T1'!$E$175*IF('T1'!$S$12="Y",1,0)+'T2'!$E$175*IF('T2'!$S$12="Y",1,0)+'T3'!$E$175*IF('T3'!$S$12="Y",1,0)+TA!$AR$175*IF(TA!$L$12="Y",1,0))</f>
        <v/>
      </c>
      <c r="BZ179" s="38" t="str">
        <f>IF(ISBLANK('T1'!$C$175),"",'T1'!$F$175*IF('T1'!$T$12="Y",1,0)+'T2'!$F$175*IF('T2'!$T$12="Y",1,0)+'T3'!$F$175*IF('T3'!$T$12="Y",1,0)+TA!$AS$175*IF(TA!$M$12="Y",1,0))</f>
        <v/>
      </c>
      <c r="CA179" s="38" t="str">
        <f>IF(ISBLANK('T1'!$C$175),"",'T1'!$G$175*IF('T1'!$U$12="Y",1,0)+'T2'!$G$175*IF('T2'!$U$12="Y",1,0)+'T3'!$G$175*IF('T3'!$U$12="Y",1,0)+TA!$AT$175*IF(TA!$N$12="Y",1,0))</f>
        <v/>
      </c>
      <c r="CB179" s="38" t="str">
        <f>IF(ISBLANK('T1'!$C$175),"",'T1'!$H$175*IF('T1'!$V$12="Y",1,0)+'T2'!$H$175*IF('T2'!$V$12="Y",1,0)+'T3'!$H$175*IF('T3'!$V$12="Y",1,0))</f>
        <v/>
      </c>
      <c r="CC179" s="38" t="str">
        <f>IF(ISBLANK('T1'!$C$175),"",'T1'!$I$175*IF('T1'!$W$12="Y",1,0)+'T2'!$I$175*IF('T2'!$W$12="Y",1,0)+'T3'!$I$175*IF('T3'!$W$12="Y",1,0))</f>
        <v/>
      </c>
      <c r="CD179" s="38" t="str">
        <f>IF(ISBLANK('T1'!$C$175),"",'T1'!$J$175*IF('T1'!$X$12="Y",1,0)+'T2'!$J$175*IF('T2'!$X$12="Y",1,0)+'T3'!$J$175*IF('T3'!$X$12="Y",1,0))</f>
        <v/>
      </c>
      <c r="CE179" s="38" t="str">
        <f>IF(ISBLANK('T1'!$C$175),"",'T1'!$K$175*IF('T1'!$Y$12="Y",1,0)+'T2'!$K$175*IF('T2'!$Y$12="Y",1,0)+'T3'!$K$175*IF('T3'!$Y$12="Y",1,0))</f>
        <v/>
      </c>
      <c r="CF179" s="38" t="str">
        <f>IF(ISBLANK('T1'!$C$175),"",'T1'!$L$175*IF('T1'!$Z$12="Y",1,0)+'T2'!$L$175*IF('T2'!$Z$12="Y",1,0)+'T3'!$L$175*IF('T3'!$Z$12="Y",1,0))</f>
        <v/>
      </c>
      <c r="CG179" s="38" t="str">
        <f>IF(ISBLANK('T1'!$C$175),"",'T1'!$M$175*IF('T1'!$AA$12="Y",1,0)+'T2'!$M$175*IF('T2'!$AA$12="Y",1,0)+'T3'!$M$175*IF('T3'!$AA$12="Y",1,0))</f>
        <v/>
      </c>
      <c r="CH179" s="38" t="str">
        <f>IF(ISBLANK('T1'!$C$175),"",'T1'!$M$175*IF('T1'!$AB$12="Y",1,0)+'T2'!$M$175*IF('T2'!$AB$12="Y",1,0)+'T3'!$M$175*IF('T3'!$AB$12="Y",1,0))</f>
        <v/>
      </c>
      <c r="CI179" s="38" t="str">
        <f>IF(ISBLANK('T1'!$C$175),"",SUM($BY$179:$CH$179))</f>
        <v/>
      </c>
      <c r="CJ179" s="38" t="str">
        <f>IF(ISBLANK('T1'!$C$175),"",IF(ISERR($CI$179/$CI$5),"",$CI$179/$CI$5))</f>
        <v/>
      </c>
      <c r="CM179" s="38" t="str">
        <f>IF(ISBLANK('T1'!$C$175),"",'T1'!$E$175*IF('T1'!$S$13="Y",1,0)+'T2'!$E$175*IF('T2'!$S$13="Y",1,0)+'T3'!$E$175*IF('T3'!$S$13="Y",1,0)+TA!$AR$175*IF(TA!$L$13="Y",1,0))</f>
        <v/>
      </c>
      <c r="CN179" s="38" t="str">
        <f>IF(ISBLANK('T1'!$C$175),"",'T1'!$F$175*IF('T1'!$T$13="Y",1,0)+'T2'!$F$175*IF('T2'!$T$13="Y",1,0)+'T3'!$F$175*IF('T3'!$T$13="Y",1,0)+TA!$AS$175*IF(TA!$M$13="Y",1,0))</f>
        <v/>
      </c>
      <c r="CO179" s="38" t="str">
        <f>IF(ISBLANK('T1'!$C$175),"",'T1'!$G$175*IF('T1'!$U$13="Y",1,0)+'T2'!$G$175*IF('T2'!$U$13="Y",1,0)+'T3'!$G$175*IF('T3'!$U$13="Y",1,0)+TA!$AT$175*IF(TA!$N$13="Y",1,0))</f>
        <v/>
      </c>
      <c r="CP179" s="38" t="str">
        <f>IF(ISBLANK('T1'!$C$175),"",'T1'!$H$175*IF('T1'!$V$13="Y",1,0)+'T2'!$H$175*IF('T2'!$V$13="Y",1,0)+'T3'!$H$175*IF('T3'!$V$13="Y",1,0))</f>
        <v/>
      </c>
      <c r="CQ179" s="38" t="str">
        <f>IF(ISBLANK('T1'!$C$175),"",'T1'!$I$175*IF('T1'!$W$13="Y",1,0)+'T2'!$I$175*IF('T2'!$W$13="Y",1,0)+'T3'!$I$175*IF('T3'!$W$13="Y",1,0))</f>
        <v/>
      </c>
      <c r="CR179" s="38" t="str">
        <f>IF(ISBLANK('T1'!$C$175),"",'T1'!$J$175*IF('T1'!$X$13="Y",1,0)+'T2'!$J$175*IF('T2'!$X$13="Y",1,0)+'T3'!$J$175*IF('T3'!$X$13="Y",1,0))</f>
        <v/>
      </c>
      <c r="CS179" s="38" t="str">
        <f>IF(ISBLANK('T1'!$C$175),"",'T1'!$K$175*IF('T1'!$Y$13="Y",1,0)+'T2'!$K$175*IF('T2'!$Y$13="Y",1,0)+'T3'!$K$175*IF('T3'!$Y$13="Y",1,0))</f>
        <v/>
      </c>
      <c r="CT179" s="38" t="str">
        <f>IF(ISBLANK('T1'!$C$175),"",'T1'!$L$175*IF('T1'!$Z$13="Y",1,0)+'T2'!$L$175*IF('T2'!$Z$13="Y",1,0)+'T3'!$L$175*IF('T3'!$Z$13="Y",1,0))</f>
        <v/>
      </c>
      <c r="CU179" s="38" t="str">
        <f>IF(ISBLANK('T1'!$C$175),"",'T1'!$M$175*IF('T1'!$AA$13="Y",1,0)+'T2'!$M$175*IF('T2'!$AA$13="Y",1,0)+'T3'!$M$175*IF('T3'!$AA$13="Y",1,0))</f>
        <v/>
      </c>
      <c r="CV179" s="38" t="str">
        <f>IF(ISBLANK('T1'!$C$175),"",'T1'!$M$175*IF('T1'!$AB$13="Y",1,0)+'T2'!$M$175*IF('T2'!$AB$13="Y",1,0)+'T3'!$M$175*IF('T3'!$AB$13="Y",1,0))</f>
        <v/>
      </c>
      <c r="CW179" s="38" t="str">
        <f>IF(ISBLANK('T1'!$C$175),"",SUM($CM$179:$CV$179))</f>
        <v/>
      </c>
      <c r="CX179" s="38" t="str">
        <f>IF(ISBLANK('T1'!$C$175),"",IF(ISERR($CW$179/$CW$5),"",$CW$179/$CW$5))</f>
        <v/>
      </c>
      <c r="DA179" s="38" t="str">
        <f>IF(ISBLANK('T1'!$C$175),"",'T1'!$E$175*IF('T1'!$S$14="Y",1,0)+'T2'!$E$175*IF('T2'!$S$14="Y",1,0)+'T3'!$E$175*IF('T3'!$S$14="Y",1,0)+TA!$AR$175*IF(TA!$L$14="Y",1,0))</f>
        <v/>
      </c>
      <c r="DB179" s="38" t="str">
        <f>IF(ISBLANK('T1'!$C$175),"",'T1'!$F$175*IF('T1'!$T$14="Y",1,0)+'T2'!$F$175*IF('T2'!$T$14="Y",1,0)+'T3'!$F$175*IF('T3'!$T$14="Y",1,0)+TA!$AS$175*IF(TA!$M$14="Y",1,0))</f>
        <v/>
      </c>
      <c r="DC179" s="38" t="str">
        <f>IF(ISBLANK('T1'!$C$175),"",'T1'!$G$175*IF('T1'!$U$14="Y",1,0)+'T2'!$G$175*IF('T2'!$U$14="Y",1,0)+'T3'!$G$175*IF('T3'!$U$14="Y",1,0)+TA!$AT$175*IF(TA!$N$14="Y",1,0))</f>
        <v/>
      </c>
      <c r="DD179" s="38" t="str">
        <f>IF(ISBLANK('T1'!$C$175),"",'T1'!$H$175*IF('T1'!$V$14="Y",1,0)+'T2'!$H$175*IF('T2'!$V$14="Y",1,0)+'T3'!$H$175*IF('T3'!$V$14="Y",1,0))</f>
        <v/>
      </c>
      <c r="DE179" s="38" t="str">
        <f>IF(ISBLANK('T1'!$C$175),"",'T1'!$I$175*IF('T1'!$W$14="Y",1,0)+'T2'!$I$175*IF('T2'!$W$14="Y",1,0)+'T3'!$I$175*IF('T3'!$W$14="Y",1,0))</f>
        <v/>
      </c>
      <c r="DF179" s="38" t="str">
        <f>IF(ISBLANK('T1'!$C$175),"",'T1'!$J$175*IF('T1'!$X$14="Y",1,0)+'T2'!$J$175*IF('T2'!$X$14="Y",1,0)+'T3'!$J$175*IF('T3'!$X$14="Y",1,0))</f>
        <v/>
      </c>
      <c r="DG179" s="38" t="str">
        <f>IF(ISBLANK('T1'!$C$175),"",'T1'!$K$175*IF('T1'!$Y$14="Y",1,0)+'T2'!$K$175*IF('T2'!$Y$14="Y",1,0)+'T3'!$K$175*IF('T3'!$Y$14="Y",1,0))</f>
        <v/>
      </c>
      <c r="DH179" s="38" t="str">
        <f>IF(ISBLANK('T1'!$C$175),"",'T1'!$L$175*IF('T1'!$Z$14="Y",1,0)+'T2'!$L$175*IF('T2'!$Z$14="Y",1,0)+'T3'!$L$175*IF('T3'!$Z$14="Y",1,0))</f>
        <v/>
      </c>
      <c r="DI179" s="38" t="str">
        <f>IF(ISBLANK('T1'!$C$175),"",'T1'!$M$175*IF('T1'!$AA$14="Y",1,0)+'T2'!$M$175*IF('T2'!$AA$14="Y",1,0)+'T3'!$M$175*IF('T3'!$AA$14="Y",1,0))</f>
        <v/>
      </c>
      <c r="DJ179" s="38" t="str">
        <f>IF(ISBLANK('T1'!$C$175),"",'T1'!$M$175*IF('T1'!$AB$14="Y",1,0)+'T2'!$M$175*IF('T2'!$AB$14="Y",1,0)+'T3'!$M$175*IF('T3'!$AB$14="Y",1,0))</f>
        <v/>
      </c>
      <c r="DK179" s="38" t="str">
        <f>IF(ISBLANK('T1'!$C$175),"",SUM($DA$179:$DJ$179))</f>
        <v/>
      </c>
      <c r="DL179" s="38" t="str">
        <f>IF(ISBLANK('T1'!$C$175),"",IF(ISERR($DK$179/$DK$5),"",$DK$179/$DK$5))</f>
        <v/>
      </c>
      <c r="DO179" s="38" t="str">
        <f>IF(ISBLANK('T1'!$C$175),"",'T1'!$E$175*IF('T1'!$S$15="Y",1,0)+'T2'!$E$175*IF('T2'!$S$15="Y",1,0)+'T3'!$E$175*IF('T3'!$S$15="Y",1,0)+TA!$AR$175*IF(TA!$L$15="Y",1,0))</f>
        <v/>
      </c>
      <c r="DP179" s="38" t="str">
        <f>IF(ISBLANK('T1'!$C$175),"",'T1'!$F$175*IF('T1'!$T$15="Y",1,0)+'T2'!$F$175*IF('T2'!$T$15="Y",1,0)+'T3'!$F$175*IF('T3'!$T$15="Y",1,0)+TA!$AS$175*IF(TA!$M$15="Y",1,0))</f>
        <v/>
      </c>
      <c r="DQ179" s="38" t="str">
        <f>IF(ISBLANK('T1'!$C$175),"",'T1'!$G$175*IF('T1'!$U$15="Y",1,0)+'T2'!$G$175*IF('T2'!$U$15="Y",1,0)+'T3'!$G$175*IF('T3'!$U$15="Y",1,0)+TA!$AT$175*IF(TA!$N$15="Y",1,0))</f>
        <v/>
      </c>
      <c r="DR179" s="38" t="str">
        <f>IF(ISBLANK('T1'!$C$175),"",'T1'!$H$175*IF('T1'!$V$15="Y",1,0)+'T2'!$H$175*IF('T2'!$V$15="Y",1,0)+'T3'!$H$175*IF('T3'!$V$15="Y",1,0))</f>
        <v/>
      </c>
      <c r="DS179" s="38" t="str">
        <f>IF(ISBLANK('T1'!$C$175),"",'T1'!$I$175*IF('T1'!$W$15="Y",1,0)+'T2'!$I$175*IF('T2'!$W$15="Y",1,0)+'T3'!$I$175*IF('T3'!$W$15="Y",1,0))</f>
        <v/>
      </c>
      <c r="DT179" s="38" t="str">
        <f>IF(ISBLANK('T1'!$C$175),"",'T1'!$J$175*IF('T1'!$X$15="Y",1,0)+'T2'!$J$175*IF('T2'!$X$15="Y",1,0)+'T3'!$J$175*IF('T3'!$X$15="Y",1,0))</f>
        <v/>
      </c>
      <c r="DU179" s="38" t="str">
        <f>IF(ISBLANK('T1'!$C$175),"",'T1'!$K$175*IF('T1'!$Y$15="Y",1,0)+'T2'!$K$175*IF('T2'!$Y$15="Y",1,0)+'T3'!$K$175*IF('T3'!$Y$15="Y",1,0))</f>
        <v/>
      </c>
      <c r="DV179" s="38" t="str">
        <f>IF(ISBLANK('T1'!$C$175),"",'T1'!$L$175*IF('T1'!$Z$15="Y",1,0)+'T2'!$L$175*IF('T2'!$Z$15="Y",1,0)+'T3'!$L$175*IF('T3'!$Z$15="Y",1,0))</f>
        <v/>
      </c>
      <c r="DW179" s="38" t="str">
        <f>IF(ISBLANK('T1'!$C$175),"",'T1'!$M$175*IF('T1'!$AA$15="Y",1,0)+'T2'!$M$175*IF('T2'!$AA$15="Y",1,0)+'T3'!$M$175*IF('T3'!$AA$15="Y",1,0))</f>
        <v/>
      </c>
      <c r="DX179" s="38" t="str">
        <f>IF(ISBLANK('T1'!$C$175),"",'T1'!$M$175*IF('T1'!$AB$15="Y",1,0)+'T2'!$M$175*IF('T2'!$AB$15="Y",1,0)+'T3'!$M$175*IF('T3'!$AB$15="Y",1,0))</f>
        <v/>
      </c>
      <c r="DY179" s="38" t="str">
        <f>IF(ISBLANK('T1'!$C$175),"",SUM($DO$179:$DX$179))</f>
        <v/>
      </c>
      <c r="DZ179" s="38" t="str">
        <f>IF(ISBLANK('T1'!$C$175),"",IF(ISERR($DY$179/$DY$5),"",$DY$179/$DY$5))</f>
        <v/>
      </c>
      <c r="EC179" s="38" t="str">
        <f>IF(ISBLANK('T1'!$C$175),"",'T1'!$E$175*IF('T1'!$S$16="Y",1,0)+'T2'!$E$175*IF('T2'!$S$16="Y",1,0)+'T3'!$E$175*IF('T3'!$S$16="Y",1,0)+TA!$AR$175*IF(TA!$L$16="Y",1,0))</f>
        <v/>
      </c>
      <c r="ED179" s="38" t="str">
        <f>IF(ISBLANK('T1'!$C$175),"",'T1'!$F$175*IF('T1'!$T$16="Y",1,0)+'T2'!$F$175*IF('T2'!$T$16="Y",1,0)+'T3'!$F$175*IF('T3'!$T$16="Y",1,0)+TA!$AS$175*IF(TA!$M$16="Y",1,0))</f>
        <v/>
      </c>
      <c r="EE179" s="38" t="str">
        <f>IF(ISBLANK('T1'!$C$175),"",'T1'!$G$175*IF('T1'!$U$16="Y",1,0)+'T2'!$G$175*IF('T2'!$U$16="Y",1,0)+'T3'!$G$175*IF('T3'!$U$16="Y",1,0)+TA!$AT$175*IF(TA!$N$16="Y",1,0))</f>
        <v/>
      </c>
      <c r="EF179" s="38" t="str">
        <f>IF(ISBLANK('T1'!$C$175),"",'T1'!$H$175*IF('T1'!$V$16="Y",1,0)+'T2'!$H$175*IF('T2'!$V$16="Y",1,0)+'T3'!$H$175*IF('T3'!$V$16="Y",1,0))</f>
        <v/>
      </c>
      <c r="EG179" s="38" t="str">
        <f>IF(ISBLANK('T1'!$C$175),"",'T1'!$I$175*IF('T1'!$W$16="Y",1,0)+'T2'!$I$175*IF('T2'!$W$16="Y",1,0)+'T3'!$I$175*IF('T3'!$W$16="Y",1,0))</f>
        <v/>
      </c>
      <c r="EH179" s="38" t="str">
        <f>IF(ISBLANK('T1'!$C$175),"",'T1'!$J$175*IF('T1'!$X$16="Y",1,0)+'T2'!$J$175*IF('T2'!$X$16="Y",1,0)+'T3'!$J$175*IF('T3'!$X$16="Y",1,0))</f>
        <v/>
      </c>
      <c r="EI179" s="38" t="str">
        <f>IF(ISBLANK('T1'!$C$175),"",'T1'!$K$175*IF('T1'!$Y$16="Y",1,0)+'T2'!$K$175*IF('T2'!$Y$16="Y",1,0)+'T3'!$K$175*IF('T3'!$Y$16="Y",1,0))</f>
        <v/>
      </c>
      <c r="EJ179" s="38" t="str">
        <f>IF(ISBLANK('T1'!$C$175),"",'T1'!$L$175*IF('T1'!$Z$16="Y",1,0)+'T2'!$L$175*IF('T2'!$Z$16="Y",1,0)+'T3'!$L$175*IF('T3'!$Z$16="Y",1,0))</f>
        <v/>
      </c>
      <c r="EK179" s="38" t="str">
        <f>IF(ISBLANK('T1'!$C$175),"",'T1'!$M$175*IF('T1'!$AA$16="Y",1,0)+'T2'!$M$175*IF('T2'!$AA$16="Y",1,0)+'T3'!$M$175*IF('T3'!$AA$16="Y",1,0))</f>
        <v/>
      </c>
      <c r="EL179" s="38" t="str">
        <f>IF(ISBLANK('T1'!$C$175),"",'T1'!$M$175*IF('T1'!$AB$16="Y",1,0)+'T2'!$M$175*IF('T2'!$AB$16="Y",1,0)+'T3'!$M$175*IF('T3'!$AB$16="Y",1,0))</f>
        <v/>
      </c>
      <c r="EM179" s="38" t="str">
        <f>IF(ISBLANK('T1'!$C$175),"",SUM($EC$179:$EL$179))</f>
        <v/>
      </c>
      <c r="EN179" s="38" t="str">
        <f>IF(ISBLANK('T1'!$C$175),"",IF(ISERR($EM$179/$EM$5),"",$EM$179/$EM$5))</f>
        <v/>
      </c>
      <c r="EQ179" s="38" t="str">
        <f>IF(ISBLANK('T1'!$C$175),"",'T1'!$E$175*IF('T1'!$S$17="Y",1,0)+'T2'!$E$175*IF('T2'!$S$17="Y",1,0)+'T3'!$E$175*IF('T3'!$S$17="Y",1,0)+TA!$AR$175*IF(TA!$L$17="Y",1,0))</f>
        <v/>
      </c>
      <c r="ER179" s="38" t="str">
        <f>IF(ISBLANK('T1'!$C$175),"",'T1'!$F$175*IF('T1'!$T$17="Y",1,0)+'T2'!$F$175*IF('T2'!$T$17="Y",1,0)+'T3'!$F$175*IF('T3'!$T$17="Y",1,0)+TA!$AS$175*IF(TA!$M$17="Y",1,0))</f>
        <v/>
      </c>
      <c r="ES179" s="38" t="str">
        <f>IF(ISBLANK('T1'!$C$175),"",'T1'!$G$175*IF('T1'!$U$17="Y",1,0)+'T2'!$G$175*IF('T2'!$U$17="Y",1,0)+'T3'!$G$175*IF('T3'!$U$17="Y",1,0)+TA!$AT$175*IF(TA!$N$17="Y",1,0))</f>
        <v/>
      </c>
      <c r="ET179" s="38" t="str">
        <f>IF(ISBLANK('T1'!$C$175),"",'T1'!$H$175*IF('T1'!$V$17="Y",1,0)+'T2'!$H$175*IF('T2'!$V$17="Y",1,0)+'T3'!$H$175*IF('T3'!$V$17="Y",1,0))</f>
        <v/>
      </c>
      <c r="EU179" s="38" t="str">
        <f>IF(ISBLANK('T1'!$C$175),"",'T1'!$I$175*IF('T1'!$W$17="Y",1,0)+'T2'!$I$175*IF('T2'!$W$17="Y",1,0)+'T3'!$I$175*IF('T3'!$W$17="Y",1,0))</f>
        <v/>
      </c>
      <c r="EV179" s="38" t="str">
        <f>IF(ISBLANK('T1'!$C$175),"",'T1'!$J$175*IF('T1'!$X$17="Y",1,0)+'T2'!$J$175*IF('T2'!$X$17="Y",1,0)+'T3'!$J$175*IF('T3'!$X$17="Y",1,0))</f>
        <v/>
      </c>
      <c r="EW179" s="38" t="str">
        <f>IF(ISBLANK('T1'!$C$175),"",'T1'!$K$175*IF('T1'!$Y$17="Y",1,0)+'T2'!$K$175*IF('T2'!$Y$17="Y",1,0)+'T3'!$K$175*IF('T3'!$Y$17="Y",1,0))</f>
        <v/>
      </c>
      <c r="EX179" s="38" t="str">
        <f>IF(ISBLANK('T1'!$C$175),"",'T1'!$L$175*IF('T1'!$Z$17="Y",1,0)+'T2'!$L$175*IF('T2'!$Z$17="Y",1,0)+'T3'!$L$175*IF('T3'!$Z$17="Y",1,0))</f>
        <v/>
      </c>
      <c r="EY179" s="38" t="str">
        <f>IF(ISBLANK('T1'!$C$175),"",'T1'!$M$175*IF('T1'!$AA$17="Y",1,0)+'T2'!$M$175*IF('T2'!$AA$17="Y",1,0)+'T3'!$M$175*IF('T3'!$AA$17="Y",1,0))</f>
        <v/>
      </c>
      <c r="EZ179" s="38" t="str">
        <f>IF(ISBLANK('T1'!$C$175),"",'T1'!$M$175*IF('T1'!$AB$17="Y",1,0)+'T2'!$M$175*IF('T2'!$AB$17="Y",1,0)+'T3'!$M$175*IF('T3'!$AB$17="Y",1,0))</f>
        <v/>
      </c>
      <c r="FA179" s="38" t="str">
        <f>IF(ISBLANK('T1'!$C$175),"",SUM($EQ$179:$EZ$179))</f>
        <v/>
      </c>
      <c r="FB179" s="38" t="str">
        <f>IF(ISBLANK('T1'!$C$175),"",IF(ISERR($FA$179/$FA$5),"",$FA$179/$FA$5))</f>
        <v/>
      </c>
    </row>
    <row r="180" spans="20:158">
      <c r="T180" s="38" t="str">
        <f>IF(ISBLANK('T1'!$C$176),"",'T1'!$E$176*IF('T1'!$S$8="Y",1,0)+'T2'!$E$176*IF('T2'!$S$8="Y",1,0)+'T3'!$E$176*IF('T3'!$S$8="Y",1,0)+TA!$AR$176*IF(TA!$L$8="Y",1,0))</f>
        <v/>
      </c>
      <c r="U180" s="38" t="str">
        <f>IF(ISBLANK('T1'!$C$176),"",'T1'!$F$176*IF('T1'!$T$8="Y",1,0)+'T2'!$F$176*IF('T2'!$T$8="Y",1,0)+'T3'!$F$176*IF('T3'!$T$8="Y",1,0)+TA!$AS$176*IF(TA!$M$8="Y",1,0))</f>
        <v/>
      </c>
      <c r="V180" s="38" t="str">
        <f>IF(ISBLANK('T1'!$C$176),"",'T1'!$G$176*IF('T1'!$U$8="Y",1,0)+'T2'!$G$176*IF('T2'!$U$8="Y",1,0)+'T3'!$G$176*IF('T3'!$U$8="Y",1,0)+TA!$AT$176*IF(TA!$N$8="Y",1,0))</f>
        <v/>
      </c>
      <c r="W180" s="38" t="str">
        <f>IF(ISBLANK('T1'!$C$176),"",'T1'!$H$176*IF('T1'!$V$8="Y",1,0)+'T2'!$H$176*IF('T2'!$V$8="Y",1,0)+'T3'!$H$176*IF('T3'!$V$8="Y",1,0))</f>
        <v/>
      </c>
      <c r="X180" s="38" t="str">
        <f>IF(ISBLANK('T1'!$C$176),"",'T1'!$I$176*IF('T1'!$W$8="Y",1,0)+'T2'!$I$176*IF('T2'!$W$8="Y",1,0)+'T3'!$I$176*IF('T3'!$W$8="Y",1,0))</f>
        <v/>
      </c>
      <c r="Y180" s="38" t="str">
        <f>IF(ISBLANK('T1'!$C$176),"",'T1'!$J$176*IF('T1'!$X$8="Y",1,0)+'T2'!$J$176*IF('T2'!$X$8="Y",1,0)+'T3'!$J$176*IF('T3'!$X$8="Y",1,0))</f>
        <v/>
      </c>
      <c r="Z180" s="38" t="str">
        <f>IF(ISBLANK('T1'!$C$176),"",'T1'!$K$176*IF('T1'!$Y$8="Y",1,0)+'T2'!$K$176*IF('T2'!$Y$8="Y",1,0)+'T3'!$K$176*IF('T3'!$Y$8="Y",1,0))</f>
        <v/>
      </c>
      <c r="AA180" s="38" t="str">
        <f>IF(ISBLANK('T1'!$C$176),"",'T1'!$L$176*IF('T1'!$Z$8="Y",1,0)+'T2'!$L$176*IF('T2'!$Z$8="Y",1,0)+'T3'!$L$176*IF('T3'!$Z$8="Y",1,0))</f>
        <v/>
      </c>
      <c r="AB180" s="38" t="str">
        <f>IF(ISBLANK('T1'!$C$176),"",'T1'!$M$176*IF('T1'!$AA$8="Y",1,0)+'T2'!$M$176*IF('T2'!$AA$8="Y",1,0)+'T3'!$M$176*IF('T3'!$AA$8="Y",1,0))</f>
        <v/>
      </c>
      <c r="AC180" s="38" t="str">
        <f>IF(ISBLANK('T1'!$C$176),"",'T1'!$M$176*IF('T1'!$AB$8="Y",1,0)+'T2'!$M$176*IF('T2'!$AB$8="Y",1,0)+'T3'!$M$176*IF('T3'!$AB$8="Y",1,0))</f>
        <v/>
      </c>
      <c r="AD180" s="38" t="str">
        <f>IF(ISBLANK('T1'!$C$176),"",SUM($T$180:$AC$180))</f>
        <v/>
      </c>
      <c r="AE180" s="38" t="str">
        <f>IF(ISBLANK('T1'!$C$176),"",IF(ISERR($AD$180/$AD$5),"",$AD$180/$AD$5))</f>
        <v/>
      </c>
      <c r="AI180" s="38" t="str">
        <f>IF(ISBLANK('T1'!$C$176),"",'T1'!$E$176*IF('T1'!$S$9="Y",1,0)+'T2'!$E$176*IF('T2'!$S$9="Y",1,0)+'T3'!$E$176*IF('T3'!$S$9="Y",1,0)+TA!$AR$176*IF(TA!$L$9="Y",1,0))</f>
        <v/>
      </c>
      <c r="AJ180" s="38" t="str">
        <f>IF(ISBLANK('T1'!$C$176),"",'T1'!$F$176*IF('T1'!$T$9="Y",1,0)+'T2'!$F$176*IF('T2'!$T$9="Y",1,0)+'T3'!$F$176*IF('T3'!$T$9="Y",1,0)+TA!$AS$176*IF(TA!$M$9="Y",1,0))</f>
        <v/>
      </c>
      <c r="AK180" s="38" t="str">
        <f>IF(ISBLANK('T1'!$C$176),"",'T1'!$G$176*IF('T1'!$U$9="Y",1,0)+'T2'!$G$176*IF('T2'!$U$9="Y",1,0)+'T3'!$G$176*IF('T3'!$U$9="Y",1,0)+TA!$AT$176*IF(TA!$N$9="Y",1,0))</f>
        <v/>
      </c>
      <c r="AL180" s="38" t="str">
        <f>IF(ISBLANK('T1'!$C$176),"",'T1'!$H$176*IF('T1'!$V$9="Y",1,0)+'T2'!$H$176*IF('T2'!$V$9="Y",1,0)+'T3'!$H$176*IF('T3'!$V$9="Y",1,0))</f>
        <v/>
      </c>
      <c r="AM180" s="38" t="str">
        <f>IF(ISBLANK('T1'!$C$176),"",'T1'!$I$176*IF('T1'!$W$9="Y",1,0)+'T2'!$I$176*IF('T2'!$W$9="Y",1,0)+'T3'!$I$176*IF('T3'!$W$9="Y",1,0))</f>
        <v/>
      </c>
      <c r="AN180" s="38" t="str">
        <f>IF(ISBLANK('T1'!$C$176),"",'T1'!$J$176*IF('T1'!$X$9="Y",1,0)+'T2'!$J$176*IF('T2'!$X$9="Y",1,0)+'T3'!$J$176*IF('T3'!$X$9="Y",1,0))</f>
        <v/>
      </c>
      <c r="AO180" s="38" t="str">
        <f>IF(ISBLANK('T1'!$C$176),"",'T1'!$K$176*IF('T1'!$Y$9="Y",1,0)+'T2'!$K$176*IF('T2'!$Y$9="Y",1,0)+'T3'!$K$176*IF('T3'!$Y$9="Y",1,0))</f>
        <v/>
      </c>
      <c r="AP180" s="38" t="str">
        <f>IF(ISBLANK('T1'!$C$176),"",'T1'!$L$176*IF('T1'!$Z$9="Y",1,0)+'T2'!$L$176*IF('T2'!$Z$9="Y",1,0)+'T3'!$L$176*IF('T3'!$Z$9="Y",1,0))</f>
        <v/>
      </c>
      <c r="AQ180" s="38" t="str">
        <f>IF(ISBLANK('T1'!$C$176),"",'T1'!$M$176*IF('T1'!$AA$9="Y",1,0)+'T2'!$M$176*IF('T2'!$AA$9="Y",1,0)+'T3'!$M$176*IF('T3'!$AA$9="Y",1,0))</f>
        <v/>
      </c>
      <c r="AR180" s="38" t="str">
        <f>IF(ISBLANK('T1'!$C$176),"",'T1'!$M$176*IF('T1'!$AB$9="Y",1,0)+'T2'!$M$176*IF('T2'!$AB$9="Y",1,0)+'T3'!$M$176*IF('T3'!$AB$9="Y",1,0))</f>
        <v/>
      </c>
      <c r="AS180" s="38" t="str">
        <f>IF(ISBLANK('T1'!$C$176),"",SUM($AI$180:$AR$180))</f>
        <v/>
      </c>
      <c r="AT180" s="38" t="str">
        <f>IF(ISBLANK('T1'!$C$176),"",IF(ISERR($AS$180/$AS$5),"",$AS$180/$AS$5))</f>
        <v/>
      </c>
      <c r="AW180" s="38" t="str">
        <f>IF(ISBLANK('T1'!$C$176),"",'T1'!$E$176*IF('T1'!$S$10="Y",1,0)+'T2'!$E$176*IF('T2'!$S$10="Y",1,0)+'T3'!$E$176*IF('T3'!$S$10="Y",1,0)+TA!$AR$176*IF(TA!$L$10="Y",1,0))</f>
        <v/>
      </c>
      <c r="AX180" s="38" t="str">
        <f>IF(ISBLANK('T1'!$C$176),"",'T1'!$F$176*IF('T1'!$T$10="Y",1,0)+'T2'!$F$176*IF('T2'!$T$10="Y",1,0)+'T3'!$F$176*IF('T3'!$T$10="Y",1,0)+TA!$AS$176*IF(TA!$M$10="Y",1,0))</f>
        <v/>
      </c>
      <c r="AY180" s="38" t="str">
        <f>IF(ISBLANK('T1'!$C$176),"",'T1'!$G$176*IF('T1'!$U$10="Y",1,0)+'T2'!$G$176*IF('T2'!$U$10="Y",1,0)+'T3'!$G$176*IF('T3'!$U$10="Y",1,0)+TA!$AT$176*IF(TA!$N$10="Y",1,0))</f>
        <v/>
      </c>
      <c r="AZ180" s="38" t="str">
        <f>IF(ISBLANK('T1'!$C$176),"",'T1'!$H$176*IF('T1'!$V$10="Y",1,0)+'T2'!$H$176*IF('T2'!$V$10="Y",1,0)+'T3'!$H$176*IF('T3'!$V$10="Y",1,0))</f>
        <v/>
      </c>
      <c r="BA180" s="38" t="str">
        <f>IF(ISBLANK('T1'!$C$176),"",'T1'!$I$176*IF('T1'!$W$10="Y",1,0)+'T2'!$I$176*IF('T2'!$W$10="Y",1,0)+'T3'!$I$176*IF('T3'!$W$10="Y",1,0))</f>
        <v/>
      </c>
      <c r="BB180" s="38" t="str">
        <f>IF(ISBLANK('T1'!$C$176),"",'T1'!$J$176*IF('T1'!$X$10="Y",1,0)+'T2'!$J$176*IF('T2'!$X$10="Y",1,0)+'T3'!$J$176*IF('T3'!$X$10="Y",1,0))</f>
        <v/>
      </c>
      <c r="BC180" s="38" t="str">
        <f>IF(ISBLANK('T1'!$C$176),"",'T1'!$K$176*IF('T1'!$Y$10="Y",1,0)+'T2'!$K$176*IF('T2'!$Y$10="Y",1,0)+'T3'!$K$176*IF('T3'!$Y$10="Y",1,0))</f>
        <v/>
      </c>
      <c r="BD180" s="38" t="str">
        <f>IF(ISBLANK('T1'!$C$176),"",'T1'!$L$176*IF('T1'!$Z$10="Y",1,0)+'T2'!$L$176*IF('T2'!$Z$10="Y",1,0)+'T3'!$L$176*IF('T3'!$Z$10="Y",1,0))</f>
        <v/>
      </c>
      <c r="BE180" s="38" t="str">
        <f>IF(ISBLANK('T1'!$C$176),"",'T1'!$M$176*IF('T1'!$AA$10="Y",1,0)+'T2'!$M$176*IF('T2'!$AA$10="Y",1,0)+'T3'!$M$176*IF('T3'!$AA$10="Y",1,0))</f>
        <v/>
      </c>
      <c r="BF180" s="38" t="str">
        <f>IF(ISBLANK('T1'!$C$176),"",'T1'!$M$176*IF('T1'!$AB$10="Y",1,0)+'T2'!$M$176*IF('T2'!$AB$10="Y",1,0)+'T3'!$M$176*IF('T3'!$AB$10="Y",1,0))</f>
        <v/>
      </c>
      <c r="BG180" s="38" t="str">
        <f>IF(ISBLANK('T1'!$C$176),"",SUM($AW$180:$BF$180))</f>
        <v/>
      </c>
      <c r="BH180" s="38" t="str">
        <f>IF(ISBLANK('T1'!$C$176),"",IF(ISERR($BG$180/$BG$5),"",$BG$180/$BG$5))</f>
        <v/>
      </c>
      <c r="BK180" s="38" t="str">
        <f>IF(ISBLANK('T1'!$C$176),"",'T1'!$E$176*IF('T1'!$S$11="Y",1,0)+'T2'!$E$176*IF('T2'!$S$11="Y",1,0)+'T3'!$E$176*IF('T3'!$S$11="Y",1,0)+TA!$AR$176*IF(TA!$L$11="Y",1,0))</f>
        <v/>
      </c>
      <c r="BL180" s="38" t="str">
        <f>IF(ISBLANK('T1'!$C$176),"",'T1'!$F$176*IF('T1'!$T$11="Y",1,0)+'T2'!$F$176*IF('T2'!$T$11="Y",1,0)+'T3'!$F$176*IF('T3'!$T$11="Y",1,0)+TA!$AS$176*IF(TA!$M$11="Y",1,0))</f>
        <v/>
      </c>
      <c r="BM180" s="38" t="str">
        <f>IF(ISBLANK('T1'!$C$176),"",'T1'!$G$176*IF('T1'!$U$11="Y",1,0)+'T2'!$G$176*IF('T2'!$U$11="Y",1,0)+'T3'!$G$176*IF('T3'!$U$11="Y",1,0)+TA!$AT$176*IF(TA!$N$11="Y",1,0))</f>
        <v/>
      </c>
      <c r="BN180" s="38" t="str">
        <f>IF(ISBLANK('T1'!$C$176),"",'T1'!$H$176*IF('T1'!$V$11="Y",1,0)+'T2'!$H$176*IF('T2'!$V$11="Y",1,0)+'T3'!$H$176*IF('T3'!$V$11="Y",1,0))</f>
        <v/>
      </c>
      <c r="BO180" s="38" t="str">
        <f>IF(ISBLANK('T1'!$C$176),"",'T1'!$I$176*IF('T1'!$W$11="Y",1,0)+'T2'!$I$176*IF('T2'!$W$11="Y",1,0)+'T3'!$I$176*IF('T3'!$W$11="Y",1,0))</f>
        <v/>
      </c>
      <c r="BP180" s="38" t="str">
        <f>IF(ISBLANK('T1'!$C$176),"",'T1'!$J$176*IF('T1'!$X$11="Y",1,0)+'T2'!$J$176*IF('T2'!$X$11="Y",1,0)+'T3'!$J$176*IF('T3'!$X$11="Y",1,0))</f>
        <v/>
      </c>
      <c r="BQ180" s="38" t="str">
        <f>IF(ISBLANK('T1'!$C$176),"",'T1'!$K$176*IF('T1'!$Y$11="Y",1,0)+'T2'!$K$176*IF('T2'!$Y$11="Y",1,0)+'T3'!$K$176*IF('T3'!$Y$11="Y",1,0))</f>
        <v/>
      </c>
      <c r="BR180" s="38" t="str">
        <f>IF(ISBLANK('T1'!$C$176),"",'T1'!$L$176*IF('T1'!$Z$11="Y",1,0)+'T2'!$L$176*IF('T2'!$Z$11="Y",1,0)+'T3'!$L$176*IF('T3'!$Z$11="Y",1,0))</f>
        <v/>
      </c>
      <c r="BS180" s="38" t="str">
        <f>IF(ISBLANK('T1'!$C$176),"",'T1'!$M$176*IF('T1'!$AA$11="Y",1,0)+'T2'!$M$176*IF('T2'!$AA$11="Y",1,0)+'T3'!$M$176*IF('T3'!$AA$11="Y",1,0))</f>
        <v/>
      </c>
      <c r="BT180" s="38" t="str">
        <f>IF(ISBLANK('T1'!$C$176),"",'T1'!$M$176*IF('T1'!$AB$11="Y",1,0)+'T2'!$M$176*IF('T2'!$AB$11="Y",1,0)+'T3'!$M$176*IF('T3'!$AB$11="Y",1,0))</f>
        <v/>
      </c>
      <c r="BU180" s="38" t="str">
        <f>IF(ISBLANK('T1'!$C$176),"",SUM($BK$180:$BT$180))</f>
        <v/>
      </c>
      <c r="BV180" s="38" t="str">
        <f>IF(ISBLANK('T1'!$C$176),"",IF(ISERR($BU$180/$BU$5),"",$BU$180/$BU$5))</f>
        <v/>
      </c>
      <c r="BY180" s="38" t="str">
        <f>IF(ISBLANK('T1'!$C$176),"",'T1'!$E$176*IF('T1'!$S$12="Y",1,0)+'T2'!$E$176*IF('T2'!$S$12="Y",1,0)+'T3'!$E$176*IF('T3'!$S$12="Y",1,0)+TA!$AR$176*IF(TA!$L$12="Y",1,0))</f>
        <v/>
      </c>
      <c r="BZ180" s="38" t="str">
        <f>IF(ISBLANK('T1'!$C$176),"",'T1'!$F$176*IF('T1'!$T$12="Y",1,0)+'T2'!$F$176*IF('T2'!$T$12="Y",1,0)+'T3'!$F$176*IF('T3'!$T$12="Y",1,0)+TA!$AS$176*IF(TA!$M$12="Y",1,0))</f>
        <v/>
      </c>
      <c r="CA180" s="38" t="str">
        <f>IF(ISBLANK('T1'!$C$176),"",'T1'!$G$176*IF('T1'!$U$12="Y",1,0)+'T2'!$G$176*IF('T2'!$U$12="Y",1,0)+'T3'!$G$176*IF('T3'!$U$12="Y",1,0)+TA!$AT$176*IF(TA!$N$12="Y",1,0))</f>
        <v/>
      </c>
      <c r="CB180" s="38" t="str">
        <f>IF(ISBLANK('T1'!$C$176),"",'T1'!$H$176*IF('T1'!$V$12="Y",1,0)+'T2'!$H$176*IF('T2'!$V$12="Y",1,0)+'T3'!$H$176*IF('T3'!$V$12="Y",1,0))</f>
        <v/>
      </c>
      <c r="CC180" s="38" t="str">
        <f>IF(ISBLANK('T1'!$C$176),"",'T1'!$I$176*IF('T1'!$W$12="Y",1,0)+'T2'!$I$176*IF('T2'!$W$12="Y",1,0)+'T3'!$I$176*IF('T3'!$W$12="Y",1,0))</f>
        <v/>
      </c>
      <c r="CD180" s="38" t="str">
        <f>IF(ISBLANK('T1'!$C$176),"",'T1'!$J$176*IF('T1'!$X$12="Y",1,0)+'T2'!$J$176*IF('T2'!$X$12="Y",1,0)+'T3'!$J$176*IF('T3'!$X$12="Y",1,0))</f>
        <v/>
      </c>
      <c r="CE180" s="38" t="str">
        <f>IF(ISBLANK('T1'!$C$176),"",'T1'!$K$176*IF('T1'!$Y$12="Y",1,0)+'T2'!$K$176*IF('T2'!$Y$12="Y",1,0)+'T3'!$K$176*IF('T3'!$Y$12="Y",1,0))</f>
        <v/>
      </c>
      <c r="CF180" s="38" t="str">
        <f>IF(ISBLANK('T1'!$C$176),"",'T1'!$L$176*IF('T1'!$Z$12="Y",1,0)+'T2'!$L$176*IF('T2'!$Z$12="Y",1,0)+'T3'!$L$176*IF('T3'!$Z$12="Y",1,0))</f>
        <v/>
      </c>
      <c r="CG180" s="38" t="str">
        <f>IF(ISBLANK('T1'!$C$176),"",'T1'!$M$176*IF('T1'!$AA$12="Y",1,0)+'T2'!$M$176*IF('T2'!$AA$12="Y",1,0)+'T3'!$M$176*IF('T3'!$AA$12="Y",1,0))</f>
        <v/>
      </c>
      <c r="CH180" s="38" t="str">
        <f>IF(ISBLANK('T1'!$C$176),"",'T1'!$M$176*IF('T1'!$AB$12="Y",1,0)+'T2'!$M$176*IF('T2'!$AB$12="Y",1,0)+'T3'!$M$176*IF('T3'!$AB$12="Y",1,0))</f>
        <v/>
      </c>
      <c r="CI180" s="38" t="str">
        <f>IF(ISBLANK('T1'!$C$176),"",SUM($BY$180:$CH$180))</f>
        <v/>
      </c>
      <c r="CJ180" s="38" t="str">
        <f>IF(ISBLANK('T1'!$C$176),"",IF(ISERR($CI$180/$CI$5),"",$CI$180/$CI$5))</f>
        <v/>
      </c>
      <c r="CM180" s="38" t="str">
        <f>IF(ISBLANK('T1'!$C$176),"",'T1'!$E$176*IF('T1'!$S$13="Y",1,0)+'T2'!$E$176*IF('T2'!$S$13="Y",1,0)+'T3'!$E$176*IF('T3'!$S$13="Y",1,0)+TA!$AR$176*IF(TA!$L$13="Y",1,0))</f>
        <v/>
      </c>
      <c r="CN180" s="38" t="str">
        <f>IF(ISBLANK('T1'!$C$176),"",'T1'!$F$176*IF('T1'!$T$13="Y",1,0)+'T2'!$F$176*IF('T2'!$T$13="Y",1,0)+'T3'!$F$176*IF('T3'!$T$13="Y",1,0)+TA!$AS$176*IF(TA!$M$13="Y",1,0))</f>
        <v/>
      </c>
      <c r="CO180" s="38" t="str">
        <f>IF(ISBLANK('T1'!$C$176),"",'T1'!$G$176*IF('T1'!$U$13="Y",1,0)+'T2'!$G$176*IF('T2'!$U$13="Y",1,0)+'T3'!$G$176*IF('T3'!$U$13="Y",1,0)+TA!$AT$176*IF(TA!$N$13="Y",1,0))</f>
        <v/>
      </c>
      <c r="CP180" s="38" t="str">
        <f>IF(ISBLANK('T1'!$C$176),"",'T1'!$H$176*IF('T1'!$V$13="Y",1,0)+'T2'!$H$176*IF('T2'!$V$13="Y",1,0)+'T3'!$H$176*IF('T3'!$V$13="Y",1,0))</f>
        <v/>
      </c>
      <c r="CQ180" s="38" t="str">
        <f>IF(ISBLANK('T1'!$C$176),"",'T1'!$I$176*IF('T1'!$W$13="Y",1,0)+'T2'!$I$176*IF('T2'!$W$13="Y",1,0)+'T3'!$I$176*IF('T3'!$W$13="Y",1,0))</f>
        <v/>
      </c>
      <c r="CR180" s="38" t="str">
        <f>IF(ISBLANK('T1'!$C$176),"",'T1'!$J$176*IF('T1'!$X$13="Y",1,0)+'T2'!$J$176*IF('T2'!$X$13="Y",1,0)+'T3'!$J$176*IF('T3'!$X$13="Y",1,0))</f>
        <v/>
      </c>
      <c r="CS180" s="38" t="str">
        <f>IF(ISBLANK('T1'!$C$176),"",'T1'!$K$176*IF('T1'!$Y$13="Y",1,0)+'T2'!$K$176*IF('T2'!$Y$13="Y",1,0)+'T3'!$K$176*IF('T3'!$Y$13="Y",1,0))</f>
        <v/>
      </c>
      <c r="CT180" s="38" t="str">
        <f>IF(ISBLANK('T1'!$C$176),"",'T1'!$L$176*IF('T1'!$Z$13="Y",1,0)+'T2'!$L$176*IF('T2'!$Z$13="Y",1,0)+'T3'!$L$176*IF('T3'!$Z$13="Y",1,0))</f>
        <v/>
      </c>
      <c r="CU180" s="38" t="str">
        <f>IF(ISBLANK('T1'!$C$176),"",'T1'!$M$176*IF('T1'!$AA$13="Y",1,0)+'T2'!$M$176*IF('T2'!$AA$13="Y",1,0)+'T3'!$M$176*IF('T3'!$AA$13="Y",1,0))</f>
        <v/>
      </c>
      <c r="CV180" s="38" t="str">
        <f>IF(ISBLANK('T1'!$C$176),"",'T1'!$M$176*IF('T1'!$AB$13="Y",1,0)+'T2'!$M$176*IF('T2'!$AB$13="Y",1,0)+'T3'!$M$176*IF('T3'!$AB$13="Y",1,0))</f>
        <v/>
      </c>
      <c r="CW180" s="38" t="str">
        <f>IF(ISBLANK('T1'!$C$176),"",SUM($CM$180:$CV$180))</f>
        <v/>
      </c>
      <c r="CX180" s="38" t="str">
        <f>IF(ISBLANK('T1'!$C$176),"",IF(ISERR($CW$180/$CW$5),"",$CW$180/$CW$5))</f>
        <v/>
      </c>
      <c r="DA180" s="38" t="str">
        <f>IF(ISBLANK('T1'!$C$176),"",'T1'!$E$176*IF('T1'!$S$14="Y",1,0)+'T2'!$E$176*IF('T2'!$S$14="Y",1,0)+'T3'!$E$176*IF('T3'!$S$14="Y",1,0)+TA!$AR$176*IF(TA!$L$14="Y",1,0))</f>
        <v/>
      </c>
      <c r="DB180" s="38" t="str">
        <f>IF(ISBLANK('T1'!$C$176),"",'T1'!$F$176*IF('T1'!$T$14="Y",1,0)+'T2'!$F$176*IF('T2'!$T$14="Y",1,0)+'T3'!$F$176*IF('T3'!$T$14="Y",1,0)+TA!$AS$176*IF(TA!$M$14="Y",1,0))</f>
        <v/>
      </c>
      <c r="DC180" s="38" t="str">
        <f>IF(ISBLANK('T1'!$C$176),"",'T1'!$G$176*IF('T1'!$U$14="Y",1,0)+'T2'!$G$176*IF('T2'!$U$14="Y",1,0)+'T3'!$G$176*IF('T3'!$U$14="Y",1,0)+TA!$AT$176*IF(TA!$N$14="Y",1,0))</f>
        <v/>
      </c>
      <c r="DD180" s="38" t="str">
        <f>IF(ISBLANK('T1'!$C$176),"",'T1'!$H$176*IF('T1'!$V$14="Y",1,0)+'T2'!$H$176*IF('T2'!$V$14="Y",1,0)+'T3'!$H$176*IF('T3'!$V$14="Y",1,0))</f>
        <v/>
      </c>
      <c r="DE180" s="38" t="str">
        <f>IF(ISBLANK('T1'!$C$176),"",'T1'!$I$176*IF('T1'!$W$14="Y",1,0)+'T2'!$I$176*IF('T2'!$W$14="Y",1,0)+'T3'!$I$176*IF('T3'!$W$14="Y",1,0))</f>
        <v/>
      </c>
      <c r="DF180" s="38" t="str">
        <f>IF(ISBLANK('T1'!$C$176),"",'T1'!$J$176*IF('T1'!$X$14="Y",1,0)+'T2'!$J$176*IF('T2'!$X$14="Y",1,0)+'T3'!$J$176*IF('T3'!$X$14="Y",1,0))</f>
        <v/>
      </c>
      <c r="DG180" s="38" t="str">
        <f>IF(ISBLANK('T1'!$C$176),"",'T1'!$K$176*IF('T1'!$Y$14="Y",1,0)+'T2'!$K$176*IF('T2'!$Y$14="Y",1,0)+'T3'!$K$176*IF('T3'!$Y$14="Y",1,0))</f>
        <v/>
      </c>
      <c r="DH180" s="38" t="str">
        <f>IF(ISBLANK('T1'!$C$176),"",'T1'!$L$176*IF('T1'!$Z$14="Y",1,0)+'T2'!$L$176*IF('T2'!$Z$14="Y",1,0)+'T3'!$L$176*IF('T3'!$Z$14="Y",1,0))</f>
        <v/>
      </c>
      <c r="DI180" s="38" t="str">
        <f>IF(ISBLANK('T1'!$C$176),"",'T1'!$M$176*IF('T1'!$AA$14="Y",1,0)+'T2'!$M$176*IF('T2'!$AA$14="Y",1,0)+'T3'!$M$176*IF('T3'!$AA$14="Y",1,0))</f>
        <v/>
      </c>
      <c r="DJ180" s="38" t="str">
        <f>IF(ISBLANK('T1'!$C$176),"",'T1'!$M$176*IF('T1'!$AB$14="Y",1,0)+'T2'!$M$176*IF('T2'!$AB$14="Y",1,0)+'T3'!$M$176*IF('T3'!$AB$14="Y",1,0))</f>
        <v/>
      </c>
      <c r="DK180" s="38" t="str">
        <f>IF(ISBLANK('T1'!$C$176),"",SUM($DA$180:$DJ$180))</f>
        <v/>
      </c>
      <c r="DL180" s="38" t="str">
        <f>IF(ISBLANK('T1'!$C$176),"",IF(ISERR($DK$180/$DK$5),"",$DK$180/$DK$5))</f>
        <v/>
      </c>
      <c r="DO180" s="38" t="str">
        <f>IF(ISBLANK('T1'!$C$176),"",'T1'!$E$176*IF('T1'!$S$15="Y",1,0)+'T2'!$E$176*IF('T2'!$S$15="Y",1,0)+'T3'!$E$176*IF('T3'!$S$15="Y",1,0)+TA!$AR$176*IF(TA!$L$15="Y",1,0))</f>
        <v/>
      </c>
      <c r="DP180" s="38" t="str">
        <f>IF(ISBLANK('T1'!$C$176),"",'T1'!$F$176*IF('T1'!$T$15="Y",1,0)+'T2'!$F$176*IF('T2'!$T$15="Y",1,0)+'T3'!$F$176*IF('T3'!$T$15="Y",1,0)+TA!$AS$176*IF(TA!$M$15="Y",1,0))</f>
        <v/>
      </c>
      <c r="DQ180" s="38" t="str">
        <f>IF(ISBLANK('T1'!$C$176),"",'T1'!$G$176*IF('T1'!$U$15="Y",1,0)+'T2'!$G$176*IF('T2'!$U$15="Y",1,0)+'T3'!$G$176*IF('T3'!$U$15="Y",1,0)+TA!$AT$176*IF(TA!$N$15="Y",1,0))</f>
        <v/>
      </c>
      <c r="DR180" s="38" t="str">
        <f>IF(ISBLANK('T1'!$C$176),"",'T1'!$H$176*IF('T1'!$V$15="Y",1,0)+'T2'!$H$176*IF('T2'!$V$15="Y",1,0)+'T3'!$H$176*IF('T3'!$V$15="Y",1,0))</f>
        <v/>
      </c>
      <c r="DS180" s="38" t="str">
        <f>IF(ISBLANK('T1'!$C$176),"",'T1'!$I$176*IF('T1'!$W$15="Y",1,0)+'T2'!$I$176*IF('T2'!$W$15="Y",1,0)+'T3'!$I$176*IF('T3'!$W$15="Y",1,0))</f>
        <v/>
      </c>
      <c r="DT180" s="38" t="str">
        <f>IF(ISBLANK('T1'!$C$176),"",'T1'!$J$176*IF('T1'!$X$15="Y",1,0)+'T2'!$J$176*IF('T2'!$X$15="Y",1,0)+'T3'!$J$176*IF('T3'!$X$15="Y",1,0))</f>
        <v/>
      </c>
      <c r="DU180" s="38" t="str">
        <f>IF(ISBLANK('T1'!$C$176),"",'T1'!$K$176*IF('T1'!$Y$15="Y",1,0)+'T2'!$K$176*IF('T2'!$Y$15="Y",1,0)+'T3'!$K$176*IF('T3'!$Y$15="Y",1,0))</f>
        <v/>
      </c>
      <c r="DV180" s="38" t="str">
        <f>IF(ISBLANK('T1'!$C$176),"",'T1'!$L$176*IF('T1'!$Z$15="Y",1,0)+'T2'!$L$176*IF('T2'!$Z$15="Y",1,0)+'T3'!$L$176*IF('T3'!$Z$15="Y",1,0))</f>
        <v/>
      </c>
      <c r="DW180" s="38" t="str">
        <f>IF(ISBLANK('T1'!$C$176),"",'T1'!$M$176*IF('T1'!$AA$15="Y",1,0)+'T2'!$M$176*IF('T2'!$AA$15="Y",1,0)+'T3'!$M$176*IF('T3'!$AA$15="Y",1,0))</f>
        <v/>
      </c>
      <c r="DX180" s="38" t="str">
        <f>IF(ISBLANK('T1'!$C$176),"",'T1'!$M$176*IF('T1'!$AB$15="Y",1,0)+'T2'!$M$176*IF('T2'!$AB$15="Y",1,0)+'T3'!$M$176*IF('T3'!$AB$15="Y",1,0))</f>
        <v/>
      </c>
      <c r="DY180" s="38" t="str">
        <f>IF(ISBLANK('T1'!$C$176),"",SUM($DO$180:$DX$180))</f>
        <v/>
      </c>
      <c r="DZ180" s="38" t="str">
        <f>IF(ISBLANK('T1'!$C$176),"",IF(ISERR($DY$180/$DY$5),"",$DY$180/$DY$5))</f>
        <v/>
      </c>
      <c r="EC180" s="38" t="str">
        <f>IF(ISBLANK('T1'!$C$176),"",'T1'!$E$176*IF('T1'!$S$16="Y",1,0)+'T2'!$E$176*IF('T2'!$S$16="Y",1,0)+'T3'!$E$176*IF('T3'!$S$16="Y",1,0)+TA!$AR$176*IF(TA!$L$16="Y",1,0))</f>
        <v/>
      </c>
      <c r="ED180" s="38" t="str">
        <f>IF(ISBLANK('T1'!$C$176),"",'T1'!$F$176*IF('T1'!$T$16="Y",1,0)+'T2'!$F$176*IF('T2'!$T$16="Y",1,0)+'T3'!$F$176*IF('T3'!$T$16="Y",1,0)+TA!$AS$176*IF(TA!$M$16="Y",1,0))</f>
        <v/>
      </c>
      <c r="EE180" s="38" t="str">
        <f>IF(ISBLANK('T1'!$C$176),"",'T1'!$G$176*IF('T1'!$U$16="Y",1,0)+'T2'!$G$176*IF('T2'!$U$16="Y",1,0)+'T3'!$G$176*IF('T3'!$U$16="Y",1,0)+TA!$AT$176*IF(TA!$N$16="Y",1,0))</f>
        <v/>
      </c>
      <c r="EF180" s="38" t="str">
        <f>IF(ISBLANK('T1'!$C$176),"",'T1'!$H$176*IF('T1'!$V$16="Y",1,0)+'T2'!$H$176*IF('T2'!$V$16="Y",1,0)+'T3'!$H$176*IF('T3'!$V$16="Y",1,0))</f>
        <v/>
      </c>
      <c r="EG180" s="38" t="str">
        <f>IF(ISBLANK('T1'!$C$176),"",'T1'!$I$176*IF('T1'!$W$16="Y",1,0)+'T2'!$I$176*IF('T2'!$W$16="Y",1,0)+'T3'!$I$176*IF('T3'!$W$16="Y",1,0))</f>
        <v/>
      </c>
      <c r="EH180" s="38" t="str">
        <f>IF(ISBLANK('T1'!$C$176),"",'T1'!$J$176*IF('T1'!$X$16="Y",1,0)+'T2'!$J$176*IF('T2'!$X$16="Y",1,0)+'T3'!$J$176*IF('T3'!$X$16="Y",1,0))</f>
        <v/>
      </c>
      <c r="EI180" s="38" t="str">
        <f>IF(ISBLANK('T1'!$C$176),"",'T1'!$K$176*IF('T1'!$Y$16="Y",1,0)+'T2'!$K$176*IF('T2'!$Y$16="Y",1,0)+'T3'!$K$176*IF('T3'!$Y$16="Y",1,0))</f>
        <v/>
      </c>
      <c r="EJ180" s="38" t="str">
        <f>IF(ISBLANK('T1'!$C$176),"",'T1'!$L$176*IF('T1'!$Z$16="Y",1,0)+'T2'!$L$176*IF('T2'!$Z$16="Y",1,0)+'T3'!$L$176*IF('T3'!$Z$16="Y",1,0))</f>
        <v/>
      </c>
      <c r="EK180" s="38" t="str">
        <f>IF(ISBLANK('T1'!$C$176),"",'T1'!$M$176*IF('T1'!$AA$16="Y",1,0)+'T2'!$M$176*IF('T2'!$AA$16="Y",1,0)+'T3'!$M$176*IF('T3'!$AA$16="Y",1,0))</f>
        <v/>
      </c>
      <c r="EL180" s="38" t="str">
        <f>IF(ISBLANK('T1'!$C$176),"",'T1'!$M$176*IF('T1'!$AB$16="Y",1,0)+'T2'!$M$176*IF('T2'!$AB$16="Y",1,0)+'T3'!$M$176*IF('T3'!$AB$16="Y",1,0))</f>
        <v/>
      </c>
      <c r="EM180" s="38" t="str">
        <f>IF(ISBLANK('T1'!$C$176),"",SUM($EC$180:$EL$180))</f>
        <v/>
      </c>
      <c r="EN180" s="38" t="str">
        <f>IF(ISBLANK('T1'!$C$176),"",IF(ISERR($EM$180/$EM$5),"",$EM$180/$EM$5))</f>
        <v/>
      </c>
      <c r="EQ180" s="38" t="str">
        <f>IF(ISBLANK('T1'!$C$176),"",'T1'!$E$176*IF('T1'!$S$17="Y",1,0)+'T2'!$E$176*IF('T2'!$S$17="Y",1,0)+'T3'!$E$176*IF('T3'!$S$17="Y",1,0)+TA!$AR$176*IF(TA!$L$17="Y",1,0))</f>
        <v/>
      </c>
      <c r="ER180" s="38" t="str">
        <f>IF(ISBLANK('T1'!$C$176),"",'T1'!$F$176*IF('T1'!$T$17="Y",1,0)+'T2'!$F$176*IF('T2'!$T$17="Y",1,0)+'T3'!$F$176*IF('T3'!$T$17="Y",1,0)+TA!$AS$176*IF(TA!$M$17="Y",1,0))</f>
        <v/>
      </c>
      <c r="ES180" s="38" t="str">
        <f>IF(ISBLANK('T1'!$C$176),"",'T1'!$G$176*IF('T1'!$U$17="Y",1,0)+'T2'!$G$176*IF('T2'!$U$17="Y",1,0)+'T3'!$G$176*IF('T3'!$U$17="Y",1,0)+TA!$AT$176*IF(TA!$N$17="Y",1,0))</f>
        <v/>
      </c>
      <c r="ET180" s="38" t="str">
        <f>IF(ISBLANK('T1'!$C$176),"",'T1'!$H$176*IF('T1'!$V$17="Y",1,0)+'T2'!$H$176*IF('T2'!$V$17="Y",1,0)+'T3'!$H$176*IF('T3'!$V$17="Y",1,0))</f>
        <v/>
      </c>
      <c r="EU180" s="38" t="str">
        <f>IF(ISBLANK('T1'!$C$176),"",'T1'!$I$176*IF('T1'!$W$17="Y",1,0)+'T2'!$I$176*IF('T2'!$W$17="Y",1,0)+'T3'!$I$176*IF('T3'!$W$17="Y",1,0))</f>
        <v/>
      </c>
      <c r="EV180" s="38" t="str">
        <f>IF(ISBLANK('T1'!$C$176),"",'T1'!$J$176*IF('T1'!$X$17="Y",1,0)+'T2'!$J$176*IF('T2'!$X$17="Y",1,0)+'T3'!$J$176*IF('T3'!$X$17="Y",1,0))</f>
        <v/>
      </c>
      <c r="EW180" s="38" t="str">
        <f>IF(ISBLANK('T1'!$C$176),"",'T1'!$K$176*IF('T1'!$Y$17="Y",1,0)+'T2'!$K$176*IF('T2'!$Y$17="Y",1,0)+'T3'!$K$176*IF('T3'!$Y$17="Y",1,0))</f>
        <v/>
      </c>
      <c r="EX180" s="38" t="str">
        <f>IF(ISBLANK('T1'!$C$176),"",'T1'!$L$176*IF('T1'!$Z$17="Y",1,0)+'T2'!$L$176*IF('T2'!$Z$17="Y",1,0)+'T3'!$L$176*IF('T3'!$Z$17="Y",1,0))</f>
        <v/>
      </c>
      <c r="EY180" s="38" t="str">
        <f>IF(ISBLANK('T1'!$C$176),"",'T1'!$M$176*IF('T1'!$AA$17="Y",1,0)+'T2'!$M$176*IF('T2'!$AA$17="Y",1,0)+'T3'!$M$176*IF('T3'!$AA$17="Y",1,0))</f>
        <v/>
      </c>
      <c r="EZ180" s="38" t="str">
        <f>IF(ISBLANK('T1'!$C$176),"",'T1'!$M$176*IF('T1'!$AB$17="Y",1,0)+'T2'!$M$176*IF('T2'!$AB$17="Y",1,0)+'T3'!$M$176*IF('T3'!$AB$17="Y",1,0))</f>
        <v/>
      </c>
      <c r="FA180" s="38" t="str">
        <f>IF(ISBLANK('T1'!$C$176),"",SUM($EQ$180:$EZ$180))</f>
        <v/>
      </c>
      <c r="FB180" s="38" t="str">
        <f>IF(ISBLANK('T1'!$C$176),"",IF(ISERR($FA$180/$FA$5),"",$FA$180/$FA$5))</f>
        <v/>
      </c>
    </row>
    <row r="181" spans="20:158">
      <c r="T181" s="38" t="str">
        <f>IF(ISBLANK('T1'!$C$177),"",'T1'!$E$177*IF('T1'!$S$8="Y",1,0)+'T2'!$E$177*IF('T2'!$S$8="Y",1,0)+'T3'!$E$177*IF('T3'!$S$8="Y",1,0)+TA!$AR$177*IF(TA!$L$8="Y",1,0))</f>
        <v/>
      </c>
      <c r="U181" s="38" t="str">
        <f>IF(ISBLANK('T1'!$C$177),"",'T1'!$F$177*IF('T1'!$T$8="Y",1,0)+'T2'!$F$177*IF('T2'!$T$8="Y",1,0)+'T3'!$F$177*IF('T3'!$T$8="Y",1,0)+TA!$AS$177*IF(TA!$M$8="Y",1,0))</f>
        <v/>
      </c>
      <c r="V181" s="38" t="str">
        <f>IF(ISBLANK('T1'!$C$177),"",'T1'!$G$177*IF('T1'!$U$8="Y",1,0)+'T2'!$G$177*IF('T2'!$U$8="Y",1,0)+'T3'!$G$177*IF('T3'!$U$8="Y",1,0)+TA!$AT$177*IF(TA!$N$8="Y",1,0))</f>
        <v/>
      </c>
      <c r="W181" s="38" t="str">
        <f>IF(ISBLANK('T1'!$C$177),"",'T1'!$H$177*IF('T1'!$V$8="Y",1,0)+'T2'!$H$177*IF('T2'!$V$8="Y",1,0)+'T3'!$H$177*IF('T3'!$V$8="Y",1,0))</f>
        <v/>
      </c>
      <c r="X181" s="38" t="str">
        <f>IF(ISBLANK('T1'!$C$177),"",'T1'!$I$177*IF('T1'!$W$8="Y",1,0)+'T2'!$I$177*IF('T2'!$W$8="Y",1,0)+'T3'!$I$177*IF('T3'!$W$8="Y",1,0))</f>
        <v/>
      </c>
      <c r="Y181" s="38" t="str">
        <f>IF(ISBLANK('T1'!$C$177),"",'T1'!$J$177*IF('T1'!$X$8="Y",1,0)+'T2'!$J$177*IF('T2'!$X$8="Y",1,0)+'T3'!$J$177*IF('T3'!$X$8="Y",1,0))</f>
        <v/>
      </c>
      <c r="Z181" s="38" t="str">
        <f>IF(ISBLANK('T1'!$C$177),"",'T1'!$K$177*IF('T1'!$Y$8="Y",1,0)+'T2'!$K$177*IF('T2'!$Y$8="Y",1,0)+'T3'!$K$177*IF('T3'!$Y$8="Y",1,0))</f>
        <v/>
      </c>
      <c r="AA181" s="38" t="str">
        <f>IF(ISBLANK('T1'!$C$177),"",'T1'!$L$177*IF('T1'!$Z$8="Y",1,0)+'T2'!$L$177*IF('T2'!$Z$8="Y",1,0)+'T3'!$L$177*IF('T3'!$Z$8="Y",1,0))</f>
        <v/>
      </c>
      <c r="AB181" s="38" t="str">
        <f>IF(ISBLANK('T1'!$C$177),"",'T1'!$M$177*IF('T1'!$AA$8="Y",1,0)+'T2'!$M$177*IF('T2'!$AA$8="Y",1,0)+'T3'!$M$177*IF('T3'!$AA$8="Y",1,0))</f>
        <v/>
      </c>
      <c r="AC181" s="38" t="str">
        <f>IF(ISBLANK('T1'!$C$177),"",'T1'!$M$177*IF('T1'!$AB$8="Y",1,0)+'T2'!$M$177*IF('T2'!$AB$8="Y",1,0)+'T3'!$M$177*IF('T3'!$AB$8="Y",1,0))</f>
        <v/>
      </c>
      <c r="AD181" s="38" t="str">
        <f>IF(ISBLANK('T1'!$C$177),"",SUM($T$181:$AC$181))</f>
        <v/>
      </c>
      <c r="AE181" s="38" t="str">
        <f>IF(ISBLANK('T1'!$C$177),"",IF(ISERR($AD$181/$AD$5),"",$AD$181/$AD$5))</f>
        <v/>
      </c>
      <c r="AI181" s="38" t="str">
        <f>IF(ISBLANK('T1'!$C$177),"",'T1'!$E$177*IF('T1'!$S$9="Y",1,0)+'T2'!$E$177*IF('T2'!$S$9="Y",1,0)+'T3'!$E$177*IF('T3'!$S$9="Y",1,0)+TA!$AR$177*IF(TA!$L$9="Y",1,0))</f>
        <v/>
      </c>
      <c r="AJ181" s="38" t="str">
        <f>IF(ISBLANK('T1'!$C$177),"",'T1'!$F$177*IF('T1'!$T$9="Y",1,0)+'T2'!$F$177*IF('T2'!$T$9="Y",1,0)+'T3'!$F$177*IF('T3'!$T$9="Y",1,0)+TA!$AS$177*IF(TA!$M$9="Y",1,0))</f>
        <v/>
      </c>
      <c r="AK181" s="38" t="str">
        <f>IF(ISBLANK('T1'!$C$177),"",'T1'!$G$177*IF('T1'!$U$9="Y",1,0)+'T2'!$G$177*IF('T2'!$U$9="Y",1,0)+'T3'!$G$177*IF('T3'!$U$9="Y",1,0)+TA!$AT$177*IF(TA!$N$9="Y",1,0))</f>
        <v/>
      </c>
      <c r="AL181" s="38" t="str">
        <f>IF(ISBLANK('T1'!$C$177),"",'T1'!$H$177*IF('T1'!$V$9="Y",1,0)+'T2'!$H$177*IF('T2'!$V$9="Y",1,0)+'T3'!$H$177*IF('T3'!$V$9="Y",1,0))</f>
        <v/>
      </c>
      <c r="AM181" s="38" t="str">
        <f>IF(ISBLANK('T1'!$C$177),"",'T1'!$I$177*IF('T1'!$W$9="Y",1,0)+'T2'!$I$177*IF('T2'!$W$9="Y",1,0)+'T3'!$I$177*IF('T3'!$W$9="Y",1,0))</f>
        <v/>
      </c>
      <c r="AN181" s="38" t="str">
        <f>IF(ISBLANK('T1'!$C$177),"",'T1'!$J$177*IF('T1'!$X$9="Y",1,0)+'T2'!$J$177*IF('T2'!$X$9="Y",1,0)+'T3'!$J$177*IF('T3'!$X$9="Y",1,0))</f>
        <v/>
      </c>
      <c r="AO181" s="38" t="str">
        <f>IF(ISBLANK('T1'!$C$177),"",'T1'!$K$177*IF('T1'!$Y$9="Y",1,0)+'T2'!$K$177*IF('T2'!$Y$9="Y",1,0)+'T3'!$K$177*IF('T3'!$Y$9="Y",1,0))</f>
        <v/>
      </c>
      <c r="AP181" s="38" t="str">
        <f>IF(ISBLANK('T1'!$C$177),"",'T1'!$L$177*IF('T1'!$Z$9="Y",1,0)+'T2'!$L$177*IF('T2'!$Z$9="Y",1,0)+'T3'!$L$177*IF('T3'!$Z$9="Y",1,0))</f>
        <v/>
      </c>
      <c r="AQ181" s="38" t="str">
        <f>IF(ISBLANK('T1'!$C$177),"",'T1'!$M$177*IF('T1'!$AA$9="Y",1,0)+'T2'!$M$177*IF('T2'!$AA$9="Y",1,0)+'T3'!$M$177*IF('T3'!$AA$9="Y",1,0))</f>
        <v/>
      </c>
      <c r="AR181" s="38" t="str">
        <f>IF(ISBLANK('T1'!$C$177),"",'T1'!$M$177*IF('T1'!$AB$9="Y",1,0)+'T2'!$M$177*IF('T2'!$AB$9="Y",1,0)+'T3'!$M$177*IF('T3'!$AB$9="Y",1,0))</f>
        <v/>
      </c>
      <c r="AS181" s="38" t="str">
        <f>IF(ISBLANK('T1'!$C$177),"",SUM($AI$181:$AR$181))</f>
        <v/>
      </c>
      <c r="AT181" s="38" t="str">
        <f>IF(ISBLANK('T1'!$C$177),"",IF(ISERR($AS$181/$AS$5),"",$AS$181/$AS$5))</f>
        <v/>
      </c>
      <c r="AW181" s="38" t="str">
        <f>IF(ISBLANK('T1'!$C$177),"",'T1'!$E$177*IF('T1'!$S$10="Y",1,0)+'T2'!$E$177*IF('T2'!$S$10="Y",1,0)+'T3'!$E$177*IF('T3'!$S$10="Y",1,0)+TA!$AR$177*IF(TA!$L$10="Y",1,0))</f>
        <v/>
      </c>
      <c r="AX181" s="38" t="str">
        <f>IF(ISBLANK('T1'!$C$177),"",'T1'!$F$177*IF('T1'!$T$10="Y",1,0)+'T2'!$F$177*IF('T2'!$T$10="Y",1,0)+'T3'!$F$177*IF('T3'!$T$10="Y",1,0)+TA!$AS$177*IF(TA!$M$10="Y",1,0))</f>
        <v/>
      </c>
      <c r="AY181" s="38" t="str">
        <f>IF(ISBLANK('T1'!$C$177),"",'T1'!$G$177*IF('T1'!$U$10="Y",1,0)+'T2'!$G$177*IF('T2'!$U$10="Y",1,0)+'T3'!$G$177*IF('T3'!$U$10="Y",1,0)+TA!$AT$177*IF(TA!$N$10="Y",1,0))</f>
        <v/>
      </c>
      <c r="AZ181" s="38" t="str">
        <f>IF(ISBLANK('T1'!$C$177),"",'T1'!$H$177*IF('T1'!$V$10="Y",1,0)+'T2'!$H$177*IF('T2'!$V$10="Y",1,0)+'T3'!$H$177*IF('T3'!$V$10="Y",1,0))</f>
        <v/>
      </c>
      <c r="BA181" s="38" t="str">
        <f>IF(ISBLANK('T1'!$C$177),"",'T1'!$I$177*IF('T1'!$W$10="Y",1,0)+'T2'!$I$177*IF('T2'!$W$10="Y",1,0)+'T3'!$I$177*IF('T3'!$W$10="Y",1,0))</f>
        <v/>
      </c>
      <c r="BB181" s="38" t="str">
        <f>IF(ISBLANK('T1'!$C$177),"",'T1'!$J$177*IF('T1'!$X$10="Y",1,0)+'T2'!$J$177*IF('T2'!$X$10="Y",1,0)+'T3'!$J$177*IF('T3'!$X$10="Y",1,0))</f>
        <v/>
      </c>
      <c r="BC181" s="38" t="str">
        <f>IF(ISBLANK('T1'!$C$177),"",'T1'!$K$177*IF('T1'!$Y$10="Y",1,0)+'T2'!$K$177*IF('T2'!$Y$10="Y",1,0)+'T3'!$K$177*IF('T3'!$Y$10="Y",1,0))</f>
        <v/>
      </c>
      <c r="BD181" s="38" t="str">
        <f>IF(ISBLANK('T1'!$C$177),"",'T1'!$L$177*IF('T1'!$Z$10="Y",1,0)+'T2'!$L$177*IF('T2'!$Z$10="Y",1,0)+'T3'!$L$177*IF('T3'!$Z$10="Y",1,0))</f>
        <v/>
      </c>
      <c r="BE181" s="38" t="str">
        <f>IF(ISBLANK('T1'!$C$177),"",'T1'!$M$177*IF('T1'!$AA$10="Y",1,0)+'T2'!$M$177*IF('T2'!$AA$10="Y",1,0)+'T3'!$M$177*IF('T3'!$AA$10="Y",1,0))</f>
        <v/>
      </c>
      <c r="BF181" s="38" t="str">
        <f>IF(ISBLANK('T1'!$C$177),"",'T1'!$M$177*IF('T1'!$AB$10="Y",1,0)+'T2'!$M$177*IF('T2'!$AB$10="Y",1,0)+'T3'!$M$177*IF('T3'!$AB$10="Y",1,0))</f>
        <v/>
      </c>
      <c r="BG181" s="38" t="str">
        <f>IF(ISBLANK('T1'!$C$177),"",SUM($AW$181:$BF$181))</f>
        <v/>
      </c>
      <c r="BH181" s="38" t="str">
        <f>IF(ISBLANK('T1'!$C$177),"",IF(ISERR($BG$181/$BG$5),"",$BG$181/$BG$5))</f>
        <v/>
      </c>
      <c r="BK181" s="38" t="str">
        <f>IF(ISBLANK('T1'!$C$177),"",'T1'!$E$177*IF('T1'!$S$11="Y",1,0)+'T2'!$E$177*IF('T2'!$S$11="Y",1,0)+'T3'!$E$177*IF('T3'!$S$11="Y",1,0)+TA!$AR$177*IF(TA!$L$11="Y",1,0))</f>
        <v/>
      </c>
      <c r="BL181" s="38" t="str">
        <f>IF(ISBLANK('T1'!$C$177),"",'T1'!$F$177*IF('T1'!$T$11="Y",1,0)+'T2'!$F$177*IF('T2'!$T$11="Y",1,0)+'T3'!$F$177*IF('T3'!$T$11="Y",1,0)+TA!$AS$177*IF(TA!$M$11="Y",1,0))</f>
        <v/>
      </c>
      <c r="BM181" s="38" t="str">
        <f>IF(ISBLANK('T1'!$C$177),"",'T1'!$G$177*IF('T1'!$U$11="Y",1,0)+'T2'!$G$177*IF('T2'!$U$11="Y",1,0)+'T3'!$G$177*IF('T3'!$U$11="Y",1,0)+TA!$AT$177*IF(TA!$N$11="Y",1,0))</f>
        <v/>
      </c>
      <c r="BN181" s="38" t="str">
        <f>IF(ISBLANK('T1'!$C$177),"",'T1'!$H$177*IF('T1'!$V$11="Y",1,0)+'T2'!$H$177*IF('T2'!$V$11="Y",1,0)+'T3'!$H$177*IF('T3'!$V$11="Y",1,0))</f>
        <v/>
      </c>
      <c r="BO181" s="38" t="str">
        <f>IF(ISBLANK('T1'!$C$177),"",'T1'!$I$177*IF('T1'!$W$11="Y",1,0)+'T2'!$I$177*IF('T2'!$W$11="Y",1,0)+'T3'!$I$177*IF('T3'!$W$11="Y",1,0))</f>
        <v/>
      </c>
      <c r="BP181" s="38" t="str">
        <f>IF(ISBLANK('T1'!$C$177),"",'T1'!$J$177*IF('T1'!$X$11="Y",1,0)+'T2'!$J$177*IF('T2'!$X$11="Y",1,0)+'T3'!$J$177*IF('T3'!$X$11="Y",1,0))</f>
        <v/>
      </c>
      <c r="BQ181" s="38" t="str">
        <f>IF(ISBLANK('T1'!$C$177),"",'T1'!$K$177*IF('T1'!$Y$11="Y",1,0)+'T2'!$K$177*IF('T2'!$Y$11="Y",1,0)+'T3'!$K$177*IF('T3'!$Y$11="Y",1,0))</f>
        <v/>
      </c>
      <c r="BR181" s="38" t="str">
        <f>IF(ISBLANK('T1'!$C$177),"",'T1'!$L$177*IF('T1'!$Z$11="Y",1,0)+'T2'!$L$177*IF('T2'!$Z$11="Y",1,0)+'T3'!$L$177*IF('T3'!$Z$11="Y",1,0))</f>
        <v/>
      </c>
      <c r="BS181" s="38" t="str">
        <f>IF(ISBLANK('T1'!$C$177),"",'T1'!$M$177*IF('T1'!$AA$11="Y",1,0)+'T2'!$M$177*IF('T2'!$AA$11="Y",1,0)+'T3'!$M$177*IF('T3'!$AA$11="Y",1,0))</f>
        <v/>
      </c>
      <c r="BT181" s="38" t="str">
        <f>IF(ISBLANK('T1'!$C$177),"",'T1'!$M$177*IF('T1'!$AB$11="Y",1,0)+'T2'!$M$177*IF('T2'!$AB$11="Y",1,0)+'T3'!$M$177*IF('T3'!$AB$11="Y",1,0))</f>
        <v/>
      </c>
      <c r="BU181" s="38" t="str">
        <f>IF(ISBLANK('T1'!$C$177),"",SUM($BK$181:$BT$181))</f>
        <v/>
      </c>
      <c r="BV181" s="38" t="str">
        <f>IF(ISBLANK('T1'!$C$177),"",IF(ISERR($BU$181/$BU$5),"",$BU$181/$BU$5))</f>
        <v/>
      </c>
      <c r="BY181" s="38" t="str">
        <f>IF(ISBLANK('T1'!$C$177),"",'T1'!$E$177*IF('T1'!$S$12="Y",1,0)+'T2'!$E$177*IF('T2'!$S$12="Y",1,0)+'T3'!$E$177*IF('T3'!$S$12="Y",1,0)+TA!$AR$177*IF(TA!$L$12="Y",1,0))</f>
        <v/>
      </c>
      <c r="BZ181" s="38" t="str">
        <f>IF(ISBLANK('T1'!$C$177),"",'T1'!$F$177*IF('T1'!$T$12="Y",1,0)+'T2'!$F$177*IF('T2'!$T$12="Y",1,0)+'T3'!$F$177*IF('T3'!$T$12="Y",1,0)+TA!$AS$177*IF(TA!$M$12="Y",1,0))</f>
        <v/>
      </c>
      <c r="CA181" s="38" t="str">
        <f>IF(ISBLANK('T1'!$C$177),"",'T1'!$G$177*IF('T1'!$U$12="Y",1,0)+'T2'!$G$177*IF('T2'!$U$12="Y",1,0)+'T3'!$G$177*IF('T3'!$U$12="Y",1,0)+TA!$AT$177*IF(TA!$N$12="Y",1,0))</f>
        <v/>
      </c>
      <c r="CB181" s="38" t="str">
        <f>IF(ISBLANK('T1'!$C$177),"",'T1'!$H$177*IF('T1'!$V$12="Y",1,0)+'T2'!$H$177*IF('T2'!$V$12="Y",1,0)+'T3'!$H$177*IF('T3'!$V$12="Y",1,0))</f>
        <v/>
      </c>
      <c r="CC181" s="38" t="str">
        <f>IF(ISBLANK('T1'!$C$177),"",'T1'!$I$177*IF('T1'!$W$12="Y",1,0)+'T2'!$I$177*IF('T2'!$W$12="Y",1,0)+'T3'!$I$177*IF('T3'!$W$12="Y",1,0))</f>
        <v/>
      </c>
      <c r="CD181" s="38" t="str">
        <f>IF(ISBLANK('T1'!$C$177),"",'T1'!$J$177*IF('T1'!$X$12="Y",1,0)+'T2'!$J$177*IF('T2'!$X$12="Y",1,0)+'T3'!$J$177*IF('T3'!$X$12="Y",1,0))</f>
        <v/>
      </c>
      <c r="CE181" s="38" t="str">
        <f>IF(ISBLANK('T1'!$C$177),"",'T1'!$K$177*IF('T1'!$Y$12="Y",1,0)+'T2'!$K$177*IF('T2'!$Y$12="Y",1,0)+'T3'!$K$177*IF('T3'!$Y$12="Y",1,0))</f>
        <v/>
      </c>
      <c r="CF181" s="38" t="str">
        <f>IF(ISBLANK('T1'!$C$177),"",'T1'!$L$177*IF('T1'!$Z$12="Y",1,0)+'T2'!$L$177*IF('T2'!$Z$12="Y",1,0)+'T3'!$L$177*IF('T3'!$Z$12="Y",1,0))</f>
        <v/>
      </c>
      <c r="CG181" s="38" t="str">
        <f>IF(ISBLANK('T1'!$C$177),"",'T1'!$M$177*IF('T1'!$AA$12="Y",1,0)+'T2'!$M$177*IF('T2'!$AA$12="Y",1,0)+'T3'!$M$177*IF('T3'!$AA$12="Y",1,0))</f>
        <v/>
      </c>
      <c r="CH181" s="38" t="str">
        <f>IF(ISBLANK('T1'!$C$177),"",'T1'!$M$177*IF('T1'!$AB$12="Y",1,0)+'T2'!$M$177*IF('T2'!$AB$12="Y",1,0)+'T3'!$M$177*IF('T3'!$AB$12="Y",1,0))</f>
        <v/>
      </c>
      <c r="CI181" s="38" t="str">
        <f>IF(ISBLANK('T1'!$C$177),"",SUM($BY$181:$CH$181))</f>
        <v/>
      </c>
      <c r="CJ181" s="38" t="str">
        <f>IF(ISBLANK('T1'!$C$177),"",IF(ISERR($CI$181/$CI$5),"",$CI$181/$CI$5))</f>
        <v/>
      </c>
      <c r="CM181" s="38" t="str">
        <f>IF(ISBLANK('T1'!$C$177),"",'T1'!$E$177*IF('T1'!$S$13="Y",1,0)+'T2'!$E$177*IF('T2'!$S$13="Y",1,0)+'T3'!$E$177*IF('T3'!$S$13="Y",1,0)+TA!$AR$177*IF(TA!$L$13="Y",1,0))</f>
        <v/>
      </c>
      <c r="CN181" s="38" t="str">
        <f>IF(ISBLANK('T1'!$C$177),"",'T1'!$F$177*IF('T1'!$T$13="Y",1,0)+'T2'!$F$177*IF('T2'!$T$13="Y",1,0)+'T3'!$F$177*IF('T3'!$T$13="Y",1,0)+TA!$AS$177*IF(TA!$M$13="Y",1,0))</f>
        <v/>
      </c>
      <c r="CO181" s="38" t="str">
        <f>IF(ISBLANK('T1'!$C$177),"",'T1'!$G$177*IF('T1'!$U$13="Y",1,0)+'T2'!$G$177*IF('T2'!$U$13="Y",1,0)+'T3'!$G$177*IF('T3'!$U$13="Y",1,0)+TA!$AT$177*IF(TA!$N$13="Y",1,0))</f>
        <v/>
      </c>
      <c r="CP181" s="38" t="str">
        <f>IF(ISBLANK('T1'!$C$177),"",'T1'!$H$177*IF('T1'!$V$13="Y",1,0)+'T2'!$H$177*IF('T2'!$V$13="Y",1,0)+'T3'!$H$177*IF('T3'!$V$13="Y",1,0))</f>
        <v/>
      </c>
      <c r="CQ181" s="38" t="str">
        <f>IF(ISBLANK('T1'!$C$177),"",'T1'!$I$177*IF('T1'!$W$13="Y",1,0)+'T2'!$I$177*IF('T2'!$W$13="Y",1,0)+'T3'!$I$177*IF('T3'!$W$13="Y",1,0))</f>
        <v/>
      </c>
      <c r="CR181" s="38" t="str">
        <f>IF(ISBLANK('T1'!$C$177),"",'T1'!$J$177*IF('T1'!$X$13="Y",1,0)+'T2'!$J$177*IF('T2'!$X$13="Y",1,0)+'T3'!$J$177*IF('T3'!$X$13="Y",1,0))</f>
        <v/>
      </c>
      <c r="CS181" s="38" t="str">
        <f>IF(ISBLANK('T1'!$C$177),"",'T1'!$K$177*IF('T1'!$Y$13="Y",1,0)+'T2'!$K$177*IF('T2'!$Y$13="Y",1,0)+'T3'!$K$177*IF('T3'!$Y$13="Y",1,0))</f>
        <v/>
      </c>
      <c r="CT181" s="38" t="str">
        <f>IF(ISBLANK('T1'!$C$177),"",'T1'!$L$177*IF('T1'!$Z$13="Y",1,0)+'T2'!$L$177*IF('T2'!$Z$13="Y",1,0)+'T3'!$L$177*IF('T3'!$Z$13="Y",1,0))</f>
        <v/>
      </c>
      <c r="CU181" s="38" t="str">
        <f>IF(ISBLANK('T1'!$C$177),"",'T1'!$M$177*IF('T1'!$AA$13="Y",1,0)+'T2'!$M$177*IF('T2'!$AA$13="Y",1,0)+'T3'!$M$177*IF('T3'!$AA$13="Y",1,0))</f>
        <v/>
      </c>
      <c r="CV181" s="38" t="str">
        <f>IF(ISBLANK('T1'!$C$177),"",'T1'!$M$177*IF('T1'!$AB$13="Y",1,0)+'T2'!$M$177*IF('T2'!$AB$13="Y",1,0)+'T3'!$M$177*IF('T3'!$AB$13="Y",1,0))</f>
        <v/>
      </c>
      <c r="CW181" s="38" t="str">
        <f>IF(ISBLANK('T1'!$C$177),"",SUM($CM$181:$CV$181))</f>
        <v/>
      </c>
      <c r="CX181" s="38" t="str">
        <f>IF(ISBLANK('T1'!$C$177),"",IF(ISERR($CW$181/$CW$5),"",$CW$181/$CW$5))</f>
        <v/>
      </c>
      <c r="DA181" s="38" t="str">
        <f>IF(ISBLANK('T1'!$C$177),"",'T1'!$E$177*IF('T1'!$S$14="Y",1,0)+'T2'!$E$177*IF('T2'!$S$14="Y",1,0)+'T3'!$E$177*IF('T3'!$S$14="Y",1,0)+TA!$AR$177*IF(TA!$L$14="Y",1,0))</f>
        <v/>
      </c>
      <c r="DB181" s="38" t="str">
        <f>IF(ISBLANK('T1'!$C$177),"",'T1'!$F$177*IF('T1'!$T$14="Y",1,0)+'T2'!$F$177*IF('T2'!$T$14="Y",1,0)+'T3'!$F$177*IF('T3'!$T$14="Y",1,0)+TA!$AS$177*IF(TA!$M$14="Y",1,0))</f>
        <v/>
      </c>
      <c r="DC181" s="38" t="str">
        <f>IF(ISBLANK('T1'!$C$177),"",'T1'!$G$177*IF('T1'!$U$14="Y",1,0)+'T2'!$G$177*IF('T2'!$U$14="Y",1,0)+'T3'!$G$177*IF('T3'!$U$14="Y",1,0)+TA!$AT$177*IF(TA!$N$14="Y",1,0))</f>
        <v/>
      </c>
      <c r="DD181" s="38" t="str">
        <f>IF(ISBLANK('T1'!$C$177),"",'T1'!$H$177*IF('T1'!$V$14="Y",1,0)+'T2'!$H$177*IF('T2'!$V$14="Y",1,0)+'T3'!$H$177*IF('T3'!$V$14="Y",1,0))</f>
        <v/>
      </c>
      <c r="DE181" s="38" t="str">
        <f>IF(ISBLANK('T1'!$C$177),"",'T1'!$I$177*IF('T1'!$W$14="Y",1,0)+'T2'!$I$177*IF('T2'!$W$14="Y",1,0)+'T3'!$I$177*IF('T3'!$W$14="Y",1,0))</f>
        <v/>
      </c>
      <c r="DF181" s="38" t="str">
        <f>IF(ISBLANK('T1'!$C$177),"",'T1'!$J$177*IF('T1'!$X$14="Y",1,0)+'T2'!$J$177*IF('T2'!$X$14="Y",1,0)+'T3'!$J$177*IF('T3'!$X$14="Y",1,0))</f>
        <v/>
      </c>
      <c r="DG181" s="38" t="str">
        <f>IF(ISBLANK('T1'!$C$177),"",'T1'!$K$177*IF('T1'!$Y$14="Y",1,0)+'T2'!$K$177*IF('T2'!$Y$14="Y",1,0)+'T3'!$K$177*IF('T3'!$Y$14="Y",1,0))</f>
        <v/>
      </c>
      <c r="DH181" s="38" t="str">
        <f>IF(ISBLANK('T1'!$C$177),"",'T1'!$L$177*IF('T1'!$Z$14="Y",1,0)+'T2'!$L$177*IF('T2'!$Z$14="Y",1,0)+'T3'!$L$177*IF('T3'!$Z$14="Y",1,0))</f>
        <v/>
      </c>
      <c r="DI181" s="38" t="str">
        <f>IF(ISBLANK('T1'!$C$177),"",'T1'!$M$177*IF('T1'!$AA$14="Y",1,0)+'T2'!$M$177*IF('T2'!$AA$14="Y",1,0)+'T3'!$M$177*IF('T3'!$AA$14="Y",1,0))</f>
        <v/>
      </c>
      <c r="DJ181" s="38" t="str">
        <f>IF(ISBLANK('T1'!$C$177),"",'T1'!$M$177*IF('T1'!$AB$14="Y",1,0)+'T2'!$M$177*IF('T2'!$AB$14="Y",1,0)+'T3'!$M$177*IF('T3'!$AB$14="Y",1,0))</f>
        <v/>
      </c>
      <c r="DK181" s="38" t="str">
        <f>IF(ISBLANK('T1'!$C$177),"",SUM($DA$181:$DJ$181))</f>
        <v/>
      </c>
      <c r="DL181" s="38" t="str">
        <f>IF(ISBLANK('T1'!$C$177),"",IF(ISERR($DK$181/$DK$5),"",$DK$181/$DK$5))</f>
        <v/>
      </c>
      <c r="DO181" s="38" t="str">
        <f>IF(ISBLANK('T1'!$C$177),"",'T1'!$E$177*IF('T1'!$S$15="Y",1,0)+'T2'!$E$177*IF('T2'!$S$15="Y",1,0)+'T3'!$E$177*IF('T3'!$S$15="Y",1,0)+TA!$AR$177*IF(TA!$L$15="Y",1,0))</f>
        <v/>
      </c>
      <c r="DP181" s="38" t="str">
        <f>IF(ISBLANK('T1'!$C$177),"",'T1'!$F$177*IF('T1'!$T$15="Y",1,0)+'T2'!$F$177*IF('T2'!$T$15="Y",1,0)+'T3'!$F$177*IF('T3'!$T$15="Y",1,0)+TA!$AS$177*IF(TA!$M$15="Y",1,0))</f>
        <v/>
      </c>
      <c r="DQ181" s="38" t="str">
        <f>IF(ISBLANK('T1'!$C$177),"",'T1'!$G$177*IF('T1'!$U$15="Y",1,0)+'T2'!$G$177*IF('T2'!$U$15="Y",1,0)+'T3'!$G$177*IF('T3'!$U$15="Y",1,0)+TA!$AT$177*IF(TA!$N$15="Y",1,0))</f>
        <v/>
      </c>
      <c r="DR181" s="38" t="str">
        <f>IF(ISBLANK('T1'!$C$177),"",'T1'!$H$177*IF('T1'!$V$15="Y",1,0)+'T2'!$H$177*IF('T2'!$V$15="Y",1,0)+'T3'!$H$177*IF('T3'!$V$15="Y",1,0))</f>
        <v/>
      </c>
      <c r="DS181" s="38" t="str">
        <f>IF(ISBLANK('T1'!$C$177),"",'T1'!$I$177*IF('T1'!$W$15="Y",1,0)+'T2'!$I$177*IF('T2'!$W$15="Y",1,0)+'T3'!$I$177*IF('T3'!$W$15="Y",1,0))</f>
        <v/>
      </c>
      <c r="DT181" s="38" t="str">
        <f>IF(ISBLANK('T1'!$C$177),"",'T1'!$J$177*IF('T1'!$X$15="Y",1,0)+'T2'!$J$177*IF('T2'!$X$15="Y",1,0)+'T3'!$J$177*IF('T3'!$X$15="Y",1,0))</f>
        <v/>
      </c>
      <c r="DU181" s="38" t="str">
        <f>IF(ISBLANK('T1'!$C$177),"",'T1'!$K$177*IF('T1'!$Y$15="Y",1,0)+'T2'!$K$177*IF('T2'!$Y$15="Y",1,0)+'T3'!$K$177*IF('T3'!$Y$15="Y",1,0))</f>
        <v/>
      </c>
      <c r="DV181" s="38" t="str">
        <f>IF(ISBLANK('T1'!$C$177),"",'T1'!$L$177*IF('T1'!$Z$15="Y",1,0)+'T2'!$L$177*IF('T2'!$Z$15="Y",1,0)+'T3'!$L$177*IF('T3'!$Z$15="Y",1,0))</f>
        <v/>
      </c>
      <c r="DW181" s="38" t="str">
        <f>IF(ISBLANK('T1'!$C$177),"",'T1'!$M$177*IF('T1'!$AA$15="Y",1,0)+'T2'!$M$177*IF('T2'!$AA$15="Y",1,0)+'T3'!$M$177*IF('T3'!$AA$15="Y",1,0))</f>
        <v/>
      </c>
      <c r="DX181" s="38" t="str">
        <f>IF(ISBLANK('T1'!$C$177),"",'T1'!$M$177*IF('T1'!$AB$15="Y",1,0)+'T2'!$M$177*IF('T2'!$AB$15="Y",1,0)+'T3'!$M$177*IF('T3'!$AB$15="Y",1,0))</f>
        <v/>
      </c>
      <c r="DY181" s="38" t="str">
        <f>IF(ISBLANK('T1'!$C$177),"",SUM($DO$181:$DX$181))</f>
        <v/>
      </c>
      <c r="DZ181" s="38" t="str">
        <f>IF(ISBLANK('T1'!$C$177),"",IF(ISERR($DY$181/$DY$5),"",$DY$181/$DY$5))</f>
        <v/>
      </c>
      <c r="EC181" s="38" t="str">
        <f>IF(ISBLANK('T1'!$C$177),"",'T1'!$E$177*IF('T1'!$S$16="Y",1,0)+'T2'!$E$177*IF('T2'!$S$16="Y",1,0)+'T3'!$E$177*IF('T3'!$S$16="Y",1,0)+TA!$AR$177*IF(TA!$L$16="Y",1,0))</f>
        <v/>
      </c>
      <c r="ED181" s="38" t="str">
        <f>IF(ISBLANK('T1'!$C$177),"",'T1'!$F$177*IF('T1'!$T$16="Y",1,0)+'T2'!$F$177*IF('T2'!$T$16="Y",1,0)+'T3'!$F$177*IF('T3'!$T$16="Y",1,0)+TA!$AS$177*IF(TA!$M$16="Y",1,0))</f>
        <v/>
      </c>
      <c r="EE181" s="38" t="str">
        <f>IF(ISBLANK('T1'!$C$177),"",'T1'!$G$177*IF('T1'!$U$16="Y",1,0)+'T2'!$G$177*IF('T2'!$U$16="Y",1,0)+'T3'!$G$177*IF('T3'!$U$16="Y",1,0)+TA!$AT$177*IF(TA!$N$16="Y",1,0))</f>
        <v/>
      </c>
      <c r="EF181" s="38" t="str">
        <f>IF(ISBLANK('T1'!$C$177),"",'T1'!$H$177*IF('T1'!$V$16="Y",1,0)+'T2'!$H$177*IF('T2'!$V$16="Y",1,0)+'T3'!$H$177*IF('T3'!$V$16="Y",1,0))</f>
        <v/>
      </c>
      <c r="EG181" s="38" t="str">
        <f>IF(ISBLANK('T1'!$C$177),"",'T1'!$I$177*IF('T1'!$W$16="Y",1,0)+'T2'!$I$177*IF('T2'!$W$16="Y",1,0)+'T3'!$I$177*IF('T3'!$W$16="Y",1,0))</f>
        <v/>
      </c>
      <c r="EH181" s="38" t="str">
        <f>IF(ISBLANK('T1'!$C$177),"",'T1'!$J$177*IF('T1'!$X$16="Y",1,0)+'T2'!$J$177*IF('T2'!$X$16="Y",1,0)+'T3'!$J$177*IF('T3'!$X$16="Y",1,0))</f>
        <v/>
      </c>
      <c r="EI181" s="38" t="str">
        <f>IF(ISBLANK('T1'!$C$177),"",'T1'!$K$177*IF('T1'!$Y$16="Y",1,0)+'T2'!$K$177*IF('T2'!$Y$16="Y",1,0)+'T3'!$K$177*IF('T3'!$Y$16="Y",1,0))</f>
        <v/>
      </c>
      <c r="EJ181" s="38" t="str">
        <f>IF(ISBLANK('T1'!$C$177),"",'T1'!$L$177*IF('T1'!$Z$16="Y",1,0)+'T2'!$L$177*IF('T2'!$Z$16="Y",1,0)+'T3'!$L$177*IF('T3'!$Z$16="Y",1,0))</f>
        <v/>
      </c>
      <c r="EK181" s="38" t="str">
        <f>IF(ISBLANK('T1'!$C$177),"",'T1'!$M$177*IF('T1'!$AA$16="Y",1,0)+'T2'!$M$177*IF('T2'!$AA$16="Y",1,0)+'T3'!$M$177*IF('T3'!$AA$16="Y",1,0))</f>
        <v/>
      </c>
      <c r="EL181" s="38" t="str">
        <f>IF(ISBLANK('T1'!$C$177),"",'T1'!$M$177*IF('T1'!$AB$16="Y",1,0)+'T2'!$M$177*IF('T2'!$AB$16="Y",1,0)+'T3'!$M$177*IF('T3'!$AB$16="Y",1,0))</f>
        <v/>
      </c>
      <c r="EM181" s="38" t="str">
        <f>IF(ISBLANK('T1'!$C$177),"",SUM($EC$181:$EL$181))</f>
        <v/>
      </c>
      <c r="EN181" s="38" t="str">
        <f>IF(ISBLANK('T1'!$C$177),"",IF(ISERR($EM$181/$EM$5),"",$EM$181/$EM$5))</f>
        <v/>
      </c>
      <c r="EQ181" s="38" t="str">
        <f>IF(ISBLANK('T1'!$C$177),"",'T1'!$E$177*IF('T1'!$S$17="Y",1,0)+'T2'!$E$177*IF('T2'!$S$17="Y",1,0)+'T3'!$E$177*IF('T3'!$S$17="Y",1,0)+TA!$AR$177*IF(TA!$L$17="Y",1,0))</f>
        <v/>
      </c>
      <c r="ER181" s="38" t="str">
        <f>IF(ISBLANK('T1'!$C$177),"",'T1'!$F$177*IF('T1'!$T$17="Y",1,0)+'T2'!$F$177*IF('T2'!$T$17="Y",1,0)+'T3'!$F$177*IF('T3'!$T$17="Y",1,0)+TA!$AS$177*IF(TA!$M$17="Y",1,0))</f>
        <v/>
      </c>
      <c r="ES181" s="38" t="str">
        <f>IF(ISBLANK('T1'!$C$177),"",'T1'!$G$177*IF('T1'!$U$17="Y",1,0)+'T2'!$G$177*IF('T2'!$U$17="Y",1,0)+'T3'!$G$177*IF('T3'!$U$17="Y",1,0)+TA!$AT$177*IF(TA!$N$17="Y",1,0))</f>
        <v/>
      </c>
      <c r="ET181" s="38" t="str">
        <f>IF(ISBLANK('T1'!$C$177),"",'T1'!$H$177*IF('T1'!$V$17="Y",1,0)+'T2'!$H$177*IF('T2'!$V$17="Y",1,0)+'T3'!$H$177*IF('T3'!$V$17="Y",1,0))</f>
        <v/>
      </c>
      <c r="EU181" s="38" t="str">
        <f>IF(ISBLANK('T1'!$C$177),"",'T1'!$I$177*IF('T1'!$W$17="Y",1,0)+'T2'!$I$177*IF('T2'!$W$17="Y",1,0)+'T3'!$I$177*IF('T3'!$W$17="Y",1,0))</f>
        <v/>
      </c>
      <c r="EV181" s="38" t="str">
        <f>IF(ISBLANK('T1'!$C$177),"",'T1'!$J$177*IF('T1'!$X$17="Y",1,0)+'T2'!$J$177*IF('T2'!$X$17="Y",1,0)+'T3'!$J$177*IF('T3'!$X$17="Y",1,0))</f>
        <v/>
      </c>
      <c r="EW181" s="38" t="str">
        <f>IF(ISBLANK('T1'!$C$177),"",'T1'!$K$177*IF('T1'!$Y$17="Y",1,0)+'T2'!$K$177*IF('T2'!$Y$17="Y",1,0)+'T3'!$K$177*IF('T3'!$Y$17="Y",1,0))</f>
        <v/>
      </c>
      <c r="EX181" s="38" t="str">
        <f>IF(ISBLANK('T1'!$C$177),"",'T1'!$L$177*IF('T1'!$Z$17="Y",1,0)+'T2'!$L$177*IF('T2'!$Z$17="Y",1,0)+'T3'!$L$177*IF('T3'!$Z$17="Y",1,0))</f>
        <v/>
      </c>
      <c r="EY181" s="38" t="str">
        <f>IF(ISBLANK('T1'!$C$177),"",'T1'!$M$177*IF('T1'!$AA$17="Y",1,0)+'T2'!$M$177*IF('T2'!$AA$17="Y",1,0)+'T3'!$M$177*IF('T3'!$AA$17="Y",1,0))</f>
        <v/>
      </c>
      <c r="EZ181" s="38" t="str">
        <f>IF(ISBLANK('T1'!$C$177),"",'T1'!$M$177*IF('T1'!$AB$17="Y",1,0)+'T2'!$M$177*IF('T2'!$AB$17="Y",1,0)+'T3'!$M$177*IF('T3'!$AB$17="Y",1,0))</f>
        <v/>
      </c>
      <c r="FA181" s="38" t="str">
        <f>IF(ISBLANK('T1'!$C$177),"",SUM($EQ$181:$EZ$181))</f>
        <v/>
      </c>
      <c r="FB181" s="38" t="str">
        <f>IF(ISBLANK('T1'!$C$177),"",IF(ISERR($FA$181/$FA$5),"",$FA$181/$FA$5))</f>
        <v/>
      </c>
    </row>
    <row r="182" spans="20:158">
      <c r="T182" s="38" t="str">
        <f>IF(ISBLANK('T1'!$C$178),"",'T1'!$E$178*IF('T1'!$S$8="Y",1,0)+'T2'!$E$178*IF('T2'!$S$8="Y",1,0)+'T3'!$E$178*IF('T3'!$S$8="Y",1,0)+TA!$AR$178*IF(TA!$L$8="Y",1,0))</f>
        <v/>
      </c>
      <c r="U182" s="38" t="str">
        <f>IF(ISBLANK('T1'!$C$178),"",'T1'!$F$178*IF('T1'!$T$8="Y",1,0)+'T2'!$F$178*IF('T2'!$T$8="Y",1,0)+'T3'!$F$178*IF('T3'!$T$8="Y",1,0)+TA!$AS$178*IF(TA!$M$8="Y",1,0))</f>
        <v/>
      </c>
      <c r="V182" s="38" t="str">
        <f>IF(ISBLANK('T1'!$C$178),"",'T1'!$G$178*IF('T1'!$U$8="Y",1,0)+'T2'!$G$178*IF('T2'!$U$8="Y",1,0)+'T3'!$G$178*IF('T3'!$U$8="Y",1,0)+TA!$AT$178*IF(TA!$N$8="Y",1,0))</f>
        <v/>
      </c>
      <c r="W182" s="38" t="str">
        <f>IF(ISBLANK('T1'!$C$178),"",'T1'!$H$178*IF('T1'!$V$8="Y",1,0)+'T2'!$H$178*IF('T2'!$V$8="Y",1,0)+'T3'!$H$178*IF('T3'!$V$8="Y",1,0))</f>
        <v/>
      </c>
      <c r="X182" s="38" t="str">
        <f>IF(ISBLANK('T1'!$C$178),"",'T1'!$I$178*IF('T1'!$W$8="Y",1,0)+'T2'!$I$178*IF('T2'!$W$8="Y",1,0)+'T3'!$I$178*IF('T3'!$W$8="Y",1,0))</f>
        <v/>
      </c>
      <c r="Y182" s="38" t="str">
        <f>IF(ISBLANK('T1'!$C$178),"",'T1'!$J$178*IF('T1'!$X$8="Y",1,0)+'T2'!$J$178*IF('T2'!$X$8="Y",1,0)+'T3'!$J$178*IF('T3'!$X$8="Y",1,0))</f>
        <v/>
      </c>
      <c r="Z182" s="38" t="str">
        <f>IF(ISBLANK('T1'!$C$178),"",'T1'!$K$178*IF('T1'!$Y$8="Y",1,0)+'T2'!$K$178*IF('T2'!$Y$8="Y",1,0)+'T3'!$K$178*IF('T3'!$Y$8="Y",1,0))</f>
        <v/>
      </c>
      <c r="AA182" s="38" t="str">
        <f>IF(ISBLANK('T1'!$C$178),"",'T1'!$L$178*IF('T1'!$Z$8="Y",1,0)+'T2'!$L$178*IF('T2'!$Z$8="Y",1,0)+'T3'!$L$178*IF('T3'!$Z$8="Y",1,0))</f>
        <v/>
      </c>
      <c r="AB182" s="38" t="str">
        <f>IF(ISBLANK('T1'!$C$178),"",'T1'!$M$178*IF('T1'!$AA$8="Y",1,0)+'T2'!$M$178*IF('T2'!$AA$8="Y",1,0)+'T3'!$M$178*IF('T3'!$AA$8="Y",1,0))</f>
        <v/>
      </c>
      <c r="AC182" s="38" t="str">
        <f>IF(ISBLANK('T1'!$C$178),"",'T1'!$M$178*IF('T1'!$AB$8="Y",1,0)+'T2'!$M$178*IF('T2'!$AB$8="Y",1,0)+'T3'!$M$178*IF('T3'!$AB$8="Y",1,0))</f>
        <v/>
      </c>
      <c r="AD182" s="38" t="str">
        <f>IF(ISBLANK('T1'!$C$178),"",SUM($T$182:$AC$182))</f>
        <v/>
      </c>
      <c r="AE182" s="38" t="str">
        <f>IF(ISBLANK('T1'!$C$178),"",IF(ISERR($AD$182/$AD$5),"",$AD$182/$AD$5))</f>
        <v/>
      </c>
      <c r="AI182" s="38" t="str">
        <f>IF(ISBLANK('T1'!$C$178),"",'T1'!$E$178*IF('T1'!$S$9="Y",1,0)+'T2'!$E$178*IF('T2'!$S$9="Y",1,0)+'T3'!$E$178*IF('T3'!$S$9="Y",1,0)+TA!$AR$178*IF(TA!$L$9="Y",1,0))</f>
        <v/>
      </c>
      <c r="AJ182" s="38" t="str">
        <f>IF(ISBLANK('T1'!$C$178),"",'T1'!$F$178*IF('T1'!$T$9="Y",1,0)+'T2'!$F$178*IF('T2'!$T$9="Y",1,0)+'T3'!$F$178*IF('T3'!$T$9="Y",1,0)+TA!$AS$178*IF(TA!$M$9="Y",1,0))</f>
        <v/>
      </c>
      <c r="AK182" s="38" t="str">
        <f>IF(ISBLANK('T1'!$C$178),"",'T1'!$G$178*IF('T1'!$U$9="Y",1,0)+'T2'!$G$178*IF('T2'!$U$9="Y",1,0)+'T3'!$G$178*IF('T3'!$U$9="Y",1,0)+TA!$AT$178*IF(TA!$N$9="Y",1,0))</f>
        <v/>
      </c>
      <c r="AL182" s="38" t="str">
        <f>IF(ISBLANK('T1'!$C$178),"",'T1'!$H$178*IF('T1'!$V$9="Y",1,0)+'T2'!$H$178*IF('T2'!$V$9="Y",1,0)+'T3'!$H$178*IF('T3'!$V$9="Y",1,0))</f>
        <v/>
      </c>
      <c r="AM182" s="38" t="str">
        <f>IF(ISBLANK('T1'!$C$178),"",'T1'!$I$178*IF('T1'!$W$9="Y",1,0)+'T2'!$I$178*IF('T2'!$W$9="Y",1,0)+'T3'!$I$178*IF('T3'!$W$9="Y",1,0))</f>
        <v/>
      </c>
      <c r="AN182" s="38" t="str">
        <f>IF(ISBLANK('T1'!$C$178),"",'T1'!$J$178*IF('T1'!$X$9="Y",1,0)+'T2'!$J$178*IF('T2'!$X$9="Y",1,0)+'T3'!$J$178*IF('T3'!$X$9="Y",1,0))</f>
        <v/>
      </c>
      <c r="AO182" s="38" t="str">
        <f>IF(ISBLANK('T1'!$C$178),"",'T1'!$K$178*IF('T1'!$Y$9="Y",1,0)+'T2'!$K$178*IF('T2'!$Y$9="Y",1,0)+'T3'!$K$178*IF('T3'!$Y$9="Y",1,0))</f>
        <v/>
      </c>
      <c r="AP182" s="38" t="str">
        <f>IF(ISBLANK('T1'!$C$178),"",'T1'!$L$178*IF('T1'!$Z$9="Y",1,0)+'T2'!$L$178*IF('T2'!$Z$9="Y",1,0)+'T3'!$L$178*IF('T3'!$Z$9="Y",1,0))</f>
        <v/>
      </c>
      <c r="AQ182" s="38" t="str">
        <f>IF(ISBLANK('T1'!$C$178),"",'T1'!$M$178*IF('T1'!$AA$9="Y",1,0)+'T2'!$M$178*IF('T2'!$AA$9="Y",1,0)+'T3'!$M$178*IF('T3'!$AA$9="Y",1,0))</f>
        <v/>
      </c>
      <c r="AR182" s="38" t="str">
        <f>IF(ISBLANK('T1'!$C$178),"",'T1'!$M$178*IF('T1'!$AB$9="Y",1,0)+'T2'!$M$178*IF('T2'!$AB$9="Y",1,0)+'T3'!$M$178*IF('T3'!$AB$9="Y",1,0))</f>
        <v/>
      </c>
      <c r="AS182" s="38" t="str">
        <f>IF(ISBLANK('T1'!$C$178),"",SUM($AI$182:$AR$182))</f>
        <v/>
      </c>
      <c r="AT182" s="38" t="str">
        <f>IF(ISBLANK('T1'!$C$178),"",IF(ISERR($AS$182/$AS$5),"",$AS$182/$AS$5))</f>
        <v/>
      </c>
      <c r="AW182" s="38" t="str">
        <f>IF(ISBLANK('T1'!$C$178),"",'T1'!$E$178*IF('T1'!$S$10="Y",1,0)+'T2'!$E$178*IF('T2'!$S$10="Y",1,0)+'T3'!$E$178*IF('T3'!$S$10="Y",1,0)+TA!$AR$178*IF(TA!$L$10="Y",1,0))</f>
        <v/>
      </c>
      <c r="AX182" s="38" t="str">
        <f>IF(ISBLANK('T1'!$C$178),"",'T1'!$F$178*IF('T1'!$T$10="Y",1,0)+'T2'!$F$178*IF('T2'!$T$10="Y",1,0)+'T3'!$F$178*IF('T3'!$T$10="Y",1,0)+TA!$AS$178*IF(TA!$M$10="Y",1,0))</f>
        <v/>
      </c>
      <c r="AY182" s="38" t="str">
        <f>IF(ISBLANK('T1'!$C$178),"",'T1'!$G$178*IF('T1'!$U$10="Y",1,0)+'T2'!$G$178*IF('T2'!$U$10="Y",1,0)+'T3'!$G$178*IF('T3'!$U$10="Y",1,0)+TA!$AT$178*IF(TA!$N$10="Y",1,0))</f>
        <v/>
      </c>
      <c r="AZ182" s="38" t="str">
        <f>IF(ISBLANK('T1'!$C$178),"",'T1'!$H$178*IF('T1'!$V$10="Y",1,0)+'T2'!$H$178*IF('T2'!$V$10="Y",1,0)+'T3'!$H$178*IF('T3'!$V$10="Y",1,0))</f>
        <v/>
      </c>
      <c r="BA182" s="38" t="str">
        <f>IF(ISBLANK('T1'!$C$178),"",'T1'!$I$178*IF('T1'!$W$10="Y",1,0)+'T2'!$I$178*IF('T2'!$W$10="Y",1,0)+'T3'!$I$178*IF('T3'!$W$10="Y",1,0))</f>
        <v/>
      </c>
      <c r="BB182" s="38" t="str">
        <f>IF(ISBLANK('T1'!$C$178),"",'T1'!$J$178*IF('T1'!$X$10="Y",1,0)+'T2'!$J$178*IF('T2'!$X$10="Y",1,0)+'T3'!$J$178*IF('T3'!$X$10="Y",1,0))</f>
        <v/>
      </c>
      <c r="BC182" s="38" t="str">
        <f>IF(ISBLANK('T1'!$C$178),"",'T1'!$K$178*IF('T1'!$Y$10="Y",1,0)+'T2'!$K$178*IF('T2'!$Y$10="Y",1,0)+'T3'!$K$178*IF('T3'!$Y$10="Y",1,0))</f>
        <v/>
      </c>
      <c r="BD182" s="38" t="str">
        <f>IF(ISBLANK('T1'!$C$178),"",'T1'!$L$178*IF('T1'!$Z$10="Y",1,0)+'T2'!$L$178*IF('T2'!$Z$10="Y",1,0)+'T3'!$L$178*IF('T3'!$Z$10="Y",1,0))</f>
        <v/>
      </c>
      <c r="BE182" s="38" t="str">
        <f>IF(ISBLANK('T1'!$C$178),"",'T1'!$M$178*IF('T1'!$AA$10="Y",1,0)+'T2'!$M$178*IF('T2'!$AA$10="Y",1,0)+'T3'!$M$178*IF('T3'!$AA$10="Y",1,0))</f>
        <v/>
      </c>
      <c r="BF182" s="38" t="str">
        <f>IF(ISBLANK('T1'!$C$178),"",'T1'!$M$178*IF('T1'!$AB$10="Y",1,0)+'T2'!$M$178*IF('T2'!$AB$10="Y",1,0)+'T3'!$M$178*IF('T3'!$AB$10="Y",1,0))</f>
        <v/>
      </c>
      <c r="BG182" s="38" t="str">
        <f>IF(ISBLANK('T1'!$C$178),"",SUM($AW$182:$BF$182))</f>
        <v/>
      </c>
      <c r="BH182" s="38" t="str">
        <f>IF(ISBLANK('T1'!$C$178),"",IF(ISERR($BG$182/$BG$5),"",$BG$182/$BG$5))</f>
        <v/>
      </c>
      <c r="BK182" s="38" t="str">
        <f>IF(ISBLANK('T1'!$C$178),"",'T1'!$E$178*IF('T1'!$S$11="Y",1,0)+'T2'!$E$178*IF('T2'!$S$11="Y",1,0)+'T3'!$E$178*IF('T3'!$S$11="Y",1,0)+TA!$AR$178*IF(TA!$L$11="Y",1,0))</f>
        <v/>
      </c>
      <c r="BL182" s="38" t="str">
        <f>IF(ISBLANK('T1'!$C$178),"",'T1'!$F$178*IF('T1'!$T$11="Y",1,0)+'T2'!$F$178*IF('T2'!$T$11="Y",1,0)+'T3'!$F$178*IF('T3'!$T$11="Y",1,0)+TA!$AS$178*IF(TA!$M$11="Y",1,0))</f>
        <v/>
      </c>
      <c r="BM182" s="38" t="str">
        <f>IF(ISBLANK('T1'!$C$178),"",'T1'!$G$178*IF('T1'!$U$11="Y",1,0)+'T2'!$G$178*IF('T2'!$U$11="Y",1,0)+'T3'!$G$178*IF('T3'!$U$11="Y",1,0)+TA!$AT$178*IF(TA!$N$11="Y",1,0))</f>
        <v/>
      </c>
      <c r="BN182" s="38" t="str">
        <f>IF(ISBLANK('T1'!$C$178),"",'T1'!$H$178*IF('T1'!$V$11="Y",1,0)+'T2'!$H$178*IF('T2'!$V$11="Y",1,0)+'T3'!$H$178*IF('T3'!$V$11="Y",1,0))</f>
        <v/>
      </c>
      <c r="BO182" s="38" t="str">
        <f>IF(ISBLANK('T1'!$C$178),"",'T1'!$I$178*IF('T1'!$W$11="Y",1,0)+'T2'!$I$178*IF('T2'!$W$11="Y",1,0)+'T3'!$I$178*IF('T3'!$W$11="Y",1,0))</f>
        <v/>
      </c>
      <c r="BP182" s="38" t="str">
        <f>IF(ISBLANK('T1'!$C$178),"",'T1'!$J$178*IF('T1'!$X$11="Y",1,0)+'T2'!$J$178*IF('T2'!$X$11="Y",1,0)+'T3'!$J$178*IF('T3'!$X$11="Y",1,0))</f>
        <v/>
      </c>
      <c r="BQ182" s="38" t="str">
        <f>IF(ISBLANK('T1'!$C$178),"",'T1'!$K$178*IF('T1'!$Y$11="Y",1,0)+'T2'!$K$178*IF('T2'!$Y$11="Y",1,0)+'T3'!$K$178*IF('T3'!$Y$11="Y",1,0))</f>
        <v/>
      </c>
      <c r="BR182" s="38" t="str">
        <f>IF(ISBLANK('T1'!$C$178),"",'T1'!$L$178*IF('T1'!$Z$11="Y",1,0)+'T2'!$L$178*IF('T2'!$Z$11="Y",1,0)+'T3'!$L$178*IF('T3'!$Z$11="Y",1,0))</f>
        <v/>
      </c>
      <c r="BS182" s="38" t="str">
        <f>IF(ISBLANK('T1'!$C$178),"",'T1'!$M$178*IF('T1'!$AA$11="Y",1,0)+'T2'!$M$178*IF('T2'!$AA$11="Y",1,0)+'T3'!$M$178*IF('T3'!$AA$11="Y",1,0))</f>
        <v/>
      </c>
      <c r="BT182" s="38" t="str">
        <f>IF(ISBLANK('T1'!$C$178),"",'T1'!$M$178*IF('T1'!$AB$11="Y",1,0)+'T2'!$M$178*IF('T2'!$AB$11="Y",1,0)+'T3'!$M$178*IF('T3'!$AB$11="Y",1,0))</f>
        <v/>
      </c>
      <c r="BU182" s="38" t="str">
        <f>IF(ISBLANK('T1'!$C$178),"",SUM($BK$182:$BT$182))</f>
        <v/>
      </c>
      <c r="BV182" s="38" t="str">
        <f>IF(ISBLANK('T1'!$C$178),"",IF(ISERR($BU$182/$BU$5),"",$BU$182/$BU$5))</f>
        <v/>
      </c>
      <c r="BY182" s="38" t="str">
        <f>IF(ISBLANK('T1'!$C$178),"",'T1'!$E$178*IF('T1'!$S$12="Y",1,0)+'T2'!$E$178*IF('T2'!$S$12="Y",1,0)+'T3'!$E$178*IF('T3'!$S$12="Y",1,0)+TA!$AR$178*IF(TA!$L$12="Y",1,0))</f>
        <v/>
      </c>
      <c r="BZ182" s="38" t="str">
        <f>IF(ISBLANK('T1'!$C$178),"",'T1'!$F$178*IF('T1'!$T$12="Y",1,0)+'T2'!$F$178*IF('T2'!$T$12="Y",1,0)+'T3'!$F$178*IF('T3'!$T$12="Y",1,0)+TA!$AS$178*IF(TA!$M$12="Y",1,0))</f>
        <v/>
      </c>
      <c r="CA182" s="38" t="str">
        <f>IF(ISBLANK('T1'!$C$178),"",'T1'!$G$178*IF('T1'!$U$12="Y",1,0)+'T2'!$G$178*IF('T2'!$U$12="Y",1,0)+'T3'!$G$178*IF('T3'!$U$12="Y",1,0)+TA!$AT$178*IF(TA!$N$12="Y",1,0))</f>
        <v/>
      </c>
      <c r="CB182" s="38" t="str">
        <f>IF(ISBLANK('T1'!$C$178),"",'T1'!$H$178*IF('T1'!$V$12="Y",1,0)+'T2'!$H$178*IF('T2'!$V$12="Y",1,0)+'T3'!$H$178*IF('T3'!$V$12="Y",1,0))</f>
        <v/>
      </c>
      <c r="CC182" s="38" t="str">
        <f>IF(ISBLANK('T1'!$C$178),"",'T1'!$I$178*IF('T1'!$W$12="Y",1,0)+'T2'!$I$178*IF('T2'!$W$12="Y",1,0)+'T3'!$I$178*IF('T3'!$W$12="Y",1,0))</f>
        <v/>
      </c>
      <c r="CD182" s="38" t="str">
        <f>IF(ISBLANK('T1'!$C$178),"",'T1'!$J$178*IF('T1'!$X$12="Y",1,0)+'T2'!$J$178*IF('T2'!$X$12="Y",1,0)+'T3'!$J$178*IF('T3'!$X$12="Y",1,0))</f>
        <v/>
      </c>
      <c r="CE182" s="38" t="str">
        <f>IF(ISBLANK('T1'!$C$178),"",'T1'!$K$178*IF('T1'!$Y$12="Y",1,0)+'T2'!$K$178*IF('T2'!$Y$12="Y",1,0)+'T3'!$K$178*IF('T3'!$Y$12="Y",1,0))</f>
        <v/>
      </c>
      <c r="CF182" s="38" t="str">
        <f>IF(ISBLANK('T1'!$C$178),"",'T1'!$L$178*IF('T1'!$Z$12="Y",1,0)+'T2'!$L$178*IF('T2'!$Z$12="Y",1,0)+'T3'!$L$178*IF('T3'!$Z$12="Y",1,0))</f>
        <v/>
      </c>
      <c r="CG182" s="38" t="str">
        <f>IF(ISBLANK('T1'!$C$178),"",'T1'!$M$178*IF('T1'!$AA$12="Y",1,0)+'T2'!$M$178*IF('T2'!$AA$12="Y",1,0)+'T3'!$M$178*IF('T3'!$AA$12="Y",1,0))</f>
        <v/>
      </c>
      <c r="CH182" s="38" t="str">
        <f>IF(ISBLANK('T1'!$C$178),"",'T1'!$M$178*IF('T1'!$AB$12="Y",1,0)+'T2'!$M$178*IF('T2'!$AB$12="Y",1,0)+'T3'!$M$178*IF('T3'!$AB$12="Y",1,0))</f>
        <v/>
      </c>
      <c r="CI182" s="38" t="str">
        <f>IF(ISBLANK('T1'!$C$178),"",SUM($BY$182:$CH$182))</f>
        <v/>
      </c>
      <c r="CJ182" s="38" t="str">
        <f>IF(ISBLANK('T1'!$C$178),"",IF(ISERR($CI$182/$CI$5),"",$CI$182/$CI$5))</f>
        <v/>
      </c>
      <c r="CM182" s="38" t="str">
        <f>IF(ISBLANK('T1'!$C$178),"",'T1'!$E$178*IF('T1'!$S$13="Y",1,0)+'T2'!$E$178*IF('T2'!$S$13="Y",1,0)+'T3'!$E$178*IF('T3'!$S$13="Y",1,0)+TA!$AR$178*IF(TA!$L$13="Y",1,0))</f>
        <v/>
      </c>
      <c r="CN182" s="38" t="str">
        <f>IF(ISBLANK('T1'!$C$178),"",'T1'!$F$178*IF('T1'!$T$13="Y",1,0)+'T2'!$F$178*IF('T2'!$T$13="Y",1,0)+'T3'!$F$178*IF('T3'!$T$13="Y",1,0)+TA!$AS$178*IF(TA!$M$13="Y",1,0))</f>
        <v/>
      </c>
      <c r="CO182" s="38" t="str">
        <f>IF(ISBLANK('T1'!$C$178),"",'T1'!$G$178*IF('T1'!$U$13="Y",1,0)+'T2'!$G$178*IF('T2'!$U$13="Y",1,0)+'T3'!$G$178*IF('T3'!$U$13="Y",1,0)+TA!$AT$178*IF(TA!$N$13="Y",1,0))</f>
        <v/>
      </c>
      <c r="CP182" s="38" t="str">
        <f>IF(ISBLANK('T1'!$C$178),"",'T1'!$H$178*IF('T1'!$V$13="Y",1,0)+'T2'!$H$178*IF('T2'!$V$13="Y",1,0)+'T3'!$H$178*IF('T3'!$V$13="Y",1,0))</f>
        <v/>
      </c>
      <c r="CQ182" s="38" t="str">
        <f>IF(ISBLANK('T1'!$C$178),"",'T1'!$I$178*IF('T1'!$W$13="Y",1,0)+'T2'!$I$178*IF('T2'!$W$13="Y",1,0)+'T3'!$I$178*IF('T3'!$W$13="Y",1,0))</f>
        <v/>
      </c>
      <c r="CR182" s="38" t="str">
        <f>IF(ISBLANK('T1'!$C$178),"",'T1'!$J$178*IF('T1'!$X$13="Y",1,0)+'T2'!$J$178*IF('T2'!$X$13="Y",1,0)+'T3'!$J$178*IF('T3'!$X$13="Y",1,0))</f>
        <v/>
      </c>
      <c r="CS182" s="38" t="str">
        <f>IF(ISBLANK('T1'!$C$178),"",'T1'!$K$178*IF('T1'!$Y$13="Y",1,0)+'T2'!$K$178*IF('T2'!$Y$13="Y",1,0)+'T3'!$K$178*IF('T3'!$Y$13="Y",1,0))</f>
        <v/>
      </c>
      <c r="CT182" s="38" t="str">
        <f>IF(ISBLANK('T1'!$C$178),"",'T1'!$L$178*IF('T1'!$Z$13="Y",1,0)+'T2'!$L$178*IF('T2'!$Z$13="Y",1,0)+'T3'!$L$178*IF('T3'!$Z$13="Y",1,0))</f>
        <v/>
      </c>
      <c r="CU182" s="38" t="str">
        <f>IF(ISBLANK('T1'!$C$178),"",'T1'!$M$178*IF('T1'!$AA$13="Y",1,0)+'T2'!$M$178*IF('T2'!$AA$13="Y",1,0)+'T3'!$M$178*IF('T3'!$AA$13="Y",1,0))</f>
        <v/>
      </c>
      <c r="CV182" s="38" t="str">
        <f>IF(ISBLANK('T1'!$C$178),"",'T1'!$M$178*IF('T1'!$AB$13="Y",1,0)+'T2'!$M$178*IF('T2'!$AB$13="Y",1,0)+'T3'!$M$178*IF('T3'!$AB$13="Y",1,0))</f>
        <v/>
      </c>
      <c r="CW182" s="38" t="str">
        <f>IF(ISBLANK('T1'!$C$178),"",SUM($CM$182:$CV$182))</f>
        <v/>
      </c>
      <c r="CX182" s="38" t="str">
        <f>IF(ISBLANK('T1'!$C$178),"",IF(ISERR($CW$182/$CW$5),"",$CW$182/$CW$5))</f>
        <v/>
      </c>
      <c r="DA182" s="38" t="str">
        <f>IF(ISBLANK('T1'!$C$178),"",'T1'!$E$178*IF('T1'!$S$14="Y",1,0)+'T2'!$E$178*IF('T2'!$S$14="Y",1,0)+'T3'!$E$178*IF('T3'!$S$14="Y",1,0)+TA!$AR$178*IF(TA!$L$14="Y",1,0))</f>
        <v/>
      </c>
      <c r="DB182" s="38" t="str">
        <f>IF(ISBLANK('T1'!$C$178),"",'T1'!$F$178*IF('T1'!$T$14="Y",1,0)+'T2'!$F$178*IF('T2'!$T$14="Y",1,0)+'T3'!$F$178*IF('T3'!$T$14="Y",1,0)+TA!$AS$178*IF(TA!$M$14="Y",1,0))</f>
        <v/>
      </c>
      <c r="DC182" s="38" t="str">
        <f>IF(ISBLANK('T1'!$C$178),"",'T1'!$G$178*IF('T1'!$U$14="Y",1,0)+'T2'!$G$178*IF('T2'!$U$14="Y",1,0)+'T3'!$G$178*IF('T3'!$U$14="Y",1,0)+TA!$AT$178*IF(TA!$N$14="Y",1,0))</f>
        <v/>
      </c>
      <c r="DD182" s="38" t="str">
        <f>IF(ISBLANK('T1'!$C$178),"",'T1'!$H$178*IF('T1'!$V$14="Y",1,0)+'T2'!$H$178*IF('T2'!$V$14="Y",1,0)+'T3'!$H$178*IF('T3'!$V$14="Y",1,0))</f>
        <v/>
      </c>
      <c r="DE182" s="38" t="str">
        <f>IF(ISBLANK('T1'!$C$178),"",'T1'!$I$178*IF('T1'!$W$14="Y",1,0)+'T2'!$I$178*IF('T2'!$W$14="Y",1,0)+'T3'!$I$178*IF('T3'!$W$14="Y",1,0))</f>
        <v/>
      </c>
      <c r="DF182" s="38" t="str">
        <f>IF(ISBLANK('T1'!$C$178),"",'T1'!$J$178*IF('T1'!$X$14="Y",1,0)+'T2'!$J$178*IF('T2'!$X$14="Y",1,0)+'T3'!$J$178*IF('T3'!$X$14="Y",1,0))</f>
        <v/>
      </c>
      <c r="DG182" s="38" t="str">
        <f>IF(ISBLANK('T1'!$C$178),"",'T1'!$K$178*IF('T1'!$Y$14="Y",1,0)+'T2'!$K$178*IF('T2'!$Y$14="Y",1,0)+'T3'!$K$178*IF('T3'!$Y$14="Y",1,0))</f>
        <v/>
      </c>
      <c r="DH182" s="38" t="str">
        <f>IF(ISBLANK('T1'!$C$178),"",'T1'!$L$178*IF('T1'!$Z$14="Y",1,0)+'T2'!$L$178*IF('T2'!$Z$14="Y",1,0)+'T3'!$L$178*IF('T3'!$Z$14="Y",1,0))</f>
        <v/>
      </c>
      <c r="DI182" s="38" t="str">
        <f>IF(ISBLANK('T1'!$C$178),"",'T1'!$M$178*IF('T1'!$AA$14="Y",1,0)+'T2'!$M$178*IF('T2'!$AA$14="Y",1,0)+'T3'!$M$178*IF('T3'!$AA$14="Y",1,0))</f>
        <v/>
      </c>
      <c r="DJ182" s="38" t="str">
        <f>IF(ISBLANK('T1'!$C$178),"",'T1'!$M$178*IF('T1'!$AB$14="Y",1,0)+'T2'!$M$178*IF('T2'!$AB$14="Y",1,0)+'T3'!$M$178*IF('T3'!$AB$14="Y",1,0))</f>
        <v/>
      </c>
      <c r="DK182" s="38" t="str">
        <f>IF(ISBLANK('T1'!$C$178),"",SUM($DA$182:$DJ$182))</f>
        <v/>
      </c>
      <c r="DL182" s="38" t="str">
        <f>IF(ISBLANK('T1'!$C$178),"",IF(ISERR($DK$182/$DK$5),"",$DK$182/$DK$5))</f>
        <v/>
      </c>
      <c r="DO182" s="38" t="str">
        <f>IF(ISBLANK('T1'!$C$178),"",'T1'!$E$178*IF('T1'!$S$15="Y",1,0)+'T2'!$E$178*IF('T2'!$S$15="Y",1,0)+'T3'!$E$178*IF('T3'!$S$15="Y",1,0)+TA!$AR$178*IF(TA!$L$15="Y",1,0))</f>
        <v/>
      </c>
      <c r="DP182" s="38" t="str">
        <f>IF(ISBLANK('T1'!$C$178),"",'T1'!$F$178*IF('T1'!$T$15="Y",1,0)+'T2'!$F$178*IF('T2'!$T$15="Y",1,0)+'T3'!$F$178*IF('T3'!$T$15="Y",1,0)+TA!$AS$178*IF(TA!$M$15="Y",1,0))</f>
        <v/>
      </c>
      <c r="DQ182" s="38" t="str">
        <f>IF(ISBLANK('T1'!$C$178),"",'T1'!$G$178*IF('T1'!$U$15="Y",1,0)+'T2'!$G$178*IF('T2'!$U$15="Y",1,0)+'T3'!$G$178*IF('T3'!$U$15="Y",1,0)+TA!$AT$178*IF(TA!$N$15="Y",1,0))</f>
        <v/>
      </c>
      <c r="DR182" s="38" t="str">
        <f>IF(ISBLANK('T1'!$C$178),"",'T1'!$H$178*IF('T1'!$V$15="Y",1,0)+'T2'!$H$178*IF('T2'!$V$15="Y",1,0)+'T3'!$H$178*IF('T3'!$V$15="Y",1,0))</f>
        <v/>
      </c>
      <c r="DS182" s="38" t="str">
        <f>IF(ISBLANK('T1'!$C$178),"",'T1'!$I$178*IF('T1'!$W$15="Y",1,0)+'T2'!$I$178*IF('T2'!$W$15="Y",1,0)+'T3'!$I$178*IF('T3'!$W$15="Y",1,0))</f>
        <v/>
      </c>
      <c r="DT182" s="38" t="str">
        <f>IF(ISBLANK('T1'!$C$178),"",'T1'!$J$178*IF('T1'!$X$15="Y",1,0)+'T2'!$J$178*IF('T2'!$X$15="Y",1,0)+'T3'!$J$178*IF('T3'!$X$15="Y",1,0))</f>
        <v/>
      </c>
      <c r="DU182" s="38" t="str">
        <f>IF(ISBLANK('T1'!$C$178),"",'T1'!$K$178*IF('T1'!$Y$15="Y",1,0)+'T2'!$K$178*IF('T2'!$Y$15="Y",1,0)+'T3'!$K$178*IF('T3'!$Y$15="Y",1,0))</f>
        <v/>
      </c>
      <c r="DV182" s="38" t="str">
        <f>IF(ISBLANK('T1'!$C$178),"",'T1'!$L$178*IF('T1'!$Z$15="Y",1,0)+'T2'!$L$178*IF('T2'!$Z$15="Y",1,0)+'T3'!$L$178*IF('T3'!$Z$15="Y",1,0))</f>
        <v/>
      </c>
      <c r="DW182" s="38" t="str">
        <f>IF(ISBLANK('T1'!$C$178),"",'T1'!$M$178*IF('T1'!$AA$15="Y",1,0)+'T2'!$M$178*IF('T2'!$AA$15="Y",1,0)+'T3'!$M$178*IF('T3'!$AA$15="Y",1,0))</f>
        <v/>
      </c>
      <c r="DX182" s="38" t="str">
        <f>IF(ISBLANK('T1'!$C$178),"",'T1'!$M$178*IF('T1'!$AB$15="Y",1,0)+'T2'!$M$178*IF('T2'!$AB$15="Y",1,0)+'T3'!$M$178*IF('T3'!$AB$15="Y",1,0))</f>
        <v/>
      </c>
      <c r="DY182" s="38" t="str">
        <f>IF(ISBLANK('T1'!$C$178),"",SUM($DO$182:$DX$182))</f>
        <v/>
      </c>
      <c r="DZ182" s="38" t="str">
        <f>IF(ISBLANK('T1'!$C$178),"",IF(ISERR($DY$182/$DY$5),"",$DY$182/$DY$5))</f>
        <v/>
      </c>
      <c r="EC182" s="38" t="str">
        <f>IF(ISBLANK('T1'!$C$178),"",'T1'!$E$178*IF('T1'!$S$16="Y",1,0)+'T2'!$E$178*IF('T2'!$S$16="Y",1,0)+'T3'!$E$178*IF('T3'!$S$16="Y",1,0)+TA!$AR$178*IF(TA!$L$16="Y",1,0))</f>
        <v/>
      </c>
      <c r="ED182" s="38" t="str">
        <f>IF(ISBLANK('T1'!$C$178),"",'T1'!$F$178*IF('T1'!$T$16="Y",1,0)+'T2'!$F$178*IF('T2'!$T$16="Y",1,0)+'T3'!$F$178*IF('T3'!$T$16="Y",1,0)+TA!$AS$178*IF(TA!$M$16="Y",1,0))</f>
        <v/>
      </c>
      <c r="EE182" s="38" t="str">
        <f>IF(ISBLANK('T1'!$C$178),"",'T1'!$G$178*IF('T1'!$U$16="Y",1,0)+'T2'!$G$178*IF('T2'!$U$16="Y",1,0)+'T3'!$G$178*IF('T3'!$U$16="Y",1,0)+TA!$AT$178*IF(TA!$N$16="Y",1,0))</f>
        <v/>
      </c>
      <c r="EF182" s="38" t="str">
        <f>IF(ISBLANK('T1'!$C$178),"",'T1'!$H$178*IF('T1'!$V$16="Y",1,0)+'T2'!$H$178*IF('T2'!$V$16="Y",1,0)+'T3'!$H$178*IF('T3'!$V$16="Y",1,0))</f>
        <v/>
      </c>
      <c r="EG182" s="38" t="str">
        <f>IF(ISBLANK('T1'!$C$178),"",'T1'!$I$178*IF('T1'!$W$16="Y",1,0)+'T2'!$I$178*IF('T2'!$W$16="Y",1,0)+'T3'!$I$178*IF('T3'!$W$16="Y",1,0))</f>
        <v/>
      </c>
      <c r="EH182" s="38" t="str">
        <f>IF(ISBLANK('T1'!$C$178),"",'T1'!$J$178*IF('T1'!$X$16="Y",1,0)+'T2'!$J$178*IF('T2'!$X$16="Y",1,0)+'T3'!$J$178*IF('T3'!$X$16="Y",1,0))</f>
        <v/>
      </c>
      <c r="EI182" s="38" t="str">
        <f>IF(ISBLANK('T1'!$C$178),"",'T1'!$K$178*IF('T1'!$Y$16="Y",1,0)+'T2'!$K$178*IF('T2'!$Y$16="Y",1,0)+'T3'!$K$178*IF('T3'!$Y$16="Y",1,0))</f>
        <v/>
      </c>
      <c r="EJ182" s="38" t="str">
        <f>IF(ISBLANK('T1'!$C$178),"",'T1'!$L$178*IF('T1'!$Z$16="Y",1,0)+'T2'!$L$178*IF('T2'!$Z$16="Y",1,0)+'T3'!$L$178*IF('T3'!$Z$16="Y",1,0))</f>
        <v/>
      </c>
      <c r="EK182" s="38" t="str">
        <f>IF(ISBLANK('T1'!$C$178),"",'T1'!$M$178*IF('T1'!$AA$16="Y",1,0)+'T2'!$M$178*IF('T2'!$AA$16="Y",1,0)+'T3'!$M$178*IF('T3'!$AA$16="Y",1,0))</f>
        <v/>
      </c>
      <c r="EL182" s="38" t="str">
        <f>IF(ISBLANK('T1'!$C$178),"",'T1'!$M$178*IF('T1'!$AB$16="Y",1,0)+'T2'!$M$178*IF('T2'!$AB$16="Y",1,0)+'T3'!$M$178*IF('T3'!$AB$16="Y",1,0))</f>
        <v/>
      </c>
      <c r="EM182" s="38" t="str">
        <f>IF(ISBLANK('T1'!$C$178),"",SUM($EC$182:$EL$182))</f>
        <v/>
      </c>
      <c r="EN182" s="38" t="str">
        <f>IF(ISBLANK('T1'!$C$178),"",IF(ISERR($EM$182/$EM$5),"",$EM$182/$EM$5))</f>
        <v/>
      </c>
      <c r="EQ182" s="38" t="str">
        <f>IF(ISBLANK('T1'!$C$178),"",'T1'!$E$178*IF('T1'!$S$17="Y",1,0)+'T2'!$E$178*IF('T2'!$S$17="Y",1,0)+'T3'!$E$178*IF('T3'!$S$17="Y",1,0)+TA!$AR$178*IF(TA!$L$17="Y",1,0))</f>
        <v/>
      </c>
      <c r="ER182" s="38" t="str">
        <f>IF(ISBLANK('T1'!$C$178),"",'T1'!$F$178*IF('T1'!$T$17="Y",1,0)+'T2'!$F$178*IF('T2'!$T$17="Y",1,0)+'T3'!$F$178*IF('T3'!$T$17="Y",1,0)+TA!$AS$178*IF(TA!$M$17="Y",1,0))</f>
        <v/>
      </c>
      <c r="ES182" s="38" t="str">
        <f>IF(ISBLANK('T1'!$C$178),"",'T1'!$G$178*IF('T1'!$U$17="Y",1,0)+'T2'!$G$178*IF('T2'!$U$17="Y",1,0)+'T3'!$G$178*IF('T3'!$U$17="Y",1,0)+TA!$AT$178*IF(TA!$N$17="Y",1,0))</f>
        <v/>
      </c>
      <c r="ET182" s="38" t="str">
        <f>IF(ISBLANK('T1'!$C$178),"",'T1'!$H$178*IF('T1'!$V$17="Y",1,0)+'T2'!$H$178*IF('T2'!$V$17="Y",1,0)+'T3'!$H$178*IF('T3'!$V$17="Y",1,0))</f>
        <v/>
      </c>
      <c r="EU182" s="38" t="str">
        <f>IF(ISBLANK('T1'!$C$178),"",'T1'!$I$178*IF('T1'!$W$17="Y",1,0)+'T2'!$I$178*IF('T2'!$W$17="Y",1,0)+'T3'!$I$178*IF('T3'!$W$17="Y",1,0))</f>
        <v/>
      </c>
      <c r="EV182" s="38" t="str">
        <f>IF(ISBLANK('T1'!$C$178),"",'T1'!$J$178*IF('T1'!$X$17="Y",1,0)+'T2'!$J$178*IF('T2'!$X$17="Y",1,0)+'T3'!$J$178*IF('T3'!$X$17="Y",1,0))</f>
        <v/>
      </c>
      <c r="EW182" s="38" t="str">
        <f>IF(ISBLANK('T1'!$C$178),"",'T1'!$K$178*IF('T1'!$Y$17="Y",1,0)+'T2'!$K$178*IF('T2'!$Y$17="Y",1,0)+'T3'!$K$178*IF('T3'!$Y$17="Y",1,0))</f>
        <v/>
      </c>
      <c r="EX182" s="38" t="str">
        <f>IF(ISBLANK('T1'!$C$178),"",'T1'!$L$178*IF('T1'!$Z$17="Y",1,0)+'T2'!$L$178*IF('T2'!$Z$17="Y",1,0)+'T3'!$L$178*IF('T3'!$Z$17="Y",1,0))</f>
        <v/>
      </c>
      <c r="EY182" s="38" t="str">
        <f>IF(ISBLANK('T1'!$C$178),"",'T1'!$M$178*IF('T1'!$AA$17="Y",1,0)+'T2'!$M$178*IF('T2'!$AA$17="Y",1,0)+'T3'!$M$178*IF('T3'!$AA$17="Y",1,0))</f>
        <v/>
      </c>
      <c r="EZ182" s="38" t="str">
        <f>IF(ISBLANK('T1'!$C$178),"",'T1'!$M$178*IF('T1'!$AB$17="Y",1,0)+'T2'!$M$178*IF('T2'!$AB$17="Y",1,0)+'T3'!$M$178*IF('T3'!$AB$17="Y",1,0))</f>
        <v/>
      </c>
      <c r="FA182" s="38" t="str">
        <f>IF(ISBLANK('T1'!$C$178),"",SUM($EQ$182:$EZ$182))</f>
        <v/>
      </c>
      <c r="FB182" s="38" t="str">
        <f>IF(ISBLANK('T1'!$C$178),"",IF(ISERR($FA$182/$FA$5),"",$FA$182/$FA$5))</f>
        <v/>
      </c>
    </row>
    <row r="183" spans="20:158">
      <c r="T183" s="38" t="str">
        <f>IF(ISBLANK('T1'!$C$179),"",'T1'!$E$179*IF('T1'!$S$8="Y",1,0)+'T2'!$E$179*IF('T2'!$S$8="Y",1,0)+'T3'!$E$179*IF('T3'!$S$8="Y",1,0)+TA!$AR$179*IF(TA!$L$8="Y",1,0))</f>
        <v/>
      </c>
      <c r="U183" s="38" t="str">
        <f>IF(ISBLANK('T1'!$C$179),"",'T1'!$F$179*IF('T1'!$T$8="Y",1,0)+'T2'!$F$179*IF('T2'!$T$8="Y",1,0)+'T3'!$F$179*IF('T3'!$T$8="Y",1,0)+TA!$AS$179*IF(TA!$M$8="Y",1,0))</f>
        <v/>
      </c>
      <c r="V183" s="38" t="str">
        <f>IF(ISBLANK('T1'!$C$179),"",'T1'!$G$179*IF('T1'!$U$8="Y",1,0)+'T2'!$G$179*IF('T2'!$U$8="Y",1,0)+'T3'!$G$179*IF('T3'!$U$8="Y",1,0)+TA!$AT$179*IF(TA!$N$8="Y",1,0))</f>
        <v/>
      </c>
      <c r="W183" s="38" t="str">
        <f>IF(ISBLANK('T1'!$C$179),"",'T1'!$H$179*IF('T1'!$V$8="Y",1,0)+'T2'!$H$179*IF('T2'!$V$8="Y",1,0)+'T3'!$H$179*IF('T3'!$V$8="Y",1,0))</f>
        <v/>
      </c>
      <c r="X183" s="38" t="str">
        <f>IF(ISBLANK('T1'!$C$179),"",'T1'!$I$179*IF('T1'!$W$8="Y",1,0)+'T2'!$I$179*IF('T2'!$W$8="Y",1,0)+'T3'!$I$179*IF('T3'!$W$8="Y",1,0))</f>
        <v/>
      </c>
      <c r="Y183" s="38" t="str">
        <f>IF(ISBLANK('T1'!$C$179),"",'T1'!$J$179*IF('T1'!$X$8="Y",1,0)+'T2'!$J$179*IF('T2'!$X$8="Y",1,0)+'T3'!$J$179*IF('T3'!$X$8="Y",1,0))</f>
        <v/>
      </c>
      <c r="Z183" s="38" t="str">
        <f>IF(ISBLANK('T1'!$C$179),"",'T1'!$K$179*IF('T1'!$Y$8="Y",1,0)+'T2'!$K$179*IF('T2'!$Y$8="Y",1,0)+'T3'!$K$179*IF('T3'!$Y$8="Y",1,0))</f>
        <v/>
      </c>
      <c r="AA183" s="38" t="str">
        <f>IF(ISBLANK('T1'!$C$179),"",'T1'!$L$179*IF('T1'!$Z$8="Y",1,0)+'T2'!$L$179*IF('T2'!$Z$8="Y",1,0)+'T3'!$L$179*IF('T3'!$Z$8="Y",1,0))</f>
        <v/>
      </c>
      <c r="AB183" s="38" t="str">
        <f>IF(ISBLANK('T1'!$C$179),"",'T1'!$M$179*IF('T1'!$AA$8="Y",1,0)+'T2'!$M$179*IF('T2'!$AA$8="Y",1,0)+'T3'!$M$179*IF('T3'!$AA$8="Y",1,0))</f>
        <v/>
      </c>
      <c r="AC183" s="38" t="str">
        <f>IF(ISBLANK('T1'!$C$179),"",'T1'!$M$179*IF('T1'!$AB$8="Y",1,0)+'T2'!$M$179*IF('T2'!$AB$8="Y",1,0)+'T3'!$M$179*IF('T3'!$AB$8="Y",1,0))</f>
        <v/>
      </c>
      <c r="AD183" s="38" t="str">
        <f>IF(ISBLANK('T1'!$C$179),"",SUM($T$183:$AC$183))</f>
        <v/>
      </c>
      <c r="AE183" s="38" t="str">
        <f>IF(ISBLANK('T1'!$C$179),"",IF(ISERR($AD$183/$AD$5),"",$AD$183/$AD$5))</f>
        <v/>
      </c>
      <c r="AI183" s="38" t="str">
        <f>IF(ISBLANK('T1'!$C$179),"",'T1'!$E$179*IF('T1'!$S$9="Y",1,0)+'T2'!$E$179*IF('T2'!$S$9="Y",1,0)+'T3'!$E$179*IF('T3'!$S$9="Y",1,0)+TA!$AR$179*IF(TA!$L$9="Y",1,0))</f>
        <v/>
      </c>
      <c r="AJ183" s="38" t="str">
        <f>IF(ISBLANK('T1'!$C$179),"",'T1'!$F$179*IF('T1'!$T$9="Y",1,0)+'T2'!$F$179*IF('T2'!$T$9="Y",1,0)+'T3'!$F$179*IF('T3'!$T$9="Y",1,0)+TA!$AS$179*IF(TA!$M$9="Y",1,0))</f>
        <v/>
      </c>
      <c r="AK183" s="38" t="str">
        <f>IF(ISBLANK('T1'!$C$179),"",'T1'!$G$179*IF('T1'!$U$9="Y",1,0)+'T2'!$G$179*IF('T2'!$U$9="Y",1,0)+'T3'!$G$179*IF('T3'!$U$9="Y",1,0)+TA!$AT$179*IF(TA!$N$9="Y",1,0))</f>
        <v/>
      </c>
      <c r="AL183" s="38" t="str">
        <f>IF(ISBLANK('T1'!$C$179),"",'T1'!$H$179*IF('T1'!$V$9="Y",1,0)+'T2'!$H$179*IF('T2'!$V$9="Y",1,0)+'T3'!$H$179*IF('T3'!$V$9="Y",1,0))</f>
        <v/>
      </c>
      <c r="AM183" s="38" t="str">
        <f>IF(ISBLANK('T1'!$C$179),"",'T1'!$I$179*IF('T1'!$W$9="Y",1,0)+'T2'!$I$179*IF('T2'!$W$9="Y",1,0)+'T3'!$I$179*IF('T3'!$W$9="Y",1,0))</f>
        <v/>
      </c>
      <c r="AN183" s="38" t="str">
        <f>IF(ISBLANK('T1'!$C$179),"",'T1'!$J$179*IF('T1'!$X$9="Y",1,0)+'T2'!$J$179*IF('T2'!$X$9="Y",1,0)+'T3'!$J$179*IF('T3'!$X$9="Y",1,0))</f>
        <v/>
      </c>
      <c r="AO183" s="38" t="str">
        <f>IF(ISBLANK('T1'!$C$179),"",'T1'!$K$179*IF('T1'!$Y$9="Y",1,0)+'T2'!$K$179*IF('T2'!$Y$9="Y",1,0)+'T3'!$K$179*IF('T3'!$Y$9="Y",1,0))</f>
        <v/>
      </c>
      <c r="AP183" s="38" t="str">
        <f>IF(ISBLANK('T1'!$C$179),"",'T1'!$L$179*IF('T1'!$Z$9="Y",1,0)+'T2'!$L$179*IF('T2'!$Z$9="Y",1,0)+'T3'!$L$179*IF('T3'!$Z$9="Y",1,0))</f>
        <v/>
      </c>
      <c r="AQ183" s="38" t="str">
        <f>IF(ISBLANK('T1'!$C$179),"",'T1'!$M$179*IF('T1'!$AA$9="Y",1,0)+'T2'!$M$179*IF('T2'!$AA$9="Y",1,0)+'T3'!$M$179*IF('T3'!$AA$9="Y",1,0))</f>
        <v/>
      </c>
      <c r="AR183" s="38" t="str">
        <f>IF(ISBLANK('T1'!$C$179),"",'T1'!$M$179*IF('T1'!$AB$9="Y",1,0)+'T2'!$M$179*IF('T2'!$AB$9="Y",1,0)+'T3'!$M$179*IF('T3'!$AB$9="Y",1,0))</f>
        <v/>
      </c>
      <c r="AS183" s="38" t="str">
        <f>IF(ISBLANK('T1'!$C$179),"",SUM($AI$183:$AR$183))</f>
        <v/>
      </c>
      <c r="AT183" s="38" t="str">
        <f>IF(ISBLANK('T1'!$C$179),"",IF(ISERR($AS$183/$AS$5),"",$AS$183/$AS$5))</f>
        <v/>
      </c>
      <c r="AW183" s="38" t="str">
        <f>IF(ISBLANK('T1'!$C$179),"",'T1'!$E$179*IF('T1'!$S$10="Y",1,0)+'T2'!$E$179*IF('T2'!$S$10="Y",1,0)+'T3'!$E$179*IF('T3'!$S$10="Y",1,0)+TA!$AR$179*IF(TA!$L$10="Y",1,0))</f>
        <v/>
      </c>
      <c r="AX183" s="38" t="str">
        <f>IF(ISBLANK('T1'!$C$179),"",'T1'!$F$179*IF('T1'!$T$10="Y",1,0)+'T2'!$F$179*IF('T2'!$T$10="Y",1,0)+'T3'!$F$179*IF('T3'!$T$10="Y",1,0)+TA!$AS$179*IF(TA!$M$10="Y",1,0))</f>
        <v/>
      </c>
      <c r="AY183" s="38" t="str">
        <f>IF(ISBLANK('T1'!$C$179),"",'T1'!$G$179*IF('T1'!$U$10="Y",1,0)+'T2'!$G$179*IF('T2'!$U$10="Y",1,0)+'T3'!$G$179*IF('T3'!$U$10="Y",1,0)+TA!$AT$179*IF(TA!$N$10="Y",1,0))</f>
        <v/>
      </c>
      <c r="AZ183" s="38" t="str">
        <f>IF(ISBLANK('T1'!$C$179),"",'T1'!$H$179*IF('T1'!$V$10="Y",1,0)+'T2'!$H$179*IF('T2'!$V$10="Y",1,0)+'T3'!$H$179*IF('T3'!$V$10="Y",1,0))</f>
        <v/>
      </c>
      <c r="BA183" s="38" t="str">
        <f>IF(ISBLANK('T1'!$C$179),"",'T1'!$I$179*IF('T1'!$W$10="Y",1,0)+'T2'!$I$179*IF('T2'!$W$10="Y",1,0)+'T3'!$I$179*IF('T3'!$W$10="Y",1,0))</f>
        <v/>
      </c>
      <c r="BB183" s="38" t="str">
        <f>IF(ISBLANK('T1'!$C$179),"",'T1'!$J$179*IF('T1'!$X$10="Y",1,0)+'T2'!$J$179*IF('T2'!$X$10="Y",1,0)+'T3'!$J$179*IF('T3'!$X$10="Y",1,0))</f>
        <v/>
      </c>
      <c r="BC183" s="38" t="str">
        <f>IF(ISBLANK('T1'!$C$179),"",'T1'!$K$179*IF('T1'!$Y$10="Y",1,0)+'T2'!$K$179*IF('T2'!$Y$10="Y",1,0)+'T3'!$K$179*IF('T3'!$Y$10="Y",1,0))</f>
        <v/>
      </c>
      <c r="BD183" s="38" t="str">
        <f>IF(ISBLANK('T1'!$C$179),"",'T1'!$L$179*IF('T1'!$Z$10="Y",1,0)+'T2'!$L$179*IF('T2'!$Z$10="Y",1,0)+'T3'!$L$179*IF('T3'!$Z$10="Y",1,0))</f>
        <v/>
      </c>
      <c r="BE183" s="38" t="str">
        <f>IF(ISBLANK('T1'!$C$179),"",'T1'!$M$179*IF('T1'!$AA$10="Y",1,0)+'T2'!$M$179*IF('T2'!$AA$10="Y",1,0)+'T3'!$M$179*IF('T3'!$AA$10="Y",1,0))</f>
        <v/>
      </c>
      <c r="BF183" s="38" t="str">
        <f>IF(ISBLANK('T1'!$C$179),"",'T1'!$M$179*IF('T1'!$AB$10="Y",1,0)+'T2'!$M$179*IF('T2'!$AB$10="Y",1,0)+'T3'!$M$179*IF('T3'!$AB$10="Y",1,0))</f>
        <v/>
      </c>
      <c r="BG183" s="38" t="str">
        <f>IF(ISBLANK('T1'!$C$179),"",SUM($AW$183:$BF$183))</f>
        <v/>
      </c>
      <c r="BH183" s="38" t="str">
        <f>IF(ISBLANK('T1'!$C$179),"",IF(ISERR($BG$183/$BG$5),"",$BG$183/$BG$5))</f>
        <v/>
      </c>
      <c r="BK183" s="38" t="str">
        <f>IF(ISBLANK('T1'!$C$179),"",'T1'!$E$179*IF('T1'!$S$11="Y",1,0)+'T2'!$E$179*IF('T2'!$S$11="Y",1,0)+'T3'!$E$179*IF('T3'!$S$11="Y",1,0)+TA!$AR$179*IF(TA!$L$11="Y",1,0))</f>
        <v/>
      </c>
      <c r="BL183" s="38" t="str">
        <f>IF(ISBLANK('T1'!$C$179),"",'T1'!$F$179*IF('T1'!$T$11="Y",1,0)+'T2'!$F$179*IF('T2'!$T$11="Y",1,0)+'T3'!$F$179*IF('T3'!$T$11="Y",1,0)+TA!$AS$179*IF(TA!$M$11="Y",1,0))</f>
        <v/>
      </c>
      <c r="BM183" s="38" t="str">
        <f>IF(ISBLANK('T1'!$C$179),"",'T1'!$G$179*IF('T1'!$U$11="Y",1,0)+'T2'!$G$179*IF('T2'!$U$11="Y",1,0)+'T3'!$G$179*IF('T3'!$U$11="Y",1,0)+TA!$AT$179*IF(TA!$N$11="Y",1,0))</f>
        <v/>
      </c>
      <c r="BN183" s="38" t="str">
        <f>IF(ISBLANK('T1'!$C$179),"",'T1'!$H$179*IF('T1'!$V$11="Y",1,0)+'T2'!$H$179*IF('T2'!$V$11="Y",1,0)+'T3'!$H$179*IF('T3'!$V$11="Y",1,0))</f>
        <v/>
      </c>
      <c r="BO183" s="38" t="str">
        <f>IF(ISBLANK('T1'!$C$179),"",'T1'!$I$179*IF('T1'!$W$11="Y",1,0)+'T2'!$I$179*IF('T2'!$W$11="Y",1,0)+'T3'!$I$179*IF('T3'!$W$11="Y",1,0))</f>
        <v/>
      </c>
      <c r="BP183" s="38" t="str">
        <f>IF(ISBLANK('T1'!$C$179),"",'T1'!$J$179*IF('T1'!$X$11="Y",1,0)+'T2'!$J$179*IF('T2'!$X$11="Y",1,0)+'T3'!$J$179*IF('T3'!$X$11="Y",1,0))</f>
        <v/>
      </c>
      <c r="BQ183" s="38" t="str">
        <f>IF(ISBLANK('T1'!$C$179),"",'T1'!$K$179*IF('T1'!$Y$11="Y",1,0)+'T2'!$K$179*IF('T2'!$Y$11="Y",1,0)+'T3'!$K$179*IF('T3'!$Y$11="Y",1,0))</f>
        <v/>
      </c>
      <c r="BR183" s="38" t="str">
        <f>IF(ISBLANK('T1'!$C$179),"",'T1'!$L$179*IF('T1'!$Z$11="Y",1,0)+'T2'!$L$179*IF('T2'!$Z$11="Y",1,0)+'T3'!$L$179*IF('T3'!$Z$11="Y",1,0))</f>
        <v/>
      </c>
      <c r="BS183" s="38" t="str">
        <f>IF(ISBLANK('T1'!$C$179),"",'T1'!$M$179*IF('T1'!$AA$11="Y",1,0)+'T2'!$M$179*IF('T2'!$AA$11="Y",1,0)+'T3'!$M$179*IF('T3'!$AA$11="Y",1,0))</f>
        <v/>
      </c>
      <c r="BT183" s="38" t="str">
        <f>IF(ISBLANK('T1'!$C$179),"",'T1'!$M$179*IF('T1'!$AB$11="Y",1,0)+'T2'!$M$179*IF('T2'!$AB$11="Y",1,0)+'T3'!$M$179*IF('T3'!$AB$11="Y",1,0))</f>
        <v/>
      </c>
      <c r="BU183" s="38" t="str">
        <f>IF(ISBLANK('T1'!$C$179),"",SUM($BK$183:$BT$183))</f>
        <v/>
      </c>
      <c r="BV183" s="38" t="str">
        <f>IF(ISBLANK('T1'!$C$179),"",IF(ISERR($BU$183/$BU$5),"",$BU$183/$BU$5))</f>
        <v/>
      </c>
      <c r="BY183" s="38" t="str">
        <f>IF(ISBLANK('T1'!$C$179),"",'T1'!$E$179*IF('T1'!$S$12="Y",1,0)+'T2'!$E$179*IF('T2'!$S$12="Y",1,0)+'T3'!$E$179*IF('T3'!$S$12="Y",1,0)+TA!$AR$179*IF(TA!$L$12="Y",1,0))</f>
        <v/>
      </c>
      <c r="BZ183" s="38" t="str">
        <f>IF(ISBLANK('T1'!$C$179),"",'T1'!$F$179*IF('T1'!$T$12="Y",1,0)+'T2'!$F$179*IF('T2'!$T$12="Y",1,0)+'T3'!$F$179*IF('T3'!$T$12="Y",1,0)+TA!$AS$179*IF(TA!$M$12="Y",1,0))</f>
        <v/>
      </c>
      <c r="CA183" s="38" t="str">
        <f>IF(ISBLANK('T1'!$C$179),"",'T1'!$G$179*IF('T1'!$U$12="Y",1,0)+'T2'!$G$179*IF('T2'!$U$12="Y",1,0)+'T3'!$G$179*IF('T3'!$U$12="Y",1,0)+TA!$AT$179*IF(TA!$N$12="Y",1,0))</f>
        <v/>
      </c>
      <c r="CB183" s="38" t="str">
        <f>IF(ISBLANK('T1'!$C$179),"",'T1'!$H$179*IF('T1'!$V$12="Y",1,0)+'T2'!$H$179*IF('T2'!$V$12="Y",1,0)+'T3'!$H$179*IF('T3'!$V$12="Y",1,0))</f>
        <v/>
      </c>
      <c r="CC183" s="38" t="str">
        <f>IF(ISBLANK('T1'!$C$179),"",'T1'!$I$179*IF('T1'!$W$12="Y",1,0)+'T2'!$I$179*IF('T2'!$W$12="Y",1,0)+'T3'!$I$179*IF('T3'!$W$12="Y",1,0))</f>
        <v/>
      </c>
      <c r="CD183" s="38" t="str">
        <f>IF(ISBLANK('T1'!$C$179),"",'T1'!$J$179*IF('T1'!$X$12="Y",1,0)+'T2'!$J$179*IF('T2'!$X$12="Y",1,0)+'T3'!$J$179*IF('T3'!$X$12="Y",1,0))</f>
        <v/>
      </c>
      <c r="CE183" s="38" t="str">
        <f>IF(ISBLANK('T1'!$C$179),"",'T1'!$K$179*IF('T1'!$Y$12="Y",1,0)+'T2'!$K$179*IF('T2'!$Y$12="Y",1,0)+'T3'!$K$179*IF('T3'!$Y$12="Y",1,0))</f>
        <v/>
      </c>
      <c r="CF183" s="38" t="str">
        <f>IF(ISBLANK('T1'!$C$179),"",'T1'!$L$179*IF('T1'!$Z$12="Y",1,0)+'T2'!$L$179*IF('T2'!$Z$12="Y",1,0)+'T3'!$L$179*IF('T3'!$Z$12="Y",1,0))</f>
        <v/>
      </c>
      <c r="CG183" s="38" t="str">
        <f>IF(ISBLANK('T1'!$C$179),"",'T1'!$M$179*IF('T1'!$AA$12="Y",1,0)+'T2'!$M$179*IF('T2'!$AA$12="Y",1,0)+'T3'!$M$179*IF('T3'!$AA$12="Y",1,0))</f>
        <v/>
      </c>
      <c r="CH183" s="38" t="str">
        <f>IF(ISBLANK('T1'!$C$179),"",'T1'!$M$179*IF('T1'!$AB$12="Y",1,0)+'T2'!$M$179*IF('T2'!$AB$12="Y",1,0)+'T3'!$M$179*IF('T3'!$AB$12="Y",1,0))</f>
        <v/>
      </c>
      <c r="CI183" s="38" t="str">
        <f>IF(ISBLANK('T1'!$C$179),"",SUM($BY$183:$CH$183))</f>
        <v/>
      </c>
      <c r="CJ183" s="38" t="str">
        <f>IF(ISBLANK('T1'!$C$179),"",IF(ISERR($CI$183/$CI$5),"",$CI$183/$CI$5))</f>
        <v/>
      </c>
      <c r="CM183" s="38" t="str">
        <f>IF(ISBLANK('T1'!$C$179),"",'T1'!$E$179*IF('T1'!$S$13="Y",1,0)+'T2'!$E$179*IF('T2'!$S$13="Y",1,0)+'T3'!$E$179*IF('T3'!$S$13="Y",1,0)+TA!$AR$179*IF(TA!$L$13="Y",1,0))</f>
        <v/>
      </c>
      <c r="CN183" s="38" t="str">
        <f>IF(ISBLANK('T1'!$C$179),"",'T1'!$F$179*IF('T1'!$T$13="Y",1,0)+'T2'!$F$179*IF('T2'!$T$13="Y",1,0)+'T3'!$F$179*IF('T3'!$T$13="Y",1,0)+TA!$AS$179*IF(TA!$M$13="Y",1,0))</f>
        <v/>
      </c>
      <c r="CO183" s="38" t="str">
        <f>IF(ISBLANK('T1'!$C$179),"",'T1'!$G$179*IF('T1'!$U$13="Y",1,0)+'T2'!$G$179*IF('T2'!$U$13="Y",1,0)+'T3'!$G$179*IF('T3'!$U$13="Y",1,0)+TA!$AT$179*IF(TA!$N$13="Y",1,0))</f>
        <v/>
      </c>
      <c r="CP183" s="38" t="str">
        <f>IF(ISBLANK('T1'!$C$179),"",'T1'!$H$179*IF('T1'!$V$13="Y",1,0)+'T2'!$H$179*IF('T2'!$V$13="Y",1,0)+'T3'!$H$179*IF('T3'!$V$13="Y",1,0))</f>
        <v/>
      </c>
      <c r="CQ183" s="38" t="str">
        <f>IF(ISBLANK('T1'!$C$179),"",'T1'!$I$179*IF('T1'!$W$13="Y",1,0)+'T2'!$I$179*IF('T2'!$W$13="Y",1,0)+'T3'!$I$179*IF('T3'!$W$13="Y",1,0))</f>
        <v/>
      </c>
      <c r="CR183" s="38" t="str">
        <f>IF(ISBLANK('T1'!$C$179),"",'T1'!$J$179*IF('T1'!$X$13="Y",1,0)+'T2'!$J$179*IF('T2'!$X$13="Y",1,0)+'T3'!$J$179*IF('T3'!$X$13="Y",1,0))</f>
        <v/>
      </c>
      <c r="CS183" s="38" t="str">
        <f>IF(ISBLANK('T1'!$C$179),"",'T1'!$K$179*IF('T1'!$Y$13="Y",1,0)+'T2'!$K$179*IF('T2'!$Y$13="Y",1,0)+'T3'!$K$179*IF('T3'!$Y$13="Y",1,0))</f>
        <v/>
      </c>
      <c r="CT183" s="38" t="str">
        <f>IF(ISBLANK('T1'!$C$179),"",'T1'!$L$179*IF('T1'!$Z$13="Y",1,0)+'T2'!$L$179*IF('T2'!$Z$13="Y",1,0)+'T3'!$L$179*IF('T3'!$Z$13="Y",1,0))</f>
        <v/>
      </c>
      <c r="CU183" s="38" t="str">
        <f>IF(ISBLANK('T1'!$C$179),"",'T1'!$M$179*IF('T1'!$AA$13="Y",1,0)+'T2'!$M$179*IF('T2'!$AA$13="Y",1,0)+'T3'!$M$179*IF('T3'!$AA$13="Y",1,0))</f>
        <v/>
      </c>
      <c r="CV183" s="38" t="str">
        <f>IF(ISBLANK('T1'!$C$179),"",'T1'!$M$179*IF('T1'!$AB$13="Y",1,0)+'T2'!$M$179*IF('T2'!$AB$13="Y",1,0)+'T3'!$M$179*IF('T3'!$AB$13="Y",1,0))</f>
        <v/>
      </c>
      <c r="CW183" s="38" t="str">
        <f>IF(ISBLANK('T1'!$C$179),"",SUM($CM$183:$CV$183))</f>
        <v/>
      </c>
      <c r="CX183" s="38" t="str">
        <f>IF(ISBLANK('T1'!$C$179),"",IF(ISERR($CW$183/$CW$5),"",$CW$183/$CW$5))</f>
        <v/>
      </c>
      <c r="DA183" s="38" t="str">
        <f>IF(ISBLANK('T1'!$C$179),"",'T1'!$E$179*IF('T1'!$S$14="Y",1,0)+'T2'!$E$179*IF('T2'!$S$14="Y",1,0)+'T3'!$E$179*IF('T3'!$S$14="Y",1,0)+TA!$AR$179*IF(TA!$L$14="Y",1,0))</f>
        <v/>
      </c>
      <c r="DB183" s="38" t="str">
        <f>IF(ISBLANK('T1'!$C$179),"",'T1'!$F$179*IF('T1'!$T$14="Y",1,0)+'T2'!$F$179*IF('T2'!$T$14="Y",1,0)+'T3'!$F$179*IF('T3'!$T$14="Y",1,0)+TA!$AS$179*IF(TA!$M$14="Y",1,0))</f>
        <v/>
      </c>
      <c r="DC183" s="38" t="str">
        <f>IF(ISBLANK('T1'!$C$179),"",'T1'!$G$179*IF('T1'!$U$14="Y",1,0)+'T2'!$G$179*IF('T2'!$U$14="Y",1,0)+'T3'!$G$179*IF('T3'!$U$14="Y",1,0)+TA!$AT$179*IF(TA!$N$14="Y",1,0))</f>
        <v/>
      </c>
      <c r="DD183" s="38" t="str">
        <f>IF(ISBLANK('T1'!$C$179),"",'T1'!$H$179*IF('T1'!$V$14="Y",1,0)+'T2'!$H$179*IF('T2'!$V$14="Y",1,0)+'T3'!$H$179*IF('T3'!$V$14="Y",1,0))</f>
        <v/>
      </c>
      <c r="DE183" s="38" t="str">
        <f>IF(ISBLANK('T1'!$C$179),"",'T1'!$I$179*IF('T1'!$W$14="Y",1,0)+'T2'!$I$179*IF('T2'!$W$14="Y",1,0)+'T3'!$I$179*IF('T3'!$W$14="Y",1,0))</f>
        <v/>
      </c>
      <c r="DF183" s="38" t="str">
        <f>IF(ISBLANK('T1'!$C$179),"",'T1'!$J$179*IF('T1'!$X$14="Y",1,0)+'T2'!$J$179*IF('T2'!$X$14="Y",1,0)+'T3'!$J$179*IF('T3'!$X$14="Y",1,0))</f>
        <v/>
      </c>
      <c r="DG183" s="38" t="str">
        <f>IF(ISBLANK('T1'!$C$179),"",'T1'!$K$179*IF('T1'!$Y$14="Y",1,0)+'T2'!$K$179*IF('T2'!$Y$14="Y",1,0)+'T3'!$K$179*IF('T3'!$Y$14="Y",1,0))</f>
        <v/>
      </c>
      <c r="DH183" s="38" t="str">
        <f>IF(ISBLANK('T1'!$C$179),"",'T1'!$L$179*IF('T1'!$Z$14="Y",1,0)+'T2'!$L$179*IF('T2'!$Z$14="Y",1,0)+'T3'!$L$179*IF('T3'!$Z$14="Y",1,0))</f>
        <v/>
      </c>
      <c r="DI183" s="38" t="str">
        <f>IF(ISBLANK('T1'!$C$179),"",'T1'!$M$179*IF('T1'!$AA$14="Y",1,0)+'T2'!$M$179*IF('T2'!$AA$14="Y",1,0)+'T3'!$M$179*IF('T3'!$AA$14="Y",1,0))</f>
        <v/>
      </c>
      <c r="DJ183" s="38" t="str">
        <f>IF(ISBLANK('T1'!$C$179),"",'T1'!$M$179*IF('T1'!$AB$14="Y",1,0)+'T2'!$M$179*IF('T2'!$AB$14="Y",1,0)+'T3'!$M$179*IF('T3'!$AB$14="Y",1,0))</f>
        <v/>
      </c>
      <c r="DK183" s="38" t="str">
        <f>IF(ISBLANK('T1'!$C$179),"",SUM($DA$183:$DJ$183))</f>
        <v/>
      </c>
      <c r="DL183" s="38" t="str">
        <f>IF(ISBLANK('T1'!$C$179),"",IF(ISERR($DK$183/$DK$5),"",$DK$183/$DK$5))</f>
        <v/>
      </c>
      <c r="DO183" s="38" t="str">
        <f>IF(ISBLANK('T1'!$C$179),"",'T1'!$E$179*IF('T1'!$S$15="Y",1,0)+'T2'!$E$179*IF('T2'!$S$15="Y",1,0)+'T3'!$E$179*IF('T3'!$S$15="Y",1,0)+TA!$AR$179*IF(TA!$L$15="Y",1,0))</f>
        <v/>
      </c>
      <c r="DP183" s="38" t="str">
        <f>IF(ISBLANK('T1'!$C$179),"",'T1'!$F$179*IF('T1'!$T$15="Y",1,0)+'T2'!$F$179*IF('T2'!$T$15="Y",1,0)+'T3'!$F$179*IF('T3'!$T$15="Y",1,0)+TA!$AS$179*IF(TA!$M$15="Y",1,0))</f>
        <v/>
      </c>
      <c r="DQ183" s="38" t="str">
        <f>IF(ISBLANK('T1'!$C$179),"",'T1'!$G$179*IF('T1'!$U$15="Y",1,0)+'T2'!$G$179*IF('T2'!$U$15="Y",1,0)+'T3'!$G$179*IF('T3'!$U$15="Y",1,0)+TA!$AT$179*IF(TA!$N$15="Y",1,0))</f>
        <v/>
      </c>
      <c r="DR183" s="38" t="str">
        <f>IF(ISBLANK('T1'!$C$179),"",'T1'!$H$179*IF('T1'!$V$15="Y",1,0)+'T2'!$H$179*IF('T2'!$V$15="Y",1,0)+'T3'!$H$179*IF('T3'!$V$15="Y",1,0))</f>
        <v/>
      </c>
      <c r="DS183" s="38" t="str">
        <f>IF(ISBLANK('T1'!$C$179),"",'T1'!$I$179*IF('T1'!$W$15="Y",1,0)+'T2'!$I$179*IF('T2'!$W$15="Y",1,0)+'T3'!$I$179*IF('T3'!$W$15="Y",1,0))</f>
        <v/>
      </c>
      <c r="DT183" s="38" t="str">
        <f>IF(ISBLANK('T1'!$C$179),"",'T1'!$J$179*IF('T1'!$X$15="Y",1,0)+'T2'!$J$179*IF('T2'!$X$15="Y",1,0)+'T3'!$J$179*IF('T3'!$X$15="Y",1,0))</f>
        <v/>
      </c>
      <c r="DU183" s="38" t="str">
        <f>IF(ISBLANK('T1'!$C$179),"",'T1'!$K$179*IF('T1'!$Y$15="Y",1,0)+'T2'!$K$179*IF('T2'!$Y$15="Y",1,0)+'T3'!$K$179*IF('T3'!$Y$15="Y",1,0))</f>
        <v/>
      </c>
      <c r="DV183" s="38" t="str">
        <f>IF(ISBLANK('T1'!$C$179),"",'T1'!$L$179*IF('T1'!$Z$15="Y",1,0)+'T2'!$L$179*IF('T2'!$Z$15="Y",1,0)+'T3'!$L$179*IF('T3'!$Z$15="Y",1,0))</f>
        <v/>
      </c>
      <c r="DW183" s="38" t="str">
        <f>IF(ISBLANK('T1'!$C$179),"",'T1'!$M$179*IF('T1'!$AA$15="Y",1,0)+'T2'!$M$179*IF('T2'!$AA$15="Y",1,0)+'T3'!$M$179*IF('T3'!$AA$15="Y",1,0))</f>
        <v/>
      </c>
      <c r="DX183" s="38" t="str">
        <f>IF(ISBLANK('T1'!$C$179),"",'T1'!$M$179*IF('T1'!$AB$15="Y",1,0)+'T2'!$M$179*IF('T2'!$AB$15="Y",1,0)+'T3'!$M$179*IF('T3'!$AB$15="Y",1,0))</f>
        <v/>
      </c>
      <c r="DY183" s="38" t="str">
        <f>IF(ISBLANK('T1'!$C$179),"",SUM($DO$183:$DX$183))</f>
        <v/>
      </c>
      <c r="DZ183" s="38" t="str">
        <f>IF(ISBLANK('T1'!$C$179),"",IF(ISERR($DY$183/$DY$5),"",$DY$183/$DY$5))</f>
        <v/>
      </c>
      <c r="EC183" s="38" t="str">
        <f>IF(ISBLANK('T1'!$C$179),"",'T1'!$E$179*IF('T1'!$S$16="Y",1,0)+'T2'!$E$179*IF('T2'!$S$16="Y",1,0)+'T3'!$E$179*IF('T3'!$S$16="Y",1,0)+TA!$AR$179*IF(TA!$L$16="Y",1,0))</f>
        <v/>
      </c>
      <c r="ED183" s="38" t="str">
        <f>IF(ISBLANK('T1'!$C$179),"",'T1'!$F$179*IF('T1'!$T$16="Y",1,0)+'T2'!$F$179*IF('T2'!$T$16="Y",1,0)+'T3'!$F$179*IF('T3'!$T$16="Y",1,0)+TA!$AS$179*IF(TA!$M$16="Y",1,0))</f>
        <v/>
      </c>
      <c r="EE183" s="38" t="str">
        <f>IF(ISBLANK('T1'!$C$179),"",'T1'!$G$179*IF('T1'!$U$16="Y",1,0)+'T2'!$G$179*IF('T2'!$U$16="Y",1,0)+'T3'!$G$179*IF('T3'!$U$16="Y",1,0)+TA!$AT$179*IF(TA!$N$16="Y",1,0))</f>
        <v/>
      </c>
      <c r="EF183" s="38" t="str">
        <f>IF(ISBLANK('T1'!$C$179),"",'T1'!$H$179*IF('T1'!$V$16="Y",1,0)+'T2'!$H$179*IF('T2'!$V$16="Y",1,0)+'T3'!$H$179*IF('T3'!$V$16="Y",1,0))</f>
        <v/>
      </c>
      <c r="EG183" s="38" t="str">
        <f>IF(ISBLANK('T1'!$C$179),"",'T1'!$I$179*IF('T1'!$W$16="Y",1,0)+'T2'!$I$179*IF('T2'!$W$16="Y",1,0)+'T3'!$I$179*IF('T3'!$W$16="Y",1,0))</f>
        <v/>
      </c>
      <c r="EH183" s="38" t="str">
        <f>IF(ISBLANK('T1'!$C$179),"",'T1'!$J$179*IF('T1'!$X$16="Y",1,0)+'T2'!$J$179*IF('T2'!$X$16="Y",1,0)+'T3'!$J$179*IF('T3'!$X$16="Y",1,0))</f>
        <v/>
      </c>
      <c r="EI183" s="38" t="str">
        <f>IF(ISBLANK('T1'!$C$179),"",'T1'!$K$179*IF('T1'!$Y$16="Y",1,0)+'T2'!$K$179*IF('T2'!$Y$16="Y",1,0)+'T3'!$K$179*IF('T3'!$Y$16="Y",1,0))</f>
        <v/>
      </c>
      <c r="EJ183" s="38" t="str">
        <f>IF(ISBLANK('T1'!$C$179),"",'T1'!$L$179*IF('T1'!$Z$16="Y",1,0)+'T2'!$L$179*IF('T2'!$Z$16="Y",1,0)+'T3'!$L$179*IF('T3'!$Z$16="Y",1,0))</f>
        <v/>
      </c>
      <c r="EK183" s="38" t="str">
        <f>IF(ISBLANK('T1'!$C$179),"",'T1'!$M$179*IF('T1'!$AA$16="Y",1,0)+'T2'!$M$179*IF('T2'!$AA$16="Y",1,0)+'T3'!$M$179*IF('T3'!$AA$16="Y",1,0))</f>
        <v/>
      </c>
      <c r="EL183" s="38" t="str">
        <f>IF(ISBLANK('T1'!$C$179),"",'T1'!$M$179*IF('T1'!$AB$16="Y",1,0)+'T2'!$M$179*IF('T2'!$AB$16="Y",1,0)+'T3'!$M$179*IF('T3'!$AB$16="Y",1,0))</f>
        <v/>
      </c>
      <c r="EM183" s="38" t="str">
        <f>IF(ISBLANK('T1'!$C$179),"",SUM($EC$183:$EL$183))</f>
        <v/>
      </c>
      <c r="EN183" s="38" t="str">
        <f>IF(ISBLANK('T1'!$C$179),"",IF(ISERR($EM$183/$EM$5),"",$EM$183/$EM$5))</f>
        <v/>
      </c>
      <c r="EQ183" s="38" t="str">
        <f>IF(ISBLANK('T1'!$C$179),"",'T1'!$E$179*IF('T1'!$S$17="Y",1,0)+'T2'!$E$179*IF('T2'!$S$17="Y",1,0)+'T3'!$E$179*IF('T3'!$S$17="Y",1,0)+TA!$AR$179*IF(TA!$L$17="Y",1,0))</f>
        <v/>
      </c>
      <c r="ER183" s="38" t="str">
        <f>IF(ISBLANK('T1'!$C$179),"",'T1'!$F$179*IF('T1'!$T$17="Y",1,0)+'T2'!$F$179*IF('T2'!$T$17="Y",1,0)+'T3'!$F$179*IF('T3'!$T$17="Y",1,0)+TA!$AS$179*IF(TA!$M$17="Y",1,0))</f>
        <v/>
      </c>
      <c r="ES183" s="38" t="str">
        <f>IF(ISBLANK('T1'!$C$179),"",'T1'!$G$179*IF('T1'!$U$17="Y",1,0)+'T2'!$G$179*IF('T2'!$U$17="Y",1,0)+'T3'!$G$179*IF('T3'!$U$17="Y",1,0)+TA!$AT$179*IF(TA!$N$17="Y",1,0))</f>
        <v/>
      </c>
      <c r="ET183" s="38" t="str">
        <f>IF(ISBLANK('T1'!$C$179),"",'T1'!$H$179*IF('T1'!$V$17="Y",1,0)+'T2'!$H$179*IF('T2'!$V$17="Y",1,0)+'T3'!$H$179*IF('T3'!$V$17="Y",1,0))</f>
        <v/>
      </c>
      <c r="EU183" s="38" t="str">
        <f>IF(ISBLANK('T1'!$C$179),"",'T1'!$I$179*IF('T1'!$W$17="Y",1,0)+'T2'!$I$179*IF('T2'!$W$17="Y",1,0)+'T3'!$I$179*IF('T3'!$W$17="Y",1,0))</f>
        <v/>
      </c>
      <c r="EV183" s="38" t="str">
        <f>IF(ISBLANK('T1'!$C$179),"",'T1'!$J$179*IF('T1'!$X$17="Y",1,0)+'T2'!$J$179*IF('T2'!$X$17="Y",1,0)+'T3'!$J$179*IF('T3'!$X$17="Y",1,0))</f>
        <v/>
      </c>
      <c r="EW183" s="38" t="str">
        <f>IF(ISBLANK('T1'!$C$179),"",'T1'!$K$179*IF('T1'!$Y$17="Y",1,0)+'T2'!$K$179*IF('T2'!$Y$17="Y",1,0)+'T3'!$K$179*IF('T3'!$Y$17="Y",1,0))</f>
        <v/>
      </c>
      <c r="EX183" s="38" t="str">
        <f>IF(ISBLANK('T1'!$C$179),"",'T1'!$L$179*IF('T1'!$Z$17="Y",1,0)+'T2'!$L$179*IF('T2'!$Z$17="Y",1,0)+'T3'!$L$179*IF('T3'!$Z$17="Y",1,0))</f>
        <v/>
      </c>
      <c r="EY183" s="38" t="str">
        <f>IF(ISBLANK('T1'!$C$179),"",'T1'!$M$179*IF('T1'!$AA$17="Y",1,0)+'T2'!$M$179*IF('T2'!$AA$17="Y",1,0)+'T3'!$M$179*IF('T3'!$AA$17="Y",1,0))</f>
        <v/>
      </c>
      <c r="EZ183" s="38" t="str">
        <f>IF(ISBLANK('T1'!$C$179),"",'T1'!$M$179*IF('T1'!$AB$17="Y",1,0)+'T2'!$M$179*IF('T2'!$AB$17="Y",1,0)+'T3'!$M$179*IF('T3'!$AB$17="Y",1,0))</f>
        <v/>
      </c>
      <c r="FA183" s="38" t="str">
        <f>IF(ISBLANK('T1'!$C$179),"",SUM($EQ$183:$EZ$183))</f>
        <v/>
      </c>
      <c r="FB183" s="38" t="str">
        <f>IF(ISBLANK('T1'!$C$179),"",IF(ISERR($FA$183/$FA$5),"",$FA$183/$FA$5))</f>
        <v/>
      </c>
    </row>
    <row r="184" spans="20:158">
      <c r="T184" s="38" t="str">
        <f>IF(ISBLANK('T1'!$C$180),"",'T1'!$E$180*IF('T1'!$S$8="Y",1,0)+'T2'!$E$180*IF('T2'!$S$8="Y",1,0)+'T3'!$E$180*IF('T3'!$S$8="Y",1,0)+TA!$AR$180*IF(TA!$L$8="Y",1,0))</f>
        <v/>
      </c>
      <c r="U184" s="38" t="str">
        <f>IF(ISBLANK('T1'!$C$180),"",'T1'!$F$180*IF('T1'!$T$8="Y",1,0)+'T2'!$F$180*IF('T2'!$T$8="Y",1,0)+'T3'!$F$180*IF('T3'!$T$8="Y",1,0)+TA!$AS$180*IF(TA!$M$8="Y",1,0))</f>
        <v/>
      </c>
      <c r="V184" s="38" t="str">
        <f>IF(ISBLANK('T1'!$C$180),"",'T1'!$G$180*IF('T1'!$U$8="Y",1,0)+'T2'!$G$180*IF('T2'!$U$8="Y",1,0)+'T3'!$G$180*IF('T3'!$U$8="Y",1,0)+TA!$AT$180*IF(TA!$N$8="Y",1,0))</f>
        <v/>
      </c>
      <c r="W184" s="38" t="str">
        <f>IF(ISBLANK('T1'!$C$180),"",'T1'!$H$180*IF('T1'!$V$8="Y",1,0)+'T2'!$H$180*IF('T2'!$V$8="Y",1,0)+'T3'!$H$180*IF('T3'!$V$8="Y",1,0))</f>
        <v/>
      </c>
      <c r="X184" s="38" t="str">
        <f>IF(ISBLANK('T1'!$C$180),"",'T1'!$I$180*IF('T1'!$W$8="Y",1,0)+'T2'!$I$180*IF('T2'!$W$8="Y",1,0)+'T3'!$I$180*IF('T3'!$W$8="Y",1,0))</f>
        <v/>
      </c>
      <c r="Y184" s="38" t="str">
        <f>IF(ISBLANK('T1'!$C$180),"",'T1'!$J$180*IF('T1'!$X$8="Y",1,0)+'T2'!$J$180*IF('T2'!$X$8="Y",1,0)+'T3'!$J$180*IF('T3'!$X$8="Y",1,0))</f>
        <v/>
      </c>
      <c r="Z184" s="38" t="str">
        <f>IF(ISBLANK('T1'!$C$180),"",'T1'!$K$180*IF('T1'!$Y$8="Y",1,0)+'T2'!$K$180*IF('T2'!$Y$8="Y",1,0)+'T3'!$K$180*IF('T3'!$Y$8="Y",1,0))</f>
        <v/>
      </c>
      <c r="AA184" s="38" t="str">
        <f>IF(ISBLANK('T1'!$C$180),"",'T1'!$L$180*IF('T1'!$Z$8="Y",1,0)+'T2'!$L$180*IF('T2'!$Z$8="Y",1,0)+'T3'!$L$180*IF('T3'!$Z$8="Y",1,0))</f>
        <v/>
      </c>
      <c r="AB184" s="38" t="str">
        <f>IF(ISBLANK('T1'!$C$180),"",'T1'!$M$180*IF('T1'!$AA$8="Y",1,0)+'T2'!$M$180*IF('T2'!$AA$8="Y",1,0)+'T3'!$M$180*IF('T3'!$AA$8="Y",1,0))</f>
        <v/>
      </c>
      <c r="AC184" s="38" t="str">
        <f>IF(ISBLANK('T1'!$C$180),"",'T1'!$M$180*IF('T1'!$AB$8="Y",1,0)+'T2'!$M$180*IF('T2'!$AB$8="Y",1,0)+'T3'!$M$180*IF('T3'!$AB$8="Y",1,0))</f>
        <v/>
      </c>
      <c r="AD184" s="38" t="str">
        <f>IF(ISBLANK('T1'!$C$180),"",SUM($T$184:$AC$184))</f>
        <v/>
      </c>
      <c r="AE184" s="38" t="str">
        <f>IF(ISBLANK('T1'!$C$180),"",IF(ISERR($AD$184/$AD$5),"",$AD$184/$AD$5))</f>
        <v/>
      </c>
      <c r="AI184" s="38" t="str">
        <f>IF(ISBLANK('T1'!$C$180),"",'T1'!$E$180*IF('T1'!$S$9="Y",1,0)+'T2'!$E$180*IF('T2'!$S$9="Y",1,0)+'T3'!$E$180*IF('T3'!$S$9="Y",1,0)+TA!$AR$180*IF(TA!$L$9="Y",1,0))</f>
        <v/>
      </c>
      <c r="AJ184" s="38" t="str">
        <f>IF(ISBLANK('T1'!$C$180),"",'T1'!$F$180*IF('T1'!$T$9="Y",1,0)+'T2'!$F$180*IF('T2'!$T$9="Y",1,0)+'T3'!$F$180*IF('T3'!$T$9="Y",1,0)+TA!$AS$180*IF(TA!$M$9="Y",1,0))</f>
        <v/>
      </c>
      <c r="AK184" s="38" t="str">
        <f>IF(ISBLANK('T1'!$C$180),"",'T1'!$G$180*IF('T1'!$U$9="Y",1,0)+'T2'!$G$180*IF('T2'!$U$9="Y",1,0)+'T3'!$G$180*IF('T3'!$U$9="Y",1,0)+TA!$AT$180*IF(TA!$N$9="Y",1,0))</f>
        <v/>
      </c>
      <c r="AL184" s="38" t="str">
        <f>IF(ISBLANK('T1'!$C$180),"",'T1'!$H$180*IF('T1'!$V$9="Y",1,0)+'T2'!$H$180*IF('T2'!$V$9="Y",1,0)+'T3'!$H$180*IF('T3'!$V$9="Y",1,0))</f>
        <v/>
      </c>
      <c r="AM184" s="38" t="str">
        <f>IF(ISBLANK('T1'!$C$180),"",'T1'!$I$180*IF('T1'!$W$9="Y",1,0)+'T2'!$I$180*IF('T2'!$W$9="Y",1,0)+'T3'!$I$180*IF('T3'!$W$9="Y",1,0))</f>
        <v/>
      </c>
      <c r="AN184" s="38" t="str">
        <f>IF(ISBLANK('T1'!$C$180),"",'T1'!$J$180*IF('T1'!$X$9="Y",1,0)+'T2'!$J$180*IF('T2'!$X$9="Y",1,0)+'T3'!$J$180*IF('T3'!$X$9="Y",1,0))</f>
        <v/>
      </c>
      <c r="AO184" s="38" t="str">
        <f>IF(ISBLANK('T1'!$C$180),"",'T1'!$K$180*IF('T1'!$Y$9="Y",1,0)+'T2'!$K$180*IF('T2'!$Y$9="Y",1,0)+'T3'!$K$180*IF('T3'!$Y$9="Y",1,0))</f>
        <v/>
      </c>
      <c r="AP184" s="38" t="str">
        <f>IF(ISBLANK('T1'!$C$180),"",'T1'!$L$180*IF('T1'!$Z$9="Y",1,0)+'T2'!$L$180*IF('T2'!$Z$9="Y",1,0)+'T3'!$L$180*IF('T3'!$Z$9="Y",1,0))</f>
        <v/>
      </c>
      <c r="AQ184" s="38" t="str">
        <f>IF(ISBLANK('T1'!$C$180),"",'T1'!$M$180*IF('T1'!$AA$9="Y",1,0)+'T2'!$M$180*IF('T2'!$AA$9="Y",1,0)+'T3'!$M$180*IF('T3'!$AA$9="Y",1,0))</f>
        <v/>
      </c>
      <c r="AR184" s="38" t="str">
        <f>IF(ISBLANK('T1'!$C$180),"",'T1'!$M$180*IF('T1'!$AB$9="Y",1,0)+'T2'!$M$180*IF('T2'!$AB$9="Y",1,0)+'T3'!$M$180*IF('T3'!$AB$9="Y",1,0))</f>
        <v/>
      </c>
      <c r="AS184" s="38" t="str">
        <f>IF(ISBLANK('T1'!$C$180),"",SUM($AI$184:$AR$184))</f>
        <v/>
      </c>
      <c r="AT184" s="38" t="str">
        <f>IF(ISBLANK('T1'!$C$180),"",IF(ISERR($AS$184/$AS$5),"",$AS$184/$AS$5))</f>
        <v/>
      </c>
      <c r="AW184" s="38" t="str">
        <f>IF(ISBLANK('T1'!$C$180),"",'T1'!$E$180*IF('T1'!$S$10="Y",1,0)+'T2'!$E$180*IF('T2'!$S$10="Y",1,0)+'T3'!$E$180*IF('T3'!$S$10="Y",1,0)+TA!$AR$180*IF(TA!$L$10="Y",1,0))</f>
        <v/>
      </c>
      <c r="AX184" s="38" t="str">
        <f>IF(ISBLANK('T1'!$C$180),"",'T1'!$F$180*IF('T1'!$T$10="Y",1,0)+'T2'!$F$180*IF('T2'!$T$10="Y",1,0)+'T3'!$F$180*IF('T3'!$T$10="Y",1,0)+TA!$AS$180*IF(TA!$M$10="Y",1,0))</f>
        <v/>
      </c>
      <c r="AY184" s="38" t="str">
        <f>IF(ISBLANK('T1'!$C$180),"",'T1'!$G$180*IF('T1'!$U$10="Y",1,0)+'T2'!$G$180*IF('T2'!$U$10="Y",1,0)+'T3'!$G$180*IF('T3'!$U$10="Y",1,0)+TA!$AT$180*IF(TA!$N$10="Y",1,0))</f>
        <v/>
      </c>
      <c r="AZ184" s="38" t="str">
        <f>IF(ISBLANK('T1'!$C$180),"",'T1'!$H$180*IF('T1'!$V$10="Y",1,0)+'T2'!$H$180*IF('T2'!$V$10="Y",1,0)+'T3'!$H$180*IF('T3'!$V$10="Y",1,0))</f>
        <v/>
      </c>
      <c r="BA184" s="38" t="str">
        <f>IF(ISBLANK('T1'!$C$180),"",'T1'!$I$180*IF('T1'!$W$10="Y",1,0)+'T2'!$I$180*IF('T2'!$W$10="Y",1,0)+'T3'!$I$180*IF('T3'!$W$10="Y",1,0))</f>
        <v/>
      </c>
      <c r="BB184" s="38" t="str">
        <f>IF(ISBLANK('T1'!$C$180),"",'T1'!$J$180*IF('T1'!$X$10="Y",1,0)+'T2'!$J$180*IF('T2'!$X$10="Y",1,0)+'T3'!$J$180*IF('T3'!$X$10="Y",1,0))</f>
        <v/>
      </c>
      <c r="BC184" s="38" t="str">
        <f>IF(ISBLANK('T1'!$C$180),"",'T1'!$K$180*IF('T1'!$Y$10="Y",1,0)+'T2'!$K$180*IF('T2'!$Y$10="Y",1,0)+'T3'!$K$180*IF('T3'!$Y$10="Y",1,0))</f>
        <v/>
      </c>
      <c r="BD184" s="38" t="str">
        <f>IF(ISBLANK('T1'!$C$180),"",'T1'!$L$180*IF('T1'!$Z$10="Y",1,0)+'T2'!$L$180*IF('T2'!$Z$10="Y",1,0)+'T3'!$L$180*IF('T3'!$Z$10="Y",1,0))</f>
        <v/>
      </c>
      <c r="BE184" s="38" t="str">
        <f>IF(ISBLANK('T1'!$C$180),"",'T1'!$M$180*IF('T1'!$AA$10="Y",1,0)+'T2'!$M$180*IF('T2'!$AA$10="Y",1,0)+'T3'!$M$180*IF('T3'!$AA$10="Y",1,0))</f>
        <v/>
      </c>
      <c r="BF184" s="38" t="str">
        <f>IF(ISBLANK('T1'!$C$180),"",'T1'!$M$180*IF('T1'!$AB$10="Y",1,0)+'T2'!$M$180*IF('T2'!$AB$10="Y",1,0)+'T3'!$M$180*IF('T3'!$AB$10="Y",1,0))</f>
        <v/>
      </c>
      <c r="BG184" s="38" t="str">
        <f>IF(ISBLANK('T1'!$C$180),"",SUM($AW$184:$BF$184))</f>
        <v/>
      </c>
      <c r="BH184" s="38" t="str">
        <f>IF(ISBLANK('T1'!$C$180),"",IF(ISERR($BG$184/$BG$5),"",$BG$184/$BG$5))</f>
        <v/>
      </c>
      <c r="BK184" s="38" t="str">
        <f>IF(ISBLANK('T1'!$C$180),"",'T1'!$E$180*IF('T1'!$S$11="Y",1,0)+'T2'!$E$180*IF('T2'!$S$11="Y",1,0)+'T3'!$E$180*IF('T3'!$S$11="Y",1,0)+TA!$AR$180*IF(TA!$L$11="Y",1,0))</f>
        <v/>
      </c>
      <c r="BL184" s="38" t="str">
        <f>IF(ISBLANK('T1'!$C$180),"",'T1'!$F$180*IF('T1'!$T$11="Y",1,0)+'T2'!$F$180*IF('T2'!$T$11="Y",1,0)+'T3'!$F$180*IF('T3'!$T$11="Y",1,0)+TA!$AS$180*IF(TA!$M$11="Y",1,0))</f>
        <v/>
      </c>
      <c r="BM184" s="38" t="str">
        <f>IF(ISBLANK('T1'!$C$180),"",'T1'!$G$180*IF('T1'!$U$11="Y",1,0)+'T2'!$G$180*IF('T2'!$U$11="Y",1,0)+'T3'!$G$180*IF('T3'!$U$11="Y",1,0)+TA!$AT$180*IF(TA!$N$11="Y",1,0))</f>
        <v/>
      </c>
      <c r="BN184" s="38" t="str">
        <f>IF(ISBLANK('T1'!$C$180),"",'T1'!$H$180*IF('T1'!$V$11="Y",1,0)+'T2'!$H$180*IF('T2'!$V$11="Y",1,0)+'T3'!$H$180*IF('T3'!$V$11="Y",1,0))</f>
        <v/>
      </c>
      <c r="BO184" s="38" t="str">
        <f>IF(ISBLANK('T1'!$C$180),"",'T1'!$I$180*IF('T1'!$W$11="Y",1,0)+'T2'!$I$180*IF('T2'!$W$11="Y",1,0)+'T3'!$I$180*IF('T3'!$W$11="Y",1,0))</f>
        <v/>
      </c>
      <c r="BP184" s="38" t="str">
        <f>IF(ISBLANK('T1'!$C$180),"",'T1'!$J$180*IF('T1'!$X$11="Y",1,0)+'T2'!$J$180*IF('T2'!$X$11="Y",1,0)+'T3'!$J$180*IF('T3'!$X$11="Y",1,0))</f>
        <v/>
      </c>
      <c r="BQ184" s="38" t="str">
        <f>IF(ISBLANK('T1'!$C$180),"",'T1'!$K$180*IF('T1'!$Y$11="Y",1,0)+'T2'!$K$180*IF('T2'!$Y$11="Y",1,0)+'T3'!$K$180*IF('T3'!$Y$11="Y",1,0))</f>
        <v/>
      </c>
      <c r="BR184" s="38" t="str">
        <f>IF(ISBLANK('T1'!$C$180),"",'T1'!$L$180*IF('T1'!$Z$11="Y",1,0)+'T2'!$L$180*IF('T2'!$Z$11="Y",1,0)+'T3'!$L$180*IF('T3'!$Z$11="Y",1,0))</f>
        <v/>
      </c>
      <c r="BS184" s="38" t="str">
        <f>IF(ISBLANK('T1'!$C$180),"",'T1'!$M$180*IF('T1'!$AA$11="Y",1,0)+'T2'!$M$180*IF('T2'!$AA$11="Y",1,0)+'T3'!$M$180*IF('T3'!$AA$11="Y",1,0))</f>
        <v/>
      </c>
      <c r="BT184" s="38" t="str">
        <f>IF(ISBLANK('T1'!$C$180),"",'T1'!$M$180*IF('T1'!$AB$11="Y",1,0)+'T2'!$M$180*IF('T2'!$AB$11="Y",1,0)+'T3'!$M$180*IF('T3'!$AB$11="Y",1,0))</f>
        <v/>
      </c>
      <c r="BU184" s="38" t="str">
        <f>IF(ISBLANK('T1'!$C$180),"",SUM($BK$184:$BT$184))</f>
        <v/>
      </c>
      <c r="BV184" s="38" t="str">
        <f>IF(ISBLANK('T1'!$C$180),"",IF(ISERR($BU$184/$BU$5),"",$BU$184/$BU$5))</f>
        <v/>
      </c>
      <c r="BY184" s="38" t="str">
        <f>IF(ISBLANK('T1'!$C$180),"",'T1'!$E$180*IF('T1'!$S$12="Y",1,0)+'T2'!$E$180*IF('T2'!$S$12="Y",1,0)+'T3'!$E$180*IF('T3'!$S$12="Y",1,0)+TA!$AR$180*IF(TA!$L$12="Y",1,0))</f>
        <v/>
      </c>
      <c r="BZ184" s="38" t="str">
        <f>IF(ISBLANK('T1'!$C$180),"",'T1'!$F$180*IF('T1'!$T$12="Y",1,0)+'T2'!$F$180*IF('T2'!$T$12="Y",1,0)+'T3'!$F$180*IF('T3'!$T$12="Y",1,0)+TA!$AS$180*IF(TA!$M$12="Y",1,0))</f>
        <v/>
      </c>
      <c r="CA184" s="38" t="str">
        <f>IF(ISBLANK('T1'!$C$180),"",'T1'!$G$180*IF('T1'!$U$12="Y",1,0)+'T2'!$G$180*IF('T2'!$U$12="Y",1,0)+'T3'!$G$180*IF('T3'!$U$12="Y",1,0)+TA!$AT$180*IF(TA!$N$12="Y",1,0))</f>
        <v/>
      </c>
      <c r="CB184" s="38" t="str">
        <f>IF(ISBLANK('T1'!$C$180),"",'T1'!$H$180*IF('T1'!$V$12="Y",1,0)+'T2'!$H$180*IF('T2'!$V$12="Y",1,0)+'T3'!$H$180*IF('T3'!$V$12="Y",1,0))</f>
        <v/>
      </c>
      <c r="CC184" s="38" t="str">
        <f>IF(ISBLANK('T1'!$C$180),"",'T1'!$I$180*IF('T1'!$W$12="Y",1,0)+'T2'!$I$180*IF('T2'!$W$12="Y",1,0)+'T3'!$I$180*IF('T3'!$W$12="Y",1,0))</f>
        <v/>
      </c>
      <c r="CD184" s="38" t="str">
        <f>IF(ISBLANK('T1'!$C$180),"",'T1'!$J$180*IF('T1'!$X$12="Y",1,0)+'T2'!$J$180*IF('T2'!$X$12="Y",1,0)+'T3'!$J$180*IF('T3'!$X$12="Y",1,0))</f>
        <v/>
      </c>
      <c r="CE184" s="38" t="str">
        <f>IF(ISBLANK('T1'!$C$180),"",'T1'!$K$180*IF('T1'!$Y$12="Y",1,0)+'T2'!$K$180*IF('T2'!$Y$12="Y",1,0)+'T3'!$K$180*IF('T3'!$Y$12="Y",1,0))</f>
        <v/>
      </c>
      <c r="CF184" s="38" t="str">
        <f>IF(ISBLANK('T1'!$C$180),"",'T1'!$L$180*IF('T1'!$Z$12="Y",1,0)+'T2'!$L$180*IF('T2'!$Z$12="Y",1,0)+'T3'!$L$180*IF('T3'!$Z$12="Y",1,0))</f>
        <v/>
      </c>
      <c r="CG184" s="38" t="str">
        <f>IF(ISBLANK('T1'!$C$180),"",'T1'!$M$180*IF('T1'!$AA$12="Y",1,0)+'T2'!$M$180*IF('T2'!$AA$12="Y",1,0)+'T3'!$M$180*IF('T3'!$AA$12="Y",1,0))</f>
        <v/>
      </c>
      <c r="CH184" s="38" t="str">
        <f>IF(ISBLANK('T1'!$C$180),"",'T1'!$M$180*IF('T1'!$AB$12="Y",1,0)+'T2'!$M$180*IF('T2'!$AB$12="Y",1,0)+'T3'!$M$180*IF('T3'!$AB$12="Y",1,0))</f>
        <v/>
      </c>
      <c r="CI184" s="38" t="str">
        <f>IF(ISBLANK('T1'!$C$180),"",SUM($BY$184:$CH$184))</f>
        <v/>
      </c>
      <c r="CJ184" s="38" t="str">
        <f>IF(ISBLANK('T1'!$C$180),"",IF(ISERR($CI$184/$CI$5),"",$CI$184/$CI$5))</f>
        <v/>
      </c>
      <c r="CM184" s="38" t="str">
        <f>IF(ISBLANK('T1'!$C$180),"",'T1'!$E$180*IF('T1'!$S$13="Y",1,0)+'T2'!$E$180*IF('T2'!$S$13="Y",1,0)+'T3'!$E$180*IF('T3'!$S$13="Y",1,0)+TA!$AR$180*IF(TA!$L$13="Y",1,0))</f>
        <v/>
      </c>
      <c r="CN184" s="38" t="str">
        <f>IF(ISBLANK('T1'!$C$180),"",'T1'!$F$180*IF('T1'!$T$13="Y",1,0)+'T2'!$F$180*IF('T2'!$T$13="Y",1,0)+'T3'!$F$180*IF('T3'!$T$13="Y",1,0)+TA!$AS$180*IF(TA!$M$13="Y",1,0))</f>
        <v/>
      </c>
      <c r="CO184" s="38" t="str">
        <f>IF(ISBLANK('T1'!$C$180),"",'T1'!$G$180*IF('T1'!$U$13="Y",1,0)+'T2'!$G$180*IF('T2'!$U$13="Y",1,0)+'T3'!$G$180*IF('T3'!$U$13="Y",1,0)+TA!$AT$180*IF(TA!$N$13="Y",1,0))</f>
        <v/>
      </c>
      <c r="CP184" s="38" t="str">
        <f>IF(ISBLANK('T1'!$C$180),"",'T1'!$H$180*IF('T1'!$V$13="Y",1,0)+'T2'!$H$180*IF('T2'!$V$13="Y",1,0)+'T3'!$H$180*IF('T3'!$V$13="Y",1,0))</f>
        <v/>
      </c>
      <c r="CQ184" s="38" t="str">
        <f>IF(ISBLANK('T1'!$C$180),"",'T1'!$I$180*IF('T1'!$W$13="Y",1,0)+'T2'!$I$180*IF('T2'!$W$13="Y",1,0)+'T3'!$I$180*IF('T3'!$W$13="Y",1,0))</f>
        <v/>
      </c>
      <c r="CR184" s="38" t="str">
        <f>IF(ISBLANK('T1'!$C$180),"",'T1'!$J$180*IF('T1'!$X$13="Y",1,0)+'T2'!$J$180*IF('T2'!$X$13="Y",1,0)+'T3'!$J$180*IF('T3'!$X$13="Y",1,0))</f>
        <v/>
      </c>
      <c r="CS184" s="38" t="str">
        <f>IF(ISBLANK('T1'!$C$180),"",'T1'!$K$180*IF('T1'!$Y$13="Y",1,0)+'T2'!$K$180*IF('T2'!$Y$13="Y",1,0)+'T3'!$K$180*IF('T3'!$Y$13="Y",1,0))</f>
        <v/>
      </c>
      <c r="CT184" s="38" t="str">
        <f>IF(ISBLANK('T1'!$C$180),"",'T1'!$L$180*IF('T1'!$Z$13="Y",1,0)+'T2'!$L$180*IF('T2'!$Z$13="Y",1,0)+'T3'!$L$180*IF('T3'!$Z$13="Y",1,0))</f>
        <v/>
      </c>
      <c r="CU184" s="38" t="str">
        <f>IF(ISBLANK('T1'!$C$180),"",'T1'!$M$180*IF('T1'!$AA$13="Y",1,0)+'T2'!$M$180*IF('T2'!$AA$13="Y",1,0)+'T3'!$M$180*IF('T3'!$AA$13="Y",1,0))</f>
        <v/>
      </c>
      <c r="CV184" s="38" t="str">
        <f>IF(ISBLANK('T1'!$C$180),"",'T1'!$M$180*IF('T1'!$AB$13="Y",1,0)+'T2'!$M$180*IF('T2'!$AB$13="Y",1,0)+'T3'!$M$180*IF('T3'!$AB$13="Y",1,0))</f>
        <v/>
      </c>
      <c r="CW184" s="38" t="str">
        <f>IF(ISBLANK('T1'!$C$180),"",SUM($CM$184:$CV$184))</f>
        <v/>
      </c>
      <c r="CX184" s="38" t="str">
        <f>IF(ISBLANK('T1'!$C$180),"",IF(ISERR($CW$184/$CW$5),"",$CW$184/$CW$5))</f>
        <v/>
      </c>
      <c r="DA184" s="38" t="str">
        <f>IF(ISBLANK('T1'!$C$180),"",'T1'!$E$180*IF('T1'!$S$14="Y",1,0)+'T2'!$E$180*IF('T2'!$S$14="Y",1,0)+'T3'!$E$180*IF('T3'!$S$14="Y",1,0)+TA!$AR$180*IF(TA!$L$14="Y",1,0))</f>
        <v/>
      </c>
      <c r="DB184" s="38" t="str">
        <f>IF(ISBLANK('T1'!$C$180),"",'T1'!$F$180*IF('T1'!$T$14="Y",1,0)+'T2'!$F$180*IF('T2'!$T$14="Y",1,0)+'T3'!$F$180*IF('T3'!$T$14="Y",1,0)+TA!$AS$180*IF(TA!$M$14="Y",1,0))</f>
        <v/>
      </c>
      <c r="DC184" s="38" t="str">
        <f>IF(ISBLANK('T1'!$C$180),"",'T1'!$G$180*IF('T1'!$U$14="Y",1,0)+'T2'!$G$180*IF('T2'!$U$14="Y",1,0)+'T3'!$G$180*IF('T3'!$U$14="Y",1,0)+TA!$AT$180*IF(TA!$N$14="Y",1,0))</f>
        <v/>
      </c>
      <c r="DD184" s="38" t="str">
        <f>IF(ISBLANK('T1'!$C$180),"",'T1'!$H$180*IF('T1'!$V$14="Y",1,0)+'T2'!$H$180*IF('T2'!$V$14="Y",1,0)+'T3'!$H$180*IF('T3'!$V$14="Y",1,0))</f>
        <v/>
      </c>
      <c r="DE184" s="38" t="str">
        <f>IF(ISBLANK('T1'!$C$180),"",'T1'!$I$180*IF('T1'!$W$14="Y",1,0)+'T2'!$I$180*IF('T2'!$W$14="Y",1,0)+'T3'!$I$180*IF('T3'!$W$14="Y",1,0))</f>
        <v/>
      </c>
      <c r="DF184" s="38" t="str">
        <f>IF(ISBLANK('T1'!$C$180),"",'T1'!$J$180*IF('T1'!$X$14="Y",1,0)+'T2'!$J$180*IF('T2'!$X$14="Y",1,0)+'T3'!$J$180*IF('T3'!$X$14="Y",1,0))</f>
        <v/>
      </c>
      <c r="DG184" s="38" t="str">
        <f>IF(ISBLANK('T1'!$C$180),"",'T1'!$K$180*IF('T1'!$Y$14="Y",1,0)+'T2'!$K$180*IF('T2'!$Y$14="Y",1,0)+'T3'!$K$180*IF('T3'!$Y$14="Y",1,0))</f>
        <v/>
      </c>
      <c r="DH184" s="38" t="str">
        <f>IF(ISBLANK('T1'!$C$180),"",'T1'!$L$180*IF('T1'!$Z$14="Y",1,0)+'T2'!$L$180*IF('T2'!$Z$14="Y",1,0)+'T3'!$L$180*IF('T3'!$Z$14="Y",1,0))</f>
        <v/>
      </c>
      <c r="DI184" s="38" t="str">
        <f>IF(ISBLANK('T1'!$C$180),"",'T1'!$M$180*IF('T1'!$AA$14="Y",1,0)+'T2'!$M$180*IF('T2'!$AA$14="Y",1,0)+'T3'!$M$180*IF('T3'!$AA$14="Y",1,0))</f>
        <v/>
      </c>
      <c r="DJ184" s="38" t="str">
        <f>IF(ISBLANK('T1'!$C$180),"",'T1'!$M$180*IF('T1'!$AB$14="Y",1,0)+'T2'!$M$180*IF('T2'!$AB$14="Y",1,0)+'T3'!$M$180*IF('T3'!$AB$14="Y",1,0))</f>
        <v/>
      </c>
      <c r="DK184" s="38" t="str">
        <f>IF(ISBLANK('T1'!$C$180),"",SUM($DA$184:$DJ$184))</f>
        <v/>
      </c>
      <c r="DL184" s="38" t="str">
        <f>IF(ISBLANK('T1'!$C$180),"",IF(ISERR($DK$184/$DK$5),"",$DK$184/$DK$5))</f>
        <v/>
      </c>
      <c r="DO184" s="38" t="str">
        <f>IF(ISBLANK('T1'!$C$180),"",'T1'!$E$180*IF('T1'!$S$15="Y",1,0)+'T2'!$E$180*IF('T2'!$S$15="Y",1,0)+'T3'!$E$180*IF('T3'!$S$15="Y",1,0)+TA!$AR$180*IF(TA!$L$15="Y",1,0))</f>
        <v/>
      </c>
      <c r="DP184" s="38" t="str">
        <f>IF(ISBLANK('T1'!$C$180),"",'T1'!$F$180*IF('T1'!$T$15="Y",1,0)+'T2'!$F$180*IF('T2'!$T$15="Y",1,0)+'T3'!$F$180*IF('T3'!$T$15="Y",1,0)+TA!$AS$180*IF(TA!$M$15="Y",1,0))</f>
        <v/>
      </c>
      <c r="DQ184" s="38" t="str">
        <f>IF(ISBLANK('T1'!$C$180),"",'T1'!$G$180*IF('T1'!$U$15="Y",1,0)+'T2'!$G$180*IF('T2'!$U$15="Y",1,0)+'T3'!$G$180*IF('T3'!$U$15="Y",1,0)+TA!$AT$180*IF(TA!$N$15="Y",1,0))</f>
        <v/>
      </c>
      <c r="DR184" s="38" t="str">
        <f>IF(ISBLANK('T1'!$C$180),"",'T1'!$H$180*IF('T1'!$V$15="Y",1,0)+'T2'!$H$180*IF('T2'!$V$15="Y",1,0)+'T3'!$H$180*IF('T3'!$V$15="Y",1,0))</f>
        <v/>
      </c>
      <c r="DS184" s="38" t="str">
        <f>IF(ISBLANK('T1'!$C$180),"",'T1'!$I$180*IF('T1'!$W$15="Y",1,0)+'T2'!$I$180*IF('T2'!$W$15="Y",1,0)+'T3'!$I$180*IF('T3'!$W$15="Y",1,0))</f>
        <v/>
      </c>
      <c r="DT184" s="38" t="str">
        <f>IF(ISBLANK('T1'!$C$180),"",'T1'!$J$180*IF('T1'!$X$15="Y",1,0)+'T2'!$J$180*IF('T2'!$X$15="Y",1,0)+'T3'!$J$180*IF('T3'!$X$15="Y",1,0))</f>
        <v/>
      </c>
      <c r="DU184" s="38" t="str">
        <f>IF(ISBLANK('T1'!$C$180),"",'T1'!$K$180*IF('T1'!$Y$15="Y",1,0)+'T2'!$K$180*IF('T2'!$Y$15="Y",1,0)+'T3'!$K$180*IF('T3'!$Y$15="Y",1,0))</f>
        <v/>
      </c>
      <c r="DV184" s="38" t="str">
        <f>IF(ISBLANK('T1'!$C$180),"",'T1'!$L$180*IF('T1'!$Z$15="Y",1,0)+'T2'!$L$180*IF('T2'!$Z$15="Y",1,0)+'T3'!$L$180*IF('T3'!$Z$15="Y",1,0))</f>
        <v/>
      </c>
      <c r="DW184" s="38" t="str">
        <f>IF(ISBLANK('T1'!$C$180),"",'T1'!$M$180*IF('T1'!$AA$15="Y",1,0)+'T2'!$M$180*IF('T2'!$AA$15="Y",1,0)+'T3'!$M$180*IF('T3'!$AA$15="Y",1,0))</f>
        <v/>
      </c>
      <c r="DX184" s="38" t="str">
        <f>IF(ISBLANK('T1'!$C$180),"",'T1'!$M$180*IF('T1'!$AB$15="Y",1,0)+'T2'!$M$180*IF('T2'!$AB$15="Y",1,0)+'T3'!$M$180*IF('T3'!$AB$15="Y",1,0))</f>
        <v/>
      </c>
      <c r="DY184" s="38" t="str">
        <f>IF(ISBLANK('T1'!$C$180),"",SUM($DO$184:$DX$184))</f>
        <v/>
      </c>
      <c r="DZ184" s="38" t="str">
        <f>IF(ISBLANK('T1'!$C$180),"",IF(ISERR($DY$184/$DY$5),"",$DY$184/$DY$5))</f>
        <v/>
      </c>
      <c r="EC184" s="38" t="str">
        <f>IF(ISBLANK('T1'!$C$180),"",'T1'!$E$180*IF('T1'!$S$16="Y",1,0)+'T2'!$E$180*IF('T2'!$S$16="Y",1,0)+'T3'!$E$180*IF('T3'!$S$16="Y",1,0)+TA!$AR$180*IF(TA!$L$16="Y",1,0))</f>
        <v/>
      </c>
      <c r="ED184" s="38" t="str">
        <f>IF(ISBLANK('T1'!$C$180),"",'T1'!$F$180*IF('T1'!$T$16="Y",1,0)+'T2'!$F$180*IF('T2'!$T$16="Y",1,0)+'T3'!$F$180*IF('T3'!$T$16="Y",1,0)+TA!$AS$180*IF(TA!$M$16="Y",1,0))</f>
        <v/>
      </c>
      <c r="EE184" s="38" t="str">
        <f>IF(ISBLANK('T1'!$C$180),"",'T1'!$G$180*IF('T1'!$U$16="Y",1,0)+'T2'!$G$180*IF('T2'!$U$16="Y",1,0)+'T3'!$G$180*IF('T3'!$U$16="Y",1,0)+TA!$AT$180*IF(TA!$N$16="Y",1,0))</f>
        <v/>
      </c>
      <c r="EF184" s="38" t="str">
        <f>IF(ISBLANK('T1'!$C$180),"",'T1'!$H$180*IF('T1'!$V$16="Y",1,0)+'T2'!$H$180*IF('T2'!$V$16="Y",1,0)+'T3'!$H$180*IF('T3'!$V$16="Y",1,0))</f>
        <v/>
      </c>
      <c r="EG184" s="38" t="str">
        <f>IF(ISBLANK('T1'!$C$180),"",'T1'!$I$180*IF('T1'!$W$16="Y",1,0)+'T2'!$I$180*IF('T2'!$W$16="Y",1,0)+'T3'!$I$180*IF('T3'!$W$16="Y",1,0))</f>
        <v/>
      </c>
      <c r="EH184" s="38" t="str">
        <f>IF(ISBLANK('T1'!$C$180),"",'T1'!$J$180*IF('T1'!$X$16="Y",1,0)+'T2'!$J$180*IF('T2'!$X$16="Y",1,0)+'T3'!$J$180*IF('T3'!$X$16="Y",1,0))</f>
        <v/>
      </c>
      <c r="EI184" s="38" t="str">
        <f>IF(ISBLANK('T1'!$C$180),"",'T1'!$K$180*IF('T1'!$Y$16="Y",1,0)+'T2'!$K$180*IF('T2'!$Y$16="Y",1,0)+'T3'!$K$180*IF('T3'!$Y$16="Y",1,0))</f>
        <v/>
      </c>
      <c r="EJ184" s="38" t="str">
        <f>IF(ISBLANK('T1'!$C$180),"",'T1'!$L$180*IF('T1'!$Z$16="Y",1,0)+'T2'!$L$180*IF('T2'!$Z$16="Y",1,0)+'T3'!$L$180*IF('T3'!$Z$16="Y",1,0))</f>
        <v/>
      </c>
      <c r="EK184" s="38" t="str">
        <f>IF(ISBLANK('T1'!$C$180),"",'T1'!$M$180*IF('T1'!$AA$16="Y",1,0)+'T2'!$M$180*IF('T2'!$AA$16="Y",1,0)+'T3'!$M$180*IF('T3'!$AA$16="Y",1,0))</f>
        <v/>
      </c>
      <c r="EL184" s="38" t="str">
        <f>IF(ISBLANK('T1'!$C$180),"",'T1'!$M$180*IF('T1'!$AB$16="Y",1,0)+'T2'!$M$180*IF('T2'!$AB$16="Y",1,0)+'T3'!$M$180*IF('T3'!$AB$16="Y",1,0))</f>
        <v/>
      </c>
      <c r="EM184" s="38" t="str">
        <f>IF(ISBLANK('T1'!$C$180),"",SUM($EC$184:$EL$184))</f>
        <v/>
      </c>
      <c r="EN184" s="38" t="str">
        <f>IF(ISBLANK('T1'!$C$180),"",IF(ISERR($EM$184/$EM$5),"",$EM$184/$EM$5))</f>
        <v/>
      </c>
      <c r="EQ184" s="38" t="str">
        <f>IF(ISBLANK('T1'!$C$180),"",'T1'!$E$180*IF('T1'!$S$17="Y",1,0)+'T2'!$E$180*IF('T2'!$S$17="Y",1,0)+'T3'!$E$180*IF('T3'!$S$17="Y",1,0)+TA!$AR$180*IF(TA!$L$17="Y",1,0))</f>
        <v/>
      </c>
      <c r="ER184" s="38" t="str">
        <f>IF(ISBLANK('T1'!$C$180),"",'T1'!$F$180*IF('T1'!$T$17="Y",1,0)+'T2'!$F$180*IF('T2'!$T$17="Y",1,0)+'T3'!$F$180*IF('T3'!$T$17="Y",1,0)+TA!$AS$180*IF(TA!$M$17="Y",1,0))</f>
        <v/>
      </c>
      <c r="ES184" s="38" t="str">
        <f>IF(ISBLANK('T1'!$C$180),"",'T1'!$G$180*IF('T1'!$U$17="Y",1,0)+'T2'!$G$180*IF('T2'!$U$17="Y",1,0)+'T3'!$G$180*IF('T3'!$U$17="Y",1,0)+TA!$AT$180*IF(TA!$N$17="Y",1,0))</f>
        <v/>
      </c>
      <c r="ET184" s="38" t="str">
        <f>IF(ISBLANK('T1'!$C$180),"",'T1'!$H$180*IF('T1'!$V$17="Y",1,0)+'T2'!$H$180*IF('T2'!$V$17="Y",1,0)+'T3'!$H$180*IF('T3'!$V$17="Y",1,0))</f>
        <v/>
      </c>
      <c r="EU184" s="38" t="str">
        <f>IF(ISBLANK('T1'!$C$180),"",'T1'!$I$180*IF('T1'!$W$17="Y",1,0)+'T2'!$I$180*IF('T2'!$W$17="Y",1,0)+'T3'!$I$180*IF('T3'!$W$17="Y",1,0))</f>
        <v/>
      </c>
      <c r="EV184" s="38" t="str">
        <f>IF(ISBLANK('T1'!$C$180),"",'T1'!$J$180*IF('T1'!$X$17="Y",1,0)+'T2'!$J$180*IF('T2'!$X$17="Y",1,0)+'T3'!$J$180*IF('T3'!$X$17="Y",1,0))</f>
        <v/>
      </c>
      <c r="EW184" s="38" t="str">
        <f>IF(ISBLANK('T1'!$C$180),"",'T1'!$K$180*IF('T1'!$Y$17="Y",1,0)+'T2'!$K$180*IF('T2'!$Y$17="Y",1,0)+'T3'!$K$180*IF('T3'!$Y$17="Y",1,0))</f>
        <v/>
      </c>
      <c r="EX184" s="38" t="str">
        <f>IF(ISBLANK('T1'!$C$180),"",'T1'!$L$180*IF('T1'!$Z$17="Y",1,0)+'T2'!$L$180*IF('T2'!$Z$17="Y",1,0)+'T3'!$L$180*IF('T3'!$Z$17="Y",1,0))</f>
        <v/>
      </c>
      <c r="EY184" s="38" t="str">
        <f>IF(ISBLANK('T1'!$C$180),"",'T1'!$M$180*IF('T1'!$AA$17="Y",1,0)+'T2'!$M$180*IF('T2'!$AA$17="Y",1,0)+'T3'!$M$180*IF('T3'!$AA$17="Y",1,0))</f>
        <v/>
      </c>
      <c r="EZ184" s="38" t="str">
        <f>IF(ISBLANK('T1'!$C$180),"",'T1'!$M$180*IF('T1'!$AB$17="Y",1,0)+'T2'!$M$180*IF('T2'!$AB$17="Y",1,0)+'T3'!$M$180*IF('T3'!$AB$17="Y",1,0))</f>
        <v/>
      </c>
      <c r="FA184" s="38" t="str">
        <f>IF(ISBLANK('T1'!$C$180),"",SUM($EQ$184:$EZ$184))</f>
        <v/>
      </c>
      <c r="FB184" s="38" t="str">
        <f>IF(ISBLANK('T1'!$C$180),"",IF(ISERR($FA$184/$FA$5),"",$FA$184/$FA$5))</f>
        <v/>
      </c>
    </row>
    <row r="185" spans="20:158">
      <c r="T185" s="38" t="str">
        <f>IF(ISBLANK('T1'!$C$181),"",'T1'!$E$181*IF('T1'!$S$8="Y",1,0)+'T2'!$E$181*IF('T2'!$S$8="Y",1,0)+'T3'!$E$181*IF('T3'!$S$8="Y",1,0)+TA!$AR$181*IF(TA!$L$8="Y",1,0))</f>
        <v/>
      </c>
      <c r="U185" s="38" t="str">
        <f>IF(ISBLANK('T1'!$C$181),"",'T1'!$F$181*IF('T1'!$T$8="Y",1,0)+'T2'!$F$181*IF('T2'!$T$8="Y",1,0)+'T3'!$F$181*IF('T3'!$T$8="Y",1,0)+TA!$AS$181*IF(TA!$M$8="Y",1,0))</f>
        <v/>
      </c>
      <c r="V185" s="38" t="str">
        <f>IF(ISBLANK('T1'!$C$181),"",'T1'!$G$181*IF('T1'!$U$8="Y",1,0)+'T2'!$G$181*IF('T2'!$U$8="Y",1,0)+'T3'!$G$181*IF('T3'!$U$8="Y",1,0)+TA!$AT$181*IF(TA!$N$8="Y",1,0))</f>
        <v/>
      </c>
      <c r="W185" s="38" t="str">
        <f>IF(ISBLANK('T1'!$C$181),"",'T1'!$H$181*IF('T1'!$V$8="Y",1,0)+'T2'!$H$181*IF('T2'!$V$8="Y",1,0)+'T3'!$H$181*IF('T3'!$V$8="Y",1,0))</f>
        <v/>
      </c>
      <c r="X185" s="38" t="str">
        <f>IF(ISBLANK('T1'!$C$181),"",'T1'!$I$181*IF('T1'!$W$8="Y",1,0)+'T2'!$I$181*IF('T2'!$W$8="Y",1,0)+'T3'!$I$181*IF('T3'!$W$8="Y",1,0))</f>
        <v/>
      </c>
      <c r="Y185" s="38" t="str">
        <f>IF(ISBLANK('T1'!$C$181),"",'T1'!$J$181*IF('T1'!$X$8="Y",1,0)+'T2'!$J$181*IF('T2'!$X$8="Y",1,0)+'T3'!$J$181*IF('T3'!$X$8="Y",1,0))</f>
        <v/>
      </c>
      <c r="Z185" s="38" t="str">
        <f>IF(ISBLANK('T1'!$C$181),"",'T1'!$K$181*IF('T1'!$Y$8="Y",1,0)+'T2'!$K$181*IF('T2'!$Y$8="Y",1,0)+'T3'!$K$181*IF('T3'!$Y$8="Y",1,0))</f>
        <v/>
      </c>
      <c r="AA185" s="38" t="str">
        <f>IF(ISBLANK('T1'!$C$181),"",'T1'!$L$181*IF('T1'!$Z$8="Y",1,0)+'T2'!$L$181*IF('T2'!$Z$8="Y",1,0)+'T3'!$L$181*IF('T3'!$Z$8="Y",1,0))</f>
        <v/>
      </c>
      <c r="AB185" s="38" t="str">
        <f>IF(ISBLANK('T1'!$C$181),"",'T1'!$M$181*IF('T1'!$AA$8="Y",1,0)+'T2'!$M$181*IF('T2'!$AA$8="Y",1,0)+'T3'!$M$181*IF('T3'!$AA$8="Y",1,0))</f>
        <v/>
      </c>
      <c r="AC185" s="38" t="str">
        <f>IF(ISBLANK('T1'!$C$181),"",'T1'!$M$181*IF('T1'!$AB$8="Y",1,0)+'T2'!$M$181*IF('T2'!$AB$8="Y",1,0)+'T3'!$M$181*IF('T3'!$AB$8="Y",1,0))</f>
        <v/>
      </c>
      <c r="AD185" s="38" t="str">
        <f>IF(ISBLANK('T1'!$C$181),"",SUM($T$185:$AC$185))</f>
        <v/>
      </c>
      <c r="AE185" s="38" t="str">
        <f>IF(ISBLANK('T1'!$C$181),"",IF(ISERR($AD$185/$AD$5),"",$AD$185/$AD$5))</f>
        <v/>
      </c>
      <c r="AI185" s="38" t="str">
        <f>IF(ISBLANK('T1'!$C$181),"",'T1'!$E$181*IF('T1'!$S$9="Y",1,0)+'T2'!$E$181*IF('T2'!$S$9="Y",1,0)+'T3'!$E$181*IF('T3'!$S$9="Y",1,0)+TA!$AR$181*IF(TA!$L$9="Y",1,0))</f>
        <v/>
      </c>
      <c r="AJ185" s="38" t="str">
        <f>IF(ISBLANK('T1'!$C$181),"",'T1'!$F$181*IF('T1'!$T$9="Y",1,0)+'T2'!$F$181*IF('T2'!$T$9="Y",1,0)+'T3'!$F$181*IF('T3'!$T$9="Y",1,0)+TA!$AS$181*IF(TA!$M$9="Y",1,0))</f>
        <v/>
      </c>
      <c r="AK185" s="38" t="str">
        <f>IF(ISBLANK('T1'!$C$181),"",'T1'!$G$181*IF('T1'!$U$9="Y",1,0)+'T2'!$G$181*IF('T2'!$U$9="Y",1,0)+'T3'!$G$181*IF('T3'!$U$9="Y",1,0)+TA!$AT$181*IF(TA!$N$9="Y",1,0))</f>
        <v/>
      </c>
      <c r="AL185" s="38" t="str">
        <f>IF(ISBLANK('T1'!$C$181),"",'T1'!$H$181*IF('T1'!$V$9="Y",1,0)+'T2'!$H$181*IF('T2'!$V$9="Y",1,0)+'T3'!$H$181*IF('T3'!$V$9="Y",1,0))</f>
        <v/>
      </c>
      <c r="AM185" s="38" t="str">
        <f>IF(ISBLANK('T1'!$C$181),"",'T1'!$I$181*IF('T1'!$W$9="Y",1,0)+'T2'!$I$181*IF('T2'!$W$9="Y",1,0)+'T3'!$I$181*IF('T3'!$W$9="Y",1,0))</f>
        <v/>
      </c>
      <c r="AN185" s="38" t="str">
        <f>IF(ISBLANK('T1'!$C$181),"",'T1'!$J$181*IF('T1'!$X$9="Y",1,0)+'T2'!$J$181*IF('T2'!$X$9="Y",1,0)+'T3'!$J$181*IF('T3'!$X$9="Y",1,0))</f>
        <v/>
      </c>
      <c r="AO185" s="38" t="str">
        <f>IF(ISBLANK('T1'!$C$181),"",'T1'!$K$181*IF('T1'!$Y$9="Y",1,0)+'T2'!$K$181*IF('T2'!$Y$9="Y",1,0)+'T3'!$K$181*IF('T3'!$Y$9="Y",1,0))</f>
        <v/>
      </c>
      <c r="AP185" s="38" t="str">
        <f>IF(ISBLANK('T1'!$C$181),"",'T1'!$L$181*IF('T1'!$Z$9="Y",1,0)+'T2'!$L$181*IF('T2'!$Z$9="Y",1,0)+'T3'!$L$181*IF('T3'!$Z$9="Y",1,0))</f>
        <v/>
      </c>
      <c r="AQ185" s="38" t="str">
        <f>IF(ISBLANK('T1'!$C$181),"",'T1'!$M$181*IF('T1'!$AA$9="Y",1,0)+'T2'!$M$181*IF('T2'!$AA$9="Y",1,0)+'T3'!$M$181*IF('T3'!$AA$9="Y",1,0))</f>
        <v/>
      </c>
      <c r="AR185" s="38" t="str">
        <f>IF(ISBLANK('T1'!$C$181),"",'T1'!$M$181*IF('T1'!$AB$9="Y",1,0)+'T2'!$M$181*IF('T2'!$AB$9="Y",1,0)+'T3'!$M$181*IF('T3'!$AB$9="Y",1,0))</f>
        <v/>
      </c>
      <c r="AS185" s="38" t="str">
        <f>IF(ISBLANK('T1'!$C$181),"",SUM($AI$185:$AR$185))</f>
        <v/>
      </c>
      <c r="AT185" s="38" t="str">
        <f>IF(ISBLANK('T1'!$C$181),"",IF(ISERR($AS$185/$AS$5),"",$AS$185/$AS$5))</f>
        <v/>
      </c>
      <c r="AW185" s="38" t="str">
        <f>IF(ISBLANK('T1'!$C$181),"",'T1'!$E$181*IF('T1'!$S$10="Y",1,0)+'T2'!$E$181*IF('T2'!$S$10="Y",1,0)+'T3'!$E$181*IF('T3'!$S$10="Y",1,0)+TA!$AR$181*IF(TA!$L$10="Y",1,0))</f>
        <v/>
      </c>
      <c r="AX185" s="38" t="str">
        <f>IF(ISBLANK('T1'!$C$181),"",'T1'!$F$181*IF('T1'!$T$10="Y",1,0)+'T2'!$F$181*IF('T2'!$T$10="Y",1,0)+'T3'!$F$181*IF('T3'!$T$10="Y",1,0)+TA!$AS$181*IF(TA!$M$10="Y",1,0))</f>
        <v/>
      </c>
      <c r="AY185" s="38" t="str">
        <f>IF(ISBLANK('T1'!$C$181),"",'T1'!$G$181*IF('T1'!$U$10="Y",1,0)+'T2'!$G$181*IF('T2'!$U$10="Y",1,0)+'T3'!$G$181*IF('T3'!$U$10="Y",1,0)+TA!$AT$181*IF(TA!$N$10="Y",1,0))</f>
        <v/>
      </c>
      <c r="AZ185" s="38" t="str">
        <f>IF(ISBLANK('T1'!$C$181),"",'T1'!$H$181*IF('T1'!$V$10="Y",1,0)+'T2'!$H$181*IF('T2'!$V$10="Y",1,0)+'T3'!$H$181*IF('T3'!$V$10="Y",1,0))</f>
        <v/>
      </c>
      <c r="BA185" s="38" t="str">
        <f>IF(ISBLANK('T1'!$C$181),"",'T1'!$I$181*IF('T1'!$W$10="Y",1,0)+'T2'!$I$181*IF('T2'!$W$10="Y",1,0)+'T3'!$I$181*IF('T3'!$W$10="Y",1,0))</f>
        <v/>
      </c>
      <c r="BB185" s="38" t="str">
        <f>IF(ISBLANK('T1'!$C$181),"",'T1'!$J$181*IF('T1'!$X$10="Y",1,0)+'T2'!$J$181*IF('T2'!$X$10="Y",1,0)+'T3'!$J$181*IF('T3'!$X$10="Y",1,0))</f>
        <v/>
      </c>
      <c r="BC185" s="38" t="str">
        <f>IF(ISBLANK('T1'!$C$181),"",'T1'!$K$181*IF('T1'!$Y$10="Y",1,0)+'T2'!$K$181*IF('T2'!$Y$10="Y",1,0)+'T3'!$K$181*IF('T3'!$Y$10="Y",1,0))</f>
        <v/>
      </c>
      <c r="BD185" s="38" t="str">
        <f>IF(ISBLANK('T1'!$C$181),"",'T1'!$L$181*IF('T1'!$Z$10="Y",1,0)+'T2'!$L$181*IF('T2'!$Z$10="Y",1,0)+'T3'!$L$181*IF('T3'!$Z$10="Y",1,0))</f>
        <v/>
      </c>
      <c r="BE185" s="38" t="str">
        <f>IF(ISBLANK('T1'!$C$181),"",'T1'!$M$181*IF('T1'!$AA$10="Y",1,0)+'T2'!$M$181*IF('T2'!$AA$10="Y",1,0)+'T3'!$M$181*IF('T3'!$AA$10="Y",1,0))</f>
        <v/>
      </c>
      <c r="BF185" s="38" t="str">
        <f>IF(ISBLANK('T1'!$C$181),"",'T1'!$M$181*IF('T1'!$AB$10="Y",1,0)+'T2'!$M$181*IF('T2'!$AB$10="Y",1,0)+'T3'!$M$181*IF('T3'!$AB$10="Y",1,0))</f>
        <v/>
      </c>
      <c r="BG185" s="38" t="str">
        <f>IF(ISBLANK('T1'!$C$181),"",SUM($AW$185:$BF$185))</f>
        <v/>
      </c>
      <c r="BH185" s="38" t="str">
        <f>IF(ISBLANK('T1'!$C$181),"",IF(ISERR($BG$185/$BG$5),"",$BG$185/$BG$5))</f>
        <v/>
      </c>
      <c r="BK185" s="38" t="str">
        <f>IF(ISBLANK('T1'!$C$181),"",'T1'!$E$181*IF('T1'!$S$11="Y",1,0)+'T2'!$E$181*IF('T2'!$S$11="Y",1,0)+'T3'!$E$181*IF('T3'!$S$11="Y",1,0)+TA!$AR$181*IF(TA!$L$11="Y",1,0))</f>
        <v/>
      </c>
      <c r="BL185" s="38" t="str">
        <f>IF(ISBLANK('T1'!$C$181),"",'T1'!$F$181*IF('T1'!$T$11="Y",1,0)+'T2'!$F$181*IF('T2'!$T$11="Y",1,0)+'T3'!$F$181*IF('T3'!$T$11="Y",1,0)+TA!$AS$181*IF(TA!$M$11="Y",1,0))</f>
        <v/>
      </c>
      <c r="BM185" s="38" t="str">
        <f>IF(ISBLANK('T1'!$C$181),"",'T1'!$G$181*IF('T1'!$U$11="Y",1,0)+'T2'!$G$181*IF('T2'!$U$11="Y",1,0)+'T3'!$G$181*IF('T3'!$U$11="Y",1,0)+TA!$AT$181*IF(TA!$N$11="Y",1,0))</f>
        <v/>
      </c>
      <c r="BN185" s="38" t="str">
        <f>IF(ISBLANK('T1'!$C$181),"",'T1'!$H$181*IF('T1'!$V$11="Y",1,0)+'T2'!$H$181*IF('T2'!$V$11="Y",1,0)+'T3'!$H$181*IF('T3'!$V$11="Y",1,0))</f>
        <v/>
      </c>
      <c r="BO185" s="38" t="str">
        <f>IF(ISBLANK('T1'!$C$181),"",'T1'!$I$181*IF('T1'!$W$11="Y",1,0)+'T2'!$I$181*IF('T2'!$W$11="Y",1,0)+'T3'!$I$181*IF('T3'!$W$11="Y",1,0))</f>
        <v/>
      </c>
      <c r="BP185" s="38" t="str">
        <f>IF(ISBLANK('T1'!$C$181),"",'T1'!$J$181*IF('T1'!$X$11="Y",1,0)+'T2'!$J$181*IF('T2'!$X$11="Y",1,0)+'T3'!$J$181*IF('T3'!$X$11="Y",1,0))</f>
        <v/>
      </c>
      <c r="BQ185" s="38" t="str">
        <f>IF(ISBLANK('T1'!$C$181),"",'T1'!$K$181*IF('T1'!$Y$11="Y",1,0)+'T2'!$K$181*IF('T2'!$Y$11="Y",1,0)+'T3'!$K$181*IF('T3'!$Y$11="Y",1,0))</f>
        <v/>
      </c>
      <c r="BR185" s="38" t="str">
        <f>IF(ISBLANK('T1'!$C$181),"",'T1'!$L$181*IF('T1'!$Z$11="Y",1,0)+'T2'!$L$181*IF('T2'!$Z$11="Y",1,0)+'T3'!$L$181*IF('T3'!$Z$11="Y",1,0))</f>
        <v/>
      </c>
      <c r="BS185" s="38" t="str">
        <f>IF(ISBLANK('T1'!$C$181),"",'T1'!$M$181*IF('T1'!$AA$11="Y",1,0)+'T2'!$M$181*IF('T2'!$AA$11="Y",1,0)+'T3'!$M$181*IF('T3'!$AA$11="Y",1,0))</f>
        <v/>
      </c>
      <c r="BT185" s="38" t="str">
        <f>IF(ISBLANK('T1'!$C$181),"",'T1'!$M$181*IF('T1'!$AB$11="Y",1,0)+'T2'!$M$181*IF('T2'!$AB$11="Y",1,0)+'T3'!$M$181*IF('T3'!$AB$11="Y",1,0))</f>
        <v/>
      </c>
      <c r="BU185" s="38" t="str">
        <f>IF(ISBLANK('T1'!$C$181),"",SUM($BK$185:$BT$185))</f>
        <v/>
      </c>
      <c r="BV185" s="38" t="str">
        <f>IF(ISBLANK('T1'!$C$181),"",IF(ISERR($BU$185/$BU$5),"",$BU$185/$BU$5))</f>
        <v/>
      </c>
      <c r="BY185" s="38" t="str">
        <f>IF(ISBLANK('T1'!$C$181),"",'T1'!$E$181*IF('T1'!$S$12="Y",1,0)+'T2'!$E$181*IF('T2'!$S$12="Y",1,0)+'T3'!$E$181*IF('T3'!$S$12="Y",1,0)+TA!$AR$181*IF(TA!$L$12="Y",1,0))</f>
        <v/>
      </c>
      <c r="BZ185" s="38" t="str">
        <f>IF(ISBLANK('T1'!$C$181),"",'T1'!$F$181*IF('T1'!$T$12="Y",1,0)+'T2'!$F$181*IF('T2'!$T$12="Y",1,0)+'T3'!$F$181*IF('T3'!$T$12="Y",1,0)+TA!$AS$181*IF(TA!$M$12="Y",1,0))</f>
        <v/>
      </c>
      <c r="CA185" s="38" t="str">
        <f>IF(ISBLANK('T1'!$C$181),"",'T1'!$G$181*IF('T1'!$U$12="Y",1,0)+'T2'!$G$181*IF('T2'!$U$12="Y",1,0)+'T3'!$G$181*IF('T3'!$U$12="Y",1,0)+TA!$AT$181*IF(TA!$N$12="Y",1,0))</f>
        <v/>
      </c>
      <c r="CB185" s="38" t="str">
        <f>IF(ISBLANK('T1'!$C$181),"",'T1'!$H$181*IF('T1'!$V$12="Y",1,0)+'T2'!$H$181*IF('T2'!$V$12="Y",1,0)+'T3'!$H$181*IF('T3'!$V$12="Y",1,0))</f>
        <v/>
      </c>
      <c r="CC185" s="38" t="str">
        <f>IF(ISBLANK('T1'!$C$181),"",'T1'!$I$181*IF('T1'!$W$12="Y",1,0)+'T2'!$I$181*IF('T2'!$W$12="Y",1,0)+'T3'!$I$181*IF('T3'!$W$12="Y",1,0))</f>
        <v/>
      </c>
      <c r="CD185" s="38" t="str">
        <f>IF(ISBLANK('T1'!$C$181),"",'T1'!$J$181*IF('T1'!$X$12="Y",1,0)+'T2'!$J$181*IF('T2'!$X$12="Y",1,0)+'T3'!$J$181*IF('T3'!$X$12="Y",1,0))</f>
        <v/>
      </c>
      <c r="CE185" s="38" t="str">
        <f>IF(ISBLANK('T1'!$C$181),"",'T1'!$K$181*IF('T1'!$Y$12="Y",1,0)+'T2'!$K$181*IF('T2'!$Y$12="Y",1,0)+'T3'!$K$181*IF('T3'!$Y$12="Y",1,0))</f>
        <v/>
      </c>
      <c r="CF185" s="38" t="str">
        <f>IF(ISBLANK('T1'!$C$181),"",'T1'!$L$181*IF('T1'!$Z$12="Y",1,0)+'T2'!$L$181*IF('T2'!$Z$12="Y",1,0)+'T3'!$L$181*IF('T3'!$Z$12="Y",1,0))</f>
        <v/>
      </c>
      <c r="CG185" s="38" t="str">
        <f>IF(ISBLANK('T1'!$C$181),"",'T1'!$M$181*IF('T1'!$AA$12="Y",1,0)+'T2'!$M$181*IF('T2'!$AA$12="Y",1,0)+'T3'!$M$181*IF('T3'!$AA$12="Y",1,0))</f>
        <v/>
      </c>
      <c r="CH185" s="38" t="str">
        <f>IF(ISBLANK('T1'!$C$181),"",'T1'!$M$181*IF('T1'!$AB$12="Y",1,0)+'T2'!$M$181*IF('T2'!$AB$12="Y",1,0)+'T3'!$M$181*IF('T3'!$AB$12="Y",1,0))</f>
        <v/>
      </c>
      <c r="CI185" s="38" t="str">
        <f>IF(ISBLANK('T1'!$C$181),"",SUM($BY$185:$CH$185))</f>
        <v/>
      </c>
      <c r="CJ185" s="38" t="str">
        <f>IF(ISBLANK('T1'!$C$181),"",IF(ISERR($CI$185/$CI$5),"",$CI$185/$CI$5))</f>
        <v/>
      </c>
      <c r="CM185" s="38" t="str">
        <f>IF(ISBLANK('T1'!$C$181),"",'T1'!$E$181*IF('T1'!$S$13="Y",1,0)+'T2'!$E$181*IF('T2'!$S$13="Y",1,0)+'T3'!$E$181*IF('T3'!$S$13="Y",1,0)+TA!$AR$181*IF(TA!$L$13="Y",1,0))</f>
        <v/>
      </c>
      <c r="CN185" s="38" t="str">
        <f>IF(ISBLANK('T1'!$C$181),"",'T1'!$F$181*IF('T1'!$T$13="Y",1,0)+'T2'!$F$181*IF('T2'!$T$13="Y",1,0)+'T3'!$F$181*IF('T3'!$T$13="Y",1,0)+TA!$AS$181*IF(TA!$M$13="Y",1,0))</f>
        <v/>
      </c>
      <c r="CO185" s="38" t="str">
        <f>IF(ISBLANK('T1'!$C$181),"",'T1'!$G$181*IF('T1'!$U$13="Y",1,0)+'T2'!$G$181*IF('T2'!$U$13="Y",1,0)+'T3'!$G$181*IF('T3'!$U$13="Y",1,0)+TA!$AT$181*IF(TA!$N$13="Y",1,0))</f>
        <v/>
      </c>
      <c r="CP185" s="38" t="str">
        <f>IF(ISBLANK('T1'!$C$181),"",'T1'!$H$181*IF('T1'!$V$13="Y",1,0)+'T2'!$H$181*IF('T2'!$V$13="Y",1,0)+'T3'!$H$181*IF('T3'!$V$13="Y",1,0))</f>
        <v/>
      </c>
      <c r="CQ185" s="38" t="str">
        <f>IF(ISBLANK('T1'!$C$181),"",'T1'!$I$181*IF('T1'!$W$13="Y",1,0)+'T2'!$I$181*IF('T2'!$W$13="Y",1,0)+'T3'!$I$181*IF('T3'!$W$13="Y",1,0))</f>
        <v/>
      </c>
      <c r="CR185" s="38" t="str">
        <f>IF(ISBLANK('T1'!$C$181),"",'T1'!$J$181*IF('T1'!$X$13="Y",1,0)+'T2'!$J$181*IF('T2'!$X$13="Y",1,0)+'T3'!$J$181*IF('T3'!$X$13="Y",1,0))</f>
        <v/>
      </c>
      <c r="CS185" s="38" t="str">
        <f>IF(ISBLANK('T1'!$C$181),"",'T1'!$K$181*IF('T1'!$Y$13="Y",1,0)+'T2'!$K$181*IF('T2'!$Y$13="Y",1,0)+'T3'!$K$181*IF('T3'!$Y$13="Y",1,0))</f>
        <v/>
      </c>
      <c r="CT185" s="38" t="str">
        <f>IF(ISBLANK('T1'!$C$181),"",'T1'!$L$181*IF('T1'!$Z$13="Y",1,0)+'T2'!$L$181*IF('T2'!$Z$13="Y",1,0)+'T3'!$L$181*IF('T3'!$Z$13="Y",1,0))</f>
        <v/>
      </c>
      <c r="CU185" s="38" t="str">
        <f>IF(ISBLANK('T1'!$C$181),"",'T1'!$M$181*IF('T1'!$AA$13="Y",1,0)+'T2'!$M$181*IF('T2'!$AA$13="Y",1,0)+'T3'!$M$181*IF('T3'!$AA$13="Y",1,0))</f>
        <v/>
      </c>
      <c r="CV185" s="38" t="str">
        <f>IF(ISBLANK('T1'!$C$181),"",'T1'!$M$181*IF('T1'!$AB$13="Y",1,0)+'T2'!$M$181*IF('T2'!$AB$13="Y",1,0)+'T3'!$M$181*IF('T3'!$AB$13="Y",1,0))</f>
        <v/>
      </c>
      <c r="CW185" s="38" t="str">
        <f>IF(ISBLANK('T1'!$C$181),"",SUM($CM$185:$CV$185))</f>
        <v/>
      </c>
      <c r="CX185" s="38" t="str">
        <f>IF(ISBLANK('T1'!$C$181),"",IF(ISERR($CW$185/$CW$5),"",$CW$185/$CW$5))</f>
        <v/>
      </c>
      <c r="DA185" s="38" t="str">
        <f>IF(ISBLANK('T1'!$C$181),"",'T1'!$E$181*IF('T1'!$S$14="Y",1,0)+'T2'!$E$181*IF('T2'!$S$14="Y",1,0)+'T3'!$E$181*IF('T3'!$S$14="Y",1,0)+TA!$AR$181*IF(TA!$L$14="Y",1,0))</f>
        <v/>
      </c>
      <c r="DB185" s="38" t="str">
        <f>IF(ISBLANK('T1'!$C$181),"",'T1'!$F$181*IF('T1'!$T$14="Y",1,0)+'T2'!$F$181*IF('T2'!$T$14="Y",1,0)+'T3'!$F$181*IF('T3'!$T$14="Y",1,0)+TA!$AS$181*IF(TA!$M$14="Y",1,0))</f>
        <v/>
      </c>
      <c r="DC185" s="38" t="str">
        <f>IF(ISBLANK('T1'!$C$181),"",'T1'!$G$181*IF('T1'!$U$14="Y",1,0)+'T2'!$G$181*IF('T2'!$U$14="Y",1,0)+'T3'!$G$181*IF('T3'!$U$14="Y",1,0)+TA!$AT$181*IF(TA!$N$14="Y",1,0))</f>
        <v/>
      </c>
      <c r="DD185" s="38" t="str">
        <f>IF(ISBLANK('T1'!$C$181),"",'T1'!$H$181*IF('T1'!$V$14="Y",1,0)+'T2'!$H$181*IF('T2'!$V$14="Y",1,0)+'T3'!$H$181*IF('T3'!$V$14="Y",1,0))</f>
        <v/>
      </c>
      <c r="DE185" s="38" t="str">
        <f>IF(ISBLANK('T1'!$C$181),"",'T1'!$I$181*IF('T1'!$W$14="Y",1,0)+'T2'!$I$181*IF('T2'!$W$14="Y",1,0)+'T3'!$I$181*IF('T3'!$W$14="Y",1,0))</f>
        <v/>
      </c>
      <c r="DF185" s="38" t="str">
        <f>IF(ISBLANK('T1'!$C$181),"",'T1'!$J$181*IF('T1'!$X$14="Y",1,0)+'T2'!$J$181*IF('T2'!$X$14="Y",1,0)+'T3'!$J$181*IF('T3'!$X$14="Y",1,0))</f>
        <v/>
      </c>
      <c r="DG185" s="38" t="str">
        <f>IF(ISBLANK('T1'!$C$181),"",'T1'!$K$181*IF('T1'!$Y$14="Y",1,0)+'T2'!$K$181*IF('T2'!$Y$14="Y",1,0)+'T3'!$K$181*IF('T3'!$Y$14="Y",1,0))</f>
        <v/>
      </c>
      <c r="DH185" s="38" t="str">
        <f>IF(ISBLANK('T1'!$C$181),"",'T1'!$L$181*IF('T1'!$Z$14="Y",1,0)+'T2'!$L$181*IF('T2'!$Z$14="Y",1,0)+'T3'!$L$181*IF('T3'!$Z$14="Y",1,0))</f>
        <v/>
      </c>
      <c r="DI185" s="38" t="str">
        <f>IF(ISBLANK('T1'!$C$181),"",'T1'!$M$181*IF('T1'!$AA$14="Y",1,0)+'T2'!$M$181*IF('T2'!$AA$14="Y",1,0)+'T3'!$M$181*IF('T3'!$AA$14="Y",1,0))</f>
        <v/>
      </c>
      <c r="DJ185" s="38" t="str">
        <f>IF(ISBLANK('T1'!$C$181),"",'T1'!$M$181*IF('T1'!$AB$14="Y",1,0)+'T2'!$M$181*IF('T2'!$AB$14="Y",1,0)+'T3'!$M$181*IF('T3'!$AB$14="Y",1,0))</f>
        <v/>
      </c>
      <c r="DK185" s="38" t="str">
        <f>IF(ISBLANK('T1'!$C$181),"",SUM($DA$185:$DJ$185))</f>
        <v/>
      </c>
      <c r="DL185" s="38" t="str">
        <f>IF(ISBLANK('T1'!$C$181),"",IF(ISERR($DK$185/$DK$5),"",$DK$185/$DK$5))</f>
        <v/>
      </c>
      <c r="DO185" s="38" t="str">
        <f>IF(ISBLANK('T1'!$C$181),"",'T1'!$E$181*IF('T1'!$S$15="Y",1,0)+'T2'!$E$181*IF('T2'!$S$15="Y",1,0)+'T3'!$E$181*IF('T3'!$S$15="Y",1,0)+TA!$AR$181*IF(TA!$L$15="Y",1,0))</f>
        <v/>
      </c>
      <c r="DP185" s="38" t="str">
        <f>IF(ISBLANK('T1'!$C$181),"",'T1'!$F$181*IF('T1'!$T$15="Y",1,0)+'T2'!$F$181*IF('T2'!$T$15="Y",1,0)+'T3'!$F$181*IF('T3'!$T$15="Y",1,0)+TA!$AS$181*IF(TA!$M$15="Y",1,0))</f>
        <v/>
      </c>
      <c r="DQ185" s="38" t="str">
        <f>IF(ISBLANK('T1'!$C$181),"",'T1'!$G$181*IF('T1'!$U$15="Y",1,0)+'T2'!$G$181*IF('T2'!$U$15="Y",1,0)+'T3'!$G$181*IF('T3'!$U$15="Y",1,0)+TA!$AT$181*IF(TA!$N$15="Y",1,0))</f>
        <v/>
      </c>
      <c r="DR185" s="38" t="str">
        <f>IF(ISBLANK('T1'!$C$181),"",'T1'!$H$181*IF('T1'!$V$15="Y",1,0)+'T2'!$H$181*IF('T2'!$V$15="Y",1,0)+'T3'!$H$181*IF('T3'!$V$15="Y",1,0))</f>
        <v/>
      </c>
      <c r="DS185" s="38" t="str">
        <f>IF(ISBLANK('T1'!$C$181),"",'T1'!$I$181*IF('T1'!$W$15="Y",1,0)+'T2'!$I$181*IF('T2'!$W$15="Y",1,0)+'T3'!$I$181*IF('T3'!$W$15="Y",1,0))</f>
        <v/>
      </c>
      <c r="DT185" s="38" t="str">
        <f>IF(ISBLANK('T1'!$C$181),"",'T1'!$J$181*IF('T1'!$X$15="Y",1,0)+'T2'!$J$181*IF('T2'!$X$15="Y",1,0)+'T3'!$J$181*IF('T3'!$X$15="Y",1,0))</f>
        <v/>
      </c>
      <c r="DU185" s="38" t="str">
        <f>IF(ISBLANK('T1'!$C$181),"",'T1'!$K$181*IF('T1'!$Y$15="Y",1,0)+'T2'!$K$181*IF('T2'!$Y$15="Y",1,0)+'T3'!$K$181*IF('T3'!$Y$15="Y",1,0))</f>
        <v/>
      </c>
      <c r="DV185" s="38" t="str">
        <f>IF(ISBLANK('T1'!$C$181),"",'T1'!$L$181*IF('T1'!$Z$15="Y",1,0)+'T2'!$L$181*IF('T2'!$Z$15="Y",1,0)+'T3'!$L$181*IF('T3'!$Z$15="Y",1,0))</f>
        <v/>
      </c>
      <c r="DW185" s="38" t="str">
        <f>IF(ISBLANK('T1'!$C$181),"",'T1'!$M$181*IF('T1'!$AA$15="Y",1,0)+'T2'!$M$181*IF('T2'!$AA$15="Y",1,0)+'T3'!$M$181*IF('T3'!$AA$15="Y",1,0))</f>
        <v/>
      </c>
      <c r="DX185" s="38" t="str">
        <f>IF(ISBLANK('T1'!$C$181),"",'T1'!$M$181*IF('T1'!$AB$15="Y",1,0)+'T2'!$M$181*IF('T2'!$AB$15="Y",1,0)+'T3'!$M$181*IF('T3'!$AB$15="Y",1,0))</f>
        <v/>
      </c>
      <c r="DY185" s="38" t="str">
        <f>IF(ISBLANK('T1'!$C$181),"",SUM($DO$185:$DX$185))</f>
        <v/>
      </c>
      <c r="DZ185" s="38" t="str">
        <f>IF(ISBLANK('T1'!$C$181),"",IF(ISERR($DY$185/$DY$5),"",$DY$185/$DY$5))</f>
        <v/>
      </c>
      <c r="EC185" s="38" t="str">
        <f>IF(ISBLANK('T1'!$C$181),"",'T1'!$E$181*IF('T1'!$S$16="Y",1,0)+'T2'!$E$181*IF('T2'!$S$16="Y",1,0)+'T3'!$E$181*IF('T3'!$S$16="Y",1,0)+TA!$AR$181*IF(TA!$L$16="Y",1,0))</f>
        <v/>
      </c>
      <c r="ED185" s="38" t="str">
        <f>IF(ISBLANK('T1'!$C$181),"",'T1'!$F$181*IF('T1'!$T$16="Y",1,0)+'T2'!$F$181*IF('T2'!$T$16="Y",1,0)+'T3'!$F$181*IF('T3'!$T$16="Y",1,0)+TA!$AS$181*IF(TA!$M$16="Y",1,0))</f>
        <v/>
      </c>
      <c r="EE185" s="38" t="str">
        <f>IF(ISBLANK('T1'!$C$181),"",'T1'!$G$181*IF('T1'!$U$16="Y",1,0)+'T2'!$G$181*IF('T2'!$U$16="Y",1,0)+'T3'!$G$181*IF('T3'!$U$16="Y",1,0)+TA!$AT$181*IF(TA!$N$16="Y",1,0))</f>
        <v/>
      </c>
      <c r="EF185" s="38" t="str">
        <f>IF(ISBLANK('T1'!$C$181),"",'T1'!$H$181*IF('T1'!$V$16="Y",1,0)+'T2'!$H$181*IF('T2'!$V$16="Y",1,0)+'T3'!$H$181*IF('T3'!$V$16="Y",1,0))</f>
        <v/>
      </c>
      <c r="EG185" s="38" t="str">
        <f>IF(ISBLANK('T1'!$C$181),"",'T1'!$I$181*IF('T1'!$W$16="Y",1,0)+'T2'!$I$181*IF('T2'!$W$16="Y",1,0)+'T3'!$I$181*IF('T3'!$W$16="Y",1,0))</f>
        <v/>
      </c>
      <c r="EH185" s="38" t="str">
        <f>IF(ISBLANK('T1'!$C$181),"",'T1'!$J$181*IF('T1'!$X$16="Y",1,0)+'T2'!$J$181*IF('T2'!$X$16="Y",1,0)+'T3'!$J$181*IF('T3'!$X$16="Y",1,0))</f>
        <v/>
      </c>
      <c r="EI185" s="38" t="str">
        <f>IF(ISBLANK('T1'!$C$181),"",'T1'!$K$181*IF('T1'!$Y$16="Y",1,0)+'T2'!$K$181*IF('T2'!$Y$16="Y",1,0)+'T3'!$K$181*IF('T3'!$Y$16="Y",1,0))</f>
        <v/>
      </c>
      <c r="EJ185" s="38" t="str">
        <f>IF(ISBLANK('T1'!$C$181),"",'T1'!$L$181*IF('T1'!$Z$16="Y",1,0)+'T2'!$L$181*IF('T2'!$Z$16="Y",1,0)+'T3'!$L$181*IF('T3'!$Z$16="Y",1,0))</f>
        <v/>
      </c>
      <c r="EK185" s="38" t="str">
        <f>IF(ISBLANK('T1'!$C$181),"",'T1'!$M$181*IF('T1'!$AA$16="Y",1,0)+'T2'!$M$181*IF('T2'!$AA$16="Y",1,0)+'T3'!$M$181*IF('T3'!$AA$16="Y",1,0))</f>
        <v/>
      </c>
      <c r="EL185" s="38" t="str">
        <f>IF(ISBLANK('T1'!$C$181),"",'T1'!$M$181*IF('T1'!$AB$16="Y",1,0)+'T2'!$M$181*IF('T2'!$AB$16="Y",1,0)+'T3'!$M$181*IF('T3'!$AB$16="Y",1,0))</f>
        <v/>
      </c>
      <c r="EM185" s="38" t="str">
        <f>IF(ISBLANK('T1'!$C$181),"",SUM($EC$185:$EL$185))</f>
        <v/>
      </c>
      <c r="EN185" s="38" t="str">
        <f>IF(ISBLANK('T1'!$C$181),"",IF(ISERR($EM$185/$EM$5),"",$EM$185/$EM$5))</f>
        <v/>
      </c>
      <c r="EQ185" s="38" t="str">
        <f>IF(ISBLANK('T1'!$C$181),"",'T1'!$E$181*IF('T1'!$S$17="Y",1,0)+'T2'!$E$181*IF('T2'!$S$17="Y",1,0)+'T3'!$E$181*IF('T3'!$S$17="Y",1,0)+TA!$AR$181*IF(TA!$L$17="Y",1,0))</f>
        <v/>
      </c>
      <c r="ER185" s="38" t="str">
        <f>IF(ISBLANK('T1'!$C$181),"",'T1'!$F$181*IF('T1'!$T$17="Y",1,0)+'T2'!$F$181*IF('T2'!$T$17="Y",1,0)+'T3'!$F$181*IF('T3'!$T$17="Y",1,0)+TA!$AS$181*IF(TA!$M$17="Y",1,0))</f>
        <v/>
      </c>
      <c r="ES185" s="38" t="str">
        <f>IF(ISBLANK('T1'!$C$181),"",'T1'!$G$181*IF('T1'!$U$17="Y",1,0)+'T2'!$G$181*IF('T2'!$U$17="Y",1,0)+'T3'!$G$181*IF('T3'!$U$17="Y",1,0)+TA!$AT$181*IF(TA!$N$17="Y",1,0))</f>
        <v/>
      </c>
      <c r="ET185" s="38" t="str">
        <f>IF(ISBLANK('T1'!$C$181),"",'T1'!$H$181*IF('T1'!$V$17="Y",1,0)+'T2'!$H$181*IF('T2'!$V$17="Y",1,0)+'T3'!$H$181*IF('T3'!$V$17="Y",1,0))</f>
        <v/>
      </c>
      <c r="EU185" s="38" t="str">
        <f>IF(ISBLANK('T1'!$C$181),"",'T1'!$I$181*IF('T1'!$W$17="Y",1,0)+'T2'!$I$181*IF('T2'!$W$17="Y",1,0)+'T3'!$I$181*IF('T3'!$W$17="Y",1,0))</f>
        <v/>
      </c>
      <c r="EV185" s="38" t="str">
        <f>IF(ISBLANK('T1'!$C$181),"",'T1'!$J$181*IF('T1'!$X$17="Y",1,0)+'T2'!$J$181*IF('T2'!$X$17="Y",1,0)+'T3'!$J$181*IF('T3'!$X$17="Y",1,0))</f>
        <v/>
      </c>
      <c r="EW185" s="38" t="str">
        <f>IF(ISBLANK('T1'!$C$181),"",'T1'!$K$181*IF('T1'!$Y$17="Y",1,0)+'T2'!$K$181*IF('T2'!$Y$17="Y",1,0)+'T3'!$K$181*IF('T3'!$Y$17="Y",1,0))</f>
        <v/>
      </c>
      <c r="EX185" s="38" t="str">
        <f>IF(ISBLANK('T1'!$C$181),"",'T1'!$L$181*IF('T1'!$Z$17="Y",1,0)+'T2'!$L$181*IF('T2'!$Z$17="Y",1,0)+'T3'!$L$181*IF('T3'!$Z$17="Y",1,0))</f>
        <v/>
      </c>
      <c r="EY185" s="38" t="str">
        <f>IF(ISBLANK('T1'!$C$181),"",'T1'!$M$181*IF('T1'!$AA$17="Y",1,0)+'T2'!$M$181*IF('T2'!$AA$17="Y",1,0)+'T3'!$M$181*IF('T3'!$AA$17="Y",1,0))</f>
        <v/>
      </c>
      <c r="EZ185" s="38" t="str">
        <f>IF(ISBLANK('T1'!$C$181),"",'T1'!$M$181*IF('T1'!$AB$17="Y",1,0)+'T2'!$M$181*IF('T2'!$AB$17="Y",1,0)+'T3'!$M$181*IF('T3'!$AB$17="Y",1,0))</f>
        <v/>
      </c>
      <c r="FA185" s="38" t="str">
        <f>IF(ISBLANK('T1'!$C$181),"",SUM($EQ$185:$EZ$185))</f>
        <v/>
      </c>
      <c r="FB185" s="38" t="str">
        <f>IF(ISBLANK('T1'!$C$181),"",IF(ISERR($FA$185/$FA$5),"",$FA$185/$FA$5))</f>
        <v/>
      </c>
    </row>
    <row r="186" spans="20:158">
      <c r="T186" s="38" t="str">
        <f>IF(ISBLANK('T1'!$C$182),"",'T1'!$E$182*IF('T1'!$S$8="Y",1,0)+'T2'!$E$182*IF('T2'!$S$8="Y",1,0)+'T3'!$E$182*IF('T3'!$S$8="Y",1,0)+TA!$AR$182*IF(TA!$L$8="Y",1,0))</f>
        <v/>
      </c>
      <c r="U186" s="38" t="str">
        <f>IF(ISBLANK('T1'!$C$182),"",'T1'!$F$182*IF('T1'!$T$8="Y",1,0)+'T2'!$F$182*IF('T2'!$T$8="Y",1,0)+'T3'!$F$182*IF('T3'!$T$8="Y",1,0)+TA!$AS$182*IF(TA!$M$8="Y",1,0))</f>
        <v/>
      </c>
      <c r="V186" s="38" t="str">
        <f>IF(ISBLANK('T1'!$C$182),"",'T1'!$G$182*IF('T1'!$U$8="Y",1,0)+'T2'!$G$182*IF('T2'!$U$8="Y",1,0)+'T3'!$G$182*IF('T3'!$U$8="Y",1,0)+TA!$AT$182*IF(TA!$N$8="Y",1,0))</f>
        <v/>
      </c>
      <c r="W186" s="38" t="str">
        <f>IF(ISBLANK('T1'!$C$182),"",'T1'!$H$182*IF('T1'!$V$8="Y",1,0)+'T2'!$H$182*IF('T2'!$V$8="Y",1,0)+'T3'!$H$182*IF('T3'!$V$8="Y",1,0))</f>
        <v/>
      </c>
      <c r="X186" s="38" t="str">
        <f>IF(ISBLANK('T1'!$C$182),"",'T1'!$I$182*IF('T1'!$W$8="Y",1,0)+'T2'!$I$182*IF('T2'!$W$8="Y",1,0)+'T3'!$I$182*IF('T3'!$W$8="Y",1,0))</f>
        <v/>
      </c>
      <c r="Y186" s="38" t="str">
        <f>IF(ISBLANK('T1'!$C$182),"",'T1'!$J$182*IF('T1'!$X$8="Y",1,0)+'T2'!$J$182*IF('T2'!$X$8="Y",1,0)+'T3'!$J$182*IF('T3'!$X$8="Y",1,0))</f>
        <v/>
      </c>
      <c r="Z186" s="38" t="str">
        <f>IF(ISBLANK('T1'!$C$182),"",'T1'!$K$182*IF('T1'!$Y$8="Y",1,0)+'T2'!$K$182*IF('T2'!$Y$8="Y",1,0)+'T3'!$K$182*IF('T3'!$Y$8="Y",1,0))</f>
        <v/>
      </c>
      <c r="AA186" s="38" t="str">
        <f>IF(ISBLANK('T1'!$C$182),"",'T1'!$L$182*IF('T1'!$Z$8="Y",1,0)+'T2'!$L$182*IF('T2'!$Z$8="Y",1,0)+'T3'!$L$182*IF('T3'!$Z$8="Y",1,0))</f>
        <v/>
      </c>
      <c r="AB186" s="38" t="str">
        <f>IF(ISBLANK('T1'!$C$182),"",'T1'!$M$182*IF('T1'!$AA$8="Y",1,0)+'T2'!$M$182*IF('T2'!$AA$8="Y",1,0)+'T3'!$M$182*IF('T3'!$AA$8="Y",1,0))</f>
        <v/>
      </c>
      <c r="AC186" s="38" t="str">
        <f>IF(ISBLANK('T1'!$C$182),"",'T1'!$M$182*IF('T1'!$AB$8="Y",1,0)+'T2'!$M$182*IF('T2'!$AB$8="Y",1,0)+'T3'!$M$182*IF('T3'!$AB$8="Y",1,0))</f>
        <v/>
      </c>
      <c r="AD186" s="38" t="str">
        <f>IF(ISBLANK('T1'!$C$182),"",SUM($T$186:$AC$186))</f>
        <v/>
      </c>
      <c r="AE186" s="38" t="str">
        <f>IF(ISBLANK('T1'!$C$182),"",IF(ISERR($AD$186/$AD$5),"",$AD$186/$AD$5))</f>
        <v/>
      </c>
      <c r="AI186" s="38" t="str">
        <f>IF(ISBLANK('T1'!$C$182),"",'T1'!$E$182*IF('T1'!$S$9="Y",1,0)+'T2'!$E$182*IF('T2'!$S$9="Y",1,0)+'T3'!$E$182*IF('T3'!$S$9="Y",1,0)+TA!$AR$182*IF(TA!$L$9="Y",1,0))</f>
        <v/>
      </c>
      <c r="AJ186" s="38" t="str">
        <f>IF(ISBLANK('T1'!$C$182),"",'T1'!$F$182*IF('T1'!$T$9="Y",1,0)+'T2'!$F$182*IF('T2'!$T$9="Y",1,0)+'T3'!$F$182*IF('T3'!$T$9="Y",1,0)+TA!$AS$182*IF(TA!$M$9="Y",1,0))</f>
        <v/>
      </c>
      <c r="AK186" s="38" t="str">
        <f>IF(ISBLANK('T1'!$C$182),"",'T1'!$G$182*IF('T1'!$U$9="Y",1,0)+'T2'!$G$182*IF('T2'!$U$9="Y",1,0)+'T3'!$G$182*IF('T3'!$U$9="Y",1,0)+TA!$AT$182*IF(TA!$N$9="Y",1,0))</f>
        <v/>
      </c>
      <c r="AL186" s="38" t="str">
        <f>IF(ISBLANK('T1'!$C$182),"",'T1'!$H$182*IF('T1'!$V$9="Y",1,0)+'T2'!$H$182*IF('T2'!$V$9="Y",1,0)+'T3'!$H$182*IF('T3'!$V$9="Y",1,0))</f>
        <v/>
      </c>
      <c r="AM186" s="38" t="str">
        <f>IF(ISBLANK('T1'!$C$182),"",'T1'!$I$182*IF('T1'!$W$9="Y",1,0)+'T2'!$I$182*IF('T2'!$W$9="Y",1,0)+'T3'!$I$182*IF('T3'!$W$9="Y",1,0))</f>
        <v/>
      </c>
      <c r="AN186" s="38" t="str">
        <f>IF(ISBLANK('T1'!$C$182),"",'T1'!$J$182*IF('T1'!$X$9="Y",1,0)+'T2'!$J$182*IF('T2'!$X$9="Y",1,0)+'T3'!$J$182*IF('T3'!$X$9="Y",1,0))</f>
        <v/>
      </c>
      <c r="AO186" s="38" t="str">
        <f>IF(ISBLANK('T1'!$C$182),"",'T1'!$K$182*IF('T1'!$Y$9="Y",1,0)+'T2'!$K$182*IF('T2'!$Y$9="Y",1,0)+'T3'!$K$182*IF('T3'!$Y$9="Y",1,0))</f>
        <v/>
      </c>
      <c r="AP186" s="38" t="str">
        <f>IF(ISBLANK('T1'!$C$182),"",'T1'!$L$182*IF('T1'!$Z$9="Y",1,0)+'T2'!$L$182*IF('T2'!$Z$9="Y",1,0)+'T3'!$L$182*IF('T3'!$Z$9="Y",1,0))</f>
        <v/>
      </c>
      <c r="AQ186" s="38" t="str">
        <f>IF(ISBLANK('T1'!$C$182),"",'T1'!$M$182*IF('T1'!$AA$9="Y",1,0)+'T2'!$M$182*IF('T2'!$AA$9="Y",1,0)+'T3'!$M$182*IF('T3'!$AA$9="Y",1,0))</f>
        <v/>
      </c>
      <c r="AR186" s="38" t="str">
        <f>IF(ISBLANK('T1'!$C$182),"",'T1'!$M$182*IF('T1'!$AB$9="Y",1,0)+'T2'!$M$182*IF('T2'!$AB$9="Y",1,0)+'T3'!$M$182*IF('T3'!$AB$9="Y",1,0))</f>
        <v/>
      </c>
      <c r="AS186" s="38" t="str">
        <f>IF(ISBLANK('T1'!$C$182),"",SUM($AI$186:$AR$186))</f>
        <v/>
      </c>
      <c r="AT186" s="38" t="str">
        <f>IF(ISBLANK('T1'!$C$182),"",IF(ISERR($AS$186/$AS$5),"",$AS$186/$AS$5))</f>
        <v/>
      </c>
      <c r="AW186" s="38" t="str">
        <f>IF(ISBLANK('T1'!$C$182),"",'T1'!$E$182*IF('T1'!$S$10="Y",1,0)+'T2'!$E$182*IF('T2'!$S$10="Y",1,0)+'T3'!$E$182*IF('T3'!$S$10="Y",1,0)+TA!$AR$182*IF(TA!$L$10="Y",1,0))</f>
        <v/>
      </c>
      <c r="AX186" s="38" t="str">
        <f>IF(ISBLANK('T1'!$C$182),"",'T1'!$F$182*IF('T1'!$T$10="Y",1,0)+'T2'!$F$182*IF('T2'!$T$10="Y",1,0)+'T3'!$F$182*IF('T3'!$T$10="Y",1,0)+TA!$AS$182*IF(TA!$M$10="Y",1,0))</f>
        <v/>
      </c>
      <c r="AY186" s="38" t="str">
        <f>IF(ISBLANK('T1'!$C$182),"",'T1'!$G$182*IF('T1'!$U$10="Y",1,0)+'T2'!$G$182*IF('T2'!$U$10="Y",1,0)+'T3'!$G$182*IF('T3'!$U$10="Y",1,0)+TA!$AT$182*IF(TA!$N$10="Y",1,0))</f>
        <v/>
      </c>
      <c r="AZ186" s="38" t="str">
        <f>IF(ISBLANK('T1'!$C$182),"",'T1'!$H$182*IF('T1'!$V$10="Y",1,0)+'T2'!$H$182*IF('T2'!$V$10="Y",1,0)+'T3'!$H$182*IF('T3'!$V$10="Y",1,0))</f>
        <v/>
      </c>
      <c r="BA186" s="38" t="str">
        <f>IF(ISBLANK('T1'!$C$182),"",'T1'!$I$182*IF('T1'!$W$10="Y",1,0)+'T2'!$I$182*IF('T2'!$W$10="Y",1,0)+'T3'!$I$182*IF('T3'!$W$10="Y",1,0))</f>
        <v/>
      </c>
      <c r="BB186" s="38" t="str">
        <f>IF(ISBLANK('T1'!$C$182),"",'T1'!$J$182*IF('T1'!$X$10="Y",1,0)+'T2'!$J$182*IF('T2'!$X$10="Y",1,0)+'T3'!$J$182*IF('T3'!$X$10="Y",1,0))</f>
        <v/>
      </c>
      <c r="BC186" s="38" t="str">
        <f>IF(ISBLANK('T1'!$C$182),"",'T1'!$K$182*IF('T1'!$Y$10="Y",1,0)+'T2'!$K$182*IF('T2'!$Y$10="Y",1,0)+'T3'!$K$182*IF('T3'!$Y$10="Y",1,0))</f>
        <v/>
      </c>
      <c r="BD186" s="38" t="str">
        <f>IF(ISBLANK('T1'!$C$182),"",'T1'!$L$182*IF('T1'!$Z$10="Y",1,0)+'T2'!$L$182*IF('T2'!$Z$10="Y",1,0)+'T3'!$L$182*IF('T3'!$Z$10="Y",1,0))</f>
        <v/>
      </c>
      <c r="BE186" s="38" t="str">
        <f>IF(ISBLANK('T1'!$C$182),"",'T1'!$M$182*IF('T1'!$AA$10="Y",1,0)+'T2'!$M$182*IF('T2'!$AA$10="Y",1,0)+'T3'!$M$182*IF('T3'!$AA$10="Y",1,0))</f>
        <v/>
      </c>
      <c r="BF186" s="38" t="str">
        <f>IF(ISBLANK('T1'!$C$182),"",'T1'!$M$182*IF('T1'!$AB$10="Y",1,0)+'T2'!$M$182*IF('T2'!$AB$10="Y",1,0)+'T3'!$M$182*IF('T3'!$AB$10="Y",1,0))</f>
        <v/>
      </c>
      <c r="BG186" s="38" t="str">
        <f>IF(ISBLANK('T1'!$C$182),"",SUM($AW$186:$BF$186))</f>
        <v/>
      </c>
      <c r="BH186" s="38" t="str">
        <f>IF(ISBLANK('T1'!$C$182),"",IF(ISERR($BG$186/$BG$5),"",$BG$186/$BG$5))</f>
        <v/>
      </c>
      <c r="BK186" s="38" t="str">
        <f>IF(ISBLANK('T1'!$C$182),"",'T1'!$E$182*IF('T1'!$S$11="Y",1,0)+'T2'!$E$182*IF('T2'!$S$11="Y",1,0)+'T3'!$E$182*IF('T3'!$S$11="Y",1,0)+TA!$AR$182*IF(TA!$L$11="Y",1,0))</f>
        <v/>
      </c>
      <c r="BL186" s="38" t="str">
        <f>IF(ISBLANK('T1'!$C$182),"",'T1'!$F$182*IF('T1'!$T$11="Y",1,0)+'T2'!$F$182*IF('T2'!$T$11="Y",1,0)+'T3'!$F$182*IF('T3'!$T$11="Y",1,0)+TA!$AS$182*IF(TA!$M$11="Y",1,0))</f>
        <v/>
      </c>
      <c r="BM186" s="38" t="str">
        <f>IF(ISBLANK('T1'!$C$182),"",'T1'!$G$182*IF('T1'!$U$11="Y",1,0)+'T2'!$G$182*IF('T2'!$U$11="Y",1,0)+'T3'!$G$182*IF('T3'!$U$11="Y",1,0)+TA!$AT$182*IF(TA!$N$11="Y",1,0))</f>
        <v/>
      </c>
      <c r="BN186" s="38" t="str">
        <f>IF(ISBLANK('T1'!$C$182),"",'T1'!$H$182*IF('T1'!$V$11="Y",1,0)+'T2'!$H$182*IF('T2'!$V$11="Y",1,0)+'T3'!$H$182*IF('T3'!$V$11="Y",1,0))</f>
        <v/>
      </c>
      <c r="BO186" s="38" t="str">
        <f>IF(ISBLANK('T1'!$C$182),"",'T1'!$I$182*IF('T1'!$W$11="Y",1,0)+'T2'!$I$182*IF('T2'!$W$11="Y",1,0)+'T3'!$I$182*IF('T3'!$W$11="Y",1,0))</f>
        <v/>
      </c>
      <c r="BP186" s="38" t="str">
        <f>IF(ISBLANK('T1'!$C$182),"",'T1'!$J$182*IF('T1'!$X$11="Y",1,0)+'T2'!$J$182*IF('T2'!$X$11="Y",1,0)+'T3'!$J$182*IF('T3'!$X$11="Y",1,0))</f>
        <v/>
      </c>
      <c r="BQ186" s="38" t="str">
        <f>IF(ISBLANK('T1'!$C$182),"",'T1'!$K$182*IF('T1'!$Y$11="Y",1,0)+'T2'!$K$182*IF('T2'!$Y$11="Y",1,0)+'T3'!$K$182*IF('T3'!$Y$11="Y",1,0))</f>
        <v/>
      </c>
      <c r="BR186" s="38" t="str">
        <f>IF(ISBLANK('T1'!$C$182),"",'T1'!$L$182*IF('T1'!$Z$11="Y",1,0)+'T2'!$L$182*IF('T2'!$Z$11="Y",1,0)+'T3'!$L$182*IF('T3'!$Z$11="Y",1,0))</f>
        <v/>
      </c>
      <c r="BS186" s="38" t="str">
        <f>IF(ISBLANK('T1'!$C$182),"",'T1'!$M$182*IF('T1'!$AA$11="Y",1,0)+'T2'!$M$182*IF('T2'!$AA$11="Y",1,0)+'T3'!$M$182*IF('T3'!$AA$11="Y",1,0))</f>
        <v/>
      </c>
      <c r="BT186" s="38" t="str">
        <f>IF(ISBLANK('T1'!$C$182),"",'T1'!$M$182*IF('T1'!$AB$11="Y",1,0)+'T2'!$M$182*IF('T2'!$AB$11="Y",1,0)+'T3'!$M$182*IF('T3'!$AB$11="Y",1,0))</f>
        <v/>
      </c>
      <c r="BU186" s="38" t="str">
        <f>IF(ISBLANK('T1'!$C$182),"",SUM($BK$186:$BT$186))</f>
        <v/>
      </c>
      <c r="BV186" s="38" t="str">
        <f>IF(ISBLANK('T1'!$C$182),"",IF(ISERR($BU$186/$BU$5),"",$BU$186/$BU$5))</f>
        <v/>
      </c>
      <c r="BY186" s="38" t="str">
        <f>IF(ISBLANK('T1'!$C$182),"",'T1'!$E$182*IF('T1'!$S$12="Y",1,0)+'T2'!$E$182*IF('T2'!$S$12="Y",1,0)+'T3'!$E$182*IF('T3'!$S$12="Y",1,0)+TA!$AR$182*IF(TA!$L$12="Y",1,0))</f>
        <v/>
      </c>
      <c r="BZ186" s="38" t="str">
        <f>IF(ISBLANK('T1'!$C$182),"",'T1'!$F$182*IF('T1'!$T$12="Y",1,0)+'T2'!$F$182*IF('T2'!$T$12="Y",1,0)+'T3'!$F$182*IF('T3'!$T$12="Y",1,0)+TA!$AS$182*IF(TA!$M$12="Y",1,0))</f>
        <v/>
      </c>
      <c r="CA186" s="38" t="str">
        <f>IF(ISBLANK('T1'!$C$182),"",'T1'!$G$182*IF('T1'!$U$12="Y",1,0)+'T2'!$G$182*IF('T2'!$U$12="Y",1,0)+'T3'!$G$182*IF('T3'!$U$12="Y",1,0)+TA!$AT$182*IF(TA!$N$12="Y",1,0))</f>
        <v/>
      </c>
      <c r="CB186" s="38" t="str">
        <f>IF(ISBLANK('T1'!$C$182),"",'T1'!$H$182*IF('T1'!$V$12="Y",1,0)+'T2'!$H$182*IF('T2'!$V$12="Y",1,0)+'T3'!$H$182*IF('T3'!$V$12="Y",1,0))</f>
        <v/>
      </c>
      <c r="CC186" s="38" t="str">
        <f>IF(ISBLANK('T1'!$C$182),"",'T1'!$I$182*IF('T1'!$W$12="Y",1,0)+'T2'!$I$182*IF('T2'!$W$12="Y",1,0)+'T3'!$I$182*IF('T3'!$W$12="Y",1,0))</f>
        <v/>
      </c>
      <c r="CD186" s="38" t="str">
        <f>IF(ISBLANK('T1'!$C$182),"",'T1'!$J$182*IF('T1'!$X$12="Y",1,0)+'T2'!$J$182*IF('T2'!$X$12="Y",1,0)+'T3'!$J$182*IF('T3'!$X$12="Y",1,0))</f>
        <v/>
      </c>
      <c r="CE186" s="38" t="str">
        <f>IF(ISBLANK('T1'!$C$182),"",'T1'!$K$182*IF('T1'!$Y$12="Y",1,0)+'T2'!$K$182*IF('T2'!$Y$12="Y",1,0)+'T3'!$K$182*IF('T3'!$Y$12="Y",1,0))</f>
        <v/>
      </c>
      <c r="CF186" s="38" t="str">
        <f>IF(ISBLANK('T1'!$C$182),"",'T1'!$L$182*IF('T1'!$Z$12="Y",1,0)+'T2'!$L$182*IF('T2'!$Z$12="Y",1,0)+'T3'!$L$182*IF('T3'!$Z$12="Y",1,0))</f>
        <v/>
      </c>
      <c r="CG186" s="38" t="str">
        <f>IF(ISBLANK('T1'!$C$182),"",'T1'!$M$182*IF('T1'!$AA$12="Y",1,0)+'T2'!$M$182*IF('T2'!$AA$12="Y",1,0)+'T3'!$M$182*IF('T3'!$AA$12="Y",1,0))</f>
        <v/>
      </c>
      <c r="CH186" s="38" t="str">
        <f>IF(ISBLANK('T1'!$C$182),"",'T1'!$M$182*IF('T1'!$AB$12="Y",1,0)+'T2'!$M$182*IF('T2'!$AB$12="Y",1,0)+'T3'!$M$182*IF('T3'!$AB$12="Y",1,0))</f>
        <v/>
      </c>
      <c r="CI186" s="38" t="str">
        <f>IF(ISBLANK('T1'!$C$182),"",SUM($BY$186:$CH$186))</f>
        <v/>
      </c>
      <c r="CJ186" s="38" t="str">
        <f>IF(ISBLANK('T1'!$C$182),"",IF(ISERR($CI$186/$CI$5),"",$CI$186/$CI$5))</f>
        <v/>
      </c>
      <c r="CM186" s="38" t="str">
        <f>IF(ISBLANK('T1'!$C$182),"",'T1'!$E$182*IF('T1'!$S$13="Y",1,0)+'T2'!$E$182*IF('T2'!$S$13="Y",1,0)+'T3'!$E$182*IF('T3'!$S$13="Y",1,0)+TA!$AR$182*IF(TA!$L$13="Y",1,0))</f>
        <v/>
      </c>
      <c r="CN186" s="38" t="str">
        <f>IF(ISBLANK('T1'!$C$182),"",'T1'!$F$182*IF('T1'!$T$13="Y",1,0)+'T2'!$F$182*IF('T2'!$T$13="Y",1,0)+'T3'!$F$182*IF('T3'!$T$13="Y",1,0)+TA!$AS$182*IF(TA!$M$13="Y",1,0))</f>
        <v/>
      </c>
      <c r="CO186" s="38" t="str">
        <f>IF(ISBLANK('T1'!$C$182),"",'T1'!$G$182*IF('T1'!$U$13="Y",1,0)+'T2'!$G$182*IF('T2'!$U$13="Y",1,0)+'T3'!$G$182*IF('T3'!$U$13="Y",1,0)+TA!$AT$182*IF(TA!$N$13="Y",1,0))</f>
        <v/>
      </c>
      <c r="CP186" s="38" t="str">
        <f>IF(ISBLANK('T1'!$C$182),"",'T1'!$H$182*IF('T1'!$V$13="Y",1,0)+'T2'!$H$182*IF('T2'!$V$13="Y",1,0)+'T3'!$H$182*IF('T3'!$V$13="Y",1,0))</f>
        <v/>
      </c>
      <c r="CQ186" s="38" t="str">
        <f>IF(ISBLANK('T1'!$C$182),"",'T1'!$I$182*IF('T1'!$W$13="Y",1,0)+'T2'!$I$182*IF('T2'!$W$13="Y",1,0)+'T3'!$I$182*IF('T3'!$W$13="Y",1,0))</f>
        <v/>
      </c>
      <c r="CR186" s="38" t="str">
        <f>IF(ISBLANK('T1'!$C$182),"",'T1'!$J$182*IF('T1'!$X$13="Y",1,0)+'T2'!$J$182*IF('T2'!$X$13="Y",1,0)+'T3'!$J$182*IF('T3'!$X$13="Y",1,0))</f>
        <v/>
      </c>
      <c r="CS186" s="38" t="str">
        <f>IF(ISBLANK('T1'!$C$182),"",'T1'!$K$182*IF('T1'!$Y$13="Y",1,0)+'T2'!$K$182*IF('T2'!$Y$13="Y",1,0)+'T3'!$K$182*IF('T3'!$Y$13="Y",1,0))</f>
        <v/>
      </c>
      <c r="CT186" s="38" t="str">
        <f>IF(ISBLANK('T1'!$C$182),"",'T1'!$L$182*IF('T1'!$Z$13="Y",1,0)+'T2'!$L$182*IF('T2'!$Z$13="Y",1,0)+'T3'!$L$182*IF('T3'!$Z$13="Y",1,0))</f>
        <v/>
      </c>
      <c r="CU186" s="38" t="str">
        <f>IF(ISBLANK('T1'!$C$182),"",'T1'!$M$182*IF('T1'!$AA$13="Y",1,0)+'T2'!$M$182*IF('T2'!$AA$13="Y",1,0)+'T3'!$M$182*IF('T3'!$AA$13="Y",1,0))</f>
        <v/>
      </c>
      <c r="CV186" s="38" t="str">
        <f>IF(ISBLANK('T1'!$C$182),"",'T1'!$M$182*IF('T1'!$AB$13="Y",1,0)+'T2'!$M$182*IF('T2'!$AB$13="Y",1,0)+'T3'!$M$182*IF('T3'!$AB$13="Y",1,0))</f>
        <v/>
      </c>
      <c r="CW186" s="38" t="str">
        <f>IF(ISBLANK('T1'!$C$182),"",SUM($CM$186:$CV$186))</f>
        <v/>
      </c>
      <c r="CX186" s="38" t="str">
        <f>IF(ISBLANK('T1'!$C$182),"",IF(ISERR($CW$186/$CW$5),"",$CW$186/$CW$5))</f>
        <v/>
      </c>
      <c r="DA186" s="38" t="str">
        <f>IF(ISBLANK('T1'!$C$182),"",'T1'!$E$182*IF('T1'!$S$14="Y",1,0)+'T2'!$E$182*IF('T2'!$S$14="Y",1,0)+'T3'!$E$182*IF('T3'!$S$14="Y",1,0)+TA!$AR$182*IF(TA!$L$14="Y",1,0))</f>
        <v/>
      </c>
      <c r="DB186" s="38" t="str">
        <f>IF(ISBLANK('T1'!$C$182),"",'T1'!$F$182*IF('T1'!$T$14="Y",1,0)+'T2'!$F$182*IF('T2'!$T$14="Y",1,0)+'T3'!$F$182*IF('T3'!$T$14="Y",1,0)+TA!$AS$182*IF(TA!$M$14="Y",1,0))</f>
        <v/>
      </c>
      <c r="DC186" s="38" t="str">
        <f>IF(ISBLANK('T1'!$C$182),"",'T1'!$G$182*IF('T1'!$U$14="Y",1,0)+'T2'!$G$182*IF('T2'!$U$14="Y",1,0)+'T3'!$G$182*IF('T3'!$U$14="Y",1,0)+TA!$AT$182*IF(TA!$N$14="Y",1,0))</f>
        <v/>
      </c>
      <c r="DD186" s="38" t="str">
        <f>IF(ISBLANK('T1'!$C$182),"",'T1'!$H$182*IF('T1'!$V$14="Y",1,0)+'T2'!$H$182*IF('T2'!$V$14="Y",1,0)+'T3'!$H$182*IF('T3'!$V$14="Y",1,0))</f>
        <v/>
      </c>
      <c r="DE186" s="38" t="str">
        <f>IF(ISBLANK('T1'!$C$182),"",'T1'!$I$182*IF('T1'!$W$14="Y",1,0)+'T2'!$I$182*IF('T2'!$W$14="Y",1,0)+'T3'!$I$182*IF('T3'!$W$14="Y",1,0))</f>
        <v/>
      </c>
      <c r="DF186" s="38" t="str">
        <f>IF(ISBLANK('T1'!$C$182),"",'T1'!$J$182*IF('T1'!$X$14="Y",1,0)+'T2'!$J$182*IF('T2'!$X$14="Y",1,0)+'T3'!$J$182*IF('T3'!$X$14="Y",1,0))</f>
        <v/>
      </c>
      <c r="DG186" s="38" t="str">
        <f>IF(ISBLANK('T1'!$C$182),"",'T1'!$K$182*IF('T1'!$Y$14="Y",1,0)+'T2'!$K$182*IF('T2'!$Y$14="Y",1,0)+'T3'!$K$182*IF('T3'!$Y$14="Y",1,0))</f>
        <v/>
      </c>
      <c r="DH186" s="38" t="str">
        <f>IF(ISBLANK('T1'!$C$182),"",'T1'!$L$182*IF('T1'!$Z$14="Y",1,0)+'T2'!$L$182*IF('T2'!$Z$14="Y",1,0)+'T3'!$L$182*IF('T3'!$Z$14="Y",1,0))</f>
        <v/>
      </c>
      <c r="DI186" s="38" t="str">
        <f>IF(ISBLANK('T1'!$C$182),"",'T1'!$M$182*IF('T1'!$AA$14="Y",1,0)+'T2'!$M$182*IF('T2'!$AA$14="Y",1,0)+'T3'!$M$182*IF('T3'!$AA$14="Y",1,0))</f>
        <v/>
      </c>
      <c r="DJ186" s="38" t="str">
        <f>IF(ISBLANK('T1'!$C$182),"",'T1'!$M$182*IF('T1'!$AB$14="Y",1,0)+'T2'!$M$182*IF('T2'!$AB$14="Y",1,0)+'T3'!$M$182*IF('T3'!$AB$14="Y",1,0))</f>
        <v/>
      </c>
      <c r="DK186" s="38" t="str">
        <f>IF(ISBLANK('T1'!$C$182),"",SUM($DA$186:$DJ$186))</f>
        <v/>
      </c>
      <c r="DL186" s="38" t="str">
        <f>IF(ISBLANK('T1'!$C$182),"",IF(ISERR($DK$186/$DK$5),"",$DK$186/$DK$5))</f>
        <v/>
      </c>
      <c r="DO186" s="38" t="str">
        <f>IF(ISBLANK('T1'!$C$182),"",'T1'!$E$182*IF('T1'!$S$15="Y",1,0)+'T2'!$E$182*IF('T2'!$S$15="Y",1,0)+'T3'!$E$182*IF('T3'!$S$15="Y",1,0)+TA!$AR$182*IF(TA!$L$15="Y",1,0))</f>
        <v/>
      </c>
      <c r="DP186" s="38" t="str">
        <f>IF(ISBLANK('T1'!$C$182),"",'T1'!$F$182*IF('T1'!$T$15="Y",1,0)+'T2'!$F$182*IF('T2'!$T$15="Y",1,0)+'T3'!$F$182*IF('T3'!$T$15="Y",1,0)+TA!$AS$182*IF(TA!$M$15="Y",1,0))</f>
        <v/>
      </c>
      <c r="DQ186" s="38" t="str">
        <f>IF(ISBLANK('T1'!$C$182),"",'T1'!$G$182*IF('T1'!$U$15="Y",1,0)+'T2'!$G$182*IF('T2'!$U$15="Y",1,0)+'T3'!$G$182*IF('T3'!$U$15="Y",1,0)+TA!$AT$182*IF(TA!$N$15="Y",1,0))</f>
        <v/>
      </c>
      <c r="DR186" s="38" t="str">
        <f>IF(ISBLANK('T1'!$C$182),"",'T1'!$H$182*IF('T1'!$V$15="Y",1,0)+'T2'!$H$182*IF('T2'!$V$15="Y",1,0)+'T3'!$H$182*IF('T3'!$V$15="Y",1,0))</f>
        <v/>
      </c>
      <c r="DS186" s="38" t="str">
        <f>IF(ISBLANK('T1'!$C$182),"",'T1'!$I$182*IF('T1'!$W$15="Y",1,0)+'T2'!$I$182*IF('T2'!$W$15="Y",1,0)+'T3'!$I$182*IF('T3'!$W$15="Y",1,0))</f>
        <v/>
      </c>
      <c r="DT186" s="38" t="str">
        <f>IF(ISBLANK('T1'!$C$182),"",'T1'!$J$182*IF('T1'!$X$15="Y",1,0)+'T2'!$J$182*IF('T2'!$X$15="Y",1,0)+'T3'!$J$182*IF('T3'!$X$15="Y",1,0))</f>
        <v/>
      </c>
      <c r="DU186" s="38" t="str">
        <f>IF(ISBLANK('T1'!$C$182),"",'T1'!$K$182*IF('T1'!$Y$15="Y",1,0)+'T2'!$K$182*IF('T2'!$Y$15="Y",1,0)+'T3'!$K$182*IF('T3'!$Y$15="Y",1,0))</f>
        <v/>
      </c>
      <c r="DV186" s="38" t="str">
        <f>IF(ISBLANK('T1'!$C$182),"",'T1'!$L$182*IF('T1'!$Z$15="Y",1,0)+'T2'!$L$182*IF('T2'!$Z$15="Y",1,0)+'T3'!$L$182*IF('T3'!$Z$15="Y",1,0))</f>
        <v/>
      </c>
      <c r="DW186" s="38" t="str">
        <f>IF(ISBLANK('T1'!$C$182),"",'T1'!$M$182*IF('T1'!$AA$15="Y",1,0)+'T2'!$M$182*IF('T2'!$AA$15="Y",1,0)+'T3'!$M$182*IF('T3'!$AA$15="Y",1,0))</f>
        <v/>
      </c>
      <c r="DX186" s="38" t="str">
        <f>IF(ISBLANK('T1'!$C$182),"",'T1'!$M$182*IF('T1'!$AB$15="Y",1,0)+'T2'!$M$182*IF('T2'!$AB$15="Y",1,0)+'T3'!$M$182*IF('T3'!$AB$15="Y",1,0))</f>
        <v/>
      </c>
      <c r="DY186" s="38" t="str">
        <f>IF(ISBLANK('T1'!$C$182),"",SUM($DO$186:$DX$186))</f>
        <v/>
      </c>
      <c r="DZ186" s="38" t="str">
        <f>IF(ISBLANK('T1'!$C$182),"",IF(ISERR($DY$186/$DY$5),"",$DY$186/$DY$5))</f>
        <v/>
      </c>
      <c r="EC186" s="38" t="str">
        <f>IF(ISBLANK('T1'!$C$182),"",'T1'!$E$182*IF('T1'!$S$16="Y",1,0)+'T2'!$E$182*IF('T2'!$S$16="Y",1,0)+'T3'!$E$182*IF('T3'!$S$16="Y",1,0)+TA!$AR$182*IF(TA!$L$16="Y",1,0))</f>
        <v/>
      </c>
      <c r="ED186" s="38" t="str">
        <f>IF(ISBLANK('T1'!$C$182),"",'T1'!$F$182*IF('T1'!$T$16="Y",1,0)+'T2'!$F$182*IF('T2'!$T$16="Y",1,0)+'T3'!$F$182*IF('T3'!$T$16="Y",1,0)+TA!$AS$182*IF(TA!$M$16="Y",1,0))</f>
        <v/>
      </c>
      <c r="EE186" s="38" t="str">
        <f>IF(ISBLANK('T1'!$C$182),"",'T1'!$G$182*IF('T1'!$U$16="Y",1,0)+'T2'!$G$182*IF('T2'!$U$16="Y",1,0)+'T3'!$G$182*IF('T3'!$U$16="Y",1,0)+TA!$AT$182*IF(TA!$N$16="Y",1,0))</f>
        <v/>
      </c>
      <c r="EF186" s="38" t="str">
        <f>IF(ISBLANK('T1'!$C$182),"",'T1'!$H$182*IF('T1'!$V$16="Y",1,0)+'T2'!$H$182*IF('T2'!$V$16="Y",1,0)+'T3'!$H$182*IF('T3'!$V$16="Y",1,0))</f>
        <v/>
      </c>
      <c r="EG186" s="38" t="str">
        <f>IF(ISBLANK('T1'!$C$182),"",'T1'!$I$182*IF('T1'!$W$16="Y",1,0)+'T2'!$I$182*IF('T2'!$W$16="Y",1,0)+'T3'!$I$182*IF('T3'!$W$16="Y",1,0))</f>
        <v/>
      </c>
      <c r="EH186" s="38" t="str">
        <f>IF(ISBLANK('T1'!$C$182),"",'T1'!$J$182*IF('T1'!$X$16="Y",1,0)+'T2'!$J$182*IF('T2'!$X$16="Y",1,0)+'T3'!$J$182*IF('T3'!$X$16="Y",1,0))</f>
        <v/>
      </c>
      <c r="EI186" s="38" t="str">
        <f>IF(ISBLANK('T1'!$C$182),"",'T1'!$K$182*IF('T1'!$Y$16="Y",1,0)+'T2'!$K$182*IF('T2'!$Y$16="Y",1,0)+'T3'!$K$182*IF('T3'!$Y$16="Y",1,0))</f>
        <v/>
      </c>
      <c r="EJ186" s="38" t="str">
        <f>IF(ISBLANK('T1'!$C$182),"",'T1'!$L$182*IF('T1'!$Z$16="Y",1,0)+'T2'!$L$182*IF('T2'!$Z$16="Y",1,0)+'T3'!$L$182*IF('T3'!$Z$16="Y",1,0))</f>
        <v/>
      </c>
      <c r="EK186" s="38" t="str">
        <f>IF(ISBLANK('T1'!$C$182),"",'T1'!$M$182*IF('T1'!$AA$16="Y",1,0)+'T2'!$M$182*IF('T2'!$AA$16="Y",1,0)+'T3'!$M$182*IF('T3'!$AA$16="Y",1,0))</f>
        <v/>
      </c>
      <c r="EL186" s="38" t="str">
        <f>IF(ISBLANK('T1'!$C$182),"",'T1'!$M$182*IF('T1'!$AB$16="Y",1,0)+'T2'!$M$182*IF('T2'!$AB$16="Y",1,0)+'T3'!$M$182*IF('T3'!$AB$16="Y",1,0))</f>
        <v/>
      </c>
      <c r="EM186" s="38" t="str">
        <f>IF(ISBLANK('T1'!$C$182),"",SUM($EC$186:$EL$186))</f>
        <v/>
      </c>
      <c r="EN186" s="38" t="str">
        <f>IF(ISBLANK('T1'!$C$182),"",IF(ISERR($EM$186/$EM$5),"",$EM$186/$EM$5))</f>
        <v/>
      </c>
      <c r="EQ186" s="38" t="str">
        <f>IF(ISBLANK('T1'!$C$182),"",'T1'!$E$182*IF('T1'!$S$17="Y",1,0)+'T2'!$E$182*IF('T2'!$S$17="Y",1,0)+'T3'!$E$182*IF('T3'!$S$17="Y",1,0)+TA!$AR$182*IF(TA!$L$17="Y",1,0))</f>
        <v/>
      </c>
      <c r="ER186" s="38" t="str">
        <f>IF(ISBLANK('T1'!$C$182),"",'T1'!$F$182*IF('T1'!$T$17="Y",1,0)+'T2'!$F$182*IF('T2'!$T$17="Y",1,0)+'T3'!$F$182*IF('T3'!$T$17="Y",1,0)+TA!$AS$182*IF(TA!$M$17="Y",1,0))</f>
        <v/>
      </c>
      <c r="ES186" s="38" t="str">
        <f>IF(ISBLANK('T1'!$C$182),"",'T1'!$G$182*IF('T1'!$U$17="Y",1,0)+'T2'!$G$182*IF('T2'!$U$17="Y",1,0)+'T3'!$G$182*IF('T3'!$U$17="Y",1,0)+TA!$AT$182*IF(TA!$N$17="Y",1,0))</f>
        <v/>
      </c>
      <c r="ET186" s="38" t="str">
        <f>IF(ISBLANK('T1'!$C$182),"",'T1'!$H$182*IF('T1'!$V$17="Y",1,0)+'T2'!$H$182*IF('T2'!$V$17="Y",1,0)+'T3'!$H$182*IF('T3'!$V$17="Y",1,0))</f>
        <v/>
      </c>
      <c r="EU186" s="38" t="str">
        <f>IF(ISBLANK('T1'!$C$182),"",'T1'!$I$182*IF('T1'!$W$17="Y",1,0)+'T2'!$I$182*IF('T2'!$W$17="Y",1,0)+'T3'!$I$182*IF('T3'!$W$17="Y",1,0))</f>
        <v/>
      </c>
      <c r="EV186" s="38" t="str">
        <f>IF(ISBLANK('T1'!$C$182),"",'T1'!$J$182*IF('T1'!$X$17="Y",1,0)+'T2'!$J$182*IF('T2'!$X$17="Y",1,0)+'T3'!$J$182*IF('T3'!$X$17="Y",1,0))</f>
        <v/>
      </c>
      <c r="EW186" s="38" t="str">
        <f>IF(ISBLANK('T1'!$C$182),"",'T1'!$K$182*IF('T1'!$Y$17="Y",1,0)+'T2'!$K$182*IF('T2'!$Y$17="Y",1,0)+'T3'!$K$182*IF('T3'!$Y$17="Y",1,0))</f>
        <v/>
      </c>
      <c r="EX186" s="38" t="str">
        <f>IF(ISBLANK('T1'!$C$182),"",'T1'!$L$182*IF('T1'!$Z$17="Y",1,0)+'T2'!$L$182*IF('T2'!$Z$17="Y",1,0)+'T3'!$L$182*IF('T3'!$Z$17="Y",1,0))</f>
        <v/>
      </c>
      <c r="EY186" s="38" t="str">
        <f>IF(ISBLANK('T1'!$C$182),"",'T1'!$M$182*IF('T1'!$AA$17="Y",1,0)+'T2'!$M$182*IF('T2'!$AA$17="Y",1,0)+'T3'!$M$182*IF('T3'!$AA$17="Y",1,0))</f>
        <v/>
      </c>
      <c r="EZ186" s="38" t="str">
        <f>IF(ISBLANK('T1'!$C$182),"",'T1'!$M$182*IF('T1'!$AB$17="Y",1,0)+'T2'!$M$182*IF('T2'!$AB$17="Y",1,0)+'T3'!$M$182*IF('T3'!$AB$17="Y",1,0))</f>
        <v/>
      </c>
      <c r="FA186" s="38" t="str">
        <f>IF(ISBLANK('T1'!$C$182),"",SUM($EQ$186:$EZ$186))</f>
        <v/>
      </c>
      <c r="FB186" s="38" t="str">
        <f>IF(ISBLANK('T1'!$C$182),"",IF(ISERR($FA$186/$FA$5),"",$FA$186/$FA$5))</f>
        <v/>
      </c>
    </row>
    <row r="187" spans="20:158">
      <c r="T187" s="38" t="str">
        <f>IF(ISBLANK('T1'!$C$183),"",'T1'!$E$183*IF('T1'!$S$8="Y",1,0)+'T2'!$E$183*IF('T2'!$S$8="Y",1,0)+'T3'!$E$183*IF('T3'!$S$8="Y",1,0)+TA!$AR$183*IF(TA!$L$8="Y",1,0))</f>
        <v/>
      </c>
      <c r="U187" s="38" t="str">
        <f>IF(ISBLANK('T1'!$C$183),"",'T1'!$F$183*IF('T1'!$T$8="Y",1,0)+'T2'!$F$183*IF('T2'!$T$8="Y",1,0)+'T3'!$F$183*IF('T3'!$T$8="Y",1,0)+TA!$AS$183*IF(TA!$M$8="Y",1,0))</f>
        <v/>
      </c>
      <c r="V187" s="38" t="str">
        <f>IF(ISBLANK('T1'!$C$183),"",'T1'!$G$183*IF('T1'!$U$8="Y",1,0)+'T2'!$G$183*IF('T2'!$U$8="Y",1,0)+'T3'!$G$183*IF('T3'!$U$8="Y",1,0)+TA!$AT$183*IF(TA!$N$8="Y",1,0))</f>
        <v/>
      </c>
      <c r="W187" s="38" t="str">
        <f>IF(ISBLANK('T1'!$C$183),"",'T1'!$H$183*IF('T1'!$V$8="Y",1,0)+'T2'!$H$183*IF('T2'!$V$8="Y",1,0)+'T3'!$H$183*IF('T3'!$V$8="Y",1,0))</f>
        <v/>
      </c>
      <c r="X187" s="38" t="str">
        <f>IF(ISBLANK('T1'!$C$183),"",'T1'!$I$183*IF('T1'!$W$8="Y",1,0)+'T2'!$I$183*IF('T2'!$W$8="Y",1,0)+'T3'!$I$183*IF('T3'!$W$8="Y",1,0))</f>
        <v/>
      </c>
      <c r="Y187" s="38" t="str">
        <f>IF(ISBLANK('T1'!$C$183),"",'T1'!$J$183*IF('T1'!$X$8="Y",1,0)+'T2'!$J$183*IF('T2'!$X$8="Y",1,0)+'T3'!$J$183*IF('T3'!$X$8="Y",1,0))</f>
        <v/>
      </c>
      <c r="Z187" s="38" t="str">
        <f>IF(ISBLANK('T1'!$C$183),"",'T1'!$K$183*IF('T1'!$Y$8="Y",1,0)+'T2'!$K$183*IF('T2'!$Y$8="Y",1,0)+'T3'!$K$183*IF('T3'!$Y$8="Y",1,0))</f>
        <v/>
      </c>
      <c r="AA187" s="38" t="str">
        <f>IF(ISBLANK('T1'!$C$183),"",'T1'!$L$183*IF('T1'!$Z$8="Y",1,0)+'T2'!$L$183*IF('T2'!$Z$8="Y",1,0)+'T3'!$L$183*IF('T3'!$Z$8="Y",1,0))</f>
        <v/>
      </c>
      <c r="AB187" s="38" t="str">
        <f>IF(ISBLANK('T1'!$C$183),"",'T1'!$M$183*IF('T1'!$AA$8="Y",1,0)+'T2'!$M$183*IF('T2'!$AA$8="Y",1,0)+'T3'!$M$183*IF('T3'!$AA$8="Y",1,0))</f>
        <v/>
      </c>
      <c r="AC187" s="38" t="str">
        <f>IF(ISBLANK('T1'!$C$183),"",'T1'!$M$183*IF('T1'!$AB$8="Y",1,0)+'T2'!$M$183*IF('T2'!$AB$8="Y",1,0)+'T3'!$M$183*IF('T3'!$AB$8="Y",1,0))</f>
        <v/>
      </c>
      <c r="AD187" s="38" t="str">
        <f>IF(ISBLANK('T1'!$C$183),"",SUM($T$187:$AC$187))</f>
        <v/>
      </c>
      <c r="AE187" s="38" t="str">
        <f>IF(ISBLANK('T1'!$C$183),"",IF(ISERR($AD$187/$AD$5),"",$AD$187/$AD$5))</f>
        <v/>
      </c>
      <c r="AI187" s="38" t="str">
        <f>IF(ISBLANK('T1'!$C$183),"",'T1'!$E$183*IF('T1'!$S$9="Y",1,0)+'T2'!$E$183*IF('T2'!$S$9="Y",1,0)+'T3'!$E$183*IF('T3'!$S$9="Y",1,0)+TA!$AR$183*IF(TA!$L$9="Y",1,0))</f>
        <v/>
      </c>
      <c r="AJ187" s="38" t="str">
        <f>IF(ISBLANK('T1'!$C$183),"",'T1'!$F$183*IF('T1'!$T$9="Y",1,0)+'T2'!$F$183*IF('T2'!$T$9="Y",1,0)+'T3'!$F$183*IF('T3'!$T$9="Y",1,0)+TA!$AS$183*IF(TA!$M$9="Y",1,0))</f>
        <v/>
      </c>
      <c r="AK187" s="38" t="str">
        <f>IF(ISBLANK('T1'!$C$183),"",'T1'!$G$183*IF('T1'!$U$9="Y",1,0)+'T2'!$G$183*IF('T2'!$U$9="Y",1,0)+'T3'!$G$183*IF('T3'!$U$9="Y",1,0)+TA!$AT$183*IF(TA!$N$9="Y",1,0))</f>
        <v/>
      </c>
      <c r="AL187" s="38" t="str">
        <f>IF(ISBLANK('T1'!$C$183),"",'T1'!$H$183*IF('T1'!$V$9="Y",1,0)+'T2'!$H$183*IF('T2'!$V$9="Y",1,0)+'T3'!$H$183*IF('T3'!$V$9="Y",1,0))</f>
        <v/>
      </c>
      <c r="AM187" s="38" t="str">
        <f>IF(ISBLANK('T1'!$C$183),"",'T1'!$I$183*IF('T1'!$W$9="Y",1,0)+'T2'!$I$183*IF('T2'!$W$9="Y",1,0)+'T3'!$I$183*IF('T3'!$W$9="Y",1,0))</f>
        <v/>
      </c>
      <c r="AN187" s="38" t="str">
        <f>IF(ISBLANK('T1'!$C$183),"",'T1'!$J$183*IF('T1'!$X$9="Y",1,0)+'T2'!$J$183*IF('T2'!$X$9="Y",1,0)+'T3'!$J$183*IF('T3'!$X$9="Y",1,0))</f>
        <v/>
      </c>
      <c r="AO187" s="38" t="str">
        <f>IF(ISBLANK('T1'!$C$183),"",'T1'!$K$183*IF('T1'!$Y$9="Y",1,0)+'T2'!$K$183*IF('T2'!$Y$9="Y",1,0)+'T3'!$K$183*IF('T3'!$Y$9="Y",1,0))</f>
        <v/>
      </c>
      <c r="AP187" s="38" t="str">
        <f>IF(ISBLANK('T1'!$C$183),"",'T1'!$L$183*IF('T1'!$Z$9="Y",1,0)+'T2'!$L$183*IF('T2'!$Z$9="Y",1,0)+'T3'!$L$183*IF('T3'!$Z$9="Y",1,0))</f>
        <v/>
      </c>
      <c r="AQ187" s="38" t="str">
        <f>IF(ISBLANK('T1'!$C$183),"",'T1'!$M$183*IF('T1'!$AA$9="Y",1,0)+'T2'!$M$183*IF('T2'!$AA$9="Y",1,0)+'T3'!$M$183*IF('T3'!$AA$9="Y",1,0))</f>
        <v/>
      </c>
      <c r="AR187" s="38" t="str">
        <f>IF(ISBLANK('T1'!$C$183),"",'T1'!$M$183*IF('T1'!$AB$9="Y",1,0)+'T2'!$M$183*IF('T2'!$AB$9="Y",1,0)+'T3'!$M$183*IF('T3'!$AB$9="Y",1,0))</f>
        <v/>
      </c>
      <c r="AS187" s="38" t="str">
        <f>IF(ISBLANK('T1'!$C$183),"",SUM($AI$187:$AR$187))</f>
        <v/>
      </c>
      <c r="AT187" s="38" t="str">
        <f>IF(ISBLANK('T1'!$C$183),"",IF(ISERR($AS$187/$AS$5),"",$AS$187/$AS$5))</f>
        <v/>
      </c>
      <c r="AW187" s="38" t="str">
        <f>IF(ISBLANK('T1'!$C$183),"",'T1'!$E$183*IF('T1'!$S$10="Y",1,0)+'T2'!$E$183*IF('T2'!$S$10="Y",1,0)+'T3'!$E$183*IF('T3'!$S$10="Y",1,0)+TA!$AR$183*IF(TA!$L$10="Y",1,0))</f>
        <v/>
      </c>
      <c r="AX187" s="38" t="str">
        <f>IF(ISBLANK('T1'!$C$183),"",'T1'!$F$183*IF('T1'!$T$10="Y",1,0)+'T2'!$F$183*IF('T2'!$T$10="Y",1,0)+'T3'!$F$183*IF('T3'!$T$10="Y",1,0)+TA!$AS$183*IF(TA!$M$10="Y",1,0))</f>
        <v/>
      </c>
      <c r="AY187" s="38" t="str">
        <f>IF(ISBLANK('T1'!$C$183),"",'T1'!$G$183*IF('T1'!$U$10="Y",1,0)+'T2'!$G$183*IF('T2'!$U$10="Y",1,0)+'T3'!$G$183*IF('T3'!$U$10="Y",1,0)+TA!$AT$183*IF(TA!$N$10="Y",1,0))</f>
        <v/>
      </c>
      <c r="AZ187" s="38" t="str">
        <f>IF(ISBLANK('T1'!$C$183),"",'T1'!$H$183*IF('T1'!$V$10="Y",1,0)+'T2'!$H$183*IF('T2'!$V$10="Y",1,0)+'T3'!$H$183*IF('T3'!$V$10="Y",1,0))</f>
        <v/>
      </c>
      <c r="BA187" s="38" t="str">
        <f>IF(ISBLANK('T1'!$C$183),"",'T1'!$I$183*IF('T1'!$W$10="Y",1,0)+'T2'!$I$183*IF('T2'!$W$10="Y",1,0)+'T3'!$I$183*IF('T3'!$W$10="Y",1,0))</f>
        <v/>
      </c>
      <c r="BB187" s="38" t="str">
        <f>IF(ISBLANK('T1'!$C$183),"",'T1'!$J$183*IF('T1'!$X$10="Y",1,0)+'T2'!$J$183*IF('T2'!$X$10="Y",1,0)+'T3'!$J$183*IF('T3'!$X$10="Y",1,0))</f>
        <v/>
      </c>
      <c r="BC187" s="38" t="str">
        <f>IF(ISBLANK('T1'!$C$183),"",'T1'!$K$183*IF('T1'!$Y$10="Y",1,0)+'T2'!$K$183*IF('T2'!$Y$10="Y",1,0)+'T3'!$K$183*IF('T3'!$Y$10="Y",1,0))</f>
        <v/>
      </c>
      <c r="BD187" s="38" t="str">
        <f>IF(ISBLANK('T1'!$C$183),"",'T1'!$L$183*IF('T1'!$Z$10="Y",1,0)+'T2'!$L$183*IF('T2'!$Z$10="Y",1,0)+'T3'!$L$183*IF('T3'!$Z$10="Y",1,0))</f>
        <v/>
      </c>
      <c r="BE187" s="38" t="str">
        <f>IF(ISBLANK('T1'!$C$183),"",'T1'!$M$183*IF('T1'!$AA$10="Y",1,0)+'T2'!$M$183*IF('T2'!$AA$10="Y",1,0)+'T3'!$M$183*IF('T3'!$AA$10="Y",1,0))</f>
        <v/>
      </c>
      <c r="BF187" s="38" t="str">
        <f>IF(ISBLANK('T1'!$C$183),"",'T1'!$M$183*IF('T1'!$AB$10="Y",1,0)+'T2'!$M$183*IF('T2'!$AB$10="Y",1,0)+'T3'!$M$183*IF('T3'!$AB$10="Y",1,0))</f>
        <v/>
      </c>
      <c r="BG187" s="38" t="str">
        <f>IF(ISBLANK('T1'!$C$183),"",SUM($AW$187:$BF$187))</f>
        <v/>
      </c>
      <c r="BH187" s="38" t="str">
        <f>IF(ISBLANK('T1'!$C$183),"",IF(ISERR($BG$187/$BG$5),"",$BG$187/$BG$5))</f>
        <v/>
      </c>
      <c r="BK187" s="38" t="str">
        <f>IF(ISBLANK('T1'!$C$183),"",'T1'!$E$183*IF('T1'!$S$11="Y",1,0)+'T2'!$E$183*IF('T2'!$S$11="Y",1,0)+'T3'!$E$183*IF('T3'!$S$11="Y",1,0)+TA!$AR$183*IF(TA!$L$11="Y",1,0))</f>
        <v/>
      </c>
      <c r="BL187" s="38" t="str">
        <f>IF(ISBLANK('T1'!$C$183),"",'T1'!$F$183*IF('T1'!$T$11="Y",1,0)+'T2'!$F$183*IF('T2'!$T$11="Y",1,0)+'T3'!$F$183*IF('T3'!$T$11="Y",1,0)+TA!$AS$183*IF(TA!$M$11="Y",1,0))</f>
        <v/>
      </c>
      <c r="BM187" s="38" t="str">
        <f>IF(ISBLANK('T1'!$C$183),"",'T1'!$G$183*IF('T1'!$U$11="Y",1,0)+'T2'!$G$183*IF('T2'!$U$11="Y",1,0)+'T3'!$G$183*IF('T3'!$U$11="Y",1,0)+TA!$AT$183*IF(TA!$N$11="Y",1,0))</f>
        <v/>
      </c>
      <c r="BN187" s="38" t="str">
        <f>IF(ISBLANK('T1'!$C$183),"",'T1'!$H$183*IF('T1'!$V$11="Y",1,0)+'T2'!$H$183*IF('T2'!$V$11="Y",1,0)+'T3'!$H$183*IF('T3'!$V$11="Y",1,0))</f>
        <v/>
      </c>
      <c r="BO187" s="38" t="str">
        <f>IF(ISBLANK('T1'!$C$183),"",'T1'!$I$183*IF('T1'!$W$11="Y",1,0)+'T2'!$I$183*IF('T2'!$W$11="Y",1,0)+'T3'!$I$183*IF('T3'!$W$11="Y",1,0))</f>
        <v/>
      </c>
      <c r="BP187" s="38" t="str">
        <f>IF(ISBLANK('T1'!$C$183),"",'T1'!$J$183*IF('T1'!$X$11="Y",1,0)+'T2'!$J$183*IF('T2'!$X$11="Y",1,0)+'T3'!$J$183*IF('T3'!$X$11="Y",1,0))</f>
        <v/>
      </c>
      <c r="BQ187" s="38" t="str">
        <f>IF(ISBLANK('T1'!$C$183),"",'T1'!$K$183*IF('T1'!$Y$11="Y",1,0)+'T2'!$K$183*IF('T2'!$Y$11="Y",1,0)+'T3'!$K$183*IF('T3'!$Y$11="Y",1,0))</f>
        <v/>
      </c>
      <c r="BR187" s="38" t="str">
        <f>IF(ISBLANK('T1'!$C$183),"",'T1'!$L$183*IF('T1'!$Z$11="Y",1,0)+'T2'!$L$183*IF('T2'!$Z$11="Y",1,0)+'T3'!$L$183*IF('T3'!$Z$11="Y",1,0))</f>
        <v/>
      </c>
      <c r="BS187" s="38" t="str">
        <f>IF(ISBLANK('T1'!$C$183),"",'T1'!$M$183*IF('T1'!$AA$11="Y",1,0)+'T2'!$M$183*IF('T2'!$AA$11="Y",1,0)+'T3'!$M$183*IF('T3'!$AA$11="Y",1,0))</f>
        <v/>
      </c>
      <c r="BT187" s="38" t="str">
        <f>IF(ISBLANK('T1'!$C$183),"",'T1'!$M$183*IF('T1'!$AB$11="Y",1,0)+'T2'!$M$183*IF('T2'!$AB$11="Y",1,0)+'T3'!$M$183*IF('T3'!$AB$11="Y",1,0))</f>
        <v/>
      </c>
      <c r="BU187" s="38" t="str">
        <f>IF(ISBLANK('T1'!$C$183),"",SUM($BK$187:$BT$187))</f>
        <v/>
      </c>
      <c r="BV187" s="38" t="str">
        <f>IF(ISBLANK('T1'!$C$183),"",IF(ISERR($BU$187/$BU$5),"",$BU$187/$BU$5))</f>
        <v/>
      </c>
      <c r="BY187" s="38" t="str">
        <f>IF(ISBLANK('T1'!$C$183),"",'T1'!$E$183*IF('T1'!$S$12="Y",1,0)+'T2'!$E$183*IF('T2'!$S$12="Y",1,0)+'T3'!$E$183*IF('T3'!$S$12="Y",1,0)+TA!$AR$183*IF(TA!$L$12="Y",1,0))</f>
        <v/>
      </c>
      <c r="BZ187" s="38" t="str">
        <f>IF(ISBLANK('T1'!$C$183),"",'T1'!$F$183*IF('T1'!$T$12="Y",1,0)+'T2'!$F$183*IF('T2'!$T$12="Y",1,0)+'T3'!$F$183*IF('T3'!$T$12="Y",1,0)+TA!$AS$183*IF(TA!$M$12="Y",1,0))</f>
        <v/>
      </c>
      <c r="CA187" s="38" t="str">
        <f>IF(ISBLANK('T1'!$C$183),"",'T1'!$G$183*IF('T1'!$U$12="Y",1,0)+'T2'!$G$183*IF('T2'!$U$12="Y",1,0)+'T3'!$G$183*IF('T3'!$U$12="Y",1,0)+TA!$AT$183*IF(TA!$N$12="Y",1,0))</f>
        <v/>
      </c>
      <c r="CB187" s="38" t="str">
        <f>IF(ISBLANK('T1'!$C$183),"",'T1'!$H$183*IF('T1'!$V$12="Y",1,0)+'T2'!$H$183*IF('T2'!$V$12="Y",1,0)+'T3'!$H$183*IF('T3'!$V$12="Y",1,0))</f>
        <v/>
      </c>
      <c r="CC187" s="38" t="str">
        <f>IF(ISBLANK('T1'!$C$183),"",'T1'!$I$183*IF('T1'!$W$12="Y",1,0)+'T2'!$I$183*IF('T2'!$W$12="Y",1,0)+'T3'!$I$183*IF('T3'!$W$12="Y",1,0))</f>
        <v/>
      </c>
      <c r="CD187" s="38" t="str">
        <f>IF(ISBLANK('T1'!$C$183),"",'T1'!$J$183*IF('T1'!$X$12="Y",1,0)+'T2'!$J$183*IF('T2'!$X$12="Y",1,0)+'T3'!$J$183*IF('T3'!$X$12="Y",1,0))</f>
        <v/>
      </c>
      <c r="CE187" s="38" t="str">
        <f>IF(ISBLANK('T1'!$C$183),"",'T1'!$K$183*IF('T1'!$Y$12="Y",1,0)+'T2'!$K$183*IF('T2'!$Y$12="Y",1,0)+'T3'!$K$183*IF('T3'!$Y$12="Y",1,0))</f>
        <v/>
      </c>
      <c r="CF187" s="38" t="str">
        <f>IF(ISBLANK('T1'!$C$183),"",'T1'!$L$183*IF('T1'!$Z$12="Y",1,0)+'T2'!$L$183*IF('T2'!$Z$12="Y",1,0)+'T3'!$L$183*IF('T3'!$Z$12="Y",1,0))</f>
        <v/>
      </c>
      <c r="CG187" s="38" t="str">
        <f>IF(ISBLANK('T1'!$C$183),"",'T1'!$M$183*IF('T1'!$AA$12="Y",1,0)+'T2'!$M$183*IF('T2'!$AA$12="Y",1,0)+'T3'!$M$183*IF('T3'!$AA$12="Y",1,0))</f>
        <v/>
      </c>
      <c r="CH187" s="38" t="str">
        <f>IF(ISBLANK('T1'!$C$183),"",'T1'!$M$183*IF('T1'!$AB$12="Y",1,0)+'T2'!$M$183*IF('T2'!$AB$12="Y",1,0)+'T3'!$M$183*IF('T3'!$AB$12="Y",1,0))</f>
        <v/>
      </c>
      <c r="CI187" s="38" t="str">
        <f>IF(ISBLANK('T1'!$C$183),"",SUM($BY$187:$CH$187))</f>
        <v/>
      </c>
      <c r="CJ187" s="38" t="str">
        <f>IF(ISBLANK('T1'!$C$183),"",IF(ISERR($CI$187/$CI$5),"",$CI$187/$CI$5))</f>
        <v/>
      </c>
      <c r="CM187" s="38" t="str">
        <f>IF(ISBLANK('T1'!$C$183),"",'T1'!$E$183*IF('T1'!$S$13="Y",1,0)+'T2'!$E$183*IF('T2'!$S$13="Y",1,0)+'T3'!$E$183*IF('T3'!$S$13="Y",1,0)+TA!$AR$183*IF(TA!$L$13="Y",1,0))</f>
        <v/>
      </c>
      <c r="CN187" s="38" t="str">
        <f>IF(ISBLANK('T1'!$C$183),"",'T1'!$F$183*IF('T1'!$T$13="Y",1,0)+'T2'!$F$183*IF('T2'!$T$13="Y",1,0)+'T3'!$F$183*IF('T3'!$T$13="Y",1,0)+TA!$AS$183*IF(TA!$M$13="Y",1,0))</f>
        <v/>
      </c>
      <c r="CO187" s="38" t="str">
        <f>IF(ISBLANK('T1'!$C$183),"",'T1'!$G$183*IF('T1'!$U$13="Y",1,0)+'T2'!$G$183*IF('T2'!$U$13="Y",1,0)+'T3'!$G$183*IF('T3'!$U$13="Y",1,0)+TA!$AT$183*IF(TA!$N$13="Y",1,0))</f>
        <v/>
      </c>
      <c r="CP187" s="38" t="str">
        <f>IF(ISBLANK('T1'!$C$183),"",'T1'!$H$183*IF('T1'!$V$13="Y",1,0)+'T2'!$H$183*IF('T2'!$V$13="Y",1,0)+'T3'!$H$183*IF('T3'!$V$13="Y",1,0))</f>
        <v/>
      </c>
      <c r="CQ187" s="38" t="str">
        <f>IF(ISBLANK('T1'!$C$183),"",'T1'!$I$183*IF('T1'!$W$13="Y",1,0)+'T2'!$I$183*IF('T2'!$W$13="Y",1,0)+'T3'!$I$183*IF('T3'!$W$13="Y",1,0))</f>
        <v/>
      </c>
      <c r="CR187" s="38" t="str">
        <f>IF(ISBLANK('T1'!$C$183),"",'T1'!$J$183*IF('T1'!$X$13="Y",1,0)+'T2'!$J$183*IF('T2'!$X$13="Y",1,0)+'T3'!$J$183*IF('T3'!$X$13="Y",1,0))</f>
        <v/>
      </c>
      <c r="CS187" s="38" t="str">
        <f>IF(ISBLANK('T1'!$C$183),"",'T1'!$K$183*IF('T1'!$Y$13="Y",1,0)+'T2'!$K$183*IF('T2'!$Y$13="Y",1,0)+'T3'!$K$183*IF('T3'!$Y$13="Y",1,0))</f>
        <v/>
      </c>
      <c r="CT187" s="38" t="str">
        <f>IF(ISBLANK('T1'!$C$183),"",'T1'!$L$183*IF('T1'!$Z$13="Y",1,0)+'T2'!$L$183*IF('T2'!$Z$13="Y",1,0)+'T3'!$L$183*IF('T3'!$Z$13="Y",1,0))</f>
        <v/>
      </c>
      <c r="CU187" s="38" t="str">
        <f>IF(ISBLANK('T1'!$C$183),"",'T1'!$M$183*IF('T1'!$AA$13="Y",1,0)+'T2'!$M$183*IF('T2'!$AA$13="Y",1,0)+'T3'!$M$183*IF('T3'!$AA$13="Y",1,0))</f>
        <v/>
      </c>
      <c r="CV187" s="38" t="str">
        <f>IF(ISBLANK('T1'!$C$183),"",'T1'!$M$183*IF('T1'!$AB$13="Y",1,0)+'T2'!$M$183*IF('T2'!$AB$13="Y",1,0)+'T3'!$M$183*IF('T3'!$AB$13="Y",1,0))</f>
        <v/>
      </c>
      <c r="CW187" s="38" t="str">
        <f>IF(ISBLANK('T1'!$C$183),"",SUM($CM$187:$CV$187))</f>
        <v/>
      </c>
      <c r="CX187" s="38" t="str">
        <f>IF(ISBLANK('T1'!$C$183),"",IF(ISERR($CW$187/$CW$5),"",$CW$187/$CW$5))</f>
        <v/>
      </c>
      <c r="DA187" s="38" t="str">
        <f>IF(ISBLANK('T1'!$C$183),"",'T1'!$E$183*IF('T1'!$S$14="Y",1,0)+'T2'!$E$183*IF('T2'!$S$14="Y",1,0)+'T3'!$E$183*IF('T3'!$S$14="Y",1,0)+TA!$AR$183*IF(TA!$L$14="Y",1,0))</f>
        <v/>
      </c>
      <c r="DB187" s="38" t="str">
        <f>IF(ISBLANK('T1'!$C$183),"",'T1'!$F$183*IF('T1'!$T$14="Y",1,0)+'T2'!$F$183*IF('T2'!$T$14="Y",1,0)+'T3'!$F$183*IF('T3'!$T$14="Y",1,0)+TA!$AS$183*IF(TA!$M$14="Y",1,0))</f>
        <v/>
      </c>
      <c r="DC187" s="38" t="str">
        <f>IF(ISBLANK('T1'!$C$183),"",'T1'!$G$183*IF('T1'!$U$14="Y",1,0)+'T2'!$G$183*IF('T2'!$U$14="Y",1,0)+'T3'!$G$183*IF('T3'!$U$14="Y",1,0)+TA!$AT$183*IF(TA!$N$14="Y",1,0))</f>
        <v/>
      </c>
      <c r="DD187" s="38" t="str">
        <f>IF(ISBLANK('T1'!$C$183),"",'T1'!$H$183*IF('T1'!$V$14="Y",1,0)+'T2'!$H$183*IF('T2'!$V$14="Y",1,0)+'T3'!$H$183*IF('T3'!$V$14="Y",1,0))</f>
        <v/>
      </c>
      <c r="DE187" s="38" t="str">
        <f>IF(ISBLANK('T1'!$C$183),"",'T1'!$I$183*IF('T1'!$W$14="Y",1,0)+'T2'!$I$183*IF('T2'!$W$14="Y",1,0)+'T3'!$I$183*IF('T3'!$W$14="Y",1,0))</f>
        <v/>
      </c>
      <c r="DF187" s="38" t="str">
        <f>IF(ISBLANK('T1'!$C$183),"",'T1'!$J$183*IF('T1'!$X$14="Y",1,0)+'T2'!$J$183*IF('T2'!$X$14="Y",1,0)+'T3'!$J$183*IF('T3'!$X$14="Y",1,0))</f>
        <v/>
      </c>
      <c r="DG187" s="38" t="str">
        <f>IF(ISBLANK('T1'!$C$183),"",'T1'!$K$183*IF('T1'!$Y$14="Y",1,0)+'T2'!$K$183*IF('T2'!$Y$14="Y",1,0)+'T3'!$K$183*IF('T3'!$Y$14="Y",1,0))</f>
        <v/>
      </c>
      <c r="DH187" s="38" t="str">
        <f>IF(ISBLANK('T1'!$C$183),"",'T1'!$L$183*IF('T1'!$Z$14="Y",1,0)+'T2'!$L$183*IF('T2'!$Z$14="Y",1,0)+'T3'!$L$183*IF('T3'!$Z$14="Y",1,0))</f>
        <v/>
      </c>
      <c r="DI187" s="38" t="str">
        <f>IF(ISBLANK('T1'!$C$183),"",'T1'!$M$183*IF('T1'!$AA$14="Y",1,0)+'T2'!$M$183*IF('T2'!$AA$14="Y",1,0)+'T3'!$M$183*IF('T3'!$AA$14="Y",1,0))</f>
        <v/>
      </c>
      <c r="DJ187" s="38" t="str">
        <f>IF(ISBLANK('T1'!$C$183),"",'T1'!$M$183*IF('T1'!$AB$14="Y",1,0)+'T2'!$M$183*IF('T2'!$AB$14="Y",1,0)+'T3'!$M$183*IF('T3'!$AB$14="Y",1,0))</f>
        <v/>
      </c>
      <c r="DK187" s="38" t="str">
        <f>IF(ISBLANK('T1'!$C$183),"",SUM($DA$187:$DJ$187))</f>
        <v/>
      </c>
      <c r="DL187" s="38" t="str">
        <f>IF(ISBLANK('T1'!$C$183),"",IF(ISERR($DK$187/$DK$5),"",$DK$187/$DK$5))</f>
        <v/>
      </c>
      <c r="DO187" s="38" t="str">
        <f>IF(ISBLANK('T1'!$C$183),"",'T1'!$E$183*IF('T1'!$S$15="Y",1,0)+'T2'!$E$183*IF('T2'!$S$15="Y",1,0)+'T3'!$E$183*IF('T3'!$S$15="Y",1,0)+TA!$AR$183*IF(TA!$L$15="Y",1,0))</f>
        <v/>
      </c>
      <c r="DP187" s="38" t="str">
        <f>IF(ISBLANK('T1'!$C$183),"",'T1'!$F$183*IF('T1'!$T$15="Y",1,0)+'T2'!$F$183*IF('T2'!$T$15="Y",1,0)+'T3'!$F$183*IF('T3'!$T$15="Y",1,0)+TA!$AS$183*IF(TA!$M$15="Y",1,0))</f>
        <v/>
      </c>
      <c r="DQ187" s="38" t="str">
        <f>IF(ISBLANK('T1'!$C$183),"",'T1'!$G$183*IF('T1'!$U$15="Y",1,0)+'T2'!$G$183*IF('T2'!$U$15="Y",1,0)+'T3'!$G$183*IF('T3'!$U$15="Y",1,0)+TA!$AT$183*IF(TA!$N$15="Y",1,0))</f>
        <v/>
      </c>
      <c r="DR187" s="38" t="str">
        <f>IF(ISBLANK('T1'!$C$183),"",'T1'!$H$183*IF('T1'!$V$15="Y",1,0)+'T2'!$H$183*IF('T2'!$V$15="Y",1,0)+'T3'!$H$183*IF('T3'!$V$15="Y",1,0))</f>
        <v/>
      </c>
      <c r="DS187" s="38" t="str">
        <f>IF(ISBLANK('T1'!$C$183),"",'T1'!$I$183*IF('T1'!$W$15="Y",1,0)+'T2'!$I$183*IF('T2'!$W$15="Y",1,0)+'T3'!$I$183*IF('T3'!$W$15="Y",1,0))</f>
        <v/>
      </c>
      <c r="DT187" s="38" t="str">
        <f>IF(ISBLANK('T1'!$C$183),"",'T1'!$J$183*IF('T1'!$X$15="Y",1,0)+'T2'!$J$183*IF('T2'!$X$15="Y",1,0)+'T3'!$J$183*IF('T3'!$X$15="Y",1,0))</f>
        <v/>
      </c>
      <c r="DU187" s="38" t="str">
        <f>IF(ISBLANK('T1'!$C$183),"",'T1'!$K$183*IF('T1'!$Y$15="Y",1,0)+'T2'!$K$183*IF('T2'!$Y$15="Y",1,0)+'T3'!$K$183*IF('T3'!$Y$15="Y",1,0))</f>
        <v/>
      </c>
      <c r="DV187" s="38" t="str">
        <f>IF(ISBLANK('T1'!$C$183),"",'T1'!$L$183*IF('T1'!$Z$15="Y",1,0)+'T2'!$L$183*IF('T2'!$Z$15="Y",1,0)+'T3'!$L$183*IF('T3'!$Z$15="Y",1,0))</f>
        <v/>
      </c>
      <c r="DW187" s="38" t="str">
        <f>IF(ISBLANK('T1'!$C$183),"",'T1'!$M$183*IF('T1'!$AA$15="Y",1,0)+'T2'!$M$183*IF('T2'!$AA$15="Y",1,0)+'T3'!$M$183*IF('T3'!$AA$15="Y",1,0))</f>
        <v/>
      </c>
      <c r="DX187" s="38" t="str">
        <f>IF(ISBLANK('T1'!$C$183),"",'T1'!$M$183*IF('T1'!$AB$15="Y",1,0)+'T2'!$M$183*IF('T2'!$AB$15="Y",1,0)+'T3'!$M$183*IF('T3'!$AB$15="Y",1,0))</f>
        <v/>
      </c>
      <c r="DY187" s="38" t="str">
        <f>IF(ISBLANK('T1'!$C$183),"",SUM($DO$187:$DX$187))</f>
        <v/>
      </c>
      <c r="DZ187" s="38" t="str">
        <f>IF(ISBLANK('T1'!$C$183),"",IF(ISERR($DY$187/$DY$5),"",$DY$187/$DY$5))</f>
        <v/>
      </c>
      <c r="EC187" s="38" t="str">
        <f>IF(ISBLANK('T1'!$C$183),"",'T1'!$E$183*IF('T1'!$S$16="Y",1,0)+'T2'!$E$183*IF('T2'!$S$16="Y",1,0)+'T3'!$E$183*IF('T3'!$S$16="Y",1,0)+TA!$AR$183*IF(TA!$L$16="Y",1,0))</f>
        <v/>
      </c>
      <c r="ED187" s="38" t="str">
        <f>IF(ISBLANK('T1'!$C$183),"",'T1'!$F$183*IF('T1'!$T$16="Y",1,0)+'T2'!$F$183*IF('T2'!$T$16="Y",1,0)+'T3'!$F$183*IF('T3'!$T$16="Y",1,0)+TA!$AS$183*IF(TA!$M$16="Y",1,0))</f>
        <v/>
      </c>
      <c r="EE187" s="38" t="str">
        <f>IF(ISBLANK('T1'!$C$183),"",'T1'!$G$183*IF('T1'!$U$16="Y",1,0)+'T2'!$G$183*IF('T2'!$U$16="Y",1,0)+'T3'!$G$183*IF('T3'!$U$16="Y",1,0)+TA!$AT$183*IF(TA!$N$16="Y",1,0))</f>
        <v/>
      </c>
      <c r="EF187" s="38" t="str">
        <f>IF(ISBLANK('T1'!$C$183),"",'T1'!$H$183*IF('T1'!$V$16="Y",1,0)+'T2'!$H$183*IF('T2'!$V$16="Y",1,0)+'T3'!$H$183*IF('T3'!$V$16="Y",1,0))</f>
        <v/>
      </c>
      <c r="EG187" s="38" t="str">
        <f>IF(ISBLANK('T1'!$C$183),"",'T1'!$I$183*IF('T1'!$W$16="Y",1,0)+'T2'!$I$183*IF('T2'!$W$16="Y",1,0)+'T3'!$I$183*IF('T3'!$W$16="Y",1,0))</f>
        <v/>
      </c>
      <c r="EH187" s="38" t="str">
        <f>IF(ISBLANK('T1'!$C$183),"",'T1'!$J$183*IF('T1'!$X$16="Y",1,0)+'T2'!$J$183*IF('T2'!$X$16="Y",1,0)+'T3'!$J$183*IF('T3'!$X$16="Y",1,0))</f>
        <v/>
      </c>
      <c r="EI187" s="38" t="str">
        <f>IF(ISBLANK('T1'!$C$183),"",'T1'!$K$183*IF('T1'!$Y$16="Y",1,0)+'T2'!$K$183*IF('T2'!$Y$16="Y",1,0)+'T3'!$K$183*IF('T3'!$Y$16="Y",1,0))</f>
        <v/>
      </c>
      <c r="EJ187" s="38" t="str">
        <f>IF(ISBLANK('T1'!$C$183),"",'T1'!$L$183*IF('T1'!$Z$16="Y",1,0)+'T2'!$L$183*IF('T2'!$Z$16="Y",1,0)+'T3'!$L$183*IF('T3'!$Z$16="Y",1,0))</f>
        <v/>
      </c>
      <c r="EK187" s="38" t="str">
        <f>IF(ISBLANK('T1'!$C$183),"",'T1'!$M$183*IF('T1'!$AA$16="Y",1,0)+'T2'!$M$183*IF('T2'!$AA$16="Y",1,0)+'T3'!$M$183*IF('T3'!$AA$16="Y",1,0))</f>
        <v/>
      </c>
      <c r="EL187" s="38" t="str">
        <f>IF(ISBLANK('T1'!$C$183),"",'T1'!$M$183*IF('T1'!$AB$16="Y",1,0)+'T2'!$M$183*IF('T2'!$AB$16="Y",1,0)+'T3'!$M$183*IF('T3'!$AB$16="Y",1,0))</f>
        <v/>
      </c>
      <c r="EM187" s="38" t="str">
        <f>IF(ISBLANK('T1'!$C$183),"",SUM($EC$187:$EL$187))</f>
        <v/>
      </c>
      <c r="EN187" s="38" t="str">
        <f>IF(ISBLANK('T1'!$C$183),"",IF(ISERR($EM$187/$EM$5),"",$EM$187/$EM$5))</f>
        <v/>
      </c>
      <c r="EQ187" s="38" t="str">
        <f>IF(ISBLANK('T1'!$C$183),"",'T1'!$E$183*IF('T1'!$S$17="Y",1,0)+'T2'!$E$183*IF('T2'!$S$17="Y",1,0)+'T3'!$E$183*IF('T3'!$S$17="Y",1,0)+TA!$AR$183*IF(TA!$L$17="Y",1,0))</f>
        <v/>
      </c>
      <c r="ER187" s="38" t="str">
        <f>IF(ISBLANK('T1'!$C$183),"",'T1'!$F$183*IF('T1'!$T$17="Y",1,0)+'T2'!$F$183*IF('T2'!$T$17="Y",1,0)+'T3'!$F$183*IF('T3'!$T$17="Y",1,0)+TA!$AS$183*IF(TA!$M$17="Y",1,0))</f>
        <v/>
      </c>
      <c r="ES187" s="38" t="str">
        <f>IF(ISBLANK('T1'!$C$183),"",'T1'!$G$183*IF('T1'!$U$17="Y",1,0)+'T2'!$G$183*IF('T2'!$U$17="Y",1,0)+'T3'!$G$183*IF('T3'!$U$17="Y",1,0)+TA!$AT$183*IF(TA!$N$17="Y",1,0))</f>
        <v/>
      </c>
      <c r="ET187" s="38" t="str">
        <f>IF(ISBLANK('T1'!$C$183),"",'T1'!$H$183*IF('T1'!$V$17="Y",1,0)+'T2'!$H$183*IF('T2'!$V$17="Y",1,0)+'T3'!$H$183*IF('T3'!$V$17="Y",1,0))</f>
        <v/>
      </c>
      <c r="EU187" s="38" t="str">
        <f>IF(ISBLANK('T1'!$C$183),"",'T1'!$I$183*IF('T1'!$W$17="Y",1,0)+'T2'!$I$183*IF('T2'!$W$17="Y",1,0)+'T3'!$I$183*IF('T3'!$W$17="Y",1,0))</f>
        <v/>
      </c>
      <c r="EV187" s="38" t="str">
        <f>IF(ISBLANK('T1'!$C$183),"",'T1'!$J$183*IF('T1'!$X$17="Y",1,0)+'T2'!$J$183*IF('T2'!$X$17="Y",1,0)+'T3'!$J$183*IF('T3'!$X$17="Y",1,0))</f>
        <v/>
      </c>
      <c r="EW187" s="38" t="str">
        <f>IF(ISBLANK('T1'!$C$183),"",'T1'!$K$183*IF('T1'!$Y$17="Y",1,0)+'T2'!$K$183*IF('T2'!$Y$17="Y",1,0)+'T3'!$K$183*IF('T3'!$Y$17="Y",1,0))</f>
        <v/>
      </c>
      <c r="EX187" s="38" t="str">
        <f>IF(ISBLANK('T1'!$C$183),"",'T1'!$L$183*IF('T1'!$Z$17="Y",1,0)+'T2'!$L$183*IF('T2'!$Z$17="Y",1,0)+'T3'!$L$183*IF('T3'!$Z$17="Y",1,0))</f>
        <v/>
      </c>
      <c r="EY187" s="38" t="str">
        <f>IF(ISBLANK('T1'!$C$183),"",'T1'!$M$183*IF('T1'!$AA$17="Y",1,0)+'T2'!$M$183*IF('T2'!$AA$17="Y",1,0)+'T3'!$M$183*IF('T3'!$AA$17="Y",1,0))</f>
        <v/>
      </c>
      <c r="EZ187" s="38" t="str">
        <f>IF(ISBLANK('T1'!$C$183),"",'T1'!$M$183*IF('T1'!$AB$17="Y",1,0)+'T2'!$M$183*IF('T2'!$AB$17="Y",1,0)+'T3'!$M$183*IF('T3'!$AB$17="Y",1,0))</f>
        <v/>
      </c>
      <c r="FA187" s="38" t="str">
        <f>IF(ISBLANK('T1'!$C$183),"",SUM($EQ$187:$EZ$187))</f>
        <v/>
      </c>
      <c r="FB187" s="38" t="str">
        <f>IF(ISBLANK('T1'!$C$183),"",IF(ISERR($FA$187/$FA$5),"",$FA$187/$FA$5))</f>
        <v/>
      </c>
    </row>
    <row r="188" spans="20:158">
      <c r="T188" s="38" t="str">
        <f>IF(ISBLANK('T1'!$C$184),"",'T1'!$E$184*IF('T1'!$S$8="Y",1,0)+'T2'!$E$184*IF('T2'!$S$8="Y",1,0)+'T3'!$E$184*IF('T3'!$S$8="Y",1,0)+TA!$AR$184*IF(TA!$L$8="Y",1,0))</f>
        <v/>
      </c>
      <c r="U188" s="38" t="str">
        <f>IF(ISBLANK('T1'!$C$184),"",'T1'!$F$184*IF('T1'!$T$8="Y",1,0)+'T2'!$F$184*IF('T2'!$T$8="Y",1,0)+'T3'!$F$184*IF('T3'!$T$8="Y",1,0)+TA!$AS$184*IF(TA!$M$8="Y",1,0))</f>
        <v/>
      </c>
      <c r="V188" s="38" t="str">
        <f>IF(ISBLANK('T1'!$C$184),"",'T1'!$G$184*IF('T1'!$U$8="Y",1,0)+'T2'!$G$184*IF('T2'!$U$8="Y",1,0)+'T3'!$G$184*IF('T3'!$U$8="Y",1,0)+TA!$AT$184*IF(TA!$N$8="Y",1,0))</f>
        <v/>
      </c>
      <c r="W188" s="38" t="str">
        <f>IF(ISBLANK('T1'!$C$184),"",'T1'!$H$184*IF('T1'!$V$8="Y",1,0)+'T2'!$H$184*IF('T2'!$V$8="Y",1,0)+'T3'!$H$184*IF('T3'!$V$8="Y",1,0))</f>
        <v/>
      </c>
      <c r="X188" s="38" t="str">
        <f>IF(ISBLANK('T1'!$C$184),"",'T1'!$I$184*IF('T1'!$W$8="Y",1,0)+'T2'!$I$184*IF('T2'!$W$8="Y",1,0)+'T3'!$I$184*IF('T3'!$W$8="Y",1,0))</f>
        <v/>
      </c>
      <c r="Y188" s="38" t="str">
        <f>IF(ISBLANK('T1'!$C$184),"",'T1'!$J$184*IF('T1'!$X$8="Y",1,0)+'T2'!$J$184*IF('T2'!$X$8="Y",1,0)+'T3'!$J$184*IF('T3'!$X$8="Y",1,0))</f>
        <v/>
      </c>
      <c r="Z188" s="38" t="str">
        <f>IF(ISBLANK('T1'!$C$184),"",'T1'!$K$184*IF('T1'!$Y$8="Y",1,0)+'T2'!$K$184*IF('T2'!$Y$8="Y",1,0)+'T3'!$K$184*IF('T3'!$Y$8="Y",1,0))</f>
        <v/>
      </c>
      <c r="AA188" s="38" t="str">
        <f>IF(ISBLANK('T1'!$C$184),"",'T1'!$L$184*IF('T1'!$Z$8="Y",1,0)+'T2'!$L$184*IF('T2'!$Z$8="Y",1,0)+'T3'!$L$184*IF('T3'!$Z$8="Y",1,0))</f>
        <v/>
      </c>
      <c r="AB188" s="38" t="str">
        <f>IF(ISBLANK('T1'!$C$184),"",'T1'!$M$184*IF('T1'!$AA$8="Y",1,0)+'T2'!$M$184*IF('T2'!$AA$8="Y",1,0)+'T3'!$M$184*IF('T3'!$AA$8="Y",1,0))</f>
        <v/>
      </c>
      <c r="AC188" s="38" t="str">
        <f>IF(ISBLANK('T1'!$C$184),"",'T1'!$M$184*IF('T1'!$AB$8="Y",1,0)+'T2'!$M$184*IF('T2'!$AB$8="Y",1,0)+'T3'!$M$184*IF('T3'!$AB$8="Y",1,0))</f>
        <v/>
      </c>
      <c r="AD188" s="38" t="str">
        <f>IF(ISBLANK('T1'!$C$184),"",SUM($T$188:$AC$188))</f>
        <v/>
      </c>
      <c r="AE188" s="38" t="str">
        <f>IF(ISBLANK('T1'!$C$184),"",IF(ISERR($AD$188/$AD$5),"",$AD$188/$AD$5))</f>
        <v/>
      </c>
      <c r="AI188" s="38" t="str">
        <f>IF(ISBLANK('T1'!$C$184),"",'T1'!$E$184*IF('T1'!$S$9="Y",1,0)+'T2'!$E$184*IF('T2'!$S$9="Y",1,0)+'T3'!$E$184*IF('T3'!$S$9="Y",1,0)+TA!$AR$184*IF(TA!$L$9="Y",1,0))</f>
        <v/>
      </c>
      <c r="AJ188" s="38" t="str">
        <f>IF(ISBLANK('T1'!$C$184),"",'T1'!$F$184*IF('T1'!$T$9="Y",1,0)+'T2'!$F$184*IF('T2'!$T$9="Y",1,0)+'T3'!$F$184*IF('T3'!$T$9="Y",1,0)+TA!$AS$184*IF(TA!$M$9="Y",1,0))</f>
        <v/>
      </c>
      <c r="AK188" s="38" t="str">
        <f>IF(ISBLANK('T1'!$C$184),"",'T1'!$G$184*IF('T1'!$U$9="Y",1,0)+'T2'!$G$184*IF('T2'!$U$9="Y",1,0)+'T3'!$G$184*IF('T3'!$U$9="Y",1,0)+TA!$AT$184*IF(TA!$N$9="Y",1,0))</f>
        <v/>
      </c>
      <c r="AL188" s="38" t="str">
        <f>IF(ISBLANK('T1'!$C$184),"",'T1'!$H$184*IF('T1'!$V$9="Y",1,0)+'T2'!$H$184*IF('T2'!$V$9="Y",1,0)+'T3'!$H$184*IF('T3'!$V$9="Y",1,0))</f>
        <v/>
      </c>
      <c r="AM188" s="38" t="str">
        <f>IF(ISBLANK('T1'!$C$184),"",'T1'!$I$184*IF('T1'!$W$9="Y",1,0)+'T2'!$I$184*IF('T2'!$W$9="Y",1,0)+'T3'!$I$184*IF('T3'!$W$9="Y",1,0))</f>
        <v/>
      </c>
      <c r="AN188" s="38" t="str">
        <f>IF(ISBLANK('T1'!$C$184),"",'T1'!$J$184*IF('T1'!$X$9="Y",1,0)+'T2'!$J$184*IF('T2'!$X$9="Y",1,0)+'T3'!$J$184*IF('T3'!$X$9="Y",1,0))</f>
        <v/>
      </c>
      <c r="AO188" s="38" t="str">
        <f>IF(ISBLANK('T1'!$C$184),"",'T1'!$K$184*IF('T1'!$Y$9="Y",1,0)+'T2'!$K$184*IF('T2'!$Y$9="Y",1,0)+'T3'!$K$184*IF('T3'!$Y$9="Y",1,0))</f>
        <v/>
      </c>
      <c r="AP188" s="38" t="str">
        <f>IF(ISBLANK('T1'!$C$184),"",'T1'!$L$184*IF('T1'!$Z$9="Y",1,0)+'T2'!$L$184*IF('T2'!$Z$9="Y",1,0)+'T3'!$L$184*IF('T3'!$Z$9="Y",1,0))</f>
        <v/>
      </c>
      <c r="AQ188" s="38" t="str">
        <f>IF(ISBLANK('T1'!$C$184),"",'T1'!$M$184*IF('T1'!$AA$9="Y",1,0)+'T2'!$M$184*IF('T2'!$AA$9="Y",1,0)+'T3'!$M$184*IF('T3'!$AA$9="Y",1,0))</f>
        <v/>
      </c>
      <c r="AR188" s="38" t="str">
        <f>IF(ISBLANK('T1'!$C$184),"",'T1'!$M$184*IF('T1'!$AB$9="Y",1,0)+'T2'!$M$184*IF('T2'!$AB$9="Y",1,0)+'T3'!$M$184*IF('T3'!$AB$9="Y",1,0))</f>
        <v/>
      </c>
      <c r="AS188" s="38" t="str">
        <f>IF(ISBLANK('T1'!$C$184),"",SUM($AI$188:$AR$188))</f>
        <v/>
      </c>
      <c r="AT188" s="38" t="str">
        <f>IF(ISBLANK('T1'!$C$184),"",IF(ISERR($AS$188/$AS$5),"",$AS$188/$AS$5))</f>
        <v/>
      </c>
      <c r="AW188" s="38" t="str">
        <f>IF(ISBLANK('T1'!$C$184),"",'T1'!$E$184*IF('T1'!$S$10="Y",1,0)+'T2'!$E$184*IF('T2'!$S$10="Y",1,0)+'T3'!$E$184*IF('T3'!$S$10="Y",1,0)+TA!$AR$184*IF(TA!$L$10="Y",1,0))</f>
        <v/>
      </c>
      <c r="AX188" s="38" t="str">
        <f>IF(ISBLANK('T1'!$C$184),"",'T1'!$F$184*IF('T1'!$T$10="Y",1,0)+'T2'!$F$184*IF('T2'!$T$10="Y",1,0)+'T3'!$F$184*IF('T3'!$T$10="Y",1,0)+TA!$AS$184*IF(TA!$M$10="Y",1,0))</f>
        <v/>
      </c>
      <c r="AY188" s="38" t="str">
        <f>IF(ISBLANK('T1'!$C$184),"",'T1'!$G$184*IF('T1'!$U$10="Y",1,0)+'T2'!$G$184*IF('T2'!$U$10="Y",1,0)+'T3'!$G$184*IF('T3'!$U$10="Y",1,0)+TA!$AT$184*IF(TA!$N$10="Y",1,0))</f>
        <v/>
      </c>
      <c r="AZ188" s="38" t="str">
        <f>IF(ISBLANK('T1'!$C$184),"",'T1'!$H$184*IF('T1'!$V$10="Y",1,0)+'T2'!$H$184*IF('T2'!$V$10="Y",1,0)+'T3'!$H$184*IF('T3'!$V$10="Y",1,0))</f>
        <v/>
      </c>
      <c r="BA188" s="38" t="str">
        <f>IF(ISBLANK('T1'!$C$184),"",'T1'!$I$184*IF('T1'!$W$10="Y",1,0)+'T2'!$I$184*IF('T2'!$W$10="Y",1,0)+'T3'!$I$184*IF('T3'!$W$10="Y",1,0))</f>
        <v/>
      </c>
      <c r="BB188" s="38" t="str">
        <f>IF(ISBLANK('T1'!$C$184),"",'T1'!$J$184*IF('T1'!$X$10="Y",1,0)+'T2'!$J$184*IF('T2'!$X$10="Y",1,0)+'T3'!$J$184*IF('T3'!$X$10="Y",1,0))</f>
        <v/>
      </c>
      <c r="BC188" s="38" t="str">
        <f>IF(ISBLANK('T1'!$C$184),"",'T1'!$K$184*IF('T1'!$Y$10="Y",1,0)+'T2'!$K$184*IF('T2'!$Y$10="Y",1,0)+'T3'!$K$184*IF('T3'!$Y$10="Y",1,0))</f>
        <v/>
      </c>
      <c r="BD188" s="38" t="str">
        <f>IF(ISBLANK('T1'!$C$184),"",'T1'!$L$184*IF('T1'!$Z$10="Y",1,0)+'T2'!$L$184*IF('T2'!$Z$10="Y",1,0)+'T3'!$L$184*IF('T3'!$Z$10="Y",1,0))</f>
        <v/>
      </c>
      <c r="BE188" s="38" t="str">
        <f>IF(ISBLANK('T1'!$C$184),"",'T1'!$M$184*IF('T1'!$AA$10="Y",1,0)+'T2'!$M$184*IF('T2'!$AA$10="Y",1,0)+'T3'!$M$184*IF('T3'!$AA$10="Y",1,0))</f>
        <v/>
      </c>
      <c r="BF188" s="38" t="str">
        <f>IF(ISBLANK('T1'!$C$184),"",'T1'!$M$184*IF('T1'!$AB$10="Y",1,0)+'T2'!$M$184*IF('T2'!$AB$10="Y",1,0)+'T3'!$M$184*IF('T3'!$AB$10="Y",1,0))</f>
        <v/>
      </c>
      <c r="BG188" s="38" t="str">
        <f>IF(ISBLANK('T1'!$C$184),"",SUM($AW$188:$BF$188))</f>
        <v/>
      </c>
      <c r="BH188" s="38" t="str">
        <f>IF(ISBLANK('T1'!$C$184),"",IF(ISERR($BG$188/$BG$5),"",$BG$188/$BG$5))</f>
        <v/>
      </c>
      <c r="BK188" s="38" t="str">
        <f>IF(ISBLANK('T1'!$C$184),"",'T1'!$E$184*IF('T1'!$S$11="Y",1,0)+'T2'!$E$184*IF('T2'!$S$11="Y",1,0)+'T3'!$E$184*IF('T3'!$S$11="Y",1,0)+TA!$AR$184*IF(TA!$L$11="Y",1,0))</f>
        <v/>
      </c>
      <c r="BL188" s="38" t="str">
        <f>IF(ISBLANK('T1'!$C$184),"",'T1'!$F$184*IF('T1'!$T$11="Y",1,0)+'T2'!$F$184*IF('T2'!$T$11="Y",1,0)+'T3'!$F$184*IF('T3'!$T$11="Y",1,0)+TA!$AS$184*IF(TA!$M$11="Y",1,0))</f>
        <v/>
      </c>
      <c r="BM188" s="38" t="str">
        <f>IF(ISBLANK('T1'!$C$184),"",'T1'!$G$184*IF('T1'!$U$11="Y",1,0)+'T2'!$G$184*IF('T2'!$U$11="Y",1,0)+'T3'!$G$184*IF('T3'!$U$11="Y",1,0)+TA!$AT$184*IF(TA!$N$11="Y",1,0))</f>
        <v/>
      </c>
      <c r="BN188" s="38" t="str">
        <f>IF(ISBLANK('T1'!$C$184),"",'T1'!$H$184*IF('T1'!$V$11="Y",1,0)+'T2'!$H$184*IF('T2'!$V$11="Y",1,0)+'T3'!$H$184*IF('T3'!$V$11="Y",1,0))</f>
        <v/>
      </c>
      <c r="BO188" s="38" t="str">
        <f>IF(ISBLANK('T1'!$C$184),"",'T1'!$I$184*IF('T1'!$W$11="Y",1,0)+'T2'!$I$184*IF('T2'!$W$11="Y",1,0)+'T3'!$I$184*IF('T3'!$W$11="Y",1,0))</f>
        <v/>
      </c>
      <c r="BP188" s="38" t="str">
        <f>IF(ISBLANK('T1'!$C$184),"",'T1'!$J$184*IF('T1'!$X$11="Y",1,0)+'T2'!$J$184*IF('T2'!$X$11="Y",1,0)+'T3'!$J$184*IF('T3'!$X$11="Y",1,0))</f>
        <v/>
      </c>
      <c r="BQ188" s="38" t="str">
        <f>IF(ISBLANK('T1'!$C$184),"",'T1'!$K$184*IF('T1'!$Y$11="Y",1,0)+'T2'!$K$184*IF('T2'!$Y$11="Y",1,0)+'T3'!$K$184*IF('T3'!$Y$11="Y",1,0))</f>
        <v/>
      </c>
      <c r="BR188" s="38" t="str">
        <f>IF(ISBLANK('T1'!$C$184),"",'T1'!$L$184*IF('T1'!$Z$11="Y",1,0)+'T2'!$L$184*IF('T2'!$Z$11="Y",1,0)+'T3'!$L$184*IF('T3'!$Z$11="Y",1,0))</f>
        <v/>
      </c>
      <c r="BS188" s="38" t="str">
        <f>IF(ISBLANK('T1'!$C$184),"",'T1'!$M$184*IF('T1'!$AA$11="Y",1,0)+'T2'!$M$184*IF('T2'!$AA$11="Y",1,0)+'T3'!$M$184*IF('T3'!$AA$11="Y",1,0))</f>
        <v/>
      </c>
      <c r="BT188" s="38" t="str">
        <f>IF(ISBLANK('T1'!$C$184),"",'T1'!$M$184*IF('T1'!$AB$11="Y",1,0)+'T2'!$M$184*IF('T2'!$AB$11="Y",1,0)+'T3'!$M$184*IF('T3'!$AB$11="Y",1,0))</f>
        <v/>
      </c>
      <c r="BU188" s="38" t="str">
        <f>IF(ISBLANK('T1'!$C$184),"",SUM($BK$188:$BT$188))</f>
        <v/>
      </c>
      <c r="BV188" s="38" t="str">
        <f>IF(ISBLANK('T1'!$C$184),"",IF(ISERR($BU$188/$BU$5),"",$BU$188/$BU$5))</f>
        <v/>
      </c>
      <c r="BY188" s="38" t="str">
        <f>IF(ISBLANK('T1'!$C$184),"",'T1'!$E$184*IF('T1'!$S$12="Y",1,0)+'T2'!$E$184*IF('T2'!$S$12="Y",1,0)+'T3'!$E$184*IF('T3'!$S$12="Y",1,0)+TA!$AR$184*IF(TA!$L$12="Y",1,0))</f>
        <v/>
      </c>
      <c r="BZ188" s="38" t="str">
        <f>IF(ISBLANK('T1'!$C$184),"",'T1'!$F$184*IF('T1'!$T$12="Y",1,0)+'T2'!$F$184*IF('T2'!$T$12="Y",1,0)+'T3'!$F$184*IF('T3'!$T$12="Y",1,0)+TA!$AS$184*IF(TA!$M$12="Y",1,0))</f>
        <v/>
      </c>
      <c r="CA188" s="38" t="str">
        <f>IF(ISBLANK('T1'!$C$184),"",'T1'!$G$184*IF('T1'!$U$12="Y",1,0)+'T2'!$G$184*IF('T2'!$U$12="Y",1,0)+'T3'!$G$184*IF('T3'!$U$12="Y",1,0)+TA!$AT$184*IF(TA!$N$12="Y",1,0))</f>
        <v/>
      </c>
      <c r="CB188" s="38" t="str">
        <f>IF(ISBLANK('T1'!$C$184),"",'T1'!$H$184*IF('T1'!$V$12="Y",1,0)+'T2'!$H$184*IF('T2'!$V$12="Y",1,0)+'T3'!$H$184*IF('T3'!$V$12="Y",1,0))</f>
        <v/>
      </c>
      <c r="CC188" s="38" t="str">
        <f>IF(ISBLANK('T1'!$C$184),"",'T1'!$I$184*IF('T1'!$W$12="Y",1,0)+'T2'!$I$184*IF('T2'!$W$12="Y",1,0)+'T3'!$I$184*IF('T3'!$W$12="Y",1,0))</f>
        <v/>
      </c>
      <c r="CD188" s="38" t="str">
        <f>IF(ISBLANK('T1'!$C$184),"",'T1'!$J$184*IF('T1'!$X$12="Y",1,0)+'T2'!$J$184*IF('T2'!$X$12="Y",1,0)+'T3'!$J$184*IF('T3'!$X$12="Y",1,0))</f>
        <v/>
      </c>
      <c r="CE188" s="38" t="str">
        <f>IF(ISBLANK('T1'!$C$184),"",'T1'!$K$184*IF('T1'!$Y$12="Y",1,0)+'T2'!$K$184*IF('T2'!$Y$12="Y",1,0)+'T3'!$K$184*IF('T3'!$Y$12="Y",1,0))</f>
        <v/>
      </c>
      <c r="CF188" s="38" t="str">
        <f>IF(ISBLANK('T1'!$C$184),"",'T1'!$L$184*IF('T1'!$Z$12="Y",1,0)+'T2'!$L$184*IF('T2'!$Z$12="Y",1,0)+'T3'!$L$184*IF('T3'!$Z$12="Y",1,0))</f>
        <v/>
      </c>
      <c r="CG188" s="38" t="str">
        <f>IF(ISBLANK('T1'!$C$184),"",'T1'!$M$184*IF('T1'!$AA$12="Y",1,0)+'T2'!$M$184*IF('T2'!$AA$12="Y",1,0)+'T3'!$M$184*IF('T3'!$AA$12="Y",1,0))</f>
        <v/>
      </c>
      <c r="CH188" s="38" t="str">
        <f>IF(ISBLANK('T1'!$C$184),"",'T1'!$M$184*IF('T1'!$AB$12="Y",1,0)+'T2'!$M$184*IF('T2'!$AB$12="Y",1,0)+'T3'!$M$184*IF('T3'!$AB$12="Y",1,0))</f>
        <v/>
      </c>
      <c r="CI188" s="38" t="str">
        <f>IF(ISBLANK('T1'!$C$184),"",SUM($BY$188:$CH$188))</f>
        <v/>
      </c>
      <c r="CJ188" s="38" t="str">
        <f>IF(ISBLANK('T1'!$C$184),"",IF(ISERR($CI$188/$CI$5),"",$CI$188/$CI$5))</f>
        <v/>
      </c>
      <c r="CM188" s="38" t="str">
        <f>IF(ISBLANK('T1'!$C$184),"",'T1'!$E$184*IF('T1'!$S$13="Y",1,0)+'T2'!$E$184*IF('T2'!$S$13="Y",1,0)+'T3'!$E$184*IF('T3'!$S$13="Y",1,0)+TA!$AR$184*IF(TA!$L$13="Y",1,0))</f>
        <v/>
      </c>
      <c r="CN188" s="38" t="str">
        <f>IF(ISBLANK('T1'!$C$184),"",'T1'!$F$184*IF('T1'!$T$13="Y",1,0)+'T2'!$F$184*IF('T2'!$T$13="Y",1,0)+'T3'!$F$184*IF('T3'!$T$13="Y",1,0)+TA!$AS$184*IF(TA!$M$13="Y",1,0))</f>
        <v/>
      </c>
      <c r="CO188" s="38" t="str">
        <f>IF(ISBLANK('T1'!$C$184),"",'T1'!$G$184*IF('T1'!$U$13="Y",1,0)+'T2'!$G$184*IF('T2'!$U$13="Y",1,0)+'T3'!$G$184*IF('T3'!$U$13="Y",1,0)+TA!$AT$184*IF(TA!$N$13="Y",1,0))</f>
        <v/>
      </c>
      <c r="CP188" s="38" t="str">
        <f>IF(ISBLANK('T1'!$C$184),"",'T1'!$H$184*IF('T1'!$V$13="Y",1,0)+'T2'!$H$184*IF('T2'!$V$13="Y",1,0)+'T3'!$H$184*IF('T3'!$V$13="Y",1,0))</f>
        <v/>
      </c>
      <c r="CQ188" s="38" t="str">
        <f>IF(ISBLANK('T1'!$C$184),"",'T1'!$I$184*IF('T1'!$W$13="Y",1,0)+'T2'!$I$184*IF('T2'!$W$13="Y",1,0)+'T3'!$I$184*IF('T3'!$W$13="Y",1,0))</f>
        <v/>
      </c>
      <c r="CR188" s="38" t="str">
        <f>IF(ISBLANK('T1'!$C$184),"",'T1'!$J$184*IF('T1'!$X$13="Y",1,0)+'T2'!$J$184*IF('T2'!$X$13="Y",1,0)+'T3'!$J$184*IF('T3'!$X$13="Y",1,0))</f>
        <v/>
      </c>
      <c r="CS188" s="38" t="str">
        <f>IF(ISBLANK('T1'!$C$184),"",'T1'!$K$184*IF('T1'!$Y$13="Y",1,0)+'T2'!$K$184*IF('T2'!$Y$13="Y",1,0)+'T3'!$K$184*IF('T3'!$Y$13="Y",1,0))</f>
        <v/>
      </c>
      <c r="CT188" s="38" t="str">
        <f>IF(ISBLANK('T1'!$C$184),"",'T1'!$L$184*IF('T1'!$Z$13="Y",1,0)+'T2'!$L$184*IF('T2'!$Z$13="Y",1,0)+'T3'!$L$184*IF('T3'!$Z$13="Y",1,0))</f>
        <v/>
      </c>
      <c r="CU188" s="38" t="str">
        <f>IF(ISBLANK('T1'!$C$184),"",'T1'!$M$184*IF('T1'!$AA$13="Y",1,0)+'T2'!$M$184*IF('T2'!$AA$13="Y",1,0)+'T3'!$M$184*IF('T3'!$AA$13="Y",1,0))</f>
        <v/>
      </c>
      <c r="CV188" s="38" t="str">
        <f>IF(ISBLANK('T1'!$C$184),"",'T1'!$M$184*IF('T1'!$AB$13="Y",1,0)+'T2'!$M$184*IF('T2'!$AB$13="Y",1,0)+'T3'!$M$184*IF('T3'!$AB$13="Y",1,0))</f>
        <v/>
      </c>
      <c r="CW188" s="38" t="str">
        <f>IF(ISBLANK('T1'!$C$184),"",SUM($CM$188:$CV$188))</f>
        <v/>
      </c>
      <c r="CX188" s="38" t="str">
        <f>IF(ISBLANK('T1'!$C$184),"",IF(ISERR($CW$188/$CW$5),"",$CW$188/$CW$5))</f>
        <v/>
      </c>
      <c r="DA188" s="38" t="str">
        <f>IF(ISBLANK('T1'!$C$184),"",'T1'!$E$184*IF('T1'!$S$14="Y",1,0)+'T2'!$E$184*IF('T2'!$S$14="Y",1,0)+'T3'!$E$184*IF('T3'!$S$14="Y",1,0)+TA!$AR$184*IF(TA!$L$14="Y",1,0))</f>
        <v/>
      </c>
      <c r="DB188" s="38" t="str">
        <f>IF(ISBLANK('T1'!$C$184),"",'T1'!$F$184*IF('T1'!$T$14="Y",1,0)+'T2'!$F$184*IF('T2'!$T$14="Y",1,0)+'T3'!$F$184*IF('T3'!$T$14="Y",1,0)+TA!$AS$184*IF(TA!$M$14="Y",1,0))</f>
        <v/>
      </c>
      <c r="DC188" s="38" t="str">
        <f>IF(ISBLANK('T1'!$C$184),"",'T1'!$G$184*IF('T1'!$U$14="Y",1,0)+'T2'!$G$184*IF('T2'!$U$14="Y",1,0)+'T3'!$G$184*IF('T3'!$U$14="Y",1,0)+TA!$AT$184*IF(TA!$N$14="Y",1,0))</f>
        <v/>
      </c>
      <c r="DD188" s="38" t="str">
        <f>IF(ISBLANK('T1'!$C$184),"",'T1'!$H$184*IF('T1'!$V$14="Y",1,0)+'T2'!$H$184*IF('T2'!$V$14="Y",1,0)+'T3'!$H$184*IF('T3'!$V$14="Y",1,0))</f>
        <v/>
      </c>
      <c r="DE188" s="38" t="str">
        <f>IF(ISBLANK('T1'!$C$184),"",'T1'!$I$184*IF('T1'!$W$14="Y",1,0)+'T2'!$I$184*IF('T2'!$W$14="Y",1,0)+'T3'!$I$184*IF('T3'!$W$14="Y",1,0))</f>
        <v/>
      </c>
      <c r="DF188" s="38" t="str">
        <f>IF(ISBLANK('T1'!$C$184),"",'T1'!$J$184*IF('T1'!$X$14="Y",1,0)+'T2'!$J$184*IF('T2'!$X$14="Y",1,0)+'T3'!$J$184*IF('T3'!$X$14="Y",1,0))</f>
        <v/>
      </c>
      <c r="DG188" s="38" t="str">
        <f>IF(ISBLANK('T1'!$C$184),"",'T1'!$K$184*IF('T1'!$Y$14="Y",1,0)+'T2'!$K$184*IF('T2'!$Y$14="Y",1,0)+'T3'!$K$184*IF('T3'!$Y$14="Y",1,0))</f>
        <v/>
      </c>
      <c r="DH188" s="38" t="str">
        <f>IF(ISBLANK('T1'!$C$184),"",'T1'!$L$184*IF('T1'!$Z$14="Y",1,0)+'T2'!$L$184*IF('T2'!$Z$14="Y",1,0)+'T3'!$L$184*IF('T3'!$Z$14="Y",1,0))</f>
        <v/>
      </c>
      <c r="DI188" s="38" t="str">
        <f>IF(ISBLANK('T1'!$C$184),"",'T1'!$M$184*IF('T1'!$AA$14="Y",1,0)+'T2'!$M$184*IF('T2'!$AA$14="Y",1,0)+'T3'!$M$184*IF('T3'!$AA$14="Y",1,0))</f>
        <v/>
      </c>
      <c r="DJ188" s="38" t="str">
        <f>IF(ISBLANK('T1'!$C$184),"",'T1'!$M$184*IF('T1'!$AB$14="Y",1,0)+'T2'!$M$184*IF('T2'!$AB$14="Y",1,0)+'T3'!$M$184*IF('T3'!$AB$14="Y",1,0))</f>
        <v/>
      </c>
      <c r="DK188" s="38" t="str">
        <f>IF(ISBLANK('T1'!$C$184),"",SUM($DA$188:$DJ$188))</f>
        <v/>
      </c>
      <c r="DL188" s="38" t="str">
        <f>IF(ISBLANK('T1'!$C$184),"",IF(ISERR($DK$188/$DK$5),"",$DK$188/$DK$5))</f>
        <v/>
      </c>
      <c r="DO188" s="38" t="str">
        <f>IF(ISBLANK('T1'!$C$184),"",'T1'!$E$184*IF('T1'!$S$15="Y",1,0)+'T2'!$E$184*IF('T2'!$S$15="Y",1,0)+'T3'!$E$184*IF('T3'!$S$15="Y",1,0)+TA!$AR$184*IF(TA!$L$15="Y",1,0))</f>
        <v/>
      </c>
      <c r="DP188" s="38" t="str">
        <f>IF(ISBLANK('T1'!$C$184),"",'T1'!$F$184*IF('T1'!$T$15="Y",1,0)+'T2'!$F$184*IF('T2'!$T$15="Y",1,0)+'T3'!$F$184*IF('T3'!$T$15="Y",1,0)+TA!$AS$184*IF(TA!$M$15="Y",1,0))</f>
        <v/>
      </c>
      <c r="DQ188" s="38" t="str">
        <f>IF(ISBLANK('T1'!$C$184),"",'T1'!$G$184*IF('T1'!$U$15="Y",1,0)+'T2'!$G$184*IF('T2'!$U$15="Y",1,0)+'T3'!$G$184*IF('T3'!$U$15="Y",1,0)+TA!$AT$184*IF(TA!$N$15="Y",1,0))</f>
        <v/>
      </c>
      <c r="DR188" s="38" t="str">
        <f>IF(ISBLANK('T1'!$C$184),"",'T1'!$H$184*IF('T1'!$V$15="Y",1,0)+'T2'!$H$184*IF('T2'!$V$15="Y",1,0)+'T3'!$H$184*IF('T3'!$V$15="Y",1,0))</f>
        <v/>
      </c>
      <c r="DS188" s="38" t="str">
        <f>IF(ISBLANK('T1'!$C$184),"",'T1'!$I$184*IF('T1'!$W$15="Y",1,0)+'T2'!$I$184*IF('T2'!$W$15="Y",1,0)+'T3'!$I$184*IF('T3'!$W$15="Y",1,0))</f>
        <v/>
      </c>
      <c r="DT188" s="38" t="str">
        <f>IF(ISBLANK('T1'!$C$184),"",'T1'!$J$184*IF('T1'!$X$15="Y",1,0)+'T2'!$J$184*IF('T2'!$X$15="Y",1,0)+'T3'!$J$184*IF('T3'!$X$15="Y",1,0))</f>
        <v/>
      </c>
      <c r="DU188" s="38" t="str">
        <f>IF(ISBLANK('T1'!$C$184),"",'T1'!$K$184*IF('T1'!$Y$15="Y",1,0)+'T2'!$K$184*IF('T2'!$Y$15="Y",1,0)+'T3'!$K$184*IF('T3'!$Y$15="Y",1,0))</f>
        <v/>
      </c>
      <c r="DV188" s="38" t="str">
        <f>IF(ISBLANK('T1'!$C$184),"",'T1'!$L$184*IF('T1'!$Z$15="Y",1,0)+'T2'!$L$184*IF('T2'!$Z$15="Y",1,0)+'T3'!$L$184*IF('T3'!$Z$15="Y",1,0))</f>
        <v/>
      </c>
      <c r="DW188" s="38" t="str">
        <f>IF(ISBLANK('T1'!$C$184),"",'T1'!$M$184*IF('T1'!$AA$15="Y",1,0)+'T2'!$M$184*IF('T2'!$AA$15="Y",1,0)+'T3'!$M$184*IF('T3'!$AA$15="Y",1,0))</f>
        <v/>
      </c>
      <c r="DX188" s="38" t="str">
        <f>IF(ISBLANK('T1'!$C$184),"",'T1'!$M$184*IF('T1'!$AB$15="Y",1,0)+'T2'!$M$184*IF('T2'!$AB$15="Y",1,0)+'T3'!$M$184*IF('T3'!$AB$15="Y",1,0))</f>
        <v/>
      </c>
      <c r="DY188" s="38" t="str">
        <f>IF(ISBLANK('T1'!$C$184),"",SUM($DO$188:$DX$188))</f>
        <v/>
      </c>
      <c r="DZ188" s="38" t="str">
        <f>IF(ISBLANK('T1'!$C$184),"",IF(ISERR($DY$188/$DY$5),"",$DY$188/$DY$5))</f>
        <v/>
      </c>
      <c r="EC188" s="38" t="str">
        <f>IF(ISBLANK('T1'!$C$184),"",'T1'!$E$184*IF('T1'!$S$16="Y",1,0)+'T2'!$E$184*IF('T2'!$S$16="Y",1,0)+'T3'!$E$184*IF('T3'!$S$16="Y",1,0)+TA!$AR$184*IF(TA!$L$16="Y",1,0))</f>
        <v/>
      </c>
      <c r="ED188" s="38" t="str">
        <f>IF(ISBLANK('T1'!$C$184),"",'T1'!$F$184*IF('T1'!$T$16="Y",1,0)+'T2'!$F$184*IF('T2'!$T$16="Y",1,0)+'T3'!$F$184*IF('T3'!$T$16="Y",1,0)+TA!$AS$184*IF(TA!$M$16="Y",1,0))</f>
        <v/>
      </c>
      <c r="EE188" s="38" t="str">
        <f>IF(ISBLANK('T1'!$C$184),"",'T1'!$G$184*IF('T1'!$U$16="Y",1,0)+'T2'!$G$184*IF('T2'!$U$16="Y",1,0)+'T3'!$G$184*IF('T3'!$U$16="Y",1,0)+TA!$AT$184*IF(TA!$N$16="Y",1,0))</f>
        <v/>
      </c>
      <c r="EF188" s="38" t="str">
        <f>IF(ISBLANK('T1'!$C$184),"",'T1'!$H$184*IF('T1'!$V$16="Y",1,0)+'T2'!$H$184*IF('T2'!$V$16="Y",1,0)+'T3'!$H$184*IF('T3'!$V$16="Y",1,0))</f>
        <v/>
      </c>
      <c r="EG188" s="38" t="str">
        <f>IF(ISBLANK('T1'!$C$184),"",'T1'!$I$184*IF('T1'!$W$16="Y",1,0)+'T2'!$I$184*IF('T2'!$W$16="Y",1,0)+'T3'!$I$184*IF('T3'!$W$16="Y",1,0))</f>
        <v/>
      </c>
      <c r="EH188" s="38" t="str">
        <f>IF(ISBLANK('T1'!$C$184),"",'T1'!$J$184*IF('T1'!$X$16="Y",1,0)+'T2'!$J$184*IF('T2'!$X$16="Y",1,0)+'T3'!$J$184*IF('T3'!$X$16="Y",1,0))</f>
        <v/>
      </c>
      <c r="EI188" s="38" t="str">
        <f>IF(ISBLANK('T1'!$C$184),"",'T1'!$K$184*IF('T1'!$Y$16="Y",1,0)+'T2'!$K$184*IF('T2'!$Y$16="Y",1,0)+'T3'!$K$184*IF('T3'!$Y$16="Y",1,0))</f>
        <v/>
      </c>
      <c r="EJ188" s="38" t="str">
        <f>IF(ISBLANK('T1'!$C$184),"",'T1'!$L$184*IF('T1'!$Z$16="Y",1,0)+'T2'!$L$184*IF('T2'!$Z$16="Y",1,0)+'T3'!$L$184*IF('T3'!$Z$16="Y",1,0))</f>
        <v/>
      </c>
      <c r="EK188" s="38" t="str">
        <f>IF(ISBLANK('T1'!$C$184),"",'T1'!$M$184*IF('T1'!$AA$16="Y",1,0)+'T2'!$M$184*IF('T2'!$AA$16="Y",1,0)+'T3'!$M$184*IF('T3'!$AA$16="Y",1,0))</f>
        <v/>
      </c>
      <c r="EL188" s="38" t="str">
        <f>IF(ISBLANK('T1'!$C$184),"",'T1'!$M$184*IF('T1'!$AB$16="Y",1,0)+'T2'!$M$184*IF('T2'!$AB$16="Y",1,0)+'T3'!$M$184*IF('T3'!$AB$16="Y",1,0))</f>
        <v/>
      </c>
      <c r="EM188" s="38" t="str">
        <f>IF(ISBLANK('T1'!$C$184),"",SUM($EC$188:$EL$188))</f>
        <v/>
      </c>
      <c r="EN188" s="38" t="str">
        <f>IF(ISBLANK('T1'!$C$184),"",IF(ISERR($EM$188/$EM$5),"",$EM$188/$EM$5))</f>
        <v/>
      </c>
      <c r="EQ188" s="38" t="str">
        <f>IF(ISBLANK('T1'!$C$184),"",'T1'!$E$184*IF('T1'!$S$17="Y",1,0)+'T2'!$E$184*IF('T2'!$S$17="Y",1,0)+'T3'!$E$184*IF('T3'!$S$17="Y",1,0)+TA!$AR$184*IF(TA!$L$17="Y",1,0))</f>
        <v/>
      </c>
      <c r="ER188" s="38" t="str">
        <f>IF(ISBLANK('T1'!$C$184),"",'T1'!$F$184*IF('T1'!$T$17="Y",1,0)+'T2'!$F$184*IF('T2'!$T$17="Y",1,0)+'T3'!$F$184*IF('T3'!$T$17="Y",1,0)+TA!$AS$184*IF(TA!$M$17="Y",1,0))</f>
        <v/>
      </c>
      <c r="ES188" s="38" t="str">
        <f>IF(ISBLANK('T1'!$C$184),"",'T1'!$G$184*IF('T1'!$U$17="Y",1,0)+'T2'!$G$184*IF('T2'!$U$17="Y",1,0)+'T3'!$G$184*IF('T3'!$U$17="Y",1,0)+TA!$AT$184*IF(TA!$N$17="Y",1,0))</f>
        <v/>
      </c>
      <c r="ET188" s="38" t="str">
        <f>IF(ISBLANK('T1'!$C$184),"",'T1'!$H$184*IF('T1'!$V$17="Y",1,0)+'T2'!$H$184*IF('T2'!$V$17="Y",1,0)+'T3'!$H$184*IF('T3'!$V$17="Y",1,0))</f>
        <v/>
      </c>
      <c r="EU188" s="38" t="str">
        <f>IF(ISBLANK('T1'!$C$184),"",'T1'!$I$184*IF('T1'!$W$17="Y",1,0)+'T2'!$I$184*IF('T2'!$W$17="Y",1,0)+'T3'!$I$184*IF('T3'!$W$17="Y",1,0))</f>
        <v/>
      </c>
      <c r="EV188" s="38" t="str">
        <f>IF(ISBLANK('T1'!$C$184),"",'T1'!$J$184*IF('T1'!$X$17="Y",1,0)+'T2'!$J$184*IF('T2'!$X$17="Y",1,0)+'T3'!$J$184*IF('T3'!$X$17="Y",1,0))</f>
        <v/>
      </c>
      <c r="EW188" s="38" t="str">
        <f>IF(ISBLANK('T1'!$C$184),"",'T1'!$K$184*IF('T1'!$Y$17="Y",1,0)+'T2'!$K$184*IF('T2'!$Y$17="Y",1,0)+'T3'!$K$184*IF('T3'!$Y$17="Y",1,0))</f>
        <v/>
      </c>
      <c r="EX188" s="38" t="str">
        <f>IF(ISBLANK('T1'!$C$184),"",'T1'!$L$184*IF('T1'!$Z$17="Y",1,0)+'T2'!$L$184*IF('T2'!$Z$17="Y",1,0)+'T3'!$L$184*IF('T3'!$Z$17="Y",1,0))</f>
        <v/>
      </c>
      <c r="EY188" s="38" t="str">
        <f>IF(ISBLANK('T1'!$C$184),"",'T1'!$M$184*IF('T1'!$AA$17="Y",1,0)+'T2'!$M$184*IF('T2'!$AA$17="Y",1,0)+'T3'!$M$184*IF('T3'!$AA$17="Y",1,0))</f>
        <v/>
      </c>
      <c r="EZ188" s="38" t="str">
        <f>IF(ISBLANK('T1'!$C$184),"",'T1'!$M$184*IF('T1'!$AB$17="Y",1,0)+'T2'!$M$184*IF('T2'!$AB$17="Y",1,0)+'T3'!$M$184*IF('T3'!$AB$17="Y",1,0))</f>
        <v/>
      </c>
      <c r="FA188" s="38" t="str">
        <f>IF(ISBLANK('T1'!$C$184),"",SUM($EQ$188:$EZ$188))</f>
        <v/>
      </c>
      <c r="FB188" s="38" t="str">
        <f>IF(ISBLANK('T1'!$C$184),"",IF(ISERR($FA$188/$FA$5),"",$FA$188/$FA$5))</f>
        <v/>
      </c>
    </row>
    <row r="189" spans="20:158">
      <c r="T189" s="38" t="str">
        <f>IF(ISBLANK('T1'!$C$185),"",'T1'!$E$185*IF('T1'!$S$8="Y",1,0)+'T2'!$E$185*IF('T2'!$S$8="Y",1,0)+'T3'!$E$185*IF('T3'!$S$8="Y",1,0)+TA!$AR$185*IF(TA!$L$8="Y",1,0))</f>
        <v/>
      </c>
      <c r="U189" s="38" t="str">
        <f>IF(ISBLANK('T1'!$C$185),"",'T1'!$F$185*IF('T1'!$T$8="Y",1,0)+'T2'!$F$185*IF('T2'!$T$8="Y",1,0)+'T3'!$F$185*IF('T3'!$T$8="Y",1,0)+TA!$AS$185*IF(TA!$M$8="Y",1,0))</f>
        <v/>
      </c>
      <c r="V189" s="38" t="str">
        <f>IF(ISBLANK('T1'!$C$185),"",'T1'!$G$185*IF('T1'!$U$8="Y",1,0)+'T2'!$G$185*IF('T2'!$U$8="Y",1,0)+'T3'!$G$185*IF('T3'!$U$8="Y",1,0)+TA!$AT$185*IF(TA!$N$8="Y",1,0))</f>
        <v/>
      </c>
      <c r="W189" s="38" t="str">
        <f>IF(ISBLANK('T1'!$C$185),"",'T1'!$H$185*IF('T1'!$V$8="Y",1,0)+'T2'!$H$185*IF('T2'!$V$8="Y",1,0)+'T3'!$H$185*IF('T3'!$V$8="Y",1,0))</f>
        <v/>
      </c>
      <c r="X189" s="38" t="str">
        <f>IF(ISBLANK('T1'!$C$185),"",'T1'!$I$185*IF('T1'!$W$8="Y",1,0)+'T2'!$I$185*IF('T2'!$W$8="Y",1,0)+'T3'!$I$185*IF('T3'!$W$8="Y",1,0))</f>
        <v/>
      </c>
      <c r="Y189" s="38" t="str">
        <f>IF(ISBLANK('T1'!$C$185),"",'T1'!$J$185*IF('T1'!$X$8="Y",1,0)+'T2'!$J$185*IF('T2'!$X$8="Y",1,0)+'T3'!$J$185*IF('T3'!$X$8="Y",1,0))</f>
        <v/>
      </c>
      <c r="Z189" s="38" t="str">
        <f>IF(ISBLANK('T1'!$C$185),"",'T1'!$K$185*IF('T1'!$Y$8="Y",1,0)+'T2'!$K$185*IF('T2'!$Y$8="Y",1,0)+'T3'!$K$185*IF('T3'!$Y$8="Y",1,0))</f>
        <v/>
      </c>
      <c r="AA189" s="38" t="str">
        <f>IF(ISBLANK('T1'!$C$185),"",'T1'!$L$185*IF('T1'!$Z$8="Y",1,0)+'T2'!$L$185*IF('T2'!$Z$8="Y",1,0)+'T3'!$L$185*IF('T3'!$Z$8="Y",1,0))</f>
        <v/>
      </c>
      <c r="AB189" s="38" t="str">
        <f>IF(ISBLANK('T1'!$C$185),"",'T1'!$M$185*IF('T1'!$AA$8="Y",1,0)+'T2'!$M$185*IF('T2'!$AA$8="Y",1,0)+'T3'!$M$185*IF('T3'!$AA$8="Y",1,0))</f>
        <v/>
      </c>
      <c r="AC189" s="38" t="str">
        <f>IF(ISBLANK('T1'!$C$185),"",'T1'!$M$185*IF('T1'!$AB$8="Y",1,0)+'T2'!$M$185*IF('T2'!$AB$8="Y",1,0)+'T3'!$M$185*IF('T3'!$AB$8="Y",1,0))</f>
        <v/>
      </c>
      <c r="AD189" s="38" t="str">
        <f>IF(ISBLANK('T1'!$C$185),"",SUM($T$189:$AC$189))</f>
        <v/>
      </c>
      <c r="AE189" s="38" t="str">
        <f>IF(ISBLANK('T1'!$C$185),"",IF(ISERR($AD$189/$AD$5),"",$AD$189/$AD$5))</f>
        <v/>
      </c>
      <c r="AI189" s="38" t="str">
        <f>IF(ISBLANK('T1'!$C$185),"",'T1'!$E$185*IF('T1'!$S$9="Y",1,0)+'T2'!$E$185*IF('T2'!$S$9="Y",1,0)+'T3'!$E$185*IF('T3'!$S$9="Y",1,0)+TA!$AR$185*IF(TA!$L$9="Y",1,0))</f>
        <v/>
      </c>
      <c r="AJ189" s="38" t="str">
        <f>IF(ISBLANK('T1'!$C$185),"",'T1'!$F$185*IF('T1'!$T$9="Y",1,0)+'T2'!$F$185*IF('T2'!$T$9="Y",1,0)+'T3'!$F$185*IF('T3'!$T$9="Y",1,0)+TA!$AS$185*IF(TA!$M$9="Y",1,0))</f>
        <v/>
      </c>
      <c r="AK189" s="38" t="str">
        <f>IF(ISBLANK('T1'!$C$185),"",'T1'!$G$185*IF('T1'!$U$9="Y",1,0)+'T2'!$G$185*IF('T2'!$U$9="Y",1,0)+'T3'!$G$185*IF('T3'!$U$9="Y",1,0)+TA!$AT$185*IF(TA!$N$9="Y",1,0))</f>
        <v/>
      </c>
      <c r="AL189" s="38" t="str">
        <f>IF(ISBLANK('T1'!$C$185),"",'T1'!$H$185*IF('T1'!$V$9="Y",1,0)+'T2'!$H$185*IF('T2'!$V$9="Y",1,0)+'T3'!$H$185*IF('T3'!$V$9="Y",1,0))</f>
        <v/>
      </c>
      <c r="AM189" s="38" t="str">
        <f>IF(ISBLANK('T1'!$C$185),"",'T1'!$I$185*IF('T1'!$W$9="Y",1,0)+'T2'!$I$185*IF('T2'!$W$9="Y",1,0)+'T3'!$I$185*IF('T3'!$W$9="Y",1,0))</f>
        <v/>
      </c>
      <c r="AN189" s="38" t="str">
        <f>IF(ISBLANK('T1'!$C$185),"",'T1'!$J$185*IF('T1'!$X$9="Y",1,0)+'T2'!$J$185*IF('T2'!$X$9="Y",1,0)+'T3'!$J$185*IF('T3'!$X$9="Y",1,0))</f>
        <v/>
      </c>
      <c r="AO189" s="38" t="str">
        <f>IF(ISBLANK('T1'!$C$185),"",'T1'!$K$185*IF('T1'!$Y$9="Y",1,0)+'T2'!$K$185*IF('T2'!$Y$9="Y",1,0)+'T3'!$K$185*IF('T3'!$Y$9="Y",1,0))</f>
        <v/>
      </c>
      <c r="AP189" s="38" t="str">
        <f>IF(ISBLANK('T1'!$C$185),"",'T1'!$L$185*IF('T1'!$Z$9="Y",1,0)+'T2'!$L$185*IF('T2'!$Z$9="Y",1,0)+'T3'!$L$185*IF('T3'!$Z$9="Y",1,0))</f>
        <v/>
      </c>
      <c r="AQ189" s="38" t="str">
        <f>IF(ISBLANK('T1'!$C$185),"",'T1'!$M$185*IF('T1'!$AA$9="Y",1,0)+'T2'!$M$185*IF('T2'!$AA$9="Y",1,0)+'T3'!$M$185*IF('T3'!$AA$9="Y",1,0))</f>
        <v/>
      </c>
      <c r="AR189" s="38" t="str">
        <f>IF(ISBLANK('T1'!$C$185),"",'T1'!$M$185*IF('T1'!$AB$9="Y",1,0)+'T2'!$M$185*IF('T2'!$AB$9="Y",1,0)+'T3'!$M$185*IF('T3'!$AB$9="Y",1,0))</f>
        <v/>
      </c>
      <c r="AS189" s="38" t="str">
        <f>IF(ISBLANK('T1'!$C$185),"",SUM($AI$189:$AR$189))</f>
        <v/>
      </c>
      <c r="AT189" s="38" t="str">
        <f>IF(ISBLANK('T1'!$C$185),"",IF(ISERR($AS$189/$AS$5),"",$AS$189/$AS$5))</f>
        <v/>
      </c>
      <c r="AW189" s="38" t="str">
        <f>IF(ISBLANK('T1'!$C$185),"",'T1'!$E$185*IF('T1'!$S$10="Y",1,0)+'T2'!$E$185*IF('T2'!$S$10="Y",1,0)+'T3'!$E$185*IF('T3'!$S$10="Y",1,0)+TA!$AR$185*IF(TA!$L$10="Y",1,0))</f>
        <v/>
      </c>
      <c r="AX189" s="38" t="str">
        <f>IF(ISBLANK('T1'!$C$185),"",'T1'!$F$185*IF('T1'!$T$10="Y",1,0)+'T2'!$F$185*IF('T2'!$T$10="Y",1,0)+'T3'!$F$185*IF('T3'!$T$10="Y",1,0)+TA!$AS$185*IF(TA!$M$10="Y",1,0))</f>
        <v/>
      </c>
      <c r="AY189" s="38" t="str">
        <f>IF(ISBLANK('T1'!$C$185),"",'T1'!$G$185*IF('T1'!$U$10="Y",1,0)+'T2'!$G$185*IF('T2'!$U$10="Y",1,0)+'T3'!$G$185*IF('T3'!$U$10="Y",1,0)+TA!$AT$185*IF(TA!$N$10="Y",1,0))</f>
        <v/>
      </c>
      <c r="AZ189" s="38" t="str">
        <f>IF(ISBLANK('T1'!$C$185),"",'T1'!$H$185*IF('T1'!$V$10="Y",1,0)+'T2'!$H$185*IF('T2'!$V$10="Y",1,0)+'T3'!$H$185*IF('T3'!$V$10="Y",1,0))</f>
        <v/>
      </c>
      <c r="BA189" s="38" t="str">
        <f>IF(ISBLANK('T1'!$C$185),"",'T1'!$I$185*IF('T1'!$W$10="Y",1,0)+'T2'!$I$185*IF('T2'!$W$10="Y",1,0)+'T3'!$I$185*IF('T3'!$W$10="Y",1,0))</f>
        <v/>
      </c>
      <c r="BB189" s="38" t="str">
        <f>IF(ISBLANK('T1'!$C$185),"",'T1'!$J$185*IF('T1'!$X$10="Y",1,0)+'T2'!$J$185*IF('T2'!$X$10="Y",1,0)+'T3'!$J$185*IF('T3'!$X$10="Y",1,0))</f>
        <v/>
      </c>
      <c r="BC189" s="38" t="str">
        <f>IF(ISBLANK('T1'!$C$185),"",'T1'!$K$185*IF('T1'!$Y$10="Y",1,0)+'T2'!$K$185*IF('T2'!$Y$10="Y",1,0)+'T3'!$K$185*IF('T3'!$Y$10="Y",1,0))</f>
        <v/>
      </c>
      <c r="BD189" s="38" t="str">
        <f>IF(ISBLANK('T1'!$C$185),"",'T1'!$L$185*IF('T1'!$Z$10="Y",1,0)+'T2'!$L$185*IF('T2'!$Z$10="Y",1,0)+'T3'!$L$185*IF('T3'!$Z$10="Y",1,0))</f>
        <v/>
      </c>
      <c r="BE189" s="38" t="str">
        <f>IF(ISBLANK('T1'!$C$185),"",'T1'!$M$185*IF('T1'!$AA$10="Y",1,0)+'T2'!$M$185*IF('T2'!$AA$10="Y",1,0)+'T3'!$M$185*IF('T3'!$AA$10="Y",1,0))</f>
        <v/>
      </c>
      <c r="BF189" s="38" t="str">
        <f>IF(ISBLANK('T1'!$C$185),"",'T1'!$M$185*IF('T1'!$AB$10="Y",1,0)+'T2'!$M$185*IF('T2'!$AB$10="Y",1,0)+'T3'!$M$185*IF('T3'!$AB$10="Y",1,0))</f>
        <v/>
      </c>
      <c r="BG189" s="38" t="str">
        <f>IF(ISBLANK('T1'!$C$185),"",SUM($AW$189:$BF$189))</f>
        <v/>
      </c>
      <c r="BH189" s="38" t="str">
        <f>IF(ISBLANK('T1'!$C$185),"",IF(ISERR($BG$189/$BG$5),"",$BG$189/$BG$5))</f>
        <v/>
      </c>
      <c r="BK189" s="38" t="str">
        <f>IF(ISBLANK('T1'!$C$185),"",'T1'!$E$185*IF('T1'!$S$11="Y",1,0)+'T2'!$E$185*IF('T2'!$S$11="Y",1,0)+'T3'!$E$185*IF('T3'!$S$11="Y",1,0)+TA!$AR$185*IF(TA!$L$11="Y",1,0))</f>
        <v/>
      </c>
      <c r="BL189" s="38" t="str">
        <f>IF(ISBLANK('T1'!$C$185),"",'T1'!$F$185*IF('T1'!$T$11="Y",1,0)+'T2'!$F$185*IF('T2'!$T$11="Y",1,0)+'T3'!$F$185*IF('T3'!$T$11="Y",1,0)+TA!$AS$185*IF(TA!$M$11="Y",1,0))</f>
        <v/>
      </c>
      <c r="BM189" s="38" t="str">
        <f>IF(ISBLANK('T1'!$C$185),"",'T1'!$G$185*IF('T1'!$U$11="Y",1,0)+'T2'!$G$185*IF('T2'!$U$11="Y",1,0)+'T3'!$G$185*IF('T3'!$U$11="Y",1,0)+TA!$AT$185*IF(TA!$N$11="Y",1,0))</f>
        <v/>
      </c>
      <c r="BN189" s="38" t="str">
        <f>IF(ISBLANK('T1'!$C$185),"",'T1'!$H$185*IF('T1'!$V$11="Y",1,0)+'T2'!$H$185*IF('T2'!$V$11="Y",1,0)+'T3'!$H$185*IF('T3'!$V$11="Y",1,0))</f>
        <v/>
      </c>
      <c r="BO189" s="38" t="str">
        <f>IF(ISBLANK('T1'!$C$185),"",'T1'!$I$185*IF('T1'!$W$11="Y",1,0)+'T2'!$I$185*IF('T2'!$W$11="Y",1,0)+'T3'!$I$185*IF('T3'!$W$11="Y",1,0))</f>
        <v/>
      </c>
      <c r="BP189" s="38" t="str">
        <f>IF(ISBLANK('T1'!$C$185),"",'T1'!$J$185*IF('T1'!$X$11="Y",1,0)+'T2'!$J$185*IF('T2'!$X$11="Y",1,0)+'T3'!$J$185*IF('T3'!$X$11="Y",1,0))</f>
        <v/>
      </c>
      <c r="BQ189" s="38" t="str">
        <f>IF(ISBLANK('T1'!$C$185),"",'T1'!$K$185*IF('T1'!$Y$11="Y",1,0)+'T2'!$K$185*IF('T2'!$Y$11="Y",1,0)+'T3'!$K$185*IF('T3'!$Y$11="Y",1,0))</f>
        <v/>
      </c>
      <c r="BR189" s="38" t="str">
        <f>IF(ISBLANK('T1'!$C$185),"",'T1'!$L$185*IF('T1'!$Z$11="Y",1,0)+'T2'!$L$185*IF('T2'!$Z$11="Y",1,0)+'T3'!$L$185*IF('T3'!$Z$11="Y",1,0))</f>
        <v/>
      </c>
      <c r="BS189" s="38" t="str">
        <f>IF(ISBLANK('T1'!$C$185),"",'T1'!$M$185*IF('T1'!$AA$11="Y",1,0)+'T2'!$M$185*IF('T2'!$AA$11="Y",1,0)+'T3'!$M$185*IF('T3'!$AA$11="Y",1,0))</f>
        <v/>
      </c>
      <c r="BT189" s="38" t="str">
        <f>IF(ISBLANK('T1'!$C$185),"",'T1'!$M$185*IF('T1'!$AB$11="Y",1,0)+'T2'!$M$185*IF('T2'!$AB$11="Y",1,0)+'T3'!$M$185*IF('T3'!$AB$11="Y",1,0))</f>
        <v/>
      </c>
      <c r="BU189" s="38" t="str">
        <f>IF(ISBLANK('T1'!$C$185),"",SUM($BK$189:$BT$189))</f>
        <v/>
      </c>
      <c r="BV189" s="38" t="str">
        <f>IF(ISBLANK('T1'!$C$185),"",IF(ISERR($BU$189/$BU$5),"",$BU$189/$BU$5))</f>
        <v/>
      </c>
      <c r="BY189" s="38" t="str">
        <f>IF(ISBLANK('T1'!$C$185),"",'T1'!$E$185*IF('T1'!$S$12="Y",1,0)+'T2'!$E$185*IF('T2'!$S$12="Y",1,0)+'T3'!$E$185*IF('T3'!$S$12="Y",1,0)+TA!$AR$185*IF(TA!$L$12="Y",1,0))</f>
        <v/>
      </c>
      <c r="BZ189" s="38" t="str">
        <f>IF(ISBLANK('T1'!$C$185),"",'T1'!$F$185*IF('T1'!$T$12="Y",1,0)+'T2'!$F$185*IF('T2'!$T$12="Y",1,0)+'T3'!$F$185*IF('T3'!$T$12="Y",1,0)+TA!$AS$185*IF(TA!$M$12="Y",1,0))</f>
        <v/>
      </c>
      <c r="CA189" s="38" t="str">
        <f>IF(ISBLANK('T1'!$C$185),"",'T1'!$G$185*IF('T1'!$U$12="Y",1,0)+'T2'!$G$185*IF('T2'!$U$12="Y",1,0)+'T3'!$G$185*IF('T3'!$U$12="Y",1,0)+TA!$AT$185*IF(TA!$N$12="Y",1,0))</f>
        <v/>
      </c>
      <c r="CB189" s="38" t="str">
        <f>IF(ISBLANK('T1'!$C$185),"",'T1'!$H$185*IF('T1'!$V$12="Y",1,0)+'T2'!$H$185*IF('T2'!$V$12="Y",1,0)+'T3'!$H$185*IF('T3'!$V$12="Y",1,0))</f>
        <v/>
      </c>
      <c r="CC189" s="38" t="str">
        <f>IF(ISBLANK('T1'!$C$185),"",'T1'!$I$185*IF('T1'!$W$12="Y",1,0)+'T2'!$I$185*IF('T2'!$W$12="Y",1,0)+'T3'!$I$185*IF('T3'!$W$12="Y",1,0))</f>
        <v/>
      </c>
      <c r="CD189" s="38" t="str">
        <f>IF(ISBLANK('T1'!$C$185),"",'T1'!$J$185*IF('T1'!$X$12="Y",1,0)+'T2'!$J$185*IF('T2'!$X$12="Y",1,0)+'T3'!$J$185*IF('T3'!$X$12="Y",1,0))</f>
        <v/>
      </c>
      <c r="CE189" s="38" t="str">
        <f>IF(ISBLANK('T1'!$C$185),"",'T1'!$K$185*IF('T1'!$Y$12="Y",1,0)+'T2'!$K$185*IF('T2'!$Y$12="Y",1,0)+'T3'!$K$185*IF('T3'!$Y$12="Y",1,0))</f>
        <v/>
      </c>
      <c r="CF189" s="38" t="str">
        <f>IF(ISBLANK('T1'!$C$185),"",'T1'!$L$185*IF('T1'!$Z$12="Y",1,0)+'T2'!$L$185*IF('T2'!$Z$12="Y",1,0)+'T3'!$L$185*IF('T3'!$Z$12="Y",1,0))</f>
        <v/>
      </c>
      <c r="CG189" s="38" t="str">
        <f>IF(ISBLANK('T1'!$C$185),"",'T1'!$M$185*IF('T1'!$AA$12="Y",1,0)+'T2'!$M$185*IF('T2'!$AA$12="Y",1,0)+'T3'!$M$185*IF('T3'!$AA$12="Y",1,0))</f>
        <v/>
      </c>
      <c r="CH189" s="38" t="str">
        <f>IF(ISBLANK('T1'!$C$185),"",'T1'!$M$185*IF('T1'!$AB$12="Y",1,0)+'T2'!$M$185*IF('T2'!$AB$12="Y",1,0)+'T3'!$M$185*IF('T3'!$AB$12="Y",1,0))</f>
        <v/>
      </c>
      <c r="CI189" s="38" t="str">
        <f>IF(ISBLANK('T1'!$C$185),"",SUM($BY$189:$CH$189))</f>
        <v/>
      </c>
      <c r="CJ189" s="38" t="str">
        <f>IF(ISBLANK('T1'!$C$185),"",IF(ISERR($CI$189/$CI$5),"",$CI$189/$CI$5))</f>
        <v/>
      </c>
      <c r="CM189" s="38" t="str">
        <f>IF(ISBLANK('T1'!$C$185),"",'T1'!$E$185*IF('T1'!$S$13="Y",1,0)+'T2'!$E$185*IF('T2'!$S$13="Y",1,0)+'T3'!$E$185*IF('T3'!$S$13="Y",1,0)+TA!$AR$185*IF(TA!$L$13="Y",1,0))</f>
        <v/>
      </c>
      <c r="CN189" s="38" t="str">
        <f>IF(ISBLANK('T1'!$C$185),"",'T1'!$F$185*IF('T1'!$T$13="Y",1,0)+'T2'!$F$185*IF('T2'!$T$13="Y",1,0)+'T3'!$F$185*IF('T3'!$T$13="Y",1,0)+TA!$AS$185*IF(TA!$M$13="Y",1,0))</f>
        <v/>
      </c>
      <c r="CO189" s="38" t="str">
        <f>IF(ISBLANK('T1'!$C$185),"",'T1'!$G$185*IF('T1'!$U$13="Y",1,0)+'T2'!$G$185*IF('T2'!$U$13="Y",1,0)+'T3'!$G$185*IF('T3'!$U$13="Y",1,0)+TA!$AT$185*IF(TA!$N$13="Y",1,0))</f>
        <v/>
      </c>
      <c r="CP189" s="38" t="str">
        <f>IF(ISBLANK('T1'!$C$185),"",'T1'!$H$185*IF('T1'!$V$13="Y",1,0)+'T2'!$H$185*IF('T2'!$V$13="Y",1,0)+'T3'!$H$185*IF('T3'!$V$13="Y",1,0))</f>
        <v/>
      </c>
      <c r="CQ189" s="38" t="str">
        <f>IF(ISBLANK('T1'!$C$185),"",'T1'!$I$185*IF('T1'!$W$13="Y",1,0)+'T2'!$I$185*IF('T2'!$W$13="Y",1,0)+'T3'!$I$185*IF('T3'!$W$13="Y",1,0))</f>
        <v/>
      </c>
      <c r="CR189" s="38" t="str">
        <f>IF(ISBLANK('T1'!$C$185),"",'T1'!$J$185*IF('T1'!$X$13="Y",1,0)+'T2'!$J$185*IF('T2'!$X$13="Y",1,0)+'T3'!$J$185*IF('T3'!$X$13="Y",1,0))</f>
        <v/>
      </c>
      <c r="CS189" s="38" t="str">
        <f>IF(ISBLANK('T1'!$C$185),"",'T1'!$K$185*IF('T1'!$Y$13="Y",1,0)+'T2'!$K$185*IF('T2'!$Y$13="Y",1,0)+'T3'!$K$185*IF('T3'!$Y$13="Y",1,0))</f>
        <v/>
      </c>
      <c r="CT189" s="38" t="str">
        <f>IF(ISBLANK('T1'!$C$185),"",'T1'!$L$185*IF('T1'!$Z$13="Y",1,0)+'T2'!$L$185*IF('T2'!$Z$13="Y",1,0)+'T3'!$L$185*IF('T3'!$Z$13="Y",1,0))</f>
        <v/>
      </c>
      <c r="CU189" s="38" t="str">
        <f>IF(ISBLANK('T1'!$C$185),"",'T1'!$M$185*IF('T1'!$AA$13="Y",1,0)+'T2'!$M$185*IF('T2'!$AA$13="Y",1,0)+'T3'!$M$185*IF('T3'!$AA$13="Y",1,0))</f>
        <v/>
      </c>
      <c r="CV189" s="38" t="str">
        <f>IF(ISBLANK('T1'!$C$185),"",'T1'!$M$185*IF('T1'!$AB$13="Y",1,0)+'T2'!$M$185*IF('T2'!$AB$13="Y",1,0)+'T3'!$M$185*IF('T3'!$AB$13="Y",1,0))</f>
        <v/>
      </c>
      <c r="CW189" s="38" t="str">
        <f>IF(ISBLANK('T1'!$C$185),"",SUM($CM$189:$CV$189))</f>
        <v/>
      </c>
      <c r="CX189" s="38" t="str">
        <f>IF(ISBLANK('T1'!$C$185),"",IF(ISERR($CW$189/$CW$5),"",$CW$189/$CW$5))</f>
        <v/>
      </c>
      <c r="DA189" s="38" t="str">
        <f>IF(ISBLANK('T1'!$C$185),"",'T1'!$E$185*IF('T1'!$S$14="Y",1,0)+'T2'!$E$185*IF('T2'!$S$14="Y",1,0)+'T3'!$E$185*IF('T3'!$S$14="Y",1,0)+TA!$AR$185*IF(TA!$L$14="Y",1,0))</f>
        <v/>
      </c>
      <c r="DB189" s="38" t="str">
        <f>IF(ISBLANK('T1'!$C$185),"",'T1'!$F$185*IF('T1'!$T$14="Y",1,0)+'T2'!$F$185*IF('T2'!$T$14="Y",1,0)+'T3'!$F$185*IF('T3'!$T$14="Y",1,0)+TA!$AS$185*IF(TA!$M$14="Y",1,0))</f>
        <v/>
      </c>
      <c r="DC189" s="38" t="str">
        <f>IF(ISBLANK('T1'!$C$185),"",'T1'!$G$185*IF('T1'!$U$14="Y",1,0)+'T2'!$G$185*IF('T2'!$U$14="Y",1,0)+'T3'!$G$185*IF('T3'!$U$14="Y",1,0)+TA!$AT$185*IF(TA!$N$14="Y",1,0))</f>
        <v/>
      </c>
      <c r="DD189" s="38" t="str">
        <f>IF(ISBLANK('T1'!$C$185),"",'T1'!$H$185*IF('T1'!$V$14="Y",1,0)+'T2'!$H$185*IF('T2'!$V$14="Y",1,0)+'T3'!$H$185*IF('T3'!$V$14="Y",1,0))</f>
        <v/>
      </c>
      <c r="DE189" s="38" t="str">
        <f>IF(ISBLANK('T1'!$C$185),"",'T1'!$I$185*IF('T1'!$W$14="Y",1,0)+'T2'!$I$185*IF('T2'!$W$14="Y",1,0)+'T3'!$I$185*IF('T3'!$W$14="Y",1,0))</f>
        <v/>
      </c>
      <c r="DF189" s="38" t="str">
        <f>IF(ISBLANK('T1'!$C$185),"",'T1'!$J$185*IF('T1'!$X$14="Y",1,0)+'T2'!$J$185*IF('T2'!$X$14="Y",1,0)+'T3'!$J$185*IF('T3'!$X$14="Y",1,0))</f>
        <v/>
      </c>
      <c r="DG189" s="38" t="str">
        <f>IF(ISBLANK('T1'!$C$185),"",'T1'!$K$185*IF('T1'!$Y$14="Y",1,0)+'T2'!$K$185*IF('T2'!$Y$14="Y",1,0)+'T3'!$K$185*IF('T3'!$Y$14="Y",1,0))</f>
        <v/>
      </c>
      <c r="DH189" s="38" t="str">
        <f>IF(ISBLANK('T1'!$C$185),"",'T1'!$L$185*IF('T1'!$Z$14="Y",1,0)+'T2'!$L$185*IF('T2'!$Z$14="Y",1,0)+'T3'!$L$185*IF('T3'!$Z$14="Y",1,0))</f>
        <v/>
      </c>
      <c r="DI189" s="38" t="str">
        <f>IF(ISBLANK('T1'!$C$185),"",'T1'!$M$185*IF('T1'!$AA$14="Y",1,0)+'T2'!$M$185*IF('T2'!$AA$14="Y",1,0)+'T3'!$M$185*IF('T3'!$AA$14="Y",1,0))</f>
        <v/>
      </c>
      <c r="DJ189" s="38" t="str">
        <f>IF(ISBLANK('T1'!$C$185),"",'T1'!$M$185*IF('T1'!$AB$14="Y",1,0)+'T2'!$M$185*IF('T2'!$AB$14="Y",1,0)+'T3'!$M$185*IF('T3'!$AB$14="Y",1,0))</f>
        <v/>
      </c>
      <c r="DK189" s="38" t="str">
        <f>IF(ISBLANK('T1'!$C$185),"",SUM($DA$189:$DJ$189))</f>
        <v/>
      </c>
      <c r="DL189" s="38" t="str">
        <f>IF(ISBLANK('T1'!$C$185),"",IF(ISERR($DK$189/$DK$5),"",$DK$189/$DK$5))</f>
        <v/>
      </c>
      <c r="DO189" s="38" t="str">
        <f>IF(ISBLANK('T1'!$C$185),"",'T1'!$E$185*IF('T1'!$S$15="Y",1,0)+'T2'!$E$185*IF('T2'!$S$15="Y",1,0)+'T3'!$E$185*IF('T3'!$S$15="Y",1,0)+TA!$AR$185*IF(TA!$L$15="Y",1,0))</f>
        <v/>
      </c>
      <c r="DP189" s="38" t="str">
        <f>IF(ISBLANK('T1'!$C$185),"",'T1'!$F$185*IF('T1'!$T$15="Y",1,0)+'T2'!$F$185*IF('T2'!$T$15="Y",1,0)+'T3'!$F$185*IF('T3'!$T$15="Y",1,0)+TA!$AS$185*IF(TA!$M$15="Y",1,0))</f>
        <v/>
      </c>
      <c r="DQ189" s="38" t="str">
        <f>IF(ISBLANK('T1'!$C$185),"",'T1'!$G$185*IF('T1'!$U$15="Y",1,0)+'T2'!$G$185*IF('T2'!$U$15="Y",1,0)+'T3'!$G$185*IF('T3'!$U$15="Y",1,0)+TA!$AT$185*IF(TA!$N$15="Y",1,0))</f>
        <v/>
      </c>
      <c r="DR189" s="38" t="str">
        <f>IF(ISBLANK('T1'!$C$185),"",'T1'!$H$185*IF('T1'!$V$15="Y",1,0)+'T2'!$H$185*IF('T2'!$V$15="Y",1,0)+'T3'!$H$185*IF('T3'!$V$15="Y",1,0))</f>
        <v/>
      </c>
      <c r="DS189" s="38" t="str">
        <f>IF(ISBLANK('T1'!$C$185),"",'T1'!$I$185*IF('T1'!$W$15="Y",1,0)+'T2'!$I$185*IF('T2'!$W$15="Y",1,0)+'T3'!$I$185*IF('T3'!$W$15="Y",1,0))</f>
        <v/>
      </c>
      <c r="DT189" s="38" t="str">
        <f>IF(ISBLANK('T1'!$C$185),"",'T1'!$J$185*IF('T1'!$X$15="Y",1,0)+'T2'!$J$185*IF('T2'!$X$15="Y",1,0)+'T3'!$J$185*IF('T3'!$X$15="Y",1,0))</f>
        <v/>
      </c>
      <c r="DU189" s="38" t="str">
        <f>IF(ISBLANK('T1'!$C$185),"",'T1'!$K$185*IF('T1'!$Y$15="Y",1,0)+'T2'!$K$185*IF('T2'!$Y$15="Y",1,0)+'T3'!$K$185*IF('T3'!$Y$15="Y",1,0))</f>
        <v/>
      </c>
      <c r="DV189" s="38" t="str">
        <f>IF(ISBLANK('T1'!$C$185),"",'T1'!$L$185*IF('T1'!$Z$15="Y",1,0)+'T2'!$L$185*IF('T2'!$Z$15="Y",1,0)+'T3'!$L$185*IF('T3'!$Z$15="Y",1,0))</f>
        <v/>
      </c>
      <c r="DW189" s="38" t="str">
        <f>IF(ISBLANK('T1'!$C$185),"",'T1'!$M$185*IF('T1'!$AA$15="Y",1,0)+'T2'!$M$185*IF('T2'!$AA$15="Y",1,0)+'T3'!$M$185*IF('T3'!$AA$15="Y",1,0))</f>
        <v/>
      </c>
      <c r="DX189" s="38" t="str">
        <f>IF(ISBLANK('T1'!$C$185),"",'T1'!$M$185*IF('T1'!$AB$15="Y",1,0)+'T2'!$M$185*IF('T2'!$AB$15="Y",1,0)+'T3'!$M$185*IF('T3'!$AB$15="Y",1,0))</f>
        <v/>
      </c>
      <c r="DY189" s="38" t="str">
        <f>IF(ISBLANK('T1'!$C$185),"",SUM($DO$189:$DX$189))</f>
        <v/>
      </c>
      <c r="DZ189" s="38" t="str">
        <f>IF(ISBLANK('T1'!$C$185),"",IF(ISERR($DY$189/$DY$5),"",$DY$189/$DY$5))</f>
        <v/>
      </c>
      <c r="EC189" s="38" t="str">
        <f>IF(ISBLANK('T1'!$C$185),"",'T1'!$E$185*IF('T1'!$S$16="Y",1,0)+'T2'!$E$185*IF('T2'!$S$16="Y",1,0)+'T3'!$E$185*IF('T3'!$S$16="Y",1,0)+TA!$AR$185*IF(TA!$L$16="Y",1,0))</f>
        <v/>
      </c>
      <c r="ED189" s="38" t="str">
        <f>IF(ISBLANK('T1'!$C$185),"",'T1'!$F$185*IF('T1'!$T$16="Y",1,0)+'T2'!$F$185*IF('T2'!$T$16="Y",1,0)+'T3'!$F$185*IF('T3'!$T$16="Y",1,0)+TA!$AS$185*IF(TA!$M$16="Y",1,0))</f>
        <v/>
      </c>
      <c r="EE189" s="38" t="str">
        <f>IF(ISBLANK('T1'!$C$185),"",'T1'!$G$185*IF('T1'!$U$16="Y",1,0)+'T2'!$G$185*IF('T2'!$U$16="Y",1,0)+'T3'!$G$185*IF('T3'!$U$16="Y",1,0)+TA!$AT$185*IF(TA!$N$16="Y",1,0))</f>
        <v/>
      </c>
      <c r="EF189" s="38" t="str">
        <f>IF(ISBLANK('T1'!$C$185),"",'T1'!$H$185*IF('T1'!$V$16="Y",1,0)+'T2'!$H$185*IF('T2'!$V$16="Y",1,0)+'T3'!$H$185*IF('T3'!$V$16="Y",1,0))</f>
        <v/>
      </c>
      <c r="EG189" s="38" t="str">
        <f>IF(ISBLANK('T1'!$C$185),"",'T1'!$I$185*IF('T1'!$W$16="Y",1,0)+'T2'!$I$185*IF('T2'!$W$16="Y",1,0)+'T3'!$I$185*IF('T3'!$W$16="Y",1,0))</f>
        <v/>
      </c>
      <c r="EH189" s="38" t="str">
        <f>IF(ISBLANK('T1'!$C$185),"",'T1'!$J$185*IF('T1'!$X$16="Y",1,0)+'T2'!$J$185*IF('T2'!$X$16="Y",1,0)+'T3'!$J$185*IF('T3'!$X$16="Y",1,0))</f>
        <v/>
      </c>
      <c r="EI189" s="38" t="str">
        <f>IF(ISBLANK('T1'!$C$185),"",'T1'!$K$185*IF('T1'!$Y$16="Y",1,0)+'T2'!$K$185*IF('T2'!$Y$16="Y",1,0)+'T3'!$K$185*IF('T3'!$Y$16="Y",1,0))</f>
        <v/>
      </c>
      <c r="EJ189" s="38" t="str">
        <f>IF(ISBLANK('T1'!$C$185),"",'T1'!$L$185*IF('T1'!$Z$16="Y",1,0)+'T2'!$L$185*IF('T2'!$Z$16="Y",1,0)+'T3'!$L$185*IF('T3'!$Z$16="Y",1,0))</f>
        <v/>
      </c>
      <c r="EK189" s="38" t="str">
        <f>IF(ISBLANK('T1'!$C$185),"",'T1'!$M$185*IF('T1'!$AA$16="Y",1,0)+'T2'!$M$185*IF('T2'!$AA$16="Y",1,0)+'T3'!$M$185*IF('T3'!$AA$16="Y",1,0))</f>
        <v/>
      </c>
      <c r="EL189" s="38" t="str">
        <f>IF(ISBLANK('T1'!$C$185),"",'T1'!$M$185*IF('T1'!$AB$16="Y",1,0)+'T2'!$M$185*IF('T2'!$AB$16="Y",1,0)+'T3'!$M$185*IF('T3'!$AB$16="Y",1,0))</f>
        <v/>
      </c>
      <c r="EM189" s="38" t="str">
        <f>IF(ISBLANK('T1'!$C$185),"",SUM($EC$189:$EL$189))</f>
        <v/>
      </c>
      <c r="EN189" s="38" t="str">
        <f>IF(ISBLANK('T1'!$C$185),"",IF(ISERR($EM$189/$EM$5),"",$EM$189/$EM$5))</f>
        <v/>
      </c>
      <c r="EQ189" s="38" t="str">
        <f>IF(ISBLANK('T1'!$C$185),"",'T1'!$E$185*IF('T1'!$S$17="Y",1,0)+'T2'!$E$185*IF('T2'!$S$17="Y",1,0)+'T3'!$E$185*IF('T3'!$S$17="Y",1,0)+TA!$AR$185*IF(TA!$L$17="Y",1,0))</f>
        <v/>
      </c>
      <c r="ER189" s="38" t="str">
        <f>IF(ISBLANK('T1'!$C$185),"",'T1'!$F$185*IF('T1'!$T$17="Y",1,0)+'T2'!$F$185*IF('T2'!$T$17="Y",1,0)+'T3'!$F$185*IF('T3'!$T$17="Y",1,0)+TA!$AS$185*IF(TA!$M$17="Y",1,0))</f>
        <v/>
      </c>
      <c r="ES189" s="38" t="str">
        <f>IF(ISBLANK('T1'!$C$185),"",'T1'!$G$185*IF('T1'!$U$17="Y",1,0)+'T2'!$G$185*IF('T2'!$U$17="Y",1,0)+'T3'!$G$185*IF('T3'!$U$17="Y",1,0)+TA!$AT$185*IF(TA!$N$17="Y",1,0))</f>
        <v/>
      </c>
      <c r="ET189" s="38" t="str">
        <f>IF(ISBLANK('T1'!$C$185),"",'T1'!$H$185*IF('T1'!$V$17="Y",1,0)+'T2'!$H$185*IF('T2'!$V$17="Y",1,0)+'T3'!$H$185*IF('T3'!$V$17="Y",1,0))</f>
        <v/>
      </c>
      <c r="EU189" s="38" t="str">
        <f>IF(ISBLANK('T1'!$C$185),"",'T1'!$I$185*IF('T1'!$W$17="Y",1,0)+'T2'!$I$185*IF('T2'!$W$17="Y",1,0)+'T3'!$I$185*IF('T3'!$W$17="Y",1,0))</f>
        <v/>
      </c>
      <c r="EV189" s="38" t="str">
        <f>IF(ISBLANK('T1'!$C$185),"",'T1'!$J$185*IF('T1'!$X$17="Y",1,0)+'T2'!$J$185*IF('T2'!$X$17="Y",1,0)+'T3'!$J$185*IF('T3'!$X$17="Y",1,0))</f>
        <v/>
      </c>
      <c r="EW189" s="38" t="str">
        <f>IF(ISBLANK('T1'!$C$185),"",'T1'!$K$185*IF('T1'!$Y$17="Y",1,0)+'T2'!$K$185*IF('T2'!$Y$17="Y",1,0)+'T3'!$K$185*IF('T3'!$Y$17="Y",1,0))</f>
        <v/>
      </c>
      <c r="EX189" s="38" t="str">
        <f>IF(ISBLANK('T1'!$C$185),"",'T1'!$L$185*IF('T1'!$Z$17="Y",1,0)+'T2'!$L$185*IF('T2'!$Z$17="Y",1,0)+'T3'!$L$185*IF('T3'!$Z$17="Y",1,0))</f>
        <v/>
      </c>
      <c r="EY189" s="38" t="str">
        <f>IF(ISBLANK('T1'!$C$185),"",'T1'!$M$185*IF('T1'!$AA$17="Y",1,0)+'T2'!$M$185*IF('T2'!$AA$17="Y",1,0)+'T3'!$M$185*IF('T3'!$AA$17="Y",1,0))</f>
        <v/>
      </c>
      <c r="EZ189" s="38" t="str">
        <f>IF(ISBLANK('T1'!$C$185),"",'T1'!$M$185*IF('T1'!$AB$17="Y",1,0)+'T2'!$M$185*IF('T2'!$AB$17="Y",1,0)+'T3'!$M$185*IF('T3'!$AB$17="Y",1,0))</f>
        <v/>
      </c>
      <c r="FA189" s="38" t="str">
        <f>IF(ISBLANK('T1'!$C$185),"",SUM($EQ$189:$EZ$189))</f>
        <v/>
      </c>
      <c r="FB189" s="38" t="str">
        <f>IF(ISBLANK('T1'!$C$185),"",IF(ISERR($FA$189/$FA$5),"",$FA$189/$FA$5))</f>
        <v/>
      </c>
    </row>
    <row r="190" spans="20:158">
      <c r="T190" s="38" t="str">
        <f>IF(ISBLANK('T1'!$C$186),"",'T1'!$E$186*IF('T1'!$S$8="Y",1,0)+'T2'!$E$186*IF('T2'!$S$8="Y",1,0)+'T3'!$E$186*IF('T3'!$S$8="Y",1,0)+TA!$AR$186*IF(TA!$L$8="Y",1,0))</f>
        <v/>
      </c>
      <c r="U190" s="38" t="str">
        <f>IF(ISBLANK('T1'!$C$186),"",'T1'!$F$186*IF('T1'!$T$8="Y",1,0)+'T2'!$F$186*IF('T2'!$T$8="Y",1,0)+'T3'!$F$186*IF('T3'!$T$8="Y",1,0)+TA!$AS$186*IF(TA!$M$8="Y",1,0))</f>
        <v/>
      </c>
      <c r="V190" s="38" t="str">
        <f>IF(ISBLANK('T1'!$C$186),"",'T1'!$G$186*IF('T1'!$U$8="Y",1,0)+'T2'!$G$186*IF('T2'!$U$8="Y",1,0)+'T3'!$G$186*IF('T3'!$U$8="Y",1,0)+TA!$AT$186*IF(TA!$N$8="Y",1,0))</f>
        <v/>
      </c>
      <c r="W190" s="38" t="str">
        <f>IF(ISBLANK('T1'!$C$186),"",'T1'!$H$186*IF('T1'!$V$8="Y",1,0)+'T2'!$H$186*IF('T2'!$V$8="Y",1,0)+'T3'!$H$186*IF('T3'!$V$8="Y",1,0))</f>
        <v/>
      </c>
      <c r="X190" s="38" t="str">
        <f>IF(ISBLANK('T1'!$C$186),"",'T1'!$I$186*IF('T1'!$W$8="Y",1,0)+'T2'!$I$186*IF('T2'!$W$8="Y",1,0)+'T3'!$I$186*IF('T3'!$W$8="Y",1,0))</f>
        <v/>
      </c>
      <c r="Y190" s="38" t="str">
        <f>IF(ISBLANK('T1'!$C$186),"",'T1'!$J$186*IF('T1'!$X$8="Y",1,0)+'T2'!$J$186*IF('T2'!$X$8="Y",1,0)+'T3'!$J$186*IF('T3'!$X$8="Y",1,0))</f>
        <v/>
      </c>
      <c r="Z190" s="38" t="str">
        <f>IF(ISBLANK('T1'!$C$186),"",'T1'!$K$186*IF('T1'!$Y$8="Y",1,0)+'T2'!$K$186*IF('T2'!$Y$8="Y",1,0)+'T3'!$K$186*IF('T3'!$Y$8="Y",1,0))</f>
        <v/>
      </c>
      <c r="AA190" s="38" t="str">
        <f>IF(ISBLANK('T1'!$C$186),"",'T1'!$L$186*IF('T1'!$Z$8="Y",1,0)+'T2'!$L$186*IF('T2'!$Z$8="Y",1,0)+'T3'!$L$186*IF('T3'!$Z$8="Y",1,0))</f>
        <v/>
      </c>
      <c r="AB190" s="38" t="str">
        <f>IF(ISBLANK('T1'!$C$186),"",'T1'!$M$186*IF('T1'!$AA$8="Y",1,0)+'T2'!$M$186*IF('T2'!$AA$8="Y",1,0)+'T3'!$M$186*IF('T3'!$AA$8="Y",1,0))</f>
        <v/>
      </c>
      <c r="AC190" s="38" t="str">
        <f>IF(ISBLANK('T1'!$C$186),"",'T1'!$M$186*IF('T1'!$AB$8="Y",1,0)+'T2'!$M$186*IF('T2'!$AB$8="Y",1,0)+'T3'!$M$186*IF('T3'!$AB$8="Y",1,0))</f>
        <v/>
      </c>
      <c r="AD190" s="38" t="str">
        <f>IF(ISBLANK('T1'!$C$186),"",SUM($T$190:$AC$190))</f>
        <v/>
      </c>
      <c r="AE190" s="38" t="str">
        <f>IF(ISBLANK('T1'!$C$186),"",IF(ISERR($AD$190/$AD$5),"",$AD$190/$AD$5))</f>
        <v/>
      </c>
      <c r="AI190" s="38" t="str">
        <f>IF(ISBLANK('T1'!$C$186),"",'T1'!$E$186*IF('T1'!$S$9="Y",1,0)+'T2'!$E$186*IF('T2'!$S$9="Y",1,0)+'T3'!$E$186*IF('T3'!$S$9="Y",1,0)+TA!$AR$186*IF(TA!$L$9="Y",1,0))</f>
        <v/>
      </c>
      <c r="AJ190" s="38" t="str">
        <f>IF(ISBLANK('T1'!$C$186),"",'T1'!$F$186*IF('T1'!$T$9="Y",1,0)+'T2'!$F$186*IF('T2'!$T$9="Y",1,0)+'T3'!$F$186*IF('T3'!$T$9="Y",1,0)+TA!$AS$186*IF(TA!$M$9="Y",1,0))</f>
        <v/>
      </c>
      <c r="AK190" s="38" t="str">
        <f>IF(ISBLANK('T1'!$C$186),"",'T1'!$G$186*IF('T1'!$U$9="Y",1,0)+'T2'!$G$186*IF('T2'!$U$9="Y",1,0)+'T3'!$G$186*IF('T3'!$U$9="Y",1,0)+TA!$AT$186*IF(TA!$N$9="Y",1,0))</f>
        <v/>
      </c>
      <c r="AL190" s="38" t="str">
        <f>IF(ISBLANK('T1'!$C$186),"",'T1'!$H$186*IF('T1'!$V$9="Y",1,0)+'T2'!$H$186*IF('T2'!$V$9="Y",1,0)+'T3'!$H$186*IF('T3'!$V$9="Y",1,0))</f>
        <v/>
      </c>
      <c r="AM190" s="38" t="str">
        <f>IF(ISBLANK('T1'!$C$186),"",'T1'!$I$186*IF('T1'!$W$9="Y",1,0)+'T2'!$I$186*IF('T2'!$W$9="Y",1,0)+'T3'!$I$186*IF('T3'!$W$9="Y",1,0))</f>
        <v/>
      </c>
      <c r="AN190" s="38" t="str">
        <f>IF(ISBLANK('T1'!$C$186),"",'T1'!$J$186*IF('T1'!$X$9="Y",1,0)+'T2'!$J$186*IF('T2'!$X$9="Y",1,0)+'T3'!$J$186*IF('T3'!$X$9="Y",1,0))</f>
        <v/>
      </c>
      <c r="AO190" s="38" t="str">
        <f>IF(ISBLANK('T1'!$C$186),"",'T1'!$K$186*IF('T1'!$Y$9="Y",1,0)+'T2'!$K$186*IF('T2'!$Y$9="Y",1,0)+'T3'!$K$186*IF('T3'!$Y$9="Y",1,0))</f>
        <v/>
      </c>
      <c r="AP190" s="38" t="str">
        <f>IF(ISBLANK('T1'!$C$186),"",'T1'!$L$186*IF('T1'!$Z$9="Y",1,0)+'T2'!$L$186*IF('T2'!$Z$9="Y",1,0)+'T3'!$L$186*IF('T3'!$Z$9="Y",1,0))</f>
        <v/>
      </c>
      <c r="AQ190" s="38" t="str">
        <f>IF(ISBLANK('T1'!$C$186),"",'T1'!$M$186*IF('T1'!$AA$9="Y",1,0)+'T2'!$M$186*IF('T2'!$AA$9="Y",1,0)+'T3'!$M$186*IF('T3'!$AA$9="Y",1,0))</f>
        <v/>
      </c>
      <c r="AR190" s="38" t="str">
        <f>IF(ISBLANK('T1'!$C$186),"",'T1'!$M$186*IF('T1'!$AB$9="Y",1,0)+'T2'!$M$186*IF('T2'!$AB$9="Y",1,0)+'T3'!$M$186*IF('T3'!$AB$9="Y",1,0))</f>
        <v/>
      </c>
      <c r="AS190" s="38" t="str">
        <f>IF(ISBLANK('T1'!$C$186),"",SUM($AI$190:$AR$190))</f>
        <v/>
      </c>
      <c r="AT190" s="38" t="str">
        <f>IF(ISBLANK('T1'!$C$186),"",IF(ISERR($AS$190/$AS$5),"",$AS$190/$AS$5))</f>
        <v/>
      </c>
      <c r="AW190" s="38" t="str">
        <f>IF(ISBLANK('T1'!$C$186),"",'T1'!$E$186*IF('T1'!$S$10="Y",1,0)+'T2'!$E$186*IF('T2'!$S$10="Y",1,0)+'T3'!$E$186*IF('T3'!$S$10="Y",1,0)+TA!$AR$186*IF(TA!$L$10="Y",1,0))</f>
        <v/>
      </c>
      <c r="AX190" s="38" t="str">
        <f>IF(ISBLANK('T1'!$C$186),"",'T1'!$F$186*IF('T1'!$T$10="Y",1,0)+'T2'!$F$186*IF('T2'!$T$10="Y",1,0)+'T3'!$F$186*IF('T3'!$T$10="Y",1,0)+TA!$AS$186*IF(TA!$M$10="Y",1,0))</f>
        <v/>
      </c>
      <c r="AY190" s="38" t="str">
        <f>IF(ISBLANK('T1'!$C$186),"",'T1'!$G$186*IF('T1'!$U$10="Y",1,0)+'T2'!$G$186*IF('T2'!$U$10="Y",1,0)+'T3'!$G$186*IF('T3'!$U$10="Y",1,0)+TA!$AT$186*IF(TA!$N$10="Y",1,0))</f>
        <v/>
      </c>
      <c r="AZ190" s="38" t="str">
        <f>IF(ISBLANK('T1'!$C$186),"",'T1'!$H$186*IF('T1'!$V$10="Y",1,0)+'T2'!$H$186*IF('T2'!$V$10="Y",1,0)+'T3'!$H$186*IF('T3'!$V$10="Y",1,0))</f>
        <v/>
      </c>
      <c r="BA190" s="38" t="str">
        <f>IF(ISBLANK('T1'!$C$186),"",'T1'!$I$186*IF('T1'!$W$10="Y",1,0)+'T2'!$I$186*IF('T2'!$W$10="Y",1,0)+'T3'!$I$186*IF('T3'!$W$10="Y",1,0))</f>
        <v/>
      </c>
      <c r="BB190" s="38" t="str">
        <f>IF(ISBLANK('T1'!$C$186),"",'T1'!$J$186*IF('T1'!$X$10="Y",1,0)+'T2'!$J$186*IF('T2'!$X$10="Y",1,0)+'T3'!$J$186*IF('T3'!$X$10="Y",1,0))</f>
        <v/>
      </c>
      <c r="BC190" s="38" t="str">
        <f>IF(ISBLANK('T1'!$C$186),"",'T1'!$K$186*IF('T1'!$Y$10="Y",1,0)+'T2'!$K$186*IF('T2'!$Y$10="Y",1,0)+'T3'!$K$186*IF('T3'!$Y$10="Y",1,0))</f>
        <v/>
      </c>
      <c r="BD190" s="38" t="str">
        <f>IF(ISBLANK('T1'!$C$186),"",'T1'!$L$186*IF('T1'!$Z$10="Y",1,0)+'T2'!$L$186*IF('T2'!$Z$10="Y",1,0)+'T3'!$L$186*IF('T3'!$Z$10="Y",1,0))</f>
        <v/>
      </c>
      <c r="BE190" s="38" t="str">
        <f>IF(ISBLANK('T1'!$C$186),"",'T1'!$M$186*IF('T1'!$AA$10="Y",1,0)+'T2'!$M$186*IF('T2'!$AA$10="Y",1,0)+'T3'!$M$186*IF('T3'!$AA$10="Y",1,0))</f>
        <v/>
      </c>
      <c r="BF190" s="38" t="str">
        <f>IF(ISBLANK('T1'!$C$186),"",'T1'!$M$186*IF('T1'!$AB$10="Y",1,0)+'T2'!$M$186*IF('T2'!$AB$10="Y",1,0)+'T3'!$M$186*IF('T3'!$AB$10="Y",1,0))</f>
        <v/>
      </c>
      <c r="BG190" s="38" t="str">
        <f>IF(ISBLANK('T1'!$C$186),"",SUM($AW$190:$BF$190))</f>
        <v/>
      </c>
      <c r="BH190" s="38" t="str">
        <f>IF(ISBLANK('T1'!$C$186),"",IF(ISERR($BG$190/$BG$5),"",$BG$190/$BG$5))</f>
        <v/>
      </c>
      <c r="BK190" s="38" t="str">
        <f>IF(ISBLANK('T1'!$C$186),"",'T1'!$E$186*IF('T1'!$S$11="Y",1,0)+'T2'!$E$186*IF('T2'!$S$11="Y",1,0)+'T3'!$E$186*IF('T3'!$S$11="Y",1,0)+TA!$AR$186*IF(TA!$L$11="Y",1,0))</f>
        <v/>
      </c>
      <c r="BL190" s="38" t="str">
        <f>IF(ISBLANK('T1'!$C$186),"",'T1'!$F$186*IF('T1'!$T$11="Y",1,0)+'T2'!$F$186*IF('T2'!$T$11="Y",1,0)+'T3'!$F$186*IF('T3'!$T$11="Y",1,0)+TA!$AS$186*IF(TA!$M$11="Y",1,0))</f>
        <v/>
      </c>
      <c r="BM190" s="38" t="str">
        <f>IF(ISBLANK('T1'!$C$186),"",'T1'!$G$186*IF('T1'!$U$11="Y",1,0)+'T2'!$G$186*IF('T2'!$U$11="Y",1,0)+'T3'!$G$186*IF('T3'!$U$11="Y",1,0)+TA!$AT$186*IF(TA!$N$11="Y",1,0))</f>
        <v/>
      </c>
      <c r="BN190" s="38" t="str">
        <f>IF(ISBLANK('T1'!$C$186),"",'T1'!$H$186*IF('T1'!$V$11="Y",1,0)+'T2'!$H$186*IF('T2'!$V$11="Y",1,0)+'T3'!$H$186*IF('T3'!$V$11="Y",1,0))</f>
        <v/>
      </c>
      <c r="BO190" s="38" t="str">
        <f>IF(ISBLANK('T1'!$C$186),"",'T1'!$I$186*IF('T1'!$W$11="Y",1,0)+'T2'!$I$186*IF('T2'!$W$11="Y",1,0)+'T3'!$I$186*IF('T3'!$W$11="Y",1,0))</f>
        <v/>
      </c>
      <c r="BP190" s="38" t="str">
        <f>IF(ISBLANK('T1'!$C$186),"",'T1'!$J$186*IF('T1'!$X$11="Y",1,0)+'T2'!$J$186*IF('T2'!$X$11="Y",1,0)+'T3'!$J$186*IF('T3'!$X$11="Y",1,0))</f>
        <v/>
      </c>
      <c r="BQ190" s="38" t="str">
        <f>IF(ISBLANK('T1'!$C$186),"",'T1'!$K$186*IF('T1'!$Y$11="Y",1,0)+'T2'!$K$186*IF('T2'!$Y$11="Y",1,0)+'T3'!$K$186*IF('T3'!$Y$11="Y",1,0))</f>
        <v/>
      </c>
      <c r="BR190" s="38" t="str">
        <f>IF(ISBLANK('T1'!$C$186),"",'T1'!$L$186*IF('T1'!$Z$11="Y",1,0)+'T2'!$L$186*IF('T2'!$Z$11="Y",1,0)+'T3'!$L$186*IF('T3'!$Z$11="Y",1,0))</f>
        <v/>
      </c>
      <c r="BS190" s="38" t="str">
        <f>IF(ISBLANK('T1'!$C$186),"",'T1'!$M$186*IF('T1'!$AA$11="Y",1,0)+'T2'!$M$186*IF('T2'!$AA$11="Y",1,0)+'T3'!$M$186*IF('T3'!$AA$11="Y",1,0))</f>
        <v/>
      </c>
      <c r="BT190" s="38" t="str">
        <f>IF(ISBLANK('T1'!$C$186),"",'T1'!$M$186*IF('T1'!$AB$11="Y",1,0)+'T2'!$M$186*IF('T2'!$AB$11="Y",1,0)+'T3'!$M$186*IF('T3'!$AB$11="Y",1,0))</f>
        <v/>
      </c>
      <c r="BU190" s="38" t="str">
        <f>IF(ISBLANK('T1'!$C$186),"",SUM($BK$190:$BT$190))</f>
        <v/>
      </c>
      <c r="BV190" s="38" t="str">
        <f>IF(ISBLANK('T1'!$C$186),"",IF(ISERR($BU$190/$BU$5),"",$BU$190/$BU$5))</f>
        <v/>
      </c>
      <c r="BY190" s="38" t="str">
        <f>IF(ISBLANK('T1'!$C$186),"",'T1'!$E$186*IF('T1'!$S$12="Y",1,0)+'T2'!$E$186*IF('T2'!$S$12="Y",1,0)+'T3'!$E$186*IF('T3'!$S$12="Y",1,0)+TA!$AR$186*IF(TA!$L$12="Y",1,0))</f>
        <v/>
      </c>
      <c r="BZ190" s="38" t="str">
        <f>IF(ISBLANK('T1'!$C$186),"",'T1'!$F$186*IF('T1'!$T$12="Y",1,0)+'T2'!$F$186*IF('T2'!$T$12="Y",1,0)+'T3'!$F$186*IF('T3'!$T$12="Y",1,0)+TA!$AS$186*IF(TA!$M$12="Y",1,0))</f>
        <v/>
      </c>
      <c r="CA190" s="38" t="str">
        <f>IF(ISBLANK('T1'!$C$186),"",'T1'!$G$186*IF('T1'!$U$12="Y",1,0)+'T2'!$G$186*IF('T2'!$U$12="Y",1,0)+'T3'!$G$186*IF('T3'!$U$12="Y",1,0)+TA!$AT$186*IF(TA!$N$12="Y",1,0))</f>
        <v/>
      </c>
      <c r="CB190" s="38" t="str">
        <f>IF(ISBLANK('T1'!$C$186),"",'T1'!$H$186*IF('T1'!$V$12="Y",1,0)+'T2'!$H$186*IF('T2'!$V$12="Y",1,0)+'T3'!$H$186*IF('T3'!$V$12="Y",1,0))</f>
        <v/>
      </c>
      <c r="CC190" s="38" t="str">
        <f>IF(ISBLANK('T1'!$C$186),"",'T1'!$I$186*IF('T1'!$W$12="Y",1,0)+'T2'!$I$186*IF('T2'!$W$12="Y",1,0)+'T3'!$I$186*IF('T3'!$W$12="Y",1,0))</f>
        <v/>
      </c>
      <c r="CD190" s="38" t="str">
        <f>IF(ISBLANK('T1'!$C$186),"",'T1'!$J$186*IF('T1'!$X$12="Y",1,0)+'T2'!$J$186*IF('T2'!$X$12="Y",1,0)+'T3'!$J$186*IF('T3'!$X$12="Y",1,0))</f>
        <v/>
      </c>
      <c r="CE190" s="38" t="str">
        <f>IF(ISBLANK('T1'!$C$186),"",'T1'!$K$186*IF('T1'!$Y$12="Y",1,0)+'T2'!$K$186*IF('T2'!$Y$12="Y",1,0)+'T3'!$K$186*IF('T3'!$Y$12="Y",1,0))</f>
        <v/>
      </c>
      <c r="CF190" s="38" t="str">
        <f>IF(ISBLANK('T1'!$C$186),"",'T1'!$L$186*IF('T1'!$Z$12="Y",1,0)+'T2'!$L$186*IF('T2'!$Z$12="Y",1,0)+'T3'!$L$186*IF('T3'!$Z$12="Y",1,0))</f>
        <v/>
      </c>
      <c r="CG190" s="38" t="str">
        <f>IF(ISBLANK('T1'!$C$186),"",'T1'!$M$186*IF('T1'!$AA$12="Y",1,0)+'T2'!$M$186*IF('T2'!$AA$12="Y",1,0)+'T3'!$M$186*IF('T3'!$AA$12="Y",1,0))</f>
        <v/>
      </c>
      <c r="CH190" s="38" t="str">
        <f>IF(ISBLANK('T1'!$C$186),"",'T1'!$M$186*IF('T1'!$AB$12="Y",1,0)+'T2'!$M$186*IF('T2'!$AB$12="Y",1,0)+'T3'!$M$186*IF('T3'!$AB$12="Y",1,0))</f>
        <v/>
      </c>
      <c r="CI190" s="38" t="str">
        <f>IF(ISBLANK('T1'!$C$186),"",SUM($BY$190:$CH$190))</f>
        <v/>
      </c>
      <c r="CJ190" s="38" t="str">
        <f>IF(ISBLANK('T1'!$C$186),"",IF(ISERR($CI$190/$CI$5),"",$CI$190/$CI$5))</f>
        <v/>
      </c>
      <c r="CM190" s="38" t="str">
        <f>IF(ISBLANK('T1'!$C$186),"",'T1'!$E$186*IF('T1'!$S$13="Y",1,0)+'T2'!$E$186*IF('T2'!$S$13="Y",1,0)+'T3'!$E$186*IF('T3'!$S$13="Y",1,0)+TA!$AR$186*IF(TA!$L$13="Y",1,0))</f>
        <v/>
      </c>
      <c r="CN190" s="38" t="str">
        <f>IF(ISBLANK('T1'!$C$186),"",'T1'!$F$186*IF('T1'!$T$13="Y",1,0)+'T2'!$F$186*IF('T2'!$T$13="Y",1,0)+'T3'!$F$186*IF('T3'!$T$13="Y",1,0)+TA!$AS$186*IF(TA!$M$13="Y",1,0))</f>
        <v/>
      </c>
      <c r="CO190" s="38" t="str">
        <f>IF(ISBLANK('T1'!$C$186),"",'T1'!$G$186*IF('T1'!$U$13="Y",1,0)+'T2'!$G$186*IF('T2'!$U$13="Y",1,0)+'T3'!$G$186*IF('T3'!$U$13="Y",1,0)+TA!$AT$186*IF(TA!$N$13="Y",1,0))</f>
        <v/>
      </c>
      <c r="CP190" s="38" t="str">
        <f>IF(ISBLANK('T1'!$C$186),"",'T1'!$H$186*IF('T1'!$V$13="Y",1,0)+'T2'!$H$186*IF('T2'!$V$13="Y",1,0)+'T3'!$H$186*IF('T3'!$V$13="Y",1,0))</f>
        <v/>
      </c>
      <c r="CQ190" s="38" t="str">
        <f>IF(ISBLANK('T1'!$C$186),"",'T1'!$I$186*IF('T1'!$W$13="Y",1,0)+'T2'!$I$186*IF('T2'!$W$13="Y",1,0)+'T3'!$I$186*IF('T3'!$W$13="Y",1,0))</f>
        <v/>
      </c>
      <c r="CR190" s="38" t="str">
        <f>IF(ISBLANK('T1'!$C$186),"",'T1'!$J$186*IF('T1'!$X$13="Y",1,0)+'T2'!$J$186*IF('T2'!$X$13="Y",1,0)+'T3'!$J$186*IF('T3'!$X$13="Y",1,0))</f>
        <v/>
      </c>
      <c r="CS190" s="38" t="str">
        <f>IF(ISBLANK('T1'!$C$186),"",'T1'!$K$186*IF('T1'!$Y$13="Y",1,0)+'T2'!$K$186*IF('T2'!$Y$13="Y",1,0)+'T3'!$K$186*IF('T3'!$Y$13="Y",1,0))</f>
        <v/>
      </c>
      <c r="CT190" s="38" t="str">
        <f>IF(ISBLANK('T1'!$C$186),"",'T1'!$L$186*IF('T1'!$Z$13="Y",1,0)+'T2'!$L$186*IF('T2'!$Z$13="Y",1,0)+'T3'!$L$186*IF('T3'!$Z$13="Y",1,0))</f>
        <v/>
      </c>
      <c r="CU190" s="38" t="str">
        <f>IF(ISBLANK('T1'!$C$186),"",'T1'!$M$186*IF('T1'!$AA$13="Y",1,0)+'T2'!$M$186*IF('T2'!$AA$13="Y",1,0)+'T3'!$M$186*IF('T3'!$AA$13="Y",1,0))</f>
        <v/>
      </c>
      <c r="CV190" s="38" t="str">
        <f>IF(ISBLANK('T1'!$C$186),"",'T1'!$M$186*IF('T1'!$AB$13="Y",1,0)+'T2'!$M$186*IF('T2'!$AB$13="Y",1,0)+'T3'!$M$186*IF('T3'!$AB$13="Y",1,0))</f>
        <v/>
      </c>
      <c r="CW190" s="38" t="str">
        <f>IF(ISBLANK('T1'!$C$186),"",SUM($CM$190:$CV$190))</f>
        <v/>
      </c>
      <c r="CX190" s="38" t="str">
        <f>IF(ISBLANK('T1'!$C$186),"",IF(ISERR($CW$190/$CW$5),"",$CW$190/$CW$5))</f>
        <v/>
      </c>
      <c r="DA190" s="38" t="str">
        <f>IF(ISBLANK('T1'!$C$186),"",'T1'!$E$186*IF('T1'!$S$14="Y",1,0)+'T2'!$E$186*IF('T2'!$S$14="Y",1,0)+'T3'!$E$186*IF('T3'!$S$14="Y",1,0)+TA!$AR$186*IF(TA!$L$14="Y",1,0))</f>
        <v/>
      </c>
      <c r="DB190" s="38" t="str">
        <f>IF(ISBLANK('T1'!$C$186),"",'T1'!$F$186*IF('T1'!$T$14="Y",1,0)+'T2'!$F$186*IF('T2'!$T$14="Y",1,0)+'T3'!$F$186*IF('T3'!$T$14="Y",1,0)+TA!$AS$186*IF(TA!$M$14="Y",1,0))</f>
        <v/>
      </c>
      <c r="DC190" s="38" t="str">
        <f>IF(ISBLANK('T1'!$C$186),"",'T1'!$G$186*IF('T1'!$U$14="Y",1,0)+'T2'!$G$186*IF('T2'!$U$14="Y",1,0)+'T3'!$G$186*IF('T3'!$U$14="Y",1,0)+TA!$AT$186*IF(TA!$N$14="Y",1,0))</f>
        <v/>
      </c>
      <c r="DD190" s="38" t="str">
        <f>IF(ISBLANK('T1'!$C$186),"",'T1'!$H$186*IF('T1'!$V$14="Y",1,0)+'T2'!$H$186*IF('T2'!$V$14="Y",1,0)+'T3'!$H$186*IF('T3'!$V$14="Y",1,0))</f>
        <v/>
      </c>
      <c r="DE190" s="38" t="str">
        <f>IF(ISBLANK('T1'!$C$186),"",'T1'!$I$186*IF('T1'!$W$14="Y",1,0)+'T2'!$I$186*IF('T2'!$W$14="Y",1,0)+'T3'!$I$186*IF('T3'!$W$14="Y",1,0))</f>
        <v/>
      </c>
      <c r="DF190" s="38" t="str">
        <f>IF(ISBLANK('T1'!$C$186),"",'T1'!$J$186*IF('T1'!$X$14="Y",1,0)+'T2'!$J$186*IF('T2'!$X$14="Y",1,0)+'T3'!$J$186*IF('T3'!$X$14="Y",1,0))</f>
        <v/>
      </c>
      <c r="DG190" s="38" t="str">
        <f>IF(ISBLANK('T1'!$C$186),"",'T1'!$K$186*IF('T1'!$Y$14="Y",1,0)+'T2'!$K$186*IF('T2'!$Y$14="Y",1,0)+'T3'!$K$186*IF('T3'!$Y$14="Y",1,0))</f>
        <v/>
      </c>
      <c r="DH190" s="38" t="str">
        <f>IF(ISBLANK('T1'!$C$186),"",'T1'!$L$186*IF('T1'!$Z$14="Y",1,0)+'T2'!$L$186*IF('T2'!$Z$14="Y",1,0)+'T3'!$L$186*IF('T3'!$Z$14="Y",1,0))</f>
        <v/>
      </c>
      <c r="DI190" s="38" t="str">
        <f>IF(ISBLANK('T1'!$C$186),"",'T1'!$M$186*IF('T1'!$AA$14="Y",1,0)+'T2'!$M$186*IF('T2'!$AA$14="Y",1,0)+'T3'!$M$186*IF('T3'!$AA$14="Y",1,0))</f>
        <v/>
      </c>
      <c r="DJ190" s="38" t="str">
        <f>IF(ISBLANK('T1'!$C$186),"",'T1'!$M$186*IF('T1'!$AB$14="Y",1,0)+'T2'!$M$186*IF('T2'!$AB$14="Y",1,0)+'T3'!$M$186*IF('T3'!$AB$14="Y",1,0))</f>
        <v/>
      </c>
      <c r="DK190" s="38" t="str">
        <f>IF(ISBLANK('T1'!$C$186),"",SUM($DA$190:$DJ$190))</f>
        <v/>
      </c>
      <c r="DL190" s="38" t="str">
        <f>IF(ISBLANK('T1'!$C$186),"",IF(ISERR($DK$190/$DK$5),"",$DK$190/$DK$5))</f>
        <v/>
      </c>
      <c r="DO190" s="38" t="str">
        <f>IF(ISBLANK('T1'!$C$186),"",'T1'!$E$186*IF('T1'!$S$15="Y",1,0)+'T2'!$E$186*IF('T2'!$S$15="Y",1,0)+'T3'!$E$186*IF('T3'!$S$15="Y",1,0)+TA!$AR$186*IF(TA!$L$15="Y",1,0))</f>
        <v/>
      </c>
      <c r="DP190" s="38" t="str">
        <f>IF(ISBLANK('T1'!$C$186),"",'T1'!$F$186*IF('T1'!$T$15="Y",1,0)+'T2'!$F$186*IF('T2'!$T$15="Y",1,0)+'T3'!$F$186*IF('T3'!$T$15="Y",1,0)+TA!$AS$186*IF(TA!$M$15="Y",1,0))</f>
        <v/>
      </c>
      <c r="DQ190" s="38" t="str">
        <f>IF(ISBLANK('T1'!$C$186),"",'T1'!$G$186*IF('T1'!$U$15="Y",1,0)+'T2'!$G$186*IF('T2'!$U$15="Y",1,0)+'T3'!$G$186*IF('T3'!$U$15="Y",1,0)+TA!$AT$186*IF(TA!$N$15="Y",1,0))</f>
        <v/>
      </c>
      <c r="DR190" s="38" t="str">
        <f>IF(ISBLANK('T1'!$C$186),"",'T1'!$H$186*IF('T1'!$V$15="Y",1,0)+'T2'!$H$186*IF('T2'!$V$15="Y",1,0)+'T3'!$H$186*IF('T3'!$V$15="Y",1,0))</f>
        <v/>
      </c>
      <c r="DS190" s="38" t="str">
        <f>IF(ISBLANK('T1'!$C$186),"",'T1'!$I$186*IF('T1'!$W$15="Y",1,0)+'T2'!$I$186*IF('T2'!$W$15="Y",1,0)+'T3'!$I$186*IF('T3'!$W$15="Y",1,0))</f>
        <v/>
      </c>
      <c r="DT190" s="38" t="str">
        <f>IF(ISBLANK('T1'!$C$186),"",'T1'!$J$186*IF('T1'!$X$15="Y",1,0)+'T2'!$J$186*IF('T2'!$X$15="Y",1,0)+'T3'!$J$186*IF('T3'!$X$15="Y",1,0))</f>
        <v/>
      </c>
      <c r="DU190" s="38" t="str">
        <f>IF(ISBLANK('T1'!$C$186),"",'T1'!$K$186*IF('T1'!$Y$15="Y",1,0)+'T2'!$K$186*IF('T2'!$Y$15="Y",1,0)+'T3'!$K$186*IF('T3'!$Y$15="Y",1,0))</f>
        <v/>
      </c>
      <c r="DV190" s="38" t="str">
        <f>IF(ISBLANK('T1'!$C$186),"",'T1'!$L$186*IF('T1'!$Z$15="Y",1,0)+'T2'!$L$186*IF('T2'!$Z$15="Y",1,0)+'T3'!$L$186*IF('T3'!$Z$15="Y",1,0))</f>
        <v/>
      </c>
      <c r="DW190" s="38" t="str">
        <f>IF(ISBLANK('T1'!$C$186),"",'T1'!$M$186*IF('T1'!$AA$15="Y",1,0)+'T2'!$M$186*IF('T2'!$AA$15="Y",1,0)+'T3'!$M$186*IF('T3'!$AA$15="Y",1,0))</f>
        <v/>
      </c>
      <c r="DX190" s="38" t="str">
        <f>IF(ISBLANK('T1'!$C$186),"",'T1'!$M$186*IF('T1'!$AB$15="Y",1,0)+'T2'!$M$186*IF('T2'!$AB$15="Y",1,0)+'T3'!$M$186*IF('T3'!$AB$15="Y",1,0))</f>
        <v/>
      </c>
      <c r="DY190" s="38" t="str">
        <f>IF(ISBLANK('T1'!$C$186),"",SUM($DO$190:$DX$190))</f>
        <v/>
      </c>
      <c r="DZ190" s="38" t="str">
        <f>IF(ISBLANK('T1'!$C$186),"",IF(ISERR($DY$190/$DY$5),"",$DY$190/$DY$5))</f>
        <v/>
      </c>
      <c r="EC190" s="38" t="str">
        <f>IF(ISBLANK('T1'!$C$186),"",'T1'!$E$186*IF('T1'!$S$16="Y",1,0)+'T2'!$E$186*IF('T2'!$S$16="Y",1,0)+'T3'!$E$186*IF('T3'!$S$16="Y",1,0)+TA!$AR$186*IF(TA!$L$16="Y",1,0))</f>
        <v/>
      </c>
      <c r="ED190" s="38" t="str">
        <f>IF(ISBLANK('T1'!$C$186),"",'T1'!$F$186*IF('T1'!$T$16="Y",1,0)+'T2'!$F$186*IF('T2'!$T$16="Y",1,0)+'T3'!$F$186*IF('T3'!$T$16="Y",1,0)+TA!$AS$186*IF(TA!$M$16="Y",1,0))</f>
        <v/>
      </c>
      <c r="EE190" s="38" t="str">
        <f>IF(ISBLANK('T1'!$C$186),"",'T1'!$G$186*IF('T1'!$U$16="Y",1,0)+'T2'!$G$186*IF('T2'!$U$16="Y",1,0)+'T3'!$G$186*IF('T3'!$U$16="Y",1,0)+TA!$AT$186*IF(TA!$N$16="Y",1,0))</f>
        <v/>
      </c>
      <c r="EF190" s="38" t="str">
        <f>IF(ISBLANK('T1'!$C$186),"",'T1'!$H$186*IF('T1'!$V$16="Y",1,0)+'T2'!$H$186*IF('T2'!$V$16="Y",1,0)+'T3'!$H$186*IF('T3'!$V$16="Y",1,0))</f>
        <v/>
      </c>
      <c r="EG190" s="38" t="str">
        <f>IF(ISBLANK('T1'!$C$186),"",'T1'!$I$186*IF('T1'!$W$16="Y",1,0)+'T2'!$I$186*IF('T2'!$W$16="Y",1,0)+'T3'!$I$186*IF('T3'!$W$16="Y",1,0))</f>
        <v/>
      </c>
      <c r="EH190" s="38" t="str">
        <f>IF(ISBLANK('T1'!$C$186),"",'T1'!$J$186*IF('T1'!$X$16="Y",1,0)+'T2'!$J$186*IF('T2'!$X$16="Y",1,0)+'T3'!$J$186*IF('T3'!$X$16="Y",1,0))</f>
        <v/>
      </c>
      <c r="EI190" s="38" t="str">
        <f>IF(ISBLANK('T1'!$C$186),"",'T1'!$K$186*IF('T1'!$Y$16="Y",1,0)+'T2'!$K$186*IF('T2'!$Y$16="Y",1,0)+'T3'!$K$186*IF('T3'!$Y$16="Y",1,0))</f>
        <v/>
      </c>
      <c r="EJ190" s="38" t="str">
        <f>IF(ISBLANK('T1'!$C$186),"",'T1'!$L$186*IF('T1'!$Z$16="Y",1,0)+'T2'!$L$186*IF('T2'!$Z$16="Y",1,0)+'T3'!$L$186*IF('T3'!$Z$16="Y",1,0))</f>
        <v/>
      </c>
      <c r="EK190" s="38" t="str">
        <f>IF(ISBLANK('T1'!$C$186),"",'T1'!$M$186*IF('T1'!$AA$16="Y",1,0)+'T2'!$M$186*IF('T2'!$AA$16="Y",1,0)+'T3'!$M$186*IF('T3'!$AA$16="Y",1,0))</f>
        <v/>
      </c>
      <c r="EL190" s="38" t="str">
        <f>IF(ISBLANK('T1'!$C$186),"",'T1'!$M$186*IF('T1'!$AB$16="Y",1,0)+'T2'!$M$186*IF('T2'!$AB$16="Y",1,0)+'T3'!$M$186*IF('T3'!$AB$16="Y",1,0))</f>
        <v/>
      </c>
      <c r="EM190" s="38" t="str">
        <f>IF(ISBLANK('T1'!$C$186),"",SUM($EC$190:$EL$190))</f>
        <v/>
      </c>
      <c r="EN190" s="38" t="str">
        <f>IF(ISBLANK('T1'!$C$186),"",IF(ISERR($EM$190/$EM$5),"",$EM$190/$EM$5))</f>
        <v/>
      </c>
      <c r="EQ190" s="38" t="str">
        <f>IF(ISBLANK('T1'!$C$186),"",'T1'!$E$186*IF('T1'!$S$17="Y",1,0)+'T2'!$E$186*IF('T2'!$S$17="Y",1,0)+'T3'!$E$186*IF('T3'!$S$17="Y",1,0)+TA!$AR$186*IF(TA!$L$17="Y",1,0))</f>
        <v/>
      </c>
      <c r="ER190" s="38" t="str">
        <f>IF(ISBLANK('T1'!$C$186),"",'T1'!$F$186*IF('T1'!$T$17="Y",1,0)+'T2'!$F$186*IF('T2'!$T$17="Y",1,0)+'T3'!$F$186*IF('T3'!$T$17="Y",1,0)+TA!$AS$186*IF(TA!$M$17="Y",1,0))</f>
        <v/>
      </c>
      <c r="ES190" s="38" t="str">
        <f>IF(ISBLANK('T1'!$C$186),"",'T1'!$G$186*IF('T1'!$U$17="Y",1,0)+'T2'!$G$186*IF('T2'!$U$17="Y",1,0)+'T3'!$G$186*IF('T3'!$U$17="Y",1,0)+TA!$AT$186*IF(TA!$N$17="Y",1,0))</f>
        <v/>
      </c>
      <c r="ET190" s="38" t="str">
        <f>IF(ISBLANK('T1'!$C$186),"",'T1'!$H$186*IF('T1'!$V$17="Y",1,0)+'T2'!$H$186*IF('T2'!$V$17="Y",1,0)+'T3'!$H$186*IF('T3'!$V$17="Y",1,0))</f>
        <v/>
      </c>
      <c r="EU190" s="38" t="str">
        <f>IF(ISBLANK('T1'!$C$186),"",'T1'!$I$186*IF('T1'!$W$17="Y",1,0)+'T2'!$I$186*IF('T2'!$W$17="Y",1,0)+'T3'!$I$186*IF('T3'!$W$17="Y",1,0))</f>
        <v/>
      </c>
      <c r="EV190" s="38" t="str">
        <f>IF(ISBLANK('T1'!$C$186),"",'T1'!$J$186*IF('T1'!$X$17="Y",1,0)+'T2'!$J$186*IF('T2'!$X$17="Y",1,0)+'T3'!$J$186*IF('T3'!$X$17="Y",1,0))</f>
        <v/>
      </c>
      <c r="EW190" s="38" t="str">
        <f>IF(ISBLANK('T1'!$C$186),"",'T1'!$K$186*IF('T1'!$Y$17="Y",1,0)+'T2'!$K$186*IF('T2'!$Y$17="Y",1,0)+'T3'!$K$186*IF('T3'!$Y$17="Y",1,0))</f>
        <v/>
      </c>
      <c r="EX190" s="38" t="str">
        <f>IF(ISBLANK('T1'!$C$186),"",'T1'!$L$186*IF('T1'!$Z$17="Y",1,0)+'T2'!$L$186*IF('T2'!$Z$17="Y",1,0)+'T3'!$L$186*IF('T3'!$Z$17="Y",1,0))</f>
        <v/>
      </c>
      <c r="EY190" s="38" t="str">
        <f>IF(ISBLANK('T1'!$C$186),"",'T1'!$M$186*IF('T1'!$AA$17="Y",1,0)+'T2'!$M$186*IF('T2'!$AA$17="Y",1,0)+'T3'!$M$186*IF('T3'!$AA$17="Y",1,0))</f>
        <v/>
      </c>
      <c r="EZ190" s="38" t="str">
        <f>IF(ISBLANK('T1'!$C$186),"",'T1'!$M$186*IF('T1'!$AB$17="Y",1,0)+'T2'!$M$186*IF('T2'!$AB$17="Y",1,0)+'T3'!$M$186*IF('T3'!$AB$17="Y",1,0))</f>
        <v/>
      </c>
      <c r="FA190" s="38" t="str">
        <f>IF(ISBLANK('T1'!$C$186),"",SUM($EQ$190:$EZ$190))</f>
        <v/>
      </c>
      <c r="FB190" s="38" t="str">
        <f>IF(ISBLANK('T1'!$C$186),"",IF(ISERR($FA$190/$FA$5),"",$FA$190/$FA$5))</f>
        <v/>
      </c>
    </row>
    <row r="191" spans="20:158">
      <c r="T191" s="38" t="str">
        <f>IF(ISBLANK('T1'!$C$187),"",'T1'!$E$187*IF('T1'!$S$8="Y",1,0)+'T2'!$E$187*IF('T2'!$S$8="Y",1,0)+'T3'!$E$187*IF('T3'!$S$8="Y",1,0)+TA!$AR$187*IF(TA!$L$8="Y",1,0))</f>
        <v/>
      </c>
      <c r="U191" s="38" t="str">
        <f>IF(ISBLANK('T1'!$C$187),"",'T1'!$F$187*IF('T1'!$T$8="Y",1,0)+'T2'!$F$187*IF('T2'!$T$8="Y",1,0)+'T3'!$F$187*IF('T3'!$T$8="Y",1,0)+TA!$AS$187*IF(TA!$M$8="Y",1,0))</f>
        <v/>
      </c>
      <c r="V191" s="38" t="str">
        <f>IF(ISBLANK('T1'!$C$187),"",'T1'!$G$187*IF('T1'!$U$8="Y",1,0)+'T2'!$G$187*IF('T2'!$U$8="Y",1,0)+'T3'!$G$187*IF('T3'!$U$8="Y",1,0)+TA!$AT$187*IF(TA!$N$8="Y",1,0))</f>
        <v/>
      </c>
      <c r="W191" s="38" t="str">
        <f>IF(ISBLANK('T1'!$C$187),"",'T1'!$H$187*IF('T1'!$V$8="Y",1,0)+'T2'!$H$187*IF('T2'!$V$8="Y",1,0)+'T3'!$H$187*IF('T3'!$V$8="Y",1,0))</f>
        <v/>
      </c>
      <c r="X191" s="38" t="str">
        <f>IF(ISBLANK('T1'!$C$187),"",'T1'!$I$187*IF('T1'!$W$8="Y",1,0)+'T2'!$I$187*IF('T2'!$W$8="Y",1,0)+'T3'!$I$187*IF('T3'!$W$8="Y",1,0))</f>
        <v/>
      </c>
      <c r="Y191" s="38" t="str">
        <f>IF(ISBLANK('T1'!$C$187),"",'T1'!$J$187*IF('T1'!$X$8="Y",1,0)+'T2'!$J$187*IF('T2'!$X$8="Y",1,0)+'T3'!$J$187*IF('T3'!$X$8="Y",1,0))</f>
        <v/>
      </c>
      <c r="Z191" s="38" t="str">
        <f>IF(ISBLANK('T1'!$C$187),"",'T1'!$K$187*IF('T1'!$Y$8="Y",1,0)+'T2'!$K$187*IF('T2'!$Y$8="Y",1,0)+'T3'!$K$187*IF('T3'!$Y$8="Y",1,0))</f>
        <v/>
      </c>
      <c r="AA191" s="38" t="str">
        <f>IF(ISBLANK('T1'!$C$187),"",'T1'!$L$187*IF('T1'!$Z$8="Y",1,0)+'T2'!$L$187*IF('T2'!$Z$8="Y",1,0)+'T3'!$L$187*IF('T3'!$Z$8="Y",1,0))</f>
        <v/>
      </c>
      <c r="AB191" s="38" t="str">
        <f>IF(ISBLANK('T1'!$C$187),"",'T1'!$M$187*IF('T1'!$AA$8="Y",1,0)+'T2'!$M$187*IF('T2'!$AA$8="Y",1,0)+'T3'!$M$187*IF('T3'!$AA$8="Y",1,0))</f>
        <v/>
      </c>
      <c r="AC191" s="38" t="str">
        <f>IF(ISBLANK('T1'!$C$187),"",'T1'!$M$187*IF('T1'!$AB$8="Y",1,0)+'T2'!$M$187*IF('T2'!$AB$8="Y",1,0)+'T3'!$M$187*IF('T3'!$AB$8="Y",1,0))</f>
        <v/>
      </c>
      <c r="AD191" s="38" t="str">
        <f>IF(ISBLANK('T1'!$C$187),"",SUM($T$191:$AC$191))</f>
        <v/>
      </c>
      <c r="AE191" s="38" t="str">
        <f>IF(ISBLANK('T1'!$C$187),"",IF(ISERR($AD$191/$AD$5),"",$AD$191/$AD$5))</f>
        <v/>
      </c>
      <c r="AI191" s="38" t="str">
        <f>IF(ISBLANK('T1'!$C$187),"",'T1'!$E$187*IF('T1'!$S$9="Y",1,0)+'T2'!$E$187*IF('T2'!$S$9="Y",1,0)+'T3'!$E$187*IF('T3'!$S$9="Y",1,0)+TA!$AR$187*IF(TA!$L$9="Y",1,0))</f>
        <v/>
      </c>
      <c r="AJ191" s="38" t="str">
        <f>IF(ISBLANK('T1'!$C$187),"",'T1'!$F$187*IF('T1'!$T$9="Y",1,0)+'T2'!$F$187*IF('T2'!$T$9="Y",1,0)+'T3'!$F$187*IF('T3'!$T$9="Y",1,0)+TA!$AS$187*IF(TA!$M$9="Y",1,0))</f>
        <v/>
      </c>
      <c r="AK191" s="38" t="str">
        <f>IF(ISBLANK('T1'!$C$187),"",'T1'!$G$187*IF('T1'!$U$9="Y",1,0)+'T2'!$G$187*IF('T2'!$U$9="Y",1,0)+'T3'!$G$187*IF('T3'!$U$9="Y",1,0)+TA!$AT$187*IF(TA!$N$9="Y",1,0))</f>
        <v/>
      </c>
      <c r="AL191" s="38" t="str">
        <f>IF(ISBLANK('T1'!$C$187),"",'T1'!$H$187*IF('T1'!$V$9="Y",1,0)+'T2'!$H$187*IF('T2'!$V$9="Y",1,0)+'T3'!$H$187*IF('T3'!$V$9="Y",1,0))</f>
        <v/>
      </c>
      <c r="AM191" s="38" t="str">
        <f>IF(ISBLANK('T1'!$C$187),"",'T1'!$I$187*IF('T1'!$W$9="Y",1,0)+'T2'!$I$187*IF('T2'!$W$9="Y",1,0)+'T3'!$I$187*IF('T3'!$W$9="Y",1,0))</f>
        <v/>
      </c>
      <c r="AN191" s="38" t="str">
        <f>IF(ISBLANK('T1'!$C$187),"",'T1'!$J$187*IF('T1'!$X$9="Y",1,0)+'T2'!$J$187*IF('T2'!$X$9="Y",1,0)+'T3'!$J$187*IF('T3'!$X$9="Y",1,0))</f>
        <v/>
      </c>
      <c r="AO191" s="38" t="str">
        <f>IF(ISBLANK('T1'!$C$187),"",'T1'!$K$187*IF('T1'!$Y$9="Y",1,0)+'T2'!$K$187*IF('T2'!$Y$9="Y",1,0)+'T3'!$K$187*IF('T3'!$Y$9="Y",1,0))</f>
        <v/>
      </c>
      <c r="AP191" s="38" t="str">
        <f>IF(ISBLANK('T1'!$C$187),"",'T1'!$L$187*IF('T1'!$Z$9="Y",1,0)+'T2'!$L$187*IF('T2'!$Z$9="Y",1,0)+'T3'!$L$187*IF('T3'!$Z$9="Y",1,0))</f>
        <v/>
      </c>
      <c r="AQ191" s="38" t="str">
        <f>IF(ISBLANK('T1'!$C$187),"",'T1'!$M$187*IF('T1'!$AA$9="Y",1,0)+'T2'!$M$187*IF('T2'!$AA$9="Y",1,0)+'T3'!$M$187*IF('T3'!$AA$9="Y",1,0))</f>
        <v/>
      </c>
      <c r="AR191" s="38" t="str">
        <f>IF(ISBLANK('T1'!$C$187),"",'T1'!$M$187*IF('T1'!$AB$9="Y",1,0)+'T2'!$M$187*IF('T2'!$AB$9="Y",1,0)+'T3'!$M$187*IF('T3'!$AB$9="Y",1,0))</f>
        <v/>
      </c>
      <c r="AS191" s="38" t="str">
        <f>IF(ISBLANK('T1'!$C$187),"",SUM($AI$191:$AR$191))</f>
        <v/>
      </c>
      <c r="AT191" s="38" t="str">
        <f>IF(ISBLANK('T1'!$C$187),"",IF(ISERR($AS$191/$AS$5),"",$AS$191/$AS$5))</f>
        <v/>
      </c>
      <c r="AW191" s="38" t="str">
        <f>IF(ISBLANK('T1'!$C$187),"",'T1'!$E$187*IF('T1'!$S$10="Y",1,0)+'T2'!$E$187*IF('T2'!$S$10="Y",1,0)+'T3'!$E$187*IF('T3'!$S$10="Y",1,0)+TA!$AR$187*IF(TA!$L$10="Y",1,0))</f>
        <v/>
      </c>
      <c r="AX191" s="38" t="str">
        <f>IF(ISBLANK('T1'!$C$187),"",'T1'!$F$187*IF('T1'!$T$10="Y",1,0)+'T2'!$F$187*IF('T2'!$T$10="Y",1,0)+'T3'!$F$187*IF('T3'!$T$10="Y",1,0)+TA!$AS$187*IF(TA!$M$10="Y",1,0))</f>
        <v/>
      </c>
      <c r="AY191" s="38" t="str">
        <f>IF(ISBLANK('T1'!$C$187),"",'T1'!$G$187*IF('T1'!$U$10="Y",1,0)+'T2'!$G$187*IF('T2'!$U$10="Y",1,0)+'T3'!$G$187*IF('T3'!$U$10="Y",1,0)+TA!$AT$187*IF(TA!$N$10="Y",1,0))</f>
        <v/>
      </c>
      <c r="AZ191" s="38" t="str">
        <f>IF(ISBLANK('T1'!$C$187),"",'T1'!$H$187*IF('T1'!$V$10="Y",1,0)+'T2'!$H$187*IF('T2'!$V$10="Y",1,0)+'T3'!$H$187*IF('T3'!$V$10="Y",1,0))</f>
        <v/>
      </c>
      <c r="BA191" s="38" t="str">
        <f>IF(ISBLANK('T1'!$C$187),"",'T1'!$I$187*IF('T1'!$W$10="Y",1,0)+'T2'!$I$187*IF('T2'!$W$10="Y",1,0)+'T3'!$I$187*IF('T3'!$W$10="Y",1,0))</f>
        <v/>
      </c>
      <c r="BB191" s="38" t="str">
        <f>IF(ISBLANK('T1'!$C$187),"",'T1'!$J$187*IF('T1'!$X$10="Y",1,0)+'T2'!$J$187*IF('T2'!$X$10="Y",1,0)+'T3'!$J$187*IF('T3'!$X$10="Y",1,0))</f>
        <v/>
      </c>
      <c r="BC191" s="38" t="str">
        <f>IF(ISBLANK('T1'!$C$187),"",'T1'!$K$187*IF('T1'!$Y$10="Y",1,0)+'T2'!$K$187*IF('T2'!$Y$10="Y",1,0)+'T3'!$K$187*IF('T3'!$Y$10="Y",1,0))</f>
        <v/>
      </c>
      <c r="BD191" s="38" t="str">
        <f>IF(ISBLANK('T1'!$C$187),"",'T1'!$L$187*IF('T1'!$Z$10="Y",1,0)+'T2'!$L$187*IF('T2'!$Z$10="Y",1,0)+'T3'!$L$187*IF('T3'!$Z$10="Y",1,0))</f>
        <v/>
      </c>
      <c r="BE191" s="38" t="str">
        <f>IF(ISBLANK('T1'!$C$187),"",'T1'!$M$187*IF('T1'!$AA$10="Y",1,0)+'T2'!$M$187*IF('T2'!$AA$10="Y",1,0)+'T3'!$M$187*IF('T3'!$AA$10="Y",1,0))</f>
        <v/>
      </c>
      <c r="BF191" s="38" t="str">
        <f>IF(ISBLANK('T1'!$C$187),"",'T1'!$M$187*IF('T1'!$AB$10="Y",1,0)+'T2'!$M$187*IF('T2'!$AB$10="Y",1,0)+'T3'!$M$187*IF('T3'!$AB$10="Y",1,0))</f>
        <v/>
      </c>
      <c r="BG191" s="38" t="str">
        <f>IF(ISBLANK('T1'!$C$187),"",SUM($AW$191:$BF$191))</f>
        <v/>
      </c>
      <c r="BH191" s="38" t="str">
        <f>IF(ISBLANK('T1'!$C$187),"",IF(ISERR($BG$191/$BG$5),"",$BG$191/$BG$5))</f>
        <v/>
      </c>
      <c r="BK191" s="38" t="str">
        <f>IF(ISBLANK('T1'!$C$187),"",'T1'!$E$187*IF('T1'!$S$11="Y",1,0)+'T2'!$E$187*IF('T2'!$S$11="Y",1,0)+'T3'!$E$187*IF('T3'!$S$11="Y",1,0)+TA!$AR$187*IF(TA!$L$11="Y",1,0))</f>
        <v/>
      </c>
      <c r="BL191" s="38" t="str">
        <f>IF(ISBLANK('T1'!$C$187),"",'T1'!$F$187*IF('T1'!$T$11="Y",1,0)+'T2'!$F$187*IF('T2'!$T$11="Y",1,0)+'T3'!$F$187*IF('T3'!$T$11="Y",1,0)+TA!$AS$187*IF(TA!$M$11="Y",1,0))</f>
        <v/>
      </c>
      <c r="BM191" s="38" t="str">
        <f>IF(ISBLANK('T1'!$C$187),"",'T1'!$G$187*IF('T1'!$U$11="Y",1,0)+'T2'!$G$187*IF('T2'!$U$11="Y",1,0)+'T3'!$G$187*IF('T3'!$U$11="Y",1,0)+TA!$AT$187*IF(TA!$N$11="Y",1,0))</f>
        <v/>
      </c>
      <c r="BN191" s="38" t="str">
        <f>IF(ISBLANK('T1'!$C$187),"",'T1'!$H$187*IF('T1'!$V$11="Y",1,0)+'T2'!$H$187*IF('T2'!$V$11="Y",1,0)+'T3'!$H$187*IF('T3'!$V$11="Y",1,0))</f>
        <v/>
      </c>
      <c r="BO191" s="38" t="str">
        <f>IF(ISBLANK('T1'!$C$187),"",'T1'!$I$187*IF('T1'!$W$11="Y",1,0)+'T2'!$I$187*IF('T2'!$W$11="Y",1,0)+'T3'!$I$187*IF('T3'!$W$11="Y",1,0))</f>
        <v/>
      </c>
      <c r="BP191" s="38" t="str">
        <f>IF(ISBLANK('T1'!$C$187),"",'T1'!$J$187*IF('T1'!$X$11="Y",1,0)+'T2'!$J$187*IF('T2'!$X$11="Y",1,0)+'T3'!$J$187*IF('T3'!$X$11="Y",1,0))</f>
        <v/>
      </c>
      <c r="BQ191" s="38" t="str">
        <f>IF(ISBLANK('T1'!$C$187),"",'T1'!$K$187*IF('T1'!$Y$11="Y",1,0)+'T2'!$K$187*IF('T2'!$Y$11="Y",1,0)+'T3'!$K$187*IF('T3'!$Y$11="Y",1,0))</f>
        <v/>
      </c>
      <c r="BR191" s="38" t="str">
        <f>IF(ISBLANK('T1'!$C$187),"",'T1'!$L$187*IF('T1'!$Z$11="Y",1,0)+'T2'!$L$187*IF('T2'!$Z$11="Y",1,0)+'T3'!$L$187*IF('T3'!$Z$11="Y",1,0))</f>
        <v/>
      </c>
      <c r="BS191" s="38" t="str">
        <f>IF(ISBLANK('T1'!$C$187),"",'T1'!$M$187*IF('T1'!$AA$11="Y",1,0)+'T2'!$M$187*IF('T2'!$AA$11="Y",1,0)+'T3'!$M$187*IF('T3'!$AA$11="Y",1,0))</f>
        <v/>
      </c>
      <c r="BT191" s="38" t="str">
        <f>IF(ISBLANK('T1'!$C$187),"",'T1'!$M$187*IF('T1'!$AB$11="Y",1,0)+'T2'!$M$187*IF('T2'!$AB$11="Y",1,0)+'T3'!$M$187*IF('T3'!$AB$11="Y",1,0))</f>
        <v/>
      </c>
      <c r="BU191" s="38" t="str">
        <f>IF(ISBLANK('T1'!$C$187),"",SUM($BK$191:$BT$191))</f>
        <v/>
      </c>
      <c r="BV191" s="38" t="str">
        <f>IF(ISBLANK('T1'!$C$187),"",IF(ISERR($BU$191/$BU$5),"",$BU$191/$BU$5))</f>
        <v/>
      </c>
      <c r="BY191" s="38" t="str">
        <f>IF(ISBLANK('T1'!$C$187),"",'T1'!$E$187*IF('T1'!$S$12="Y",1,0)+'T2'!$E$187*IF('T2'!$S$12="Y",1,0)+'T3'!$E$187*IF('T3'!$S$12="Y",1,0)+TA!$AR$187*IF(TA!$L$12="Y",1,0))</f>
        <v/>
      </c>
      <c r="BZ191" s="38" t="str">
        <f>IF(ISBLANK('T1'!$C$187),"",'T1'!$F$187*IF('T1'!$T$12="Y",1,0)+'T2'!$F$187*IF('T2'!$T$12="Y",1,0)+'T3'!$F$187*IF('T3'!$T$12="Y",1,0)+TA!$AS$187*IF(TA!$M$12="Y",1,0))</f>
        <v/>
      </c>
      <c r="CA191" s="38" t="str">
        <f>IF(ISBLANK('T1'!$C$187),"",'T1'!$G$187*IF('T1'!$U$12="Y",1,0)+'T2'!$G$187*IF('T2'!$U$12="Y",1,0)+'T3'!$G$187*IF('T3'!$U$12="Y",1,0)+TA!$AT$187*IF(TA!$N$12="Y",1,0))</f>
        <v/>
      </c>
      <c r="CB191" s="38" t="str">
        <f>IF(ISBLANK('T1'!$C$187),"",'T1'!$H$187*IF('T1'!$V$12="Y",1,0)+'T2'!$H$187*IF('T2'!$V$12="Y",1,0)+'T3'!$H$187*IF('T3'!$V$12="Y",1,0))</f>
        <v/>
      </c>
      <c r="CC191" s="38" t="str">
        <f>IF(ISBLANK('T1'!$C$187),"",'T1'!$I$187*IF('T1'!$W$12="Y",1,0)+'T2'!$I$187*IF('T2'!$W$12="Y",1,0)+'T3'!$I$187*IF('T3'!$W$12="Y",1,0))</f>
        <v/>
      </c>
      <c r="CD191" s="38" t="str">
        <f>IF(ISBLANK('T1'!$C$187),"",'T1'!$J$187*IF('T1'!$X$12="Y",1,0)+'T2'!$J$187*IF('T2'!$X$12="Y",1,0)+'T3'!$J$187*IF('T3'!$X$12="Y",1,0))</f>
        <v/>
      </c>
      <c r="CE191" s="38" t="str">
        <f>IF(ISBLANK('T1'!$C$187),"",'T1'!$K$187*IF('T1'!$Y$12="Y",1,0)+'T2'!$K$187*IF('T2'!$Y$12="Y",1,0)+'T3'!$K$187*IF('T3'!$Y$12="Y",1,0))</f>
        <v/>
      </c>
      <c r="CF191" s="38" t="str">
        <f>IF(ISBLANK('T1'!$C$187),"",'T1'!$L$187*IF('T1'!$Z$12="Y",1,0)+'T2'!$L$187*IF('T2'!$Z$12="Y",1,0)+'T3'!$L$187*IF('T3'!$Z$12="Y",1,0))</f>
        <v/>
      </c>
      <c r="CG191" s="38" t="str">
        <f>IF(ISBLANK('T1'!$C$187),"",'T1'!$M$187*IF('T1'!$AA$12="Y",1,0)+'T2'!$M$187*IF('T2'!$AA$12="Y",1,0)+'T3'!$M$187*IF('T3'!$AA$12="Y",1,0))</f>
        <v/>
      </c>
      <c r="CH191" s="38" t="str">
        <f>IF(ISBLANK('T1'!$C$187),"",'T1'!$M$187*IF('T1'!$AB$12="Y",1,0)+'T2'!$M$187*IF('T2'!$AB$12="Y",1,0)+'T3'!$M$187*IF('T3'!$AB$12="Y",1,0))</f>
        <v/>
      </c>
      <c r="CI191" s="38" t="str">
        <f>IF(ISBLANK('T1'!$C$187),"",SUM($BY$191:$CH$191))</f>
        <v/>
      </c>
      <c r="CJ191" s="38" t="str">
        <f>IF(ISBLANK('T1'!$C$187),"",IF(ISERR($CI$191/$CI$5),"",$CI$191/$CI$5))</f>
        <v/>
      </c>
      <c r="CM191" s="38" t="str">
        <f>IF(ISBLANK('T1'!$C$187),"",'T1'!$E$187*IF('T1'!$S$13="Y",1,0)+'T2'!$E$187*IF('T2'!$S$13="Y",1,0)+'T3'!$E$187*IF('T3'!$S$13="Y",1,0)+TA!$AR$187*IF(TA!$L$13="Y",1,0))</f>
        <v/>
      </c>
      <c r="CN191" s="38" t="str">
        <f>IF(ISBLANK('T1'!$C$187),"",'T1'!$F$187*IF('T1'!$T$13="Y",1,0)+'T2'!$F$187*IF('T2'!$T$13="Y",1,0)+'T3'!$F$187*IF('T3'!$T$13="Y",1,0)+TA!$AS$187*IF(TA!$M$13="Y",1,0))</f>
        <v/>
      </c>
      <c r="CO191" s="38" t="str">
        <f>IF(ISBLANK('T1'!$C$187),"",'T1'!$G$187*IF('T1'!$U$13="Y",1,0)+'T2'!$G$187*IF('T2'!$U$13="Y",1,0)+'T3'!$G$187*IF('T3'!$U$13="Y",1,0)+TA!$AT$187*IF(TA!$N$13="Y",1,0))</f>
        <v/>
      </c>
      <c r="CP191" s="38" t="str">
        <f>IF(ISBLANK('T1'!$C$187),"",'T1'!$H$187*IF('T1'!$V$13="Y",1,0)+'T2'!$H$187*IF('T2'!$V$13="Y",1,0)+'T3'!$H$187*IF('T3'!$V$13="Y",1,0))</f>
        <v/>
      </c>
      <c r="CQ191" s="38" t="str">
        <f>IF(ISBLANK('T1'!$C$187),"",'T1'!$I$187*IF('T1'!$W$13="Y",1,0)+'T2'!$I$187*IF('T2'!$W$13="Y",1,0)+'T3'!$I$187*IF('T3'!$W$13="Y",1,0))</f>
        <v/>
      </c>
      <c r="CR191" s="38" t="str">
        <f>IF(ISBLANK('T1'!$C$187),"",'T1'!$J$187*IF('T1'!$X$13="Y",1,0)+'T2'!$J$187*IF('T2'!$X$13="Y",1,0)+'T3'!$J$187*IF('T3'!$X$13="Y",1,0))</f>
        <v/>
      </c>
      <c r="CS191" s="38" t="str">
        <f>IF(ISBLANK('T1'!$C$187),"",'T1'!$K$187*IF('T1'!$Y$13="Y",1,0)+'T2'!$K$187*IF('T2'!$Y$13="Y",1,0)+'T3'!$K$187*IF('T3'!$Y$13="Y",1,0))</f>
        <v/>
      </c>
      <c r="CT191" s="38" t="str">
        <f>IF(ISBLANK('T1'!$C$187),"",'T1'!$L$187*IF('T1'!$Z$13="Y",1,0)+'T2'!$L$187*IF('T2'!$Z$13="Y",1,0)+'T3'!$L$187*IF('T3'!$Z$13="Y",1,0))</f>
        <v/>
      </c>
      <c r="CU191" s="38" t="str">
        <f>IF(ISBLANK('T1'!$C$187),"",'T1'!$M$187*IF('T1'!$AA$13="Y",1,0)+'T2'!$M$187*IF('T2'!$AA$13="Y",1,0)+'T3'!$M$187*IF('T3'!$AA$13="Y",1,0))</f>
        <v/>
      </c>
      <c r="CV191" s="38" t="str">
        <f>IF(ISBLANK('T1'!$C$187),"",'T1'!$M$187*IF('T1'!$AB$13="Y",1,0)+'T2'!$M$187*IF('T2'!$AB$13="Y",1,0)+'T3'!$M$187*IF('T3'!$AB$13="Y",1,0))</f>
        <v/>
      </c>
      <c r="CW191" s="38" t="str">
        <f>IF(ISBLANK('T1'!$C$187),"",SUM($CM$191:$CV$191))</f>
        <v/>
      </c>
      <c r="CX191" s="38" t="str">
        <f>IF(ISBLANK('T1'!$C$187),"",IF(ISERR($CW$191/$CW$5),"",$CW$191/$CW$5))</f>
        <v/>
      </c>
      <c r="DA191" s="38" t="str">
        <f>IF(ISBLANK('T1'!$C$187),"",'T1'!$E$187*IF('T1'!$S$14="Y",1,0)+'T2'!$E$187*IF('T2'!$S$14="Y",1,0)+'T3'!$E$187*IF('T3'!$S$14="Y",1,0)+TA!$AR$187*IF(TA!$L$14="Y",1,0))</f>
        <v/>
      </c>
      <c r="DB191" s="38" t="str">
        <f>IF(ISBLANK('T1'!$C$187),"",'T1'!$F$187*IF('T1'!$T$14="Y",1,0)+'T2'!$F$187*IF('T2'!$T$14="Y",1,0)+'T3'!$F$187*IF('T3'!$T$14="Y",1,0)+TA!$AS$187*IF(TA!$M$14="Y",1,0))</f>
        <v/>
      </c>
      <c r="DC191" s="38" t="str">
        <f>IF(ISBLANK('T1'!$C$187),"",'T1'!$G$187*IF('T1'!$U$14="Y",1,0)+'T2'!$G$187*IF('T2'!$U$14="Y",1,0)+'T3'!$G$187*IF('T3'!$U$14="Y",1,0)+TA!$AT$187*IF(TA!$N$14="Y",1,0))</f>
        <v/>
      </c>
      <c r="DD191" s="38" t="str">
        <f>IF(ISBLANK('T1'!$C$187),"",'T1'!$H$187*IF('T1'!$V$14="Y",1,0)+'T2'!$H$187*IF('T2'!$V$14="Y",1,0)+'T3'!$H$187*IF('T3'!$V$14="Y",1,0))</f>
        <v/>
      </c>
      <c r="DE191" s="38" t="str">
        <f>IF(ISBLANK('T1'!$C$187),"",'T1'!$I$187*IF('T1'!$W$14="Y",1,0)+'T2'!$I$187*IF('T2'!$W$14="Y",1,0)+'T3'!$I$187*IF('T3'!$W$14="Y",1,0))</f>
        <v/>
      </c>
      <c r="DF191" s="38" t="str">
        <f>IF(ISBLANK('T1'!$C$187),"",'T1'!$J$187*IF('T1'!$X$14="Y",1,0)+'T2'!$J$187*IF('T2'!$X$14="Y",1,0)+'T3'!$J$187*IF('T3'!$X$14="Y",1,0))</f>
        <v/>
      </c>
      <c r="DG191" s="38" t="str">
        <f>IF(ISBLANK('T1'!$C$187),"",'T1'!$K$187*IF('T1'!$Y$14="Y",1,0)+'T2'!$K$187*IF('T2'!$Y$14="Y",1,0)+'T3'!$K$187*IF('T3'!$Y$14="Y",1,0))</f>
        <v/>
      </c>
      <c r="DH191" s="38" t="str">
        <f>IF(ISBLANK('T1'!$C$187),"",'T1'!$L$187*IF('T1'!$Z$14="Y",1,0)+'T2'!$L$187*IF('T2'!$Z$14="Y",1,0)+'T3'!$L$187*IF('T3'!$Z$14="Y",1,0))</f>
        <v/>
      </c>
      <c r="DI191" s="38" t="str">
        <f>IF(ISBLANK('T1'!$C$187),"",'T1'!$M$187*IF('T1'!$AA$14="Y",1,0)+'T2'!$M$187*IF('T2'!$AA$14="Y",1,0)+'T3'!$M$187*IF('T3'!$AA$14="Y",1,0))</f>
        <v/>
      </c>
      <c r="DJ191" s="38" t="str">
        <f>IF(ISBLANK('T1'!$C$187),"",'T1'!$M$187*IF('T1'!$AB$14="Y",1,0)+'T2'!$M$187*IF('T2'!$AB$14="Y",1,0)+'T3'!$M$187*IF('T3'!$AB$14="Y",1,0))</f>
        <v/>
      </c>
      <c r="DK191" s="38" t="str">
        <f>IF(ISBLANK('T1'!$C$187),"",SUM($DA$191:$DJ$191))</f>
        <v/>
      </c>
      <c r="DL191" s="38" t="str">
        <f>IF(ISBLANK('T1'!$C$187),"",IF(ISERR($DK$191/$DK$5),"",$DK$191/$DK$5))</f>
        <v/>
      </c>
      <c r="DO191" s="38" t="str">
        <f>IF(ISBLANK('T1'!$C$187),"",'T1'!$E$187*IF('T1'!$S$15="Y",1,0)+'T2'!$E$187*IF('T2'!$S$15="Y",1,0)+'T3'!$E$187*IF('T3'!$S$15="Y",1,0)+TA!$AR$187*IF(TA!$L$15="Y",1,0))</f>
        <v/>
      </c>
      <c r="DP191" s="38" t="str">
        <f>IF(ISBLANK('T1'!$C$187),"",'T1'!$F$187*IF('T1'!$T$15="Y",1,0)+'T2'!$F$187*IF('T2'!$T$15="Y",1,0)+'T3'!$F$187*IF('T3'!$T$15="Y",1,0)+TA!$AS$187*IF(TA!$M$15="Y",1,0))</f>
        <v/>
      </c>
      <c r="DQ191" s="38" t="str">
        <f>IF(ISBLANK('T1'!$C$187),"",'T1'!$G$187*IF('T1'!$U$15="Y",1,0)+'T2'!$G$187*IF('T2'!$U$15="Y",1,0)+'T3'!$G$187*IF('T3'!$U$15="Y",1,0)+TA!$AT$187*IF(TA!$N$15="Y",1,0))</f>
        <v/>
      </c>
      <c r="DR191" s="38" t="str">
        <f>IF(ISBLANK('T1'!$C$187),"",'T1'!$H$187*IF('T1'!$V$15="Y",1,0)+'T2'!$H$187*IF('T2'!$V$15="Y",1,0)+'T3'!$H$187*IF('T3'!$V$15="Y",1,0))</f>
        <v/>
      </c>
      <c r="DS191" s="38" t="str">
        <f>IF(ISBLANK('T1'!$C$187),"",'T1'!$I$187*IF('T1'!$W$15="Y",1,0)+'T2'!$I$187*IF('T2'!$W$15="Y",1,0)+'T3'!$I$187*IF('T3'!$W$15="Y",1,0))</f>
        <v/>
      </c>
      <c r="DT191" s="38" t="str">
        <f>IF(ISBLANK('T1'!$C$187),"",'T1'!$J$187*IF('T1'!$X$15="Y",1,0)+'T2'!$J$187*IF('T2'!$X$15="Y",1,0)+'T3'!$J$187*IF('T3'!$X$15="Y",1,0))</f>
        <v/>
      </c>
      <c r="DU191" s="38" t="str">
        <f>IF(ISBLANK('T1'!$C$187),"",'T1'!$K$187*IF('T1'!$Y$15="Y",1,0)+'T2'!$K$187*IF('T2'!$Y$15="Y",1,0)+'T3'!$K$187*IF('T3'!$Y$15="Y",1,0))</f>
        <v/>
      </c>
      <c r="DV191" s="38" t="str">
        <f>IF(ISBLANK('T1'!$C$187),"",'T1'!$L$187*IF('T1'!$Z$15="Y",1,0)+'T2'!$L$187*IF('T2'!$Z$15="Y",1,0)+'T3'!$L$187*IF('T3'!$Z$15="Y",1,0))</f>
        <v/>
      </c>
      <c r="DW191" s="38" t="str">
        <f>IF(ISBLANK('T1'!$C$187),"",'T1'!$M$187*IF('T1'!$AA$15="Y",1,0)+'T2'!$M$187*IF('T2'!$AA$15="Y",1,0)+'T3'!$M$187*IF('T3'!$AA$15="Y",1,0))</f>
        <v/>
      </c>
      <c r="DX191" s="38" t="str">
        <f>IF(ISBLANK('T1'!$C$187),"",'T1'!$M$187*IF('T1'!$AB$15="Y",1,0)+'T2'!$M$187*IF('T2'!$AB$15="Y",1,0)+'T3'!$M$187*IF('T3'!$AB$15="Y",1,0))</f>
        <v/>
      </c>
      <c r="DY191" s="38" t="str">
        <f>IF(ISBLANK('T1'!$C$187),"",SUM($DO$191:$DX$191))</f>
        <v/>
      </c>
      <c r="DZ191" s="38" t="str">
        <f>IF(ISBLANK('T1'!$C$187),"",IF(ISERR($DY$191/$DY$5),"",$DY$191/$DY$5))</f>
        <v/>
      </c>
      <c r="EC191" s="38" t="str">
        <f>IF(ISBLANK('T1'!$C$187),"",'T1'!$E$187*IF('T1'!$S$16="Y",1,0)+'T2'!$E$187*IF('T2'!$S$16="Y",1,0)+'T3'!$E$187*IF('T3'!$S$16="Y",1,0)+TA!$AR$187*IF(TA!$L$16="Y",1,0))</f>
        <v/>
      </c>
      <c r="ED191" s="38" t="str">
        <f>IF(ISBLANK('T1'!$C$187),"",'T1'!$F$187*IF('T1'!$T$16="Y",1,0)+'T2'!$F$187*IF('T2'!$T$16="Y",1,0)+'T3'!$F$187*IF('T3'!$T$16="Y",1,0)+TA!$AS$187*IF(TA!$M$16="Y",1,0))</f>
        <v/>
      </c>
      <c r="EE191" s="38" t="str">
        <f>IF(ISBLANK('T1'!$C$187),"",'T1'!$G$187*IF('T1'!$U$16="Y",1,0)+'T2'!$G$187*IF('T2'!$U$16="Y",1,0)+'T3'!$G$187*IF('T3'!$U$16="Y",1,0)+TA!$AT$187*IF(TA!$N$16="Y",1,0))</f>
        <v/>
      </c>
      <c r="EF191" s="38" t="str">
        <f>IF(ISBLANK('T1'!$C$187),"",'T1'!$H$187*IF('T1'!$V$16="Y",1,0)+'T2'!$H$187*IF('T2'!$V$16="Y",1,0)+'T3'!$H$187*IF('T3'!$V$16="Y",1,0))</f>
        <v/>
      </c>
      <c r="EG191" s="38" t="str">
        <f>IF(ISBLANK('T1'!$C$187),"",'T1'!$I$187*IF('T1'!$W$16="Y",1,0)+'T2'!$I$187*IF('T2'!$W$16="Y",1,0)+'T3'!$I$187*IF('T3'!$W$16="Y",1,0))</f>
        <v/>
      </c>
      <c r="EH191" s="38" t="str">
        <f>IF(ISBLANK('T1'!$C$187),"",'T1'!$J$187*IF('T1'!$X$16="Y",1,0)+'T2'!$J$187*IF('T2'!$X$16="Y",1,0)+'T3'!$J$187*IF('T3'!$X$16="Y",1,0))</f>
        <v/>
      </c>
      <c r="EI191" s="38" t="str">
        <f>IF(ISBLANK('T1'!$C$187),"",'T1'!$K$187*IF('T1'!$Y$16="Y",1,0)+'T2'!$K$187*IF('T2'!$Y$16="Y",1,0)+'T3'!$K$187*IF('T3'!$Y$16="Y",1,0))</f>
        <v/>
      </c>
      <c r="EJ191" s="38" t="str">
        <f>IF(ISBLANK('T1'!$C$187),"",'T1'!$L$187*IF('T1'!$Z$16="Y",1,0)+'T2'!$L$187*IF('T2'!$Z$16="Y",1,0)+'T3'!$L$187*IF('T3'!$Z$16="Y",1,0))</f>
        <v/>
      </c>
      <c r="EK191" s="38" t="str">
        <f>IF(ISBLANK('T1'!$C$187),"",'T1'!$M$187*IF('T1'!$AA$16="Y",1,0)+'T2'!$M$187*IF('T2'!$AA$16="Y",1,0)+'T3'!$M$187*IF('T3'!$AA$16="Y",1,0))</f>
        <v/>
      </c>
      <c r="EL191" s="38" t="str">
        <f>IF(ISBLANK('T1'!$C$187),"",'T1'!$M$187*IF('T1'!$AB$16="Y",1,0)+'T2'!$M$187*IF('T2'!$AB$16="Y",1,0)+'T3'!$M$187*IF('T3'!$AB$16="Y",1,0))</f>
        <v/>
      </c>
      <c r="EM191" s="38" t="str">
        <f>IF(ISBLANK('T1'!$C$187),"",SUM($EC$191:$EL$191))</f>
        <v/>
      </c>
      <c r="EN191" s="38" t="str">
        <f>IF(ISBLANK('T1'!$C$187),"",IF(ISERR($EM$191/$EM$5),"",$EM$191/$EM$5))</f>
        <v/>
      </c>
      <c r="EQ191" s="38" t="str">
        <f>IF(ISBLANK('T1'!$C$187),"",'T1'!$E$187*IF('T1'!$S$17="Y",1,0)+'T2'!$E$187*IF('T2'!$S$17="Y",1,0)+'T3'!$E$187*IF('T3'!$S$17="Y",1,0)+TA!$AR$187*IF(TA!$L$17="Y",1,0))</f>
        <v/>
      </c>
      <c r="ER191" s="38" t="str">
        <f>IF(ISBLANK('T1'!$C$187),"",'T1'!$F$187*IF('T1'!$T$17="Y",1,0)+'T2'!$F$187*IF('T2'!$T$17="Y",1,0)+'T3'!$F$187*IF('T3'!$T$17="Y",1,0)+TA!$AS$187*IF(TA!$M$17="Y",1,0))</f>
        <v/>
      </c>
      <c r="ES191" s="38" t="str">
        <f>IF(ISBLANK('T1'!$C$187),"",'T1'!$G$187*IF('T1'!$U$17="Y",1,0)+'T2'!$G$187*IF('T2'!$U$17="Y",1,0)+'T3'!$G$187*IF('T3'!$U$17="Y",1,0)+TA!$AT$187*IF(TA!$N$17="Y",1,0))</f>
        <v/>
      </c>
      <c r="ET191" s="38" t="str">
        <f>IF(ISBLANK('T1'!$C$187),"",'T1'!$H$187*IF('T1'!$V$17="Y",1,0)+'T2'!$H$187*IF('T2'!$V$17="Y",1,0)+'T3'!$H$187*IF('T3'!$V$17="Y",1,0))</f>
        <v/>
      </c>
      <c r="EU191" s="38" t="str">
        <f>IF(ISBLANK('T1'!$C$187),"",'T1'!$I$187*IF('T1'!$W$17="Y",1,0)+'T2'!$I$187*IF('T2'!$W$17="Y",1,0)+'T3'!$I$187*IF('T3'!$W$17="Y",1,0))</f>
        <v/>
      </c>
      <c r="EV191" s="38" t="str">
        <f>IF(ISBLANK('T1'!$C$187),"",'T1'!$J$187*IF('T1'!$X$17="Y",1,0)+'T2'!$J$187*IF('T2'!$X$17="Y",1,0)+'T3'!$J$187*IF('T3'!$X$17="Y",1,0))</f>
        <v/>
      </c>
      <c r="EW191" s="38" t="str">
        <f>IF(ISBLANK('T1'!$C$187),"",'T1'!$K$187*IF('T1'!$Y$17="Y",1,0)+'T2'!$K$187*IF('T2'!$Y$17="Y",1,0)+'T3'!$K$187*IF('T3'!$Y$17="Y",1,0))</f>
        <v/>
      </c>
      <c r="EX191" s="38" t="str">
        <f>IF(ISBLANK('T1'!$C$187),"",'T1'!$L$187*IF('T1'!$Z$17="Y",1,0)+'T2'!$L$187*IF('T2'!$Z$17="Y",1,0)+'T3'!$L$187*IF('T3'!$Z$17="Y",1,0))</f>
        <v/>
      </c>
      <c r="EY191" s="38" t="str">
        <f>IF(ISBLANK('T1'!$C$187),"",'T1'!$M$187*IF('T1'!$AA$17="Y",1,0)+'T2'!$M$187*IF('T2'!$AA$17="Y",1,0)+'T3'!$M$187*IF('T3'!$AA$17="Y",1,0))</f>
        <v/>
      </c>
      <c r="EZ191" s="38" t="str">
        <f>IF(ISBLANK('T1'!$C$187),"",'T1'!$M$187*IF('T1'!$AB$17="Y",1,0)+'T2'!$M$187*IF('T2'!$AB$17="Y",1,0)+'T3'!$M$187*IF('T3'!$AB$17="Y",1,0))</f>
        <v/>
      </c>
      <c r="FA191" s="38" t="str">
        <f>IF(ISBLANK('T1'!$C$187),"",SUM($EQ$191:$EZ$191))</f>
        <v/>
      </c>
      <c r="FB191" s="38" t="str">
        <f>IF(ISBLANK('T1'!$C$187),"",IF(ISERR($FA$191/$FA$5),"",$FA$191/$FA$5))</f>
        <v/>
      </c>
    </row>
    <row r="192" spans="20:158">
      <c r="T192" s="38" t="str">
        <f>IF(ISBLANK('T1'!$C$188),"",'T1'!$E$188*IF('T1'!$S$8="Y",1,0)+'T2'!$E$188*IF('T2'!$S$8="Y",1,0)+'T3'!$E$188*IF('T3'!$S$8="Y",1,0)+TA!$AR$188*IF(TA!$L$8="Y",1,0))</f>
        <v/>
      </c>
      <c r="U192" s="38" t="str">
        <f>IF(ISBLANK('T1'!$C$188),"",'T1'!$F$188*IF('T1'!$T$8="Y",1,0)+'T2'!$F$188*IF('T2'!$T$8="Y",1,0)+'T3'!$F$188*IF('T3'!$T$8="Y",1,0)+TA!$AS$188*IF(TA!$M$8="Y",1,0))</f>
        <v/>
      </c>
      <c r="V192" s="38" t="str">
        <f>IF(ISBLANK('T1'!$C$188),"",'T1'!$G$188*IF('T1'!$U$8="Y",1,0)+'T2'!$G$188*IF('T2'!$U$8="Y",1,0)+'T3'!$G$188*IF('T3'!$U$8="Y",1,0)+TA!$AT$188*IF(TA!$N$8="Y",1,0))</f>
        <v/>
      </c>
      <c r="W192" s="38" t="str">
        <f>IF(ISBLANK('T1'!$C$188),"",'T1'!$H$188*IF('T1'!$V$8="Y",1,0)+'T2'!$H$188*IF('T2'!$V$8="Y",1,0)+'T3'!$H$188*IF('T3'!$V$8="Y",1,0))</f>
        <v/>
      </c>
      <c r="X192" s="38" t="str">
        <f>IF(ISBLANK('T1'!$C$188),"",'T1'!$I$188*IF('T1'!$W$8="Y",1,0)+'T2'!$I$188*IF('T2'!$W$8="Y",1,0)+'T3'!$I$188*IF('T3'!$W$8="Y",1,0))</f>
        <v/>
      </c>
      <c r="Y192" s="38" t="str">
        <f>IF(ISBLANK('T1'!$C$188),"",'T1'!$J$188*IF('T1'!$X$8="Y",1,0)+'T2'!$J$188*IF('T2'!$X$8="Y",1,0)+'T3'!$J$188*IF('T3'!$X$8="Y",1,0))</f>
        <v/>
      </c>
      <c r="Z192" s="38" t="str">
        <f>IF(ISBLANK('T1'!$C$188),"",'T1'!$K$188*IF('T1'!$Y$8="Y",1,0)+'T2'!$K$188*IF('T2'!$Y$8="Y",1,0)+'T3'!$K$188*IF('T3'!$Y$8="Y",1,0))</f>
        <v/>
      </c>
      <c r="AA192" s="38" t="str">
        <f>IF(ISBLANK('T1'!$C$188),"",'T1'!$L$188*IF('T1'!$Z$8="Y",1,0)+'T2'!$L$188*IF('T2'!$Z$8="Y",1,0)+'T3'!$L$188*IF('T3'!$Z$8="Y",1,0))</f>
        <v/>
      </c>
      <c r="AB192" s="38" t="str">
        <f>IF(ISBLANK('T1'!$C$188),"",'T1'!$M$188*IF('T1'!$AA$8="Y",1,0)+'T2'!$M$188*IF('T2'!$AA$8="Y",1,0)+'T3'!$M$188*IF('T3'!$AA$8="Y",1,0))</f>
        <v/>
      </c>
      <c r="AC192" s="38" t="str">
        <f>IF(ISBLANK('T1'!$C$188),"",'T1'!$M$188*IF('T1'!$AB$8="Y",1,0)+'T2'!$M$188*IF('T2'!$AB$8="Y",1,0)+'T3'!$M$188*IF('T3'!$AB$8="Y",1,0))</f>
        <v/>
      </c>
      <c r="AD192" s="38" t="str">
        <f>IF(ISBLANK('T1'!$C$188),"",SUM($T$192:$AC$192))</f>
        <v/>
      </c>
      <c r="AE192" s="38" t="str">
        <f>IF(ISBLANK('T1'!$C$188),"",IF(ISERR($AD$192/$AD$5),"",$AD$192/$AD$5))</f>
        <v/>
      </c>
      <c r="AI192" s="38" t="str">
        <f>IF(ISBLANK('T1'!$C$188),"",'T1'!$E$188*IF('T1'!$S$9="Y",1,0)+'T2'!$E$188*IF('T2'!$S$9="Y",1,0)+'T3'!$E$188*IF('T3'!$S$9="Y",1,0)+TA!$AR$188*IF(TA!$L$9="Y",1,0))</f>
        <v/>
      </c>
      <c r="AJ192" s="38" t="str">
        <f>IF(ISBLANK('T1'!$C$188),"",'T1'!$F$188*IF('T1'!$T$9="Y",1,0)+'T2'!$F$188*IF('T2'!$T$9="Y",1,0)+'T3'!$F$188*IF('T3'!$T$9="Y",1,0)+TA!$AS$188*IF(TA!$M$9="Y",1,0))</f>
        <v/>
      </c>
      <c r="AK192" s="38" t="str">
        <f>IF(ISBLANK('T1'!$C$188),"",'T1'!$G$188*IF('T1'!$U$9="Y",1,0)+'T2'!$G$188*IF('T2'!$U$9="Y",1,0)+'T3'!$G$188*IF('T3'!$U$9="Y",1,0)+TA!$AT$188*IF(TA!$N$9="Y",1,0))</f>
        <v/>
      </c>
      <c r="AL192" s="38" t="str">
        <f>IF(ISBLANK('T1'!$C$188),"",'T1'!$H$188*IF('T1'!$V$9="Y",1,0)+'T2'!$H$188*IF('T2'!$V$9="Y",1,0)+'T3'!$H$188*IF('T3'!$V$9="Y",1,0))</f>
        <v/>
      </c>
      <c r="AM192" s="38" t="str">
        <f>IF(ISBLANK('T1'!$C$188),"",'T1'!$I$188*IF('T1'!$W$9="Y",1,0)+'T2'!$I$188*IF('T2'!$W$9="Y",1,0)+'T3'!$I$188*IF('T3'!$W$9="Y",1,0))</f>
        <v/>
      </c>
      <c r="AN192" s="38" t="str">
        <f>IF(ISBLANK('T1'!$C$188),"",'T1'!$J$188*IF('T1'!$X$9="Y",1,0)+'T2'!$J$188*IF('T2'!$X$9="Y",1,0)+'T3'!$J$188*IF('T3'!$X$9="Y",1,0))</f>
        <v/>
      </c>
      <c r="AO192" s="38" t="str">
        <f>IF(ISBLANK('T1'!$C$188),"",'T1'!$K$188*IF('T1'!$Y$9="Y",1,0)+'T2'!$K$188*IF('T2'!$Y$9="Y",1,0)+'T3'!$K$188*IF('T3'!$Y$9="Y",1,0))</f>
        <v/>
      </c>
      <c r="AP192" s="38" t="str">
        <f>IF(ISBLANK('T1'!$C$188),"",'T1'!$L$188*IF('T1'!$Z$9="Y",1,0)+'T2'!$L$188*IF('T2'!$Z$9="Y",1,0)+'T3'!$L$188*IF('T3'!$Z$9="Y",1,0))</f>
        <v/>
      </c>
      <c r="AQ192" s="38" t="str">
        <f>IF(ISBLANK('T1'!$C$188),"",'T1'!$M$188*IF('T1'!$AA$9="Y",1,0)+'T2'!$M$188*IF('T2'!$AA$9="Y",1,0)+'T3'!$M$188*IF('T3'!$AA$9="Y",1,0))</f>
        <v/>
      </c>
      <c r="AR192" s="38" t="str">
        <f>IF(ISBLANK('T1'!$C$188),"",'T1'!$M$188*IF('T1'!$AB$9="Y",1,0)+'T2'!$M$188*IF('T2'!$AB$9="Y",1,0)+'T3'!$M$188*IF('T3'!$AB$9="Y",1,0))</f>
        <v/>
      </c>
      <c r="AS192" s="38" t="str">
        <f>IF(ISBLANK('T1'!$C$188),"",SUM($AI$192:$AR$192))</f>
        <v/>
      </c>
      <c r="AT192" s="38" t="str">
        <f>IF(ISBLANK('T1'!$C$188),"",IF(ISERR($AS$192/$AS$5),"",$AS$192/$AS$5))</f>
        <v/>
      </c>
      <c r="AW192" s="38" t="str">
        <f>IF(ISBLANK('T1'!$C$188),"",'T1'!$E$188*IF('T1'!$S$10="Y",1,0)+'T2'!$E$188*IF('T2'!$S$10="Y",1,0)+'T3'!$E$188*IF('T3'!$S$10="Y",1,0)+TA!$AR$188*IF(TA!$L$10="Y",1,0))</f>
        <v/>
      </c>
      <c r="AX192" s="38" t="str">
        <f>IF(ISBLANK('T1'!$C$188),"",'T1'!$F$188*IF('T1'!$T$10="Y",1,0)+'T2'!$F$188*IF('T2'!$T$10="Y",1,0)+'T3'!$F$188*IF('T3'!$T$10="Y",1,0)+TA!$AS$188*IF(TA!$M$10="Y",1,0))</f>
        <v/>
      </c>
      <c r="AY192" s="38" t="str">
        <f>IF(ISBLANK('T1'!$C$188),"",'T1'!$G$188*IF('T1'!$U$10="Y",1,0)+'T2'!$G$188*IF('T2'!$U$10="Y",1,0)+'T3'!$G$188*IF('T3'!$U$10="Y",1,0)+TA!$AT$188*IF(TA!$N$10="Y",1,0))</f>
        <v/>
      </c>
      <c r="AZ192" s="38" t="str">
        <f>IF(ISBLANK('T1'!$C$188),"",'T1'!$H$188*IF('T1'!$V$10="Y",1,0)+'T2'!$H$188*IF('T2'!$V$10="Y",1,0)+'T3'!$H$188*IF('T3'!$V$10="Y",1,0))</f>
        <v/>
      </c>
      <c r="BA192" s="38" t="str">
        <f>IF(ISBLANK('T1'!$C$188),"",'T1'!$I$188*IF('T1'!$W$10="Y",1,0)+'T2'!$I$188*IF('T2'!$W$10="Y",1,0)+'T3'!$I$188*IF('T3'!$W$10="Y",1,0))</f>
        <v/>
      </c>
      <c r="BB192" s="38" t="str">
        <f>IF(ISBLANK('T1'!$C$188),"",'T1'!$J$188*IF('T1'!$X$10="Y",1,0)+'T2'!$J$188*IF('T2'!$X$10="Y",1,0)+'T3'!$J$188*IF('T3'!$X$10="Y",1,0))</f>
        <v/>
      </c>
      <c r="BC192" s="38" t="str">
        <f>IF(ISBLANK('T1'!$C$188),"",'T1'!$K$188*IF('T1'!$Y$10="Y",1,0)+'T2'!$K$188*IF('T2'!$Y$10="Y",1,0)+'T3'!$K$188*IF('T3'!$Y$10="Y",1,0))</f>
        <v/>
      </c>
      <c r="BD192" s="38" t="str">
        <f>IF(ISBLANK('T1'!$C$188),"",'T1'!$L$188*IF('T1'!$Z$10="Y",1,0)+'T2'!$L$188*IF('T2'!$Z$10="Y",1,0)+'T3'!$L$188*IF('T3'!$Z$10="Y",1,0))</f>
        <v/>
      </c>
      <c r="BE192" s="38" t="str">
        <f>IF(ISBLANK('T1'!$C$188),"",'T1'!$M$188*IF('T1'!$AA$10="Y",1,0)+'T2'!$M$188*IF('T2'!$AA$10="Y",1,0)+'T3'!$M$188*IF('T3'!$AA$10="Y",1,0))</f>
        <v/>
      </c>
      <c r="BF192" s="38" t="str">
        <f>IF(ISBLANK('T1'!$C$188),"",'T1'!$M$188*IF('T1'!$AB$10="Y",1,0)+'T2'!$M$188*IF('T2'!$AB$10="Y",1,0)+'T3'!$M$188*IF('T3'!$AB$10="Y",1,0))</f>
        <v/>
      </c>
      <c r="BG192" s="38" t="str">
        <f>IF(ISBLANK('T1'!$C$188),"",SUM($AW$192:$BF$192))</f>
        <v/>
      </c>
      <c r="BH192" s="38" t="str">
        <f>IF(ISBLANK('T1'!$C$188),"",IF(ISERR($BG$192/$BG$5),"",$BG$192/$BG$5))</f>
        <v/>
      </c>
      <c r="BK192" s="38" t="str">
        <f>IF(ISBLANK('T1'!$C$188),"",'T1'!$E$188*IF('T1'!$S$11="Y",1,0)+'T2'!$E$188*IF('T2'!$S$11="Y",1,0)+'T3'!$E$188*IF('T3'!$S$11="Y",1,0)+TA!$AR$188*IF(TA!$L$11="Y",1,0))</f>
        <v/>
      </c>
      <c r="BL192" s="38" t="str">
        <f>IF(ISBLANK('T1'!$C$188),"",'T1'!$F$188*IF('T1'!$T$11="Y",1,0)+'T2'!$F$188*IF('T2'!$T$11="Y",1,0)+'T3'!$F$188*IF('T3'!$T$11="Y",1,0)+TA!$AS$188*IF(TA!$M$11="Y",1,0))</f>
        <v/>
      </c>
      <c r="BM192" s="38" t="str">
        <f>IF(ISBLANK('T1'!$C$188),"",'T1'!$G$188*IF('T1'!$U$11="Y",1,0)+'T2'!$G$188*IF('T2'!$U$11="Y",1,0)+'T3'!$G$188*IF('T3'!$U$11="Y",1,0)+TA!$AT$188*IF(TA!$N$11="Y",1,0))</f>
        <v/>
      </c>
      <c r="BN192" s="38" t="str">
        <f>IF(ISBLANK('T1'!$C$188),"",'T1'!$H$188*IF('T1'!$V$11="Y",1,0)+'T2'!$H$188*IF('T2'!$V$11="Y",1,0)+'T3'!$H$188*IF('T3'!$V$11="Y",1,0))</f>
        <v/>
      </c>
      <c r="BO192" s="38" t="str">
        <f>IF(ISBLANK('T1'!$C$188),"",'T1'!$I$188*IF('T1'!$W$11="Y",1,0)+'T2'!$I$188*IF('T2'!$W$11="Y",1,0)+'T3'!$I$188*IF('T3'!$W$11="Y",1,0))</f>
        <v/>
      </c>
      <c r="BP192" s="38" t="str">
        <f>IF(ISBLANK('T1'!$C$188),"",'T1'!$J$188*IF('T1'!$X$11="Y",1,0)+'T2'!$J$188*IF('T2'!$X$11="Y",1,0)+'T3'!$J$188*IF('T3'!$X$11="Y",1,0))</f>
        <v/>
      </c>
      <c r="BQ192" s="38" t="str">
        <f>IF(ISBLANK('T1'!$C$188),"",'T1'!$K$188*IF('T1'!$Y$11="Y",1,0)+'T2'!$K$188*IF('T2'!$Y$11="Y",1,0)+'T3'!$K$188*IF('T3'!$Y$11="Y",1,0))</f>
        <v/>
      </c>
      <c r="BR192" s="38" t="str">
        <f>IF(ISBLANK('T1'!$C$188),"",'T1'!$L$188*IF('T1'!$Z$11="Y",1,0)+'T2'!$L$188*IF('T2'!$Z$11="Y",1,0)+'T3'!$L$188*IF('T3'!$Z$11="Y",1,0))</f>
        <v/>
      </c>
      <c r="BS192" s="38" t="str">
        <f>IF(ISBLANK('T1'!$C$188),"",'T1'!$M$188*IF('T1'!$AA$11="Y",1,0)+'T2'!$M$188*IF('T2'!$AA$11="Y",1,0)+'T3'!$M$188*IF('T3'!$AA$11="Y",1,0))</f>
        <v/>
      </c>
      <c r="BT192" s="38" t="str">
        <f>IF(ISBLANK('T1'!$C$188),"",'T1'!$M$188*IF('T1'!$AB$11="Y",1,0)+'T2'!$M$188*IF('T2'!$AB$11="Y",1,0)+'T3'!$M$188*IF('T3'!$AB$11="Y",1,0))</f>
        <v/>
      </c>
      <c r="BU192" s="38" t="str">
        <f>IF(ISBLANK('T1'!$C$188),"",SUM($BK$192:$BT$192))</f>
        <v/>
      </c>
      <c r="BV192" s="38" t="str">
        <f>IF(ISBLANK('T1'!$C$188),"",IF(ISERR($BU$192/$BU$5),"",$BU$192/$BU$5))</f>
        <v/>
      </c>
      <c r="BY192" s="38" t="str">
        <f>IF(ISBLANK('T1'!$C$188),"",'T1'!$E$188*IF('T1'!$S$12="Y",1,0)+'T2'!$E$188*IF('T2'!$S$12="Y",1,0)+'T3'!$E$188*IF('T3'!$S$12="Y",1,0)+TA!$AR$188*IF(TA!$L$12="Y",1,0))</f>
        <v/>
      </c>
      <c r="BZ192" s="38" t="str">
        <f>IF(ISBLANK('T1'!$C$188),"",'T1'!$F$188*IF('T1'!$T$12="Y",1,0)+'T2'!$F$188*IF('T2'!$T$12="Y",1,0)+'T3'!$F$188*IF('T3'!$T$12="Y",1,0)+TA!$AS$188*IF(TA!$M$12="Y",1,0))</f>
        <v/>
      </c>
      <c r="CA192" s="38" t="str">
        <f>IF(ISBLANK('T1'!$C$188),"",'T1'!$G$188*IF('T1'!$U$12="Y",1,0)+'T2'!$G$188*IF('T2'!$U$12="Y",1,0)+'T3'!$G$188*IF('T3'!$U$12="Y",1,0)+TA!$AT$188*IF(TA!$N$12="Y",1,0))</f>
        <v/>
      </c>
      <c r="CB192" s="38" t="str">
        <f>IF(ISBLANK('T1'!$C$188),"",'T1'!$H$188*IF('T1'!$V$12="Y",1,0)+'T2'!$H$188*IF('T2'!$V$12="Y",1,0)+'T3'!$H$188*IF('T3'!$V$12="Y",1,0))</f>
        <v/>
      </c>
      <c r="CC192" s="38" t="str">
        <f>IF(ISBLANK('T1'!$C$188),"",'T1'!$I$188*IF('T1'!$W$12="Y",1,0)+'T2'!$I$188*IF('T2'!$W$12="Y",1,0)+'T3'!$I$188*IF('T3'!$W$12="Y",1,0))</f>
        <v/>
      </c>
      <c r="CD192" s="38" t="str">
        <f>IF(ISBLANK('T1'!$C$188),"",'T1'!$J$188*IF('T1'!$X$12="Y",1,0)+'T2'!$J$188*IF('T2'!$X$12="Y",1,0)+'T3'!$J$188*IF('T3'!$X$12="Y",1,0))</f>
        <v/>
      </c>
      <c r="CE192" s="38" t="str">
        <f>IF(ISBLANK('T1'!$C$188),"",'T1'!$K$188*IF('T1'!$Y$12="Y",1,0)+'T2'!$K$188*IF('T2'!$Y$12="Y",1,0)+'T3'!$K$188*IF('T3'!$Y$12="Y",1,0))</f>
        <v/>
      </c>
      <c r="CF192" s="38" t="str">
        <f>IF(ISBLANK('T1'!$C$188),"",'T1'!$L$188*IF('T1'!$Z$12="Y",1,0)+'T2'!$L$188*IF('T2'!$Z$12="Y",1,0)+'T3'!$L$188*IF('T3'!$Z$12="Y",1,0))</f>
        <v/>
      </c>
      <c r="CG192" s="38" t="str">
        <f>IF(ISBLANK('T1'!$C$188),"",'T1'!$M$188*IF('T1'!$AA$12="Y",1,0)+'T2'!$M$188*IF('T2'!$AA$12="Y",1,0)+'T3'!$M$188*IF('T3'!$AA$12="Y",1,0))</f>
        <v/>
      </c>
      <c r="CH192" s="38" t="str">
        <f>IF(ISBLANK('T1'!$C$188),"",'T1'!$M$188*IF('T1'!$AB$12="Y",1,0)+'T2'!$M$188*IF('T2'!$AB$12="Y",1,0)+'T3'!$M$188*IF('T3'!$AB$12="Y",1,0))</f>
        <v/>
      </c>
      <c r="CI192" s="38" t="str">
        <f>IF(ISBLANK('T1'!$C$188),"",SUM($BY$192:$CH$192))</f>
        <v/>
      </c>
      <c r="CJ192" s="38" t="str">
        <f>IF(ISBLANK('T1'!$C$188),"",IF(ISERR($CI$192/$CI$5),"",$CI$192/$CI$5))</f>
        <v/>
      </c>
      <c r="CM192" s="38" t="str">
        <f>IF(ISBLANK('T1'!$C$188),"",'T1'!$E$188*IF('T1'!$S$13="Y",1,0)+'T2'!$E$188*IF('T2'!$S$13="Y",1,0)+'T3'!$E$188*IF('T3'!$S$13="Y",1,0)+TA!$AR$188*IF(TA!$L$13="Y",1,0))</f>
        <v/>
      </c>
      <c r="CN192" s="38" t="str">
        <f>IF(ISBLANK('T1'!$C$188),"",'T1'!$F$188*IF('T1'!$T$13="Y",1,0)+'T2'!$F$188*IF('T2'!$T$13="Y",1,0)+'T3'!$F$188*IF('T3'!$T$13="Y",1,0)+TA!$AS$188*IF(TA!$M$13="Y",1,0))</f>
        <v/>
      </c>
      <c r="CO192" s="38" t="str">
        <f>IF(ISBLANK('T1'!$C$188),"",'T1'!$G$188*IF('T1'!$U$13="Y",1,0)+'T2'!$G$188*IF('T2'!$U$13="Y",1,0)+'T3'!$G$188*IF('T3'!$U$13="Y",1,0)+TA!$AT$188*IF(TA!$N$13="Y",1,0))</f>
        <v/>
      </c>
      <c r="CP192" s="38" t="str">
        <f>IF(ISBLANK('T1'!$C$188),"",'T1'!$H$188*IF('T1'!$V$13="Y",1,0)+'T2'!$H$188*IF('T2'!$V$13="Y",1,0)+'T3'!$H$188*IF('T3'!$V$13="Y",1,0))</f>
        <v/>
      </c>
      <c r="CQ192" s="38" t="str">
        <f>IF(ISBLANK('T1'!$C$188),"",'T1'!$I$188*IF('T1'!$W$13="Y",1,0)+'T2'!$I$188*IF('T2'!$W$13="Y",1,0)+'T3'!$I$188*IF('T3'!$W$13="Y",1,0))</f>
        <v/>
      </c>
      <c r="CR192" s="38" t="str">
        <f>IF(ISBLANK('T1'!$C$188),"",'T1'!$J$188*IF('T1'!$X$13="Y",1,0)+'T2'!$J$188*IF('T2'!$X$13="Y",1,0)+'T3'!$J$188*IF('T3'!$X$13="Y",1,0))</f>
        <v/>
      </c>
      <c r="CS192" s="38" t="str">
        <f>IF(ISBLANK('T1'!$C$188),"",'T1'!$K$188*IF('T1'!$Y$13="Y",1,0)+'T2'!$K$188*IF('T2'!$Y$13="Y",1,0)+'T3'!$K$188*IF('T3'!$Y$13="Y",1,0))</f>
        <v/>
      </c>
      <c r="CT192" s="38" t="str">
        <f>IF(ISBLANK('T1'!$C$188),"",'T1'!$L$188*IF('T1'!$Z$13="Y",1,0)+'T2'!$L$188*IF('T2'!$Z$13="Y",1,0)+'T3'!$L$188*IF('T3'!$Z$13="Y",1,0))</f>
        <v/>
      </c>
      <c r="CU192" s="38" t="str">
        <f>IF(ISBLANK('T1'!$C$188),"",'T1'!$M$188*IF('T1'!$AA$13="Y",1,0)+'T2'!$M$188*IF('T2'!$AA$13="Y",1,0)+'T3'!$M$188*IF('T3'!$AA$13="Y",1,0))</f>
        <v/>
      </c>
      <c r="CV192" s="38" t="str">
        <f>IF(ISBLANK('T1'!$C$188),"",'T1'!$M$188*IF('T1'!$AB$13="Y",1,0)+'T2'!$M$188*IF('T2'!$AB$13="Y",1,0)+'T3'!$M$188*IF('T3'!$AB$13="Y",1,0))</f>
        <v/>
      </c>
      <c r="CW192" s="38" t="str">
        <f>IF(ISBLANK('T1'!$C$188),"",SUM($CM$192:$CV$192))</f>
        <v/>
      </c>
      <c r="CX192" s="38" t="str">
        <f>IF(ISBLANK('T1'!$C$188),"",IF(ISERR($CW$192/$CW$5),"",$CW$192/$CW$5))</f>
        <v/>
      </c>
      <c r="DA192" s="38" t="str">
        <f>IF(ISBLANK('T1'!$C$188),"",'T1'!$E$188*IF('T1'!$S$14="Y",1,0)+'T2'!$E$188*IF('T2'!$S$14="Y",1,0)+'T3'!$E$188*IF('T3'!$S$14="Y",1,0)+TA!$AR$188*IF(TA!$L$14="Y",1,0))</f>
        <v/>
      </c>
      <c r="DB192" s="38" t="str">
        <f>IF(ISBLANK('T1'!$C$188),"",'T1'!$F$188*IF('T1'!$T$14="Y",1,0)+'T2'!$F$188*IF('T2'!$T$14="Y",1,0)+'T3'!$F$188*IF('T3'!$T$14="Y",1,0)+TA!$AS$188*IF(TA!$M$14="Y",1,0))</f>
        <v/>
      </c>
      <c r="DC192" s="38" t="str">
        <f>IF(ISBLANK('T1'!$C$188),"",'T1'!$G$188*IF('T1'!$U$14="Y",1,0)+'T2'!$G$188*IF('T2'!$U$14="Y",1,0)+'T3'!$G$188*IF('T3'!$U$14="Y",1,0)+TA!$AT$188*IF(TA!$N$14="Y",1,0))</f>
        <v/>
      </c>
      <c r="DD192" s="38" t="str">
        <f>IF(ISBLANK('T1'!$C$188),"",'T1'!$H$188*IF('T1'!$V$14="Y",1,0)+'T2'!$H$188*IF('T2'!$V$14="Y",1,0)+'T3'!$H$188*IF('T3'!$V$14="Y",1,0))</f>
        <v/>
      </c>
      <c r="DE192" s="38" t="str">
        <f>IF(ISBLANK('T1'!$C$188),"",'T1'!$I$188*IF('T1'!$W$14="Y",1,0)+'T2'!$I$188*IF('T2'!$W$14="Y",1,0)+'T3'!$I$188*IF('T3'!$W$14="Y",1,0))</f>
        <v/>
      </c>
      <c r="DF192" s="38" t="str">
        <f>IF(ISBLANK('T1'!$C$188),"",'T1'!$J$188*IF('T1'!$X$14="Y",1,0)+'T2'!$J$188*IF('T2'!$X$14="Y",1,0)+'T3'!$J$188*IF('T3'!$X$14="Y",1,0))</f>
        <v/>
      </c>
      <c r="DG192" s="38" t="str">
        <f>IF(ISBLANK('T1'!$C$188),"",'T1'!$K$188*IF('T1'!$Y$14="Y",1,0)+'T2'!$K$188*IF('T2'!$Y$14="Y",1,0)+'T3'!$K$188*IF('T3'!$Y$14="Y",1,0))</f>
        <v/>
      </c>
      <c r="DH192" s="38" t="str">
        <f>IF(ISBLANK('T1'!$C$188),"",'T1'!$L$188*IF('T1'!$Z$14="Y",1,0)+'T2'!$L$188*IF('T2'!$Z$14="Y",1,0)+'T3'!$L$188*IF('T3'!$Z$14="Y",1,0))</f>
        <v/>
      </c>
      <c r="DI192" s="38" t="str">
        <f>IF(ISBLANK('T1'!$C$188),"",'T1'!$M$188*IF('T1'!$AA$14="Y",1,0)+'T2'!$M$188*IF('T2'!$AA$14="Y",1,0)+'T3'!$M$188*IF('T3'!$AA$14="Y",1,0))</f>
        <v/>
      </c>
      <c r="DJ192" s="38" t="str">
        <f>IF(ISBLANK('T1'!$C$188),"",'T1'!$M$188*IF('T1'!$AB$14="Y",1,0)+'T2'!$M$188*IF('T2'!$AB$14="Y",1,0)+'T3'!$M$188*IF('T3'!$AB$14="Y",1,0))</f>
        <v/>
      </c>
      <c r="DK192" s="38" t="str">
        <f>IF(ISBLANK('T1'!$C$188),"",SUM($DA$192:$DJ$192))</f>
        <v/>
      </c>
      <c r="DL192" s="38" t="str">
        <f>IF(ISBLANK('T1'!$C$188),"",IF(ISERR($DK$192/$DK$5),"",$DK$192/$DK$5))</f>
        <v/>
      </c>
      <c r="DO192" s="38" t="str">
        <f>IF(ISBLANK('T1'!$C$188),"",'T1'!$E$188*IF('T1'!$S$15="Y",1,0)+'T2'!$E$188*IF('T2'!$S$15="Y",1,0)+'T3'!$E$188*IF('T3'!$S$15="Y",1,0)+TA!$AR$188*IF(TA!$L$15="Y",1,0))</f>
        <v/>
      </c>
      <c r="DP192" s="38" t="str">
        <f>IF(ISBLANK('T1'!$C$188),"",'T1'!$F$188*IF('T1'!$T$15="Y",1,0)+'T2'!$F$188*IF('T2'!$T$15="Y",1,0)+'T3'!$F$188*IF('T3'!$T$15="Y",1,0)+TA!$AS$188*IF(TA!$M$15="Y",1,0))</f>
        <v/>
      </c>
      <c r="DQ192" s="38" t="str">
        <f>IF(ISBLANK('T1'!$C$188),"",'T1'!$G$188*IF('T1'!$U$15="Y",1,0)+'T2'!$G$188*IF('T2'!$U$15="Y",1,0)+'T3'!$G$188*IF('T3'!$U$15="Y",1,0)+TA!$AT$188*IF(TA!$N$15="Y",1,0))</f>
        <v/>
      </c>
      <c r="DR192" s="38" t="str">
        <f>IF(ISBLANK('T1'!$C$188),"",'T1'!$H$188*IF('T1'!$V$15="Y",1,0)+'T2'!$H$188*IF('T2'!$V$15="Y",1,0)+'T3'!$H$188*IF('T3'!$V$15="Y",1,0))</f>
        <v/>
      </c>
      <c r="DS192" s="38" t="str">
        <f>IF(ISBLANK('T1'!$C$188),"",'T1'!$I$188*IF('T1'!$W$15="Y",1,0)+'T2'!$I$188*IF('T2'!$W$15="Y",1,0)+'T3'!$I$188*IF('T3'!$W$15="Y",1,0))</f>
        <v/>
      </c>
      <c r="DT192" s="38" t="str">
        <f>IF(ISBLANK('T1'!$C$188),"",'T1'!$J$188*IF('T1'!$X$15="Y",1,0)+'T2'!$J$188*IF('T2'!$X$15="Y",1,0)+'T3'!$J$188*IF('T3'!$X$15="Y",1,0))</f>
        <v/>
      </c>
      <c r="DU192" s="38" t="str">
        <f>IF(ISBLANK('T1'!$C$188),"",'T1'!$K$188*IF('T1'!$Y$15="Y",1,0)+'T2'!$K$188*IF('T2'!$Y$15="Y",1,0)+'T3'!$K$188*IF('T3'!$Y$15="Y",1,0))</f>
        <v/>
      </c>
      <c r="DV192" s="38" t="str">
        <f>IF(ISBLANK('T1'!$C$188),"",'T1'!$L$188*IF('T1'!$Z$15="Y",1,0)+'T2'!$L$188*IF('T2'!$Z$15="Y",1,0)+'T3'!$L$188*IF('T3'!$Z$15="Y",1,0))</f>
        <v/>
      </c>
      <c r="DW192" s="38" t="str">
        <f>IF(ISBLANK('T1'!$C$188),"",'T1'!$M$188*IF('T1'!$AA$15="Y",1,0)+'T2'!$M$188*IF('T2'!$AA$15="Y",1,0)+'T3'!$M$188*IF('T3'!$AA$15="Y",1,0))</f>
        <v/>
      </c>
      <c r="DX192" s="38" t="str">
        <f>IF(ISBLANK('T1'!$C$188),"",'T1'!$M$188*IF('T1'!$AB$15="Y",1,0)+'T2'!$M$188*IF('T2'!$AB$15="Y",1,0)+'T3'!$M$188*IF('T3'!$AB$15="Y",1,0))</f>
        <v/>
      </c>
      <c r="DY192" s="38" t="str">
        <f>IF(ISBLANK('T1'!$C$188),"",SUM($DO$192:$DX$192))</f>
        <v/>
      </c>
      <c r="DZ192" s="38" t="str">
        <f>IF(ISBLANK('T1'!$C$188),"",IF(ISERR($DY$192/$DY$5),"",$DY$192/$DY$5))</f>
        <v/>
      </c>
      <c r="EC192" s="38" t="str">
        <f>IF(ISBLANK('T1'!$C$188),"",'T1'!$E$188*IF('T1'!$S$16="Y",1,0)+'T2'!$E$188*IF('T2'!$S$16="Y",1,0)+'T3'!$E$188*IF('T3'!$S$16="Y",1,0)+TA!$AR$188*IF(TA!$L$16="Y",1,0))</f>
        <v/>
      </c>
      <c r="ED192" s="38" t="str">
        <f>IF(ISBLANK('T1'!$C$188),"",'T1'!$F$188*IF('T1'!$T$16="Y",1,0)+'T2'!$F$188*IF('T2'!$T$16="Y",1,0)+'T3'!$F$188*IF('T3'!$T$16="Y",1,0)+TA!$AS$188*IF(TA!$M$16="Y",1,0))</f>
        <v/>
      </c>
      <c r="EE192" s="38" t="str">
        <f>IF(ISBLANK('T1'!$C$188),"",'T1'!$G$188*IF('T1'!$U$16="Y",1,0)+'T2'!$G$188*IF('T2'!$U$16="Y",1,0)+'T3'!$G$188*IF('T3'!$U$16="Y",1,0)+TA!$AT$188*IF(TA!$N$16="Y",1,0))</f>
        <v/>
      </c>
      <c r="EF192" s="38" t="str">
        <f>IF(ISBLANK('T1'!$C$188),"",'T1'!$H$188*IF('T1'!$V$16="Y",1,0)+'T2'!$H$188*IF('T2'!$V$16="Y",1,0)+'T3'!$H$188*IF('T3'!$V$16="Y",1,0))</f>
        <v/>
      </c>
      <c r="EG192" s="38" t="str">
        <f>IF(ISBLANK('T1'!$C$188),"",'T1'!$I$188*IF('T1'!$W$16="Y",1,0)+'T2'!$I$188*IF('T2'!$W$16="Y",1,0)+'T3'!$I$188*IF('T3'!$W$16="Y",1,0))</f>
        <v/>
      </c>
      <c r="EH192" s="38" t="str">
        <f>IF(ISBLANK('T1'!$C$188),"",'T1'!$J$188*IF('T1'!$X$16="Y",1,0)+'T2'!$J$188*IF('T2'!$X$16="Y",1,0)+'T3'!$J$188*IF('T3'!$X$16="Y",1,0))</f>
        <v/>
      </c>
      <c r="EI192" s="38" t="str">
        <f>IF(ISBLANK('T1'!$C$188),"",'T1'!$K$188*IF('T1'!$Y$16="Y",1,0)+'T2'!$K$188*IF('T2'!$Y$16="Y",1,0)+'T3'!$K$188*IF('T3'!$Y$16="Y",1,0))</f>
        <v/>
      </c>
      <c r="EJ192" s="38" t="str">
        <f>IF(ISBLANK('T1'!$C$188),"",'T1'!$L$188*IF('T1'!$Z$16="Y",1,0)+'T2'!$L$188*IF('T2'!$Z$16="Y",1,0)+'T3'!$L$188*IF('T3'!$Z$16="Y",1,0))</f>
        <v/>
      </c>
      <c r="EK192" s="38" t="str">
        <f>IF(ISBLANK('T1'!$C$188),"",'T1'!$M$188*IF('T1'!$AA$16="Y",1,0)+'T2'!$M$188*IF('T2'!$AA$16="Y",1,0)+'T3'!$M$188*IF('T3'!$AA$16="Y",1,0))</f>
        <v/>
      </c>
      <c r="EL192" s="38" t="str">
        <f>IF(ISBLANK('T1'!$C$188),"",'T1'!$M$188*IF('T1'!$AB$16="Y",1,0)+'T2'!$M$188*IF('T2'!$AB$16="Y",1,0)+'T3'!$M$188*IF('T3'!$AB$16="Y",1,0))</f>
        <v/>
      </c>
      <c r="EM192" s="38" t="str">
        <f>IF(ISBLANK('T1'!$C$188),"",SUM($EC$192:$EL$192))</f>
        <v/>
      </c>
      <c r="EN192" s="38" t="str">
        <f>IF(ISBLANK('T1'!$C$188),"",IF(ISERR($EM$192/$EM$5),"",$EM$192/$EM$5))</f>
        <v/>
      </c>
      <c r="EQ192" s="38" t="str">
        <f>IF(ISBLANK('T1'!$C$188),"",'T1'!$E$188*IF('T1'!$S$17="Y",1,0)+'T2'!$E$188*IF('T2'!$S$17="Y",1,0)+'T3'!$E$188*IF('T3'!$S$17="Y",1,0)+TA!$AR$188*IF(TA!$L$17="Y",1,0))</f>
        <v/>
      </c>
      <c r="ER192" s="38" t="str">
        <f>IF(ISBLANK('T1'!$C$188),"",'T1'!$F$188*IF('T1'!$T$17="Y",1,0)+'T2'!$F$188*IF('T2'!$T$17="Y",1,0)+'T3'!$F$188*IF('T3'!$T$17="Y",1,0)+TA!$AS$188*IF(TA!$M$17="Y",1,0))</f>
        <v/>
      </c>
      <c r="ES192" s="38" t="str">
        <f>IF(ISBLANK('T1'!$C$188),"",'T1'!$G$188*IF('T1'!$U$17="Y",1,0)+'T2'!$G$188*IF('T2'!$U$17="Y",1,0)+'T3'!$G$188*IF('T3'!$U$17="Y",1,0)+TA!$AT$188*IF(TA!$N$17="Y",1,0))</f>
        <v/>
      </c>
      <c r="ET192" s="38" t="str">
        <f>IF(ISBLANK('T1'!$C$188),"",'T1'!$H$188*IF('T1'!$V$17="Y",1,0)+'T2'!$H$188*IF('T2'!$V$17="Y",1,0)+'T3'!$H$188*IF('T3'!$V$17="Y",1,0))</f>
        <v/>
      </c>
      <c r="EU192" s="38" t="str">
        <f>IF(ISBLANK('T1'!$C$188),"",'T1'!$I$188*IF('T1'!$W$17="Y",1,0)+'T2'!$I$188*IF('T2'!$W$17="Y",1,0)+'T3'!$I$188*IF('T3'!$W$17="Y",1,0))</f>
        <v/>
      </c>
      <c r="EV192" s="38" t="str">
        <f>IF(ISBLANK('T1'!$C$188),"",'T1'!$J$188*IF('T1'!$X$17="Y",1,0)+'T2'!$J$188*IF('T2'!$X$17="Y",1,0)+'T3'!$J$188*IF('T3'!$X$17="Y",1,0))</f>
        <v/>
      </c>
      <c r="EW192" s="38" t="str">
        <f>IF(ISBLANK('T1'!$C$188),"",'T1'!$K$188*IF('T1'!$Y$17="Y",1,0)+'T2'!$K$188*IF('T2'!$Y$17="Y",1,0)+'T3'!$K$188*IF('T3'!$Y$17="Y",1,0))</f>
        <v/>
      </c>
      <c r="EX192" s="38" t="str">
        <f>IF(ISBLANK('T1'!$C$188),"",'T1'!$L$188*IF('T1'!$Z$17="Y",1,0)+'T2'!$L$188*IF('T2'!$Z$17="Y",1,0)+'T3'!$L$188*IF('T3'!$Z$17="Y",1,0))</f>
        <v/>
      </c>
      <c r="EY192" s="38" t="str">
        <f>IF(ISBLANK('T1'!$C$188),"",'T1'!$M$188*IF('T1'!$AA$17="Y",1,0)+'T2'!$M$188*IF('T2'!$AA$17="Y",1,0)+'T3'!$M$188*IF('T3'!$AA$17="Y",1,0))</f>
        <v/>
      </c>
      <c r="EZ192" s="38" t="str">
        <f>IF(ISBLANK('T1'!$C$188),"",'T1'!$M$188*IF('T1'!$AB$17="Y",1,0)+'T2'!$M$188*IF('T2'!$AB$17="Y",1,0)+'T3'!$M$188*IF('T3'!$AB$17="Y",1,0))</f>
        <v/>
      </c>
      <c r="FA192" s="38" t="str">
        <f>IF(ISBLANK('T1'!$C$188),"",SUM($EQ$192:$EZ$192))</f>
        <v/>
      </c>
      <c r="FB192" s="38" t="str">
        <f>IF(ISBLANK('T1'!$C$188),"",IF(ISERR($FA$192/$FA$5),"",$FA$192/$FA$5))</f>
        <v/>
      </c>
    </row>
    <row r="193" spans="20:158">
      <c r="T193" s="38" t="str">
        <f>IF(ISBLANK('T1'!$C$189),"",'T1'!$E$189*IF('T1'!$S$8="Y",1,0)+'T2'!$E$189*IF('T2'!$S$8="Y",1,0)+'T3'!$E$189*IF('T3'!$S$8="Y",1,0)+TA!$AR$189*IF(TA!$L$8="Y",1,0))</f>
        <v/>
      </c>
      <c r="U193" s="38" t="str">
        <f>IF(ISBLANK('T1'!$C$189),"",'T1'!$F$189*IF('T1'!$T$8="Y",1,0)+'T2'!$F$189*IF('T2'!$T$8="Y",1,0)+'T3'!$F$189*IF('T3'!$T$8="Y",1,0)+TA!$AS$189*IF(TA!$M$8="Y",1,0))</f>
        <v/>
      </c>
      <c r="V193" s="38" t="str">
        <f>IF(ISBLANK('T1'!$C$189),"",'T1'!$G$189*IF('T1'!$U$8="Y",1,0)+'T2'!$G$189*IF('T2'!$U$8="Y",1,0)+'T3'!$G$189*IF('T3'!$U$8="Y",1,0)+TA!$AT$189*IF(TA!$N$8="Y",1,0))</f>
        <v/>
      </c>
      <c r="W193" s="38" t="str">
        <f>IF(ISBLANK('T1'!$C$189),"",'T1'!$H$189*IF('T1'!$V$8="Y",1,0)+'T2'!$H$189*IF('T2'!$V$8="Y",1,0)+'T3'!$H$189*IF('T3'!$V$8="Y",1,0))</f>
        <v/>
      </c>
      <c r="X193" s="38" t="str">
        <f>IF(ISBLANK('T1'!$C$189),"",'T1'!$I$189*IF('T1'!$W$8="Y",1,0)+'T2'!$I$189*IF('T2'!$W$8="Y",1,0)+'T3'!$I$189*IF('T3'!$W$8="Y",1,0))</f>
        <v/>
      </c>
      <c r="Y193" s="38" t="str">
        <f>IF(ISBLANK('T1'!$C$189),"",'T1'!$J$189*IF('T1'!$X$8="Y",1,0)+'T2'!$J$189*IF('T2'!$X$8="Y",1,0)+'T3'!$J$189*IF('T3'!$X$8="Y",1,0))</f>
        <v/>
      </c>
      <c r="Z193" s="38" t="str">
        <f>IF(ISBLANK('T1'!$C$189),"",'T1'!$K$189*IF('T1'!$Y$8="Y",1,0)+'T2'!$K$189*IF('T2'!$Y$8="Y",1,0)+'T3'!$K$189*IF('T3'!$Y$8="Y",1,0))</f>
        <v/>
      </c>
      <c r="AA193" s="38" t="str">
        <f>IF(ISBLANK('T1'!$C$189),"",'T1'!$L$189*IF('T1'!$Z$8="Y",1,0)+'T2'!$L$189*IF('T2'!$Z$8="Y",1,0)+'T3'!$L$189*IF('T3'!$Z$8="Y",1,0))</f>
        <v/>
      </c>
      <c r="AB193" s="38" t="str">
        <f>IF(ISBLANK('T1'!$C$189),"",'T1'!$M$189*IF('T1'!$AA$8="Y",1,0)+'T2'!$M$189*IF('T2'!$AA$8="Y",1,0)+'T3'!$M$189*IF('T3'!$AA$8="Y",1,0))</f>
        <v/>
      </c>
      <c r="AC193" s="38" t="str">
        <f>IF(ISBLANK('T1'!$C$189),"",'T1'!$M$189*IF('T1'!$AB$8="Y",1,0)+'T2'!$M$189*IF('T2'!$AB$8="Y",1,0)+'T3'!$M$189*IF('T3'!$AB$8="Y",1,0))</f>
        <v/>
      </c>
      <c r="AD193" s="38" t="str">
        <f>IF(ISBLANK('T1'!$C$189),"",SUM($T$193:$AC$193))</f>
        <v/>
      </c>
      <c r="AE193" s="38" t="str">
        <f>IF(ISBLANK('T1'!$C$189),"",IF(ISERR($AD$193/$AD$5),"",$AD$193/$AD$5))</f>
        <v/>
      </c>
      <c r="AI193" s="38" t="str">
        <f>IF(ISBLANK('T1'!$C$189),"",'T1'!$E$189*IF('T1'!$S$9="Y",1,0)+'T2'!$E$189*IF('T2'!$S$9="Y",1,0)+'T3'!$E$189*IF('T3'!$S$9="Y",1,0)+TA!$AR$189*IF(TA!$L$9="Y",1,0))</f>
        <v/>
      </c>
      <c r="AJ193" s="38" t="str">
        <f>IF(ISBLANK('T1'!$C$189),"",'T1'!$F$189*IF('T1'!$T$9="Y",1,0)+'T2'!$F$189*IF('T2'!$T$9="Y",1,0)+'T3'!$F$189*IF('T3'!$T$9="Y",1,0)+TA!$AS$189*IF(TA!$M$9="Y",1,0))</f>
        <v/>
      </c>
      <c r="AK193" s="38" t="str">
        <f>IF(ISBLANK('T1'!$C$189),"",'T1'!$G$189*IF('T1'!$U$9="Y",1,0)+'T2'!$G$189*IF('T2'!$U$9="Y",1,0)+'T3'!$G$189*IF('T3'!$U$9="Y",1,0)+TA!$AT$189*IF(TA!$N$9="Y",1,0))</f>
        <v/>
      </c>
      <c r="AL193" s="38" t="str">
        <f>IF(ISBLANK('T1'!$C$189),"",'T1'!$H$189*IF('T1'!$V$9="Y",1,0)+'T2'!$H$189*IF('T2'!$V$9="Y",1,0)+'T3'!$H$189*IF('T3'!$V$9="Y",1,0))</f>
        <v/>
      </c>
      <c r="AM193" s="38" t="str">
        <f>IF(ISBLANK('T1'!$C$189),"",'T1'!$I$189*IF('T1'!$W$9="Y",1,0)+'T2'!$I$189*IF('T2'!$W$9="Y",1,0)+'T3'!$I$189*IF('T3'!$W$9="Y",1,0))</f>
        <v/>
      </c>
      <c r="AN193" s="38" t="str">
        <f>IF(ISBLANK('T1'!$C$189),"",'T1'!$J$189*IF('T1'!$X$9="Y",1,0)+'T2'!$J$189*IF('T2'!$X$9="Y",1,0)+'T3'!$J$189*IF('T3'!$X$9="Y",1,0))</f>
        <v/>
      </c>
      <c r="AO193" s="38" t="str">
        <f>IF(ISBLANK('T1'!$C$189),"",'T1'!$K$189*IF('T1'!$Y$9="Y",1,0)+'T2'!$K$189*IF('T2'!$Y$9="Y",1,0)+'T3'!$K$189*IF('T3'!$Y$9="Y",1,0))</f>
        <v/>
      </c>
      <c r="AP193" s="38" t="str">
        <f>IF(ISBLANK('T1'!$C$189),"",'T1'!$L$189*IF('T1'!$Z$9="Y",1,0)+'T2'!$L$189*IF('T2'!$Z$9="Y",1,0)+'T3'!$L$189*IF('T3'!$Z$9="Y",1,0))</f>
        <v/>
      </c>
      <c r="AQ193" s="38" t="str">
        <f>IF(ISBLANK('T1'!$C$189),"",'T1'!$M$189*IF('T1'!$AA$9="Y",1,0)+'T2'!$M$189*IF('T2'!$AA$9="Y",1,0)+'T3'!$M$189*IF('T3'!$AA$9="Y",1,0))</f>
        <v/>
      </c>
      <c r="AR193" s="38" t="str">
        <f>IF(ISBLANK('T1'!$C$189),"",'T1'!$M$189*IF('T1'!$AB$9="Y",1,0)+'T2'!$M$189*IF('T2'!$AB$9="Y",1,0)+'T3'!$M$189*IF('T3'!$AB$9="Y",1,0))</f>
        <v/>
      </c>
      <c r="AS193" s="38" t="str">
        <f>IF(ISBLANK('T1'!$C$189),"",SUM($AI$193:$AR$193))</f>
        <v/>
      </c>
      <c r="AT193" s="38" t="str">
        <f>IF(ISBLANK('T1'!$C$189),"",IF(ISERR($AS$193/$AS$5),"",$AS$193/$AS$5))</f>
        <v/>
      </c>
      <c r="AW193" s="38" t="str">
        <f>IF(ISBLANK('T1'!$C$189),"",'T1'!$E$189*IF('T1'!$S$10="Y",1,0)+'T2'!$E$189*IF('T2'!$S$10="Y",1,0)+'T3'!$E$189*IF('T3'!$S$10="Y",1,0)+TA!$AR$189*IF(TA!$L$10="Y",1,0))</f>
        <v/>
      </c>
      <c r="AX193" s="38" t="str">
        <f>IF(ISBLANK('T1'!$C$189),"",'T1'!$F$189*IF('T1'!$T$10="Y",1,0)+'T2'!$F$189*IF('T2'!$T$10="Y",1,0)+'T3'!$F$189*IF('T3'!$T$10="Y",1,0)+TA!$AS$189*IF(TA!$M$10="Y",1,0))</f>
        <v/>
      </c>
      <c r="AY193" s="38" t="str">
        <f>IF(ISBLANK('T1'!$C$189),"",'T1'!$G$189*IF('T1'!$U$10="Y",1,0)+'T2'!$G$189*IF('T2'!$U$10="Y",1,0)+'T3'!$G$189*IF('T3'!$U$10="Y",1,0)+TA!$AT$189*IF(TA!$N$10="Y",1,0))</f>
        <v/>
      </c>
      <c r="AZ193" s="38" t="str">
        <f>IF(ISBLANK('T1'!$C$189),"",'T1'!$H$189*IF('T1'!$V$10="Y",1,0)+'T2'!$H$189*IF('T2'!$V$10="Y",1,0)+'T3'!$H$189*IF('T3'!$V$10="Y",1,0))</f>
        <v/>
      </c>
      <c r="BA193" s="38" t="str">
        <f>IF(ISBLANK('T1'!$C$189),"",'T1'!$I$189*IF('T1'!$W$10="Y",1,0)+'T2'!$I$189*IF('T2'!$W$10="Y",1,0)+'T3'!$I$189*IF('T3'!$W$10="Y",1,0))</f>
        <v/>
      </c>
      <c r="BB193" s="38" t="str">
        <f>IF(ISBLANK('T1'!$C$189),"",'T1'!$J$189*IF('T1'!$X$10="Y",1,0)+'T2'!$J$189*IF('T2'!$X$10="Y",1,0)+'T3'!$J$189*IF('T3'!$X$10="Y",1,0))</f>
        <v/>
      </c>
      <c r="BC193" s="38" t="str">
        <f>IF(ISBLANK('T1'!$C$189),"",'T1'!$K$189*IF('T1'!$Y$10="Y",1,0)+'T2'!$K$189*IF('T2'!$Y$10="Y",1,0)+'T3'!$K$189*IF('T3'!$Y$10="Y",1,0))</f>
        <v/>
      </c>
      <c r="BD193" s="38" t="str">
        <f>IF(ISBLANK('T1'!$C$189),"",'T1'!$L$189*IF('T1'!$Z$10="Y",1,0)+'T2'!$L$189*IF('T2'!$Z$10="Y",1,0)+'T3'!$L$189*IF('T3'!$Z$10="Y",1,0))</f>
        <v/>
      </c>
      <c r="BE193" s="38" t="str">
        <f>IF(ISBLANK('T1'!$C$189),"",'T1'!$M$189*IF('T1'!$AA$10="Y",1,0)+'T2'!$M$189*IF('T2'!$AA$10="Y",1,0)+'T3'!$M$189*IF('T3'!$AA$10="Y",1,0))</f>
        <v/>
      </c>
      <c r="BF193" s="38" t="str">
        <f>IF(ISBLANK('T1'!$C$189),"",'T1'!$M$189*IF('T1'!$AB$10="Y",1,0)+'T2'!$M$189*IF('T2'!$AB$10="Y",1,0)+'T3'!$M$189*IF('T3'!$AB$10="Y",1,0))</f>
        <v/>
      </c>
      <c r="BG193" s="38" t="str">
        <f>IF(ISBLANK('T1'!$C$189),"",SUM($AW$193:$BF$193))</f>
        <v/>
      </c>
      <c r="BH193" s="38" t="str">
        <f>IF(ISBLANK('T1'!$C$189),"",IF(ISERR($BG$193/$BG$5),"",$BG$193/$BG$5))</f>
        <v/>
      </c>
      <c r="BK193" s="38" t="str">
        <f>IF(ISBLANK('T1'!$C$189),"",'T1'!$E$189*IF('T1'!$S$11="Y",1,0)+'T2'!$E$189*IF('T2'!$S$11="Y",1,0)+'T3'!$E$189*IF('T3'!$S$11="Y",1,0)+TA!$AR$189*IF(TA!$L$11="Y",1,0))</f>
        <v/>
      </c>
      <c r="BL193" s="38" t="str">
        <f>IF(ISBLANK('T1'!$C$189),"",'T1'!$F$189*IF('T1'!$T$11="Y",1,0)+'T2'!$F$189*IF('T2'!$T$11="Y",1,0)+'T3'!$F$189*IF('T3'!$T$11="Y",1,0)+TA!$AS$189*IF(TA!$M$11="Y",1,0))</f>
        <v/>
      </c>
      <c r="BM193" s="38" t="str">
        <f>IF(ISBLANK('T1'!$C$189),"",'T1'!$G$189*IF('T1'!$U$11="Y",1,0)+'T2'!$G$189*IF('T2'!$U$11="Y",1,0)+'T3'!$G$189*IF('T3'!$U$11="Y",1,0)+TA!$AT$189*IF(TA!$N$11="Y",1,0))</f>
        <v/>
      </c>
      <c r="BN193" s="38" t="str">
        <f>IF(ISBLANK('T1'!$C$189),"",'T1'!$H$189*IF('T1'!$V$11="Y",1,0)+'T2'!$H$189*IF('T2'!$V$11="Y",1,0)+'T3'!$H$189*IF('T3'!$V$11="Y",1,0))</f>
        <v/>
      </c>
      <c r="BO193" s="38" t="str">
        <f>IF(ISBLANK('T1'!$C$189),"",'T1'!$I$189*IF('T1'!$W$11="Y",1,0)+'T2'!$I$189*IF('T2'!$W$11="Y",1,0)+'T3'!$I$189*IF('T3'!$W$11="Y",1,0))</f>
        <v/>
      </c>
      <c r="BP193" s="38" t="str">
        <f>IF(ISBLANK('T1'!$C$189),"",'T1'!$J$189*IF('T1'!$X$11="Y",1,0)+'T2'!$J$189*IF('T2'!$X$11="Y",1,0)+'T3'!$J$189*IF('T3'!$X$11="Y",1,0))</f>
        <v/>
      </c>
      <c r="BQ193" s="38" t="str">
        <f>IF(ISBLANK('T1'!$C$189),"",'T1'!$K$189*IF('T1'!$Y$11="Y",1,0)+'T2'!$K$189*IF('T2'!$Y$11="Y",1,0)+'T3'!$K$189*IF('T3'!$Y$11="Y",1,0))</f>
        <v/>
      </c>
      <c r="BR193" s="38" t="str">
        <f>IF(ISBLANK('T1'!$C$189),"",'T1'!$L$189*IF('T1'!$Z$11="Y",1,0)+'T2'!$L$189*IF('T2'!$Z$11="Y",1,0)+'T3'!$L$189*IF('T3'!$Z$11="Y",1,0))</f>
        <v/>
      </c>
      <c r="BS193" s="38" t="str">
        <f>IF(ISBLANK('T1'!$C$189),"",'T1'!$M$189*IF('T1'!$AA$11="Y",1,0)+'T2'!$M$189*IF('T2'!$AA$11="Y",1,0)+'T3'!$M$189*IF('T3'!$AA$11="Y",1,0))</f>
        <v/>
      </c>
      <c r="BT193" s="38" t="str">
        <f>IF(ISBLANK('T1'!$C$189),"",'T1'!$M$189*IF('T1'!$AB$11="Y",1,0)+'T2'!$M$189*IF('T2'!$AB$11="Y",1,0)+'T3'!$M$189*IF('T3'!$AB$11="Y",1,0))</f>
        <v/>
      </c>
      <c r="BU193" s="38" t="str">
        <f>IF(ISBLANK('T1'!$C$189),"",SUM($BK$193:$BT$193))</f>
        <v/>
      </c>
      <c r="BV193" s="38" t="str">
        <f>IF(ISBLANK('T1'!$C$189),"",IF(ISERR($BU$193/$BU$5),"",$BU$193/$BU$5))</f>
        <v/>
      </c>
      <c r="BY193" s="38" t="str">
        <f>IF(ISBLANK('T1'!$C$189),"",'T1'!$E$189*IF('T1'!$S$12="Y",1,0)+'T2'!$E$189*IF('T2'!$S$12="Y",1,0)+'T3'!$E$189*IF('T3'!$S$12="Y",1,0)+TA!$AR$189*IF(TA!$L$12="Y",1,0))</f>
        <v/>
      </c>
      <c r="BZ193" s="38" t="str">
        <f>IF(ISBLANK('T1'!$C$189),"",'T1'!$F$189*IF('T1'!$T$12="Y",1,0)+'T2'!$F$189*IF('T2'!$T$12="Y",1,0)+'T3'!$F$189*IF('T3'!$T$12="Y",1,0)+TA!$AS$189*IF(TA!$M$12="Y",1,0))</f>
        <v/>
      </c>
      <c r="CA193" s="38" t="str">
        <f>IF(ISBLANK('T1'!$C$189),"",'T1'!$G$189*IF('T1'!$U$12="Y",1,0)+'T2'!$G$189*IF('T2'!$U$12="Y",1,0)+'T3'!$G$189*IF('T3'!$U$12="Y",1,0)+TA!$AT$189*IF(TA!$N$12="Y",1,0))</f>
        <v/>
      </c>
      <c r="CB193" s="38" t="str">
        <f>IF(ISBLANK('T1'!$C$189),"",'T1'!$H$189*IF('T1'!$V$12="Y",1,0)+'T2'!$H$189*IF('T2'!$V$12="Y",1,0)+'T3'!$H$189*IF('T3'!$V$12="Y",1,0))</f>
        <v/>
      </c>
      <c r="CC193" s="38" t="str">
        <f>IF(ISBLANK('T1'!$C$189),"",'T1'!$I$189*IF('T1'!$W$12="Y",1,0)+'T2'!$I$189*IF('T2'!$W$12="Y",1,0)+'T3'!$I$189*IF('T3'!$W$12="Y",1,0))</f>
        <v/>
      </c>
      <c r="CD193" s="38" t="str">
        <f>IF(ISBLANK('T1'!$C$189),"",'T1'!$J$189*IF('T1'!$X$12="Y",1,0)+'T2'!$J$189*IF('T2'!$X$12="Y",1,0)+'T3'!$J$189*IF('T3'!$X$12="Y",1,0))</f>
        <v/>
      </c>
      <c r="CE193" s="38" t="str">
        <f>IF(ISBLANK('T1'!$C$189),"",'T1'!$K$189*IF('T1'!$Y$12="Y",1,0)+'T2'!$K$189*IF('T2'!$Y$12="Y",1,0)+'T3'!$K$189*IF('T3'!$Y$12="Y",1,0))</f>
        <v/>
      </c>
      <c r="CF193" s="38" t="str">
        <f>IF(ISBLANK('T1'!$C$189),"",'T1'!$L$189*IF('T1'!$Z$12="Y",1,0)+'T2'!$L$189*IF('T2'!$Z$12="Y",1,0)+'T3'!$L$189*IF('T3'!$Z$12="Y",1,0))</f>
        <v/>
      </c>
      <c r="CG193" s="38" t="str">
        <f>IF(ISBLANK('T1'!$C$189),"",'T1'!$M$189*IF('T1'!$AA$12="Y",1,0)+'T2'!$M$189*IF('T2'!$AA$12="Y",1,0)+'T3'!$M$189*IF('T3'!$AA$12="Y",1,0))</f>
        <v/>
      </c>
      <c r="CH193" s="38" t="str">
        <f>IF(ISBLANK('T1'!$C$189),"",'T1'!$M$189*IF('T1'!$AB$12="Y",1,0)+'T2'!$M$189*IF('T2'!$AB$12="Y",1,0)+'T3'!$M$189*IF('T3'!$AB$12="Y",1,0))</f>
        <v/>
      </c>
      <c r="CI193" s="38" t="str">
        <f>IF(ISBLANK('T1'!$C$189),"",SUM($BY$193:$CH$193))</f>
        <v/>
      </c>
      <c r="CJ193" s="38" t="str">
        <f>IF(ISBLANK('T1'!$C$189),"",IF(ISERR($CI$193/$CI$5),"",$CI$193/$CI$5))</f>
        <v/>
      </c>
      <c r="CM193" s="38" t="str">
        <f>IF(ISBLANK('T1'!$C$189),"",'T1'!$E$189*IF('T1'!$S$13="Y",1,0)+'T2'!$E$189*IF('T2'!$S$13="Y",1,0)+'T3'!$E$189*IF('T3'!$S$13="Y",1,0)+TA!$AR$189*IF(TA!$L$13="Y",1,0))</f>
        <v/>
      </c>
      <c r="CN193" s="38" t="str">
        <f>IF(ISBLANK('T1'!$C$189),"",'T1'!$F$189*IF('T1'!$T$13="Y",1,0)+'T2'!$F$189*IF('T2'!$T$13="Y",1,0)+'T3'!$F$189*IF('T3'!$T$13="Y",1,0)+TA!$AS$189*IF(TA!$M$13="Y",1,0))</f>
        <v/>
      </c>
      <c r="CO193" s="38" t="str">
        <f>IF(ISBLANK('T1'!$C$189),"",'T1'!$G$189*IF('T1'!$U$13="Y",1,0)+'T2'!$G$189*IF('T2'!$U$13="Y",1,0)+'T3'!$G$189*IF('T3'!$U$13="Y",1,0)+TA!$AT$189*IF(TA!$N$13="Y",1,0))</f>
        <v/>
      </c>
      <c r="CP193" s="38" t="str">
        <f>IF(ISBLANK('T1'!$C$189),"",'T1'!$H$189*IF('T1'!$V$13="Y",1,0)+'T2'!$H$189*IF('T2'!$V$13="Y",1,0)+'T3'!$H$189*IF('T3'!$V$13="Y",1,0))</f>
        <v/>
      </c>
      <c r="CQ193" s="38" t="str">
        <f>IF(ISBLANK('T1'!$C$189),"",'T1'!$I$189*IF('T1'!$W$13="Y",1,0)+'T2'!$I$189*IF('T2'!$W$13="Y",1,0)+'T3'!$I$189*IF('T3'!$W$13="Y",1,0))</f>
        <v/>
      </c>
      <c r="CR193" s="38" t="str">
        <f>IF(ISBLANK('T1'!$C$189),"",'T1'!$J$189*IF('T1'!$X$13="Y",1,0)+'T2'!$J$189*IF('T2'!$X$13="Y",1,0)+'T3'!$J$189*IF('T3'!$X$13="Y",1,0))</f>
        <v/>
      </c>
      <c r="CS193" s="38" t="str">
        <f>IF(ISBLANK('T1'!$C$189),"",'T1'!$K$189*IF('T1'!$Y$13="Y",1,0)+'T2'!$K$189*IF('T2'!$Y$13="Y",1,0)+'T3'!$K$189*IF('T3'!$Y$13="Y",1,0))</f>
        <v/>
      </c>
      <c r="CT193" s="38" t="str">
        <f>IF(ISBLANK('T1'!$C$189),"",'T1'!$L$189*IF('T1'!$Z$13="Y",1,0)+'T2'!$L$189*IF('T2'!$Z$13="Y",1,0)+'T3'!$L$189*IF('T3'!$Z$13="Y",1,0))</f>
        <v/>
      </c>
      <c r="CU193" s="38" t="str">
        <f>IF(ISBLANK('T1'!$C$189),"",'T1'!$M$189*IF('T1'!$AA$13="Y",1,0)+'T2'!$M$189*IF('T2'!$AA$13="Y",1,0)+'T3'!$M$189*IF('T3'!$AA$13="Y",1,0))</f>
        <v/>
      </c>
      <c r="CV193" s="38" t="str">
        <f>IF(ISBLANK('T1'!$C$189),"",'T1'!$M$189*IF('T1'!$AB$13="Y",1,0)+'T2'!$M$189*IF('T2'!$AB$13="Y",1,0)+'T3'!$M$189*IF('T3'!$AB$13="Y",1,0))</f>
        <v/>
      </c>
      <c r="CW193" s="38" t="str">
        <f>IF(ISBLANK('T1'!$C$189),"",SUM($CM$193:$CV$193))</f>
        <v/>
      </c>
      <c r="CX193" s="38" t="str">
        <f>IF(ISBLANK('T1'!$C$189),"",IF(ISERR($CW$193/$CW$5),"",$CW$193/$CW$5))</f>
        <v/>
      </c>
      <c r="DA193" s="38" t="str">
        <f>IF(ISBLANK('T1'!$C$189),"",'T1'!$E$189*IF('T1'!$S$14="Y",1,0)+'T2'!$E$189*IF('T2'!$S$14="Y",1,0)+'T3'!$E$189*IF('T3'!$S$14="Y",1,0)+TA!$AR$189*IF(TA!$L$14="Y",1,0))</f>
        <v/>
      </c>
      <c r="DB193" s="38" t="str">
        <f>IF(ISBLANK('T1'!$C$189),"",'T1'!$F$189*IF('T1'!$T$14="Y",1,0)+'T2'!$F$189*IF('T2'!$T$14="Y",1,0)+'T3'!$F$189*IF('T3'!$T$14="Y",1,0)+TA!$AS$189*IF(TA!$M$14="Y",1,0))</f>
        <v/>
      </c>
      <c r="DC193" s="38" t="str">
        <f>IF(ISBLANK('T1'!$C$189),"",'T1'!$G$189*IF('T1'!$U$14="Y",1,0)+'T2'!$G$189*IF('T2'!$U$14="Y",1,0)+'T3'!$G$189*IF('T3'!$U$14="Y",1,0)+TA!$AT$189*IF(TA!$N$14="Y",1,0))</f>
        <v/>
      </c>
      <c r="DD193" s="38" t="str">
        <f>IF(ISBLANK('T1'!$C$189),"",'T1'!$H$189*IF('T1'!$V$14="Y",1,0)+'T2'!$H$189*IF('T2'!$V$14="Y",1,0)+'T3'!$H$189*IF('T3'!$V$14="Y",1,0))</f>
        <v/>
      </c>
      <c r="DE193" s="38" t="str">
        <f>IF(ISBLANK('T1'!$C$189),"",'T1'!$I$189*IF('T1'!$W$14="Y",1,0)+'T2'!$I$189*IF('T2'!$W$14="Y",1,0)+'T3'!$I$189*IF('T3'!$W$14="Y",1,0))</f>
        <v/>
      </c>
      <c r="DF193" s="38" t="str">
        <f>IF(ISBLANK('T1'!$C$189),"",'T1'!$J$189*IF('T1'!$X$14="Y",1,0)+'T2'!$J$189*IF('T2'!$X$14="Y",1,0)+'T3'!$J$189*IF('T3'!$X$14="Y",1,0))</f>
        <v/>
      </c>
      <c r="DG193" s="38" t="str">
        <f>IF(ISBLANK('T1'!$C$189),"",'T1'!$K$189*IF('T1'!$Y$14="Y",1,0)+'T2'!$K$189*IF('T2'!$Y$14="Y",1,0)+'T3'!$K$189*IF('T3'!$Y$14="Y",1,0))</f>
        <v/>
      </c>
      <c r="DH193" s="38" t="str">
        <f>IF(ISBLANK('T1'!$C$189),"",'T1'!$L$189*IF('T1'!$Z$14="Y",1,0)+'T2'!$L$189*IF('T2'!$Z$14="Y",1,0)+'T3'!$L$189*IF('T3'!$Z$14="Y",1,0))</f>
        <v/>
      </c>
      <c r="DI193" s="38" t="str">
        <f>IF(ISBLANK('T1'!$C$189),"",'T1'!$M$189*IF('T1'!$AA$14="Y",1,0)+'T2'!$M$189*IF('T2'!$AA$14="Y",1,0)+'T3'!$M$189*IF('T3'!$AA$14="Y",1,0))</f>
        <v/>
      </c>
      <c r="DJ193" s="38" t="str">
        <f>IF(ISBLANK('T1'!$C$189),"",'T1'!$M$189*IF('T1'!$AB$14="Y",1,0)+'T2'!$M$189*IF('T2'!$AB$14="Y",1,0)+'T3'!$M$189*IF('T3'!$AB$14="Y",1,0))</f>
        <v/>
      </c>
      <c r="DK193" s="38" t="str">
        <f>IF(ISBLANK('T1'!$C$189),"",SUM($DA$193:$DJ$193))</f>
        <v/>
      </c>
      <c r="DL193" s="38" t="str">
        <f>IF(ISBLANK('T1'!$C$189),"",IF(ISERR($DK$193/$DK$5),"",$DK$193/$DK$5))</f>
        <v/>
      </c>
      <c r="DO193" s="38" t="str">
        <f>IF(ISBLANK('T1'!$C$189),"",'T1'!$E$189*IF('T1'!$S$15="Y",1,0)+'T2'!$E$189*IF('T2'!$S$15="Y",1,0)+'T3'!$E$189*IF('T3'!$S$15="Y",1,0)+TA!$AR$189*IF(TA!$L$15="Y",1,0))</f>
        <v/>
      </c>
      <c r="DP193" s="38" t="str">
        <f>IF(ISBLANK('T1'!$C$189),"",'T1'!$F$189*IF('T1'!$T$15="Y",1,0)+'T2'!$F$189*IF('T2'!$T$15="Y",1,0)+'T3'!$F$189*IF('T3'!$T$15="Y",1,0)+TA!$AS$189*IF(TA!$M$15="Y",1,0))</f>
        <v/>
      </c>
      <c r="DQ193" s="38" t="str">
        <f>IF(ISBLANK('T1'!$C$189),"",'T1'!$G$189*IF('T1'!$U$15="Y",1,0)+'T2'!$G$189*IF('T2'!$U$15="Y",1,0)+'T3'!$G$189*IF('T3'!$U$15="Y",1,0)+TA!$AT$189*IF(TA!$N$15="Y",1,0))</f>
        <v/>
      </c>
      <c r="DR193" s="38" t="str">
        <f>IF(ISBLANK('T1'!$C$189),"",'T1'!$H$189*IF('T1'!$V$15="Y",1,0)+'T2'!$H$189*IF('T2'!$V$15="Y",1,0)+'T3'!$H$189*IF('T3'!$V$15="Y",1,0))</f>
        <v/>
      </c>
      <c r="DS193" s="38" t="str">
        <f>IF(ISBLANK('T1'!$C$189),"",'T1'!$I$189*IF('T1'!$W$15="Y",1,0)+'T2'!$I$189*IF('T2'!$W$15="Y",1,0)+'T3'!$I$189*IF('T3'!$W$15="Y",1,0))</f>
        <v/>
      </c>
      <c r="DT193" s="38" t="str">
        <f>IF(ISBLANK('T1'!$C$189),"",'T1'!$J$189*IF('T1'!$X$15="Y",1,0)+'T2'!$J$189*IF('T2'!$X$15="Y",1,0)+'T3'!$J$189*IF('T3'!$X$15="Y",1,0))</f>
        <v/>
      </c>
      <c r="DU193" s="38" t="str">
        <f>IF(ISBLANK('T1'!$C$189),"",'T1'!$K$189*IF('T1'!$Y$15="Y",1,0)+'T2'!$K$189*IF('T2'!$Y$15="Y",1,0)+'T3'!$K$189*IF('T3'!$Y$15="Y",1,0))</f>
        <v/>
      </c>
      <c r="DV193" s="38" t="str">
        <f>IF(ISBLANK('T1'!$C$189),"",'T1'!$L$189*IF('T1'!$Z$15="Y",1,0)+'T2'!$L$189*IF('T2'!$Z$15="Y",1,0)+'T3'!$L$189*IF('T3'!$Z$15="Y",1,0))</f>
        <v/>
      </c>
      <c r="DW193" s="38" t="str">
        <f>IF(ISBLANK('T1'!$C$189),"",'T1'!$M$189*IF('T1'!$AA$15="Y",1,0)+'T2'!$M$189*IF('T2'!$AA$15="Y",1,0)+'T3'!$M$189*IF('T3'!$AA$15="Y",1,0))</f>
        <v/>
      </c>
      <c r="DX193" s="38" t="str">
        <f>IF(ISBLANK('T1'!$C$189),"",'T1'!$M$189*IF('T1'!$AB$15="Y",1,0)+'T2'!$M$189*IF('T2'!$AB$15="Y",1,0)+'T3'!$M$189*IF('T3'!$AB$15="Y",1,0))</f>
        <v/>
      </c>
      <c r="DY193" s="38" t="str">
        <f>IF(ISBLANK('T1'!$C$189),"",SUM($DO$193:$DX$193))</f>
        <v/>
      </c>
      <c r="DZ193" s="38" t="str">
        <f>IF(ISBLANK('T1'!$C$189),"",IF(ISERR($DY$193/$DY$5),"",$DY$193/$DY$5))</f>
        <v/>
      </c>
      <c r="EC193" s="38" t="str">
        <f>IF(ISBLANK('T1'!$C$189),"",'T1'!$E$189*IF('T1'!$S$16="Y",1,0)+'T2'!$E$189*IF('T2'!$S$16="Y",1,0)+'T3'!$E$189*IF('T3'!$S$16="Y",1,0)+TA!$AR$189*IF(TA!$L$16="Y",1,0))</f>
        <v/>
      </c>
      <c r="ED193" s="38" t="str">
        <f>IF(ISBLANK('T1'!$C$189),"",'T1'!$F$189*IF('T1'!$T$16="Y",1,0)+'T2'!$F$189*IF('T2'!$T$16="Y",1,0)+'T3'!$F$189*IF('T3'!$T$16="Y",1,0)+TA!$AS$189*IF(TA!$M$16="Y",1,0))</f>
        <v/>
      </c>
      <c r="EE193" s="38" t="str">
        <f>IF(ISBLANK('T1'!$C$189),"",'T1'!$G$189*IF('T1'!$U$16="Y",1,0)+'T2'!$G$189*IF('T2'!$U$16="Y",1,0)+'T3'!$G$189*IF('T3'!$U$16="Y",1,0)+TA!$AT$189*IF(TA!$N$16="Y",1,0))</f>
        <v/>
      </c>
      <c r="EF193" s="38" t="str">
        <f>IF(ISBLANK('T1'!$C$189),"",'T1'!$H$189*IF('T1'!$V$16="Y",1,0)+'T2'!$H$189*IF('T2'!$V$16="Y",1,0)+'T3'!$H$189*IF('T3'!$V$16="Y",1,0))</f>
        <v/>
      </c>
      <c r="EG193" s="38" t="str">
        <f>IF(ISBLANK('T1'!$C$189),"",'T1'!$I$189*IF('T1'!$W$16="Y",1,0)+'T2'!$I$189*IF('T2'!$W$16="Y",1,0)+'T3'!$I$189*IF('T3'!$W$16="Y",1,0))</f>
        <v/>
      </c>
      <c r="EH193" s="38" t="str">
        <f>IF(ISBLANK('T1'!$C$189),"",'T1'!$J$189*IF('T1'!$X$16="Y",1,0)+'T2'!$J$189*IF('T2'!$X$16="Y",1,0)+'T3'!$J$189*IF('T3'!$X$16="Y",1,0))</f>
        <v/>
      </c>
      <c r="EI193" s="38" t="str">
        <f>IF(ISBLANK('T1'!$C$189),"",'T1'!$K$189*IF('T1'!$Y$16="Y",1,0)+'T2'!$K$189*IF('T2'!$Y$16="Y",1,0)+'T3'!$K$189*IF('T3'!$Y$16="Y",1,0))</f>
        <v/>
      </c>
      <c r="EJ193" s="38" t="str">
        <f>IF(ISBLANK('T1'!$C$189),"",'T1'!$L$189*IF('T1'!$Z$16="Y",1,0)+'T2'!$L$189*IF('T2'!$Z$16="Y",1,0)+'T3'!$L$189*IF('T3'!$Z$16="Y",1,0))</f>
        <v/>
      </c>
      <c r="EK193" s="38" t="str">
        <f>IF(ISBLANK('T1'!$C$189),"",'T1'!$M$189*IF('T1'!$AA$16="Y",1,0)+'T2'!$M$189*IF('T2'!$AA$16="Y",1,0)+'T3'!$M$189*IF('T3'!$AA$16="Y",1,0))</f>
        <v/>
      </c>
      <c r="EL193" s="38" t="str">
        <f>IF(ISBLANK('T1'!$C$189),"",'T1'!$M$189*IF('T1'!$AB$16="Y",1,0)+'T2'!$M$189*IF('T2'!$AB$16="Y",1,0)+'T3'!$M$189*IF('T3'!$AB$16="Y",1,0))</f>
        <v/>
      </c>
      <c r="EM193" s="38" t="str">
        <f>IF(ISBLANK('T1'!$C$189),"",SUM($EC$193:$EL$193))</f>
        <v/>
      </c>
      <c r="EN193" s="38" t="str">
        <f>IF(ISBLANK('T1'!$C$189),"",IF(ISERR($EM$193/$EM$5),"",$EM$193/$EM$5))</f>
        <v/>
      </c>
      <c r="EQ193" s="38" t="str">
        <f>IF(ISBLANK('T1'!$C$189),"",'T1'!$E$189*IF('T1'!$S$17="Y",1,0)+'T2'!$E$189*IF('T2'!$S$17="Y",1,0)+'T3'!$E$189*IF('T3'!$S$17="Y",1,0)+TA!$AR$189*IF(TA!$L$17="Y",1,0))</f>
        <v/>
      </c>
      <c r="ER193" s="38" t="str">
        <f>IF(ISBLANK('T1'!$C$189),"",'T1'!$F$189*IF('T1'!$T$17="Y",1,0)+'T2'!$F$189*IF('T2'!$T$17="Y",1,0)+'T3'!$F$189*IF('T3'!$T$17="Y",1,0)+TA!$AS$189*IF(TA!$M$17="Y",1,0))</f>
        <v/>
      </c>
      <c r="ES193" s="38" t="str">
        <f>IF(ISBLANK('T1'!$C$189),"",'T1'!$G$189*IF('T1'!$U$17="Y",1,0)+'T2'!$G$189*IF('T2'!$U$17="Y",1,0)+'T3'!$G$189*IF('T3'!$U$17="Y",1,0)+TA!$AT$189*IF(TA!$N$17="Y",1,0))</f>
        <v/>
      </c>
      <c r="ET193" s="38" t="str">
        <f>IF(ISBLANK('T1'!$C$189),"",'T1'!$H$189*IF('T1'!$V$17="Y",1,0)+'T2'!$H$189*IF('T2'!$V$17="Y",1,0)+'T3'!$H$189*IF('T3'!$V$17="Y",1,0))</f>
        <v/>
      </c>
      <c r="EU193" s="38" t="str">
        <f>IF(ISBLANK('T1'!$C$189),"",'T1'!$I$189*IF('T1'!$W$17="Y",1,0)+'T2'!$I$189*IF('T2'!$W$17="Y",1,0)+'T3'!$I$189*IF('T3'!$W$17="Y",1,0))</f>
        <v/>
      </c>
      <c r="EV193" s="38" t="str">
        <f>IF(ISBLANK('T1'!$C$189),"",'T1'!$J$189*IF('T1'!$X$17="Y",1,0)+'T2'!$J$189*IF('T2'!$X$17="Y",1,0)+'T3'!$J$189*IF('T3'!$X$17="Y",1,0))</f>
        <v/>
      </c>
      <c r="EW193" s="38" t="str">
        <f>IF(ISBLANK('T1'!$C$189),"",'T1'!$K$189*IF('T1'!$Y$17="Y",1,0)+'T2'!$K$189*IF('T2'!$Y$17="Y",1,0)+'T3'!$K$189*IF('T3'!$Y$17="Y",1,0))</f>
        <v/>
      </c>
      <c r="EX193" s="38" t="str">
        <f>IF(ISBLANK('T1'!$C$189),"",'T1'!$L$189*IF('T1'!$Z$17="Y",1,0)+'T2'!$L$189*IF('T2'!$Z$17="Y",1,0)+'T3'!$L$189*IF('T3'!$Z$17="Y",1,0))</f>
        <v/>
      </c>
      <c r="EY193" s="38" t="str">
        <f>IF(ISBLANK('T1'!$C$189),"",'T1'!$M$189*IF('T1'!$AA$17="Y",1,0)+'T2'!$M$189*IF('T2'!$AA$17="Y",1,0)+'T3'!$M$189*IF('T3'!$AA$17="Y",1,0))</f>
        <v/>
      </c>
      <c r="EZ193" s="38" t="str">
        <f>IF(ISBLANK('T1'!$C$189),"",'T1'!$M$189*IF('T1'!$AB$17="Y",1,0)+'T2'!$M$189*IF('T2'!$AB$17="Y",1,0)+'T3'!$M$189*IF('T3'!$AB$17="Y",1,0))</f>
        <v/>
      </c>
      <c r="FA193" s="38" t="str">
        <f>IF(ISBLANK('T1'!$C$189),"",SUM($EQ$193:$EZ$193))</f>
        <v/>
      </c>
      <c r="FB193" s="38" t="str">
        <f>IF(ISBLANK('T1'!$C$189),"",IF(ISERR($FA$193/$FA$5),"",$FA$193/$FA$5))</f>
        <v/>
      </c>
    </row>
    <row r="194" spans="20:158">
      <c r="T194" s="38" t="str">
        <f>IF(ISBLANK('T1'!$C$190),"",'T1'!$E$190*IF('T1'!$S$8="Y",1,0)+'T2'!$E$190*IF('T2'!$S$8="Y",1,0)+'T3'!$E$190*IF('T3'!$S$8="Y",1,0)+TA!$AR$190*IF(TA!$L$8="Y",1,0))</f>
        <v/>
      </c>
      <c r="U194" s="38" t="str">
        <f>IF(ISBLANK('T1'!$C$190),"",'T1'!$F$190*IF('T1'!$T$8="Y",1,0)+'T2'!$F$190*IF('T2'!$T$8="Y",1,0)+'T3'!$F$190*IF('T3'!$T$8="Y",1,0)+TA!$AS$190*IF(TA!$M$8="Y",1,0))</f>
        <v/>
      </c>
      <c r="V194" s="38" t="str">
        <f>IF(ISBLANK('T1'!$C$190),"",'T1'!$G$190*IF('T1'!$U$8="Y",1,0)+'T2'!$G$190*IF('T2'!$U$8="Y",1,0)+'T3'!$G$190*IF('T3'!$U$8="Y",1,0)+TA!$AT$190*IF(TA!$N$8="Y",1,0))</f>
        <v/>
      </c>
      <c r="W194" s="38" t="str">
        <f>IF(ISBLANK('T1'!$C$190),"",'T1'!$H$190*IF('T1'!$V$8="Y",1,0)+'T2'!$H$190*IF('T2'!$V$8="Y",1,0)+'T3'!$H$190*IF('T3'!$V$8="Y",1,0))</f>
        <v/>
      </c>
      <c r="X194" s="38" t="str">
        <f>IF(ISBLANK('T1'!$C$190),"",'T1'!$I$190*IF('T1'!$W$8="Y",1,0)+'T2'!$I$190*IF('T2'!$W$8="Y",1,0)+'T3'!$I$190*IF('T3'!$W$8="Y",1,0))</f>
        <v/>
      </c>
      <c r="Y194" s="38" t="str">
        <f>IF(ISBLANK('T1'!$C$190),"",'T1'!$J$190*IF('T1'!$X$8="Y",1,0)+'T2'!$J$190*IF('T2'!$X$8="Y",1,0)+'T3'!$J$190*IF('T3'!$X$8="Y",1,0))</f>
        <v/>
      </c>
      <c r="Z194" s="38" t="str">
        <f>IF(ISBLANK('T1'!$C$190),"",'T1'!$K$190*IF('T1'!$Y$8="Y",1,0)+'T2'!$K$190*IF('T2'!$Y$8="Y",1,0)+'T3'!$K$190*IF('T3'!$Y$8="Y",1,0))</f>
        <v/>
      </c>
      <c r="AA194" s="38" t="str">
        <f>IF(ISBLANK('T1'!$C$190),"",'T1'!$L$190*IF('T1'!$Z$8="Y",1,0)+'T2'!$L$190*IF('T2'!$Z$8="Y",1,0)+'T3'!$L$190*IF('T3'!$Z$8="Y",1,0))</f>
        <v/>
      </c>
      <c r="AB194" s="38" t="str">
        <f>IF(ISBLANK('T1'!$C$190),"",'T1'!$M$190*IF('T1'!$AA$8="Y",1,0)+'T2'!$M$190*IF('T2'!$AA$8="Y",1,0)+'T3'!$M$190*IF('T3'!$AA$8="Y",1,0))</f>
        <v/>
      </c>
      <c r="AC194" s="38" t="str">
        <f>IF(ISBLANK('T1'!$C$190),"",'T1'!$M$190*IF('T1'!$AB$8="Y",1,0)+'T2'!$M$190*IF('T2'!$AB$8="Y",1,0)+'T3'!$M$190*IF('T3'!$AB$8="Y",1,0))</f>
        <v/>
      </c>
      <c r="AD194" s="38" t="str">
        <f>IF(ISBLANK('T1'!$C$190),"",SUM($T$194:$AC$194))</f>
        <v/>
      </c>
      <c r="AE194" s="38" t="str">
        <f>IF(ISBLANK('T1'!$C$190),"",IF(ISERR($AD$194/$AD$5),"",$AD$194/$AD$5))</f>
        <v/>
      </c>
      <c r="AI194" s="38" t="str">
        <f>IF(ISBLANK('T1'!$C$190),"",'T1'!$E$190*IF('T1'!$S$9="Y",1,0)+'T2'!$E$190*IF('T2'!$S$9="Y",1,0)+'T3'!$E$190*IF('T3'!$S$9="Y",1,0)+TA!$AR$190*IF(TA!$L$9="Y",1,0))</f>
        <v/>
      </c>
      <c r="AJ194" s="38" t="str">
        <f>IF(ISBLANK('T1'!$C$190),"",'T1'!$F$190*IF('T1'!$T$9="Y",1,0)+'T2'!$F$190*IF('T2'!$T$9="Y",1,0)+'T3'!$F$190*IF('T3'!$T$9="Y",1,0)+TA!$AS$190*IF(TA!$M$9="Y",1,0))</f>
        <v/>
      </c>
      <c r="AK194" s="38" t="str">
        <f>IF(ISBLANK('T1'!$C$190),"",'T1'!$G$190*IF('T1'!$U$9="Y",1,0)+'T2'!$G$190*IF('T2'!$U$9="Y",1,0)+'T3'!$G$190*IF('T3'!$U$9="Y",1,0)+TA!$AT$190*IF(TA!$N$9="Y",1,0))</f>
        <v/>
      </c>
      <c r="AL194" s="38" t="str">
        <f>IF(ISBLANK('T1'!$C$190),"",'T1'!$H$190*IF('T1'!$V$9="Y",1,0)+'T2'!$H$190*IF('T2'!$V$9="Y",1,0)+'T3'!$H$190*IF('T3'!$V$9="Y",1,0))</f>
        <v/>
      </c>
      <c r="AM194" s="38" t="str">
        <f>IF(ISBLANK('T1'!$C$190),"",'T1'!$I$190*IF('T1'!$W$9="Y",1,0)+'T2'!$I$190*IF('T2'!$W$9="Y",1,0)+'T3'!$I$190*IF('T3'!$W$9="Y",1,0))</f>
        <v/>
      </c>
      <c r="AN194" s="38" t="str">
        <f>IF(ISBLANK('T1'!$C$190),"",'T1'!$J$190*IF('T1'!$X$9="Y",1,0)+'T2'!$J$190*IF('T2'!$X$9="Y",1,0)+'T3'!$J$190*IF('T3'!$X$9="Y",1,0))</f>
        <v/>
      </c>
      <c r="AO194" s="38" t="str">
        <f>IF(ISBLANK('T1'!$C$190),"",'T1'!$K$190*IF('T1'!$Y$9="Y",1,0)+'T2'!$K$190*IF('T2'!$Y$9="Y",1,0)+'T3'!$K$190*IF('T3'!$Y$9="Y",1,0))</f>
        <v/>
      </c>
      <c r="AP194" s="38" t="str">
        <f>IF(ISBLANK('T1'!$C$190),"",'T1'!$L$190*IF('T1'!$Z$9="Y",1,0)+'T2'!$L$190*IF('T2'!$Z$9="Y",1,0)+'T3'!$L$190*IF('T3'!$Z$9="Y",1,0))</f>
        <v/>
      </c>
      <c r="AQ194" s="38" t="str">
        <f>IF(ISBLANK('T1'!$C$190),"",'T1'!$M$190*IF('T1'!$AA$9="Y",1,0)+'T2'!$M$190*IF('T2'!$AA$9="Y",1,0)+'T3'!$M$190*IF('T3'!$AA$9="Y",1,0))</f>
        <v/>
      </c>
      <c r="AR194" s="38" t="str">
        <f>IF(ISBLANK('T1'!$C$190),"",'T1'!$M$190*IF('T1'!$AB$9="Y",1,0)+'T2'!$M$190*IF('T2'!$AB$9="Y",1,0)+'T3'!$M$190*IF('T3'!$AB$9="Y",1,0))</f>
        <v/>
      </c>
      <c r="AS194" s="38" t="str">
        <f>IF(ISBLANK('T1'!$C$190),"",SUM($AI$194:$AR$194))</f>
        <v/>
      </c>
      <c r="AT194" s="38" t="str">
        <f>IF(ISBLANK('T1'!$C$190),"",IF(ISERR($AS$194/$AS$5),"",$AS$194/$AS$5))</f>
        <v/>
      </c>
      <c r="AW194" s="38" t="str">
        <f>IF(ISBLANK('T1'!$C$190),"",'T1'!$E$190*IF('T1'!$S$10="Y",1,0)+'T2'!$E$190*IF('T2'!$S$10="Y",1,0)+'T3'!$E$190*IF('T3'!$S$10="Y",1,0)+TA!$AR$190*IF(TA!$L$10="Y",1,0))</f>
        <v/>
      </c>
      <c r="AX194" s="38" t="str">
        <f>IF(ISBLANK('T1'!$C$190),"",'T1'!$F$190*IF('T1'!$T$10="Y",1,0)+'T2'!$F$190*IF('T2'!$T$10="Y",1,0)+'T3'!$F$190*IF('T3'!$T$10="Y",1,0)+TA!$AS$190*IF(TA!$M$10="Y",1,0))</f>
        <v/>
      </c>
      <c r="AY194" s="38" t="str">
        <f>IF(ISBLANK('T1'!$C$190),"",'T1'!$G$190*IF('T1'!$U$10="Y",1,0)+'T2'!$G$190*IF('T2'!$U$10="Y",1,0)+'T3'!$G$190*IF('T3'!$U$10="Y",1,0)+TA!$AT$190*IF(TA!$N$10="Y",1,0))</f>
        <v/>
      </c>
      <c r="AZ194" s="38" t="str">
        <f>IF(ISBLANK('T1'!$C$190),"",'T1'!$H$190*IF('T1'!$V$10="Y",1,0)+'T2'!$H$190*IF('T2'!$V$10="Y",1,0)+'T3'!$H$190*IF('T3'!$V$10="Y",1,0))</f>
        <v/>
      </c>
      <c r="BA194" s="38" t="str">
        <f>IF(ISBLANK('T1'!$C$190),"",'T1'!$I$190*IF('T1'!$W$10="Y",1,0)+'T2'!$I$190*IF('T2'!$W$10="Y",1,0)+'T3'!$I$190*IF('T3'!$W$10="Y",1,0))</f>
        <v/>
      </c>
      <c r="BB194" s="38" t="str">
        <f>IF(ISBLANK('T1'!$C$190),"",'T1'!$J$190*IF('T1'!$X$10="Y",1,0)+'T2'!$J$190*IF('T2'!$X$10="Y",1,0)+'T3'!$J$190*IF('T3'!$X$10="Y",1,0))</f>
        <v/>
      </c>
      <c r="BC194" s="38" t="str">
        <f>IF(ISBLANK('T1'!$C$190),"",'T1'!$K$190*IF('T1'!$Y$10="Y",1,0)+'T2'!$K$190*IF('T2'!$Y$10="Y",1,0)+'T3'!$K$190*IF('T3'!$Y$10="Y",1,0))</f>
        <v/>
      </c>
      <c r="BD194" s="38" t="str">
        <f>IF(ISBLANK('T1'!$C$190),"",'T1'!$L$190*IF('T1'!$Z$10="Y",1,0)+'T2'!$L$190*IF('T2'!$Z$10="Y",1,0)+'T3'!$L$190*IF('T3'!$Z$10="Y",1,0))</f>
        <v/>
      </c>
      <c r="BE194" s="38" t="str">
        <f>IF(ISBLANK('T1'!$C$190),"",'T1'!$M$190*IF('T1'!$AA$10="Y",1,0)+'T2'!$M$190*IF('T2'!$AA$10="Y",1,0)+'T3'!$M$190*IF('T3'!$AA$10="Y",1,0))</f>
        <v/>
      </c>
      <c r="BF194" s="38" t="str">
        <f>IF(ISBLANK('T1'!$C$190),"",'T1'!$M$190*IF('T1'!$AB$10="Y",1,0)+'T2'!$M$190*IF('T2'!$AB$10="Y",1,0)+'T3'!$M$190*IF('T3'!$AB$10="Y",1,0))</f>
        <v/>
      </c>
      <c r="BG194" s="38" t="str">
        <f>IF(ISBLANK('T1'!$C$190),"",SUM($AW$194:$BF$194))</f>
        <v/>
      </c>
      <c r="BH194" s="38" t="str">
        <f>IF(ISBLANK('T1'!$C$190),"",IF(ISERR($BG$194/$BG$5),"",$BG$194/$BG$5))</f>
        <v/>
      </c>
      <c r="BK194" s="38" t="str">
        <f>IF(ISBLANK('T1'!$C$190),"",'T1'!$E$190*IF('T1'!$S$11="Y",1,0)+'T2'!$E$190*IF('T2'!$S$11="Y",1,0)+'T3'!$E$190*IF('T3'!$S$11="Y",1,0)+TA!$AR$190*IF(TA!$L$11="Y",1,0))</f>
        <v/>
      </c>
      <c r="BL194" s="38" t="str">
        <f>IF(ISBLANK('T1'!$C$190),"",'T1'!$F$190*IF('T1'!$T$11="Y",1,0)+'T2'!$F$190*IF('T2'!$T$11="Y",1,0)+'T3'!$F$190*IF('T3'!$T$11="Y",1,0)+TA!$AS$190*IF(TA!$M$11="Y",1,0))</f>
        <v/>
      </c>
      <c r="BM194" s="38" t="str">
        <f>IF(ISBLANK('T1'!$C$190),"",'T1'!$G$190*IF('T1'!$U$11="Y",1,0)+'T2'!$G$190*IF('T2'!$U$11="Y",1,0)+'T3'!$G$190*IF('T3'!$U$11="Y",1,0)+TA!$AT$190*IF(TA!$N$11="Y",1,0))</f>
        <v/>
      </c>
      <c r="BN194" s="38" t="str">
        <f>IF(ISBLANK('T1'!$C$190),"",'T1'!$H$190*IF('T1'!$V$11="Y",1,0)+'T2'!$H$190*IF('T2'!$V$11="Y",1,0)+'T3'!$H$190*IF('T3'!$V$11="Y",1,0))</f>
        <v/>
      </c>
      <c r="BO194" s="38" t="str">
        <f>IF(ISBLANK('T1'!$C$190),"",'T1'!$I$190*IF('T1'!$W$11="Y",1,0)+'T2'!$I$190*IF('T2'!$W$11="Y",1,0)+'T3'!$I$190*IF('T3'!$W$11="Y",1,0))</f>
        <v/>
      </c>
      <c r="BP194" s="38" t="str">
        <f>IF(ISBLANK('T1'!$C$190),"",'T1'!$J$190*IF('T1'!$X$11="Y",1,0)+'T2'!$J$190*IF('T2'!$X$11="Y",1,0)+'T3'!$J$190*IF('T3'!$X$11="Y",1,0))</f>
        <v/>
      </c>
      <c r="BQ194" s="38" t="str">
        <f>IF(ISBLANK('T1'!$C$190),"",'T1'!$K$190*IF('T1'!$Y$11="Y",1,0)+'T2'!$K$190*IF('T2'!$Y$11="Y",1,0)+'T3'!$K$190*IF('T3'!$Y$11="Y",1,0))</f>
        <v/>
      </c>
      <c r="BR194" s="38" t="str">
        <f>IF(ISBLANK('T1'!$C$190),"",'T1'!$L$190*IF('T1'!$Z$11="Y",1,0)+'T2'!$L$190*IF('T2'!$Z$11="Y",1,0)+'T3'!$L$190*IF('T3'!$Z$11="Y",1,0))</f>
        <v/>
      </c>
      <c r="BS194" s="38" t="str">
        <f>IF(ISBLANK('T1'!$C$190),"",'T1'!$M$190*IF('T1'!$AA$11="Y",1,0)+'T2'!$M$190*IF('T2'!$AA$11="Y",1,0)+'T3'!$M$190*IF('T3'!$AA$11="Y",1,0))</f>
        <v/>
      </c>
      <c r="BT194" s="38" t="str">
        <f>IF(ISBLANK('T1'!$C$190),"",'T1'!$M$190*IF('T1'!$AB$11="Y",1,0)+'T2'!$M$190*IF('T2'!$AB$11="Y",1,0)+'T3'!$M$190*IF('T3'!$AB$11="Y",1,0))</f>
        <v/>
      </c>
      <c r="BU194" s="38" t="str">
        <f>IF(ISBLANK('T1'!$C$190),"",SUM($BK$194:$BT$194))</f>
        <v/>
      </c>
      <c r="BV194" s="38" t="str">
        <f>IF(ISBLANK('T1'!$C$190),"",IF(ISERR($BU$194/$BU$5),"",$BU$194/$BU$5))</f>
        <v/>
      </c>
      <c r="BY194" s="38" t="str">
        <f>IF(ISBLANK('T1'!$C$190),"",'T1'!$E$190*IF('T1'!$S$12="Y",1,0)+'T2'!$E$190*IF('T2'!$S$12="Y",1,0)+'T3'!$E$190*IF('T3'!$S$12="Y",1,0)+TA!$AR$190*IF(TA!$L$12="Y",1,0))</f>
        <v/>
      </c>
      <c r="BZ194" s="38" t="str">
        <f>IF(ISBLANK('T1'!$C$190),"",'T1'!$F$190*IF('T1'!$T$12="Y",1,0)+'T2'!$F$190*IF('T2'!$T$12="Y",1,0)+'T3'!$F$190*IF('T3'!$T$12="Y",1,0)+TA!$AS$190*IF(TA!$M$12="Y",1,0))</f>
        <v/>
      </c>
      <c r="CA194" s="38" t="str">
        <f>IF(ISBLANK('T1'!$C$190),"",'T1'!$G$190*IF('T1'!$U$12="Y",1,0)+'T2'!$G$190*IF('T2'!$U$12="Y",1,0)+'T3'!$G$190*IF('T3'!$U$12="Y",1,0)+TA!$AT$190*IF(TA!$N$12="Y",1,0))</f>
        <v/>
      </c>
      <c r="CB194" s="38" t="str">
        <f>IF(ISBLANK('T1'!$C$190),"",'T1'!$H$190*IF('T1'!$V$12="Y",1,0)+'T2'!$H$190*IF('T2'!$V$12="Y",1,0)+'T3'!$H$190*IF('T3'!$V$12="Y",1,0))</f>
        <v/>
      </c>
      <c r="CC194" s="38" t="str">
        <f>IF(ISBLANK('T1'!$C$190),"",'T1'!$I$190*IF('T1'!$W$12="Y",1,0)+'T2'!$I$190*IF('T2'!$W$12="Y",1,0)+'T3'!$I$190*IF('T3'!$W$12="Y",1,0))</f>
        <v/>
      </c>
      <c r="CD194" s="38" t="str">
        <f>IF(ISBLANK('T1'!$C$190),"",'T1'!$J$190*IF('T1'!$X$12="Y",1,0)+'T2'!$J$190*IF('T2'!$X$12="Y",1,0)+'T3'!$J$190*IF('T3'!$X$12="Y",1,0))</f>
        <v/>
      </c>
      <c r="CE194" s="38" t="str">
        <f>IF(ISBLANK('T1'!$C$190),"",'T1'!$K$190*IF('T1'!$Y$12="Y",1,0)+'T2'!$K$190*IF('T2'!$Y$12="Y",1,0)+'T3'!$K$190*IF('T3'!$Y$12="Y",1,0))</f>
        <v/>
      </c>
      <c r="CF194" s="38" t="str">
        <f>IF(ISBLANK('T1'!$C$190),"",'T1'!$L$190*IF('T1'!$Z$12="Y",1,0)+'T2'!$L$190*IF('T2'!$Z$12="Y",1,0)+'T3'!$L$190*IF('T3'!$Z$12="Y",1,0))</f>
        <v/>
      </c>
      <c r="CG194" s="38" t="str">
        <f>IF(ISBLANK('T1'!$C$190),"",'T1'!$M$190*IF('T1'!$AA$12="Y",1,0)+'T2'!$M$190*IF('T2'!$AA$12="Y",1,0)+'T3'!$M$190*IF('T3'!$AA$12="Y",1,0))</f>
        <v/>
      </c>
      <c r="CH194" s="38" t="str">
        <f>IF(ISBLANK('T1'!$C$190),"",'T1'!$M$190*IF('T1'!$AB$12="Y",1,0)+'T2'!$M$190*IF('T2'!$AB$12="Y",1,0)+'T3'!$M$190*IF('T3'!$AB$12="Y",1,0))</f>
        <v/>
      </c>
      <c r="CI194" s="38" t="str">
        <f>IF(ISBLANK('T1'!$C$190),"",SUM($BY$194:$CH$194))</f>
        <v/>
      </c>
      <c r="CJ194" s="38" t="str">
        <f>IF(ISBLANK('T1'!$C$190),"",IF(ISERR($CI$194/$CI$5),"",$CI$194/$CI$5))</f>
        <v/>
      </c>
      <c r="CM194" s="38" t="str">
        <f>IF(ISBLANK('T1'!$C$190),"",'T1'!$E$190*IF('T1'!$S$13="Y",1,0)+'T2'!$E$190*IF('T2'!$S$13="Y",1,0)+'T3'!$E$190*IF('T3'!$S$13="Y",1,0)+TA!$AR$190*IF(TA!$L$13="Y",1,0))</f>
        <v/>
      </c>
      <c r="CN194" s="38" t="str">
        <f>IF(ISBLANK('T1'!$C$190),"",'T1'!$F$190*IF('T1'!$T$13="Y",1,0)+'T2'!$F$190*IF('T2'!$T$13="Y",1,0)+'T3'!$F$190*IF('T3'!$T$13="Y",1,0)+TA!$AS$190*IF(TA!$M$13="Y",1,0))</f>
        <v/>
      </c>
      <c r="CO194" s="38" t="str">
        <f>IF(ISBLANK('T1'!$C$190),"",'T1'!$G$190*IF('T1'!$U$13="Y",1,0)+'T2'!$G$190*IF('T2'!$U$13="Y",1,0)+'T3'!$G$190*IF('T3'!$U$13="Y",1,0)+TA!$AT$190*IF(TA!$N$13="Y",1,0))</f>
        <v/>
      </c>
      <c r="CP194" s="38" t="str">
        <f>IF(ISBLANK('T1'!$C$190),"",'T1'!$H$190*IF('T1'!$V$13="Y",1,0)+'T2'!$H$190*IF('T2'!$V$13="Y",1,0)+'T3'!$H$190*IF('T3'!$V$13="Y",1,0))</f>
        <v/>
      </c>
      <c r="CQ194" s="38" t="str">
        <f>IF(ISBLANK('T1'!$C$190),"",'T1'!$I$190*IF('T1'!$W$13="Y",1,0)+'T2'!$I$190*IF('T2'!$W$13="Y",1,0)+'T3'!$I$190*IF('T3'!$W$13="Y",1,0))</f>
        <v/>
      </c>
      <c r="CR194" s="38" t="str">
        <f>IF(ISBLANK('T1'!$C$190),"",'T1'!$J$190*IF('T1'!$X$13="Y",1,0)+'T2'!$J$190*IF('T2'!$X$13="Y",1,0)+'T3'!$J$190*IF('T3'!$X$13="Y",1,0))</f>
        <v/>
      </c>
      <c r="CS194" s="38" t="str">
        <f>IF(ISBLANK('T1'!$C$190),"",'T1'!$K$190*IF('T1'!$Y$13="Y",1,0)+'T2'!$K$190*IF('T2'!$Y$13="Y",1,0)+'T3'!$K$190*IF('T3'!$Y$13="Y",1,0))</f>
        <v/>
      </c>
      <c r="CT194" s="38" t="str">
        <f>IF(ISBLANK('T1'!$C$190),"",'T1'!$L$190*IF('T1'!$Z$13="Y",1,0)+'T2'!$L$190*IF('T2'!$Z$13="Y",1,0)+'T3'!$L$190*IF('T3'!$Z$13="Y",1,0))</f>
        <v/>
      </c>
      <c r="CU194" s="38" t="str">
        <f>IF(ISBLANK('T1'!$C$190),"",'T1'!$M$190*IF('T1'!$AA$13="Y",1,0)+'T2'!$M$190*IF('T2'!$AA$13="Y",1,0)+'T3'!$M$190*IF('T3'!$AA$13="Y",1,0))</f>
        <v/>
      </c>
      <c r="CV194" s="38" t="str">
        <f>IF(ISBLANK('T1'!$C$190),"",'T1'!$M$190*IF('T1'!$AB$13="Y",1,0)+'T2'!$M$190*IF('T2'!$AB$13="Y",1,0)+'T3'!$M$190*IF('T3'!$AB$13="Y",1,0))</f>
        <v/>
      </c>
      <c r="CW194" s="38" t="str">
        <f>IF(ISBLANK('T1'!$C$190),"",SUM($CM$194:$CV$194))</f>
        <v/>
      </c>
      <c r="CX194" s="38" t="str">
        <f>IF(ISBLANK('T1'!$C$190),"",IF(ISERR($CW$194/$CW$5),"",$CW$194/$CW$5))</f>
        <v/>
      </c>
      <c r="DA194" s="38" t="str">
        <f>IF(ISBLANK('T1'!$C$190),"",'T1'!$E$190*IF('T1'!$S$14="Y",1,0)+'T2'!$E$190*IF('T2'!$S$14="Y",1,0)+'T3'!$E$190*IF('T3'!$S$14="Y",1,0)+TA!$AR$190*IF(TA!$L$14="Y",1,0))</f>
        <v/>
      </c>
      <c r="DB194" s="38" t="str">
        <f>IF(ISBLANK('T1'!$C$190),"",'T1'!$F$190*IF('T1'!$T$14="Y",1,0)+'T2'!$F$190*IF('T2'!$T$14="Y",1,0)+'T3'!$F$190*IF('T3'!$T$14="Y",1,0)+TA!$AS$190*IF(TA!$M$14="Y",1,0))</f>
        <v/>
      </c>
      <c r="DC194" s="38" t="str">
        <f>IF(ISBLANK('T1'!$C$190),"",'T1'!$G$190*IF('T1'!$U$14="Y",1,0)+'T2'!$G$190*IF('T2'!$U$14="Y",1,0)+'T3'!$G$190*IF('T3'!$U$14="Y",1,0)+TA!$AT$190*IF(TA!$N$14="Y",1,0))</f>
        <v/>
      </c>
      <c r="DD194" s="38" t="str">
        <f>IF(ISBLANK('T1'!$C$190),"",'T1'!$H$190*IF('T1'!$V$14="Y",1,0)+'T2'!$H$190*IF('T2'!$V$14="Y",1,0)+'T3'!$H$190*IF('T3'!$V$14="Y",1,0))</f>
        <v/>
      </c>
      <c r="DE194" s="38" t="str">
        <f>IF(ISBLANK('T1'!$C$190),"",'T1'!$I$190*IF('T1'!$W$14="Y",1,0)+'T2'!$I$190*IF('T2'!$W$14="Y",1,0)+'T3'!$I$190*IF('T3'!$W$14="Y",1,0))</f>
        <v/>
      </c>
      <c r="DF194" s="38" t="str">
        <f>IF(ISBLANK('T1'!$C$190),"",'T1'!$J$190*IF('T1'!$X$14="Y",1,0)+'T2'!$J$190*IF('T2'!$X$14="Y",1,0)+'T3'!$J$190*IF('T3'!$X$14="Y",1,0))</f>
        <v/>
      </c>
      <c r="DG194" s="38" t="str">
        <f>IF(ISBLANK('T1'!$C$190),"",'T1'!$K$190*IF('T1'!$Y$14="Y",1,0)+'T2'!$K$190*IF('T2'!$Y$14="Y",1,0)+'T3'!$K$190*IF('T3'!$Y$14="Y",1,0))</f>
        <v/>
      </c>
      <c r="DH194" s="38" t="str">
        <f>IF(ISBLANK('T1'!$C$190),"",'T1'!$L$190*IF('T1'!$Z$14="Y",1,0)+'T2'!$L$190*IF('T2'!$Z$14="Y",1,0)+'T3'!$L$190*IF('T3'!$Z$14="Y",1,0))</f>
        <v/>
      </c>
      <c r="DI194" s="38" t="str">
        <f>IF(ISBLANK('T1'!$C$190),"",'T1'!$M$190*IF('T1'!$AA$14="Y",1,0)+'T2'!$M$190*IF('T2'!$AA$14="Y",1,0)+'T3'!$M$190*IF('T3'!$AA$14="Y",1,0))</f>
        <v/>
      </c>
      <c r="DJ194" s="38" t="str">
        <f>IF(ISBLANK('T1'!$C$190),"",'T1'!$M$190*IF('T1'!$AB$14="Y",1,0)+'T2'!$M$190*IF('T2'!$AB$14="Y",1,0)+'T3'!$M$190*IF('T3'!$AB$14="Y",1,0))</f>
        <v/>
      </c>
      <c r="DK194" s="38" t="str">
        <f>IF(ISBLANK('T1'!$C$190),"",SUM($DA$194:$DJ$194))</f>
        <v/>
      </c>
      <c r="DL194" s="38" t="str">
        <f>IF(ISBLANK('T1'!$C$190),"",IF(ISERR($DK$194/$DK$5),"",$DK$194/$DK$5))</f>
        <v/>
      </c>
      <c r="DO194" s="38" t="str">
        <f>IF(ISBLANK('T1'!$C$190),"",'T1'!$E$190*IF('T1'!$S$15="Y",1,0)+'T2'!$E$190*IF('T2'!$S$15="Y",1,0)+'T3'!$E$190*IF('T3'!$S$15="Y",1,0)+TA!$AR$190*IF(TA!$L$15="Y",1,0))</f>
        <v/>
      </c>
      <c r="DP194" s="38" t="str">
        <f>IF(ISBLANK('T1'!$C$190),"",'T1'!$F$190*IF('T1'!$T$15="Y",1,0)+'T2'!$F$190*IF('T2'!$T$15="Y",1,0)+'T3'!$F$190*IF('T3'!$T$15="Y",1,0)+TA!$AS$190*IF(TA!$M$15="Y",1,0))</f>
        <v/>
      </c>
      <c r="DQ194" s="38" t="str">
        <f>IF(ISBLANK('T1'!$C$190),"",'T1'!$G$190*IF('T1'!$U$15="Y",1,0)+'T2'!$G$190*IF('T2'!$U$15="Y",1,0)+'T3'!$G$190*IF('T3'!$U$15="Y",1,0)+TA!$AT$190*IF(TA!$N$15="Y",1,0))</f>
        <v/>
      </c>
      <c r="DR194" s="38" t="str">
        <f>IF(ISBLANK('T1'!$C$190),"",'T1'!$H$190*IF('T1'!$V$15="Y",1,0)+'T2'!$H$190*IF('T2'!$V$15="Y",1,0)+'T3'!$H$190*IF('T3'!$V$15="Y",1,0))</f>
        <v/>
      </c>
      <c r="DS194" s="38" t="str">
        <f>IF(ISBLANK('T1'!$C$190),"",'T1'!$I$190*IF('T1'!$W$15="Y",1,0)+'T2'!$I$190*IF('T2'!$W$15="Y",1,0)+'T3'!$I$190*IF('T3'!$W$15="Y",1,0))</f>
        <v/>
      </c>
      <c r="DT194" s="38" t="str">
        <f>IF(ISBLANK('T1'!$C$190),"",'T1'!$J$190*IF('T1'!$X$15="Y",1,0)+'T2'!$J$190*IF('T2'!$X$15="Y",1,0)+'T3'!$J$190*IF('T3'!$X$15="Y",1,0))</f>
        <v/>
      </c>
      <c r="DU194" s="38" t="str">
        <f>IF(ISBLANK('T1'!$C$190),"",'T1'!$K$190*IF('T1'!$Y$15="Y",1,0)+'T2'!$K$190*IF('T2'!$Y$15="Y",1,0)+'T3'!$K$190*IF('T3'!$Y$15="Y",1,0))</f>
        <v/>
      </c>
      <c r="DV194" s="38" t="str">
        <f>IF(ISBLANK('T1'!$C$190),"",'T1'!$L$190*IF('T1'!$Z$15="Y",1,0)+'T2'!$L$190*IF('T2'!$Z$15="Y",1,0)+'T3'!$L$190*IF('T3'!$Z$15="Y",1,0))</f>
        <v/>
      </c>
      <c r="DW194" s="38" t="str">
        <f>IF(ISBLANK('T1'!$C$190),"",'T1'!$M$190*IF('T1'!$AA$15="Y",1,0)+'T2'!$M$190*IF('T2'!$AA$15="Y",1,0)+'T3'!$M$190*IF('T3'!$AA$15="Y",1,0))</f>
        <v/>
      </c>
      <c r="DX194" s="38" t="str">
        <f>IF(ISBLANK('T1'!$C$190),"",'T1'!$M$190*IF('T1'!$AB$15="Y",1,0)+'T2'!$M$190*IF('T2'!$AB$15="Y",1,0)+'T3'!$M$190*IF('T3'!$AB$15="Y",1,0))</f>
        <v/>
      </c>
      <c r="DY194" s="38" t="str">
        <f>IF(ISBLANK('T1'!$C$190),"",SUM($DO$194:$DX$194))</f>
        <v/>
      </c>
      <c r="DZ194" s="38" t="str">
        <f>IF(ISBLANK('T1'!$C$190),"",IF(ISERR($DY$194/$DY$5),"",$DY$194/$DY$5))</f>
        <v/>
      </c>
      <c r="EC194" s="38" t="str">
        <f>IF(ISBLANK('T1'!$C$190),"",'T1'!$E$190*IF('T1'!$S$16="Y",1,0)+'T2'!$E$190*IF('T2'!$S$16="Y",1,0)+'T3'!$E$190*IF('T3'!$S$16="Y",1,0)+TA!$AR$190*IF(TA!$L$16="Y",1,0))</f>
        <v/>
      </c>
      <c r="ED194" s="38" t="str">
        <f>IF(ISBLANK('T1'!$C$190),"",'T1'!$F$190*IF('T1'!$T$16="Y",1,0)+'T2'!$F$190*IF('T2'!$T$16="Y",1,0)+'T3'!$F$190*IF('T3'!$T$16="Y",1,0)+TA!$AS$190*IF(TA!$M$16="Y",1,0))</f>
        <v/>
      </c>
      <c r="EE194" s="38" t="str">
        <f>IF(ISBLANK('T1'!$C$190),"",'T1'!$G$190*IF('T1'!$U$16="Y",1,0)+'T2'!$G$190*IF('T2'!$U$16="Y",1,0)+'T3'!$G$190*IF('T3'!$U$16="Y",1,0)+TA!$AT$190*IF(TA!$N$16="Y",1,0))</f>
        <v/>
      </c>
      <c r="EF194" s="38" t="str">
        <f>IF(ISBLANK('T1'!$C$190),"",'T1'!$H$190*IF('T1'!$V$16="Y",1,0)+'T2'!$H$190*IF('T2'!$V$16="Y",1,0)+'T3'!$H$190*IF('T3'!$V$16="Y",1,0))</f>
        <v/>
      </c>
      <c r="EG194" s="38" t="str">
        <f>IF(ISBLANK('T1'!$C$190),"",'T1'!$I$190*IF('T1'!$W$16="Y",1,0)+'T2'!$I$190*IF('T2'!$W$16="Y",1,0)+'T3'!$I$190*IF('T3'!$W$16="Y",1,0))</f>
        <v/>
      </c>
      <c r="EH194" s="38" t="str">
        <f>IF(ISBLANK('T1'!$C$190),"",'T1'!$J$190*IF('T1'!$X$16="Y",1,0)+'T2'!$J$190*IF('T2'!$X$16="Y",1,0)+'T3'!$J$190*IF('T3'!$X$16="Y",1,0))</f>
        <v/>
      </c>
      <c r="EI194" s="38" t="str">
        <f>IF(ISBLANK('T1'!$C$190),"",'T1'!$K$190*IF('T1'!$Y$16="Y",1,0)+'T2'!$K$190*IF('T2'!$Y$16="Y",1,0)+'T3'!$K$190*IF('T3'!$Y$16="Y",1,0))</f>
        <v/>
      </c>
      <c r="EJ194" s="38" t="str">
        <f>IF(ISBLANK('T1'!$C$190),"",'T1'!$L$190*IF('T1'!$Z$16="Y",1,0)+'T2'!$L$190*IF('T2'!$Z$16="Y",1,0)+'T3'!$L$190*IF('T3'!$Z$16="Y",1,0))</f>
        <v/>
      </c>
      <c r="EK194" s="38" t="str">
        <f>IF(ISBLANK('T1'!$C$190),"",'T1'!$M$190*IF('T1'!$AA$16="Y",1,0)+'T2'!$M$190*IF('T2'!$AA$16="Y",1,0)+'T3'!$M$190*IF('T3'!$AA$16="Y",1,0))</f>
        <v/>
      </c>
      <c r="EL194" s="38" t="str">
        <f>IF(ISBLANK('T1'!$C$190),"",'T1'!$M$190*IF('T1'!$AB$16="Y",1,0)+'T2'!$M$190*IF('T2'!$AB$16="Y",1,0)+'T3'!$M$190*IF('T3'!$AB$16="Y",1,0))</f>
        <v/>
      </c>
      <c r="EM194" s="38" t="str">
        <f>IF(ISBLANK('T1'!$C$190),"",SUM($EC$194:$EL$194))</f>
        <v/>
      </c>
      <c r="EN194" s="38" t="str">
        <f>IF(ISBLANK('T1'!$C$190),"",IF(ISERR($EM$194/$EM$5),"",$EM$194/$EM$5))</f>
        <v/>
      </c>
      <c r="EQ194" s="38" t="str">
        <f>IF(ISBLANK('T1'!$C$190),"",'T1'!$E$190*IF('T1'!$S$17="Y",1,0)+'T2'!$E$190*IF('T2'!$S$17="Y",1,0)+'T3'!$E$190*IF('T3'!$S$17="Y",1,0)+TA!$AR$190*IF(TA!$L$17="Y",1,0))</f>
        <v/>
      </c>
      <c r="ER194" s="38" t="str">
        <f>IF(ISBLANK('T1'!$C$190),"",'T1'!$F$190*IF('T1'!$T$17="Y",1,0)+'T2'!$F$190*IF('T2'!$T$17="Y",1,0)+'T3'!$F$190*IF('T3'!$T$17="Y",1,0)+TA!$AS$190*IF(TA!$M$17="Y",1,0))</f>
        <v/>
      </c>
      <c r="ES194" s="38" t="str">
        <f>IF(ISBLANK('T1'!$C$190),"",'T1'!$G$190*IF('T1'!$U$17="Y",1,0)+'T2'!$G$190*IF('T2'!$U$17="Y",1,0)+'T3'!$G$190*IF('T3'!$U$17="Y",1,0)+TA!$AT$190*IF(TA!$N$17="Y",1,0))</f>
        <v/>
      </c>
      <c r="ET194" s="38" t="str">
        <f>IF(ISBLANK('T1'!$C$190),"",'T1'!$H$190*IF('T1'!$V$17="Y",1,0)+'T2'!$H$190*IF('T2'!$V$17="Y",1,0)+'T3'!$H$190*IF('T3'!$V$17="Y",1,0))</f>
        <v/>
      </c>
      <c r="EU194" s="38" t="str">
        <f>IF(ISBLANK('T1'!$C$190),"",'T1'!$I$190*IF('T1'!$W$17="Y",1,0)+'T2'!$I$190*IF('T2'!$W$17="Y",1,0)+'T3'!$I$190*IF('T3'!$W$17="Y",1,0))</f>
        <v/>
      </c>
      <c r="EV194" s="38" t="str">
        <f>IF(ISBLANK('T1'!$C$190),"",'T1'!$J$190*IF('T1'!$X$17="Y",1,0)+'T2'!$J$190*IF('T2'!$X$17="Y",1,0)+'T3'!$J$190*IF('T3'!$X$17="Y",1,0))</f>
        <v/>
      </c>
      <c r="EW194" s="38" t="str">
        <f>IF(ISBLANK('T1'!$C$190),"",'T1'!$K$190*IF('T1'!$Y$17="Y",1,0)+'T2'!$K$190*IF('T2'!$Y$17="Y",1,0)+'T3'!$K$190*IF('T3'!$Y$17="Y",1,0))</f>
        <v/>
      </c>
      <c r="EX194" s="38" t="str">
        <f>IF(ISBLANK('T1'!$C$190),"",'T1'!$L$190*IF('T1'!$Z$17="Y",1,0)+'T2'!$L$190*IF('T2'!$Z$17="Y",1,0)+'T3'!$L$190*IF('T3'!$Z$17="Y",1,0))</f>
        <v/>
      </c>
      <c r="EY194" s="38" t="str">
        <f>IF(ISBLANK('T1'!$C$190),"",'T1'!$M$190*IF('T1'!$AA$17="Y",1,0)+'T2'!$M$190*IF('T2'!$AA$17="Y",1,0)+'T3'!$M$190*IF('T3'!$AA$17="Y",1,0))</f>
        <v/>
      </c>
      <c r="EZ194" s="38" t="str">
        <f>IF(ISBLANK('T1'!$C$190),"",'T1'!$M$190*IF('T1'!$AB$17="Y",1,0)+'T2'!$M$190*IF('T2'!$AB$17="Y",1,0)+'T3'!$M$190*IF('T3'!$AB$17="Y",1,0))</f>
        <v/>
      </c>
      <c r="FA194" s="38" t="str">
        <f>IF(ISBLANK('T1'!$C$190),"",SUM($EQ$194:$EZ$194))</f>
        <v/>
      </c>
      <c r="FB194" s="38" t="str">
        <f>IF(ISBLANK('T1'!$C$190),"",IF(ISERR($FA$194/$FA$5),"",$FA$194/$FA$5))</f>
        <v/>
      </c>
    </row>
    <row r="195" spans="20:158">
      <c r="T195" s="38" t="str">
        <f>IF(ISBLANK('T1'!$C$191),"",'T1'!$E$191*IF('T1'!$S$8="Y",1,0)+'T2'!$E$191*IF('T2'!$S$8="Y",1,0)+'T3'!$E$191*IF('T3'!$S$8="Y",1,0)+TA!$AR$191*IF(TA!$L$8="Y",1,0))</f>
        <v/>
      </c>
      <c r="U195" s="38" t="str">
        <f>IF(ISBLANK('T1'!$C$191),"",'T1'!$F$191*IF('T1'!$T$8="Y",1,0)+'T2'!$F$191*IF('T2'!$T$8="Y",1,0)+'T3'!$F$191*IF('T3'!$T$8="Y",1,0)+TA!$AS$191*IF(TA!$M$8="Y",1,0))</f>
        <v/>
      </c>
      <c r="V195" s="38" t="str">
        <f>IF(ISBLANK('T1'!$C$191),"",'T1'!$G$191*IF('T1'!$U$8="Y",1,0)+'T2'!$G$191*IF('T2'!$U$8="Y",1,0)+'T3'!$G$191*IF('T3'!$U$8="Y",1,0)+TA!$AT$191*IF(TA!$N$8="Y",1,0))</f>
        <v/>
      </c>
      <c r="W195" s="38" t="str">
        <f>IF(ISBLANK('T1'!$C$191),"",'T1'!$H$191*IF('T1'!$V$8="Y",1,0)+'T2'!$H$191*IF('T2'!$V$8="Y",1,0)+'T3'!$H$191*IF('T3'!$V$8="Y",1,0))</f>
        <v/>
      </c>
      <c r="X195" s="38" t="str">
        <f>IF(ISBLANK('T1'!$C$191),"",'T1'!$I$191*IF('T1'!$W$8="Y",1,0)+'T2'!$I$191*IF('T2'!$W$8="Y",1,0)+'T3'!$I$191*IF('T3'!$W$8="Y",1,0))</f>
        <v/>
      </c>
      <c r="Y195" s="38" t="str">
        <f>IF(ISBLANK('T1'!$C$191),"",'T1'!$J$191*IF('T1'!$X$8="Y",1,0)+'T2'!$J$191*IF('T2'!$X$8="Y",1,0)+'T3'!$J$191*IF('T3'!$X$8="Y",1,0))</f>
        <v/>
      </c>
      <c r="Z195" s="38" t="str">
        <f>IF(ISBLANK('T1'!$C$191),"",'T1'!$K$191*IF('T1'!$Y$8="Y",1,0)+'T2'!$K$191*IF('T2'!$Y$8="Y",1,0)+'T3'!$K$191*IF('T3'!$Y$8="Y",1,0))</f>
        <v/>
      </c>
      <c r="AA195" s="38" t="str">
        <f>IF(ISBLANK('T1'!$C$191),"",'T1'!$L$191*IF('T1'!$Z$8="Y",1,0)+'T2'!$L$191*IF('T2'!$Z$8="Y",1,0)+'T3'!$L$191*IF('T3'!$Z$8="Y",1,0))</f>
        <v/>
      </c>
      <c r="AB195" s="38" t="str">
        <f>IF(ISBLANK('T1'!$C$191),"",'T1'!$M$191*IF('T1'!$AA$8="Y",1,0)+'T2'!$M$191*IF('T2'!$AA$8="Y",1,0)+'T3'!$M$191*IF('T3'!$AA$8="Y",1,0))</f>
        <v/>
      </c>
      <c r="AC195" s="38" t="str">
        <f>IF(ISBLANK('T1'!$C$191),"",'T1'!$M$191*IF('T1'!$AB$8="Y",1,0)+'T2'!$M$191*IF('T2'!$AB$8="Y",1,0)+'T3'!$M$191*IF('T3'!$AB$8="Y",1,0))</f>
        <v/>
      </c>
      <c r="AD195" s="38" t="str">
        <f>IF(ISBLANK('T1'!$C$191),"",SUM($T$195:$AC$195))</f>
        <v/>
      </c>
      <c r="AE195" s="38" t="str">
        <f>IF(ISBLANK('T1'!$C$191),"",IF(ISERR($AD$195/$AD$5),"",$AD$195/$AD$5))</f>
        <v/>
      </c>
      <c r="AI195" s="38" t="str">
        <f>IF(ISBLANK('T1'!$C$191),"",'T1'!$E$191*IF('T1'!$S$9="Y",1,0)+'T2'!$E$191*IF('T2'!$S$9="Y",1,0)+'T3'!$E$191*IF('T3'!$S$9="Y",1,0)+TA!$AR$191*IF(TA!$L$9="Y",1,0))</f>
        <v/>
      </c>
      <c r="AJ195" s="38" t="str">
        <f>IF(ISBLANK('T1'!$C$191),"",'T1'!$F$191*IF('T1'!$T$9="Y",1,0)+'T2'!$F$191*IF('T2'!$T$9="Y",1,0)+'T3'!$F$191*IF('T3'!$T$9="Y",1,0)+TA!$AS$191*IF(TA!$M$9="Y",1,0))</f>
        <v/>
      </c>
      <c r="AK195" s="38" t="str">
        <f>IF(ISBLANK('T1'!$C$191),"",'T1'!$G$191*IF('T1'!$U$9="Y",1,0)+'T2'!$G$191*IF('T2'!$U$9="Y",1,0)+'T3'!$G$191*IF('T3'!$U$9="Y",1,0)+TA!$AT$191*IF(TA!$N$9="Y",1,0))</f>
        <v/>
      </c>
      <c r="AL195" s="38" t="str">
        <f>IF(ISBLANK('T1'!$C$191),"",'T1'!$H$191*IF('T1'!$V$9="Y",1,0)+'T2'!$H$191*IF('T2'!$V$9="Y",1,0)+'T3'!$H$191*IF('T3'!$V$9="Y",1,0))</f>
        <v/>
      </c>
      <c r="AM195" s="38" t="str">
        <f>IF(ISBLANK('T1'!$C$191),"",'T1'!$I$191*IF('T1'!$W$9="Y",1,0)+'T2'!$I$191*IF('T2'!$W$9="Y",1,0)+'T3'!$I$191*IF('T3'!$W$9="Y",1,0))</f>
        <v/>
      </c>
      <c r="AN195" s="38" t="str">
        <f>IF(ISBLANK('T1'!$C$191),"",'T1'!$J$191*IF('T1'!$X$9="Y",1,0)+'T2'!$J$191*IF('T2'!$X$9="Y",1,0)+'T3'!$J$191*IF('T3'!$X$9="Y",1,0))</f>
        <v/>
      </c>
      <c r="AO195" s="38" t="str">
        <f>IF(ISBLANK('T1'!$C$191),"",'T1'!$K$191*IF('T1'!$Y$9="Y",1,0)+'T2'!$K$191*IF('T2'!$Y$9="Y",1,0)+'T3'!$K$191*IF('T3'!$Y$9="Y",1,0))</f>
        <v/>
      </c>
      <c r="AP195" s="38" t="str">
        <f>IF(ISBLANK('T1'!$C$191),"",'T1'!$L$191*IF('T1'!$Z$9="Y",1,0)+'T2'!$L$191*IF('T2'!$Z$9="Y",1,0)+'T3'!$L$191*IF('T3'!$Z$9="Y",1,0))</f>
        <v/>
      </c>
      <c r="AQ195" s="38" t="str">
        <f>IF(ISBLANK('T1'!$C$191),"",'T1'!$M$191*IF('T1'!$AA$9="Y",1,0)+'T2'!$M$191*IF('T2'!$AA$9="Y",1,0)+'T3'!$M$191*IF('T3'!$AA$9="Y",1,0))</f>
        <v/>
      </c>
      <c r="AR195" s="38" t="str">
        <f>IF(ISBLANK('T1'!$C$191),"",'T1'!$M$191*IF('T1'!$AB$9="Y",1,0)+'T2'!$M$191*IF('T2'!$AB$9="Y",1,0)+'T3'!$M$191*IF('T3'!$AB$9="Y",1,0))</f>
        <v/>
      </c>
      <c r="AS195" s="38" t="str">
        <f>IF(ISBLANK('T1'!$C$191),"",SUM($AI$195:$AR$195))</f>
        <v/>
      </c>
      <c r="AT195" s="38" t="str">
        <f>IF(ISBLANK('T1'!$C$191),"",IF(ISERR($AS$195/$AS$5),"",$AS$195/$AS$5))</f>
        <v/>
      </c>
      <c r="AW195" s="38" t="str">
        <f>IF(ISBLANK('T1'!$C$191),"",'T1'!$E$191*IF('T1'!$S$10="Y",1,0)+'T2'!$E$191*IF('T2'!$S$10="Y",1,0)+'T3'!$E$191*IF('T3'!$S$10="Y",1,0)+TA!$AR$191*IF(TA!$L$10="Y",1,0))</f>
        <v/>
      </c>
      <c r="AX195" s="38" t="str">
        <f>IF(ISBLANK('T1'!$C$191),"",'T1'!$F$191*IF('T1'!$T$10="Y",1,0)+'T2'!$F$191*IF('T2'!$T$10="Y",1,0)+'T3'!$F$191*IF('T3'!$T$10="Y",1,0)+TA!$AS$191*IF(TA!$M$10="Y",1,0))</f>
        <v/>
      </c>
      <c r="AY195" s="38" t="str">
        <f>IF(ISBLANK('T1'!$C$191),"",'T1'!$G$191*IF('T1'!$U$10="Y",1,0)+'T2'!$G$191*IF('T2'!$U$10="Y",1,0)+'T3'!$G$191*IF('T3'!$U$10="Y",1,0)+TA!$AT$191*IF(TA!$N$10="Y",1,0))</f>
        <v/>
      </c>
      <c r="AZ195" s="38" t="str">
        <f>IF(ISBLANK('T1'!$C$191),"",'T1'!$H$191*IF('T1'!$V$10="Y",1,0)+'T2'!$H$191*IF('T2'!$V$10="Y",1,0)+'T3'!$H$191*IF('T3'!$V$10="Y",1,0))</f>
        <v/>
      </c>
      <c r="BA195" s="38" t="str">
        <f>IF(ISBLANK('T1'!$C$191),"",'T1'!$I$191*IF('T1'!$W$10="Y",1,0)+'T2'!$I$191*IF('T2'!$W$10="Y",1,0)+'T3'!$I$191*IF('T3'!$W$10="Y",1,0))</f>
        <v/>
      </c>
      <c r="BB195" s="38" t="str">
        <f>IF(ISBLANK('T1'!$C$191),"",'T1'!$J$191*IF('T1'!$X$10="Y",1,0)+'T2'!$J$191*IF('T2'!$X$10="Y",1,0)+'T3'!$J$191*IF('T3'!$X$10="Y",1,0))</f>
        <v/>
      </c>
      <c r="BC195" s="38" t="str">
        <f>IF(ISBLANK('T1'!$C$191),"",'T1'!$K$191*IF('T1'!$Y$10="Y",1,0)+'T2'!$K$191*IF('T2'!$Y$10="Y",1,0)+'T3'!$K$191*IF('T3'!$Y$10="Y",1,0))</f>
        <v/>
      </c>
      <c r="BD195" s="38" t="str">
        <f>IF(ISBLANK('T1'!$C$191),"",'T1'!$L$191*IF('T1'!$Z$10="Y",1,0)+'T2'!$L$191*IF('T2'!$Z$10="Y",1,0)+'T3'!$L$191*IF('T3'!$Z$10="Y",1,0))</f>
        <v/>
      </c>
      <c r="BE195" s="38" t="str">
        <f>IF(ISBLANK('T1'!$C$191),"",'T1'!$M$191*IF('T1'!$AA$10="Y",1,0)+'T2'!$M$191*IF('T2'!$AA$10="Y",1,0)+'T3'!$M$191*IF('T3'!$AA$10="Y",1,0))</f>
        <v/>
      </c>
      <c r="BF195" s="38" t="str">
        <f>IF(ISBLANK('T1'!$C$191),"",'T1'!$M$191*IF('T1'!$AB$10="Y",1,0)+'T2'!$M$191*IF('T2'!$AB$10="Y",1,0)+'T3'!$M$191*IF('T3'!$AB$10="Y",1,0))</f>
        <v/>
      </c>
      <c r="BG195" s="38" t="str">
        <f>IF(ISBLANK('T1'!$C$191),"",SUM($AW$195:$BF$195))</f>
        <v/>
      </c>
      <c r="BH195" s="38" t="str">
        <f>IF(ISBLANK('T1'!$C$191),"",IF(ISERR($BG$195/$BG$5),"",$BG$195/$BG$5))</f>
        <v/>
      </c>
      <c r="BK195" s="38" t="str">
        <f>IF(ISBLANK('T1'!$C$191),"",'T1'!$E$191*IF('T1'!$S$11="Y",1,0)+'T2'!$E$191*IF('T2'!$S$11="Y",1,0)+'T3'!$E$191*IF('T3'!$S$11="Y",1,0)+TA!$AR$191*IF(TA!$L$11="Y",1,0))</f>
        <v/>
      </c>
      <c r="BL195" s="38" t="str">
        <f>IF(ISBLANK('T1'!$C$191),"",'T1'!$F$191*IF('T1'!$T$11="Y",1,0)+'T2'!$F$191*IF('T2'!$T$11="Y",1,0)+'T3'!$F$191*IF('T3'!$T$11="Y",1,0)+TA!$AS$191*IF(TA!$M$11="Y",1,0))</f>
        <v/>
      </c>
      <c r="BM195" s="38" t="str">
        <f>IF(ISBLANK('T1'!$C$191),"",'T1'!$G$191*IF('T1'!$U$11="Y",1,0)+'T2'!$G$191*IF('T2'!$U$11="Y",1,0)+'T3'!$G$191*IF('T3'!$U$11="Y",1,0)+TA!$AT$191*IF(TA!$N$11="Y",1,0))</f>
        <v/>
      </c>
      <c r="BN195" s="38" t="str">
        <f>IF(ISBLANK('T1'!$C$191),"",'T1'!$H$191*IF('T1'!$V$11="Y",1,0)+'T2'!$H$191*IF('T2'!$V$11="Y",1,0)+'T3'!$H$191*IF('T3'!$V$11="Y",1,0))</f>
        <v/>
      </c>
      <c r="BO195" s="38" t="str">
        <f>IF(ISBLANK('T1'!$C$191),"",'T1'!$I$191*IF('T1'!$W$11="Y",1,0)+'T2'!$I$191*IF('T2'!$W$11="Y",1,0)+'T3'!$I$191*IF('T3'!$W$11="Y",1,0))</f>
        <v/>
      </c>
      <c r="BP195" s="38" t="str">
        <f>IF(ISBLANK('T1'!$C$191),"",'T1'!$J$191*IF('T1'!$X$11="Y",1,0)+'T2'!$J$191*IF('T2'!$X$11="Y",1,0)+'T3'!$J$191*IF('T3'!$X$11="Y",1,0))</f>
        <v/>
      </c>
      <c r="BQ195" s="38" t="str">
        <f>IF(ISBLANK('T1'!$C$191),"",'T1'!$K$191*IF('T1'!$Y$11="Y",1,0)+'T2'!$K$191*IF('T2'!$Y$11="Y",1,0)+'T3'!$K$191*IF('T3'!$Y$11="Y",1,0))</f>
        <v/>
      </c>
      <c r="BR195" s="38" t="str">
        <f>IF(ISBLANK('T1'!$C$191),"",'T1'!$L$191*IF('T1'!$Z$11="Y",1,0)+'T2'!$L$191*IF('T2'!$Z$11="Y",1,0)+'T3'!$L$191*IF('T3'!$Z$11="Y",1,0))</f>
        <v/>
      </c>
      <c r="BS195" s="38" t="str">
        <f>IF(ISBLANK('T1'!$C$191),"",'T1'!$M$191*IF('T1'!$AA$11="Y",1,0)+'T2'!$M$191*IF('T2'!$AA$11="Y",1,0)+'T3'!$M$191*IF('T3'!$AA$11="Y",1,0))</f>
        <v/>
      </c>
      <c r="BT195" s="38" t="str">
        <f>IF(ISBLANK('T1'!$C$191),"",'T1'!$M$191*IF('T1'!$AB$11="Y",1,0)+'T2'!$M$191*IF('T2'!$AB$11="Y",1,0)+'T3'!$M$191*IF('T3'!$AB$11="Y",1,0))</f>
        <v/>
      </c>
      <c r="BU195" s="38" t="str">
        <f>IF(ISBLANK('T1'!$C$191),"",SUM($BK$195:$BT$195))</f>
        <v/>
      </c>
      <c r="BV195" s="38" t="str">
        <f>IF(ISBLANK('T1'!$C$191),"",IF(ISERR($BU$195/$BU$5),"",$BU$195/$BU$5))</f>
        <v/>
      </c>
      <c r="BY195" s="38" t="str">
        <f>IF(ISBLANK('T1'!$C$191),"",'T1'!$E$191*IF('T1'!$S$12="Y",1,0)+'T2'!$E$191*IF('T2'!$S$12="Y",1,0)+'T3'!$E$191*IF('T3'!$S$12="Y",1,0)+TA!$AR$191*IF(TA!$L$12="Y",1,0))</f>
        <v/>
      </c>
      <c r="BZ195" s="38" t="str">
        <f>IF(ISBLANK('T1'!$C$191),"",'T1'!$F$191*IF('T1'!$T$12="Y",1,0)+'T2'!$F$191*IF('T2'!$T$12="Y",1,0)+'T3'!$F$191*IF('T3'!$T$12="Y",1,0)+TA!$AS$191*IF(TA!$M$12="Y",1,0))</f>
        <v/>
      </c>
      <c r="CA195" s="38" t="str">
        <f>IF(ISBLANK('T1'!$C$191),"",'T1'!$G$191*IF('T1'!$U$12="Y",1,0)+'T2'!$G$191*IF('T2'!$U$12="Y",1,0)+'T3'!$G$191*IF('T3'!$U$12="Y",1,0)+TA!$AT$191*IF(TA!$N$12="Y",1,0))</f>
        <v/>
      </c>
      <c r="CB195" s="38" t="str">
        <f>IF(ISBLANK('T1'!$C$191),"",'T1'!$H$191*IF('T1'!$V$12="Y",1,0)+'T2'!$H$191*IF('T2'!$V$12="Y",1,0)+'T3'!$H$191*IF('T3'!$V$12="Y",1,0))</f>
        <v/>
      </c>
      <c r="CC195" s="38" t="str">
        <f>IF(ISBLANK('T1'!$C$191),"",'T1'!$I$191*IF('T1'!$W$12="Y",1,0)+'T2'!$I$191*IF('T2'!$W$12="Y",1,0)+'T3'!$I$191*IF('T3'!$W$12="Y",1,0))</f>
        <v/>
      </c>
      <c r="CD195" s="38" t="str">
        <f>IF(ISBLANK('T1'!$C$191),"",'T1'!$J$191*IF('T1'!$X$12="Y",1,0)+'T2'!$J$191*IF('T2'!$X$12="Y",1,0)+'T3'!$J$191*IF('T3'!$X$12="Y",1,0))</f>
        <v/>
      </c>
      <c r="CE195" s="38" t="str">
        <f>IF(ISBLANK('T1'!$C$191),"",'T1'!$K$191*IF('T1'!$Y$12="Y",1,0)+'T2'!$K$191*IF('T2'!$Y$12="Y",1,0)+'T3'!$K$191*IF('T3'!$Y$12="Y",1,0))</f>
        <v/>
      </c>
      <c r="CF195" s="38" t="str">
        <f>IF(ISBLANK('T1'!$C$191),"",'T1'!$L$191*IF('T1'!$Z$12="Y",1,0)+'T2'!$L$191*IF('T2'!$Z$12="Y",1,0)+'T3'!$L$191*IF('T3'!$Z$12="Y",1,0))</f>
        <v/>
      </c>
      <c r="CG195" s="38" t="str">
        <f>IF(ISBLANK('T1'!$C$191),"",'T1'!$M$191*IF('T1'!$AA$12="Y",1,0)+'T2'!$M$191*IF('T2'!$AA$12="Y",1,0)+'T3'!$M$191*IF('T3'!$AA$12="Y",1,0))</f>
        <v/>
      </c>
      <c r="CH195" s="38" t="str">
        <f>IF(ISBLANK('T1'!$C$191),"",'T1'!$M$191*IF('T1'!$AB$12="Y",1,0)+'T2'!$M$191*IF('T2'!$AB$12="Y",1,0)+'T3'!$M$191*IF('T3'!$AB$12="Y",1,0))</f>
        <v/>
      </c>
      <c r="CI195" s="38" t="str">
        <f>IF(ISBLANK('T1'!$C$191),"",SUM($BY$195:$CH$195))</f>
        <v/>
      </c>
      <c r="CJ195" s="38" t="str">
        <f>IF(ISBLANK('T1'!$C$191),"",IF(ISERR($CI$195/$CI$5),"",$CI$195/$CI$5))</f>
        <v/>
      </c>
      <c r="CM195" s="38" t="str">
        <f>IF(ISBLANK('T1'!$C$191),"",'T1'!$E$191*IF('T1'!$S$13="Y",1,0)+'T2'!$E$191*IF('T2'!$S$13="Y",1,0)+'T3'!$E$191*IF('T3'!$S$13="Y",1,0)+TA!$AR$191*IF(TA!$L$13="Y",1,0))</f>
        <v/>
      </c>
      <c r="CN195" s="38" t="str">
        <f>IF(ISBLANK('T1'!$C$191),"",'T1'!$F$191*IF('T1'!$T$13="Y",1,0)+'T2'!$F$191*IF('T2'!$T$13="Y",1,0)+'T3'!$F$191*IF('T3'!$T$13="Y",1,0)+TA!$AS$191*IF(TA!$M$13="Y",1,0))</f>
        <v/>
      </c>
      <c r="CO195" s="38" t="str">
        <f>IF(ISBLANK('T1'!$C$191),"",'T1'!$G$191*IF('T1'!$U$13="Y",1,0)+'T2'!$G$191*IF('T2'!$U$13="Y",1,0)+'T3'!$G$191*IF('T3'!$U$13="Y",1,0)+TA!$AT$191*IF(TA!$N$13="Y",1,0))</f>
        <v/>
      </c>
      <c r="CP195" s="38" t="str">
        <f>IF(ISBLANK('T1'!$C$191),"",'T1'!$H$191*IF('T1'!$V$13="Y",1,0)+'T2'!$H$191*IF('T2'!$V$13="Y",1,0)+'T3'!$H$191*IF('T3'!$V$13="Y",1,0))</f>
        <v/>
      </c>
      <c r="CQ195" s="38" t="str">
        <f>IF(ISBLANK('T1'!$C$191),"",'T1'!$I$191*IF('T1'!$W$13="Y",1,0)+'T2'!$I$191*IF('T2'!$W$13="Y",1,0)+'T3'!$I$191*IF('T3'!$W$13="Y",1,0))</f>
        <v/>
      </c>
      <c r="CR195" s="38" t="str">
        <f>IF(ISBLANK('T1'!$C$191),"",'T1'!$J$191*IF('T1'!$X$13="Y",1,0)+'T2'!$J$191*IF('T2'!$X$13="Y",1,0)+'T3'!$J$191*IF('T3'!$X$13="Y",1,0))</f>
        <v/>
      </c>
      <c r="CS195" s="38" t="str">
        <f>IF(ISBLANK('T1'!$C$191),"",'T1'!$K$191*IF('T1'!$Y$13="Y",1,0)+'T2'!$K$191*IF('T2'!$Y$13="Y",1,0)+'T3'!$K$191*IF('T3'!$Y$13="Y",1,0))</f>
        <v/>
      </c>
      <c r="CT195" s="38" t="str">
        <f>IF(ISBLANK('T1'!$C$191),"",'T1'!$L$191*IF('T1'!$Z$13="Y",1,0)+'T2'!$L$191*IF('T2'!$Z$13="Y",1,0)+'T3'!$L$191*IF('T3'!$Z$13="Y",1,0))</f>
        <v/>
      </c>
      <c r="CU195" s="38" t="str">
        <f>IF(ISBLANK('T1'!$C$191),"",'T1'!$M$191*IF('T1'!$AA$13="Y",1,0)+'T2'!$M$191*IF('T2'!$AA$13="Y",1,0)+'T3'!$M$191*IF('T3'!$AA$13="Y",1,0))</f>
        <v/>
      </c>
      <c r="CV195" s="38" t="str">
        <f>IF(ISBLANK('T1'!$C$191),"",'T1'!$M$191*IF('T1'!$AB$13="Y",1,0)+'T2'!$M$191*IF('T2'!$AB$13="Y",1,0)+'T3'!$M$191*IF('T3'!$AB$13="Y",1,0))</f>
        <v/>
      </c>
      <c r="CW195" s="38" t="str">
        <f>IF(ISBLANK('T1'!$C$191),"",SUM($CM$195:$CV$195))</f>
        <v/>
      </c>
      <c r="CX195" s="38" t="str">
        <f>IF(ISBLANK('T1'!$C$191),"",IF(ISERR($CW$195/$CW$5),"",$CW$195/$CW$5))</f>
        <v/>
      </c>
      <c r="DA195" s="38" t="str">
        <f>IF(ISBLANK('T1'!$C$191),"",'T1'!$E$191*IF('T1'!$S$14="Y",1,0)+'T2'!$E$191*IF('T2'!$S$14="Y",1,0)+'T3'!$E$191*IF('T3'!$S$14="Y",1,0)+TA!$AR$191*IF(TA!$L$14="Y",1,0))</f>
        <v/>
      </c>
      <c r="DB195" s="38" t="str">
        <f>IF(ISBLANK('T1'!$C$191),"",'T1'!$F$191*IF('T1'!$T$14="Y",1,0)+'T2'!$F$191*IF('T2'!$T$14="Y",1,0)+'T3'!$F$191*IF('T3'!$T$14="Y",1,0)+TA!$AS$191*IF(TA!$M$14="Y",1,0))</f>
        <v/>
      </c>
      <c r="DC195" s="38" t="str">
        <f>IF(ISBLANK('T1'!$C$191),"",'T1'!$G$191*IF('T1'!$U$14="Y",1,0)+'T2'!$G$191*IF('T2'!$U$14="Y",1,0)+'T3'!$G$191*IF('T3'!$U$14="Y",1,0)+TA!$AT$191*IF(TA!$N$14="Y",1,0))</f>
        <v/>
      </c>
      <c r="DD195" s="38" t="str">
        <f>IF(ISBLANK('T1'!$C$191),"",'T1'!$H$191*IF('T1'!$V$14="Y",1,0)+'T2'!$H$191*IF('T2'!$V$14="Y",1,0)+'T3'!$H$191*IF('T3'!$V$14="Y",1,0))</f>
        <v/>
      </c>
      <c r="DE195" s="38" t="str">
        <f>IF(ISBLANK('T1'!$C$191),"",'T1'!$I$191*IF('T1'!$W$14="Y",1,0)+'T2'!$I$191*IF('T2'!$W$14="Y",1,0)+'T3'!$I$191*IF('T3'!$W$14="Y",1,0))</f>
        <v/>
      </c>
      <c r="DF195" s="38" t="str">
        <f>IF(ISBLANK('T1'!$C$191),"",'T1'!$J$191*IF('T1'!$X$14="Y",1,0)+'T2'!$J$191*IF('T2'!$X$14="Y",1,0)+'T3'!$J$191*IF('T3'!$X$14="Y",1,0))</f>
        <v/>
      </c>
      <c r="DG195" s="38" t="str">
        <f>IF(ISBLANK('T1'!$C$191),"",'T1'!$K$191*IF('T1'!$Y$14="Y",1,0)+'T2'!$K$191*IF('T2'!$Y$14="Y",1,0)+'T3'!$K$191*IF('T3'!$Y$14="Y",1,0))</f>
        <v/>
      </c>
      <c r="DH195" s="38" t="str">
        <f>IF(ISBLANK('T1'!$C$191),"",'T1'!$L$191*IF('T1'!$Z$14="Y",1,0)+'T2'!$L$191*IF('T2'!$Z$14="Y",1,0)+'T3'!$L$191*IF('T3'!$Z$14="Y",1,0))</f>
        <v/>
      </c>
      <c r="DI195" s="38" t="str">
        <f>IF(ISBLANK('T1'!$C$191),"",'T1'!$M$191*IF('T1'!$AA$14="Y",1,0)+'T2'!$M$191*IF('T2'!$AA$14="Y",1,0)+'T3'!$M$191*IF('T3'!$AA$14="Y",1,0))</f>
        <v/>
      </c>
      <c r="DJ195" s="38" t="str">
        <f>IF(ISBLANK('T1'!$C$191),"",'T1'!$M$191*IF('T1'!$AB$14="Y",1,0)+'T2'!$M$191*IF('T2'!$AB$14="Y",1,0)+'T3'!$M$191*IF('T3'!$AB$14="Y",1,0))</f>
        <v/>
      </c>
      <c r="DK195" s="38" t="str">
        <f>IF(ISBLANK('T1'!$C$191),"",SUM($DA$195:$DJ$195))</f>
        <v/>
      </c>
      <c r="DL195" s="38" t="str">
        <f>IF(ISBLANK('T1'!$C$191),"",IF(ISERR($DK$195/$DK$5),"",$DK$195/$DK$5))</f>
        <v/>
      </c>
      <c r="DO195" s="38" t="str">
        <f>IF(ISBLANK('T1'!$C$191),"",'T1'!$E$191*IF('T1'!$S$15="Y",1,0)+'T2'!$E$191*IF('T2'!$S$15="Y",1,0)+'T3'!$E$191*IF('T3'!$S$15="Y",1,0)+TA!$AR$191*IF(TA!$L$15="Y",1,0))</f>
        <v/>
      </c>
      <c r="DP195" s="38" t="str">
        <f>IF(ISBLANK('T1'!$C$191),"",'T1'!$F$191*IF('T1'!$T$15="Y",1,0)+'T2'!$F$191*IF('T2'!$T$15="Y",1,0)+'T3'!$F$191*IF('T3'!$T$15="Y",1,0)+TA!$AS$191*IF(TA!$M$15="Y",1,0))</f>
        <v/>
      </c>
      <c r="DQ195" s="38" t="str">
        <f>IF(ISBLANK('T1'!$C$191),"",'T1'!$G$191*IF('T1'!$U$15="Y",1,0)+'T2'!$G$191*IF('T2'!$U$15="Y",1,0)+'T3'!$G$191*IF('T3'!$U$15="Y",1,0)+TA!$AT$191*IF(TA!$N$15="Y",1,0))</f>
        <v/>
      </c>
      <c r="DR195" s="38" t="str">
        <f>IF(ISBLANK('T1'!$C$191),"",'T1'!$H$191*IF('T1'!$V$15="Y",1,0)+'T2'!$H$191*IF('T2'!$V$15="Y",1,0)+'T3'!$H$191*IF('T3'!$V$15="Y",1,0))</f>
        <v/>
      </c>
      <c r="DS195" s="38" t="str">
        <f>IF(ISBLANK('T1'!$C$191),"",'T1'!$I$191*IF('T1'!$W$15="Y",1,0)+'T2'!$I$191*IF('T2'!$W$15="Y",1,0)+'T3'!$I$191*IF('T3'!$W$15="Y",1,0))</f>
        <v/>
      </c>
      <c r="DT195" s="38" t="str">
        <f>IF(ISBLANK('T1'!$C$191),"",'T1'!$J$191*IF('T1'!$X$15="Y",1,0)+'T2'!$J$191*IF('T2'!$X$15="Y",1,0)+'T3'!$J$191*IF('T3'!$X$15="Y",1,0))</f>
        <v/>
      </c>
      <c r="DU195" s="38" t="str">
        <f>IF(ISBLANK('T1'!$C$191),"",'T1'!$K$191*IF('T1'!$Y$15="Y",1,0)+'T2'!$K$191*IF('T2'!$Y$15="Y",1,0)+'T3'!$K$191*IF('T3'!$Y$15="Y",1,0))</f>
        <v/>
      </c>
      <c r="DV195" s="38" t="str">
        <f>IF(ISBLANK('T1'!$C$191),"",'T1'!$L$191*IF('T1'!$Z$15="Y",1,0)+'T2'!$L$191*IF('T2'!$Z$15="Y",1,0)+'T3'!$L$191*IF('T3'!$Z$15="Y",1,0))</f>
        <v/>
      </c>
      <c r="DW195" s="38" t="str">
        <f>IF(ISBLANK('T1'!$C$191),"",'T1'!$M$191*IF('T1'!$AA$15="Y",1,0)+'T2'!$M$191*IF('T2'!$AA$15="Y",1,0)+'T3'!$M$191*IF('T3'!$AA$15="Y",1,0))</f>
        <v/>
      </c>
      <c r="DX195" s="38" t="str">
        <f>IF(ISBLANK('T1'!$C$191),"",'T1'!$M$191*IF('T1'!$AB$15="Y",1,0)+'T2'!$M$191*IF('T2'!$AB$15="Y",1,0)+'T3'!$M$191*IF('T3'!$AB$15="Y",1,0))</f>
        <v/>
      </c>
      <c r="DY195" s="38" t="str">
        <f>IF(ISBLANK('T1'!$C$191),"",SUM($DO$195:$DX$195))</f>
        <v/>
      </c>
      <c r="DZ195" s="38" t="str">
        <f>IF(ISBLANK('T1'!$C$191),"",IF(ISERR($DY$195/$DY$5),"",$DY$195/$DY$5))</f>
        <v/>
      </c>
      <c r="EC195" s="38" t="str">
        <f>IF(ISBLANK('T1'!$C$191),"",'T1'!$E$191*IF('T1'!$S$16="Y",1,0)+'T2'!$E$191*IF('T2'!$S$16="Y",1,0)+'T3'!$E$191*IF('T3'!$S$16="Y",1,0)+TA!$AR$191*IF(TA!$L$16="Y",1,0))</f>
        <v/>
      </c>
      <c r="ED195" s="38" t="str">
        <f>IF(ISBLANK('T1'!$C$191),"",'T1'!$F$191*IF('T1'!$T$16="Y",1,0)+'T2'!$F$191*IF('T2'!$T$16="Y",1,0)+'T3'!$F$191*IF('T3'!$T$16="Y",1,0)+TA!$AS$191*IF(TA!$M$16="Y",1,0))</f>
        <v/>
      </c>
      <c r="EE195" s="38" t="str">
        <f>IF(ISBLANK('T1'!$C$191),"",'T1'!$G$191*IF('T1'!$U$16="Y",1,0)+'T2'!$G$191*IF('T2'!$U$16="Y",1,0)+'T3'!$G$191*IF('T3'!$U$16="Y",1,0)+TA!$AT$191*IF(TA!$N$16="Y",1,0))</f>
        <v/>
      </c>
      <c r="EF195" s="38" t="str">
        <f>IF(ISBLANK('T1'!$C$191),"",'T1'!$H$191*IF('T1'!$V$16="Y",1,0)+'T2'!$H$191*IF('T2'!$V$16="Y",1,0)+'T3'!$H$191*IF('T3'!$V$16="Y",1,0))</f>
        <v/>
      </c>
      <c r="EG195" s="38" t="str">
        <f>IF(ISBLANK('T1'!$C$191),"",'T1'!$I$191*IF('T1'!$W$16="Y",1,0)+'T2'!$I$191*IF('T2'!$W$16="Y",1,0)+'T3'!$I$191*IF('T3'!$W$16="Y",1,0))</f>
        <v/>
      </c>
      <c r="EH195" s="38" t="str">
        <f>IF(ISBLANK('T1'!$C$191),"",'T1'!$J$191*IF('T1'!$X$16="Y",1,0)+'T2'!$J$191*IF('T2'!$X$16="Y",1,0)+'T3'!$J$191*IF('T3'!$X$16="Y",1,0))</f>
        <v/>
      </c>
      <c r="EI195" s="38" t="str">
        <f>IF(ISBLANK('T1'!$C$191),"",'T1'!$K$191*IF('T1'!$Y$16="Y",1,0)+'T2'!$K$191*IF('T2'!$Y$16="Y",1,0)+'T3'!$K$191*IF('T3'!$Y$16="Y",1,0))</f>
        <v/>
      </c>
      <c r="EJ195" s="38" t="str">
        <f>IF(ISBLANK('T1'!$C$191),"",'T1'!$L$191*IF('T1'!$Z$16="Y",1,0)+'T2'!$L$191*IF('T2'!$Z$16="Y",1,0)+'T3'!$L$191*IF('T3'!$Z$16="Y",1,0))</f>
        <v/>
      </c>
      <c r="EK195" s="38" t="str">
        <f>IF(ISBLANK('T1'!$C$191),"",'T1'!$M$191*IF('T1'!$AA$16="Y",1,0)+'T2'!$M$191*IF('T2'!$AA$16="Y",1,0)+'T3'!$M$191*IF('T3'!$AA$16="Y",1,0))</f>
        <v/>
      </c>
      <c r="EL195" s="38" t="str">
        <f>IF(ISBLANK('T1'!$C$191),"",'T1'!$M$191*IF('T1'!$AB$16="Y",1,0)+'T2'!$M$191*IF('T2'!$AB$16="Y",1,0)+'T3'!$M$191*IF('T3'!$AB$16="Y",1,0))</f>
        <v/>
      </c>
      <c r="EM195" s="38" t="str">
        <f>IF(ISBLANK('T1'!$C$191),"",SUM($EC$195:$EL$195))</f>
        <v/>
      </c>
      <c r="EN195" s="38" t="str">
        <f>IF(ISBLANK('T1'!$C$191),"",IF(ISERR($EM$195/$EM$5),"",$EM$195/$EM$5))</f>
        <v/>
      </c>
      <c r="EQ195" s="38" t="str">
        <f>IF(ISBLANK('T1'!$C$191),"",'T1'!$E$191*IF('T1'!$S$17="Y",1,0)+'T2'!$E$191*IF('T2'!$S$17="Y",1,0)+'T3'!$E$191*IF('T3'!$S$17="Y",1,0)+TA!$AR$191*IF(TA!$L$17="Y",1,0))</f>
        <v/>
      </c>
      <c r="ER195" s="38" t="str">
        <f>IF(ISBLANK('T1'!$C$191),"",'T1'!$F$191*IF('T1'!$T$17="Y",1,0)+'T2'!$F$191*IF('T2'!$T$17="Y",1,0)+'T3'!$F$191*IF('T3'!$T$17="Y",1,0)+TA!$AS$191*IF(TA!$M$17="Y",1,0))</f>
        <v/>
      </c>
      <c r="ES195" s="38" t="str">
        <f>IF(ISBLANK('T1'!$C$191),"",'T1'!$G$191*IF('T1'!$U$17="Y",1,0)+'T2'!$G$191*IF('T2'!$U$17="Y",1,0)+'T3'!$G$191*IF('T3'!$U$17="Y",1,0)+TA!$AT$191*IF(TA!$N$17="Y",1,0))</f>
        <v/>
      </c>
      <c r="ET195" s="38" t="str">
        <f>IF(ISBLANK('T1'!$C$191),"",'T1'!$H$191*IF('T1'!$V$17="Y",1,0)+'T2'!$H$191*IF('T2'!$V$17="Y",1,0)+'T3'!$H$191*IF('T3'!$V$17="Y",1,0))</f>
        <v/>
      </c>
      <c r="EU195" s="38" t="str">
        <f>IF(ISBLANK('T1'!$C$191),"",'T1'!$I$191*IF('T1'!$W$17="Y",1,0)+'T2'!$I$191*IF('T2'!$W$17="Y",1,0)+'T3'!$I$191*IF('T3'!$W$17="Y",1,0))</f>
        <v/>
      </c>
      <c r="EV195" s="38" t="str">
        <f>IF(ISBLANK('T1'!$C$191),"",'T1'!$J$191*IF('T1'!$X$17="Y",1,0)+'T2'!$J$191*IF('T2'!$X$17="Y",1,0)+'T3'!$J$191*IF('T3'!$X$17="Y",1,0))</f>
        <v/>
      </c>
      <c r="EW195" s="38" t="str">
        <f>IF(ISBLANK('T1'!$C$191),"",'T1'!$K$191*IF('T1'!$Y$17="Y",1,0)+'T2'!$K$191*IF('T2'!$Y$17="Y",1,0)+'T3'!$K$191*IF('T3'!$Y$17="Y",1,0))</f>
        <v/>
      </c>
      <c r="EX195" s="38" t="str">
        <f>IF(ISBLANK('T1'!$C$191),"",'T1'!$L$191*IF('T1'!$Z$17="Y",1,0)+'T2'!$L$191*IF('T2'!$Z$17="Y",1,0)+'T3'!$L$191*IF('T3'!$Z$17="Y",1,0))</f>
        <v/>
      </c>
      <c r="EY195" s="38" t="str">
        <f>IF(ISBLANK('T1'!$C$191),"",'T1'!$M$191*IF('T1'!$AA$17="Y",1,0)+'T2'!$M$191*IF('T2'!$AA$17="Y",1,0)+'T3'!$M$191*IF('T3'!$AA$17="Y",1,0))</f>
        <v/>
      </c>
      <c r="EZ195" s="38" t="str">
        <f>IF(ISBLANK('T1'!$C$191),"",'T1'!$M$191*IF('T1'!$AB$17="Y",1,0)+'T2'!$M$191*IF('T2'!$AB$17="Y",1,0)+'T3'!$M$191*IF('T3'!$AB$17="Y",1,0))</f>
        <v/>
      </c>
      <c r="FA195" s="38" t="str">
        <f>IF(ISBLANK('T1'!$C$191),"",SUM($EQ$195:$EZ$195))</f>
        <v/>
      </c>
      <c r="FB195" s="38" t="str">
        <f>IF(ISBLANK('T1'!$C$191),"",IF(ISERR($FA$195/$FA$5),"",$FA$195/$FA$5))</f>
        <v/>
      </c>
    </row>
    <row r="196" spans="20:158">
      <c r="T196" s="38" t="str">
        <f>IF(ISBLANK('T1'!$C$192),"",'T1'!$E$192*IF('T1'!$S$8="Y",1,0)+'T2'!$E$192*IF('T2'!$S$8="Y",1,0)+'T3'!$E$192*IF('T3'!$S$8="Y",1,0)+TA!$AR$192*IF(TA!$L$8="Y",1,0))</f>
        <v/>
      </c>
      <c r="U196" s="38" t="str">
        <f>IF(ISBLANK('T1'!$C$192),"",'T1'!$F$192*IF('T1'!$T$8="Y",1,0)+'T2'!$F$192*IF('T2'!$T$8="Y",1,0)+'T3'!$F$192*IF('T3'!$T$8="Y",1,0)+TA!$AS$192*IF(TA!$M$8="Y",1,0))</f>
        <v/>
      </c>
      <c r="V196" s="38" t="str">
        <f>IF(ISBLANK('T1'!$C$192),"",'T1'!$G$192*IF('T1'!$U$8="Y",1,0)+'T2'!$G$192*IF('T2'!$U$8="Y",1,0)+'T3'!$G$192*IF('T3'!$U$8="Y",1,0)+TA!$AT$192*IF(TA!$N$8="Y",1,0))</f>
        <v/>
      </c>
      <c r="W196" s="38" t="str">
        <f>IF(ISBLANK('T1'!$C$192),"",'T1'!$H$192*IF('T1'!$V$8="Y",1,0)+'T2'!$H$192*IF('T2'!$V$8="Y",1,0)+'T3'!$H$192*IF('T3'!$V$8="Y",1,0))</f>
        <v/>
      </c>
      <c r="X196" s="38" t="str">
        <f>IF(ISBLANK('T1'!$C$192),"",'T1'!$I$192*IF('T1'!$W$8="Y",1,0)+'T2'!$I$192*IF('T2'!$W$8="Y",1,0)+'T3'!$I$192*IF('T3'!$W$8="Y",1,0))</f>
        <v/>
      </c>
      <c r="Y196" s="38" t="str">
        <f>IF(ISBLANK('T1'!$C$192),"",'T1'!$J$192*IF('T1'!$X$8="Y",1,0)+'T2'!$J$192*IF('T2'!$X$8="Y",1,0)+'T3'!$J$192*IF('T3'!$X$8="Y",1,0))</f>
        <v/>
      </c>
      <c r="Z196" s="38" t="str">
        <f>IF(ISBLANK('T1'!$C$192),"",'T1'!$K$192*IF('T1'!$Y$8="Y",1,0)+'T2'!$K$192*IF('T2'!$Y$8="Y",1,0)+'T3'!$K$192*IF('T3'!$Y$8="Y",1,0))</f>
        <v/>
      </c>
      <c r="AA196" s="38" t="str">
        <f>IF(ISBLANK('T1'!$C$192),"",'T1'!$L$192*IF('T1'!$Z$8="Y",1,0)+'T2'!$L$192*IF('T2'!$Z$8="Y",1,0)+'T3'!$L$192*IF('T3'!$Z$8="Y",1,0))</f>
        <v/>
      </c>
      <c r="AB196" s="38" t="str">
        <f>IF(ISBLANK('T1'!$C$192),"",'T1'!$M$192*IF('T1'!$AA$8="Y",1,0)+'T2'!$M$192*IF('T2'!$AA$8="Y",1,0)+'T3'!$M$192*IF('T3'!$AA$8="Y",1,0))</f>
        <v/>
      </c>
      <c r="AC196" s="38" t="str">
        <f>IF(ISBLANK('T1'!$C$192),"",'T1'!$M$192*IF('T1'!$AB$8="Y",1,0)+'T2'!$M$192*IF('T2'!$AB$8="Y",1,0)+'T3'!$M$192*IF('T3'!$AB$8="Y",1,0))</f>
        <v/>
      </c>
      <c r="AD196" s="38" t="str">
        <f>IF(ISBLANK('T1'!$C$192),"",SUM($T$196:$AC$196))</f>
        <v/>
      </c>
      <c r="AE196" s="38" t="str">
        <f>IF(ISBLANK('T1'!$C$192),"",IF(ISERR($AD$196/$AD$5),"",$AD$196/$AD$5))</f>
        <v/>
      </c>
      <c r="AI196" s="38" t="str">
        <f>IF(ISBLANK('T1'!$C$192),"",'T1'!$E$192*IF('T1'!$S$9="Y",1,0)+'T2'!$E$192*IF('T2'!$S$9="Y",1,0)+'T3'!$E$192*IF('T3'!$S$9="Y",1,0)+TA!$AR$192*IF(TA!$L$9="Y",1,0))</f>
        <v/>
      </c>
      <c r="AJ196" s="38" t="str">
        <f>IF(ISBLANK('T1'!$C$192),"",'T1'!$F$192*IF('T1'!$T$9="Y",1,0)+'T2'!$F$192*IF('T2'!$T$9="Y",1,0)+'T3'!$F$192*IF('T3'!$T$9="Y",1,0)+TA!$AS$192*IF(TA!$M$9="Y",1,0))</f>
        <v/>
      </c>
      <c r="AK196" s="38" t="str">
        <f>IF(ISBLANK('T1'!$C$192),"",'T1'!$G$192*IF('T1'!$U$9="Y",1,0)+'T2'!$G$192*IF('T2'!$U$9="Y",1,0)+'T3'!$G$192*IF('T3'!$U$9="Y",1,0)+TA!$AT$192*IF(TA!$N$9="Y",1,0))</f>
        <v/>
      </c>
      <c r="AL196" s="38" t="str">
        <f>IF(ISBLANK('T1'!$C$192),"",'T1'!$H$192*IF('T1'!$V$9="Y",1,0)+'T2'!$H$192*IF('T2'!$V$9="Y",1,0)+'T3'!$H$192*IF('T3'!$V$9="Y",1,0))</f>
        <v/>
      </c>
      <c r="AM196" s="38" t="str">
        <f>IF(ISBLANK('T1'!$C$192),"",'T1'!$I$192*IF('T1'!$W$9="Y",1,0)+'T2'!$I$192*IF('T2'!$W$9="Y",1,0)+'T3'!$I$192*IF('T3'!$W$9="Y",1,0))</f>
        <v/>
      </c>
      <c r="AN196" s="38" t="str">
        <f>IF(ISBLANK('T1'!$C$192),"",'T1'!$J$192*IF('T1'!$X$9="Y",1,0)+'T2'!$J$192*IF('T2'!$X$9="Y",1,0)+'T3'!$J$192*IF('T3'!$X$9="Y",1,0))</f>
        <v/>
      </c>
      <c r="AO196" s="38" t="str">
        <f>IF(ISBLANK('T1'!$C$192),"",'T1'!$K$192*IF('T1'!$Y$9="Y",1,0)+'T2'!$K$192*IF('T2'!$Y$9="Y",1,0)+'T3'!$K$192*IF('T3'!$Y$9="Y",1,0))</f>
        <v/>
      </c>
      <c r="AP196" s="38" t="str">
        <f>IF(ISBLANK('T1'!$C$192),"",'T1'!$L$192*IF('T1'!$Z$9="Y",1,0)+'T2'!$L$192*IF('T2'!$Z$9="Y",1,0)+'T3'!$L$192*IF('T3'!$Z$9="Y",1,0))</f>
        <v/>
      </c>
      <c r="AQ196" s="38" t="str">
        <f>IF(ISBLANK('T1'!$C$192),"",'T1'!$M$192*IF('T1'!$AA$9="Y",1,0)+'T2'!$M$192*IF('T2'!$AA$9="Y",1,0)+'T3'!$M$192*IF('T3'!$AA$9="Y",1,0))</f>
        <v/>
      </c>
      <c r="AR196" s="38" t="str">
        <f>IF(ISBLANK('T1'!$C$192),"",'T1'!$M$192*IF('T1'!$AB$9="Y",1,0)+'T2'!$M$192*IF('T2'!$AB$9="Y",1,0)+'T3'!$M$192*IF('T3'!$AB$9="Y",1,0))</f>
        <v/>
      </c>
      <c r="AS196" s="38" t="str">
        <f>IF(ISBLANK('T1'!$C$192),"",SUM($AI$196:$AR$196))</f>
        <v/>
      </c>
      <c r="AT196" s="38" t="str">
        <f>IF(ISBLANK('T1'!$C$192),"",IF(ISERR($AS$196/$AS$5),"",$AS$196/$AS$5))</f>
        <v/>
      </c>
      <c r="AW196" s="38" t="str">
        <f>IF(ISBLANK('T1'!$C$192),"",'T1'!$E$192*IF('T1'!$S$10="Y",1,0)+'T2'!$E$192*IF('T2'!$S$10="Y",1,0)+'T3'!$E$192*IF('T3'!$S$10="Y",1,0)+TA!$AR$192*IF(TA!$L$10="Y",1,0))</f>
        <v/>
      </c>
      <c r="AX196" s="38" t="str">
        <f>IF(ISBLANK('T1'!$C$192),"",'T1'!$F$192*IF('T1'!$T$10="Y",1,0)+'T2'!$F$192*IF('T2'!$T$10="Y",1,0)+'T3'!$F$192*IF('T3'!$T$10="Y",1,0)+TA!$AS$192*IF(TA!$M$10="Y",1,0))</f>
        <v/>
      </c>
      <c r="AY196" s="38" t="str">
        <f>IF(ISBLANK('T1'!$C$192),"",'T1'!$G$192*IF('T1'!$U$10="Y",1,0)+'T2'!$G$192*IF('T2'!$U$10="Y",1,0)+'T3'!$G$192*IF('T3'!$U$10="Y",1,0)+TA!$AT$192*IF(TA!$N$10="Y",1,0))</f>
        <v/>
      </c>
      <c r="AZ196" s="38" t="str">
        <f>IF(ISBLANK('T1'!$C$192),"",'T1'!$H$192*IF('T1'!$V$10="Y",1,0)+'T2'!$H$192*IF('T2'!$V$10="Y",1,0)+'T3'!$H$192*IF('T3'!$V$10="Y",1,0))</f>
        <v/>
      </c>
      <c r="BA196" s="38" t="str">
        <f>IF(ISBLANK('T1'!$C$192),"",'T1'!$I$192*IF('T1'!$W$10="Y",1,0)+'T2'!$I$192*IF('T2'!$W$10="Y",1,0)+'T3'!$I$192*IF('T3'!$W$10="Y",1,0))</f>
        <v/>
      </c>
      <c r="BB196" s="38" t="str">
        <f>IF(ISBLANK('T1'!$C$192),"",'T1'!$J$192*IF('T1'!$X$10="Y",1,0)+'T2'!$J$192*IF('T2'!$X$10="Y",1,0)+'T3'!$J$192*IF('T3'!$X$10="Y",1,0))</f>
        <v/>
      </c>
      <c r="BC196" s="38" t="str">
        <f>IF(ISBLANK('T1'!$C$192),"",'T1'!$K$192*IF('T1'!$Y$10="Y",1,0)+'T2'!$K$192*IF('T2'!$Y$10="Y",1,0)+'T3'!$K$192*IF('T3'!$Y$10="Y",1,0))</f>
        <v/>
      </c>
      <c r="BD196" s="38" t="str">
        <f>IF(ISBLANK('T1'!$C$192),"",'T1'!$L$192*IF('T1'!$Z$10="Y",1,0)+'T2'!$L$192*IF('T2'!$Z$10="Y",1,0)+'T3'!$L$192*IF('T3'!$Z$10="Y",1,0))</f>
        <v/>
      </c>
      <c r="BE196" s="38" t="str">
        <f>IF(ISBLANK('T1'!$C$192),"",'T1'!$M$192*IF('T1'!$AA$10="Y",1,0)+'T2'!$M$192*IF('T2'!$AA$10="Y",1,0)+'T3'!$M$192*IF('T3'!$AA$10="Y",1,0))</f>
        <v/>
      </c>
      <c r="BF196" s="38" t="str">
        <f>IF(ISBLANK('T1'!$C$192),"",'T1'!$M$192*IF('T1'!$AB$10="Y",1,0)+'T2'!$M$192*IF('T2'!$AB$10="Y",1,0)+'T3'!$M$192*IF('T3'!$AB$10="Y",1,0))</f>
        <v/>
      </c>
      <c r="BG196" s="38" t="str">
        <f>IF(ISBLANK('T1'!$C$192),"",SUM($AW$196:$BF$196))</f>
        <v/>
      </c>
      <c r="BH196" s="38" t="str">
        <f>IF(ISBLANK('T1'!$C$192),"",IF(ISERR($BG$196/$BG$5),"",$BG$196/$BG$5))</f>
        <v/>
      </c>
      <c r="BK196" s="38" t="str">
        <f>IF(ISBLANK('T1'!$C$192),"",'T1'!$E$192*IF('T1'!$S$11="Y",1,0)+'T2'!$E$192*IF('T2'!$S$11="Y",1,0)+'T3'!$E$192*IF('T3'!$S$11="Y",1,0)+TA!$AR$192*IF(TA!$L$11="Y",1,0))</f>
        <v/>
      </c>
      <c r="BL196" s="38" t="str">
        <f>IF(ISBLANK('T1'!$C$192),"",'T1'!$F$192*IF('T1'!$T$11="Y",1,0)+'T2'!$F$192*IF('T2'!$T$11="Y",1,0)+'T3'!$F$192*IF('T3'!$T$11="Y",1,0)+TA!$AS$192*IF(TA!$M$11="Y",1,0))</f>
        <v/>
      </c>
      <c r="BM196" s="38" t="str">
        <f>IF(ISBLANK('T1'!$C$192),"",'T1'!$G$192*IF('T1'!$U$11="Y",1,0)+'T2'!$G$192*IF('T2'!$U$11="Y",1,0)+'T3'!$G$192*IF('T3'!$U$11="Y",1,0)+TA!$AT$192*IF(TA!$N$11="Y",1,0))</f>
        <v/>
      </c>
      <c r="BN196" s="38" t="str">
        <f>IF(ISBLANK('T1'!$C$192),"",'T1'!$H$192*IF('T1'!$V$11="Y",1,0)+'T2'!$H$192*IF('T2'!$V$11="Y",1,0)+'T3'!$H$192*IF('T3'!$V$11="Y",1,0))</f>
        <v/>
      </c>
      <c r="BO196" s="38" t="str">
        <f>IF(ISBLANK('T1'!$C$192),"",'T1'!$I$192*IF('T1'!$W$11="Y",1,0)+'T2'!$I$192*IF('T2'!$W$11="Y",1,0)+'T3'!$I$192*IF('T3'!$W$11="Y",1,0))</f>
        <v/>
      </c>
      <c r="BP196" s="38" t="str">
        <f>IF(ISBLANK('T1'!$C$192),"",'T1'!$J$192*IF('T1'!$X$11="Y",1,0)+'T2'!$J$192*IF('T2'!$X$11="Y",1,0)+'T3'!$J$192*IF('T3'!$X$11="Y",1,0))</f>
        <v/>
      </c>
      <c r="BQ196" s="38" t="str">
        <f>IF(ISBLANK('T1'!$C$192),"",'T1'!$K$192*IF('T1'!$Y$11="Y",1,0)+'T2'!$K$192*IF('T2'!$Y$11="Y",1,0)+'T3'!$K$192*IF('T3'!$Y$11="Y",1,0))</f>
        <v/>
      </c>
      <c r="BR196" s="38" t="str">
        <f>IF(ISBLANK('T1'!$C$192),"",'T1'!$L$192*IF('T1'!$Z$11="Y",1,0)+'T2'!$L$192*IF('T2'!$Z$11="Y",1,0)+'T3'!$L$192*IF('T3'!$Z$11="Y",1,0))</f>
        <v/>
      </c>
      <c r="BS196" s="38" t="str">
        <f>IF(ISBLANK('T1'!$C$192),"",'T1'!$M$192*IF('T1'!$AA$11="Y",1,0)+'T2'!$M$192*IF('T2'!$AA$11="Y",1,0)+'T3'!$M$192*IF('T3'!$AA$11="Y",1,0))</f>
        <v/>
      </c>
      <c r="BT196" s="38" t="str">
        <f>IF(ISBLANK('T1'!$C$192),"",'T1'!$M$192*IF('T1'!$AB$11="Y",1,0)+'T2'!$M$192*IF('T2'!$AB$11="Y",1,0)+'T3'!$M$192*IF('T3'!$AB$11="Y",1,0))</f>
        <v/>
      </c>
      <c r="BU196" s="38" t="str">
        <f>IF(ISBLANK('T1'!$C$192),"",SUM($BK$196:$BT$196))</f>
        <v/>
      </c>
      <c r="BV196" s="38" t="str">
        <f>IF(ISBLANK('T1'!$C$192),"",IF(ISERR($BU$196/$BU$5),"",$BU$196/$BU$5))</f>
        <v/>
      </c>
      <c r="BY196" s="38" t="str">
        <f>IF(ISBLANK('T1'!$C$192),"",'T1'!$E$192*IF('T1'!$S$12="Y",1,0)+'T2'!$E$192*IF('T2'!$S$12="Y",1,0)+'T3'!$E$192*IF('T3'!$S$12="Y",1,0)+TA!$AR$192*IF(TA!$L$12="Y",1,0))</f>
        <v/>
      </c>
      <c r="BZ196" s="38" t="str">
        <f>IF(ISBLANK('T1'!$C$192),"",'T1'!$F$192*IF('T1'!$T$12="Y",1,0)+'T2'!$F$192*IF('T2'!$T$12="Y",1,0)+'T3'!$F$192*IF('T3'!$T$12="Y",1,0)+TA!$AS$192*IF(TA!$M$12="Y",1,0))</f>
        <v/>
      </c>
      <c r="CA196" s="38" t="str">
        <f>IF(ISBLANK('T1'!$C$192),"",'T1'!$G$192*IF('T1'!$U$12="Y",1,0)+'T2'!$G$192*IF('T2'!$U$12="Y",1,0)+'T3'!$G$192*IF('T3'!$U$12="Y",1,0)+TA!$AT$192*IF(TA!$N$12="Y",1,0))</f>
        <v/>
      </c>
      <c r="CB196" s="38" t="str">
        <f>IF(ISBLANK('T1'!$C$192),"",'T1'!$H$192*IF('T1'!$V$12="Y",1,0)+'T2'!$H$192*IF('T2'!$V$12="Y",1,0)+'T3'!$H$192*IF('T3'!$V$12="Y",1,0))</f>
        <v/>
      </c>
      <c r="CC196" s="38" t="str">
        <f>IF(ISBLANK('T1'!$C$192),"",'T1'!$I$192*IF('T1'!$W$12="Y",1,0)+'T2'!$I$192*IF('T2'!$W$12="Y",1,0)+'T3'!$I$192*IF('T3'!$W$12="Y",1,0))</f>
        <v/>
      </c>
      <c r="CD196" s="38" t="str">
        <f>IF(ISBLANK('T1'!$C$192),"",'T1'!$J$192*IF('T1'!$X$12="Y",1,0)+'T2'!$J$192*IF('T2'!$X$12="Y",1,0)+'T3'!$J$192*IF('T3'!$X$12="Y",1,0))</f>
        <v/>
      </c>
      <c r="CE196" s="38" t="str">
        <f>IF(ISBLANK('T1'!$C$192),"",'T1'!$K$192*IF('T1'!$Y$12="Y",1,0)+'T2'!$K$192*IF('T2'!$Y$12="Y",1,0)+'T3'!$K$192*IF('T3'!$Y$12="Y",1,0))</f>
        <v/>
      </c>
      <c r="CF196" s="38" t="str">
        <f>IF(ISBLANK('T1'!$C$192),"",'T1'!$L$192*IF('T1'!$Z$12="Y",1,0)+'T2'!$L$192*IF('T2'!$Z$12="Y",1,0)+'T3'!$L$192*IF('T3'!$Z$12="Y",1,0))</f>
        <v/>
      </c>
      <c r="CG196" s="38" t="str">
        <f>IF(ISBLANK('T1'!$C$192),"",'T1'!$M$192*IF('T1'!$AA$12="Y",1,0)+'T2'!$M$192*IF('T2'!$AA$12="Y",1,0)+'T3'!$M$192*IF('T3'!$AA$12="Y",1,0))</f>
        <v/>
      </c>
      <c r="CH196" s="38" t="str">
        <f>IF(ISBLANK('T1'!$C$192),"",'T1'!$M$192*IF('T1'!$AB$12="Y",1,0)+'T2'!$M$192*IF('T2'!$AB$12="Y",1,0)+'T3'!$M$192*IF('T3'!$AB$12="Y",1,0))</f>
        <v/>
      </c>
      <c r="CI196" s="38" t="str">
        <f>IF(ISBLANK('T1'!$C$192),"",SUM($BY$196:$CH$196))</f>
        <v/>
      </c>
      <c r="CJ196" s="38" t="str">
        <f>IF(ISBLANK('T1'!$C$192),"",IF(ISERR($CI$196/$CI$5),"",$CI$196/$CI$5))</f>
        <v/>
      </c>
      <c r="CM196" s="38" t="str">
        <f>IF(ISBLANK('T1'!$C$192),"",'T1'!$E$192*IF('T1'!$S$13="Y",1,0)+'T2'!$E$192*IF('T2'!$S$13="Y",1,0)+'T3'!$E$192*IF('T3'!$S$13="Y",1,0)+TA!$AR$192*IF(TA!$L$13="Y",1,0))</f>
        <v/>
      </c>
      <c r="CN196" s="38" t="str">
        <f>IF(ISBLANK('T1'!$C$192),"",'T1'!$F$192*IF('T1'!$T$13="Y",1,0)+'T2'!$F$192*IF('T2'!$T$13="Y",1,0)+'T3'!$F$192*IF('T3'!$T$13="Y",1,0)+TA!$AS$192*IF(TA!$M$13="Y",1,0))</f>
        <v/>
      </c>
      <c r="CO196" s="38" t="str">
        <f>IF(ISBLANK('T1'!$C$192),"",'T1'!$G$192*IF('T1'!$U$13="Y",1,0)+'T2'!$G$192*IF('T2'!$U$13="Y",1,0)+'T3'!$G$192*IF('T3'!$U$13="Y",1,0)+TA!$AT$192*IF(TA!$N$13="Y",1,0))</f>
        <v/>
      </c>
      <c r="CP196" s="38" t="str">
        <f>IF(ISBLANK('T1'!$C$192),"",'T1'!$H$192*IF('T1'!$V$13="Y",1,0)+'T2'!$H$192*IF('T2'!$V$13="Y",1,0)+'T3'!$H$192*IF('T3'!$V$13="Y",1,0))</f>
        <v/>
      </c>
      <c r="CQ196" s="38" t="str">
        <f>IF(ISBLANK('T1'!$C$192),"",'T1'!$I$192*IF('T1'!$W$13="Y",1,0)+'T2'!$I$192*IF('T2'!$W$13="Y",1,0)+'T3'!$I$192*IF('T3'!$W$13="Y",1,0))</f>
        <v/>
      </c>
      <c r="CR196" s="38" t="str">
        <f>IF(ISBLANK('T1'!$C$192),"",'T1'!$J$192*IF('T1'!$X$13="Y",1,0)+'T2'!$J$192*IF('T2'!$X$13="Y",1,0)+'T3'!$J$192*IF('T3'!$X$13="Y",1,0))</f>
        <v/>
      </c>
      <c r="CS196" s="38" t="str">
        <f>IF(ISBLANK('T1'!$C$192),"",'T1'!$K$192*IF('T1'!$Y$13="Y",1,0)+'T2'!$K$192*IF('T2'!$Y$13="Y",1,0)+'T3'!$K$192*IF('T3'!$Y$13="Y",1,0))</f>
        <v/>
      </c>
      <c r="CT196" s="38" t="str">
        <f>IF(ISBLANK('T1'!$C$192),"",'T1'!$L$192*IF('T1'!$Z$13="Y",1,0)+'T2'!$L$192*IF('T2'!$Z$13="Y",1,0)+'T3'!$L$192*IF('T3'!$Z$13="Y",1,0))</f>
        <v/>
      </c>
      <c r="CU196" s="38" t="str">
        <f>IF(ISBLANK('T1'!$C$192),"",'T1'!$M$192*IF('T1'!$AA$13="Y",1,0)+'T2'!$M$192*IF('T2'!$AA$13="Y",1,0)+'T3'!$M$192*IF('T3'!$AA$13="Y",1,0))</f>
        <v/>
      </c>
      <c r="CV196" s="38" t="str">
        <f>IF(ISBLANK('T1'!$C$192),"",'T1'!$M$192*IF('T1'!$AB$13="Y",1,0)+'T2'!$M$192*IF('T2'!$AB$13="Y",1,0)+'T3'!$M$192*IF('T3'!$AB$13="Y",1,0))</f>
        <v/>
      </c>
      <c r="CW196" s="38" t="str">
        <f>IF(ISBLANK('T1'!$C$192),"",SUM($CM$196:$CV$196))</f>
        <v/>
      </c>
      <c r="CX196" s="38" t="str">
        <f>IF(ISBLANK('T1'!$C$192),"",IF(ISERR($CW$196/$CW$5),"",$CW$196/$CW$5))</f>
        <v/>
      </c>
      <c r="DA196" s="38" t="str">
        <f>IF(ISBLANK('T1'!$C$192),"",'T1'!$E$192*IF('T1'!$S$14="Y",1,0)+'T2'!$E$192*IF('T2'!$S$14="Y",1,0)+'T3'!$E$192*IF('T3'!$S$14="Y",1,0)+TA!$AR$192*IF(TA!$L$14="Y",1,0))</f>
        <v/>
      </c>
      <c r="DB196" s="38" t="str">
        <f>IF(ISBLANK('T1'!$C$192),"",'T1'!$F$192*IF('T1'!$T$14="Y",1,0)+'T2'!$F$192*IF('T2'!$T$14="Y",1,0)+'T3'!$F$192*IF('T3'!$T$14="Y",1,0)+TA!$AS$192*IF(TA!$M$14="Y",1,0))</f>
        <v/>
      </c>
      <c r="DC196" s="38" t="str">
        <f>IF(ISBLANK('T1'!$C$192),"",'T1'!$G$192*IF('T1'!$U$14="Y",1,0)+'T2'!$G$192*IF('T2'!$U$14="Y",1,0)+'T3'!$G$192*IF('T3'!$U$14="Y",1,0)+TA!$AT$192*IF(TA!$N$14="Y",1,0))</f>
        <v/>
      </c>
      <c r="DD196" s="38" t="str">
        <f>IF(ISBLANK('T1'!$C$192),"",'T1'!$H$192*IF('T1'!$V$14="Y",1,0)+'T2'!$H$192*IF('T2'!$V$14="Y",1,0)+'T3'!$H$192*IF('T3'!$V$14="Y",1,0))</f>
        <v/>
      </c>
      <c r="DE196" s="38" t="str">
        <f>IF(ISBLANK('T1'!$C$192),"",'T1'!$I$192*IF('T1'!$W$14="Y",1,0)+'T2'!$I$192*IF('T2'!$W$14="Y",1,0)+'T3'!$I$192*IF('T3'!$W$14="Y",1,0))</f>
        <v/>
      </c>
      <c r="DF196" s="38" t="str">
        <f>IF(ISBLANK('T1'!$C$192),"",'T1'!$J$192*IF('T1'!$X$14="Y",1,0)+'T2'!$J$192*IF('T2'!$X$14="Y",1,0)+'T3'!$J$192*IF('T3'!$X$14="Y",1,0))</f>
        <v/>
      </c>
      <c r="DG196" s="38" t="str">
        <f>IF(ISBLANK('T1'!$C$192),"",'T1'!$K$192*IF('T1'!$Y$14="Y",1,0)+'T2'!$K$192*IF('T2'!$Y$14="Y",1,0)+'T3'!$K$192*IF('T3'!$Y$14="Y",1,0))</f>
        <v/>
      </c>
      <c r="DH196" s="38" t="str">
        <f>IF(ISBLANK('T1'!$C$192),"",'T1'!$L$192*IF('T1'!$Z$14="Y",1,0)+'T2'!$L$192*IF('T2'!$Z$14="Y",1,0)+'T3'!$L$192*IF('T3'!$Z$14="Y",1,0))</f>
        <v/>
      </c>
      <c r="DI196" s="38" t="str">
        <f>IF(ISBLANK('T1'!$C$192),"",'T1'!$M$192*IF('T1'!$AA$14="Y",1,0)+'T2'!$M$192*IF('T2'!$AA$14="Y",1,0)+'T3'!$M$192*IF('T3'!$AA$14="Y",1,0))</f>
        <v/>
      </c>
      <c r="DJ196" s="38" t="str">
        <f>IF(ISBLANK('T1'!$C$192),"",'T1'!$M$192*IF('T1'!$AB$14="Y",1,0)+'T2'!$M$192*IF('T2'!$AB$14="Y",1,0)+'T3'!$M$192*IF('T3'!$AB$14="Y",1,0))</f>
        <v/>
      </c>
      <c r="DK196" s="38" t="str">
        <f>IF(ISBLANK('T1'!$C$192),"",SUM($DA$196:$DJ$196))</f>
        <v/>
      </c>
      <c r="DL196" s="38" t="str">
        <f>IF(ISBLANK('T1'!$C$192),"",IF(ISERR($DK$196/$DK$5),"",$DK$196/$DK$5))</f>
        <v/>
      </c>
      <c r="DO196" s="38" t="str">
        <f>IF(ISBLANK('T1'!$C$192),"",'T1'!$E$192*IF('T1'!$S$15="Y",1,0)+'T2'!$E$192*IF('T2'!$S$15="Y",1,0)+'T3'!$E$192*IF('T3'!$S$15="Y",1,0)+TA!$AR$192*IF(TA!$L$15="Y",1,0))</f>
        <v/>
      </c>
      <c r="DP196" s="38" t="str">
        <f>IF(ISBLANK('T1'!$C$192),"",'T1'!$F$192*IF('T1'!$T$15="Y",1,0)+'T2'!$F$192*IF('T2'!$T$15="Y",1,0)+'T3'!$F$192*IF('T3'!$T$15="Y",1,0)+TA!$AS$192*IF(TA!$M$15="Y",1,0))</f>
        <v/>
      </c>
      <c r="DQ196" s="38" t="str">
        <f>IF(ISBLANK('T1'!$C$192),"",'T1'!$G$192*IF('T1'!$U$15="Y",1,0)+'T2'!$G$192*IF('T2'!$U$15="Y",1,0)+'T3'!$G$192*IF('T3'!$U$15="Y",1,0)+TA!$AT$192*IF(TA!$N$15="Y",1,0))</f>
        <v/>
      </c>
      <c r="DR196" s="38" t="str">
        <f>IF(ISBLANK('T1'!$C$192),"",'T1'!$H$192*IF('T1'!$V$15="Y",1,0)+'T2'!$H$192*IF('T2'!$V$15="Y",1,0)+'T3'!$H$192*IF('T3'!$V$15="Y",1,0))</f>
        <v/>
      </c>
      <c r="DS196" s="38" t="str">
        <f>IF(ISBLANK('T1'!$C$192),"",'T1'!$I$192*IF('T1'!$W$15="Y",1,0)+'T2'!$I$192*IF('T2'!$W$15="Y",1,0)+'T3'!$I$192*IF('T3'!$W$15="Y",1,0))</f>
        <v/>
      </c>
      <c r="DT196" s="38" t="str">
        <f>IF(ISBLANK('T1'!$C$192),"",'T1'!$J$192*IF('T1'!$X$15="Y",1,0)+'T2'!$J$192*IF('T2'!$X$15="Y",1,0)+'T3'!$J$192*IF('T3'!$X$15="Y",1,0))</f>
        <v/>
      </c>
      <c r="DU196" s="38" t="str">
        <f>IF(ISBLANK('T1'!$C$192),"",'T1'!$K$192*IF('T1'!$Y$15="Y",1,0)+'T2'!$K$192*IF('T2'!$Y$15="Y",1,0)+'T3'!$K$192*IF('T3'!$Y$15="Y",1,0))</f>
        <v/>
      </c>
      <c r="DV196" s="38" t="str">
        <f>IF(ISBLANK('T1'!$C$192),"",'T1'!$L$192*IF('T1'!$Z$15="Y",1,0)+'T2'!$L$192*IF('T2'!$Z$15="Y",1,0)+'T3'!$L$192*IF('T3'!$Z$15="Y",1,0))</f>
        <v/>
      </c>
      <c r="DW196" s="38" t="str">
        <f>IF(ISBLANK('T1'!$C$192),"",'T1'!$M$192*IF('T1'!$AA$15="Y",1,0)+'T2'!$M$192*IF('T2'!$AA$15="Y",1,0)+'T3'!$M$192*IF('T3'!$AA$15="Y",1,0))</f>
        <v/>
      </c>
      <c r="DX196" s="38" t="str">
        <f>IF(ISBLANK('T1'!$C$192),"",'T1'!$M$192*IF('T1'!$AB$15="Y",1,0)+'T2'!$M$192*IF('T2'!$AB$15="Y",1,0)+'T3'!$M$192*IF('T3'!$AB$15="Y",1,0))</f>
        <v/>
      </c>
      <c r="DY196" s="38" t="str">
        <f>IF(ISBLANK('T1'!$C$192),"",SUM($DO$196:$DX$196))</f>
        <v/>
      </c>
      <c r="DZ196" s="38" t="str">
        <f>IF(ISBLANK('T1'!$C$192),"",IF(ISERR($DY$196/$DY$5),"",$DY$196/$DY$5))</f>
        <v/>
      </c>
      <c r="EC196" s="38" t="str">
        <f>IF(ISBLANK('T1'!$C$192),"",'T1'!$E$192*IF('T1'!$S$16="Y",1,0)+'T2'!$E$192*IF('T2'!$S$16="Y",1,0)+'T3'!$E$192*IF('T3'!$S$16="Y",1,0)+TA!$AR$192*IF(TA!$L$16="Y",1,0))</f>
        <v/>
      </c>
      <c r="ED196" s="38" t="str">
        <f>IF(ISBLANK('T1'!$C$192),"",'T1'!$F$192*IF('T1'!$T$16="Y",1,0)+'T2'!$F$192*IF('T2'!$T$16="Y",1,0)+'T3'!$F$192*IF('T3'!$T$16="Y",1,0)+TA!$AS$192*IF(TA!$M$16="Y",1,0))</f>
        <v/>
      </c>
      <c r="EE196" s="38" t="str">
        <f>IF(ISBLANK('T1'!$C$192),"",'T1'!$G$192*IF('T1'!$U$16="Y",1,0)+'T2'!$G$192*IF('T2'!$U$16="Y",1,0)+'T3'!$G$192*IF('T3'!$U$16="Y",1,0)+TA!$AT$192*IF(TA!$N$16="Y",1,0))</f>
        <v/>
      </c>
      <c r="EF196" s="38" t="str">
        <f>IF(ISBLANK('T1'!$C$192),"",'T1'!$H$192*IF('T1'!$V$16="Y",1,0)+'T2'!$H$192*IF('T2'!$V$16="Y",1,0)+'T3'!$H$192*IF('T3'!$V$16="Y",1,0))</f>
        <v/>
      </c>
      <c r="EG196" s="38" t="str">
        <f>IF(ISBLANK('T1'!$C$192),"",'T1'!$I$192*IF('T1'!$W$16="Y",1,0)+'T2'!$I$192*IF('T2'!$W$16="Y",1,0)+'T3'!$I$192*IF('T3'!$W$16="Y",1,0))</f>
        <v/>
      </c>
      <c r="EH196" s="38" t="str">
        <f>IF(ISBLANK('T1'!$C$192),"",'T1'!$J$192*IF('T1'!$X$16="Y",1,0)+'T2'!$J$192*IF('T2'!$X$16="Y",1,0)+'T3'!$J$192*IF('T3'!$X$16="Y",1,0))</f>
        <v/>
      </c>
      <c r="EI196" s="38" t="str">
        <f>IF(ISBLANK('T1'!$C$192),"",'T1'!$K$192*IF('T1'!$Y$16="Y",1,0)+'T2'!$K$192*IF('T2'!$Y$16="Y",1,0)+'T3'!$K$192*IF('T3'!$Y$16="Y",1,0))</f>
        <v/>
      </c>
      <c r="EJ196" s="38" t="str">
        <f>IF(ISBLANK('T1'!$C$192),"",'T1'!$L$192*IF('T1'!$Z$16="Y",1,0)+'T2'!$L$192*IF('T2'!$Z$16="Y",1,0)+'T3'!$L$192*IF('T3'!$Z$16="Y",1,0))</f>
        <v/>
      </c>
      <c r="EK196" s="38" t="str">
        <f>IF(ISBLANK('T1'!$C$192),"",'T1'!$M$192*IF('T1'!$AA$16="Y",1,0)+'T2'!$M$192*IF('T2'!$AA$16="Y",1,0)+'T3'!$M$192*IF('T3'!$AA$16="Y",1,0))</f>
        <v/>
      </c>
      <c r="EL196" s="38" t="str">
        <f>IF(ISBLANK('T1'!$C$192),"",'T1'!$M$192*IF('T1'!$AB$16="Y",1,0)+'T2'!$M$192*IF('T2'!$AB$16="Y",1,0)+'T3'!$M$192*IF('T3'!$AB$16="Y",1,0))</f>
        <v/>
      </c>
      <c r="EM196" s="38" t="str">
        <f>IF(ISBLANK('T1'!$C$192),"",SUM($EC$196:$EL$196))</f>
        <v/>
      </c>
      <c r="EN196" s="38" t="str">
        <f>IF(ISBLANK('T1'!$C$192),"",IF(ISERR($EM$196/$EM$5),"",$EM$196/$EM$5))</f>
        <v/>
      </c>
      <c r="EQ196" s="38" t="str">
        <f>IF(ISBLANK('T1'!$C$192),"",'T1'!$E$192*IF('T1'!$S$17="Y",1,0)+'T2'!$E$192*IF('T2'!$S$17="Y",1,0)+'T3'!$E$192*IF('T3'!$S$17="Y",1,0)+TA!$AR$192*IF(TA!$L$17="Y",1,0))</f>
        <v/>
      </c>
      <c r="ER196" s="38" t="str">
        <f>IF(ISBLANK('T1'!$C$192),"",'T1'!$F$192*IF('T1'!$T$17="Y",1,0)+'T2'!$F$192*IF('T2'!$T$17="Y",1,0)+'T3'!$F$192*IF('T3'!$T$17="Y",1,0)+TA!$AS$192*IF(TA!$M$17="Y",1,0))</f>
        <v/>
      </c>
      <c r="ES196" s="38" t="str">
        <f>IF(ISBLANK('T1'!$C$192),"",'T1'!$G$192*IF('T1'!$U$17="Y",1,0)+'T2'!$G$192*IF('T2'!$U$17="Y",1,0)+'T3'!$G$192*IF('T3'!$U$17="Y",1,0)+TA!$AT$192*IF(TA!$N$17="Y",1,0))</f>
        <v/>
      </c>
      <c r="ET196" s="38" t="str">
        <f>IF(ISBLANK('T1'!$C$192),"",'T1'!$H$192*IF('T1'!$V$17="Y",1,0)+'T2'!$H$192*IF('T2'!$V$17="Y",1,0)+'T3'!$H$192*IF('T3'!$V$17="Y",1,0))</f>
        <v/>
      </c>
      <c r="EU196" s="38" t="str">
        <f>IF(ISBLANK('T1'!$C$192),"",'T1'!$I$192*IF('T1'!$W$17="Y",1,0)+'T2'!$I$192*IF('T2'!$W$17="Y",1,0)+'T3'!$I$192*IF('T3'!$W$17="Y",1,0))</f>
        <v/>
      </c>
      <c r="EV196" s="38" t="str">
        <f>IF(ISBLANK('T1'!$C$192),"",'T1'!$J$192*IF('T1'!$X$17="Y",1,0)+'T2'!$J$192*IF('T2'!$X$17="Y",1,0)+'T3'!$J$192*IF('T3'!$X$17="Y",1,0))</f>
        <v/>
      </c>
      <c r="EW196" s="38" t="str">
        <f>IF(ISBLANK('T1'!$C$192),"",'T1'!$K$192*IF('T1'!$Y$17="Y",1,0)+'T2'!$K$192*IF('T2'!$Y$17="Y",1,0)+'T3'!$K$192*IF('T3'!$Y$17="Y",1,0))</f>
        <v/>
      </c>
      <c r="EX196" s="38" t="str">
        <f>IF(ISBLANK('T1'!$C$192),"",'T1'!$L$192*IF('T1'!$Z$17="Y",1,0)+'T2'!$L$192*IF('T2'!$Z$17="Y",1,0)+'T3'!$L$192*IF('T3'!$Z$17="Y",1,0))</f>
        <v/>
      </c>
      <c r="EY196" s="38" t="str">
        <f>IF(ISBLANK('T1'!$C$192),"",'T1'!$M$192*IF('T1'!$AA$17="Y",1,0)+'T2'!$M$192*IF('T2'!$AA$17="Y",1,0)+'T3'!$M$192*IF('T3'!$AA$17="Y",1,0))</f>
        <v/>
      </c>
      <c r="EZ196" s="38" t="str">
        <f>IF(ISBLANK('T1'!$C$192),"",'T1'!$M$192*IF('T1'!$AB$17="Y",1,0)+'T2'!$M$192*IF('T2'!$AB$17="Y",1,0)+'T3'!$M$192*IF('T3'!$AB$17="Y",1,0))</f>
        <v/>
      </c>
      <c r="FA196" s="38" t="str">
        <f>IF(ISBLANK('T1'!$C$192),"",SUM($EQ$196:$EZ$196))</f>
        <v/>
      </c>
      <c r="FB196" s="38" t="str">
        <f>IF(ISBLANK('T1'!$C$192),"",IF(ISERR($FA$196/$FA$5),"",$FA$196/$FA$5))</f>
        <v/>
      </c>
    </row>
    <row r="197" spans="20:158">
      <c r="T197" s="38" t="str">
        <f>IF(ISBLANK('T1'!$C$193),"",'T1'!$E$193*IF('T1'!$S$8="Y",1,0)+'T2'!$E$193*IF('T2'!$S$8="Y",1,0)+'T3'!$E$193*IF('T3'!$S$8="Y",1,0)+TA!$AR$193*IF(TA!$L$8="Y",1,0))</f>
        <v/>
      </c>
      <c r="U197" s="38" t="str">
        <f>IF(ISBLANK('T1'!$C$193),"",'T1'!$F$193*IF('T1'!$T$8="Y",1,0)+'T2'!$F$193*IF('T2'!$T$8="Y",1,0)+'T3'!$F$193*IF('T3'!$T$8="Y",1,0)+TA!$AS$193*IF(TA!$M$8="Y",1,0))</f>
        <v/>
      </c>
      <c r="V197" s="38" t="str">
        <f>IF(ISBLANK('T1'!$C$193),"",'T1'!$G$193*IF('T1'!$U$8="Y",1,0)+'T2'!$G$193*IF('T2'!$U$8="Y",1,0)+'T3'!$G$193*IF('T3'!$U$8="Y",1,0)+TA!$AT$193*IF(TA!$N$8="Y",1,0))</f>
        <v/>
      </c>
      <c r="W197" s="38" t="str">
        <f>IF(ISBLANK('T1'!$C$193),"",'T1'!$H$193*IF('T1'!$V$8="Y",1,0)+'T2'!$H$193*IF('T2'!$V$8="Y",1,0)+'T3'!$H$193*IF('T3'!$V$8="Y",1,0))</f>
        <v/>
      </c>
      <c r="X197" s="38" t="str">
        <f>IF(ISBLANK('T1'!$C$193),"",'T1'!$I$193*IF('T1'!$W$8="Y",1,0)+'T2'!$I$193*IF('T2'!$W$8="Y",1,0)+'T3'!$I$193*IF('T3'!$W$8="Y",1,0))</f>
        <v/>
      </c>
      <c r="Y197" s="38" t="str">
        <f>IF(ISBLANK('T1'!$C$193),"",'T1'!$J$193*IF('T1'!$X$8="Y",1,0)+'T2'!$J$193*IF('T2'!$X$8="Y",1,0)+'T3'!$J$193*IF('T3'!$X$8="Y",1,0))</f>
        <v/>
      </c>
      <c r="Z197" s="38" t="str">
        <f>IF(ISBLANK('T1'!$C$193),"",'T1'!$K$193*IF('T1'!$Y$8="Y",1,0)+'T2'!$K$193*IF('T2'!$Y$8="Y",1,0)+'T3'!$K$193*IF('T3'!$Y$8="Y",1,0))</f>
        <v/>
      </c>
      <c r="AA197" s="38" t="str">
        <f>IF(ISBLANK('T1'!$C$193),"",'T1'!$L$193*IF('T1'!$Z$8="Y",1,0)+'T2'!$L$193*IF('T2'!$Z$8="Y",1,0)+'T3'!$L$193*IF('T3'!$Z$8="Y",1,0))</f>
        <v/>
      </c>
      <c r="AB197" s="38" t="str">
        <f>IF(ISBLANK('T1'!$C$193),"",'T1'!$M$193*IF('T1'!$AA$8="Y",1,0)+'T2'!$M$193*IF('T2'!$AA$8="Y",1,0)+'T3'!$M$193*IF('T3'!$AA$8="Y",1,0))</f>
        <v/>
      </c>
      <c r="AC197" s="38" t="str">
        <f>IF(ISBLANK('T1'!$C$193),"",'T1'!$M$193*IF('T1'!$AB$8="Y",1,0)+'T2'!$M$193*IF('T2'!$AB$8="Y",1,0)+'T3'!$M$193*IF('T3'!$AB$8="Y",1,0))</f>
        <v/>
      </c>
      <c r="AD197" s="38" t="str">
        <f>IF(ISBLANK('T1'!$C$193),"",SUM($T$197:$AC$197))</f>
        <v/>
      </c>
      <c r="AE197" s="38" t="str">
        <f>IF(ISBLANK('T1'!$C$193),"",IF(ISERR($AD$197/$AD$5),"",$AD$197/$AD$5))</f>
        <v/>
      </c>
      <c r="AI197" s="38" t="str">
        <f>IF(ISBLANK('T1'!$C$193),"",'T1'!$E$193*IF('T1'!$S$9="Y",1,0)+'T2'!$E$193*IF('T2'!$S$9="Y",1,0)+'T3'!$E$193*IF('T3'!$S$9="Y",1,0)+TA!$AR$193*IF(TA!$L$9="Y",1,0))</f>
        <v/>
      </c>
      <c r="AJ197" s="38" t="str">
        <f>IF(ISBLANK('T1'!$C$193),"",'T1'!$F$193*IF('T1'!$T$9="Y",1,0)+'T2'!$F$193*IF('T2'!$T$9="Y",1,0)+'T3'!$F$193*IF('T3'!$T$9="Y",1,0)+TA!$AS$193*IF(TA!$M$9="Y",1,0))</f>
        <v/>
      </c>
      <c r="AK197" s="38" t="str">
        <f>IF(ISBLANK('T1'!$C$193),"",'T1'!$G$193*IF('T1'!$U$9="Y",1,0)+'T2'!$G$193*IF('T2'!$U$9="Y",1,0)+'T3'!$G$193*IF('T3'!$U$9="Y",1,0)+TA!$AT$193*IF(TA!$N$9="Y",1,0))</f>
        <v/>
      </c>
      <c r="AL197" s="38" t="str">
        <f>IF(ISBLANK('T1'!$C$193),"",'T1'!$H$193*IF('T1'!$V$9="Y",1,0)+'T2'!$H$193*IF('T2'!$V$9="Y",1,0)+'T3'!$H$193*IF('T3'!$V$9="Y",1,0))</f>
        <v/>
      </c>
      <c r="AM197" s="38" t="str">
        <f>IF(ISBLANK('T1'!$C$193),"",'T1'!$I$193*IF('T1'!$W$9="Y",1,0)+'T2'!$I$193*IF('T2'!$W$9="Y",1,0)+'T3'!$I$193*IF('T3'!$W$9="Y",1,0))</f>
        <v/>
      </c>
      <c r="AN197" s="38" t="str">
        <f>IF(ISBLANK('T1'!$C$193),"",'T1'!$J$193*IF('T1'!$X$9="Y",1,0)+'T2'!$J$193*IF('T2'!$X$9="Y",1,0)+'T3'!$J$193*IF('T3'!$X$9="Y",1,0))</f>
        <v/>
      </c>
      <c r="AO197" s="38" t="str">
        <f>IF(ISBLANK('T1'!$C$193),"",'T1'!$K$193*IF('T1'!$Y$9="Y",1,0)+'T2'!$K$193*IF('T2'!$Y$9="Y",1,0)+'T3'!$K$193*IF('T3'!$Y$9="Y",1,0))</f>
        <v/>
      </c>
      <c r="AP197" s="38" t="str">
        <f>IF(ISBLANK('T1'!$C$193),"",'T1'!$L$193*IF('T1'!$Z$9="Y",1,0)+'T2'!$L$193*IF('T2'!$Z$9="Y",1,0)+'T3'!$L$193*IF('T3'!$Z$9="Y",1,0))</f>
        <v/>
      </c>
      <c r="AQ197" s="38" t="str">
        <f>IF(ISBLANK('T1'!$C$193),"",'T1'!$M$193*IF('T1'!$AA$9="Y",1,0)+'T2'!$M$193*IF('T2'!$AA$9="Y",1,0)+'T3'!$M$193*IF('T3'!$AA$9="Y",1,0))</f>
        <v/>
      </c>
      <c r="AR197" s="38" t="str">
        <f>IF(ISBLANK('T1'!$C$193),"",'T1'!$M$193*IF('T1'!$AB$9="Y",1,0)+'T2'!$M$193*IF('T2'!$AB$9="Y",1,0)+'T3'!$M$193*IF('T3'!$AB$9="Y",1,0))</f>
        <v/>
      </c>
      <c r="AS197" s="38" t="str">
        <f>IF(ISBLANK('T1'!$C$193),"",SUM($AI$197:$AR$197))</f>
        <v/>
      </c>
      <c r="AT197" s="38" t="str">
        <f>IF(ISBLANK('T1'!$C$193),"",IF(ISERR($AS$197/$AS$5),"",$AS$197/$AS$5))</f>
        <v/>
      </c>
      <c r="AW197" s="38" t="str">
        <f>IF(ISBLANK('T1'!$C$193),"",'T1'!$E$193*IF('T1'!$S$10="Y",1,0)+'T2'!$E$193*IF('T2'!$S$10="Y",1,0)+'T3'!$E$193*IF('T3'!$S$10="Y",1,0)+TA!$AR$193*IF(TA!$L$10="Y",1,0))</f>
        <v/>
      </c>
      <c r="AX197" s="38" t="str">
        <f>IF(ISBLANK('T1'!$C$193),"",'T1'!$F$193*IF('T1'!$T$10="Y",1,0)+'T2'!$F$193*IF('T2'!$T$10="Y",1,0)+'T3'!$F$193*IF('T3'!$T$10="Y",1,0)+TA!$AS$193*IF(TA!$M$10="Y",1,0))</f>
        <v/>
      </c>
      <c r="AY197" s="38" t="str">
        <f>IF(ISBLANK('T1'!$C$193),"",'T1'!$G$193*IF('T1'!$U$10="Y",1,0)+'T2'!$G$193*IF('T2'!$U$10="Y",1,0)+'T3'!$G$193*IF('T3'!$U$10="Y",1,0)+TA!$AT$193*IF(TA!$N$10="Y",1,0))</f>
        <v/>
      </c>
      <c r="AZ197" s="38" t="str">
        <f>IF(ISBLANK('T1'!$C$193),"",'T1'!$H$193*IF('T1'!$V$10="Y",1,0)+'T2'!$H$193*IF('T2'!$V$10="Y",1,0)+'T3'!$H$193*IF('T3'!$V$10="Y",1,0))</f>
        <v/>
      </c>
      <c r="BA197" s="38" t="str">
        <f>IF(ISBLANK('T1'!$C$193),"",'T1'!$I$193*IF('T1'!$W$10="Y",1,0)+'T2'!$I$193*IF('T2'!$W$10="Y",1,0)+'T3'!$I$193*IF('T3'!$W$10="Y",1,0))</f>
        <v/>
      </c>
      <c r="BB197" s="38" t="str">
        <f>IF(ISBLANK('T1'!$C$193),"",'T1'!$J$193*IF('T1'!$X$10="Y",1,0)+'T2'!$J$193*IF('T2'!$X$10="Y",1,0)+'T3'!$J$193*IF('T3'!$X$10="Y",1,0))</f>
        <v/>
      </c>
      <c r="BC197" s="38" t="str">
        <f>IF(ISBLANK('T1'!$C$193),"",'T1'!$K$193*IF('T1'!$Y$10="Y",1,0)+'T2'!$K$193*IF('T2'!$Y$10="Y",1,0)+'T3'!$K$193*IF('T3'!$Y$10="Y",1,0))</f>
        <v/>
      </c>
      <c r="BD197" s="38" t="str">
        <f>IF(ISBLANK('T1'!$C$193),"",'T1'!$L$193*IF('T1'!$Z$10="Y",1,0)+'T2'!$L$193*IF('T2'!$Z$10="Y",1,0)+'T3'!$L$193*IF('T3'!$Z$10="Y",1,0))</f>
        <v/>
      </c>
      <c r="BE197" s="38" t="str">
        <f>IF(ISBLANK('T1'!$C$193),"",'T1'!$M$193*IF('T1'!$AA$10="Y",1,0)+'T2'!$M$193*IF('T2'!$AA$10="Y",1,0)+'T3'!$M$193*IF('T3'!$AA$10="Y",1,0))</f>
        <v/>
      </c>
      <c r="BF197" s="38" t="str">
        <f>IF(ISBLANK('T1'!$C$193),"",'T1'!$M$193*IF('T1'!$AB$10="Y",1,0)+'T2'!$M$193*IF('T2'!$AB$10="Y",1,0)+'T3'!$M$193*IF('T3'!$AB$10="Y",1,0))</f>
        <v/>
      </c>
      <c r="BG197" s="38" t="str">
        <f>IF(ISBLANK('T1'!$C$193),"",SUM($AW$197:$BF$197))</f>
        <v/>
      </c>
      <c r="BH197" s="38" t="str">
        <f>IF(ISBLANK('T1'!$C$193),"",IF(ISERR($BG$197/$BG$5),"",$BG$197/$BG$5))</f>
        <v/>
      </c>
      <c r="BK197" s="38" t="str">
        <f>IF(ISBLANK('T1'!$C$193),"",'T1'!$E$193*IF('T1'!$S$11="Y",1,0)+'T2'!$E$193*IF('T2'!$S$11="Y",1,0)+'T3'!$E$193*IF('T3'!$S$11="Y",1,0)+TA!$AR$193*IF(TA!$L$11="Y",1,0))</f>
        <v/>
      </c>
      <c r="BL197" s="38" t="str">
        <f>IF(ISBLANK('T1'!$C$193),"",'T1'!$F$193*IF('T1'!$T$11="Y",1,0)+'T2'!$F$193*IF('T2'!$T$11="Y",1,0)+'T3'!$F$193*IF('T3'!$T$11="Y",1,0)+TA!$AS$193*IF(TA!$M$11="Y",1,0))</f>
        <v/>
      </c>
      <c r="BM197" s="38" t="str">
        <f>IF(ISBLANK('T1'!$C$193),"",'T1'!$G$193*IF('T1'!$U$11="Y",1,0)+'T2'!$G$193*IF('T2'!$U$11="Y",1,0)+'T3'!$G$193*IF('T3'!$U$11="Y",1,0)+TA!$AT$193*IF(TA!$N$11="Y",1,0))</f>
        <v/>
      </c>
      <c r="BN197" s="38" t="str">
        <f>IF(ISBLANK('T1'!$C$193),"",'T1'!$H$193*IF('T1'!$V$11="Y",1,0)+'T2'!$H$193*IF('T2'!$V$11="Y",1,0)+'T3'!$H$193*IF('T3'!$V$11="Y",1,0))</f>
        <v/>
      </c>
      <c r="BO197" s="38" t="str">
        <f>IF(ISBLANK('T1'!$C$193),"",'T1'!$I$193*IF('T1'!$W$11="Y",1,0)+'T2'!$I$193*IF('T2'!$W$11="Y",1,0)+'T3'!$I$193*IF('T3'!$W$11="Y",1,0))</f>
        <v/>
      </c>
      <c r="BP197" s="38" t="str">
        <f>IF(ISBLANK('T1'!$C$193),"",'T1'!$J$193*IF('T1'!$X$11="Y",1,0)+'T2'!$J$193*IF('T2'!$X$11="Y",1,0)+'T3'!$J$193*IF('T3'!$X$11="Y",1,0))</f>
        <v/>
      </c>
      <c r="BQ197" s="38" t="str">
        <f>IF(ISBLANK('T1'!$C$193),"",'T1'!$K$193*IF('T1'!$Y$11="Y",1,0)+'T2'!$K$193*IF('T2'!$Y$11="Y",1,0)+'T3'!$K$193*IF('T3'!$Y$11="Y",1,0))</f>
        <v/>
      </c>
      <c r="BR197" s="38" t="str">
        <f>IF(ISBLANK('T1'!$C$193),"",'T1'!$L$193*IF('T1'!$Z$11="Y",1,0)+'T2'!$L$193*IF('T2'!$Z$11="Y",1,0)+'T3'!$L$193*IF('T3'!$Z$11="Y",1,0))</f>
        <v/>
      </c>
      <c r="BS197" s="38" t="str">
        <f>IF(ISBLANK('T1'!$C$193),"",'T1'!$M$193*IF('T1'!$AA$11="Y",1,0)+'T2'!$M$193*IF('T2'!$AA$11="Y",1,0)+'T3'!$M$193*IF('T3'!$AA$11="Y",1,0))</f>
        <v/>
      </c>
      <c r="BT197" s="38" t="str">
        <f>IF(ISBLANK('T1'!$C$193),"",'T1'!$M$193*IF('T1'!$AB$11="Y",1,0)+'T2'!$M$193*IF('T2'!$AB$11="Y",1,0)+'T3'!$M$193*IF('T3'!$AB$11="Y",1,0))</f>
        <v/>
      </c>
      <c r="BU197" s="38" t="str">
        <f>IF(ISBLANK('T1'!$C$193),"",SUM($BK$197:$BT$197))</f>
        <v/>
      </c>
      <c r="BV197" s="38" t="str">
        <f>IF(ISBLANK('T1'!$C$193),"",IF(ISERR($BU$197/$BU$5),"",$BU$197/$BU$5))</f>
        <v/>
      </c>
      <c r="BY197" s="38" t="str">
        <f>IF(ISBLANK('T1'!$C$193),"",'T1'!$E$193*IF('T1'!$S$12="Y",1,0)+'T2'!$E$193*IF('T2'!$S$12="Y",1,0)+'T3'!$E$193*IF('T3'!$S$12="Y",1,0)+TA!$AR$193*IF(TA!$L$12="Y",1,0))</f>
        <v/>
      </c>
      <c r="BZ197" s="38" t="str">
        <f>IF(ISBLANK('T1'!$C$193),"",'T1'!$F$193*IF('T1'!$T$12="Y",1,0)+'T2'!$F$193*IF('T2'!$T$12="Y",1,0)+'T3'!$F$193*IF('T3'!$T$12="Y",1,0)+TA!$AS$193*IF(TA!$M$12="Y",1,0))</f>
        <v/>
      </c>
      <c r="CA197" s="38" t="str">
        <f>IF(ISBLANK('T1'!$C$193),"",'T1'!$G$193*IF('T1'!$U$12="Y",1,0)+'T2'!$G$193*IF('T2'!$U$12="Y",1,0)+'T3'!$G$193*IF('T3'!$U$12="Y",1,0)+TA!$AT$193*IF(TA!$N$12="Y",1,0))</f>
        <v/>
      </c>
      <c r="CB197" s="38" t="str">
        <f>IF(ISBLANK('T1'!$C$193),"",'T1'!$H$193*IF('T1'!$V$12="Y",1,0)+'T2'!$H$193*IF('T2'!$V$12="Y",1,0)+'T3'!$H$193*IF('T3'!$V$12="Y",1,0))</f>
        <v/>
      </c>
      <c r="CC197" s="38" t="str">
        <f>IF(ISBLANK('T1'!$C$193),"",'T1'!$I$193*IF('T1'!$W$12="Y",1,0)+'T2'!$I$193*IF('T2'!$W$12="Y",1,0)+'T3'!$I$193*IF('T3'!$W$12="Y",1,0))</f>
        <v/>
      </c>
      <c r="CD197" s="38" t="str">
        <f>IF(ISBLANK('T1'!$C$193),"",'T1'!$J$193*IF('T1'!$X$12="Y",1,0)+'T2'!$J$193*IF('T2'!$X$12="Y",1,0)+'T3'!$J$193*IF('T3'!$X$12="Y",1,0))</f>
        <v/>
      </c>
      <c r="CE197" s="38" t="str">
        <f>IF(ISBLANK('T1'!$C$193),"",'T1'!$K$193*IF('T1'!$Y$12="Y",1,0)+'T2'!$K$193*IF('T2'!$Y$12="Y",1,0)+'T3'!$K$193*IF('T3'!$Y$12="Y",1,0))</f>
        <v/>
      </c>
      <c r="CF197" s="38" t="str">
        <f>IF(ISBLANK('T1'!$C$193),"",'T1'!$L$193*IF('T1'!$Z$12="Y",1,0)+'T2'!$L$193*IF('T2'!$Z$12="Y",1,0)+'T3'!$L$193*IF('T3'!$Z$12="Y",1,0))</f>
        <v/>
      </c>
      <c r="CG197" s="38" t="str">
        <f>IF(ISBLANK('T1'!$C$193),"",'T1'!$M$193*IF('T1'!$AA$12="Y",1,0)+'T2'!$M$193*IF('T2'!$AA$12="Y",1,0)+'T3'!$M$193*IF('T3'!$AA$12="Y",1,0))</f>
        <v/>
      </c>
      <c r="CH197" s="38" t="str">
        <f>IF(ISBLANK('T1'!$C$193),"",'T1'!$M$193*IF('T1'!$AB$12="Y",1,0)+'T2'!$M$193*IF('T2'!$AB$12="Y",1,0)+'T3'!$M$193*IF('T3'!$AB$12="Y",1,0))</f>
        <v/>
      </c>
      <c r="CI197" s="38" t="str">
        <f>IF(ISBLANK('T1'!$C$193),"",SUM($BY$197:$CH$197))</f>
        <v/>
      </c>
      <c r="CJ197" s="38" t="str">
        <f>IF(ISBLANK('T1'!$C$193),"",IF(ISERR($CI$197/$CI$5),"",$CI$197/$CI$5))</f>
        <v/>
      </c>
      <c r="CM197" s="38" t="str">
        <f>IF(ISBLANK('T1'!$C$193),"",'T1'!$E$193*IF('T1'!$S$13="Y",1,0)+'T2'!$E$193*IF('T2'!$S$13="Y",1,0)+'T3'!$E$193*IF('T3'!$S$13="Y",1,0)+TA!$AR$193*IF(TA!$L$13="Y",1,0))</f>
        <v/>
      </c>
      <c r="CN197" s="38" t="str">
        <f>IF(ISBLANK('T1'!$C$193),"",'T1'!$F$193*IF('T1'!$T$13="Y",1,0)+'T2'!$F$193*IF('T2'!$T$13="Y",1,0)+'T3'!$F$193*IF('T3'!$T$13="Y",1,0)+TA!$AS$193*IF(TA!$M$13="Y",1,0))</f>
        <v/>
      </c>
      <c r="CO197" s="38" t="str">
        <f>IF(ISBLANK('T1'!$C$193),"",'T1'!$G$193*IF('T1'!$U$13="Y",1,0)+'T2'!$G$193*IF('T2'!$U$13="Y",1,0)+'T3'!$G$193*IF('T3'!$U$13="Y",1,0)+TA!$AT$193*IF(TA!$N$13="Y",1,0))</f>
        <v/>
      </c>
      <c r="CP197" s="38" t="str">
        <f>IF(ISBLANK('T1'!$C$193),"",'T1'!$H$193*IF('T1'!$V$13="Y",1,0)+'T2'!$H$193*IF('T2'!$V$13="Y",1,0)+'T3'!$H$193*IF('T3'!$V$13="Y",1,0))</f>
        <v/>
      </c>
      <c r="CQ197" s="38" t="str">
        <f>IF(ISBLANK('T1'!$C$193),"",'T1'!$I$193*IF('T1'!$W$13="Y",1,0)+'T2'!$I$193*IF('T2'!$W$13="Y",1,0)+'T3'!$I$193*IF('T3'!$W$13="Y",1,0))</f>
        <v/>
      </c>
      <c r="CR197" s="38" t="str">
        <f>IF(ISBLANK('T1'!$C$193),"",'T1'!$J$193*IF('T1'!$X$13="Y",1,0)+'T2'!$J$193*IF('T2'!$X$13="Y",1,0)+'T3'!$J$193*IF('T3'!$X$13="Y",1,0))</f>
        <v/>
      </c>
      <c r="CS197" s="38" t="str">
        <f>IF(ISBLANK('T1'!$C$193),"",'T1'!$K$193*IF('T1'!$Y$13="Y",1,0)+'T2'!$K$193*IF('T2'!$Y$13="Y",1,0)+'T3'!$K$193*IF('T3'!$Y$13="Y",1,0))</f>
        <v/>
      </c>
      <c r="CT197" s="38" t="str">
        <f>IF(ISBLANK('T1'!$C$193),"",'T1'!$L$193*IF('T1'!$Z$13="Y",1,0)+'T2'!$L$193*IF('T2'!$Z$13="Y",1,0)+'T3'!$L$193*IF('T3'!$Z$13="Y",1,0))</f>
        <v/>
      </c>
      <c r="CU197" s="38" t="str">
        <f>IF(ISBLANK('T1'!$C$193),"",'T1'!$M$193*IF('T1'!$AA$13="Y",1,0)+'T2'!$M$193*IF('T2'!$AA$13="Y",1,0)+'T3'!$M$193*IF('T3'!$AA$13="Y",1,0))</f>
        <v/>
      </c>
      <c r="CV197" s="38" t="str">
        <f>IF(ISBLANK('T1'!$C$193),"",'T1'!$M$193*IF('T1'!$AB$13="Y",1,0)+'T2'!$M$193*IF('T2'!$AB$13="Y",1,0)+'T3'!$M$193*IF('T3'!$AB$13="Y",1,0))</f>
        <v/>
      </c>
      <c r="CW197" s="38" t="str">
        <f>IF(ISBLANK('T1'!$C$193),"",SUM($CM$197:$CV$197))</f>
        <v/>
      </c>
      <c r="CX197" s="38" t="str">
        <f>IF(ISBLANK('T1'!$C$193),"",IF(ISERR($CW$197/$CW$5),"",$CW$197/$CW$5))</f>
        <v/>
      </c>
      <c r="DA197" s="38" t="str">
        <f>IF(ISBLANK('T1'!$C$193),"",'T1'!$E$193*IF('T1'!$S$14="Y",1,0)+'T2'!$E$193*IF('T2'!$S$14="Y",1,0)+'T3'!$E$193*IF('T3'!$S$14="Y",1,0)+TA!$AR$193*IF(TA!$L$14="Y",1,0))</f>
        <v/>
      </c>
      <c r="DB197" s="38" t="str">
        <f>IF(ISBLANK('T1'!$C$193),"",'T1'!$F$193*IF('T1'!$T$14="Y",1,0)+'T2'!$F$193*IF('T2'!$T$14="Y",1,0)+'T3'!$F$193*IF('T3'!$T$14="Y",1,0)+TA!$AS$193*IF(TA!$M$14="Y",1,0))</f>
        <v/>
      </c>
      <c r="DC197" s="38" t="str">
        <f>IF(ISBLANK('T1'!$C$193),"",'T1'!$G$193*IF('T1'!$U$14="Y",1,0)+'T2'!$G$193*IF('T2'!$U$14="Y",1,0)+'T3'!$G$193*IF('T3'!$U$14="Y",1,0)+TA!$AT$193*IF(TA!$N$14="Y",1,0))</f>
        <v/>
      </c>
      <c r="DD197" s="38" t="str">
        <f>IF(ISBLANK('T1'!$C$193),"",'T1'!$H$193*IF('T1'!$V$14="Y",1,0)+'T2'!$H$193*IF('T2'!$V$14="Y",1,0)+'T3'!$H$193*IF('T3'!$V$14="Y",1,0))</f>
        <v/>
      </c>
      <c r="DE197" s="38" t="str">
        <f>IF(ISBLANK('T1'!$C$193),"",'T1'!$I$193*IF('T1'!$W$14="Y",1,0)+'T2'!$I$193*IF('T2'!$W$14="Y",1,0)+'T3'!$I$193*IF('T3'!$W$14="Y",1,0))</f>
        <v/>
      </c>
      <c r="DF197" s="38" t="str">
        <f>IF(ISBLANK('T1'!$C$193),"",'T1'!$J$193*IF('T1'!$X$14="Y",1,0)+'T2'!$J$193*IF('T2'!$X$14="Y",1,0)+'T3'!$J$193*IF('T3'!$X$14="Y",1,0))</f>
        <v/>
      </c>
      <c r="DG197" s="38" t="str">
        <f>IF(ISBLANK('T1'!$C$193),"",'T1'!$K$193*IF('T1'!$Y$14="Y",1,0)+'T2'!$K$193*IF('T2'!$Y$14="Y",1,0)+'T3'!$K$193*IF('T3'!$Y$14="Y",1,0))</f>
        <v/>
      </c>
      <c r="DH197" s="38" t="str">
        <f>IF(ISBLANK('T1'!$C$193),"",'T1'!$L$193*IF('T1'!$Z$14="Y",1,0)+'T2'!$L$193*IF('T2'!$Z$14="Y",1,0)+'T3'!$L$193*IF('T3'!$Z$14="Y",1,0))</f>
        <v/>
      </c>
      <c r="DI197" s="38" t="str">
        <f>IF(ISBLANK('T1'!$C$193),"",'T1'!$M$193*IF('T1'!$AA$14="Y",1,0)+'T2'!$M$193*IF('T2'!$AA$14="Y",1,0)+'T3'!$M$193*IF('T3'!$AA$14="Y",1,0))</f>
        <v/>
      </c>
      <c r="DJ197" s="38" t="str">
        <f>IF(ISBLANK('T1'!$C$193),"",'T1'!$M$193*IF('T1'!$AB$14="Y",1,0)+'T2'!$M$193*IF('T2'!$AB$14="Y",1,0)+'T3'!$M$193*IF('T3'!$AB$14="Y",1,0))</f>
        <v/>
      </c>
      <c r="DK197" s="38" t="str">
        <f>IF(ISBLANK('T1'!$C$193),"",SUM($DA$197:$DJ$197))</f>
        <v/>
      </c>
      <c r="DL197" s="38" t="str">
        <f>IF(ISBLANK('T1'!$C$193),"",IF(ISERR($DK$197/$DK$5),"",$DK$197/$DK$5))</f>
        <v/>
      </c>
      <c r="DO197" s="38" t="str">
        <f>IF(ISBLANK('T1'!$C$193),"",'T1'!$E$193*IF('T1'!$S$15="Y",1,0)+'T2'!$E$193*IF('T2'!$S$15="Y",1,0)+'T3'!$E$193*IF('T3'!$S$15="Y",1,0)+TA!$AR$193*IF(TA!$L$15="Y",1,0))</f>
        <v/>
      </c>
      <c r="DP197" s="38" t="str">
        <f>IF(ISBLANK('T1'!$C$193),"",'T1'!$F$193*IF('T1'!$T$15="Y",1,0)+'T2'!$F$193*IF('T2'!$T$15="Y",1,0)+'T3'!$F$193*IF('T3'!$T$15="Y",1,0)+TA!$AS$193*IF(TA!$M$15="Y",1,0))</f>
        <v/>
      </c>
      <c r="DQ197" s="38" t="str">
        <f>IF(ISBLANK('T1'!$C$193),"",'T1'!$G$193*IF('T1'!$U$15="Y",1,0)+'T2'!$G$193*IF('T2'!$U$15="Y",1,0)+'T3'!$G$193*IF('T3'!$U$15="Y",1,0)+TA!$AT$193*IF(TA!$N$15="Y",1,0))</f>
        <v/>
      </c>
      <c r="DR197" s="38" t="str">
        <f>IF(ISBLANK('T1'!$C$193),"",'T1'!$H$193*IF('T1'!$V$15="Y",1,0)+'T2'!$H$193*IF('T2'!$V$15="Y",1,0)+'T3'!$H$193*IF('T3'!$V$15="Y",1,0))</f>
        <v/>
      </c>
      <c r="DS197" s="38" t="str">
        <f>IF(ISBLANK('T1'!$C$193),"",'T1'!$I$193*IF('T1'!$W$15="Y",1,0)+'T2'!$I$193*IF('T2'!$W$15="Y",1,0)+'T3'!$I$193*IF('T3'!$W$15="Y",1,0))</f>
        <v/>
      </c>
      <c r="DT197" s="38" t="str">
        <f>IF(ISBLANK('T1'!$C$193),"",'T1'!$J$193*IF('T1'!$X$15="Y",1,0)+'T2'!$J$193*IF('T2'!$X$15="Y",1,0)+'T3'!$J$193*IF('T3'!$X$15="Y",1,0))</f>
        <v/>
      </c>
      <c r="DU197" s="38" t="str">
        <f>IF(ISBLANK('T1'!$C$193),"",'T1'!$K$193*IF('T1'!$Y$15="Y",1,0)+'T2'!$K$193*IF('T2'!$Y$15="Y",1,0)+'T3'!$K$193*IF('T3'!$Y$15="Y",1,0))</f>
        <v/>
      </c>
      <c r="DV197" s="38" t="str">
        <f>IF(ISBLANK('T1'!$C$193),"",'T1'!$L$193*IF('T1'!$Z$15="Y",1,0)+'T2'!$L$193*IF('T2'!$Z$15="Y",1,0)+'T3'!$L$193*IF('T3'!$Z$15="Y",1,0))</f>
        <v/>
      </c>
      <c r="DW197" s="38" t="str">
        <f>IF(ISBLANK('T1'!$C$193),"",'T1'!$M$193*IF('T1'!$AA$15="Y",1,0)+'T2'!$M$193*IF('T2'!$AA$15="Y",1,0)+'T3'!$M$193*IF('T3'!$AA$15="Y",1,0))</f>
        <v/>
      </c>
      <c r="DX197" s="38" t="str">
        <f>IF(ISBLANK('T1'!$C$193),"",'T1'!$M$193*IF('T1'!$AB$15="Y",1,0)+'T2'!$M$193*IF('T2'!$AB$15="Y",1,0)+'T3'!$M$193*IF('T3'!$AB$15="Y",1,0))</f>
        <v/>
      </c>
      <c r="DY197" s="38" t="str">
        <f>IF(ISBLANK('T1'!$C$193),"",SUM($DO$197:$DX$197))</f>
        <v/>
      </c>
      <c r="DZ197" s="38" t="str">
        <f>IF(ISBLANK('T1'!$C$193),"",IF(ISERR($DY$197/$DY$5),"",$DY$197/$DY$5))</f>
        <v/>
      </c>
      <c r="EC197" s="38" t="str">
        <f>IF(ISBLANK('T1'!$C$193),"",'T1'!$E$193*IF('T1'!$S$16="Y",1,0)+'T2'!$E$193*IF('T2'!$S$16="Y",1,0)+'T3'!$E$193*IF('T3'!$S$16="Y",1,0)+TA!$AR$193*IF(TA!$L$16="Y",1,0))</f>
        <v/>
      </c>
      <c r="ED197" s="38" t="str">
        <f>IF(ISBLANK('T1'!$C$193),"",'T1'!$F$193*IF('T1'!$T$16="Y",1,0)+'T2'!$F$193*IF('T2'!$T$16="Y",1,0)+'T3'!$F$193*IF('T3'!$T$16="Y",1,0)+TA!$AS$193*IF(TA!$M$16="Y",1,0))</f>
        <v/>
      </c>
      <c r="EE197" s="38" t="str">
        <f>IF(ISBLANK('T1'!$C$193),"",'T1'!$G$193*IF('T1'!$U$16="Y",1,0)+'T2'!$G$193*IF('T2'!$U$16="Y",1,0)+'T3'!$G$193*IF('T3'!$U$16="Y",1,0)+TA!$AT$193*IF(TA!$N$16="Y",1,0))</f>
        <v/>
      </c>
      <c r="EF197" s="38" t="str">
        <f>IF(ISBLANK('T1'!$C$193),"",'T1'!$H$193*IF('T1'!$V$16="Y",1,0)+'T2'!$H$193*IF('T2'!$V$16="Y",1,0)+'T3'!$H$193*IF('T3'!$V$16="Y",1,0))</f>
        <v/>
      </c>
      <c r="EG197" s="38" t="str">
        <f>IF(ISBLANK('T1'!$C$193),"",'T1'!$I$193*IF('T1'!$W$16="Y",1,0)+'T2'!$I$193*IF('T2'!$W$16="Y",1,0)+'T3'!$I$193*IF('T3'!$W$16="Y",1,0))</f>
        <v/>
      </c>
      <c r="EH197" s="38" t="str">
        <f>IF(ISBLANK('T1'!$C$193),"",'T1'!$J$193*IF('T1'!$X$16="Y",1,0)+'T2'!$J$193*IF('T2'!$X$16="Y",1,0)+'T3'!$J$193*IF('T3'!$X$16="Y",1,0))</f>
        <v/>
      </c>
      <c r="EI197" s="38" t="str">
        <f>IF(ISBLANK('T1'!$C$193),"",'T1'!$K$193*IF('T1'!$Y$16="Y",1,0)+'T2'!$K$193*IF('T2'!$Y$16="Y",1,0)+'T3'!$K$193*IF('T3'!$Y$16="Y",1,0))</f>
        <v/>
      </c>
      <c r="EJ197" s="38" t="str">
        <f>IF(ISBLANK('T1'!$C$193),"",'T1'!$L$193*IF('T1'!$Z$16="Y",1,0)+'T2'!$L$193*IF('T2'!$Z$16="Y",1,0)+'T3'!$L$193*IF('T3'!$Z$16="Y",1,0))</f>
        <v/>
      </c>
      <c r="EK197" s="38" t="str">
        <f>IF(ISBLANK('T1'!$C$193),"",'T1'!$M$193*IF('T1'!$AA$16="Y",1,0)+'T2'!$M$193*IF('T2'!$AA$16="Y",1,0)+'T3'!$M$193*IF('T3'!$AA$16="Y",1,0))</f>
        <v/>
      </c>
      <c r="EL197" s="38" t="str">
        <f>IF(ISBLANK('T1'!$C$193),"",'T1'!$M$193*IF('T1'!$AB$16="Y",1,0)+'T2'!$M$193*IF('T2'!$AB$16="Y",1,0)+'T3'!$M$193*IF('T3'!$AB$16="Y",1,0))</f>
        <v/>
      </c>
      <c r="EM197" s="38" t="str">
        <f>IF(ISBLANK('T1'!$C$193),"",SUM($EC$197:$EL$197))</f>
        <v/>
      </c>
      <c r="EN197" s="38" t="str">
        <f>IF(ISBLANK('T1'!$C$193),"",IF(ISERR($EM$197/$EM$5),"",$EM$197/$EM$5))</f>
        <v/>
      </c>
      <c r="EQ197" s="38" t="str">
        <f>IF(ISBLANK('T1'!$C$193),"",'T1'!$E$193*IF('T1'!$S$17="Y",1,0)+'T2'!$E$193*IF('T2'!$S$17="Y",1,0)+'T3'!$E$193*IF('T3'!$S$17="Y",1,0)+TA!$AR$193*IF(TA!$L$17="Y",1,0))</f>
        <v/>
      </c>
      <c r="ER197" s="38" t="str">
        <f>IF(ISBLANK('T1'!$C$193),"",'T1'!$F$193*IF('T1'!$T$17="Y",1,0)+'T2'!$F$193*IF('T2'!$T$17="Y",1,0)+'T3'!$F$193*IF('T3'!$T$17="Y",1,0)+TA!$AS$193*IF(TA!$M$17="Y",1,0))</f>
        <v/>
      </c>
      <c r="ES197" s="38" t="str">
        <f>IF(ISBLANK('T1'!$C$193),"",'T1'!$G$193*IF('T1'!$U$17="Y",1,0)+'T2'!$G$193*IF('T2'!$U$17="Y",1,0)+'T3'!$G$193*IF('T3'!$U$17="Y",1,0)+TA!$AT$193*IF(TA!$N$17="Y",1,0))</f>
        <v/>
      </c>
      <c r="ET197" s="38" t="str">
        <f>IF(ISBLANK('T1'!$C$193),"",'T1'!$H$193*IF('T1'!$V$17="Y",1,0)+'T2'!$H$193*IF('T2'!$V$17="Y",1,0)+'T3'!$H$193*IF('T3'!$V$17="Y",1,0))</f>
        <v/>
      </c>
      <c r="EU197" s="38" t="str">
        <f>IF(ISBLANK('T1'!$C$193),"",'T1'!$I$193*IF('T1'!$W$17="Y",1,0)+'T2'!$I$193*IF('T2'!$W$17="Y",1,0)+'T3'!$I$193*IF('T3'!$W$17="Y",1,0))</f>
        <v/>
      </c>
      <c r="EV197" s="38" t="str">
        <f>IF(ISBLANK('T1'!$C$193),"",'T1'!$J$193*IF('T1'!$X$17="Y",1,0)+'T2'!$J$193*IF('T2'!$X$17="Y",1,0)+'T3'!$J$193*IF('T3'!$X$17="Y",1,0))</f>
        <v/>
      </c>
      <c r="EW197" s="38" t="str">
        <f>IF(ISBLANK('T1'!$C$193),"",'T1'!$K$193*IF('T1'!$Y$17="Y",1,0)+'T2'!$K$193*IF('T2'!$Y$17="Y",1,0)+'T3'!$K$193*IF('T3'!$Y$17="Y",1,0))</f>
        <v/>
      </c>
      <c r="EX197" s="38" t="str">
        <f>IF(ISBLANK('T1'!$C$193),"",'T1'!$L$193*IF('T1'!$Z$17="Y",1,0)+'T2'!$L$193*IF('T2'!$Z$17="Y",1,0)+'T3'!$L$193*IF('T3'!$Z$17="Y",1,0))</f>
        <v/>
      </c>
      <c r="EY197" s="38" t="str">
        <f>IF(ISBLANK('T1'!$C$193),"",'T1'!$M$193*IF('T1'!$AA$17="Y",1,0)+'T2'!$M$193*IF('T2'!$AA$17="Y",1,0)+'T3'!$M$193*IF('T3'!$AA$17="Y",1,0))</f>
        <v/>
      </c>
      <c r="EZ197" s="38" t="str">
        <f>IF(ISBLANK('T1'!$C$193),"",'T1'!$M$193*IF('T1'!$AB$17="Y",1,0)+'T2'!$M$193*IF('T2'!$AB$17="Y",1,0)+'T3'!$M$193*IF('T3'!$AB$17="Y",1,0))</f>
        <v/>
      </c>
      <c r="FA197" s="38" t="str">
        <f>IF(ISBLANK('T1'!$C$193),"",SUM($EQ$197:$EZ$197))</f>
        <v/>
      </c>
      <c r="FB197" s="38" t="str">
        <f>IF(ISBLANK('T1'!$C$193),"",IF(ISERR($FA$197/$FA$5),"",$FA$197/$FA$5))</f>
        <v/>
      </c>
    </row>
    <row r="198" spans="20:158">
      <c r="T198" s="38" t="str">
        <f>IF(ISBLANK('T1'!$C$194),"",'T1'!$E$194*IF('T1'!$S$8="Y",1,0)+'T2'!$E$194*IF('T2'!$S$8="Y",1,0)+'T3'!$E$194*IF('T3'!$S$8="Y",1,0)+TA!$AR$194*IF(TA!$L$8="Y",1,0))</f>
        <v/>
      </c>
      <c r="U198" s="38" t="str">
        <f>IF(ISBLANK('T1'!$C$194),"",'T1'!$F$194*IF('T1'!$T$8="Y",1,0)+'T2'!$F$194*IF('T2'!$T$8="Y",1,0)+'T3'!$F$194*IF('T3'!$T$8="Y",1,0)+TA!$AS$194*IF(TA!$M$8="Y",1,0))</f>
        <v/>
      </c>
      <c r="V198" s="38" t="str">
        <f>IF(ISBLANK('T1'!$C$194),"",'T1'!$G$194*IF('T1'!$U$8="Y",1,0)+'T2'!$G$194*IF('T2'!$U$8="Y",1,0)+'T3'!$G$194*IF('T3'!$U$8="Y",1,0)+TA!$AT$194*IF(TA!$N$8="Y",1,0))</f>
        <v/>
      </c>
      <c r="W198" s="38" t="str">
        <f>IF(ISBLANK('T1'!$C$194),"",'T1'!$H$194*IF('T1'!$V$8="Y",1,0)+'T2'!$H$194*IF('T2'!$V$8="Y",1,0)+'T3'!$H$194*IF('T3'!$V$8="Y",1,0))</f>
        <v/>
      </c>
      <c r="X198" s="38" t="str">
        <f>IF(ISBLANK('T1'!$C$194),"",'T1'!$I$194*IF('T1'!$W$8="Y",1,0)+'T2'!$I$194*IF('T2'!$W$8="Y",1,0)+'T3'!$I$194*IF('T3'!$W$8="Y",1,0))</f>
        <v/>
      </c>
      <c r="Y198" s="38" t="str">
        <f>IF(ISBLANK('T1'!$C$194),"",'T1'!$J$194*IF('T1'!$X$8="Y",1,0)+'T2'!$J$194*IF('T2'!$X$8="Y",1,0)+'T3'!$J$194*IF('T3'!$X$8="Y",1,0))</f>
        <v/>
      </c>
      <c r="Z198" s="38" t="str">
        <f>IF(ISBLANK('T1'!$C$194),"",'T1'!$K$194*IF('T1'!$Y$8="Y",1,0)+'T2'!$K$194*IF('T2'!$Y$8="Y",1,0)+'T3'!$K$194*IF('T3'!$Y$8="Y",1,0))</f>
        <v/>
      </c>
      <c r="AA198" s="38" t="str">
        <f>IF(ISBLANK('T1'!$C$194),"",'T1'!$L$194*IF('T1'!$Z$8="Y",1,0)+'T2'!$L$194*IF('T2'!$Z$8="Y",1,0)+'T3'!$L$194*IF('T3'!$Z$8="Y",1,0))</f>
        <v/>
      </c>
      <c r="AB198" s="38" t="str">
        <f>IF(ISBLANK('T1'!$C$194),"",'T1'!$M$194*IF('T1'!$AA$8="Y",1,0)+'T2'!$M$194*IF('T2'!$AA$8="Y",1,0)+'T3'!$M$194*IF('T3'!$AA$8="Y",1,0))</f>
        <v/>
      </c>
      <c r="AC198" s="38" t="str">
        <f>IF(ISBLANK('T1'!$C$194),"",'T1'!$M$194*IF('T1'!$AB$8="Y",1,0)+'T2'!$M$194*IF('T2'!$AB$8="Y",1,0)+'T3'!$M$194*IF('T3'!$AB$8="Y",1,0))</f>
        <v/>
      </c>
      <c r="AD198" s="38" t="str">
        <f>IF(ISBLANK('T1'!$C$194),"",SUM($T$198:$AC$198))</f>
        <v/>
      </c>
      <c r="AE198" s="38" t="str">
        <f>IF(ISBLANK('T1'!$C$194),"",IF(ISERR($AD$198/$AD$5),"",$AD$198/$AD$5))</f>
        <v/>
      </c>
      <c r="AI198" s="38" t="str">
        <f>IF(ISBLANK('T1'!$C$194),"",'T1'!$E$194*IF('T1'!$S$9="Y",1,0)+'T2'!$E$194*IF('T2'!$S$9="Y",1,0)+'T3'!$E$194*IF('T3'!$S$9="Y",1,0)+TA!$AR$194*IF(TA!$L$9="Y",1,0))</f>
        <v/>
      </c>
      <c r="AJ198" s="38" t="str">
        <f>IF(ISBLANK('T1'!$C$194),"",'T1'!$F$194*IF('T1'!$T$9="Y",1,0)+'T2'!$F$194*IF('T2'!$T$9="Y",1,0)+'T3'!$F$194*IF('T3'!$T$9="Y",1,0)+TA!$AS$194*IF(TA!$M$9="Y",1,0))</f>
        <v/>
      </c>
      <c r="AK198" s="38" t="str">
        <f>IF(ISBLANK('T1'!$C$194),"",'T1'!$G$194*IF('T1'!$U$9="Y",1,0)+'T2'!$G$194*IF('T2'!$U$9="Y",1,0)+'T3'!$G$194*IF('T3'!$U$9="Y",1,0)+TA!$AT$194*IF(TA!$N$9="Y",1,0))</f>
        <v/>
      </c>
      <c r="AL198" s="38" t="str">
        <f>IF(ISBLANK('T1'!$C$194),"",'T1'!$H$194*IF('T1'!$V$9="Y",1,0)+'T2'!$H$194*IF('T2'!$V$9="Y",1,0)+'T3'!$H$194*IF('T3'!$V$9="Y",1,0))</f>
        <v/>
      </c>
      <c r="AM198" s="38" t="str">
        <f>IF(ISBLANK('T1'!$C$194),"",'T1'!$I$194*IF('T1'!$W$9="Y",1,0)+'T2'!$I$194*IF('T2'!$W$9="Y",1,0)+'T3'!$I$194*IF('T3'!$W$9="Y",1,0))</f>
        <v/>
      </c>
      <c r="AN198" s="38" t="str">
        <f>IF(ISBLANK('T1'!$C$194),"",'T1'!$J$194*IF('T1'!$X$9="Y",1,0)+'T2'!$J$194*IF('T2'!$X$9="Y",1,0)+'T3'!$J$194*IF('T3'!$X$9="Y",1,0))</f>
        <v/>
      </c>
      <c r="AO198" s="38" t="str">
        <f>IF(ISBLANK('T1'!$C$194),"",'T1'!$K$194*IF('T1'!$Y$9="Y",1,0)+'T2'!$K$194*IF('T2'!$Y$9="Y",1,0)+'T3'!$K$194*IF('T3'!$Y$9="Y",1,0))</f>
        <v/>
      </c>
      <c r="AP198" s="38" t="str">
        <f>IF(ISBLANK('T1'!$C$194),"",'T1'!$L$194*IF('T1'!$Z$9="Y",1,0)+'T2'!$L$194*IF('T2'!$Z$9="Y",1,0)+'T3'!$L$194*IF('T3'!$Z$9="Y",1,0))</f>
        <v/>
      </c>
      <c r="AQ198" s="38" t="str">
        <f>IF(ISBLANK('T1'!$C$194),"",'T1'!$M$194*IF('T1'!$AA$9="Y",1,0)+'T2'!$M$194*IF('T2'!$AA$9="Y",1,0)+'T3'!$M$194*IF('T3'!$AA$9="Y",1,0))</f>
        <v/>
      </c>
      <c r="AR198" s="38" t="str">
        <f>IF(ISBLANK('T1'!$C$194),"",'T1'!$M$194*IF('T1'!$AB$9="Y",1,0)+'T2'!$M$194*IF('T2'!$AB$9="Y",1,0)+'T3'!$M$194*IF('T3'!$AB$9="Y",1,0))</f>
        <v/>
      </c>
      <c r="AS198" s="38" t="str">
        <f>IF(ISBLANK('T1'!$C$194),"",SUM($AI$198:$AR$198))</f>
        <v/>
      </c>
      <c r="AT198" s="38" t="str">
        <f>IF(ISBLANK('T1'!$C$194),"",IF(ISERR($AS$198/$AS$5),"",$AS$198/$AS$5))</f>
        <v/>
      </c>
      <c r="AW198" s="38" t="str">
        <f>IF(ISBLANK('T1'!$C$194),"",'T1'!$E$194*IF('T1'!$S$10="Y",1,0)+'T2'!$E$194*IF('T2'!$S$10="Y",1,0)+'T3'!$E$194*IF('T3'!$S$10="Y",1,0)+TA!$AR$194*IF(TA!$L$10="Y",1,0))</f>
        <v/>
      </c>
      <c r="AX198" s="38" t="str">
        <f>IF(ISBLANK('T1'!$C$194),"",'T1'!$F$194*IF('T1'!$T$10="Y",1,0)+'T2'!$F$194*IF('T2'!$T$10="Y",1,0)+'T3'!$F$194*IF('T3'!$T$10="Y",1,0)+TA!$AS$194*IF(TA!$M$10="Y",1,0))</f>
        <v/>
      </c>
      <c r="AY198" s="38" t="str">
        <f>IF(ISBLANK('T1'!$C$194),"",'T1'!$G$194*IF('T1'!$U$10="Y",1,0)+'T2'!$G$194*IF('T2'!$U$10="Y",1,0)+'T3'!$G$194*IF('T3'!$U$10="Y",1,0)+TA!$AT$194*IF(TA!$N$10="Y",1,0))</f>
        <v/>
      </c>
      <c r="AZ198" s="38" t="str">
        <f>IF(ISBLANK('T1'!$C$194),"",'T1'!$H$194*IF('T1'!$V$10="Y",1,0)+'T2'!$H$194*IF('T2'!$V$10="Y",1,0)+'T3'!$H$194*IF('T3'!$V$10="Y",1,0))</f>
        <v/>
      </c>
      <c r="BA198" s="38" t="str">
        <f>IF(ISBLANK('T1'!$C$194),"",'T1'!$I$194*IF('T1'!$W$10="Y",1,0)+'T2'!$I$194*IF('T2'!$W$10="Y",1,0)+'T3'!$I$194*IF('T3'!$W$10="Y",1,0))</f>
        <v/>
      </c>
      <c r="BB198" s="38" t="str">
        <f>IF(ISBLANK('T1'!$C$194),"",'T1'!$J$194*IF('T1'!$X$10="Y",1,0)+'T2'!$J$194*IF('T2'!$X$10="Y",1,0)+'T3'!$J$194*IF('T3'!$X$10="Y",1,0))</f>
        <v/>
      </c>
      <c r="BC198" s="38" t="str">
        <f>IF(ISBLANK('T1'!$C$194),"",'T1'!$K$194*IF('T1'!$Y$10="Y",1,0)+'T2'!$K$194*IF('T2'!$Y$10="Y",1,0)+'T3'!$K$194*IF('T3'!$Y$10="Y",1,0))</f>
        <v/>
      </c>
      <c r="BD198" s="38" t="str">
        <f>IF(ISBLANK('T1'!$C$194),"",'T1'!$L$194*IF('T1'!$Z$10="Y",1,0)+'T2'!$L$194*IF('T2'!$Z$10="Y",1,0)+'T3'!$L$194*IF('T3'!$Z$10="Y",1,0))</f>
        <v/>
      </c>
      <c r="BE198" s="38" t="str">
        <f>IF(ISBLANK('T1'!$C$194),"",'T1'!$M$194*IF('T1'!$AA$10="Y",1,0)+'T2'!$M$194*IF('T2'!$AA$10="Y",1,0)+'T3'!$M$194*IF('T3'!$AA$10="Y",1,0))</f>
        <v/>
      </c>
      <c r="BF198" s="38" t="str">
        <f>IF(ISBLANK('T1'!$C$194),"",'T1'!$M$194*IF('T1'!$AB$10="Y",1,0)+'T2'!$M$194*IF('T2'!$AB$10="Y",1,0)+'T3'!$M$194*IF('T3'!$AB$10="Y",1,0))</f>
        <v/>
      </c>
      <c r="BG198" s="38" t="str">
        <f>IF(ISBLANK('T1'!$C$194),"",SUM($AW$198:$BF$198))</f>
        <v/>
      </c>
      <c r="BH198" s="38" t="str">
        <f>IF(ISBLANK('T1'!$C$194),"",IF(ISERR($BG$198/$BG$5),"",$BG$198/$BG$5))</f>
        <v/>
      </c>
      <c r="BK198" s="38" t="str">
        <f>IF(ISBLANK('T1'!$C$194),"",'T1'!$E$194*IF('T1'!$S$11="Y",1,0)+'T2'!$E$194*IF('T2'!$S$11="Y",1,0)+'T3'!$E$194*IF('T3'!$S$11="Y",1,0)+TA!$AR$194*IF(TA!$L$11="Y",1,0))</f>
        <v/>
      </c>
      <c r="BL198" s="38" t="str">
        <f>IF(ISBLANK('T1'!$C$194),"",'T1'!$F$194*IF('T1'!$T$11="Y",1,0)+'T2'!$F$194*IF('T2'!$T$11="Y",1,0)+'T3'!$F$194*IF('T3'!$T$11="Y",1,0)+TA!$AS$194*IF(TA!$M$11="Y",1,0))</f>
        <v/>
      </c>
      <c r="BM198" s="38" t="str">
        <f>IF(ISBLANK('T1'!$C$194),"",'T1'!$G$194*IF('T1'!$U$11="Y",1,0)+'T2'!$G$194*IF('T2'!$U$11="Y",1,0)+'T3'!$G$194*IF('T3'!$U$11="Y",1,0)+TA!$AT$194*IF(TA!$N$11="Y",1,0))</f>
        <v/>
      </c>
      <c r="BN198" s="38" t="str">
        <f>IF(ISBLANK('T1'!$C$194),"",'T1'!$H$194*IF('T1'!$V$11="Y",1,0)+'T2'!$H$194*IF('T2'!$V$11="Y",1,0)+'T3'!$H$194*IF('T3'!$V$11="Y",1,0))</f>
        <v/>
      </c>
      <c r="BO198" s="38" t="str">
        <f>IF(ISBLANK('T1'!$C$194),"",'T1'!$I$194*IF('T1'!$W$11="Y",1,0)+'T2'!$I$194*IF('T2'!$W$11="Y",1,0)+'T3'!$I$194*IF('T3'!$W$11="Y",1,0))</f>
        <v/>
      </c>
      <c r="BP198" s="38" t="str">
        <f>IF(ISBLANK('T1'!$C$194),"",'T1'!$J$194*IF('T1'!$X$11="Y",1,0)+'T2'!$J$194*IF('T2'!$X$11="Y",1,0)+'T3'!$J$194*IF('T3'!$X$11="Y",1,0))</f>
        <v/>
      </c>
      <c r="BQ198" s="38" t="str">
        <f>IF(ISBLANK('T1'!$C$194),"",'T1'!$K$194*IF('T1'!$Y$11="Y",1,0)+'T2'!$K$194*IF('T2'!$Y$11="Y",1,0)+'T3'!$K$194*IF('T3'!$Y$11="Y",1,0))</f>
        <v/>
      </c>
      <c r="BR198" s="38" t="str">
        <f>IF(ISBLANK('T1'!$C$194),"",'T1'!$L$194*IF('T1'!$Z$11="Y",1,0)+'T2'!$L$194*IF('T2'!$Z$11="Y",1,0)+'T3'!$L$194*IF('T3'!$Z$11="Y",1,0))</f>
        <v/>
      </c>
      <c r="BS198" s="38" t="str">
        <f>IF(ISBLANK('T1'!$C$194),"",'T1'!$M$194*IF('T1'!$AA$11="Y",1,0)+'T2'!$M$194*IF('T2'!$AA$11="Y",1,0)+'T3'!$M$194*IF('T3'!$AA$11="Y",1,0))</f>
        <v/>
      </c>
      <c r="BT198" s="38" t="str">
        <f>IF(ISBLANK('T1'!$C$194),"",'T1'!$M$194*IF('T1'!$AB$11="Y",1,0)+'T2'!$M$194*IF('T2'!$AB$11="Y",1,0)+'T3'!$M$194*IF('T3'!$AB$11="Y",1,0))</f>
        <v/>
      </c>
      <c r="BU198" s="38" t="str">
        <f>IF(ISBLANK('T1'!$C$194),"",SUM($BK$198:$BT$198))</f>
        <v/>
      </c>
      <c r="BV198" s="38" t="str">
        <f>IF(ISBLANK('T1'!$C$194),"",IF(ISERR($BU$198/$BU$5),"",$BU$198/$BU$5))</f>
        <v/>
      </c>
      <c r="BY198" s="38" t="str">
        <f>IF(ISBLANK('T1'!$C$194),"",'T1'!$E$194*IF('T1'!$S$12="Y",1,0)+'T2'!$E$194*IF('T2'!$S$12="Y",1,0)+'T3'!$E$194*IF('T3'!$S$12="Y",1,0)+TA!$AR$194*IF(TA!$L$12="Y",1,0))</f>
        <v/>
      </c>
      <c r="BZ198" s="38" t="str">
        <f>IF(ISBLANK('T1'!$C$194),"",'T1'!$F$194*IF('T1'!$T$12="Y",1,0)+'T2'!$F$194*IF('T2'!$T$12="Y",1,0)+'T3'!$F$194*IF('T3'!$T$12="Y",1,0)+TA!$AS$194*IF(TA!$M$12="Y",1,0))</f>
        <v/>
      </c>
      <c r="CA198" s="38" t="str">
        <f>IF(ISBLANK('T1'!$C$194),"",'T1'!$G$194*IF('T1'!$U$12="Y",1,0)+'T2'!$G$194*IF('T2'!$U$12="Y",1,0)+'T3'!$G$194*IF('T3'!$U$12="Y",1,0)+TA!$AT$194*IF(TA!$N$12="Y",1,0))</f>
        <v/>
      </c>
      <c r="CB198" s="38" t="str">
        <f>IF(ISBLANK('T1'!$C$194),"",'T1'!$H$194*IF('T1'!$V$12="Y",1,0)+'T2'!$H$194*IF('T2'!$V$12="Y",1,0)+'T3'!$H$194*IF('T3'!$V$12="Y",1,0))</f>
        <v/>
      </c>
      <c r="CC198" s="38" t="str">
        <f>IF(ISBLANK('T1'!$C$194),"",'T1'!$I$194*IF('T1'!$W$12="Y",1,0)+'T2'!$I$194*IF('T2'!$W$12="Y",1,0)+'T3'!$I$194*IF('T3'!$W$12="Y",1,0))</f>
        <v/>
      </c>
      <c r="CD198" s="38" t="str">
        <f>IF(ISBLANK('T1'!$C$194),"",'T1'!$J$194*IF('T1'!$X$12="Y",1,0)+'T2'!$J$194*IF('T2'!$X$12="Y",1,0)+'T3'!$J$194*IF('T3'!$X$12="Y",1,0))</f>
        <v/>
      </c>
      <c r="CE198" s="38" t="str">
        <f>IF(ISBLANK('T1'!$C$194),"",'T1'!$K$194*IF('T1'!$Y$12="Y",1,0)+'T2'!$K$194*IF('T2'!$Y$12="Y",1,0)+'T3'!$K$194*IF('T3'!$Y$12="Y",1,0))</f>
        <v/>
      </c>
      <c r="CF198" s="38" t="str">
        <f>IF(ISBLANK('T1'!$C$194),"",'T1'!$L$194*IF('T1'!$Z$12="Y",1,0)+'T2'!$L$194*IF('T2'!$Z$12="Y",1,0)+'T3'!$L$194*IF('T3'!$Z$12="Y",1,0))</f>
        <v/>
      </c>
      <c r="CG198" s="38" t="str">
        <f>IF(ISBLANK('T1'!$C$194),"",'T1'!$M$194*IF('T1'!$AA$12="Y",1,0)+'T2'!$M$194*IF('T2'!$AA$12="Y",1,0)+'T3'!$M$194*IF('T3'!$AA$12="Y",1,0))</f>
        <v/>
      </c>
      <c r="CH198" s="38" t="str">
        <f>IF(ISBLANK('T1'!$C$194),"",'T1'!$M$194*IF('T1'!$AB$12="Y",1,0)+'T2'!$M$194*IF('T2'!$AB$12="Y",1,0)+'T3'!$M$194*IF('T3'!$AB$12="Y",1,0))</f>
        <v/>
      </c>
      <c r="CI198" s="38" t="str">
        <f>IF(ISBLANK('T1'!$C$194),"",SUM($BY$198:$CH$198))</f>
        <v/>
      </c>
      <c r="CJ198" s="38" t="str">
        <f>IF(ISBLANK('T1'!$C$194),"",IF(ISERR($CI$198/$CI$5),"",$CI$198/$CI$5))</f>
        <v/>
      </c>
      <c r="CM198" s="38" t="str">
        <f>IF(ISBLANK('T1'!$C$194),"",'T1'!$E$194*IF('T1'!$S$13="Y",1,0)+'T2'!$E$194*IF('T2'!$S$13="Y",1,0)+'T3'!$E$194*IF('T3'!$S$13="Y",1,0)+TA!$AR$194*IF(TA!$L$13="Y",1,0))</f>
        <v/>
      </c>
      <c r="CN198" s="38" t="str">
        <f>IF(ISBLANK('T1'!$C$194),"",'T1'!$F$194*IF('T1'!$T$13="Y",1,0)+'T2'!$F$194*IF('T2'!$T$13="Y",1,0)+'T3'!$F$194*IF('T3'!$T$13="Y",1,0)+TA!$AS$194*IF(TA!$M$13="Y",1,0))</f>
        <v/>
      </c>
      <c r="CO198" s="38" t="str">
        <f>IF(ISBLANK('T1'!$C$194),"",'T1'!$G$194*IF('T1'!$U$13="Y",1,0)+'T2'!$G$194*IF('T2'!$U$13="Y",1,0)+'T3'!$G$194*IF('T3'!$U$13="Y",1,0)+TA!$AT$194*IF(TA!$N$13="Y",1,0))</f>
        <v/>
      </c>
      <c r="CP198" s="38" t="str">
        <f>IF(ISBLANK('T1'!$C$194),"",'T1'!$H$194*IF('T1'!$V$13="Y",1,0)+'T2'!$H$194*IF('T2'!$V$13="Y",1,0)+'T3'!$H$194*IF('T3'!$V$13="Y",1,0))</f>
        <v/>
      </c>
      <c r="CQ198" s="38" t="str">
        <f>IF(ISBLANK('T1'!$C$194),"",'T1'!$I$194*IF('T1'!$W$13="Y",1,0)+'T2'!$I$194*IF('T2'!$W$13="Y",1,0)+'T3'!$I$194*IF('T3'!$W$13="Y",1,0))</f>
        <v/>
      </c>
      <c r="CR198" s="38" t="str">
        <f>IF(ISBLANK('T1'!$C$194),"",'T1'!$J$194*IF('T1'!$X$13="Y",1,0)+'T2'!$J$194*IF('T2'!$X$13="Y",1,0)+'T3'!$J$194*IF('T3'!$X$13="Y",1,0))</f>
        <v/>
      </c>
      <c r="CS198" s="38" t="str">
        <f>IF(ISBLANK('T1'!$C$194),"",'T1'!$K$194*IF('T1'!$Y$13="Y",1,0)+'T2'!$K$194*IF('T2'!$Y$13="Y",1,0)+'T3'!$K$194*IF('T3'!$Y$13="Y",1,0))</f>
        <v/>
      </c>
      <c r="CT198" s="38" t="str">
        <f>IF(ISBLANK('T1'!$C$194),"",'T1'!$L$194*IF('T1'!$Z$13="Y",1,0)+'T2'!$L$194*IF('T2'!$Z$13="Y",1,0)+'T3'!$L$194*IF('T3'!$Z$13="Y",1,0))</f>
        <v/>
      </c>
      <c r="CU198" s="38" t="str">
        <f>IF(ISBLANK('T1'!$C$194),"",'T1'!$M$194*IF('T1'!$AA$13="Y",1,0)+'T2'!$M$194*IF('T2'!$AA$13="Y",1,0)+'T3'!$M$194*IF('T3'!$AA$13="Y",1,0))</f>
        <v/>
      </c>
      <c r="CV198" s="38" t="str">
        <f>IF(ISBLANK('T1'!$C$194),"",'T1'!$M$194*IF('T1'!$AB$13="Y",1,0)+'T2'!$M$194*IF('T2'!$AB$13="Y",1,0)+'T3'!$M$194*IF('T3'!$AB$13="Y",1,0))</f>
        <v/>
      </c>
      <c r="CW198" s="38" t="str">
        <f>IF(ISBLANK('T1'!$C$194),"",SUM($CM$198:$CV$198))</f>
        <v/>
      </c>
      <c r="CX198" s="38" t="str">
        <f>IF(ISBLANK('T1'!$C$194),"",IF(ISERR($CW$198/$CW$5),"",$CW$198/$CW$5))</f>
        <v/>
      </c>
      <c r="DA198" s="38" t="str">
        <f>IF(ISBLANK('T1'!$C$194),"",'T1'!$E$194*IF('T1'!$S$14="Y",1,0)+'T2'!$E$194*IF('T2'!$S$14="Y",1,0)+'T3'!$E$194*IF('T3'!$S$14="Y",1,0)+TA!$AR$194*IF(TA!$L$14="Y",1,0))</f>
        <v/>
      </c>
      <c r="DB198" s="38" t="str">
        <f>IF(ISBLANK('T1'!$C$194),"",'T1'!$F$194*IF('T1'!$T$14="Y",1,0)+'T2'!$F$194*IF('T2'!$T$14="Y",1,0)+'T3'!$F$194*IF('T3'!$T$14="Y",1,0)+TA!$AS$194*IF(TA!$M$14="Y",1,0))</f>
        <v/>
      </c>
      <c r="DC198" s="38" t="str">
        <f>IF(ISBLANK('T1'!$C$194),"",'T1'!$G$194*IF('T1'!$U$14="Y",1,0)+'T2'!$G$194*IF('T2'!$U$14="Y",1,0)+'T3'!$G$194*IF('T3'!$U$14="Y",1,0)+TA!$AT$194*IF(TA!$N$14="Y",1,0))</f>
        <v/>
      </c>
      <c r="DD198" s="38" t="str">
        <f>IF(ISBLANK('T1'!$C$194),"",'T1'!$H$194*IF('T1'!$V$14="Y",1,0)+'T2'!$H$194*IF('T2'!$V$14="Y",1,0)+'T3'!$H$194*IF('T3'!$V$14="Y",1,0))</f>
        <v/>
      </c>
      <c r="DE198" s="38" t="str">
        <f>IF(ISBLANK('T1'!$C$194),"",'T1'!$I$194*IF('T1'!$W$14="Y",1,0)+'T2'!$I$194*IF('T2'!$W$14="Y",1,0)+'T3'!$I$194*IF('T3'!$W$14="Y",1,0))</f>
        <v/>
      </c>
      <c r="DF198" s="38" t="str">
        <f>IF(ISBLANK('T1'!$C$194),"",'T1'!$J$194*IF('T1'!$X$14="Y",1,0)+'T2'!$J$194*IF('T2'!$X$14="Y",1,0)+'T3'!$J$194*IF('T3'!$X$14="Y",1,0))</f>
        <v/>
      </c>
      <c r="DG198" s="38" t="str">
        <f>IF(ISBLANK('T1'!$C$194),"",'T1'!$K$194*IF('T1'!$Y$14="Y",1,0)+'T2'!$K$194*IF('T2'!$Y$14="Y",1,0)+'T3'!$K$194*IF('T3'!$Y$14="Y",1,0))</f>
        <v/>
      </c>
      <c r="DH198" s="38" t="str">
        <f>IF(ISBLANK('T1'!$C$194),"",'T1'!$L$194*IF('T1'!$Z$14="Y",1,0)+'T2'!$L$194*IF('T2'!$Z$14="Y",1,0)+'T3'!$L$194*IF('T3'!$Z$14="Y",1,0))</f>
        <v/>
      </c>
      <c r="DI198" s="38" t="str">
        <f>IF(ISBLANK('T1'!$C$194),"",'T1'!$M$194*IF('T1'!$AA$14="Y",1,0)+'T2'!$M$194*IF('T2'!$AA$14="Y",1,0)+'T3'!$M$194*IF('T3'!$AA$14="Y",1,0))</f>
        <v/>
      </c>
      <c r="DJ198" s="38" t="str">
        <f>IF(ISBLANK('T1'!$C$194),"",'T1'!$M$194*IF('T1'!$AB$14="Y",1,0)+'T2'!$M$194*IF('T2'!$AB$14="Y",1,0)+'T3'!$M$194*IF('T3'!$AB$14="Y",1,0))</f>
        <v/>
      </c>
      <c r="DK198" s="38" t="str">
        <f>IF(ISBLANK('T1'!$C$194),"",SUM($DA$198:$DJ$198))</f>
        <v/>
      </c>
      <c r="DL198" s="38" t="str">
        <f>IF(ISBLANK('T1'!$C$194),"",IF(ISERR($DK$198/$DK$5),"",$DK$198/$DK$5))</f>
        <v/>
      </c>
      <c r="DO198" s="38" t="str">
        <f>IF(ISBLANK('T1'!$C$194),"",'T1'!$E$194*IF('T1'!$S$15="Y",1,0)+'T2'!$E$194*IF('T2'!$S$15="Y",1,0)+'T3'!$E$194*IF('T3'!$S$15="Y",1,0)+TA!$AR$194*IF(TA!$L$15="Y",1,0))</f>
        <v/>
      </c>
      <c r="DP198" s="38" t="str">
        <f>IF(ISBLANK('T1'!$C$194),"",'T1'!$F$194*IF('T1'!$T$15="Y",1,0)+'T2'!$F$194*IF('T2'!$T$15="Y",1,0)+'T3'!$F$194*IF('T3'!$T$15="Y",1,0)+TA!$AS$194*IF(TA!$M$15="Y",1,0))</f>
        <v/>
      </c>
      <c r="DQ198" s="38" t="str">
        <f>IF(ISBLANK('T1'!$C$194),"",'T1'!$G$194*IF('T1'!$U$15="Y",1,0)+'T2'!$G$194*IF('T2'!$U$15="Y",1,0)+'T3'!$G$194*IF('T3'!$U$15="Y",1,0)+TA!$AT$194*IF(TA!$N$15="Y",1,0))</f>
        <v/>
      </c>
      <c r="DR198" s="38" t="str">
        <f>IF(ISBLANK('T1'!$C$194),"",'T1'!$H$194*IF('T1'!$V$15="Y",1,0)+'T2'!$H$194*IF('T2'!$V$15="Y",1,0)+'T3'!$H$194*IF('T3'!$V$15="Y",1,0))</f>
        <v/>
      </c>
      <c r="DS198" s="38" t="str">
        <f>IF(ISBLANK('T1'!$C$194),"",'T1'!$I$194*IF('T1'!$W$15="Y",1,0)+'T2'!$I$194*IF('T2'!$W$15="Y",1,0)+'T3'!$I$194*IF('T3'!$W$15="Y",1,0))</f>
        <v/>
      </c>
      <c r="DT198" s="38" t="str">
        <f>IF(ISBLANK('T1'!$C$194),"",'T1'!$J$194*IF('T1'!$X$15="Y",1,0)+'T2'!$J$194*IF('T2'!$X$15="Y",1,0)+'T3'!$J$194*IF('T3'!$X$15="Y",1,0))</f>
        <v/>
      </c>
      <c r="DU198" s="38" t="str">
        <f>IF(ISBLANK('T1'!$C$194),"",'T1'!$K$194*IF('T1'!$Y$15="Y",1,0)+'T2'!$K$194*IF('T2'!$Y$15="Y",1,0)+'T3'!$K$194*IF('T3'!$Y$15="Y",1,0))</f>
        <v/>
      </c>
      <c r="DV198" s="38" t="str">
        <f>IF(ISBLANK('T1'!$C$194),"",'T1'!$L$194*IF('T1'!$Z$15="Y",1,0)+'T2'!$L$194*IF('T2'!$Z$15="Y",1,0)+'T3'!$L$194*IF('T3'!$Z$15="Y",1,0))</f>
        <v/>
      </c>
      <c r="DW198" s="38" t="str">
        <f>IF(ISBLANK('T1'!$C$194),"",'T1'!$M$194*IF('T1'!$AA$15="Y",1,0)+'T2'!$M$194*IF('T2'!$AA$15="Y",1,0)+'T3'!$M$194*IF('T3'!$AA$15="Y",1,0))</f>
        <v/>
      </c>
      <c r="DX198" s="38" t="str">
        <f>IF(ISBLANK('T1'!$C$194),"",'T1'!$M$194*IF('T1'!$AB$15="Y",1,0)+'T2'!$M$194*IF('T2'!$AB$15="Y",1,0)+'T3'!$M$194*IF('T3'!$AB$15="Y",1,0))</f>
        <v/>
      </c>
      <c r="DY198" s="38" t="str">
        <f>IF(ISBLANK('T1'!$C$194),"",SUM($DO$198:$DX$198))</f>
        <v/>
      </c>
      <c r="DZ198" s="38" t="str">
        <f>IF(ISBLANK('T1'!$C$194),"",IF(ISERR($DY$198/$DY$5),"",$DY$198/$DY$5))</f>
        <v/>
      </c>
      <c r="EC198" s="38" t="str">
        <f>IF(ISBLANK('T1'!$C$194),"",'T1'!$E$194*IF('T1'!$S$16="Y",1,0)+'T2'!$E$194*IF('T2'!$S$16="Y",1,0)+'T3'!$E$194*IF('T3'!$S$16="Y",1,0)+TA!$AR$194*IF(TA!$L$16="Y",1,0))</f>
        <v/>
      </c>
      <c r="ED198" s="38" t="str">
        <f>IF(ISBLANK('T1'!$C$194),"",'T1'!$F$194*IF('T1'!$T$16="Y",1,0)+'T2'!$F$194*IF('T2'!$T$16="Y",1,0)+'T3'!$F$194*IF('T3'!$T$16="Y",1,0)+TA!$AS$194*IF(TA!$M$16="Y",1,0))</f>
        <v/>
      </c>
      <c r="EE198" s="38" t="str">
        <f>IF(ISBLANK('T1'!$C$194),"",'T1'!$G$194*IF('T1'!$U$16="Y",1,0)+'T2'!$G$194*IF('T2'!$U$16="Y",1,0)+'T3'!$G$194*IF('T3'!$U$16="Y",1,0)+TA!$AT$194*IF(TA!$N$16="Y",1,0))</f>
        <v/>
      </c>
      <c r="EF198" s="38" t="str">
        <f>IF(ISBLANK('T1'!$C$194),"",'T1'!$H$194*IF('T1'!$V$16="Y",1,0)+'T2'!$H$194*IF('T2'!$V$16="Y",1,0)+'T3'!$H$194*IF('T3'!$V$16="Y",1,0))</f>
        <v/>
      </c>
      <c r="EG198" s="38" t="str">
        <f>IF(ISBLANK('T1'!$C$194),"",'T1'!$I$194*IF('T1'!$W$16="Y",1,0)+'T2'!$I$194*IF('T2'!$W$16="Y",1,0)+'T3'!$I$194*IF('T3'!$W$16="Y",1,0))</f>
        <v/>
      </c>
      <c r="EH198" s="38" t="str">
        <f>IF(ISBLANK('T1'!$C$194),"",'T1'!$J$194*IF('T1'!$X$16="Y",1,0)+'T2'!$J$194*IF('T2'!$X$16="Y",1,0)+'T3'!$J$194*IF('T3'!$X$16="Y",1,0))</f>
        <v/>
      </c>
      <c r="EI198" s="38" t="str">
        <f>IF(ISBLANK('T1'!$C$194),"",'T1'!$K$194*IF('T1'!$Y$16="Y",1,0)+'T2'!$K$194*IF('T2'!$Y$16="Y",1,0)+'T3'!$K$194*IF('T3'!$Y$16="Y",1,0))</f>
        <v/>
      </c>
      <c r="EJ198" s="38" t="str">
        <f>IF(ISBLANK('T1'!$C$194),"",'T1'!$L$194*IF('T1'!$Z$16="Y",1,0)+'T2'!$L$194*IF('T2'!$Z$16="Y",1,0)+'T3'!$L$194*IF('T3'!$Z$16="Y",1,0))</f>
        <v/>
      </c>
      <c r="EK198" s="38" t="str">
        <f>IF(ISBLANK('T1'!$C$194),"",'T1'!$M$194*IF('T1'!$AA$16="Y",1,0)+'T2'!$M$194*IF('T2'!$AA$16="Y",1,0)+'T3'!$M$194*IF('T3'!$AA$16="Y",1,0))</f>
        <v/>
      </c>
      <c r="EL198" s="38" t="str">
        <f>IF(ISBLANK('T1'!$C$194),"",'T1'!$M$194*IF('T1'!$AB$16="Y",1,0)+'T2'!$M$194*IF('T2'!$AB$16="Y",1,0)+'T3'!$M$194*IF('T3'!$AB$16="Y",1,0))</f>
        <v/>
      </c>
      <c r="EM198" s="38" t="str">
        <f>IF(ISBLANK('T1'!$C$194),"",SUM($EC$198:$EL$198))</f>
        <v/>
      </c>
      <c r="EN198" s="38" t="str">
        <f>IF(ISBLANK('T1'!$C$194),"",IF(ISERR($EM$198/$EM$5),"",$EM$198/$EM$5))</f>
        <v/>
      </c>
      <c r="EQ198" s="38" t="str">
        <f>IF(ISBLANK('T1'!$C$194),"",'T1'!$E$194*IF('T1'!$S$17="Y",1,0)+'T2'!$E$194*IF('T2'!$S$17="Y",1,0)+'T3'!$E$194*IF('T3'!$S$17="Y",1,0)+TA!$AR$194*IF(TA!$L$17="Y",1,0))</f>
        <v/>
      </c>
      <c r="ER198" s="38" t="str">
        <f>IF(ISBLANK('T1'!$C$194),"",'T1'!$F$194*IF('T1'!$T$17="Y",1,0)+'T2'!$F$194*IF('T2'!$T$17="Y",1,0)+'T3'!$F$194*IF('T3'!$T$17="Y",1,0)+TA!$AS$194*IF(TA!$M$17="Y",1,0))</f>
        <v/>
      </c>
      <c r="ES198" s="38" t="str">
        <f>IF(ISBLANK('T1'!$C$194),"",'T1'!$G$194*IF('T1'!$U$17="Y",1,0)+'T2'!$G$194*IF('T2'!$U$17="Y",1,0)+'T3'!$G$194*IF('T3'!$U$17="Y",1,0)+TA!$AT$194*IF(TA!$N$17="Y",1,0))</f>
        <v/>
      </c>
      <c r="ET198" s="38" t="str">
        <f>IF(ISBLANK('T1'!$C$194),"",'T1'!$H$194*IF('T1'!$V$17="Y",1,0)+'T2'!$H$194*IF('T2'!$V$17="Y",1,0)+'T3'!$H$194*IF('T3'!$V$17="Y",1,0))</f>
        <v/>
      </c>
      <c r="EU198" s="38" t="str">
        <f>IF(ISBLANK('T1'!$C$194),"",'T1'!$I$194*IF('T1'!$W$17="Y",1,0)+'T2'!$I$194*IF('T2'!$W$17="Y",1,0)+'T3'!$I$194*IF('T3'!$W$17="Y",1,0))</f>
        <v/>
      </c>
      <c r="EV198" s="38" t="str">
        <f>IF(ISBLANK('T1'!$C$194),"",'T1'!$J$194*IF('T1'!$X$17="Y",1,0)+'T2'!$J$194*IF('T2'!$X$17="Y",1,0)+'T3'!$J$194*IF('T3'!$X$17="Y",1,0))</f>
        <v/>
      </c>
      <c r="EW198" s="38" t="str">
        <f>IF(ISBLANK('T1'!$C$194),"",'T1'!$K$194*IF('T1'!$Y$17="Y",1,0)+'T2'!$K$194*IF('T2'!$Y$17="Y",1,0)+'T3'!$K$194*IF('T3'!$Y$17="Y",1,0))</f>
        <v/>
      </c>
      <c r="EX198" s="38" t="str">
        <f>IF(ISBLANK('T1'!$C$194),"",'T1'!$L$194*IF('T1'!$Z$17="Y",1,0)+'T2'!$L$194*IF('T2'!$Z$17="Y",1,0)+'T3'!$L$194*IF('T3'!$Z$17="Y",1,0))</f>
        <v/>
      </c>
      <c r="EY198" s="38" t="str">
        <f>IF(ISBLANK('T1'!$C$194),"",'T1'!$M$194*IF('T1'!$AA$17="Y",1,0)+'T2'!$M$194*IF('T2'!$AA$17="Y",1,0)+'T3'!$M$194*IF('T3'!$AA$17="Y",1,0))</f>
        <v/>
      </c>
      <c r="EZ198" s="38" t="str">
        <f>IF(ISBLANK('T1'!$C$194),"",'T1'!$M$194*IF('T1'!$AB$17="Y",1,0)+'T2'!$M$194*IF('T2'!$AB$17="Y",1,0)+'T3'!$M$194*IF('T3'!$AB$17="Y",1,0))</f>
        <v/>
      </c>
      <c r="FA198" s="38" t="str">
        <f>IF(ISBLANK('T1'!$C$194),"",SUM($EQ$198:$EZ$198))</f>
        <v/>
      </c>
      <c r="FB198" s="38" t="str">
        <f>IF(ISBLANK('T1'!$C$194),"",IF(ISERR($FA$198/$FA$5),"",$FA$198/$FA$5))</f>
        <v/>
      </c>
    </row>
    <row r="199" spans="20:158">
      <c r="T199" s="38" t="str">
        <f>IF(ISBLANK('T1'!$C$195),"",'T1'!$E$195*IF('T1'!$S$8="Y",1,0)+'T2'!$E$195*IF('T2'!$S$8="Y",1,0)+'T3'!$E$195*IF('T3'!$S$8="Y",1,0)+TA!$AR$195*IF(TA!$L$8="Y",1,0))</f>
        <v/>
      </c>
      <c r="U199" s="38" t="str">
        <f>IF(ISBLANK('T1'!$C$195),"",'T1'!$F$195*IF('T1'!$T$8="Y",1,0)+'T2'!$F$195*IF('T2'!$T$8="Y",1,0)+'T3'!$F$195*IF('T3'!$T$8="Y",1,0)+TA!$AS$195*IF(TA!$M$8="Y",1,0))</f>
        <v/>
      </c>
      <c r="V199" s="38" t="str">
        <f>IF(ISBLANK('T1'!$C$195),"",'T1'!$G$195*IF('T1'!$U$8="Y",1,0)+'T2'!$G$195*IF('T2'!$U$8="Y",1,0)+'T3'!$G$195*IF('T3'!$U$8="Y",1,0)+TA!$AT$195*IF(TA!$N$8="Y",1,0))</f>
        <v/>
      </c>
      <c r="W199" s="38" t="str">
        <f>IF(ISBLANK('T1'!$C$195),"",'T1'!$H$195*IF('T1'!$V$8="Y",1,0)+'T2'!$H$195*IF('T2'!$V$8="Y",1,0)+'T3'!$H$195*IF('T3'!$V$8="Y",1,0))</f>
        <v/>
      </c>
      <c r="X199" s="38" t="str">
        <f>IF(ISBLANK('T1'!$C$195),"",'T1'!$I$195*IF('T1'!$W$8="Y",1,0)+'T2'!$I$195*IF('T2'!$W$8="Y",1,0)+'T3'!$I$195*IF('T3'!$W$8="Y",1,0))</f>
        <v/>
      </c>
      <c r="Y199" s="38" t="str">
        <f>IF(ISBLANK('T1'!$C$195),"",'T1'!$J$195*IF('T1'!$X$8="Y",1,0)+'T2'!$J$195*IF('T2'!$X$8="Y",1,0)+'T3'!$J$195*IF('T3'!$X$8="Y",1,0))</f>
        <v/>
      </c>
      <c r="Z199" s="38" t="str">
        <f>IF(ISBLANK('T1'!$C$195),"",'T1'!$K$195*IF('T1'!$Y$8="Y",1,0)+'T2'!$K$195*IF('T2'!$Y$8="Y",1,0)+'T3'!$K$195*IF('T3'!$Y$8="Y",1,0))</f>
        <v/>
      </c>
      <c r="AA199" s="38" t="str">
        <f>IF(ISBLANK('T1'!$C$195),"",'T1'!$L$195*IF('T1'!$Z$8="Y",1,0)+'T2'!$L$195*IF('T2'!$Z$8="Y",1,0)+'T3'!$L$195*IF('T3'!$Z$8="Y",1,0))</f>
        <v/>
      </c>
      <c r="AB199" s="38" t="str">
        <f>IF(ISBLANK('T1'!$C$195),"",'T1'!$M$195*IF('T1'!$AA$8="Y",1,0)+'T2'!$M$195*IF('T2'!$AA$8="Y",1,0)+'T3'!$M$195*IF('T3'!$AA$8="Y",1,0))</f>
        <v/>
      </c>
      <c r="AC199" s="38" t="str">
        <f>IF(ISBLANK('T1'!$C$195),"",'T1'!$M$195*IF('T1'!$AB$8="Y",1,0)+'T2'!$M$195*IF('T2'!$AB$8="Y",1,0)+'T3'!$M$195*IF('T3'!$AB$8="Y",1,0))</f>
        <v/>
      </c>
      <c r="AD199" s="38" t="str">
        <f>IF(ISBLANK('T1'!$C$195),"",SUM($T$199:$AC$199))</f>
        <v/>
      </c>
      <c r="AE199" s="38" t="str">
        <f>IF(ISBLANK('T1'!$C$195),"",IF(ISERR($AD$199/$AD$5),"",$AD$199/$AD$5))</f>
        <v/>
      </c>
      <c r="AI199" s="38" t="str">
        <f>IF(ISBLANK('T1'!$C$195),"",'T1'!$E$195*IF('T1'!$S$9="Y",1,0)+'T2'!$E$195*IF('T2'!$S$9="Y",1,0)+'T3'!$E$195*IF('T3'!$S$9="Y",1,0)+TA!$AR$195*IF(TA!$L$9="Y",1,0))</f>
        <v/>
      </c>
      <c r="AJ199" s="38" t="str">
        <f>IF(ISBLANK('T1'!$C$195),"",'T1'!$F$195*IF('T1'!$T$9="Y",1,0)+'T2'!$F$195*IF('T2'!$T$9="Y",1,0)+'T3'!$F$195*IF('T3'!$T$9="Y",1,0)+TA!$AS$195*IF(TA!$M$9="Y",1,0))</f>
        <v/>
      </c>
      <c r="AK199" s="38" t="str">
        <f>IF(ISBLANK('T1'!$C$195),"",'T1'!$G$195*IF('T1'!$U$9="Y",1,0)+'T2'!$G$195*IF('T2'!$U$9="Y",1,0)+'T3'!$G$195*IF('T3'!$U$9="Y",1,0)+TA!$AT$195*IF(TA!$N$9="Y",1,0))</f>
        <v/>
      </c>
      <c r="AL199" s="38" t="str">
        <f>IF(ISBLANK('T1'!$C$195),"",'T1'!$H$195*IF('T1'!$V$9="Y",1,0)+'T2'!$H$195*IF('T2'!$V$9="Y",1,0)+'T3'!$H$195*IF('T3'!$V$9="Y",1,0))</f>
        <v/>
      </c>
      <c r="AM199" s="38" t="str">
        <f>IF(ISBLANK('T1'!$C$195),"",'T1'!$I$195*IF('T1'!$W$9="Y",1,0)+'T2'!$I$195*IF('T2'!$W$9="Y",1,0)+'T3'!$I$195*IF('T3'!$W$9="Y",1,0))</f>
        <v/>
      </c>
      <c r="AN199" s="38" t="str">
        <f>IF(ISBLANK('T1'!$C$195),"",'T1'!$J$195*IF('T1'!$X$9="Y",1,0)+'T2'!$J$195*IF('T2'!$X$9="Y",1,0)+'T3'!$J$195*IF('T3'!$X$9="Y",1,0))</f>
        <v/>
      </c>
      <c r="AO199" s="38" t="str">
        <f>IF(ISBLANK('T1'!$C$195),"",'T1'!$K$195*IF('T1'!$Y$9="Y",1,0)+'T2'!$K$195*IF('T2'!$Y$9="Y",1,0)+'T3'!$K$195*IF('T3'!$Y$9="Y",1,0))</f>
        <v/>
      </c>
      <c r="AP199" s="38" t="str">
        <f>IF(ISBLANK('T1'!$C$195),"",'T1'!$L$195*IF('T1'!$Z$9="Y",1,0)+'T2'!$L$195*IF('T2'!$Z$9="Y",1,0)+'T3'!$L$195*IF('T3'!$Z$9="Y",1,0))</f>
        <v/>
      </c>
      <c r="AQ199" s="38" t="str">
        <f>IF(ISBLANK('T1'!$C$195),"",'T1'!$M$195*IF('T1'!$AA$9="Y",1,0)+'T2'!$M$195*IF('T2'!$AA$9="Y",1,0)+'T3'!$M$195*IF('T3'!$AA$9="Y",1,0))</f>
        <v/>
      </c>
      <c r="AR199" s="38" t="str">
        <f>IF(ISBLANK('T1'!$C$195),"",'T1'!$M$195*IF('T1'!$AB$9="Y",1,0)+'T2'!$M$195*IF('T2'!$AB$9="Y",1,0)+'T3'!$M$195*IF('T3'!$AB$9="Y",1,0))</f>
        <v/>
      </c>
      <c r="AS199" s="38" t="str">
        <f>IF(ISBLANK('T1'!$C$195),"",SUM($AI$199:$AR$199))</f>
        <v/>
      </c>
      <c r="AT199" s="38" t="str">
        <f>IF(ISBLANK('T1'!$C$195),"",IF(ISERR($AS$199/$AS$5),"",$AS$199/$AS$5))</f>
        <v/>
      </c>
      <c r="AW199" s="38" t="str">
        <f>IF(ISBLANK('T1'!$C$195),"",'T1'!$E$195*IF('T1'!$S$10="Y",1,0)+'T2'!$E$195*IF('T2'!$S$10="Y",1,0)+'T3'!$E$195*IF('T3'!$S$10="Y",1,0)+TA!$AR$195*IF(TA!$L$10="Y",1,0))</f>
        <v/>
      </c>
      <c r="AX199" s="38" t="str">
        <f>IF(ISBLANK('T1'!$C$195),"",'T1'!$F$195*IF('T1'!$T$10="Y",1,0)+'T2'!$F$195*IF('T2'!$T$10="Y",1,0)+'T3'!$F$195*IF('T3'!$T$10="Y",1,0)+TA!$AS$195*IF(TA!$M$10="Y",1,0))</f>
        <v/>
      </c>
      <c r="AY199" s="38" t="str">
        <f>IF(ISBLANK('T1'!$C$195),"",'T1'!$G$195*IF('T1'!$U$10="Y",1,0)+'T2'!$G$195*IF('T2'!$U$10="Y",1,0)+'T3'!$G$195*IF('T3'!$U$10="Y",1,0)+TA!$AT$195*IF(TA!$N$10="Y",1,0))</f>
        <v/>
      </c>
      <c r="AZ199" s="38" t="str">
        <f>IF(ISBLANK('T1'!$C$195),"",'T1'!$H$195*IF('T1'!$V$10="Y",1,0)+'T2'!$H$195*IF('T2'!$V$10="Y",1,0)+'T3'!$H$195*IF('T3'!$V$10="Y",1,0))</f>
        <v/>
      </c>
      <c r="BA199" s="38" t="str">
        <f>IF(ISBLANK('T1'!$C$195),"",'T1'!$I$195*IF('T1'!$W$10="Y",1,0)+'T2'!$I$195*IF('T2'!$W$10="Y",1,0)+'T3'!$I$195*IF('T3'!$W$10="Y",1,0))</f>
        <v/>
      </c>
      <c r="BB199" s="38" t="str">
        <f>IF(ISBLANK('T1'!$C$195),"",'T1'!$J$195*IF('T1'!$X$10="Y",1,0)+'T2'!$J$195*IF('T2'!$X$10="Y",1,0)+'T3'!$J$195*IF('T3'!$X$10="Y",1,0))</f>
        <v/>
      </c>
      <c r="BC199" s="38" t="str">
        <f>IF(ISBLANK('T1'!$C$195),"",'T1'!$K$195*IF('T1'!$Y$10="Y",1,0)+'T2'!$K$195*IF('T2'!$Y$10="Y",1,0)+'T3'!$K$195*IF('T3'!$Y$10="Y",1,0))</f>
        <v/>
      </c>
      <c r="BD199" s="38" t="str">
        <f>IF(ISBLANK('T1'!$C$195),"",'T1'!$L$195*IF('T1'!$Z$10="Y",1,0)+'T2'!$L$195*IF('T2'!$Z$10="Y",1,0)+'T3'!$L$195*IF('T3'!$Z$10="Y",1,0))</f>
        <v/>
      </c>
      <c r="BE199" s="38" t="str">
        <f>IF(ISBLANK('T1'!$C$195),"",'T1'!$M$195*IF('T1'!$AA$10="Y",1,0)+'T2'!$M$195*IF('T2'!$AA$10="Y",1,0)+'T3'!$M$195*IF('T3'!$AA$10="Y",1,0))</f>
        <v/>
      </c>
      <c r="BF199" s="38" t="str">
        <f>IF(ISBLANK('T1'!$C$195),"",'T1'!$M$195*IF('T1'!$AB$10="Y",1,0)+'T2'!$M$195*IF('T2'!$AB$10="Y",1,0)+'T3'!$M$195*IF('T3'!$AB$10="Y",1,0))</f>
        <v/>
      </c>
      <c r="BG199" s="38" t="str">
        <f>IF(ISBLANK('T1'!$C$195),"",SUM($AW$199:$BF$199))</f>
        <v/>
      </c>
      <c r="BH199" s="38" t="str">
        <f>IF(ISBLANK('T1'!$C$195),"",IF(ISERR($BG$199/$BG$5),"",$BG$199/$BG$5))</f>
        <v/>
      </c>
      <c r="BK199" s="38" t="str">
        <f>IF(ISBLANK('T1'!$C$195),"",'T1'!$E$195*IF('T1'!$S$11="Y",1,0)+'T2'!$E$195*IF('T2'!$S$11="Y",1,0)+'T3'!$E$195*IF('T3'!$S$11="Y",1,0)+TA!$AR$195*IF(TA!$L$11="Y",1,0))</f>
        <v/>
      </c>
      <c r="BL199" s="38" t="str">
        <f>IF(ISBLANK('T1'!$C$195),"",'T1'!$F$195*IF('T1'!$T$11="Y",1,0)+'T2'!$F$195*IF('T2'!$T$11="Y",1,0)+'T3'!$F$195*IF('T3'!$T$11="Y",1,0)+TA!$AS$195*IF(TA!$M$11="Y",1,0))</f>
        <v/>
      </c>
      <c r="BM199" s="38" t="str">
        <f>IF(ISBLANK('T1'!$C$195),"",'T1'!$G$195*IF('T1'!$U$11="Y",1,0)+'T2'!$G$195*IF('T2'!$U$11="Y",1,0)+'T3'!$G$195*IF('T3'!$U$11="Y",1,0)+TA!$AT$195*IF(TA!$N$11="Y",1,0))</f>
        <v/>
      </c>
      <c r="BN199" s="38" t="str">
        <f>IF(ISBLANK('T1'!$C$195),"",'T1'!$H$195*IF('T1'!$V$11="Y",1,0)+'T2'!$H$195*IF('T2'!$V$11="Y",1,0)+'T3'!$H$195*IF('T3'!$V$11="Y",1,0))</f>
        <v/>
      </c>
      <c r="BO199" s="38" t="str">
        <f>IF(ISBLANK('T1'!$C$195),"",'T1'!$I$195*IF('T1'!$W$11="Y",1,0)+'T2'!$I$195*IF('T2'!$W$11="Y",1,0)+'T3'!$I$195*IF('T3'!$W$11="Y",1,0))</f>
        <v/>
      </c>
      <c r="BP199" s="38" t="str">
        <f>IF(ISBLANK('T1'!$C$195),"",'T1'!$J$195*IF('T1'!$X$11="Y",1,0)+'T2'!$J$195*IF('T2'!$X$11="Y",1,0)+'T3'!$J$195*IF('T3'!$X$11="Y",1,0))</f>
        <v/>
      </c>
      <c r="BQ199" s="38" t="str">
        <f>IF(ISBLANK('T1'!$C$195),"",'T1'!$K$195*IF('T1'!$Y$11="Y",1,0)+'T2'!$K$195*IF('T2'!$Y$11="Y",1,0)+'T3'!$K$195*IF('T3'!$Y$11="Y",1,0))</f>
        <v/>
      </c>
      <c r="BR199" s="38" t="str">
        <f>IF(ISBLANK('T1'!$C$195),"",'T1'!$L$195*IF('T1'!$Z$11="Y",1,0)+'T2'!$L$195*IF('T2'!$Z$11="Y",1,0)+'T3'!$L$195*IF('T3'!$Z$11="Y",1,0))</f>
        <v/>
      </c>
      <c r="BS199" s="38" t="str">
        <f>IF(ISBLANK('T1'!$C$195),"",'T1'!$M$195*IF('T1'!$AA$11="Y",1,0)+'T2'!$M$195*IF('T2'!$AA$11="Y",1,0)+'T3'!$M$195*IF('T3'!$AA$11="Y",1,0))</f>
        <v/>
      </c>
      <c r="BT199" s="38" t="str">
        <f>IF(ISBLANK('T1'!$C$195),"",'T1'!$M$195*IF('T1'!$AB$11="Y",1,0)+'T2'!$M$195*IF('T2'!$AB$11="Y",1,0)+'T3'!$M$195*IF('T3'!$AB$11="Y",1,0))</f>
        <v/>
      </c>
      <c r="BU199" s="38" t="str">
        <f>IF(ISBLANK('T1'!$C$195),"",SUM($BK$199:$BT$199))</f>
        <v/>
      </c>
      <c r="BV199" s="38" t="str">
        <f>IF(ISBLANK('T1'!$C$195),"",IF(ISERR($BU$199/$BU$5),"",$BU$199/$BU$5))</f>
        <v/>
      </c>
      <c r="BY199" s="38" t="str">
        <f>IF(ISBLANK('T1'!$C$195),"",'T1'!$E$195*IF('T1'!$S$12="Y",1,0)+'T2'!$E$195*IF('T2'!$S$12="Y",1,0)+'T3'!$E$195*IF('T3'!$S$12="Y",1,0)+TA!$AR$195*IF(TA!$L$12="Y",1,0))</f>
        <v/>
      </c>
      <c r="BZ199" s="38" t="str">
        <f>IF(ISBLANK('T1'!$C$195),"",'T1'!$F$195*IF('T1'!$T$12="Y",1,0)+'T2'!$F$195*IF('T2'!$T$12="Y",1,0)+'T3'!$F$195*IF('T3'!$T$12="Y",1,0)+TA!$AS$195*IF(TA!$M$12="Y",1,0))</f>
        <v/>
      </c>
      <c r="CA199" s="38" t="str">
        <f>IF(ISBLANK('T1'!$C$195),"",'T1'!$G$195*IF('T1'!$U$12="Y",1,0)+'T2'!$G$195*IF('T2'!$U$12="Y",1,0)+'T3'!$G$195*IF('T3'!$U$12="Y",1,0)+TA!$AT$195*IF(TA!$N$12="Y",1,0))</f>
        <v/>
      </c>
      <c r="CB199" s="38" t="str">
        <f>IF(ISBLANK('T1'!$C$195),"",'T1'!$H$195*IF('T1'!$V$12="Y",1,0)+'T2'!$H$195*IF('T2'!$V$12="Y",1,0)+'T3'!$H$195*IF('T3'!$V$12="Y",1,0))</f>
        <v/>
      </c>
      <c r="CC199" s="38" t="str">
        <f>IF(ISBLANK('T1'!$C$195),"",'T1'!$I$195*IF('T1'!$W$12="Y",1,0)+'T2'!$I$195*IF('T2'!$W$12="Y",1,0)+'T3'!$I$195*IF('T3'!$W$12="Y",1,0))</f>
        <v/>
      </c>
      <c r="CD199" s="38" t="str">
        <f>IF(ISBLANK('T1'!$C$195),"",'T1'!$J$195*IF('T1'!$X$12="Y",1,0)+'T2'!$J$195*IF('T2'!$X$12="Y",1,0)+'T3'!$J$195*IF('T3'!$X$12="Y",1,0))</f>
        <v/>
      </c>
      <c r="CE199" s="38" t="str">
        <f>IF(ISBLANK('T1'!$C$195),"",'T1'!$K$195*IF('T1'!$Y$12="Y",1,0)+'T2'!$K$195*IF('T2'!$Y$12="Y",1,0)+'T3'!$K$195*IF('T3'!$Y$12="Y",1,0))</f>
        <v/>
      </c>
      <c r="CF199" s="38" t="str">
        <f>IF(ISBLANK('T1'!$C$195),"",'T1'!$L$195*IF('T1'!$Z$12="Y",1,0)+'T2'!$L$195*IF('T2'!$Z$12="Y",1,0)+'T3'!$L$195*IF('T3'!$Z$12="Y",1,0))</f>
        <v/>
      </c>
      <c r="CG199" s="38" t="str">
        <f>IF(ISBLANK('T1'!$C$195),"",'T1'!$M$195*IF('T1'!$AA$12="Y",1,0)+'T2'!$M$195*IF('T2'!$AA$12="Y",1,0)+'T3'!$M$195*IF('T3'!$AA$12="Y",1,0))</f>
        <v/>
      </c>
      <c r="CH199" s="38" t="str">
        <f>IF(ISBLANK('T1'!$C$195),"",'T1'!$M$195*IF('T1'!$AB$12="Y",1,0)+'T2'!$M$195*IF('T2'!$AB$12="Y",1,0)+'T3'!$M$195*IF('T3'!$AB$12="Y",1,0))</f>
        <v/>
      </c>
      <c r="CI199" s="38" t="str">
        <f>IF(ISBLANK('T1'!$C$195),"",SUM($BY$199:$CH$199))</f>
        <v/>
      </c>
      <c r="CJ199" s="38" t="str">
        <f>IF(ISBLANK('T1'!$C$195),"",IF(ISERR($CI$199/$CI$5),"",$CI$199/$CI$5))</f>
        <v/>
      </c>
      <c r="CM199" s="38" t="str">
        <f>IF(ISBLANK('T1'!$C$195),"",'T1'!$E$195*IF('T1'!$S$13="Y",1,0)+'T2'!$E$195*IF('T2'!$S$13="Y",1,0)+'T3'!$E$195*IF('T3'!$S$13="Y",1,0)+TA!$AR$195*IF(TA!$L$13="Y",1,0))</f>
        <v/>
      </c>
      <c r="CN199" s="38" t="str">
        <f>IF(ISBLANK('T1'!$C$195),"",'T1'!$F$195*IF('T1'!$T$13="Y",1,0)+'T2'!$F$195*IF('T2'!$T$13="Y",1,0)+'T3'!$F$195*IF('T3'!$T$13="Y",1,0)+TA!$AS$195*IF(TA!$M$13="Y",1,0))</f>
        <v/>
      </c>
      <c r="CO199" s="38" t="str">
        <f>IF(ISBLANK('T1'!$C$195),"",'T1'!$G$195*IF('T1'!$U$13="Y",1,0)+'T2'!$G$195*IF('T2'!$U$13="Y",1,0)+'T3'!$G$195*IF('T3'!$U$13="Y",1,0)+TA!$AT$195*IF(TA!$N$13="Y",1,0))</f>
        <v/>
      </c>
      <c r="CP199" s="38" t="str">
        <f>IF(ISBLANK('T1'!$C$195),"",'T1'!$H$195*IF('T1'!$V$13="Y",1,0)+'T2'!$H$195*IF('T2'!$V$13="Y",1,0)+'T3'!$H$195*IF('T3'!$V$13="Y",1,0))</f>
        <v/>
      </c>
      <c r="CQ199" s="38" t="str">
        <f>IF(ISBLANK('T1'!$C$195),"",'T1'!$I$195*IF('T1'!$W$13="Y",1,0)+'T2'!$I$195*IF('T2'!$W$13="Y",1,0)+'T3'!$I$195*IF('T3'!$W$13="Y",1,0))</f>
        <v/>
      </c>
      <c r="CR199" s="38" t="str">
        <f>IF(ISBLANK('T1'!$C$195),"",'T1'!$J$195*IF('T1'!$X$13="Y",1,0)+'T2'!$J$195*IF('T2'!$X$13="Y",1,0)+'T3'!$J$195*IF('T3'!$X$13="Y",1,0))</f>
        <v/>
      </c>
      <c r="CS199" s="38" t="str">
        <f>IF(ISBLANK('T1'!$C$195),"",'T1'!$K$195*IF('T1'!$Y$13="Y",1,0)+'T2'!$K$195*IF('T2'!$Y$13="Y",1,0)+'T3'!$K$195*IF('T3'!$Y$13="Y",1,0))</f>
        <v/>
      </c>
      <c r="CT199" s="38" t="str">
        <f>IF(ISBLANK('T1'!$C$195),"",'T1'!$L$195*IF('T1'!$Z$13="Y",1,0)+'T2'!$L$195*IF('T2'!$Z$13="Y",1,0)+'T3'!$L$195*IF('T3'!$Z$13="Y",1,0))</f>
        <v/>
      </c>
      <c r="CU199" s="38" t="str">
        <f>IF(ISBLANK('T1'!$C$195),"",'T1'!$M$195*IF('T1'!$AA$13="Y",1,0)+'T2'!$M$195*IF('T2'!$AA$13="Y",1,0)+'T3'!$M$195*IF('T3'!$AA$13="Y",1,0))</f>
        <v/>
      </c>
      <c r="CV199" s="38" t="str">
        <f>IF(ISBLANK('T1'!$C$195),"",'T1'!$M$195*IF('T1'!$AB$13="Y",1,0)+'T2'!$M$195*IF('T2'!$AB$13="Y",1,0)+'T3'!$M$195*IF('T3'!$AB$13="Y",1,0))</f>
        <v/>
      </c>
      <c r="CW199" s="38" t="str">
        <f>IF(ISBLANK('T1'!$C$195),"",SUM($CM$199:$CV$199))</f>
        <v/>
      </c>
      <c r="CX199" s="38" t="str">
        <f>IF(ISBLANK('T1'!$C$195),"",IF(ISERR($CW$199/$CW$5),"",$CW$199/$CW$5))</f>
        <v/>
      </c>
      <c r="DA199" s="38" t="str">
        <f>IF(ISBLANK('T1'!$C$195),"",'T1'!$E$195*IF('T1'!$S$14="Y",1,0)+'T2'!$E$195*IF('T2'!$S$14="Y",1,0)+'T3'!$E$195*IF('T3'!$S$14="Y",1,0)+TA!$AR$195*IF(TA!$L$14="Y",1,0))</f>
        <v/>
      </c>
      <c r="DB199" s="38" t="str">
        <f>IF(ISBLANK('T1'!$C$195),"",'T1'!$F$195*IF('T1'!$T$14="Y",1,0)+'T2'!$F$195*IF('T2'!$T$14="Y",1,0)+'T3'!$F$195*IF('T3'!$T$14="Y",1,0)+TA!$AS$195*IF(TA!$M$14="Y",1,0))</f>
        <v/>
      </c>
      <c r="DC199" s="38" t="str">
        <f>IF(ISBLANK('T1'!$C$195),"",'T1'!$G$195*IF('T1'!$U$14="Y",1,0)+'T2'!$G$195*IF('T2'!$U$14="Y",1,0)+'T3'!$G$195*IF('T3'!$U$14="Y",1,0)+TA!$AT$195*IF(TA!$N$14="Y",1,0))</f>
        <v/>
      </c>
      <c r="DD199" s="38" t="str">
        <f>IF(ISBLANK('T1'!$C$195),"",'T1'!$H$195*IF('T1'!$V$14="Y",1,0)+'T2'!$H$195*IF('T2'!$V$14="Y",1,0)+'T3'!$H$195*IF('T3'!$V$14="Y",1,0))</f>
        <v/>
      </c>
      <c r="DE199" s="38" t="str">
        <f>IF(ISBLANK('T1'!$C$195),"",'T1'!$I$195*IF('T1'!$W$14="Y",1,0)+'T2'!$I$195*IF('T2'!$W$14="Y",1,0)+'T3'!$I$195*IF('T3'!$W$14="Y",1,0))</f>
        <v/>
      </c>
      <c r="DF199" s="38" t="str">
        <f>IF(ISBLANK('T1'!$C$195),"",'T1'!$J$195*IF('T1'!$X$14="Y",1,0)+'T2'!$J$195*IF('T2'!$X$14="Y",1,0)+'T3'!$J$195*IF('T3'!$X$14="Y",1,0))</f>
        <v/>
      </c>
      <c r="DG199" s="38" t="str">
        <f>IF(ISBLANK('T1'!$C$195),"",'T1'!$K$195*IF('T1'!$Y$14="Y",1,0)+'T2'!$K$195*IF('T2'!$Y$14="Y",1,0)+'T3'!$K$195*IF('T3'!$Y$14="Y",1,0))</f>
        <v/>
      </c>
      <c r="DH199" s="38" t="str">
        <f>IF(ISBLANK('T1'!$C$195),"",'T1'!$L$195*IF('T1'!$Z$14="Y",1,0)+'T2'!$L$195*IF('T2'!$Z$14="Y",1,0)+'T3'!$L$195*IF('T3'!$Z$14="Y",1,0))</f>
        <v/>
      </c>
      <c r="DI199" s="38" t="str">
        <f>IF(ISBLANK('T1'!$C$195),"",'T1'!$M$195*IF('T1'!$AA$14="Y",1,0)+'T2'!$M$195*IF('T2'!$AA$14="Y",1,0)+'T3'!$M$195*IF('T3'!$AA$14="Y",1,0))</f>
        <v/>
      </c>
      <c r="DJ199" s="38" t="str">
        <f>IF(ISBLANK('T1'!$C$195),"",'T1'!$M$195*IF('T1'!$AB$14="Y",1,0)+'T2'!$M$195*IF('T2'!$AB$14="Y",1,0)+'T3'!$M$195*IF('T3'!$AB$14="Y",1,0))</f>
        <v/>
      </c>
      <c r="DK199" s="38" t="str">
        <f>IF(ISBLANK('T1'!$C$195),"",SUM($DA$199:$DJ$199))</f>
        <v/>
      </c>
      <c r="DL199" s="38" t="str">
        <f>IF(ISBLANK('T1'!$C$195),"",IF(ISERR($DK$199/$DK$5),"",$DK$199/$DK$5))</f>
        <v/>
      </c>
      <c r="DO199" s="38" t="str">
        <f>IF(ISBLANK('T1'!$C$195),"",'T1'!$E$195*IF('T1'!$S$15="Y",1,0)+'T2'!$E$195*IF('T2'!$S$15="Y",1,0)+'T3'!$E$195*IF('T3'!$S$15="Y",1,0)+TA!$AR$195*IF(TA!$L$15="Y",1,0))</f>
        <v/>
      </c>
      <c r="DP199" s="38" t="str">
        <f>IF(ISBLANK('T1'!$C$195),"",'T1'!$F$195*IF('T1'!$T$15="Y",1,0)+'T2'!$F$195*IF('T2'!$T$15="Y",1,0)+'T3'!$F$195*IF('T3'!$T$15="Y",1,0)+TA!$AS$195*IF(TA!$M$15="Y",1,0))</f>
        <v/>
      </c>
      <c r="DQ199" s="38" t="str">
        <f>IF(ISBLANK('T1'!$C$195),"",'T1'!$G$195*IF('T1'!$U$15="Y",1,0)+'T2'!$G$195*IF('T2'!$U$15="Y",1,0)+'T3'!$G$195*IF('T3'!$U$15="Y",1,0)+TA!$AT$195*IF(TA!$N$15="Y",1,0))</f>
        <v/>
      </c>
      <c r="DR199" s="38" t="str">
        <f>IF(ISBLANK('T1'!$C$195),"",'T1'!$H$195*IF('T1'!$V$15="Y",1,0)+'T2'!$H$195*IF('T2'!$V$15="Y",1,0)+'T3'!$H$195*IF('T3'!$V$15="Y",1,0))</f>
        <v/>
      </c>
      <c r="DS199" s="38" t="str">
        <f>IF(ISBLANK('T1'!$C$195),"",'T1'!$I$195*IF('T1'!$W$15="Y",1,0)+'T2'!$I$195*IF('T2'!$W$15="Y",1,0)+'T3'!$I$195*IF('T3'!$W$15="Y",1,0))</f>
        <v/>
      </c>
      <c r="DT199" s="38" t="str">
        <f>IF(ISBLANK('T1'!$C$195),"",'T1'!$J$195*IF('T1'!$X$15="Y",1,0)+'T2'!$J$195*IF('T2'!$X$15="Y",1,0)+'T3'!$J$195*IF('T3'!$X$15="Y",1,0))</f>
        <v/>
      </c>
      <c r="DU199" s="38" t="str">
        <f>IF(ISBLANK('T1'!$C$195),"",'T1'!$K$195*IF('T1'!$Y$15="Y",1,0)+'T2'!$K$195*IF('T2'!$Y$15="Y",1,0)+'T3'!$K$195*IF('T3'!$Y$15="Y",1,0))</f>
        <v/>
      </c>
      <c r="DV199" s="38" t="str">
        <f>IF(ISBLANK('T1'!$C$195),"",'T1'!$L$195*IF('T1'!$Z$15="Y",1,0)+'T2'!$L$195*IF('T2'!$Z$15="Y",1,0)+'T3'!$L$195*IF('T3'!$Z$15="Y",1,0))</f>
        <v/>
      </c>
      <c r="DW199" s="38" t="str">
        <f>IF(ISBLANK('T1'!$C$195),"",'T1'!$M$195*IF('T1'!$AA$15="Y",1,0)+'T2'!$M$195*IF('T2'!$AA$15="Y",1,0)+'T3'!$M$195*IF('T3'!$AA$15="Y",1,0))</f>
        <v/>
      </c>
      <c r="DX199" s="38" t="str">
        <f>IF(ISBLANK('T1'!$C$195),"",'T1'!$M$195*IF('T1'!$AB$15="Y",1,0)+'T2'!$M$195*IF('T2'!$AB$15="Y",1,0)+'T3'!$M$195*IF('T3'!$AB$15="Y",1,0))</f>
        <v/>
      </c>
      <c r="DY199" s="38" t="str">
        <f>IF(ISBLANK('T1'!$C$195),"",SUM($DO$199:$DX$199))</f>
        <v/>
      </c>
      <c r="DZ199" s="38" t="str">
        <f>IF(ISBLANK('T1'!$C$195),"",IF(ISERR($DY$199/$DY$5),"",$DY$199/$DY$5))</f>
        <v/>
      </c>
      <c r="EC199" s="38" t="str">
        <f>IF(ISBLANK('T1'!$C$195),"",'T1'!$E$195*IF('T1'!$S$16="Y",1,0)+'T2'!$E$195*IF('T2'!$S$16="Y",1,0)+'T3'!$E$195*IF('T3'!$S$16="Y",1,0)+TA!$AR$195*IF(TA!$L$16="Y",1,0))</f>
        <v/>
      </c>
      <c r="ED199" s="38" t="str">
        <f>IF(ISBLANK('T1'!$C$195),"",'T1'!$F$195*IF('T1'!$T$16="Y",1,0)+'T2'!$F$195*IF('T2'!$T$16="Y",1,0)+'T3'!$F$195*IF('T3'!$T$16="Y",1,0)+TA!$AS$195*IF(TA!$M$16="Y",1,0))</f>
        <v/>
      </c>
      <c r="EE199" s="38" t="str">
        <f>IF(ISBLANK('T1'!$C$195),"",'T1'!$G$195*IF('T1'!$U$16="Y",1,0)+'T2'!$G$195*IF('T2'!$U$16="Y",1,0)+'T3'!$G$195*IF('T3'!$U$16="Y",1,0)+TA!$AT$195*IF(TA!$N$16="Y",1,0))</f>
        <v/>
      </c>
      <c r="EF199" s="38" t="str">
        <f>IF(ISBLANK('T1'!$C$195),"",'T1'!$H$195*IF('T1'!$V$16="Y",1,0)+'T2'!$H$195*IF('T2'!$V$16="Y",1,0)+'T3'!$H$195*IF('T3'!$V$16="Y",1,0))</f>
        <v/>
      </c>
      <c r="EG199" s="38" t="str">
        <f>IF(ISBLANK('T1'!$C$195),"",'T1'!$I$195*IF('T1'!$W$16="Y",1,0)+'T2'!$I$195*IF('T2'!$W$16="Y",1,0)+'T3'!$I$195*IF('T3'!$W$16="Y",1,0))</f>
        <v/>
      </c>
      <c r="EH199" s="38" t="str">
        <f>IF(ISBLANK('T1'!$C$195),"",'T1'!$J$195*IF('T1'!$X$16="Y",1,0)+'T2'!$J$195*IF('T2'!$X$16="Y",1,0)+'T3'!$J$195*IF('T3'!$X$16="Y",1,0))</f>
        <v/>
      </c>
      <c r="EI199" s="38" t="str">
        <f>IF(ISBLANK('T1'!$C$195),"",'T1'!$K$195*IF('T1'!$Y$16="Y",1,0)+'T2'!$K$195*IF('T2'!$Y$16="Y",1,0)+'T3'!$K$195*IF('T3'!$Y$16="Y",1,0))</f>
        <v/>
      </c>
      <c r="EJ199" s="38" t="str">
        <f>IF(ISBLANK('T1'!$C$195),"",'T1'!$L$195*IF('T1'!$Z$16="Y",1,0)+'T2'!$L$195*IF('T2'!$Z$16="Y",1,0)+'T3'!$L$195*IF('T3'!$Z$16="Y",1,0))</f>
        <v/>
      </c>
      <c r="EK199" s="38" t="str">
        <f>IF(ISBLANK('T1'!$C$195),"",'T1'!$M$195*IF('T1'!$AA$16="Y",1,0)+'T2'!$M$195*IF('T2'!$AA$16="Y",1,0)+'T3'!$M$195*IF('T3'!$AA$16="Y",1,0))</f>
        <v/>
      </c>
      <c r="EL199" s="38" t="str">
        <f>IF(ISBLANK('T1'!$C$195),"",'T1'!$M$195*IF('T1'!$AB$16="Y",1,0)+'T2'!$M$195*IF('T2'!$AB$16="Y",1,0)+'T3'!$M$195*IF('T3'!$AB$16="Y",1,0))</f>
        <v/>
      </c>
      <c r="EM199" s="38" t="str">
        <f>IF(ISBLANK('T1'!$C$195),"",SUM($EC$199:$EL$199))</f>
        <v/>
      </c>
      <c r="EN199" s="38" t="str">
        <f>IF(ISBLANK('T1'!$C$195),"",IF(ISERR($EM$199/$EM$5),"",$EM$199/$EM$5))</f>
        <v/>
      </c>
      <c r="EQ199" s="38" t="str">
        <f>IF(ISBLANK('T1'!$C$195),"",'T1'!$E$195*IF('T1'!$S$17="Y",1,0)+'T2'!$E$195*IF('T2'!$S$17="Y",1,0)+'T3'!$E$195*IF('T3'!$S$17="Y",1,0)+TA!$AR$195*IF(TA!$L$17="Y",1,0))</f>
        <v/>
      </c>
      <c r="ER199" s="38" t="str">
        <f>IF(ISBLANK('T1'!$C$195),"",'T1'!$F$195*IF('T1'!$T$17="Y",1,0)+'T2'!$F$195*IF('T2'!$T$17="Y",1,0)+'T3'!$F$195*IF('T3'!$T$17="Y",1,0)+TA!$AS$195*IF(TA!$M$17="Y",1,0))</f>
        <v/>
      </c>
      <c r="ES199" s="38" t="str">
        <f>IF(ISBLANK('T1'!$C$195),"",'T1'!$G$195*IF('T1'!$U$17="Y",1,0)+'T2'!$G$195*IF('T2'!$U$17="Y",1,0)+'T3'!$G$195*IF('T3'!$U$17="Y",1,0)+TA!$AT$195*IF(TA!$N$17="Y",1,0))</f>
        <v/>
      </c>
      <c r="ET199" s="38" t="str">
        <f>IF(ISBLANK('T1'!$C$195),"",'T1'!$H$195*IF('T1'!$V$17="Y",1,0)+'T2'!$H$195*IF('T2'!$V$17="Y",1,0)+'T3'!$H$195*IF('T3'!$V$17="Y",1,0))</f>
        <v/>
      </c>
      <c r="EU199" s="38" t="str">
        <f>IF(ISBLANK('T1'!$C$195),"",'T1'!$I$195*IF('T1'!$W$17="Y",1,0)+'T2'!$I$195*IF('T2'!$W$17="Y",1,0)+'T3'!$I$195*IF('T3'!$W$17="Y",1,0))</f>
        <v/>
      </c>
      <c r="EV199" s="38" t="str">
        <f>IF(ISBLANK('T1'!$C$195),"",'T1'!$J$195*IF('T1'!$X$17="Y",1,0)+'T2'!$J$195*IF('T2'!$X$17="Y",1,0)+'T3'!$J$195*IF('T3'!$X$17="Y",1,0))</f>
        <v/>
      </c>
      <c r="EW199" s="38" t="str">
        <f>IF(ISBLANK('T1'!$C$195),"",'T1'!$K$195*IF('T1'!$Y$17="Y",1,0)+'T2'!$K$195*IF('T2'!$Y$17="Y",1,0)+'T3'!$K$195*IF('T3'!$Y$17="Y",1,0))</f>
        <v/>
      </c>
      <c r="EX199" s="38" t="str">
        <f>IF(ISBLANK('T1'!$C$195),"",'T1'!$L$195*IF('T1'!$Z$17="Y",1,0)+'T2'!$L$195*IF('T2'!$Z$17="Y",1,0)+'T3'!$L$195*IF('T3'!$Z$17="Y",1,0))</f>
        <v/>
      </c>
      <c r="EY199" s="38" t="str">
        <f>IF(ISBLANK('T1'!$C$195),"",'T1'!$M$195*IF('T1'!$AA$17="Y",1,0)+'T2'!$M$195*IF('T2'!$AA$17="Y",1,0)+'T3'!$M$195*IF('T3'!$AA$17="Y",1,0))</f>
        <v/>
      </c>
      <c r="EZ199" s="38" t="str">
        <f>IF(ISBLANK('T1'!$C$195),"",'T1'!$M$195*IF('T1'!$AB$17="Y",1,0)+'T2'!$M$195*IF('T2'!$AB$17="Y",1,0)+'T3'!$M$195*IF('T3'!$AB$17="Y",1,0))</f>
        <v/>
      </c>
      <c r="FA199" s="38" t="str">
        <f>IF(ISBLANK('T1'!$C$195),"",SUM($EQ$199:$EZ$199))</f>
        <v/>
      </c>
      <c r="FB199" s="38" t="str">
        <f>IF(ISBLANK('T1'!$C$195),"",IF(ISERR($FA$199/$FA$5),"",$FA$199/$FA$5))</f>
        <v/>
      </c>
    </row>
    <row r="200" spans="20:158">
      <c r="T200" s="38" t="str">
        <f>IF(ISBLANK('T1'!$C$196),"",'T1'!$E$196*IF('T1'!$S$8="Y",1,0)+'T2'!$E$196*IF('T2'!$S$8="Y",1,0)+'T3'!$E$196*IF('T3'!$S$8="Y",1,0)+TA!$AR$196*IF(TA!$L$8="Y",1,0))</f>
        <v/>
      </c>
      <c r="U200" s="38" t="str">
        <f>IF(ISBLANK('T1'!$C$196),"",'T1'!$F$196*IF('T1'!$T$8="Y",1,0)+'T2'!$F$196*IF('T2'!$T$8="Y",1,0)+'T3'!$F$196*IF('T3'!$T$8="Y",1,0)+TA!$AS$196*IF(TA!$M$8="Y",1,0))</f>
        <v/>
      </c>
      <c r="V200" s="38" t="str">
        <f>IF(ISBLANK('T1'!$C$196),"",'T1'!$G$196*IF('T1'!$U$8="Y",1,0)+'T2'!$G$196*IF('T2'!$U$8="Y",1,0)+'T3'!$G$196*IF('T3'!$U$8="Y",1,0)+TA!$AT$196*IF(TA!$N$8="Y",1,0))</f>
        <v/>
      </c>
      <c r="W200" s="38" t="str">
        <f>IF(ISBLANK('T1'!$C$196),"",'T1'!$H$196*IF('T1'!$V$8="Y",1,0)+'T2'!$H$196*IF('T2'!$V$8="Y",1,0)+'T3'!$H$196*IF('T3'!$V$8="Y",1,0))</f>
        <v/>
      </c>
      <c r="X200" s="38" t="str">
        <f>IF(ISBLANK('T1'!$C$196),"",'T1'!$I$196*IF('T1'!$W$8="Y",1,0)+'T2'!$I$196*IF('T2'!$W$8="Y",1,0)+'T3'!$I$196*IF('T3'!$W$8="Y",1,0))</f>
        <v/>
      </c>
      <c r="Y200" s="38" t="str">
        <f>IF(ISBLANK('T1'!$C$196),"",'T1'!$J$196*IF('T1'!$X$8="Y",1,0)+'T2'!$J$196*IF('T2'!$X$8="Y",1,0)+'T3'!$J$196*IF('T3'!$X$8="Y",1,0))</f>
        <v/>
      </c>
      <c r="Z200" s="38" t="str">
        <f>IF(ISBLANK('T1'!$C$196),"",'T1'!$K$196*IF('T1'!$Y$8="Y",1,0)+'T2'!$K$196*IF('T2'!$Y$8="Y",1,0)+'T3'!$K$196*IF('T3'!$Y$8="Y",1,0))</f>
        <v/>
      </c>
      <c r="AA200" s="38" t="str">
        <f>IF(ISBLANK('T1'!$C$196),"",'T1'!$L$196*IF('T1'!$Z$8="Y",1,0)+'T2'!$L$196*IF('T2'!$Z$8="Y",1,0)+'T3'!$L$196*IF('T3'!$Z$8="Y",1,0))</f>
        <v/>
      </c>
      <c r="AB200" s="38" t="str">
        <f>IF(ISBLANK('T1'!$C$196),"",'T1'!$M$196*IF('T1'!$AA$8="Y",1,0)+'T2'!$M$196*IF('T2'!$AA$8="Y",1,0)+'T3'!$M$196*IF('T3'!$AA$8="Y",1,0))</f>
        <v/>
      </c>
      <c r="AC200" s="38" t="str">
        <f>IF(ISBLANK('T1'!$C$196),"",'T1'!$M$196*IF('T1'!$AB$8="Y",1,0)+'T2'!$M$196*IF('T2'!$AB$8="Y",1,0)+'T3'!$M$196*IF('T3'!$AB$8="Y",1,0))</f>
        <v/>
      </c>
      <c r="AD200" s="38" t="str">
        <f>IF(ISBLANK('T1'!$C$196),"",SUM($T$200:$AC$200))</f>
        <v/>
      </c>
      <c r="AE200" s="38" t="str">
        <f>IF(ISBLANK('T1'!$C$196),"",IF(ISERR($AD$200/$AD$5),"",$AD$200/$AD$5))</f>
        <v/>
      </c>
      <c r="AI200" s="38" t="str">
        <f>IF(ISBLANK('T1'!$C$196),"",'T1'!$E$196*IF('T1'!$S$9="Y",1,0)+'T2'!$E$196*IF('T2'!$S$9="Y",1,0)+'T3'!$E$196*IF('T3'!$S$9="Y",1,0)+TA!$AR$196*IF(TA!$L$9="Y",1,0))</f>
        <v/>
      </c>
      <c r="AJ200" s="38" t="str">
        <f>IF(ISBLANK('T1'!$C$196),"",'T1'!$F$196*IF('T1'!$T$9="Y",1,0)+'T2'!$F$196*IF('T2'!$T$9="Y",1,0)+'T3'!$F$196*IF('T3'!$T$9="Y",1,0)+TA!$AS$196*IF(TA!$M$9="Y",1,0))</f>
        <v/>
      </c>
      <c r="AK200" s="38" t="str">
        <f>IF(ISBLANK('T1'!$C$196),"",'T1'!$G$196*IF('T1'!$U$9="Y",1,0)+'T2'!$G$196*IF('T2'!$U$9="Y",1,0)+'T3'!$G$196*IF('T3'!$U$9="Y",1,0)+TA!$AT$196*IF(TA!$N$9="Y",1,0))</f>
        <v/>
      </c>
      <c r="AL200" s="38" t="str">
        <f>IF(ISBLANK('T1'!$C$196),"",'T1'!$H$196*IF('T1'!$V$9="Y",1,0)+'T2'!$H$196*IF('T2'!$V$9="Y",1,0)+'T3'!$H$196*IF('T3'!$V$9="Y",1,0))</f>
        <v/>
      </c>
      <c r="AM200" s="38" t="str">
        <f>IF(ISBLANK('T1'!$C$196),"",'T1'!$I$196*IF('T1'!$W$9="Y",1,0)+'T2'!$I$196*IF('T2'!$W$9="Y",1,0)+'T3'!$I$196*IF('T3'!$W$9="Y",1,0))</f>
        <v/>
      </c>
      <c r="AN200" s="38" t="str">
        <f>IF(ISBLANK('T1'!$C$196),"",'T1'!$J$196*IF('T1'!$X$9="Y",1,0)+'T2'!$J$196*IF('T2'!$X$9="Y",1,0)+'T3'!$J$196*IF('T3'!$X$9="Y",1,0))</f>
        <v/>
      </c>
      <c r="AO200" s="38" t="str">
        <f>IF(ISBLANK('T1'!$C$196),"",'T1'!$K$196*IF('T1'!$Y$9="Y",1,0)+'T2'!$K$196*IF('T2'!$Y$9="Y",1,0)+'T3'!$K$196*IF('T3'!$Y$9="Y",1,0))</f>
        <v/>
      </c>
      <c r="AP200" s="38" t="str">
        <f>IF(ISBLANK('T1'!$C$196),"",'T1'!$L$196*IF('T1'!$Z$9="Y",1,0)+'T2'!$L$196*IF('T2'!$Z$9="Y",1,0)+'T3'!$L$196*IF('T3'!$Z$9="Y",1,0))</f>
        <v/>
      </c>
      <c r="AQ200" s="38" t="str">
        <f>IF(ISBLANK('T1'!$C$196),"",'T1'!$M$196*IF('T1'!$AA$9="Y",1,0)+'T2'!$M$196*IF('T2'!$AA$9="Y",1,0)+'T3'!$M$196*IF('T3'!$AA$9="Y",1,0))</f>
        <v/>
      </c>
      <c r="AR200" s="38" t="str">
        <f>IF(ISBLANK('T1'!$C$196),"",'T1'!$M$196*IF('T1'!$AB$9="Y",1,0)+'T2'!$M$196*IF('T2'!$AB$9="Y",1,0)+'T3'!$M$196*IF('T3'!$AB$9="Y",1,0))</f>
        <v/>
      </c>
      <c r="AS200" s="38" t="str">
        <f>IF(ISBLANK('T1'!$C$196),"",SUM($AI$200:$AR$200))</f>
        <v/>
      </c>
      <c r="AT200" s="38" t="str">
        <f>IF(ISBLANK('T1'!$C$196),"",IF(ISERR($AS$200/$AS$5),"",$AS$200/$AS$5))</f>
        <v/>
      </c>
      <c r="AW200" s="38" t="str">
        <f>IF(ISBLANK('T1'!$C$196),"",'T1'!$E$196*IF('T1'!$S$10="Y",1,0)+'T2'!$E$196*IF('T2'!$S$10="Y",1,0)+'T3'!$E$196*IF('T3'!$S$10="Y",1,0)+TA!$AR$196*IF(TA!$L$10="Y",1,0))</f>
        <v/>
      </c>
      <c r="AX200" s="38" t="str">
        <f>IF(ISBLANK('T1'!$C$196),"",'T1'!$F$196*IF('T1'!$T$10="Y",1,0)+'T2'!$F$196*IF('T2'!$T$10="Y",1,0)+'T3'!$F$196*IF('T3'!$T$10="Y",1,0)+TA!$AS$196*IF(TA!$M$10="Y",1,0))</f>
        <v/>
      </c>
      <c r="AY200" s="38" t="str">
        <f>IF(ISBLANK('T1'!$C$196),"",'T1'!$G$196*IF('T1'!$U$10="Y",1,0)+'T2'!$G$196*IF('T2'!$U$10="Y",1,0)+'T3'!$G$196*IF('T3'!$U$10="Y",1,0)+TA!$AT$196*IF(TA!$N$10="Y",1,0))</f>
        <v/>
      </c>
      <c r="AZ200" s="38" t="str">
        <f>IF(ISBLANK('T1'!$C$196),"",'T1'!$H$196*IF('T1'!$V$10="Y",1,0)+'T2'!$H$196*IF('T2'!$V$10="Y",1,0)+'T3'!$H$196*IF('T3'!$V$10="Y",1,0))</f>
        <v/>
      </c>
      <c r="BA200" s="38" t="str">
        <f>IF(ISBLANK('T1'!$C$196),"",'T1'!$I$196*IF('T1'!$W$10="Y",1,0)+'T2'!$I$196*IF('T2'!$W$10="Y",1,0)+'T3'!$I$196*IF('T3'!$W$10="Y",1,0))</f>
        <v/>
      </c>
      <c r="BB200" s="38" t="str">
        <f>IF(ISBLANK('T1'!$C$196),"",'T1'!$J$196*IF('T1'!$X$10="Y",1,0)+'T2'!$J$196*IF('T2'!$X$10="Y",1,0)+'T3'!$J$196*IF('T3'!$X$10="Y",1,0))</f>
        <v/>
      </c>
      <c r="BC200" s="38" t="str">
        <f>IF(ISBLANK('T1'!$C$196),"",'T1'!$K$196*IF('T1'!$Y$10="Y",1,0)+'T2'!$K$196*IF('T2'!$Y$10="Y",1,0)+'T3'!$K$196*IF('T3'!$Y$10="Y",1,0))</f>
        <v/>
      </c>
      <c r="BD200" s="38" t="str">
        <f>IF(ISBLANK('T1'!$C$196),"",'T1'!$L$196*IF('T1'!$Z$10="Y",1,0)+'T2'!$L$196*IF('T2'!$Z$10="Y",1,0)+'T3'!$L$196*IF('T3'!$Z$10="Y",1,0))</f>
        <v/>
      </c>
      <c r="BE200" s="38" t="str">
        <f>IF(ISBLANK('T1'!$C$196),"",'T1'!$M$196*IF('T1'!$AA$10="Y",1,0)+'T2'!$M$196*IF('T2'!$AA$10="Y",1,0)+'T3'!$M$196*IF('T3'!$AA$10="Y",1,0))</f>
        <v/>
      </c>
      <c r="BF200" s="38" t="str">
        <f>IF(ISBLANK('T1'!$C$196),"",'T1'!$M$196*IF('T1'!$AB$10="Y",1,0)+'T2'!$M$196*IF('T2'!$AB$10="Y",1,0)+'T3'!$M$196*IF('T3'!$AB$10="Y",1,0))</f>
        <v/>
      </c>
      <c r="BG200" s="38" t="str">
        <f>IF(ISBLANK('T1'!$C$196),"",SUM($AW$200:$BF$200))</f>
        <v/>
      </c>
      <c r="BH200" s="38" t="str">
        <f>IF(ISBLANK('T1'!$C$196),"",IF(ISERR($BG$200/$BG$5),"",$BG$200/$BG$5))</f>
        <v/>
      </c>
      <c r="BK200" s="38" t="str">
        <f>IF(ISBLANK('T1'!$C$196),"",'T1'!$E$196*IF('T1'!$S$11="Y",1,0)+'T2'!$E$196*IF('T2'!$S$11="Y",1,0)+'T3'!$E$196*IF('T3'!$S$11="Y",1,0)+TA!$AR$196*IF(TA!$L$11="Y",1,0))</f>
        <v/>
      </c>
      <c r="BL200" s="38" t="str">
        <f>IF(ISBLANK('T1'!$C$196),"",'T1'!$F$196*IF('T1'!$T$11="Y",1,0)+'T2'!$F$196*IF('T2'!$T$11="Y",1,0)+'T3'!$F$196*IF('T3'!$T$11="Y",1,0)+TA!$AS$196*IF(TA!$M$11="Y",1,0))</f>
        <v/>
      </c>
      <c r="BM200" s="38" t="str">
        <f>IF(ISBLANK('T1'!$C$196),"",'T1'!$G$196*IF('T1'!$U$11="Y",1,0)+'T2'!$G$196*IF('T2'!$U$11="Y",1,0)+'T3'!$G$196*IF('T3'!$U$11="Y",1,0)+TA!$AT$196*IF(TA!$N$11="Y",1,0))</f>
        <v/>
      </c>
      <c r="BN200" s="38" t="str">
        <f>IF(ISBLANK('T1'!$C$196),"",'T1'!$H$196*IF('T1'!$V$11="Y",1,0)+'T2'!$H$196*IF('T2'!$V$11="Y",1,0)+'T3'!$H$196*IF('T3'!$V$11="Y",1,0))</f>
        <v/>
      </c>
      <c r="BO200" s="38" t="str">
        <f>IF(ISBLANK('T1'!$C$196),"",'T1'!$I$196*IF('T1'!$W$11="Y",1,0)+'T2'!$I$196*IF('T2'!$W$11="Y",1,0)+'T3'!$I$196*IF('T3'!$W$11="Y",1,0))</f>
        <v/>
      </c>
      <c r="BP200" s="38" t="str">
        <f>IF(ISBLANK('T1'!$C$196),"",'T1'!$J$196*IF('T1'!$X$11="Y",1,0)+'T2'!$J$196*IF('T2'!$X$11="Y",1,0)+'T3'!$J$196*IF('T3'!$X$11="Y",1,0))</f>
        <v/>
      </c>
      <c r="BQ200" s="38" t="str">
        <f>IF(ISBLANK('T1'!$C$196),"",'T1'!$K$196*IF('T1'!$Y$11="Y",1,0)+'T2'!$K$196*IF('T2'!$Y$11="Y",1,0)+'T3'!$K$196*IF('T3'!$Y$11="Y",1,0))</f>
        <v/>
      </c>
      <c r="BR200" s="38" t="str">
        <f>IF(ISBLANK('T1'!$C$196),"",'T1'!$L$196*IF('T1'!$Z$11="Y",1,0)+'T2'!$L$196*IF('T2'!$Z$11="Y",1,0)+'T3'!$L$196*IF('T3'!$Z$11="Y",1,0))</f>
        <v/>
      </c>
      <c r="BS200" s="38" t="str">
        <f>IF(ISBLANK('T1'!$C$196),"",'T1'!$M$196*IF('T1'!$AA$11="Y",1,0)+'T2'!$M$196*IF('T2'!$AA$11="Y",1,0)+'T3'!$M$196*IF('T3'!$AA$11="Y",1,0))</f>
        <v/>
      </c>
      <c r="BT200" s="38" t="str">
        <f>IF(ISBLANK('T1'!$C$196),"",'T1'!$M$196*IF('T1'!$AB$11="Y",1,0)+'T2'!$M$196*IF('T2'!$AB$11="Y",1,0)+'T3'!$M$196*IF('T3'!$AB$11="Y",1,0))</f>
        <v/>
      </c>
      <c r="BU200" s="38" t="str">
        <f>IF(ISBLANK('T1'!$C$196),"",SUM($BK$200:$BT$200))</f>
        <v/>
      </c>
      <c r="BV200" s="38" t="str">
        <f>IF(ISBLANK('T1'!$C$196),"",IF(ISERR($BU$200/$BU$5),"",$BU$200/$BU$5))</f>
        <v/>
      </c>
      <c r="BY200" s="38" t="str">
        <f>IF(ISBLANK('T1'!$C$196),"",'T1'!$E$196*IF('T1'!$S$12="Y",1,0)+'T2'!$E$196*IF('T2'!$S$12="Y",1,0)+'T3'!$E$196*IF('T3'!$S$12="Y",1,0)+TA!$AR$196*IF(TA!$L$12="Y",1,0))</f>
        <v/>
      </c>
      <c r="BZ200" s="38" t="str">
        <f>IF(ISBLANK('T1'!$C$196),"",'T1'!$F$196*IF('T1'!$T$12="Y",1,0)+'T2'!$F$196*IF('T2'!$T$12="Y",1,0)+'T3'!$F$196*IF('T3'!$T$12="Y",1,0)+TA!$AS$196*IF(TA!$M$12="Y",1,0))</f>
        <v/>
      </c>
      <c r="CA200" s="38" t="str">
        <f>IF(ISBLANK('T1'!$C$196),"",'T1'!$G$196*IF('T1'!$U$12="Y",1,0)+'T2'!$G$196*IF('T2'!$U$12="Y",1,0)+'T3'!$G$196*IF('T3'!$U$12="Y",1,0)+TA!$AT$196*IF(TA!$N$12="Y",1,0))</f>
        <v/>
      </c>
      <c r="CB200" s="38" t="str">
        <f>IF(ISBLANK('T1'!$C$196),"",'T1'!$H$196*IF('T1'!$V$12="Y",1,0)+'T2'!$H$196*IF('T2'!$V$12="Y",1,0)+'T3'!$H$196*IF('T3'!$V$12="Y",1,0))</f>
        <v/>
      </c>
      <c r="CC200" s="38" t="str">
        <f>IF(ISBLANK('T1'!$C$196),"",'T1'!$I$196*IF('T1'!$W$12="Y",1,0)+'T2'!$I$196*IF('T2'!$W$12="Y",1,0)+'T3'!$I$196*IF('T3'!$W$12="Y",1,0))</f>
        <v/>
      </c>
      <c r="CD200" s="38" t="str">
        <f>IF(ISBLANK('T1'!$C$196),"",'T1'!$J$196*IF('T1'!$X$12="Y",1,0)+'T2'!$J$196*IF('T2'!$X$12="Y",1,0)+'T3'!$J$196*IF('T3'!$X$12="Y",1,0))</f>
        <v/>
      </c>
      <c r="CE200" s="38" t="str">
        <f>IF(ISBLANK('T1'!$C$196),"",'T1'!$K$196*IF('T1'!$Y$12="Y",1,0)+'T2'!$K$196*IF('T2'!$Y$12="Y",1,0)+'T3'!$K$196*IF('T3'!$Y$12="Y",1,0))</f>
        <v/>
      </c>
      <c r="CF200" s="38" t="str">
        <f>IF(ISBLANK('T1'!$C$196),"",'T1'!$L$196*IF('T1'!$Z$12="Y",1,0)+'T2'!$L$196*IF('T2'!$Z$12="Y",1,0)+'T3'!$L$196*IF('T3'!$Z$12="Y",1,0))</f>
        <v/>
      </c>
      <c r="CG200" s="38" t="str">
        <f>IF(ISBLANK('T1'!$C$196),"",'T1'!$M$196*IF('T1'!$AA$12="Y",1,0)+'T2'!$M$196*IF('T2'!$AA$12="Y",1,0)+'T3'!$M$196*IF('T3'!$AA$12="Y",1,0))</f>
        <v/>
      </c>
      <c r="CH200" s="38" t="str">
        <f>IF(ISBLANK('T1'!$C$196),"",'T1'!$M$196*IF('T1'!$AB$12="Y",1,0)+'T2'!$M$196*IF('T2'!$AB$12="Y",1,0)+'T3'!$M$196*IF('T3'!$AB$12="Y",1,0))</f>
        <v/>
      </c>
      <c r="CI200" s="38" t="str">
        <f>IF(ISBLANK('T1'!$C$196),"",SUM($BY$200:$CH$200))</f>
        <v/>
      </c>
      <c r="CJ200" s="38" t="str">
        <f>IF(ISBLANK('T1'!$C$196),"",IF(ISERR($CI$200/$CI$5),"",$CI$200/$CI$5))</f>
        <v/>
      </c>
      <c r="CM200" s="38" t="str">
        <f>IF(ISBLANK('T1'!$C$196),"",'T1'!$E$196*IF('T1'!$S$13="Y",1,0)+'T2'!$E$196*IF('T2'!$S$13="Y",1,0)+'T3'!$E$196*IF('T3'!$S$13="Y",1,0)+TA!$AR$196*IF(TA!$L$13="Y",1,0))</f>
        <v/>
      </c>
      <c r="CN200" s="38" t="str">
        <f>IF(ISBLANK('T1'!$C$196),"",'T1'!$F$196*IF('T1'!$T$13="Y",1,0)+'T2'!$F$196*IF('T2'!$T$13="Y",1,0)+'T3'!$F$196*IF('T3'!$T$13="Y",1,0)+TA!$AS$196*IF(TA!$M$13="Y",1,0))</f>
        <v/>
      </c>
      <c r="CO200" s="38" t="str">
        <f>IF(ISBLANK('T1'!$C$196),"",'T1'!$G$196*IF('T1'!$U$13="Y",1,0)+'T2'!$G$196*IF('T2'!$U$13="Y",1,0)+'T3'!$G$196*IF('T3'!$U$13="Y",1,0)+TA!$AT$196*IF(TA!$N$13="Y",1,0))</f>
        <v/>
      </c>
      <c r="CP200" s="38" t="str">
        <f>IF(ISBLANK('T1'!$C$196),"",'T1'!$H$196*IF('T1'!$V$13="Y",1,0)+'T2'!$H$196*IF('T2'!$V$13="Y",1,0)+'T3'!$H$196*IF('T3'!$V$13="Y",1,0))</f>
        <v/>
      </c>
      <c r="CQ200" s="38" t="str">
        <f>IF(ISBLANK('T1'!$C$196),"",'T1'!$I$196*IF('T1'!$W$13="Y",1,0)+'T2'!$I$196*IF('T2'!$W$13="Y",1,0)+'T3'!$I$196*IF('T3'!$W$13="Y",1,0))</f>
        <v/>
      </c>
      <c r="CR200" s="38" t="str">
        <f>IF(ISBLANK('T1'!$C$196),"",'T1'!$J$196*IF('T1'!$X$13="Y",1,0)+'T2'!$J$196*IF('T2'!$X$13="Y",1,0)+'T3'!$J$196*IF('T3'!$X$13="Y",1,0))</f>
        <v/>
      </c>
      <c r="CS200" s="38" t="str">
        <f>IF(ISBLANK('T1'!$C$196),"",'T1'!$K$196*IF('T1'!$Y$13="Y",1,0)+'T2'!$K$196*IF('T2'!$Y$13="Y",1,0)+'T3'!$K$196*IF('T3'!$Y$13="Y",1,0))</f>
        <v/>
      </c>
      <c r="CT200" s="38" t="str">
        <f>IF(ISBLANK('T1'!$C$196),"",'T1'!$L$196*IF('T1'!$Z$13="Y",1,0)+'T2'!$L$196*IF('T2'!$Z$13="Y",1,0)+'T3'!$L$196*IF('T3'!$Z$13="Y",1,0))</f>
        <v/>
      </c>
      <c r="CU200" s="38" t="str">
        <f>IF(ISBLANK('T1'!$C$196),"",'T1'!$M$196*IF('T1'!$AA$13="Y",1,0)+'T2'!$M$196*IF('T2'!$AA$13="Y",1,0)+'T3'!$M$196*IF('T3'!$AA$13="Y",1,0))</f>
        <v/>
      </c>
      <c r="CV200" s="38" t="str">
        <f>IF(ISBLANK('T1'!$C$196),"",'T1'!$M$196*IF('T1'!$AB$13="Y",1,0)+'T2'!$M$196*IF('T2'!$AB$13="Y",1,0)+'T3'!$M$196*IF('T3'!$AB$13="Y",1,0))</f>
        <v/>
      </c>
      <c r="CW200" s="38" t="str">
        <f>IF(ISBLANK('T1'!$C$196),"",SUM($CM$200:$CV$200))</f>
        <v/>
      </c>
      <c r="CX200" s="38" t="str">
        <f>IF(ISBLANK('T1'!$C$196),"",IF(ISERR($CW$200/$CW$5),"",$CW$200/$CW$5))</f>
        <v/>
      </c>
      <c r="DA200" s="38" t="str">
        <f>IF(ISBLANK('T1'!$C$196),"",'T1'!$E$196*IF('T1'!$S$14="Y",1,0)+'T2'!$E$196*IF('T2'!$S$14="Y",1,0)+'T3'!$E$196*IF('T3'!$S$14="Y",1,0)+TA!$AR$196*IF(TA!$L$14="Y",1,0))</f>
        <v/>
      </c>
      <c r="DB200" s="38" t="str">
        <f>IF(ISBLANK('T1'!$C$196),"",'T1'!$F$196*IF('T1'!$T$14="Y",1,0)+'T2'!$F$196*IF('T2'!$T$14="Y",1,0)+'T3'!$F$196*IF('T3'!$T$14="Y",1,0)+TA!$AS$196*IF(TA!$M$14="Y",1,0))</f>
        <v/>
      </c>
      <c r="DC200" s="38" t="str">
        <f>IF(ISBLANK('T1'!$C$196),"",'T1'!$G$196*IF('T1'!$U$14="Y",1,0)+'T2'!$G$196*IF('T2'!$U$14="Y",1,0)+'T3'!$G$196*IF('T3'!$U$14="Y",1,0)+TA!$AT$196*IF(TA!$N$14="Y",1,0))</f>
        <v/>
      </c>
      <c r="DD200" s="38" t="str">
        <f>IF(ISBLANK('T1'!$C$196),"",'T1'!$H$196*IF('T1'!$V$14="Y",1,0)+'T2'!$H$196*IF('T2'!$V$14="Y",1,0)+'T3'!$H$196*IF('T3'!$V$14="Y",1,0))</f>
        <v/>
      </c>
      <c r="DE200" s="38" t="str">
        <f>IF(ISBLANK('T1'!$C$196),"",'T1'!$I$196*IF('T1'!$W$14="Y",1,0)+'T2'!$I$196*IF('T2'!$W$14="Y",1,0)+'T3'!$I$196*IF('T3'!$W$14="Y",1,0))</f>
        <v/>
      </c>
      <c r="DF200" s="38" t="str">
        <f>IF(ISBLANK('T1'!$C$196),"",'T1'!$J$196*IF('T1'!$X$14="Y",1,0)+'T2'!$J$196*IF('T2'!$X$14="Y",1,0)+'T3'!$J$196*IF('T3'!$X$14="Y",1,0))</f>
        <v/>
      </c>
      <c r="DG200" s="38" t="str">
        <f>IF(ISBLANK('T1'!$C$196),"",'T1'!$K$196*IF('T1'!$Y$14="Y",1,0)+'T2'!$K$196*IF('T2'!$Y$14="Y",1,0)+'T3'!$K$196*IF('T3'!$Y$14="Y",1,0))</f>
        <v/>
      </c>
      <c r="DH200" s="38" t="str">
        <f>IF(ISBLANK('T1'!$C$196),"",'T1'!$L$196*IF('T1'!$Z$14="Y",1,0)+'T2'!$L$196*IF('T2'!$Z$14="Y",1,0)+'T3'!$L$196*IF('T3'!$Z$14="Y",1,0))</f>
        <v/>
      </c>
      <c r="DI200" s="38" t="str">
        <f>IF(ISBLANK('T1'!$C$196),"",'T1'!$M$196*IF('T1'!$AA$14="Y",1,0)+'T2'!$M$196*IF('T2'!$AA$14="Y",1,0)+'T3'!$M$196*IF('T3'!$AA$14="Y",1,0))</f>
        <v/>
      </c>
      <c r="DJ200" s="38" t="str">
        <f>IF(ISBLANK('T1'!$C$196),"",'T1'!$M$196*IF('T1'!$AB$14="Y",1,0)+'T2'!$M$196*IF('T2'!$AB$14="Y",1,0)+'T3'!$M$196*IF('T3'!$AB$14="Y",1,0))</f>
        <v/>
      </c>
      <c r="DK200" s="38" t="str">
        <f>IF(ISBLANK('T1'!$C$196),"",SUM($DA$200:$DJ$200))</f>
        <v/>
      </c>
      <c r="DL200" s="38" t="str">
        <f>IF(ISBLANK('T1'!$C$196),"",IF(ISERR($DK$200/$DK$5),"",$DK$200/$DK$5))</f>
        <v/>
      </c>
      <c r="DO200" s="38" t="str">
        <f>IF(ISBLANK('T1'!$C$196),"",'T1'!$E$196*IF('T1'!$S$15="Y",1,0)+'T2'!$E$196*IF('T2'!$S$15="Y",1,0)+'T3'!$E$196*IF('T3'!$S$15="Y",1,0)+TA!$AR$196*IF(TA!$L$15="Y",1,0))</f>
        <v/>
      </c>
      <c r="DP200" s="38" t="str">
        <f>IF(ISBLANK('T1'!$C$196),"",'T1'!$F$196*IF('T1'!$T$15="Y",1,0)+'T2'!$F$196*IF('T2'!$T$15="Y",1,0)+'T3'!$F$196*IF('T3'!$T$15="Y",1,0)+TA!$AS$196*IF(TA!$M$15="Y",1,0))</f>
        <v/>
      </c>
      <c r="DQ200" s="38" t="str">
        <f>IF(ISBLANK('T1'!$C$196),"",'T1'!$G$196*IF('T1'!$U$15="Y",1,0)+'T2'!$G$196*IF('T2'!$U$15="Y",1,0)+'T3'!$G$196*IF('T3'!$U$15="Y",1,0)+TA!$AT$196*IF(TA!$N$15="Y",1,0))</f>
        <v/>
      </c>
      <c r="DR200" s="38" t="str">
        <f>IF(ISBLANK('T1'!$C$196),"",'T1'!$H$196*IF('T1'!$V$15="Y",1,0)+'T2'!$H$196*IF('T2'!$V$15="Y",1,0)+'T3'!$H$196*IF('T3'!$V$15="Y",1,0))</f>
        <v/>
      </c>
      <c r="DS200" s="38" t="str">
        <f>IF(ISBLANK('T1'!$C$196),"",'T1'!$I$196*IF('T1'!$W$15="Y",1,0)+'T2'!$I$196*IF('T2'!$W$15="Y",1,0)+'T3'!$I$196*IF('T3'!$W$15="Y",1,0))</f>
        <v/>
      </c>
      <c r="DT200" s="38" t="str">
        <f>IF(ISBLANK('T1'!$C$196),"",'T1'!$J$196*IF('T1'!$X$15="Y",1,0)+'T2'!$J$196*IF('T2'!$X$15="Y",1,0)+'T3'!$J$196*IF('T3'!$X$15="Y",1,0))</f>
        <v/>
      </c>
      <c r="DU200" s="38" t="str">
        <f>IF(ISBLANK('T1'!$C$196),"",'T1'!$K$196*IF('T1'!$Y$15="Y",1,0)+'T2'!$K$196*IF('T2'!$Y$15="Y",1,0)+'T3'!$K$196*IF('T3'!$Y$15="Y",1,0))</f>
        <v/>
      </c>
      <c r="DV200" s="38" t="str">
        <f>IF(ISBLANK('T1'!$C$196),"",'T1'!$L$196*IF('T1'!$Z$15="Y",1,0)+'T2'!$L$196*IF('T2'!$Z$15="Y",1,0)+'T3'!$L$196*IF('T3'!$Z$15="Y",1,0))</f>
        <v/>
      </c>
      <c r="DW200" s="38" t="str">
        <f>IF(ISBLANK('T1'!$C$196),"",'T1'!$M$196*IF('T1'!$AA$15="Y",1,0)+'T2'!$M$196*IF('T2'!$AA$15="Y",1,0)+'T3'!$M$196*IF('T3'!$AA$15="Y",1,0))</f>
        <v/>
      </c>
      <c r="DX200" s="38" t="str">
        <f>IF(ISBLANK('T1'!$C$196),"",'T1'!$M$196*IF('T1'!$AB$15="Y",1,0)+'T2'!$M$196*IF('T2'!$AB$15="Y",1,0)+'T3'!$M$196*IF('T3'!$AB$15="Y",1,0))</f>
        <v/>
      </c>
      <c r="DY200" s="38" t="str">
        <f>IF(ISBLANK('T1'!$C$196),"",SUM($DO$200:$DX$200))</f>
        <v/>
      </c>
      <c r="DZ200" s="38" t="str">
        <f>IF(ISBLANK('T1'!$C$196),"",IF(ISERR($DY$200/$DY$5),"",$DY$200/$DY$5))</f>
        <v/>
      </c>
      <c r="EC200" s="38" t="str">
        <f>IF(ISBLANK('T1'!$C$196),"",'T1'!$E$196*IF('T1'!$S$16="Y",1,0)+'T2'!$E$196*IF('T2'!$S$16="Y",1,0)+'T3'!$E$196*IF('T3'!$S$16="Y",1,0)+TA!$AR$196*IF(TA!$L$16="Y",1,0))</f>
        <v/>
      </c>
      <c r="ED200" s="38" t="str">
        <f>IF(ISBLANK('T1'!$C$196),"",'T1'!$F$196*IF('T1'!$T$16="Y",1,0)+'T2'!$F$196*IF('T2'!$T$16="Y",1,0)+'T3'!$F$196*IF('T3'!$T$16="Y",1,0)+TA!$AS$196*IF(TA!$M$16="Y",1,0))</f>
        <v/>
      </c>
      <c r="EE200" s="38" t="str">
        <f>IF(ISBLANK('T1'!$C$196),"",'T1'!$G$196*IF('T1'!$U$16="Y",1,0)+'T2'!$G$196*IF('T2'!$U$16="Y",1,0)+'T3'!$G$196*IF('T3'!$U$16="Y",1,0)+TA!$AT$196*IF(TA!$N$16="Y",1,0))</f>
        <v/>
      </c>
      <c r="EF200" s="38" t="str">
        <f>IF(ISBLANK('T1'!$C$196),"",'T1'!$H$196*IF('T1'!$V$16="Y",1,0)+'T2'!$H$196*IF('T2'!$V$16="Y",1,0)+'T3'!$H$196*IF('T3'!$V$16="Y",1,0))</f>
        <v/>
      </c>
      <c r="EG200" s="38" t="str">
        <f>IF(ISBLANK('T1'!$C$196),"",'T1'!$I$196*IF('T1'!$W$16="Y",1,0)+'T2'!$I$196*IF('T2'!$W$16="Y",1,0)+'T3'!$I$196*IF('T3'!$W$16="Y",1,0))</f>
        <v/>
      </c>
      <c r="EH200" s="38" t="str">
        <f>IF(ISBLANK('T1'!$C$196),"",'T1'!$J$196*IF('T1'!$X$16="Y",1,0)+'T2'!$J$196*IF('T2'!$X$16="Y",1,0)+'T3'!$J$196*IF('T3'!$X$16="Y",1,0))</f>
        <v/>
      </c>
      <c r="EI200" s="38" t="str">
        <f>IF(ISBLANK('T1'!$C$196),"",'T1'!$K$196*IF('T1'!$Y$16="Y",1,0)+'T2'!$K$196*IF('T2'!$Y$16="Y",1,0)+'T3'!$K$196*IF('T3'!$Y$16="Y",1,0))</f>
        <v/>
      </c>
      <c r="EJ200" s="38" t="str">
        <f>IF(ISBLANK('T1'!$C$196),"",'T1'!$L$196*IF('T1'!$Z$16="Y",1,0)+'T2'!$L$196*IF('T2'!$Z$16="Y",1,0)+'T3'!$L$196*IF('T3'!$Z$16="Y",1,0))</f>
        <v/>
      </c>
      <c r="EK200" s="38" t="str">
        <f>IF(ISBLANK('T1'!$C$196),"",'T1'!$M$196*IF('T1'!$AA$16="Y",1,0)+'T2'!$M$196*IF('T2'!$AA$16="Y",1,0)+'T3'!$M$196*IF('T3'!$AA$16="Y",1,0))</f>
        <v/>
      </c>
      <c r="EL200" s="38" t="str">
        <f>IF(ISBLANK('T1'!$C$196),"",'T1'!$M$196*IF('T1'!$AB$16="Y",1,0)+'T2'!$M$196*IF('T2'!$AB$16="Y",1,0)+'T3'!$M$196*IF('T3'!$AB$16="Y",1,0))</f>
        <v/>
      </c>
      <c r="EM200" s="38" t="str">
        <f>IF(ISBLANK('T1'!$C$196),"",SUM($EC$200:$EL$200))</f>
        <v/>
      </c>
      <c r="EN200" s="38" t="str">
        <f>IF(ISBLANK('T1'!$C$196),"",IF(ISERR($EM$200/$EM$5),"",$EM$200/$EM$5))</f>
        <v/>
      </c>
      <c r="EQ200" s="38" t="str">
        <f>IF(ISBLANK('T1'!$C$196),"",'T1'!$E$196*IF('T1'!$S$17="Y",1,0)+'T2'!$E$196*IF('T2'!$S$17="Y",1,0)+'T3'!$E$196*IF('T3'!$S$17="Y",1,0)+TA!$AR$196*IF(TA!$L$17="Y",1,0))</f>
        <v/>
      </c>
      <c r="ER200" s="38" t="str">
        <f>IF(ISBLANK('T1'!$C$196),"",'T1'!$F$196*IF('T1'!$T$17="Y",1,0)+'T2'!$F$196*IF('T2'!$T$17="Y",1,0)+'T3'!$F$196*IF('T3'!$T$17="Y",1,0)+TA!$AS$196*IF(TA!$M$17="Y",1,0))</f>
        <v/>
      </c>
      <c r="ES200" s="38" t="str">
        <f>IF(ISBLANK('T1'!$C$196),"",'T1'!$G$196*IF('T1'!$U$17="Y",1,0)+'T2'!$G$196*IF('T2'!$U$17="Y",1,0)+'T3'!$G$196*IF('T3'!$U$17="Y",1,0)+TA!$AT$196*IF(TA!$N$17="Y",1,0))</f>
        <v/>
      </c>
      <c r="ET200" s="38" t="str">
        <f>IF(ISBLANK('T1'!$C$196),"",'T1'!$H$196*IF('T1'!$V$17="Y",1,0)+'T2'!$H$196*IF('T2'!$V$17="Y",1,0)+'T3'!$H$196*IF('T3'!$V$17="Y",1,0))</f>
        <v/>
      </c>
      <c r="EU200" s="38" t="str">
        <f>IF(ISBLANK('T1'!$C$196),"",'T1'!$I$196*IF('T1'!$W$17="Y",1,0)+'T2'!$I$196*IF('T2'!$W$17="Y",1,0)+'T3'!$I$196*IF('T3'!$W$17="Y",1,0))</f>
        <v/>
      </c>
      <c r="EV200" s="38" t="str">
        <f>IF(ISBLANK('T1'!$C$196),"",'T1'!$J$196*IF('T1'!$X$17="Y",1,0)+'T2'!$J$196*IF('T2'!$X$17="Y",1,0)+'T3'!$J$196*IF('T3'!$X$17="Y",1,0))</f>
        <v/>
      </c>
      <c r="EW200" s="38" t="str">
        <f>IF(ISBLANK('T1'!$C$196),"",'T1'!$K$196*IF('T1'!$Y$17="Y",1,0)+'T2'!$K$196*IF('T2'!$Y$17="Y",1,0)+'T3'!$K$196*IF('T3'!$Y$17="Y",1,0))</f>
        <v/>
      </c>
      <c r="EX200" s="38" t="str">
        <f>IF(ISBLANK('T1'!$C$196),"",'T1'!$L$196*IF('T1'!$Z$17="Y",1,0)+'T2'!$L$196*IF('T2'!$Z$17="Y",1,0)+'T3'!$L$196*IF('T3'!$Z$17="Y",1,0))</f>
        <v/>
      </c>
      <c r="EY200" s="38" t="str">
        <f>IF(ISBLANK('T1'!$C$196),"",'T1'!$M$196*IF('T1'!$AA$17="Y",1,0)+'T2'!$M$196*IF('T2'!$AA$17="Y",1,0)+'T3'!$M$196*IF('T3'!$AA$17="Y",1,0))</f>
        <v/>
      </c>
      <c r="EZ200" s="38" t="str">
        <f>IF(ISBLANK('T1'!$C$196),"",'T1'!$M$196*IF('T1'!$AB$17="Y",1,0)+'T2'!$M$196*IF('T2'!$AB$17="Y",1,0)+'T3'!$M$196*IF('T3'!$AB$17="Y",1,0))</f>
        <v/>
      </c>
      <c r="FA200" s="38" t="str">
        <f>IF(ISBLANK('T1'!$C$196),"",SUM($EQ$200:$EZ$200))</f>
        <v/>
      </c>
      <c r="FB200" s="38" t="str">
        <f>IF(ISBLANK('T1'!$C$196),"",IF(ISERR($FA$200/$FA$5),"",$FA$200/$FA$5))</f>
        <v/>
      </c>
    </row>
    <row r="201" spans="20:158">
      <c r="T201" s="38" t="str">
        <f>IF(ISBLANK('T1'!$C$197),"",'T1'!$E$197*IF('T1'!$S$8="Y",1,0)+'T2'!$E$197*IF('T2'!$S$8="Y",1,0)+'T3'!$E$197*IF('T3'!$S$8="Y",1,0)+TA!$AR$197*IF(TA!$L$8="Y",1,0))</f>
        <v/>
      </c>
      <c r="U201" s="38" t="str">
        <f>IF(ISBLANK('T1'!$C$197),"",'T1'!$F$197*IF('T1'!$T$8="Y",1,0)+'T2'!$F$197*IF('T2'!$T$8="Y",1,0)+'T3'!$F$197*IF('T3'!$T$8="Y",1,0)+TA!$AS$197*IF(TA!$M$8="Y",1,0))</f>
        <v/>
      </c>
      <c r="V201" s="38" t="str">
        <f>IF(ISBLANK('T1'!$C$197),"",'T1'!$G$197*IF('T1'!$U$8="Y",1,0)+'T2'!$G$197*IF('T2'!$U$8="Y",1,0)+'T3'!$G$197*IF('T3'!$U$8="Y",1,0)+TA!$AT$197*IF(TA!$N$8="Y",1,0))</f>
        <v/>
      </c>
      <c r="W201" s="38" t="str">
        <f>IF(ISBLANK('T1'!$C$197),"",'T1'!$H$197*IF('T1'!$V$8="Y",1,0)+'T2'!$H$197*IF('T2'!$V$8="Y",1,0)+'T3'!$H$197*IF('T3'!$V$8="Y",1,0))</f>
        <v/>
      </c>
      <c r="X201" s="38" t="str">
        <f>IF(ISBLANK('T1'!$C$197),"",'T1'!$I$197*IF('T1'!$W$8="Y",1,0)+'T2'!$I$197*IF('T2'!$W$8="Y",1,0)+'T3'!$I$197*IF('T3'!$W$8="Y",1,0))</f>
        <v/>
      </c>
      <c r="Y201" s="38" t="str">
        <f>IF(ISBLANK('T1'!$C$197),"",'T1'!$J$197*IF('T1'!$X$8="Y",1,0)+'T2'!$J$197*IF('T2'!$X$8="Y",1,0)+'T3'!$J$197*IF('T3'!$X$8="Y",1,0))</f>
        <v/>
      </c>
      <c r="Z201" s="38" t="str">
        <f>IF(ISBLANK('T1'!$C$197),"",'T1'!$K$197*IF('T1'!$Y$8="Y",1,0)+'T2'!$K$197*IF('T2'!$Y$8="Y",1,0)+'T3'!$K$197*IF('T3'!$Y$8="Y",1,0))</f>
        <v/>
      </c>
      <c r="AA201" s="38" t="str">
        <f>IF(ISBLANK('T1'!$C$197),"",'T1'!$L$197*IF('T1'!$Z$8="Y",1,0)+'T2'!$L$197*IF('T2'!$Z$8="Y",1,0)+'T3'!$L$197*IF('T3'!$Z$8="Y",1,0))</f>
        <v/>
      </c>
      <c r="AB201" s="38" t="str">
        <f>IF(ISBLANK('T1'!$C$197),"",'T1'!$M$197*IF('T1'!$AA$8="Y",1,0)+'T2'!$M$197*IF('T2'!$AA$8="Y",1,0)+'T3'!$M$197*IF('T3'!$AA$8="Y",1,0))</f>
        <v/>
      </c>
      <c r="AC201" s="38" t="str">
        <f>IF(ISBLANK('T1'!$C$197),"",'T1'!$M$197*IF('T1'!$AB$8="Y",1,0)+'T2'!$M$197*IF('T2'!$AB$8="Y",1,0)+'T3'!$M$197*IF('T3'!$AB$8="Y",1,0))</f>
        <v/>
      </c>
      <c r="AD201" s="38" t="str">
        <f>IF(ISBLANK('T1'!$C$197),"",SUM($T$201:$AC$201))</f>
        <v/>
      </c>
      <c r="AE201" s="38" t="str">
        <f>IF(ISBLANK('T1'!$C$197),"",IF(ISERR($AD$201/$AD$5),"",$AD$201/$AD$5))</f>
        <v/>
      </c>
      <c r="AI201" s="38" t="str">
        <f>IF(ISBLANK('T1'!$C$197),"",'T1'!$E$197*IF('T1'!$S$9="Y",1,0)+'T2'!$E$197*IF('T2'!$S$9="Y",1,0)+'T3'!$E$197*IF('T3'!$S$9="Y",1,0)+TA!$AR$197*IF(TA!$L$9="Y",1,0))</f>
        <v/>
      </c>
      <c r="AJ201" s="38" t="str">
        <f>IF(ISBLANK('T1'!$C$197),"",'T1'!$F$197*IF('T1'!$T$9="Y",1,0)+'T2'!$F$197*IF('T2'!$T$9="Y",1,0)+'T3'!$F$197*IF('T3'!$T$9="Y",1,0)+TA!$AS$197*IF(TA!$M$9="Y",1,0))</f>
        <v/>
      </c>
      <c r="AK201" s="38" t="str">
        <f>IF(ISBLANK('T1'!$C$197),"",'T1'!$G$197*IF('T1'!$U$9="Y",1,0)+'T2'!$G$197*IF('T2'!$U$9="Y",1,0)+'T3'!$G$197*IF('T3'!$U$9="Y",1,0)+TA!$AT$197*IF(TA!$N$9="Y",1,0))</f>
        <v/>
      </c>
      <c r="AL201" s="38" t="str">
        <f>IF(ISBLANK('T1'!$C$197),"",'T1'!$H$197*IF('T1'!$V$9="Y",1,0)+'T2'!$H$197*IF('T2'!$V$9="Y",1,0)+'T3'!$H$197*IF('T3'!$V$9="Y",1,0))</f>
        <v/>
      </c>
      <c r="AM201" s="38" t="str">
        <f>IF(ISBLANK('T1'!$C$197),"",'T1'!$I$197*IF('T1'!$W$9="Y",1,0)+'T2'!$I$197*IF('T2'!$W$9="Y",1,0)+'T3'!$I$197*IF('T3'!$W$9="Y",1,0))</f>
        <v/>
      </c>
      <c r="AN201" s="38" t="str">
        <f>IF(ISBLANK('T1'!$C$197),"",'T1'!$J$197*IF('T1'!$X$9="Y",1,0)+'T2'!$J$197*IF('T2'!$X$9="Y",1,0)+'T3'!$J$197*IF('T3'!$X$9="Y",1,0))</f>
        <v/>
      </c>
      <c r="AO201" s="38" t="str">
        <f>IF(ISBLANK('T1'!$C$197),"",'T1'!$K$197*IF('T1'!$Y$9="Y",1,0)+'T2'!$K$197*IF('T2'!$Y$9="Y",1,0)+'T3'!$K$197*IF('T3'!$Y$9="Y",1,0))</f>
        <v/>
      </c>
      <c r="AP201" s="38" t="str">
        <f>IF(ISBLANK('T1'!$C$197),"",'T1'!$L$197*IF('T1'!$Z$9="Y",1,0)+'T2'!$L$197*IF('T2'!$Z$9="Y",1,0)+'T3'!$L$197*IF('T3'!$Z$9="Y",1,0))</f>
        <v/>
      </c>
      <c r="AQ201" s="38" t="str">
        <f>IF(ISBLANK('T1'!$C$197),"",'T1'!$M$197*IF('T1'!$AA$9="Y",1,0)+'T2'!$M$197*IF('T2'!$AA$9="Y",1,0)+'T3'!$M$197*IF('T3'!$AA$9="Y",1,0))</f>
        <v/>
      </c>
      <c r="AR201" s="38" t="str">
        <f>IF(ISBLANK('T1'!$C$197),"",'T1'!$M$197*IF('T1'!$AB$9="Y",1,0)+'T2'!$M$197*IF('T2'!$AB$9="Y",1,0)+'T3'!$M$197*IF('T3'!$AB$9="Y",1,0))</f>
        <v/>
      </c>
      <c r="AS201" s="38" t="str">
        <f>IF(ISBLANK('T1'!$C$197),"",SUM($AI$201:$AR$201))</f>
        <v/>
      </c>
      <c r="AT201" s="38" t="str">
        <f>IF(ISBLANK('T1'!$C$197),"",IF(ISERR($AS$201/$AS$5),"",$AS$201/$AS$5))</f>
        <v/>
      </c>
      <c r="AW201" s="38" t="str">
        <f>IF(ISBLANK('T1'!$C$197),"",'T1'!$E$197*IF('T1'!$S$10="Y",1,0)+'T2'!$E$197*IF('T2'!$S$10="Y",1,0)+'T3'!$E$197*IF('T3'!$S$10="Y",1,0)+TA!$AR$197*IF(TA!$L$10="Y",1,0))</f>
        <v/>
      </c>
      <c r="AX201" s="38" t="str">
        <f>IF(ISBLANK('T1'!$C$197),"",'T1'!$F$197*IF('T1'!$T$10="Y",1,0)+'T2'!$F$197*IF('T2'!$T$10="Y",1,0)+'T3'!$F$197*IF('T3'!$T$10="Y",1,0)+TA!$AS$197*IF(TA!$M$10="Y",1,0))</f>
        <v/>
      </c>
      <c r="AY201" s="38" t="str">
        <f>IF(ISBLANK('T1'!$C$197),"",'T1'!$G$197*IF('T1'!$U$10="Y",1,0)+'T2'!$G$197*IF('T2'!$U$10="Y",1,0)+'T3'!$G$197*IF('T3'!$U$10="Y",1,0)+TA!$AT$197*IF(TA!$N$10="Y",1,0))</f>
        <v/>
      </c>
      <c r="AZ201" s="38" t="str">
        <f>IF(ISBLANK('T1'!$C$197),"",'T1'!$H$197*IF('T1'!$V$10="Y",1,0)+'T2'!$H$197*IF('T2'!$V$10="Y",1,0)+'T3'!$H$197*IF('T3'!$V$10="Y",1,0))</f>
        <v/>
      </c>
      <c r="BA201" s="38" t="str">
        <f>IF(ISBLANK('T1'!$C$197),"",'T1'!$I$197*IF('T1'!$W$10="Y",1,0)+'T2'!$I$197*IF('T2'!$W$10="Y",1,0)+'T3'!$I$197*IF('T3'!$W$10="Y",1,0))</f>
        <v/>
      </c>
      <c r="BB201" s="38" t="str">
        <f>IF(ISBLANK('T1'!$C$197),"",'T1'!$J$197*IF('T1'!$X$10="Y",1,0)+'T2'!$J$197*IF('T2'!$X$10="Y",1,0)+'T3'!$J$197*IF('T3'!$X$10="Y",1,0))</f>
        <v/>
      </c>
      <c r="BC201" s="38" t="str">
        <f>IF(ISBLANK('T1'!$C$197),"",'T1'!$K$197*IF('T1'!$Y$10="Y",1,0)+'T2'!$K$197*IF('T2'!$Y$10="Y",1,0)+'T3'!$K$197*IF('T3'!$Y$10="Y",1,0))</f>
        <v/>
      </c>
      <c r="BD201" s="38" t="str">
        <f>IF(ISBLANK('T1'!$C$197),"",'T1'!$L$197*IF('T1'!$Z$10="Y",1,0)+'T2'!$L$197*IF('T2'!$Z$10="Y",1,0)+'T3'!$L$197*IF('T3'!$Z$10="Y",1,0))</f>
        <v/>
      </c>
      <c r="BE201" s="38" t="str">
        <f>IF(ISBLANK('T1'!$C$197),"",'T1'!$M$197*IF('T1'!$AA$10="Y",1,0)+'T2'!$M$197*IF('T2'!$AA$10="Y",1,0)+'T3'!$M$197*IF('T3'!$AA$10="Y",1,0))</f>
        <v/>
      </c>
      <c r="BF201" s="38" t="str">
        <f>IF(ISBLANK('T1'!$C$197),"",'T1'!$M$197*IF('T1'!$AB$10="Y",1,0)+'T2'!$M$197*IF('T2'!$AB$10="Y",1,0)+'T3'!$M$197*IF('T3'!$AB$10="Y",1,0))</f>
        <v/>
      </c>
      <c r="BG201" s="38" t="str">
        <f>IF(ISBLANK('T1'!$C$197),"",SUM($AW$201:$BF$201))</f>
        <v/>
      </c>
      <c r="BH201" s="38" t="str">
        <f>IF(ISBLANK('T1'!$C$197),"",IF(ISERR($BG$201/$BG$5),"",$BG$201/$BG$5))</f>
        <v/>
      </c>
      <c r="BK201" s="38" t="str">
        <f>IF(ISBLANK('T1'!$C$197),"",'T1'!$E$197*IF('T1'!$S$11="Y",1,0)+'T2'!$E$197*IF('T2'!$S$11="Y",1,0)+'T3'!$E$197*IF('T3'!$S$11="Y",1,0)+TA!$AR$197*IF(TA!$L$11="Y",1,0))</f>
        <v/>
      </c>
      <c r="BL201" s="38" t="str">
        <f>IF(ISBLANK('T1'!$C$197),"",'T1'!$F$197*IF('T1'!$T$11="Y",1,0)+'T2'!$F$197*IF('T2'!$T$11="Y",1,0)+'T3'!$F$197*IF('T3'!$T$11="Y",1,0)+TA!$AS$197*IF(TA!$M$11="Y",1,0))</f>
        <v/>
      </c>
      <c r="BM201" s="38" t="str">
        <f>IF(ISBLANK('T1'!$C$197),"",'T1'!$G$197*IF('T1'!$U$11="Y",1,0)+'T2'!$G$197*IF('T2'!$U$11="Y",1,0)+'T3'!$G$197*IF('T3'!$U$11="Y",1,0)+TA!$AT$197*IF(TA!$N$11="Y",1,0))</f>
        <v/>
      </c>
      <c r="BN201" s="38" t="str">
        <f>IF(ISBLANK('T1'!$C$197),"",'T1'!$H$197*IF('T1'!$V$11="Y",1,0)+'T2'!$H$197*IF('T2'!$V$11="Y",1,0)+'T3'!$H$197*IF('T3'!$V$11="Y",1,0))</f>
        <v/>
      </c>
      <c r="BO201" s="38" t="str">
        <f>IF(ISBLANK('T1'!$C$197),"",'T1'!$I$197*IF('T1'!$W$11="Y",1,0)+'T2'!$I$197*IF('T2'!$W$11="Y",1,0)+'T3'!$I$197*IF('T3'!$W$11="Y",1,0))</f>
        <v/>
      </c>
      <c r="BP201" s="38" t="str">
        <f>IF(ISBLANK('T1'!$C$197),"",'T1'!$J$197*IF('T1'!$X$11="Y",1,0)+'T2'!$J$197*IF('T2'!$X$11="Y",1,0)+'T3'!$J$197*IF('T3'!$X$11="Y",1,0))</f>
        <v/>
      </c>
      <c r="BQ201" s="38" t="str">
        <f>IF(ISBLANK('T1'!$C$197),"",'T1'!$K$197*IF('T1'!$Y$11="Y",1,0)+'T2'!$K$197*IF('T2'!$Y$11="Y",1,0)+'T3'!$K$197*IF('T3'!$Y$11="Y",1,0))</f>
        <v/>
      </c>
      <c r="BR201" s="38" t="str">
        <f>IF(ISBLANK('T1'!$C$197),"",'T1'!$L$197*IF('T1'!$Z$11="Y",1,0)+'T2'!$L$197*IF('T2'!$Z$11="Y",1,0)+'T3'!$L$197*IF('T3'!$Z$11="Y",1,0))</f>
        <v/>
      </c>
      <c r="BS201" s="38" t="str">
        <f>IF(ISBLANK('T1'!$C$197),"",'T1'!$M$197*IF('T1'!$AA$11="Y",1,0)+'T2'!$M$197*IF('T2'!$AA$11="Y",1,0)+'T3'!$M$197*IF('T3'!$AA$11="Y",1,0))</f>
        <v/>
      </c>
      <c r="BT201" s="38" t="str">
        <f>IF(ISBLANK('T1'!$C$197),"",'T1'!$M$197*IF('T1'!$AB$11="Y",1,0)+'T2'!$M$197*IF('T2'!$AB$11="Y",1,0)+'T3'!$M$197*IF('T3'!$AB$11="Y",1,0))</f>
        <v/>
      </c>
      <c r="BU201" s="38" t="str">
        <f>IF(ISBLANK('T1'!$C$197),"",SUM($BK$201:$BT$201))</f>
        <v/>
      </c>
      <c r="BV201" s="38" t="str">
        <f>IF(ISBLANK('T1'!$C$197),"",IF(ISERR($BU$201/$BU$5),"",$BU$201/$BU$5))</f>
        <v/>
      </c>
      <c r="BY201" s="38" t="str">
        <f>IF(ISBLANK('T1'!$C$197),"",'T1'!$E$197*IF('T1'!$S$12="Y",1,0)+'T2'!$E$197*IF('T2'!$S$12="Y",1,0)+'T3'!$E$197*IF('T3'!$S$12="Y",1,0)+TA!$AR$197*IF(TA!$L$12="Y",1,0))</f>
        <v/>
      </c>
      <c r="BZ201" s="38" t="str">
        <f>IF(ISBLANK('T1'!$C$197),"",'T1'!$F$197*IF('T1'!$T$12="Y",1,0)+'T2'!$F$197*IF('T2'!$T$12="Y",1,0)+'T3'!$F$197*IF('T3'!$T$12="Y",1,0)+TA!$AS$197*IF(TA!$M$12="Y",1,0))</f>
        <v/>
      </c>
      <c r="CA201" s="38" t="str">
        <f>IF(ISBLANK('T1'!$C$197),"",'T1'!$G$197*IF('T1'!$U$12="Y",1,0)+'T2'!$G$197*IF('T2'!$U$12="Y",1,0)+'T3'!$G$197*IF('T3'!$U$12="Y",1,0)+TA!$AT$197*IF(TA!$N$12="Y",1,0))</f>
        <v/>
      </c>
      <c r="CB201" s="38" t="str">
        <f>IF(ISBLANK('T1'!$C$197),"",'T1'!$H$197*IF('T1'!$V$12="Y",1,0)+'T2'!$H$197*IF('T2'!$V$12="Y",1,0)+'T3'!$H$197*IF('T3'!$V$12="Y",1,0))</f>
        <v/>
      </c>
      <c r="CC201" s="38" t="str">
        <f>IF(ISBLANK('T1'!$C$197),"",'T1'!$I$197*IF('T1'!$W$12="Y",1,0)+'T2'!$I$197*IF('T2'!$W$12="Y",1,0)+'T3'!$I$197*IF('T3'!$W$12="Y",1,0))</f>
        <v/>
      </c>
      <c r="CD201" s="38" t="str">
        <f>IF(ISBLANK('T1'!$C$197),"",'T1'!$J$197*IF('T1'!$X$12="Y",1,0)+'T2'!$J$197*IF('T2'!$X$12="Y",1,0)+'T3'!$J$197*IF('T3'!$X$12="Y",1,0))</f>
        <v/>
      </c>
      <c r="CE201" s="38" t="str">
        <f>IF(ISBLANK('T1'!$C$197),"",'T1'!$K$197*IF('T1'!$Y$12="Y",1,0)+'T2'!$K$197*IF('T2'!$Y$12="Y",1,0)+'T3'!$K$197*IF('T3'!$Y$12="Y",1,0))</f>
        <v/>
      </c>
      <c r="CF201" s="38" t="str">
        <f>IF(ISBLANK('T1'!$C$197),"",'T1'!$L$197*IF('T1'!$Z$12="Y",1,0)+'T2'!$L$197*IF('T2'!$Z$12="Y",1,0)+'T3'!$L$197*IF('T3'!$Z$12="Y",1,0))</f>
        <v/>
      </c>
      <c r="CG201" s="38" t="str">
        <f>IF(ISBLANK('T1'!$C$197),"",'T1'!$M$197*IF('T1'!$AA$12="Y",1,0)+'T2'!$M$197*IF('T2'!$AA$12="Y",1,0)+'T3'!$M$197*IF('T3'!$AA$12="Y",1,0))</f>
        <v/>
      </c>
      <c r="CH201" s="38" t="str">
        <f>IF(ISBLANK('T1'!$C$197),"",'T1'!$M$197*IF('T1'!$AB$12="Y",1,0)+'T2'!$M$197*IF('T2'!$AB$12="Y",1,0)+'T3'!$M$197*IF('T3'!$AB$12="Y",1,0))</f>
        <v/>
      </c>
      <c r="CI201" s="38" t="str">
        <f>IF(ISBLANK('T1'!$C$197),"",SUM($BY$201:$CH$201))</f>
        <v/>
      </c>
      <c r="CJ201" s="38" t="str">
        <f>IF(ISBLANK('T1'!$C$197),"",IF(ISERR($CI$201/$CI$5),"",$CI$201/$CI$5))</f>
        <v/>
      </c>
      <c r="CM201" s="38" t="str">
        <f>IF(ISBLANK('T1'!$C$197),"",'T1'!$E$197*IF('T1'!$S$13="Y",1,0)+'T2'!$E$197*IF('T2'!$S$13="Y",1,0)+'T3'!$E$197*IF('T3'!$S$13="Y",1,0)+TA!$AR$197*IF(TA!$L$13="Y",1,0))</f>
        <v/>
      </c>
      <c r="CN201" s="38" t="str">
        <f>IF(ISBLANK('T1'!$C$197),"",'T1'!$F$197*IF('T1'!$T$13="Y",1,0)+'T2'!$F$197*IF('T2'!$T$13="Y",1,0)+'T3'!$F$197*IF('T3'!$T$13="Y",1,0)+TA!$AS$197*IF(TA!$M$13="Y",1,0))</f>
        <v/>
      </c>
      <c r="CO201" s="38" t="str">
        <f>IF(ISBLANK('T1'!$C$197),"",'T1'!$G$197*IF('T1'!$U$13="Y",1,0)+'T2'!$G$197*IF('T2'!$U$13="Y",1,0)+'T3'!$G$197*IF('T3'!$U$13="Y",1,0)+TA!$AT$197*IF(TA!$N$13="Y",1,0))</f>
        <v/>
      </c>
      <c r="CP201" s="38" t="str">
        <f>IF(ISBLANK('T1'!$C$197),"",'T1'!$H$197*IF('T1'!$V$13="Y",1,0)+'T2'!$H$197*IF('T2'!$V$13="Y",1,0)+'T3'!$H$197*IF('T3'!$V$13="Y",1,0))</f>
        <v/>
      </c>
      <c r="CQ201" s="38" t="str">
        <f>IF(ISBLANK('T1'!$C$197),"",'T1'!$I$197*IF('T1'!$W$13="Y",1,0)+'T2'!$I$197*IF('T2'!$W$13="Y",1,0)+'T3'!$I$197*IF('T3'!$W$13="Y",1,0))</f>
        <v/>
      </c>
      <c r="CR201" s="38" t="str">
        <f>IF(ISBLANK('T1'!$C$197),"",'T1'!$J$197*IF('T1'!$X$13="Y",1,0)+'T2'!$J$197*IF('T2'!$X$13="Y",1,0)+'T3'!$J$197*IF('T3'!$X$13="Y",1,0))</f>
        <v/>
      </c>
      <c r="CS201" s="38" t="str">
        <f>IF(ISBLANK('T1'!$C$197),"",'T1'!$K$197*IF('T1'!$Y$13="Y",1,0)+'T2'!$K$197*IF('T2'!$Y$13="Y",1,0)+'T3'!$K$197*IF('T3'!$Y$13="Y",1,0))</f>
        <v/>
      </c>
      <c r="CT201" s="38" t="str">
        <f>IF(ISBLANK('T1'!$C$197),"",'T1'!$L$197*IF('T1'!$Z$13="Y",1,0)+'T2'!$L$197*IF('T2'!$Z$13="Y",1,0)+'T3'!$L$197*IF('T3'!$Z$13="Y",1,0))</f>
        <v/>
      </c>
      <c r="CU201" s="38" t="str">
        <f>IF(ISBLANK('T1'!$C$197),"",'T1'!$M$197*IF('T1'!$AA$13="Y",1,0)+'T2'!$M$197*IF('T2'!$AA$13="Y",1,0)+'T3'!$M$197*IF('T3'!$AA$13="Y",1,0))</f>
        <v/>
      </c>
      <c r="CV201" s="38" t="str">
        <f>IF(ISBLANK('T1'!$C$197),"",'T1'!$M$197*IF('T1'!$AB$13="Y",1,0)+'T2'!$M$197*IF('T2'!$AB$13="Y",1,0)+'T3'!$M$197*IF('T3'!$AB$13="Y",1,0))</f>
        <v/>
      </c>
      <c r="CW201" s="38" t="str">
        <f>IF(ISBLANK('T1'!$C$197),"",SUM($CM$201:$CV$201))</f>
        <v/>
      </c>
      <c r="CX201" s="38" t="str">
        <f>IF(ISBLANK('T1'!$C$197),"",IF(ISERR($CW$201/$CW$5),"",$CW$201/$CW$5))</f>
        <v/>
      </c>
      <c r="DA201" s="38" t="str">
        <f>IF(ISBLANK('T1'!$C$197),"",'T1'!$E$197*IF('T1'!$S$14="Y",1,0)+'T2'!$E$197*IF('T2'!$S$14="Y",1,0)+'T3'!$E$197*IF('T3'!$S$14="Y",1,0)+TA!$AR$197*IF(TA!$L$14="Y",1,0))</f>
        <v/>
      </c>
      <c r="DB201" s="38" t="str">
        <f>IF(ISBLANK('T1'!$C$197),"",'T1'!$F$197*IF('T1'!$T$14="Y",1,0)+'T2'!$F$197*IF('T2'!$T$14="Y",1,0)+'T3'!$F$197*IF('T3'!$T$14="Y",1,0)+TA!$AS$197*IF(TA!$M$14="Y",1,0))</f>
        <v/>
      </c>
      <c r="DC201" s="38" t="str">
        <f>IF(ISBLANK('T1'!$C$197),"",'T1'!$G$197*IF('T1'!$U$14="Y",1,0)+'T2'!$G$197*IF('T2'!$U$14="Y",1,0)+'T3'!$G$197*IF('T3'!$U$14="Y",1,0)+TA!$AT$197*IF(TA!$N$14="Y",1,0))</f>
        <v/>
      </c>
      <c r="DD201" s="38" t="str">
        <f>IF(ISBLANK('T1'!$C$197),"",'T1'!$H$197*IF('T1'!$V$14="Y",1,0)+'T2'!$H$197*IF('T2'!$V$14="Y",1,0)+'T3'!$H$197*IF('T3'!$V$14="Y",1,0))</f>
        <v/>
      </c>
      <c r="DE201" s="38" t="str">
        <f>IF(ISBLANK('T1'!$C$197),"",'T1'!$I$197*IF('T1'!$W$14="Y",1,0)+'T2'!$I$197*IF('T2'!$W$14="Y",1,0)+'T3'!$I$197*IF('T3'!$W$14="Y",1,0))</f>
        <v/>
      </c>
      <c r="DF201" s="38" t="str">
        <f>IF(ISBLANK('T1'!$C$197),"",'T1'!$J$197*IF('T1'!$X$14="Y",1,0)+'T2'!$J$197*IF('T2'!$X$14="Y",1,0)+'T3'!$J$197*IF('T3'!$X$14="Y",1,0))</f>
        <v/>
      </c>
      <c r="DG201" s="38" t="str">
        <f>IF(ISBLANK('T1'!$C$197),"",'T1'!$K$197*IF('T1'!$Y$14="Y",1,0)+'T2'!$K$197*IF('T2'!$Y$14="Y",1,0)+'T3'!$K$197*IF('T3'!$Y$14="Y",1,0))</f>
        <v/>
      </c>
      <c r="DH201" s="38" t="str">
        <f>IF(ISBLANK('T1'!$C$197),"",'T1'!$L$197*IF('T1'!$Z$14="Y",1,0)+'T2'!$L$197*IF('T2'!$Z$14="Y",1,0)+'T3'!$L$197*IF('T3'!$Z$14="Y",1,0))</f>
        <v/>
      </c>
      <c r="DI201" s="38" t="str">
        <f>IF(ISBLANK('T1'!$C$197),"",'T1'!$M$197*IF('T1'!$AA$14="Y",1,0)+'T2'!$M$197*IF('T2'!$AA$14="Y",1,0)+'T3'!$M$197*IF('T3'!$AA$14="Y",1,0))</f>
        <v/>
      </c>
      <c r="DJ201" s="38" t="str">
        <f>IF(ISBLANK('T1'!$C$197),"",'T1'!$M$197*IF('T1'!$AB$14="Y",1,0)+'T2'!$M$197*IF('T2'!$AB$14="Y",1,0)+'T3'!$M$197*IF('T3'!$AB$14="Y",1,0))</f>
        <v/>
      </c>
      <c r="DK201" s="38" t="str">
        <f>IF(ISBLANK('T1'!$C$197),"",SUM($DA$201:$DJ$201))</f>
        <v/>
      </c>
      <c r="DL201" s="38" t="str">
        <f>IF(ISBLANK('T1'!$C$197),"",IF(ISERR($DK$201/$DK$5),"",$DK$201/$DK$5))</f>
        <v/>
      </c>
      <c r="DO201" s="38" t="str">
        <f>IF(ISBLANK('T1'!$C$197),"",'T1'!$E$197*IF('T1'!$S$15="Y",1,0)+'T2'!$E$197*IF('T2'!$S$15="Y",1,0)+'T3'!$E$197*IF('T3'!$S$15="Y",1,0)+TA!$AR$197*IF(TA!$L$15="Y",1,0))</f>
        <v/>
      </c>
      <c r="DP201" s="38" t="str">
        <f>IF(ISBLANK('T1'!$C$197),"",'T1'!$F$197*IF('T1'!$T$15="Y",1,0)+'T2'!$F$197*IF('T2'!$T$15="Y",1,0)+'T3'!$F$197*IF('T3'!$T$15="Y",1,0)+TA!$AS$197*IF(TA!$M$15="Y",1,0))</f>
        <v/>
      </c>
      <c r="DQ201" s="38" t="str">
        <f>IF(ISBLANK('T1'!$C$197),"",'T1'!$G$197*IF('T1'!$U$15="Y",1,0)+'T2'!$G$197*IF('T2'!$U$15="Y",1,0)+'T3'!$G$197*IF('T3'!$U$15="Y",1,0)+TA!$AT$197*IF(TA!$N$15="Y",1,0))</f>
        <v/>
      </c>
      <c r="DR201" s="38" t="str">
        <f>IF(ISBLANK('T1'!$C$197),"",'T1'!$H$197*IF('T1'!$V$15="Y",1,0)+'T2'!$H$197*IF('T2'!$V$15="Y",1,0)+'T3'!$H$197*IF('T3'!$V$15="Y",1,0))</f>
        <v/>
      </c>
      <c r="DS201" s="38" t="str">
        <f>IF(ISBLANK('T1'!$C$197),"",'T1'!$I$197*IF('T1'!$W$15="Y",1,0)+'T2'!$I$197*IF('T2'!$W$15="Y",1,0)+'T3'!$I$197*IF('T3'!$W$15="Y",1,0))</f>
        <v/>
      </c>
      <c r="DT201" s="38" t="str">
        <f>IF(ISBLANK('T1'!$C$197),"",'T1'!$J$197*IF('T1'!$X$15="Y",1,0)+'T2'!$J$197*IF('T2'!$X$15="Y",1,0)+'T3'!$J$197*IF('T3'!$X$15="Y",1,0))</f>
        <v/>
      </c>
      <c r="DU201" s="38" t="str">
        <f>IF(ISBLANK('T1'!$C$197),"",'T1'!$K$197*IF('T1'!$Y$15="Y",1,0)+'T2'!$K$197*IF('T2'!$Y$15="Y",1,0)+'T3'!$K$197*IF('T3'!$Y$15="Y",1,0))</f>
        <v/>
      </c>
      <c r="DV201" s="38" t="str">
        <f>IF(ISBLANK('T1'!$C$197),"",'T1'!$L$197*IF('T1'!$Z$15="Y",1,0)+'T2'!$L$197*IF('T2'!$Z$15="Y",1,0)+'T3'!$L$197*IF('T3'!$Z$15="Y",1,0))</f>
        <v/>
      </c>
      <c r="DW201" s="38" t="str">
        <f>IF(ISBLANK('T1'!$C$197),"",'T1'!$M$197*IF('T1'!$AA$15="Y",1,0)+'T2'!$M$197*IF('T2'!$AA$15="Y",1,0)+'T3'!$M$197*IF('T3'!$AA$15="Y",1,0))</f>
        <v/>
      </c>
      <c r="DX201" s="38" t="str">
        <f>IF(ISBLANK('T1'!$C$197),"",'T1'!$M$197*IF('T1'!$AB$15="Y",1,0)+'T2'!$M$197*IF('T2'!$AB$15="Y",1,0)+'T3'!$M$197*IF('T3'!$AB$15="Y",1,0))</f>
        <v/>
      </c>
      <c r="DY201" s="38" t="str">
        <f>IF(ISBLANK('T1'!$C$197),"",SUM($DO$201:$DX$201))</f>
        <v/>
      </c>
      <c r="DZ201" s="38" t="str">
        <f>IF(ISBLANK('T1'!$C$197),"",IF(ISERR($DY$201/$DY$5),"",$DY$201/$DY$5))</f>
        <v/>
      </c>
      <c r="EC201" s="38" t="str">
        <f>IF(ISBLANK('T1'!$C$197),"",'T1'!$E$197*IF('T1'!$S$16="Y",1,0)+'T2'!$E$197*IF('T2'!$S$16="Y",1,0)+'T3'!$E$197*IF('T3'!$S$16="Y",1,0)+TA!$AR$197*IF(TA!$L$16="Y",1,0))</f>
        <v/>
      </c>
      <c r="ED201" s="38" t="str">
        <f>IF(ISBLANK('T1'!$C$197),"",'T1'!$F$197*IF('T1'!$T$16="Y",1,0)+'T2'!$F$197*IF('T2'!$T$16="Y",1,0)+'T3'!$F$197*IF('T3'!$T$16="Y",1,0)+TA!$AS$197*IF(TA!$M$16="Y",1,0))</f>
        <v/>
      </c>
      <c r="EE201" s="38" t="str">
        <f>IF(ISBLANK('T1'!$C$197),"",'T1'!$G$197*IF('T1'!$U$16="Y",1,0)+'T2'!$G$197*IF('T2'!$U$16="Y",1,0)+'T3'!$G$197*IF('T3'!$U$16="Y",1,0)+TA!$AT$197*IF(TA!$N$16="Y",1,0))</f>
        <v/>
      </c>
      <c r="EF201" s="38" t="str">
        <f>IF(ISBLANK('T1'!$C$197),"",'T1'!$H$197*IF('T1'!$V$16="Y",1,0)+'T2'!$H$197*IF('T2'!$V$16="Y",1,0)+'T3'!$H$197*IF('T3'!$V$16="Y",1,0))</f>
        <v/>
      </c>
      <c r="EG201" s="38" t="str">
        <f>IF(ISBLANK('T1'!$C$197),"",'T1'!$I$197*IF('T1'!$W$16="Y",1,0)+'T2'!$I$197*IF('T2'!$W$16="Y",1,0)+'T3'!$I$197*IF('T3'!$W$16="Y",1,0))</f>
        <v/>
      </c>
      <c r="EH201" s="38" t="str">
        <f>IF(ISBLANK('T1'!$C$197),"",'T1'!$J$197*IF('T1'!$X$16="Y",1,0)+'T2'!$J$197*IF('T2'!$X$16="Y",1,0)+'T3'!$J$197*IF('T3'!$X$16="Y",1,0))</f>
        <v/>
      </c>
      <c r="EI201" s="38" t="str">
        <f>IF(ISBLANK('T1'!$C$197),"",'T1'!$K$197*IF('T1'!$Y$16="Y",1,0)+'T2'!$K$197*IF('T2'!$Y$16="Y",1,0)+'T3'!$K$197*IF('T3'!$Y$16="Y",1,0))</f>
        <v/>
      </c>
      <c r="EJ201" s="38" t="str">
        <f>IF(ISBLANK('T1'!$C$197),"",'T1'!$L$197*IF('T1'!$Z$16="Y",1,0)+'T2'!$L$197*IF('T2'!$Z$16="Y",1,0)+'T3'!$L$197*IF('T3'!$Z$16="Y",1,0))</f>
        <v/>
      </c>
      <c r="EK201" s="38" t="str">
        <f>IF(ISBLANK('T1'!$C$197),"",'T1'!$M$197*IF('T1'!$AA$16="Y",1,0)+'T2'!$M$197*IF('T2'!$AA$16="Y",1,0)+'T3'!$M$197*IF('T3'!$AA$16="Y",1,0))</f>
        <v/>
      </c>
      <c r="EL201" s="38" t="str">
        <f>IF(ISBLANK('T1'!$C$197),"",'T1'!$M$197*IF('T1'!$AB$16="Y",1,0)+'T2'!$M$197*IF('T2'!$AB$16="Y",1,0)+'T3'!$M$197*IF('T3'!$AB$16="Y",1,0))</f>
        <v/>
      </c>
      <c r="EM201" s="38" t="str">
        <f>IF(ISBLANK('T1'!$C$197),"",SUM($EC$201:$EL$201))</f>
        <v/>
      </c>
      <c r="EN201" s="38" t="str">
        <f>IF(ISBLANK('T1'!$C$197),"",IF(ISERR($EM$201/$EM$5),"",$EM$201/$EM$5))</f>
        <v/>
      </c>
      <c r="EQ201" s="38" t="str">
        <f>IF(ISBLANK('T1'!$C$197),"",'T1'!$E$197*IF('T1'!$S$17="Y",1,0)+'T2'!$E$197*IF('T2'!$S$17="Y",1,0)+'T3'!$E$197*IF('T3'!$S$17="Y",1,0)+TA!$AR$197*IF(TA!$L$17="Y",1,0))</f>
        <v/>
      </c>
      <c r="ER201" s="38" t="str">
        <f>IF(ISBLANK('T1'!$C$197),"",'T1'!$F$197*IF('T1'!$T$17="Y",1,0)+'T2'!$F$197*IF('T2'!$T$17="Y",1,0)+'T3'!$F$197*IF('T3'!$T$17="Y",1,0)+TA!$AS$197*IF(TA!$M$17="Y",1,0))</f>
        <v/>
      </c>
      <c r="ES201" s="38" t="str">
        <f>IF(ISBLANK('T1'!$C$197),"",'T1'!$G$197*IF('T1'!$U$17="Y",1,0)+'T2'!$G$197*IF('T2'!$U$17="Y",1,0)+'T3'!$G$197*IF('T3'!$U$17="Y",1,0)+TA!$AT$197*IF(TA!$N$17="Y",1,0))</f>
        <v/>
      </c>
      <c r="ET201" s="38" t="str">
        <f>IF(ISBLANK('T1'!$C$197),"",'T1'!$H$197*IF('T1'!$V$17="Y",1,0)+'T2'!$H$197*IF('T2'!$V$17="Y",1,0)+'T3'!$H$197*IF('T3'!$V$17="Y",1,0))</f>
        <v/>
      </c>
      <c r="EU201" s="38" t="str">
        <f>IF(ISBLANK('T1'!$C$197),"",'T1'!$I$197*IF('T1'!$W$17="Y",1,0)+'T2'!$I$197*IF('T2'!$W$17="Y",1,0)+'T3'!$I$197*IF('T3'!$W$17="Y",1,0))</f>
        <v/>
      </c>
      <c r="EV201" s="38" t="str">
        <f>IF(ISBLANK('T1'!$C$197),"",'T1'!$J$197*IF('T1'!$X$17="Y",1,0)+'T2'!$J$197*IF('T2'!$X$17="Y",1,0)+'T3'!$J$197*IF('T3'!$X$17="Y",1,0))</f>
        <v/>
      </c>
      <c r="EW201" s="38" t="str">
        <f>IF(ISBLANK('T1'!$C$197),"",'T1'!$K$197*IF('T1'!$Y$17="Y",1,0)+'T2'!$K$197*IF('T2'!$Y$17="Y",1,0)+'T3'!$K$197*IF('T3'!$Y$17="Y",1,0))</f>
        <v/>
      </c>
      <c r="EX201" s="38" t="str">
        <f>IF(ISBLANK('T1'!$C$197),"",'T1'!$L$197*IF('T1'!$Z$17="Y",1,0)+'T2'!$L$197*IF('T2'!$Z$17="Y",1,0)+'T3'!$L$197*IF('T3'!$Z$17="Y",1,0))</f>
        <v/>
      </c>
      <c r="EY201" s="38" t="str">
        <f>IF(ISBLANK('T1'!$C$197),"",'T1'!$M$197*IF('T1'!$AA$17="Y",1,0)+'T2'!$M$197*IF('T2'!$AA$17="Y",1,0)+'T3'!$M$197*IF('T3'!$AA$17="Y",1,0))</f>
        <v/>
      </c>
      <c r="EZ201" s="38" t="str">
        <f>IF(ISBLANK('T1'!$C$197),"",'T1'!$M$197*IF('T1'!$AB$17="Y",1,0)+'T2'!$M$197*IF('T2'!$AB$17="Y",1,0)+'T3'!$M$197*IF('T3'!$AB$17="Y",1,0))</f>
        <v/>
      </c>
      <c r="FA201" s="38" t="str">
        <f>IF(ISBLANK('T1'!$C$197),"",SUM($EQ$201:$EZ$201))</f>
        <v/>
      </c>
      <c r="FB201" s="38" t="str">
        <f>IF(ISBLANK('T1'!$C$197),"",IF(ISERR($FA$201/$FA$5),"",$FA$201/$FA$5))</f>
        <v/>
      </c>
    </row>
    <row r="202" spans="20:158">
      <c r="T202" s="38" t="str">
        <f>IF(ISBLANK('T1'!$C$198),"",'T1'!$E$198*IF('T1'!$S$8="Y",1,0)+'T2'!$E$198*IF('T2'!$S$8="Y",1,0)+'T3'!$E$198*IF('T3'!$S$8="Y",1,0)+TA!$AR$198*IF(TA!$L$8="Y",1,0))</f>
        <v/>
      </c>
      <c r="U202" s="38" t="str">
        <f>IF(ISBLANK('T1'!$C$198),"",'T1'!$F$198*IF('T1'!$T$8="Y",1,0)+'T2'!$F$198*IF('T2'!$T$8="Y",1,0)+'T3'!$F$198*IF('T3'!$T$8="Y",1,0)+TA!$AS$198*IF(TA!$M$8="Y",1,0))</f>
        <v/>
      </c>
      <c r="V202" s="38" t="str">
        <f>IF(ISBLANK('T1'!$C$198),"",'T1'!$G$198*IF('T1'!$U$8="Y",1,0)+'T2'!$G$198*IF('T2'!$U$8="Y",1,0)+'T3'!$G$198*IF('T3'!$U$8="Y",1,0)+TA!$AT$198*IF(TA!$N$8="Y",1,0))</f>
        <v/>
      </c>
      <c r="W202" s="38" t="str">
        <f>IF(ISBLANK('T1'!$C$198),"",'T1'!$H$198*IF('T1'!$V$8="Y",1,0)+'T2'!$H$198*IF('T2'!$V$8="Y",1,0)+'T3'!$H$198*IF('T3'!$V$8="Y",1,0))</f>
        <v/>
      </c>
      <c r="X202" s="38" t="str">
        <f>IF(ISBLANK('T1'!$C$198),"",'T1'!$I$198*IF('T1'!$W$8="Y",1,0)+'T2'!$I$198*IF('T2'!$W$8="Y",1,0)+'T3'!$I$198*IF('T3'!$W$8="Y",1,0))</f>
        <v/>
      </c>
      <c r="Y202" s="38" t="str">
        <f>IF(ISBLANK('T1'!$C$198),"",'T1'!$J$198*IF('T1'!$X$8="Y",1,0)+'T2'!$J$198*IF('T2'!$X$8="Y",1,0)+'T3'!$J$198*IF('T3'!$X$8="Y",1,0))</f>
        <v/>
      </c>
      <c r="Z202" s="38" t="str">
        <f>IF(ISBLANK('T1'!$C$198),"",'T1'!$K$198*IF('T1'!$Y$8="Y",1,0)+'T2'!$K$198*IF('T2'!$Y$8="Y",1,0)+'T3'!$K$198*IF('T3'!$Y$8="Y",1,0))</f>
        <v/>
      </c>
      <c r="AA202" s="38" t="str">
        <f>IF(ISBLANK('T1'!$C$198),"",'T1'!$L$198*IF('T1'!$Z$8="Y",1,0)+'T2'!$L$198*IF('T2'!$Z$8="Y",1,0)+'T3'!$L$198*IF('T3'!$Z$8="Y",1,0))</f>
        <v/>
      </c>
      <c r="AB202" s="38" t="str">
        <f>IF(ISBLANK('T1'!$C$198),"",'T1'!$M$198*IF('T1'!$AA$8="Y",1,0)+'T2'!$M$198*IF('T2'!$AA$8="Y",1,0)+'T3'!$M$198*IF('T3'!$AA$8="Y",1,0))</f>
        <v/>
      </c>
      <c r="AC202" s="38" t="str">
        <f>IF(ISBLANK('T1'!$C$198),"",'T1'!$M$198*IF('T1'!$AB$8="Y",1,0)+'T2'!$M$198*IF('T2'!$AB$8="Y",1,0)+'T3'!$M$198*IF('T3'!$AB$8="Y",1,0))</f>
        <v/>
      </c>
      <c r="AD202" s="38" t="str">
        <f>IF(ISBLANK('T1'!$C$198),"",SUM($T$202:$AC$202))</f>
        <v/>
      </c>
      <c r="AE202" s="38" t="str">
        <f>IF(ISBLANK('T1'!$C$198),"",IF(ISERR($AD$202/$AD$5),"",$AD$202/$AD$5))</f>
        <v/>
      </c>
      <c r="AI202" s="38" t="str">
        <f>IF(ISBLANK('T1'!$C$198),"",'T1'!$E$198*IF('T1'!$S$9="Y",1,0)+'T2'!$E$198*IF('T2'!$S$9="Y",1,0)+'T3'!$E$198*IF('T3'!$S$9="Y",1,0)+TA!$AR$198*IF(TA!$L$9="Y",1,0))</f>
        <v/>
      </c>
      <c r="AJ202" s="38" t="str">
        <f>IF(ISBLANK('T1'!$C$198),"",'T1'!$F$198*IF('T1'!$T$9="Y",1,0)+'T2'!$F$198*IF('T2'!$T$9="Y",1,0)+'T3'!$F$198*IF('T3'!$T$9="Y",1,0)+TA!$AS$198*IF(TA!$M$9="Y",1,0))</f>
        <v/>
      </c>
      <c r="AK202" s="38" t="str">
        <f>IF(ISBLANK('T1'!$C$198),"",'T1'!$G$198*IF('T1'!$U$9="Y",1,0)+'T2'!$G$198*IF('T2'!$U$9="Y",1,0)+'T3'!$G$198*IF('T3'!$U$9="Y",1,0)+TA!$AT$198*IF(TA!$N$9="Y",1,0))</f>
        <v/>
      </c>
      <c r="AL202" s="38" t="str">
        <f>IF(ISBLANK('T1'!$C$198),"",'T1'!$H$198*IF('T1'!$V$9="Y",1,0)+'T2'!$H$198*IF('T2'!$V$9="Y",1,0)+'T3'!$H$198*IF('T3'!$V$9="Y",1,0))</f>
        <v/>
      </c>
      <c r="AM202" s="38" t="str">
        <f>IF(ISBLANK('T1'!$C$198),"",'T1'!$I$198*IF('T1'!$W$9="Y",1,0)+'T2'!$I$198*IF('T2'!$W$9="Y",1,0)+'T3'!$I$198*IF('T3'!$W$9="Y",1,0))</f>
        <v/>
      </c>
      <c r="AN202" s="38" t="str">
        <f>IF(ISBLANK('T1'!$C$198),"",'T1'!$J$198*IF('T1'!$X$9="Y",1,0)+'T2'!$J$198*IF('T2'!$X$9="Y",1,0)+'T3'!$J$198*IF('T3'!$X$9="Y",1,0))</f>
        <v/>
      </c>
      <c r="AO202" s="38" t="str">
        <f>IF(ISBLANK('T1'!$C$198),"",'T1'!$K$198*IF('T1'!$Y$9="Y",1,0)+'T2'!$K$198*IF('T2'!$Y$9="Y",1,0)+'T3'!$K$198*IF('T3'!$Y$9="Y",1,0))</f>
        <v/>
      </c>
      <c r="AP202" s="38" t="str">
        <f>IF(ISBLANK('T1'!$C$198),"",'T1'!$L$198*IF('T1'!$Z$9="Y",1,0)+'T2'!$L$198*IF('T2'!$Z$9="Y",1,0)+'T3'!$L$198*IF('T3'!$Z$9="Y",1,0))</f>
        <v/>
      </c>
      <c r="AQ202" s="38" t="str">
        <f>IF(ISBLANK('T1'!$C$198),"",'T1'!$M$198*IF('T1'!$AA$9="Y",1,0)+'T2'!$M$198*IF('T2'!$AA$9="Y",1,0)+'T3'!$M$198*IF('T3'!$AA$9="Y",1,0))</f>
        <v/>
      </c>
      <c r="AR202" s="38" t="str">
        <f>IF(ISBLANK('T1'!$C$198),"",'T1'!$M$198*IF('T1'!$AB$9="Y",1,0)+'T2'!$M$198*IF('T2'!$AB$9="Y",1,0)+'T3'!$M$198*IF('T3'!$AB$9="Y",1,0))</f>
        <v/>
      </c>
      <c r="AS202" s="38" t="str">
        <f>IF(ISBLANK('T1'!$C$198),"",SUM($AI$202:$AR$202))</f>
        <v/>
      </c>
      <c r="AT202" s="38" t="str">
        <f>IF(ISBLANK('T1'!$C$198),"",IF(ISERR($AS$202/$AS$5),"",$AS$202/$AS$5))</f>
        <v/>
      </c>
      <c r="AW202" s="38" t="str">
        <f>IF(ISBLANK('T1'!$C$198),"",'T1'!$E$198*IF('T1'!$S$10="Y",1,0)+'T2'!$E$198*IF('T2'!$S$10="Y",1,0)+'T3'!$E$198*IF('T3'!$S$10="Y",1,0)+TA!$AR$198*IF(TA!$L$10="Y",1,0))</f>
        <v/>
      </c>
      <c r="AX202" s="38" t="str">
        <f>IF(ISBLANK('T1'!$C$198),"",'T1'!$F$198*IF('T1'!$T$10="Y",1,0)+'T2'!$F$198*IF('T2'!$T$10="Y",1,0)+'T3'!$F$198*IF('T3'!$T$10="Y",1,0)+TA!$AS$198*IF(TA!$M$10="Y",1,0))</f>
        <v/>
      </c>
      <c r="AY202" s="38" t="str">
        <f>IF(ISBLANK('T1'!$C$198),"",'T1'!$G$198*IF('T1'!$U$10="Y",1,0)+'T2'!$G$198*IF('T2'!$U$10="Y",1,0)+'T3'!$G$198*IF('T3'!$U$10="Y",1,0)+TA!$AT$198*IF(TA!$N$10="Y",1,0))</f>
        <v/>
      </c>
      <c r="AZ202" s="38" t="str">
        <f>IF(ISBLANK('T1'!$C$198),"",'T1'!$H$198*IF('T1'!$V$10="Y",1,0)+'T2'!$H$198*IF('T2'!$V$10="Y",1,0)+'T3'!$H$198*IF('T3'!$V$10="Y",1,0))</f>
        <v/>
      </c>
      <c r="BA202" s="38" t="str">
        <f>IF(ISBLANK('T1'!$C$198),"",'T1'!$I$198*IF('T1'!$W$10="Y",1,0)+'T2'!$I$198*IF('T2'!$W$10="Y",1,0)+'T3'!$I$198*IF('T3'!$W$10="Y",1,0))</f>
        <v/>
      </c>
      <c r="BB202" s="38" t="str">
        <f>IF(ISBLANK('T1'!$C$198),"",'T1'!$J$198*IF('T1'!$X$10="Y",1,0)+'T2'!$J$198*IF('T2'!$X$10="Y",1,0)+'T3'!$J$198*IF('T3'!$X$10="Y",1,0))</f>
        <v/>
      </c>
      <c r="BC202" s="38" t="str">
        <f>IF(ISBLANK('T1'!$C$198),"",'T1'!$K$198*IF('T1'!$Y$10="Y",1,0)+'T2'!$K$198*IF('T2'!$Y$10="Y",1,0)+'T3'!$K$198*IF('T3'!$Y$10="Y",1,0))</f>
        <v/>
      </c>
      <c r="BD202" s="38" t="str">
        <f>IF(ISBLANK('T1'!$C$198),"",'T1'!$L$198*IF('T1'!$Z$10="Y",1,0)+'T2'!$L$198*IF('T2'!$Z$10="Y",1,0)+'T3'!$L$198*IF('T3'!$Z$10="Y",1,0))</f>
        <v/>
      </c>
      <c r="BE202" s="38" t="str">
        <f>IF(ISBLANK('T1'!$C$198),"",'T1'!$M$198*IF('T1'!$AA$10="Y",1,0)+'T2'!$M$198*IF('T2'!$AA$10="Y",1,0)+'T3'!$M$198*IF('T3'!$AA$10="Y",1,0))</f>
        <v/>
      </c>
      <c r="BF202" s="38" t="str">
        <f>IF(ISBLANK('T1'!$C$198),"",'T1'!$M$198*IF('T1'!$AB$10="Y",1,0)+'T2'!$M$198*IF('T2'!$AB$10="Y",1,0)+'T3'!$M$198*IF('T3'!$AB$10="Y",1,0))</f>
        <v/>
      </c>
      <c r="BG202" s="38" t="str">
        <f>IF(ISBLANK('T1'!$C$198),"",SUM($AW$202:$BF$202))</f>
        <v/>
      </c>
      <c r="BH202" s="38" t="str">
        <f>IF(ISBLANK('T1'!$C$198),"",IF(ISERR($BG$202/$BG$5),"",$BG$202/$BG$5))</f>
        <v/>
      </c>
      <c r="BK202" s="38" t="str">
        <f>IF(ISBLANK('T1'!$C$198),"",'T1'!$E$198*IF('T1'!$S$11="Y",1,0)+'T2'!$E$198*IF('T2'!$S$11="Y",1,0)+'T3'!$E$198*IF('T3'!$S$11="Y",1,0)+TA!$AR$198*IF(TA!$L$11="Y",1,0))</f>
        <v/>
      </c>
      <c r="BL202" s="38" t="str">
        <f>IF(ISBLANK('T1'!$C$198),"",'T1'!$F$198*IF('T1'!$T$11="Y",1,0)+'T2'!$F$198*IF('T2'!$T$11="Y",1,0)+'T3'!$F$198*IF('T3'!$T$11="Y",1,0)+TA!$AS$198*IF(TA!$M$11="Y",1,0))</f>
        <v/>
      </c>
      <c r="BM202" s="38" t="str">
        <f>IF(ISBLANK('T1'!$C$198),"",'T1'!$G$198*IF('T1'!$U$11="Y",1,0)+'T2'!$G$198*IF('T2'!$U$11="Y",1,0)+'T3'!$G$198*IF('T3'!$U$11="Y",1,0)+TA!$AT$198*IF(TA!$N$11="Y",1,0))</f>
        <v/>
      </c>
      <c r="BN202" s="38" t="str">
        <f>IF(ISBLANK('T1'!$C$198),"",'T1'!$H$198*IF('T1'!$V$11="Y",1,0)+'T2'!$H$198*IF('T2'!$V$11="Y",1,0)+'T3'!$H$198*IF('T3'!$V$11="Y",1,0))</f>
        <v/>
      </c>
      <c r="BO202" s="38" t="str">
        <f>IF(ISBLANK('T1'!$C$198),"",'T1'!$I$198*IF('T1'!$W$11="Y",1,0)+'T2'!$I$198*IF('T2'!$W$11="Y",1,0)+'T3'!$I$198*IF('T3'!$W$11="Y",1,0))</f>
        <v/>
      </c>
      <c r="BP202" s="38" t="str">
        <f>IF(ISBLANK('T1'!$C$198),"",'T1'!$J$198*IF('T1'!$X$11="Y",1,0)+'T2'!$J$198*IF('T2'!$X$11="Y",1,0)+'T3'!$J$198*IF('T3'!$X$11="Y",1,0))</f>
        <v/>
      </c>
      <c r="BQ202" s="38" t="str">
        <f>IF(ISBLANK('T1'!$C$198),"",'T1'!$K$198*IF('T1'!$Y$11="Y",1,0)+'T2'!$K$198*IF('T2'!$Y$11="Y",1,0)+'T3'!$K$198*IF('T3'!$Y$11="Y",1,0))</f>
        <v/>
      </c>
      <c r="BR202" s="38" t="str">
        <f>IF(ISBLANK('T1'!$C$198),"",'T1'!$L$198*IF('T1'!$Z$11="Y",1,0)+'T2'!$L$198*IF('T2'!$Z$11="Y",1,0)+'T3'!$L$198*IF('T3'!$Z$11="Y",1,0))</f>
        <v/>
      </c>
      <c r="BS202" s="38" t="str">
        <f>IF(ISBLANK('T1'!$C$198),"",'T1'!$M$198*IF('T1'!$AA$11="Y",1,0)+'T2'!$M$198*IF('T2'!$AA$11="Y",1,0)+'T3'!$M$198*IF('T3'!$AA$11="Y",1,0))</f>
        <v/>
      </c>
      <c r="BT202" s="38" t="str">
        <f>IF(ISBLANK('T1'!$C$198),"",'T1'!$M$198*IF('T1'!$AB$11="Y",1,0)+'T2'!$M$198*IF('T2'!$AB$11="Y",1,0)+'T3'!$M$198*IF('T3'!$AB$11="Y",1,0))</f>
        <v/>
      </c>
      <c r="BU202" s="38" t="str">
        <f>IF(ISBLANK('T1'!$C$198),"",SUM($BK$202:$BT$202))</f>
        <v/>
      </c>
      <c r="BV202" s="38" t="str">
        <f>IF(ISBLANK('T1'!$C$198),"",IF(ISERR($BU$202/$BU$5),"",$BU$202/$BU$5))</f>
        <v/>
      </c>
      <c r="BY202" s="38" t="str">
        <f>IF(ISBLANK('T1'!$C$198),"",'T1'!$E$198*IF('T1'!$S$12="Y",1,0)+'T2'!$E$198*IF('T2'!$S$12="Y",1,0)+'T3'!$E$198*IF('T3'!$S$12="Y",1,0)+TA!$AR$198*IF(TA!$L$12="Y",1,0))</f>
        <v/>
      </c>
      <c r="BZ202" s="38" t="str">
        <f>IF(ISBLANK('T1'!$C$198),"",'T1'!$F$198*IF('T1'!$T$12="Y",1,0)+'T2'!$F$198*IF('T2'!$T$12="Y",1,0)+'T3'!$F$198*IF('T3'!$T$12="Y",1,0)+TA!$AS$198*IF(TA!$M$12="Y",1,0))</f>
        <v/>
      </c>
      <c r="CA202" s="38" t="str">
        <f>IF(ISBLANK('T1'!$C$198),"",'T1'!$G$198*IF('T1'!$U$12="Y",1,0)+'T2'!$G$198*IF('T2'!$U$12="Y",1,0)+'T3'!$G$198*IF('T3'!$U$12="Y",1,0)+TA!$AT$198*IF(TA!$N$12="Y",1,0))</f>
        <v/>
      </c>
      <c r="CB202" s="38" t="str">
        <f>IF(ISBLANK('T1'!$C$198),"",'T1'!$H$198*IF('T1'!$V$12="Y",1,0)+'T2'!$H$198*IF('T2'!$V$12="Y",1,0)+'T3'!$H$198*IF('T3'!$V$12="Y",1,0))</f>
        <v/>
      </c>
      <c r="CC202" s="38" t="str">
        <f>IF(ISBLANK('T1'!$C$198),"",'T1'!$I$198*IF('T1'!$W$12="Y",1,0)+'T2'!$I$198*IF('T2'!$W$12="Y",1,0)+'T3'!$I$198*IF('T3'!$W$12="Y",1,0))</f>
        <v/>
      </c>
      <c r="CD202" s="38" t="str">
        <f>IF(ISBLANK('T1'!$C$198),"",'T1'!$J$198*IF('T1'!$X$12="Y",1,0)+'T2'!$J$198*IF('T2'!$X$12="Y",1,0)+'T3'!$J$198*IF('T3'!$X$12="Y",1,0))</f>
        <v/>
      </c>
      <c r="CE202" s="38" t="str">
        <f>IF(ISBLANK('T1'!$C$198),"",'T1'!$K$198*IF('T1'!$Y$12="Y",1,0)+'T2'!$K$198*IF('T2'!$Y$12="Y",1,0)+'T3'!$K$198*IF('T3'!$Y$12="Y",1,0))</f>
        <v/>
      </c>
      <c r="CF202" s="38" t="str">
        <f>IF(ISBLANK('T1'!$C$198),"",'T1'!$L$198*IF('T1'!$Z$12="Y",1,0)+'T2'!$L$198*IF('T2'!$Z$12="Y",1,0)+'T3'!$L$198*IF('T3'!$Z$12="Y",1,0))</f>
        <v/>
      </c>
      <c r="CG202" s="38" t="str">
        <f>IF(ISBLANK('T1'!$C$198),"",'T1'!$M$198*IF('T1'!$AA$12="Y",1,0)+'T2'!$M$198*IF('T2'!$AA$12="Y",1,0)+'T3'!$M$198*IF('T3'!$AA$12="Y",1,0))</f>
        <v/>
      </c>
      <c r="CH202" s="38" t="str">
        <f>IF(ISBLANK('T1'!$C$198),"",'T1'!$M$198*IF('T1'!$AB$12="Y",1,0)+'T2'!$M$198*IF('T2'!$AB$12="Y",1,0)+'T3'!$M$198*IF('T3'!$AB$12="Y",1,0))</f>
        <v/>
      </c>
      <c r="CI202" s="38" t="str">
        <f>IF(ISBLANK('T1'!$C$198),"",SUM($BY$202:$CH$202))</f>
        <v/>
      </c>
      <c r="CJ202" s="38" t="str">
        <f>IF(ISBLANK('T1'!$C$198),"",IF(ISERR($CI$202/$CI$5),"",$CI$202/$CI$5))</f>
        <v/>
      </c>
      <c r="CM202" s="38" t="str">
        <f>IF(ISBLANK('T1'!$C$198),"",'T1'!$E$198*IF('T1'!$S$13="Y",1,0)+'T2'!$E$198*IF('T2'!$S$13="Y",1,0)+'T3'!$E$198*IF('T3'!$S$13="Y",1,0)+TA!$AR$198*IF(TA!$L$13="Y",1,0))</f>
        <v/>
      </c>
      <c r="CN202" s="38" t="str">
        <f>IF(ISBLANK('T1'!$C$198),"",'T1'!$F$198*IF('T1'!$T$13="Y",1,0)+'T2'!$F$198*IF('T2'!$T$13="Y",1,0)+'T3'!$F$198*IF('T3'!$T$13="Y",1,0)+TA!$AS$198*IF(TA!$M$13="Y",1,0))</f>
        <v/>
      </c>
      <c r="CO202" s="38" t="str">
        <f>IF(ISBLANK('T1'!$C$198),"",'T1'!$G$198*IF('T1'!$U$13="Y",1,0)+'T2'!$G$198*IF('T2'!$U$13="Y",1,0)+'T3'!$G$198*IF('T3'!$U$13="Y",1,0)+TA!$AT$198*IF(TA!$N$13="Y",1,0))</f>
        <v/>
      </c>
      <c r="CP202" s="38" t="str">
        <f>IF(ISBLANK('T1'!$C$198),"",'T1'!$H$198*IF('T1'!$V$13="Y",1,0)+'T2'!$H$198*IF('T2'!$V$13="Y",1,0)+'T3'!$H$198*IF('T3'!$V$13="Y",1,0))</f>
        <v/>
      </c>
      <c r="CQ202" s="38" t="str">
        <f>IF(ISBLANK('T1'!$C$198),"",'T1'!$I$198*IF('T1'!$W$13="Y",1,0)+'T2'!$I$198*IF('T2'!$W$13="Y",1,0)+'T3'!$I$198*IF('T3'!$W$13="Y",1,0))</f>
        <v/>
      </c>
      <c r="CR202" s="38" t="str">
        <f>IF(ISBLANK('T1'!$C$198),"",'T1'!$J$198*IF('T1'!$X$13="Y",1,0)+'T2'!$J$198*IF('T2'!$X$13="Y",1,0)+'T3'!$J$198*IF('T3'!$X$13="Y",1,0))</f>
        <v/>
      </c>
      <c r="CS202" s="38" t="str">
        <f>IF(ISBLANK('T1'!$C$198),"",'T1'!$K$198*IF('T1'!$Y$13="Y",1,0)+'T2'!$K$198*IF('T2'!$Y$13="Y",1,0)+'T3'!$K$198*IF('T3'!$Y$13="Y",1,0))</f>
        <v/>
      </c>
      <c r="CT202" s="38" t="str">
        <f>IF(ISBLANK('T1'!$C$198),"",'T1'!$L$198*IF('T1'!$Z$13="Y",1,0)+'T2'!$L$198*IF('T2'!$Z$13="Y",1,0)+'T3'!$L$198*IF('T3'!$Z$13="Y",1,0))</f>
        <v/>
      </c>
      <c r="CU202" s="38" t="str">
        <f>IF(ISBLANK('T1'!$C$198),"",'T1'!$M$198*IF('T1'!$AA$13="Y",1,0)+'T2'!$M$198*IF('T2'!$AA$13="Y",1,0)+'T3'!$M$198*IF('T3'!$AA$13="Y",1,0))</f>
        <v/>
      </c>
      <c r="CV202" s="38" t="str">
        <f>IF(ISBLANK('T1'!$C$198),"",'T1'!$M$198*IF('T1'!$AB$13="Y",1,0)+'T2'!$M$198*IF('T2'!$AB$13="Y",1,0)+'T3'!$M$198*IF('T3'!$AB$13="Y",1,0))</f>
        <v/>
      </c>
      <c r="CW202" s="38" t="str">
        <f>IF(ISBLANK('T1'!$C$198),"",SUM($CM$202:$CV$202))</f>
        <v/>
      </c>
      <c r="CX202" s="38" t="str">
        <f>IF(ISBLANK('T1'!$C$198),"",IF(ISERR($CW$202/$CW$5),"",$CW$202/$CW$5))</f>
        <v/>
      </c>
      <c r="DA202" s="38" t="str">
        <f>IF(ISBLANK('T1'!$C$198),"",'T1'!$E$198*IF('T1'!$S$14="Y",1,0)+'T2'!$E$198*IF('T2'!$S$14="Y",1,0)+'T3'!$E$198*IF('T3'!$S$14="Y",1,0)+TA!$AR$198*IF(TA!$L$14="Y",1,0))</f>
        <v/>
      </c>
      <c r="DB202" s="38" t="str">
        <f>IF(ISBLANK('T1'!$C$198),"",'T1'!$F$198*IF('T1'!$T$14="Y",1,0)+'T2'!$F$198*IF('T2'!$T$14="Y",1,0)+'T3'!$F$198*IF('T3'!$T$14="Y",1,0)+TA!$AS$198*IF(TA!$M$14="Y",1,0))</f>
        <v/>
      </c>
      <c r="DC202" s="38" t="str">
        <f>IF(ISBLANK('T1'!$C$198),"",'T1'!$G$198*IF('T1'!$U$14="Y",1,0)+'T2'!$G$198*IF('T2'!$U$14="Y",1,0)+'T3'!$G$198*IF('T3'!$U$14="Y",1,0)+TA!$AT$198*IF(TA!$N$14="Y",1,0))</f>
        <v/>
      </c>
      <c r="DD202" s="38" t="str">
        <f>IF(ISBLANK('T1'!$C$198),"",'T1'!$H$198*IF('T1'!$V$14="Y",1,0)+'T2'!$H$198*IF('T2'!$V$14="Y",1,0)+'T3'!$H$198*IF('T3'!$V$14="Y",1,0))</f>
        <v/>
      </c>
      <c r="DE202" s="38" t="str">
        <f>IF(ISBLANK('T1'!$C$198),"",'T1'!$I$198*IF('T1'!$W$14="Y",1,0)+'T2'!$I$198*IF('T2'!$W$14="Y",1,0)+'T3'!$I$198*IF('T3'!$W$14="Y",1,0))</f>
        <v/>
      </c>
      <c r="DF202" s="38" t="str">
        <f>IF(ISBLANK('T1'!$C$198),"",'T1'!$J$198*IF('T1'!$X$14="Y",1,0)+'T2'!$J$198*IF('T2'!$X$14="Y",1,0)+'T3'!$J$198*IF('T3'!$X$14="Y",1,0))</f>
        <v/>
      </c>
      <c r="DG202" s="38" t="str">
        <f>IF(ISBLANK('T1'!$C$198),"",'T1'!$K$198*IF('T1'!$Y$14="Y",1,0)+'T2'!$K$198*IF('T2'!$Y$14="Y",1,0)+'T3'!$K$198*IF('T3'!$Y$14="Y",1,0))</f>
        <v/>
      </c>
      <c r="DH202" s="38" t="str">
        <f>IF(ISBLANK('T1'!$C$198),"",'T1'!$L$198*IF('T1'!$Z$14="Y",1,0)+'T2'!$L$198*IF('T2'!$Z$14="Y",1,0)+'T3'!$L$198*IF('T3'!$Z$14="Y",1,0))</f>
        <v/>
      </c>
      <c r="DI202" s="38" t="str">
        <f>IF(ISBLANK('T1'!$C$198),"",'T1'!$M$198*IF('T1'!$AA$14="Y",1,0)+'T2'!$M$198*IF('T2'!$AA$14="Y",1,0)+'T3'!$M$198*IF('T3'!$AA$14="Y",1,0))</f>
        <v/>
      </c>
      <c r="DJ202" s="38" t="str">
        <f>IF(ISBLANK('T1'!$C$198),"",'T1'!$M$198*IF('T1'!$AB$14="Y",1,0)+'T2'!$M$198*IF('T2'!$AB$14="Y",1,0)+'T3'!$M$198*IF('T3'!$AB$14="Y",1,0))</f>
        <v/>
      </c>
      <c r="DK202" s="38" t="str">
        <f>IF(ISBLANK('T1'!$C$198),"",SUM($DA$202:$DJ$202))</f>
        <v/>
      </c>
      <c r="DL202" s="38" t="str">
        <f>IF(ISBLANK('T1'!$C$198),"",IF(ISERR($DK$202/$DK$5),"",$DK$202/$DK$5))</f>
        <v/>
      </c>
      <c r="DO202" s="38" t="str">
        <f>IF(ISBLANK('T1'!$C$198),"",'T1'!$E$198*IF('T1'!$S$15="Y",1,0)+'T2'!$E$198*IF('T2'!$S$15="Y",1,0)+'T3'!$E$198*IF('T3'!$S$15="Y",1,0)+TA!$AR$198*IF(TA!$L$15="Y",1,0))</f>
        <v/>
      </c>
      <c r="DP202" s="38" t="str">
        <f>IF(ISBLANK('T1'!$C$198),"",'T1'!$F$198*IF('T1'!$T$15="Y",1,0)+'T2'!$F$198*IF('T2'!$T$15="Y",1,0)+'T3'!$F$198*IF('T3'!$T$15="Y",1,0)+TA!$AS$198*IF(TA!$M$15="Y",1,0))</f>
        <v/>
      </c>
      <c r="DQ202" s="38" t="str">
        <f>IF(ISBLANK('T1'!$C$198),"",'T1'!$G$198*IF('T1'!$U$15="Y",1,0)+'T2'!$G$198*IF('T2'!$U$15="Y",1,0)+'T3'!$G$198*IF('T3'!$U$15="Y",1,0)+TA!$AT$198*IF(TA!$N$15="Y",1,0))</f>
        <v/>
      </c>
      <c r="DR202" s="38" t="str">
        <f>IF(ISBLANK('T1'!$C$198),"",'T1'!$H$198*IF('T1'!$V$15="Y",1,0)+'T2'!$H$198*IF('T2'!$V$15="Y",1,0)+'T3'!$H$198*IF('T3'!$V$15="Y",1,0))</f>
        <v/>
      </c>
      <c r="DS202" s="38" t="str">
        <f>IF(ISBLANK('T1'!$C$198),"",'T1'!$I$198*IF('T1'!$W$15="Y",1,0)+'T2'!$I$198*IF('T2'!$W$15="Y",1,0)+'T3'!$I$198*IF('T3'!$W$15="Y",1,0))</f>
        <v/>
      </c>
      <c r="DT202" s="38" t="str">
        <f>IF(ISBLANK('T1'!$C$198),"",'T1'!$J$198*IF('T1'!$X$15="Y",1,0)+'T2'!$J$198*IF('T2'!$X$15="Y",1,0)+'T3'!$J$198*IF('T3'!$X$15="Y",1,0))</f>
        <v/>
      </c>
      <c r="DU202" s="38" t="str">
        <f>IF(ISBLANK('T1'!$C$198),"",'T1'!$K$198*IF('T1'!$Y$15="Y",1,0)+'T2'!$K$198*IF('T2'!$Y$15="Y",1,0)+'T3'!$K$198*IF('T3'!$Y$15="Y",1,0))</f>
        <v/>
      </c>
      <c r="DV202" s="38" t="str">
        <f>IF(ISBLANK('T1'!$C$198),"",'T1'!$L$198*IF('T1'!$Z$15="Y",1,0)+'T2'!$L$198*IF('T2'!$Z$15="Y",1,0)+'T3'!$L$198*IF('T3'!$Z$15="Y",1,0))</f>
        <v/>
      </c>
      <c r="DW202" s="38" t="str">
        <f>IF(ISBLANK('T1'!$C$198),"",'T1'!$M$198*IF('T1'!$AA$15="Y",1,0)+'T2'!$M$198*IF('T2'!$AA$15="Y",1,0)+'T3'!$M$198*IF('T3'!$AA$15="Y",1,0))</f>
        <v/>
      </c>
      <c r="DX202" s="38" t="str">
        <f>IF(ISBLANK('T1'!$C$198),"",'T1'!$M$198*IF('T1'!$AB$15="Y",1,0)+'T2'!$M$198*IF('T2'!$AB$15="Y",1,0)+'T3'!$M$198*IF('T3'!$AB$15="Y",1,0))</f>
        <v/>
      </c>
      <c r="DY202" s="38" t="str">
        <f>IF(ISBLANK('T1'!$C$198),"",SUM($DO$202:$DX$202))</f>
        <v/>
      </c>
      <c r="DZ202" s="38" t="str">
        <f>IF(ISBLANK('T1'!$C$198),"",IF(ISERR($DY$202/$DY$5),"",$DY$202/$DY$5))</f>
        <v/>
      </c>
      <c r="EC202" s="38" t="str">
        <f>IF(ISBLANK('T1'!$C$198),"",'T1'!$E$198*IF('T1'!$S$16="Y",1,0)+'T2'!$E$198*IF('T2'!$S$16="Y",1,0)+'T3'!$E$198*IF('T3'!$S$16="Y",1,0)+TA!$AR$198*IF(TA!$L$16="Y",1,0))</f>
        <v/>
      </c>
      <c r="ED202" s="38" t="str">
        <f>IF(ISBLANK('T1'!$C$198),"",'T1'!$F$198*IF('T1'!$T$16="Y",1,0)+'T2'!$F$198*IF('T2'!$T$16="Y",1,0)+'T3'!$F$198*IF('T3'!$T$16="Y",1,0)+TA!$AS$198*IF(TA!$M$16="Y",1,0))</f>
        <v/>
      </c>
      <c r="EE202" s="38" t="str">
        <f>IF(ISBLANK('T1'!$C$198),"",'T1'!$G$198*IF('T1'!$U$16="Y",1,0)+'T2'!$G$198*IF('T2'!$U$16="Y",1,0)+'T3'!$G$198*IF('T3'!$U$16="Y",1,0)+TA!$AT$198*IF(TA!$N$16="Y",1,0))</f>
        <v/>
      </c>
      <c r="EF202" s="38" t="str">
        <f>IF(ISBLANK('T1'!$C$198),"",'T1'!$H$198*IF('T1'!$V$16="Y",1,0)+'T2'!$H$198*IF('T2'!$V$16="Y",1,0)+'T3'!$H$198*IF('T3'!$V$16="Y",1,0))</f>
        <v/>
      </c>
      <c r="EG202" s="38" t="str">
        <f>IF(ISBLANK('T1'!$C$198),"",'T1'!$I$198*IF('T1'!$W$16="Y",1,0)+'T2'!$I$198*IF('T2'!$W$16="Y",1,0)+'T3'!$I$198*IF('T3'!$W$16="Y",1,0))</f>
        <v/>
      </c>
      <c r="EH202" s="38" t="str">
        <f>IF(ISBLANK('T1'!$C$198),"",'T1'!$J$198*IF('T1'!$X$16="Y",1,0)+'T2'!$J$198*IF('T2'!$X$16="Y",1,0)+'T3'!$J$198*IF('T3'!$X$16="Y",1,0))</f>
        <v/>
      </c>
      <c r="EI202" s="38" t="str">
        <f>IF(ISBLANK('T1'!$C$198),"",'T1'!$K$198*IF('T1'!$Y$16="Y",1,0)+'T2'!$K$198*IF('T2'!$Y$16="Y",1,0)+'T3'!$K$198*IF('T3'!$Y$16="Y",1,0))</f>
        <v/>
      </c>
      <c r="EJ202" s="38" t="str">
        <f>IF(ISBLANK('T1'!$C$198),"",'T1'!$L$198*IF('T1'!$Z$16="Y",1,0)+'T2'!$L$198*IF('T2'!$Z$16="Y",1,0)+'T3'!$L$198*IF('T3'!$Z$16="Y",1,0))</f>
        <v/>
      </c>
      <c r="EK202" s="38" t="str">
        <f>IF(ISBLANK('T1'!$C$198),"",'T1'!$M$198*IF('T1'!$AA$16="Y",1,0)+'T2'!$M$198*IF('T2'!$AA$16="Y",1,0)+'T3'!$M$198*IF('T3'!$AA$16="Y",1,0))</f>
        <v/>
      </c>
      <c r="EL202" s="38" t="str">
        <f>IF(ISBLANK('T1'!$C$198),"",'T1'!$M$198*IF('T1'!$AB$16="Y",1,0)+'T2'!$M$198*IF('T2'!$AB$16="Y",1,0)+'T3'!$M$198*IF('T3'!$AB$16="Y",1,0))</f>
        <v/>
      </c>
      <c r="EM202" s="38" t="str">
        <f>IF(ISBLANK('T1'!$C$198),"",SUM($EC$202:$EL$202))</f>
        <v/>
      </c>
      <c r="EN202" s="38" t="str">
        <f>IF(ISBLANK('T1'!$C$198),"",IF(ISERR($EM$202/$EM$5),"",$EM$202/$EM$5))</f>
        <v/>
      </c>
      <c r="EQ202" s="38" t="str">
        <f>IF(ISBLANK('T1'!$C$198),"",'T1'!$E$198*IF('T1'!$S$17="Y",1,0)+'T2'!$E$198*IF('T2'!$S$17="Y",1,0)+'T3'!$E$198*IF('T3'!$S$17="Y",1,0)+TA!$AR$198*IF(TA!$L$17="Y",1,0))</f>
        <v/>
      </c>
      <c r="ER202" s="38" t="str">
        <f>IF(ISBLANK('T1'!$C$198),"",'T1'!$F$198*IF('T1'!$T$17="Y",1,0)+'T2'!$F$198*IF('T2'!$T$17="Y",1,0)+'T3'!$F$198*IF('T3'!$T$17="Y",1,0)+TA!$AS$198*IF(TA!$M$17="Y",1,0))</f>
        <v/>
      </c>
      <c r="ES202" s="38" t="str">
        <f>IF(ISBLANK('T1'!$C$198),"",'T1'!$G$198*IF('T1'!$U$17="Y",1,0)+'T2'!$G$198*IF('T2'!$U$17="Y",1,0)+'T3'!$G$198*IF('T3'!$U$17="Y",1,0)+TA!$AT$198*IF(TA!$N$17="Y",1,0))</f>
        <v/>
      </c>
      <c r="ET202" s="38" t="str">
        <f>IF(ISBLANK('T1'!$C$198),"",'T1'!$H$198*IF('T1'!$V$17="Y",1,0)+'T2'!$H$198*IF('T2'!$V$17="Y",1,0)+'T3'!$H$198*IF('T3'!$V$17="Y",1,0))</f>
        <v/>
      </c>
      <c r="EU202" s="38" t="str">
        <f>IF(ISBLANK('T1'!$C$198),"",'T1'!$I$198*IF('T1'!$W$17="Y",1,0)+'T2'!$I$198*IF('T2'!$W$17="Y",1,0)+'T3'!$I$198*IF('T3'!$W$17="Y",1,0))</f>
        <v/>
      </c>
      <c r="EV202" s="38" t="str">
        <f>IF(ISBLANK('T1'!$C$198),"",'T1'!$J$198*IF('T1'!$X$17="Y",1,0)+'T2'!$J$198*IF('T2'!$X$17="Y",1,0)+'T3'!$J$198*IF('T3'!$X$17="Y",1,0))</f>
        <v/>
      </c>
      <c r="EW202" s="38" t="str">
        <f>IF(ISBLANK('T1'!$C$198),"",'T1'!$K$198*IF('T1'!$Y$17="Y",1,0)+'T2'!$K$198*IF('T2'!$Y$17="Y",1,0)+'T3'!$K$198*IF('T3'!$Y$17="Y",1,0))</f>
        <v/>
      </c>
      <c r="EX202" s="38" t="str">
        <f>IF(ISBLANK('T1'!$C$198),"",'T1'!$L$198*IF('T1'!$Z$17="Y",1,0)+'T2'!$L$198*IF('T2'!$Z$17="Y",1,0)+'T3'!$L$198*IF('T3'!$Z$17="Y",1,0))</f>
        <v/>
      </c>
      <c r="EY202" s="38" t="str">
        <f>IF(ISBLANK('T1'!$C$198),"",'T1'!$M$198*IF('T1'!$AA$17="Y",1,0)+'T2'!$M$198*IF('T2'!$AA$17="Y",1,0)+'T3'!$M$198*IF('T3'!$AA$17="Y",1,0))</f>
        <v/>
      </c>
      <c r="EZ202" s="38" t="str">
        <f>IF(ISBLANK('T1'!$C$198),"",'T1'!$M$198*IF('T1'!$AB$17="Y",1,0)+'T2'!$M$198*IF('T2'!$AB$17="Y",1,0)+'T3'!$M$198*IF('T3'!$AB$17="Y",1,0))</f>
        <v/>
      </c>
      <c r="FA202" s="38" t="str">
        <f>IF(ISBLANK('T1'!$C$198),"",SUM($EQ$202:$EZ$202))</f>
        <v/>
      </c>
      <c r="FB202" s="38" t="str">
        <f>IF(ISBLANK('T1'!$C$198),"",IF(ISERR($FA$202/$FA$5),"",$FA$202/$FA$5))</f>
        <v/>
      </c>
    </row>
    <row r="203" spans="20:158">
      <c r="T203" s="38" t="str">
        <f>IF(ISBLANK('T1'!$C$199),"",'T1'!$E$199*IF('T1'!$S$8="Y",1,0)+'T2'!$E$199*IF('T2'!$S$8="Y",1,0)+'T3'!$E$199*IF('T3'!$S$8="Y",1,0)+TA!$AR$199*IF(TA!$L$8="Y",1,0))</f>
        <v/>
      </c>
      <c r="U203" s="38" t="str">
        <f>IF(ISBLANK('T1'!$C$199),"",'T1'!$F$199*IF('T1'!$T$8="Y",1,0)+'T2'!$F$199*IF('T2'!$T$8="Y",1,0)+'T3'!$F$199*IF('T3'!$T$8="Y",1,0)+TA!$AS$199*IF(TA!$M$8="Y",1,0))</f>
        <v/>
      </c>
      <c r="V203" s="38" t="str">
        <f>IF(ISBLANK('T1'!$C$199),"",'T1'!$G$199*IF('T1'!$U$8="Y",1,0)+'T2'!$G$199*IF('T2'!$U$8="Y",1,0)+'T3'!$G$199*IF('T3'!$U$8="Y",1,0)+TA!$AT$199*IF(TA!$N$8="Y",1,0))</f>
        <v/>
      </c>
      <c r="W203" s="38" t="str">
        <f>IF(ISBLANK('T1'!$C$199),"",'T1'!$H$199*IF('T1'!$V$8="Y",1,0)+'T2'!$H$199*IF('T2'!$V$8="Y",1,0)+'T3'!$H$199*IF('T3'!$V$8="Y",1,0))</f>
        <v/>
      </c>
      <c r="X203" s="38" t="str">
        <f>IF(ISBLANK('T1'!$C$199),"",'T1'!$I$199*IF('T1'!$W$8="Y",1,0)+'T2'!$I$199*IF('T2'!$W$8="Y",1,0)+'T3'!$I$199*IF('T3'!$W$8="Y",1,0))</f>
        <v/>
      </c>
      <c r="Y203" s="38" t="str">
        <f>IF(ISBLANK('T1'!$C$199),"",'T1'!$J$199*IF('T1'!$X$8="Y",1,0)+'T2'!$J$199*IF('T2'!$X$8="Y",1,0)+'T3'!$J$199*IF('T3'!$X$8="Y",1,0))</f>
        <v/>
      </c>
      <c r="Z203" s="38" t="str">
        <f>IF(ISBLANK('T1'!$C$199),"",'T1'!$K$199*IF('T1'!$Y$8="Y",1,0)+'T2'!$K$199*IF('T2'!$Y$8="Y",1,0)+'T3'!$K$199*IF('T3'!$Y$8="Y",1,0))</f>
        <v/>
      </c>
      <c r="AA203" s="38" t="str">
        <f>IF(ISBLANK('T1'!$C$199),"",'T1'!$L$199*IF('T1'!$Z$8="Y",1,0)+'T2'!$L$199*IF('T2'!$Z$8="Y",1,0)+'T3'!$L$199*IF('T3'!$Z$8="Y",1,0))</f>
        <v/>
      </c>
      <c r="AB203" s="38" t="str">
        <f>IF(ISBLANK('T1'!$C$199),"",'T1'!$M$199*IF('T1'!$AA$8="Y",1,0)+'T2'!$M$199*IF('T2'!$AA$8="Y",1,0)+'T3'!$M$199*IF('T3'!$AA$8="Y",1,0))</f>
        <v/>
      </c>
      <c r="AC203" s="38" t="str">
        <f>IF(ISBLANK('T1'!$C$199),"",'T1'!$M$199*IF('T1'!$AB$8="Y",1,0)+'T2'!$M$199*IF('T2'!$AB$8="Y",1,0)+'T3'!$M$199*IF('T3'!$AB$8="Y",1,0))</f>
        <v/>
      </c>
      <c r="AD203" s="38" t="str">
        <f>IF(ISBLANK('T1'!$C$199),"",SUM($T$203:$AC$203))</f>
        <v/>
      </c>
      <c r="AE203" s="38" t="str">
        <f>IF(ISBLANK('T1'!$C$199),"",IF(ISERR($AD$203/$AD$5),"",$AD$203/$AD$5))</f>
        <v/>
      </c>
      <c r="AI203" s="38" t="str">
        <f>IF(ISBLANK('T1'!$C$199),"",'T1'!$E$199*IF('T1'!$S$9="Y",1,0)+'T2'!$E$199*IF('T2'!$S$9="Y",1,0)+'T3'!$E$199*IF('T3'!$S$9="Y",1,0)+TA!$AR$199*IF(TA!$L$9="Y",1,0))</f>
        <v/>
      </c>
      <c r="AJ203" s="38" t="str">
        <f>IF(ISBLANK('T1'!$C$199),"",'T1'!$F$199*IF('T1'!$T$9="Y",1,0)+'T2'!$F$199*IF('T2'!$T$9="Y",1,0)+'T3'!$F$199*IF('T3'!$T$9="Y",1,0)+TA!$AS$199*IF(TA!$M$9="Y",1,0))</f>
        <v/>
      </c>
      <c r="AK203" s="38" t="str">
        <f>IF(ISBLANK('T1'!$C$199),"",'T1'!$G$199*IF('T1'!$U$9="Y",1,0)+'T2'!$G$199*IF('T2'!$U$9="Y",1,0)+'T3'!$G$199*IF('T3'!$U$9="Y",1,0)+TA!$AT$199*IF(TA!$N$9="Y",1,0))</f>
        <v/>
      </c>
      <c r="AL203" s="38" t="str">
        <f>IF(ISBLANK('T1'!$C$199),"",'T1'!$H$199*IF('T1'!$V$9="Y",1,0)+'T2'!$H$199*IF('T2'!$V$9="Y",1,0)+'T3'!$H$199*IF('T3'!$V$9="Y",1,0))</f>
        <v/>
      </c>
      <c r="AM203" s="38" t="str">
        <f>IF(ISBLANK('T1'!$C$199),"",'T1'!$I$199*IF('T1'!$W$9="Y",1,0)+'T2'!$I$199*IF('T2'!$W$9="Y",1,0)+'T3'!$I$199*IF('T3'!$W$9="Y",1,0))</f>
        <v/>
      </c>
      <c r="AN203" s="38" t="str">
        <f>IF(ISBLANK('T1'!$C$199),"",'T1'!$J$199*IF('T1'!$X$9="Y",1,0)+'T2'!$J$199*IF('T2'!$X$9="Y",1,0)+'T3'!$J$199*IF('T3'!$X$9="Y",1,0))</f>
        <v/>
      </c>
      <c r="AO203" s="38" t="str">
        <f>IF(ISBLANK('T1'!$C$199),"",'T1'!$K$199*IF('T1'!$Y$9="Y",1,0)+'T2'!$K$199*IF('T2'!$Y$9="Y",1,0)+'T3'!$K$199*IF('T3'!$Y$9="Y",1,0))</f>
        <v/>
      </c>
      <c r="AP203" s="38" t="str">
        <f>IF(ISBLANK('T1'!$C$199),"",'T1'!$L$199*IF('T1'!$Z$9="Y",1,0)+'T2'!$L$199*IF('T2'!$Z$9="Y",1,0)+'T3'!$L$199*IF('T3'!$Z$9="Y",1,0))</f>
        <v/>
      </c>
      <c r="AQ203" s="38" t="str">
        <f>IF(ISBLANK('T1'!$C$199),"",'T1'!$M$199*IF('T1'!$AA$9="Y",1,0)+'T2'!$M$199*IF('T2'!$AA$9="Y",1,0)+'T3'!$M$199*IF('T3'!$AA$9="Y",1,0))</f>
        <v/>
      </c>
      <c r="AR203" s="38" t="str">
        <f>IF(ISBLANK('T1'!$C$199),"",'T1'!$M$199*IF('T1'!$AB$9="Y",1,0)+'T2'!$M$199*IF('T2'!$AB$9="Y",1,0)+'T3'!$M$199*IF('T3'!$AB$9="Y",1,0))</f>
        <v/>
      </c>
      <c r="AS203" s="38" t="str">
        <f>IF(ISBLANK('T1'!$C$199),"",SUM($AI$203:$AR$203))</f>
        <v/>
      </c>
      <c r="AT203" s="38" t="str">
        <f>IF(ISBLANK('T1'!$C$199),"",IF(ISERR($AS$203/$AS$5),"",$AS$203/$AS$5))</f>
        <v/>
      </c>
      <c r="AW203" s="38" t="str">
        <f>IF(ISBLANK('T1'!$C$199),"",'T1'!$E$199*IF('T1'!$S$10="Y",1,0)+'T2'!$E$199*IF('T2'!$S$10="Y",1,0)+'T3'!$E$199*IF('T3'!$S$10="Y",1,0)+TA!$AR$199*IF(TA!$L$10="Y",1,0))</f>
        <v/>
      </c>
      <c r="AX203" s="38" t="str">
        <f>IF(ISBLANK('T1'!$C$199),"",'T1'!$F$199*IF('T1'!$T$10="Y",1,0)+'T2'!$F$199*IF('T2'!$T$10="Y",1,0)+'T3'!$F$199*IF('T3'!$T$10="Y",1,0)+TA!$AS$199*IF(TA!$M$10="Y",1,0))</f>
        <v/>
      </c>
      <c r="AY203" s="38" t="str">
        <f>IF(ISBLANK('T1'!$C$199),"",'T1'!$G$199*IF('T1'!$U$10="Y",1,0)+'T2'!$G$199*IF('T2'!$U$10="Y",1,0)+'T3'!$G$199*IF('T3'!$U$10="Y",1,0)+TA!$AT$199*IF(TA!$N$10="Y",1,0))</f>
        <v/>
      </c>
      <c r="AZ203" s="38" t="str">
        <f>IF(ISBLANK('T1'!$C$199),"",'T1'!$H$199*IF('T1'!$V$10="Y",1,0)+'T2'!$H$199*IF('T2'!$V$10="Y",1,0)+'T3'!$H$199*IF('T3'!$V$10="Y",1,0))</f>
        <v/>
      </c>
      <c r="BA203" s="38" t="str">
        <f>IF(ISBLANK('T1'!$C$199),"",'T1'!$I$199*IF('T1'!$W$10="Y",1,0)+'T2'!$I$199*IF('T2'!$W$10="Y",1,0)+'T3'!$I$199*IF('T3'!$W$10="Y",1,0))</f>
        <v/>
      </c>
      <c r="BB203" s="38" t="str">
        <f>IF(ISBLANK('T1'!$C$199),"",'T1'!$J$199*IF('T1'!$X$10="Y",1,0)+'T2'!$J$199*IF('T2'!$X$10="Y",1,0)+'T3'!$J$199*IF('T3'!$X$10="Y",1,0))</f>
        <v/>
      </c>
      <c r="BC203" s="38" t="str">
        <f>IF(ISBLANK('T1'!$C$199),"",'T1'!$K$199*IF('T1'!$Y$10="Y",1,0)+'T2'!$K$199*IF('T2'!$Y$10="Y",1,0)+'T3'!$K$199*IF('T3'!$Y$10="Y",1,0))</f>
        <v/>
      </c>
      <c r="BD203" s="38" t="str">
        <f>IF(ISBLANK('T1'!$C$199),"",'T1'!$L$199*IF('T1'!$Z$10="Y",1,0)+'T2'!$L$199*IF('T2'!$Z$10="Y",1,0)+'T3'!$L$199*IF('T3'!$Z$10="Y",1,0))</f>
        <v/>
      </c>
      <c r="BE203" s="38" t="str">
        <f>IF(ISBLANK('T1'!$C$199),"",'T1'!$M$199*IF('T1'!$AA$10="Y",1,0)+'T2'!$M$199*IF('T2'!$AA$10="Y",1,0)+'T3'!$M$199*IF('T3'!$AA$10="Y",1,0))</f>
        <v/>
      </c>
      <c r="BF203" s="38" t="str">
        <f>IF(ISBLANK('T1'!$C$199),"",'T1'!$M$199*IF('T1'!$AB$10="Y",1,0)+'T2'!$M$199*IF('T2'!$AB$10="Y",1,0)+'T3'!$M$199*IF('T3'!$AB$10="Y",1,0))</f>
        <v/>
      </c>
      <c r="BG203" s="38" t="str">
        <f>IF(ISBLANK('T1'!$C$199),"",SUM($AW$203:$BF$203))</f>
        <v/>
      </c>
      <c r="BH203" s="38" t="str">
        <f>IF(ISBLANK('T1'!$C$199),"",IF(ISERR($BG$203/$BG$5),"",$BG$203/$BG$5))</f>
        <v/>
      </c>
      <c r="BK203" s="38" t="str">
        <f>IF(ISBLANK('T1'!$C$199),"",'T1'!$E$199*IF('T1'!$S$11="Y",1,0)+'T2'!$E$199*IF('T2'!$S$11="Y",1,0)+'T3'!$E$199*IF('T3'!$S$11="Y",1,0)+TA!$AR$199*IF(TA!$L$11="Y",1,0))</f>
        <v/>
      </c>
      <c r="BL203" s="38" t="str">
        <f>IF(ISBLANK('T1'!$C$199),"",'T1'!$F$199*IF('T1'!$T$11="Y",1,0)+'T2'!$F$199*IF('T2'!$T$11="Y",1,0)+'T3'!$F$199*IF('T3'!$T$11="Y",1,0)+TA!$AS$199*IF(TA!$M$11="Y",1,0))</f>
        <v/>
      </c>
      <c r="BM203" s="38" t="str">
        <f>IF(ISBLANK('T1'!$C$199),"",'T1'!$G$199*IF('T1'!$U$11="Y",1,0)+'T2'!$G$199*IF('T2'!$U$11="Y",1,0)+'T3'!$G$199*IF('T3'!$U$11="Y",1,0)+TA!$AT$199*IF(TA!$N$11="Y",1,0))</f>
        <v/>
      </c>
      <c r="BN203" s="38" t="str">
        <f>IF(ISBLANK('T1'!$C$199),"",'T1'!$H$199*IF('T1'!$V$11="Y",1,0)+'T2'!$H$199*IF('T2'!$V$11="Y",1,0)+'T3'!$H$199*IF('T3'!$V$11="Y",1,0))</f>
        <v/>
      </c>
      <c r="BO203" s="38" t="str">
        <f>IF(ISBLANK('T1'!$C$199),"",'T1'!$I$199*IF('T1'!$W$11="Y",1,0)+'T2'!$I$199*IF('T2'!$W$11="Y",1,0)+'T3'!$I$199*IF('T3'!$W$11="Y",1,0))</f>
        <v/>
      </c>
      <c r="BP203" s="38" t="str">
        <f>IF(ISBLANK('T1'!$C$199),"",'T1'!$J$199*IF('T1'!$X$11="Y",1,0)+'T2'!$J$199*IF('T2'!$X$11="Y",1,0)+'T3'!$J$199*IF('T3'!$X$11="Y",1,0))</f>
        <v/>
      </c>
      <c r="BQ203" s="38" t="str">
        <f>IF(ISBLANK('T1'!$C$199),"",'T1'!$K$199*IF('T1'!$Y$11="Y",1,0)+'T2'!$K$199*IF('T2'!$Y$11="Y",1,0)+'T3'!$K$199*IF('T3'!$Y$11="Y",1,0))</f>
        <v/>
      </c>
      <c r="BR203" s="38" t="str">
        <f>IF(ISBLANK('T1'!$C$199),"",'T1'!$L$199*IF('T1'!$Z$11="Y",1,0)+'T2'!$L$199*IF('T2'!$Z$11="Y",1,0)+'T3'!$L$199*IF('T3'!$Z$11="Y",1,0))</f>
        <v/>
      </c>
      <c r="BS203" s="38" t="str">
        <f>IF(ISBLANK('T1'!$C$199),"",'T1'!$M$199*IF('T1'!$AA$11="Y",1,0)+'T2'!$M$199*IF('T2'!$AA$11="Y",1,0)+'T3'!$M$199*IF('T3'!$AA$11="Y",1,0))</f>
        <v/>
      </c>
      <c r="BT203" s="38" t="str">
        <f>IF(ISBLANK('T1'!$C$199),"",'T1'!$M$199*IF('T1'!$AB$11="Y",1,0)+'T2'!$M$199*IF('T2'!$AB$11="Y",1,0)+'T3'!$M$199*IF('T3'!$AB$11="Y",1,0))</f>
        <v/>
      </c>
      <c r="BU203" s="38" t="str">
        <f>IF(ISBLANK('T1'!$C$199),"",SUM($BK$203:$BT$203))</f>
        <v/>
      </c>
      <c r="BV203" s="38" t="str">
        <f>IF(ISBLANK('T1'!$C$199),"",IF(ISERR($BU$203/$BU$5),"",$BU$203/$BU$5))</f>
        <v/>
      </c>
      <c r="BY203" s="38" t="str">
        <f>IF(ISBLANK('T1'!$C$199),"",'T1'!$E$199*IF('T1'!$S$12="Y",1,0)+'T2'!$E$199*IF('T2'!$S$12="Y",1,0)+'T3'!$E$199*IF('T3'!$S$12="Y",1,0)+TA!$AR$199*IF(TA!$L$12="Y",1,0))</f>
        <v/>
      </c>
      <c r="BZ203" s="38" t="str">
        <f>IF(ISBLANK('T1'!$C$199),"",'T1'!$F$199*IF('T1'!$T$12="Y",1,0)+'T2'!$F$199*IF('T2'!$T$12="Y",1,0)+'T3'!$F$199*IF('T3'!$T$12="Y",1,0)+TA!$AS$199*IF(TA!$M$12="Y",1,0))</f>
        <v/>
      </c>
      <c r="CA203" s="38" t="str">
        <f>IF(ISBLANK('T1'!$C$199),"",'T1'!$G$199*IF('T1'!$U$12="Y",1,0)+'T2'!$G$199*IF('T2'!$U$12="Y",1,0)+'T3'!$G$199*IF('T3'!$U$12="Y",1,0)+TA!$AT$199*IF(TA!$N$12="Y",1,0))</f>
        <v/>
      </c>
      <c r="CB203" s="38" t="str">
        <f>IF(ISBLANK('T1'!$C$199),"",'T1'!$H$199*IF('T1'!$V$12="Y",1,0)+'T2'!$H$199*IF('T2'!$V$12="Y",1,0)+'T3'!$H$199*IF('T3'!$V$12="Y",1,0))</f>
        <v/>
      </c>
      <c r="CC203" s="38" t="str">
        <f>IF(ISBLANK('T1'!$C$199),"",'T1'!$I$199*IF('T1'!$W$12="Y",1,0)+'T2'!$I$199*IF('T2'!$W$12="Y",1,0)+'T3'!$I$199*IF('T3'!$W$12="Y",1,0))</f>
        <v/>
      </c>
      <c r="CD203" s="38" t="str">
        <f>IF(ISBLANK('T1'!$C$199),"",'T1'!$J$199*IF('T1'!$X$12="Y",1,0)+'T2'!$J$199*IF('T2'!$X$12="Y",1,0)+'T3'!$J$199*IF('T3'!$X$12="Y",1,0))</f>
        <v/>
      </c>
      <c r="CE203" s="38" t="str">
        <f>IF(ISBLANK('T1'!$C$199),"",'T1'!$K$199*IF('T1'!$Y$12="Y",1,0)+'T2'!$K$199*IF('T2'!$Y$12="Y",1,0)+'T3'!$K$199*IF('T3'!$Y$12="Y",1,0))</f>
        <v/>
      </c>
      <c r="CF203" s="38" t="str">
        <f>IF(ISBLANK('T1'!$C$199),"",'T1'!$L$199*IF('T1'!$Z$12="Y",1,0)+'T2'!$L$199*IF('T2'!$Z$12="Y",1,0)+'T3'!$L$199*IF('T3'!$Z$12="Y",1,0))</f>
        <v/>
      </c>
      <c r="CG203" s="38" t="str">
        <f>IF(ISBLANK('T1'!$C$199),"",'T1'!$M$199*IF('T1'!$AA$12="Y",1,0)+'T2'!$M$199*IF('T2'!$AA$12="Y",1,0)+'T3'!$M$199*IF('T3'!$AA$12="Y",1,0))</f>
        <v/>
      </c>
      <c r="CH203" s="38" t="str">
        <f>IF(ISBLANK('T1'!$C$199),"",'T1'!$M$199*IF('T1'!$AB$12="Y",1,0)+'T2'!$M$199*IF('T2'!$AB$12="Y",1,0)+'T3'!$M$199*IF('T3'!$AB$12="Y",1,0))</f>
        <v/>
      </c>
      <c r="CI203" s="38" t="str">
        <f>IF(ISBLANK('T1'!$C$199),"",SUM($BY$203:$CH$203))</f>
        <v/>
      </c>
      <c r="CJ203" s="38" t="str">
        <f>IF(ISBLANK('T1'!$C$199),"",IF(ISERR($CI$203/$CI$5),"",$CI$203/$CI$5))</f>
        <v/>
      </c>
      <c r="CM203" s="38" t="str">
        <f>IF(ISBLANK('T1'!$C$199),"",'T1'!$E$199*IF('T1'!$S$13="Y",1,0)+'T2'!$E$199*IF('T2'!$S$13="Y",1,0)+'T3'!$E$199*IF('T3'!$S$13="Y",1,0)+TA!$AR$199*IF(TA!$L$13="Y",1,0))</f>
        <v/>
      </c>
      <c r="CN203" s="38" t="str">
        <f>IF(ISBLANK('T1'!$C$199),"",'T1'!$F$199*IF('T1'!$T$13="Y",1,0)+'T2'!$F$199*IF('T2'!$T$13="Y",1,0)+'T3'!$F$199*IF('T3'!$T$13="Y",1,0)+TA!$AS$199*IF(TA!$M$13="Y",1,0))</f>
        <v/>
      </c>
      <c r="CO203" s="38" t="str">
        <f>IF(ISBLANK('T1'!$C$199),"",'T1'!$G$199*IF('T1'!$U$13="Y",1,0)+'T2'!$G$199*IF('T2'!$U$13="Y",1,0)+'T3'!$G$199*IF('T3'!$U$13="Y",1,0)+TA!$AT$199*IF(TA!$N$13="Y",1,0))</f>
        <v/>
      </c>
      <c r="CP203" s="38" t="str">
        <f>IF(ISBLANK('T1'!$C$199),"",'T1'!$H$199*IF('T1'!$V$13="Y",1,0)+'T2'!$H$199*IF('T2'!$V$13="Y",1,0)+'T3'!$H$199*IF('T3'!$V$13="Y",1,0))</f>
        <v/>
      </c>
      <c r="CQ203" s="38" t="str">
        <f>IF(ISBLANK('T1'!$C$199),"",'T1'!$I$199*IF('T1'!$W$13="Y",1,0)+'T2'!$I$199*IF('T2'!$W$13="Y",1,0)+'T3'!$I$199*IF('T3'!$W$13="Y",1,0))</f>
        <v/>
      </c>
      <c r="CR203" s="38" t="str">
        <f>IF(ISBLANK('T1'!$C$199),"",'T1'!$J$199*IF('T1'!$X$13="Y",1,0)+'T2'!$J$199*IF('T2'!$X$13="Y",1,0)+'T3'!$J$199*IF('T3'!$X$13="Y",1,0))</f>
        <v/>
      </c>
      <c r="CS203" s="38" t="str">
        <f>IF(ISBLANK('T1'!$C$199),"",'T1'!$K$199*IF('T1'!$Y$13="Y",1,0)+'T2'!$K$199*IF('T2'!$Y$13="Y",1,0)+'T3'!$K$199*IF('T3'!$Y$13="Y",1,0))</f>
        <v/>
      </c>
      <c r="CT203" s="38" t="str">
        <f>IF(ISBLANK('T1'!$C$199),"",'T1'!$L$199*IF('T1'!$Z$13="Y",1,0)+'T2'!$L$199*IF('T2'!$Z$13="Y",1,0)+'T3'!$L$199*IF('T3'!$Z$13="Y",1,0))</f>
        <v/>
      </c>
      <c r="CU203" s="38" t="str">
        <f>IF(ISBLANK('T1'!$C$199),"",'T1'!$M$199*IF('T1'!$AA$13="Y",1,0)+'T2'!$M$199*IF('T2'!$AA$13="Y",1,0)+'T3'!$M$199*IF('T3'!$AA$13="Y",1,0))</f>
        <v/>
      </c>
      <c r="CV203" s="38" t="str">
        <f>IF(ISBLANK('T1'!$C$199),"",'T1'!$M$199*IF('T1'!$AB$13="Y",1,0)+'T2'!$M$199*IF('T2'!$AB$13="Y",1,0)+'T3'!$M$199*IF('T3'!$AB$13="Y",1,0))</f>
        <v/>
      </c>
      <c r="CW203" s="38" t="str">
        <f>IF(ISBLANK('T1'!$C$199),"",SUM($CM$203:$CV$203))</f>
        <v/>
      </c>
      <c r="CX203" s="38" t="str">
        <f>IF(ISBLANK('T1'!$C$199),"",IF(ISERR($CW$203/$CW$5),"",$CW$203/$CW$5))</f>
        <v/>
      </c>
      <c r="DA203" s="38" t="str">
        <f>IF(ISBLANK('T1'!$C$199),"",'T1'!$E$199*IF('T1'!$S$14="Y",1,0)+'T2'!$E$199*IF('T2'!$S$14="Y",1,0)+'T3'!$E$199*IF('T3'!$S$14="Y",1,0)+TA!$AR$199*IF(TA!$L$14="Y",1,0))</f>
        <v/>
      </c>
      <c r="DB203" s="38" t="str">
        <f>IF(ISBLANK('T1'!$C$199),"",'T1'!$F$199*IF('T1'!$T$14="Y",1,0)+'T2'!$F$199*IF('T2'!$T$14="Y",1,0)+'T3'!$F$199*IF('T3'!$T$14="Y",1,0)+TA!$AS$199*IF(TA!$M$14="Y",1,0))</f>
        <v/>
      </c>
      <c r="DC203" s="38" t="str">
        <f>IF(ISBLANK('T1'!$C$199),"",'T1'!$G$199*IF('T1'!$U$14="Y",1,0)+'T2'!$G$199*IF('T2'!$U$14="Y",1,0)+'T3'!$G$199*IF('T3'!$U$14="Y",1,0)+TA!$AT$199*IF(TA!$N$14="Y",1,0))</f>
        <v/>
      </c>
      <c r="DD203" s="38" t="str">
        <f>IF(ISBLANK('T1'!$C$199),"",'T1'!$H$199*IF('T1'!$V$14="Y",1,0)+'T2'!$H$199*IF('T2'!$V$14="Y",1,0)+'T3'!$H$199*IF('T3'!$V$14="Y",1,0))</f>
        <v/>
      </c>
      <c r="DE203" s="38" t="str">
        <f>IF(ISBLANK('T1'!$C$199),"",'T1'!$I$199*IF('T1'!$W$14="Y",1,0)+'T2'!$I$199*IF('T2'!$W$14="Y",1,0)+'T3'!$I$199*IF('T3'!$W$14="Y",1,0))</f>
        <v/>
      </c>
      <c r="DF203" s="38" t="str">
        <f>IF(ISBLANK('T1'!$C$199),"",'T1'!$J$199*IF('T1'!$X$14="Y",1,0)+'T2'!$J$199*IF('T2'!$X$14="Y",1,0)+'T3'!$J$199*IF('T3'!$X$14="Y",1,0))</f>
        <v/>
      </c>
      <c r="DG203" s="38" t="str">
        <f>IF(ISBLANK('T1'!$C$199),"",'T1'!$K$199*IF('T1'!$Y$14="Y",1,0)+'T2'!$K$199*IF('T2'!$Y$14="Y",1,0)+'T3'!$K$199*IF('T3'!$Y$14="Y",1,0))</f>
        <v/>
      </c>
      <c r="DH203" s="38" t="str">
        <f>IF(ISBLANK('T1'!$C$199),"",'T1'!$L$199*IF('T1'!$Z$14="Y",1,0)+'T2'!$L$199*IF('T2'!$Z$14="Y",1,0)+'T3'!$L$199*IF('T3'!$Z$14="Y",1,0))</f>
        <v/>
      </c>
      <c r="DI203" s="38" t="str">
        <f>IF(ISBLANK('T1'!$C$199),"",'T1'!$M$199*IF('T1'!$AA$14="Y",1,0)+'T2'!$M$199*IF('T2'!$AA$14="Y",1,0)+'T3'!$M$199*IF('T3'!$AA$14="Y",1,0))</f>
        <v/>
      </c>
      <c r="DJ203" s="38" t="str">
        <f>IF(ISBLANK('T1'!$C$199),"",'T1'!$M$199*IF('T1'!$AB$14="Y",1,0)+'T2'!$M$199*IF('T2'!$AB$14="Y",1,0)+'T3'!$M$199*IF('T3'!$AB$14="Y",1,0))</f>
        <v/>
      </c>
      <c r="DK203" s="38" t="str">
        <f>IF(ISBLANK('T1'!$C$199),"",SUM($DA$203:$DJ$203))</f>
        <v/>
      </c>
      <c r="DL203" s="38" t="str">
        <f>IF(ISBLANK('T1'!$C$199),"",IF(ISERR($DK$203/$DK$5),"",$DK$203/$DK$5))</f>
        <v/>
      </c>
      <c r="DO203" s="38" t="str">
        <f>IF(ISBLANK('T1'!$C$199),"",'T1'!$E$199*IF('T1'!$S$15="Y",1,0)+'T2'!$E$199*IF('T2'!$S$15="Y",1,0)+'T3'!$E$199*IF('T3'!$S$15="Y",1,0)+TA!$AR$199*IF(TA!$L$15="Y",1,0))</f>
        <v/>
      </c>
      <c r="DP203" s="38" t="str">
        <f>IF(ISBLANK('T1'!$C$199),"",'T1'!$F$199*IF('T1'!$T$15="Y",1,0)+'T2'!$F$199*IF('T2'!$T$15="Y",1,0)+'T3'!$F$199*IF('T3'!$T$15="Y",1,0)+TA!$AS$199*IF(TA!$M$15="Y",1,0))</f>
        <v/>
      </c>
      <c r="DQ203" s="38" t="str">
        <f>IF(ISBLANK('T1'!$C$199),"",'T1'!$G$199*IF('T1'!$U$15="Y",1,0)+'T2'!$G$199*IF('T2'!$U$15="Y",1,0)+'T3'!$G$199*IF('T3'!$U$15="Y",1,0)+TA!$AT$199*IF(TA!$N$15="Y",1,0))</f>
        <v/>
      </c>
      <c r="DR203" s="38" t="str">
        <f>IF(ISBLANK('T1'!$C$199),"",'T1'!$H$199*IF('T1'!$V$15="Y",1,0)+'T2'!$H$199*IF('T2'!$V$15="Y",1,0)+'T3'!$H$199*IF('T3'!$V$15="Y",1,0))</f>
        <v/>
      </c>
      <c r="DS203" s="38" t="str">
        <f>IF(ISBLANK('T1'!$C$199),"",'T1'!$I$199*IF('T1'!$W$15="Y",1,0)+'T2'!$I$199*IF('T2'!$W$15="Y",1,0)+'T3'!$I$199*IF('T3'!$W$15="Y",1,0))</f>
        <v/>
      </c>
      <c r="DT203" s="38" t="str">
        <f>IF(ISBLANK('T1'!$C$199),"",'T1'!$J$199*IF('T1'!$X$15="Y",1,0)+'T2'!$J$199*IF('T2'!$X$15="Y",1,0)+'T3'!$J$199*IF('T3'!$X$15="Y",1,0))</f>
        <v/>
      </c>
      <c r="DU203" s="38" t="str">
        <f>IF(ISBLANK('T1'!$C$199),"",'T1'!$K$199*IF('T1'!$Y$15="Y",1,0)+'T2'!$K$199*IF('T2'!$Y$15="Y",1,0)+'T3'!$K$199*IF('T3'!$Y$15="Y",1,0))</f>
        <v/>
      </c>
      <c r="DV203" s="38" t="str">
        <f>IF(ISBLANK('T1'!$C$199),"",'T1'!$L$199*IF('T1'!$Z$15="Y",1,0)+'T2'!$L$199*IF('T2'!$Z$15="Y",1,0)+'T3'!$L$199*IF('T3'!$Z$15="Y",1,0))</f>
        <v/>
      </c>
      <c r="DW203" s="38" t="str">
        <f>IF(ISBLANK('T1'!$C$199),"",'T1'!$M$199*IF('T1'!$AA$15="Y",1,0)+'T2'!$M$199*IF('T2'!$AA$15="Y",1,0)+'T3'!$M$199*IF('T3'!$AA$15="Y",1,0))</f>
        <v/>
      </c>
      <c r="DX203" s="38" t="str">
        <f>IF(ISBLANK('T1'!$C$199),"",'T1'!$M$199*IF('T1'!$AB$15="Y",1,0)+'T2'!$M$199*IF('T2'!$AB$15="Y",1,0)+'T3'!$M$199*IF('T3'!$AB$15="Y",1,0))</f>
        <v/>
      </c>
      <c r="DY203" s="38" t="str">
        <f>IF(ISBLANK('T1'!$C$199),"",SUM($DO$203:$DX$203))</f>
        <v/>
      </c>
      <c r="DZ203" s="38" t="str">
        <f>IF(ISBLANK('T1'!$C$199),"",IF(ISERR($DY$203/$DY$5),"",$DY$203/$DY$5))</f>
        <v/>
      </c>
      <c r="EC203" s="38" t="str">
        <f>IF(ISBLANK('T1'!$C$199),"",'T1'!$E$199*IF('T1'!$S$16="Y",1,0)+'T2'!$E$199*IF('T2'!$S$16="Y",1,0)+'T3'!$E$199*IF('T3'!$S$16="Y",1,0)+TA!$AR$199*IF(TA!$L$16="Y",1,0))</f>
        <v/>
      </c>
      <c r="ED203" s="38" t="str">
        <f>IF(ISBLANK('T1'!$C$199),"",'T1'!$F$199*IF('T1'!$T$16="Y",1,0)+'T2'!$F$199*IF('T2'!$T$16="Y",1,0)+'T3'!$F$199*IF('T3'!$T$16="Y",1,0)+TA!$AS$199*IF(TA!$M$16="Y",1,0))</f>
        <v/>
      </c>
      <c r="EE203" s="38" t="str">
        <f>IF(ISBLANK('T1'!$C$199),"",'T1'!$G$199*IF('T1'!$U$16="Y",1,0)+'T2'!$G$199*IF('T2'!$U$16="Y",1,0)+'T3'!$G$199*IF('T3'!$U$16="Y",1,0)+TA!$AT$199*IF(TA!$N$16="Y",1,0))</f>
        <v/>
      </c>
      <c r="EF203" s="38" t="str">
        <f>IF(ISBLANK('T1'!$C$199),"",'T1'!$H$199*IF('T1'!$V$16="Y",1,0)+'T2'!$H$199*IF('T2'!$V$16="Y",1,0)+'T3'!$H$199*IF('T3'!$V$16="Y",1,0))</f>
        <v/>
      </c>
      <c r="EG203" s="38" t="str">
        <f>IF(ISBLANK('T1'!$C$199),"",'T1'!$I$199*IF('T1'!$W$16="Y",1,0)+'T2'!$I$199*IF('T2'!$W$16="Y",1,0)+'T3'!$I$199*IF('T3'!$W$16="Y",1,0))</f>
        <v/>
      </c>
      <c r="EH203" s="38" t="str">
        <f>IF(ISBLANK('T1'!$C$199),"",'T1'!$J$199*IF('T1'!$X$16="Y",1,0)+'T2'!$J$199*IF('T2'!$X$16="Y",1,0)+'T3'!$J$199*IF('T3'!$X$16="Y",1,0))</f>
        <v/>
      </c>
      <c r="EI203" s="38" t="str">
        <f>IF(ISBLANK('T1'!$C$199),"",'T1'!$K$199*IF('T1'!$Y$16="Y",1,0)+'T2'!$K$199*IF('T2'!$Y$16="Y",1,0)+'T3'!$K$199*IF('T3'!$Y$16="Y",1,0))</f>
        <v/>
      </c>
      <c r="EJ203" s="38" t="str">
        <f>IF(ISBLANK('T1'!$C$199),"",'T1'!$L$199*IF('T1'!$Z$16="Y",1,0)+'T2'!$L$199*IF('T2'!$Z$16="Y",1,0)+'T3'!$L$199*IF('T3'!$Z$16="Y",1,0))</f>
        <v/>
      </c>
      <c r="EK203" s="38" t="str">
        <f>IF(ISBLANK('T1'!$C$199),"",'T1'!$M$199*IF('T1'!$AA$16="Y",1,0)+'T2'!$M$199*IF('T2'!$AA$16="Y",1,0)+'T3'!$M$199*IF('T3'!$AA$16="Y",1,0))</f>
        <v/>
      </c>
      <c r="EL203" s="38" t="str">
        <f>IF(ISBLANK('T1'!$C$199),"",'T1'!$M$199*IF('T1'!$AB$16="Y",1,0)+'T2'!$M$199*IF('T2'!$AB$16="Y",1,0)+'T3'!$M$199*IF('T3'!$AB$16="Y",1,0))</f>
        <v/>
      </c>
      <c r="EM203" s="38" t="str">
        <f>IF(ISBLANK('T1'!$C$199),"",SUM($EC$203:$EL$203))</f>
        <v/>
      </c>
      <c r="EN203" s="38" t="str">
        <f>IF(ISBLANK('T1'!$C$199),"",IF(ISERR($EM$203/$EM$5),"",$EM$203/$EM$5))</f>
        <v/>
      </c>
      <c r="EQ203" s="38" t="str">
        <f>IF(ISBLANK('T1'!$C$199),"",'T1'!$E$199*IF('T1'!$S$17="Y",1,0)+'T2'!$E$199*IF('T2'!$S$17="Y",1,0)+'T3'!$E$199*IF('T3'!$S$17="Y",1,0)+TA!$AR$199*IF(TA!$L$17="Y",1,0))</f>
        <v/>
      </c>
      <c r="ER203" s="38" t="str">
        <f>IF(ISBLANK('T1'!$C$199),"",'T1'!$F$199*IF('T1'!$T$17="Y",1,0)+'T2'!$F$199*IF('T2'!$T$17="Y",1,0)+'T3'!$F$199*IF('T3'!$T$17="Y",1,0)+TA!$AS$199*IF(TA!$M$17="Y",1,0))</f>
        <v/>
      </c>
      <c r="ES203" s="38" t="str">
        <f>IF(ISBLANK('T1'!$C$199),"",'T1'!$G$199*IF('T1'!$U$17="Y",1,0)+'T2'!$G$199*IF('T2'!$U$17="Y",1,0)+'T3'!$G$199*IF('T3'!$U$17="Y",1,0)+TA!$AT$199*IF(TA!$N$17="Y",1,0))</f>
        <v/>
      </c>
      <c r="ET203" s="38" t="str">
        <f>IF(ISBLANK('T1'!$C$199),"",'T1'!$H$199*IF('T1'!$V$17="Y",1,0)+'T2'!$H$199*IF('T2'!$V$17="Y",1,0)+'T3'!$H$199*IF('T3'!$V$17="Y",1,0))</f>
        <v/>
      </c>
      <c r="EU203" s="38" t="str">
        <f>IF(ISBLANK('T1'!$C$199),"",'T1'!$I$199*IF('T1'!$W$17="Y",1,0)+'T2'!$I$199*IF('T2'!$W$17="Y",1,0)+'T3'!$I$199*IF('T3'!$W$17="Y",1,0))</f>
        <v/>
      </c>
      <c r="EV203" s="38" t="str">
        <f>IF(ISBLANK('T1'!$C$199),"",'T1'!$J$199*IF('T1'!$X$17="Y",1,0)+'T2'!$J$199*IF('T2'!$X$17="Y",1,0)+'T3'!$J$199*IF('T3'!$X$17="Y",1,0))</f>
        <v/>
      </c>
      <c r="EW203" s="38" t="str">
        <f>IF(ISBLANK('T1'!$C$199),"",'T1'!$K$199*IF('T1'!$Y$17="Y",1,0)+'T2'!$K$199*IF('T2'!$Y$17="Y",1,0)+'T3'!$K$199*IF('T3'!$Y$17="Y",1,0))</f>
        <v/>
      </c>
      <c r="EX203" s="38" t="str">
        <f>IF(ISBLANK('T1'!$C$199),"",'T1'!$L$199*IF('T1'!$Z$17="Y",1,0)+'T2'!$L$199*IF('T2'!$Z$17="Y",1,0)+'T3'!$L$199*IF('T3'!$Z$17="Y",1,0))</f>
        <v/>
      </c>
      <c r="EY203" s="38" t="str">
        <f>IF(ISBLANK('T1'!$C$199),"",'T1'!$M$199*IF('T1'!$AA$17="Y",1,0)+'T2'!$M$199*IF('T2'!$AA$17="Y",1,0)+'T3'!$M$199*IF('T3'!$AA$17="Y",1,0))</f>
        <v/>
      </c>
      <c r="EZ203" s="38" t="str">
        <f>IF(ISBLANK('T1'!$C$199),"",'T1'!$M$199*IF('T1'!$AB$17="Y",1,0)+'T2'!$M$199*IF('T2'!$AB$17="Y",1,0)+'T3'!$M$199*IF('T3'!$AB$17="Y",1,0))</f>
        <v/>
      </c>
      <c r="FA203" s="38" t="str">
        <f>IF(ISBLANK('T1'!$C$199),"",SUM($EQ$203:$EZ$203))</f>
        <v/>
      </c>
      <c r="FB203" s="38" t="str">
        <f>IF(ISBLANK('T1'!$C$199),"",IF(ISERR($FA$203/$FA$5),"",$FA$203/$FA$5))</f>
        <v/>
      </c>
    </row>
    <row r="204" spans="20:158">
      <c r="T204" s="38" t="str">
        <f>IF(ISBLANK('T1'!$C$200),"",'T1'!$E$200*IF('T1'!$S$8="Y",1,0)+'T2'!$E$200*IF('T2'!$S$8="Y",1,0)+'T3'!$E$200*IF('T3'!$S$8="Y",1,0)+TA!$AR$200*IF(TA!$L$8="Y",1,0))</f>
        <v/>
      </c>
      <c r="U204" s="38" t="str">
        <f>IF(ISBLANK('T1'!$C$200),"",'T1'!$F$200*IF('T1'!$T$8="Y",1,0)+'T2'!$F$200*IF('T2'!$T$8="Y",1,0)+'T3'!$F$200*IF('T3'!$T$8="Y",1,0)+TA!$AS$200*IF(TA!$M$8="Y",1,0))</f>
        <v/>
      </c>
      <c r="V204" s="38" t="str">
        <f>IF(ISBLANK('T1'!$C$200),"",'T1'!$G$200*IF('T1'!$U$8="Y",1,0)+'T2'!$G$200*IF('T2'!$U$8="Y",1,0)+'T3'!$G$200*IF('T3'!$U$8="Y",1,0)+TA!$AT$200*IF(TA!$N$8="Y",1,0))</f>
        <v/>
      </c>
      <c r="W204" s="38" t="str">
        <f>IF(ISBLANK('T1'!$C$200),"",'T1'!$H$200*IF('T1'!$V$8="Y",1,0)+'T2'!$H$200*IF('T2'!$V$8="Y",1,0)+'T3'!$H$200*IF('T3'!$V$8="Y",1,0))</f>
        <v/>
      </c>
      <c r="X204" s="38" t="str">
        <f>IF(ISBLANK('T1'!$C$200),"",'T1'!$I$200*IF('T1'!$W$8="Y",1,0)+'T2'!$I$200*IF('T2'!$W$8="Y",1,0)+'T3'!$I$200*IF('T3'!$W$8="Y",1,0))</f>
        <v/>
      </c>
      <c r="Y204" s="38" t="str">
        <f>IF(ISBLANK('T1'!$C$200),"",'T1'!$J$200*IF('T1'!$X$8="Y",1,0)+'T2'!$J$200*IF('T2'!$X$8="Y",1,0)+'T3'!$J$200*IF('T3'!$X$8="Y",1,0))</f>
        <v/>
      </c>
      <c r="Z204" s="38" t="str">
        <f>IF(ISBLANK('T1'!$C$200),"",'T1'!$K$200*IF('T1'!$Y$8="Y",1,0)+'T2'!$K$200*IF('T2'!$Y$8="Y",1,0)+'T3'!$K$200*IF('T3'!$Y$8="Y",1,0))</f>
        <v/>
      </c>
      <c r="AA204" s="38" t="str">
        <f>IF(ISBLANK('T1'!$C$200),"",'T1'!$L$200*IF('T1'!$Z$8="Y",1,0)+'T2'!$L$200*IF('T2'!$Z$8="Y",1,0)+'T3'!$L$200*IF('T3'!$Z$8="Y",1,0))</f>
        <v/>
      </c>
      <c r="AB204" s="38" t="str">
        <f>IF(ISBLANK('T1'!$C$200),"",'T1'!$M$200*IF('T1'!$AA$8="Y",1,0)+'T2'!$M$200*IF('T2'!$AA$8="Y",1,0)+'T3'!$M$200*IF('T3'!$AA$8="Y",1,0))</f>
        <v/>
      </c>
      <c r="AC204" s="38" t="str">
        <f>IF(ISBLANK('T1'!$C$200),"",'T1'!$M$200*IF('T1'!$AB$8="Y",1,0)+'T2'!$M$200*IF('T2'!$AB$8="Y",1,0)+'T3'!$M$200*IF('T3'!$AB$8="Y",1,0))</f>
        <v/>
      </c>
      <c r="AD204" s="38" t="str">
        <f>IF(ISBLANK('T1'!$C$200),"",SUM($T$204:$AC$204))</f>
        <v/>
      </c>
      <c r="AE204" s="38" t="str">
        <f>IF(ISBLANK('T1'!$C$200),"",IF(ISERR($AD$204/$AD$5),"",$AD$204/$AD$5))</f>
        <v/>
      </c>
      <c r="AI204" s="38" t="str">
        <f>IF(ISBLANK('T1'!$C$200),"",'T1'!$E$200*IF('T1'!$S$9="Y",1,0)+'T2'!$E$200*IF('T2'!$S$9="Y",1,0)+'T3'!$E$200*IF('T3'!$S$9="Y",1,0)+TA!$AR$200*IF(TA!$L$9="Y",1,0))</f>
        <v/>
      </c>
      <c r="AJ204" s="38" t="str">
        <f>IF(ISBLANK('T1'!$C$200),"",'T1'!$F$200*IF('T1'!$T$9="Y",1,0)+'T2'!$F$200*IF('T2'!$T$9="Y",1,0)+'T3'!$F$200*IF('T3'!$T$9="Y",1,0)+TA!$AS$200*IF(TA!$M$9="Y",1,0))</f>
        <v/>
      </c>
      <c r="AK204" s="38" t="str">
        <f>IF(ISBLANK('T1'!$C$200),"",'T1'!$G$200*IF('T1'!$U$9="Y",1,0)+'T2'!$G$200*IF('T2'!$U$9="Y",1,0)+'T3'!$G$200*IF('T3'!$U$9="Y",1,0)+TA!$AT$200*IF(TA!$N$9="Y",1,0))</f>
        <v/>
      </c>
      <c r="AL204" s="38" t="str">
        <f>IF(ISBLANK('T1'!$C$200),"",'T1'!$H$200*IF('T1'!$V$9="Y",1,0)+'T2'!$H$200*IF('T2'!$V$9="Y",1,0)+'T3'!$H$200*IF('T3'!$V$9="Y",1,0))</f>
        <v/>
      </c>
      <c r="AM204" s="38" t="str">
        <f>IF(ISBLANK('T1'!$C$200),"",'T1'!$I$200*IF('T1'!$W$9="Y",1,0)+'T2'!$I$200*IF('T2'!$W$9="Y",1,0)+'T3'!$I$200*IF('T3'!$W$9="Y",1,0))</f>
        <v/>
      </c>
      <c r="AN204" s="38" t="str">
        <f>IF(ISBLANK('T1'!$C$200),"",'T1'!$J$200*IF('T1'!$X$9="Y",1,0)+'T2'!$J$200*IF('T2'!$X$9="Y",1,0)+'T3'!$J$200*IF('T3'!$X$9="Y",1,0))</f>
        <v/>
      </c>
      <c r="AO204" s="38" t="str">
        <f>IF(ISBLANK('T1'!$C$200),"",'T1'!$K$200*IF('T1'!$Y$9="Y",1,0)+'T2'!$K$200*IF('T2'!$Y$9="Y",1,0)+'T3'!$K$200*IF('T3'!$Y$9="Y",1,0))</f>
        <v/>
      </c>
      <c r="AP204" s="38" t="str">
        <f>IF(ISBLANK('T1'!$C$200),"",'T1'!$L$200*IF('T1'!$Z$9="Y",1,0)+'T2'!$L$200*IF('T2'!$Z$9="Y",1,0)+'T3'!$L$200*IF('T3'!$Z$9="Y",1,0))</f>
        <v/>
      </c>
      <c r="AQ204" s="38" t="str">
        <f>IF(ISBLANK('T1'!$C$200),"",'T1'!$M$200*IF('T1'!$AA$9="Y",1,0)+'T2'!$M$200*IF('T2'!$AA$9="Y",1,0)+'T3'!$M$200*IF('T3'!$AA$9="Y",1,0))</f>
        <v/>
      </c>
      <c r="AR204" s="38" t="str">
        <f>IF(ISBLANK('T1'!$C$200),"",'T1'!$M$200*IF('T1'!$AB$9="Y",1,0)+'T2'!$M$200*IF('T2'!$AB$9="Y",1,0)+'T3'!$M$200*IF('T3'!$AB$9="Y",1,0))</f>
        <v/>
      </c>
      <c r="AS204" s="38" t="str">
        <f>IF(ISBLANK('T1'!$C$200),"",SUM($AI$204:$AR$204))</f>
        <v/>
      </c>
      <c r="AT204" s="38" t="str">
        <f>IF(ISBLANK('T1'!$C$200),"",IF(ISERR($AS$204/$AS$5),"",$AS$204/$AS$5))</f>
        <v/>
      </c>
      <c r="AW204" s="38" t="str">
        <f>IF(ISBLANK('T1'!$C$200),"",'T1'!$E$200*IF('T1'!$S$10="Y",1,0)+'T2'!$E$200*IF('T2'!$S$10="Y",1,0)+'T3'!$E$200*IF('T3'!$S$10="Y",1,0)+TA!$AR$200*IF(TA!$L$10="Y",1,0))</f>
        <v/>
      </c>
      <c r="AX204" s="38" t="str">
        <f>IF(ISBLANK('T1'!$C$200),"",'T1'!$F$200*IF('T1'!$T$10="Y",1,0)+'T2'!$F$200*IF('T2'!$T$10="Y",1,0)+'T3'!$F$200*IF('T3'!$T$10="Y",1,0)+TA!$AS$200*IF(TA!$M$10="Y",1,0))</f>
        <v/>
      </c>
      <c r="AY204" s="38" t="str">
        <f>IF(ISBLANK('T1'!$C$200),"",'T1'!$G$200*IF('T1'!$U$10="Y",1,0)+'T2'!$G$200*IF('T2'!$U$10="Y",1,0)+'T3'!$G$200*IF('T3'!$U$10="Y",1,0)+TA!$AT$200*IF(TA!$N$10="Y",1,0))</f>
        <v/>
      </c>
      <c r="AZ204" s="38" t="str">
        <f>IF(ISBLANK('T1'!$C$200),"",'T1'!$H$200*IF('T1'!$V$10="Y",1,0)+'T2'!$H$200*IF('T2'!$V$10="Y",1,0)+'T3'!$H$200*IF('T3'!$V$10="Y",1,0))</f>
        <v/>
      </c>
      <c r="BA204" s="38" t="str">
        <f>IF(ISBLANK('T1'!$C$200),"",'T1'!$I$200*IF('T1'!$W$10="Y",1,0)+'T2'!$I$200*IF('T2'!$W$10="Y",1,0)+'T3'!$I$200*IF('T3'!$W$10="Y",1,0))</f>
        <v/>
      </c>
      <c r="BB204" s="38" t="str">
        <f>IF(ISBLANK('T1'!$C$200),"",'T1'!$J$200*IF('T1'!$X$10="Y",1,0)+'T2'!$J$200*IF('T2'!$X$10="Y",1,0)+'T3'!$J$200*IF('T3'!$X$10="Y",1,0))</f>
        <v/>
      </c>
      <c r="BC204" s="38" t="str">
        <f>IF(ISBLANK('T1'!$C$200),"",'T1'!$K$200*IF('T1'!$Y$10="Y",1,0)+'T2'!$K$200*IF('T2'!$Y$10="Y",1,0)+'T3'!$K$200*IF('T3'!$Y$10="Y",1,0))</f>
        <v/>
      </c>
      <c r="BD204" s="38" t="str">
        <f>IF(ISBLANK('T1'!$C$200),"",'T1'!$L$200*IF('T1'!$Z$10="Y",1,0)+'T2'!$L$200*IF('T2'!$Z$10="Y",1,0)+'T3'!$L$200*IF('T3'!$Z$10="Y",1,0))</f>
        <v/>
      </c>
      <c r="BE204" s="38" t="str">
        <f>IF(ISBLANK('T1'!$C$200),"",'T1'!$M$200*IF('T1'!$AA$10="Y",1,0)+'T2'!$M$200*IF('T2'!$AA$10="Y",1,0)+'T3'!$M$200*IF('T3'!$AA$10="Y",1,0))</f>
        <v/>
      </c>
      <c r="BF204" s="38" t="str">
        <f>IF(ISBLANK('T1'!$C$200),"",'T1'!$M$200*IF('T1'!$AB$10="Y",1,0)+'T2'!$M$200*IF('T2'!$AB$10="Y",1,0)+'T3'!$M$200*IF('T3'!$AB$10="Y",1,0))</f>
        <v/>
      </c>
      <c r="BG204" s="38" t="str">
        <f>IF(ISBLANK('T1'!$C$200),"",SUM($AW$204:$BF$204))</f>
        <v/>
      </c>
      <c r="BH204" s="38" t="str">
        <f>IF(ISBLANK('T1'!$C$200),"",IF(ISERR($BG$204/$BG$5),"",$BG$204/$BG$5))</f>
        <v/>
      </c>
      <c r="BK204" s="38" t="str">
        <f>IF(ISBLANK('T1'!$C$200),"",'T1'!$E$200*IF('T1'!$S$11="Y",1,0)+'T2'!$E$200*IF('T2'!$S$11="Y",1,0)+'T3'!$E$200*IF('T3'!$S$11="Y",1,0)+TA!$AR$200*IF(TA!$L$11="Y",1,0))</f>
        <v/>
      </c>
      <c r="BL204" s="38" t="str">
        <f>IF(ISBLANK('T1'!$C$200),"",'T1'!$F$200*IF('T1'!$T$11="Y",1,0)+'T2'!$F$200*IF('T2'!$T$11="Y",1,0)+'T3'!$F$200*IF('T3'!$T$11="Y",1,0)+TA!$AS$200*IF(TA!$M$11="Y",1,0))</f>
        <v/>
      </c>
      <c r="BM204" s="38" t="str">
        <f>IF(ISBLANK('T1'!$C$200),"",'T1'!$G$200*IF('T1'!$U$11="Y",1,0)+'T2'!$G$200*IF('T2'!$U$11="Y",1,0)+'T3'!$G$200*IF('T3'!$U$11="Y",1,0)+TA!$AT$200*IF(TA!$N$11="Y",1,0))</f>
        <v/>
      </c>
      <c r="BN204" s="38" t="str">
        <f>IF(ISBLANK('T1'!$C$200),"",'T1'!$H$200*IF('T1'!$V$11="Y",1,0)+'T2'!$H$200*IF('T2'!$V$11="Y",1,0)+'T3'!$H$200*IF('T3'!$V$11="Y",1,0))</f>
        <v/>
      </c>
      <c r="BO204" s="38" t="str">
        <f>IF(ISBLANK('T1'!$C$200),"",'T1'!$I$200*IF('T1'!$W$11="Y",1,0)+'T2'!$I$200*IF('T2'!$W$11="Y",1,0)+'T3'!$I$200*IF('T3'!$W$11="Y",1,0))</f>
        <v/>
      </c>
      <c r="BP204" s="38" t="str">
        <f>IF(ISBLANK('T1'!$C$200),"",'T1'!$J$200*IF('T1'!$X$11="Y",1,0)+'T2'!$J$200*IF('T2'!$X$11="Y",1,0)+'T3'!$J$200*IF('T3'!$X$11="Y",1,0))</f>
        <v/>
      </c>
      <c r="BQ204" s="38" t="str">
        <f>IF(ISBLANK('T1'!$C$200),"",'T1'!$K$200*IF('T1'!$Y$11="Y",1,0)+'T2'!$K$200*IF('T2'!$Y$11="Y",1,0)+'T3'!$K$200*IF('T3'!$Y$11="Y",1,0))</f>
        <v/>
      </c>
      <c r="BR204" s="38" t="str">
        <f>IF(ISBLANK('T1'!$C$200),"",'T1'!$L$200*IF('T1'!$Z$11="Y",1,0)+'T2'!$L$200*IF('T2'!$Z$11="Y",1,0)+'T3'!$L$200*IF('T3'!$Z$11="Y",1,0))</f>
        <v/>
      </c>
      <c r="BS204" s="38" t="str">
        <f>IF(ISBLANK('T1'!$C$200),"",'T1'!$M$200*IF('T1'!$AA$11="Y",1,0)+'T2'!$M$200*IF('T2'!$AA$11="Y",1,0)+'T3'!$M$200*IF('T3'!$AA$11="Y",1,0))</f>
        <v/>
      </c>
      <c r="BT204" s="38" t="str">
        <f>IF(ISBLANK('T1'!$C$200),"",'T1'!$M$200*IF('T1'!$AB$11="Y",1,0)+'T2'!$M$200*IF('T2'!$AB$11="Y",1,0)+'T3'!$M$200*IF('T3'!$AB$11="Y",1,0))</f>
        <v/>
      </c>
      <c r="BU204" s="38" t="str">
        <f>IF(ISBLANK('T1'!$C$200),"",SUM($BK$204:$BT$204))</f>
        <v/>
      </c>
      <c r="BV204" s="38" t="str">
        <f>IF(ISBLANK('T1'!$C$200),"",IF(ISERR($BU$204/$BU$5),"",$BU$204/$BU$5))</f>
        <v/>
      </c>
      <c r="BY204" s="38" t="str">
        <f>IF(ISBLANK('T1'!$C$200),"",'T1'!$E$200*IF('T1'!$S$12="Y",1,0)+'T2'!$E$200*IF('T2'!$S$12="Y",1,0)+'T3'!$E$200*IF('T3'!$S$12="Y",1,0)+TA!$AR$200*IF(TA!$L$12="Y",1,0))</f>
        <v/>
      </c>
      <c r="BZ204" s="38" t="str">
        <f>IF(ISBLANK('T1'!$C$200),"",'T1'!$F$200*IF('T1'!$T$12="Y",1,0)+'T2'!$F$200*IF('T2'!$T$12="Y",1,0)+'T3'!$F$200*IF('T3'!$T$12="Y",1,0)+TA!$AS$200*IF(TA!$M$12="Y",1,0))</f>
        <v/>
      </c>
      <c r="CA204" s="38" t="str">
        <f>IF(ISBLANK('T1'!$C$200),"",'T1'!$G$200*IF('T1'!$U$12="Y",1,0)+'T2'!$G$200*IF('T2'!$U$12="Y",1,0)+'T3'!$G$200*IF('T3'!$U$12="Y",1,0)+TA!$AT$200*IF(TA!$N$12="Y",1,0))</f>
        <v/>
      </c>
      <c r="CB204" s="38" t="str">
        <f>IF(ISBLANK('T1'!$C$200),"",'T1'!$H$200*IF('T1'!$V$12="Y",1,0)+'T2'!$H$200*IF('T2'!$V$12="Y",1,0)+'T3'!$H$200*IF('T3'!$V$12="Y",1,0))</f>
        <v/>
      </c>
      <c r="CC204" s="38" t="str">
        <f>IF(ISBLANK('T1'!$C$200),"",'T1'!$I$200*IF('T1'!$W$12="Y",1,0)+'T2'!$I$200*IF('T2'!$W$12="Y",1,0)+'T3'!$I$200*IF('T3'!$W$12="Y",1,0))</f>
        <v/>
      </c>
      <c r="CD204" s="38" t="str">
        <f>IF(ISBLANK('T1'!$C$200),"",'T1'!$J$200*IF('T1'!$X$12="Y",1,0)+'T2'!$J$200*IF('T2'!$X$12="Y",1,0)+'T3'!$J$200*IF('T3'!$X$12="Y",1,0))</f>
        <v/>
      </c>
      <c r="CE204" s="38" t="str">
        <f>IF(ISBLANK('T1'!$C$200),"",'T1'!$K$200*IF('T1'!$Y$12="Y",1,0)+'T2'!$K$200*IF('T2'!$Y$12="Y",1,0)+'T3'!$K$200*IF('T3'!$Y$12="Y",1,0))</f>
        <v/>
      </c>
      <c r="CF204" s="38" t="str">
        <f>IF(ISBLANK('T1'!$C$200),"",'T1'!$L$200*IF('T1'!$Z$12="Y",1,0)+'T2'!$L$200*IF('T2'!$Z$12="Y",1,0)+'T3'!$L$200*IF('T3'!$Z$12="Y",1,0))</f>
        <v/>
      </c>
      <c r="CG204" s="38" t="str">
        <f>IF(ISBLANK('T1'!$C$200),"",'T1'!$M$200*IF('T1'!$AA$12="Y",1,0)+'T2'!$M$200*IF('T2'!$AA$12="Y",1,0)+'T3'!$M$200*IF('T3'!$AA$12="Y",1,0))</f>
        <v/>
      </c>
      <c r="CH204" s="38" t="str">
        <f>IF(ISBLANK('T1'!$C$200),"",'T1'!$M$200*IF('T1'!$AB$12="Y",1,0)+'T2'!$M$200*IF('T2'!$AB$12="Y",1,0)+'T3'!$M$200*IF('T3'!$AB$12="Y",1,0))</f>
        <v/>
      </c>
      <c r="CI204" s="38" t="str">
        <f>IF(ISBLANK('T1'!$C$200),"",SUM($BY$204:$CH$204))</f>
        <v/>
      </c>
      <c r="CJ204" s="38" t="str">
        <f>IF(ISBLANK('T1'!$C$200),"",IF(ISERR($CI$204/$CI$5),"",$CI$204/$CI$5))</f>
        <v/>
      </c>
      <c r="CM204" s="38" t="str">
        <f>IF(ISBLANK('T1'!$C$200),"",'T1'!$E$200*IF('T1'!$S$13="Y",1,0)+'T2'!$E$200*IF('T2'!$S$13="Y",1,0)+'T3'!$E$200*IF('T3'!$S$13="Y",1,0)+TA!$AR$200*IF(TA!$L$13="Y",1,0))</f>
        <v/>
      </c>
      <c r="CN204" s="38" t="str">
        <f>IF(ISBLANK('T1'!$C$200),"",'T1'!$F$200*IF('T1'!$T$13="Y",1,0)+'T2'!$F$200*IF('T2'!$T$13="Y",1,0)+'T3'!$F$200*IF('T3'!$T$13="Y",1,0)+TA!$AS$200*IF(TA!$M$13="Y",1,0))</f>
        <v/>
      </c>
      <c r="CO204" s="38" t="str">
        <f>IF(ISBLANK('T1'!$C$200),"",'T1'!$G$200*IF('T1'!$U$13="Y",1,0)+'T2'!$G$200*IF('T2'!$U$13="Y",1,0)+'T3'!$G$200*IF('T3'!$U$13="Y",1,0)+TA!$AT$200*IF(TA!$N$13="Y",1,0))</f>
        <v/>
      </c>
      <c r="CP204" s="38" t="str">
        <f>IF(ISBLANK('T1'!$C$200),"",'T1'!$H$200*IF('T1'!$V$13="Y",1,0)+'T2'!$H$200*IF('T2'!$V$13="Y",1,0)+'T3'!$H$200*IF('T3'!$V$13="Y",1,0))</f>
        <v/>
      </c>
      <c r="CQ204" s="38" t="str">
        <f>IF(ISBLANK('T1'!$C$200),"",'T1'!$I$200*IF('T1'!$W$13="Y",1,0)+'T2'!$I$200*IF('T2'!$W$13="Y",1,0)+'T3'!$I$200*IF('T3'!$W$13="Y",1,0))</f>
        <v/>
      </c>
      <c r="CR204" s="38" t="str">
        <f>IF(ISBLANK('T1'!$C$200),"",'T1'!$J$200*IF('T1'!$X$13="Y",1,0)+'T2'!$J$200*IF('T2'!$X$13="Y",1,0)+'T3'!$J$200*IF('T3'!$X$13="Y",1,0))</f>
        <v/>
      </c>
      <c r="CS204" s="38" t="str">
        <f>IF(ISBLANK('T1'!$C$200),"",'T1'!$K$200*IF('T1'!$Y$13="Y",1,0)+'T2'!$K$200*IF('T2'!$Y$13="Y",1,0)+'T3'!$K$200*IF('T3'!$Y$13="Y",1,0))</f>
        <v/>
      </c>
      <c r="CT204" s="38" t="str">
        <f>IF(ISBLANK('T1'!$C$200),"",'T1'!$L$200*IF('T1'!$Z$13="Y",1,0)+'T2'!$L$200*IF('T2'!$Z$13="Y",1,0)+'T3'!$L$200*IF('T3'!$Z$13="Y",1,0))</f>
        <v/>
      </c>
      <c r="CU204" s="38" t="str">
        <f>IF(ISBLANK('T1'!$C$200),"",'T1'!$M$200*IF('T1'!$AA$13="Y",1,0)+'T2'!$M$200*IF('T2'!$AA$13="Y",1,0)+'T3'!$M$200*IF('T3'!$AA$13="Y",1,0))</f>
        <v/>
      </c>
      <c r="CV204" s="38" t="str">
        <f>IF(ISBLANK('T1'!$C$200),"",'T1'!$M$200*IF('T1'!$AB$13="Y",1,0)+'T2'!$M$200*IF('T2'!$AB$13="Y",1,0)+'T3'!$M$200*IF('T3'!$AB$13="Y",1,0))</f>
        <v/>
      </c>
      <c r="CW204" s="38" t="str">
        <f>IF(ISBLANK('T1'!$C$200),"",SUM($CM$204:$CV$204))</f>
        <v/>
      </c>
      <c r="CX204" s="38" t="str">
        <f>IF(ISBLANK('T1'!$C$200),"",IF(ISERR($CW$204/$CW$5),"",$CW$204/$CW$5))</f>
        <v/>
      </c>
      <c r="DA204" s="38" t="str">
        <f>IF(ISBLANK('T1'!$C$200),"",'T1'!$E$200*IF('T1'!$S$14="Y",1,0)+'T2'!$E$200*IF('T2'!$S$14="Y",1,0)+'T3'!$E$200*IF('T3'!$S$14="Y",1,0)+TA!$AR$200*IF(TA!$L$14="Y",1,0))</f>
        <v/>
      </c>
      <c r="DB204" s="38" t="str">
        <f>IF(ISBLANK('T1'!$C$200),"",'T1'!$F$200*IF('T1'!$T$14="Y",1,0)+'T2'!$F$200*IF('T2'!$T$14="Y",1,0)+'T3'!$F$200*IF('T3'!$T$14="Y",1,0)+TA!$AS$200*IF(TA!$M$14="Y",1,0))</f>
        <v/>
      </c>
      <c r="DC204" s="38" t="str">
        <f>IF(ISBLANK('T1'!$C$200),"",'T1'!$G$200*IF('T1'!$U$14="Y",1,0)+'T2'!$G$200*IF('T2'!$U$14="Y",1,0)+'T3'!$G$200*IF('T3'!$U$14="Y",1,0)+TA!$AT$200*IF(TA!$N$14="Y",1,0))</f>
        <v/>
      </c>
      <c r="DD204" s="38" t="str">
        <f>IF(ISBLANK('T1'!$C$200),"",'T1'!$H$200*IF('T1'!$V$14="Y",1,0)+'T2'!$H$200*IF('T2'!$V$14="Y",1,0)+'T3'!$H$200*IF('T3'!$V$14="Y",1,0))</f>
        <v/>
      </c>
      <c r="DE204" s="38" t="str">
        <f>IF(ISBLANK('T1'!$C$200),"",'T1'!$I$200*IF('T1'!$W$14="Y",1,0)+'T2'!$I$200*IF('T2'!$W$14="Y",1,0)+'T3'!$I$200*IF('T3'!$W$14="Y",1,0))</f>
        <v/>
      </c>
      <c r="DF204" s="38" t="str">
        <f>IF(ISBLANK('T1'!$C$200),"",'T1'!$J$200*IF('T1'!$X$14="Y",1,0)+'T2'!$J$200*IF('T2'!$X$14="Y",1,0)+'T3'!$J$200*IF('T3'!$X$14="Y",1,0))</f>
        <v/>
      </c>
      <c r="DG204" s="38" t="str">
        <f>IF(ISBLANK('T1'!$C$200),"",'T1'!$K$200*IF('T1'!$Y$14="Y",1,0)+'T2'!$K$200*IF('T2'!$Y$14="Y",1,0)+'T3'!$K$200*IF('T3'!$Y$14="Y",1,0))</f>
        <v/>
      </c>
      <c r="DH204" s="38" t="str">
        <f>IF(ISBLANK('T1'!$C$200),"",'T1'!$L$200*IF('T1'!$Z$14="Y",1,0)+'T2'!$L$200*IF('T2'!$Z$14="Y",1,0)+'T3'!$L$200*IF('T3'!$Z$14="Y",1,0))</f>
        <v/>
      </c>
      <c r="DI204" s="38" t="str">
        <f>IF(ISBLANK('T1'!$C$200),"",'T1'!$M$200*IF('T1'!$AA$14="Y",1,0)+'T2'!$M$200*IF('T2'!$AA$14="Y",1,0)+'T3'!$M$200*IF('T3'!$AA$14="Y",1,0))</f>
        <v/>
      </c>
      <c r="DJ204" s="38" t="str">
        <f>IF(ISBLANK('T1'!$C$200),"",'T1'!$M$200*IF('T1'!$AB$14="Y",1,0)+'T2'!$M$200*IF('T2'!$AB$14="Y",1,0)+'T3'!$M$200*IF('T3'!$AB$14="Y",1,0))</f>
        <v/>
      </c>
      <c r="DK204" s="38" t="str">
        <f>IF(ISBLANK('T1'!$C$200),"",SUM($DA$204:$DJ$204))</f>
        <v/>
      </c>
      <c r="DL204" s="38" t="str">
        <f>IF(ISBLANK('T1'!$C$200),"",IF(ISERR($DK$204/$DK$5),"",$DK$204/$DK$5))</f>
        <v/>
      </c>
      <c r="DO204" s="38" t="str">
        <f>IF(ISBLANK('T1'!$C$200),"",'T1'!$E$200*IF('T1'!$S$15="Y",1,0)+'T2'!$E$200*IF('T2'!$S$15="Y",1,0)+'T3'!$E$200*IF('T3'!$S$15="Y",1,0)+TA!$AR$200*IF(TA!$L$15="Y",1,0))</f>
        <v/>
      </c>
      <c r="DP204" s="38" t="str">
        <f>IF(ISBLANK('T1'!$C$200),"",'T1'!$F$200*IF('T1'!$T$15="Y",1,0)+'T2'!$F$200*IF('T2'!$T$15="Y",1,0)+'T3'!$F$200*IF('T3'!$T$15="Y",1,0)+TA!$AS$200*IF(TA!$M$15="Y",1,0))</f>
        <v/>
      </c>
      <c r="DQ204" s="38" t="str">
        <f>IF(ISBLANK('T1'!$C$200),"",'T1'!$G$200*IF('T1'!$U$15="Y",1,0)+'T2'!$G$200*IF('T2'!$U$15="Y",1,0)+'T3'!$G$200*IF('T3'!$U$15="Y",1,0)+TA!$AT$200*IF(TA!$N$15="Y",1,0))</f>
        <v/>
      </c>
      <c r="DR204" s="38" t="str">
        <f>IF(ISBLANK('T1'!$C$200),"",'T1'!$H$200*IF('T1'!$V$15="Y",1,0)+'T2'!$H$200*IF('T2'!$V$15="Y",1,0)+'T3'!$H$200*IF('T3'!$V$15="Y",1,0))</f>
        <v/>
      </c>
      <c r="DS204" s="38" t="str">
        <f>IF(ISBLANK('T1'!$C$200),"",'T1'!$I$200*IF('T1'!$W$15="Y",1,0)+'T2'!$I$200*IF('T2'!$W$15="Y",1,0)+'T3'!$I$200*IF('T3'!$W$15="Y",1,0))</f>
        <v/>
      </c>
      <c r="DT204" s="38" t="str">
        <f>IF(ISBLANK('T1'!$C$200),"",'T1'!$J$200*IF('T1'!$X$15="Y",1,0)+'T2'!$J$200*IF('T2'!$X$15="Y",1,0)+'T3'!$J$200*IF('T3'!$X$15="Y",1,0))</f>
        <v/>
      </c>
      <c r="DU204" s="38" t="str">
        <f>IF(ISBLANK('T1'!$C$200),"",'T1'!$K$200*IF('T1'!$Y$15="Y",1,0)+'T2'!$K$200*IF('T2'!$Y$15="Y",1,0)+'T3'!$K$200*IF('T3'!$Y$15="Y",1,0))</f>
        <v/>
      </c>
      <c r="DV204" s="38" t="str">
        <f>IF(ISBLANK('T1'!$C$200),"",'T1'!$L$200*IF('T1'!$Z$15="Y",1,0)+'T2'!$L$200*IF('T2'!$Z$15="Y",1,0)+'T3'!$L$200*IF('T3'!$Z$15="Y",1,0))</f>
        <v/>
      </c>
      <c r="DW204" s="38" t="str">
        <f>IF(ISBLANK('T1'!$C$200),"",'T1'!$M$200*IF('T1'!$AA$15="Y",1,0)+'T2'!$M$200*IF('T2'!$AA$15="Y",1,0)+'T3'!$M$200*IF('T3'!$AA$15="Y",1,0))</f>
        <v/>
      </c>
      <c r="DX204" s="38" t="str">
        <f>IF(ISBLANK('T1'!$C$200),"",'T1'!$M$200*IF('T1'!$AB$15="Y",1,0)+'T2'!$M$200*IF('T2'!$AB$15="Y",1,0)+'T3'!$M$200*IF('T3'!$AB$15="Y",1,0))</f>
        <v/>
      </c>
      <c r="DY204" s="38" t="str">
        <f>IF(ISBLANK('T1'!$C$200),"",SUM($DO$204:$DX$204))</f>
        <v/>
      </c>
      <c r="DZ204" s="38" t="str">
        <f>IF(ISBLANK('T1'!$C$200),"",IF(ISERR($DY$204/$DY$5),"",$DY$204/$DY$5))</f>
        <v/>
      </c>
      <c r="EC204" s="38" t="str">
        <f>IF(ISBLANK('T1'!$C$200),"",'T1'!$E$200*IF('T1'!$S$16="Y",1,0)+'T2'!$E$200*IF('T2'!$S$16="Y",1,0)+'T3'!$E$200*IF('T3'!$S$16="Y",1,0)+TA!$AR$200*IF(TA!$L$16="Y",1,0))</f>
        <v/>
      </c>
      <c r="ED204" s="38" t="str">
        <f>IF(ISBLANK('T1'!$C$200),"",'T1'!$F$200*IF('T1'!$T$16="Y",1,0)+'T2'!$F$200*IF('T2'!$T$16="Y",1,0)+'T3'!$F$200*IF('T3'!$T$16="Y",1,0)+TA!$AS$200*IF(TA!$M$16="Y",1,0))</f>
        <v/>
      </c>
      <c r="EE204" s="38" t="str">
        <f>IF(ISBLANK('T1'!$C$200),"",'T1'!$G$200*IF('T1'!$U$16="Y",1,0)+'T2'!$G$200*IF('T2'!$U$16="Y",1,0)+'T3'!$G$200*IF('T3'!$U$16="Y",1,0)+TA!$AT$200*IF(TA!$N$16="Y",1,0))</f>
        <v/>
      </c>
      <c r="EF204" s="38" t="str">
        <f>IF(ISBLANK('T1'!$C$200),"",'T1'!$H$200*IF('T1'!$V$16="Y",1,0)+'T2'!$H$200*IF('T2'!$V$16="Y",1,0)+'T3'!$H$200*IF('T3'!$V$16="Y",1,0))</f>
        <v/>
      </c>
      <c r="EG204" s="38" t="str">
        <f>IF(ISBLANK('T1'!$C$200),"",'T1'!$I$200*IF('T1'!$W$16="Y",1,0)+'T2'!$I$200*IF('T2'!$W$16="Y",1,0)+'T3'!$I$200*IF('T3'!$W$16="Y",1,0))</f>
        <v/>
      </c>
      <c r="EH204" s="38" t="str">
        <f>IF(ISBLANK('T1'!$C$200),"",'T1'!$J$200*IF('T1'!$X$16="Y",1,0)+'T2'!$J$200*IF('T2'!$X$16="Y",1,0)+'T3'!$J$200*IF('T3'!$X$16="Y",1,0))</f>
        <v/>
      </c>
      <c r="EI204" s="38" t="str">
        <f>IF(ISBLANK('T1'!$C$200),"",'T1'!$K$200*IF('T1'!$Y$16="Y",1,0)+'T2'!$K$200*IF('T2'!$Y$16="Y",1,0)+'T3'!$K$200*IF('T3'!$Y$16="Y",1,0))</f>
        <v/>
      </c>
      <c r="EJ204" s="38" t="str">
        <f>IF(ISBLANK('T1'!$C$200),"",'T1'!$L$200*IF('T1'!$Z$16="Y",1,0)+'T2'!$L$200*IF('T2'!$Z$16="Y",1,0)+'T3'!$L$200*IF('T3'!$Z$16="Y",1,0))</f>
        <v/>
      </c>
      <c r="EK204" s="38" t="str">
        <f>IF(ISBLANK('T1'!$C$200),"",'T1'!$M$200*IF('T1'!$AA$16="Y",1,0)+'T2'!$M$200*IF('T2'!$AA$16="Y",1,0)+'T3'!$M$200*IF('T3'!$AA$16="Y",1,0))</f>
        <v/>
      </c>
      <c r="EL204" s="38" t="str">
        <f>IF(ISBLANK('T1'!$C$200),"",'T1'!$M$200*IF('T1'!$AB$16="Y",1,0)+'T2'!$M$200*IF('T2'!$AB$16="Y",1,0)+'T3'!$M$200*IF('T3'!$AB$16="Y",1,0))</f>
        <v/>
      </c>
      <c r="EM204" s="38" t="str">
        <f>IF(ISBLANK('T1'!$C$200),"",SUM($EC$204:$EL$204))</f>
        <v/>
      </c>
      <c r="EN204" s="38" t="str">
        <f>IF(ISBLANK('T1'!$C$200),"",IF(ISERR($EM$204/$EM$5),"",$EM$204/$EM$5))</f>
        <v/>
      </c>
      <c r="EQ204" s="38" t="str">
        <f>IF(ISBLANK('T1'!$C$200),"",'T1'!$E$200*IF('T1'!$S$17="Y",1,0)+'T2'!$E$200*IF('T2'!$S$17="Y",1,0)+'T3'!$E$200*IF('T3'!$S$17="Y",1,0)+TA!$AR$200*IF(TA!$L$17="Y",1,0))</f>
        <v/>
      </c>
      <c r="ER204" s="38" t="str">
        <f>IF(ISBLANK('T1'!$C$200),"",'T1'!$F$200*IF('T1'!$T$17="Y",1,0)+'T2'!$F$200*IF('T2'!$T$17="Y",1,0)+'T3'!$F$200*IF('T3'!$T$17="Y",1,0)+TA!$AS$200*IF(TA!$M$17="Y",1,0))</f>
        <v/>
      </c>
      <c r="ES204" s="38" t="str">
        <f>IF(ISBLANK('T1'!$C$200),"",'T1'!$G$200*IF('T1'!$U$17="Y",1,0)+'T2'!$G$200*IF('T2'!$U$17="Y",1,0)+'T3'!$G$200*IF('T3'!$U$17="Y",1,0)+TA!$AT$200*IF(TA!$N$17="Y",1,0))</f>
        <v/>
      </c>
      <c r="ET204" s="38" t="str">
        <f>IF(ISBLANK('T1'!$C$200),"",'T1'!$H$200*IF('T1'!$V$17="Y",1,0)+'T2'!$H$200*IF('T2'!$V$17="Y",1,0)+'T3'!$H$200*IF('T3'!$V$17="Y",1,0))</f>
        <v/>
      </c>
      <c r="EU204" s="38" t="str">
        <f>IF(ISBLANK('T1'!$C$200),"",'T1'!$I$200*IF('T1'!$W$17="Y",1,0)+'T2'!$I$200*IF('T2'!$W$17="Y",1,0)+'T3'!$I$200*IF('T3'!$W$17="Y",1,0))</f>
        <v/>
      </c>
      <c r="EV204" s="38" t="str">
        <f>IF(ISBLANK('T1'!$C$200),"",'T1'!$J$200*IF('T1'!$X$17="Y",1,0)+'T2'!$J$200*IF('T2'!$X$17="Y",1,0)+'T3'!$J$200*IF('T3'!$X$17="Y",1,0))</f>
        <v/>
      </c>
      <c r="EW204" s="38" t="str">
        <f>IF(ISBLANK('T1'!$C$200),"",'T1'!$K$200*IF('T1'!$Y$17="Y",1,0)+'T2'!$K$200*IF('T2'!$Y$17="Y",1,0)+'T3'!$K$200*IF('T3'!$Y$17="Y",1,0))</f>
        <v/>
      </c>
      <c r="EX204" s="38" t="str">
        <f>IF(ISBLANK('T1'!$C$200),"",'T1'!$L$200*IF('T1'!$Z$17="Y",1,0)+'T2'!$L$200*IF('T2'!$Z$17="Y",1,0)+'T3'!$L$200*IF('T3'!$Z$17="Y",1,0))</f>
        <v/>
      </c>
      <c r="EY204" s="38" t="str">
        <f>IF(ISBLANK('T1'!$C$200),"",'T1'!$M$200*IF('T1'!$AA$17="Y",1,0)+'T2'!$M$200*IF('T2'!$AA$17="Y",1,0)+'T3'!$M$200*IF('T3'!$AA$17="Y",1,0))</f>
        <v/>
      </c>
      <c r="EZ204" s="38" t="str">
        <f>IF(ISBLANK('T1'!$C$200),"",'T1'!$M$200*IF('T1'!$AB$17="Y",1,0)+'T2'!$M$200*IF('T2'!$AB$17="Y",1,0)+'T3'!$M$200*IF('T3'!$AB$17="Y",1,0))</f>
        <v/>
      </c>
      <c r="FA204" s="38" t="str">
        <f>IF(ISBLANK('T1'!$C$200),"",SUM($EQ$204:$EZ$204))</f>
        <v/>
      </c>
      <c r="FB204" s="38" t="str">
        <f>IF(ISBLANK('T1'!$C$200),"",IF(ISERR($FA$204/$FA$5),"",$FA$204/$FA$5))</f>
        <v/>
      </c>
    </row>
    <row r="205" spans="20:158">
      <c r="T205" s="38" t="str">
        <f>IF(ISBLANK('T1'!$C$201),"",'T1'!$E$201*IF('T1'!$S$8="Y",1,0)+'T2'!$E$201*IF('T2'!$S$8="Y",1,0)+'T3'!$E$201*IF('T3'!$S$8="Y",1,0)+TA!$AR$201*IF(TA!$L$8="Y",1,0))</f>
        <v/>
      </c>
      <c r="U205" s="38" t="str">
        <f>IF(ISBLANK('T1'!$C$201),"",'T1'!$F$201*IF('T1'!$T$8="Y",1,0)+'T2'!$F$201*IF('T2'!$T$8="Y",1,0)+'T3'!$F$201*IF('T3'!$T$8="Y",1,0)+TA!$AS$201*IF(TA!$M$8="Y",1,0))</f>
        <v/>
      </c>
      <c r="V205" s="38" t="str">
        <f>IF(ISBLANK('T1'!$C$201),"",'T1'!$G$201*IF('T1'!$U$8="Y",1,0)+'T2'!$G$201*IF('T2'!$U$8="Y",1,0)+'T3'!$G$201*IF('T3'!$U$8="Y",1,0)+TA!$AT$201*IF(TA!$N$8="Y",1,0))</f>
        <v/>
      </c>
      <c r="W205" s="38" t="str">
        <f>IF(ISBLANK('T1'!$C$201),"",'T1'!$H$201*IF('T1'!$V$8="Y",1,0)+'T2'!$H$201*IF('T2'!$V$8="Y",1,0)+'T3'!$H$201*IF('T3'!$V$8="Y",1,0))</f>
        <v/>
      </c>
      <c r="X205" s="38" t="str">
        <f>IF(ISBLANK('T1'!$C$201),"",'T1'!$I$201*IF('T1'!$W$8="Y",1,0)+'T2'!$I$201*IF('T2'!$W$8="Y",1,0)+'T3'!$I$201*IF('T3'!$W$8="Y",1,0))</f>
        <v/>
      </c>
      <c r="Y205" s="38" t="str">
        <f>IF(ISBLANK('T1'!$C$201),"",'T1'!$J$201*IF('T1'!$X$8="Y",1,0)+'T2'!$J$201*IF('T2'!$X$8="Y",1,0)+'T3'!$J$201*IF('T3'!$X$8="Y",1,0))</f>
        <v/>
      </c>
      <c r="Z205" s="38" t="str">
        <f>IF(ISBLANK('T1'!$C$201),"",'T1'!$K$201*IF('T1'!$Y$8="Y",1,0)+'T2'!$K$201*IF('T2'!$Y$8="Y",1,0)+'T3'!$K$201*IF('T3'!$Y$8="Y",1,0))</f>
        <v/>
      </c>
      <c r="AA205" s="38" t="str">
        <f>IF(ISBLANK('T1'!$C$201),"",'T1'!$L$201*IF('T1'!$Z$8="Y",1,0)+'T2'!$L$201*IF('T2'!$Z$8="Y",1,0)+'T3'!$L$201*IF('T3'!$Z$8="Y",1,0))</f>
        <v/>
      </c>
      <c r="AB205" s="38" t="str">
        <f>IF(ISBLANK('T1'!$C$201),"",'T1'!$M$201*IF('T1'!$AA$8="Y",1,0)+'T2'!$M$201*IF('T2'!$AA$8="Y",1,0)+'T3'!$M$201*IF('T3'!$AA$8="Y",1,0))</f>
        <v/>
      </c>
      <c r="AC205" s="38" t="str">
        <f>IF(ISBLANK('T1'!$C$201),"",'T1'!$M$201*IF('T1'!$AB$8="Y",1,0)+'T2'!$M$201*IF('T2'!$AB$8="Y",1,0)+'T3'!$M$201*IF('T3'!$AB$8="Y",1,0))</f>
        <v/>
      </c>
      <c r="AD205" s="38" t="str">
        <f>IF(ISBLANK('T1'!$C$201),"",SUM($T$205:$AC$205))</f>
        <v/>
      </c>
      <c r="AE205" s="38" t="str">
        <f>IF(ISBLANK('T1'!$C$201),"",IF(ISERR($AD$205/$AD$5),"",$AD$205/$AD$5))</f>
        <v/>
      </c>
      <c r="AI205" s="38" t="str">
        <f>IF(ISBLANK('T1'!$C$201),"",'T1'!$E$201*IF('T1'!$S$9="Y",1,0)+'T2'!$E$201*IF('T2'!$S$9="Y",1,0)+'T3'!$E$201*IF('T3'!$S$9="Y",1,0)+TA!$AR$201*IF(TA!$L$9="Y",1,0))</f>
        <v/>
      </c>
      <c r="AJ205" s="38" t="str">
        <f>IF(ISBLANK('T1'!$C$201),"",'T1'!$F$201*IF('T1'!$T$9="Y",1,0)+'T2'!$F$201*IF('T2'!$T$9="Y",1,0)+'T3'!$F$201*IF('T3'!$T$9="Y",1,0)+TA!$AS$201*IF(TA!$M$9="Y",1,0))</f>
        <v/>
      </c>
      <c r="AK205" s="38" t="str">
        <f>IF(ISBLANK('T1'!$C$201),"",'T1'!$G$201*IF('T1'!$U$9="Y",1,0)+'T2'!$G$201*IF('T2'!$U$9="Y",1,0)+'T3'!$G$201*IF('T3'!$U$9="Y",1,0)+TA!$AT$201*IF(TA!$N$9="Y",1,0))</f>
        <v/>
      </c>
      <c r="AL205" s="38" t="str">
        <f>IF(ISBLANK('T1'!$C$201),"",'T1'!$H$201*IF('T1'!$V$9="Y",1,0)+'T2'!$H$201*IF('T2'!$V$9="Y",1,0)+'T3'!$H$201*IF('T3'!$V$9="Y",1,0))</f>
        <v/>
      </c>
      <c r="AM205" s="38" t="str">
        <f>IF(ISBLANK('T1'!$C$201),"",'T1'!$I$201*IF('T1'!$W$9="Y",1,0)+'T2'!$I$201*IF('T2'!$W$9="Y",1,0)+'T3'!$I$201*IF('T3'!$W$9="Y",1,0))</f>
        <v/>
      </c>
      <c r="AN205" s="38" t="str">
        <f>IF(ISBLANK('T1'!$C$201),"",'T1'!$J$201*IF('T1'!$X$9="Y",1,0)+'T2'!$J$201*IF('T2'!$X$9="Y",1,0)+'T3'!$J$201*IF('T3'!$X$9="Y",1,0))</f>
        <v/>
      </c>
      <c r="AO205" s="38" t="str">
        <f>IF(ISBLANK('T1'!$C$201),"",'T1'!$K$201*IF('T1'!$Y$9="Y",1,0)+'T2'!$K$201*IF('T2'!$Y$9="Y",1,0)+'T3'!$K$201*IF('T3'!$Y$9="Y",1,0))</f>
        <v/>
      </c>
      <c r="AP205" s="38" t="str">
        <f>IF(ISBLANK('T1'!$C$201),"",'T1'!$L$201*IF('T1'!$Z$9="Y",1,0)+'T2'!$L$201*IF('T2'!$Z$9="Y",1,0)+'T3'!$L$201*IF('T3'!$Z$9="Y",1,0))</f>
        <v/>
      </c>
      <c r="AQ205" s="38" t="str">
        <f>IF(ISBLANK('T1'!$C$201),"",'T1'!$M$201*IF('T1'!$AA$9="Y",1,0)+'T2'!$M$201*IF('T2'!$AA$9="Y",1,0)+'T3'!$M$201*IF('T3'!$AA$9="Y",1,0))</f>
        <v/>
      </c>
      <c r="AR205" s="38" t="str">
        <f>IF(ISBLANK('T1'!$C$201),"",'T1'!$M$201*IF('T1'!$AB$9="Y",1,0)+'T2'!$M$201*IF('T2'!$AB$9="Y",1,0)+'T3'!$M$201*IF('T3'!$AB$9="Y",1,0))</f>
        <v/>
      </c>
      <c r="AS205" s="38" t="str">
        <f>IF(ISBLANK('T1'!$C$201),"",SUM($AI$205:$AR$205))</f>
        <v/>
      </c>
      <c r="AT205" s="38" t="str">
        <f>IF(ISBLANK('T1'!$C$201),"",IF(ISERR($AS$205/$AS$5),"",$AS$205/$AS$5))</f>
        <v/>
      </c>
      <c r="AW205" s="38" t="str">
        <f>IF(ISBLANK('T1'!$C$201),"",'T1'!$E$201*IF('T1'!$S$10="Y",1,0)+'T2'!$E$201*IF('T2'!$S$10="Y",1,0)+'T3'!$E$201*IF('T3'!$S$10="Y",1,0)+TA!$AR$201*IF(TA!$L$10="Y",1,0))</f>
        <v/>
      </c>
      <c r="AX205" s="38" t="str">
        <f>IF(ISBLANK('T1'!$C$201),"",'T1'!$F$201*IF('T1'!$T$10="Y",1,0)+'T2'!$F$201*IF('T2'!$T$10="Y",1,0)+'T3'!$F$201*IF('T3'!$T$10="Y",1,0)+TA!$AS$201*IF(TA!$M$10="Y",1,0))</f>
        <v/>
      </c>
      <c r="AY205" s="38" t="str">
        <f>IF(ISBLANK('T1'!$C$201),"",'T1'!$G$201*IF('T1'!$U$10="Y",1,0)+'T2'!$G$201*IF('T2'!$U$10="Y",1,0)+'T3'!$G$201*IF('T3'!$U$10="Y",1,0)+TA!$AT$201*IF(TA!$N$10="Y",1,0))</f>
        <v/>
      </c>
      <c r="AZ205" s="38" t="str">
        <f>IF(ISBLANK('T1'!$C$201),"",'T1'!$H$201*IF('T1'!$V$10="Y",1,0)+'T2'!$H$201*IF('T2'!$V$10="Y",1,0)+'T3'!$H$201*IF('T3'!$V$10="Y",1,0))</f>
        <v/>
      </c>
      <c r="BA205" s="38" t="str">
        <f>IF(ISBLANK('T1'!$C$201),"",'T1'!$I$201*IF('T1'!$W$10="Y",1,0)+'T2'!$I$201*IF('T2'!$W$10="Y",1,0)+'T3'!$I$201*IF('T3'!$W$10="Y",1,0))</f>
        <v/>
      </c>
      <c r="BB205" s="38" t="str">
        <f>IF(ISBLANK('T1'!$C$201),"",'T1'!$J$201*IF('T1'!$X$10="Y",1,0)+'T2'!$J$201*IF('T2'!$X$10="Y",1,0)+'T3'!$J$201*IF('T3'!$X$10="Y",1,0))</f>
        <v/>
      </c>
      <c r="BC205" s="38" t="str">
        <f>IF(ISBLANK('T1'!$C$201),"",'T1'!$K$201*IF('T1'!$Y$10="Y",1,0)+'T2'!$K$201*IF('T2'!$Y$10="Y",1,0)+'T3'!$K$201*IF('T3'!$Y$10="Y",1,0))</f>
        <v/>
      </c>
      <c r="BD205" s="38" t="str">
        <f>IF(ISBLANK('T1'!$C$201),"",'T1'!$L$201*IF('T1'!$Z$10="Y",1,0)+'T2'!$L$201*IF('T2'!$Z$10="Y",1,0)+'T3'!$L$201*IF('T3'!$Z$10="Y",1,0))</f>
        <v/>
      </c>
      <c r="BE205" s="38" t="str">
        <f>IF(ISBLANK('T1'!$C$201),"",'T1'!$M$201*IF('T1'!$AA$10="Y",1,0)+'T2'!$M$201*IF('T2'!$AA$10="Y",1,0)+'T3'!$M$201*IF('T3'!$AA$10="Y",1,0))</f>
        <v/>
      </c>
      <c r="BF205" s="38" t="str">
        <f>IF(ISBLANK('T1'!$C$201),"",'T1'!$M$201*IF('T1'!$AB$10="Y",1,0)+'T2'!$M$201*IF('T2'!$AB$10="Y",1,0)+'T3'!$M$201*IF('T3'!$AB$10="Y",1,0))</f>
        <v/>
      </c>
      <c r="BG205" s="38" t="str">
        <f>IF(ISBLANK('T1'!$C$201),"",SUM($AW$205:$BF$205))</f>
        <v/>
      </c>
      <c r="BH205" s="38" t="str">
        <f>IF(ISBLANK('T1'!$C$201),"",IF(ISERR($BG$205/$BG$5),"",$BG$205/$BG$5))</f>
        <v/>
      </c>
      <c r="BK205" s="38" t="str">
        <f>IF(ISBLANK('T1'!$C$201),"",'T1'!$E$201*IF('T1'!$S$11="Y",1,0)+'T2'!$E$201*IF('T2'!$S$11="Y",1,0)+'T3'!$E$201*IF('T3'!$S$11="Y",1,0)+TA!$AR$201*IF(TA!$L$11="Y",1,0))</f>
        <v/>
      </c>
      <c r="BL205" s="38" t="str">
        <f>IF(ISBLANK('T1'!$C$201),"",'T1'!$F$201*IF('T1'!$T$11="Y",1,0)+'T2'!$F$201*IF('T2'!$T$11="Y",1,0)+'T3'!$F$201*IF('T3'!$T$11="Y",1,0)+TA!$AS$201*IF(TA!$M$11="Y",1,0))</f>
        <v/>
      </c>
      <c r="BM205" s="38" t="str">
        <f>IF(ISBLANK('T1'!$C$201),"",'T1'!$G$201*IF('T1'!$U$11="Y",1,0)+'T2'!$G$201*IF('T2'!$U$11="Y",1,0)+'T3'!$G$201*IF('T3'!$U$11="Y",1,0)+TA!$AT$201*IF(TA!$N$11="Y",1,0))</f>
        <v/>
      </c>
      <c r="BN205" s="38" t="str">
        <f>IF(ISBLANK('T1'!$C$201),"",'T1'!$H$201*IF('T1'!$V$11="Y",1,0)+'T2'!$H$201*IF('T2'!$V$11="Y",1,0)+'T3'!$H$201*IF('T3'!$V$11="Y",1,0))</f>
        <v/>
      </c>
      <c r="BO205" s="38" t="str">
        <f>IF(ISBLANK('T1'!$C$201),"",'T1'!$I$201*IF('T1'!$W$11="Y",1,0)+'T2'!$I$201*IF('T2'!$W$11="Y",1,0)+'T3'!$I$201*IF('T3'!$W$11="Y",1,0))</f>
        <v/>
      </c>
      <c r="BP205" s="38" t="str">
        <f>IF(ISBLANK('T1'!$C$201),"",'T1'!$J$201*IF('T1'!$X$11="Y",1,0)+'T2'!$J$201*IF('T2'!$X$11="Y",1,0)+'T3'!$J$201*IF('T3'!$X$11="Y",1,0))</f>
        <v/>
      </c>
      <c r="BQ205" s="38" t="str">
        <f>IF(ISBLANK('T1'!$C$201),"",'T1'!$K$201*IF('T1'!$Y$11="Y",1,0)+'T2'!$K$201*IF('T2'!$Y$11="Y",1,0)+'T3'!$K$201*IF('T3'!$Y$11="Y",1,0))</f>
        <v/>
      </c>
      <c r="BR205" s="38" t="str">
        <f>IF(ISBLANK('T1'!$C$201),"",'T1'!$L$201*IF('T1'!$Z$11="Y",1,0)+'T2'!$L$201*IF('T2'!$Z$11="Y",1,0)+'T3'!$L$201*IF('T3'!$Z$11="Y",1,0))</f>
        <v/>
      </c>
      <c r="BS205" s="38" t="str">
        <f>IF(ISBLANK('T1'!$C$201),"",'T1'!$M$201*IF('T1'!$AA$11="Y",1,0)+'T2'!$M$201*IF('T2'!$AA$11="Y",1,0)+'T3'!$M$201*IF('T3'!$AA$11="Y",1,0))</f>
        <v/>
      </c>
      <c r="BT205" s="38" t="str">
        <f>IF(ISBLANK('T1'!$C$201),"",'T1'!$M$201*IF('T1'!$AB$11="Y",1,0)+'T2'!$M$201*IF('T2'!$AB$11="Y",1,0)+'T3'!$M$201*IF('T3'!$AB$11="Y",1,0))</f>
        <v/>
      </c>
      <c r="BU205" s="38" t="str">
        <f>IF(ISBLANK('T1'!$C$201),"",SUM($BK$205:$BT$205))</f>
        <v/>
      </c>
      <c r="BV205" s="38" t="str">
        <f>IF(ISBLANK('T1'!$C$201),"",IF(ISERR($BU$205/$BU$5),"",$BU$205/$BU$5))</f>
        <v/>
      </c>
      <c r="BY205" s="38" t="str">
        <f>IF(ISBLANK('T1'!$C$201),"",'T1'!$E$201*IF('T1'!$S$12="Y",1,0)+'T2'!$E$201*IF('T2'!$S$12="Y",1,0)+'T3'!$E$201*IF('T3'!$S$12="Y",1,0)+TA!$AR$201*IF(TA!$L$12="Y",1,0))</f>
        <v/>
      </c>
      <c r="BZ205" s="38" t="str">
        <f>IF(ISBLANK('T1'!$C$201),"",'T1'!$F$201*IF('T1'!$T$12="Y",1,0)+'T2'!$F$201*IF('T2'!$T$12="Y",1,0)+'T3'!$F$201*IF('T3'!$T$12="Y",1,0)+TA!$AS$201*IF(TA!$M$12="Y",1,0))</f>
        <v/>
      </c>
      <c r="CA205" s="38" t="str">
        <f>IF(ISBLANK('T1'!$C$201),"",'T1'!$G$201*IF('T1'!$U$12="Y",1,0)+'T2'!$G$201*IF('T2'!$U$12="Y",1,0)+'T3'!$G$201*IF('T3'!$U$12="Y",1,0)+TA!$AT$201*IF(TA!$N$12="Y",1,0))</f>
        <v/>
      </c>
      <c r="CB205" s="38" t="str">
        <f>IF(ISBLANK('T1'!$C$201),"",'T1'!$H$201*IF('T1'!$V$12="Y",1,0)+'T2'!$H$201*IF('T2'!$V$12="Y",1,0)+'T3'!$H$201*IF('T3'!$V$12="Y",1,0))</f>
        <v/>
      </c>
      <c r="CC205" s="38" t="str">
        <f>IF(ISBLANK('T1'!$C$201),"",'T1'!$I$201*IF('T1'!$W$12="Y",1,0)+'T2'!$I$201*IF('T2'!$W$12="Y",1,0)+'T3'!$I$201*IF('T3'!$W$12="Y",1,0))</f>
        <v/>
      </c>
      <c r="CD205" s="38" t="str">
        <f>IF(ISBLANK('T1'!$C$201),"",'T1'!$J$201*IF('T1'!$X$12="Y",1,0)+'T2'!$J$201*IF('T2'!$X$12="Y",1,0)+'T3'!$J$201*IF('T3'!$X$12="Y",1,0))</f>
        <v/>
      </c>
      <c r="CE205" s="38" t="str">
        <f>IF(ISBLANK('T1'!$C$201),"",'T1'!$K$201*IF('T1'!$Y$12="Y",1,0)+'T2'!$K$201*IF('T2'!$Y$12="Y",1,0)+'T3'!$K$201*IF('T3'!$Y$12="Y",1,0))</f>
        <v/>
      </c>
      <c r="CF205" s="38" t="str">
        <f>IF(ISBLANK('T1'!$C$201),"",'T1'!$L$201*IF('T1'!$Z$12="Y",1,0)+'T2'!$L$201*IF('T2'!$Z$12="Y",1,0)+'T3'!$L$201*IF('T3'!$Z$12="Y",1,0))</f>
        <v/>
      </c>
      <c r="CG205" s="38" t="str">
        <f>IF(ISBLANK('T1'!$C$201),"",'T1'!$M$201*IF('T1'!$AA$12="Y",1,0)+'T2'!$M$201*IF('T2'!$AA$12="Y",1,0)+'T3'!$M$201*IF('T3'!$AA$12="Y",1,0))</f>
        <v/>
      </c>
      <c r="CH205" s="38" t="str">
        <f>IF(ISBLANK('T1'!$C$201),"",'T1'!$M$201*IF('T1'!$AB$12="Y",1,0)+'T2'!$M$201*IF('T2'!$AB$12="Y",1,0)+'T3'!$M$201*IF('T3'!$AB$12="Y",1,0))</f>
        <v/>
      </c>
      <c r="CI205" s="38" t="str">
        <f>IF(ISBLANK('T1'!$C$201),"",SUM($BY$205:$CH$205))</f>
        <v/>
      </c>
      <c r="CJ205" s="38" t="str">
        <f>IF(ISBLANK('T1'!$C$201),"",IF(ISERR($CI$205/$CI$5),"",$CI$205/$CI$5))</f>
        <v/>
      </c>
      <c r="CM205" s="38" t="str">
        <f>IF(ISBLANK('T1'!$C$201),"",'T1'!$E$201*IF('T1'!$S$13="Y",1,0)+'T2'!$E$201*IF('T2'!$S$13="Y",1,0)+'T3'!$E$201*IF('T3'!$S$13="Y",1,0)+TA!$AR$201*IF(TA!$L$13="Y",1,0))</f>
        <v/>
      </c>
      <c r="CN205" s="38" t="str">
        <f>IF(ISBLANK('T1'!$C$201),"",'T1'!$F$201*IF('T1'!$T$13="Y",1,0)+'T2'!$F$201*IF('T2'!$T$13="Y",1,0)+'T3'!$F$201*IF('T3'!$T$13="Y",1,0)+TA!$AS$201*IF(TA!$M$13="Y",1,0))</f>
        <v/>
      </c>
      <c r="CO205" s="38" t="str">
        <f>IF(ISBLANK('T1'!$C$201),"",'T1'!$G$201*IF('T1'!$U$13="Y",1,0)+'T2'!$G$201*IF('T2'!$U$13="Y",1,0)+'T3'!$G$201*IF('T3'!$U$13="Y",1,0)+TA!$AT$201*IF(TA!$N$13="Y",1,0))</f>
        <v/>
      </c>
      <c r="CP205" s="38" t="str">
        <f>IF(ISBLANK('T1'!$C$201),"",'T1'!$H$201*IF('T1'!$V$13="Y",1,0)+'T2'!$H$201*IF('T2'!$V$13="Y",1,0)+'T3'!$H$201*IF('T3'!$V$13="Y",1,0))</f>
        <v/>
      </c>
      <c r="CQ205" s="38" t="str">
        <f>IF(ISBLANK('T1'!$C$201),"",'T1'!$I$201*IF('T1'!$W$13="Y",1,0)+'T2'!$I$201*IF('T2'!$W$13="Y",1,0)+'T3'!$I$201*IF('T3'!$W$13="Y",1,0))</f>
        <v/>
      </c>
      <c r="CR205" s="38" t="str">
        <f>IF(ISBLANK('T1'!$C$201),"",'T1'!$J$201*IF('T1'!$X$13="Y",1,0)+'T2'!$J$201*IF('T2'!$X$13="Y",1,0)+'T3'!$J$201*IF('T3'!$X$13="Y",1,0))</f>
        <v/>
      </c>
      <c r="CS205" s="38" t="str">
        <f>IF(ISBLANK('T1'!$C$201),"",'T1'!$K$201*IF('T1'!$Y$13="Y",1,0)+'T2'!$K$201*IF('T2'!$Y$13="Y",1,0)+'T3'!$K$201*IF('T3'!$Y$13="Y",1,0))</f>
        <v/>
      </c>
      <c r="CT205" s="38" t="str">
        <f>IF(ISBLANK('T1'!$C$201),"",'T1'!$L$201*IF('T1'!$Z$13="Y",1,0)+'T2'!$L$201*IF('T2'!$Z$13="Y",1,0)+'T3'!$L$201*IF('T3'!$Z$13="Y",1,0))</f>
        <v/>
      </c>
      <c r="CU205" s="38" t="str">
        <f>IF(ISBLANK('T1'!$C$201),"",'T1'!$M$201*IF('T1'!$AA$13="Y",1,0)+'T2'!$M$201*IF('T2'!$AA$13="Y",1,0)+'T3'!$M$201*IF('T3'!$AA$13="Y",1,0))</f>
        <v/>
      </c>
      <c r="CV205" s="38" t="str">
        <f>IF(ISBLANK('T1'!$C$201),"",'T1'!$M$201*IF('T1'!$AB$13="Y",1,0)+'T2'!$M$201*IF('T2'!$AB$13="Y",1,0)+'T3'!$M$201*IF('T3'!$AB$13="Y",1,0))</f>
        <v/>
      </c>
      <c r="CW205" s="38" t="str">
        <f>IF(ISBLANK('T1'!$C$201),"",SUM($CM$205:$CV$205))</f>
        <v/>
      </c>
      <c r="CX205" s="38" t="str">
        <f>IF(ISBLANK('T1'!$C$201),"",IF(ISERR($CW$205/$CW$5),"",$CW$205/$CW$5))</f>
        <v/>
      </c>
      <c r="DA205" s="38" t="str">
        <f>IF(ISBLANK('T1'!$C$201),"",'T1'!$E$201*IF('T1'!$S$14="Y",1,0)+'T2'!$E$201*IF('T2'!$S$14="Y",1,0)+'T3'!$E$201*IF('T3'!$S$14="Y",1,0)+TA!$AR$201*IF(TA!$L$14="Y",1,0))</f>
        <v/>
      </c>
      <c r="DB205" s="38" t="str">
        <f>IF(ISBLANK('T1'!$C$201),"",'T1'!$F$201*IF('T1'!$T$14="Y",1,0)+'T2'!$F$201*IF('T2'!$T$14="Y",1,0)+'T3'!$F$201*IF('T3'!$T$14="Y",1,0)+TA!$AS$201*IF(TA!$M$14="Y",1,0))</f>
        <v/>
      </c>
      <c r="DC205" s="38" t="str">
        <f>IF(ISBLANK('T1'!$C$201),"",'T1'!$G$201*IF('T1'!$U$14="Y",1,0)+'T2'!$G$201*IF('T2'!$U$14="Y",1,0)+'T3'!$G$201*IF('T3'!$U$14="Y",1,0)+TA!$AT$201*IF(TA!$N$14="Y",1,0))</f>
        <v/>
      </c>
      <c r="DD205" s="38" t="str">
        <f>IF(ISBLANK('T1'!$C$201),"",'T1'!$H$201*IF('T1'!$V$14="Y",1,0)+'T2'!$H$201*IF('T2'!$V$14="Y",1,0)+'T3'!$H$201*IF('T3'!$V$14="Y",1,0))</f>
        <v/>
      </c>
      <c r="DE205" s="38" t="str">
        <f>IF(ISBLANK('T1'!$C$201),"",'T1'!$I$201*IF('T1'!$W$14="Y",1,0)+'T2'!$I$201*IF('T2'!$W$14="Y",1,0)+'T3'!$I$201*IF('T3'!$W$14="Y",1,0))</f>
        <v/>
      </c>
      <c r="DF205" s="38" t="str">
        <f>IF(ISBLANK('T1'!$C$201),"",'T1'!$J$201*IF('T1'!$X$14="Y",1,0)+'T2'!$J$201*IF('T2'!$X$14="Y",1,0)+'T3'!$J$201*IF('T3'!$X$14="Y",1,0))</f>
        <v/>
      </c>
      <c r="DG205" s="38" t="str">
        <f>IF(ISBLANK('T1'!$C$201),"",'T1'!$K$201*IF('T1'!$Y$14="Y",1,0)+'T2'!$K$201*IF('T2'!$Y$14="Y",1,0)+'T3'!$K$201*IF('T3'!$Y$14="Y",1,0))</f>
        <v/>
      </c>
      <c r="DH205" s="38" t="str">
        <f>IF(ISBLANK('T1'!$C$201),"",'T1'!$L$201*IF('T1'!$Z$14="Y",1,0)+'T2'!$L$201*IF('T2'!$Z$14="Y",1,0)+'T3'!$L$201*IF('T3'!$Z$14="Y",1,0))</f>
        <v/>
      </c>
      <c r="DI205" s="38" t="str">
        <f>IF(ISBLANK('T1'!$C$201),"",'T1'!$M$201*IF('T1'!$AA$14="Y",1,0)+'T2'!$M$201*IF('T2'!$AA$14="Y",1,0)+'T3'!$M$201*IF('T3'!$AA$14="Y",1,0))</f>
        <v/>
      </c>
      <c r="DJ205" s="38" t="str">
        <f>IF(ISBLANK('T1'!$C$201),"",'T1'!$M$201*IF('T1'!$AB$14="Y",1,0)+'T2'!$M$201*IF('T2'!$AB$14="Y",1,0)+'T3'!$M$201*IF('T3'!$AB$14="Y",1,0))</f>
        <v/>
      </c>
      <c r="DK205" s="38" t="str">
        <f>IF(ISBLANK('T1'!$C$201),"",SUM($DA$205:$DJ$205))</f>
        <v/>
      </c>
      <c r="DL205" s="38" t="str">
        <f>IF(ISBLANK('T1'!$C$201),"",IF(ISERR($DK$205/$DK$5),"",$DK$205/$DK$5))</f>
        <v/>
      </c>
      <c r="DO205" s="38" t="str">
        <f>IF(ISBLANK('T1'!$C$201),"",'T1'!$E$201*IF('T1'!$S$15="Y",1,0)+'T2'!$E$201*IF('T2'!$S$15="Y",1,0)+'T3'!$E$201*IF('T3'!$S$15="Y",1,0)+TA!$AR$201*IF(TA!$L$15="Y",1,0))</f>
        <v/>
      </c>
      <c r="DP205" s="38" t="str">
        <f>IF(ISBLANK('T1'!$C$201),"",'T1'!$F$201*IF('T1'!$T$15="Y",1,0)+'T2'!$F$201*IF('T2'!$T$15="Y",1,0)+'T3'!$F$201*IF('T3'!$T$15="Y",1,0)+TA!$AS$201*IF(TA!$M$15="Y",1,0))</f>
        <v/>
      </c>
      <c r="DQ205" s="38" t="str">
        <f>IF(ISBLANK('T1'!$C$201),"",'T1'!$G$201*IF('T1'!$U$15="Y",1,0)+'T2'!$G$201*IF('T2'!$U$15="Y",1,0)+'T3'!$G$201*IF('T3'!$U$15="Y",1,0)+TA!$AT$201*IF(TA!$N$15="Y",1,0))</f>
        <v/>
      </c>
      <c r="DR205" s="38" t="str">
        <f>IF(ISBLANK('T1'!$C$201),"",'T1'!$H$201*IF('T1'!$V$15="Y",1,0)+'T2'!$H$201*IF('T2'!$V$15="Y",1,0)+'T3'!$H$201*IF('T3'!$V$15="Y",1,0))</f>
        <v/>
      </c>
      <c r="DS205" s="38" t="str">
        <f>IF(ISBLANK('T1'!$C$201),"",'T1'!$I$201*IF('T1'!$W$15="Y",1,0)+'T2'!$I$201*IF('T2'!$W$15="Y",1,0)+'T3'!$I$201*IF('T3'!$W$15="Y",1,0))</f>
        <v/>
      </c>
      <c r="DT205" s="38" t="str">
        <f>IF(ISBLANK('T1'!$C$201),"",'T1'!$J$201*IF('T1'!$X$15="Y",1,0)+'T2'!$J$201*IF('T2'!$X$15="Y",1,0)+'T3'!$J$201*IF('T3'!$X$15="Y",1,0))</f>
        <v/>
      </c>
      <c r="DU205" s="38" t="str">
        <f>IF(ISBLANK('T1'!$C$201),"",'T1'!$K$201*IF('T1'!$Y$15="Y",1,0)+'T2'!$K$201*IF('T2'!$Y$15="Y",1,0)+'T3'!$K$201*IF('T3'!$Y$15="Y",1,0))</f>
        <v/>
      </c>
      <c r="DV205" s="38" t="str">
        <f>IF(ISBLANK('T1'!$C$201),"",'T1'!$L$201*IF('T1'!$Z$15="Y",1,0)+'T2'!$L$201*IF('T2'!$Z$15="Y",1,0)+'T3'!$L$201*IF('T3'!$Z$15="Y",1,0))</f>
        <v/>
      </c>
      <c r="DW205" s="38" t="str">
        <f>IF(ISBLANK('T1'!$C$201),"",'T1'!$M$201*IF('T1'!$AA$15="Y",1,0)+'T2'!$M$201*IF('T2'!$AA$15="Y",1,0)+'T3'!$M$201*IF('T3'!$AA$15="Y",1,0))</f>
        <v/>
      </c>
      <c r="DX205" s="38" t="str">
        <f>IF(ISBLANK('T1'!$C$201),"",'T1'!$M$201*IF('T1'!$AB$15="Y",1,0)+'T2'!$M$201*IF('T2'!$AB$15="Y",1,0)+'T3'!$M$201*IF('T3'!$AB$15="Y",1,0))</f>
        <v/>
      </c>
      <c r="DY205" s="38" t="str">
        <f>IF(ISBLANK('T1'!$C$201),"",SUM($DO$205:$DX$205))</f>
        <v/>
      </c>
      <c r="DZ205" s="38" t="str">
        <f>IF(ISBLANK('T1'!$C$201),"",IF(ISERR($DY$205/$DY$5),"",$DY$205/$DY$5))</f>
        <v/>
      </c>
      <c r="EC205" s="38" t="str">
        <f>IF(ISBLANK('T1'!$C$201),"",'T1'!$E$201*IF('T1'!$S$16="Y",1,0)+'T2'!$E$201*IF('T2'!$S$16="Y",1,0)+'T3'!$E$201*IF('T3'!$S$16="Y",1,0)+TA!$AR$201*IF(TA!$L$16="Y",1,0))</f>
        <v/>
      </c>
      <c r="ED205" s="38" t="str">
        <f>IF(ISBLANK('T1'!$C$201),"",'T1'!$F$201*IF('T1'!$T$16="Y",1,0)+'T2'!$F$201*IF('T2'!$T$16="Y",1,0)+'T3'!$F$201*IF('T3'!$T$16="Y",1,0)+TA!$AS$201*IF(TA!$M$16="Y",1,0))</f>
        <v/>
      </c>
      <c r="EE205" s="38" t="str">
        <f>IF(ISBLANK('T1'!$C$201),"",'T1'!$G$201*IF('T1'!$U$16="Y",1,0)+'T2'!$G$201*IF('T2'!$U$16="Y",1,0)+'T3'!$G$201*IF('T3'!$U$16="Y",1,0)+TA!$AT$201*IF(TA!$N$16="Y",1,0))</f>
        <v/>
      </c>
      <c r="EF205" s="38" t="str">
        <f>IF(ISBLANK('T1'!$C$201),"",'T1'!$H$201*IF('T1'!$V$16="Y",1,0)+'T2'!$H$201*IF('T2'!$V$16="Y",1,0)+'T3'!$H$201*IF('T3'!$V$16="Y",1,0))</f>
        <v/>
      </c>
      <c r="EG205" s="38" t="str">
        <f>IF(ISBLANK('T1'!$C$201),"",'T1'!$I$201*IF('T1'!$W$16="Y",1,0)+'T2'!$I$201*IF('T2'!$W$16="Y",1,0)+'T3'!$I$201*IF('T3'!$W$16="Y",1,0))</f>
        <v/>
      </c>
      <c r="EH205" s="38" t="str">
        <f>IF(ISBLANK('T1'!$C$201),"",'T1'!$J$201*IF('T1'!$X$16="Y",1,0)+'T2'!$J$201*IF('T2'!$X$16="Y",1,0)+'T3'!$J$201*IF('T3'!$X$16="Y",1,0))</f>
        <v/>
      </c>
      <c r="EI205" s="38" t="str">
        <f>IF(ISBLANK('T1'!$C$201),"",'T1'!$K$201*IF('T1'!$Y$16="Y",1,0)+'T2'!$K$201*IF('T2'!$Y$16="Y",1,0)+'T3'!$K$201*IF('T3'!$Y$16="Y",1,0))</f>
        <v/>
      </c>
      <c r="EJ205" s="38" t="str">
        <f>IF(ISBLANK('T1'!$C$201),"",'T1'!$L$201*IF('T1'!$Z$16="Y",1,0)+'T2'!$L$201*IF('T2'!$Z$16="Y",1,0)+'T3'!$L$201*IF('T3'!$Z$16="Y",1,0))</f>
        <v/>
      </c>
      <c r="EK205" s="38" t="str">
        <f>IF(ISBLANK('T1'!$C$201),"",'T1'!$M$201*IF('T1'!$AA$16="Y",1,0)+'T2'!$M$201*IF('T2'!$AA$16="Y",1,0)+'T3'!$M$201*IF('T3'!$AA$16="Y",1,0))</f>
        <v/>
      </c>
      <c r="EL205" s="38" t="str">
        <f>IF(ISBLANK('T1'!$C$201),"",'T1'!$M$201*IF('T1'!$AB$16="Y",1,0)+'T2'!$M$201*IF('T2'!$AB$16="Y",1,0)+'T3'!$M$201*IF('T3'!$AB$16="Y",1,0))</f>
        <v/>
      </c>
      <c r="EM205" s="38" t="str">
        <f>IF(ISBLANK('T1'!$C$201),"",SUM($EC$205:$EL$205))</f>
        <v/>
      </c>
      <c r="EN205" s="38" t="str">
        <f>IF(ISBLANK('T1'!$C$201),"",IF(ISERR($EM$205/$EM$5),"",$EM$205/$EM$5))</f>
        <v/>
      </c>
      <c r="EQ205" s="38" t="str">
        <f>IF(ISBLANK('T1'!$C$201),"",'T1'!$E$201*IF('T1'!$S$17="Y",1,0)+'T2'!$E$201*IF('T2'!$S$17="Y",1,0)+'T3'!$E$201*IF('T3'!$S$17="Y",1,0)+TA!$AR$201*IF(TA!$L$17="Y",1,0))</f>
        <v/>
      </c>
      <c r="ER205" s="38" t="str">
        <f>IF(ISBLANK('T1'!$C$201),"",'T1'!$F$201*IF('T1'!$T$17="Y",1,0)+'T2'!$F$201*IF('T2'!$T$17="Y",1,0)+'T3'!$F$201*IF('T3'!$T$17="Y",1,0)+TA!$AS$201*IF(TA!$M$17="Y",1,0))</f>
        <v/>
      </c>
      <c r="ES205" s="38" t="str">
        <f>IF(ISBLANK('T1'!$C$201),"",'T1'!$G$201*IF('T1'!$U$17="Y",1,0)+'T2'!$G$201*IF('T2'!$U$17="Y",1,0)+'T3'!$G$201*IF('T3'!$U$17="Y",1,0)+TA!$AT$201*IF(TA!$N$17="Y",1,0))</f>
        <v/>
      </c>
      <c r="ET205" s="38" t="str">
        <f>IF(ISBLANK('T1'!$C$201),"",'T1'!$H$201*IF('T1'!$V$17="Y",1,0)+'T2'!$H$201*IF('T2'!$V$17="Y",1,0)+'T3'!$H$201*IF('T3'!$V$17="Y",1,0))</f>
        <v/>
      </c>
      <c r="EU205" s="38" t="str">
        <f>IF(ISBLANK('T1'!$C$201),"",'T1'!$I$201*IF('T1'!$W$17="Y",1,0)+'T2'!$I$201*IF('T2'!$W$17="Y",1,0)+'T3'!$I$201*IF('T3'!$W$17="Y",1,0))</f>
        <v/>
      </c>
      <c r="EV205" s="38" t="str">
        <f>IF(ISBLANK('T1'!$C$201),"",'T1'!$J$201*IF('T1'!$X$17="Y",1,0)+'T2'!$J$201*IF('T2'!$X$17="Y",1,0)+'T3'!$J$201*IF('T3'!$X$17="Y",1,0))</f>
        <v/>
      </c>
      <c r="EW205" s="38" t="str">
        <f>IF(ISBLANK('T1'!$C$201),"",'T1'!$K$201*IF('T1'!$Y$17="Y",1,0)+'T2'!$K$201*IF('T2'!$Y$17="Y",1,0)+'T3'!$K$201*IF('T3'!$Y$17="Y",1,0))</f>
        <v/>
      </c>
      <c r="EX205" s="38" t="str">
        <f>IF(ISBLANK('T1'!$C$201),"",'T1'!$L$201*IF('T1'!$Z$17="Y",1,0)+'T2'!$L$201*IF('T2'!$Z$17="Y",1,0)+'T3'!$L$201*IF('T3'!$Z$17="Y",1,0))</f>
        <v/>
      </c>
      <c r="EY205" s="38" t="str">
        <f>IF(ISBLANK('T1'!$C$201),"",'T1'!$M$201*IF('T1'!$AA$17="Y",1,0)+'T2'!$M$201*IF('T2'!$AA$17="Y",1,0)+'T3'!$M$201*IF('T3'!$AA$17="Y",1,0))</f>
        <v/>
      </c>
      <c r="EZ205" s="38" t="str">
        <f>IF(ISBLANK('T1'!$C$201),"",'T1'!$M$201*IF('T1'!$AB$17="Y",1,0)+'T2'!$M$201*IF('T2'!$AB$17="Y",1,0)+'T3'!$M$201*IF('T3'!$AB$17="Y",1,0))</f>
        <v/>
      </c>
      <c r="FA205" s="38" t="str">
        <f>IF(ISBLANK('T1'!$C$201),"",SUM($EQ$205:$EZ$205))</f>
        <v/>
      </c>
      <c r="FB205" s="38" t="str">
        <f>IF(ISBLANK('T1'!$C$201),"",IF(ISERR($FA$205/$FA$5),"",$FA$205/$FA$5))</f>
        <v/>
      </c>
    </row>
    <row r="206" spans="20:158">
      <c r="T206" s="38" t="str">
        <f>IF(ISBLANK('T1'!$C$202),"",'T1'!$E$202*IF('T1'!$S$8="Y",1,0)+'T2'!$E$202*IF('T2'!$S$8="Y",1,0)+'T3'!$E$202*IF('T3'!$S$8="Y",1,0)+TA!$AR$202*IF(TA!$L$8="Y",1,0))</f>
        <v/>
      </c>
      <c r="U206" s="38" t="str">
        <f>IF(ISBLANK('T1'!$C$202),"",'T1'!$F$202*IF('T1'!$T$8="Y",1,0)+'T2'!$F$202*IF('T2'!$T$8="Y",1,0)+'T3'!$F$202*IF('T3'!$T$8="Y",1,0)+TA!$AS$202*IF(TA!$M$8="Y",1,0))</f>
        <v/>
      </c>
      <c r="V206" s="38" t="str">
        <f>IF(ISBLANK('T1'!$C$202),"",'T1'!$G$202*IF('T1'!$U$8="Y",1,0)+'T2'!$G$202*IF('T2'!$U$8="Y",1,0)+'T3'!$G$202*IF('T3'!$U$8="Y",1,0)+TA!$AT$202*IF(TA!$N$8="Y",1,0))</f>
        <v/>
      </c>
      <c r="W206" s="38" t="str">
        <f>IF(ISBLANK('T1'!$C$202),"",'T1'!$H$202*IF('T1'!$V$8="Y",1,0)+'T2'!$H$202*IF('T2'!$V$8="Y",1,0)+'T3'!$H$202*IF('T3'!$V$8="Y",1,0))</f>
        <v/>
      </c>
      <c r="X206" s="38" t="str">
        <f>IF(ISBLANK('T1'!$C$202),"",'T1'!$I$202*IF('T1'!$W$8="Y",1,0)+'T2'!$I$202*IF('T2'!$W$8="Y",1,0)+'T3'!$I$202*IF('T3'!$W$8="Y",1,0))</f>
        <v/>
      </c>
      <c r="Y206" s="38" t="str">
        <f>IF(ISBLANK('T1'!$C$202),"",'T1'!$J$202*IF('T1'!$X$8="Y",1,0)+'T2'!$J$202*IF('T2'!$X$8="Y",1,0)+'T3'!$J$202*IF('T3'!$X$8="Y",1,0))</f>
        <v/>
      </c>
      <c r="Z206" s="38" t="str">
        <f>IF(ISBLANK('T1'!$C$202),"",'T1'!$K$202*IF('T1'!$Y$8="Y",1,0)+'T2'!$K$202*IF('T2'!$Y$8="Y",1,0)+'T3'!$K$202*IF('T3'!$Y$8="Y",1,0))</f>
        <v/>
      </c>
      <c r="AA206" s="38" t="str">
        <f>IF(ISBLANK('T1'!$C$202),"",'T1'!$L$202*IF('T1'!$Z$8="Y",1,0)+'T2'!$L$202*IF('T2'!$Z$8="Y",1,0)+'T3'!$L$202*IF('T3'!$Z$8="Y",1,0))</f>
        <v/>
      </c>
      <c r="AB206" s="38" t="str">
        <f>IF(ISBLANK('T1'!$C$202),"",'T1'!$M$202*IF('T1'!$AA$8="Y",1,0)+'T2'!$M$202*IF('T2'!$AA$8="Y",1,0)+'T3'!$M$202*IF('T3'!$AA$8="Y",1,0))</f>
        <v/>
      </c>
      <c r="AC206" s="38" t="str">
        <f>IF(ISBLANK('T1'!$C$202),"",'T1'!$M$202*IF('T1'!$AB$8="Y",1,0)+'T2'!$M$202*IF('T2'!$AB$8="Y",1,0)+'T3'!$M$202*IF('T3'!$AB$8="Y",1,0))</f>
        <v/>
      </c>
      <c r="AD206" s="38" t="str">
        <f>IF(ISBLANK('T1'!$C$202),"",SUM($T$206:$AC$206))</f>
        <v/>
      </c>
      <c r="AE206" s="38" t="str">
        <f>IF(ISBLANK('T1'!$C$202),"",IF(ISERR($AD$206/$AD$5),"",$AD$206/$AD$5))</f>
        <v/>
      </c>
      <c r="AI206" s="38" t="str">
        <f>IF(ISBLANK('T1'!$C$202),"",'T1'!$E$202*IF('T1'!$S$9="Y",1,0)+'T2'!$E$202*IF('T2'!$S$9="Y",1,0)+'T3'!$E$202*IF('T3'!$S$9="Y",1,0)+TA!$AR$202*IF(TA!$L$9="Y",1,0))</f>
        <v/>
      </c>
      <c r="AJ206" s="38" t="str">
        <f>IF(ISBLANK('T1'!$C$202),"",'T1'!$F$202*IF('T1'!$T$9="Y",1,0)+'T2'!$F$202*IF('T2'!$T$9="Y",1,0)+'T3'!$F$202*IF('T3'!$T$9="Y",1,0)+TA!$AS$202*IF(TA!$M$9="Y",1,0))</f>
        <v/>
      </c>
      <c r="AK206" s="38" t="str">
        <f>IF(ISBLANK('T1'!$C$202),"",'T1'!$G$202*IF('T1'!$U$9="Y",1,0)+'T2'!$G$202*IF('T2'!$U$9="Y",1,0)+'T3'!$G$202*IF('T3'!$U$9="Y",1,0)+TA!$AT$202*IF(TA!$N$9="Y",1,0))</f>
        <v/>
      </c>
      <c r="AL206" s="38" t="str">
        <f>IF(ISBLANK('T1'!$C$202),"",'T1'!$H$202*IF('T1'!$V$9="Y",1,0)+'T2'!$H$202*IF('T2'!$V$9="Y",1,0)+'T3'!$H$202*IF('T3'!$V$9="Y",1,0))</f>
        <v/>
      </c>
      <c r="AM206" s="38" t="str">
        <f>IF(ISBLANK('T1'!$C$202),"",'T1'!$I$202*IF('T1'!$W$9="Y",1,0)+'T2'!$I$202*IF('T2'!$W$9="Y",1,0)+'T3'!$I$202*IF('T3'!$W$9="Y",1,0))</f>
        <v/>
      </c>
      <c r="AN206" s="38" t="str">
        <f>IF(ISBLANK('T1'!$C$202),"",'T1'!$J$202*IF('T1'!$X$9="Y",1,0)+'T2'!$J$202*IF('T2'!$X$9="Y",1,0)+'T3'!$J$202*IF('T3'!$X$9="Y",1,0))</f>
        <v/>
      </c>
      <c r="AO206" s="38" t="str">
        <f>IF(ISBLANK('T1'!$C$202),"",'T1'!$K$202*IF('T1'!$Y$9="Y",1,0)+'T2'!$K$202*IF('T2'!$Y$9="Y",1,0)+'T3'!$K$202*IF('T3'!$Y$9="Y",1,0))</f>
        <v/>
      </c>
      <c r="AP206" s="38" t="str">
        <f>IF(ISBLANK('T1'!$C$202),"",'T1'!$L$202*IF('T1'!$Z$9="Y",1,0)+'T2'!$L$202*IF('T2'!$Z$9="Y",1,0)+'T3'!$L$202*IF('T3'!$Z$9="Y",1,0))</f>
        <v/>
      </c>
      <c r="AQ206" s="38" t="str">
        <f>IF(ISBLANK('T1'!$C$202),"",'T1'!$M$202*IF('T1'!$AA$9="Y",1,0)+'T2'!$M$202*IF('T2'!$AA$9="Y",1,0)+'T3'!$M$202*IF('T3'!$AA$9="Y",1,0))</f>
        <v/>
      </c>
      <c r="AR206" s="38" t="str">
        <f>IF(ISBLANK('T1'!$C$202),"",'T1'!$M$202*IF('T1'!$AB$9="Y",1,0)+'T2'!$M$202*IF('T2'!$AB$9="Y",1,0)+'T3'!$M$202*IF('T3'!$AB$9="Y",1,0))</f>
        <v/>
      </c>
      <c r="AS206" s="38" t="str">
        <f>IF(ISBLANK('T1'!$C$202),"",SUM($AI$206:$AR$206))</f>
        <v/>
      </c>
      <c r="AT206" s="38" t="str">
        <f>IF(ISBLANK('T1'!$C$202),"",IF(ISERR($AS$206/$AS$5),"",$AS$206/$AS$5))</f>
        <v/>
      </c>
      <c r="AW206" s="38" t="str">
        <f>IF(ISBLANK('T1'!$C$202),"",'T1'!$E$202*IF('T1'!$S$10="Y",1,0)+'T2'!$E$202*IF('T2'!$S$10="Y",1,0)+'T3'!$E$202*IF('T3'!$S$10="Y",1,0)+TA!$AR$202*IF(TA!$L$10="Y",1,0))</f>
        <v/>
      </c>
      <c r="AX206" s="38" t="str">
        <f>IF(ISBLANK('T1'!$C$202),"",'T1'!$F$202*IF('T1'!$T$10="Y",1,0)+'T2'!$F$202*IF('T2'!$T$10="Y",1,0)+'T3'!$F$202*IF('T3'!$T$10="Y",1,0)+TA!$AS$202*IF(TA!$M$10="Y",1,0))</f>
        <v/>
      </c>
      <c r="AY206" s="38" t="str">
        <f>IF(ISBLANK('T1'!$C$202),"",'T1'!$G$202*IF('T1'!$U$10="Y",1,0)+'T2'!$G$202*IF('T2'!$U$10="Y",1,0)+'T3'!$G$202*IF('T3'!$U$10="Y",1,0)+TA!$AT$202*IF(TA!$N$10="Y",1,0))</f>
        <v/>
      </c>
      <c r="AZ206" s="38" t="str">
        <f>IF(ISBLANK('T1'!$C$202),"",'T1'!$H$202*IF('T1'!$V$10="Y",1,0)+'T2'!$H$202*IF('T2'!$V$10="Y",1,0)+'T3'!$H$202*IF('T3'!$V$10="Y",1,0))</f>
        <v/>
      </c>
      <c r="BA206" s="38" t="str">
        <f>IF(ISBLANK('T1'!$C$202),"",'T1'!$I$202*IF('T1'!$W$10="Y",1,0)+'T2'!$I$202*IF('T2'!$W$10="Y",1,0)+'T3'!$I$202*IF('T3'!$W$10="Y",1,0))</f>
        <v/>
      </c>
      <c r="BB206" s="38" t="str">
        <f>IF(ISBLANK('T1'!$C$202),"",'T1'!$J$202*IF('T1'!$X$10="Y",1,0)+'T2'!$J$202*IF('T2'!$X$10="Y",1,0)+'T3'!$J$202*IF('T3'!$X$10="Y",1,0))</f>
        <v/>
      </c>
      <c r="BC206" s="38" t="str">
        <f>IF(ISBLANK('T1'!$C$202),"",'T1'!$K$202*IF('T1'!$Y$10="Y",1,0)+'T2'!$K$202*IF('T2'!$Y$10="Y",1,0)+'T3'!$K$202*IF('T3'!$Y$10="Y",1,0))</f>
        <v/>
      </c>
      <c r="BD206" s="38" t="str">
        <f>IF(ISBLANK('T1'!$C$202),"",'T1'!$L$202*IF('T1'!$Z$10="Y",1,0)+'T2'!$L$202*IF('T2'!$Z$10="Y",1,0)+'T3'!$L$202*IF('T3'!$Z$10="Y",1,0))</f>
        <v/>
      </c>
      <c r="BE206" s="38" t="str">
        <f>IF(ISBLANK('T1'!$C$202),"",'T1'!$M$202*IF('T1'!$AA$10="Y",1,0)+'T2'!$M$202*IF('T2'!$AA$10="Y",1,0)+'T3'!$M$202*IF('T3'!$AA$10="Y",1,0))</f>
        <v/>
      </c>
      <c r="BF206" s="38" t="str">
        <f>IF(ISBLANK('T1'!$C$202),"",'T1'!$M$202*IF('T1'!$AB$10="Y",1,0)+'T2'!$M$202*IF('T2'!$AB$10="Y",1,0)+'T3'!$M$202*IF('T3'!$AB$10="Y",1,0))</f>
        <v/>
      </c>
      <c r="BG206" s="38" t="str">
        <f>IF(ISBLANK('T1'!$C$202),"",SUM($AW$206:$BF$206))</f>
        <v/>
      </c>
      <c r="BH206" s="38" t="str">
        <f>IF(ISBLANK('T1'!$C$202),"",IF(ISERR($BG$206/$BG$5),"",$BG$206/$BG$5))</f>
        <v/>
      </c>
      <c r="BK206" s="38" t="str">
        <f>IF(ISBLANK('T1'!$C$202),"",'T1'!$E$202*IF('T1'!$S$11="Y",1,0)+'T2'!$E$202*IF('T2'!$S$11="Y",1,0)+'T3'!$E$202*IF('T3'!$S$11="Y",1,0)+TA!$AR$202*IF(TA!$L$11="Y",1,0))</f>
        <v/>
      </c>
      <c r="BL206" s="38" t="str">
        <f>IF(ISBLANK('T1'!$C$202),"",'T1'!$F$202*IF('T1'!$T$11="Y",1,0)+'T2'!$F$202*IF('T2'!$T$11="Y",1,0)+'T3'!$F$202*IF('T3'!$T$11="Y",1,0)+TA!$AS$202*IF(TA!$M$11="Y",1,0))</f>
        <v/>
      </c>
      <c r="BM206" s="38" t="str">
        <f>IF(ISBLANK('T1'!$C$202),"",'T1'!$G$202*IF('T1'!$U$11="Y",1,0)+'T2'!$G$202*IF('T2'!$U$11="Y",1,0)+'T3'!$G$202*IF('T3'!$U$11="Y",1,0)+TA!$AT$202*IF(TA!$N$11="Y",1,0))</f>
        <v/>
      </c>
      <c r="BN206" s="38" t="str">
        <f>IF(ISBLANK('T1'!$C$202),"",'T1'!$H$202*IF('T1'!$V$11="Y",1,0)+'T2'!$H$202*IF('T2'!$V$11="Y",1,0)+'T3'!$H$202*IF('T3'!$V$11="Y",1,0))</f>
        <v/>
      </c>
      <c r="BO206" s="38" t="str">
        <f>IF(ISBLANK('T1'!$C$202),"",'T1'!$I$202*IF('T1'!$W$11="Y",1,0)+'T2'!$I$202*IF('T2'!$W$11="Y",1,0)+'T3'!$I$202*IF('T3'!$W$11="Y",1,0))</f>
        <v/>
      </c>
      <c r="BP206" s="38" t="str">
        <f>IF(ISBLANK('T1'!$C$202),"",'T1'!$J$202*IF('T1'!$X$11="Y",1,0)+'T2'!$J$202*IF('T2'!$X$11="Y",1,0)+'T3'!$J$202*IF('T3'!$X$11="Y",1,0))</f>
        <v/>
      </c>
      <c r="BQ206" s="38" t="str">
        <f>IF(ISBLANK('T1'!$C$202),"",'T1'!$K$202*IF('T1'!$Y$11="Y",1,0)+'T2'!$K$202*IF('T2'!$Y$11="Y",1,0)+'T3'!$K$202*IF('T3'!$Y$11="Y",1,0))</f>
        <v/>
      </c>
      <c r="BR206" s="38" t="str">
        <f>IF(ISBLANK('T1'!$C$202),"",'T1'!$L$202*IF('T1'!$Z$11="Y",1,0)+'T2'!$L$202*IF('T2'!$Z$11="Y",1,0)+'T3'!$L$202*IF('T3'!$Z$11="Y",1,0))</f>
        <v/>
      </c>
      <c r="BS206" s="38" t="str">
        <f>IF(ISBLANK('T1'!$C$202),"",'T1'!$M$202*IF('T1'!$AA$11="Y",1,0)+'T2'!$M$202*IF('T2'!$AA$11="Y",1,0)+'T3'!$M$202*IF('T3'!$AA$11="Y",1,0))</f>
        <v/>
      </c>
      <c r="BT206" s="38" t="str">
        <f>IF(ISBLANK('T1'!$C$202),"",'T1'!$M$202*IF('T1'!$AB$11="Y",1,0)+'T2'!$M$202*IF('T2'!$AB$11="Y",1,0)+'T3'!$M$202*IF('T3'!$AB$11="Y",1,0))</f>
        <v/>
      </c>
      <c r="BU206" s="38" t="str">
        <f>IF(ISBLANK('T1'!$C$202),"",SUM($BK$206:$BT$206))</f>
        <v/>
      </c>
      <c r="BV206" s="38" t="str">
        <f>IF(ISBLANK('T1'!$C$202),"",IF(ISERR($BU$206/$BU$5),"",$BU$206/$BU$5))</f>
        <v/>
      </c>
      <c r="BY206" s="38" t="str">
        <f>IF(ISBLANK('T1'!$C$202),"",'T1'!$E$202*IF('T1'!$S$12="Y",1,0)+'T2'!$E$202*IF('T2'!$S$12="Y",1,0)+'T3'!$E$202*IF('T3'!$S$12="Y",1,0)+TA!$AR$202*IF(TA!$L$12="Y",1,0))</f>
        <v/>
      </c>
      <c r="BZ206" s="38" t="str">
        <f>IF(ISBLANK('T1'!$C$202),"",'T1'!$F$202*IF('T1'!$T$12="Y",1,0)+'T2'!$F$202*IF('T2'!$T$12="Y",1,0)+'T3'!$F$202*IF('T3'!$T$12="Y",1,0)+TA!$AS$202*IF(TA!$M$12="Y",1,0))</f>
        <v/>
      </c>
      <c r="CA206" s="38" t="str">
        <f>IF(ISBLANK('T1'!$C$202),"",'T1'!$G$202*IF('T1'!$U$12="Y",1,0)+'T2'!$G$202*IF('T2'!$U$12="Y",1,0)+'T3'!$G$202*IF('T3'!$U$12="Y",1,0)+TA!$AT$202*IF(TA!$N$12="Y",1,0))</f>
        <v/>
      </c>
      <c r="CB206" s="38" t="str">
        <f>IF(ISBLANK('T1'!$C$202),"",'T1'!$H$202*IF('T1'!$V$12="Y",1,0)+'T2'!$H$202*IF('T2'!$V$12="Y",1,0)+'T3'!$H$202*IF('T3'!$V$12="Y",1,0))</f>
        <v/>
      </c>
      <c r="CC206" s="38" t="str">
        <f>IF(ISBLANK('T1'!$C$202),"",'T1'!$I$202*IF('T1'!$W$12="Y",1,0)+'T2'!$I$202*IF('T2'!$W$12="Y",1,0)+'T3'!$I$202*IF('T3'!$W$12="Y",1,0))</f>
        <v/>
      </c>
      <c r="CD206" s="38" t="str">
        <f>IF(ISBLANK('T1'!$C$202),"",'T1'!$J$202*IF('T1'!$X$12="Y",1,0)+'T2'!$J$202*IF('T2'!$X$12="Y",1,0)+'T3'!$J$202*IF('T3'!$X$12="Y",1,0))</f>
        <v/>
      </c>
      <c r="CE206" s="38" t="str">
        <f>IF(ISBLANK('T1'!$C$202),"",'T1'!$K$202*IF('T1'!$Y$12="Y",1,0)+'T2'!$K$202*IF('T2'!$Y$12="Y",1,0)+'T3'!$K$202*IF('T3'!$Y$12="Y",1,0))</f>
        <v/>
      </c>
      <c r="CF206" s="38" t="str">
        <f>IF(ISBLANK('T1'!$C$202),"",'T1'!$L$202*IF('T1'!$Z$12="Y",1,0)+'T2'!$L$202*IF('T2'!$Z$12="Y",1,0)+'T3'!$L$202*IF('T3'!$Z$12="Y",1,0))</f>
        <v/>
      </c>
      <c r="CG206" s="38" t="str">
        <f>IF(ISBLANK('T1'!$C$202),"",'T1'!$M$202*IF('T1'!$AA$12="Y",1,0)+'T2'!$M$202*IF('T2'!$AA$12="Y",1,0)+'T3'!$M$202*IF('T3'!$AA$12="Y",1,0))</f>
        <v/>
      </c>
      <c r="CH206" s="38" t="str">
        <f>IF(ISBLANK('T1'!$C$202),"",'T1'!$M$202*IF('T1'!$AB$12="Y",1,0)+'T2'!$M$202*IF('T2'!$AB$12="Y",1,0)+'T3'!$M$202*IF('T3'!$AB$12="Y",1,0))</f>
        <v/>
      </c>
      <c r="CI206" s="38" t="str">
        <f>IF(ISBLANK('T1'!$C$202),"",SUM($BY$206:$CH$206))</f>
        <v/>
      </c>
      <c r="CJ206" s="38" t="str">
        <f>IF(ISBLANK('T1'!$C$202),"",IF(ISERR($CI$206/$CI$5),"",$CI$206/$CI$5))</f>
        <v/>
      </c>
      <c r="CM206" s="38" t="str">
        <f>IF(ISBLANK('T1'!$C$202),"",'T1'!$E$202*IF('T1'!$S$13="Y",1,0)+'T2'!$E$202*IF('T2'!$S$13="Y",1,0)+'T3'!$E$202*IF('T3'!$S$13="Y",1,0)+TA!$AR$202*IF(TA!$L$13="Y",1,0))</f>
        <v/>
      </c>
      <c r="CN206" s="38" t="str">
        <f>IF(ISBLANK('T1'!$C$202),"",'T1'!$F$202*IF('T1'!$T$13="Y",1,0)+'T2'!$F$202*IF('T2'!$T$13="Y",1,0)+'T3'!$F$202*IF('T3'!$T$13="Y",1,0)+TA!$AS$202*IF(TA!$M$13="Y",1,0))</f>
        <v/>
      </c>
      <c r="CO206" s="38" t="str">
        <f>IF(ISBLANK('T1'!$C$202),"",'T1'!$G$202*IF('T1'!$U$13="Y",1,0)+'T2'!$G$202*IF('T2'!$U$13="Y",1,0)+'T3'!$G$202*IF('T3'!$U$13="Y",1,0)+TA!$AT$202*IF(TA!$N$13="Y",1,0))</f>
        <v/>
      </c>
      <c r="CP206" s="38" t="str">
        <f>IF(ISBLANK('T1'!$C$202),"",'T1'!$H$202*IF('T1'!$V$13="Y",1,0)+'T2'!$H$202*IF('T2'!$V$13="Y",1,0)+'T3'!$H$202*IF('T3'!$V$13="Y",1,0))</f>
        <v/>
      </c>
      <c r="CQ206" s="38" t="str">
        <f>IF(ISBLANK('T1'!$C$202),"",'T1'!$I$202*IF('T1'!$W$13="Y",1,0)+'T2'!$I$202*IF('T2'!$W$13="Y",1,0)+'T3'!$I$202*IF('T3'!$W$13="Y",1,0))</f>
        <v/>
      </c>
      <c r="CR206" s="38" t="str">
        <f>IF(ISBLANK('T1'!$C$202),"",'T1'!$J$202*IF('T1'!$X$13="Y",1,0)+'T2'!$J$202*IF('T2'!$X$13="Y",1,0)+'T3'!$J$202*IF('T3'!$X$13="Y",1,0))</f>
        <v/>
      </c>
      <c r="CS206" s="38" t="str">
        <f>IF(ISBLANK('T1'!$C$202),"",'T1'!$K$202*IF('T1'!$Y$13="Y",1,0)+'T2'!$K$202*IF('T2'!$Y$13="Y",1,0)+'T3'!$K$202*IF('T3'!$Y$13="Y",1,0))</f>
        <v/>
      </c>
      <c r="CT206" s="38" t="str">
        <f>IF(ISBLANK('T1'!$C$202),"",'T1'!$L$202*IF('T1'!$Z$13="Y",1,0)+'T2'!$L$202*IF('T2'!$Z$13="Y",1,0)+'T3'!$L$202*IF('T3'!$Z$13="Y",1,0))</f>
        <v/>
      </c>
      <c r="CU206" s="38" t="str">
        <f>IF(ISBLANK('T1'!$C$202),"",'T1'!$M$202*IF('T1'!$AA$13="Y",1,0)+'T2'!$M$202*IF('T2'!$AA$13="Y",1,0)+'T3'!$M$202*IF('T3'!$AA$13="Y",1,0))</f>
        <v/>
      </c>
      <c r="CV206" s="38" t="str">
        <f>IF(ISBLANK('T1'!$C$202),"",'T1'!$M$202*IF('T1'!$AB$13="Y",1,0)+'T2'!$M$202*IF('T2'!$AB$13="Y",1,0)+'T3'!$M$202*IF('T3'!$AB$13="Y",1,0))</f>
        <v/>
      </c>
      <c r="CW206" s="38" t="str">
        <f>IF(ISBLANK('T1'!$C$202),"",SUM($CM$206:$CV$206))</f>
        <v/>
      </c>
      <c r="CX206" s="38" t="str">
        <f>IF(ISBLANK('T1'!$C$202),"",IF(ISERR($CW$206/$CW$5),"",$CW$206/$CW$5))</f>
        <v/>
      </c>
      <c r="DA206" s="38" t="str">
        <f>IF(ISBLANK('T1'!$C$202),"",'T1'!$E$202*IF('T1'!$S$14="Y",1,0)+'T2'!$E$202*IF('T2'!$S$14="Y",1,0)+'T3'!$E$202*IF('T3'!$S$14="Y",1,0)+TA!$AR$202*IF(TA!$L$14="Y",1,0))</f>
        <v/>
      </c>
      <c r="DB206" s="38" t="str">
        <f>IF(ISBLANK('T1'!$C$202),"",'T1'!$F$202*IF('T1'!$T$14="Y",1,0)+'T2'!$F$202*IF('T2'!$T$14="Y",1,0)+'T3'!$F$202*IF('T3'!$T$14="Y",1,0)+TA!$AS$202*IF(TA!$M$14="Y",1,0))</f>
        <v/>
      </c>
      <c r="DC206" s="38" t="str">
        <f>IF(ISBLANK('T1'!$C$202),"",'T1'!$G$202*IF('T1'!$U$14="Y",1,0)+'T2'!$G$202*IF('T2'!$U$14="Y",1,0)+'T3'!$G$202*IF('T3'!$U$14="Y",1,0)+TA!$AT$202*IF(TA!$N$14="Y",1,0))</f>
        <v/>
      </c>
      <c r="DD206" s="38" t="str">
        <f>IF(ISBLANK('T1'!$C$202),"",'T1'!$H$202*IF('T1'!$V$14="Y",1,0)+'T2'!$H$202*IF('T2'!$V$14="Y",1,0)+'T3'!$H$202*IF('T3'!$V$14="Y",1,0))</f>
        <v/>
      </c>
      <c r="DE206" s="38" t="str">
        <f>IF(ISBLANK('T1'!$C$202),"",'T1'!$I$202*IF('T1'!$W$14="Y",1,0)+'T2'!$I$202*IF('T2'!$W$14="Y",1,0)+'T3'!$I$202*IF('T3'!$W$14="Y",1,0))</f>
        <v/>
      </c>
      <c r="DF206" s="38" t="str">
        <f>IF(ISBLANK('T1'!$C$202),"",'T1'!$J$202*IF('T1'!$X$14="Y",1,0)+'T2'!$J$202*IF('T2'!$X$14="Y",1,0)+'T3'!$J$202*IF('T3'!$X$14="Y",1,0))</f>
        <v/>
      </c>
      <c r="DG206" s="38" t="str">
        <f>IF(ISBLANK('T1'!$C$202),"",'T1'!$K$202*IF('T1'!$Y$14="Y",1,0)+'T2'!$K$202*IF('T2'!$Y$14="Y",1,0)+'T3'!$K$202*IF('T3'!$Y$14="Y",1,0))</f>
        <v/>
      </c>
      <c r="DH206" s="38" t="str">
        <f>IF(ISBLANK('T1'!$C$202),"",'T1'!$L$202*IF('T1'!$Z$14="Y",1,0)+'T2'!$L$202*IF('T2'!$Z$14="Y",1,0)+'T3'!$L$202*IF('T3'!$Z$14="Y",1,0))</f>
        <v/>
      </c>
      <c r="DI206" s="38" t="str">
        <f>IF(ISBLANK('T1'!$C$202),"",'T1'!$M$202*IF('T1'!$AA$14="Y",1,0)+'T2'!$M$202*IF('T2'!$AA$14="Y",1,0)+'T3'!$M$202*IF('T3'!$AA$14="Y",1,0))</f>
        <v/>
      </c>
      <c r="DJ206" s="38" t="str">
        <f>IF(ISBLANK('T1'!$C$202),"",'T1'!$M$202*IF('T1'!$AB$14="Y",1,0)+'T2'!$M$202*IF('T2'!$AB$14="Y",1,0)+'T3'!$M$202*IF('T3'!$AB$14="Y",1,0))</f>
        <v/>
      </c>
      <c r="DK206" s="38" t="str">
        <f>IF(ISBLANK('T1'!$C$202),"",SUM($DA$206:$DJ$206))</f>
        <v/>
      </c>
      <c r="DL206" s="38" t="str">
        <f>IF(ISBLANK('T1'!$C$202),"",IF(ISERR($DK$206/$DK$5),"",$DK$206/$DK$5))</f>
        <v/>
      </c>
      <c r="DO206" s="38" t="str">
        <f>IF(ISBLANK('T1'!$C$202),"",'T1'!$E$202*IF('T1'!$S$15="Y",1,0)+'T2'!$E$202*IF('T2'!$S$15="Y",1,0)+'T3'!$E$202*IF('T3'!$S$15="Y",1,0)+TA!$AR$202*IF(TA!$L$15="Y",1,0))</f>
        <v/>
      </c>
      <c r="DP206" s="38" t="str">
        <f>IF(ISBLANK('T1'!$C$202),"",'T1'!$F$202*IF('T1'!$T$15="Y",1,0)+'T2'!$F$202*IF('T2'!$T$15="Y",1,0)+'T3'!$F$202*IF('T3'!$T$15="Y",1,0)+TA!$AS$202*IF(TA!$M$15="Y",1,0))</f>
        <v/>
      </c>
      <c r="DQ206" s="38" t="str">
        <f>IF(ISBLANK('T1'!$C$202),"",'T1'!$G$202*IF('T1'!$U$15="Y",1,0)+'T2'!$G$202*IF('T2'!$U$15="Y",1,0)+'T3'!$G$202*IF('T3'!$U$15="Y",1,0)+TA!$AT$202*IF(TA!$N$15="Y",1,0))</f>
        <v/>
      </c>
      <c r="DR206" s="38" t="str">
        <f>IF(ISBLANK('T1'!$C$202),"",'T1'!$H$202*IF('T1'!$V$15="Y",1,0)+'T2'!$H$202*IF('T2'!$V$15="Y",1,0)+'T3'!$H$202*IF('T3'!$V$15="Y",1,0))</f>
        <v/>
      </c>
      <c r="DS206" s="38" t="str">
        <f>IF(ISBLANK('T1'!$C$202),"",'T1'!$I$202*IF('T1'!$W$15="Y",1,0)+'T2'!$I$202*IF('T2'!$W$15="Y",1,0)+'T3'!$I$202*IF('T3'!$W$15="Y",1,0))</f>
        <v/>
      </c>
      <c r="DT206" s="38" t="str">
        <f>IF(ISBLANK('T1'!$C$202),"",'T1'!$J$202*IF('T1'!$X$15="Y",1,0)+'T2'!$J$202*IF('T2'!$X$15="Y",1,0)+'T3'!$J$202*IF('T3'!$X$15="Y",1,0))</f>
        <v/>
      </c>
      <c r="DU206" s="38" t="str">
        <f>IF(ISBLANK('T1'!$C$202),"",'T1'!$K$202*IF('T1'!$Y$15="Y",1,0)+'T2'!$K$202*IF('T2'!$Y$15="Y",1,0)+'T3'!$K$202*IF('T3'!$Y$15="Y",1,0))</f>
        <v/>
      </c>
      <c r="DV206" s="38" t="str">
        <f>IF(ISBLANK('T1'!$C$202),"",'T1'!$L$202*IF('T1'!$Z$15="Y",1,0)+'T2'!$L$202*IF('T2'!$Z$15="Y",1,0)+'T3'!$L$202*IF('T3'!$Z$15="Y",1,0))</f>
        <v/>
      </c>
      <c r="DW206" s="38" t="str">
        <f>IF(ISBLANK('T1'!$C$202),"",'T1'!$M$202*IF('T1'!$AA$15="Y",1,0)+'T2'!$M$202*IF('T2'!$AA$15="Y",1,0)+'T3'!$M$202*IF('T3'!$AA$15="Y",1,0))</f>
        <v/>
      </c>
      <c r="DX206" s="38" t="str">
        <f>IF(ISBLANK('T1'!$C$202),"",'T1'!$M$202*IF('T1'!$AB$15="Y",1,0)+'T2'!$M$202*IF('T2'!$AB$15="Y",1,0)+'T3'!$M$202*IF('T3'!$AB$15="Y",1,0))</f>
        <v/>
      </c>
      <c r="DY206" s="38" t="str">
        <f>IF(ISBLANK('T1'!$C$202),"",SUM($DO$206:$DX$206))</f>
        <v/>
      </c>
      <c r="DZ206" s="38" t="str">
        <f>IF(ISBLANK('T1'!$C$202),"",IF(ISERR($DY$206/$DY$5),"",$DY$206/$DY$5))</f>
        <v/>
      </c>
      <c r="EC206" s="38" t="str">
        <f>IF(ISBLANK('T1'!$C$202),"",'T1'!$E$202*IF('T1'!$S$16="Y",1,0)+'T2'!$E$202*IF('T2'!$S$16="Y",1,0)+'T3'!$E$202*IF('T3'!$S$16="Y",1,0)+TA!$AR$202*IF(TA!$L$16="Y",1,0))</f>
        <v/>
      </c>
      <c r="ED206" s="38" t="str">
        <f>IF(ISBLANK('T1'!$C$202),"",'T1'!$F$202*IF('T1'!$T$16="Y",1,0)+'T2'!$F$202*IF('T2'!$T$16="Y",1,0)+'T3'!$F$202*IF('T3'!$T$16="Y",1,0)+TA!$AS$202*IF(TA!$M$16="Y",1,0))</f>
        <v/>
      </c>
      <c r="EE206" s="38" t="str">
        <f>IF(ISBLANK('T1'!$C$202),"",'T1'!$G$202*IF('T1'!$U$16="Y",1,0)+'T2'!$G$202*IF('T2'!$U$16="Y",1,0)+'T3'!$G$202*IF('T3'!$U$16="Y",1,0)+TA!$AT$202*IF(TA!$N$16="Y",1,0))</f>
        <v/>
      </c>
      <c r="EF206" s="38" t="str">
        <f>IF(ISBLANK('T1'!$C$202),"",'T1'!$H$202*IF('T1'!$V$16="Y",1,0)+'T2'!$H$202*IF('T2'!$V$16="Y",1,0)+'T3'!$H$202*IF('T3'!$V$16="Y",1,0))</f>
        <v/>
      </c>
      <c r="EG206" s="38" t="str">
        <f>IF(ISBLANK('T1'!$C$202),"",'T1'!$I$202*IF('T1'!$W$16="Y",1,0)+'T2'!$I$202*IF('T2'!$W$16="Y",1,0)+'T3'!$I$202*IF('T3'!$W$16="Y",1,0))</f>
        <v/>
      </c>
      <c r="EH206" s="38" t="str">
        <f>IF(ISBLANK('T1'!$C$202),"",'T1'!$J$202*IF('T1'!$X$16="Y",1,0)+'T2'!$J$202*IF('T2'!$X$16="Y",1,0)+'T3'!$J$202*IF('T3'!$X$16="Y",1,0))</f>
        <v/>
      </c>
      <c r="EI206" s="38" t="str">
        <f>IF(ISBLANK('T1'!$C$202),"",'T1'!$K$202*IF('T1'!$Y$16="Y",1,0)+'T2'!$K$202*IF('T2'!$Y$16="Y",1,0)+'T3'!$K$202*IF('T3'!$Y$16="Y",1,0))</f>
        <v/>
      </c>
      <c r="EJ206" s="38" t="str">
        <f>IF(ISBLANK('T1'!$C$202),"",'T1'!$L$202*IF('T1'!$Z$16="Y",1,0)+'T2'!$L$202*IF('T2'!$Z$16="Y",1,0)+'T3'!$L$202*IF('T3'!$Z$16="Y",1,0))</f>
        <v/>
      </c>
      <c r="EK206" s="38" t="str">
        <f>IF(ISBLANK('T1'!$C$202),"",'T1'!$M$202*IF('T1'!$AA$16="Y",1,0)+'T2'!$M$202*IF('T2'!$AA$16="Y",1,0)+'T3'!$M$202*IF('T3'!$AA$16="Y",1,0))</f>
        <v/>
      </c>
      <c r="EL206" s="38" t="str">
        <f>IF(ISBLANK('T1'!$C$202),"",'T1'!$M$202*IF('T1'!$AB$16="Y",1,0)+'T2'!$M$202*IF('T2'!$AB$16="Y",1,0)+'T3'!$M$202*IF('T3'!$AB$16="Y",1,0))</f>
        <v/>
      </c>
      <c r="EM206" s="38" t="str">
        <f>IF(ISBLANK('T1'!$C$202),"",SUM($EC$206:$EL$206))</f>
        <v/>
      </c>
      <c r="EN206" s="38" t="str">
        <f>IF(ISBLANK('T1'!$C$202),"",IF(ISERR($EM$206/$EM$5),"",$EM$206/$EM$5))</f>
        <v/>
      </c>
      <c r="EQ206" s="38" t="str">
        <f>IF(ISBLANK('T1'!$C$202),"",'T1'!$E$202*IF('T1'!$S$17="Y",1,0)+'T2'!$E$202*IF('T2'!$S$17="Y",1,0)+'T3'!$E$202*IF('T3'!$S$17="Y",1,0)+TA!$AR$202*IF(TA!$L$17="Y",1,0))</f>
        <v/>
      </c>
      <c r="ER206" s="38" t="str">
        <f>IF(ISBLANK('T1'!$C$202),"",'T1'!$F$202*IF('T1'!$T$17="Y",1,0)+'T2'!$F$202*IF('T2'!$T$17="Y",1,0)+'T3'!$F$202*IF('T3'!$T$17="Y",1,0)+TA!$AS$202*IF(TA!$M$17="Y",1,0))</f>
        <v/>
      </c>
      <c r="ES206" s="38" t="str">
        <f>IF(ISBLANK('T1'!$C$202),"",'T1'!$G$202*IF('T1'!$U$17="Y",1,0)+'T2'!$G$202*IF('T2'!$U$17="Y",1,0)+'T3'!$G$202*IF('T3'!$U$17="Y",1,0)+TA!$AT$202*IF(TA!$N$17="Y",1,0))</f>
        <v/>
      </c>
      <c r="ET206" s="38" t="str">
        <f>IF(ISBLANK('T1'!$C$202),"",'T1'!$H$202*IF('T1'!$V$17="Y",1,0)+'T2'!$H$202*IF('T2'!$V$17="Y",1,0)+'T3'!$H$202*IF('T3'!$V$17="Y",1,0))</f>
        <v/>
      </c>
      <c r="EU206" s="38" t="str">
        <f>IF(ISBLANK('T1'!$C$202),"",'T1'!$I$202*IF('T1'!$W$17="Y",1,0)+'T2'!$I$202*IF('T2'!$W$17="Y",1,0)+'T3'!$I$202*IF('T3'!$W$17="Y",1,0))</f>
        <v/>
      </c>
      <c r="EV206" s="38" t="str">
        <f>IF(ISBLANK('T1'!$C$202),"",'T1'!$J$202*IF('T1'!$X$17="Y",1,0)+'T2'!$J$202*IF('T2'!$X$17="Y",1,0)+'T3'!$J$202*IF('T3'!$X$17="Y",1,0))</f>
        <v/>
      </c>
      <c r="EW206" s="38" t="str">
        <f>IF(ISBLANK('T1'!$C$202),"",'T1'!$K$202*IF('T1'!$Y$17="Y",1,0)+'T2'!$K$202*IF('T2'!$Y$17="Y",1,0)+'T3'!$K$202*IF('T3'!$Y$17="Y",1,0))</f>
        <v/>
      </c>
      <c r="EX206" s="38" t="str">
        <f>IF(ISBLANK('T1'!$C$202),"",'T1'!$L$202*IF('T1'!$Z$17="Y",1,0)+'T2'!$L$202*IF('T2'!$Z$17="Y",1,0)+'T3'!$L$202*IF('T3'!$Z$17="Y",1,0))</f>
        <v/>
      </c>
      <c r="EY206" s="38" t="str">
        <f>IF(ISBLANK('T1'!$C$202),"",'T1'!$M$202*IF('T1'!$AA$17="Y",1,0)+'T2'!$M$202*IF('T2'!$AA$17="Y",1,0)+'T3'!$M$202*IF('T3'!$AA$17="Y",1,0))</f>
        <v/>
      </c>
      <c r="EZ206" s="38" t="str">
        <f>IF(ISBLANK('T1'!$C$202),"",'T1'!$M$202*IF('T1'!$AB$17="Y",1,0)+'T2'!$M$202*IF('T2'!$AB$17="Y",1,0)+'T3'!$M$202*IF('T3'!$AB$17="Y",1,0))</f>
        <v/>
      </c>
      <c r="FA206" s="38" t="str">
        <f>IF(ISBLANK('T1'!$C$202),"",SUM($EQ$206:$EZ$206))</f>
        <v/>
      </c>
      <c r="FB206" s="38" t="str">
        <f>IF(ISBLANK('T1'!$C$202),"",IF(ISERR($FA$206/$FA$5),"",$FA$206/$FA$5))</f>
        <v/>
      </c>
    </row>
    <row r="207" spans="20:158">
      <c r="T207" s="38" t="str">
        <f>IF(ISBLANK('T1'!$C$203),"",'T1'!$E$203*IF('T1'!$S$8="Y",1,0)+'T2'!$E$203*IF('T2'!$S$8="Y",1,0)+'T3'!$E$203*IF('T3'!$S$8="Y",1,0)+TA!$AR$203*IF(TA!$L$8="Y",1,0))</f>
        <v/>
      </c>
      <c r="U207" s="38" t="str">
        <f>IF(ISBLANK('T1'!$C$203),"",'T1'!$F$203*IF('T1'!$T$8="Y",1,0)+'T2'!$F$203*IF('T2'!$T$8="Y",1,0)+'T3'!$F$203*IF('T3'!$T$8="Y",1,0)+TA!$AS$203*IF(TA!$M$8="Y",1,0))</f>
        <v/>
      </c>
      <c r="V207" s="38" t="str">
        <f>IF(ISBLANK('T1'!$C$203),"",'T1'!$G$203*IF('T1'!$U$8="Y",1,0)+'T2'!$G$203*IF('T2'!$U$8="Y",1,0)+'T3'!$G$203*IF('T3'!$U$8="Y",1,0)+TA!$AT$203*IF(TA!$N$8="Y",1,0))</f>
        <v/>
      </c>
      <c r="W207" s="38" t="str">
        <f>IF(ISBLANK('T1'!$C$203),"",'T1'!$H$203*IF('T1'!$V$8="Y",1,0)+'T2'!$H$203*IF('T2'!$V$8="Y",1,0)+'T3'!$H$203*IF('T3'!$V$8="Y",1,0))</f>
        <v/>
      </c>
      <c r="X207" s="38" t="str">
        <f>IF(ISBLANK('T1'!$C$203),"",'T1'!$I$203*IF('T1'!$W$8="Y",1,0)+'T2'!$I$203*IF('T2'!$W$8="Y",1,0)+'T3'!$I$203*IF('T3'!$W$8="Y",1,0))</f>
        <v/>
      </c>
      <c r="Y207" s="38" t="str">
        <f>IF(ISBLANK('T1'!$C$203),"",'T1'!$J$203*IF('T1'!$X$8="Y",1,0)+'T2'!$J$203*IF('T2'!$X$8="Y",1,0)+'T3'!$J$203*IF('T3'!$X$8="Y",1,0))</f>
        <v/>
      </c>
      <c r="Z207" s="38" t="str">
        <f>IF(ISBLANK('T1'!$C$203),"",'T1'!$K$203*IF('T1'!$Y$8="Y",1,0)+'T2'!$K$203*IF('T2'!$Y$8="Y",1,0)+'T3'!$K$203*IF('T3'!$Y$8="Y",1,0))</f>
        <v/>
      </c>
      <c r="AA207" s="38" t="str">
        <f>IF(ISBLANK('T1'!$C$203),"",'T1'!$L$203*IF('T1'!$Z$8="Y",1,0)+'T2'!$L$203*IF('T2'!$Z$8="Y",1,0)+'T3'!$L$203*IF('T3'!$Z$8="Y",1,0))</f>
        <v/>
      </c>
      <c r="AB207" s="38" t="str">
        <f>IF(ISBLANK('T1'!$C$203),"",'T1'!$M$203*IF('T1'!$AA$8="Y",1,0)+'T2'!$M$203*IF('T2'!$AA$8="Y",1,0)+'T3'!$M$203*IF('T3'!$AA$8="Y",1,0))</f>
        <v/>
      </c>
      <c r="AC207" s="38" t="str">
        <f>IF(ISBLANK('T1'!$C$203),"",'T1'!$M$203*IF('T1'!$AB$8="Y",1,0)+'T2'!$M$203*IF('T2'!$AB$8="Y",1,0)+'T3'!$M$203*IF('T3'!$AB$8="Y",1,0))</f>
        <v/>
      </c>
      <c r="AD207" s="38" t="str">
        <f>IF(ISBLANK('T1'!$C$203),"",SUM($T$207:$AC$207))</f>
        <v/>
      </c>
      <c r="AE207" s="38" t="str">
        <f>IF(ISBLANK('T1'!$C$203),"",IF(ISERR($AD$207/$AD$5),"",$AD$207/$AD$5))</f>
        <v/>
      </c>
      <c r="AI207" s="38" t="str">
        <f>IF(ISBLANK('T1'!$C$203),"",'T1'!$E$203*IF('T1'!$S$9="Y",1,0)+'T2'!$E$203*IF('T2'!$S$9="Y",1,0)+'T3'!$E$203*IF('T3'!$S$9="Y",1,0)+TA!$AR$203*IF(TA!$L$9="Y",1,0))</f>
        <v/>
      </c>
      <c r="AJ207" s="38" t="str">
        <f>IF(ISBLANK('T1'!$C$203),"",'T1'!$F$203*IF('T1'!$T$9="Y",1,0)+'T2'!$F$203*IF('T2'!$T$9="Y",1,0)+'T3'!$F$203*IF('T3'!$T$9="Y",1,0)+TA!$AS$203*IF(TA!$M$9="Y",1,0))</f>
        <v/>
      </c>
      <c r="AK207" s="38" t="str">
        <f>IF(ISBLANK('T1'!$C$203),"",'T1'!$G$203*IF('T1'!$U$9="Y",1,0)+'T2'!$G$203*IF('T2'!$U$9="Y",1,0)+'T3'!$G$203*IF('T3'!$U$9="Y",1,0)+TA!$AT$203*IF(TA!$N$9="Y",1,0))</f>
        <v/>
      </c>
      <c r="AL207" s="38" t="str">
        <f>IF(ISBLANK('T1'!$C$203),"",'T1'!$H$203*IF('T1'!$V$9="Y",1,0)+'T2'!$H$203*IF('T2'!$V$9="Y",1,0)+'T3'!$H$203*IF('T3'!$V$9="Y",1,0))</f>
        <v/>
      </c>
      <c r="AM207" s="38" t="str">
        <f>IF(ISBLANK('T1'!$C$203),"",'T1'!$I$203*IF('T1'!$W$9="Y",1,0)+'T2'!$I$203*IF('T2'!$W$9="Y",1,0)+'T3'!$I$203*IF('T3'!$W$9="Y",1,0))</f>
        <v/>
      </c>
      <c r="AN207" s="38" t="str">
        <f>IF(ISBLANK('T1'!$C$203),"",'T1'!$J$203*IF('T1'!$X$9="Y",1,0)+'T2'!$J$203*IF('T2'!$X$9="Y",1,0)+'T3'!$J$203*IF('T3'!$X$9="Y",1,0))</f>
        <v/>
      </c>
      <c r="AO207" s="38" t="str">
        <f>IF(ISBLANK('T1'!$C$203),"",'T1'!$K$203*IF('T1'!$Y$9="Y",1,0)+'T2'!$K$203*IF('T2'!$Y$9="Y",1,0)+'T3'!$K$203*IF('T3'!$Y$9="Y",1,0))</f>
        <v/>
      </c>
      <c r="AP207" s="38" t="str">
        <f>IF(ISBLANK('T1'!$C$203),"",'T1'!$L$203*IF('T1'!$Z$9="Y",1,0)+'T2'!$L$203*IF('T2'!$Z$9="Y",1,0)+'T3'!$L$203*IF('T3'!$Z$9="Y",1,0))</f>
        <v/>
      </c>
      <c r="AQ207" s="38" t="str">
        <f>IF(ISBLANK('T1'!$C$203),"",'T1'!$M$203*IF('T1'!$AA$9="Y",1,0)+'T2'!$M$203*IF('T2'!$AA$9="Y",1,0)+'T3'!$M$203*IF('T3'!$AA$9="Y",1,0))</f>
        <v/>
      </c>
      <c r="AR207" s="38" t="str">
        <f>IF(ISBLANK('T1'!$C$203),"",'T1'!$M$203*IF('T1'!$AB$9="Y",1,0)+'T2'!$M$203*IF('T2'!$AB$9="Y",1,0)+'T3'!$M$203*IF('T3'!$AB$9="Y",1,0))</f>
        <v/>
      </c>
      <c r="AS207" s="38" t="str">
        <f>IF(ISBLANK('T1'!$C$203),"",SUM($AI$207:$AR$207))</f>
        <v/>
      </c>
      <c r="AT207" s="38" t="str">
        <f>IF(ISBLANK('T1'!$C$203),"",IF(ISERR($AS$207/$AS$5),"",$AS$207/$AS$5))</f>
        <v/>
      </c>
      <c r="AW207" s="38" t="str">
        <f>IF(ISBLANK('T1'!$C$203),"",'T1'!$E$203*IF('T1'!$S$10="Y",1,0)+'T2'!$E$203*IF('T2'!$S$10="Y",1,0)+'T3'!$E$203*IF('T3'!$S$10="Y",1,0)+TA!$AR$203*IF(TA!$L$10="Y",1,0))</f>
        <v/>
      </c>
      <c r="AX207" s="38" t="str">
        <f>IF(ISBLANK('T1'!$C$203),"",'T1'!$F$203*IF('T1'!$T$10="Y",1,0)+'T2'!$F$203*IF('T2'!$T$10="Y",1,0)+'T3'!$F$203*IF('T3'!$T$10="Y",1,0)+TA!$AS$203*IF(TA!$M$10="Y",1,0))</f>
        <v/>
      </c>
      <c r="AY207" s="38" t="str">
        <f>IF(ISBLANK('T1'!$C$203),"",'T1'!$G$203*IF('T1'!$U$10="Y",1,0)+'T2'!$G$203*IF('T2'!$U$10="Y",1,0)+'T3'!$G$203*IF('T3'!$U$10="Y",1,0)+TA!$AT$203*IF(TA!$N$10="Y",1,0))</f>
        <v/>
      </c>
      <c r="AZ207" s="38" t="str">
        <f>IF(ISBLANK('T1'!$C$203),"",'T1'!$H$203*IF('T1'!$V$10="Y",1,0)+'T2'!$H$203*IF('T2'!$V$10="Y",1,0)+'T3'!$H$203*IF('T3'!$V$10="Y",1,0))</f>
        <v/>
      </c>
      <c r="BA207" s="38" t="str">
        <f>IF(ISBLANK('T1'!$C$203),"",'T1'!$I$203*IF('T1'!$W$10="Y",1,0)+'T2'!$I$203*IF('T2'!$W$10="Y",1,0)+'T3'!$I$203*IF('T3'!$W$10="Y",1,0))</f>
        <v/>
      </c>
      <c r="BB207" s="38" t="str">
        <f>IF(ISBLANK('T1'!$C$203),"",'T1'!$J$203*IF('T1'!$X$10="Y",1,0)+'T2'!$J$203*IF('T2'!$X$10="Y",1,0)+'T3'!$J$203*IF('T3'!$X$10="Y",1,0))</f>
        <v/>
      </c>
      <c r="BC207" s="38" t="str">
        <f>IF(ISBLANK('T1'!$C$203),"",'T1'!$K$203*IF('T1'!$Y$10="Y",1,0)+'T2'!$K$203*IF('T2'!$Y$10="Y",1,0)+'T3'!$K$203*IF('T3'!$Y$10="Y",1,0))</f>
        <v/>
      </c>
      <c r="BD207" s="38" t="str">
        <f>IF(ISBLANK('T1'!$C$203),"",'T1'!$L$203*IF('T1'!$Z$10="Y",1,0)+'T2'!$L$203*IF('T2'!$Z$10="Y",1,0)+'T3'!$L$203*IF('T3'!$Z$10="Y",1,0))</f>
        <v/>
      </c>
      <c r="BE207" s="38" t="str">
        <f>IF(ISBLANK('T1'!$C$203),"",'T1'!$M$203*IF('T1'!$AA$10="Y",1,0)+'T2'!$M$203*IF('T2'!$AA$10="Y",1,0)+'T3'!$M$203*IF('T3'!$AA$10="Y",1,0))</f>
        <v/>
      </c>
      <c r="BF207" s="38" t="str">
        <f>IF(ISBLANK('T1'!$C$203),"",'T1'!$M$203*IF('T1'!$AB$10="Y",1,0)+'T2'!$M$203*IF('T2'!$AB$10="Y",1,0)+'T3'!$M$203*IF('T3'!$AB$10="Y",1,0))</f>
        <v/>
      </c>
      <c r="BG207" s="38" t="str">
        <f>IF(ISBLANK('T1'!$C$203),"",SUM($AW$207:$BF$207))</f>
        <v/>
      </c>
      <c r="BH207" s="38" t="str">
        <f>IF(ISBLANK('T1'!$C$203),"",IF(ISERR($BG$207/$BG$5),"",$BG$207/$BG$5))</f>
        <v/>
      </c>
      <c r="BK207" s="38" t="str">
        <f>IF(ISBLANK('T1'!$C$203),"",'T1'!$E$203*IF('T1'!$S$11="Y",1,0)+'T2'!$E$203*IF('T2'!$S$11="Y",1,0)+'T3'!$E$203*IF('T3'!$S$11="Y",1,0)+TA!$AR$203*IF(TA!$L$11="Y",1,0))</f>
        <v/>
      </c>
      <c r="BL207" s="38" t="str">
        <f>IF(ISBLANK('T1'!$C$203),"",'T1'!$F$203*IF('T1'!$T$11="Y",1,0)+'T2'!$F$203*IF('T2'!$T$11="Y",1,0)+'T3'!$F$203*IF('T3'!$T$11="Y",1,0)+TA!$AS$203*IF(TA!$M$11="Y",1,0))</f>
        <v/>
      </c>
      <c r="BM207" s="38" t="str">
        <f>IF(ISBLANK('T1'!$C$203),"",'T1'!$G$203*IF('T1'!$U$11="Y",1,0)+'T2'!$G$203*IF('T2'!$U$11="Y",1,0)+'T3'!$G$203*IF('T3'!$U$11="Y",1,0)+TA!$AT$203*IF(TA!$N$11="Y",1,0))</f>
        <v/>
      </c>
      <c r="BN207" s="38" t="str">
        <f>IF(ISBLANK('T1'!$C$203),"",'T1'!$H$203*IF('T1'!$V$11="Y",1,0)+'T2'!$H$203*IF('T2'!$V$11="Y",1,0)+'T3'!$H$203*IF('T3'!$V$11="Y",1,0))</f>
        <v/>
      </c>
      <c r="BO207" s="38" t="str">
        <f>IF(ISBLANK('T1'!$C$203),"",'T1'!$I$203*IF('T1'!$W$11="Y",1,0)+'T2'!$I$203*IF('T2'!$W$11="Y",1,0)+'T3'!$I$203*IF('T3'!$W$11="Y",1,0))</f>
        <v/>
      </c>
      <c r="BP207" s="38" t="str">
        <f>IF(ISBLANK('T1'!$C$203),"",'T1'!$J$203*IF('T1'!$X$11="Y",1,0)+'T2'!$J$203*IF('T2'!$X$11="Y",1,0)+'T3'!$J$203*IF('T3'!$X$11="Y",1,0))</f>
        <v/>
      </c>
      <c r="BQ207" s="38" t="str">
        <f>IF(ISBLANK('T1'!$C$203),"",'T1'!$K$203*IF('T1'!$Y$11="Y",1,0)+'T2'!$K$203*IF('T2'!$Y$11="Y",1,0)+'T3'!$K$203*IF('T3'!$Y$11="Y",1,0))</f>
        <v/>
      </c>
      <c r="BR207" s="38" t="str">
        <f>IF(ISBLANK('T1'!$C$203),"",'T1'!$L$203*IF('T1'!$Z$11="Y",1,0)+'T2'!$L$203*IF('T2'!$Z$11="Y",1,0)+'T3'!$L$203*IF('T3'!$Z$11="Y",1,0))</f>
        <v/>
      </c>
      <c r="BS207" s="38" t="str">
        <f>IF(ISBLANK('T1'!$C$203),"",'T1'!$M$203*IF('T1'!$AA$11="Y",1,0)+'T2'!$M$203*IF('T2'!$AA$11="Y",1,0)+'T3'!$M$203*IF('T3'!$AA$11="Y",1,0))</f>
        <v/>
      </c>
      <c r="BT207" s="38" t="str">
        <f>IF(ISBLANK('T1'!$C$203),"",'T1'!$M$203*IF('T1'!$AB$11="Y",1,0)+'T2'!$M$203*IF('T2'!$AB$11="Y",1,0)+'T3'!$M$203*IF('T3'!$AB$11="Y",1,0))</f>
        <v/>
      </c>
      <c r="BU207" s="38" t="str">
        <f>IF(ISBLANK('T1'!$C$203),"",SUM($BK$207:$BT$207))</f>
        <v/>
      </c>
      <c r="BV207" s="38" t="str">
        <f>IF(ISBLANK('T1'!$C$203),"",IF(ISERR($BU$207/$BU$5),"",$BU$207/$BU$5))</f>
        <v/>
      </c>
      <c r="BY207" s="38" t="str">
        <f>IF(ISBLANK('T1'!$C$203),"",'T1'!$E$203*IF('T1'!$S$12="Y",1,0)+'T2'!$E$203*IF('T2'!$S$12="Y",1,0)+'T3'!$E$203*IF('T3'!$S$12="Y",1,0)+TA!$AR$203*IF(TA!$L$12="Y",1,0))</f>
        <v/>
      </c>
      <c r="BZ207" s="38" t="str">
        <f>IF(ISBLANK('T1'!$C$203),"",'T1'!$F$203*IF('T1'!$T$12="Y",1,0)+'T2'!$F$203*IF('T2'!$T$12="Y",1,0)+'T3'!$F$203*IF('T3'!$T$12="Y",1,0)+TA!$AS$203*IF(TA!$M$12="Y",1,0))</f>
        <v/>
      </c>
      <c r="CA207" s="38" t="str">
        <f>IF(ISBLANK('T1'!$C$203),"",'T1'!$G$203*IF('T1'!$U$12="Y",1,0)+'T2'!$G$203*IF('T2'!$U$12="Y",1,0)+'T3'!$G$203*IF('T3'!$U$12="Y",1,0)+TA!$AT$203*IF(TA!$N$12="Y",1,0))</f>
        <v/>
      </c>
      <c r="CB207" s="38" t="str">
        <f>IF(ISBLANK('T1'!$C$203),"",'T1'!$H$203*IF('T1'!$V$12="Y",1,0)+'T2'!$H$203*IF('T2'!$V$12="Y",1,0)+'T3'!$H$203*IF('T3'!$V$12="Y",1,0))</f>
        <v/>
      </c>
      <c r="CC207" s="38" t="str">
        <f>IF(ISBLANK('T1'!$C$203),"",'T1'!$I$203*IF('T1'!$W$12="Y",1,0)+'T2'!$I$203*IF('T2'!$W$12="Y",1,0)+'T3'!$I$203*IF('T3'!$W$12="Y",1,0))</f>
        <v/>
      </c>
      <c r="CD207" s="38" t="str">
        <f>IF(ISBLANK('T1'!$C$203),"",'T1'!$J$203*IF('T1'!$X$12="Y",1,0)+'T2'!$J$203*IF('T2'!$X$12="Y",1,0)+'T3'!$J$203*IF('T3'!$X$12="Y",1,0))</f>
        <v/>
      </c>
      <c r="CE207" s="38" t="str">
        <f>IF(ISBLANK('T1'!$C$203),"",'T1'!$K$203*IF('T1'!$Y$12="Y",1,0)+'T2'!$K$203*IF('T2'!$Y$12="Y",1,0)+'T3'!$K$203*IF('T3'!$Y$12="Y",1,0))</f>
        <v/>
      </c>
      <c r="CF207" s="38" t="str">
        <f>IF(ISBLANK('T1'!$C$203),"",'T1'!$L$203*IF('T1'!$Z$12="Y",1,0)+'T2'!$L$203*IF('T2'!$Z$12="Y",1,0)+'T3'!$L$203*IF('T3'!$Z$12="Y",1,0))</f>
        <v/>
      </c>
      <c r="CG207" s="38" t="str">
        <f>IF(ISBLANK('T1'!$C$203),"",'T1'!$M$203*IF('T1'!$AA$12="Y",1,0)+'T2'!$M$203*IF('T2'!$AA$12="Y",1,0)+'T3'!$M$203*IF('T3'!$AA$12="Y",1,0))</f>
        <v/>
      </c>
      <c r="CH207" s="38" t="str">
        <f>IF(ISBLANK('T1'!$C$203),"",'T1'!$M$203*IF('T1'!$AB$12="Y",1,0)+'T2'!$M$203*IF('T2'!$AB$12="Y",1,0)+'T3'!$M$203*IF('T3'!$AB$12="Y",1,0))</f>
        <v/>
      </c>
      <c r="CI207" s="38" t="str">
        <f>IF(ISBLANK('T1'!$C$203),"",SUM($BY$207:$CH$207))</f>
        <v/>
      </c>
      <c r="CJ207" s="38" t="str">
        <f>IF(ISBLANK('T1'!$C$203),"",IF(ISERR($CI$207/$CI$5),"",$CI$207/$CI$5))</f>
        <v/>
      </c>
      <c r="CM207" s="38" t="str">
        <f>IF(ISBLANK('T1'!$C$203),"",'T1'!$E$203*IF('T1'!$S$13="Y",1,0)+'T2'!$E$203*IF('T2'!$S$13="Y",1,0)+'T3'!$E$203*IF('T3'!$S$13="Y",1,0)+TA!$AR$203*IF(TA!$L$13="Y",1,0))</f>
        <v/>
      </c>
      <c r="CN207" s="38" t="str">
        <f>IF(ISBLANK('T1'!$C$203),"",'T1'!$F$203*IF('T1'!$T$13="Y",1,0)+'T2'!$F$203*IF('T2'!$T$13="Y",1,0)+'T3'!$F$203*IF('T3'!$T$13="Y",1,0)+TA!$AS$203*IF(TA!$M$13="Y",1,0))</f>
        <v/>
      </c>
      <c r="CO207" s="38" t="str">
        <f>IF(ISBLANK('T1'!$C$203),"",'T1'!$G$203*IF('T1'!$U$13="Y",1,0)+'T2'!$G$203*IF('T2'!$U$13="Y",1,0)+'T3'!$G$203*IF('T3'!$U$13="Y",1,0)+TA!$AT$203*IF(TA!$N$13="Y",1,0))</f>
        <v/>
      </c>
      <c r="CP207" s="38" t="str">
        <f>IF(ISBLANK('T1'!$C$203),"",'T1'!$H$203*IF('T1'!$V$13="Y",1,0)+'T2'!$H$203*IF('T2'!$V$13="Y",1,0)+'T3'!$H$203*IF('T3'!$V$13="Y",1,0))</f>
        <v/>
      </c>
      <c r="CQ207" s="38" t="str">
        <f>IF(ISBLANK('T1'!$C$203),"",'T1'!$I$203*IF('T1'!$W$13="Y",1,0)+'T2'!$I$203*IF('T2'!$W$13="Y",1,0)+'T3'!$I$203*IF('T3'!$W$13="Y",1,0))</f>
        <v/>
      </c>
      <c r="CR207" s="38" t="str">
        <f>IF(ISBLANK('T1'!$C$203),"",'T1'!$J$203*IF('T1'!$X$13="Y",1,0)+'T2'!$J$203*IF('T2'!$X$13="Y",1,0)+'T3'!$J$203*IF('T3'!$X$13="Y",1,0))</f>
        <v/>
      </c>
      <c r="CS207" s="38" t="str">
        <f>IF(ISBLANK('T1'!$C$203),"",'T1'!$K$203*IF('T1'!$Y$13="Y",1,0)+'T2'!$K$203*IF('T2'!$Y$13="Y",1,0)+'T3'!$K$203*IF('T3'!$Y$13="Y",1,0))</f>
        <v/>
      </c>
      <c r="CT207" s="38" t="str">
        <f>IF(ISBLANK('T1'!$C$203),"",'T1'!$L$203*IF('T1'!$Z$13="Y",1,0)+'T2'!$L$203*IF('T2'!$Z$13="Y",1,0)+'T3'!$L$203*IF('T3'!$Z$13="Y",1,0))</f>
        <v/>
      </c>
      <c r="CU207" s="38" t="str">
        <f>IF(ISBLANK('T1'!$C$203),"",'T1'!$M$203*IF('T1'!$AA$13="Y",1,0)+'T2'!$M$203*IF('T2'!$AA$13="Y",1,0)+'T3'!$M$203*IF('T3'!$AA$13="Y",1,0))</f>
        <v/>
      </c>
      <c r="CV207" s="38" t="str">
        <f>IF(ISBLANK('T1'!$C$203),"",'T1'!$M$203*IF('T1'!$AB$13="Y",1,0)+'T2'!$M$203*IF('T2'!$AB$13="Y",1,0)+'T3'!$M$203*IF('T3'!$AB$13="Y",1,0))</f>
        <v/>
      </c>
      <c r="CW207" s="38" t="str">
        <f>IF(ISBLANK('T1'!$C$203),"",SUM($CM$207:$CV$207))</f>
        <v/>
      </c>
      <c r="CX207" s="38" t="str">
        <f>IF(ISBLANK('T1'!$C$203),"",IF(ISERR($CW$207/$CW$5),"",$CW$207/$CW$5))</f>
        <v/>
      </c>
      <c r="DA207" s="38" t="str">
        <f>IF(ISBLANK('T1'!$C$203),"",'T1'!$E$203*IF('T1'!$S$14="Y",1,0)+'T2'!$E$203*IF('T2'!$S$14="Y",1,0)+'T3'!$E$203*IF('T3'!$S$14="Y",1,0)+TA!$AR$203*IF(TA!$L$14="Y",1,0))</f>
        <v/>
      </c>
      <c r="DB207" s="38" t="str">
        <f>IF(ISBLANK('T1'!$C$203),"",'T1'!$F$203*IF('T1'!$T$14="Y",1,0)+'T2'!$F$203*IF('T2'!$T$14="Y",1,0)+'T3'!$F$203*IF('T3'!$T$14="Y",1,0)+TA!$AS$203*IF(TA!$M$14="Y",1,0))</f>
        <v/>
      </c>
      <c r="DC207" s="38" t="str">
        <f>IF(ISBLANK('T1'!$C$203),"",'T1'!$G$203*IF('T1'!$U$14="Y",1,0)+'T2'!$G$203*IF('T2'!$U$14="Y",1,0)+'T3'!$G$203*IF('T3'!$U$14="Y",1,0)+TA!$AT$203*IF(TA!$N$14="Y",1,0))</f>
        <v/>
      </c>
      <c r="DD207" s="38" t="str">
        <f>IF(ISBLANK('T1'!$C$203),"",'T1'!$H$203*IF('T1'!$V$14="Y",1,0)+'T2'!$H$203*IF('T2'!$V$14="Y",1,0)+'T3'!$H$203*IF('T3'!$V$14="Y",1,0))</f>
        <v/>
      </c>
      <c r="DE207" s="38" t="str">
        <f>IF(ISBLANK('T1'!$C$203),"",'T1'!$I$203*IF('T1'!$W$14="Y",1,0)+'T2'!$I$203*IF('T2'!$W$14="Y",1,0)+'T3'!$I$203*IF('T3'!$W$14="Y",1,0))</f>
        <v/>
      </c>
      <c r="DF207" s="38" t="str">
        <f>IF(ISBLANK('T1'!$C$203),"",'T1'!$J$203*IF('T1'!$X$14="Y",1,0)+'T2'!$J$203*IF('T2'!$X$14="Y",1,0)+'T3'!$J$203*IF('T3'!$X$14="Y",1,0))</f>
        <v/>
      </c>
      <c r="DG207" s="38" t="str">
        <f>IF(ISBLANK('T1'!$C$203),"",'T1'!$K$203*IF('T1'!$Y$14="Y",1,0)+'T2'!$K$203*IF('T2'!$Y$14="Y",1,0)+'T3'!$K$203*IF('T3'!$Y$14="Y",1,0))</f>
        <v/>
      </c>
      <c r="DH207" s="38" t="str">
        <f>IF(ISBLANK('T1'!$C$203),"",'T1'!$L$203*IF('T1'!$Z$14="Y",1,0)+'T2'!$L$203*IF('T2'!$Z$14="Y",1,0)+'T3'!$L$203*IF('T3'!$Z$14="Y",1,0))</f>
        <v/>
      </c>
      <c r="DI207" s="38" t="str">
        <f>IF(ISBLANK('T1'!$C$203),"",'T1'!$M$203*IF('T1'!$AA$14="Y",1,0)+'T2'!$M$203*IF('T2'!$AA$14="Y",1,0)+'T3'!$M$203*IF('T3'!$AA$14="Y",1,0))</f>
        <v/>
      </c>
      <c r="DJ207" s="38" t="str">
        <f>IF(ISBLANK('T1'!$C$203),"",'T1'!$M$203*IF('T1'!$AB$14="Y",1,0)+'T2'!$M$203*IF('T2'!$AB$14="Y",1,0)+'T3'!$M$203*IF('T3'!$AB$14="Y",1,0))</f>
        <v/>
      </c>
      <c r="DK207" s="38" t="str">
        <f>IF(ISBLANK('T1'!$C$203),"",SUM($DA$207:$DJ$207))</f>
        <v/>
      </c>
      <c r="DL207" s="38" t="str">
        <f>IF(ISBLANK('T1'!$C$203),"",IF(ISERR($DK$207/$DK$5),"",$DK$207/$DK$5))</f>
        <v/>
      </c>
      <c r="DO207" s="38" t="str">
        <f>IF(ISBLANK('T1'!$C$203),"",'T1'!$E$203*IF('T1'!$S$15="Y",1,0)+'T2'!$E$203*IF('T2'!$S$15="Y",1,0)+'T3'!$E$203*IF('T3'!$S$15="Y",1,0)+TA!$AR$203*IF(TA!$L$15="Y",1,0))</f>
        <v/>
      </c>
      <c r="DP207" s="38" t="str">
        <f>IF(ISBLANK('T1'!$C$203),"",'T1'!$F$203*IF('T1'!$T$15="Y",1,0)+'T2'!$F$203*IF('T2'!$T$15="Y",1,0)+'T3'!$F$203*IF('T3'!$T$15="Y",1,0)+TA!$AS$203*IF(TA!$M$15="Y",1,0))</f>
        <v/>
      </c>
      <c r="DQ207" s="38" t="str">
        <f>IF(ISBLANK('T1'!$C$203),"",'T1'!$G$203*IF('T1'!$U$15="Y",1,0)+'T2'!$G$203*IF('T2'!$U$15="Y",1,0)+'T3'!$G$203*IF('T3'!$U$15="Y",1,0)+TA!$AT$203*IF(TA!$N$15="Y",1,0))</f>
        <v/>
      </c>
      <c r="DR207" s="38" t="str">
        <f>IF(ISBLANK('T1'!$C$203),"",'T1'!$H$203*IF('T1'!$V$15="Y",1,0)+'T2'!$H$203*IF('T2'!$V$15="Y",1,0)+'T3'!$H$203*IF('T3'!$V$15="Y",1,0))</f>
        <v/>
      </c>
      <c r="DS207" s="38" t="str">
        <f>IF(ISBLANK('T1'!$C$203),"",'T1'!$I$203*IF('T1'!$W$15="Y",1,0)+'T2'!$I$203*IF('T2'!$W$15="Y",1,0)+'T3'!$I$203*IF('T3'!$W$15="Y",1,0))</f>
        <v/>
      </c>
      <c r="DT207" s="38" t="str">
        <f>IF(ISBLANK('T1'!$C$203),"",'T1'!$J$203*IF('T1'!$X$15="Y",1,0)+'T2'!$J$203*IF('T2'!$X$15="Y",1,0)+'T3'!$J$203*IF('T3'!$X$15="Y",1,0))</f>
        <v/>
      </c>
      <c r="DU207" s="38" t="str">
        <f>IF(ISBLANK('T1'!$C$203),"",'T1'!$K$203*IF('T1'!$Y$15="Y",1,0)+'T2'!$K$203*IF('T2'!$Y$15="Y",1,0)+'T3'!$K$203*IF('T3'!$Y$15="Y",1,0))</f>
        <v/>
      </c>
      <c r="DV207" s="38" t="str">
        <f>IF(ISBLANK('T1'!$C$203),"",'T1'!$L$203*IF('T1'!$Z$15="Y",1,0)+'T2'!$L$203*IF('T2'!$Z$15="Y",1,0)+'T3'!$L$203*IF('T3'!$Z$15="Y",1,0))</f>
        <v/>
      </c>
      <c r="DW207" s="38" t="str">
        <f>IF(ISBLANK('T1'!$C$203),"",'T1'!$M$203*IF('T1'!$AA$15="Y",1,0)+'T2'!$M$203*IF('T2'!$AA$15="Y",1,0)+'T3'!$M$203*IF('T3'!$AA$15="Y",1,0))</f>
        <v/>
      </c>
      <c r="DX207" s="38" t="str">
        <f>IF(ISBLANK('T1'!$C$203),"",'T1'!$M$203*IF('T1'!$AB$15="Y",1,0)+'T2'!$M$203*IF('T2'!$AB$15="Y",1,0)+'T3'!$M$203*IF('T3'!$AB$15="Y",1,0))</f>
        <v/>
      </c>
      <c r="DY207" s="38" t="str">
        <f>IF(ISBLANK('T1'!$C$203),"",SUM($DO$207:$DX$207))</f>
        <v/>
      </c>
      <c r="DZ207" s="38" t="str">
        <f>IF(ISBLANK('T1'!$C$203),"",IF(ISERR($DY$207/$DY$5),"",$DY$207/$DY$5))</f>
        <v/>
      </c>
      <c r="EC207" s="38" t="str">
        <f>IF(ISBLANK('T1'!$C$203),"",'T1'!$E$203*IF('T1'!$S$16="Y",1,0)+'T2'!$E$203*IF('T2'!$S$16="Y",1,0)+'T3'!$E$203*IF('T3'!$S$16="Y",1,0)+TA!$AR$203*IF(TA!$L$16="Y",1,0))</f>
        <v/>
      </c>
      <c r="ED207" s="38" t="str">
        <f>IF(ISBLANK('T1'!$C$203),"",'T1'!$F$203*IF('T1'!$T$16="Y",1,0)+'T2'!$F$203*IF('T2'!$T$16="Y",1,0)+'T3'!$F$203*IF('T3'!$T$16="Y",1,0)+TA!$AS$203*IF(TA!$M$16="Y",1,0))</f>
        <v/>
      </c>
      <c r="EE207" s="38" t="str">
        <f>IF(ISBLANK('T1'!$C$203),"",'T1'!$G$203*IF('T1'!$U$16="Y",1,0)+'T2'!$G$203*IF('T2'!$U$16="Y",1,0)+'T3'!$G$203*IF('T3'!$U$16="Y",1,0)+TA!$AT$203*IF(TA!$N$16="Y",1,0))</f>
        <v/>
      </c>
      <c r="EF207" s="38" t="str">
        <f>IF(ISBLANK('T1'!$C$203),"",'T1'!$H$203*IF('T1'!$V$16="Y",1,0)+'T2'!$H$203*IF('T2'!$V$16="Y",1,0)+'T3'!$H$203*IF('T3'!$V$16="Y",1,0))</f>
        <v/>
      </c>
      <c r="EG207" s="38" t="str">
        <f>IF(ISBLANK('T1'!$C$203),"",'T1'!$I$203*IF('T1'!$W$16="Y",1,0)+'T2'!$I$203*IF('T2'!$W$16="Y",1,0)+'T3'!$I$203*IF('T3'!$W$16="Y",1,0))</f>
        <v/>
      </c>
      <c r="EH207" s="38" t="str">
        <f>IF(ISBLANK('T1'!$C$203),"",'T1'!$J$203*IF('T1'!$X$16="Y",1,0)+'T2'!$J$203*IF('T2'!$X$16="Y",1,0)+'T3'!$J$203*IF('T3'!$X$16="Y",1,0))</f>
        <v/>
      </c>
      <c r="EI207" s="38" t="str">
        <f>IF(ISBLANK('T1'!$C$203),"",'T1'!$K$203*IF('T1'!$Y$16="Y",1,0)+'T2'!$K$203*IF('T2'!$Y$16="Y",1,0)+'T3'!$K$203*IF('T3'!$Y$16="Y",1,0))</f>
        <v/>
      </c>
      <c r="EJ207" s="38" t="str">
        <f>IF(ISBLANK('T1'!$C$203),"",'T1'!$L$203*IF('T1'!$Z$16="Y",1,0)+'T2'!$L$203*IF('T2'!$Z$16="Y",1,0)+'T3'!$L$203*IF('T3'!$Z$16="Y",1,0))</f>
        <v/>
      </c>
      <c r="EK207" s="38" t="str">
        <f>IF(ISBLANK('T1'!$C$203),"",'T1'!$M$203*IF('T1'!$AA$16="Y",1,0)+'T2'!$M$203*IF('T2'!$AA$16="Y",1,0)+'T3'!$M$203*IF('T3'!$AA$16="Y",1,0))</f>
        <v/>
      </c>
      <c r="EL207" s="38" t="str">
        <f>IF(ISBLANK('T1'!$C$203),"",'T1'!$M$203*IF('T1'!$AB$16="Y",1,0)+'T2'!$M$203*IF('T2'!$AB$16="Y",1,0)+'T3'!$M$203*IF('T3'!$AB$16="Y",1,0))</f>
        <v/>
      </c>
      <c r="EM207" s="38" t="str">
        <f>IF(ISBLANK('T1'!$C$203),"",SUM($EC$207:$EL$207))</f>
        <v/>
      </c>
      <c r="EN207" s="38" t="str">
        <f>IF(ISBLANK('T1'!$C$203),"",IF(ISERR($EM$207/$EM$5),"",$EM$207/$EM$5))</f>
        <v/>
      </c>
      <c r="EQ207" s="38" t="str">
        <f>IF(ISBLANK('T1'!$C$203),"",'T1'!$E$203*IF('T1'!$S$17="Y",1,0)+'T2'!$E$203*IF('T2'!$S$17="Y",1,0)+'T3'!$E$203*IF('T3'!$S$17="Y",1,0)+TA!$AR$203*IF(TA!$L$17="Y",1,0))</f>
        <v/>
      </c>
      <c r="ER207" s="38" t="str">
        <f>IF(ISBLANK('T1'!$C$203),"",'T1'!$F$203*IF('T1'!$T$17="Y",1,0)+'T2'!$F$203*IF('T2'!$T$17="Y",1,0)+'T3'!$F$203*IF('T3'!$T$17="Y",1,0)+TA!$AS$203*IF(TA!$M$17="Y",1,0))</f>
        <v/>
      </c>
      <c r="ES207" s="38" t="str">
        <f>IF(ISBLANK('T1'!$C$203),"",'T1'!$G$203*IF('T1'!$U$17="Y",1,0)+'T2'!$G$203*IF('T2'!$U$17="Y",1,0)+'T3'!$G$203*IF('T3'!$U$17="Y",1,0)+TA!$AT$203*IF(TA!$N$17="Y",1,0))</f>
        <v/>
      </c>
      <c r="ET207" s="38" t="str">
        <f>IF(ISBLANK('T1'!$C$203),"",'T1'!$H$203*IF('T1'!$V$17="Y",1,0)+'T2'!$H$203*IF('T2'!$V$17="Y",1,0)+'T3'!$H$203*IF('T3'!$V$17="Y",1,0))</f>
        <v/>
      </c>
      <c r="EU207" s="38" t="str">
        <f>IF(ISBLANK('T1'!$C$203),"",'T1'!$I$203*IF('T1'!$W$17="Y",1,0)+'T2'!$I$203*IF('T2'!$W$17="Y",1,0)+'T3'!$I$203*IF('T3'!$W$17="Y",1,0))</f>
        <v/>
      </c>
      <c r="EV207" s="38" t="str">
        <f>IF(ISBLANK('T1'!$C$203),"",'T1'!$J$203*IF('T1'!$X$17="Y",1,0)+'T2'!$J$203*IF('T2'!$X$17="Y",1,0)+'T3'!$J$203*IF('T3'!$X$17="Y",1,0))</f>
        <v/>
      </c>
      <c r="EW207" s="38" t="str">
        <f>IF(ISBLANK('T1'!$C$203),"",'T1'!$K$203*IF('T1'!$Y$17="Y",1,0)+'T2'!$K$203*IF('T2'!$Y$17="Y",1,0)+'T3'!$K$203*IF('T3'!$Y$17="Y",1,0))</f>
        <v/>
      </c>
      <c r="EX207" s="38" t="str">
        <f>IF(ISBLANK('T1'!$C$203),"",'T1'!$L$203*IF('T1'!$Z$17="Y",1,0)+'T2'!$L$203*IF('T2'!$Z$17="Y",1,0)+'T3'!$L$203*IF('T3'!$Z$17="Y",1,0))</f>
        <v/>
      </c>
      <c r="EY207" s="38" t="str">
        <f>IF(ISBLANK('T1'!$C$203),"",'T1'!$M$203*IF('T1'!$AA$17="Y",1,0)+'T2'!$M$203*IF('T2'!$AA$17="Y",1,0)+'T3'!$M$203*IF('T3'!$AA$17="Y",1,0))</f>
        <v/>
      </c>
      <c r="EZ207" s="38" t="str">
        <f>IF(ISBLANK('T1'!$C$203),"",'T1'!$M$203*IF('T1'!$AB$17="Y",1,0)+'T2'!$M$203*IF('T2'!$AB$17="Y",1,0)+'T3'!$M$203*IF('T3'!$AB$17="Y",1,0))</f>
        <v/>
      </c>
      <c r="FA207" s="38" t="str">
        <f>IF(ISBLANK('T1'!$C$203),"",SUM($EQ$207:$EZ$207))</f>
        <v/>
      </c>
      <c r="FB207" s="38" t="str">
        <f>IF(ISBLANK('T1'!$C$203),"",IF(ISERR($FA$207/$FA$5),"",$FA$207/$FA$5))</f>
        <v/>
      </c>
    </row>
    <row r="208" spans="20:158">
      <c r="T208" s="38" t="str">
        <f>IF(ISBLANK('T1'!$C$204),"",'T1'!$E$204*IF('T1'!$S$8="Y",1,0)+'T2'!$E$204*IF('T2'!$S$8="Y",1,0)+'T3'!$E$204*IF('T3'!$S$8="Y",1,0)+TA!$AR$204*IF(TA!$L$8="Y",1,0))</f>
        <v/>
      </c>
      <c r="U208" s="38" t="str">
        <f>IF(ISBLANK('T1'!$C$204),"",'T1'!$F$204*IF('T1'!$T$8="Y",1,0)+'T2'!$F$204*IF('T2'!$T$8="Y",1,0)+'T3'!$F$204*IF('T3'!$T$8="Y",1,0)+TA!$AS$204*IF(TA!$M$8="Y",1,0))</f>
        <v/>
      </c>
      <c r="V208" s="38" t="str">
        <f>IF(ISBLANK('T1'!$C$204),"",'T1'!$G$204*IF('T1'!$U$8="Y",1,0)+'T2'!$G$204*IF('T2'!$U$8="Y",1,0)+'T3'!$G$204*IF('T3'!$U$8="Y",1,0)+TA!$AT$204*IF(TA!$N$8="Y",1,0))</f>
        <v/>
      </c>
      <c r="W208" s="38" t="str">
        <f>IF(ISBLANK('T1'!$C$204),"",'T1'!$H$204*IF('T1'!$V$8="Y",1,0)+'T2'!$H$204*IF('T2'!$V$8="Y",1,0)+'T3'!$H$204*IF('T3'!$V$8="Y",1,0))</f>
        <v/>
      </c>
      <c r="X208" s="38" t="str">
        <f>IF(ISBLANK('T1'!$C$204),"",'T1'!$I$204*IF('T1'!$W$8="Y",1,0)+'T2'!$I$204*IF('T2'!$W$8="Y",1,0)+'T3'!$I$204*IF('T3'!$W$8="Y",1,0))</f>
        <v/>
      </c>
      <c r="Y208" s="38" t="str">
        <f>IF(ISBLANK('T1'!$C$204),"",'T1'!$J$204*IF('T1'!$X$8="Y",1,0)+'T2'!$J$204*IF('T2'!$X$8="Y",1,0)+'T3'!$J$204*IF('T3'!$X$8="Y",1,0))</f>
        <v/>
      </c>
      <c r="Z208" s="38" t="str">
        <f>IF(ISBLANK('T1'!$C$204),"",'T1'!$K$204*IF('T1'!$Y$8="Y",1,0)+'T2'!$K$204*IF('T2'!$Y$8="Y",1,0)+'T3'!$K$204*IF('T3'!$Y$8="Y",1,0))</f>
        <v/>
      </c>
      <c r="AA208" s="38" t="str">
        <f>IF(ISBLANK('T1'!$C$204),"",'T1'!$L$204*IF('T1'!$Z$8="Y",1,0)+'T2'!$L$204*IF('T2'!$Z$8="Y",1,0)+'T3'!$L$204*IF('T3'!$Z$8="Y",1,0))</f>
        <v/>
      </c>
      <c r="AB208" s="38" t="str">
        <f>IF(ISBLANK('T1'!$C$204),"",'T1'!$M$204*IF('T1'!$AA$8="Y",1,0)+'T2'!$M$204*IF('T2'!$AA$8="Y",1,0)+'T3'!$M$204*IF('T3'!$AA$8="Y",1,0))</f>
        <v/>
      </c>
      <c r="AC208" s="38" t="str">
        <f>IF(ISBLANK('T1'!$C$204),"",'T1'!$M$204*IF('T1'!$AB$8="Y",1,0)+'T2'!$M$204*IF('T2'!$AB$8="Y",1,0)+'T3'!$M$204*IF('T3'!$AB$8="Y",1,0))</f>
        <v/>
      </c>
      <c r="AD208" s="38" t="str">
        <f>IF(ISBLANK('T1'!$C$204),"",SUM($T$208:$AC$208))</f>
        <v/>
      </c>
      <c r="AE208" s="38" t="str">
        <f>IF(ISBLANK('T1'!$C$204),"",IF(ISERR($AD$208/$AD$5),"",$AD$208/$AD$5))</f>
        <v/>
      </c>
      <c r="AI208" s="38" t="str">
        <f>IF(ISBLANK('T1'!$C$204),"",'T1'!$E$204*IF('T1'!$S$9="Y",1,0)+'T2'!$E$204*IF('T2'!$S$9="Y",1,0)+'T3'!$E$204*IF('T3'!$S$9="Y",1,0)+TA!$AR$204*IF(TA!$L$9="Y",1,0))</f>
        <v/>
      </c>
      <c r="AJ208" s="38" t="str">
        <f>IF(ISBLANK('T1'!$C$204),"",'T1'!$F$204*IF('T1'!$T$9="Y",1,0)+'T2'!$F$204*IF('T2'!$T$9="Y",1,0)+'T3'!$F$204*IF('T3'!$T$9="Y",1,0)+TA!$AS$204*IF(TA!$M$9="Y",1,0))</f>
        <v/>
      </c>
      <c r="AK208" s="38" t="str">
        <f>IF(ISBLANK('T1'!$C$204),"",'T1'!$G$204*IF('T1'!$U$9="Y",1,0)+'T2'!$G$204*IF('T2'!$U$9="Y",1,0)+'T3'!$G$204*IF('T3'!$U$9="Y",1,0)+TA!$AT$204*IF(TA!$N$9="Y",1,0))</f>
        <v/>
      </c>
      <c r="AL208" s="38" t="str">
        <f>IF(ISBLANK('T1'!$C$204),"",'T1'!$H$204*IF('T1'!$V$9="Y",1,0)+'T2'!$H$204*IF('T2'!$V$9="Y",1,0)+'T3'!$H$204*IF('T3'!$V$9="Y",1,0))</f>
        <v/>
      </c>
      <c r="AM208" s="38" t="str">
        <f>IF(ISBLANK('T1'!$C$204),"",'T1'!$I$204*IF('T1'!$W$9="Y",1,0)+'T2'!$I$204*IF('T2'!$W$9="Y",1,0)+'T3'!$I$204*IF('T3'!$W$9="Y",1,0))</f>
        <v/>
      </c>
      <c r="AN208" s="38" t="str">
        <f>IF(ISBLANK('T1'!$C$204),"",'T1'!$J$204*IF('T1'!$X$9="Y",1,0)+'T2'!$J$204*IF('T2'!$X$9="Y",1,0)+'T3'!$J$204*IF('T3'!$X$9="Y",1,0))</f>
        <v/>
      </c>
      <c r="AO208" s="38" t="str">
        <f>IF(ISBLANK('T1'!$C$204),"",'T1'!$K$204*IF('T1'!$Y$9="Y",1,0)+'T2'!$K$204*IF('T2'!$Y$9="Y",1,0)+'T3'!$K$204*IF('T3'!$Y$9="Y",1,0))</f>
        <v/>
      </c>
      <c r="AP208" s="38" t="str">
        <f>IF(ISBLANK('T1'!$C$204),"",'T1'!$L$204*IF('T1'!$Z$9="Y",1,0)+'T2'!$L$204*IF('T2'!$Z$9="Y",1,0)+'T3'!$L$204*IF('T3'!$Z$9="Y",1,0))</f>
        <v/>
      </c>
      <c r="AQ208" s="38" t="str">
        <f>IF(ISBLANK('T1'!$C$204),"",'T1'!$M$204*IF('T1'!$AA$9="Y",1,0)+'T2'!$M$204*IF('T2'!$AA$9="Y",1,0)+'T3'!$M$204*IF('T3'!$AA$9="Y",1,0))</f>
        <v/>
      </c>
      <c r="AR208" s="38" t="str">
        <f>IF(ISBLANK('T1'!$C$204),"",'T1'!$M$204*IF('T1'!$AB$9="Y",1,0)+'T2'!$M$204*IF('T2'!$AB$9="Y",1,0)+'T3'!$M$204*IF('T3'!$AB$9="Y",1,0))</f>
        <v/>
      </c>
      <c r="AS208" s="38" t="str">
        <f>IF(ISBLANK('T1'!$C$204),"",SUM($AI$208:$AR$208))</f>
        <v/>
      </c>
      <c r="AT208" s="38" t="str">
        <f>IF(ISBLANK('T1'!$C$204),"",IF(ISERR($AS$208/$AS$5),"",$AS$208/$AS$5))</f>
        <v/>
      </c>
      <c r="AW208" s="38" t="str">
        <f>IF(ISBLANK('T1'!$C$204),"",'T1'!$E$204*IF('T1'!$S$10="Y",1,0)+'T2'!$E$204*IF('T2'!$S$10="Y",1,0)+'T3'!$E$204*IF('T3'!$S$10="Y",1,0)+TA!$AR$204*IF(TA!$L$10="Y",1,0))</f>
        <v/>
      </c>
      <c r="AX208" s="38" t="str">
        <f>IF(ISBLANK('T1'!$C$204),"",'T1'!$F$204*IF('T1'!$T$10="Y",1,0)+'T2'!$F$204*IF('T2'!$T$10="Y",1,0)+'T3'!$F$204*IF('T3'!$T$10="Y",1,0)+TA!$AS$204*IF(TA!$M$10="Y",1,0))</f>
        <v/>
      </c>
      <c r="AY208" s="38" t="str">
        <f>IF(ISBLANK('T1'!$C$204),"",'T1'!$G$204*IF('T1'!$U$10="Y",1,0)+'T2'!$G$204*IF('T2'!$U$10="Y",1,0)+'T3'!$G$204*IF('T3'!$U$10="Y",1,0)+TA!$AT$204*IF(TA!$N$10="Y",1,0))</f>
        <v/>
      </c>
      <c r="AZ208" s="38" t="str">
        <f>IF(ISBLANK('T1'!$C$204),"",'T1'!$H$204*IF('T1'!$V$10="Y",1,0)+'T2'!$H$204*IF('T2'!$V$10="Y",1,0)+'T3'!$H$204*IF('T3'!$V$10="Y",1,0))</f>
        <v/>
      </c>
      <c r="BA208" s="38" t="str">
        <f>IF(ISBLANK('T1'!$C$204),"",'T1'!$I$204*IF('T1'!$W$10="Y",1,0)+'T2'!$I$204*IF('T2'!$W$10="Y",1,0)+'T3'!$I$204*IF('T3'!$W$10="Y",1,0))</f>
        <v/>
      </c>
      <c r="BB208" s="38" t="str">
        <f>IF(ISBLANK('T1'!$C$204),"",'T1'!$J$204*IF('T1'!$X$10="Y",1,0)+'T2'!$J$204*IF('T2'!$X$10="Y",1,0)+'T3'!$J$204*IF('T3'!$X$10="Y",1,0))</f>
        <v/>
      </c>
      <c r="BC208" s="38" t="str">
        <f>IF(ISBLANK('T1'!$C$204),"",'T1'!$K$204*IF('T1'!$Y$10="Y",1,0)+'T2'!$K$204*IF('T2'!$Y$10="Y",1,0)+'T3'!$K$204*IF('T3'!$Y$10="Y",1,0))</f>
        <v/>
      </c>
      <c r="BD208" s="38" t="str">
        <f>IF(ISBLANK('T1'!$C$204),"",'T1'!$L$204*IF('T1'!$Z$10="Y",1,0)+'T2'!$L$204*IF('T2'!$Z$10="Y",1,0)+'T3'!$L$204*IF('T3'!$Z$10="Y",1,0))</f>
        <v/>
      </c>
      <c r="BE208" s="38" t="str">
        <f>IF(ISBLANK('T1'!$C$204),"",'T1'!$M$204*IF('T1'!$AA$10="Y",1,0)+'T2'!$M$204*IF('T2'!$AA$10="Y",1,0)+'T3'!$M$204*IF('T3'!$AA$10="Y",1,0))</f>
        <v/>
      </c>
      <c r="BF208" s="38" t="str">
        <f>IF(ISBLANK('T1'!$C$204),"",'T1'!$M$204*IF('T1'!$AB$10="Y",1,0)+'T2'!$M$204*IF('T2'!$AB$10="Y",1,0)+'T3'!$M$204*IF('T3'!$AB$10="Y",1,0))</f>
        <v/>
      </c>
      <c r="BG208" s="38" t="str">
        <f>IF(ISBLANK('T1'!$C$204),"",SUM($AW$208:$BF$208))</f>
        <v/>
      </c>
      <c r="BH208" s="38" t="str">
        <f>IF(ISBLANK('T1'!$C$204),"",IF(ISERR($BG$208/$BG$5),"",$BG$208/$BG$5))</f>
        <v/>
      </c>
      <c r="BK208" s="38" t="str">
        <f>IF(ISBLANK('T1'!$C$204),"",'T1'!$E$204*IF('T1'!$S$11="Y",1,0)+'T2'!$E$204*IF('T2'!$S$11="Y",1,0)+'T3'!$E$204*IF('T3'!$S$11="Y",1,0)+TA!$AR$204*IF(TA!$L$11="Y",1,0))</f>
        <v/>
      </c>
      <c r="BL208" s="38" t="str">
        <f>IF(ISBLANK('T1'!$C$204),"",'T1'!$F$204*IF('T1'!$T$11="Y",1,0)+'T2'!$F$204*IF('T2'!$T$11="Y",1,0)+'T3'!$F$204*IF('T3'!$T$11="Y",1,0)+TA!$AS$204*IF(TA!$M$11="Y",1,0))</f>
        <v/>
      </c>
      <c r="BM208" s="38" t="str">
        <f>IF(ISBLANK('T1'!$C$204),"",'T1'!$G$204*IF('T1'!$U$11="Y",1,0)+'T2'!$G$204*IF('T2'!$U$11="Y",1,0)+'T3'!$G$204*IF('T3'!$U$11="Y",1,0)+TA!$AT$204*IF(TA!$N$11="Y",1,0))</f>
        <v/>
      </c>
      <c r="BN208" s="38" t="str">
        <f>IF(ISBLANK('T1'!$C$204),"",'T1'!$H$204*IF('T1'!$V$11="Y",1,0)+'T2'!$H$204*IF('T2'!$V$11="Y",1,0)+'T3'!$H$204*IF('T3'!$V$11="Y",1,0))</f>
        <v/>
      </c>
      <c r="BO208" s="38" t="str">
        <f>IF(ISBLANK('T1'!$C$204),"",'T1'!$I$204*IF('T1'!$W$11="Y",1,0)+'T2'!$I$204*IF('T2'!$W$11="Y",1,0)+'T3'!$I$204*IF('T3'!$W$11="Y",1,0))</f>
        <v/>
      </c>
      <c r="BP208" s="38" t="str">
        <f>IF(ISBLANK('T1'!$C$204),"",'T1'!$J$204*IF('T1'!$X$11="Y",1,0)+'T2'!$J$204*IF('T2'!$X$11="Y",1,0)+'T3'!$J$204*IF('T3'!$X$11="Y",1,0))</f>
        <v/>
      </c>
      <c r="BQ208" s="38" t="str">
        <f>IF(ISBLANK('T1'!$C$204),"",'T1'!$K$204*IF('T1'!$Y$11="Y",1,0)+'T2'!$K$204*IF('T2'!$Y$11="Y",1,0)+'T3'!$K$204*IF('T3'!$Y$11="Y",1,0))</f>
        <v/>
      </c>
      <c r="BR208" s="38" t="str">
        <f>IF(ISBLANK('T1'!$C$204),"",'T1'!$L$204*IF('T1'!$Z$11="Y",1,0)+'T2'!$L$204*IF('T2'!$Z$11="Y",1,0)+'T3'!$L$204*IF('T3'!$Z$11="Y",1,0))</f>
        <v/>
      </c>
      <c r="BS208" s="38" t="str">
        <f>IF(ISBLANK('T1'!$C$204),"",'T1'!$M$204*IF('T1'!$AA$11="Y",1,0)+'T2'!$M$204*IF('T2'!$AA$11="Y",1,0)+'T3'!$M$204*IF('T3'!$AA$11="Y",1,0))</f>
        <v/>
      </c>
      <c r="BT208" s="38" t="str">
        <f>IF(ISBLANK('T1'!$C$204),"",'T1'!$M$204*IF('T1'!$AB$11="Y",1,0)+'T2'!$M$204*IF('T2'!$AB$11="Y",1,0)+'T3'!$M$204*IF('T3'!$AB$11="Y",1,0))</f>
        <v/>
      </c>
      <c r="BU208" s="38" t="str">
        <f>IF(ISBLANK('T1'!$C$204),"",SUM($BK$208:$BT$208))</f>
        <v/>
      </c>
      <c r="BV208" s="38" t="str">
        <f>IF(ISBLANK('T1'!$C$204),"",IF(ISERR($BU$208/$BU$5),"",$BU$208/$BU$5))</f>
        <v/>
      </c>
      <c r="BY208" s="38" t="str">
        <f>IF(ISBLANK('T1'!$C$204),"",'T1'!$E$204*IF('T1'!$S$12="Y",1,0)+'T2'!$E$204*IF('T2'!$S$12="Y",1,0)+'T3'!$E$204*IF('T3'!$S$12="Y",1,0)+TA!$AR$204*IF(TA!$L$12="Y",1,0))</f>
        <v/>
      </c>
      <c r="BZ208" s="38" t="str">
        <f>IF(ISBLANK('T1'!$C$204),"",'T1'!$F$204*IF('T1'!$T$12="Y",1,0)+'T2'!$F$204*IF('T2'!$T$12="Y",1,0)+'T3'!$F$204*IF('T3'!$T$12="Y",1,0)+TA!$AS$204*IF(TA!$M$12="Y",1,0))</f>
        <v/>
      </c>
      <c r="CA208" s="38" t="str">
        <f>IF(ISBLANK('T1'!$C$204),"",'T1'!$G$204*IF('T1'!$U$12="Y",1,0)+'T2'!$G$204*IF('T2'!$U$12="Y",1,0)+'T3'!$G$204*IF('T3'!$U$12="Y",1,0)+TA!$AT$204*IF(TA!$N$12="Y",1,0))</f>
        <v/>
      </c>
      <c r="CB208" s="38" t="str">
        <f>IF(ISBLANK('T1'!$C$204),"",'T1'!$H$204*IF('T1'!$V$12="Y",1,0)+'T2'!$H$204*IF('T2'!$V$12="Y",1,0)+'T3'!$H$204*IF('T3'!$V$12="Y",1,0))</f>
        <v/>
      </c>
      <c r="CC208" s="38" t="str">
        <f>IF(ISBLANK('T1'!$C$204),"",'T1'!$I$204*IF('T1'!$W$12="Y",1,0)+'T2'!$I$204*IF('T2'!$W$12="Y",1,0)+'T3'!$I$204*IF('T3'!$W$12="Y",1,0))</f>
        <v/>
      </c>
      <c r="CD208" s="38" t="str">
        <f>IF(ISBLANK('T1'!$C$204),"",'T1'!$J$204*IF('T1'!$X$12="Y",1,0)+'T2'!$J$204*IF('T2'!$X$12="Y",1,0)+'T3'!$J$204*IF('T3'!$X$12="Y",1,0))</f>
        <v/>
      </c>
      <c r="CE208" s="38" t="str">
        <f>IF(ISBLANK('T1'!$C$204),"",'T1'!$K$204*IF('T1'!$Y$12="Y",1,0)+'T2'!$K$204*IF('T2'!$Y$12="Y",1,0)+'T3'!$K$204*IF('T3'!$Y$12="Y",1,0))</f>
        <v/>
      </c>
      <c r="CF208" s="38" t="str">
        <f>IF(ISBLANK('T1'!$C$204),"",'T1'!$L$204*IF('T1'!$Z$12="Y",1,0)+'T2'!$L$204*IF('T2'!$Z$12="Y",1,0)+'T3'!$L$204*IF('T3'!$Z$12="Y",1,0))</f>
        <v/>
      </c>
      <c r="CG208" s="38" t="str">
        <f>IF(ISBLANK('T1'!$C$204),"",'T1'!$M$204*IF('T1'!$AA$12="Y",1,0)+'T2'!$M$204*IF('T2'!$AA$12="Y",1,0)+'T3'!$M$204*IF('T3'!$AA$12="Y",1,0))</f>
        <v/>
      </c>
      <c r="CH208" s="38" t="str">
        <f>IF(ISBLANK('T1'!$C$204),"",'T1'!$M$204*IF('T1'!$AB$12="Y",1,0)+'T2'!$M$204*IF('T2'!$AB$12="Y",1,0)+'T3'!$M$204*IF('T3'!$AB$12="Y",1,0))</f>
        <v/>
      </c>
      <c r="CI208" s="38" t="str">
        <f>IF(ISBLANK('T1'!$C$204),"",SUM($BY$208:$CH$208))</f>
        <v/>
      </c>
      <c r="CJ208" s="38" t="str">
        <f>IF(ISBLANK('T1'!$C$204),"",IF(ISERR($CI$208/$CI$5),"",$CI$208/$CI$5))</f>
        <v/>
      </c>
      <c r="CM208" s="38" t="str">
        <f>IF(ISBLANK('T1'!$C$204),"",'T1'!$E$204*IF('T1'!$S$13="Y",1,0)+'T2'!$E$204*IF('T2'!$S$13="Y",1,0)+'T3'!$E$204*IF('T3'!$S$13="Y",1,0)+TA!$AR$204*IF(TA!$L$13="Y",1,0))</f>
        <v/>
      </c>
      <c r="CN208" s="38" t="str">
        <f>IF(ISBLANK('T1'!$C$204),"",'T1'!$F$204*IF('T1'!$T$13="Y",1,0)+'T2'!$F$204*IF('T2'!$T$13="Y",1,0)+'T3'!$F$204*IF('T3'!$T$13="Y",1,0)+TA!$AS$204*IF(TA!$M$13="Y",1,0))</f>
        <v/>
      </c>
      <c r="CO208" s="38" t="str">
        <f>IF(ISBLANK('T1'!$C$204),"",'T1'!$G$204*IF('T1'!$U$13="Y",1,0)+'T2'!$G$204*IF('T2'!$U$13="Y",1,0)+'T3'!$G$204*IF('T3'!$U$13="Y",1,0)+TA!$AT$204*IF(TA!$N$13="Y",1,0))</f>
        <v/>
      </c>
      <c r="CP208" s="38" t="str">
        <f>IF(ISBLANK('T1'!$C$204),"",'T1'!$H$204*IF('T1'!$V$13="Y",1,0)+'T2'!$H$204*IF('T2'!$V$13="Y",1,0)+'T3'!$H$204*IF('T3'!$V$13="Y",1,0))</f>
        <v/>
      </c>
      <c r="CQ208" s="38" t="str">
        <f>IF(ISBLANK('T1'!$C$204),"",'T1'!$I$204*IF('T1'!$W$13="Y",1,0)+'T2'!$I$204*IF('T2'!$W$13="Y",1,0)+'T3'!$I$204*IF('T3'!$W$13="Y",1,0))</f>
        <v/>
      </c>
      <c r="CR208" s="38" t="str">
        <f>IF(ISBLANK('T1'!$C$204),"",'T1'!$J$204*IF('T1'!$X$13="Y",1,0)+'T2'!$J$204*IF('T2'!$X$13="Y",1,0)+'T3'!$J$204*IF('T3'!$X$13="Y",1,0))</f>
        <v/>
      </c>
      <c r="CS208" s="38" t="str">
        <f>IF(ISBLANK('T1'!$C$204),"",'T1'!$K$204*IF('T1'!$Y$13="Y",1,0)+'T2'!$K$204*IF('T2'!$Y$13="Y",1,0)+'T3'!$K$204*IF('T3'!$Y$13="Y",1,0))</f>
        <v/>
      </c>
      <c r="CT208" s="38" t="str">
        <f>IF(ISBLANK('T1'!$C$204),"",'T1'!$L$204*IF('T1'!$Z$13="Y",1,0)+'T2'!$L$204*IF('T2'!$Z$13="Y",1,0)+'T3'!$L$204*IF('T3'!$Z$13="Y",1,0))</f>
        <v/>
      </c>
      <c r="CU208" s="38" t="str">
        <f>IF(ISBLANK('T1'!$C$204),"",'T1'!$M$204*IF('T1'!$AA$13="Y",1,0)+'T2'!$M$204*IF('T2'!$AA$13="Y",1,0)+'T3'!$M$204*IF('T3'!$AA$13="Y",1,0))</f>
        <v/>
      </c>
      <c r="CV208" s="38" t="str">
        <f>IF(ISBLANK('T1'!$C$204),"",'T1'!$M$204*IF('T1'!$AB$13="Y",1,0)+'T2'!$M$204*IF('T2'!$AB$13="Y",1,0)+'T3'!$M$204*IF('T3'!$AB$13="Y",1,0))</f>
        <v/>
      </c>
      <c r="CW208" s="38" t="str">
        <f>IF(ISBLANK('T1'!$C$204),"",SUM($CM$208:$CV$208))</f>
        <v/>
      </c>
      <c r="CX208" s="38" t="str">
        <f>IF(ISBLANK('T1'!$C$204),"",IF(ISERR($CW$208/$CW$5),"",$CW$208/$CW$5))</f>
        <v/>
      </c>
      <c r="DA208" s="38" t="str">
        <f>IF(ISBLANK('T1'!$C$204),"",'T1'!$E$204*IF('T1'!$S$14="Y",1,0)+'T2'!$E$204*IF('T2'!$S$14="Y",1,0)+'T3'!$E$204*IF('T3'!$S$14="Y",1,0)+TA!$AR$204*IF(TA!$L$14="Y",1,0))</f>
        <v/>
      </c>
      <c r="DB208" s="38" t="str">
        <f>IF(ISBLANK('T1'!$C$204),"",'T1'!$F$204*IF('T1'!$T$14="Y",1,0)+'T2'!$F$204*IF('T2'!$T$14="Y",1,0)+'T3'!$F$204*IF('T3'!$T$14="Y",1,0)+TA!$AS$204*IF(TA!$M$14="Y",1,0))</f>
        <v/>
      </c>
      <c r="DC208" s="38" t="str">
        <f>IF(ISBLANK('T1'!$C$204),"",'T1'!$G$204*IF('T1'!$U$14="Y",1,0)+'T2'!$G$204*IF('T2'!$U$14="Y",1,0)+'T3'!$G$204*IF('T3'!$U$14="Y",1,0)+TA!$AT$204*IF(TA!$N$14="Y",1,0))</f>
        <v/>
      </c>
      <c r="DD208" s="38" t="str">
        <f>IF(ISBLANK('T1'!$C$204),"",'T1'!$H$204*IF('T1'!$V$14="Y",1,0)+'T2'!$H$204*IF('T2'!$V$14="Y",1,0)+'T3'!$H$204*IF('T3'!$V$14="Y",1,0))</f>
        <v/>
      </c>
      <c r="DE208" s="38" t="str">
        <f>IF(ISBLANK('T1'!$C$204),"",'T1'!$I$204*IF('T1'!$W$14="Y",1,0)+'T2'!$I$204*IF('T2'!$W$14="Y",1,0)+'T3'!$I$204*IF('T3'!$W$14="Y",1,0))</f>
        <v/>
      </c>
      <c r="DF208" s="38" t="str">
        <f>IF(ISBLANK('T1'!$C$204),"",'T1'!$J$204*IF('T1'!$X$14="Y",1,0)+'T2'!$J$204*IF('T2'!$X$14="Y",1,0)+'T3'!$J$204*IF('T3'!$X$14="Y",1,0))</f>
        <v/>
      </c>
      <c r="DG208" s="38" t="str">
        <f>IF(ISBLANK('T1'!$C$204),"",'T1'!$K$204*IF('T1'!$Y$14="Y",1,0)+'T2'!$K$204*IF('T2'!$Y$14="Y",1,0)+'T3'!$K$204*IF('T3'!$Y$14="Y",1,0))</f>
        <v/>
      </c>
      <c r="DH208" s="38" t="str">
        <f>IF(ISBLANK('T1'!$C$204),"",'T1'!$L$204*IF('T1'!$Z$14="Y",1,0)+'T2'!$L$204*IF('T2'!$Z$14="Y",1,0)+'T3'!$L$204*IF('T3'!$Z$14="Y",1,0))</f>
        <v/>
      </c>
      <c r="DI208" s="38" t="str">
        <f>IF(ISBLANK('T1'!$C$204),"",'T1'!$M$204*IF('T1'!$AA$14="Y",1,0)+'T2'!$M$204*IF('T2'!$AA$14="Y",1,0)+'T3'!$M$204*IF('T3'!$AA$14="Y",1,0))</f>
        <v/>
      </c>
      <c r="DJ208" s="38" t="str">
        <f>IF(ISBLANK('T1'!$C$204),"",'T1'!$M$204*IF('T1'!$AB$14="Y",1,0)+'T2'!$M$204*IF('T2'!$AB$14="Y",1,0)+'T3'!$M$204*IF('T3'!$AB$14="Y",1,0))</f>
        <v/>
      </c>
      <c r="DK208" s="38" t="str">
        <f>IF(ISBLANK('T1'!$C$204),"",SUM($DA$208:$DJ$208))</f>
        <v/>
      </c>
      <c r="DL208" s="38" t="str">
        <f>IF(ISBLANK('T1'!$C$204),"",IF(ISERR($DK$208/$DK$5),"",$DK$208/$DK$5))</f>
        <v/>
      </c>
      <c r="DO208" s="38" t="str">
        <f>IF(ISBLANK('T1'!$C$204),"",'T1'!$E$204*IF('T1'!$S$15="Y",1,0)+'T2'!$E$204*IF('T2'!$S$15="Y",1,0)+'T3'!$E$204*IF('T3'!$S$15="Y",1,0)+TA!$AR$204*IF(TA!$L$15="Y",1,0))</f>
        <v/>
      </c>
      <c r="DP208" s="38" t="str">
        <f>IF(ISBLANK('T1'!$C$204),"",'T1'!$F$204*IF('T1'!$T$15="Y",1,0)+'T2'!$F$204*IF('T2'!$T$15="Y",1,0)+'T3'!$F$204*IF('T3'!$T$15="Y",1,0)+TA!$AS$204*IF(TA!$M$15="Y",1,0))</f>
        <v/>
      </c>
      <c r="DQ208" s="38" t="str">
        <f>IF(ISBLANK('T1'!$C$204),"",'T1'!$G$204*IF('T1'!$U$15="Y",1,0)+'T2'!$G$204*IF('T2'!$U$15="Y",1,0)+'T3'!$G$204*IF('T3'!$U$15="Y",1,0)+TA!$AT$204*IF(TA!$N$15="Y",1,0))</f>
        <v/>
      </c>
      <c r="DR208" s="38" t="str">
        <f>IF(ISBLANK('T1'!$C$204),"",'T1'!$H$204*IF('T1'!$V$15="Y",1,0)+'T2'!$H$204*IF('T2'!$V$15="Y",1,0)+'T3'!$H$204*IF('T3'!$V$15="Y",1,0))</f>
        <v/>
      </c>
      <c r="DS208" s="38" t="str">
        <f>IF(ISBLANK('T1'!$C$204),"",'T1'!$I$204*IF('T1'!$W$15="Y",1,0)+'T2'!$I$204*IF('T2'!$W$15="Y",1,0)+'T3'!$I$204*IF('T3'!$W$15="Y",1,0))</f>
        <v/>
      </c>
      <c r="DT208" s="38" t="str">
        <f>IF(ISBLANK('T1'!$C$204),"",'T1'!$J$204*IF('T1'!$X$15="Y",1,0)+'T2'!$J$204*IF('T2'!$X$15="Y",1,0)+'T3'!$J$204*IF('T3'!$X$15="Y",1,0))</f>
        <v/>
      </c>
      <c r="DU208" s="38" t="str">
        <f>IF(ISBLANK('T1'!$C$204),"",'T1'!$K$204*IF('T1'!$Y$15="Y",1,0)+'T2'!$K$204*IF('T2'!$Y$15="Y",1,0)+'T3'!$K$204*IF('T3'!$Y$15="Y",1,0))</f>
        <v/>
      </c>
      <c r="DV208" s="38" t="str">
        <f>IF(ISBLANK('T1'!$C$204),"",'T1'!$L$204*IF('T1'!$Z$15="Y",1,0)+'T2'!$L$204*IF('T2'!$Z$15="Y",1,0)+'T3'!$L$204*IF('T3'!$Z$15="Y",1,0))</f>
        <v/>
      </c>
      <c r="DW208" s="38" t="str">
        <f>IF(ISBLANK('T1'!$C$204),"",'T1'!$M$204*IF('T1'!$AA$15="Y",1,0)+'T2'!$M$204*IF('T2'!$AA$15="Y",1,0)+'T3'!$M$204*IF('T3'!$AA$15="Y",1,0))</f>
        <v/>
      </c>
      <c r="DX208" s="38" t="str">
        <f>IF(ISBLANK('T1'!$C$204),"",'T1'!$M$204*IF('T1'!$AB$15="Y",1,0)+'T2'!$M$204*IF('T2'!$AB$15="Y",1,0)+'T3'!$M$204*IF('T3'!$AB$15="Y",1,0))</f>
        <v/>
      </c>
      <c r="DY208" s="38" t="str">
        <f>IF(ISBLANK('T1'!$C$204),"",SUM($DO$208:$DX$208))</f>
        <v/>
      </c>
      <c r="DZ208" s="38" t="str">
        <f>IF(ISBLANK('T1'!$C$204),"",IF(ISERR($DY$208/$DY$5),"",$DY$208/$DY$5))</f>
        <v/>
      </c>
      <c r="EC208" s="38" t="str">
        <f>IF(ISBLANK('T1'!$C$204),"",'T1'!$E$204*IF('T1'!$S$16="Y",1,0)+'T2'!$E$204*IF('T2'!$S$16="Y",1,0)+'T3'!$E$204*IF('T3'!$S$16="Y",1,0)+TA!$AR$204*IF(TA!$L$16="Y",1,0))</f>
        <v/>
      </c>
      <c r="ED208" s="38" t="str">
        <f>IF(ISBLANK('T1'!$C$204),"",'T1'!$F$204*IF('T1'!$T$16="Y",1,0)+'T2'!$F$204*IF('T2'!$T$16="Y",1,0)+'T3'!$F$204*IF('T3'!$T$16="Y",1,0)+TA!$AS$204*IF(TA!$M$16="Y",1,0))</f>
        <v/>
      </c>
      <c r="EE208" s="38" t="str">
        <f>IF(ISBLANK('T1'!$C$204),"",'T1'!$G$204*IF('T1'!$U$16="Y",1,0)+'T2'!$G$204*IF('T2'!$U$16="Y",1,0)+'T3'!$G$204*IF('T3'!$U$16="Y",1,0)+TA!$AT$204*IF(TA!$N$16="Y",1,0))</f>
        <v/>
      </c>
      <c r="EF208" s="38" t="str">
        <f>IF(ISBLANK('T1'!$C$204),"",'T1'!$H$204*IF('T1'!$V$16="Y",1,0)+'T2'!$H$204*IF('T2'!$V$16="Y",1,0)+'T3'!$H$204*IF('T3'!$V$16="Y",1,0))</f>
        <v/>
      </c>
      <c r="EG208" s="38" t="str">
        <f>IF(ISBLANK('T1'!$C$204),"",'T1'!$I$204*IF('T1'!$W$16="Y",1,0)+'T2'!$I$204*IF('T2'!$W$16="Y",1,0)+'T3'!$I$204*IF('T3'!$W$16="Y",1,0))</f>
        <v/>
      </c>
      <c r="EH208" s="38" t="str">
        <f>IF(ISBLANK('T1'!$C$204),"",'T1'!$J$204*IF('T1'!$X$16="Y",1,0)+'T2'!$J$204*IF('T2'!$X$16="Y",1,0)+'T3'!$J$204*IF('T3'!$X$16="Y",1,0))</f>
        <v/>
      </c>
      <c r="EI208" s="38" t="str">
        <f>IF(ISBLANK('T1'!$C$204),"",'T1'!$K$204*IF('T1'!$Y$16="Y",1,0)+'T2'!$K$204*IF('T2'!$Y$16="Y",1,0)+'T3'!$K$204*IF('T3'!$Y$16="Y",1,0))</f>
        <v/>
      </c>
      <c r="EJ208" s="38" t="str">
        <f>IF(ISBLANK('T1'!$C$204),"",'T1'!$L$204*IF('T1'!$Z$16="Y",1,0)+'T2'!$L$204*IF('T2'!$Z$16="Y",1,0)+'T3'!$L$204*IF('T3'!$Z$16="Y",1,0))</f>
        <v/>
      </c>
      <c r="EK208" s="38" t="str">
        <f>IF(ISBLANK('T1'!$C$204),"",'T1'!$M$204*IF('T1'!$AA$16="Y",1,0)+'T2'!$M$204*IF('T2'!$AA$16="Y",1,0)+'T3'!$M$204*IF('T3'!$AA$16="Y",1,0))</f>
        <v/>
      </c>
      <c r="EL208" s="38" t="str">
        <f>IF(ISBLANK('T1'!$C$204),"",'T1'!$M$204*IF('T1'!$AB$16="Y",1,0)+'T2'!$M$204*IF('T2'!$AB$16="Y",1,0)+'T3'!$M$204*IF('T3'!$AB$16="Y",1,0))</f>
        <v/>
      </c>
      <c r="EM208" s="38" t="str">
        <f>IF(ISBLANK('T1'!$C$204),"",SUM($EC$208:$EL$208))</f>
        <v/>
      </c>
      <c r="EN208" s="38" t="str">
        <f>IF(ISBLANK('T1'!$C$204),"",IF(ISERR($EM$208/$EM$5),"",$EM$208/$EM$5))</f>
        <v/>
      </c>
      <c r="EQ208" s="38" t="str">
        <f>IF(ISBLANK('T1'!$C$204),"",'T1'!$E$204*IF('T1'!$S$17="Y",1,0)+'T2'!$E$204*IF('T2'!$S$17="Y",1,0)+'T3'!$E$204*IF('T3'!$S$17="Y",1,0)+TA!$AR$204*IF(TA!$L$17="Y",1,0))</f>
        <v/>
      </c>
      <c r="ER208" s="38" t="str">
        <f>IF(ISBLANK('T1'!$C$204),"",'T1'!$F$204*IF('T1'!$T$17="Y",1,0)+'T2'!$F$204*IF('T2'!$T$17="Y",1,0)+'T3'!$F$204*IF('T3'!$T$17="Y",1,0)+TA!$AS$204*IF(TA!$M$17="Y",1,0))</f>
        <v/>
      </c>
      <c r="ES208" s="38" t="str">
        <f>IF(ISBLANK('T1'!$C$204),"",'T1'!$G$204*IF('T1'!$U$17="Y",1,0)+'T2'!$G$204*IF('T2'!$U$17="Y",1,0)+'T3'!$G$204*IF('T3'!$U$17="Y",1,0)+TA!$AT$204*IF(TA!$N$17="Y",1,0))</f>
        <v/>
      </c>
      <c r="ET208" s="38" t="str">
        <f>IF(ISBLANK('T1'!$C$204),"",'T1'!$H$204*IF('T1'!$V$17="Y",1,0)+'T2'!$H$204*IF('T2'!$V$17="Y",1,0)+'T3'!$H$204*IF('T3'!$V$17="Y",1,0))</f>
        <v/>
      </c>
      <c r="EU208" s="38" t="str">
        <f>IF(ISBLANK('T1'!$C$204),"",'T1'!$I$204*IF('T1'!$W$17="Y",1,0)+'T2'!$I$204*IF('T2'!$W$17="Y",1,0)+'T3'!$I$204*IF('T3'!$W$17="Y",1,0))</f>
        <v/>
      </c>
      <c r="EV208" s="38" t="str">
        <f>IF(ISBLANK('T1'!$C$204),"",'T1'!$J$204*IF('T1'!$X$17="Y",1,0)+'T2'!$J$204*IF('T2'!$X$17="Y",1,0)+'T3'!$J$204*IF('T3'!$X$17="Y",1,0))</f>
        <v/>
      </c>
      <c r="EW208" s="38" t="str">
        <f>IF(ISBLANK('T1'!$C$204),"",'T1'!$K$204*IF('T1'!$Y$17="Y",1,0)+'T2'!$K$204*IF('T2'!$Y$17="Y",1,0)+'T3'!$K$204*IF('T3'!$Y$17="Y",1,0))</f>
        <v/>
      </c>
      <c r="EX208" s="38" t="str">
        <f>IF(ISBLANK('T1'!$C$204),"",'T1'!$L$204*IF('T1'!$Z$17="Y",1,0)+'T2'!$L$204*IF('T2'!$Z$17="Y",1,0)+'T3'!$L$204*IF('T3'!$Z$17="Y",1,0))</f>
        <v/>
      </c>
      <c r="EY208" s="38" t="str">
        <f>IF(ISBLANK('T1'!$C$204),"",'T1'!$M$204*IF('T1'!$AA$17="Y",1,0)+'T2'!$M$204*IF('T2'!$AA$17="Y",1,0)+'T3'!$M$204*IF('T3'!$AA$17="Y",1,0))</f>
        <v/>
      </c>
      <c r="EZ208" s="38" t="str">
        <f>IF(ISBLANK('T1'!$C$204),"",'T1'!$M$204*IF('T1'!$AB$17="Y",1,0)+'T2'!$M$204*IF('T2'!$AB$17="Y",1,0)+'T3'!$M$204*IF('T3'!$AB$17="Y",1,0))</f>
        <v/>
      </c>
      <c r="FA208" s="38" t="str">
        <f>IF(ISBLANK('T1'!$C$204),"",SUM($EQ$208:$EZ$208))</f>
        <v/>
      </c>
      <c r="FB208" s="38" t="str">
        <f>IF(ISBLANK('T1'!$C$204),"",IF(ISERR($FA$208/$FA$5),"",$FA$208/$FA$5))</f>
        <v/>
      </c>
    </row>
    <row r="209" spans="20:158">
      <c r="T209" s="38" t="str">
        <f>IF(ISBLANK('T1'!$C$205),"",'T1'!$E$205*IF('T1'!$S$8="Y",1,0)+'T2'!$E$205*IF('T2'!$S$8="Y",1,0)+'T3'!$E$205*IF('T3'!$S$8="Y",1,0)+TA!$AR$205*IF(TA!$L$8="Y",1,0))</f>
        <v/>
      </c>
      <c r="U209" s="38" t="str">
        <f>IF(ISBLANK('T1'!$C$205),"",'T1'!$F$205*IF('T1'!$T$8="Y",1,0)+'T2'!$F$205*IF('T2'!$T$8="Y",1,0)+'T3'!$F$205*IF('T3'!$T$8="Y",1,0)+TA!$AS$205*IF(TA!$M$8="Y",1,0))</f>
        <v/>
      </c>
      <c r="V209" s="38" t="str">
        <f>IF(ISBLANK('T1'!$C$205),"",'T1'!$G$205*IF('T1'!$U$8="Y",1,0)+'T2'!$G$205*IF('T2'!$U$8="Y",1,0)+'T3'!$G$205*IF('T3'!$U$8="Y",1,0)+TA!$AT$205*IF(TA!$N$8="Y",1,0))</f>
        <v/>
      </c>
      <c r="W209" s="38" t="str">
        <f>IF(ISBLANK('T1'!$C$205),"",'T1'!$H$205*IF('T1'!$V$8="Y",1,0)+'T2'!$H$205*IF('T2'!$V$8="Y",1,0)+'T3'!$H$205*IF('T3'!$V$8="Y",1,0))</f>
        <v/>
      </c>
      <c r="X209" s="38" t="str">
        <f>IF(ISBLANK('T1'!$C$205),"",'T1'!$I$205*IF('T1'!$W$8="Y",1,0)+'T2'!$I$205*IF('T2'!$W$8="Y",1,0)+'T3'!$I$205*IF('T3'!$W$8="Y",1,0))</f>
        <v/>
      </c>
      <c r="Y209" s="38" t="str">
        <f>IF(ISBLANK('T1'!$C$205),"",'T1'!$J$205*IF('T1'!$X$8="Y",1,0)+'T2'!$J$205*IF('T2'!$X$8="Y",1,0)+'T3'!$J$205*IF('T3'!$X$8="Y",1,0))</f>
        <v/>
      </c>
      <c r="Z209" s="38" t="str">
        <f>IF(ISBLANK('T1'!$C$205),"",'T1'!$K$205*IF('T1'!$Y$8="Y",1,0)+'T2'!$K$205*IF('T2'!$Y$8="Y",1,0)+'T3'!$K$205*IF('T3'!$Y$8="Y",1,0))</f>
        <v/>
      </c>
      <c r="AA209" s="38" t="str">
        <f>IF(ISBLANK('T1'!$C$205),"",'T1'!$L$205*IF('T1'!$Z$8="Y",1,0)+'T2'!$L$205*IF('T2'!$Z$8="Y",1,0)+'T3'!$L$205*IF('T3'!$Z$8="Y",1,0))</f>
        <v/>
      </c>
      <c r="AB209" s="38" t="str">
        <f>IF(ISBLANK('T1'!$C$205),"",'T1'!$M$205*IF('T1'!$AA$8="Y",1,0)+'T2'!$M$205*IF('T2'!$AA$8="Y",1,0)+'T3'!$M$205*IF('T3'!$AA$8="Y",1,0))</f>
        <v/>
      </c>
      <c r="AC209" s="38" t="str">
        <f>IF(ISBLANK('T1'!$C$205),"",'T1'!$M$205*IF('T1'!$AB$8="Y",1,0)+'T2'!$M$205*IF('T2'!$AB$8="Y",1,0)+'T3'!$M$205*IF('T3'!$AB$8="Y",1,0))</f>
        <v/>
      </c>
      <c r="AD209" s="38" t="str">
        <f>IF(ISBLANK('T1'!$C$205),"",SUM($T$209:$AC$209))</f>
        <v/>
      </c>
      <c r="AE209" s="38" t="str">
        <f>IF(ISBLANK('T1'!$C$205),"",IF(ISERR($AD$209/$AD$5),"",$AD$209/$AD$5))</f>
        <v/>
      </c>
      <c r="AI209" s="38" t="str">
        <f>IF(ISBLANK('T1'!$C$205),"",'T1'!$E$205*IF('T1'!$S$9="Y",1,0)+'T2'!$E$205*IF('T2'!$S$9="Y",1,0)+'T3'!$E$205*IF('T3'!$S$9="Y",1,0)+TA!$AR$205*IF(TA!$L$9="Y",1,0))</f>
        <v/>
      </c>
      <c r="AJ209" s="38" t="str">
        <f>IF(ISBLANK('T1'!$C$205),"",'T1'!$F$205*IF('T1'!$T$9="Y",1,0)+'T2'!$F$205*IF('T2'!$T$9="Y",1,0)+'T3'!$F$205*IF('T3'!$T$9="Y",1,0)+TA!$AS$205*IF(TA!$M$9="Y",1,0))</f>
        <v/>
      </c>
      <c r="AK209" s="38" t="str">
        <f>IF(ISBLANK('T1'!$C$205),"",'T1'!$G$205*IF('T1'!$U$9="Y",1,0)+'T2'!$G$205*IF('T2'!$U$9="Y",1,0)+'T3'!$G$205*IF('T3'!$U$9="Y",1,0)+TA!$AT$205*IF(TA!$N$9="Y",1,0))</f>
        <v/>
      </c>
      <c r="AL209" s="38" t="str">
        <f>IF(ISBLANK('T1'!$C$205),"",'T1'!$H$205*IF('T1'!$V$9="Y",1,0)+'T2'!$H$205*IF('T2'!$V$9="Y",1,0)+'T3'!$H$205*IF('T3'!$V$9="Y",1,0))</f>
        <v/>
      </c>
      <c r="AM209" s="38" t="str">
        <f>IF(ISBLANK('T1'!$C$205),"",'T1'!$I$205*IF('T1'!$W$9="Y",1,0)+'T2'!$I$205*IF('T2'!$W$9="Y",1,0)+'T3'!$I$205*IF('T3'!$W$9="Y",1,0))</f>
        <v/>
      </c>
      <c r="AN209" s="38" t="str">
        <f>IF(ISBLANK('T1'!$C$205),"",'T1'!$J$205*IF('T1'!$X$9="Y",1,0)+'T2'!$J$205*IF('T2'!$X$9="Y",1,0)+'T3'!$J$205*IF('T3'!$X$9="Y",1,0))</f>
        <v/>
      </c>
      <c r="AO209" s="38" t="str">
        <f>IF(ISBLANK('T1'!$C$205),"",'T1'!$K$205*IF('T1'!$Y$9="Y",1,0)+'T2'!$K$205*IF('T2'!$Y$9="Y",1,0)+'T3'!$K$205*IF('T3'!$Y$9="Y",1,0))</f>
        <v/>
      </c>
      <c r="AP209" s="38" t="str">
        <f>IF(ISBLANK('T1'!$C$205),"",'T1'!$L$205*IF('T1'!$Z$9="Y",1,0)+'T2'!$L$205*IF('T2'!$Z$9="Y",1,0)+'T3'!$L$205*IF('T3'!$Z$9="Y",1,0))</f>
        <v/>
      </c>
      <c r="AQ209" s="38" t="str">
        <f>IF(ISBLANK('T1'!$C$205),"",'T1'!$M$205*IF('T1'!$AA$9="Y",1,0)+'T2'!$M$205*IF('T2'!$AA$9="Y",1,0)+'T3'!$M$205*IF('T3'!$AA$9="Y",1,0))</f>
        <v/>
      </c>
      <c r="AR209" s="38" t="str">
        <f>IF(ISBLANK('T1'!$C$205),"",'T1'!$M$205*IF('T1'!$AB$9="Y",1,0)+'T2'!$M$205*IF('T2'!$AB$9="Y",1,0)+'T3'!$M$205*IF('T3'!$AB$9="Y",1,0))</f>
        <v/>
      </c>
      <c r="AS209" s="38" t="str">
        <f>IF(ISBLANK('T1'!$C$205),"",SUM($AI$209:$AR$209))</f>
        <v/>
      </c>
      <c r="AT209" s="38" t="str">
        <f>IF(ISBLANK('T1'!$C$205),"",IF(ISERR($AS$209/$AS$5),"",$AS$209/$AS$5))</f>
        <v/>
      </c>
      <c r="AW209" s="38" t="str">
        <f>IF(ISBLANK('T1'!$C$205),"",'T1'!$E$205*IF('T1'!$S$10="Y",1,0)+'T2'!$E$205*IF('T2'!$S$10="Y",1,0)+'T3'!$E$205*IF('T3'!$S$10="Y",1,0)+TA!$AR$205*IF(TA!$L$10="Y",1,0))</f>
        <v/>
      </c>
      <c r="AX209" s="38" t="str">
        <f>IF(ISBLANK('T1'!$C$205),"",'T1'!$F$205*IF('T1'!$T$10="Y",1,0)+'T2'!$F$205*IF('T2'!$T$10="Y",1,0)+'T3'!$F$205*IF('T3'!$T$10="Y",1,0)+TA!$AS$205*IF(TA!$M$10="Y",1,0))</f>
        <v/>
      </c>
      <c r="AY209" s="38" t="str">
        <f>IF(ISBLANK('T1'!$C$205),"",'T1'!$G$205*IF('T1'!$U$10="Y",1,0)+'T2'!$G$205*IF('T2'!$U$10="Y",1,0)+'T3'!$G$205*IF('T3'!$U$10="Y",1,0)+TA!$AT$205*IF(TA!$N$10="Y",1,0))</f>
        <v/>
      </c>
      <c r="AZ209" s="38" t="str">
        <f>IF(ISBLANK('T1'!$C$205),"",'T1'!$H$205*IF('T1'!$V$10="Y",1,0)+'T2'!$H$205*IF('T2'!$V$10="Y",1,0)+'T3'!$H$205*IF('T3'!$V$10="Y",1,0))</f>
        <v/>
      </c>
      <c r="BA209" s="38" t="str">
        <f>IF(ISBLANK('T1'!$C$205),"",'T1'!$I$205*IF('T1'!$W$10="Y",1,0)+'T2'!$I$205*IF('T2'!$W$10="Y",1,0)+'T3'!$I$205*IF('T3'!$W$10="Y",1,0))</f>
        <v/>
      </c>
      <c r="BB209" s="38" t="str">
        <f>IF(ISBLANK('T1'!$C$205),"",'T1'!$J$205*IF('T1'!$X$10="Y",1,0)+'T2'!$J$205*IF('T2'!$X$10="Y",1,0)+'T3'!$J$205*IF('T3'!$X$10="Y",1,0))</f>
        <v/>
      </c>
      <c r="BC209" s="38" t="str">
        <f>IF(ISBLANK('T1'!$C$205),"",'T1'!$K$205*IF('T1'!$Y$10="Y",1,0)+'T2'!$K$205*IF('T2'!$Y$10="Y",1,0)+'T3'!$K$205*IF('T3'!$Y$10="Y",1,0))</f>
        <v/>
      </c>
      <c r="BD209" s="38" t="str">
        <f>IF(ISBLANK('T1'!$C$205),"",'T1'!$L$205*IF('T1'!$Z$10="Y",1,0)+'T2'!$L$205*IF('T2'!$Z$10="Y",1,0)+'T3'!$L$205*IF('T3'!$Z$10="Y",1,0))</f>
        <v/>
      </c>
      <c r="BE209" s="38" t="str">
        <f>IF(ISBLANK('T1'!$C$205),"",'T1'!$M$205*IF('T1'!$AA$10="Y",1,0)+'T2'!$M$205*IF('T2'!$AA$10="Y",1,0)+'T3'!$M$205*IF('T3'!$AA$10="Y",1,0))</f>
        <v/>
      </c>
      <c r="BF209" s="38" t="str">
        <f>IF(ISBLANK('T1'!$C$205),"",'T1'!$M$205*IF('T1'!$AB$10="Y",1,0)+'T2'!$M$205*IF('T2'!$AB$10="Y",1,0)+'T3'!$M$205*IF('T3'!$AB$10="Y",1,0))</f>
        <v/>
      </c>
      <c r="BG209" s="38" t="str">
        <f>IF(ISBLANK('T1'!$C$205),"",SUM($AW$209:$BF$209))</f>
        <v/>
      </c>
      <c r="BH209" s="38" t="str">
        <f>IF(ISBLANK('T1'!$C$205),"",IF(ISERR($BG$209/$BG$5),"",$BG$209/$BG$5))</f>
        <v/>
      </c>
      <c r="BK209" s="38" t="str">
        <f>IF(ISBLANK('T1'!$C$205),"",'T1'!$E$205*IF('T1'!$S$11="Y",1,0)+'T2'!$E$205*IF('T2'!$S$11="Y",1,0)+'T3'!$E$205*IF('T3'!$S$11="Y",1,0)+TA!$AR$205*IF(TA!$L$11="Y",1,0))</f>
        <v/>
      </c>
      <c r="BL209" s="38" t="str">
        <f>IF(ISBLANK('T1'!$C$205),"",'T1'!$F$205*IF('T1'!$T$11="Y",1,0)+'T2'!$F$205*IF('T2'!$T$11="Y",1,0)+'T3'!$F$205*IF('T3'!$T$11="Y",1,0)+TA!$AS$205*IF(TA!$M$11="Y",1,0))</f>
        <v/>
      </c>
      <c r="BM209" s="38" t="str">
        <f>IF(ISBLANK('T1'!$C$205),"",'T1'!$G$205*IF('T1'!$U$11="Y",1,0)+'T2'!$G$205*IF('T2'!$U$11="Y",1,0)+'T3'!$G$205*IF('T3'!$U$11="Y",1,0)+TA!$AT$205*IF(TA!$N$11="Y",1,0))</f>
        <v/>
      </c>
      <c r="BN209" s="38" t="str">
        <f>IF(ISBLANK('T1'!$C$205),"",'T1'!$H$205*IF('T1'!$V$11="Y",1,0)+'T2'!$H$205*IF('T2'!$V$11="Y",1,0)+'T3'!$H$205*IF('T3'!$V$11="Y",1,0))</f>
        <v/>
      </c>
      <c r="BO209" s="38" t="str">
        <f>IF(ISBLANK('T1'!$C$205),"",'T1'!$I$205*IF('T1'!$W$11="Y",1,0)+'T2'!$I$205*IF('T2'!$W$11="Y",1,0)+'T3'!$I$205*IF('T3'!$W$11="Y",1,0))</f>
        <v/>
      </c>
      <c r="BP209" s="38" t="str">
        <f>IF(ISBLANK('T1'!$C$205),"",'T1'!$J$205*IF('T1'!$X$11="Y",1,0)+'T2'!$J$205*IF('T2'!$X$11="Y",1,0)+'T3'!$J$205*IF('T3'!$X$11="Y",1,0))</f>
        <v/>
      </c>
      <c r="BQ209" s="38" t="str">
        <f>IF(ISBLANK('T1'!$C$205),"",'T1'!$K$205*IF('T1'!$Y$11="Y",1,0)+'T2'!$K$205*IF('T2'!$Y$11="Y",1,0)+'T3'!$K$205*IF('T3'!$Y$11="Y",1,0))</f>
        <v/>
      </c>
      <c r="BR209" s="38" t="str">
        <f>IF(ISBLANK('T1'!$C$205),"",'T1'!$L$205*IF('T1'!$Z$11="Y",1,0)+'T2'!$L$205*IF('T2'!$Z$11="Y",1,0)+'T3'!$L$205*IF('T3'!$Z$11="Y",1,0))</f>
        <v/>
      </c>
      <c r="BS209" s="38" t="str">
        <f>IF(ISBLANK('T1'!$C$205),"",'T1'!$M$205*IF('T1'!$AA$11="Y",1,0)+'T2'!$M$205*IF('T2'!$AA$11="Y",1,0)+'T3'!$M$205*IF('T3'!$AA$11="Y",1,0))</f>
        <v/>
      </c>
      <c r="BT209" s="38" t="str">
        <f>IF(ISBLANK('T1'!$C$205),"",'T1'!$M$205*IF('T1'!$AB$11="Y",1,0)+'T2'!$M$205*IF('T2'!$AB$11="Y",1,0)+'T3'!$M$205*IF('T3'!$AB$11="Y",1,0))</f>
        <v/>
      </c>
      <c r="BU209" s="38" t="str">
        <f>IF(ISBLANK('T1'!$C$205),"",SUM($BK$209:$BT$209))</f>
        <v/>
      </c>
      <c r="BV209" s="38" t="str">
        <f>IF(ISBLANK('T1'!$C$205),"",IF(ISERR($BU$209/$BU$5),"",$BU$209/$BU$5))</f>
        <v/>
      </c>
      <c r="BY209" s="38" t="str">
        <f>IF(ISBLANK('T1'!$C$205),"",'T1'!$E$205*IF('T1'!$S$12="Y",1,0)+'T2'!$E$205*IF('T2'!$S$12="Y",1,0)+'T3'!$E$205*IF('T3'!$S$12="Y",1,0)+TA!$AR$205*IF(TA!$L$12="Y",1,0))</f>
        <v/>
      </c>
      <c r="BZ209" s="38" t="str">
        <f>IF(ISBLANK('T1'!$C$205),"",'T1'!$F$205*IF('T1'!$T$12="Y",1,0)+'T2'!$F$205*IF('T2'!$T$12="Y",1,0)+'T3'!$F$205*IF('T3'!$T$12="Y",1,0)+TA!$AS$205*IF(TA!$M$12="Y",1,0))</f>
        <v/>
      </c>
      <c r="CA209" s="38" t="str">
        <f>IF(ISBLANK('T1'!$C$205),"",'T1'!$G$205*IF('T1'!$U$12="Y",1,0)+'T2'!$G$205*IF('T2'!$U$12="Y",1,0)+'T3'!$G$205*IF('T3'!$U$12="Y",1,0)+TA!$AT$205*IF(TA!$N$12="Y",1,0))</f>
        <v/>
      </c>
      <c r="CB209" s="38" t="str">
        <f>IF(ISBLANK('T1'!$C$205),"",'T1'!$H$205*IF('T1'!$V$12="Y",1,0)+'T2'!$H$205*IF('T2'!$V$12="Y",1,0)+'T3'!$H$205*IF('T3'!$V$12="Y",1,0))</f>
        <v/>
      </c>
      <c r="CC209" s="38" t="str">
        <f>IF(ISBLANK('T1'!$C$205),"",'T1'!$I$205*IF('T1'!$W$12="Y",1,0)+'T2'!$I$205*IF('T2'!$W$12="Y",1,0)+'T3'!$I$205*IF('T3'!$W$12="Y",1,0))</f>
        <v/>
      </c>
      <c r="CD209" s="38" t="str">
        <f>IF(ISBLANK('T1'!$C$205),"",'T1'!$J$205*IF('T1'!$X$12="Y",1,0)+'T2'!$J$205*IF('T2'!$X$12="Y",1,0)+'T3'!$J$205*IF('T3'!$X$12="Y",1,0))</f>
        <v/>
      </c>
      <c r="CE209" s="38" t="str">
        <f>IF(ISBLANK('T1'!$C$205),"",'T1'!$K$205*IF('T1'!$Y$12="Y",1,0)+'T2'!$K$205*IF('T2'!$Y$12="Y",1,0)+'T3'!$K$205*IF('T3'!$Y$12="Y",1,0))</f>
        <v/>
      </c>
      <c r="CF209" s="38" t="str">
        <f>IF(ISBLANK('T1'!$C$205),"",'T1'!$L$205*IF('T1'!$Z$12="Y",1,0)+'T2'!$L$205*IF('T2'!$Z$12="Y",1,0)+'T3'!$L$205*IF('T3'!$Z$12="Y",1,0))</f>
        <v/>
      </c>
      <c r="CG209" s="38" t="str">
        <f>IF(ISBLANK('T1'!$C$205),"",'T1'!$M$205*IF('T1'!$AA$12="Y",1,0)+'T2'!$M$205*IF('T2'!$AA$12="Y",1,0)+'T3'!$M$205*IF('T3'!$AA$12="Y",1,0))</f>
        <v/>
      </c>
      <c r="CH209" s="38" t="str">
        <f>IF(ISBLANK('T1'!$C$205),"",'T1'!$M$205*IF('T1'!$AB$12="Y",1,0)+'T2'!$M$205*IF('T2'!$AB$12="Y",1,0)+'T3'!$M$205*IF('T3'!$AB$12="Y",1,0))</f>
        <v/>
      </c>
      <c r="CI209" s="38" t="str">
        <f>IF(ISBLANK('T1'!$C$205),"",SUM($BY$209:$CH$209))</f>
        <v/>
      </c>
      <c r="CJ209" s="38" t="str">
        <f>IF(ISBLANK('T1'!$C$205),"",IF(ISERR($CI$209/$CI$5),"",$CI$209/$CI$5))</f>
        <v/>
      </c>
      <c r="CM209" s="38" t="str">
        <f>IF(ISBLANK('T1'!$C$205),"",'T1'!$E$205*IF('T1'!$S$13="Y",1,0)+'T2'!$E$205*IF('T2'!$S$13="Y",1,0)+'T3'!$E$205*IF('T3'!$S$13="Y",1,0)+TA!$AR$205*IF(TA!$L$13="Y",1,0))</f>
        <v/>
      </c>
      <c r="CN209" s="38" t="str">
        <f>IF(ISBLANK('T1'!$C$205),"",'T1'!$F$205*IF('T1'!$T$13="Y",1,0)+'T2'!$F$205*IF('T2'!$T$13="Y",1,0)+'T3'!$F$205*IF('T3'!$T$13="Y",1,0)+TA!$AS$205*IF(TA!$M$13="Y",1,0))</f>
        <v/>
      </c>
      <c r="CO209" s="38" t="str">
        <f>IF(ISBLANK('T1'!$C$205),"",'T1'!$G$205*IF('T1'!$U$13="Y",1,0)+'T2'!$G$205*IF('T2'!$U$13="Y",1,0)+'T3'!$G$205*IF('T3'!$U$13="Y",1,0)+TA!$AT$205*IF(TA!$N$13="Y",1,0))</f>
        <v/>
      </c>
      <c r="CP209" s="38" t="str">
        <f>IF(ISBLANK('T1'!$C$205),"",'T1'!$H$205*IF('T1'!$V$13="Y",1,0)+'T2'!$H$205*IF('T2'!$V$13="Y",1,0)+'T3'!$H$205*IF('T3'!$V$13="Y",1,0))</f>
        <v/>
      </c>
      <c r="CQ209" s="38" t="str">
        <f>IF(ISBLANK('T1'!$C$205),"",'T1'!$I$205*IF('T1'!$W$13="Y",1,0)+'T2'!$I$205*IF('T2'!$W$13="Y",1,0)+'T3'!$I$205*IF('T3'!$W$13="Y",1,0))</f>
        <v/>
      </c>
      <c r="CR209" s="38" t="str">
        <f>IF(ISBLANK('T1'!$C$205),"",'T1'!$J$205*IF('T1'!$X$13="Y",1,0)+'T2'!$J$205*IF('T2'!$X$13="Y",1,0)+'T3'!$J$205*IF('T3'!$X$13="Y",1,0))</f>
        <v/>
      </c>
      <c r="CS209" s="38" t="str">
        <f>IF(ISBLANK('T1'!$C$205),"",'T1'!$K$205*IF('T1'!$Y$13="Y",1,0)+'T2'!$K$205*IF('T2'!$Y$13="Y",1,0)+'T3'!$K$205*IF('T3'!$Y$13="Y",1,0))</f>
        <v/>
      </c>
      <c r="CT209" s="38" t="str">
        <f>IF(ISBLANK('T1'!$C$205),"",'T1'!$L$205*IF('T1'!$Z$13="Y",1,0)+'T2'!$L$205*IF('T2'!$Z$13="Y",1,0)+'T3'!$L$205*IF('T3'!$Z$13="Y",1,0))</f>
        <v/>
      </c>
      <c r="CU209" s="38" t="str">
        <f>IF(ISBLANK('T1'!$C$205),"",'T1'!$M$205*IF('T1'!$AA$13="Y",1,0)+'T2'!$M$205*IF('T2'!$AA$13="Y",1,0)+'T3'!$M$205*IF('T3'!$AA$13="Y",1,0))</f>
        <v/>
      </c>
      <c r="CV209" s="38" t="str">
        <f>IF(ISBLANK('T1'!$C$205),"",'T1'!$M$205*IF('T1'!$AB$13="Y",1,0)+'T2'!$M$205*IF('T2'!$AB$13="Y",1,0)+'T3'!$M$205*IF('T3'!$AB$13="Y",1,0))</f>
        <v/>
      </c>
      <c r="CW209" s="38" t="str">
        <f>IF(ISBLANK('T1'!$C$205),"",SUM($CM$209:$CV$209))</f>
        <v/>
      </c>
      <c r="CX209" s="38" t="str">
        <f>IF(ISBLANK('T1'!$C$205),"",IF(ISERR($CW$209/$CW$5),"",$CW$209/$CW$5))</f>
        <v/>
      </c>
      <c r="DA209" s="38" t="str">
        <f>IF(ISBLANK('T1'!$C$205),"",'T1'!$E$205*IF('T1'!$S$14="Y",1,0)+'T2'!$E$205*IF('T2'!$S$14="Y",1,0)+'T3'!$E$205*IF('T3'!$S$14="Y",1,0)+TA!$AR$205*IF(TA!$L$14="Y",1,0))</f>
        <v/>
      </c>
      <c r="DB209" s="38" t="str">
        <f>IF(ISBLANK('T1'!$C$205),"",'T1'!$F$205*IF('T1'!$T$14="Y",1,0)+'T2'!$F$205*IF('T2'!$T$14="Y",1,0)+'T3'!$F$205*IF('T3'!$T$14="Y",1,0)+TA!$AS$205*IF(TA!$M$14="Y",1,0))</f>
        <v/>
      </c>
      <c r="DC209" s="38" t="str">
        <f>IF(ISBLANK('T1'!$C$205),"",'T1'!$G$205*IF('T1'!$U$14="Y",1,0)+'T2'!$G$205*IF('T2'!$U$14="Y",1,0)+'T3'!$G$205*IF('T3'!$U$14="Y",1,0)+TA!$AT$205*IF(TA!$N$14="Y",1,0))</f>
        <v/>
      </c>
      <c r="DD209" s="38" t="str">
        <f>IF(ISBLANK('T1'!$C$205),"",'T1'!$H$205*IF('T1'!$V$14="Y",1,0)+'T2'!$H$205*IF('T2'!$V$14="Y",1,0)+'T3'!$H$205*IF('T3'!$V$14="Y",1,0))</f>
        <v/>
      </c>
      <c r="DE209" s="38" t="str">
        <f>IF(ISBLANK('T1'!$C$205),"",'T1'!$I$205*IF('T1'!$W$14="Y",1,0)+'T2'!$I$205*IF('T2'!$W$14="Y",1,0)+'T3'!$I$205*IF('T3'!$W$14="Y",1,0))</f>
        <v/>
      </c>
      <c r="DF209" s="38" t="str">
        <f>IF(ISBLANK('T1'!$C$205),"",'T1'!$J$205*IF('T1'!$X$14="Y",1,0)+'T2'!$J$205*IF('T2'!$X$14="Y",1,0)+'T3'!$J$205*IF('T3'!$X$14="Y",1,0))</f>
        <v/>
      </c>
      <c r="DG209" s="38" t="str">
        <f>IF(ISBLANK('T1'!$C$205),"",'T1'!$K$205*IF('T1'!$Y$14="Y",1,0)+'T2'!$K$205*IF('T2'!$Y$14="Y",1,0)+'T3'!$K$205*IF('T3'!$Y$14="Y",1,0))</f>
        <v/>
      </c>
      <c r="DH209" s="38" t="str">
        <f>IF(ISBLANK('T1'!$C$205),"",'T1'!$L$205*IF('T1'!$Z$14="Y",1,0)+'T2'!$L$205*IF('T2'!$Z$14="Y",1,0)+'T3'!$L$205*IF('T3'!$Z$14="Y",1,0))</f>
        <v/>
      </c>
      <c r="DI209" s="38" t="str">
        <f>IF(ISBLANK('T1'!$C$205),"",'T1'!$M$205*IF('T1'!$AA$14="Y",1,0)+'T2'!$M$205*IF('T2'!$AA$14="Y",1,0)+'T3'!$M$205*IF('T3'!$AA$14="Y",1,0))</f>
        <v/>
      </c>
      <c r="DJ209" s="38" t="str">
        <f>IF(ISBLANK('T1'!$C$205),"",'T1'!$M$205*IF('T1'!$AB$14="Y",1,0)+'T2'!$M$205*IF('T2'!$AB$14="Y",1,0)+'T3'!$M$205*IF('T3'!$AB$14="Y",1,0))</f>
        <v/>
      </c>
      <c r="DK209" s="38" t="str">
        <f>IF(ISBLANK('T1'!$C$205),"",SUM($DA$209:$DJ$209))</f>
        <v/>
      </c>
      <c r="DL209" s="38" t="str">
        <f>IF(ISBLANK('T1'!$C$205),"",IF(ISERR($DK$209/$DK$5),"",$DK$209/$DK$5))</f>
        <v/>
      </c>
      <c r="DO209" s="38" t="str">
        <f>IF(ISBLANK('T1'!$C$205),"",'T1'!$E$205*IF('T1'!$S$15="Y",1,0)+'T2'!$E$205*IF('T2'!$S$15="Y",1,0)+'T3'!$E$205*IF('T3'!$S$15="Y",1,0)+TA!$AR$205*IF(TA!$L$15="Y",1,0))</f>
        <v/>
      </c>
      <c r="DP209" s="38" t="str">
        <f>IF(ISBLANK('T1'!$C$205),"",'T1'!$F$205*IF('T1'!$T$15="Y",1,0)+'T2'!$F$205*IF('T2'!$T$15="Y",1,0)+'T3'!$F$205*IF('T3'!$T$15="Y",1,0)+TA!$AS$205*IF(TA!$M$15="Y",1,0))</f>
        <v/>
      </c>
      <c r="DQ209" s="38" t="str">
        <f>IF(ISBLANK('T1'!$C$205),"",'T1'!$G$205*IF('T1'!$U$15="Y",1,0)+'T2'!$G$205*IF('T2'!$U$15="Y",1,0)+'T3'!$G$205*IF('T3'!$U$15="Y",1,0)+TA!$AT$205*IF(TA!$N$15="Y",1,0))</f>
        <v/>
      </c>
      <c r="DR209" s="38" t="str">
        <f>IF(ISBLANK('T1'!$C$205),"",'T1'!$H$205*IF('T1'!$V$15="Y",1,0)+'T2'!$H$205*IF('T2'!$V$15="Y",1,0)+'T3'!$H$205*IF('T3'!$V$15="Y",1,0))</f>
        <v/>
      </c>
      <c r="DS209" s="38" t="str">
        <f>IF(ISBLANK('T1'!$C$205),"",'T1'!$I$205*IF('T1'!$W$15="Y",1,0)+'T2'!$I$205*IF('T2'!$W$15="Y",1,0)+'T3'!$I$205*IF('T3'!$W$15="Y",1,0))</f>
        <v/>
      </c>
      <c r="DT209" s="38" t="str">
        <f>IF(ISBLANK('T1'!$C$205),"",'T1'!$J$205*IF('T1'!$X$15="Y",1,0)+'T2'!$J$205*IF('T2'!$X$15="Y",1,0)+'T3'!$J$205*IF('T3'!$X$15="Y",1,0))</f>
        <v/>
      </c>
      <c r="DU209" s="38" t="str">
        <f>IF(ISBLANK('T1'!$C$205),"",'T1'!$K$205*IF('T1'!$Y$15="Y",1,0)+'T2'!$K$205*IF('T2'!$Y$15="Y",1,0)+'T3'!$K$205*IF('T3'!$Y$15="Y",1,0))</f>
        <v/>
      </c>
      <c r="DV209" s="38" t="str">
        <f>IF(ISBLANK('T1'!$C$205),"",'T1'!$L$205*IF('T1'!$Z$15="Y",1,0)+'T2'!$L$205*IF('T2'!$Z$15="Y",1,0)+'T3'!$L$205*IF('T3'!$Z$15="Y",1,0))</f>
        <v/>
      </c>
      <c r="DW209" s="38" t="str">
        <f>IF(ISBLANK('T1'!$C$205),"",'T1'!$M$205*IF('T1'!$AA$15="Y",1,0)+'T2'!$M$205*IF('T2'!$AA$15="Y",1,0)+'T3'!$M$205*IF('T3'!$AA$15="Y",1,0))</f>
        <v/>
      </c>
      <c r="DX209" s="38" t="str">
        <f>IF(ISBLANK('T1'!$C$205),"",'T1'!$M$205*IF('T1'!$AB$15="Y",1,0)+'T2'!$M$205*IF('T2'!$AB$15="Y",1,0)+'T3'!$M$205*IF('T3'!$AB$15="Y",1,0))</f>
        <v/>
      </c>
      <c r="DY209" s="38" t="str">
        <f>IF(ISBLANK('T1'!$C$205),"",SUM($DO$209:$DX$209))</f>
        <v/>
      </c>
      <c r="DZ209" s="38" t="str">
        <f>IF(ISBLANK('T1'!$C$205),"",IF(ISERR($DY$209/$DY$5),"",$DY$209/$DY$5))</f>
        <v/>
      </c>
      <c r="EC209" s="38" t="str">
        <f>IF(ISBLANK('T1'!$C$205),"",'T1'!$E$205*IF('T1'!$S$16="Y",1,0)+'T2'!$E$205*IF('T2'!$S$16="Y",1,0)+'T3'!$E$205*IF('T3'!$S$16="Y",1,0)+TA!$AR$205*IF(TA!$L$16="Y",1,0))</f>
        <v/>
      </c>
      <c r="ED209" s="38" t="str">
        <f>IF(ISBLANK('T1'!$C$205),"",'T1'!$F$205*IF('T1'!$T$16="Y",1,0)+'T2'!$F$205*IF('T2'!$T$16="Y",1,0)+'T3'!$F$205*IF('T3'!$T$16="Y",1,0)+TA!$AS$205*IF(TA!$M$16="Y",1,0))</f>
        <v/>
      </c>
      <c r="EE209" s="38" t="str">
        <f>IF(ISBLANK('T1'!$C$205),"",'T1'!$G$205*IF('T1'!$U$16="Y",1,0)+'T2'!$G$205*IF('T2'!$U$16="Y",1,0)+'T3'!$G$205*IF('T3'!$U$16="Y",1,0)+TA!$AT$205*IF(TA!$N$16="Y",1,0))</f>
        <v/>
      </c>
      <c r="EF209" s="38" t="str">
        <f>IF(ISBLANK('T1'!$C$205),"",'T1'!$H$205*IF('T1'!$V$16="Y",1,0)+'T2'!$H$205*IF('T2'!$V$16="Y",1,0)+'T3'!$H$205*IF('T3'!$V$16="Y",1,0))</f>
        <v/>
      </c>
      <c r="EG209" s="38" t="str">
        <f>IF(ISBLANK('T1'!$C$205),"",'T1'!$I$205*IF('T1'!$W$16="Y",1,0)+'T2'!$I$205*IF('T2'!$W$16="Y",1,0)+'T3'!$I$205*IF('T3'!$W$16="Y",1,0))</f>
        <v/>
      </c>
      <c r="EH209" s="38" t="str">
        <f>IF(ISBLANK('T1'!$C$205),"",'T1'!$J$205*IF('T1'!$X$16="Y",1,0)+'T2'!$J$205*IF('T2'!$X$16="Y",1,0)+'T3'!$J$205*IF('T3'!$X$16="Y",1,0))</f>
        <v/>
      </c>
      <c r="EI209" s="38" t="str">
        <f>IF(ISBLANK('T1'!$C$205),"",'T1'!$K$205*IF('T1'!$Y$16="Y",1,0)+'T2'!$K$205*IF('T2'!$Y$16="Y",1,0)+'T3'!$K$205*IF('T3'!$Y$16="Y",1,0))</f>
        <v/>
      </c>
      <c r="EJ209" s="38" t="str">
        <f>IF(ISBLANK('T1'!$C$205),"",'T1'!$L$205*IF('T1'!$Z$16="Y",1,0)+'T2'!$L$205*IF('T2'!$Z$16="Y",1,0)+'T3'!$L$205*IF('T3'!$Z$16="Y",1,0))</f>
        <v/>
      </c>
      <c r="EK209" s="38" t="str">
        <f>IF(ISBLANK('T1'!$C$205),"",'T1'!$M$205*IF('T1'!$AA$16="Y",1,0)+'T2'!$M$205*IF('T2'!$AA$16="Y",1,0)+'T3'!$M$205*IF('T3'!$AA$16="Y",1,0))</f>
        <v/>
      </c>
      <c r="EL209" s="38" t="str">
        <f>IF(ISBLANK('T1'!$C$205),"",'T1'!$M$205*IF('T1'!$AB$16="Y",1,0)+'T2'!$M$205*IF('T2'!$AB$16="Y",1,0)+'T3'!$M$205*IF('T3'!$AB$16="Y",1,0))</f>
        <v/>
      </c>
      <c r="EM209" s="38" t="str">
        <f>IF(ISBLANK('T1'!$C$205),"",SUM($EC$209:$EL$209))</f>
        <v/>
      </c>
      <c r="EN209" s="38" t="str">
        <f>IF(ISBLANK('T1'!$C$205),"",IF(ISERR($EM$209/$EM$5),"",$EM$209/$EM$5))</f>
        <v/>
      </c>
      <c r="EQ209" s="38" t="str">
        <f>IF(ISBLANK('T1'!$C$205),"",'T1'!$E$205*IF('T1'!$S$17="Y",1,0)+'T2'!$E$205*IF('T2'!$S$17="Y",1,0)+'T3'!$E$205*IF('T3'!$S$17="Y",1,0)+TA!$AR$205*IF(TA!$L$17="Y",1,0))</f>
        <v/>
      </c>
      <c r="ER209" s="38" t="str">
        <f>IF(ISBLANK('T1'!$C$205),"",'T1'!$F$205*IF('T1'!$T$17="Y",1,0)+'T2'!$F$205*IF('T2'!$T$17="Y",1,0)+'T3'!$F$205*IF('T3'!$T$17="Y",1,0)+TA!$AS$205*IF(TA!$M$17="Y",1,0))</f>
        <v/>
      </c>
      <c r="ES209" s="38" t="str">
        <f>IF(ISBLANK('T1'!$C$205),"",'T1'!$G$205*IF('T1'!$U$17="Y",1,0)+'T2'!$G$205*IF('T2'!$U$17="Y",1,0)+'T3'!$G$205*IF('T3'!$U$17="Y",1,0)+TA!$AT$205*IF(TA!$N$17="Y",1,0))</f>
        <v/>
      </c>
      <c r="ET209" s="38" t="str">
        <f>IF(ISBLANK('T1'!$C$205),"",'T1'!$H$205*IF('T1'!$V$17="Y",1,0)+'T2'!$H$205*IF('T2'!$V$17="Y",1,0)+'T3'!$H$205*IF('T3'!$V$17="Y",1,0))</f>
        <v/>
      </c>
      <c r="EU209" s="38" t="str">
        <f>IF(ISBLANK('T1'!$C$205),"",'T1'!$I$205*IF('T1'!$W$17="Y",1,0)+'T2'!$I$205*IF('T2'!$W$17="Y",1,0)+'T3'!$I$205*IF('T3'!$W$17="Y",1,0))</f>
        <v/>
      </c>
      <c r="EV209" s="38" t="str">
        <f>IF(ISBLANK('T1'!$C$205),"",'T1'!$J$205*IF('T1'!$X$17="Y",1,0)+'T2'!$J$205*IF('T2'!$X$17="Y",1,0)+'T3'!$J$205*IF('T3'!$X$17="Y",1,0))</f>
        <v/>
      </c>
      <c r="EW209" s="38" t="str">
        <f>IF(ISBLANK('T1'!$C$205),"",'T1'!$K$205*IF('T1'!$Y$17="Y",1,0)+'T2'!$K$205*IF('T2'!$Y$17="Y",1,0)+'T3'!$K$205*IF('T3'!$Y$17="Y",1,0))</f>
        <v/>
      </c>
      <c r="EX209" s="38" t="str">
        <f>IF(ISBLANK('T1'!$C$205),"",'T1'!$L$205*IF('T1'!$Z$17="Y",1,0)+'T2'!$L$205*IF('T2'!$Z$17="Y",1,0)+'T3'!$L$205*IF('T3'!$Z$17="Y",1,0))</f>
        <v/>
      </c>
      <c r="EY209" s="38" t="str">
        <f>IF(ISBLANK('T1'!$C$205),"",'T1'!$M$205*IF('T1'!$AA$17="Y",1,0)+'T2'!$M$205*IF('T2'!$AA$17="Y",1,0)+'T3'!$M$205*IF('T3'!$AA$17="Y",1,0))</f>
        <v/>
      </c>
      <c r="EZ209" s="38" t="str">
        <f>IF(ISBLANK('T1'!$C$205),"",'T1'!$M$205*IF('T1'!$AB$17="Y",1,0)+'T2'!$M$205*IF('T2'!$AB$17="Y",1,0)+'T3'!$M$205*IF('T3'!$AB$17="Y",1,0))</f>
        <v/>
      </c>
      <c r="FA209" s="38" t="str">
        <f>IF(ISBLANK('T1'!$C$205),"",SUM($EQ$209:$EZ$209))</f>
        <v/>
      </c>
      <c r="FB209" s="38" t="str">
        <f>IF(ISBLANK('T1'!$C$205),"",IF(ISERR($FA$209/$FA$5),"",$FA$209/$FA$5))</f>
        <v/>
      </c>
    </row>
    <row r="210" spans="20:158">
      <c r="T210" s="38" t="str">
        <f>IF(ISBLANK('T1'!$C$206),"",'T1'!$E$206*IF('T1'!$S$8="Y",1,0)+'T2'!$E$206*IF('T2'!$S$8="Y",1,0)+'T3'!$E$206*IF('T3'!$S$8="Y",1,0)+TA!$AR$206*IF(TA!$L$8="Y",1,0))</f>
        <v/>
      </c>
      <c r="U210" s="38" t="str">
        <f>IF(ISBLANK('T1'!$C$206),"",'T1'!$F$206*IF('T1'!$T$8="Y",1,0)+'T2'!$F$206*IF('T2'!$T$8="Y",1,0)+'T3'!$F$206*IF('T3'!$T$8="Y",1,0)+TA!$AS$206*IF(TA!$M$8="Y",1,0))</f>
        <v/>
      </c>
      <c r="V210" s="38" t="str">
        <f>IF(ISBLANK('T1'!$C$206),"",'T1'!$G$206*IF('T1'!$U$8="Y",1,0)+'T2'!$G$206*IF('T2'!$U$8="Y",1,0)+'T3'!$G$206*IF('T3'!$U$8="Y",1,0)+TA!$AT$206*IF(TA!$N$8="Y",1,0))</f>
        <v/>
      </c>
      <c r="W210" s="38" t="str">
        <f>IF(ISBLANK('T1'!$C$206),"",'T1'!$H$206*IF('T1'!$V$8="Y",1,0)+'T2'!$H$206*IF('T2'!$V$8="Y",1,0)+'T3'!$H$206*IF('T3'!$V$8="Y",1,0))</f>
        <v/>
      </c>
      <c r="X210" s="38" t="str">
        <f>IF(ISBLANK('T1'!$C$206),"",'T1'!$I$206*IF('T1'!$W$8="Y",1,0)+'T2'!$I$206*IF('T2'!$W$8="Y",1,0)+'T3'!$I$206*IF('T3'!$W$8="Y",1,0))</f>
        <v/>
      </c>
      <c r="Y210" s="38" t="str">
        <f>IF(ISBLANK('T1'!$C$206),"",'T1'!$J$206*IF('T1'!$X$8="Y",1,0)+'T2'!$J$206*IF('T2'!$X$8="Y",1,0)+'T3'!$J$206*IF('T3'!$X$8="Y",1,0))</f>
        <v/>
      </c>
      <c r="Z210" s="38" t="str">
        <f>IF(ISBLANK('T1'!$C$206),"",'T1'!$K$206*IF('T1'!$Y$8="Y",1,0)+'T2'!$K$206*IF('T2'!$Y$8="Y",1,0)+'T3'!$K$206*IF('T3'!$Y$8="Y",1,0))</f>
        <v/>
      </c>
      <c r="AA210" s="38" t="str">
        <f>IF(ISBLANK('T1'!$C$206),"",'T1'!$L$206*IF('T1'!$Z$8="Y",1,0)+'T2'!$L$206*IF('T2'!$Z$8="Y",1,0)+'T3'!$L$206*IF('T3'!$Z$8="Y",1,0))</f>
        <v/>
      </c>
      <c r="AB210" s="38" t="str">
        <f>IF(ISBLANK('T1'!$C$206),"",'T1'!$M$206*IF('T1'!$AA$8="Y",1,0)+'T2'!$M$206*IF('T2'!$AA$8="Y",1,0)+'T3'!$M$206*IF('T3'!$AA$8="Y",1,0))</f>
        <v/>
      </c>
      <c r="AC210" s="38" t="str">
        <f>IF(ISBLANK('T1'!$C$206),"",'T1'!$M$206*IF('T1'!$AB$8="Y",1,0)+'T2'!$M$206*IF('T2'!$AB$8="Y",1,0)+'T3'!$M$206*IF('T3'!$AB$8="Y",1,0))</f>
        <v/>
      </c>
      <c r="AD210" s="38" t="str">
        <f>IF(ISBLANK('T1'!$C$206),"",SUM($T$210:$AC$210))</f>
        <v/>
      </c>
      <c r="AE210" s="38" t="str">
        <f>IF(ISBLANK('T1'!$C$206),"",IF(ISERR($AD$210/$AD$5),"",$AD$210/$AD$5))</f>
        <v/>
      </c>
      <c r="AI210" s="38" t="str">
        <f>IF(ISBLANK('T1'!$C$206),"",'T1'!$E$206*IF('T1'!$S$9="Y",1,0)+'T2'!$E$206*IF('T2'!$S$9="Y",1,0)+'T3'!$E$206*IF('T3'!$S$9="Y",1,0)+TA!$AR$206*IF(TA!$L$9="Y",1,0))</f>
        <v/>
      </c>
      <c r="AJ210" s="38" t="str">
        <f>IF(ISBLANK('T1'!$C$206),"",'T1'!$F$206*IF('T1'!$T$9="Y",1,0)+'T2'!$F$206*IF('T2'!$T$9="Y",1,0)+'T3'!$F$206*IF('T3'!$T$9="Y",1,0)+TA!$AS$206*IF(TA!$M$9="Y",1,0))</f>
        <v/>
      </c>
      <c r="AK210" s="38" t="str">
        <f>IF(ISBLANK('T1'!$C$206),"",'T1'!$G$206*IF('T1'!$U$9="Y",1,0)+'T2'!$G$206*IF('T2'!$U$9="Y",1,0)+'T3'!$G$206*IF('T3'!$U$9="Y",1,0)+TA!$AT$206*IF(TA!$N$9="Y",1,0))</f>
        <v/>
      </c>
      <c r="AL210" s="38" t="str">
        <f>IF(ISBLANK('T1'!$C$206),"",'T1'!$H$206*IF('T1'!$V$9="Y",1,0)+'T2'!$H$206*IF('T2'!$V$9="Y",1,0)+'T3'!$H$206*IF('T3'!$V$9="Y",1,0))</f>
        <v/>
      </c>
      <c r="AM210" s="38" t="str">
        <f>IF(ISBLANK('T1'!$C$206),"",'T1'!$I$206*IF('T1'!$W$9="Y",1,0)+'T2'!$I$206*IF('T2'!$W$9="Y",1,0)+'T3'!$I$206*IF('T3'!$W$9="Y",1,0))</f>
        <v/>
      </c>
      <c r="AN210" s="38" t="str">
        <f>IF(ISBLANK('T1'!$C$206),"",'T1'!$J$206*IF('T1'!$X$9="Y",1,0)+'T2'!$J$206*IF('T2'!$X$9="Y",1,0)+'T3'!$J$206*IF('T3'!$X$9="Y",1,0))</f>
        <v/>
      </c>
      <c r="AO210" s="38" t="str">
        <f>IF(ISBLANK('T1'!$C$206),"",'T1'!$K$206*IF('T1'!$Y$9="Y",1,0)+'T2'!$K$206*IF('T2'!$Y$9="Y",1,0)+'T3'!$K$206*IF('T3'!$Y$9="Y",1,0))</f>
        <v/>
      </c>
      <c r="AP210" s="38" t="str">
        <f>IF(ISBLANK('T1'!$C$206),"",'T1'!$L$206*IF('T1'!$Z$9="Y",1,0)+'T2'!$L$206*IF('T2'!$Z$9="Y",1,0)+'T3'!$L$206*IF('T3'!$Z$9="Y",1,0))</f>
        <v/>
      </c>
      <c r="AQ210" s="38" t="str">
        <f>IF(ISBLANK('T1'!$C$206),"",'T1'!$M$206*IF('T1'!$AA$9="Y",1,0)+'T2'!$M$206*IF('T2'!$AA$9="Y",1,0)+'T3'!$M$206*IF('T3'!$AA$9="Y",1,0))</f>
        <v/>
      </c>
      <c r="AR210" s="38" t="str">
        <f>IF(ISBLANK('T1'!$C$206),"",'T1'!$M$206*IF('T1'!$AB$9="Y",1,0)+'T2'!$M$206*IF('T2'!$AB$9="Y",1,0)+'T3'!$M$206*IF('T3'!$AB$9="Y",1,0))</f>
        <v/>
      </c>
      <c r="AS210" s="38" t="str">
        <f>IF(ISBLANK('T1'!$C$206),"",SUM($AI$210:$AR$210))</f>
        <v/>
      </c>
      <c r="AT210" s="38" t="str">
        <f>IF(ISBLANK('T1'!$C$206),"",IF(ISERR($AS$210/$AS$5),"",$AS$210/$AS$5))</f>
        <v/>
      </c>
      <c r="AW210" s="38" t="str">
        <f>IF(ISBLANK('T1'!$C$206),"",'T1'!$E$206*IF('T1'!$S$10="Y",1,0)+'T2'!$E$206*IF('T2'!$S$10="Y",1,0)+'T3'!$E$206*IF('T3'!$S$10="Y",1,0)+TA!$AR$206*IF(TA!$L$10="Y",1,0))</f>
        <v/>
      </c>
      <c r="AX210" s="38" t="str">
        <f>IF(ISBLANK('T1'!$C$206),"",'T1'!$F$206*IF('T1'!$T$10="Y",1,0)+'T2'!$F$206*IF('T2'!$T$10="Y",1,0)+'T3'!$F$206*IF('T3'!$T$10="Y",1,0)+TA!$AS$206*IF(TA!$M$10="Y",1,0))</f>
        <v/>
      </c>
      <c r="AY210" s="38" t="str">
        <f>IF(ISBLANK('T1'!$C$206),"",'T1'!$G$206*IF('T1'!$U$10="Y",1,0)+'T2'!$G$206*IF('T2'!$U$10="Y",1,0)+'T3'!$G$206*IF('T3'!$U$10="Y",1,0)+TA!$AT$206*IF(TA!$N$10="Y",1,0))</f>
        <v/>
      </c>
      <c r="AZ210" s="38" t="str">
        <f>IF(ISBLANK('T1'!$C$206),"",'T1'!$H$206*IF('T1'!$V$10="Y",1,0)+'T2'!$H$206*IF('T2'!$V$10="Y",1,0)+'T3'!$H$206*IF('T3'!$V$10="Y",1,0))</f>
        <v/>
      </c>
      <c r="BA210" s="38" t="str">
        <f>IF(ISBLANK('T1'!$C$206),"",'T1'!$I$206*IF('T1'!$W$10="Y",1,0)+'T2'!$I$206*IF('T2'!$W$10="Y",1,0)+'T3'!$I$206*IF('T3'!$W$10="Y",1,0))</f>
        <v/>
      </c>
      <c r="BB210" s="38" t="str">
        <f>IF(ISBLANK('T1'!$C$206),"",'T1'!$J$206*IF('T1'!$X$10="Y",1,0)+'T2'!$J$206*IF('T2'!$X$10="Y",1,0)+'T3'!$J$206*IF('T3'!$X$10="Y",1,0))</f>
        <v/>
      </c>
      <c r="BC210" s="38" t="str">
        <f>IF(ISBLANK('T1'!$C$206),"",'T1'!$K$206*IF('T1'!$Y$10="Y",1,0)+'T2'!$K$206*IF('T2'!$Y$10="Y",1,0)+'T3'!$K$206*IF('T3'!$Y$10="Y",1,0))</f>
        <v/>
      </c>
      <c r="BD210" s="38" t="str">
        <f>IF(ISBLANK('T1'!$C$206),"",'T1'!$L$206*IF('T1'!$Z$10="Y",1,0)+'T2'!$L$206*IF('T2'!$Z$10="Y",1,0)+'T3'!$L$206*IF('T3'!$Z$10="Y",1,0))</f>
        <v/>
      </c>
      <c r="BE210" s="38" t="str">
        <f>IF(ISBLANK('T1'!$C$206),"",'T1'!$M$206*IF('T1'!$AA$10="Y",1,0)+'T2'!$M$206*IF('T2'!$AA$10="Y",1,0)+'T3'!$M$206*IF('T3'!$AA$10="Y",1,0))</f>
        <v/>
      </c>
      <c r="BF210" s="38" t="str">
        <f>IF(ISBLANK('T1'!$C$206),"",'T1'!$M$206*IF('T1'!$AB$10="Y",1,0)+'T2'!$M$206*IF('T2'!$AB$10="Y",1,0)+'T3'!$M$206*IF('T3'!$AB$10="Y",1,0))</f>
        <v/>
      </c>
      <c r="BG210" s="38" t="str">
        <f>IF(ISBLANK('T1'!$C$206),"",SUM($AW$210:$BF$210))</f>
        <v/>
      </c>
      <c r="BH210" s="38" t="str">
        <f>IF(ISBLANK('T1'!$C$206),"",IF(ISERR($BG$210/$BG$5),"",$BG$210/$BG$5))</f>
        <v/>
      </c>
      <c r="BK210" s="38" t="str">
        <f>IF(ISBLANK('T1'!$C$206),"",'T1'!$E$206*IF('T1'!$S$11="Y",1,0)+'T2'!$E$206*IF('T2'!$S$11="Y",1,0)+'T3'!$E$206*IF('T3'!$S$11="Y",1,0)+TA!$AR$206*IF(TA!$L$11="Y",1,0))</f>
        <v/>
      </c>
      <c r="BL210" s="38" t="str">
        <f>IF(ISBLANK('T1'!$C$206),"",'T1'!$F$206*IF('T1'!$T$11="Y",1,0)+'T2'!$F$206*IF('T2'!$T$11="Y",1,0)+'T3'!$F$206*IF('T3'!$T$11="Y",1,0)+TA!$AS$206*IF(TA!$M$11="Y",1,0))</f>
        <v/>
      </c>
      <c r="BM210" s="38" t="str">
        <f>IF(ISBLANK('T1'!$C$206),"",'T1'!$G$206*IF('T1'!$U$11="Y",1,0)+'T2'!$G$206*IF('T2'!$U$11="Y",1,0)+'T3'!$G$206*IF('T3'!$U$11="Y",1,0)+TA!$AT$206*IF(TA!$N$11="Y",1,0))</f>
        <v/>
      </c>
      <c r="BN210" s="38" t="str">
        <f>IF(ISBLANK('T1'!$C$206),"",'T1'!$H$206*IF('T1'!$V$11="Y",1,0)+'T2'!$H$206*IF('T2'!$V$11="Y",1,0)+'T3'!$H$206*IF('T3'!$V$11="Y",1,0))</f>
        <v/>
      </c>
      <c r="BO210" s="38" t="str">
        <f>IF(ISBLANK('T1'!$C$206),"",'T1'!$I$206*IF('T1'!$W$11="Y",1,0)+'T2'!$I$206*IF('T2'!$W$11="Y",1,0)+'T3'!$I$206*IF('T3'!$W$11="Y",1,0))</f>
        <v/>
      </c>
      <c r="BP210" s="38" t="str">
        <f>IF(ISBLANK('T1'!$C$206),"",'T1'!$J$206*IF('T1'!$X$11="Y",1,0)+'T2'!$J$206*IF('T2'!$X$11="Y",1,0)+'T3'!$J$206*IF('T3'!$X$11="Y",1,0))</f>
        <v/>
      </c>
      <c r="BQ210" s="38" t="str">
        <f>IF(ISBLANK('T1'!$C$206),"",'T1'!$K$206*IF('T1'!$Y$11="Y",1,0)+'T2'!$K$206*IF('T2'!$Y$11="Y",1,0)+'T3'!$K$206*IF('T3'!$Y$11="Y",1,0))</f>
        <v/>
      </c>
      <c r="BR210" s="38" t="str">
        <f>IF(ISBLANK('T1'!$C$206),"",'T1'!$L$206*IF('T1'!$Z$11="Y",1,0)+'T2'!$L$206*IF('T2'!$Z$11="Y",1,0)+'T3'!$L$206*IF('T3'!$Z$11="Y",1,0))</f>
        <v/>
      </c>
      <c r="BS210" s="38" t="str">
        <f>IF(ISBLANK('T1'!$C$206),"",'T1'!$M$206*IF('T1'!$AA$11="Y",1,0)+'T2'!$M$206*IF('T2'!$AA$11="Y",1,0)+'T3'!$M$206*IF('T3'!$AA$11="Y",1,0))</f>
        <v/>
      </c>
      <c r="BT210" s="38" t="str">
        <f>IF(ISBLANK('T1'!$C$206),"",'T1'!$M$206*IF('T1'!$AB$11="Y",1,0)+'T2'!$M$206*IF('T2'!$AB$11="Y",1,0)+'T3'!$M$206*IF('T3'!$AB$11="Y",1,0))</f>
        <v/>
      </c>
      <c r="BU210" s="38" t="str">
        <f>IF(ISBLANK('T1'!$C$206),"",SUM($BK$210:$BT$210))</f>
        <v/>
      </c>
      <c r="BV210" s="38" t="str">
        <f>IF(ISBLANK('T1'!$C$206),"",IF(ISERR($BU$210/$BU$5),"",$BU$210/$BU$5))</f>
        <v/>
      </c>
      <c r="BY210" s="38" t="str">
        <f>IF(ISBLANK('T1'!$C$206),"",'T1'!$E$206*IF('T1'!$S$12="Y",1,0)+'T2'!$E$206*IF('T2'!$S$12="Y",1,0)+'T3'!$E$206*IF('T3'!$S$12="Y",1,0)+TA!$AR$206*IF(TA!$L$12="Y",1,0))</f>
        <v/>
      </c>
      <c r="BZ210" s="38" t="str">
        <f>IF(ISBLANK('T1'!$C$206),"",'T1'!$F$206*IF('T1'!$T$12="Y",1,0)+'T2'!$F$206*IF('T2'!$T$12="Y",1,0)+'T3'!$F$206*IF('T3'!$T$12="Y",1,0)+TA!$AS$206*IF(TA!$M$12="Y",1,0))</f>
        <v/>
      </c>
      <c r="CA210" s="38" t="str">
        <f>IF(ISBLANK('T1'!$C$206),"",'T1'!$G$206*IF('T1'!$U$12="Y",1,0)+'T2'!$G$206*IF('T2'!$U$12="Y",1,0)+'T3'!$G$206*IF('T3'!$U$12="Y",1,0)+TA!$AT$206*IF(TA!$N$12="Y",1,0))</f>
        <v/>
      </c>
      <c r="CB210" s="38" t="str">
        <f>IF(ISBLANK('T1'!$C$206),"",'T1'!$H$206*IF('T1'!$V$12="Y",1,0)+'T2'!$H$206*IF('T2'!$V$12="Y",1,0)+'T3'!$H$206*IF('T3'!$V$12="Y",1,0))</f>
        <v/>
      </c>
      <c r="CC210" s="38" t="str">
        <f>IF(ISBLANK('T1'!$C$206),"",'T1'!$I$206*IF('T1'!$W$12="Y",1,0)+'T2'!$I$206*IF('T2'!$W$12="Y",1,0)+'T3'!$I$206*IF('T3'!$W$12="Y",1,0))</f>
        <v/>
      </c>
      <c r="CD210" s="38" t="str">
        <f>IF(ISBLANK('T1'!$C$206),"",'T1'!$J$206*IF('T1'!$X$12="Y",1,0)+'T2'!$J$206*IF('T2'!$X$12="Y",1,0)+'T3'!$J$206*IF('T3'!$X$12="Y",1,0))</f>
        <v/>
      </c>
      <c r="CE210" s="38" t="str">
        <f>IF(ISBLANK('T1'!$C$206),"",'T1'!$K$206*IF('T1'!$Y$12="Y",1,0)+'T2'!$K$206*IF('T2'!$Y$12="Y",1,0)+'T3'!$K$206*IF('T3'!$Y$12="Y",1,0))</f>
        <v/>
      </c>
      <c r="CF210" s="38" t="str">
        <f>IF(ISBLANK('T1'!$C$206),"",'T1'!$L$206*IF('T1'!$Z$12="Y",1,0)+'T2'!$L$206*IF('T2'!$Z$12="Y",1,0)+'T3'!$L$206*IF('T3'!$Z$12="Y",1,0))</f>
        <v/>
      </c>
      <c r="CG210" s="38" t="str">
        <f>IF(ISBLANK('T1'!$C$206),"",'T1'!$M$206*IF('T1'!$AA$12="Y",1,0)+'T2'!$M$206*IF('T2'!$AA$12="Y",1,0)+'T3'!$M$206*IF('T3'!$AA$12="Y",1,0))</f>
        <v/>
      </c>
      <c r="CH210" s="38" t="str">
        <f>IF(ISBLANK('T1'!$C$206),"",'T1'!$M$206*IF('T1'!$AB$12="Y",1,0)+'T2'!$M$206*IF('T2'!$AB$12="Y",1,0)+'T3'!$M$206*IF('T3'!$AB$12="Y",1,0))</f>
        <v/>
      </c>
      <c r="CI210" s="38" t="str">
        <f>IF(ISBLANK('T1'!$C$206),"",SUM($BY$210:$CH$210))</f>
        <v/>
      </c>
      <c r="CJ210" s="38" t="str">
        <f>IF(ISBLANK('T1'!$C$206),"",IF(ISERR($CI$210/$CI$5),"",$CI$210/$CI$5))</f>
        <v/>
      </c>
      <c r="CM210" s="38" t="str">
        <f>IF(ISBLANK('T1'!$C$206),"",'T1'!$E$206*IF('T1'!$S$13="Y",1,0)+'T2'!$E$206*IF('T2'!$S$13="Y",1,0)+'T3'!$E$206*IF('T3'!$S$13="Y",1,0)+TA!$AR$206*IF(TA!$L$13="Y",1,0))</f>
        <v/>
      </c>
      <c r="CN210" s="38" t="str">
        <f>IF(ISBLANK('T1'!$C$206),"",'T1'!$F$206*IF('T1'!$T$13="Y",1,0)+'T2'!$F$206*IF('T2'!$T$13="Y",1,0)+'T3'!$F$206*IF('T3'!$T$13="Y",1,0)+TA!$AS$206*IF(TA!$M$13="Y",1,0))</f>
        <v/>
      </c>
      <c r="CO210" s="38" t="str">
        <f>IF(ISBLANK('T1'!$C$206),"",'T1'!$G$206*IF('T1'!$U$13="Y",1,0)+'T2'!$G$206*IF('T2'!$U$13="Y",1,0)+'T3'!$G$206*IF('T3'!$U$13="Y",1,0)+TA!$AT$206*IF(TA!$N$13="Y",1,0))</f>
        <v/>
      </c>
      <c r="CP210" s="38" t="str">
        <f>IF(ISBLANK('T1'!$C$206),"",'T1'!$H$206*IF('T1'!$V$13="Y",1,0)+'T2'!$H$206*IF('T2'!$V$13="Y",1,0)+'T3'!$H$206*IF('T3'!$V$13="Y",1,0))</f>
        <v/>
      </c>
      <c r="CQ210" s="38" t="str">
        <f>IF(ISBLANK('T1'!$C$206),"",'T1'!$I$206*IF('T1'!$W$13="Y",1,0)+'T2'!$I$206*IF('T2'!$W$13="Y",1,0)+'T3'!$I$206*IF('T3'!$W$13="Y",1,0))</f>
        <v/>
      </c>
      <c r="CR210" s="38" t="str">
        <f>IF(ISBLANK('T1'!$C$206),"",'T1'!$J$206*IF('T1'!$X$13="Y",1,0)+'T2'!$J$206*IF('T2'!$X$13="Y",1,0)+'T3'!$J$206*IF('T3'!$X$13="Y",1,0))</f>
        <v/>
      </c>
      <c r="CS210" s="38" t="str">
        <f>IF(ISBLANK('T1'!$C$206),"",'T1'!$K$206*IF('T1'!$Y$13="Y",1,0)+'T2'!$K$206*IF('T2'!$Y$13="Y",1,0)+'T3'!$K$206*IF('T3'!$Y$13="Y",1,0))</f>
        <v/>
      </c>
      <c r="CT210" s="38" t="str">
        <f>IF(ISBLANK('T1'!$C$206),"",'T1'!$L$206*IF('T1'!$Z$13="Y",1,0)+'T2'!$L$206*IF('T2'!$Z$13="Y",1,0)+'T3'!$L$206*IF('T3'!$Z$13="Y",1,0))</f>
        <v/>
      </c>
      <c r="CU210" s="38" t="str">
        <f>IF(ISBLANK('T1'!$C$206),"",'T1'!$M$206*IF('T1'!$AA$13="Y",1,0)+'T2'!$M$206*IF('T2'!$AA$13="Y",1,0)+'T3'!$M$206*IF('T3'!$AA$13="Y",1,0))</f>
        <v/>
      </c>
      <c r="CV210" s="38" t="str">
        <f>IF(ISBLANK('T1'!$C$206),"",'T1'!$M$206*IF('T1'!$AB$13="Y",1,0)+'T2'!$M$206*IF('T2'!$AB$13="Y",1,0)+'T3'!$M$206*IF('T3'!$AB$13="Y",1,0))</f>
        <v/>
      </c>
      <c r="CW210" s="38" t="str">
        <f>IF(ISBLANK('T1'!$C$206),"",SUM($CM$210:$CV$210))</f>
        <v/>
      </c>
      <c r="CX210" s="38" t="str">
        <f>IF(ISBLANK('T1'!$C$206),"",IF(ISERR($CW$210/$CW$5),"",$CW$210/$CW$5))</f>
        <v/>
      </c>
      <c r="DA210" s="38" t="str">
        <f>IF(ISBLANK('T1'!$C$206),"",'T1'!$E$206*IF('T1'!$S$14="Y",1,0)+'T2'!$E$206*IF('T2'!$S$14="Y",1,0)+'T3'!$E$206*IF('T3'!$S$14="Y",1,0)+TA!$AR$206*IF(TA!$L$14="Y",1,0))</f>
        <v/>
      </c>
      <c r="DB210" s="38" t="str">
        <f>IF(ISBLANK('T1'!$C$206),"",'T1'!$F$206*IF('T1'!$T$14="Y",1,0)+'T2'!$F$206*IF('T2'!$T$14="Y",1,0)+'T3'!$F$206*IF('T3'!$T$14="Y",1,0)+TA!$AS$206*IF(TA!$M$14="Y",1,0))</f>
        <v/>
      </c>
      <c r="DC210" s="38" t="str">
        <f>IF(ISBLANK('T1'!$C$206),"",'T1'!$G$206*IF('T1'!$U$14="Y",1,0)+'T2'!$G$206*IF('T2'!$U$14="Y",1,0)+'T3'!$G$206*IF('T3'!$U$14="Y",1,0)+TA!$AT$206*IF(TA!$N$14="Y",1,0))</f>
        <v/>
      </c>
      <c r="DD210" s="38" t="str">
        <f>IF(ISBLANK('T1'!$C$206),"",'T1'!$H$206*IF('T1'!$V$14="Y",1,0)+'T2'!$H$206*IF('T2'!$V$14="Y",1,0)+'T3'!$H$206*IF('T3'!$V$14="Y",1,0))</f>
        <v/>
      </c>
      <c r="DE210" s="38" t="str">
        <f>IF(ISBLANK('T1'!$C$206),"",'T1'!$I$206*IF('T1'!$W$14="Y",1,0)+'T2'!$I$206*IF('T2'!$W$14="Y",1,0)+'T3'!$I$206*IF('T3'!$W$14="Y",1,0))</f>
        <v/>
      </c>
      <c r="DF210" s="38" t="str">
        <f>IF(ISBLANK('T1'!$C$206),"",'T1'!$J$206*IF('T1'!$X$14="Y",1,0)+'T2'!$J$206*IF('T2'!$X$14="Y",1,0)+'T3'!$J$206*IF('T3'!$X$14="Y",1,0))</f>
        <v/>
      </c>
      <c r="DG210" s="38" t="str">
        <f>IF(ISBLANK('T1'!$C$206),"",'T1'!$K$206*IF('T1'!$Y$14="Y",1,0)+'T2'!$K$206*IF('T2'!$Y$14="Y",1,0)+'T3'!$K$206*IF('T3'!$Y$14="Y",1,0))</f>
        <v/>
      </c>
      <c r="DH210" s="38" t="str">
        <f>IF(ISBLANK('T1'!$C$206),"",'T1'!$L$206*IF('T1'!$Z$14="Y",1,0)+'T2'!$L$206*IF('T2'!$Z$14="Y",1,0)+'T3'!$L$206*IF('T3'!$Z$14="Y",1,0))</f>
        <v/>
      </c>
      <c r="DI210" s="38" t="str">
        <f>IF(ISBLANK('T1'!$C$206),"",'T1'!$M$206*IF('T1'!$AA$14="Y",1,0)+'T2'!$M$206*IF('T2'!$AA$14="Y",1,0)+'T3'!$M$206*IF('T3'!$AA$14="Y",1,0))</f>
        <v/>
      </c>
      <c r="DJ210" s="38" t="str">
        <f>IF(ISBLANK('T1'!$C$206),"",'T1'!$M$206*IF('T1'!$AB$14="Y",1,0)+'T2'!$M$206*IF('T2'!$AB$14="Y",1,0)+'T3'!$M$206*IF('T3'!$AB$14="Y",1,0))</f>
        <v/>
      </c>
      <c r="DK210" s="38" t="str">
        <f>IF(ISBLANK('T1'!$C$206),"",SUM($DA$210:$DJ$210))</f>
        <v/>
      </c>
      <c r="DL210" s="38" t="str">
        <f>IF(ISBLANK('T1'!$C$206),"",IF(ISERR($DK$210/$DK$5),"",$DK$210/$DK$5))</f>
        <v/>
      </c>
      <c r="DO210" s="38" t="str">
        <f>IF(ISBLANK('T1'!$C$206),"",'T1'!$E$206*IF('T1'!$S$15="Y",1,0)+'T2'!$E$206*IF('T2'!$S$15="Y",1,0)+'T3'!$E$206*IF('T3'!$S$15="Y",1,0)+TA!$AR$206*IF(TA!$L$15="Y",1,0))</f>
        <v/>
      </c>
      <c r="DP210" s="38" t="str">
        <f>IF(ISBLANK('T1'!$C$206),"",'T1'!$F$206*IF('T1'!$T$15="Y",1,0)+'T2'!$F$206*IF('T2'!$T$15="Y",1,0)+'T3'!$F$206*IF('T3'!$T$15="Y",1,0)+TA!$AS$206*IF(TA!$M$15="Y",1,0))</f>
        <v/>
      </c>
      <c r="DQ210" s="38" t="str">
        <f>IF(ISBLANK('T1'!$C$206),"",'T1'!$G$206*IF('T1'!$U$15="Y",1,0)+'T2'!$G$206*IF('T2'!$U$15="Y",1,0)+'T3'!$G$206*IF('T3'!$U$15="Y",1,0)+TA!$AT$206*IF(TA!$N$15="Y",1,0))</f>
        <v/>
      </c>
      <c r="DR210" s="38" t="str">
        <f>IF(ISBLANK('T1'!$C$206),"",'T1'!$H$206*IF('T1'!$V$15="Y",1,0)+'T2'!$H$206*IF('T2'!$V$15="Y",1,0)+'T3'!$H$206*IF('T3'!$V$15="Y",1,0))</f>
        <v/>
      </c>
      <c r="DS210" s="38" t="str">
        <f>IF(ISBLANK('T1'!$C$206),"",'T1'!$I$206*IF('T1'!$W$15="Y",1,0)+'T2'!$I$206*IF('T2'!$W$15="Y",1,0)+'T3'!$I$206*IF('T3'!$W$15="Y",1,0))</f>
        <v/>
      </c>
      <c r="DT210" s="38" t="str">
        <f>IF(ISBLANK('T1'!$C$206),"",'T1'!$J$206*IF('T1'!$X$15="Y",1,0)+'T2'!$J$206*IF('T2'!$X$15="Y",1,0)+'T3'!$J$206*IF('T3'!$X$15="Y",1,0))</f>
        <v/>
      </c>
      <c r="DU210" s="38" t="str">
        <f>IF(ISBLANK('T1'!$C$206),"",'T1'!$K$206*IF('T1'!$Y$15="Y",1,0)+'T2'!$K$206*IF('T2'!$Y$15="Y",1,0)+'T3'!$K$206*IF('T3'!$Y$15="Y",1,0))</f>
        <v/>
      </c>
      <c r="DV210" s="38" t="str">
        <f>IF(ISBLANK('T1'!$C$206),"",'T1'!$L$206*IF('T1'!$Z$15="Y",1,0)+'T2'!$L$206*IF('T2'!$Z$15="Y",1,0)+'T3'!$L$206*IF('T3'!$Z$15="Y",1,0))</f>
        <v/>
      </c>
      <c r="DW210" s="38" t="str">
        <f>IF(ISBLANK('T1'!$C$206),"",'T1'!$M$206*IF('T1'!$AA$15="Y",1,0)+'T2'!$M$206*IF('T2'!$AA$15="Y",1,0)+'T3'!$M$206*IF('T3'!$AA$15="Y",1,0))</f>
        <v/>
      </c>
      <c r="DX210" s="38" t="str">
        <f>IF(ISBLANK('T1'!$C$206),"",'T1'!$M$206*IF('T1'!$AB$15="Y",1,0)+'T2'!$M$206*IF('T2'!$AB$15="Y",1,0)+'T3'!$M$206*IF('T3'!$AB$15="Y",1,0))</f>
        <v/>
      </c>
      <c r="DY210" s="38" t="str">
        <f>IF(ISBLANK('T1'!$C$206),"",SUM($DO$210:$DX$210))</f>
        <v/>
      </c>
      <c r="DZ210" s="38" t="str">
        <f>IF(ISBLANK('T1'!$C$206),"",IF(ISERR($DY$210/$DY$5),"",$DY$210/$DY$5))</f>
        <v/>
      </c>
      <c r="EC210" s="38" t="str">
        <f>IF(ISBLANK('T1'!$C$206),"",'T1'!$E$206*IF('T1'!$S$16="Y",1,0)+'T2'!$E$206*IF('T2'!$S$16="Y",1,0)+'T3'!$E$206*IF('T3'!$S$16="Y",1,0)+TA!$AR$206*IF(TA!$L$16="Y",1,0))</f>
        <v/>
      </c>
      <c r="ED210" s="38" t="str">
        <f>IF(ISBLANK('T1'!$C$206),"",'T1'!$F$206*IF('T1'!$T$16="Y",1,0)+'T2'!$F$206*IF('T2'!$T$16="Y",1,0)+'T3'!$F$206*IF('T3'!$T$16="Y",1,0)+TA!$AS$206*IF(TA!$M$16="Y",1,0))</f>
        <v/>
      </c>
      <c r="EE210" s="38" t="str">
        <f>IF(ISBLANK('T1'!$C$206),"",'T1'!$G$206*IF('T1'!$U$16="Y",1,0)+'T2'!$G$206*IF('T2'!$U$16="Y",1,0)+'T3'!$G$206*IF('T3'!$U$16="Y",1,0)+TA!$AT$206*IF(TA!$N$16="Y",1,0))</f>
        <v/>
      </c>
      <c r="EF210" s="38" t="str">
        <f>IF(ISBLANK('T1'!$C$206),"",'T1'!$H$206*IF('T1'!$V$16="Y",1,0)+'T2'!$H$206*IF('T2'!$V$16="Y",1,0)+'T3'!$H$206*IF('T3'!$V$16="Y",1,0))</f>
        <v/>
      </c>
      <c r="EG210" s="38" t="str">
        <f>IF(ISBLANK('T1'!$C$206),"",'T1'!$I$206*IF('T1'!$W$16="Y",1,0)+'T2'!$I$206*IF('T2'!$W$16="Y",1,0)+'T3'!$I$206*IF('T3'!$W$16="Y",1,0))</f>
        <v/>
      </c>
      <c r="EH210" s="38" t="str">
        <f>IF(ISBLANK('T1'!$C$206),"",'T1'!$J$206*IF('T1'!$X$16="Y",1,0)+'T2'!$J$206*IF('T2'!$X$16="Y",1,0)+'T3'!$J$206*IF('T3'!$X$16="Y",1,0))</f>
        <v/>
      </c>
      <c r="EI210" s="38" t="str">
        <f>IF(ISBLANK('T1'!$C$206),"",'T1'!$K$206*IF('T1'!$Y$16="Y",1,0)+'T2'!$K$206*IF('T2'!$Y$16="Y",1,0)+'T3'!$K$206*IF('T3'!$Y$16="Y",1,0))</f>
        <v/>
      </c>
      <c r="EJ210" s="38" t="str">
        <f>IF(ISBLANK('T1'!$C$206),"",'T1'!$L$206*IF('T1'!$Z$16="Y",1,0)+'T2'!$L$206*IF('T2'!$Z$16="Y",1,0)+'T3'!$L$206*IF('T3'!$Z$16="Y",1,0))</f>
        <v/>
      </c>
      <c r="EK210" s="38" t="str">
        <f>IF(ISBLANK('T1'!$C$206),"",'T1'!$M$206*IF('T1'!$AA$16="Y",1,0)+'T2'!$M$206*IF('T2'!$AA$16="Y",1,0)+'T3'!$M$206*IF('T3'!$AA$16="Y",1,0))</f>
        <v/>
      </c>
      <c r="EL210" s="38" t="str">
        <f>IF(ISBLANK('T1'!$C$206),"",'T1'!$M$206*IF('T1'!$AB$16="Y",1,0)+'T2'!$M$206*IF('T2'!$AB$16="Y",1,0)+'T3'!$M$206*IF('T3'!$AB$16="Y",1,0))</f>
        <v/>
      </c>
      <c r="EM210" s="38" t="str">
        <f>IF(ISBLANK('T1'!$C$206),"",SUM($EC$210:$EL$210))</f>
        <v/>
      </c>
      <c r="EN210" s="38" t="str">
        <f>IF(ISBLANK('T1'!$C$206),"",IF(ISERR($EM$210/$EM$5),"",$EM$210/$EM$5))</f>
        <v/>
      </c>
      <c r="EQ210" s="38" t="str">
        <f>IF(ISBLANK('T1'!$C$206),"",'T1'!$E$206*IF('T1'!$S$17="Y",1,0)+'T2'!$E$206*IF('T2'!$S$17="Y",1,0)+'T3'!$E$206*IF('T3'!$S$17="Y",1,0)+TA!$AR$206*IF(TA!$L$17="Y",1,0))</f>
        <v/>
      </c>
      <c r="ER210" s="38" t="str">
        <f>IF(ISBLANK('T1'!$C$206),"",'T1'!$F$206*IF('T1'!$T$17="Y",1,0)+'T2'!$F$206*IF('T2'!$T$17="Y",1,0)+'T3'!$F$206*IF('T3'!$T$17="Y",1,0)+TA!$AS$206*IF(TA!$M$17="Y",1,0))</f>
        <v/>
      </c>
      <c r="ES210" s="38" t="str">
        <f>IF(ISBLANK('T1'!$C$206),"",'T1'!$G$206*IF('T1'!$U$17="Y",1,0)+'T2'!$G$206*IF('T2'!$U$17="Y",1,0)+'T3'!$G$206*IF('T3'!$U$17="Y",1,0)+TA!$AT$206*IF(TA!$N$17="Y",1,0))</f>
        <v/>
      </c>
      <c r="ET210" s="38" t="str">
        <f>IF(ISBLANK('T1'!$C$206),"",'T1'!$H$206*IF('T1'!$V$17="Y",1,0)+'T2'!$H$206*IF('T2'!$V$17="Y",1,0)+'T3'!$H$206*IF('T3'!$V$17="Y",1,0))</f>
        <v/>
      </c>
      <c r="EU210" s="38" t="str">
        <f>IF(ISBLANK('T1'!$C$206),"",'T1'!$I$206*IF('T1'!$W$17="Y",1,0)+'T2'!$I$206*IF('T2'!$W$17="Y",1,0)+'T3'!$I$206*IF('T3'!$W$17="Y",1,0))</f>
        <v/>
      </c>
      <c r="EV210" s="38" t="str">
        <f>IF(ISBLANK('T1'!$C$206),"",'T1'!$J$206*IF('T1'!$X$17="Y",1,0)+'T2'!$J$206*IF('T2'!$X$17="Y",1,0)+'T3'!$J$206*IF('T3'!$X$17="Y",1,0))</f>
        <v/>
      </c>
      <c r="EW210" s="38" t="str">
        <f>IF(ISBLANK('T1'!$C$206),"",'T1'!$K$206*IF('T1'!$Y$17="Y",1,0)+'T2'!$K$206*IF('T2'!$Y$17="Y",1,0)+'T3'!$K$206*IF('T3'!$Y$17="Y",1,0))</f>
        <v/>
      </c>
      <c r="EX210" s="38" t="str">
        <f>IF(ISBLANK('T1'!$C$206),"",'T1'!$L$206*IF('T1'!$Z$17="Y",1,0)+'T2'!$L$206*IF('T2'!$Z$17="Y",1,0)+'T3'!$L$206*IF('T3'!$Z$17="Y",1,0))</f>
        <v/>
      </c>
      <c r="EY210" s="38" t="str">
        <f>IF(ISBLANK('T1'!$C$206),"",'T1'!$M$206*IF('T1'!$AA$17="Y",1,0)+'T2'!$M$206*IF('T2'!$AA$17="Y",1,0)+'T3'!$M$206*IF('T3'!$AA$17="Y",1,0))</f>
        <v/>
      </c>
      <c r="EZ210" s="38" t="str">
        <f>IF(ISBLANK('T1'!$C$206),"",'T1'!$M$206*IF('T1'!$AB$17="Y",1,0)+'T2'!$M$206*IF('T2'!$AB$17="Y",1,0)+'T3'!$M$206*IF('T3'!$AB$17="Y",1,0))</f>
        <v/>
      </c>
      <c r="FA210" s="38" t="str">
        <f>IF(ISBLANK('T1'!$C$206),"",SUM($EQ$210:$EZ$210))</f>
        <v/>
      </c>
      <c r="FB210" s="38" t="str">
        <f>IF(ISBLANK('T1'!$C$206),"",IF(ISERR($FA$210/$FA$5),"",$FA$210/$FA$5))</f>
        <v/>
      </c>
    </row>
    <row r="211" spans="20:158">
      <c r="T211" s="38" t="str">
        <f>IF(ISBLANK('T1'!$C$207),"",'T1'!$E$207*IF('T1'!$S$8="Y",1,0)+'T2'!$E$207*IF('T2'!$S$8="Y",1,0)+'T3'!$E$207*IF('T3'!$S$8="Y",1,0)+TA!$AR$207*IF(TA!$L$8="Y",1,0))</f>
        <v/>
      </c>
      <c r="U211" s="38" t="str">
        <f>IF(ISBLANK('T1'!$C$207),"",'T1'!$F$207*IF('T1'!$T$8="Y",1,0)+'T2'!$F$207*IF('T2'!$T$8="Y",1,0)+'T3'!$F$207*IF('T3'!$T$8="Y",1,0)+TA!$AS$207*IF(TA!$M$8="Y",1,0))</f>
        <v/>
      </c>
      <c r="V211" s="38" t="str">
        <f>IF(ISBLANK('T1'!$C$207),"",'T1'!$G$207*IF('T1'!$U$8="Y",1,0)+'T2'!$G$207*IF('T2'!$U$8="Y",1,0)+'T3'!$G$207*IF('T3'!$U$8="Y",1,0)+TA!$AT$207*IF(TA!$N$8="Y",1,0))</f>
        <v/>
      </c>
      <c r="W211" s="38" t="str">
        <f>IF(ISBLANK('T1'!$C$207),"",'T1'!$H$207*IF('T1'!$V$8="Y",1,0)+'T2'!$H$207*IF('T2'!$V$8="Y",1,0)+'T3'!$H$207*IF('T3'!$V$8="Y",1,0))</f>
        <v/>
      </c>
      <c r="X211" s="38" t="str">
        <f>IF(ISBLANK('T1'!$C$207),"",'T1'!$I$207*IF('T1'!$W$8="Y",1,0)+'T2'!$I$207*IF('T2'!$W$8="Y",1,0)+'T3'!$I$207*IF('T3'!$W$8="Y",1,0))</f>
        <v/>
      </c>
      <c r="Y211" s="38" t="str">
        <f>IF(ISBLANK('T1'!$C$207),"",'T1'!$J$207*IF('T1'!$X$8="Y",1,0)+'T2'!$J$207*IF('T2'!$X$8="Y",1,0)+'T3'!$J$207*IF('T3'!$X$8="Y",1,0))</f>
        <v/>
      </c>
      <c r="Z211" s="38" t="str">
        <f>IF(ISBLANK('T1'!$C$207),"",'T1'!$K$207*IF('T1'!$Y$8="Y",1,0)+'T2'!$K$207*IF('T2'!$Y$8="Y",1,0)+'T3'!$K$207*IF('T3'!$Y$8="Y",1,0))</f>
        <v/>
      </c>
      <c r="AA211" s="38" t="str">
        <f>IF(ISBLANK('T1'!$C$207),"",'T1'!$L$207*IF('T1'!$Z$8="Y",1,0)+'T2'!$L$207*IF('T2'!$Z$8="Y",1,0)+'T3'!$L$207*IF('T3'!$Z$8="Y",1,0))</f>
        <v/>
      </c>
      <c r="AB211" s="38" t="str">
        <f>IF(ISBLANK('T1'!$C$207),"",'T1'!$M$207*IF('T1'!$AA$8="Y",1,0)+'T2'!$M$207*IF('T2'!$AA$8="Y",1,0)+'T3'!$M$207*IF('T3'!$AA$8="Y",1,0))</f>
        <v/>
      </c>
      <c r="AC211" s="38" t="str">
        <f>IF(ISBLANK('T1'!$C$207),"",'T1'!$M$207*IF('T1'!$AB$8="Y",1,0)+'T2'!$M$207*IF('T2'!$AB$8="Y",1,0)+'T3'!$M$207*IF('T3'!$AB$8="Y",1,0))</f>
        <v/>
      </c>
      <c r="AD211" s="38" t="str">
        <f>IF(ISBLANK('T1'!$C$207),"",SUM($T$211:$AC$211))</f>
        <v/>
      </c>
      <c r="AE211" s="38" t="str">
        <f>IF(ISBLANK('T1'!$C$207),"",IF(ISERR($AD$211/$AD$5),"",$AD$211/$AD$5))</f>
        <v/>
      </c>
      <c r="AI211" s="38" t="str">
        <f>IF(ISBLANK('T1'!$C$207),"",'T1'!$E$207*IF('T1'!$S$9="Y",1,0)+'T2'!$E$207*IF('T2'!$S$9="Y",1,0)+'T3'!$E$207*IF('T3'!$S$9="Y",1,0)+TA!$AR$207*IF(TA!$L$9="Y",1,0))</f>
        <v/>
      </c>
      <c r="AJ211" s="38" t="str">
        <f>IF(ISBLANK('T1'!$C$207),"",'T1'!$F$207*IF('T1'!$T$9="Y",1,0)+'T2'!$F$207*IF('T2'!$T$9="Y",1,0)+'T3'!$F$207*IF('T3'!$T$9="Y",1,0)+TA!$AS$207*IF(TA!$M$9="Y",1,0))</f>
        <v/>
      </c>
      <c r="AK211" s="38" t="str">
        <f>IF(ISBLANK('T1'!$C$207),"",'T1'!$G$207*IF('T1'!$U$9="Y",1,0)+'T2'!$G$207*IF('T2'!$U$9="Y",1,0)+'T3'!$G$207*IF('T3'!$U$9="Y",1,0)+TA!$AT$207*IF(TA!$N$9="Y",1,0))</f>
        <v/>
      </c>
      <c r="AL211" s="38" t="str">
        <f>IF(ISBLANK('T1'!$C$207),"",'T1'!$H$207*IF('T1'!$V$9="Y",1,0)+'T2'!$H$207*IF('T2'!$V$9="Y",1,0)+'T3'!$H$207*IF('T3'!$V$9="Y",1,0))</f>
        <v/>
      </c>
      <c r="AM211" s="38" t="str">
        <f>IF(ISBLANK('T1'!$C$207),"",'T1'!$I$207*IF('T1'!$W$9="Y",1,0)+'T2'!$I$207*IF('T2'!$W$9="Y",1,0)+'T3'!$I$207*IF('T3'!$W$9="Y",1,0))</f>
        <v/>
      </c>
      <c r="AN211" s="38" t="str">
        <f>IF(ISBLANK('T1'!$C$207),"",'T1'!$J$207*IF('T1'!$X$9="Y",1,0)+'T2'!$J$207*IF('T2'!$X$9="Y",1,0)+'T3'!$J$207*IF('T3'!$X$9="Y",1,0))</f>
        <v/>
      </c>
      <c r="AO211" s="38" t="str">
        <f>IF(ISBLANK('T1'!$C$207),"",'T1'!$K$207*IF('T1'!$Y$9="Y",1,0)+'T2'!$K$207*IF('T2'!$Y$9="Y",1,0)+'T3'!$K$207*IF('T3'!$Y$9="Y",1,0))</f>
        <v/>
      </c>
      <c r="AP211" s="38" t="str">
        <f>IF(ISBLANK('T1'!$C$207),"",'T1'!$L$207*IF('T1'!$Z$9="Y",1,0)+'T2'!$L$207*IF('T2'!$Z$9="Y",1,0)+'T3'!$L$207*IF('T3'!$Z$9="Y",1,0))</f>
        <v/>
      </c>
      <c r="AQ211" s="38" t="str">
        <f>IF(ISBLANK('T1'!$C$207),"",'T1'!$M$207*IF('T1'!$AA$9="Y",1,0)+'T2'!$M$207*IF('T2'!$AA$9="Y",1,0)+'T3'!$M$207*IF('T3'!$AA$9="Y",1,0))</f>
        <v/>
      </c>
      <c r="AR211" s="38" t="str">
        <f>IF(ISBLANK('T1'!$C$207),"",'T1'!$M$207*IF('T1'!$AB$9="Y",1,0)+'T2'!$M$207*IF('T2'!$AB$9="Y",1,0)+'T3'!$M$207*IF('T3'!$AB$9="Y",1,0))</f>
        <v/>
      </c>
      <c r="AS211" s="38" t="str">
        <f>IF(ISBLANK('T1'!$C$207),"",SUM($AI$211:$AR$211))</f>
        <v/>
      </c>
      <c r="AT211" s="38" t="str">
        <f>IF(ISBLANK('T1'!$C$207),"",IF(ISERR($AS$211/$AS$5),"",$AS$211/$AS$5))</f>
        <v/>
      </c>
      <c r="AW211" s="38" t="str">
        <f>IF(ISBLANK('T1'!$C$207),"",'T1'!$E$207*IF('T1'!$S$10="Y",1,0)+'T2'!$E$207*IF('T2'!$S$10="Y",1,0)+'T3'!$E$207*IF('T3'!$S$10="Y",1,0)+TA!$AR$207*IF(TA!$L$10="Y",1,0))</f>
        <v/>
      </c>
      <c r="AX211" s="38" t="str">
        <f>IF(ISBLANK('T1'!$C$207),"",'T1'!$F$207*IF('T1'!$T$10="Y",1,0)+'T2'!$F$207*IF('T2'!$T$10="Y",1,0)+'T3'!$F$207*IF('T3'!$T$10="Y",1,0)+TA!$AS$207*IF(TA!$M$10="Y",1,0))</f>
        <v/>
      </c>
      <c r="AY211" s="38" t="str">
        <f>IF(ISBLANK('T1'!$C$207),"",'T1'!$G$207*IF('T1'!$U$10="Y",1,0)+'T2'!$G$207*IF('T2'!$U$10="Y",1,0)+'T3'!$G$207*IF('T3'!$U$10="Y",1,0)+TA!$AT$207*IF(TA!$N$10="Y",1,0))</f>
        <v/>
      </c>
      <c r="AZ211" s="38" t="str">
        <f>IF(ISBLANK('T1'!$C$207),"",'T1'!$H$207*IF('T1'!$V$10="Y",1,0)+'T2'!$H$207*IF('T2'!$V$10="Y",1,0)+'T3'!$H$207*IF('T3'!$V$10="Y",1,0))</f>
        <v/>
      </c>
      <c r="BA211" s="38" t="str">
        <f>IF(ISBLANK('T1'!$C$207),"",'T1'!$I$207*IF('T1'!$W$10="Y",1,0)+'T2'!$I$207*IF('T2'!$W$10="Y",1,0)+'T3'!$I$207*IF('T3'!$W$10="Y",1,0))</f>
        <v/>
      </c>
      <c r="BB211" s="38" t="str">
        <f>IF(ISBLANK('T1'!$C$207),"",'T1'!$J$207*IF('T1'!$X$10="Y",1,0)+'T2'!$J$207*IF('T2'!$X$10="Y",1,0)+'T3'!$J$207*IF('T3'!$X$10="Y",1,0))</f>
        <v/>
      </c>
      <c r="BC211" s="38" t="str">
        <f>IF(ISBLANK('T1'!$C$207),"",'T1'!$K$207*IF('T1'!$Y$10="Y",1,0)+'T2'!$K$207*IF('T2'!$Y$10="Y",1,0)+'T3'!$K$207*IF('T3'!$Y$10="Y",1,0))</f>
        <v/>
      </c>
      <c r="BD211" s="38" t="str">
        <f>IF(ISBLANK('T1'!$C$207),"",'T1'!$L$207*IF('T1'!$Z$10="Y",1,0)+'T2'!$L$207*IF('T2'!$Z$10="Y",1,0)+'T3'!$L$207*IF('T3'!$Z$10="Y",1,0))</f>
        <v/>
      </c>
      <c r="BE211" s="38" t="str">
        <f>IF(ISBLANK('T1'!$C$207),"",'T1'!$M$207*IF('T1'!$AA$10="Y",1,0)+'T2'!$M$207*IF('T2'!$AA$10="Y",1,0)+'T3'!$M$207*IF('T3'!$AA$10="Y",1,0))</f>
        <v/>
      </c>
      <c r="BF211" s="38" t="str">
        <f>IF(ISBLANK('T1'!$C$207),"",'T1'!$M$207*IF('T1'!$AB$10="Y",1,0)+'T2'!$M$207*IF('T2'!$AB$10="Y",1,0)+'T3'!$M$207*IF('T3'!$AB$10="Y",1,0))</f>
        <v/>
      </c>
      <c r="BG211" s="38" t="str">
        <f>IF(ISBLANK('T1'!$C$207),"",SUM($AW$211:$BF$211))</f>
        <v/>
      </c>
      <c r="BH211" s="38" t="str">
        <f>IF(ISBLANK('T1'!$C$207),"",IF(ISERR($BG$211/$BG$5),"",$BG$211/$BG$5))</f>
        <v/>
      </c>
      <c r="BK211" s="38" t="str">
        <f>IF(ISBLANK('T1'!$C$207),"",'T1'!$E$207*IF('T1'!$S$11="Y",1,0)+'T2'!$E$207*IF('T2'!$S$11="Y",1,0)+'T3'!$E$207*IF('T3'!$S$11="Y",1,0)+TA!$AR$207*IF(TA!$L$11="Y",1,0))</f>
        <v/>
      </c>
      <c r="BL211" s="38" t="str">
        <f>IF(ISBLANK('T1'!$C$207),"",'T1'!$F$207*IF('T1'!$T$11="Y",1,0)+'T2'!$F$207*IF('T2'!$T$11="Y",1,0)+'T3'!$F$207*IF('T3'!$T$11="Y",1,0)+TA!$AS$207*IF(TA!$M$11="Y",1,0))</f>
        <v/>
      </c>
      <c r="BM211" s="38" t="str">
        <f>IF(ISBLANK('T1'!$C$207),"",'T1'!$G$207*IF('T1'!$U$11="Y",1,0)+'T2'!$G$207*IF('T2'!$U$11="Y",1,0)+'T3'!$G$207*IF('T3'!$U$11="Y",1,0)+TA!$AT$207*IF(TA!$N$11="Y",1,0))</f>
        <v/>
      </c>
      <c r="BN211" s="38" t="str">
        <f>IF(ISBLANK('T1'!$C$207),"",'T1'!$H$207*IF('T1'!$V$11="Y",1,0)+'T2'!$H$207*IF('T2'!$V$11="Y",1,0)+'T3'!$H$207*IF('T3'!$V$11="Y",1,0))</f>
        <v/>
      </c>
      <c r="BO211" s="38" t="str">
        <f>IF(ISBLANK('T1'!$C$207),"",'T1'!$I$207*IF('T1'!$W$11="Y",1,0)+'T2'!$I$207*IF('T2'!$W$11="Y",1,0)+'T3'!$I$207*IF('T3'!$W$11="Y",1,0))</f>
        <v/>
      </c>
      <c r="BP211" s="38" t="str">
        <f>IF(ISBLANK('T1'!$C$207),"",'T1'!$J$207*IF('T1'!$X$11="Y",1,0)+'T2'!$J$207*IF('T2'!$X$11="Y",1,0)+'T3'!$J$207*IF('T3'!$X$11="Y",1,0))</f>
        <v/>
      </c>
      <c r="BQ211" s="38" t="str">
        <f>IF(ISBLANK('T1'!$C$207),"",'T1'!$K$207*IF('T1'!$Y$11="Y",1,0)+'T2'!$K$207*IF('T2'!$Y$11="Y",1,0)+'T3'!$K$207*IF('T3'!$Y$11="Y",1,0))</f>
        <v/>
      </c>
      <c r="BR211" s="38" t="str">
        <f>IF(ISBLANK('T1'!$C$207),"",'T1'!$L$207*IF('T1'!$Z$11="Y",1,0)+'T2'!$L$207*IF('T2'!$Z$11="Y",1,0)+'T3'!$L$207*IF('T3'!$Z$11="Y",1,0))</f>
        <v/>
      </c>
      <c r="BS211" s="38" t="str">
        <f>IF(ISBLANK('T1'!$C$207),"",'T1'!$M$207*IF('T1'!$AA$11="Y",1,0)+'T2'!$M$207*IF('T2'!$AA$11="Y",1,0)+'T3'!$M$207*IF('T3'!$AA$11="Y",1,0))</f>
        <v/>
      </c>
      <c r="BT211" s="38" t="str">
        <f>IF(ISBLANK('T1'!$C$207),"",'T1'!$M$207*IF('T1'!$AB$11="Y",1,0)+'T2'!$M$207*IF('T2'!$AB$11="Y",1,0)+'T3'!$M$207*IF('T3'!$AB$11="Y",1,0))</f>
        <v/>
      </c>
      <c r="BU211" s="38" t="str">
        <f>IF(ISBLANK('T1'!$C$207),"",SUM($BK$211:$BT$211))</f>
        <v/>
      </c>
      <c r="BV211" s="38" t="str">
        <f>IF(ISBLANK('T1'!$C$207),"",IF(ISERR($BU$211/$BU$5),"",$BU$211/$BU$5))</f>
        <v/>
      </c>
      <c r="BY211" s="38" t="str">
        <f>IF(ISBLANK('T1'!$C$207),"",'T1'!$E$207*IF('T1'!$S$12="Y",1,0)+'T2'!$E$207*IF('T2'!$S$12="Y",1,0)+'T3'!$E$207*IF('T3'!$S$12="Y",1,0)+TA!$AR$207*IF(TA!$L$12="Y",1,0))</f>
        <v/>
      </c>
      <c r="BZ211" s="38" t="str">
        <f>IF(ISBLANK('T1'!$C$207),"",'T1'!$F$207*IF('T1'!$T$12="Y",1,0)+'T2'!$F$207*IF('T2'!$T$12="Y",1,0)+'T3'!$F$207*IF('T3'!$T$12="Y",1,0)+TA!$AS$207*IF(TA!$M$12="Y",1,0))</f>
        <v/>
      </c>
      <c r="CA211" s="38" t="str">
        <f>IF(ISBLANK('T1'!$C$207),"",'T1'!$G$207*IF('T1'!$U$12="Y",1,0)+'T2'!$G$207*IF('T2'!$U$12="Y",1,0)+'T3'!$G$207*IF('T3'!$U$12="Y",1,0)+TA!$AT$207*IF(TA!$N$12="Y",1,0))</f>
        <v/>
      </c>
      <c r="CB211" s="38" t="str">
        <f>IF(ISBLANK('T1'!$C$207),"",'T1'!$H$207*IF('T1'!$V$12="Y",1,0)+'T2'!$H$207*IF('T2'!$V$12="Y",1,0)+'T3'!$H$207*IF('T3'!$V$12="Y",1,0))</f>
        <v/>
      </c>
      <c r="CC211" s="38" t="str">
        <f>IF(ISBLANK('T1'!$C$207),"",'T1'!$I$207*IF('T1'!$W$12="Y",1,0)+'T2'!$I$207*IF('T2'!$W$12="Y",1,0)+'T3'!$I$207*IF('T3'!$W$12="Y",1,0))</f>
        <v/>
      </c>
      <c r="CD211" s="38" t="str">
        <f>IF(ISBLANK('T1'!$C$207),"",'T1'!$J$207*IF('T1'!$X$12="Y",1,0)+'T2'!$J$207*IF('T2'!$X$12="Y",1,0)+'T3'!$J$207*IF('T3'!$X$12="Y",1,0))</f>
        <v/>
      </c>
      <c r="CE211" s="38" t="str">
        <f>IF(ISBLANK('T1'!$C$207),"",'T1'!$K$207*IF('T1'!$Y$12="Y",1,0)+'T2'!$K$207*IF('T2'!$Y$12="Y",1,0)+'T3'!$K$207*IF('T3'!$Y$12="Y",1,0))</f>
        <v/>
      </c>
      <c r="CF211" s="38" t="str">
        <f>IF(ISBLANK('T1'!$C$207),"",'T1'!$L$207*IF('T1'!$Z$12="Y",1,0)+'T2'!$L$207*IF('T2'!$Z$12="Y",1,0)+'T3'!$L$207*IF('T3'!$Z$12="Y",1,0))</f>
        <v/>
      </c>
      <c r="CG211" s="38" t="str">
        <f>IF(ISBLANK('T1'!$C$207),"",'T1'!$M$207*IF('T1'!$AA$12="Y",1,0)+'T2'!$M$207*IF('T2'!$AA$12="Y",1,0)+'T3'!$M$207*IF('T3'!$AA$12="Y",1,0))</f>
        <v/>
      </c>
      <c r="CH211" s="38" t="str">
        <f>IF(ISBLANK('T1'!$C$207),"",'T1'!$M$207*IF('T1'!$AB$12="Y",1,0)+'T2'!$M$207*IF('T2'!$AB$12="Y",1,0)+'T3'!$M$207*IF('T3'!$AB$12="Y",1,0))</f>
        <v/>
      </c>
      <c r="CI211" s="38" t="str">
        <f>IF(ISBLANK('T1'!$C$207),"",SUM($BY$211:$CH$211))</f>
        <v/>
      </c>
      <c r="CJ211" s="38" t="str">
        <f>IF(ISBLANK('T1'!$C$207),"",IF(ISERR($CI$211/$CI$5),"",$CI$211/$CI$5))</f>
        <v/>
      </c>
      <c r="CM211" s="38" t="str">
        <f>IF(ISBLANK('T1'!$C$207),"",'T1'!$E$207*IF('T1'!$S$13="Y",1,0)+'T2'!$E$207*IF('T2'!$S$13="Y",1,0)+'T3'!$E$207*IF('T3'!$S$13="Y",1,0)+TA!$AR$207*IF(TA!$L$13="Y",1,0))</f>
        <v/>
      </c>
      <c r="CN211" s="38" t="str">
        <f>IF(ISBLANK('T1'!$C$207),"",'T1'!$F$207*IF('T1'!$T$13="Y",1,0)+'T2'!$F$207*IF('T2'!$T$13="Y",1,0)+'T3'!$F$207*IF('T3'!$T$13="Y",1,0)+TA!$AS$207*IF(TA!$M$13="Y",1,0))</f>
        <v/>
      </c>
      <c r="CO211" s="38" t="str">
        <f>IF(ISBLANK('T1'!$C$207),"",'T1'!$G$207*IF('T1'!$U$13="Y",1,0)+'T2'!$G$207*IF('T2'!$U$13="Y",1,0)+'T3'!$G$207*IF('T3'!$U$13="Y",1,0)+TA!$AT$207*IF(TA!$N$13="Y",1,0))</f>
        <v/>
      </c>
      <c r="CP211" s="38" t="str">
        <f>IF(ISBLANK('T1'!$C$207),"",'T1'!$H$207*IF('T1'!$V$13="Y",1,0)+'T2'!$H$207*IF('T2'!$V$13="Y",1,0)+'T3'!$H$207*IF('T3'!$V$13="Y",1,0))</f>
        <v/>
      </c>
      <c r="CQ211" s="38" t="str">
        <f>IF(ISBLANK('T1'!$C$207),"",'T1'!$I$207*IF('T1'!$W$13="Y",1,0)+'T2'!$I$207*IF('T2'!$W$13="Y",1,0)+'T3'!$I$207*IF('T3'!$W$13="Y",1,0))</f>
        <v/>
      </c>
      <c r="CR211" s="38" t="str">
        <f>IF(ISBLANK('T1'!$C$207),"",'T1'!$J$207*IF('T1'!$X$13="Y",1,0)+'T2'!$J$207*IF('T2'!$X$13="Y",1,0)+'T3'!$J$207*IF('T3'!$X$13="Y",1,0))</f>
        <v/>
      </c>
      <c r="CS211" s="38" t="str">
        <f>IF(ISBLANK('T1'!$C$207),"",'T1'!$K$207*IF('T1'!$Y$13="Y",1,0)+'T2'!$K$207*IF('T2'!$Y$13="Y",1,0)+'T3'!$K$207*IF('T3'!$Y$13="Y",1,0))</f>
        <v/>
      </c>
      <c r="CT211" s="38" t="str">
        <f>IF(ISBLANK('T1'!$C$207),"",'T1'!$L$207*IF('T1'!$Z$13="Y",1,0)+'T2'!$L$207*IF('T2'!$Z$13="Y",1,0)+'T3'!$L$207*IF('T3'!$Z$13="Y",1,0))</f>
        <v/>
      </c>
      <c r="CU211" s="38" t="str">
        <f>IF(ISBLANK('T1'!$C$207),"",'T1'!$M$207*IF('T1'!$AA$13="Y",1,0)+'T2'!$M$207*IF('T2'!$AA$13="Y",1,0)+'T3'!$M$207*IF('T3'!$AA$13="Y",1,0))</f>
        <v/>
      </c>
      <c r="CV211" s="38" t="str">
        <f>IF(ISBLANK('T1'!$C$207),"",'T1'!$M$207*IF('T1'!$AB$13="Y",1,0)+'T2'!$M$207*IF('T2'!$AB$13="Y",1,0)+'T3'!$M$207*IF('T3'!$AB$13="Y",1,0))</f>
        <v/>
      </c>
      <c r="CW211" s="38" t="str">
        <f>IF(ISBLANK('T1'!$C$207),"",SUM($CM$211:$CV$211))</f>
        <v/>
      </c>
      <c r="CX211" s="38" t="str">
        <f>IF(ISBLANK('T1'!$C$207),"",IF(ISERR($CW$211/$CW$5),"",$CW$211/$CW$5))</f>
        <v/>
      </c>
      <c r="DA211" s="38" t="str">
        <f>IF(ISBLANK('T1'!$C$207),"",'T1'!$E$207*IF('T1'!$S$14="Y",1,0)+'T2'!$E$207*IF('T2'!$S$14="Y",1,0)+'T3'!$E$207*IF('T3'!$S$14="Y",1,0)+TA!$AR$207*IF(TA!$L$14="Y",1,0))</f>
        <v/>
      </c>
      <c r="DB211" s="38" t="str">
        <f>IF(ISBLANK('T1'!$C$207),"",'T1'!$F$207*IF('T1'!$T$14="Y",1,0)+'T2'!$F$207*IF('T2'!$T$14="Y",1,0)+'T3'!$F$207*IF('T3'!$T$14="Y",1,0)+TA!$AS$207*IF(TA!$M$14="Y",1,0))</f>
        <v/>
      </c>
      <c r="DC211" s="38" t="str">
        <f>IF(ISBLANK('T1'!$C$207),"",'T1'!$G$207*IF('T1'!$U$14="Y",1,0)+'T2'!$G$207*IF('T2'!$U$14="Y",1,0)+'T3'!$G$207*IF('T3'!$U$14="Y",1,0)+TA!$AT$207*IF(TA!$N$14="Y",1,0))</f>
        <v/>
      </c>
      <c r="DD211" s="38" t="str">
        <f>IF(ISBLANK('T1'!$C$207),"",'T1'!$H$207*IF('T1'!$V$14="Y",1,0)+'T2'!$H$207*IF('T2'!$V$14="Y",1,0)+'T3'!$H$207*IF('T3'!$V$14="Y",1,0))</f>
        <v/>
      </c>
      <c r="DE211" s="38" t="str">
        <f>IF(ISBLANK('T1'!$C$207),"",'T1'!$I$207*IF('T1'!$W$14="Y",1,0)+'T2'!$I$207*IF('T2'!$W$14="Y",1,0)+'T3'!$I$207*IF('T3'!$W$14="Y",1,0))</f>
        <v/>
      </c>
      <c r="DF211" s="38" t="str">
        <f>IF(ISBLANK('T1'!$C$207),"",'T1'!$J$207*IF('T1'!$X$14="Y",1,0)+'T2'!$J$207*IF('T2'!$X$14="Y",1,0)+'T3'!$J$207*IF('T3'!$X$14="Y",1,0))</f>
        <v/>
      </c>
      <c r="DG211" s="38" t="str">
        <f>IF(ISBLANK('T1'!$C$207),"",'T1'!$K$207*IF('T1'!$Y$14="Y",1,0)+'T2'!$K$207*IF('T2'!$Y$14="Y",1,0)+'T3'!$K$207*IF('T3'!$Y$14="Y",1,0))</f>
        <v/>
      </c>
      <c r="DH211" s="38" t="str">
        <f>IF(ISBLANK('T1'!$C$207),"",'T1'!$L$207*IF('T1'!$Z$14="Y",1,0)+'T2'!$L$207*IF('T2'!$Z$14="Y",1,0)+'T3'!$L$207*IF('T3'!$Z$14="Y",1,0))</f>
        <v/>
      </c>
      <c r="DI211" s="38" t="str">
        <f>IF(ISBLANK('T1'!$C$207),"",'T1'!$M$207*IF('T1'!$AA$14="Y",1,0)+'T2'!$M$207*IF('T2'!$AA$14="Y",1,0)+'T3'!$M$207*IF('T3'!$AA$14="Y",1,0))</f>
        <v/>
      </c>
      <c r="DJ211" s="38" t="str">
        <f>IF(ISBLANK('T1'!$C$207),"",'T1'!$M$207*IF('T1'!$AB$14="Y",1,0)+'T2'!$M$207*IF('T2'!$AB$14="Y",1,0)+'T3'!$M$207*IF('T3'!$AB$14="Y",1,0))</f>
        <v/>
      </c>
      <c r="DK211" s="38" t="str">
        <f>IF(ISBLANK('T1'!$C$207),"",SUM($DA$211:$DJ$211))</f>
        <v/>
      </c>
      <c r="DL211" s="38" t="str">
        <f>IF(ISBLANK('T1'!$C$207),"",IF(ISERR($DK$211/$DK$5),"",$DK$211/$DK$5))</f>
        <v/>
      </c>
      <c r="DO211" s="38" t="str">
        <f>IF(ISBLANK('T1'!$C$207),"",'T1'!$E$207*IF('T1'!$S$15="Y",1,0)+'T2'!$E$207*IF('T2'!$S$15="Y",1,0)+'T3'!$E$207*IF('T3'!$S$15="Y",1,0)+TA!$AR$207*IF(TA!$L$15="Y",1,0))</f>
        <v/>
      </c>
      <c r="DP211" s="38" t="str">
        <f>IF(ISBLANK('T1'!$C$207),"",'T1'!$F$207*IF('T1'!$T$15="Y",1,0)+'T2'!$F$207*IF('T2'!$T$15="Y",1,0)+'T3'!$F$207*IF('T3'!$T$15="Y",1,0)+TA!$AS$207*IF(TA!$M$15="Y",1,0))</f>
        <v/>
      </c>
      <c r="DQ211" s="38" t="str">
        <f>IF(ISBLANK('T1'!$C$207),"",'T1'!$G$207*IF('T1'!$U$15="Y",1,0)+'T2'!$G$207*IF('T2'!$U$15="Y",1,0)+'T3'!$G$207*IF('T3'!$U$15="Y",1,0)+TA!$AT$207*IF(TA!$N$15="Y",1,0))</f>
        <v/>
      </c>
      <c r="DR211" s="38" t="str">
        <f>IF(ISBLANK('T1'!$C$207),"",'T1'!$H$207*IF('T1'!$V$15="Y",1,0)+'T2'!$H$207*IF('T2'!$V$15="Y",1,0)+'T3'!$H$207*IF('T3'!$V$15="Y",1,0))</f>
        <v/>
      </c>
      <c r="DS211" s="38" t="str">
        <f>IF(ISBLANK('T1'!$C$207),"",'T1'!$I$207*IF('T1'!$W$15="Y",1,0)+'T2'!$I$207*IF('T2'!$W$15="Y",1,0)+'T3'!$I$207*IF('T3'!$W$15="Y",1,0))</f>
        <v/>
      </c>
      <c r="DT211" s="38" t="str">
        <f>IF(ISBLANK('T1'!$C$207),"",'T1'!$J$207*IF('T1'!$X$15="Y",1,0)+'T2'!$J$207*IF('T2'!$X$15="Y",1,0)+'T3'!$J$207*IF('T3'!$X$15="Y",1,0))</f>
        <v/>
      </c>
      <c r="DU211" s="38" t="str">
        <f>IF(ISBLANK('T1'!$C$207),"",'T1'!$K$207*IF('T1'!$Y$15="Y",1,0)+'T2'!$K$207*IF('T2'!$Y$15="Y",1,0)+'T3'!$K$207*IF('T3'!$Y$15="Y",1,0))</f>
        <v/>
      </c>
      <c r="DV211" s="38" t="str">
        <f>IF(ISBLANK('T1'!$C$207),"",'T1'!$L$207*IF('T1'!$Z$15="Y",1,0)+'T2'!$L$207*IF('T2'!$Z$15="Y",1,0)+'T3'!$L$207*IF('T3'!$Z$15="Y",1,0))</f>
        <v/>
      </c>
      <c r="DW211" s="38" t="str">
        <f>IF(ISBLANK('T1'!$C$207),"",'T1'!$M$207*IF('T1'!$AA$15="Y",1,0)+'T2'!$M$207*IF('T2'!$AA$15="Y",1,0)+'T3'!$M$207*IF('T3'!$AA$15="Y",1,0))</f>
        <v/>
      </c>
      <c r="DX211" s="38" t="str">
        <f>IF(ISBLANK('T1'!$C$207),"",'T1'!$M$207*IF('T1'!$AB$15="Y",1,0)+'T2'!$M$207*IF('T2'!$AB$15="Y",1,0)+'T3'!$M$207*IF('T3'!$AB$15="Y",1,0))</f>
        <v/>
      </c>
      <c r="DY211" s="38" t="str">
        <f>IF(ISBLANK('T1'!$C$207),"",SUM($DO$211:$DX$211))</f>
        <v/>
      </c>
      <c r="DZ211" s="38" t="str">
        <f>IF(ISBLANK('T1'!$C$207),"",IF(ISERR($DY$211/$DY$5),"",$DY$211/$DY$5))</f>
        <v/>
      </c>
      <c r="EC211" s="38" t="str">
        <f>IF(ISBLANK('T1'!$C$207),"",'T1'!$E$207*IF('T1'!$S$16="Y",1,0)+'T2'!$E$207*IF('T2'!$S$16="Y",1,0)+'T3'!$E$207*IF('T3'!$S$16="Y",1,0)+TA!$AR$207*IF(TA!$L$16="Y",1,0))</f>
        <v/>
      </c>
      <c r="ED211" s="38" t="str">
        <f>IF(ISBLANK('T1'!$C$207),"",'T1'!$F$207*IF('T1'!$T$16="Y",1,0)+'T2'!$F$207*IF('T2'!$T$16="Y",1,0)+'T3'!$F$207*IF('T3'!$T$16="Y",1,0)+TA!$AS$207*IF(TA!$M$16="Y",1,0))</f>
        <v/>
      </c>
      <c r="EE211" s="38" t="str">
        <f>IF(ISBLANK('T1'!$C$207),"",'T1'!$G$207*IF('T1'!$U$16="Y",1,0)+'T2'!$G$207*IF('T2'!$U$16="Y",1,0)+'T3'!$G$207*IF('T3'!$U$16="Y",1,0)+TA!$AT$207*IF(TA!$N$16="Y",1,0))</f>
        <v/>
      </c>
      <c r="EF211" s="38" t="str">
        <f>IF(ISBLANK('T1'!$C$207),"",'T1'!$H$207*IF('T1'!$V$16="Y",1,0)+'T2'!$H$207*IF('T2'!$V$16="Y",1,0)+'T3'!$H$207*IF('T3'!$V$16="Y",1,0))</f>
        <v/>
      </c>
      <c r="EG211" s="38" t="str">
        <f>IF(ISBLANK('T1'!$C$207),"",'T1'!$I$207*IF('T1'!$W$16="Y",1,0)+'T2'!$I$207*IF('T2'!$W$16="Y",1,0)+'T3'!$I$207*IF('T3'!$W$16="Y",1,0))</f>
        <v/>
      </c>
      <c r="EH211" s="38" t="str">
        <f>IF(ISBLANK('T1'!$C$207),"",'T1'!$J$207*IF('T1'!$X$16="Y",1,0)+'T2'!$J$207*IF('T2'!$X$16="Y",1,0)+'T3'!$J$207*IF('T3'!$X$16="Y",1,0))</f>
        <v/>
      </c>
      <c r="EI211" s="38" t="str">
        <f>IF(ISBLANK('T1'!$C$207),"",'T1'!$K$207*IF('T1'!$Y$16="Y",1,0)+'T2'!$K$207*IF('T2'!$Y$16="Y",1,0)+'T3'!$K$207*IF('T3'!$Y$16="Y",1,0))</f>
        <v/>
      </c>
      <c r="EJ211" s="38" t="str">
        <f>IF(ISBLANK('T1'!$C$207),"",'T1'!$L$207*IF('T1'!$Z$16="Y",1,0)+'T2'!$L$207*IF('T2'!$Z$16="Y",1,0)+'T3'!$L$207*IF('T3'!$Z$16="Y",1,0))</f>
        <v/>
      </c>
      <c r="EK211" s="38" t="str">
        <f>IF(ISBLANK('T1'!$C$207),"",'T1'!$M$207*IF('T1'!$AA$16="Y",1,0)+'T2'!$M$207*IF('T2'!$AA$16="Y",1,0)+'T3'!$M$207*IF('T3'!$AA$16="Y",1,0))</f>
        <v/>
      </c>
      <c r="EL211" s="38" t="str">
        <f>IF(ISBLANK('T1'!$C$207),"",'T1'!$M$207*IF('T1'!$AB$16="Y",1,0)+'T2'!$M$207*IF('T2'!$AB$16="Y",1,0)+'T3'!$M$207*IF('T3'!$AB$16="Y",1,0))</f>
        <v/>
      </c>
      <c r="EM211" s="38" t="str">
        <f>IF(ISBLANK('T1'!$C$207),"",SUM($EC$211:$EL$211))</f>
        <v/>
      </c>
      <c r="EN211" s="38" t="str">
        <f>IF(ISBLANK('T1'!$C$207),"",IF(ISERR($EM$211/$EM$5),"",$EM$211/$EM$5))</f>
        <v/>
      </c>
      <c r="EQ211" s="38" t="str">
        <f>IF(ISBLANK('T1'!$C$207),"",'T1'!$E$207*IF('T1'!$S$17="Y",1,0)+'T2'!$E$207*IF('T2'!$S$17="Y",1,0)+'T3'!$E$207*IF('T3'!$S$17="Y",1,0)+TA!$AR$207*IF(TA!$L$17="Y",1,0))</f>
        <v/>
      </c>
      <c r="ER211" s="38" t="str">
        <f>IF(ISBLANK('T1'!$C$207),"",'T1'!$F$207*IF('T1'!$T$17="Y",1,0)+'T2'!$F$207*IF('T2'!$T$17="Y",1,0)+'T3'!$F$207*IF('T3'!$T$17="Y",1,0)+TA!$AS$207*IF(TA!$M$17="Y",1,0))</f>
        <v/>
      </c>
      <c r="ES211" s="38" t="str">
        <f>IF(ISBLANK('T1'!$C$207),"",'T1'!$G$207*IF('T1'!$U$17="Y",1,0)+'T2'!$G$207*IF('T2'!$U$17="Y",1,0)+'T3'!$G$207*IF('T3'!$U$17="Y",1,0)+TA!$AT$207*IF(TA!$N$17="Y",1,0))</f>
        <v/>
      </c>
      <c r="ET211" s="38" t="str">
        <f>IF(ISBLANK('T1'!$C$207),"",'T1'!$H$207*IF('T1'!$V$17="Y",1,0)+'T2'!$H$207*IF('T2'!$V$17="Y",1,0)+'T3'!$H$207*IF('T3'!$V$17="Y",1,0))</f>
        <v/>
      </c>
      <c r="EU211" s="38" t="str">
        <f>IF(ISBLANK('T1'!$C$207),"",'T1'!$I$207*IF('T1'!$W$17="Y",1,0)+'T2'!$I$207*IF('T2'!$W$17="Y",1,0)+'T3'!$I$207*IF('T3'!$W$17="Y",1,0))</f>
        <v/>
      </c>
      <c r="EV211" s="38" t="str">
        <f>IF(ISBLANK('T1'!$C$207),"",'T1'!$J$207*IF('T1'!$X$17="Y",1,0)+'T2'!$J$207*IF('T2'!$X$17="Y",1,0)+'T3'!$J$207*IF('T3'!$X$17="Y",1,0))</f>
        <v/>
      </c>
      <c r="EW211" s="38" t="str">
        <f>IF(ISBLANK('T1'!$C$207),"",'T1'!$K$207*IF('T1'!$Y$17="Y",1,0)+'T2'!$K$207*IF('T2'!$Y$17="Y",1,0)+'T3'!$K$207*IF('T3'!$Y$17="Y",1,0))</f>
        <v/>
      </c>
      <c r="EX211" s="38" t="str">
        <f>IF(ISBLANK('T1'!$C$207),"",'T1'!$L$207*IF('T1'!$Z$17="Y",1,0)+'T2'!$L$207*IF('T2'!$Z$17="Y",1,0)+'T3'!$L$207*IF('T3'!$Z$17="Y",1,0))</f>
        <v/>
      </c>
      <c r="EY211" s="38" t="str">
        <f>IF(ISBLANK('T1'!$C$207),"",'T1'!$M$207*IF('T1'!$AA$17="Y",1,0)+'T2'!$M$207*IF('T2'!$AA$17="Y",1,0)+'T3'!$M$207*IF('T3'!$AA$17="Y",1,0))</f>
        <v/>
      </c>
      <c r="EZ211" s="38" t="str">
        <f>IF(ISBLANK('T1'!$C$207),"",'T1'!$M$207*IF('T1'!$AB$17="Y",1,0)+'T2'!$M$207*IF('T2'!$AB$17="Y",1,0)+'T3'!$M$207*IF('T3'!$AB$17="Y",1,0))</f>
        <v/>
      </c>
      <c r="FA211" s="38" t="str">
        <f>IF(ISBLANK('T1'!$C$207),"",SUM($EQ$211:$EZ$211))</f>
        <v/>
      </c>
      <c r="FB211" s="38" t="str">
        <f>IF(ISBLANK('T1'!$C$207),"",IF(ISERR($FA$211/$FA$5),"",$FA$211/$FA$5))</f>
        <v/>
      </c>
    </row>
    <row r="212" spans="20:158">
      <c r="T212" s="38" t="str">
        <f>IF(ISBLANK('T1'!$C$208),"",'T1'!$E$208*IF('T1'!$S$8="Y",1,0)+'T2'!$E$208*IF('T2'!$S$8="Y",1,0)+'T3'!$E$208*IF('T3'!$S$8="Y",1,0)+TA!$AR$208*IF(TA!$L$8="Y",1,0))</f>
        <v/>
      </c>
      <c r="U212" s="38" t="str">
        <f>IF(ISBLANK('T1'!$C$208),"",'T1'!$F$208*IF('T1'!$T$8="Y",1,0)+'T2'!$F$208*IF('T2'!$T$8="Y",1,0)+'T3'!$F$208*IF('T3'!$T$8="Y",1,0)+TA!$AS$208*IF(TA!$M$8="Y",1,0))</f>
        <v/>
      </c>
      <c r="V212" s="38" t="str">
        <f>IF(ISBLANK('T1'!$C$208),"",'T1'!$G$208*IF('T1'!$U$8="Y",1,0)+'T2'!$G$208*IF('T2'!$U$8="Y",1,0)+'T3'!$G$208*IF('T3'!$U$8="Y",1,0)+TA!$AT$208*IF(TA!$N$8="Y",1,0))</f>
        <v/>
      </c>
      <c r="W212" s="38" t="str">
        <f>IF(ISBLANK('T1'!$C$208),"",'T1'!$H$208*IF('T1'!$V$8="Y",1,0)+'T2'!$H$208*IF('T2'!$V$8="Y",1,0)+'T3'!$H$208*IF('T3'!$V$8="Y",1,0))</f>
        <v/>
      </c>
      <c r="X212" s="38" t="str">
        <f>IF(ISBLANK('T1'!$C$208),"",'T1'!$I$208*IF('T1'!$W$8="Y",1,0)+'T2'!$I$208*IF('T2'!$W$8="Y",1,0)+'T3'!$I$208*IF('T3'!$W$8="Y",1,0))</f>
        <v/>
      </c>
      <c r="Y212" s="38" t="str">
        <f>IF(ISBLANK('T1'!$C$208),"",'T1'!$J$208*IF('T1'!$X$8="Y",1,0)+'T2'!$J$208*IF('T2'!$X$8="Y",1,0)+'T3'!$J$208*IF('T3'!$X$8="Y",1,0))</f>
        <v/>
      </c>
      <c r="Z212" s="38" t="str">
        <f>IF(ISBLANK('T1'!$C$208),"",'T1'!$K$208*IF('T1'!$Y$8="Y",1,0)+'T2'!$K$208*IF('T2'!$Y$8="Y",1,0)+'T3'!$K$208*IF('T3'!$Y$8="Y",1,0))</f>
        <v/>
      </c>
      <c r="AA212" s="38" t="str">
        <f>IF(ISBLANK('T1'!$C$208),"",'T1'!$L$208*IF('T1'!$Z$8="Y",1,0)+'T2'!$L$208*IF('T2'!$Z$8="Y",1,0)+'T3'!$L$208*IF('T3'!$Z$8="Y",1,0))</f>
        <v/>
      </c>
      <c r="AB212" s="38" t="str">
        <f>IF(ISBLANK('T1'!$C$208),"",'T1'!$M$208*IF('T1'!$AA$8="Y",1,0)+'T2'!$M$208*IF('T2'!$AA$8="Y",1,0)+'T3'!$M$208*IF('T3'!$AA$8="Y",1,0))</f>
        <v/>
      </c>
      <c r="AC212" s="38" t="str">
        <f>IF(ISBLANK('T1'!$C$208),"",'T1'!$M$208*IF('T1'!$AB$8="Y",1,0)+'T2'!$M$208*IF('T2'!$AB$8="Y",1,0)+'T3'!$M$208*IF('T3'!$AB$8="Y",1,0))</f>
        <v/>
      </c>
      <c r="AD212" s="38" t="str">
        <f>IF(ISBLANK('T1'!$C$208),"",SUM($T$212:$AC$212))</f>
        <v/>
      </c>
      <c r="AE212" s="38" t="str">
        <f>IF(ISBLANK('T1'!$C$208),"",IF(ISERR($AD$212/$AD$5),"",$AD$212/$AD$5))</f>
        <v/>
      </c>
      <c r="AI212" s="38" t="str">
        <f>IF(ISBLANK('T1'!$C$208),"",'T1'!$E$208*IF('T1'!$S$9="Y",1,0)+'T2'!$E$208*IF('T2'!$S$9="Y",1,0)+'T3'!$E$208*IF('T3'!$S$9="Y",1,0)+TA!$AR$208*IF(TA!$L$9="Y",1,0))</f>
        <v/>
      </c>
      <c r="AJ212" s="38" t="str">
        <f>IF(ISBLANK('T1'!$C$208),"",'T1'!$F$208*IF('T1'!$T$9="Y",1,0)+'T2'!$F$208*IF('T2'!$T$9="Y",1,0)+'T3'!$F$208*IF('T3'!$T$9="Y",1,0)+TA!$AS$208*IF(TA!$M$9="Y",1,0))</f>
        <v/>
      </c>
      <c r="AK212" s="38" t="str">
        <f>IF(ISBLANK('T1'!$C$208),"",'T1'!$G$208*IF('T1'!$U$9="Y",1,0)+'T2'!$G$208*IF('T2'!$U$9="Y",1,0)+'T3'!$G$208*IF('T3'!$U$9="Y",1,0)+TA!$AT$208*IF(TA!$N$9="Y",1,0))</f>
        <v/>
      </c>
      <c r="AL212" s="38" t="str">
        <f>IF(ISBLANK('T1'!$C$208),"",'T1'!$H$208*IF('T1'!$V$9="Y",1,0)+'T2'!$H$208*IF('T2'!$V$9="Y",1,0)+'T3'!$H$208*IF('T3'!$V$9="Y",1,0))</f>
        <v/>
      </c>
      <c r="AM212" s="38" t="str">
        <f>IF(ISBLANK('T1'!$C$208),"",'T1'!$I$208*IF('T1'!$W$9="Y",1,0)+'T2'!$I$208*IF('T2'!$W$9="Y",1,0)+'T3'!$I$208*IF('T3'!$W$9="Y",1,0))</f>
        <v/>
      </c>
      <c r="AN212" s="38" t="str">
        <f>IF(ISBLANK('T1'!$C$208),"",'T1'!$J$208*IF('T1'!$X$9="Y",1,0)+'T2'!$J$208*IF('T2'!$X$9="Y",1,0)+'T3'!$J$208*IF('T3'!$X$9="Y",1,0))</f>
        <v/>
      </c>
      <c r="AO212" s="38" t="str">
        <f>IF(ISBLANK('T1'!$C$208),"",'T1'!$K$208*IF('T1'!$Y$9="Y",1,0)+'T2'!$K$208*IF('T2'!$Y$9="Y",1,0)+'T3'!$K$208*IF('T3'!$Y$9="Y",1,0))</f>
        <v/>
      </c>
      <c r="AP212" s="38" t="str">
        <f>IF(ISBLANK('T1'!$C$208),"",'T1'!$L$208*IF('T1'!$Z$9="Y",1,0)+'T2'!$L$208*IF('T2'!$Z$9="Y",1,0)+'T3'!$L$208*IF('T3'!$Z$9="Y",1,0))</f>
        <v/>
      </c>
      <c r="AQ212" s="38" t="str">
        <f>IF(ISBLANK('T1'!$C$208),"",'T1'!$M$208*IF('T1'!$AA$9="Y",1,0)+'T2'!$M$208*IF('T2'!$AA$9="Y",1,0)+'T3'!$M$208*IF('T3'!$AA$9="Y",1,0))</f>
        <v/>
      </c>
      <c r="AR212" s="38" t="str">
        <f>IF(ISBLANK('T1'!$C$208),"",'T1'!$M$208*IF('T1'!$AB$9="Y",1,0)+'T2'!$M$208*IF('T2'!$AB$9="Y",1,0)+'T3'!$M$208*IF('T3'!$AB$9="Y",1,0))</f>
        <v/>
      </c>
      <c r="AS212" s="38" t="str">
        <f>IF(ISBLANK('T1'!$C$208),"",SUM($AI$212:$AR$212))</f>
        <v/>
      </c>
      <c r="AT212" s="38" t="str">
        <f>IF(ISBLANK('T1'!$C$208),"",IF(ISERR($AS$212/$AS$5),"",$AS$212/$AS$5))</f>
        <v/>
      </c>
      <c r="AW212" s="38" t="str">
        <f>IF(ISBLANK('T1'!$C$208),"",'T1'!$E$208*IF('T1'!$S$10="Y",1,0)+'T2'!$E$208*IF('T2'!$S$10="Y",1,0)+'T3'!$E$208*IF('T3'!$S$10="Y",1,0)+TA!$AR$208*IF(TA!$L$10="Y",1,0))</f>
        <v/>
      </c>
      <c r="AX212" s="38" t="str">
        <f>IF(ISBLANK('T1'!$C$208),"",'T1'!$F$208*IF('T1'!$T$10="Y",1,0)+'T2'!$F$208*IF('T2'!$T$10="Y",1,0)+'T3'!$F$208*IF('T3'!$T$10="Y",1,0)+TA!$AS$208*IF(TA!$M$10="Y",1,0))</f>
        <v/>
      </c>
      <c r="AY212" s="38" t="str">
        <f>IF(ISBLANK('T1'!$C$208),"",'T1'!$G$208*IF('T1'!$U$10="Y",1,0)+'T2'!$G$208*IF('T2'!$U$10="Y",1,0)+'T3'!$G$208*IF('T3'!$U$10="Y",1,0)+TA!$AT$208*IF(TA!$N$10="Y",1,0))</f>
        <v/>
      </c>
      <c r="AZ212" s="38" t="str">
        <f>IF(ISBLANK('T1'!$C$208),"",'T1'!$H$208*IF('T1'!$V$10="Y",1,0)+'T2'!$H$208*IF('T2'!$V$10="Y",1,0)+'T3'!$H$208*IF('T3'!$V$10="Y",1,0))</f>
        <v/>
      </c>
      <c r="BA212" s="38" t="str">
        <f>IF(ISBLANK('T1'!$C$208),"",'T1'!$I$208*IF('T1'!$W$10="Y",1,0)+'T2'!$I$208*IF('T2'!$W$10="Y",1,0)+'T3'!$I$208*IF('T3'!$W$10="Y",1,0))</f>
        <v/>
      </c>
      <c r="BB212" s="38" t="str">
        <f>IF(ISBLANK('T1'!$C$208),"",'T1'!$J$208*IF('T1'!$X$10="Y",1,0)+'T2'!$J$208*IF('T2'!$X$10="Y",1,0)+'T3'!$J$208*IF('T3'!$X$10="Y",1,0))</f>
        <v/>
      </c>
      <c r="BC212" s="38" t="str">
        <f>IF(ISBLANK('T1'!$C$208),"",'T1'!$K$208*IF('T1'!$Y$10="Y",1,0)+'T2'!$K$208*IF('T2'!$Y$10="Y",1,0)+'T3'!$K$208*IF('T3'!$Y$10="Y",1,0))</f>
        <v/>
      </c>
      <c r="BD212" s="38" t="str">
        <f>IF(ISBLANK('T1'!$C$208),"",'T1'!$L$208*IF('T1'!$Z$10="Y",1,0)+'T2'!$L$208*IF('T2'!$Z$10="Y",1,0)+'T3'!$L$208*IF('T3'!$Z$10="Y",1,0))</f>
        <v/>
      </c>
      <c r="BE212" s="38" t="str">
        <f>IF(ISBLANK('T1'!$C$208),"",'T1'!$M$208*IF('T1'!$AA$10="Y",1,0)+'T2'!$M$208*IF('T2'!$AA$10="Y",1,0)+'T3'!$M$208*IF('T3'!$AA$10="Y",1,0))</f>
        <v/>
      </c>
      <c r="BF212" s="38" t="str">
        <f>IF(ISBLANK('T1'!$C$208),"",'T1'!$M$208*IF('T1'!$AB$10="Y",1,0)+'T2'!$M$208*IF('T2'!$AB$10="Y",1,0)+'T3'!$M$208*IF('T3'!$AB$10="Y",1,0))</f>
        <v/>
      </c>
      <c r="BG212" s="38" t="str">
        <f>IF(ISBLANK('T1'!$C$208),"",SUM($AW$212:$BF$212))</f>
        <v/>
      </c>
      <c r="BH212" s="38" t="str">
        <f>IF(ISBLANK('T1'!$C$208),"",IF(ISERR($BG$212/$BG$5),"",$BG$212/$BG$5))</f>
        <v/>
      </c>
      <c r="BK212" s="38" t="str">
        <f>IF(ISBLANK('T1'!$C$208),"",'T1'!$E$208*IF('T1'!$S$11="Y",1,0)+'T2'!$E$208*IF('T2'!$S$11="Y",1,0)+'T3'!$E$208*IF('T3'!$S$11="Y",1,0)+TA!$AR$208*IF(TA!$L$11="Y",1,0))</f>
        <v/>
      </c>
      <c r="BL212" s="38" t="str">
        <f>IF(ISBLANK('T1'!$C$208),"",'T1'!$F$208*IF('T1'!$T$11="Y",1,0)+'T2'!$F$208*IF('T2'!$T$11="Y",1,0)+'T3'!$F$208*IF('T3'!$T$11="Y",1,0)+TA!$AS$208*IF(TA!$M$11="Y",1,0))</f>
        <v/>
      </c>
      <c r="BM212" s="38" t="str">
        <f>IF(ISBLANK('T1'!$C$208),"",'T1'!$G$208*IF('T1'!$U$11="Y",1,0)+'T2'!$G$208*IF('T2'!$U$11="Y",1,0)+'T3'!$G$208*IF('T3'!$U$11="Y",1,0)+TA!$AT$208*IF(TA!$N$11="Y",1,0))</f>
        <v/>
      </c>
      <c r="BN212" s="38" t="str">
        <f>IF(ISBLANK('T1'!$C$208),"",'T1'!$H$208*IF('T1'!$V$11="Y",1,0)+'T2'!$H$208*IF('T2'!$V$11="Y",1,0)+'T3'!$H$208*IF('T3'!$V$11="Y",1,0))</f>
        <v/>
      </c>
      <c r="BO212" s="38" t="str">
        <f>IF(ISBLANK('T1'!$C$208),"",'T1'!$I$208*IF('T1'!$W$11="Y",1,0)+'T2'!$I$208*IF('T2'!$W$11="Y",1,0)+'T3'!$I$208*IF('T3'!$W$11="Y",1,0))</f>
        <v/>
      </c>
      <c r="BP212" s="38" t="str">
        <f>IF(ISBLANK('T1'!$C$208),"",'T1'!$J$208*IF('T1'!$X$11="Y",1,0)+'T2'!$J$208*IF('T2'!$X$11="Y",1,0)+'T3'!$J$208*IF('T3'!$X$11="Y",1,0))</f>
        <v/>
      </c>
      <c r="BQ212" s="38" t="str">
        <f>IF(ISBLANK('T1'!$C$208),"",'T1'!$K$208*IF('T1'!$Y$11="Y",1,0)+'T2'!$K$208*IF('T2'!$Y$11="Y",1,0)+'T3'!$K$208*IF('T3'!$Y$11="Y",1,0))</f>
        <v/>
      </c>
      <c r="BR212" s="38" t="str">
        <f>IF(ISBLANK('T1'!$C$208),"",'T1'!$L$208*IF('T1'!$Z$11="Y",1,0)+'T2'!$L$208*IF('T2'!$Z$11="Y",1,0)+'T3'!$L$208*IF('T3'!$Z$11="Y",1,0))</f>
        <v/>
      </c>
      <c r="BS212" s="38" t="str">
        <f>IF(ISBLANK('T1'!$C$208),"",'T1'!$M$208*IF('T1'!$AA$11="Y",1,0)+'T2'!$M$208*IF('T2'!$AA$11="Y",1,0)+'T3'!$M$208*IF('T3'!$AA$11="Y",1,0))</f>
        <v/>
      </c>
      <c r="BT212" s="38" t="str">
        <f>IF(ISBLANK('T1'!$C$208),"",'T1'!$M$208*IF('T1'!$AB$11="Y",1,0)+'T2'!$M$208*IF('T2'!$AB$11="Y",1,0)+'T3'!$M$208*IF('T3'!$AB$11="Y",1,0))</f>
        <v/>
      </c>
      <c r="BU212" s="38" t="str">
        <f>IF(ISBLANK('T1'!$C$208),"",SUM($BK$212:$BT$212))</f>
        <v/>
      </c>
      <c r="BV212" s="38" t="str">
        <f>IF(ISBLANK('T1'!$C$208),"",IF(ISERR($BU$212/$BU$5),"",$BU$212/$BU$5))</f>
        <v/>
      </c>
      <c r="BY212" s="38" t="str">
        <f>IF(ISBLANK('T1'!$C$208),"",'T1'!$E$208*IF('T1'!$S$12="Y",1,0)+'T2'!$E$208*IF('T2'!$S$12="Y",1,0)+'T3'!$E$208*IF('T3'!$S$12="Y",1,0)+TA!$AR$208*IF(TA!$L$12="Y",1,0))</f>
        <v/>
      </c>
      <c r="BZ212" s="38" t="str">
        <f>IF(ISBLANK('T1'!$C$208),"",'T1'!$F$208*IF('T1'!$T$12="Y",1,0)+'T2'!$F$208*IF('T2'!$T$12="Y",1,0)+'T3'!$F$208*IF('T3'!$T$12="Y",1,0)+TA!$AS$208*IF(TA!$M$12="Y",1,0))</f>
        <v/>
      </c>
      <c r="CA212" s="38" t="str">
        <f>IF(ISBLANK('T1'!$C$208),"",'T1'!$G$208*IF('T1'!$U$12="Y",1,0)+'T2'!$G$208*IF('T2'!$U$12="Y",1,0)+'T3'!$G$208*IF('T3'!$U$12="Y",1,0)+TA!$AT$208*IF(TA!$N$12="Y",1,0))</f>
        <v/>
      </c>
      <c r="CB212" s="38" t="str">
        <f>IF(ISBLANK('T1'!$C$208),"",'T1'!$H$208*IF('T1'!$V$12="Y",1,0)+'T2'!$H$208*IF('T2'!$V$12="Y",1,0)+'T3'!$H$208*IF('T3'!$V$12="Y",1,0))</f>
        <v/>
      </c>
      <c r="CC212" s="38" t="str">
        <f>IF(ISBLANK('T1'!$C$208),"",'T1'!$I$208*IF('T1'!$W$12="Y",1,0)+'T2'!$I$208*IF('T2'!$W$12="Y",1,0)+'T3'!$I$208*IF('T3'!$W$12="Y",1,0))</f>
        <v/>
      </c>
      <c r="CD212" s="38" t="str">
        <f>IF(ISBLANK('T1'!$C$208),"",'T1'!$J$208*IF('T1'!$X$12="Y",1,0)+'T2'!$J$208*IF('T2'!$X$12="Y",1,0)+'T3'!$J$208*IF('T3'!$X$12="Y",1,0))</f>
        <v/>
      </c>
      <c r="CE212" s="38" t="str">
        <f>IF(ISBLANK('T1'!$C$208),"",'T1'!$K$208*IF('T1'!$Y$12="Y",1,0)+'T2'!$K$208*IF('T2'!$Y$12="Y",1,0)+'T3'!$K$208*IF('T3'!$Y$12="Y",1,0))</f>
        <v/>
      </c>
      <c r="CF212" s="38" t="str">
        <f>IF(ISBLANK('T1'!$C$208),"",'T1'!$L$208*IF('T1'!$Z$12="Y",1,0)+'T2'!$L$208*IF('T2'!$Z$12="Y",1,0)+'T3'!$L$208*IF('T3'!$Z$12="Y",1,0))</f>
        <v/>
      </c>
      <c r="CG212" s="38" t="str">
        <f>IF(ISBLANK('T1'!$C$208),"",'T1'!$M$208*IF('T1'!$AA$12="Y",1,0)+'T2'!$M$208*IF('T2'!$AA$12="Y",1,0)+'T3'!$M$208*IF('T3'!$AA$12="Y",1,0))</f>
        <v/>
      </c>
      <c r="CH212" s="38" t="str">
        <f>IF(ISBLANK('T1'!$C$208),"",'T1'!$M$208*IF('T1'!$AB$12="Y",1,0)+'T2'!$M$208*IF('T2'!$AB$12="Y",1,0)+'T3'!$M$208*IF('T3'!$AB$12="Y",1,0))</f>
        <v/>
      </c>
      <c r="CI212" s="38" t="str">
        <f>IF(ISBLANK('T1'!$C$208),"",SUM($BY$212:$CH$212))</f>
        <v/>
      </c>
      <c r="CJ212" s="38" t="str">
        <f>IF(ISBLANK('T1'!$C$208),"",IF(ISERR($CI$212/$CI$5),"",$CI$212/$CI$5))</f>
        <v/>
      </c>
      <c r="CM212" s="38" t="str">
        <f>IF(ISBLANK('T1'!$C$208),"",'T1'!$E$208*IF('T1'!$S$13="Y",1,0)+'T2'!$E$208*IF('T2'!$S$13="Y",1,0)+'T3'!$E$208*IF('T3'!$S$13="Y",1,0)+TA!$AR$208*IF(TA!$L$13="Y",1,0))</f>
        <v/>
      </c>
      <c r="CN212" s="38" t="str">
        <f>IF(ISBLANK('T1'!$C$208),"",'T1'!$F$208*IF('T1'!$T$13="Y",1,0)+'T2'!$F$208*IF('T2'!$T$13="Y",1,0)+'T3'!$F$208*IF('T3'!$T$13="Y",1,0)+TA!$AS$208*IF(TA!$M$13="Y",1,0))</f>
        <v/>
      </c>
      <c r="CO212" s="38" t="str">
        <f>IF(ISBLANK('T1'!$C$208),"",'T1'!$G$208*IF('T1'!$U$13="Y",1,0)+'T2'!$G$208*IF('T2'!$U$13="Y",1,0)+'T3'!$G$208*IF('T3'!$U$13="Y",1,0)+TA!$AT$208*IF(TA!$N$13="Y",1,0))</f>
        <v/>
      </c>
      <c r="CP212" s="38" t="str">
        <f>IF(ISBLANK('T1'!$C$208),"",'T1'!$H$208*IF('T1'!$V$13="Y",1,0)+'T2'!$H$208*IF('T2'!$V$13="Y",1,0)+'T3'!$H$208*IF('T3'!$V$13="Y",1,0))</f>
        <v/>
      </c>
      <c r="CQ212" s="38" t="str">
        <f>IF(ISBLANK('T1'!$C$208),"",'T1'!$I$208*IF('T1'!$W$13="Y",1,0)+'T2'!$I$208*IF('T2'!$W$13="Y",1,0)+'T3'!$I$208*IF('T3'!$W$13="Y",1,0))</f>
        <v/>
      </c>
      <c r="CR212" s="38" t="str">
        <f>IF(ISBLANK('T1'!$C$208),"",'T1'!$J$208*IF('T1'!$X$13="Y",1,0)+'T2'!$J$208*IF('T2'!$X$13="Y",1,0)+'T3'!$J$208*IF('T3'!$X$13="Y",1,0))</f>
        <v/>
      </c>
      <c r="CS212" s="38" t="str">
        <f>IF(ISBLANK('T1'!$C$208),"",'T1'!$K$208*IF('T1'!$Y$13="Y",1,0)+'T2'!$K$208*IF('T2'!$Y$13="Y",1,0)+'T3'!$K$208*IF('T3'!$Y$13="Y",1,0))</f>
        <v/>
      </c>
      <c r="CT212" s="38" t="str">
        <f>IF(ISBLANK('T1'!$C$208),"",'T1'!$L$208*IF('T1'!$Z$13="Y",1,0)+'T2'!$L$208*IF('T2'!$Z$13="Y",1,0)+'T3'!$L$208*IF('T3'!$Z$13="Y",1,0))</f>
        <v/>
      </c>
      <c r="CU212" s="38" t="str">
        <f>IF(ISBLANK('T1'!$C$208),"",'T1'!$M$208*IF('T1'!$AA$13="Y",1,0)+'T2'!$M$208*IF('T2'!$AA$13="Y",1,0)+'T3'!$M$208*IF('T3'!$AA$13="Y",1,0))</f>
        <v/>
      </c>
      <c r="CV212" s="38" t="str">
        <f>IF(ISBLANK('T1'!$C$208),"",'T1'!$M$208*IF('T1'!$AB$13="Y",1,0)+'T2'!$M$208*IF('T2'!$AB$13="Y",1,0)+'T3'!$M$208*IF('T3'!$AB$13="Y",1,0))</f>
        <v/>
      </c>
      <c r="CW212" s="38" t="str">
        <f>IF(ISBLANK('T1'!$C$208),"",SUM($CM$212:$CV$212))</f>
        <v/>
      </c>
      <c r="CX212" s="38" t="str">
        <f>IF(ISBLANK('T1'!$C$208),"",IF(ISERR($CW$212/$CW$5),"",$CW$212/$CW$5))</f>
        <v/>
      </c>
      <c r="DA212" s="38" t="str">
        <f>IF(ISBLANK('T1'!$C$208),"",'T1'!$E$208*IF('T1'!$S$14="Y",1,0)+'T2'!$E$208*IF('T2'!$S$14="Y",1,0)+'T3'!$E$208*IF('T3'!$S$14="Y",1,0)+TA!$AR$208*IF(TA!$L$14="Y",1,0))</f>
        <v/>
      </c>
      <c r="DB212" s="38" t="str">
        <f>IF(ISBLANK('T1'!$C$208),"",'T1'!$F$208*IF('T1'!$T$14="Y",1,0)+'T2'!$F$208*IF('T2'!$T$14="Y",1,0)+'T3'!$F$208*IF('T3'!$T$14="Y",1,0)+TA!$AS$208*IF(TA!$M$14="Y",1,0))</f>
        <v/>
      </c>
      <c r="DC212" s="38" t="str">
        <f>IF(ISBLANK('T1'!$C$208),"",'T1'!$G$208*IF('T1'!$U$14="Y",1,0)+'T2'!$G$208*IF('T2'!$U$14="Y",1,0)+'T3'!$G$208*IF('T3'!$U$14="Y",1,0)+TA!$AT$208*IF(TA!$N$14="Y",1,0))</f>
        <v/>
      </c>
      <c r="DD212" s="38" t="str">
        <f>IF(ISBLANK('T1'!$C$208),"",'T1'!$H$208*IF('T1'!$V$14="Y",1,0)+'T2'!$H$208*IF('T2'!$V$14="Y",1,0)+'T3'!$H$208*IF('T3'!$V$14="Y",1,0))</f>
        <v/>
      </c>
      <c r="DE212" s="38" t="str">
        <f>IF(ISBLANK('T1'!$C$208),"",'T1'!$I$208*IF('T1'!$W$14="Y",1,0)+'T2'!$I$208*IF('T2'!$W$14="Y",1,0)+'T3'!$I$208*IF('T3'!$W$14="Y",1,0))</f>
        <v/>
      </c>
      <c r="DF212" s="38" t="str">
        <f>IF(ISBLANK('T1'!$C$208),"",'T1'!$J$208*IF('T1'!$X$14="Y",1,0)+'T2'!$J$208*IF('T2'!$X$14="Y",1,0)+'T3'!$J$208*IF('T3'!$X$14="Y",1,0))</f>
        <v/>
      </c>
      <c r="DG212" s="38" t="str">
        <f>IF(ISBLANK('T1'!$C$208),"",'T1'!$K$208*IF('T1'!$Y$14="Y",1,0)+'T2'!$K$208*IF('T2'!$Y$14="Y",1,0)+'T3'!$K$208*IF('T3'!$Y$14="Y",1,0))</f>
        <v/>
      </c>
      <c r="DH212" s="38" t="str">
        <f>IF(ISBLANK('T1'!$C$208),"",'T1'!$L$208*IF('T1'!$Z$14="Y",1,0)+'T2'!$L$208*IF('T2'!$Z$14="Y",1,0)+'T3'!$L$208*IF('T3'!$Z$14="Y",1,0))</f>
        <v/>
      </c>
      <c r="DI212" s="38" t="str">
        <f>IF(ISBLANK('T1'!$C$208),"",'T1'!$M$208*IF('T1'!$AA$14="Y",1,0)+'T2'!$M$208*IF('T2'!$AA$14="Y",1,0)+'T3'!$M$208*IF('T3'!$AA$14="Y",1,0))</f>
        <v/>
      </c>
      <c r="DJ212" s="38" t="str">
        <f>IF(ISBLANK('T1'!$C$208),"",'T1'!$M$208*IF('T1'!$AB$14="Y",1,0)+'T2'!$M$208*IF('T2'!$AB$14="Y",1,0)+'T3'!$M$208*IF('T3'!$AB$14="Y",1,0))</f>
        <v/>
      </c>
      <c r="DK212" s="38" t="str">
        <f>IF(ISBLANK('T1'!$C$208),"",SUM($DA$212:$DJ$212))</f>
        <v/>
      </c>
      <c r="DL212" s="38" t="str">
        <f>IF(ISBLANK('T1'!$C$208),"",IF(ISERR($DK$212/$DK$5),"",$DK$212/$DK$5))</f>
        <v/>
      </c>
      <c r="DO212" s="38" t="str">
        <f>IF(ISBLANK('T1'!$C$208),"",'T1'!$E$208*IF('T1'!$S$15="Y",1,0)+'T2'!$E$208*IF('T2'!$S$15="Y",1,0)+'T3'!$E$208*IF('T3'!$S$15="Y",1,0)+TA!$AR$208*IF(TA!$L$15="Y",1,0))</f>
        <v/>
      </c>
      <c r="DP212" s="38" t="str">
        <f>IF(ISBLANK('T1'!$C$208),"",'T1'!$F$208*IF('T1'!$T$15="Y",1,0)+'T2'!$F$208*IF('T2'!$T$15="Y",1,0)+'T3'!$F$208*IF('T3'!$T$15="Y",1,0)+TA!$AS$208*IF(TA!$M$15="Y",1,0))</f>
        <v/>
      </c>
      <c r="DQ212" s="38" t="str">
        <f>IF(ISBLANK('T1'!$C$208),"",'T1'!$G$208*IF('T1'!$U$15="Y",1,0)+'T2'!$G$208*IF('T2'!$U$15="Y",1,0)+'T3'!$G$208*IF('T3'!$U$15="Y",1,0)+TA!$AT$208*IF(TA!$N$15="Y",1,0))</f>
        <v/>
      </c>
      <c r="DR212" s="38" t="str">
        <f>IF(ISBLANK('T1'!$C$208),"",'T1'!$H$208*IF('T1'!$V$15="Y",1,0)+'T2'!$H$208*IF('T2'!$V$15="Y",1,0)+'T3'!$H$208*IF('T3'!$V$15="Y",1,0))</f>
        <v/>
      </c>
      <c r="DS212" s="38" t="str">
        <f>IF(ISBLANK('T1'!$C$208),"",'T1'!$I$208*IF('T1'!$W$15="Y",1,0)+'T2'!$I$208*IF('T2'!$W$15="Y",1,0)+'T3'!$I$208*IF('T3'!$W$15="Y",1,0))</f>
        <v/>
      </c>
      <c r="DT212" s="38" t="str">
        <f>IF(ISBLANK('T1'!$C$208),"",'T1'!$J$208*IF('T1'!$X$15="Y",1,0)+'T2'!$J$208*IF('T2'!$X$15="Y",1,0)+'T3'!$J$208*IF('T3'!$X$15="Y",1,0))</f>
        <v/>
      </c>
      <c r="DU212" s="38" t="str">
        <f>IF(ISBLANK('T1'!$C$208),"",'T1'!$K$208*IF('T1'!$Y$15="Y",1,0)+'T2'!$K$208*IF('T2'!$Y$15="Y",1,0)+'T3'!$K$208*IF('T3'!$Y$15="Y",1,0))</f>
        <v/>
      </c>
      <c r="DV212" s="38" t="str">
        <f>IF(ISBLANK('T1'!$C$208),"",'T1'!$L$208*IF('T1'!$Z$15="Y",1,0)+'T2'!$L$208*IF('T2'!$Z$15="Y",1,0)+'T3'!$L$208*IF('T3'!$Z$15="Y",1,0))</f>
        <v/>
      </c>
      <c r="DW212" s="38" t="str">
        <f>IF(ISBLANK('T1'!$C$208),"",'T1'!$M$208*IF('T1'!$AA$15="Y",1,0)+'T2'!$M$208*IF('T2'!$AA$15="Y",1,0)+'T3'!$M$208*IF('T3'!$AA$15="Y",1,0))</f>
        <v/>
      </c>
      <c r="DX212" s="38" t="str">
        <f>IF(ISBLANK('T1'!$C$208),"",'T1'!$M$208*IF('T1'!$AB$15="Y",1,0)+'T2'!$M$208*IF('T2'!$AB$15="Y",1,0)+'T3'!$M$208*IF('T3'!$AB$15="Y",1,0))</f>
        <v/>
      </c>
      <c r="DY212" s="38" t="str">
        <f>IF(ISBLANK('T1'!$C$208),"",SUM($DO$212:$DX$212))</f>
        <v/>
      </c>
      <c r="DZ212" s="38" t="str">
        <f>IF(ISBLANK('T1'!$C$208),"",IF(ISERR($DY$212/$DY$5),"",$DY$212/$DY$5))</f>
        <v/>
      </c>
      <c r="EC212" s="38" t="str">
        <f>IF(ISBLANK('T1'!$C$208),"",'T1'!$E$208*IF('T1'!$S$16="Y",1,0)+'T2'!$E$208*IF('T2'!$S$16="Y",1,0)+'T3'!$E$208*IF('T3'!$S$16="Y",1,0)+TA!$AR$208*IF(TA!$L$16="Y",1,0))</f>
        <v/>
      </c>
      <c r="ED212" s="38" t="str">
        <f>IF(ISBLANK('T1'!$C$208),"",'T1'!$F$208*IF('T1'!$T$16="Y",1,0)+'T2'!$F$208*IF('T2'!$T$16="Y",1,0)+'T3'!$F$208*IF('T3'!$T$16="Y",1,0)+TA!$AS$208*IF(TA!$M$16="Y",1,0))</f>
        <v/>
      </c>
      <c r="EE212" s="38" t="str">
        <f>IF(ISBLANK('T1'!$C$208),"",'T1'!$G$208*IF('T1'!$U$16="Y",1,0)+'T2'!$G$208*IF('T2'!$U$16="Y",1,0)+'T3'!$G$208*IF('T3'!$U$16="Y",1,0)+TA!$AT$208*IF(TA!$N$16="Y",1,0))</f>
        <v/>
      </c>
      <c r="EF212" s="38" t="str">
        <f>IF(ISBLANK('T1'!$C$208),"",'T1'!$H$208*IF('T1'!$V$16="Y",1,0)+'T2'!$H$208*IF('T2'!$V$16="Y",1,0)+'T3'!$H$208*IF('T3'!$V$16="Y",1,0))</f>
        <v/>
      </c>
      <c r="EG212" s="38" t="str">
        <f>IF(ISBLANK('T1'!$C$208),"",'T1'!$I$208*IF('T1'!$W$16="Y",1,0)+'T2'!$I$208*IF('T2'!$W$16="Y",1,0)+'T3'!$I$208*IF('T3'!$W$16="Y",1,0))</f>
        <v/>
      </c>
      <c r="EH212" s="38" t="str">
        <f>IF(ISBLANK('T1'!$C$208),"",'T1'!$J$208*IF('T1'!$X$16="Y",1,0)+'T2'!$J$208*IF('T2'!$X$16="Y",1,0)+'T3'!$J$208*IF('T3'!$X$16="Y",1,0))</f>
        <v/>
      </c>
      <c r="EI212" s="38" t="str">
        <f>IF(ISBLANK('T1'!$C$208),"",'T1'!$K$208*IF('T1'!$Y$16="Y",1,0)+'T2'!$K$208*IF('T2'!$Y$16="Y",1,0)+'T3'!$K$208*IF('T3'!$Y$16="Y",1,0))</f>
        <v/>
      </c>
      <c r="EJ212" s="38" t="str">
        <f>IF(ISBLANK('T1'!$C$208),"",'T1'!$L$208*IF('T1'!$Z$16="Y",1,0)+'T2'!$L$208*IF('T2'!$Z$16="Y",1,0)+'T3'!$L$208*IF('T3'!$Z$16="Y",1,0))</f>
        <v/>
      </c>
      <c r="EK212" s="38" t="str">
        <f>IF(ISBLANK('T1'!$C$208),"",'T1'!$M$208*IF('T1'!$AA$16="Y",1,0)+'T2'!$M$208*IF('T2'!$AA$16="Y",1,0)+'T3'!$M$208*IF('T3'!$AA$16="Y",1,0))</f>
        <v/>
      </c>
      <c r="EL212" s="38" t="str">
        <f>IF(ISBLANK('T1'!$C$208),"",'T1'!$M$208*IF('T1'!$AB$16="Y",1,0)+'T2'!$M$208*IF('T2'!$AB$16="Y",1,0)+'T3'!$M$208*IF('T3'!$AB$16="Y",1,0))</f>
        <v/>
      </c>
      <c r="EM212" s="38" t="str">
        <f>IF(ISBLANK('T1'!$C$208),"",SUM($EC$212:$EL$212))</f>
        <v/>
      </c>
      <c r="EN212" s="38" t="str">
        <f>IF(ISBLANK('T1'!$C$208),"",IF(ISERR($EM$212/$EM$5),"",$EM$212/$EM$5))</f>
        <v/>
      </c>
      <c r="EQ212" s="38" t="str">
        <f>IF(ISBLANK('T1'!$C$208),"",'T1'!$E$208*IF('T1'!$S$17="Y",1,0)+'T2'!$E$208*IF('T2'!$S$17="Y",1,0)+'T3'!$E$208*IF('T3'!$S$17="Y",1,0)+TA!$AR$208*IF(TA!$L$17="Y",1,0))</f>
        <v/>
      </c>
      <c r="ER212" s="38" t="str">
        <f>IF(ISBLANK('T1'!$C$208),"",'T1'!$F$208*IF('T1'!$T$17="Y",1,0)+'T2'!$F$208*IF('T2'!$T$17="Y",1,0)+'T3'!$F$208*IF('T3'!$T$17="Y",1,0)+TA!$AS$208*IF(TA!$M$17="Y",1,0))</f>
        <v/>
      </c>
      <c r="ES212" s="38" t="str">
        <f>IF(ISBLANK('T1'!$C$208),"",'T1'!$G$208*IF('T1'!$U$17="Y",1,0)+'T2'!$G$208*IF('T2'!$U$17="Y",1,0)+'T3'!$G$208*IF('T3'!$U$17="Y",1,0)+TA!$AT$208*IF(TA!$N$17="Y",1,0))</f>
        <v/>
      </c>
      <c r="ET212" s="38" t="str">
        <f>IF(ISBLANK('T1'!$C$208),"",'T1'!$H$208*IF('T1'!$V$17="Y",1,0)+'T2'!$H$208*IF('T2'!$V$17="Y",1,0)+'T3'!$H$208*IF('T3'!$V$17="Y",1,0))</f>
        <v/>
      </c>
      <c r="EU212" s="38" t="str">
        <f>IF(ISBLANK('T1'!$C$208),"",'T1'!$I$208*IF('T1'!$W$17="Y",1,0)+'T2'!$I$208*IF('T2'!$W$17="Y",1,0)+'T3'!$I$208*IF('T3'!$W$17="Y",1,0))</f>
        <v/>
      </c>
      <c r="EV212" s="38" t="str">
        <f>IF(ISBLANK('T1'!$C$208),"",'T1'!$J$208*IF('T1'!$X$17="Y",1,0)+'T2'!$J$208*IF('T2'!$X$17="Y",1,0)+'T3'!$J$208*IF('T3'!$X$17="Y",1,0))</f>
        <v/>
      </c>
      <c r="EW212" s="38" t="str">
        <f>IF(ISBLANK('T1'!$C$208),"",'T1'!$K$208*IF('T1'!$Y$17="Y",1,0)+'T2'!$K$208*IF('T2'!$Y$17="Y",1,0)+'T3'!$K$208*IF('T3'!$Y$17="Y",1,0))</f>
        <v/>
      </c>
      <c r="EX212" s="38" t="str">
        <f>IF(ISBLANK('T1'!$C$208),"",'T1'!$L$208*IF('T1'!$Z$17="Y",1,0)+'T2'!$L$208*IF('T2'!$Z$17="Y",1,0)+'T3'!$L$208*IF('T3'!$Z$17="Y",1,0))</f>
        <v/>
      </c>
      <c r="EY212" s="38" t="str">
        <f>IF(ISBLANK('T1'!$C$208),"",'T1'!$M$208*IF('T1'!$AA$17="Y",1,0)+'T2'!$M$208*IF('T2'!$AA$17="Y",1,0)+'T3'!$M$208*IF('T3'!$AA$17="Y",1,0))</f>
        <v/>
      </c>
      <c r="EZ212" s="38" t="str">
        <f>IF(ISBLANK('T1'!$C$208),"",'T1'!$M$208*IF('T1'!$AB$17="Y",1,0)+'T2'!$M$208*IF('T2'!$AB$17="Y",1,0)+'T3'!$M$208*IF('T3'!$AB$17="Y",1,0))</f>
        <v/>
      </c>
      <c r="FA212" s="38" t="str">
        <f>IF(ISBLANK('T1'!$C$208),"",SUM($EQ$212:$EZ$212))</f>
        <v/>
      </c>
      <c r="FB212" s="38" t="str">
        <f>IF(ISBLANK('T1'!$C$208),"",IF(ISERR($FA$212/$FA$5),"",$FA$212/$FA$5))</f>
        <v/>
      </c>
    </row>
    <row r="213" spans="20:158">
      <c r="T213" s="38" t="str">
        <f>IF(ISBLANK('T1'!$C$209),"",'T1'!$E$209*IF('T1'!$S$8="Y",1,0)+'T2'!$E$209*IF('T2'!$S$8="Y",1,0)+'T3'!$E$209*IF('T3'!$S$8="Y",1,0)+TA!$AR$209*IF(TA!$L$8="Y",1,0))</f>
        <v/>
      </c>
      <c r="U213" s="38" t="str">
        <f>IF(ISBLANK('T1'!$C$209),"",'T1'!$F$209*IF('T1'!$T$8="Y",1,0)+'T2'!$F$209*IF('T2'!$T$8="Y",1,0)+'T3'!$F$209*IF('T3'!$T$8="Y",1,0)+TA!$AS$209*IF(TA!$M$8="Y",1,0))</f>
        <v/>
      </c>
      <c r="V213" s="38" t="str">
        <f>IF(ISBLANK('T1'!$C$209),"",'T1'!$G$209*IF('T1'!$U$8="Y",1,0)+'T2'!$G$209*IF('T2'!$U$8="Y",1,0)+'T3'!$G$209*IF('T3'!$U$8="Y",1,0)+TA!$AT$209*IF(TA!$N$8="Y",1,0))</f>
        <v/>
      </c>
      <c r="W213" s="38" t="str">
        <f>IF(ISBLANK('T1'!$C$209),"",'T1'!$H$209*IF('T1'!$V$8="Y",1,0)+'T2'!$H$209*IF('T2'!$V$8="Y",1,0)+'T3'!$H$209*IF('T3'!$V$8="Y",1,0))</f>
        <v/>
      </c>
      <c r="X213" s="38" t="str">
        <f>IF(ISBLANK('T1'!$C$209),"",'T1'!$I$209*IF('T1'!$W$8="Y",1,0)+'T2'!$I$209*IF('T2'!$W$8="Y",1,0)+'T3'!$I$209*IF('T3'!$W$8="Y",1,0))</f>
        <v/>
      </c>
      <c r="Y213" s="38" t="str">
        <f>IF(ISBLANK('T1'!$C$209),"",'T1'!$J$209*IF('T1'!$X$8="Y",1,0)+'T2'!$J$209*IF('T2'!$X$8="Y",1,0)+'T3'!$J$209*IF('T3'!$X$8="Y",1,0))</f>
        <v/>
      </c>
      <c r="Z213" s="38" t="str">
        <f>IF(ISBLANK('T1'!$C$209),"",'T1'!$K$209*IF('T1'!$Y$8="Y",1,0)+'T2'!$K$209*IF('T2'!$Y$8="Y",1,0)+'T3'!$K$209*IF('T3'!$Y$8="Y",1,0))</f>
        <v/>
      </c>
      <c r="AA213" s="38" t="str">
        <f>IF(ISBLANK('T1'!$C$209),"",'T1'!$L$209*IF('T1'!$Z$8="Y",1,0)+'T2'!$L$209*IF('T2'!$Z$8="Y",1,0)+'T3'!$L$209*IF('T3'!$Z$8="Y",1,0))</f>
        <v/>
      </c>
      <c r="AB213" s="38" t="str">
        <f>IF(ISBLANK('T1'!$C$209),"",'T1'!$M$209*IF('T1'!$AA$8="Y",1,0)+'T2'!$M$209*IF('T2'!$AA$8="Y",1,0)+'T3'!$M$209*IF('T3'!$AA$8="Y",1,0))</f>
        <v/>
      </c>
      <c r="AC213" s="38" t="str">
        <f>IF(ISBLANK('T1'!$C$209),"",'T1'!$M$209*IF('T1'!$AB$8="Y",1,0)+'T2'!$M$209*IF('T2'!$AB$8="Y",1,0)+'T3'!$M$209*IF('T3'!$AB$8="Y",1,0))</f>
        <v/>
      </c>
      <c r="AD213" s="38" t="str">
        <f>IF(ISBLANK('T1'!$C$209),"",SUM($T$213:$AC$213))</f>
        <v/>
      </c>
      <c r="AE213" s="38" t="str">
        <f>IF(ISBLANK('T1'!$C$209),"",IF(ISERR($AD$213/$AD$5),"",$AD$213/$AD$5))</f>
        <v/>
      </c>
      <c r="AI213" s="38" t="str">
        <f>IF(ISBLANK('T1'!$C$209),"",'T1'!$E$209*IF('T1'!$S$9="Y",1,0)+'T2'!$E$209*IF('T2'!$S$9="Y",1,0)+'T3'!$E$209*IF('T3'!$S$9="Y",1,0)+TA!$AR$209*IF(TA!$L$9="Y",1,0))</f>
        <v/>
      </c>
      <c r="AJ213" s="38" t="str">
        <f>IF(ISBLANK('T1'!$C$209),"",'T1'!$F$209*IF('T1'!$T$9="Y",1,0)+'T2'!$F$209*IF('T2'!$T$9="Y",1,0)+'T3'!$F$209*IF('T3'!$T$9="Y",1,0)+TA!$AS$209*IF(TA!$M$9="Y",1,0))</f>
        <v/>
      </c>
      <c r="AK213" s="38" t="str">
        <f>IF(ISBLANK('T1'!$C$209),"",'T1'!$G$209*IF('T1'!$U$9="Y",1,0)+'T2'!$G$209*IF('T2'!$U$9="Y",1,0)+'T3'!$G$209*IF('T3'!$U$9="Y",1,0)+TA!$AT$209*IF(TA!$N$9="Y",1,0))</f>
        <v/>
      </c>
      <c r="AL213" s="38" t="str">
        <f>IF(ISBLANK('T1'!$C$209),"",'T1'!$H$209*IF('T1'!$V$9="Y",1,0)+'T2'!$H$209*IF('T2'!$V$9="Y",1,0)+'T3'!$H$209*IF('T3'!$V$9="Y",1,0))</f>
        <v/>
      </c>
      <c r="AM213" s="38" t="str">
        <f>IF(ISBLANK('T1'!$C$209),"",'T1'!$I$209*IF('T1'!$W$9="Y",1,0)+'T2'!$I$209*IF('T2'!$W$9="Y",1,0)+'T3'!$I$209*IF('T3'!$W$9="Y",1,0))</f>
        <v/>
      </c>
      <c r="AN213" s="38" t="str">
        <f>IF(ISBLANK('T1'!$C$209),"",'T1'!$J$209*IF('T1'!$X$9="Y",1,0)+'T2'!$J$209*IF('T2'!$X$9="Y",1,0)+'T3'!$J$209*IF('T3'!$X$9="Y",1,0))</f>
        <v/>
      </c>
      <c r="AO213" s="38" t="str">
        <f>IF(ISBLANK('T1'!$C$209),"",'T1'!$K$209*IF('T1'!$Y$9="Y",1,0)+'T2'!$K$209*IF('T2'!$Y$9="Y",1,0)+'T3'!$K$209*IF('T3'!$Y$9="Y",1,0))</f>
        <v/>
      </c>
      <c r="AP213" s="38" t="str">
        <f>IF(ISBLANK('T1'!$C$209),"",'T1'!$L$209*IF('T1'!$Z$9="Y",1,0)+'T2'!$L$209*IF('T2'!$Z$9="Y",1,0)+'T3'!$L$209*IF('T3'!$Z$9="Y",1,0))</f>
        <v/>
      </c>
      <c r="AQ213" s="38" t="str">
        <f>IF(ISBLANK('T1'!$C$209),"",'T1'!$M$209*IF('T1'!$AA$9="Y",1,0)+'T2'!$M$209*IF('T2'!$AA$9="Y",1,0)+'T3'!$M$209*IF('T3'!$AA$9="Y",1,0))</f>
        <v/>
      </c>
      <c r="AR213" s="38" t="str">
        <f>IF(ISBLANK('T1'!$C$209),"",'T1'!$M$209*IF('T1'!$AB$9="Y",1,0)+'T2'!$M$209*IF('T2'!$AB$9="Y",1,0)+'T3'!$M$209*IF('T3'!$AB$9="Y",1,0))</f>
        <v/>
      </c>
      <c r="AS213" s="38" t="str">
        <f>IF(ISBLANK('T1'!$C$209),"",SUM($AI$213:$AR$213))</f>
        <v/>
      </c>
      <c r="AT213" s="38" t="str">
        <f>IF(ISBLANK('T1'!$C$209),"",IF(ISERR($AS$213/$AS$5),"",$AS$213/$AS$5))</f>
        <v/>
      </c>
      <c r="AW213" s="38" t="str">
        <f>IF(ISBLANK('T1'!$C$209),"",'T1'!$E$209*IF('T1'!$S$10="Y",1,0)+'T2'!$E$209*IF('T2'!$S$10="Y",1,0)+'T3'!$E$209*IF('T3'!$S$10="Y",1,0)+TA!$AR$209*IF(TA!$L$10="Y",1,0))</f>
        <v/>
      </c>
      <c r="AX213" s="38" t="str">
        <f>IF(ISBLANK('T1'!$C$209),"",'T1'!$F$209*IF('T1'!$T$10="Y",1,0)+'T2'!$F$209*IF('T2'!$T$10="Y",1,0)+'T3'!$F$209*IF('T3'!$T$10="Y",1,0)+TA!$AS$209*IF(TA!$M$10="Y",1,0))</f>
        <v/>
      </c>
      <c r="AY213" s="38" t="str">
        <f>IF(ISBLANK('T1'!$C$209),"",'T1'!$G$209*IF('T1'!$U$10="Y",1,0)+'T2'!$G$209*IF('T2'!$U$10="Y",1,0)+'T3'!$G$209*IF('T3'!$U$10="Y",1,0)+TA!$AT$209*IF(TA!$N$10="Y",1,0))</f>
        <v/>
      </c>
      <c r="AZ213" s="38" t="str">
        <f>IF(ISBLANK('T1'!$C$209),"",'T1'!$H$209*IF('T1'!$V$10="Y",1,0)+'T2'!$H$209*IF('T2'!$V$10="Y",1,0)+'T3'!$H$209*IF('T3'!$V$10="Y",1,0))</f>
        <v/>
      </c>
      <c r="BA213" s="38" t="str">
        <f>IF(ISBLANK('T1'!$C$209),"",'T1'!$I$209*IF('T1'!$W$10="Y",1,0)+'T2'!$I$209*IF('T2'!$W$10="Y",1,0)+'T3'!$I$209*IF('T3'!$W$10="Y",1,0))</f>
        <v/>
      </c>
      <c r="BB213" s="38" t="str">
        <f>IF(ISBLANK('T1'!$C$209),"",'T1'!$J$209*IF('T1'!$X$10="Y",1,0)+'T2'!$J$209*IF('T2'!$X$10="Y",1,0)+'T3'!$J$209*IF('T3'!$X$10="Y",1,0))</f>
        <v/>
      </c>
      <c r="BC213" s="38" t="str">
        <f>IF(ISBLANK('T1'!$C$209),"",'T1'!$K$209*IF('T1'!$Y$10="Y",1,0)+'T2'!$K$209*IF('T2'!$Y$10="Y",1,0)+'T3'!$K$209*IF('T3'!$Y$10="Y",1,0))</f>
        <v/>
      </c>
      <c r="BD213" s="38" t="str">
        <f>IF(ISBLANK('T1'!$C$209),"",'T1'!$L$209*IF('T1'!$Z$10="Y",1,0)+'T2'!$L$209*IF('T2'!$Z$10="Y",1,0)+'T3'!$L$209*IF('T3'!$Z$10="Y",1,0))</f>
        <v/>
      </c>
      <c r="BE213" s="38" t="str">
        <f>IF(ISBLANK('T1'!$C$209),"",'T1'!$M$209*IF('T1'!$AA$10="Y",1,0)+'T2'!$M$209*IF('T2'!$AA$10="Y",1,0)+'T3'!$M$209*IF('T3'!$AA$10="Y",1,0))</f>
        <v/>
      </c>
      <c r="BF213" s="38" t="str">
        <f>IF(ISBLANK('T1'!$C$209),"",'T1'!$M$209*IF('T1'!$AB$10="Y",1,0)+'T2'!$M$209*IF('T2'!$AB$10="Y",1,0)+'T3'!$M$209*IF('T3'!$AB$10="Y",1,0))</f>
        <v/>
      </c>
      <c r="BG213" s="38" t="str">
        <f>IF(ISBLANK('T1'!$C$209),"",SUM($AW$213:$BF$213))</f>
        <v/>
      </c>
      <c r="BH213" s="38" t="str">
        <f>IF(ISBLANK('T1'!$C$209),"",IF(ISERR($BG$213/$BG$5),"",$BG$213/$BG$5))</f>
        <v/>
      </c>
      <c r="BK213" s="38" t="str">
        <f>IF(ISBLANK('T1'!$C$209),"",'T1'!$E$209*IF('T1'!$S$11="Y",1,0)+'T2'!$E$209*IF('T2'!$S$11="Y",1,0)+'T3'!$E$209*IF('T3'!$S$11="Y",1,0)+TA!$AR$209*IF(TA!$L$11="Y",1,0))</f>
        <v/>
      </c>
      <c r="BL213" s="38" t="str">
        <f>IF(ISBLANK('T1'!$C$209),"",'T1'!$F$209*IF('T1'!$T$11="Y",1,0)+'T2'!$F$209*IF('T2'!$T$11="Y",1,0)+'T3'!$F$209*IF('T3'!$T$11="Y",1,0)+TA!$AS$209*IF(TA!$M$11="Y",1,0))</f>
        <v/>
      </c>
      <c r="BM213" s="38" t="str">
        <f>IF(ISBLANK('T1'!$C$209),"",'T1'!$G$209*IF('T1'!$U$11="Y",1,0)+'T2'!$G$209*IF('T2'!$U$11="Y",1,0)+'T3'!$G$209*IF('T3'!$U$11="Y",1,0)+TA!$AT$209*IF(TA!$N$11="Y",1,0))</f>
        <v/>
      </c>
      <c r="BN213" s="38" t="str">
        <f>IF(ISBLANK('T1'!$C$209),"",'T1'!$H$209*IF('T1'!$V$11="Y",1,0)+'T2'!$H$209*IF('T2'!$V$11="Y",1,0)+'T3'!$H$209*IF('T3'!$V$11="Y",1,0))</f>
        <v/>
      </c>
      <c r="BO213" s="38" t="str">
        <f>IF(ISBLANK('T1'!$C$209),"",'T1'!$I$209*IF('T1'!$W$11="Y",1,0)+'T2'!$I$209*IF('T2'!$W$11="Y",1,0)+'T3'!$I$209*IF('T3'!$W$11="Y",1,0))</f>
        <v/>
      </c>
      <c r="BP213" s="38" t="str">
        <f>IF(ISBLANK('T1'!$C$209),"",'T1'!$J$209*IF('T1'!$X$11="Y",1,0)+'T2'!$J$209*IF('T2'!$X$11="Y",1,0)+'T3'!$J$209*IF('T3'!$X$11="Y",1,0))</f>
        <v/>
      </c>
      <c r="BQ213" s="38" t="str">
        <f>IF(ISBLANK('T1'!$C$209),"",'T1'!$K$209*IF('T1'!$Y$11="Y",1,0)+'T2'!$K$209*IF('T2'!$Y$11="Y",1,0)+'T3'!$K$209*IF('T3'!$Y$11="Y",1,0))</f>
        <v/>
      </c>
      <c r="BR213" s="38" t="str">
        <f>IF(ISBLANK('T1'!$C$209),"",'T1'!$L$209*IF('T1'!$Z$11="Y",1,0)+'T2'!$L$209*IF('T2'!$Z$11="Y",1,0)+'T3'!$L$209*IF('T3'!$Z$11="Y",1,0))</f>
        <v/>
      </c>
      <c r="BS213" s="38" t="str">
        <f>IF(ISBLANK('T1'!$C$209),"",'T1'!$M$209*IF('T1'!$AA$11="Y",1,0)+'T2'!$M$209*IF('T2'!$AA$11="Y",1,0)+'T3'!$M$209*IF('T3'!$AA$11="Y",1,0))</f>
        <v/>
      </c>
      <c r="BT213" s="38" t="str">
        <f>IF(ISBLANK('T1'!$C$209),"",'T1'!$M$209*IF('T1'!$AB$11="Y",1,0)+'T2'!$M$209*IF('T2'!$AB$11="Y",1,0)+'T3'!$M$209*IF('T3'!$AB$11="Y",1,0))</f>
        <v/>
      </c>
      <c r="BU213" s="38" t="str">
        <f>IF(ISBLANK('T1'!$C$209),"",SUM($BK$213:$BT$213))</f>
        <v/>
      </c>
      <c r="BV213" s="38" t="str">
        <f>IF(ISBLANK('T1'!$C$209),"",IF(ISERR($BU$213/$BU$5),"",$BU$213/$BU$5))</f>
        <v/>
      </c>
      <c r="BY213" s="38" t="str">
        <f>IF(ISBLANK('T1'!$C$209),"",'T1'!$E$209*IF('T1'!$S$12="Y",1,0)+'T2'!$E$209*IF('T2'!$S$12="Y",1,0)+'T3'!$E$209*IF('T3'!$S$12="Y",1,0)+TA!$AR$209*IF(TA!$L$12="Y",1,0))</f>
        <v/>
      </c>
      <c r="BZ213" s="38" t="str">
        <f>IF(ISBLANK('T1'!$C$209),"",'T1'!$F$209*IF('T1'!$T$12="Y",1,0)+'T2'!$F$209*IF('T2'!$T$12="Y",1,0)+'T3'!$F$209*IF('T3'!$T$12="Y",1,0)+TA!$AS$209*IF(TA!$M$12="Y",1,0))</f>
        <v/>
      </c>
      <c r="CA213" s="38" t="str">
        <f>IF(ISBLANK('T1'!$C$209),"",'T1'!$G$209*IF('T1'!$U$12="Y",1,0)+'T2'!$G$209*IF('T2'!$U$12="Y",1,0)+'T3'!$G$209*IF('T3'!$U$12="Y",1,0)+TA!$AT$209*IF(TA!$N$12="Y",1,0))</f>
        <v/>
      </c>
      <c r="CB213" s="38" t="str">
        <f>IF(ISBLANK('T1'!$C$209),"",'T1'!$H$209*IF('T1'!$V$12="Y",1,0)+'T2'!$H$209*IF('T2'!$V$12="Y",1,0)+'T3'!$H$209*IF('T3'!$V$12="Y",1,0))</f>
        <v/>
      </c>
      <c r="CC213" s="38" t="str">
        <f>IF(ISBLANK('T1'!$C$209),"",'T1'!$I$209*IF('T1'!$W$12="Y",1,0)+'T2'!$I$209*IF('T2'!$W$12="Y",1,0)+'T3'!$I$209*IF('T3'!$W$12="Y",1,0))</f>
        <v/>
      </c>
      <c r="CD213" s="38" t="str">
        <f>IF(ISBLANK('T1'!$C$209),"",'T1'!$J$209*IF('T1'!$X$12="Y",1,0)+'T2'!$J$209*IF('T2'!$X$12="Y",1,0)+'T3'!$J$209*IF('T3'!$X$12="Y",1,0))</f>
        <v/>
      </c>
      <c r="CE213" s="38" t="str">
        <f>IF(ISBLANK('T1'!$C$209),"",'T1'!$K$209*IF('T1'!$Y$12="Y",1,0)+'T2'!$K$209*IF('T2'!$Y$12="Y",1,0)+'T3'!$K$209*IF('T3'!$Y$12="Y",1,0))</f>
        <v/>
      </c>
      <c r="CF213" s="38" t="str">
        <f>IF(ISBLANK('T1'!$C$209),"",'T1'!$L$209*IF('T1'!$Z$12="Y",1,0)+'T2'!$L$209*IF('T2'!$Z$12="Y",1,0)+'T3'!$L$209*IF('T3'!$Z$12="Y",1,0))</f>
        <v/>
      </c>
      <c r="CG213" s="38" t="str">
        <f>IF(ISBLANK('T1'!$C$209),"",'T1'!$M$209*IF('T1'!$AA$12="Y",1,0)+'T2'!$M$209*IF('T2'!$AA$12="Y",1,0)+'T3'!$M$209*IF('T3'!$AA$12="Y",1,0))</f>
        <v/>
      </c>
      <c r="CH213" s="38" t="str">
        <f>IF(ISBLANK('T1'!$C$209),"",'T1'!$M$209*IF('T1'!$AB$12="Y",1,0)+'T2'!$M$209*IF('T2'!$AB$12="Y",1,0)+'T3'!$M$209*IF('T3'!$AB$12="Y",1,0))</f>
        <v/>
      </c>
      <c r="CI213" s="38" t="str">
        <f>IF(ISBLANK('T1'!$C$209),"",SUM($BY$213:$CH$213))</f>
        <v/>
      </c>
      <c r="CJ213" s="38" t="str">
        <f>IF(ISBLANK('T1'!$C$209),"",IF(ISERR($CI$213/$CI$5),"",$CI$213/$CI$5))</f>
        <v/>
      </c>
      <c r="CM213" s="38" t="str">
        <f>IF(ISBLANK('T1'!$C$209),"",'T1'!$E$209*IF('T1'!$S$13="Y",1,0)+'T2'!$E$209*IF('T2'!$S$13="Y",1,0)+'T3'!$E$209*IF('T3'!$S$13="Y",1,0)+TA!$AR$209*IF(TA!$L$13="Y",1,0))</f>
        <v/>
      </c>
      <c r="CN213" s="38" t="str">
        <f>IF(ISBLANK('T1'!$C$209),"",'T1'!$F$209*IF('T1'!$T$13="Y",1,0)+'T2'!$F$209*IF('T2'!$T$13="Y",1,0)+'T3'!$F$209*IF('T3'!$T$13="Y",1,0)+TA!$AS$209*IF(TA!$M$13="Y",1,0))</f>
        <v/>
      </c>
      <c r="CO213" s="38" t="str">
        <f>IF(ISBLANK('T1'!$C$209),"",'T1'!$G$209*IF('T1'!$U$13="Y",1,0)+'T2'!$G$209*IF('T2'!$U$13="Y",1,0)+'T3'!$G$209*IF('T3'!$U$13="Y",1,0)+TA!$AT$209*IF(TA!$N$13="Y",1,0))</f>
        <v/>
      </c>
      <c r="CP213" s="38" t="str">
        <f>IF(ISBLANK('T1'!$C$209),"",'T1'!$H$209*IF('T1'!$V$13="Y",1,0)+'T2'!$H$209*IF('T2'!$V$13="Y",1,0)+'T3'!$H$209*IF('T3'!$V$13="Y",1,0))</f>
        <v/>
      </c>
      <c r="CQ213" s="38" t="str">
        <f>IF(ISBLANK('T1'!$C$209),"",'T1'!$I$209*IF('T1'!$W$13="Y",1,0)+'T2'!$I$209*IF('T2'!$W$13="Y",1,0)+'T3'!$I$209*IF('T3'!$W$13="Y",1,0))</f>
        <v/>
      </c>
      <c r="CR213" s="38" t="str">
        <f>IF(ISBLANK('T1'!$C$209),"",'T1'!$J$209*IF('T1'!$X$13="Y",1,0)+'T2'!$J$209*IF('T2'!$X$13="Y",1,0)+'T3'!$J$209*IF('T3'!$X$13="Y",1,0))</f>
        <v/>
      </c>
      <c r="CS213" s="38" t="str">
        <f>IF(ISBLANK('T1'!$C$209),"",'T1'!$K$209*IF('T1'!$Y$13="Y",1,0)+'T2'!$K$209*IF('T2'!$Y$13="Y",1,0)+'T3'!$K$209*IF('T3'!$Y$13="Y",1,0))</f>
        <v/>
      </c>
      <c r="CT213" s="38" t="str">
        <f>IF(ISBLANK('T1'!$C$209),"",'T1'!$L$209*IF('T1'!$Z$13="Y",1,0)+'T2'!$L$209*IF('T2'!$Z$13="Y",1,0)+'T3'!$L$209*IF('T3'!$Z$13="Y",1,0))</f>
        <v/>
      </c>
      <c r="CU213" s="38" t="str">
        <f>IF(ISBLANK('T1'!$C$209),"",'T1'!$M$209*IF('T1'!$AA$13="Y",1,0)+'T2'!$M$209*IF('T2'!$AA$13="Y",1,0)+'T3'!$M$209*IF('T3'!$AA$13="Y",1,0))</f>
        <v/>
      </c>
      <c r="CV213" s="38" t="str">
        <f>IF(ISBLANK('T1'!$C$209),"",'T1'!$M$209*IF('T1'!$AB$13="Y",1,0)+'T2'!$M$209*IF('T2'!$AB$13="Y",1,0)+'T3'!$M$209*IF('T3'!$AB$13="Y",1,0))</f>
        <v/>
      </c>
      <c r="CW213" s="38" t="str">
        <f>IF(ISBLANK('T1'!$C$209),"",SUM($CM$213:$CV$213))</f>
        <v/>
      </c>
      <c r="CX213" s="38" t="str">
        <f>IF(ISBLANK('T1'!$C$209),"",IF(ISERR($CW$213/$CW$5),"",$CW$213/$CW$5))</f>
        <v/>
      </c>
      <c r="DA213" s="38" t="str">
        <f>IF(ISBLANK('T1'!$C$209),"",'T1'!$E$209*IF('T1'!$S$14="Y",1,0)+'T2'!$E$209*IF('T2'!$S$14="Y",1,0)+'T3'!$E$209*IF('T3'!$S$14="Y",1,0)+TA!$AR$209*IF(TA!$L$14="Y",1,0))</f>
        <v/>
      </c>
      <c r="DB213" s="38" t="str">
        <f>IF(ISBLANK('T1'!$C$209),"",'T1'!$F$209*IF('T1'!$T$14="Y",1,0)+'T2'!$F$209*IF('T2'!$T$14="Y",1,0)+'T3'!$F$209*IF('T3'!$T$14="Y",1,0)+TA!$AS$209*IF(TA!$M$14="Y",1,0))</f>
        <v/>
      </c>
      <c r="DC213" s="38" t="str">
        <f>IF(ISBLANK('T1'!$C$209),"",'T1'!$G$209*IF('T1'!$U$14="Y",1,0)+'T2'!$G$209*IF('T2'!$U$14="Y",1,0)+'T3'!$G$209*IF('T3'!$U$14="Y",1,0)+TA!$AT$209*IF(TA!$N$14="Y",1,0))</f>
        <v/>
      </c>
      <c r="DD213" s="38" t="str">
        <f>IF(ISBLANK('T1'!$C$209),"",'T1'!$H$209*IF('T1'!$V$14="Y",1,0)+'T2'!$H$209*IF('T2'!$V$14="Y",1,0)+'T3'!$H$209*IF('T3'!$V$14="Y",1,0))</f>
        <v/>
      </c>
      <c r="DE213" s="38" t="str">
        <f>IF(ISBLANK('T1'!$C$209),"",'T1'!$I$209*IF('T1'!$W$14="Y",1,0)+'T2'!$I$209*IF('T2'!$W$14="Y",1,0)+'T3'!$I$209*IF('T3'!$W$14="Y",1,0))</f>
        <v/>
      </c>
      <c r="DF213" s="38" t="str">
        <f>IF(ISBLANK('T1'!$C$209),"",'T1'!$J$209*IF('T1'!$X$14="Y",1,0)+'T2'!$J$209*IF('T2'!$X$14="Y",1,0)+'T3'!$J$209*IF('T3'!$X$14="Y",1,0))</f>
        <v/>
      </c>
      <c r="DG213" s="38" t="str">
        <f>IF(ISBLANK('T1'!$C$209),"",'T1'!$K$209*IF('T1'!$Y$14="Y",1,0)+'T2'!$K$209*IF('T2'!$Y$14="Y",1,0)+'T3'!$K$209*IF('T3'!$Y$14="Y",1,0))</f>
        <v/>
      </c>
      <c r="DH213" s="38" t="str">
        <f>IF(ISBLANK('T1'!$C$209),"",'T1'!$L$209*IF('T1'!$Z$14="Y",1,0)+'T2'!$L$209*IF('T2'!$Z$14="Y",1,0)+'T3'!$L$209*IF('T3'!$Z$14="Y",1,0))</f>
        <v/>
      </c>
      <c r="DI213" s="38" t="str">
        <f>IF(ISBLANK('T1'!$C$209),"",'T1'!$M$209*IF('T1'!$AA$14="Y",1,0)+'T2'!$M$209*IF('T2'!$AA$14="Y",1,0)+'T3'!$M$209*IF('T3'!$AA$14="Y",1,0))</f>
        <v/>
      </c>
      <c r="DJ213" s="38" t="str">
        <f>IF(ISBLANK('T1'!$C$209),"",'T1'!$M$209*IF('T1'!$AB$14="Y",1,0)+'T2'!$M$209*IF('T2'!$AB$14="Y",1,0)+'T3'!$M$209*IF('T3'!$AB$14="Y",1,0))</f>
        <v/>
      </c>
      <c r="DK213" s="38" t="str">
        <f>IF(ISBLANK('T1'!$C$209),"",SUM($DA$213:$DJ$213))</f>
        <v/>
      </c>
      <c r="DL213" s="38" t="str">
        <f>IF(ISBLANK('T1'!$C$209),"",IF(ISERR($DK$213/$DK$5),"",$DK$213/$DK$5))</f>
        <v/>
      </c>
      <c r="DO213" s="38" t="str">
        <f>IF(ISBLANK('T1'!$C$209),"",'T1'!$E$209*IF('T1'!$S$15="Y",1,0)+'T2'!$E$209*IF('T2'!$S$15="Y",1,0)+'T3'!$E$209*IF('T3'!$S$15="Y",1,0)+TA!$AR$209*IF(TA!$L$15="Y",1,0))</f>
        <v/>
      </c>
      <c r="DP213" s="38" t="str">
        <f>IF(ISBLANK('T1'!$C$209),"",'T1'!$F$209*IF('T1'!$T$15="Y",1,0)+'T2'!$F$209*IF('T2'!$T$15="Y",1,0)+'T3'!$F$209*IF('T3'!$T$15="Y",1,0)+TA!$AS$209*IF(TA!$M$15="Y",1,0))</f>
        <v/>
      </c>
      <c r="DQ213" s="38" t="str">
        <f>IF(ISBLANK('T1'!$C$209),"",'T1'!$G$209*IF('T1'!$U$15="Y",1,0)+'T2'!$G$209*IF('T2'!$U$15="Y",1,0)+'T3'!$G$209*IF('T3'!$U$15="Y",1,0)+TA!$AT$209*IF(TA!$N$15="Y",1,0))</f>
        <v/>
      </c>
      <c r="DR213" s="38" t="str">
        <f>IF(ISBLANK('T1'!$C$209),"",'T1'!$H$209*IF('T1'!$V$15="Y",1,0)+'T2'!$H$209*IF('T2'!$V$15="Y",1,0)+'T3'!$H$209*IF('T3'!$V$15="Y",1,0))</f>
        <v/>
      </c>
      <c r="DS213" s="38" t="str">
        <f>IF(ISBLANK('T1'!$C$209),"",'T1'!$I$209*IF('T1'!$W$15="Y",1,0)+'T2'!$I$209*IF('T2'!$W$15="Y",1,0)+'T3'!$I$209*IF('T3'!$W$15="Y",1,0))</f>
        <v/>
      </c>
      <c r="DT213" s="38" t="str">
        <f>IF(ISBLANK('T1'!$C$209),"",'T1'!$J$209*IF('T1'!$X$15="Y",1,0)+'T2'!$J$209*IF('T2'!$X$15="Y",1,0)+'T3'!$J$209*IF('T3'!$X$15="Y",1,0))</f>
        <v/>
      </c>
      <c r="DU213" s="38" t="str">
        <f>IF(ISBLANK('T1'!$C$209),"",'T1'!$K$209*IF('T1'!$Y$15="Y",1,0)+'T2'!$K$209*IF('T2'!$Y$15="Y",1,0)+'T3'!$K$209*IF('T3'!$Y$15="Y",1,0))</f>
        <v/>
      </c>
      <c r="DV213" s="38" t="str">
        <f>IF(ISBLANK('T1'!$C$209),"",'T1'!$L$209*IF('T1'!$Z$15="Y",1,0)+'T2'!$L$209*IF('T2'!$Z$15="Y",1,0)+'T3'!$L$209*IF('T3'!$Z$15="Y",1,0))</f>
        <v/>
      </c>
      <c r="DW213" s="38" t="str">
        <f>IF(ISBLANK('T1'!$C$209),"",'T1'!$M$209*IF('T1'!$AA$15="Y",1,0)+'T2'!$M$209*IF('T2'!$AA$15="Y",1,0)+'T3'!$M$209*IF('T3'!$AA$15="Y",1,0))</f>
        <v/>
      </c>
      <c r="DX213" s="38" t="str">
        <f>IF(ISBLANK('T1'!$C$209),"",'T1'!$M$209*IF('T1'!$AB$15="Y",1,0)+'T2'!$M$209*IF('T2'!$AB$15="Y",1,0)+'T3'!$M$209*IF('T3'!$AB$15="Y",1,0))</f>
        <v/>
      </c>
      <c r="DY213" s="38" t="str">
        <f>IF(ISBLANK('T1'!$C$209),"",SUM($DO$213:$DX$213))</f>
        <v/>
      </c>
      <c r="DZ213" s="38" t="str">
        <f>IF(ISBLANK('T1'!$C$209),"",IF(ISERR($DY$213/$DY$5),"",$DY$213/$DY$5))</f>
        <v/>
      </c>
      <c r="EC213" s="38" t="str">
        <f>IF(ISBLANK('T1'!$C$209),"",'T1'!$E$209*IF('T1'!$S$16="Y",1,0)+'T2'!$E$209*IF('T2'!$S$16="Y",1,0)+'T3'!$E$209*IF('T3'!$S$16="Y",1,0)+TA!$AR$209*IF(TA!$L$16="Y",1,0))</f>
        <v/>
      </c>
      <c r="ED213" s="38" t="str">
        <f>IF(ISBLANK('T1'!$C$209),"",'T1'!$F$209*IF('T1'!$T$16="Y",1,0)+'T2'!$F$209*IF('T2'!$T$16="Y",1,0)+'T3'!$F$209*IF('T3'!$T$16="Y",1,0)+TA!$AS$209*IF(TA!$M$16="Y",1,0))</f>
        <v/>
      </c>
      <c r="EE213" s="38" t="str">
        <f>IF(ISBLANK('T1'!$C$209),"",'T1'!$G$209*IF('T1'!$U$16="Y",1,0)+'T2'!$G$209*IF('T2'!$U$16="Y",1,0)+'T3'!$G$209*IF('T3'!$U$16="Y",1,0)+TA!$AT$209*IF(TA!$N$16="Y",1,0))</f>
        <v/>
      </c>
      <c r="EF213" s="38" t="str">
        <f>IF(ISBLANK('T1'!$C$209),"",'T1'!$H$209*IF('T1'!$V$16="Y",1,0)+'T2'!$H$209*IF('T2'!$V$16="Y",1,0)+'T3'!$H$209*IF('T3'!$V$16="Y",1,0))</f>
        <v/>
      </c>
      <c r="EG213" s="38" t="str">
        <f>IF(ISBLANK('T1'!$C$209),"",'T1'!$I$209*IF('T1'!$W$16="Y",1,0)+'T2'!$I$209*IF('T2'!$W$16="Y",1,0)+'T3'!$I$209*IF('T3'!$W$16="Y",1,0))</f>
        <v/>
      </c>
      <c r="EH213" s="38" t="str">
        <f>IF(ISBLANK('T1'!$C$209),"",'T1'!$J$209*IF('T1'!$X$16="Y",1,0)+'T2'!$J$209*IF('T2'!$X$16="Y",1,0)+'T3'!$J$209*IF('T3'!$X$16="Y",1,0))</f>
        <v/>
      </c>
      <c r="EI213" s="38" t="str">
        <f>IF(ISBLANK('T1'!$C$209),"",'T1'!$K$209*IF('T1'!$Y$16="Y",1,0)+'T2'!$K$209*IF('T2'!$Y$16="Y",1,0)+'T3'!$K$209*IF('T3'!$Y$16="Y",1,0))</f>
        <v/>
      </c>
      <c r="EJ213" s="38" t="str">
        <f>IF(ISBLANK('T1'!$C$209),"",'T1'!$L$209*IF('T1'!$Z$16="Y",1,0)+'T2'!$L$209*IF('T2'!$Z$16="Y",1,0)+'T3'!$L$209*IF('T3'!$Z$16="Y",1,0))</f>
        <v/>
      </c>
      <c r="EK213" s="38" t="str">
        <f>IF(ISBLANK('T1'!$C$209),"",'T1'!$M$209*IF('T1'!$AA$16="Y",1,0)+'T2'!$M$209*IF('T2'!$AA$16="Y",1,0)+'T3'!$M$209*IF('T3'!$AA$16="Y",1,0))</f>
        <v/>
      </c>
      <c r="EL213" s="38" t="str">
        <f>IF(ISBLANK('T1'!$C$209),"",'T1'!$M$209*IF('T1'!$AB$16="Y",1,0)+'T2'!$M$209*IF('T2'!$AB$16="Y",1,0)+'T3'!$M$209*IF('T3'!$AB$16="Y",1,0))</f>
        <v/>
      </c>
      <c r="EM213" s="38" t="str">
        <f>IF(ISBLANK('T1'!$C$209),"",SUM($EC$213:$EL$213))</f>
        <v/>
      </c>
      <c r="EN213" s="38" t="str">
        <f>IF(ISBLANK('T1'!$C$209),"",IF(ISERR($EM$213/$EM$5),"",$EM$213/$EM$5))</f>
        <v/>
      </c>
      <c r="EQ213" s="38" t="str">
        <f>IF(ISBLANK('T1'!$C$209),"",'T1'!$E$209*IF('T1'!$S$17="Y",1,0)+'T2'!$E$209*IF('T2'!$S$17="Y",1,0)+'T3'!$E$209*IF('T3'!$S$17="Y",1,0)+TA!$AR$209*IF(TA!$L$17="Y",1,0))</f>
        <v/>
      </c>
      <c r="ER213" s="38" t="str">
        <f>IF(ISBLANK('T1'!$C$209),"",'T1'!$F$209*IF('T1'!$T$17="Y",1,0)+'T2'!$F$209*IF('T2'!$T$17="Y",1,0)+'T3'!$F$209*IF('T3'!$T$17="Y",1,0)+TA!$AS$209*IF(TA!$M$17="Y",1,0))</f>
        <v/>
      </c>
      <c r="ES213" s="38" t="str">
        <f>IF(ISBLANK('T1'!$C$209),"",'T1'!$G$209*IF('T1'!$U$17="Y",1,0)+'T2'!$G$209*IF('T2'!$U$17="Y",1,0)+'T3'!$G$209*IF('T3'!$U$17="Y",1,0)+TA!$AT$209*IF(TA!$N$17="Y",1,0))</f>
        <v/>
      </c>
      <c r="ET213" s="38" t="str">
        <f>IF(ISBLANK('T1'!$C$209),"",'T1'!$H$209*IF('T1'!$V$17="Y",1,0)+'T2'!$H$209*IF('T2'!$V$17="Y",1,0)+'T3'!$H$209*IF('T3'!$V$17="Y",1,0))</f>
        <v/>
      </c>
      <c r="EU213" s="38" t="str">
        <f>IF(ISBLANK('T1'!$C$209),"",'T1'!$I$209*IF('T1'!$W$17="Y",1,0)+'T2'!$I$209*IF('T2'!$W$17="Y",1,0)+'T3'!$I$209*IF('T3'!$W$17="Y",1,0))</f>
        <v/>
      </c>
      <c r="EV213" s="38" t="str">
        <f>IF(ISBLANK('T1'!$C$209),"",'T1'!$J$209*IF('T1'!$X$17="Y",1,0)+'T2'!$J$209*IF('T2'!$X$17="Y",1,0)+'T3'!$J$209*IF('T3'!$X$17="Y",1,0))</f>
        <v/>
      </c>
      <c r="EW213" s="38" t="str">
        <f>IF(ISBLANK('T1'!$C$209),"",'T1'!$K$209*IF('T1'!$Y$17="Y",1,0)+'T2'!$K$209*IF('T2'!$Y$17="Y",1,0)+'T3'!$K$209*IF('T3'!$Y$17="Y",1,0))</f>
        <v/>
      </c>
      <c r="EX213" s="38" t="str">
        <f>IF(ISBLANK('T1'!$C$209),"",'T1'!$L$209*IF('T1'!$Z$17="Y",1,0)+'T2'!$L$209*IF('T2'!$Z$17="Y",1,0)+'T3'!$L$209*IF('T3'!$Z$17="Y",1,0))</f>
        <v/>
      </c>
      <c r="EY213" s="38" t="str">
        <f>IF(ISBLANK('T1'!$C$209),"",'T1'!$M$209*IF('T1'!$AA$17="Y",1,0)+'T2'!$M$209*IF('T2'!$AA$17="Y",1,0)+'T3'!$M$209*IF('T3'!$AA$17="Y",1,0))</f>
        <v/>
      </c>
      <c r="EZ213" s="38" t="str">
        <f>IF(ISBLANK('T1'!$C$209),"",'T1'!$M$209*IF('T1'!$AB$17="Y",1,0)+'T2'!$M$209*IF('T2'!$AB$17="Y",1,0)+'T3'!$M$209*IF('T3'!$AB$17="Y",1,0))</f>
        <v/>
      </c>
      <c r="FA213" s="38" t="str">
        <f>IF(ISBLANK('T1'!$C$209),"",SUM($EQ$213:$EZ$213))</f>
        <v/>
      </c>
      <c r="FB213" s="38" t="str">
        <f>IF(ISBLANK('T1'!$C$209),"",IF(ISERR($FA$213/$FA$5),"",$FA$213/$FA$5))</f>
        <v/>
      </c>
    </row>
    <row r="214" spans="20:158">
      <c r="T214" s="38" t="str">
        <f>IF(ISBLANK('T1'!$C$210),"",'T1'!$E$210*IF('T1'!$S$8="Y",1,0)+'T2'!$E$210*IF('T2'!$S$8="Y",1,0)+'T3'!$E$210*IF('T3'!$S$8="Y",1,0)+TA!$AR$210*IF(TA!$L$8="Y",1,0))</f>
        <v/>
      </c>
      <c r="U214" s="38" t="str">
        <f>IF(ISBLANK('T1'!$C$210),"",'T1'!$F$210*IF('T1'!$T$8="Y",1,0)+'T2'!$F$210*IF('T2'!$T$8="Y",1,0)+'T3'!$F$210*IF('T3'!$T$8="Y",1,0)+TA!$AS$210*IF(TA!$M$8="Y",1,0))</f>
        <v/>
      </c>
      <c r="V214" s="38" t="str">
        <f>IF(ISBLANK('T1'!$C$210),"",'T1'!$G$210*IF('T1'!$U$8="Y",1,0)+'T2'!$G$210*IF('T2'!$U$8="Y",1,0)+'T3'!$G$210*IF('T3'!$U$8="Y",1,0)+TA!$AT$210*IF(TA!$N$8="Y",1,0))</f>
        <v/>
      </c>
      <c r="W214" s="38" t="str">
        <f>IF(ISBLANK('T1'!$C$210),"",'T1'!$H$210*IF('T1'!$V$8="Y",1,0)+'T2'!$H$210*IF('T2'!$V$8="Y",1,0)+'T3'!$H$210*IF('T3'!$V$8="Y",1,0))</f>
        <v/>
      </c>
      <c r="X214" s="38" t="str">
        <f>IF(ISBLANK('T1'!$C$210),"",'T1'!$I$210*IF('T1'!$W$8="Y",1,0)+'T2'!$I$210*IF('T2'!$W$8="Y",1,0)+'T3'!$I$210*IF('T3'!$W$8="Y",1,0))</f>
        <v/>
      </c>
      <c r="Y214" s="38" t="str">
        <f>IF(ISBLANK('T1'!$C$210),"",'T1'!$J$210*IF('T1'!$X$8="Y",1,0)+'T2'!$J$210*IF('T2'!$X$8="Y",1,0)+'T3'!$J$210*IF('T3'!$X$8="Y",1,0))</f>
        <v/>
      </c>
      <c r="Z214" s="38" t="str">
        <f>IF(ISBLANK('T1'!$C$210),"",'T1'!$K$210*IF('T1'!$Y$8="Y",1,0)+'T2'!$K$210*IF('T2'!$Y$8="Y",1,0)+'T3'!$K$210*IF('T3'!$Y$8="Y",1,0))</f>
        <v/>
      </c>
      <c r="AA214" s="38" t="str">
        <f>IF(ISBLANK('T1'!$C$210),"",'T1'!$L$210*IF('T1'!$Z$8="Y",1,0)+'T2'!$L$210*IF('T2'!$Z$8="Y",1,0)+'T3'!$L$210*IF('T3'!$Z$8="Y",1,0))</f>
        <v/>
      </c>
      <c r="AB214" s="38" t="str">
        <f>IF(ISBLANK('T1'!$C$210),"",'T1'!$M$210*IF('T1'!$AA$8="Y",1,0)+'T2'!$M$210*IF('T2'!$AA$8="Y",1,0)+'T3'!$M$210*IF('T3'!$AA$8="Y",1,0))</f>
        <v/>
      </c>
      <c r="AC214" s="38" t="str">
        <f>IF(ISBLANK('T1'!$C$210),"",'T1'!$M$210*IF('T1'!$AB$8="Y",1,0)+'T2'!$M$210*IF('T2'!$AB$8="Y",1,0)+'T3'!$M$210*IF('T3'!$AB$8="Y",1,0))</f>
        <v/>
      </c>
      <c r="AD214" s="38" t="str">
        <f>IF(ISBLANK('T1'!$C$210),"",SUM($T$214:$AC$214))</f>
        <v/>
      </c>
      <c r="AE214" s="38" t="str">
        <f>IF(ISBLANK('T1'!$C$210),"",IF(ISERR($AD$214/$AD$5),"",$AD$214/$AD$5))</f>
        <v/>
      </c>
      <c r="AI214" s="38" t="str">
        <f>IF(ISBLANK('T1'!$C$210),"",'T1'!$E$210*IF('T1'!$S$9="Y",1,0)+'T2'!$E$210*IF('T2'!$S$9="Y",1,0)+'T3'!$E$210*IF('T3'!$S$9="Y",1,0)+TA!$AR$210*IF(TA!$L$9="Y",1,0))</f>
        <v/>
      </c>
      <c r="AJ214" s="38" t="str">
        <f>IF(ISBLANK('T1'!$C$210),"",'T1'!$F$210*IF('T1'!$T$9="Y",1,0)+'T2'!$F$210*IF('T2'!$T$9="Y",1,0)+'T3'!$F$210*IF('T3'!$T$9="Y",1,0)+TA!$AS$210*IF(TA!$M$9="Y",1,0))</f>
        <v/>
      </c>
      <c r="AK214" s="38" t="str">
        <f>IF(ISBLANK('T1'!$C$210),"",'T1'!$G$210*IF('T1'!$U$9="Y",1,0)+'T2'!$G$210*IF('T2'!$U$9="Y",1,0)+'T3'!$G$210*IF('T3'!$U$9="Y",1,0)+TA!$AT$210*IF(TA!$N$9="Y",1,0))</f>
        <v/>
      </c>
      <c r="AL214" s="38" t="str">
        <f>IF(ISBLANK('T1'!$C$210),"",'T1'!$H$210*IF('T1'!$V$9="Y",1,0)+'T2'!$H$210*IF('T2'!$V$9="Y",1,0)+'T3'!$H$210*IF('T3'!$V$9="Y",1,0))</f>
        <v/>
      </c>
      <c r="AM214" s="38" t="str">
        <f>IF(ISBLANK('T1'!$C$210),"",'T1'!$I$210*IF('T1'!$W$9="Y",1,0)+'T2'!$I$210*IF('T2'!$W$9="Y",1,0)+'T3'!$I$210*IF('T3'!$W$9="Y",1,0))</f>
        <v/>
      </c>
      <c r="AN214" s="38" t="str">
        <f>IF(ISBLANK('T1'!$C$210),"",'T1'!$J$210*IF('T1'!$X$9="Y",1,0)+'T2'!$J$210*IF('T2'!$X$9="Y",1,0)+'T3'!$J$210*IF('T3'!$X$9="Y",1,0))</f>
        <v/>
      </c>
      <c r="AO214" s="38" t="str">
        <f>IF(ISBLANK('T1'!$C$210),"",'T1'!$K$210*IF('T1'!$Y$9="Y",1,0)+'T2'!$K$210*IF('T2'!$Y$9="Y",1,0)+'T3'!$K$210*IF('T3'!$Y$9="Y",1,0))</f>
        <v/>
      </c>
      <c r="AP214" s="38" t="str">
        <f>IF(ISBLANK('T1'!$C$210),"",'T1'!$L$210*IF('T1'!$Z$9="Y",1,0)+'T2'!$L$210*IF('T2'!$Z$9="Y",1,0)+'T3'!$L$210*IF('T3'!$Z$9="Y",1,0))</f>
        <v/>
      </c>
      <c r="AQ214" s="38" t="str">
        <f>IF(ISBLANK('T1'!$C$210),"",'T1'!$M$210*IF('T1'!$AA$9="Y",1,0)+'T2'!$M$210*IF('T2'!$AA$9="Y",1,0)+'T3'!$M$210*IF('T3'!$AA$9="Y",1,0))</f>
        <v/>
      </c>
      <c r="AR214" s="38" t="str">
        <f>IF(ISBLANK('T1'!$C$210),"",'T1'!$M$210*IF('T1'!$AB$9="Y",1,0)+'T2'!$M$210*IF('T2'!$AB$9="Y",1,0)+'T3'!$M$210*IF('T3'!$AB$9="Y",1,0))</f>
        <v/>
      </c>
      <c r="AS214" s="38" t="str">
        <f>IF(ISBLANK('T1'!$C$210),"",SUM($AI$214:$AR$214))</f>
        <v/>
      </c>
      <c r="AT214" s="38" t="str">
        <f>IF(ISBLANK('T1'!$C$210),"",IF(ISERR($AS$214/$AS$5),"",$AS$214/$AS$5))</f>
        <v/>
      </c>
      <c r="AW214" s="38" t="str">
        <f>IF(ISBLANK('T1'!$C$210),"",'T1'!$E$210*IF('T1'!$S$10="Y",1,0)+'T2'!$E$210*IF('T2'!$S$10="Y",1,0)+'T3'!$E$210*IF('T3'!$S$10="Y",1,0)+TA!$AR$210*IF(TA!$L$10="Y",1,0))</f>
        <v/>
      </c>
      <c r="AX214" s="38" t="str">
        <f>IF(ISBLANK('T1'!$C$210),"",'T1'!$F$210*IF('T1'!$T$10="Y",1,0)+'T2'!$F$210*IF('T2'!$T$10="Y",1,0)+'T3'!$F$210*IF('T3'!$T$10="Y",1,0)+TA!$AS$210*IF(TA!$M$10="Y",1,0))</f>
        <v/>
      </c>
      <c r="AY214" s="38" t="str">
        <f>IF(ISBLANK('T1'!$C$210),"",'T1'!$G$210*IF('T1'!$U$10="Y",1,0)+'T2'!$G$210*IF('T2'!$U$10="Y",1,0)+'T3'!$G$210*IF('T3'!$U$10="Y",1,0)+TA!$AT$210*IF(TA!$N$10="Y",1,0))</f>
        <v/>
      </c>
      <c r="AZ214" s="38" t="str">
        <f>IF(ISBLANK('T1'!$C$210),"",'T1'!$H$210*IF('T1'!$V$10="Y",1,0)+'T2'!$H$210*IF('T2'!$V$10="Y",1,0)+'T3'!$H$210*IF('T3'!$V$10="Y",1,0))</f>
        <v/>
      </c>
      <c r="BA214" s="38" t="str">
        <f>IF(ISBLANK('T1'!$C$210),"",'T1'!$I$210*IF('T1'!$W$10="Y",1,0)+'T2'!$I$210*IF('T2'!$W$10="Y",1,0)+'T3'!$I$210*IF('T3'!$W$10="Y",1,0))</f>
        <v/>
      </c>
      <c r="BB214" s="38" t="str">
        <f>IF(ISBLANK('T1'!$C$210),"",'T1'!$J$210*IF('T1'!$X$10="Y",1,0)+'T2'!$J$210*IF('T2'!$X$10="Y",1,0)+'T3'!$J$210*IF('T3'!$X$10="Y",1,0))</f>
        <v/>
      </c>
      <c r="BC214" s="38" t="str">
        <f>IF(ISBLANK('T1'!$C$210),"",'T1'!$K$210*IF('T1'!$Y$10="Y",1,0)+'T2'!$K$210*IF('T2'!$Y$10="Y",1,0)+'T3'!$K$210*IF('T3'!$Y$10="Y",1,0))</f>
        <v/>
      </c>
      <c r="BD214" s="38" t="str">
        <f>IF(ISBLANK('T1'!$C$210),"",'T1'!$L$210*IF('T1'!$Z$10="Y",1,0)+'T2'!$L$210*IF('T2'!$Z$10="Y",1,0)+'T3'!$L$210*IF('T3'!$Z$10="Y",1,0))</f>
        <v/>
      </c>
      <c r="BE214" s="38" t="str">
        <f>IF(ISBLANK('T1'!$C$210),"",'T1'!$M$210*IF('T1'!$AA$10="Y",1,0)+'T2'!$M$210*IF('T2'!$AA$10="Y",1,0)+'T3'!$M$210*IF('T3'!$AA$10="Y",1,0))</f>
        <v/>
      </c>
      <c r="BF214" s="38" t="str">
        <f>IF(ISBLANK('T1'!$C$210),"",'T1'!$M$210*IF('T1'!$AB$10="Y",1,0)+'T2'!$M$210*IF('T2'!$AB$10="Y",1,0)+'T3'!$M$210*IF('T3'!$AB$10="Y",1,0))</f>
        <v/>
      </c>
      <c r="BG214" s="38" t="str">
        <f>IF(ISBLANK('T1'!$C$210),"",SUM($AW$214:$BF$214))</f>
        <v/>
      </c>
      <c r="BH214" s="38" t="str">
        <f>IF(ISBLANK('T1'!$C$210),"",IF(ISERR($BG$214/$BG$5),"",$BG$214/$BG$5))</f>
        <v/>
      </c>
      <c r="BK214" s="38" t="str">
        <f>IF(ISBLANK('T1'!$C$210),"",'T1'!$E$210*IF('T1'!$S$11="Y",1,0)+'T2'!$E$210*IF('T2'!$S$11="Y",1,0)+'T3'!$E$210*IF('T3'!$S$11="Y",1,0)+TA!$AR$210*IF(TA!$L$11="Y",1,0))</f>
        <v/>
      </c>
      <c r="BL214" s="38" t="str">
        <f>IF(ISBLANK('T1'!$C$210),"",'T1'!$F$210*IF('T1'!$T$11="Y",1,0)+'T2'!$F$210*IF('T2'!$T$11="Y",1,0)+'T3'!$F$210*IF('T3'!$T$11="Y",1,0)+TA!$AS$210*IF(TA!$M$11="Y",1,0))</f>
        <v/>
      </c>
      <c r="BM214" s="38" t="str">
        <f>IF(ISBLANK('T1'!$C$210),"",'T1'!$G$210*IF('T1'!$U$11="Y",1,0)+'T2'!$G$210*IF('T2'!$U$11="Y",1,0)+'T3'!$G$210*IF('T3'!$U$11="Y",1,0)+TA!$AT$210*IF(TA!$N$11="Y",1,0))</f>
        <v/>
      </c>
      <c r="BN214" s="38" t="str">
        <f>IF(ISBLANK('T1'!$C$210),"",'T1'!$H$210*IF('T1'!$V$11="Y",1,0)+'T2'!$H$210*IF('T2'!$V$11="Y",1,0)+'T3'!$H$210*IF('T3'!$V$11="Y",1,0))</f>
        <v/>
      </c>
      <c r="BO214" s="38" t="str">
        <f>IF(ISBLANK('T1'!$C$210),"",'T1'!$I$210*IF('T1'!$W$11="Y",1,0)+'T2'!$I$210*IF('T2'!$W$11="Y",1,0)+'T3'!$I$210*IF('T3'!$W$11="Y",1,0))</f>
        <v/>
      </c>
      <c r="BP214" s="38" t="str">
        <f>IF(ISBLANK('T1'!$C$210),"",'T1'!$J$210*IF('T1'!$X$11="Y",1,0)+'T2'!$J$210*IF('T2'!$X$11="Y",1,0)+'T3'!$J$210*IF('T3'!$X$11="Y",1,0))</f>
        <v/>
      </c>
      <c r="BQ214" s="38" t="str">
        <f>IF(ISBLANK('T1'!$C$210),"",'T1'!$K$210*IF('T1'!$Y$11="Y",1,0)+'T2'!$K$210*IF('T2'!$Y$11="Y",1,0)+'T3'!$K$210*IF('T3'!$Y$11="Y",1,0))</f>
        <v/>
      </c>
      <c r="BR214" s="38" t="str">
        <f>IF(ISBLANK('T1'!$C$210),"",'T1'!$L$210*IF('T1'!$Z$11="Y",1,0)+'T2'!$L$210*IF('T2'!$Z$11="Y",1,0)+'T3'!$L$210*IF('T3'!$Z$11="Y",1,0))</f>
        <v/>
      </c>
      <c r="BS214" s="38" t="str">
        <f>IF(ISBLANK('T1'!$C$210),"",'T1'!$M$210*IF('T1'!$AA$11="Y",1,0)+'T2'!$M$210*IF('T2'!$AA$11="Y",1,0)+'T3'!$M$210*IF('T3'!$AA$11="Y",1,0))</f>
        <v/>
      </c>
      <c r="BT214" s="38" t="str">
        <f>IF(ISBLANK('T1'!$C$210),"",'T1'!$M$210*IF('T1'!$AB$11="Y",1,0)+'T2'!$M$210*IF('T2'!$AB$11="Y",1,0)+'T3'!$M$210*IF('T3'!$AB$11="Y",1,0))</f>
        <v/>
      </c>
      <c r="BU214" s="38" t="str">
        <f>IF(ISBLANK('T1'!$C$210),"",SUM($BK$214:$BT$214))</f>
        <v/>
      </c>
      <c r="BV214" s="38" t="str">
        <f>IF(ISBLANK('T1'!$C$210),"",IF(ISERR($BU$214/$BU$5),"",$BU$214/$BU$5))</f>
        <v/>
      </c>
      <c r="BY214" s="38" t="str">
        <f>IF(ISBLANK('T1'!$C$210),"",'T1'!$E$210*IF('T1'!$S$12="Y",1,0)+'T2'!$E$210*IF('T2'!$S$12="Y",1,0)+'T3'!$E$210*IF('T3'!$S$12="Y",1,0)+TA!$AR$210*IF(TA!$L$12="Y",1,0))</f>
        <v/>
      </c>
      <c r="BZ214" s="38" t="str">
        <f>IF(ISBLANK('T1'!$C$210),"",'T1'!$F$210*IF('T1'!$T$12="Y",1,0)+'T2'!$F$210*IF('T2'!$T$12="Y",1,0)+'T3'!$F$210*IF('T3'!$T$12="Y",1,0)+TA!$AS$210*IF(TA!$M$12="Y",1,0))</f>
        <v/>
      </c>
      <c r="CA214" s="38" t="str">
        <f>IF(ISBLANK('T1'!$C$210),"",'T1'!$G$210*IF('T1'!$U$12="Y",1,0)+'T2'!$G$210*IF('T2'!$U$12="Y",1,0)+'T3'!$G$210*IF('T3'!$U$12="Y",1,0)+TA!$AT$210*IF(TA!$N$12="Y",1,0))</f>
        <v/>
      </c>
      <c r="CB214" s="38" t="str">
        <f>IF(ISBLANK('T1'!$C$210),"",'T1'!$H$210*IF('T1'!$V$12="Y",1,0)+'T2'!$H$210*IF('T2'!$V$12="Y",1,0)+'T3'!$H$210*IF('T3'!$V$12="Y",1,0))</f>
        <v/>
      </c>
      <c r="CC214" s="38" t="str">
        <f>IF(ISBLANK('T1'!$C$210),"",'T1'!$I$210*IF('T1'!$W$12="Y",1,0)+'T2'!$I$210*IF('T2'!$W$12="Y",1,0)+'T3'!$I$210*IF('T3'!$W$12="Y",1,0))</f>
        <v/>
      </c>
      <c r="CD214" s="38" t="str">
        <f>IF(ISBLANK('T1'!$C$210),"",'T1'!$J$210*IF('T1'!$X$12="Y",1,0)+'T2'!$J$210*IF('T2'!$X$12="Y",1,0)+'T3'!$J$210*IF('T3'!$X$12="Y",1,0))</f>
        <v/>
      </c>
      <c r="CE214" s="38" t="str">
        <f>IF(ISBLANK('T1'!$C$210),"",'T1'!$K$210*IF('T1'!$Y$12="Y",1,0)+'T2'!$K$210*IF('T2'!$Y$12="Y",1,0)+'T3'!$K$210*IF('T3'!$Y$12="Y",1,0))</f>
        <v/>
      </c>
      <c r="CF214" s="38" t="str">
        <f>IF(ISBLANK('T1'!$C$210),"",'T1'!$L$210*IF('T1'!$Z$12="Y",1,0)+'T2'!$L$210*IF('T2'!$Z$12="Y",1,0)+'T3'!$L$210*IF('T3'!$Z$12="Y",1,0))</f>
        <v/>
      </c>
      <c r="CG214" s="38" t="str">
        <f>IF(ISBLANK('T1'!$C$210),"",'T1'!$M$210*IF('T1'!$AA$12="Y",1,0)+'T2'!$M$210*IF('T2'!$AA$12="Y",1,0)+'T3'!$M$210*IF('T3'!$AA$12="Y",1,0))</f>
        <v/>
      </c>
      <c r="CH214" s="38" t="str">
        <f>IF(ISBLANK('T1'!$C$210),"",'T1'!$M$210*IF('T1'!$AB$12="Y",1,0)+'T2'!$M$210*IF('T2'!$AB$12="Y",1,0)+'T3'!$M$210*IF('T3'!$AB$12="Y",1,0))</f>
        <v/>
      </c>
      <c r="CI214" s="38" t="str">
        <f>IF(ISBLANK('T1'!$C$210),"",SUM($BY$214:$CH$214))</f>
        <v/>
      </c>
      <c r="CJ214" s="38" t="str">
        <f>IF(ISBLANK('T1'!$C$210),"",IF(ISERR($CI$214/$CI$5),"",$CI$214/$CI$5))</f>
        <v/>
      </c>
      <c r="CM214" s="38" t="str">
        <f>IF(ISBLANK('T1'!$C$210),"",'T1'!$E$210*IF('T1'!$S$13="Y",1,0)+'T2'!$E$210*IF('T2'!$S$13="Y",1,0)+'T3'!$E$210*IF('T3'!$S$13="Y",1,0)+TA!$AR$210*IF(TA!$L$13="Y",1,0))</f>
        <v/>
      </c>
      <c r="CN214" s="38" t="str">
        <f>IF(ISBLANK('T1'!$C$210),"",'T1'!$F$210*IF('T1'!$T$13="Y",1,0)+'T2'!$F$210*IF('T2'!$T$13="Y",1,0)+'T3'!$F$210*IF('T3'!$T$13="Y",1,0)+TA!$AS$210*IF(TA!$M$13="Y",1,0))</f>
        <v/>
      </c>
      <c r="CO214" s="38" t="str">
        <f>IF(ISBLANK('T1'!$C$210),"",'T1'!$G$210*IF('T1'!$U$13="Y",1,0)+'T2'!$G$210*IF('T2'!$U$13="Y",1,0)+'T3'!$G$210*IF('T3'!$U$13="Y",1,0)+TA!$AT$210*IF(TA!$N$13="Y",1,0))</f>
        <v/>
      </c>
      <c r="CP214" s="38" t="str">
        <f>IF(ISBLANK('T1'!$C$210),"",'T1'!$H$210*IF('T1'!$V$13="Y",1,0)+'T2'!$H$210*IF('T2'!$V$13="Y",1,0)+'T3'!$H$210*IF('T3'!$V$13="Y",1,0))</f>
        <v/>
      </c>
      <c r="CQ214" s="38" t="str">
        <f>IF(ISBLANK('T1'!$C$210),"",'T1'!$I$210*IF('T1'!$W$13="Y",1,0)+'T2'!$I$210*IF('T2'!$W$13="Y",1,0)+'T3'!$I$210*IF('T3'!$W$13="Y",1,0))</f>
        <v/>
      </c>
      <c r="CR214" s="38" t="str">
        <f>IF(ISBLANK('T1'!$C$210),"",'T1'!$J$210*IF('T1'!$X$13="Y",1,0)+'T2'!$J$210*IF('T2'!$X$13="Y",1,0)+'T3'!$J$210*IF('T3'!$X$13="Y",1,0))</f>
        <v/>
      </c>
      <c r="CS214" s="38" t="str">
        <f>IF(ISBLANK('T1'!$C$210),"",'T1'!$K$210*IF('T1'!$Y$13="Y",1,0)+'T2'!$K$210*IF('T2'!$Y$13="Y",1,0)+'T3'!$K$210*IF('T3'!$Y$13="Y",1,0))</f>
        <v/>
      </c>
      <c r="CT214" s="38" t="str">
        <f>IF(ISBLANK('T1'!$C$210),"",'T1'!$L$210*IF('T1'!$Z$13="Y",1,0)+'T2'!$L$210*IF('T2'!$Z$13="Y",1,0)+'T3'!$L$210*IF('T3'!$Z$13="Y",1,0))</f>
        <v/>
      </c>
      <c r="CU214" s="38" t="str">
        <f>IF(ISBLANK('T1'!$C$210),"",'T1'!$M$210*IF('T1'!$AA$13="Y",1,0)+'T2'!$M$210*IF('T2'!$AA$13="Y",1,0)+'T3'!$M$210*IF('T3'!$AA$13="Y",1,0))</f>
        <v/>
      </c>
      <c r="CV214" s="38" t="str">
        <f>IF(ISBLANK('T1'!$C$210),"",'T1'!$M$210*IF('T1'!$AB$13="Y",1,0)+'T2'!$M$210*IF('T2'!$AB$13="Y",1,0)+'T3'!$M$210*IF('T3'!$AB$13="Y",1,0))</f>
        <v/>
      </c>
      <c r="CW214" s="38" t="str">
        <f>IF(ISBLANK('T1'!$C$210),"",SUM($CM$214:$CV$214))</f>
        <v/>
      </c>
      <c r="CX214" s="38" t="str">
        <f>IF(ISBLANK('T1'!$C$210),"",IF(ISERR($CW$214/$CW$5),"",$CW$214/$CW$5))</f>
        <v/>
      </c>
      <c r="DA214" s="38" t="str">
        <f>IF(ISBLANK('T1'!$C$210),"",'T1'!$E$210*IF('T1'!$S$14="Y",1,0)+'T2'!$E$210*IF('T2'!$S$14="Y",1,0)+'T3'!$E$210*IF('T3'!$S$14="Y",1,0)+TA!$AR$210*IF(TA!$L$14="Y",1,0))</f>
        <v/>
      </c>
      <c r="DB214" s="38" t="str">
        <f>IF(ISBLANK('T1'!$C$210),"",'T1'!$F$210*IF('T1'!$T$14="Y",1,0)+'T2'!$F$210*IF('T2'!$T$14="Y",1,0)+'T3'!$F$210*IF('T3'!$T$14="Y",1,0)+TA!$AS$210*IF(TA!$M$14="Y",1,0))</f>
        <v/>
      </c>
      <c r="DC214" s="38" t="str">
        <f>IF(ISBLANK('T1'!$C$210),"",'T1'!$G$210*IF('T1'!$U$14="Y",1,0)+'T2'!$G$210*IF('T2'!$U$14="Y",1,0)+'T3'!$G$210*IF('T3'!$U$14="Y",1,0)+TA!$AT$210*IF(TA!$N$14="Y",1,0))</f>
        <v/>
      </c>
      <c r="DD214" s="38" t="str">
        <f>IF(ISBLANK('T1'!$C$210),"",'T1'!$H$210*IF('T1'!$V$14="Y",1,0)+'T2'!$H$210*IF('T2'!$V$14="Y",1,0)+'T3'!$H$210*IF('T3'!$V$14="Y",1,0))</f>
        <v/>
      </c>
      <c r="DE214" s="38" t="str">
        <f>IF(ISBLANK('T1'!$C$210),"",'T1'!$I$210*IF('T1'!$W$14="Y",1,0)+'T2'!$I$210*IF('T2'!$W$14="Y",1,0)+'T3'!$I$210*IF('T3'!$W$14="Y",1,0))</f>
        <v/>
      </c>
      <c r="DF214" s="38" t="str">
        <f>IF(ISBLANK('T1'!$C$210),"",'T1'!$J$210*IF('T1'!$X$14="Y",1,0)+'T2'!$J$210*IF('T2'!$X$14="Y",1,0)+'T3'!$J$210*IF('T3'!$X$14="Y",1,0))</f>
        <v/>
      </c>
      <c r="DG214" s="38" t="str">
        <f>IF(ISBLANK('T1'!$C$210),"",'T1'!$K$210*IF('T1'!$Y$14="Y",1,0)+'T2'!$K$210*IF('T2'!$Y$14="Y",1,0)+'T3'!$K$210*IF('T3'!$Y$14="Y",1,0))</f>
        <v/>
      </c>
      <c r="DH214" s="38" t="str">
        <f>IF(ISBLANK('T1'!$C$210),"",'T1'!$L$210*IF('T1'!$Z$14="Y",1,0)+'T2'!$L$210*IF('T2'!$Z$14="Y",1,0)+'T3'!$L$210*IF('T3'!$Z$14="Y",1,0))</f>
        <v/>
      </c>
      <c r="DI214" s="38" t="str">
        <f>IF(ISBLANK('T1'!$C$210),"",'T1'!$M$210*IF('T1'!$AA$14="Y",1,0)+'T2'!$M$210*IF('T2'!$AA$14="Y",1,0)+'T3'!$M$210*IF('T3'!$AA$14="Y",1,0))</f>
        <v/>
      </c>
      <c r="DJ214" s="38" t="str">
        <f>IF(ISBLANK('T1'!$C$210),"",'T1'!$M$210*IF('T1'!$AB$14="Y",1,0)+'T2'!$M$210*IF('T2'!$AB$14="Y",1,0)+'T3'!$M$210*IF('T3'!$AB$14="Y",1,0))</f>
        <v/>
      </c>
      <c r="DK214" s="38" t="str">
        <f>IF(ISBLANK('T1'!$C$210),"",SUM($DA$214:$DJ$214))</f>
        <v/>
      </c>
      <c r="DL214" s="38" t="str">
        <f>IF(ISBLANK('T1'!$C$210),"",IF(ISERR($DK$214/$DK$5),"",$DK$214/$DK$5))</f>
        <v/>
      </c>
      <c r="DO214" s="38" t="str">
        <f>IF(ISBLANK('T1'!$C$210),"",'T1'!$E$210*IF('T1'!$S$15="Y",1,0)+'T2'!$E$210*IF('T2'!$S$15="Y",1,0)+'T3'!$E$210*IF('T3'!$S$15="Y",1,0)+TA!$AR$210*IF(TA!$L$15="Y",1,0))</f>
        <v/>
      </c>
      <c r="DP214" s="38" t="str">
        <f>IF(ISBLANK('T1'!$C$210),"",'T1'!$F$210*IF('T1'!$T$15="Y",1,0)+'T2'!$F$210*IF('T2'!$T$15="Y",1,0)+'T3'!$F$210*IF('T3'!$T$15="Y",1,0)+TA!$AS$210*IF(TA!$M$15="Y",1,0))</f>
        <v/>
      </c>
      <c r="DQ214" s="38" t="str">
        <f>IF(ISBLANK('T1'!$C$210),"",'T1'!$G$210*IF('T1'!$U$15="Y",1,0)+'T2'!$G$210*IF('T2'!$U$15="Y",1,0)+'T3'!$G$210*IF('T3'!$U$15="Y",1,0)+TA!$AT$210*IF(TA!$N$15="Y",1,0))</f>
        <v/>
      </c>
      <c r="DR214" s="38" t="str">
        <f>IF(ISBLANK('T1'!$C$210),"",'T1'!$H$210*IF('T1'!$V$15="Y",1,0)+'T2'!$H$210*IF('T2'!$V$15="Y",1,0)+'T3'!$H$210*IF('T3'!$V$15="Y",1,0))</f>
        <v/>
      </c>
      <c r="DS214" s="38" t="str">
        <f>IF(ISBLANK('T1'!$C$210),"",'T1'!$I$210*IF('T1'!$W$15="Y",1,0)+'T2'!$I$210*IF('T2'!$W$15="Y",1,0)+'T3'!$I$210*IF('T3'!$W$15="Y",1,0))</f>
        <v/>
      </c>
      <c r="DT214" s="38" t="str">
        <f>IF(ISBLANK('T1'!$C$210),"",'T1'!$J$210*IF('T1'!$X$15="Y",1,0)+'T2'!$J$210*IF('T2'!$X$15="Y",1,0)+'T3'!$J$210*IF('T3'!$X$15="Y",1,0))</f>
        <v/>
      </c>
      <c r="DU214" s="38" t="str">
        <f>IF(ISBLANK('T1'!$C$210),"",'T1'!$K$210*IF('T1'!$Y$15="Y",1,0)+'T2'!$K$210*IF('T2'!$Y$15="Y",1,0)+'T3'!$K$210*IF('T3'!$Y$15="Y",1,0))</f>
        <v/>
      </c>
      <c r="DV214" s="38" t="str">
        <f>IF(ISBLANK('T1'!$C$210),"",'T1'!$L$210*IF('T1'!$Z$15="Y",1,0)+'T2'!$L$210*IF('T2'!$Z$15="Y",1,0)+'T3'!$L$210*IF('T3'!$Z$15="Y",1,0))</f>
        <v/>
      </c>
      <c r="DW214" s="38" t="str">
        <f>IF(ISBLANK('T1'!$C$210),"",'T1'!$M$210*IF('T1'!$AA$15="Y",1,0)+'T2'!$M$210*IF('T2'!$AA$15="Y",1,0)+'T3'!$M$210*IF('T3'!$AA$15="Y",1,0))</f>
        <v/>
      </c>
      <c r="DX214" s="38" t="str">
        <f>IF(ISBLANK('T1'!$C$210),"",'T1'!$M$210*IF('T1'!$AB$15="Y",1,0)+'T2'!$M$210*IF('T2'!$AB$15="Y",1,0)+'T3'!$M$210*IF('T3'!$AB$15="Y",1,0))</f>
        <v/>
      </c>
      <c r="DY214" s="38" t="str">
        <f>IF(ISBLANK('T1'!$C$210),"",SUM($DO$214:$DX$214))</f>
        <v/>
      </c>
      <c r="DZ214" s="38" t="str">
        <f>IF(ISBLANK('T1'!$C$210),"",IF(ISERR($DY$214/$DY$5),"",$DY$214/$DY$5))</f>
        <v/>
      </c>
      <c r="EC214" s="38" t="str">
        <f>IF(ISBLANK('T1'!$C$210),"",'T1'!$E$210*IF('T1'!$S$16="Y",1,0)+'T2'!$E$210*IF('T2'!$S$16="Y",1,0)+'T3'!$E$210*IF('T3'!$S$16="Y",1,0)+TA!$AR$210*IF(TA!$L$16="Y",1,0))</f>
        <v/>
      </c>
      <c r="ED214" s="38" t="str">
        <f>IF(ISBLANK('T1'!$C$210),"",'T1'!$F$210*IF('T1'!$T$16="Y",1,0)+'T2'!$F$210*IF('T2'!$T$16="Y",1,0)+'T3'!$F$210*IF('T3'!$T$16="Y",1,0)+TA!$AS$210*IF(TA!$M$16="Y",1,0))</f>
        <v/>
      </c>
      <c r="EE214" s="38" t="str">
        <f>IF(ISBLANK('T1'!$C$210),"",'T1'!$G$210*IF('T1'!$U$16="Y",1,0)+'T2'!$G$210*IF('T2'!$U$16="Y",1,0)+'T3'!$G$210*IF('T3'!$U$16="Y",1,0)+TA!$AT$210*IF(TA!$N$16="Y",1,0))</f>
        <v/>
      </c>
      <c r="EF214" s="38" t="str">
        <f>IF(ISBLANK('T1'!$C$210),"",'T1'!$H$210*IF('T1'!$V$16="Y",1,0)+'T2'!$H$210*IF('T2'!$V$16="Y",1,0)+'T3'!$H$210*IF('T3'!$V$16="Y",1,0))</f>
        <v/>
      </c>
      <c r="EG214" s="38" t="str">
        <f>IF(ISBLANK('T1'!$C$210),"",'T1'!$I$210*IF('T1'!$W$16="Y",1,0)+'T2'!$I$210*IF('T2'!$W$16="Y",1,0)+'T3'!$I$210*IF('T3'!$W$16="Y",1,0))</f>
        <v/>
      </c>
      <c r="EH214" s="38" t="str">
        <f>IF(ISBLANK('T1'!$C$210),"",'T1'!$J$210*IF('T1'!$X$16="Y",1,0)+'T2'!$J$210*IF('T2'!$X$16="Y",1,0)+'T3'!$J$210*IF('T3'!$X$16="Y",1,0))</f>
        <v/>
      </c>
      <c r="EI214" s="38" t="str">
        <f>IF(ISBLANK('T1'!$C$210),"",'T1'!$K$210*IF('T1'!$Y$16="Y",1,0)+'T2'!$K$210*IF('T2'!$Y$16="Y",1,0)+'T3'!$K$210*IF('T3'!$Y$16="Y",1,0))</f>
        <v/>
      </c>
      <c r="EJ214" s="38" t="str">
        <f>IF(ISBLANK('T1'!$C$210),"",'T1'!$L$210*IF('T1'!$Z$16="Y",1,0)+'T2'!$L$210*IF('T2'!$Z$16="Y",1,0)+'T3'!$L$210*IF('T3'!$Z$16="Y",1,0))</f>
        <v/>
      </c>
      <c r="EK214" s="38" t="str">
        <f>IF(ISBLANK('T1'!$C$210),"",'T1'!$M$210*IF('T1'!$AA$16="Y",1,0)+'T2'!$M$210*IF('T2'!$AA$16="Y",1,0)+'T3'!$M$210*IF('T3'!$AA$16="Y",1,0))</f>
        <v/>
      </c>
      <c r="EL214" s="38" t="str">
        <f>IF(ISBLANK('T1'!$C$210),"",'T1'!$M$210*IF('T1'!$AB$16="Y",1,0)+'T2'!$M$210*IF('T2'!$AB$16="Y",1,0)+'T3'!$M$210*IF('T3'!$AB$16="Y",1,0))</f>
        <v/>
      </c>
      <c r="EM214" s="38" t="str">
        <f>IF(ISBLANK('T1'!$C$210),"",SUM($EC$214:$EL$214))</f>
        <v/>
      </c>
      <c r="EN214" s="38" t="str">
        <f>IF(ISBLANK('T1'!$C$210),"",IF(ISERR($EM$214/$EM$5),"",$EM$214/$EM$5))</f>
        <v/>
      </c>
      <c r="EQ214" s="38" t="str">
        <f>IF(ISBLANK('T1'!$C$210),"",'T1'!$E$210*IF('T1'!$S$17="Y",1,0)+'T2'!$E$210*IF('T2'!$S$17="Y",1,0)+'T3'!$E$210*IF('T3'!$S$17="Y",1,0)+TA!$AR$210*IF(TA!$L$17="Y",1,0))</f>
        <v/>
      </c>
      <c r="ER214" s="38" t="str">
        <f>IF(ISBLANK('T1'!$C$210),"",'T1'!$F$210*IF('T1'!$T$17="Y",1,0)+'T2'!$F$210*IF('T2'!$T$17="Y",1,0)+'T3'!$F$210*IF('T3'!$T$17="Y",1,0)+TA!$AS$210*IF(TA!$M$17="Y",1,0))</f>
        <v/>
      </c>
      <c r="ES214" s="38" t="str">
        <f>IF(ISBLANK('T1'!$C$210),"",'T1'!$G$210*IF('T1'!$U$17="Y",1,0)+'T2'!$G$210*IF('T2'!$U$17="Y",1,0)+'T3'!$G$210*IF('T3'!$U$17="Y",1,0)+TA!$AT$210*IF(TA!$N$17="Y",1,0))</f>
        <v/>
      </c>
      <c r="ET214" s="38" t="str">
        <f>IF(ISBLANK('T1'!$C$210),"",'T1'!$H$210*IF('T1'!$V$17="Y",1,0)+'T2'!$H$210*IF('T2'!$V$17="Y",1,0)+'T3'!$H$210*IF('T3'!$V$17="Y",1,0))</f>
        <v/>
      </c>
      <c r="EU214" s="38" t="str">
        <f>IF(ISBLANK('T1'!$C$210),"",'T1'!$I$210*IF('T1'!$W$17="Y",1,0)+'T2'!$I$210*IF('T2'!$W$17="Y",1,0)+'T3'!$I$210*IF('T3'!$W$17="Y",1,0))</f>
        <v/>
      </c>
      <c r="EV214" s="38" t="str">
        <f>IF(ISBLANK('T1'!$C$210),"",'T1'!$J$210*IF('T1'!$X$17="Y",1,0)+'T2'!$J$210*IF('T2'!$X$17="Y",1,0)+'T3'!$J$210*IF('T3'!$X$17="Y",1,0))</f>
        <v/>
      </c>
      <c r="EW214" s="38" t="str">
        <f>IF(ISBLANK('T1'!$C$210),"",'T1'!$K$210*IF('T1'!$Y$17="Y",1,0)+'T2'!$K$210*IF('T2'!$Y$17="Y",1,0)+'T3'!$K$210*IF('T3'!$Y$17="Y",1,0))</f>
        <v/>
      </c>
      <c r="EX214" s="38" t="str">
        <f>IF(ISBLANK('T1'!$C$210),"",'T1'!$L$210*IF('T1'!$Z$17="Y",1,0)+'T2'!$L$210*IF('T2'!$Z$17="Y",1,0)+'T3'!$L$210*IF('T3'!$Z$17="Y",1,0))</f>
        <v/>
      </c>
      <c r="EY214" s="38" t="str">
        <f>IF(ISBLANK('T1'!$C$210),"",'T1'!$M$210*IF('T1'!$AA$17="Y",1,0)+'T2'!$M$210*IF('T2'!$AA$17="Y",1,0)+'T3'!$M$210*IF('T3'!$AA$17="Y",1,0))</f>
        <v/>
      </c>
      <c r="EZ214" s="38" t="str">
        <f>IF(ISBLANK('T1'!$C$210),"",'T1'!$M$210*IF('T1'!$AB$17="Y",1,0)+'T2'!$M$210*IF('T2'!$AB$17="Y",1,0)+'T3'!$M$210*IF('T3'!$AB$17="Y",1,0))</f>
        <v/>
      </c>
      <c r="FA214" s="38" t="str">
        <f>IF(ISBLANK('T1'!$C$210),"",SUM($EQ$214:$EZ$214))</f>
        <v/>
      </c>
      <c r="FB214" s="38" t="str">
        <f>IF(ISBLANK('T1'!$C$210),"",IF(ISERR($FA$214/$FA$5),"",$FA$214/$FA$5))</f>
        <v/>
      </c>
    </row>
    <row r="215" spans="20:158">
      <c r="T215" s="38" t="str">
        <f>IF(ISBLANK('T1'!$C$211),"",'T1'!$E$211*IF('T1'!$S$8="Y",1,0)+'T2'!$E$211*IF('T2'!$S$8="Y",1,0)+'T3'!$E$211*IF('T3'!$S$8="Y",1,0)+TA!$AR$211*IF(TA!$L$8="Y",1,0))</f>
        <v/>
      </c>
      <c r="U215" s="38" t="str">
        <f>IF(ISBLANK('T1'!$C$211),"",'T1'!$F$211*IF('T1'!$T$8="Y",1,0)+'T2'!$F$211*IF('T2'!$T$8="Y",1,0)+'T3'!$F$211*IF('T3'!$T$8="Y",1,0)+TA!$AS$211*IF(TA!$M$8="Y",1,0))</f>
        <v/>
      </c>
      <c r="V215" s="38" t="str">
        <f>IF(ISBLANK('T1'!$C$211),"",'T1'!$G$211*IF('T1'!$U$8="Y",1,0)+'T2'!$G$211*IF('T2'!$U$8="Y",1,0)+'T3'!$G$211*IF('T3'!$U$8="Y",1,0)+TA!$AT$211*IF(TA!$N$8="Y",1,0))</f>
        <v/>
      </c>
      <c r="W215" s="38" t="str">
        <f>IF(ISBLANK('T1'!$C$211),"",'T1'!$H$211*IF('T1'!$V$8="Y",1,0)+'T2'!$H$211*IF('T2'!$V$8="Y",1,0)+'T3'!$H$211*IF('T3'!$V$8="Y",1,0))</f>
        <v/>
      </c>
      <c r="X215" s="38" t="str">
        <f>IF(ISBLANK('T1'!$C$211),"",'T1'!$I$211*IF('T1'!$W$8="Y",1,0)+'T2'!$I$211*IF('T2'!$W$8="Y",1,0)+'T3'!$I$211*IF('T3'!$W$8="Y",1,0))</f>
        <v/>
      </c>
      <c r="Y215" s="38" t="str">
        <f>IF(ISBLANK('T1'!$C$211),"",'T1'!$J$211*IF('T1'!$X$8="Y",1,0)+'T2'!$J$211*IF('T2'!$X$8="Y",1,0)+'T3'!$J$211*IF('T3'!$X$8="Y",1,0))</f>
        <v/>
      </c>
      <c r="Z215" s="38" t="str">
        <f>IF(ISBLANK('T1'!$C$211),"",'T1'!$K$211*IF('T1'!$Y$8="Y",1,0)+'T2'!$K$211*IF('T2'!$Y$8="Y",1,0)+'T3'!$K$211*IF('T3'!$Y$8="Y",1,0))</f>
        <v/>
      </c>
      <c r="AA215" s="38" t="str">
        <f>IF(ISBLANK('T1'!$C$211),"",'T1'!$L$211*IF('T1'!$Z$8="Y",1,0)+'T2'!$L$211*IF('T2'!$Z$8="Y",1,0)+'T3'!$L$211*IF('T3'!$Z$8="Y",1,0))</f>
        <v/>
      </c>
      <c r="AB215" s="38" t="str">
        <f>IF(ISBLANK('T1'!$C$211),"",'T1'!$M$211*IF('T1'!$AA$8="Y",1,0)+'T2'!$M$211*IF('T2'!$AA$8="Y",1,0)+'T3'!$M$211*IF('T3'!$AA$8="Y",1,0))</f>
        <v/>
      </c>
      <c r="AC215" s="38" t="str">
        <f>IF(ISBLANK('T1'!$C$211),"",'T1'!$M$211*IF('T1'!$AB$8="Y",1,0)+'T2'!$M$211*IF('T2'!$AB$8="Y",1,0)+'T3'!$M$211*IF('T3'!$AB$8="Y",1,0))</f>
        <v/>
      </c>
      <c r="AD215" s="38" t="str">
        <f>IF(ISBLANK('T1'!$C$211),"",SUM($T$215:$AC$215))</f>
        <v/>
      </c>
      <c r="AE215" s="38" t="str">
        <f>IF(ISBLANK('T1'!$C$211),"",IF(ISERR($AD$215/$AD$5),"",$AD$215/$AD$5))</f>
        <v/>
      </c>
      <c r="AI215" s="38" t="str">
        <f>IF(ISBLANK('T1'!$C$211),"",'T1'!$E$211*IF('T1'!$S$9="Y",1,0)+'T2'!$E$211*IF('T2'!$S$9="Y",1,0)+'T3'!$E$211*IF('T3'!$S$9="Y",1,0)+TA!$AR$211*IF(TA!$L$9="Y",1,0))</f>
        <v/>
      </c>
      <c r="AJ215" s="38" t="str">
        <f>IF(ISBLANK('T1'!$C$211),"",'T1'!$F$211*IF('T1'!$T$9="Y",1,0)+'T2'!$F$211*IF('T2'!$T$9="Y",1,0)+'T3'!$F$211*IF('T3'!$T$9="Y",1,0)+TA!$AS$211*IF(TA!$M$9="Y",1,0))</f>
        <v/>
      </c>
      <c r="AK215" s="38" t="str">
        <f>IF(ISBLANK('T1'!$C$211),"",'T1'!$G$211*IF('T1'!$U$9="Y",1,0)+'T2'!$G$211*IF('T2'!$U$9="Y",1,0)+'T3'!$G$211*IF('T3'!$U$9="Y",1,0)+TA!$AT$211*IF(TA!$N$9="Y",1,0))</f>
        <v/>
      </c>
      <c r="AL215" s="38" t="str">
        <f>IF(ISBLANK('T1'!$C$211),"",'T1'!$H$211*IF('T1'!$V$9="Y",1,0)+'T2'!$H$211*IF('T2'!$V$9="Y",1,0)+'T3'!$H$211*IF('T3'!$V$9="Y",1,0))</f>
        <v/>
      </c>
      <c r="AM215" s="38" t="str">
        <f>IF(ISBLANK('T1'!$C$211),"",'T1'!$I$211*IF('T1'!$W$9="Y",1,0)+'T2'!$I$211*IF('T2'!$W$9="Y",1,0)+'T3'!$I$211*IF('T3'!$W$9="Y",1,0))</f>
        <v/>
      </c>
      <c r="AN215" s="38" t="str">
        <f>IF(ISBLANK('T1'!$C$211),"",'T1'!$J$211*IF('T1'!$X$9="Y",1,0)+'T2'!$J$211*IF('T2'!$X$9="Y",1,0)+'T3'!$J$211*IF('T3'!$X$9="Y",1,0))</f>
        <v/>
      </c>
      <c r="AO215" s="38" t="str">
        <f>IF(ISBLANK('T1'!$C$211),"",'T1'!$K$211*IF('T1'!$Y$9="Y",1,0)+'T2'!$K$211*IF('T2'!$Y$9="Y",1,0)+'T3'!$K$211*IF('T3'!$Y$9="Y",1,0))</f>
        <v/>
      </c>
      <c r="AP215" s="38" t="str">
        <f>IF(ISBLANK('T1'!$C$211),"",'T1'!$L$211*IF('T1'!$Z$9="Y",1,0)+'T2'!$L$211*IF('T2'!$Z$9="Y",1,0)+'T3'!$L$211*IF('T3'!$Z$9="Y",1,0))</f>
        <v/>
      </c>
      <c r="AQ215" s="38" t="str">
        <f>IF(ISBLANK('T1'!$C$211),"",'T1'!$M$211*IF('T1'!$AA$9="Y",1,0)+'T2'!$M$211*IF('T2'!$AA$9="Y",1,0)+'T3'!$M$211*IF('T3'!$AA$9="Y",1,0))</f>
        <v/>
      </c>
      <c r="AR215" s="38" t="str">
        <f>IF(ISBLANK('T1'!$C$211),"",'T1'!$M$211*IF('T1'!$AB$9="Y",1,0)+'T2'!$M$211*IF('T2'!$AB$9="Y",1,0)+'T3'!$M$211*IF('T3'!$AB$9="Y",1,0))</f>
        <v/>
      </c>
      <c r="AS215" s="38" t="str">
        <f>IF(ISBLANK('T1'!$C$211),"",SUM($AI$215:$AR$215))</f>
        <v/>
      </c>
      <c r="AT215" s="38" t="str">
        <f>IF(ISBLANK('T1'!$C$211),"",IF(ISERR($AS$215/$AS$5),"",$AS$215/$AS$5))</f>
        <v/>
      </c>
      <c r="AW215" s="38" t="str">
        <f>IF(ISBLANK('T1'!$C$211),"",'T1'!$E$211*IF('T1'!$S$10="Y",1,0)+'T2'!$E$211*IF('T2'!$S$10="Y",1,0)+'T3'!$E$211*IF('T3'!$S$10="Y",1,0)+TA!$AR$211*IF(TA!$L$10="Y",1,0))</f>
        <v/>
      </c>
      <c r="AX215" s="38" t="str">
        <f>IF(ISBLANK('T1'!$C$211),"",'T1'!$F$211*IF('T1'!$T$10="Y",1,0)+'T2'!$F$211*IF('T2'!$T$10="Y",1,0)+'T3'!$F$211*IF('T3'!$T$10="Y",1,0)+TA!$AS$211*IF(TA!$M$10="Y",1,0))</f>
        <v/>
      </c>
      <c r="AY215" s="38" t="str">
        <f>IF(ISBLANK('T1'!$C$211),"",'T1'!$G$211*IF('T1'!$U$10="Y",1,0)+'T2'!$G$211*IF('T2'!$U$10="Y",1,0)+'T3'!$G$211*IF('T3'!$U$10="Y",1,0)+TA!$AT$211*IF(TA!$N$10="Y",1,0))</f>
        <v/>
      </c>
      <c r="AZ215" s="38" t="str">
        <f>IF(ISBLANK('T1'!$C$211),"",'T1'!$H$211*IF('T1'!$V$10="Y",1,0)+'T2'!$H$211*IF('T2'!$V$10="Y",1,0)+'T3'!$H$211*IF('T3'!$V$10="Y",1,0))</f>
        <v/>
      </c>
      <c r="BA215" s="38" t="str">
        <f>IF(ISBLANK('T1'!$C$211),"",'T1'!$I$211*IF('T1'!$W$10="Y",1,0)+'T2'!$I$211*IF('T2'!$W$10="Y",1,0)+'T3'!$I$211*IF('T3'!$W$10="Y",1,0))</f>
        <v/>
      </c>
      <c r="BB215" s="38" t="str">
        <f>IF(ISBLANK('T1'!$C$211),"",'T1'!$J$211*IF('T1'!$X$10="Y",1,0)+'T2'!$J$211*IF('T2'!$X$10="Y",1,0)+'T3'!$J$211*IF('T3'!$X$10="Y",1,0))</f>
        <v/>
      </c>
      <c r="BC215" s="38" t="str">
        <f>IF(ISBLANK('T1'!$C$211),"",'T1'!$K$211*IF('T1'!$Y$10="Y",1,0)+'T2'!$K$211*IF('T2'!$Y$10="Y",1,0)+'T3'!$K$211*IF('T3'!$Y$10="Y",1,0))</f>
        <v/>
      </c>
      <c r="BD215" s="38" t="str">
        <f>IF(ISBLANK('T1'!$C$211),"",'T1'!$L$211*IF('T1'!$Z$10="Y",1,0)+'T2'!$L$211*IF('T2'!$Z$10="Y",1,0)+'T3'!$L$211*IF('T3'!$Z$10="Y",1,0))</f>
        <v/>
      </c>
      <c r="BE215" s="38" t="str">
        <f>IF(ISBLANK('T1'!$C$211),"",'T1'!$M$211*IF('T1'!$AA$10="Y",1,0)+'T2'!$M$211*IF('T2'!$AA$10="Y",1,0)+'T3'!$M$211*IF('T3'!$AA$10="Y",1,0))</f>
        <v/>
      </c>
      <c r="BF215" s="38" t="str">
        <f>IF(ISBLANK('T1'!$C$211),"",'T1'!$M$211*IF('T1'!$AB$10="Y",1,0)+'T2'!$M$211*IF('T2'!$AB$10="Y",1,0)+'T3'!$M$211*IF('T3'!$AB$10="Y",1,0))</f>
        <v/>
      </c>
      <c r="BG215" s="38" t="str">
        <f>IF(ISBLANK('T1'!$C$211),"",SUM($AW$215:$BF$215))</f>
        <v/>
      </c>
      <c r="BH215" s="38" t="str">
        <f>IF(ISBLANK('T1'!$C$211),"",IF(ISERR($BG$215/$BG$5),"",$BG$215/$BG$5))</f>
        <v/>
      </c>
      <c r="BK215" s="38" t="str">
        <f>IF(ISBLANK('T1'!$C$211),"",'T1'!$E$211*IF('T1'!$S$11="Y",1,0)+'T2'!$E$211*IF('T2'!$S$11="Y",1,0)+'T3'!$E$211*IF('T3'!$S$11="Y",1,0)+TA!$AR$211*IF(TA!$L$11="Y",1,0))</f>
        <v/>
      </c>
      <c r="BL215" s="38" t="str">
        <f>IF(ISBLANK('T1'!$C$211),"",'T1'!$F$211*IF('T1'!$T$11="Y",1,0)+'T2'!$F$211*IF('T2'!$T$11="Y",1,0)+'T3'!$F$211*IF('T3'!$T$11="Y",1,0)+TA!$AS$211*IF(TA!$M$11="Y",1,0))</f>
        <v/>
      </c>
      <c r="BM215" s="38" t="str">
        <f>IF(ISBLANK('T1'!$C$211),"",'T1'!$G$211*IF('T1'!$U$11="Y",1,0)+'T2'!$G$211*IF('T2'!$U$11="Y",1,0)+'T3'!$G$211*IF('T3'!$U$11="Y",1,0)+TA!$AT$211*IF(TA!$N$11="Y",1,0))</f>
        <v/>
      </c>
      <c r="BN215" s="38" t="str">
        <f>IF(ISBLANK('T1'!$C$211),"",'T1'!$H$211*IF('T1'!$V$11="Y",1,0)+'T2'!$H$211*IF('T2'!$V$11="Y",1,0)+'T3'!$H$211*IF('T3'!$V$11="Y",1,0))</f>
        <v/>
      </c>
      <c r="BO215" s="38" t="str">
        <f>IF(ISBLANK('T1'!$C$211),"",'T1'!$I$211*IF('T1'!$W$11="Y",1,0)+'T2'!$I$211*IF('T2'!$W$11="Y",1,0)+'T3'!$I$211*IF('T3'!$W$11="Y",1,0))</f>
        <v/>
      </c>
      <c r="BP215" s="38" t="str">
        <f>IF(ISBLANK('T1'!$C$211),"",'T1'!$J$211*IF('T1'!$X$11="Y",1,0)+'T2'!$J$211*IF('T2'!$X$11="Y",1,0)+'T3'!$J$211*IF('T3'!$X$11="Y",1,0))</f>
        <v/>
      </c>
      <c r="BQ215" s="38" t="str">
        <f>IF(ISBLANK('T1'!$C$211),"",'T1'!$K$211*IF('T1'!$Y$11="Y",1,0)+'T2'!$K$211*IF('T2'!$Y$11="Y",1,0)+'T3'!$K$211*IF('T3'!$Y$11="Y",1,0))</f>
        <v/>
      </c>
      <c r="BR215" s="38" t="str">
        <f>IF(ISBLANK('T1'!$C$211),"",'T1'!$L$211*IF('T1'!$Z$11="Y",1,0)+'T2'!$L$211*IF('T2'!$Z$11="Y",1,0)+'T3'!$L$211*IF('T3'!$Z$11="Y",1,0))</f>
        <v/>
      </c>
      <c r="BS215" s="38" t="str">
        <f>IF(ISBLANK('T1'!$C$211),"",'T1'!$M$211*IF('T1'!$AA$11="Y",1,0)+'T2'!$M$211*IF('T2'!$AA$11="Y",1,0)+'T3'!$M$211*IF('T3'!$AA$11="Y",1,0))</f>
        <v/>
      </c>
      <c r="BT215" s="38" t="str">
        <f>IF(ISBLANK('T1'!$C$211),"",'T1'!$M$211*IF('T1'!$AB$11="Y",1,0)+'T2'!$M$211*IF('T2'!$AB$11="Y",1,0)+'T3'!$M$211*IF('T3'!$AB$11="Y",1,0))</f>
        <v/>
      </c>
      <c r="BU215" s="38" t="str">
        <f>IF(ISBLANK('T1'!$C$211),"",SUM($BK$215:$BT$215))</f>
        <v/>
      </c>
      <c r="BV215" s="38" t="str">
        <f>IF(ISBLANK('T1'!$C$211),"",IF(ISERR($BU$215/$BU$5),"",$BU$215/$BU$5))</f>
        <v/>
      </c>
      <c r="BY215" s="38" t="str">
        <f>IF(ISBLANK('T1'!$C$211),"",'T1'!$E$211*IF('T1'!$S$12="Y",1,0)+'T2'!$E$211*IF('T2'!$S$12="Y",1,0)+'T3'!$E$211*IF('T3'!$S$12="Y",1,0)+TA!$AR$211*IF(TA!$L$12="Y",1,0))</f>
        <v/>
      </c>
      <c r="BZ215" s="38" t="str">
        <f>IF(ISBLANK('T1'!$C$211),"",'T1'!$F$211*IF('T1'!$T$12="Y",1,0)+'T2'!$F$211*IF('T2'!$T$12="Y",1,0)+'T3'!$F$211*IF('T3'!$T$12="Y",1,0)+TA!$AS$211*IF(TA!$M$12="Y",1,0))</f>
        <v/>
      </c>
      <c r="CA215" s="38" t="str">
        <f>IF(ISBLANK('T1'!$C$211),"",'T1'!$G$211*IF('T1'!$U$12="Y",1,0)+'T2'!$G$211*IF('T2'!$U$12="Y",1,0)+'T3'!$G$211*IF('T3'!$U$12="Y",1,0)+TA!$AT$211*IF(TA!$N$12="Y",1,0))</f>
        <v/>
      </c>
      <c r="CB215" s="38" t="str">
        <f>IF(ISBLANK('T1'!$C$211),"",'T1'!$H$211*IF('T1'!$V$12="Y",1,0)+'T2'!$H$211*IF('T2'!$V$12="Y",1,0)+'T3'!$H$211*IF('T3'!$V$12="Y",1,0))</f>
        <v/>
      </c>
      <c r="CC215" s="38" t="str">
        <f>IF(ISBLANK('T1'!$C$211),"",'T1'!$I$211*IF('T1'!$W$12="Y",1,0)+'T2'!$I$211*IF('T2'!$W$12="Y",1,0)+'T3'!$I$211*IF('T3'!$W$12="Y",1,0))</f>
        <v/>
      </c>
      <c r="CD215" s="38" t="str">
        <f>IF(ISBLANK('T1'!$C$211),"",'T1'!$J$211*IF('T1'!$X$12="Y",1,0)+'T2'!$J$211*IF('T2'!$X$12="Y",1,0)+'T3'!$J$211*IF('T3'!$X$12="Y",1,0))</f>
        <v/>
      </c>
      <c r="CE215" s="38" t="str">
        <f>IF(ISBLANK('T1'!$C$211),"",'T1'!$K$211*IF('T1'!$Y$12="Y",1,0)+'T2'!$K$211*IF('T2'!$Y$12="Y",1,0)+'T3'!$K$211*IF('T3'!$Y$12="Y",1,0))</f>
        <v/>
      </c>
      <c r="CF215" s="38" t="str">
        <f>IF(ISBLANK('T1'!$C$211),"",'T1'!$L$211*IF('T1'!$Z$12="Y",1,0)+'T2'!$L$211*IF('T2'!$Z$12="Y",1,0)+'T3'!$L$211*IF('T3'!$Z$12="Y",1,0))</f>
        <v/>
      </c>
      <c r="CG215" s="38" t="str">
        <f>IF(ISBLANK('T1'!$C$211),"",'T1'!$M$211*IF('T1'!$AA$12="Y",1,0)+'T2'!$M$211*IF('T2'!$AA$12="Y",1,0)+'T3'!$M$211*IF('T3'!$AA$12="Y",1,0))</f>
        <v/>
      </c>
      <c r="CH215" s="38" t="str">
        <f>IF(ISBLANK('T1'!$C$211),"",'T1'!$M$211*IF('T1'!$AB$12="Y",1,0)+'T2'!$M$211*IF('T2'!$AB$12="Y",1,0)+'T3'!$M$211*IF('T3'!$AB$12="Y",1,0))</f>
        <v/>
      </c>
      <c r="CI215" s="38" t="str">
        <f>IF(ISBLANK('T1'!$C$211),"",SUM($BY$215:$CH$215))</f>
        <v/>
      </c>
      <c r="CJ215" s="38" t="str">
        <f>IF(ISBLANK('T1'!$C$211),"",IF(ISERR($CI$215/$CI$5),"",$CI$215/$CI$5))</f>
        <v/>
      </c>
      <c r="CM215" s="38" t="str">
        <f>IF(ISBLANK('T1'!$C$211),"",'T1'!$E$211*IF('T1'!$S$13="Y",1,0)+'T2'!$E$211*IF('T2'!$S$13="Y",1,0)+'T3'!$E$211*IF('T3'!$S$13="Y",1,0)+TA!$AR$211*IF(TA!$L$13="Y",1,0))</f>
        <v/>
      </c>
      <c r="CN215" s="38" t="str">
        <f>IF(ISBLANK('T1'!$C$211),"",'T1'!$F$211*IF('T1'!$T$13="Y",1,0)+'T2'!$F$211*IF('T2'!$T$13="Y",1,0)+'T3'!$F$211*IF('T3'!$T$13="Y",1,0)+TA!$AS$211*IF(TA!$M$13="Y",1,0))</f>
        <v/>
      </c>
      <c r="CO215" s="38" t="str">
        <f>IF(ISBLANK('T1'!$C$211),"",'T1'!$G$211*IF('T1'!$U$13="Y",1,0)+'T2'!$G$211*IF('T2'!$U$13="Y",1,0)+'T3'!$G$211*IF('T3'!$U$13="Y",1,0)+TA!$AT$211*IF(TA!$N$13="Y",1,0))</f>
        <v/>
      </c>
      <c r="CP215" s="38" t="str">
        <f>IF(ISBLANK('T1'!$C$211),"",'T1'!$H$211*IF('T1'!$V$13="Y",1,0)+'T2'!$H$211*IF('T2'!$V$13="Y",1,0)+'T3'!$H$211*IF('T3'!$V$13="Y",1,0))</f>
        <v/>
      </c>
      <c r="CQ215" s="38" t="str">
        <f>IF(ISBLANK('T1'!$C$211),"",'T1'!$I$211*IF('T1'!$W$13="Y",1,0)+'T2'!$I$211*IF('T2'!$W$13="Y",1,0)+'T3'!$I$211*IF('T3'!$W$13="Y",1,0))</f>
        <v/>
      </c>
      <c r="CR215" s="38" t="str">
        <f>IF(ISBLANK('T1'!$C$211),"",'T1'!$J$211*IF('T1'!$X$13="Y",1,0)+'T2'!$J$211*IF('T2'!$X$13="Y",1,0)+'T3'!$J$211*IF('T3'!$X$13="Y",1,0))</f>
        <v/>
      </c>
      <c r="CS215" s="38" t="str">
        <f>IF(ISBLANK('T1'!$C$211),"",'T1'!$K$211*IF('T1'!$Y$13="Y",1,0)+'T2'!$K$211*IF('T2'!$Y$13="Y",1,0)+'T3'!$K$211*IF('T3'!$Y$13="Y",1,0))</f>
        <v/>
      </c>
      <c r="CT215" s="38" t="str">
        <f>IF(ISBLANK('T1'!$C$211),"",'T1'!$L$211*IF('T1'!$Z$13="Y",1,0)+'T2'!$L$211*IF('T2'!$Z$13="Y",1,0)+'T3'!$L$211*IF('T3'!$Z$13="Y",1,0))</f>
        <v/>
      </c>
      <c r="CU215" s="38" t="str">
        <f>IF(ISBLANK('T1'!$C$211),"",'T1'!$M$211*IF('T1'!$AA$13="Y",1,0)+'T2'!$M$211*IF('T2'!$AA$13="Y",1,0)+'T3'!$M$211*IF('T3'!$AA$13="Y",1,0))</f>
        <v/>
      </c>
      <c r="CV215" s="38" t="str">
        <f>IF(ISBLANK('T1'!$C$211),"",'T1'!$M$211*IF('T1'!$AB$13="Y",1,0)+'T2'!$M$211*IF('T2'!$AB$13="Y",1,0)+'T3'!$M$211*IF('T3'!$AB$13="Y",1,0))</f>
        <v/>
      </c>
      <c r="CW215" s="38" t="str">
        <f>IF(ISBLANK('T1'!$C$211),"",SUM($CM$215:$CV$215))</f>
        <v/>
      </c>
      <c r="CX215" s="38" t="str">
        <f>IF(ISBLANK('T1'!$C$211),"",IF(ISERR($CW$215/$CW$5),"",$CW$215/$CW$5))</f>
        <v/>
      </c>
      <c r="DA215" s="38" t="str">
        <f>IF(ISBLANK('T1'!$C$211),"",'T1'!$E$211*IF('T1'!$S$14="Y",1,0)+'T2'!$E$211*IF('T2'!$S$14="Y",1,0)+'T3'!$E$211*IF('T3'!$S$14="Y",1,0)+TA!$AR$211*IF(TA!$L$14="Y",1,0))</f>
        <v/>
      </c>
      <c r="DB215" s="38" t="str">
        <f>IF(ISBLANK('T1'!$C$211),"",'T1'!$F$211*IF('T1'!$T$14="Y",1,0)+'T2'!$F$211*IF('T2'!$T$14="Y",1,0)+'T3'!$F$211*IF('T3'!$T$14="Y",1,0)+TA!$AS$211*IF(TA!$M$14="Y",1,0))</f>
        <v/>
      </c>
      <c r="DC215" s="38" t="str">
        <f>IF(ISBLANK('T1'!$C$211),"",'T1'!$G$211*IF('T1'!$U$14="Y",1,0)+'T2'!$G$211*IF('T2'!$U$14="Y",1,0)+'T3'!$G$211*IF('T3'!$U$14="Y",1,0)+TA!$AT$211*IF(TA!$N$14="Y",1,0))</f>
        <v/>
      </c>
      <c r="DD215" s="38" t="str">
        <f>IF(ISBLANK('T1'!$C$211),"",'T1'!$H$211*IF('T1'!$V$14="Y",1,0)+'T2'!$H$211*IF('T2'!$V$14="Y",1,0)+'T3'!$H$211*IF('T3'!$V$14="Y",1,0))</f>
        <v/>
      </c>
      <c r="DE215" s="38" t="str">
        <f>IF(ISBLANK('T1'!$C$211),"",'T1'!$I$211*IF('T1'!$W$14="Y",1,0)+'T2'!$I$211*IF('T2'!$W$14="Y",1,0)+'T3'!$I$211*IF('T3'!$W$14="Y",1,0))</f>
        <v/>
      </c>
      <c r="DF215" s="38" t="str">
        <f>IF(ISBLANK('T1'!$C$211),"",'T1'!$J$211*IF('T1'!$X$14="Y",1,0)+'T2'!$J$211*IF('T2'!$X$14="Y",1,0)+'T3'!$J$211*IF('T3'!$X$14="Y",1,0))</f>
        <v/>
      </c>
      <c r="DG215" s="38" t="str">
        <f>IF(ISBLANK('T1'!$C$211),"",'T1'!$K$211*IF('T1'!$Y$14="Y",1,0)+'T2'!$K$211*IF('T2'!$Y$14="Y",1,0)+'T3'!$K$211*IF('T3'!$Y$14="Y",1,0))</f>
        <v/>
      </c>
      <c r="DH215" s="38" t="str">
        <f>IF(ISBLANK('T1'!$C$211),"",'T1'!$L$211*IF('T1'!$Z$14="Y",1,0)+'T2'!$L$211*IF('T2'!$Z$14="Y",1,0)+'T3'!$L$211*IF('T3'!$Z$14="Y",1,0))</f>
        <v/>
      </c>
      <c r="DI215" s="38" t="str">
        <f>IF(ISBLANK('T1'!$C$211),"",'T1'!$M$211*IF('T1'!$AA$14="Y",1,0)+'T2'!$M$211*IF('T2'!$AA$14="Y",1,0)+'T3'!$M$211*IF('T3'!$AA$14="Y",1,0))</f>
        <v/>
      </c>
      <c r="DJ215" s="38" t="str">
        <f>IF(ISBLANK('T1'!$C$211),"",'T1'!$M$211*IF('T1'!$AB$14="Y",1,0)+'T2'!$M$211*IF('T2'!$AB$14="Y",1,0)+'T3'!$M$211*IF('T3'!$AB$14="Y",1,0))</f>
        <v/>
      </c>
      <c r="DK215" s="38" t="str">
        <f>IF(ISBLANK('T1'!$C$211),"",SUM($DA$215:$DJ$215))</f>
        <v/>
      </c>
      <c r="DL215" s="38" t="str">
        <f>IF(ISBLANK('T1'!$C$211),"",IF(ISERR($DK$215/$DK$5),"",$DK$215/$DK$5))</f>
        <v/>
      </c>
      <c r="DO215" s="38" t="str">
        <f>IF(ISBLANK('T1'!$C$211),"",'T1'!$E$211*IF('T1'!$S$15="Y",1,0)+'T2'!$E$211*IF('T2'!$S$15="Y",1,0)+'T3'!$E$211*IF('T3'!$S$15="Y",1,0)+TA!$AR$211*IF(TA!$L$15="Y",1,0))</f>
        <v/>
      </c>
      <c r="DP215" s="38" t="str">
        <f>IF(ISBLANK('T1'!$C$211),"",'T1'!$F$211*IF('T1'!$T$15="Y",1,0)+'T2'!$F$211*IF('T2'!$T$15="Y",1,0)+'T3'!$F$211*IF('T3'!$T$15="Y",1,0)+TA!$AS$211*IF(TA!$M$15="Y",1,0))</f>
        <v/>
      </c>
      <c r="DQ215" s="38" t="str">
        <f>IF(ISBLANK('T1'!$C$211),"",'T1'!$G$211*IF('T1'!$U$15="Y",1,0)+'T2'!$G$211*IF('T2'!$U$15="Y",1,0)+'T3'!$G$211*IF('T3'!$U$15="Y",1,0)+TA!$AT$211*IF(TA!$N$15="Y",1,0))</f>
        <v/>
      </c>
      <c r="DR215" s="38" t="str">
        <f>IF(ISBLANK('T1'!$C$211),"",'T1'!$H$211*IF('T1'!$V$15="Y",1,0)+'T2'!$H$211*IF('T2'!$V$15="Y",1,0)+'T3'!$H$211*IF('T3'!$V$15="Y",1,0))</f>
        <v/>
      </c>
      <c r="DS215" s="38" t="str">
        <f>IF(ISBLANK('T1'!$C$211),"",'T1'!$I$211*IF('T1'!$W$15="Y",1,0)+'T2'!$I$211*IF('T2'!$W$15="Y",1,0)+'T3'!$I$211*IF('T3'!$W$15="Y",1,0))</f>
        <v/>
      </c>
      <c r="DT215" s="38" t="str">
        <f>IF(ISBLANK('T1'!$C$211),"",'T1'!$J$211*IF('T1'!$X$15="Y",1,0)+'T2'!$J$211*IF('T2'!$X$15="Y",1,0)+'T3'!$J$211*IF('T3'!$X$15="Y",1,0))</f>
        <v/>
      </c>
      <c r="DU215" s="38" t="str">
        <f>IF(ISBLANK('T1'!$C$211),"",'T1'!$K$211*IF('T1'!$Y$15="Y",1,0)+'T2'!$K$211*IF('T2'!$Y$15="Y",1,0)+'T3'!$K$211*IF('T3'!$Y$15="Y",1,0))</f>
        <v/>
      </c>
      <c r="DV215" s="38" t="str">
        <f>IF(ISBLANK('T1'!$C$211),"",'T1'!$L$211*IF('T1'!$Z$15="Y",1,0)+'T2'!$L$211*IF('T2'!$Z$15="Y",1,0)+'T3'!$L$211*IF('T3'!$Z$15="Y",1,0))</f>
        <v/>
      </c>
      <c r="DW215" s="38" t="str">
        <f>IF(ISBLANK('T1'!$C$211),"",'T1'!$M$211*IF('T1'!$AA$15="Y",1,0)+'T2'!$M$211*IF('T2'!$AA$15="Y",1,0)+'T3'!$M$211*IF('T3'!$AA$15="Y",1,0))</f>
        <v/>
      </c>
      <c r="DX215" s="38" t="str">
        <f>IF(ISBLANK('T1'!$C$211),"",'T1'!$M$211*IF('T1'!$AB$15="Y",1,0)+'T2'!$M$211*IF('T2'!$AB$15="Y",1,0)+'T3'!$M$211*IF('T3'!$AB$15="Y",1,0))</f>
        <v/>
      </c>
      <c r="DY215" s="38" t="str">
        <f>IF(ISBLANK('T1'!$C$211),"",SUM($DO$215:$DX$215))</f>
        <v/>
      </c>
      <c r="DZ215" s="38" t="str">
        <f>IF(ISBLANK('T1'!$C$211),"",IF(ISERR($DY$215/$DY$5),"",$DY$215/$DY$5))</f>
        <v/>
      </c>
      <c r="EC215" s="38" t="str">
        <f>IF(ISBLANK('T1'!$C$211),"",'T1'!$E$211*IF('T1'!$S$16="Y",1,0)+'T2'!$E$211*IF('T2'!$S$16="Y",1,0)+'T3'!$E$211*IF('T3'!$S$16="Y",1,0)+TA!$AR$211*IF(TA!$L$16="Y",1,0))</f>
        <v/>
      </c>
      <c r="ED215" s="38" t="str">
        <f>IF(ISBLANK('T1'!$C$211),"",'T1'!$F$211*IF('T1'!$T$16="Y",1,0)+'T2'!$F$211*IF('T2'!$T$16="Y",1,0)+'T3'!$F$211*IF('T3'!$T$16="Y",1,0)+TA!$AS$211*IF(TA!$M$16="Y",1,0))</f>
        <v/>
      </c>
      <c r="EE215" s="38" t="str">
        <f>IF(ISBLANK('T1'!$C$211),"",'T1'!$G$211*IF('T1'!$U$16="Y",1,0)+'T2'!$G$211*IF('T2'!$U$16="Y",1,0)+'T3'!$G$211*IF('T3'!$U$16="Y",1,0)+TA!$AT$211*IF(TA!$N$16="Y",1,0))</f>
        <v/>
      </c>
      <c r="EF215" s="38" t="str">
        <f>IF(ISBLANK('T1'!$C$211),"",'T1'!$H$211*IF('T1'!$V$16="Y",1,0)+'T2'!$H$211*IF('T2'!$V$16="Y",1,0)+'T3'!$H$211*IF('T3'!$V$16="Y",1,0))</f>
        <v/>
      </c>
      <c r="EG215" s="38" t="str">
        <f>IF(ISBLANK('T1'!$C$211),"",'T1'!$I$211*IF('T1'!$W$16="Y",1,0)+'T2'!$I$211*IF('T2'!$W$16="Y",1,0)+'T3'!$I$211*IF('T3'!$W$16="Y",1,0))</f>
        <v/>
      </c>
      <c r="EH215" s="38" t="str">
        <f>IF(ISBLANK('T1'!$C$211),"",'T1'!$J$211*IF('T1'!$X$16="Y",1,0)+'T2'!$J$211*IF('T2'!$X$16="Y",1,0)+'T3'!$J$211*IF('T3'!$X$16="Y",1,0))</f>
        <v/>
      </c>
      <c r="EI215" s="38" t="str">
        <f>IF(ISBLANK('T1'!$C$211),"",'T1'!$K$211*IF('T1'!$Y$16="Y",1,0)+'T2'!$K$211*IF('T2'!$Y$16="Y",1,0)+'T3'!$K$211*IF('T3'!$Y$16="Y",1,0))</f>
        <v/>
      </c>
      <c r="EJ215" s="38" t="str">
        <f>IF(ISBLANK('T1'!$C$211),"",'T1'!$L$211*IF('T1'!$Z$16="Y",1,0)+'T2'!$L$211*IF('T2'!$Z$16="Y",1,0)+'T3'!$L$211*IF('T3'!$Z$16="Y",1,0))</f>
        <v/>
      </c>
      <c r="EK215" s="38" t="str">
        <f>IF(ISBLANK('T1'!$C$211),"",'T1'!$M$211*IF('T1'!$AA$16="Y",1,0)+'T2'!$M$211*IF('T2'!$AA$16="Y",1,0)+'T3'!$M$211*IF('T3'!$AA$16="Y",1,0))</f>
        <v/>
      </c>
      <c r="EL215" s="38" t="str">
        <f>IF(ISBLANK('T1'!$C$211),"",'T1'!$M$211*IF('T1'!$AB$16="Y",1,0)+'T2'!$M$211*IF('T2'!$AB$16="Y",1,0)+'T3'!$M$211*IF('T3'!$AB$16="Y",1,0))</f>
        <v/>
      </c>
      <c r="EM215" s="38" t="str">
        <f>IF(ISBLANK('T1'!$C$211),"",SUM($EC$215:$EL$215))</f>
        <v/>
      </c>
      <c r="EN215" s="38" t="str">
        <f>IF(ISBLANK('T1'!$C$211),"",IF(ISERR($EM$215/$EM$5),"",$EM$215/$EM$5))</f>
        <v/>
      </c>
      <c r="EQ215" s="38" t="str">
        <f>IF(ISBLANK('T1'!$C$211),"",'T1'!$E$211*IF('T1'!$S$17="Y",1,0)+'T2'!$E$211*IF('T2'!$S$17="Y",1,0)+'T3'!$E$211*IF('T3'!$S$17="Y",1,0)+TA!$AR$211*IF(TA!$L$17="Y",1,0))</f>
        <v/>
      </c>
      <c r="ER215" s="38" t="str">
        <f>IF(ISBLANK('T1'!$C$211),"",'T1'!$F$211*IF('T1'!$T$17="Y",1,0)+'T2'!$F$211*IF('T2'!$T$17="Y",1,0)+'T3'!$F$211*IF('T3'!$T$17="Y",1,0)+TA!$AS$211*IF(TA!$M$17="Y",1,0))</f>
        <v/>
      </c>
      <c r="ES215" s="38" t="str">
        <f>IF(ISBLANK('T1'!$C$211),"",'T1'!$G$211*IF('T1'!$U$17="Y",1,0)+'T2'!$G$211*IF('T2'!$U$17="Y",1,0)+'T3'!$G$211*IF('T3'!$U$17="Y",1,0)+TA!$AT$211*IF(TA!$N$17="Y",1,0))</f>
        <v/>
      </c>
      <c r="ET215" s="38" t="str">
        <f>IF(ISBLANK('T1'!$C$211),"",'T1'!$H$211*IF('T1'!$V$17="Y",1,0)+'T2'!$H$211*IF('T2'!$V$17="Y",1,0)+'T3'!$H$211*IF('T3'!$V$17="Y",1,0))</f>
        <v/>
      </c>
      <c r="EU215" s="38" t="str">
        <f>IF(ISBLANK('T1'!$C$211),"",'T1'!$I$211*IF('T1'!$W$17="Y",1,0)+'T2'!$I$211*IF('T2'!$W$17="Y",1,0)+'T3'!$I$211*IF('T3'!$W$17="Y",1,0))</f>
        <v/>
      </c>
      <c r="EV215" s="38" t="str">
        <f>IF(ISBLANK('T1'!$C$211),"",'T1'!$J$211*IF('T1'!$X$17="Y",1,0)+'T2'!$J$211*IF('T2'!$X$17="Y",1,0)+'T3'!$J$211*IF('T3'!$X$17="Y",1,0))</f>
        <v/>
      </c>
      <c r="EW215" s="38" t="str">
        <f>IF(ISBLANK('T1'!$C$211),"",'T1'!$K$211*IF('T1'!$Y$17="Y",1,0)+'T2'!$K$211*IF('T2'!$Y$17="Y",1,0)+'T3'!$K$211*IF('T3'!$Y$17="Y",1,0))</f>
        <v/>
      </c>
      <c r="EX215" s="38" t="str">
        <f>IF(ISBLANK('T1'!$C$211),"",'T1'!$L$211*IF('T1'!$Z$17="Y",1,0)+'T2'!$L$211*IF('T2'!$Z$17="Y",1,0)+'T3'!$L$211*IF('T3'!$Z$17="Y",1,0))</f>
        <v/>
      </c>
      <c r="EY215" s="38" t="str">
        <f>IF(ISBLANK('T1'!$C$211),"",'T1'!$M$211*IF('T1'!$AA$17="Y",1,0)+'T2'!$M$211*IF('T2'!$AA$17="Y",1,0)+'T3'!$M$211*IF('T3'!$AA$17="Y",1,0))</f>
        <v/>
      </c>
      <c r="EZ215" s="38" t="str">
        <f>IF(ISBLANK('T1'!$C$211),"",'T1'!$M$211*IF('T1'!$AB$17="Y",1,0)+'T2'!$M$211*IF('T2'!$AB$17="Y",1,0)+'T3'!$M$211*IF('T3'!$AB$17="Y",1,0))</f>
        <v/>
      </c>
      <c r="FA215" s="38" t="str">
        <f>IF(ISBLANK('T1'!$C$211),"",SUM($EQ$215:$EZ$215))</f>
        <v/>
      </c>
      <c r="FB215" s="38" t="str">
        <f>IF(ISBLANK('T1'!$C$211),"",IF(ISERR($FA$215/$FA$5),"",$FA$215/$FA$5))</f>
        <v/>
      </c>
    </row>
    <row r="216" spans="20:158">
      <c r="T216" s="38" t="str">
        <f>IF(ISBLANK('T1'!$C$212),"",'T1'!$E$212*IF('T1'!$S$8="Y",1,0)+'T2'!$E$212*IF('T2'!$S$8="Y",1,0)+'T3'!$E$212*IF('T3'!$S$8="Y",1,0)+TA!$AR$212*IF(TA!$L$8="Y",1,0))</f>
        <v/>
      </c>
      <c r="U216" s="38" t="str">
        <f>IF(ISBLANK('T1'!$C$212),"",'T1'!$F$212*IF('T1'!$T$8="Y",1,0)+'T2'!$F$212*IF('T2'!$T$8="Y",1,0)+'T3'!$F$212*IF('T3'!$T$8="Y",1,0)+TA!$AS$212*IF(TA!$M$8="Y",1,0))</f>
        <v/>
      </c>
      <c r="V216" s="38" t="str">
        <f>IF(ISBLANK('T1'!$C$212),"",'T1'!$G$212*IF('T1'!$U$8="Y",1,0)+'T2'!$G$212*IF('T2'!$U$8="Y",1,0)+'T3'!$G$212*IF('T3'!$U$8="Y",1,0)+TA!$AT$212*IF(TA!$N$8="Y",1,0))</f>
        <v/>
      </c>
      <c r="W216" s="38" t="str">
        <f>IF(ISBLANK('T1'!$C$212),"",'T1'!$H$212*IF('T1'!$V$8="Y",1,0)+'T2'!$H$212*IF('T2'!$V$8="Y",1,0)+'T3'!$H$212*IF('T3'!$V$8="Y",1,0))</f>
        <v/>
      </c>
      <c r="X216" s="38" t="str">
        <f>IF(ISBLANK('T1'!$C$212),"",'T1'!$I$212*IF('T1'!$W$8="Y",1,0)+'T2'!$I$212*IF('T2'!$W$8="Y",1,0)+'T3'!$I$212*IF('T3'!$W$8="Y",1,0))</f>
        <v/>
      </c>
      <c r="Y216" s="38" t="str">
        <f>IF(ISBLANK('T1'!$C$212),"",'T1'!$J$212*IF('T1'!$X$8="Y",1,0)+'T2'!$J$212*IF('T2'!$X$8="Y",1,0)+'T3'!$J$212*IF('T3'!$X$8="Y",1,0))</f>
        <v/>
      </c>
      <c r="Z216" s="38" t="str">
        <f>IF(ISBLANK('T1'!$C$212),"",'T1'!$K$212*IF('T1'!$Y$8="Y",1,0)+'T2'!$K$212*IF('T2'!$Y$8="Y",1,0)+'T3'!$K$212*IF('T3'!$Y$8="Y",1,0))</f>
        <v/>
      </c>
      <c r="AA216" s="38" t="str">
        <f>IF(ISBLANK('T1'!$C$212),"",'T1'!$L$212*IF('T1'!$Z$8="Y",1,0)+'T2'!$L$212*IF('T2'!$Z$8="Y",1,0)+'T3'!$L$212*IF('T3'!$Z$8="Y",1,0))</f>
        <v/>
      </c>
      <c r="AB216" s="38" t="str">
        <f>IF(ISBLANK('T1'!$C$212),"",'T1'!$M$212*IF('T1'!$AA$8="Y",1,0)+'T2'!$M$212*IF('T2'!$AA$8="Y",1,0)+'T3'!$M$212*IF('T3'!$AA$8="Y",1,0))</f>
        <v/>
      </c>
      <c r="AC216" s="38" t="str">
        <f>IF(ISBLANK('T1'!$C$212),"",'T1'!$M$212*IF('T1'!$AB$8="Y",1,0)+'T2'!$M$212*IF('T2'!$AB$8="Y",1,0)+'T3'!$M$212*IF('T3'!$AB$8="Y",1,0))</f>
        <v/>
      </c>
      <c r="AD216" s="38" t="str">
        <f>IF(ISBLANK('T1'!$C$212),"",SUM($T$216:$AC$216))</f>
        <v/>
      </c>
      <c r="AE216" s="38" t="str">
        <f>IF(ISBLANK('T1'!$C$212),"",IF(ISERR($AD$216/$AD$5),"",$AD$216/$AD$5))</f>
        <v/>
      </c>
      <c r="AI216" s="38" t="str">
        <f>IF(ISBLANK('T1'!$C$212),"",'T1'!$E$212*IF('T1'!$S$9="Y",1,0)+'T2'!$E$212*IF('T2'!$S$9="Y",1,0)+'T3'!$E$212*IF('T3'!$S$9="Y",1,0)+TA!$AR$212*IF(TA!$L$9="Y",1,0))</f>
        <v/>
      </c>
      <c r="AJ216" s="38" t="str">
        <f>IF(ISBLANK('T1'!$C$212),"",'T1'!$F$212*IF('T1'!$T$9="Y",1,0)+'T2'!$F$212*IF('T2'!$T$9="Y",1,0)+'T3'!$F$212*IF('T3'!$T$9="Y",1,0)+TA!$AS$212*IF(TA!$M$9="Y",1,0))</f>
        <v/>
      </c>
      <c r="AK216" s="38" t="str">
        <f>IF(ISBLANK('T1'!$C$212),"",'T1'!$G$212*IF('T1'!$U$9="Y",1,0)+'T2'!$G$212*IF('T2'!$U$9="Y",1,0)+'T3'!$G$212*IF('T3'!$U$9="Y",1,0)+TA!$AT$212*IF(TA!$N$9="Y",1,0))</f>
        <v/>
      </c>
      <c r="AL216" s="38" t="str">
        <f>IF(ISBLANK('T1'!$C$212),"",'T1'!$H$212*IF('T1'!$V$9="Y",1,0)+'T2'!$H$212*IF('T2'!$V$9="Y",1,0)+'T3'!$H$212*IF('T3'!$V$9="Y",1,0))</f>
        <v/>
      </c>
      <c r="AM216" s="38" t="str">
        <f>IF(ISBLANK('T1'!$C$212),"",'T1'!$I$212*IF('T1'!$W$9="Y",1,0)+'T2'!$I$212*IF('T2'!$W$9="Y",1,0)+'T3'!$I$212*IF('T3'!$W$9="Y",1,0))</f>
        <v/>
      </c>
      <c r="AN216" s="38" t="str">
        <f>IF(ISBLANK('T1'!$C$212),"",'T1'!$J$212*IF('T1'!$X$9="Y",1,0)+'T2'!$J$212*IF('T2'!$X$9="Y",1,0)+'T3'!$J$212*IF('T3'!$X$9="Y",1,0))</f>
        <v/>
      </c>
      <c r="AO216" s="38" t="str">
        <f>IF(ISBLANK('T1'!$C$212),"",'T1'!$K$212*IF('T1'!$Y$9="Y",1,0)+'T2'!$K$212*IF('T2'!$Y$9="Y",1,0)+'T3'!$K$212*IF('T3'!$Y$9="Y",1,0))</f>
        <v/>
      </c>
      <c r="AP216" s="38" t="str">
        <f>IF(ISBLANK('T1'!$C$212),"",'T1'!$L$212*IF('T1'!$Z$9="Y",1,0)+'T2'!$L$212*IF('T2'!$Z$9="Y",1,0)+'T3'!$L$212*IF('T3'!$Z$9="Y",1,0))</f>
        <v/>
      </c>
      <c r="AQ216" s="38" t="str">
        <f>IF(ISBLANK('T1'!$C$212),"",'T1'!$M$212*IF('T1'!$AA$9="Y",1,0)+'T2'!$M$212*IF('T2'!$AA$9="Y",1,0)+'T3'!$M$212*IF('T3'!$AA$9="Y",1,0))</f>
        <v/>
      </c>
      <c r="AR216" s="38" t="str">
        <f>IF(ISBLANK('T1'!$C$212),"",'T1'!$M$212*IF('T1'!$AB$9="Y",1,0)+'T2'!$M$212*IF('T2'!$AB$9="Y",1,0)+'T3'!$M$212*IF('T3'!$AB$9="Y",1,0))</f>
        <v/>
      </c>
      <c r="AS216" s="38" t="str">
        <f>IF(ISBLANK('T1'!$C$212),"",SUM($AI$216:$AR$216))</f>
        <v/>
      </c>
      <c r="AT216" s="38" t="str">
        <f>IF(ISBLANK('T1'!$C$212),"",IF(ISERR($AS$216/$AS$5),"",$AS$216/$AS$5))</f>
        <v/>
      </c>
      <c r="AW216" s="38" t="str">
        <f>IF(ISBLANK('T1'!$C$212),"",'T1'!$E$212*IF('T1'!$S$10="Y",1,0)+'T2'!$E$212*IF('T2'!$S$10="Y",1,0)+'T3'!$E$212*IF('T3'!$S$10="Y",1,0)+TA!$AR$212*IF(TA!$L$10="Y",1,0))</f>
        <v/>
      </c>
      <c r="AX216" s="38" t="str">
        <f>IF(ISBLANK('T1'!$C$212),"",'T1'!$F$212*IF('T1'!$T$10="Y",1,0)+'T2'!$F$212*IF('T2'!$T$10="Y",1,0)+'T3'!$F$212*IF('T3'!$T$10="Y",1,0)+TA!$AS$212*IF(TA!$M$10="Y",1,0))</f>
        <v/>
      </c>
      <c r="AY216" s="38" t="str">
        <f>IF(ISBLANK('T1'!$C$212),"",'T1'!$G$212*IF('T1'!$U$10="Y",1,0)+'T2'!$G$212*IF('T2'!$U$10="Y",1,0)+'T3'!$G$212*IF('T3'!$U$10="Y",1,0)+TA!$AT$212*IF(TA!$N$10="Y",1,0))</f>
        <v/>
      </c>
      <c r="AZ216" s="38" t="str">
        <f>IF(ISBLANK('T1'!$C$212),"",'T1'!$H$212*IF('T1'!$V$10="Y",1,0)+'T2'!$H$212*IF('T2'!$V$10="Y",1,0)+'T3'!$H$212*IF('T3'!$V$10="Y",1,0))</f>
        <v/>
      </c>
      <c r="BA216" s="38" t="str">
        <f>IF(ISBLANK('T1'!$C$212),"",'T1'!$I$212*IF('T1'!$W$10="Y",1,0)+'T2'!$I$212*IF('T2'!$W$10="Y",1,0)+'T3'!$I$212*IF('T3'!$W$10="Y",1,0))</f>
        <v/>
      </c>
      <c r="BB216" s="38" t="str">
        <f>IF(ISBLANK('T1'!$C$212),"",'T1'!$J$212*IF('T1'!$X$10="Y",1,0)+'T2'!$J$212*IF('T2'!$X$10="Y",1,0)+'T3'!$J$212*IF('T3'!$X$10="Y",1,0))</f>
        <v/>
      </c>
      <c r="BC216" s="38" t="str">
        <f>IF(ISBLANK('T1'!$C$212),"",'T1'!$K$212*IF('T1'!$Y$10="Y",1,0)+'T2'!$K$212*IF('T2'!$Y$10="Y",1,0)+'T3'!$K$212*IF('T3'!$Y$10="Y",1,0))</f>
        <v/>
      </c>
      <c r="BD216" s="38" t="str">
        <f>IF(ISBLANK('T1'!$C$212),"",'T1'!$L$212*IF('T1'!$Z$10="Y",1,0)+'T2'!$L$212*IF('T2'!$Z$10="Y",1,0)+'T3'!$L$212*IF('T3'!$Z$10="Y",1,0))</f>
        <v/>
      </c>
      <c r="BE216" s="38" t="str">
        <f>IF(ISBLANK('T1'!$C$212),"",'T1'!$M$212*IF('T1'!$AA$10="Y",1,0)+'T2'!$M$212*IF('T2'!$AA$10="Y",1,0)+'T3'!$M$212*IF('T3'!$AA$10="Y",1,0))</f>
        <v/>
      </c>
      <c r="BF216" s="38" t="str">
        <f>IF(ISBLANK('T1'!$C$212),"",'T1'!$M$212*IF('T1'!$AB$10="Y",1,0)+'T2'!$M$212*IF('T2'!$AB$10="Y",1,0)+'T3'!$M$212*IF('T3'!$AB$10="Y",1,0))</f>
        <v/>
      </c>
      <c r="BG216" s="38" t="str">
        <f>IF(ISBLANK('T1'!$C$212),"",SUM($AW$216:$BF$216))</f>
        <v/>
      </c>
      <c r="BH216" s="38" t="str">
        <f>IF(ISBLANK('T1'!$C$212),"",IF(ISERR($BG$216/$BG$5),"",$BG$216/$BG$5))</f>
        <v/>
      </c>
      <c r="BK216" s="38" t="str">
        <f>IF(ISBLANK('T1'!$C$212),"",'T1'!$E$212*IF('T1'!$S$11="Y",1,0)+'T2'!$E$212*IF('T2'!$S$11="Y",1,0)+'T3'!$E$212*IF('T3'!$S$11="Y",1,0)+TA!$AR$212*IF(TA!$L$11="Y",1,0))</f>
        <v/>
      </c>
      <c r="BL216" s="38" t="str">
        <f>IF(ISBLANK('T1'!$C$212),"",'T1'!$F$212*IF('T1'!$T$11="Y",1,0)+'T2'!$F$212*IF('T2'!$T$11="Y",1,0)+'T3'!$F$212*IF('T3'!$T$11="Y",1,0)+TA!$AS$212*IF(TA!$M$11="Y",1,0))</f>
        <v/>
      </c>
      <c r="BM216" s="38" t="str">
        <f>IF(ISBLANK('T1'!$C$212),"",'T1'!$G$212*IF('T1'!$U$11="Y",1,0)+'T2'!$G$212*IF('T2'!$U$11="Y",1,0)+'T3'!$G$212*IF('T3'!$U$11="Y",1,0)+TA!$AT$212*IF(TA!$N$11="Y",1,0))</f>
        <v/>
      </c>
      <c r="BN216" s="38" t="str">
        <f>IF(ISBLANK('T1'!$C$212),"",'T1'!$H$212*IF('T1'!$V$11="Y",1,0)+'T2'!$H$212*IF('T2'!$V$11="Y",1,0)+'T3'!$H$212*IF('T3'!$V$11="Y",1,0))</f>
        <v/>
      </c>
      <c r="BO216" s="38" t="str">
        <f>IF(ISBLANK('T1'!$C$212),"",'T1'!$I$212*IF('T1'!$W$11="Y",1,0)+'T2'!$I$212*IF('T2'!$W$11="Y",1,0)+'T3'!$I$212*IF('T3'!$W$11="Y",1,0))</f>
        <v/>
      </c>
      <c r="BP216" s="38" t="str">
        <f>IF(ISBLANK('T1'!$C$212),"",'T1'!$J$212*IF('T1'!$X$11="Y",1,0)+'T2'!$J$212*IF('T2'!$X$11="Y",1,0)+'T3'!$J$212*IF('T3'!$X$11="Y",1,0))</f>
        <v/>
      </c>
      <c r="BQ216" s="38" t="str">
        <f>IF(ISBLANK('T1'!$C$212),"",'T1'!$K$212*IF('T1'!$Y$11="Y",1,0)+'T2'!$K$212*IF('T2'!$Y$11="Y",1,0)+'T3'!$K$212*IF('T3'!$Y$11="Y",1,0))</f>
        <v/>
      </c>
      <c r="BR216" s="38" t="str">
        <f>IF(ISBLANK('T1'!$C$212),"",'T1'!$L$212*IF('T1'!$Z$11="Y",1,0)+'T2'!$L$212*IF('T2'!$Z$11="Y",1,0)+'T3'!$L$212*IF('T3'!$Z$11="Y",1,0))</f>
        <v/>
      </c>
      <c r="BS216" s="38" t="str">
        <f>IF(ISBLANK('T1'!$C$212),"",'T1'!$M$212*IF('T1'!$AA$11="Y",1,0)+'T2'!$M$212*IF('T2'!$AA$11="Y",1,0)+'T3'!$M$212*IF('T3'!$AA$11="Y",1,0))</f>
        <v/>
      </c>
      <c r="BT216" s="38" t="str">
        <f>IF(ISBLANK('T1'!$C$212),"",'T1'!$M$212*IF('T1'!$AB$11="Y",1,0)+'T2'!$M$212*IF('T2'!$AB$11="Y",1,0)+'T3'!$M$212*IF('T3'!$AB$11="Y",1,0))</f>
        <v/>
      </c>
      <c r="BU216" s="38" t="str">
        <f>IF(ISBLANK('T1'!$C$212),"",SUM($BK$216:$BT$216))</f>
        <v/>
      </c>
      <c r="BV216" s="38" t="str">
        <f>IF(ISBLANK('T1'!$C$212),"",IF(ISERR($BU$216/$BU$5),"",$BU$216/$BU$5))</f>
        <v/>
      </c>
      <c r="BY216" s="38" t="str">
        <f>IF(ISBLANK('T1'!$C$212),"",'T1'!$E$212*IF('T1'!$S$12="Y",1,0)+'T2'!$E$212*IF('T2'!$S$12="Y",1,0)+'T3'!$E$212*IF('T3'!$S$12="Y",1,0)+TA!$AR$212*IF(TA!$L$12="Y",1,0))</f>
        <v/>
      </c>
      <c r="BZ216" s="38" t="str">
        <f>IF(ISBLANK('T1'!$C$212),"",'T1'!$F$212*IF('T1'!$T$12="Y",1,0)+'T2'!$F$212*IF('T2'!$T$12="Y",1,0)+'T3'!$F$212*IF('T3'!$T$12="Y",1,0)+TA!$AS$212*IF(TA!$M$12="Y",1,0))</f>
        <v/>
      </c>
      <c r="CA216" s="38" t="str">
        <f>IF(ISBLANK('T1'!$C$212),"",'T1'!$G$212*IF('T1'!$U$12="Y",1,0)+'T2'!$G$212*IF('T2'!$U$12="Y",1,0)+'T3'!$G$212*IF('T3'!$U$12="Y",1,0)+TA!$AT$212*IF(TA!$N$12="Y",1,0))</f>
        <v/>
      </c>
      <c r="CB216" s="38" t="str">
        <f>IF(ISBLANK('T1'!$C$212),"",'T1'!$H$212*IF('T1'!$V$12="Y",1,0)+'T2'!$H$212*IF('T2'!$V$12="Y",1,0)+'T3'!$H$212*IF('T3'!$V$12="Y",1,0))</f>
        <v/>
      </c>
      <c r="CC216" s="38" t="str">
        <f>IF(ISBLANK('T1'!$C$212),"",'T1'!$I$212*IF('T1'!$W$12="Y",1,0)+'T2'!$I$212*IF('T2'!$W$12="Y",1,0)+'T3'!$I$212*IF('T3'!$W$12="Y",1,0))</f>
        <v/>
      </c>
      <c r="CD216" s="38" t="str">
        <f>IF(ISBLANK('T1'!$C$212),"",'T1'!$J$212*IF('T1'!$X$12="Y",1,0)+'T2'!$J$212*IF('T2'!$X$12="Y",1,0)+'T3'!$J$212*IF('T3'!$X$12="Y",1,0))</f>
        <v/>
      </c>
      <c r="CE216" s="38" t="str">
        <f>IF(ISBLANK('T1'!$C$212),"",'T1'!$K$212*IF('T1'!$Y$12="Y",1,0)+'T2'!$K$212*IF('T2'!$Y$12="Y",1,0)+'T3'!$K$212*IF('T3'!$Y$12="Y",1,0))</f>
        <v/>
      </c>
      <c r="CF216" s="38" t="str">
        <f>IF(ISBLANK('T1'!$C$212),"",'T1'!$L$212*IF('T1'!$Z$12="Y",1,0)+'T2'!$L$212*IF('T2'!$Z$12="Y",1,0)+'T3'!$L$212*IF('T3'!$Z$12="Y",1,0))</f>
        <v/>
      </c>
      <c r="CG216" s="38" t="str">
        <f>IF(ISBLANK('T1'!$C$212),"",'T1'!$M$212*IF('T1'!$AA$12="Y",1,0)+'T2'!$M$212*IF('T2'!$AA$12="Y",1,0)+'T3'!$M$212*IF('T3'!$AA$12="Y",1,0))</f>
        <v/>
      </c>
      <c r="CH216" s="38" t="str">
        <f>IF(ISBLANK('T1'!$C$212),"",'T1'!$M$212*IF('T1'!$AB$12="Y",1,0)+'T2'!$M$212*IF('T2'!$AB$12="Y",1,0)+'T3'!$M$212*IF('T3'!$AB$12="Y",1,0))</f>
        <v/>
      </c>
      <c r="CI216" s="38" t="str">
        <f>IF(ISBLANK('T1'!$C$212),"",SUM($BY$216:$CH$216))</f>
        <v/>
      </c>
      <c r="CJ216" s="38" t="str">
        <f>IF(ISBLANK('T1'!$C$212),"",IF(ISERR($CI$216/$CI$5),"",$CI$216/$CI$5))</f>
        <v/>
      </c>
      <c r="CM216" s="38" t="str">
        <f>IF(ISBLANK('T1'!$C$212),"",'T1'!$E$212*IF('T1'!$S$13="Y",1,0)+'T2'!$E$212*IF('T2'!$S$13="Y",1,0)+'T3'!$E$212*IF('T3'!$S$13="Y",1,0)+TA!$AR$212*IF(TA!$L$13="Y",1,0))</f>
        <v/>
      </c>
      <c r="CN216" s="38" t="str">
        <f>IF(ISBLANK('T1'!$C$212),"",'T1'!$F$212*IF('T1'!$T$13="Y",1,0)+'T2'!$F$212*IF('T2'!$T$13="Y",1,0)+'T3'!$F$212*IF('T3'!$T$13="Y",1,0)+TA!$AS$212*IF(TA!$M$13="Y",1,0))</f>
        <v/>
      </c>
      <c r="CO216" s="38" t="str">
        <f>IF(ISBLANK('T1'!$C$212),"",'T1'!$G$212*IF('T1'!$U$13="Y",1,0)+'T2'!$G$212*IF('T2'!$U$13="Y",1,0)+'T3'!$G$212*IF('T3'!$U$13="Y",1,0)+TA!$AT$212*IF(TA!$N$13="Y",1,0))</f>
        <v/>
      </c>
      <c r="CP216" s="38" t="str">
        <f>IF(ISBLANK('T1'!$C$212),"",'T1'!$H$212*IF('T1'!$V$13="Y",1,0)+'T2'!$H$212*IF('T2'!$V$13="Y",1,0)+'T3'!$H$212*IF('T3'!$V$13="Y",1,0))</f>
        <v/>
      </c>
      <c r="CQ216" s="38" t="str">
        <f>IF(ISBLANK('T1'!$C$212),"",'T1'!$I$212*IF('T1'!$W$13="Y",1,0)+'T2'!$I$212*IF('T2'!$W$13="Y",1,0)+'T3'!$I$212*IF('T3'!$W$13="Y",1,0))</f>
        <v/>
      </c>
      <c r="CR216" s="38" t="str">
        <f>IF(ISBLANK('T1'!$C$212),"",'T1'!$J$212*IF('T1'!$X$13="Y",1,0)+'T2'!$J$212*IF('T2'!$X$13="Y",1,0)+'T3'!$J$212*IF('T3'!$X$13="Y",1,0))</f>
        <v/>
      </c>
      <c r="CS216" s="38" t="str">
        <f>IF(ISBLANK('T1'!$C$212),"",'T1'!$K$212*IF('T1'!$Y$13="Y",1,0)+'T2'!$K$212*IF('T2'!$Y$13="Y",1,0)+'T3'!$K$212*IF('T3'!$Y$13="Y",1,0))</f>
        <v/>
      </c>
      <c r="CT216" s="38" t="str">
        <f>IF(ISBLANK('T1'!$C$212),"",'T1'!$L$212*IF('T1'!$Z$13="Y",1,0)+'T2'!$L$212*IF('T2'!$Z$13="Y",1,0)+'T3'!$L$212*IF('T3'!$Z$13="Y",1,0))</f>
        <v/>
      </c>
      <c r="CU216" s="38" t="str">
        <f>IF(ISBLANK('T1'!$C$212),"",'T1'!$M$212*IF('T1'!$AA$13="Y",1,0)+'T2'!$M$212*IF('T2'!$AA$13="Y",1,0)+'T3'!$M$212*IF('T3'!$AA$13="Y",1,0))</f>
        <v/>
      </c>
      <c r="CV216" s="38" t="str">
        <f>IF(ISBLANK('T1'!$C$212),"",'T1'!$M$212*IF('T1'!$AB$13="Y",1,0)+'T2'!$M$212*IF('T2'!$AB$13="Y",1,0)+'T3'!$M$212*IF('T3'!$AB$13="Y",1,0))</f>
        <v/>
      </c>
      <c r="CW216" s="38" t="str">
        <f>IF(ISBLANK('T1'!$C$212),"",SUM($CM$216:$CV$216))</f>
        <v/>
      </c>
      <c r="CX216" s="38" t="str">
        <f>IF(ISBLANK('T1'!$C$212),"",IF(ISERR($CW$216/$CW$5),"",$CW$216/$CW$5))</f>
        <v/>
      </c>
      <c r="DA216" s="38" t="str">
        <f>IF(ISBLANK('T1'!$C$212),"",'T1'!$E$212*IF('T1'!$S$14="Y",1,0)+'T2'!$E$212*IF('T2'!$S$14="Y",1,0)+'T3'!$E$212*IF('T3'!$S$14="Y",1,0)+TA!$AR$212*IF(TA!$L$14="Y",1,0))</f>
        <v/>
      </c>
      <c r="DB216" s="38" t="str">
        <f>IF(ISBLANK('T1'!$C$212),"",'T1'!$F$212*IF('T1'!$T$14="Y",1,0)+'T2'!$F$212*IF('T2'!$T$14="Y",1,0)+'T3'!$F$212*IF('T3'!$T$14="Y",1,0)+TA!$AS$212*IF(TA!$M$14="Y",1,0))</f>
        <v/>
      </c>
      <c r="DC216" s="38" t="str">
        <f>IF(ISBLANK('T1'!$C$212),"",'T1'!$G$212*IF('T1'!$U$14="Y",1,0)+'T2'!$G$212*IF('T2'!$U$14="Y",1,0)+'T3'!$G$212*IF('T3'!$U$14="Y",1,0)+TA!$AT$212*IF(TA!$N$14="Y",1,0))</f>
        <v/>
      </c>
      <c r="DD216" s="38" t="str">
        <f>IF(ISBLANK('T1'!$C$212),"",'T1'!$H$212*IF('T1'!$V$14="Y",1,0)+'T2'!$H$212*IF('T2'!$V$14="Y",1,0)+'T3'!$H$212*IF('T3'!$V$14="Y",1,0))</f>
        <v/>
      </c>
      <c r="DE216" s="38" t="str">
        <f>IF(ISBLANK('T1'!$C$212),"",'T1'!$I$212*IF('T1'!$W$14="Y",1,0)+'T2'!$I$212*IF('T2'!$W$14="Y",1,0)+'T3'!$I$212*IF('T3'!$W$14="Y",1,0))</f>
        <v/>
      </c>
      <c r="DF216" s="38" t="str">
        <f>IF(ISBLANK('T1'!$C$212),"",'T1'!$J$212*IF('T1'!$X$14="Y",1,0)+'T2'!$J$212*IF('T2'!$X$14="Y",1,0)+'T3'!$J$212*IF('T3'!$X$14="Y",1,0))</f>
        <v/>
      </c>
      <c r="DG216" s="38" t="str">
        <f>IF(ISBLANK('T1'!$C$212),"",'T1'!$K$212*IF('T1'!$Y$14="Y",1,0)+'T2'!$K$212*IF('T2'!$Y$14="Y",1,0)+'T3'!$K$212*IF('T3'!$Y$14="Y",1,0))</f>
        <v/>
      </c>
      <c r="DH216" s="38" t="str">
        <f>IF(ISBLANK('T1'!$C$212),"",'T1'!$L$212*IF('T1'!$Z$14="Y",1,0)+'T2'!$L$212*IF('T2'!$Z$14="Y",1,0)+'T3'!$L$212*IF('T3'!$Z$14="Y",1,0))</f>
        <v/>
      </c>
      <c r="DI216" s="38" t="str">
        <f>IF(ISBLANK('T1'!$C$212),"",'T1'!$M$212*IF('T1'!$AA$14="Y",1,0)+'T2'!$M$212*IF('T2'!$AA$14="Y",1,0)+'T3'!$M$212*IF('T3'!$AA$14="Y",1,0))</f>
        <v/>
      </c>
      <c r="DJ216" s="38" t="str">
        <f>IF(ISBLANK('T1'!$C$212),"",'T1'!$M$212*IF('T1'!$AB$14="Y",1,0)+'T2'!$M$212*IF('T2'!$AB$14="Y",1,0)+'T3'!$M$212*IF('T3'!$AB$14="Y",1,0))</f>
        <v/>
      </c>
      <c r="DK216" s="38" t="str">
        <f>IF(ISBLANK('T1'!$C$212),"",SUM($DA$216:$DJ$216))</f>
        <v/>
      </c>
      <c r="DL216" s="38" t="str">
        <f>IF(ISBLANK('T1'!$C$212),"",IF(ISERR($DK$216/$DK$5),"",$DK$216/$DK$5))</f>
        <v/>
      </c>
      <c r="DO216" s="38" t="str">
        <f>IF(ISBLANK('T1'!$C$212),"",'T1'!$E$212*IF('T1'!$S$15="Y",1,0)+'T2'!$E$212*IF('T2'!$S$15="Y",1,0)+'T3'!$E$212*IF('T3'!$S$15="Y",1,0)+TA!$AR$212*IF(TA!$L$15="Y",1,0))</f>
        <v/>
      </c>
      <c r="DP216" s="38" t="str">
        <f>IF(ISBLANK('T1'!$C$212),"",'T1'!$F$212*IF('T1'!$T$15="Y",1,0)+'T2'!$F$212*IF('T2'!$T$15="Y",1,0)+'T3'!$F$212*IF('T3'!$T$15="Y",1,0)+TA!$AS$212*IF(TA!$M$15="Y",1,0))</f>
        <v/>
      </c>
      <c r="DQ216" s="38" t="str">
        <f>IF(ISBLANK('T1'!$C$212),"",'T1'!$G$212*IF('T1'!$U$15="Y",1,0)+'T2'!$G$212*IF('T2'!$U$15="Y",1,0)+'T3'!$G$212*IF('T3'!$U$15="Y",1,0)+TA!$AT$212*IF(TA!$N$15="Y",1,0))</f>
        <v/>
      </c>
      <c r="DR216" s="38" t="str">
        <f>IF(ISBLANK('T1'!$C$212),"",'T1'!$H$212*IF('T1'!$V$15="Y",1,0)+'T2'!$H$212*IF('T2'!$V$15="Y",1,0)+'T3'!$H$212*IF('T3'!$V$15="Y",1,0))</f>
        <v/>
      </c>
      <c r="DS216" s="38" t="str">
        <f>IF(ISBLANK('T1'!$C$212),"",'T1'!$I$212*IF('T1'!$W$15="Y",1,0)+'T2'!$I$212*IF('T2'!$W$15="Y",1,0)+'T3'!$I$212*IF('T3'!$W$15="Y",1,0))</f>
        <v/>
      </c>
      <c r="DT216" s="38" t="str">
        <f>IF(ISBLANK('T1'!$C$212),"",'T1'!$J$212*IF('T1'!$X$15="Y",1,0)+'T2'!$J$212*IF('T2'!$X$15="Y",1,0)+'T3'!$J$212*IF('T3'!$X$15="Y",1,0))</f>
        <v/>
      </c>
      <c r="DU216" s="38" t="str">
        <f>IF(ISBLANK('T1'!$C$212),"",'T1'!$K$212*IF('T1'!$Y$15="Y",1,0)+'T2'!$K$212*IF('T2'!$Y$15="Y",1,0)+'T3'!$K$212*IF('T3'!$Y$15="Y",1,0))</f>
        <v/>
      </c>
      <c r="DV216" s="38" t="str">
        <f>IF(ISBLANK('T1'!$C$212),"",'T1'!$L$212*IF('T1'!$Z$15="Y",1,0)+'T2'!$L$212*IF('T2'!$Z$15="Y",1,0)+'T3'!$L$212*IF('T3'!$Z$15="Y",1,0))</f>
        <v/>
      </c>
      <c r="DW216" s="38" t="str">
        <f>IF(ISBLANK('T1'!$C$212),"",'T1'!$M$212*IF('T1'!$AA$15="Y",1,0)+'T2'!$M$212*IF('T2'!$AA$15="Y",1,0)+'T3'!$M$212*IF('T3'!$AA$15="Y",1,0))</f>
        <v/>
      </c>
      <c r="DX216" s="38" t="str">
        <f>IF(ISBLANK('T1'!$C$212),"",'T1'!$M$212*IF('T1'!$AB$15="Y",1,0)+'T2'!$M$212*IF('T2'!$AB$15="Y",1,0)+'T3'!$M$212*IF('T3'!$AB$15="Y",1,0))</f>
        <v/>
      </c>
      <c r="DY216" s="38" t="str">
        <f>IF(ISBLANK('T1'!$C$212),"",SUM($DO$216:$DX$216))</f>
        <v/>
      </c>
      <c r="DZ216" s="38" t="str">
        <f>IF(ISBLANK('T1'!$C$212),"",IF(ISERR($DY$216/$DY$5),"",$DY$216/$DY$5))</f>
        <v/>
      </c>
      <c r="EC216" s="38" t="str">
        <f>IF(ISBLANK('T1'!$C$212),"",'T1'!$E$212*IF('T1'!$S$16="Y",1,0)+'T2'!$E$212*IF('T2'!$S$16="Y",1,0)+'T3'!$E$212*IF('T3'!$S$16="Y",1,0)+TA!$AR$212*IF(TA!$L$16="Y",1,0))</f>
        <v/>
      </c>
      <c r="ED216" s="38" t="str">
        <f>IF(ISBLANK('T1'!$C$212),"",'T1'!$F$212*IF('T1'!$T$16="Y",1,0)+'T2'!$F$212*IF('T2'!$T$16="Y",1,0)+'T3'!$F$212*IF('T3'!$T$16="Y",1,0)+TA!$AS$212*IF(TA!$M$16="Y",1,0))</f>
        <v/>
      </c>
      <c r="EE216" s="38" t="str">
        <f>IF(ISBLANK('T1'!$C$212),"",'T1'!$G$212*IF('T1'!$U$16="Y",1,0)+'T2'!$G$212*IF('T2'!$U$16="Y",1,0)+'T3'!$G$212*IF('T3'!$U$16="Y",1,0)+TA!$AT$212*IF(TA!$N$16="Y",1,0))</f>
        <v/>
      </c>
      <c r="EF216" s="38" t="str">
        <f>IF(ISBLANK('T1'!$C$212),"",'T1'!$H$212*IF('T1'!$V$16="Y",1,0)+'T2'!$H$212*IF('T2'!$V$16="Y",1,0)+'T3'!$H$212*IF('T3'!$V$16="Y",1,0))</f>
        <v/>
      </c>
      <c r="EG216" s="38" t="str">
        <f>IF(ISBLANK('T1'!$C$212),"",'T1'!$I$212*IF('T1'!$W$16="Y",1,0)+'T2'!$I$212*IF('T2'!$W$16="Y",1,0)+'T3'!$I$212*IF('T3'!$W$16="Y",1,0))</f>
        <v/>
      </c>
      <c r="EH216" s="38" t="str">
        <f>IF(ISBLANK('T1'!$C$212),"",'T1'!$J$212*IF('T1'!$X$16="Y",1,0)+'T2'!$J$212*IF('T2'!$X$16="Y",1,0)+'T3'!$J$212*IF('T3'!$X$16="Y",1,0))</f>
        <v/>
      </c>
      <c r="EI216" s="38" t="str">
        <f>IF(ISBLANK('T1'!$C$212),"",'T1'!$K$212*IF('T1'!$Y$16="Y",1,0)+'T2'!$K$212*IF('T2'!$Y$16="Y",1,0)+'T3'!$K$212*IF('T3'!$Y$16="Y",1,0))</f>
        <v/>
      </c>
      <c r="EJ216" s="38" t="str">
        <f>IF(ISBLANK('T1'!$C$212),"",'T1'!$L$212*IF('T1'!$Z$16="Y",1,0)+'T2'!$L$212*IF('T2'!$Z$16="Y",1,0)+'T3'!$L$212*IF('T3'!$Z$16="Y",1,0))</f>
        <v/>
      </c>
      <c r="EK216" s="38" t="str">
        <f>IF(ISBLANK('T1'!$C$212),"",'T1'!$M$212*IF('T1'!$AA$16="Y",1,0)+'T2'!$M$212*IF('T2'!$AA$16="Y",1,0)+'T3'!$M$212*IF('T3'!$AA$16="Y",1,0))</f>
        <v/>
      </c>
      <c r="EL216" s="38" t="str">
        <f>IF(ISBLANK('T1'!$C$212),"",'T1'!$M$212*IF('T1'!$AB$16="Y",1,0)+'T2'!$M$212*IF('T2'!$AB$16="Y",1,0)+'T3'!$M$212*IF('T3'!$AB$16="Y",1,0))</f>
        <v/>
      </c>
      <c r="EM216" s="38" t="str">
        <f>IF(ISBLANK('T1'!$C$212),"",SUM($EC$216:$EL$216))</f>
        <v/>
      </c>
      <c r="EN216" s="38" t="str">
        <f>IF(ISBLANK('T1'!$C$212),"",IF(ISERR($EM$216/$EM$5),"",$EM$216/$EM$5))</f>
        <v/>
      </c>
      <c r="EQ216" s="38" t="str">
        <f>IF(ISBLANK('T1'!$C$212),"",'T1'!$E$212*IF('T1'!$S$17="Y",1,0)+'T2'!$E$212*IF('T2'!$S$17="Y",1,0)+'T3'!$E$212*IF('T3'!$S$17="Y",1,0)+TA!$AR$212*IF(TA!$L$17="Y",1,0))</f>
        <v/>
      </c>
      <c r="ER216" s="38" t="str">
        <f>IF(ISBLANK('T1'!$C$212),"",'T1'!$F$212*IF('T1'!$T$17="Y",1,0)+'T2'!$F$212*IF('T2'!$T$17="Y",1,0)+'T3'!$F$212*IF('T3'!$T$17="Y",1,0)+TA!$AS$212*IF(TA!$M$17="Y",1,0))</f>
        <v/>
      </c>
      <c r="ES216" s="38" t="str">
        <f>IF(ISBLANK('T1'!$C$212),"",'T1'!$G$212*IF('T1'!$U$17="Y",1,0)+'T2'!$G$212*IF('T2'!$U$17="Y",1,0)+'T3'!$G$212*IF('T3'!$U$17="Y",1,0)+TA!$AT$212*IF(TA!$N$17="Y",1,0))</f>
        <v/>
      </c>
      <c r="ET216" s="38" t="str">
        <f>IF(ISBLANK('T1'!$C$212),"",'T1'!$H$212*IF('T1'!$V$17="Y",1,0)+'T2'!$H$212*IF('T2'!$V$17="Y",1,0)+'T3'!$H$212*IF('T3'!$V$17="Y",1,0))</f>
        <v/>
      </c>
      <c r="EU216" s="38" t="str">
        <f>IF(ISBLANK('T1'!$C$212),"",'T1'!$I$212*IF('T1'!$W$17="Y",1,0)+'T2'!$I$212*IF('T2'!$W$17="Y",1,0)+'T3'!$I$212*IF('T3'!$W$17="Y",1,0))</f>
        <v/>
      </c>
      <c r="EV216" s="38" t="str">
        <f>IF(ISBLANK('T1'!$C$212),"",'T1'!$J$212*IF('T1'!$X$17="Y",1,0)+'T2'!$J$212*IF('T2'!$X$17="Y",1,0)+'T3'!$J$212*IF('T3'!$X$17="Y",1,0))</f>
        <v/>
      </c>
      <c r="EW216" s="38" t="str">
        <f>IF(ISBLANK('T1'!$C$212),"",'T1'!$K$212*IF('T1'!$Y$17="Y",1,0)+'T2'!$K$212*IF('T2'!$Y$17="Y",1,0)+'T3'!$K$212*IF('T3'!$Y$17="Y",1,0))</f>
        <v/>
      </c>
      <c r="EX216" s="38" t="str">
        <f>IF(ISBLANK('T1'!$C$212),"",'T1'!$L$212*IF('T1'!$Z$17="Y",1,0)+'T2'!$L$212*IF('T2'!$Z$17="Y",1,0)+'T3'!$L$212*IF('T3'!$Z$17="Y",1,0))</f>
        <v/>
      </c>
      <c r="EY216" s="38" t="str">
        <f>IF(ISBLANK('T1'!$C$212),"",'T1'!$M$212*IF('T1'!$AA$17="Y",1,0)+'T2'!$M$212*IF('T2'!$AA$17="Y",1,0)+'T3'!$M$212*IF('T3'!$AA$17="Y",1,0))</f>
        <v/>
      </c>
      <c r="EZ216" s="38" t="str">
        <f>IF(ISBLANK('T1'!$C$212),"",'T1'!$M$212*IF('T1'!$AB$17="Y",1,0)+'T2'!$M$212*IF('T2'!$AB$17="Y",1,0)+'T3'!$M$212*IF('T3'!$AB$17="Y",1,0))</f>
        <v/>
      </c>
      <c r="FA216" s="38" t="str">
        <f>IF(ISBLANK('T1'!$C$212),"",SUM($EQ$216:$EZ$216))</f>
        <v/>
      </c>
      <c r="FB216" s="38" t="str">
        <f>IF(ISBLANK('T1'!$C$212),"",IF(ISERR($FA$216/$FA$5),"",$FA$216/$FA$5))</f>
        <v/>
      </c>
    </row>
    <row r="217" spans="20:158">
      <c r="T217" s="38" t="str">
        <f>IF(ISBLANK('T1'!$C$213),"",'T1'!$E$213*IF('T1'!$S$8="Y",1,0)+'T2'!$E$213*IF('T2'!$S$8="Y",1,0)+'T3'!$E$213*IF('T3'!$S$8="Y",1,0)+TA!$AR$213*IF(TA!$L$8="Y",1,0))</f>
        <v/>
      </c>
      <c r="U217" s="38" t="str">
        <f>IF(ISBLANK('T1'!$C$213),"",'T1'!$F$213*IF('T1'!$T$8="Y",1,0)+'T2'!$F$213*IF('T2'!$T$8="Y",1,0)+'T3'!$F$213*IF('T3'!$T$8="Y",1,0)+TA!$AS$213*IF(TA!$M$8="Y",1,0))</f>
        <v/>
      </c>
      <c r="V217" s="38" t="str">
        <f>IF(ISBLANK('T1'!$C$213),"",'T1'!$G$213*IF('T1'!$U$8="Y",1,0)+'T2'!$G$213*IF('T2'!$U$8="Y",1,0)+'T3'!$G$213*IF('T3'!$U$8="Y",1,0)+TA!$AT$213*IF(TA!$N$8="Y",1,0))</f>
        <v/>
      </c>
      <c r="W217" s="38" t="str">
        <f>IF(ISBLANK('T1'!$C$213),"",'T1'!$H$213*IF('T1'!$V$8="Y",1,0)+'T2'!$H$213*IF('T2'!$V$8="Y",1,0)+'T3'!$H$213*IF('T3'!$V$8="Y",1,0))</f>
        <v/>
      </c>
      <c r="X217" s="38" t="str">
        <f>IF(ISBLANK('T1'!$C$213),"",'T1'!$I$213*IF('T1'!$W$8="Y",1,0)+'T2'!$I$213*IF('T2'!$W$8="Y",1,0)+'T3'!$I$213*IF('T3'!$W$8="Y",1,0))</f>
        <v/>
      </c>
      <c r="Y217" s="38" t="str">
        <f>IF(ISBLANK('T1'!$C$213),"",'T1'!$J$213*IF('T1'!$X$8="Y",1,0)+'T2'!$J$213*IF('T2'!$X$8="Y",1,0)+'T3'!$J$213*IF('T3'!$X$8="Y",1,0))</f>
        <v/>
      </c>
      <c r="Z217" s="38" t="str">
        <f>IF(ISBLANK('T1'!$C$213),"",'T1'!$K$213*IF('T1'!$Y$8="Y",1,0)+'T2'!$K$213*IF('T2'!$Y$8="Y",1,0)+'T3'!$K$213*IF('T3'!$Y$8="Y",1,0))</f>
        <v/>
      </c>
      <c r="AA217" s="38" t="str">
        <f>IF(ISBLANK('T1'!$C$213),"",'T1'!$L$213*IF('T1'!$Z$8="Y",1,0)+'T2'!$L$213*IF('T2'!$Z$8="Y",1,0)+'T3'!$L$213*IF('T3'!$Z$8="Y",1,0))</f>
        <v/>
      </c>
      <c r="AB217" s="38" t="str">
        <f>IF(ISBLANK('T1'!$C$213),"",'T1'!$M$213*IF('T1'!$AA$8="Y",1,0)+'T2'!$M$213*IF('T2'!$AA$8="Y",1,0)+'T3'!$M$213*IF('T3'!$AA$8="Y",1,0))</f>
        <v/>
      </c>
      <c r="AC217" s="38" t="str">
        <f>IF(ISBLANK('T1'!$C$213),"",'T1'!$M$213*IF('T1'!$AB$8="Y",1,0)+'T2'!$M$213*IF('T2'!$AB$8="Y",1,0)+'T3'!$M$213*IF('T3'!$AB$8="Y",1,0))</f>
        <v/>
      </c>
      <c r="AD217" s="38" t="str">
        <f>IF(ISBLANK('T1'!$C$213),"",SUM($T$217:$AC$217))</f>
        <v/>
      </c>
      <c r="AE217" s="38" t="str">
        <f>IF(ISBLANK('T1'!$C$213),"",IF(ISERR($AD$217/$AD$5),"",$AD$217/$AD$5))</f>
        <v/>
      </c>
      <c r="AI217" s="38" t="str">
        <f>IF(ISBLANK('T1'!$C$213),"",'T1'!$E$213*IF('T1'!$S$9="Y",1,0)+'T2'!$E$213*IF('T2'!$S$9="Y",1,0)+'T3'!$E$213*IF('T3'!$S$9="Y",1,0)+TA!$AR$213*IF(TA!$L$9="Y",1,0))</f>
        <v/>
      </c>
      <c r="AJ217" s="38" t="str">
        <f>IF(ISBLANK('T1'!$C$213),"",'T1'!$F$213*IF('T1'!$T$9="Y",1,0)+'T2'!$F$213*IF('T2'!$T$9="Y",1,0)+'T3'!$F$213*IF('T3'!$T$9="Y",1,0)+TA!$AS$213*IF(TA!$M$9="Y",1,0))</f>
        <v/>
      </c>
      <c r="AK217" s="38" t="str">
        <f>IF(ISBLANK('T1'!$C$213),"",'T1'!$G$213*IF('T1'!$U$9="Y",1,0)+'T2'!$G$213*IF('T2'!$U$9="Y",1,0)+'T3'!$G$213*IF('T3'!$U$9="Y",1,0)+TA!$AT$213*IF(TA!$N$9="Y",1,0))</f>
        <v/>
      </c>
      <c r="AL217" s="38" t="str">
        <f>IF(ISBLANK('T1'!$C$213),"",'T1'!$H$213*IF('T1'!$V$9="Y",1,0)+'T2'!$H$213*IF('T2'!$V$9="Y",1,0)+'T3'!$H$213*IF('T3'!$V$9="Y",1,0))</f>
        <v/>
      </c>
      <c r="AM217" s="38" t="str">
        <f>IF(ISBLANK('T1'!$C$213),"",'T1'!$I$213*IF('T1'!$W$9="Y",1,0)+'T2'!$I$213*IF('T2'!$W$9="Y",1,0)+'T3'!$I$213*IF('T3'!$W$9="Y",1,0))</f>
        <v/>
      </c>
      <c r="AN217" s="38" t="str">
        <f>IF(ISBLANK('T1'!$C$213),"",'T1'!$J$213*IF('T1'!$X$9="Y",1,0)+'T2'!$J$213*IF('T2'!$X$9="Y",1,0)+'T3'!$J$213*IF('T3'!$X$9="Y",1,0))</f>
        <v/>
      </c>
      <c r="AO217" s="38" t="str">
        <f>IF(ISBLANK('T1'!$C$213),"",'T1'!$K$213*IF('T1'!$Y$9="Y",1,0)+'T2'!$K$213*IF('T2'!$Y$9="Y",1,0)+'T3'!$K$213*IF('T3'!$Y$9="Y",1,0))</f>
        <v/>
      </c>
      <c r="AP217" s="38" t="str">
        <f>IF(ISBLANK('T1'!$C$213),"",'T1'!$L$213*IF('T1'!$Z$9="Y",1,0)+'T2'!$L$213*IF('T2'!$Z$9="Y",1,0)+'T3'!$L$213*IF('T3'!$Z$9="Y",1,0))</f>
        <v/>
      </c>
      <c r="AQ217" s="38" t="str">
        <f>IF(ISBLANK('T1'!$C$213),"",'T1'!$M$213*IF('T1'!$AA$9="Y",1,0)+'T2'!$M$213*IF('T2'!$AA$9="Y",1,0)+'T3'!$M$213*IF('T3'!$AA$9="Y",1,0))</f>
        <v/>
      </c>
      <c r="AR217" s="38" t="str">
        <f>IF(ISBLANK('T1'!$C$213),"",'T1'!$M$213*IF('T1'!$AB$9="Y",1,0)+'T2'!$M$213*IF('T2'!$AB$9="Y",1,0)+'T3'!$M$213*IF('T3'!$AB$9="Y",1,0))</f>
        <v/>
      </c>
      <c r="AS217" s="38" t="str">
        <f>IF(ISBLANK('T1'!$C$213),"",SUM($AI$217:$AR$217))</f>
        <v/>
      </c>
      <c r="AT217" s="38" t="str">
        <f>IF(ISBLANK('T1'!$C$213),"",IF(ISERR($AS$217/$AS$5),"",$AS$217/$AS$5))</f>
        <v/>
      </c>
      <c r="AW217" s="38" t="str">
        <f>IF(ISBLANK('T1'!$C$213),"",'T1'!$E$213*IF('T1'!$S$10="Y",1,0)+'T2'!$E$213*IF('T2'!$S$10="Y",1,0)+'T3'!$E$213*IF('T3'!$S$10="Y",1,0)+TA!$AR$213*IF(TA!$L$10="Y",1,0))</f>
        <v/>
      </c>
      <c r="AX217" s="38" t="str">
        <f>IF(ISBLANK('T1'!$C$213),"",'T1'!$F$213*IF('T1'!$T$10="Y",1,0)+'T2'!$F$213*IF('T2'!$T$10="Y",1,0)+'T3'!$F$213*IF('T3'!$T$10="Y",1,0)+TA!$AS$213*IF(TA!$M$10="Y",1,0))</f>
        <v/>
      </c>
      <c r="AY217" s="38" t="str">
        <f>IF(ISBLANK('T1'!$C$213),"",'T1'!$G$213*IF('T1'!$U$10="Y",1,0)+'T2'!$G$213*IF('T2'!$U$10="Y",1,0)+'T3'!$G$213*IF('T3'!$U$10="Y",1,0)+TA!$AT$213*IF(TA!$N$10="Y",1,0))</f>
        <v/>
      </c>
      <c r="AZ217" s="38" t="str">
        <f>IF(ISBLANK('T1'!$C$213),"",'T1'!$H$213*IF('T1'!$V$10="Y",1,0)+'T2'!$H$213*IF('T2'!$V$10="Y",1,0)+'T3'!$H$213*IF('T3'!$V$10="Y",1,0))</f>
        <v/>
      </c>
      <c r="BA217" s="38" t="str">
        <f>IF(ISBLANK('T1'!$C$213),"",'T1'!$I$213*IF('T1'!$W$10="Y",1,0)+'T2'!$I$213*IF('T2'!$W$10="Y",1,0)+'T3'!$I$213*IF('T3'!$W$10="Y",1,0))</f>
        <v/>
      </c>
      <c r="BB217" s="38" t="str">
        <f>IF(ISBLANK('T1'!$C$213),"",'T1'!$J$213*IF('T1'!$X$10="Y",1,0)+'T2'!$J$213*IF('T2'!$X$10="Y",1,0)+'T3'!$J$213*IF('T3'!$X$10="Y",1,0))</f>
        <v/>
      </c>
      <c r="BC217" s="38" t="str">
        <f>IF(ISBLANK('T1'!$C$213),"",'T1'!$K$213*IF('T1'!$Y$10="Y",1,0)+'T2'!$K$213*IF('T2'!$Y$10="Y",1,0)+'T3'!$K$213*IF('T3'!$Y$10="Y",1,0))</f>
        <v/>
      </c>
      <c r="BD217" s="38" t="str">
        <f>IF(ISBLANK('T1'!$C$213),"",'T1'!$L$213*IF('T1'!$Z$10="Y",1,0)+'T2'!$L$213*IF('T2'!$Z$10="Y",1,0)+'T3'!$L$213*IF('T3'!$Z$10="Y",1,0))</f>
        <v/>
      </c>
      <c r="BE217" s="38" t="str">
        <f>IF(ISBLANK('T1'!$C$213),"",'T1'!$M$213*IF('T1'!$AA$10="Y",1,0)+'T2'!$M$213*IF('T2'!$AA$10="Y",1,0)+'T3'!$M$213*IF('T3'!$AA$10="Y",1,0))</f>
        <v/>
      </c>
      <c r="BF217" s="38" t="str">
        <f>IF(ISBLANK('T1'!$C$213),"",'T1'!$M$213*IF('T1'!$AB$10="Y",1,0)+'T2'!$M$213*IF('T2'!$AB$10="Y",1,0)+'T3'!$M$213*IF('T3'!$AB$10="Y",1,0))</f>
        <v/>
      </c>
      <c r="BG217" s="38" t="str">
        <f>IF(ISBLANK('T1'!$C$213),"",SUM($AW$217:$BF$217))</f>
        <v/>
      </c>
      <c r="BH217" s="38" t="str">
        <f>IF(ISBLANK('T1'!$C$213),"",IF(ISERR($BG$217/$BG$5),"",$BG$217/$BG$5))</f>
        <v/>
      </c>
      <c r="BK217" s="38" t="str">
        <f>IF(ISBLANK('T1'!$C$213),"",'T1'!$E$213*IF('T1'!$S$11="Y",1,0)+'T2'!$E$213*IF('T2'!$S$11="Y",1,0)+'T3'!$E$213*IF('T3'!$S$11="Y",1,0)+TA!$AR$213*IF(TA!$L$11="Y",1,0))</f>
        <v/>
      </c>
      <c r="BL217" s="38" t="str">
        <f>IF(ISBLANK('T1'!$C$213),"",'T1'!$F$213*IF('T1'!$T$11="Y",1,0)+'T2'!$F$213*IF('T2'!$T$11="Y",1,0)+'T3'!$F$213*IF('T3'!$T$11="Y",1,0)+TA!$AS$213*IF(TA!$M$11="Y",1,0))</f>
        <v/>
      </c>
      <c r="BM217" s="38" t="str">
        <f>IF(ISBLANK('T1'!$C$213),"",'T1'!$G$213*IF('T1'!$U$11="Y",1,0)+'T2'!$G$213*IF('T2'!$U$11="Y",1,0)+'T3'!$G$213*IF('T3'!$U$11="Y",1,0)+TA!$AT$213*IF(TA!$N$11="Y",1,0))</f>
        <v/>
      </c>
      <c r="BN217" s="38" t="str">
        <f>IF(ISBLANK('T1'!$C$213),"",'T1'!$H$213*IF('T1'!$V$11="Y",1,0)+'T2'!$H$213*IF('T2'!$V$11="Y",1,0)+'T3'!$H$213*IF('T3'!$V$11="Y",1,0))</f>
        <v/>
      </c>
      <c r="BO217" s="38" t="str">
        <f>IF(ISBLANK('T1'!$C$213),"",'T1'!$I$213*IF('T1'!$W$11="Y",1,0)+'T2'!$I$213*IF('T2'!$W$11="Y",1,0)+'T3'!$I$213*IF('T3'!$W$11="Y",1,0))</f>
        <v/>
      </c>
      <c r="BP217" s="38" t="str">
        <f>IF(ISBLANK('T1'!$C$213),"",'T1'!$J$213*IF('T1'!$X$11="Y",1,0)+'T2'!$J$213*IF('T2'!$X$11="Y",1,0)+'T3'!$J$213*IF('T3'!$X$11="Y",1,0))</f>
        <v/>
      </c>
      <c r="BQ217" s="38" t="str">
        <f>IF(ISBLANK('T1'!$C$213),"",'T1'!$K$213*IF('T1'!$Y$11="Y",1,0)+'T2'!$K$213*IF('T2'!$Y$11="Y",1,0)+'T3'!$K$213*IF('T3'!$Y$11="Y",1,0))</f>
        <v/>
      </c>
      <c r="BR217" s="38" t="str">
        <f>IF(ISBLANK('T1'!$C$213),"",'T1'!$L$213*IF('T1'!$Z$11="Y",1,0)+'T2'!$L$213*IF('T2'!$Z$11="Y",1,0)+'T3'!$L$213*IF('T3'!$Z$11="Y",1,0))</f>
        <v/>
      </c>
      <c r="BS217" s="38" t="str">
        <f>IF(ISBLANK('T1'!$C$213),"",'T1'!$M$213*IF('T1'!$AA$11="Y",1,0)+'T2'!$M$213*IF('T2'!$AA$11="Y",1,0)+'T3'!$M$213*IF('T3'!$AA$11="Y",1,0))</f>
        <v/>
      </c>
      <c r="BT217" s="38" t="str">
        <f>IF(ISBLANK('T1'!$C$213),"",'T1'!$M$213*IF('T1'!$AB$11="Y",1,0)+'T2'!$M$213*IF('T2'!$AB$11="Y",1,0)+'T3'!$M$213*IF('T3'!$AB$11="Y",1,0))</f>
        <v/>
      </c>
      <c r="BU217" s="38" t="str">
        <f>IF(ISBLANK('T1'!$C$213),"",SUM($BK$217:$BT$217))</f>
        <v/>
      </c>
      <c r="BV217" s="38" t="str">
        <f>IF(ISBLANK('T1'!$C$213),"",IF(ISERR($BU$217/$BU$5),"",$BU$217/$BU$5))</f>
        <v/>
      </c>
      <c r="BY217" s="38" t="str">
        <f>IF(ISBLANK('T1'!$C$213),"",'T1'!$E$213*IF('T1'!$S$12="Y",1,0)+'T2'!$E$213*IF('T2'!$S$12="Y",1,0)+'T3'!$E$213*IF('T3'!$S$12="Y",1,0)+TA!$AR$213*IF(TA!$L$12="Y",1,0))</f>
        <v/>
      </c>
      <c r="BZ217" s="38" t="str">
        <f>IF(ISBLANK('T1'!$C$213),"",'T1'!$F$213*IF('T1'!$T$12="Y",1,0)+'T2'!$F$213*IF('T2'!$T$12="Y",1,0)+'T3'!$F$213*IF('T3'!$T$12="Y",1,0)+TA!$AS$213*IF(TA!$M$12="Y",1,0))</f>
        <v/>
      </c>
      <c r="CA217" s="38" t="str">
        <f>IF(ISBLANK('T1'!$C$213),"",'T1'!$G$213*IF('T1'!$U$12="Y",1,0)+'T2'!$G$213*IF('T2'!$U$12="Y",1,0)+'T3'!$G$213*IF('T3'!$U$12="Y",1,0)+TA!$AT$213*IF(TA!$N$12="Y",1,0))</f>
        <v/>
      </c>
      <c r="CB217" s="38" t="str">
        <f>IF(ISBLANK('T1'!$C$213),"",'T1'!$H$213*IF('T1'!$V$12="Y",1,0)+'T2'!$H$213*IF('T2'!$V$12="Y",1,0)+'T3'!$H$213*IF('T3'!$V$12="Y",1,0))</f>
        <v/>
      </c>
      <c r="CC217" s="38" t="str">
        <f>IF(ISBLANK('T1'!$C$213),"",'T1'!$I$213*IF('T1'!$W$12="Y",1,0)+'T2'!$I$213*IF('T2'!$W$12="Y",1,0)+'T3'!$I$213*IF('T3'!$W$12="Y",1,0))</f>
        <v/>
      </c>
      <c r="CD217" s="38" t="str">
        <f>IF(ISBLANK('T1'!$C$213),"",'T1'!$J$213*IF('T1'!$X$12="Y",1,0)+'T2'!$J$213*IF('T2'!$X$12="Y",1,0)+'T3'!$J$213*IF('T3'!$X$12="Y",1,0))</f>
        <v/>
      </c>
      <c r="CE217" s="38" t="str">
        <f>IF(ISBLANK('T1'!$C$213),"",'T1'!$K$213*IF('T1'!$Y$12="Y",1,0)+'T2'!$K$213*IF('T2'!$Y$12="Y",1,0)+'T3'!$K$213*IF('T3'!$Y$12="Y",1,0))</f>
        <v/>
      </c>
      <c r="CF217" s="38" t="str">
        <f>IF(ISBLANK('T1'!$C$213),"",'T1'!$L$213*IF('T1'!$Z$12="Y",1,0)+'T2'!$L$213*IF('T2'!$Z$12="Y",1,0)+'T3'!$L$213*IF('T3'!$Z$12="Y",1,0))</f>
        <v/>
      </c>
      <c r="CG217" s="38" t="str">
        <f>IF(ISBLANK('T1'!$C$213),"",'T1'!$M$213*IF('T1'!$AA$12="Y",1,0)+'T2'!$M$213*IF('T2'!$AA$12="Y",1,0)+'T3'!$M$213*IF('T3'!$AA$12="Y",1,0))</f>
        <v/>
      </c>
      <c r="CH217" s="38" t="str">
        <f>IF(ISBLANK('T1'!$C$213),"",'T1'!$M$213*IF('T1'!$AB$12="Y",1,0)+'T2'!$M$213*IF('T2'!$AB$12="Y",1,0)+'T3'!$M$213*IF('T3'!$AB$12="Y",1,0))</f>
        <v/>
      </c>
      <c r="CI217" s="38" t="str">
        <f>IF(ISBLANK('T1'!$C$213),"",SUM($BY$217:$CH$217))</f>
        <v/>
      </c>
      <c r="CJ217" s="38" t="str">
        <f>IF(ISBLANK('T1'!$C$213),"",IF(ISERR($CI$217/$CI$5),"",$CI$217/$CI$5))</f>
        <v/>
      </c>
      <c r="CM217" s="38" t="str">
        <f>IF(ISBLANK('T1'!$C$213),"",'T1'!$E$213*IF('T1'!$S$13="Y",1,0)+'T2'!$E$213*IF('T2'!$S$13="Y",1,0)+'T3'!$E$213*IF('T3'!$S$13="Y",1,0)+TA!$AR$213*IF(TA!$L$13="Y",1,0))</f>
        <v/>
      </c>
      <c r="CN217" s="38" t="str">
        <f>IF(ISBLANK('T1'!$C$213),"",'T1'!$F$213*IF('T1'!$T$13="Y",1,0)+'T2'!$F$213*IF('T2'!$T$13="Y",1,0)+'T3'!$F$213*IF('T3'!$T$13="Y",1,0)+TA!$AS$213*IF(TA!$M$13="Y",1,0))</f>
        <v/>
      </c>
      <c r="CO217" s="38" t="str">
        <f>IF(ISBLANK('T1'!$C$213),"",'T1'!$G$213*IF('T1'!$U$13="Y",1,0)+'T2'!$G$213*IF('T2'!$U$13="Y",1,0)+'T3'!$G$213*IF('T3'!$U$13="Y",1,0)+TA!$AT$213*IF(TA!$N$13="Y",1,0))</f>
        <v/>
      </c>
      <c r="CP217" s="38" t="str">
        <f>IF(ISBLANK('T1'!$C$213),"",'T1'!$H$213*IF('T1'!$V$13="Y",1,0)+'T2'!$H$213*IF('T2'!$V$13="Y",1,0)+'T3'!$H$213*IF('T3'!$V$13="Y",1,0))</f>
        <v/>
      </c>
      <c r="CQ217" s="38" t="str">
        <f>IF(ISBLANK('T1'!$C$213),"",'T1'!$I$213*IF('T1'!$W$13="Y",1,0)+'T2'!$I$213*IF('T2'!$W$13="Y",1,0)+'T3'!$I$213*IF('T3'!$W$13="Y",1,0))</f>
        <v/>
      </c>
      <c r="CR217" s="38" t="str">
        <f>IF(ISBLANK('T1'!$C$213),"",'T1'!$J$213*IF('T1'!$X$13="Y",1,0)+'T2'!$J$213*IF('T2'!$X$13="Y",1,0)+'T3'!$J$213*IF('T3'!$X$13="Y",1,0))</f>
        <v/>
      </c>
      <c r="CS217" s="38" t="str">
        <f>IF(ISBLANK('T1'!$C$213),"",'T1'!$K$213*IF('T1'!$Y$13="Y",1,0)+'T2'!$K$213*IF('T2'!$Y$13="Y",1,0)+'T3'!$K$213*IF('T3'!$Y$13="Y",1,0))</f>
        <v/>
      </c>
      <c r="CT217" s="38" t="str">
        <f>IF(ISBLANK('T1'!$C$213),"",'T1'!$L$213*IF('T1'!$Z$13="Y",1,0)+'T2'!$L$213*IF('T2'!$Z$13="Y",1,0)+'T3'!$L$213*IF('T3'!$Z$13="Y",1,0))</f>
        <v/>
      </c>
      <c r="CU217" s="38" t="str">
        <f>IF(ISBLANK('T1'!$C$213),"",'T1'!$M$213*IF('T1'!$AA$13="Y",1,0)+'T2'!$M$213*IF('T2'!$AA$13="Y",1,0)+'T3'!$M$213*IF('T3'!$AA$13="Y",1,0))</f>
        <v/>
      </c>
      <c r="CV217" s="38" t="str">
        <f>IF(ISBLANK('T1'!$C$213),"",'T1'!$M$213*IF('T1'!$AB$13="Y",1,0)+'T2'!$M$213*IF('T2'!$AB$13="Y",1,0)+'T3'!$M$213*IF('T3'!$AB$13="Y",1,0))</f>
        <v/>
      </c>
      <c r="CW217" s="38" t="str">
        <f>IF(ISBLANK('T1'!$C$213),"",SUM($CM$217:$CV$217))</f>
        <v/>
      </c>
      <c r="CX217" s="38" t="str">
        <f>IF(ISBLANK('T1'!$C$213),"",IF(ISERR($CW$217/$CW$5),"",$CW$217/$CW$5))</f>
        <v/>
      </c>
      <c r="DA217" s="38" t="str">
        <f>IF(ISBLANK('T1'!$C$213),"",'T1'!$E$213*IF('T1'!$S$14="Y",1,0)+'T2'!$E$213*IF('T2'!$S$14="Y",1,0)+'T3'!$E$213*IF('T3'!$S$14="Y",1,0)+TA!$AR$213*IF(TA!$L$14="Y",1,0))</f>
        <v/>
      </c>
      <c r="DB217" s="38" t="str">
        <f>IF(ISBLANK('T1'!$C$213),"",'T1'!$F$213*IF('T1'!$T$14="Y",1,0)+'T2'!$F$213*IF('T2'!$T$14="Y",1,0)+'T3'!$F$213*IF('T3'!$T$14="Y",1,0)+TA!$AS$213*IF(TA!$M$14="Y",1,0))</f>
        <v/>
      </c>
      <c r="DC217" s="38" t="str">
        <f>IF(ISBLANK('T1'!$C$213),"",'T1'!$G$213*IF('T1'!$U$14="Y",1,0)+'T2'!$G$213*IF('T2'!$U$14="Y",1,0)+'T3'!$G$213*IF('T3'!$U$14="Y",1,0)+TA!$AT$213*IF(TA!$N$14="Y",1,0))</f>
        <v/>
      </c>
      <c r="DD217" s="38" t="str">
        <f>IF(ISBLANK('T1'!$C$213),"",'T1'!$H$213*IF('T1'!$V$14="Y",1,0)+'T2'!$H$213*IF('T2'!$V$14="Y",1,0)+'T3'!$H$213*IF('T3'!$V$14="Y",1,0))</f>
        <v/>
      </c>
      <c r="DE217" s="38" t="str">
        <f>IF(ISBLANK('T1'!$C$213),"",'T1'!$I$213*IF('T1'!$W$14="Y",1,0)+'T2'!$I$213*IF('T2'!$W$14="Y",1,0)+'T3'!$I$213*IF('T3'!$W$14="Y",1,0))</f>
        <v/>
      </c>
      <c r="DF217" s="38" t="str">
        <f>IF(ISBLANK('T1'!$C$213),"",'T1'!$J$213*IF('T1'!$X$14="Y",1,0)+'T2'!$J$213*IF('T2'!$X$14="Y",1,0)+'T3'!$J$213*IF('T3'!$X$14="Y",1,0))</f>
        <v/>
      </c>
      <c r="DG217" s="38" t="str">
        <f>IF(ISBLANK('T1'!$C$213),"",'T1'!$K$213*IF('T1'!$Y$14="Y",1,0)+'T2'!$K$213*IF('T2'!$Y$14="Y",1,0)+'T3'!$K$213*IF('T3'!$Y$14="Y",1,0))</f>
        <v/>
      </c>
      <c r="DH217" s="38" t="str">
        <f>IF(ISBLANK('T1'!$C$213),"",'T1'!$L$213*IF('T1'!$Z$14="Y",1,0)+'T2'!$L$213*IF('T2'!$Z$14="Y",1,0)+'T3'!$L$213*IF('T3'!$Z$14="Y",1,0))</f>
        <v/>
      </c>
      <c r="DI217" s="38" t="str">
        <f>IF(ISBLANK('T1'!$C$213),"",'T1'!$M$213*IF('T1'!$AA$14="Y",1,0)+'T2'!$M$213*IF('T2'!$AA$14="Y",1,0)+'T3'!$M$213*IF('T3'!$AA$14="Y",1,0))</f>
        <v/>
      </c>
      <c r="DJ217" s="38" t="str">
        <f>IF(ISBLANK('T1'!$C$213),"",'T1'!$M$213*IF('T1'!$AB$14="Y",1,0)+'T2'!$M$213*IF('T2'!$AB$14="Y",1,0)+'T3'!$M$213*IF('T3'!$AB$14="Y",1,0))</f>
        <v/>
      </c>
      <c r="DK217" s="38" t="str">
        <f>IF(ISBLANK('T1'!$C$213),"",SUM($DA$217:$DJ$217))</f>
        <v/>
      </c>
      <c r="DL217" s="38" t="str">
        <f>IF(ISBLANK('T1'!$C$213),"",IF(ISERR($DK$217/$DK$5),"",$DK$217/$DK$5))</f>
        <v/>
      </c>
      <c r="DO217" s="38" t="str">
        <f>IF(ISBLANK('T1'!$C$213),"",'T1'!$E$213*IF('T1'!$S$15="Y",1,0)+'T2'!$E$213*IF('T2'!$S$15="Y",1,0)+'T3'!$E$213*IF('T3'!$S$15="Y",1,0)+TA!$AR$213*IF(TA!$L$15="Y",1,0))</f>
        <v/>
      </c>
      <c r="DP217" s="38" t="str">
        <f>IF(ISBLANK('T1'!$C$213),"",'T1'!$F$213*IF('T1'!$T$15="Y",1,0)+'T2'!$F$213*IF('T2'!$T$15="Y",1,0)+'T3'!$F$213*IF('T3'!$T$15="Y",1,0)+TA!$AS$213*IF(TA!$M$15="Y",1,0))</f>
        <v/>
      </c>
      <c r="DQ217" s="38" t="str">
        <f>IF(ISBLANK('T1'!$C$213),"",'T1'!$G$213*IF('T1'!$U$15="Y",1,0)+'T2'!$G$213*IF('T2'!$U$15="Y",1,0)+'T3'!$G$213*IF('T3'!$U$15="Y",1,0)+TA!$AT$213*IF(TA!$N$15="Y",1,0))</f>
        <v/>
      </c>
      <c r="DR217" s="38" t="str">
        <f>IF(ISBLANK('T1'!$C$213),"",'T1'!$H$213*IF('T1'!$V$15="Y",1,0)+'T2'!$H$213*IF('T2'!$V$15="Y",1,0)+'T3'!$H$213*IF('T3'!$V$15="Y",1,0))</f>
        <v/>
      </c>
      <c r="DS217" s="38" t="str">
        <f>IF(ISBLANK('T1'!$C$213),"",'T1'!$I$213*IF('T1'!$W$15="Y",1,0)+'T2'!$I$213*IF('T2'!$W$15="Y",1,0)+'T3'!$I$213*IF('T3'!$W$15="Y",1,0))</f>
        <v/>
      </c>
      <c r="DT217" s="38" t="str">
        <f>IF(ISBLANK('T1'!$C$213),"",'T1'!$J$213*IF('T1'!$X$15="Y",1,0)+'T2'!$J$213*IF('T2'!$X$15="Y",1,0)+'T3'!$J$213*IF('T3'!$X$15="Y",1,0))</f>
        <v/>
      </c>
      <c r="DU217" s="38" t="str">
        <f>IF(ISBLANK('T1'!$C$213),"",'T1'!$K$213*IF('T1'!$Y$15="Y",1,0)+'T2'!$K$213*IF('T2'!$Y$15="Y",1,0)+'T3'!$K$213*IF('T3'!$Y$15="Y",1,0))</f>
        <v/>
      </c>
      <c r="DV217" s="38" t="str">
        <f>IF(ISBLANK('T1'!$C$213),"",'T1'!$L$213*IF('T1'!$Z$15="Y",1,0)+'T2'!$L$213*IF('T2'!$Z$15="Y",1,0)+'T3'!$L$213*IF('T3'!$Z$15="Y",1,0))</f>
        <v/>
      </c>
      <c r="DW217" s="38" t="str">
        <f>IF(ISBLANK('T1'!$C$213),"",'T1'!$M$213*IF('T1'!$AA$15="Y",1,0)+'T2'!$M$213*IF('T2'!$AA$15="Y",1,0)+'T3'!$M$213*IF('T3'!$AA$15="Y",1,0))</f>
        <v/>
      </c>
      <c r="DX217" s="38" t="str">
        <f>IF(ISBLANK('T1'!$C$213),"",'T1'!$M$213*IF('T1'!$AB$15="Y",1,0)+'T2'!$M$213*IF('T2'!$AB$15="Y",1,0)+'T3'!$M$213*IF('T3'!$AB$15="Y",1,0))</f>
        <v/>
      </c>
      <c r="DY217" s="38" t="str">
        <f>IF(ISBLANK('T1'!$C$213),"",SUM($DO$217:$DX$217))</f>
        <v/>
      </c>
      <c r="DZ217" s="38" t="str">
        <f>IF(ISBLANK('T1'!$C$213),"",IF(ISERR($DY$217/$DY$5),"",$DY$217/$DY$5))</f>
        <v/>
      </c>
      <c r="EC217" s="38" t="str">
        <f>IF(ISBLANK('T1'!$C$213),"",'T1'!$E$213*IF('T1'!$S$16="Y",1,0)+'T2'!$E$213*IF('T2'!$S$16="Y",1,0)+'T3'!$E$213*IF('T3'!$S$16="Y",1,0)+TA!$AR$213*IF(TA!$L$16="Y",1,0))</f>
        <v/>
      </c>
      <c r="ED217" s="38" t="str">
        <f>IF(ISBLANK('T1'!$C$213),"",'T1'!$F$213*IF('T1'!$T$16="Y",1,0)+'T2'!$F$213*IF('T2'!$T$16="Y",1,0)+'T3'!$F$213*IF('T3'!$T$16="Y",1,0)+TA!$AS$213*IF(TA!$M$16="Y",1,0))</f>
        <v/>
      </c>
      <c r="EE217" s="38" t="str">
        <f>IF(ISBLANK('T1'!$C$213),"",'T1'!$G$213*IF('T1'!$U$16="Y",1,0)+'T2'!$G$213*IF('T2'!$U$16="Y",1,0)+'T3'!$G$213*IF('T3'!$U$16="Y",1,0)+TA!$AT$213*IF(TA!$N$16="Y",1,0))</f>
        <v/>
      </c>
      <c r="EF217" s="38" t="str">
        <f>IF(ISBLANK('T1'!$C$213),"",'T1'!$H$213*IF('T1'!$V$16="Y",1,0)+'T2'!$H$213*IF('T2'!$V$16="Y",1,0)+'T3'!$H$213*IF('T3'!$V$16="Y",1,0))</f>
        <v/>
      </c>
      <c r="EG217" s="38" t="str">
        <f>IF(ISBLANK('T1'!$C$213),"",'T1'!$I$213*IF('T1'!$W$16="Y",1,0)+'T2'!$I$213*IF('T2'!$W$16="Y",1,0)+'T3'!$I$213*IF('T3'!$W$16="Y",1,0))</f>
        <v/>
      </c>
      <c r="EH217" s="38" t="str">
        <f>IF(ISBLANK('T1'!$C$213),"",'T1'!$J$213*IF('T1'!$X$16="Y",1,0)+'T2'!$J$213*IF('T2'!$X$16="Y",1,0)+'T3'!$J$213*IF('T3'!$X$16="Y",1,0))</f>
        <v/>
      </c>
      <c r="EI217" s="38" t="str">
        <f>IF(ISBLANK('T1'!$C$213),"",'T1'!$K$213*IF('T1'!$Y$16="Y",1,0)+'T2'!$K$213*IF('T2'!$Y$16="Y",1,0)+'T3'!$K$213*IF('T3'!$Y$16="Y",1,0))</f>
        <v/>
      </c>
      <c r="EJ217" s="38" t="str">
        <f>IF(ISBLANK('T1'!$C$213),"",'T1'!$L$213*IF('T1'!$Z$16="Y",1,0)+'T2'!$L$213*IF('T2'!$Z$16="Y",1,0)+'T3'!$L$213*IF('T3'!$Z$16="Y",1,0))</f>
        <v/>
      </c>
      <c r="EK217" s="38" t="str">
        <f>IF(ISBLANK('T1'!$C$213),"",'T1'!$M$213*IF('T1'!$AA$16="Y",1,0)+'T2'!$M$213*IF('T2'!$AA$16="Y",1,0)+'T3'!$M$213*IF('T3'!$AA$16="Y",1,0))</f>
        <v/>
      </c>
      <c r="EL217" s="38" t="str">
        <f>IF(ISBLANK('T1'!$C$213),"",'T1'!$M$213*IF('T1'!$AB$16="Y",1,0)+'T2'!$M$213*IF('T2'!$AB$16="Y",1,0)+'T3'!$M$213*IF('T3'!$AB$16="Y",1,0))</f>
        <v/>
      </c>
      <c r="EM217" s="38" t="str">
        <f>IF(ISBLANK('T1'!$C$213),"",SUM($EC$217:$EL$217))</f>
        <v/>
      </c>
      <c r="EN217" s="38" t="str">
        <f>IF(ISBLANK('T1'!$C$213),"",IF(ISERR($EM$217/$EM$5),"",$EM$217/$EM$5))</f>
        <v/>
      </c>
      <c r="EQ217" s="38" t="str">
        <f>IF(ISBLANK('T1'!$C$213),"",'T1'!$E$213*IF('T1'!$S$17="Y",1,0)+'T2'!$E$213*IF('T2'!$S$17="Y",1,0)+'T3'!$E$213*IF('T3'!$S$17="Y",1,0)+TA!$AR$213*IF(TA!$L$17="Y",1,0))</f>
        <v/>
      </c>
      <c r="ER217" s="38" t="str">
        <f>IF(ISBLANK('T1'!$C$213),"",'T1'!$F$213*IF('T1'!$T$17="Y",1,0)+'T2'!$F$213*IF('T2'!$T$17="Y",1,0)+'T3'!$F$213*IF('T3'!$T$17="Y",1,0)+TA!$AS$213*IF(TA!$M$17="Y",1,0))</f>
        <v/>
      </c>
      <c r="ES217" s="38" t="str">
        <f>IF(ISBLANK('T1'!$C$213),"",'T1'!$G$213*IF('T1'!$U$17="Y",1,0)+'T2'!$G$213*IF('T2'!$U$17="Y",1,0)+'T3'!$G$213*IF('T3'!$U$17="Y",1,0)+TA!$AT$213*IF(TA!$N$17="Y",1,0))</f>
        <v/>
      </c>
      <c r="ET217" s="38" t="str">
        <f>IF(ISBLANK('T1'!$C$213),"",'T1'!$H$213*IF('T1'!$V$17="Y",1,0)+'T2'!$H$213*IF('T2'!$V$17="Y",1,0)+'T3'!$H$213*IF('T3'!$V$17="Y",1,0))</f>
        <v/>
      </c>
      <c r="EU217" s="38" t="str">
        <f>IF(ISBLANK('T1'!$C$213),"",'T1'!$I$213*IF('T1'!$W$17="Y",1,0)+'T2'!$I$213*IF('T2'!$W$17="Y",1,0)+'T3'!$I$213*IF('T3'!$W$17="Y",1,0))</f>
        <v/>
      </c>
      <c r="EV217" s="38" t="str">
        <f>IF(ISBLANK('T1'!$C$213),"",'T1'!$J$213*IF('T1'!$X$17="Y",1,0)+'T2'!$J$213*IF('T2'!$X$17="Y",1,0)+'T3'!$J$213*IF('T3'!$X$17="Y",1,0))</f>
        <v/>
      </c>
      <c r="EW217" s="38" t="str">
        <f>IF(ISBLANK('T1'!$C$213),"",'T1'!$K$213*IF('T1'!$Y$17="Y",1,0)+'T2'!$K$213*IF('T2'!$Y$17="Y",1,0)+'T3'!$K$213*IF('T3'!$Y$17="Y",1,0))</f>
        <v/>
      </c>
      <c r="EX217" s="38" t="str">
        <f>IF(ISBLANK('T1'!$C$213),"",'T1'!$L$213*IF('T1'!$Z$17="Y",1,0)+'T2'!$L$213*IF('T2'!$Z$17="Y",1,0)+'T3'!$L$213*IF('T3'!$Z$17="Y",1,0))</f>
        <v/>
      </c>
      <c r="EY217" s="38" t="str">
        <f>IF(ISBLANK('T1'!$C$213),"",'T1'!$M$213*IF('T1'!$AA$17="Y",1,0)+'T2'!$M$213*IF('T2'!$AA$17="Y",1,0)+'T3'!$M$213*IF('T3'!$AA$17="Y",1,0))</f>
        <v/>
      </c>
      <c r="EZ217" s="38" t="str">
        <f>IF(ISBLANK('T1'!$C$213),"",'T1'!$M$213*IF('T1'!$AB$17="Y",1,0)+'T2'!$M$213*IF('T2'!$AB$17="Y",1,0)+'T3'!$M$213*IF('T3'!$AB$17="Y",1,0))</f>
        <v/>
      </c>
      <c r="FA217" s="38" t="str">
        <f>IF(ISBLANK('T1'!$C$213),"",SUM($EQ$217:$EZ$217))</f>
        <v/>
      </c>
      <c r="FB217" s="38" t="str">
        <f>IF(ISBLANK('T1'!$C$213),"",IF(ISERR($FA$217/$FA$5),"",$FA$217/$FA$5))</f>
        <v/>
      </c>
    </row>
    <row r="218" spans="20:158">
      <c r="T218" s="38" t="str">
        <f>IF(ISBLANK('T1'!$C$214),"",'T1'!$E$214*IF('T1'!$S$8="Y",1,0)+'T2'!$E$214*IF('T2'!$S$8="Y",1,0)+'T3'!$E$214*IF('T3'!$S$8="Y",1,0)+TA!$AR$214*IF(TA!$L$8="Y",1,0))</f>
        <v/>
      </c>
      <c r="U218" s="38" t="str">
        <f>IF(ISBLANK('T1'!$C$214),"",'T1'!$F$214*IF('T1'!$T$8="Y",1,0)+'T2'!$F$214*IF('T2'!$T$8="Y",1,0)+'T3'!$F$214*IF('T3'!$T$8="Y",1,0)+TA!$AS$214*IF(TA!$M$8="Y",1,0))</f>
        <v/>
      </c>
      <c r="V218" s="38" t="str">
        <f>IF(ISBLANK('T1'!$C$214),"",'T1'!$G$214*IF('T1'!$U$8="Y",1,0)+'T2'!$G$214*IF('T2'!$U$8="Y",1,0)+'T3'!$G$214*IF('T3'!$U$8="Y",1,0)+TA!$AT$214*IF(TA!$N$8="Y",1,0))</f>
        <v/>
      </c>
      <c r="W218" s="38" t="str">
        <f>IF(ISBLANK('T1'!$C$214),"",'T1'!$H$214*IF('T1'!$V$8="Y",1,0)+'T2'!$H$214*IF('T2'!$V$8="Y",1,0)+'T3'!$H$214*IF('T3'!$V$8="Y",1,0))</f>
        <v/>
      </c>
      <c r="X218" s="38" t="str">
        <f>IF(ISBLANK('T1'!$C$214),"",'T1'!$I$214*IF('T1'!$W$8="Y",1,0)+'T2'!$I$214*IF('T2'!$W$8="Y",1,0)+'T3'!$I$214*IF('T3'!$W$8="Y",1,0))</f>
        <v/>
      </c>
      <c r="Y218" s="38" t="str">
        <f>IF(ISBLANK('T1'!$C$214),"",'T1'!$J$214*IF('T1'!$X$8="Y",1,0)+'T2'!$J$214*IF('T2'!$X$8="Y",1,0)+'T3'!$J$214*IF('T3'!$X$8="Y",1,0))</f>
        <v/>
      </c>
      <c r="Z218" s="38" t="str">
        <f>IF(ISBLANK('T1'!$C$214),"",'T1'!$K$214*IF('T1'!$Y$8="Y",1,0)+'T2'!$K$214*IF('T2'!$Y$8="Y",1,0)+'T3'!$K$214*IF('T3'!$Y$8="Y",1,0))</f>
        <v/>
      </c>
      <c r="AA218" s="38" t="str">
        <f>IF(ISBLANK('T1'!$C$214),"",'T1'!$L$214*IF('T1'!$Z$8="Y",1,0)+'T2'!$L$214*IF('T2'!$Z$8="Y",1,0)+'T3'!$L$214*IF('T3'!$Z$8="Y",1,0))</f>
        <v/>
      </c>
      <c r="AB218" s="38" t="str">
        <f>IF(ISBLANK('T1'!$C$214),"",'T1'!$M$214*IF('T1'!$AA$8="Y",1,0)+'T2'!$M$214*IF('T2'!$AA$8="Y",1,0)+'T3'!$M$214*IF('T3'!$AA$8="Y",1,0))</f>
        <v/>
      </c>
      <c r="AC218" s="38" t="str">
        <f>IF(ISBLANK('T1'!$C$214),"",'T1'!$M$214*IF('T1'!$AB$8="Y",1,0)+'T2'!$M$214*IF('T2'!$AB$8="Y",1,0)+'T3'!$M$214*IF('T3'!$AB$8="Y",1,0))</f>
        <v/>
      </c>
      <c r="AD218" s="38" t="str">
        <f>IF(ISBLANK('T1'!$C$214),"",SUM($T$218:$AC$218))</f>
        <v/>
      </c>
      <c r="AE218" s="38" t="str">
        <f>IF(ISBLANK('T1'!$C$214),"",IF(ISERR($AD$218/$AD$5),"",$AD$218/$AD$5))</f>
        <v/>
      </c>
      <c r="AI218" s="38" t="str">
        <f>IF(ISBLANK('T1'!$C$214),"",'T1'!$E$214*IF('T1'!$S$9="Y",1,0)+'T2'!$E$214*IF('T2'!$S$9="Y",1,0)+'T3'!$E$214*IF('T3'!$S$9="Y",1,0)+TA!$AR$214*IF(TA!$L$9="Y",1,0))</f>
        <v/>
      </c>
      <c r="AJ218" s="38" t="str">
        <f>IF(ISBLANK('T1'!$C$214),"",'T1'!$F$214*IF('T1'!$T$9="Y",1,0)+'T2'!$F$214*IF('T2'!$T$9="Y",1,0)+'T3'!$F$214*IF('T3'!$T$9="Y",1,0)+TA!$AS$214*IF(TA!$M$9="Y",1,0))</f>
        <v/>
      </c>
      <c r="AK218" s="38" t="str">
        <f>IF(ISBLANK('T1'!$C$214),"",'T1'!$G$214*IF('T1'!$U$9="Y",1,0)+'T2'!$G$214*IF('T2'!$U$9="Y",1,0)+'T3'!$G$214*IF('T3'!$U$9="Y",1,0)+TA!$AT$214*IF(TA!$N$9="Y",1,0))</f>
        <v/>
      </c>
      <c r="AL218" s="38" t="str">
        <f>IF(ISBLANK('T1'!$C$214),"",'T1'!$H$214*IF('T1'!$V$9="Y",1,0)+'T2'!$H$214*IF('T2'!$V$9="Y",1,0)+'T3'!$H$214*IF('T3'!$V$9="Y",1,0))</f>
        <v/>
      </c>
      <c r="AM218" s="38" t="str">
        <f>IF(ISBLANK('T1'!$C$214),"",'T1'!$I$214*IF('T1'!$W$9="Y",1,0)+'T2'!$I$214*IF('T2'!$W$9="Y",1,0)+'T3'!$I$214*IF('T3'!$W$9="Y",1,0))</f>
        <v/>
      </c>
      <c r="AN218" s="38" t="str">
        <f>IF(ISBLANK('T1'!$C$214),"",'T1'!$J$214*IF('T1'!$X$9="Y",1,0)+'T2'!$J$214*IF('T2'!$X$9="Y",1,0)+'T3'!$J$214*IF('T3'!$X$9="Y",1,0))</f>
        <v/>
      </c>
      <c r="AO218" s="38" t="str">
        <f>IF(ISBLANK('T1'!$C$214),"",'T1'!$K$214*IF('T1'!$Y$9="Y",1,0)+'T2'!$K$214*IF('T2'!$Y$9="Y",1,0)+'T3'!$K$214*IF('T3'!$Y$9="Y",1,0))</f>
        <v/>
      </c>
      <c r="AP218" s="38" t="str">
        <f>IF(ISBLANK('T1'!$C$214),"",'T1'!$L$214*IF('T1'!$Z$9="Y",1,0)+'T2'!$L$214*IF('T2'!$Z$9="Y",1,0)+'T3'!$L$214*IF('T3'!$Z$9="Y",1,0))</f>
        <v/>
      </c>
      <c r="AQ218" s="38" t="str">
        <f>IF(ISBLANK('T1'!$C$214),"",'T1'!$M$214*IF('T1'!$AA$9="Y",1,0)+'T2'!$M$214*IF('T2'!$AA$9="Y",1,0)+'T3'!$M$214*IF('T3'!$AA$9="Y",1,0))</f>
        <v/>
      </c>
      <c r="AR218" s="38" t="str">
        <f>IF(ISBLANK('T1'!$C$214),"",'T1'!$M$214*IF('T1'!$AB$9="Y",1,0)+'T2'!$M$214*IF('T2'!$AB$9="Y",1,0)+'T3'!$M$214*IF('T3'!$AB$9="Y",1,0))</f>
        <v/>
      </c>
      <c r="AS218" s="38" t="str">
        <f>IF(ISBLANK('T1'!$C$214),"",SUM($AI$218:$AR$218))</f>
        <v/>
      </c>
      <c r="AT218" s="38" t="str">
        <f>IF(ISBLANK('T1'!$C$214),"",IF(ISERR($AS$218/$AS$5),"",$AS$218/$AS$5))</f>
        <v/>
      </c>
      <c r="AW218" s="38" t="str">
        <f>IF(ISBLANK('T1'!$C$214),"",'T1'!$E$214*IF('T1'!$S$10="Y",1,0)+'T2'!$E$214*IF('T2'!$S$10="Y",1,0)+'T3'!$E$214*IF('T3'!$S$10="Y",1,0)+TA!$AR$214*IF(TA!$L$10="Y",1,0))</f>
        <v/>
      </c>
      <c r="AX218" s="38" t="str">
        <f>IF(ISBLANK('T1'!$C$214),"",'T1'!$F$214*IF('T1'!$T$10="Y",1,0)+'T2'!$F$214*IF('T2'!$T$10="Y",1,0)+'T3'!$F$214*IF('T3'!$T$10="Y",1,0)+TA!$AS$214*IF(TA!$M$10="Y",1,0))</f>
        <v/>
      </c>
      <c r="AY218" s="38" t="str">
        <f>IF(ISBLANK('T1'!$C$214),"",'T1'!$G$214*IF('T1'!$U$10="Y",1,0)+'T2'!$G$214*IF('T2'!$U$10="Y",1,0)+'T3'!$G$214*IF('T3'!$U$10="Y",1,0)+TA!$AT$214*IF(TA!$N$10="Y",1,0))</f>
        <v/>
      </c>
      <c r="AZ218" s="38" t="str">
        <f>IF(ISBLANK('T1'!$C$214),"",'T1'!$H$214*IF('T1'!$V$10="Y",1,0)+'T2'!$H$214*IF('T2'!$V$10="Y",1,0)+'T3'!$H$214*IF('T3'!$V$10="Y",1,0))</f>
        <v/>
      </c>
      <c r="BA218" s="38" t="str">
        <f>IF(ISBLANK('T1'!$C$214),"",'T1'!$I$214*IF('T1'!$W$10="Y",1,0)+'T2'!$I$214*IF('T2'!$W$10="Y",1,0)+'T3'!$I$214*IF('T3'!$W$10="Y",1,0))</f>
        <v/>
      </c>
      <c r="BB218" s="38" t="str">
        <f>IF(ISBLANK('T1'!$C$214),"",'T1'!$J$214*IF('T1'!$X$10="Y",1,0)+'T2'!$J$214*IF('T2'!$X$10="Y",1,0)+'T3'!$J$214*IF('T3'!$X$10="Y",1,0))</f>
        <v/>
      </c>
      <c r="BC218" s="38" t="str">
        <f>IF(ISBLANK('T1'!$C$214),"",'T1'!$K$214*IF('T1'!$Y$10="Y",1,0)+'T2'!$K$214*IF('T2'!$Y$10="Y",1,0)+'T3'!$K$214*IF('T3'!$Y$10="Y",1,0))</f>
        <v/>
      </c>
      <c r="BD218" s="38" t="str">
        <f>IF(ISBLANK('T1'!$C$214),"",'T1'!$L$214*IF('T1'!$Z$10="Y",1,0)+'T2'!$L$214*IF('T2'!$Z$10="Y",1,0)+'T3'!$L$214*IF('T3'!$Z$10="Y",1,0))</f>
        <v/>
      </c>
      <c r="BE218" s="38" t="str">
        <f>IF(ISBLANK('T1'!$C$214),"",'T1'!$M$214*IF('T1'!$AA$10="Y",1,0)+'T2'!$M$214*IF('T2'!$AA$10="Y",1,0)+'T3'!$M$214*IF('T3'!$AA$10="Y",1,0))</f>
        <v/>
      </c>
      <c r="BF218" s="38" t="str">
        <f>IF(ISBLANK('T1'!$C$214),"",'T1'!$M$214*IF('T1'!$AB$10="Y",1,0)+'T2'!$M$214*IF('T2'!$AB$10="Y",1,0)+'T3'!$M$214*IF('T3'!$AB$10="Y",1,0))</f>
        <v/>
      </c>
      <c r="BG218" s="38" t="str">
        <f>IF(ISBLANK('T1'!$C$214),"",SUM($AW$218:$BF$218))</f>
        <v/>
      </c>
      <c r="BH218" s="38" t="str">
        <f>IF(ISBLANK('T1'!$C$214),"",IF(ISERR($BG$218/$BG$5),"",$BG$218/$BG$5))</f>
        <v/>
      </c>
      <c r="BK218" s="38" t="str">
        <f>IF(ISBLANK('T1'!$C$214),"",'T1'!$E$214*IF('T1'!$S$11="Y",1,0)+'T2'!$E$214*IF('T2'!$S$11="Y",1,0)+'T3'!$E$214*IF('T3'!$S$11="Y",1,0)+TA!$AR$214*IF(TA!$L$11="Y",1,0))</f>
        <v/>
      </c>
      <c r="BL218" s="38" t="str">
        <f>IF(ISBLANK('T1'!$C$214),"",'T1'!$F$214*IF('T1'!$T$11="Y",1,0)+'T2'!$F$214*IF('T2'!$T$11="Y",1,0)+'T3'!$F$214*IF('T3'!$T$11="Y",1,0)+TA!$AS$214*IF(TA!$M$11="Y",1,0))</f>
        <v/>
      </c>
      <c r="BM218" s="38" t="str">
        <f>IF(ISBLANK('T1'!$C$214),"",'T1'!$G$214*IF('T1'!$U$11="Y",1,0)+'T2'!$G$214*IF('T2'!$U$11="Y",1,0)+'T3'!$G$214*IF('T3'!$U$11="Y",1,0)+TA!$AT$214*IF(TA!$N$11="Y",1,0))</f>
        <v/>
      </c>
      <c r="BN218" s="38" t="str">
        <f>IF(ISBLANK('T1'!$C$214),"",'T1'!$H$214*IF('T1'!$V$11="Y",1,0)+'T2'!$H$214*IF('T2'!$V$11="Y",1,0)+'T3'!$H$214*IF('T3'!$V$11="Y",1,0))</f>
        <v/>
      </c>
      <c r="BO218" s="38" t="str">
        <f>IF(ISBLANK('T1'!$C$214),"",'T1'!$I$214*IF('T1'!$W$11="Y",1,0)+'T2'!$I$214*IF('T2'!$W$11="Y",1,0)+'T3'!$I$214*IF('T3'!$W$11="Y",1,0))</f>
        <v/>
      </c>
      <c r="BP218" s="38" t="str">
        <f>IF(ISBLANK('T1'!$C$214),"",'T1'!$J$214*IF('T1'!$X$11="Y",1,0)+'T2'!$J$214*IF('T2'!$X$11="Y",1,0)+'T3'!$J$214*IF('T3'!$X$11="Y",1,0))</f>
        <v/>
      </c>
      <c r="BQ218" s="38" t="str">
        <f>IF(ISBLANK('T1'!$C$214),"",'T1'!$K$214*IF('T1'!$Y$11="Y",1,0)+'T2'!$K$214*IF('T2'!$Y$11="Y",1,0)+'T3'!$K$214*IF('T3'!$Y$11="Y",1,0))</f>
        <v/>
      </c>
      <c r="BR218" s="38" t="str">
        <f>IF(ISBLANK('T1'!$C$214),"",'T1'!$L$214*IF('T1'!$Z$11="Y",1,0)+'T2'!$L$214*IF('T2'!$Z$11="Y",1,0)+'T3'!$L$214*IF('T3'!$Z$11="Y",1,0))</f>
        <v/>
      </c>
      <c r="BS218" s="38" t="str">
        <f>IF(ISBLANK('T1'!$C$214),"",'T1'!$M$214*IF('T1'!$AA$11="Y",1,0)+'T2'!$M$214*IF('T2'!$AA$11="Y",1,0)+'T3'!$M$214*IF('T3'!$AA$11="Y",1,0))</f>
        <v/>
      </c>
      <c r="BT218" s="38" t="str">
        <f>IF(ISBLANK('T1'!$C$214),"",'T1'!$M$214*IF('T1'!$AB$11="Y",1,0)+'T2'!$M$214*IF('T2'!$AB$11="Y",1,0)+'T3'!$M$214*IF('T3'!$AB$11="Y",1,0))</f>
        <v/>
      </c>
      <c r="BU218" s="38" t="str">
        <f>IF(ISBLANK('T1'!$C$214),"",SUM($BK$218:$BT$218))</f>
        <v/>
      </c>
      <c r="BV218" s="38" t="str">
        <f>IF(ISBLANK('T1'!$C$214),"",IF(ISERR($BU$218/$BU$5),"",$BU$218/$BU$5))</f>
        <v/>
      </c>
      <c r="BY218" s="38" t="str">
        <f>IF(ISBLANK('T1'!$C$214),"",'T1'!$E$214*IF('T1'!$S$12="Y",1,0)+'T2'!$E$214*IF('T2'!$S$12="Y",1,0)+'T3'!$E$214*IF('T3'!$S$12="Y",1,0)+TA!$AR$214*IF(TA!$L$12="Y",1,0))</f>
        <v/>
      </c>
      <c r="BZ218" s="38" t="str">
        <f>IF(ISBLANK('T1'!$C$214),"",'T1'!$F$214*IF('T1'!$T$12="Y",1,0)+'T2'!$F$214*IF('T2'!$T$12="Y",1,0)+'T3'!$F$214*IF('T3'!$T$12="Y",1,0)+TA!$AS$214*IF(TA!$M$12="Y",1,0))</f>
        <v/>
      </c>
      <c r="CA218" s="38" t="str">
        <f>IF(ISBLANK('T1'!$C$214),"",'T1'!$G$214*IF('T1'!$U$12="Y",1,0)+'T2'!$G$214*IF('T2'!$U$12="Y",1,0)+'T3'!$G$214*IF('T3'!$U$12="Y",1,0)+TA!$AT$214*IF(TA!$N$12="Y",1,0))</f>
        <v/>
      </c>
      <c r="CB218" s="38" t="str">
        <f>IF(ISBLANK('T1'!$C$214),"",'T1'!$H$214*IF('T1'!$V$12="Y",1,0)+'T2'!$H$214*IF('T2'!$V$12="Y",1,0)+'T3'!$H$214*IF('T3'!$V$12="Y",1,0))</f>
        <v/>
      </c>
      <c r="CC218" s="38" t="str">
        <f>IF(ISBLANK('T1'!$C$214),"",'T1'!$I$214*IF('T1'!$W$12="Y",1,0)+'T2'!$I$214*IF('T2'!$W$12="Y",1,0)+'T3'!$I$214*IF('T3'!$W$12="Y",1,0))</f>
        <v/>
      </c>
      <c r="CD218" s="38" t="str">
        <f>IF(ISBLANK('T1'!$C$214),"",'T1'!$J$214*IF('T1'!$X$12="Y",1,0)+'T2'!$J$214*IF('T2'!$X$12="Y",1,0)+'T3'!$J$214*IF('T3'!$X$12="Y",1,0))</f>
        <v/>
      </c>
      <c r="CE218" s="38" t="str">
        <f>IF(ISBLANK('T1'!$C$214),"",'T1'!$K$214*IF('T1'!$Y$12="Y",1,0)+'T2'!$K$214*IF('T2'!$Y$12="Y",1,0)+'T3'!$K$214*IF('T3'!$Y$12="Y",1,0))</f>
        <v/>
      </c>
      <c r="CF218" s="38" t="str">
        <f>IF(ISBLANK('T1'!$C$214),"",'T1'!$L$214*IF('T1'!$Z$12="Y",1,0)+'T2'!$L$214*IF('T2'!$Z$12="Y",1,0)+'T3'!$L$214*IF('T3'!$Z$12="Y",1,0))</f>
        <v/>
      </c>
      <c r="CG218" s="38" t="str">
        <f>IF(ISBLANK('T1'!$C$214),"",'T1'!$M$214*IF('T1'!$AA$12="Y",1,0)+'T2'!$M$214*IF('T2'!$AA$12="Y",1,0)+'T3'!$M$214*IF('T3'!$AA$12="Y",1,0))</f>
        <v/>
      </c>
      <c r="CH218" s="38" t="str">
        <f>IF(ISBLANK('T1'!$C$214),"",'T1'!$M$214*IF('T1'!$AB$12="Y",1,0)+'T2'!$M$214*IF('T2'!$AB$12="Y",1,0)+'T3'!$M$214*IF('T3'!$AB$12="Y",1,0))</f>
        <v/>
      </c>
      <c r="CI218" s="38" t="str">
        <f>IF(ISBLANK('T1'!$C$214),"",SUM($BY$218:$CH$218))</f>
        <v/>
      </c>
      <c r="CJ218" s="38" t="str">
        <f>IF(ISBLANK('T1'!$C$214),"",IF(ISERR($CI$218/$CI$5),"",$CI$218/$CI$5))</f>
        <v/>
      </c>
      <c r="CM218" s="38" t="str">
        <f>IF(ISBLANK('T1'!$C$214),"",'T1'!$E$214*IF('T1'!$S$13="Y",1,0)+'T2'!$E$214*IF('T2'!$S$13="Y",1,0)+'T3'!$E$214*IF('T3'!$S$13="Y",1,0)+TA!$AR$214*IF(TA!$L$13="Y",1,0))</f>
        <v/>
      </c>
      <c r="CN218" s="38" t="str">
        <f>IF(ISBLANK('T1'!$C$214),"",'T1'!$F$214*IF('T1'!$T$13="Y",1,0)+'T2'!$F$214*IF('T2'!$T$13="Y",1,0)+'T3'!$F$214*IF('T3'!$T$13="Y",1,0)+TA!$AS$214*IF(TA!$M$13="Y",1,0))</f>
        <v/>
      </c>
      <c r="CO218" s="38" t="str">
        <f>IF(ISBLANK('T1'!$C$214),"",'T1'!$G$214*IF('T1'!$U$13="Y",1,0)+'T2'!$G$214*IF('T2'!$U$13="Y",1,0)+'T3'!$G$214*IF('T3'!$U$13="Y",1,0)+TA!$AT$214*IF(TA!$N$13="Y",1,0))</f>
        <v/>
      </c>
      <c r="CP218" s="38" t="str">
        <f>IF(ISBLANK('T1'!$C$214),"",'T1'!$H$214*IF('T1'!$V$13="Y",1,0)+'T2'!$H$214*IF('T2'!$V$13="Y",1,0)+'T3'!$H$214*IF('T3'!$V$13="Y",1,0))</f>
        <v/>
      </c>
      <c r="CQ218" s="38" t="str">
        <f>IF(ISBLANK('T1'!$C$214),"",'T1'!$I$214*IF('T1'!$W$13="Y",1,0)+'T2'!$I$214*IF('T2'!$W$13="Y",1,0)+'T3'!$I$214*IF('T3'!$W$13="Y",1,0))</f>
        <v/>
      </c>
      <c r="CR218" s="38" t="str">
        <f>IF(ISBLANK('T1'!$C$214),"",'T1'!$J$214*IF('T1'!$X$13="Y",1,0)+'T2'!$J$214*IF('T2'!$X$13="Y",1,0)+'T3'!$J$214*IF('T3'!$X$13="Y",1,0))</f>
        <v/>
      </c>
      <c r="CS218" s="38" t="str">
        <f>IF(ISBLANK('T1'!$C$214),"",'T1'!$K$214*IF('T1'!$Y$13="Y",1,0)+'T2'!$K$214*IF('T2'!$Y$13="Y",1,0)+'T3'!$K$214*IF('T3'!$Y$13="Y",1,0))</f>
        <v/>
      </c>
      <c r="CT218" s="38" t="str">
        <f>IF(ISBLANK('T1'!$C$214),"",'T1'!$L$214*IF('T1'!$Z$13="Y",1,0)+'T2'!$L$214*IF('T2'!$Z$13="Y",1,0)+'T3'!$L$214*IF('T3'!$Z$13="Y",1,0))</f>
        <v/>
      </c>
      <c r="CU218" s="38" t="str">
        <f>IF(ISBLANK('T1'!$C$214),"",'T1'!$M$214*IF('T1'!$AA$13="Y",1,0)+'T2'!$M$214*IF('T2'!$AA$13="Y",1,0)+'T3'!$M$214*IF('T3'!$AA$13="Y",1,0))</f>
        <v/>
      </c>
      <c r="CV218" s="38" t="str">
        <f>IF(ISBLANK('T1'!$C$214),"",'T1'!$M$214*IF('T1'!$AB$13="Y",1,0)+'T2'!$M$214*IF('T2'!$AB$13="Y",1,0)+'T3'!$M$214*IF('T3'!$AB$13="Y",1,0))</f>
        <v/>
      </c>
      <c r="CW218" s="38" t="str">
        <f>IF(ISBLANK('T1'!$C$214),"",SUM($CM$218:$CV$218))</f>
        <v/>
      </c>
      <c r="CX218" s="38" t="str">
        <f>IF(ISBLANK('T1'!$C$214),"",IF(ISERR($CW$218/$CW$5),"",$CW$218/$CW$5))</f>
        <v/>
      </c>
      <c r="DA218" s="38" t="str">
        <f>IF(ISBLANK('T1'!$C$214),"",'T1'!$E$214*IF('T1'!$S$14="Y",1,0)+'T2'!$E$214*IF('T2'!$S$14="Y",1,0)+'T3'!$E$214*IF('T3'!$S$14="Y",1,0)+TA!$AR$214*IF(TA!$L$14="Y",1,0))</f>
        <v/>
      </c>
      <c r="DB218" s="38" t="str">
        <f>IF(ISBLANK('T1'!$C$214),"",'T1'!$F$214*IF('T1'!$T$14="Y",1,0)+'T2'!$F$214*IF('T2'!$T$14="Y",1,0)+'T3'!$F$214*IF('T3'!$T$14="Y",1,0)+TA!$AS$214*IF(TA!$M$14="Y",1,0))</f>
        <v/>
      </c>
      <c r="DC218" s="38" t="str">
        <f>IF(ISBLANK('T1'!$C$214),"",'T1'!$G$214*IF('T1'!$U$14="Y",1,0)+'T2'!$G$214*IF('T2'!$U$14="Y",1,0)+'T3'!$G$214*IF('T3'!$U$14="Y",1,0)+TA!$AT$214*IF(TA!$N$14="Y",1,0))</f>
        <v/>
      </c>
      <c r="DD218" s="38" t="str">
        <f>IF(ISBLANK('T1'!$C$214),"",'T1'!$H$214*IF('T1'!$V$14="Y",1,0)+'T2'!$H$214*IF('T2'!$V$14="Y",1,0)+'T3'!$H$214*IF('T3'!$V$14="Y",1,0))</f>
        <v/>
      </c>
      <c r="DE218" s="38" t="str">
        <f>IF(ISBLANK('T1'!$C$214),"",'T1'!$I$214*IF('T1'!$W$14="Y",1,0)+'T2'!$I$214*IF('T2'!$W$14="Y",1,0)+'T3'!$I$214*IF('T3'!$W$14="Y",1,0))</f>
        <v/>
      </c>
      <c r="DF218" s="38" t="str">
        <f>IF(ISBLANK('T1'!$C$214),"",'T1'!$J$214*IF('T1'!$X$14="Y",1,0)+'T2'!$J$214*IF('T2'!$X$14="Y",1,0)+'T3'!$J$214*IF('T3'!$X$14="Y",1,0))</f>
        <v/>
      </c>
      <c r="DG218" s="38" t="str">
        <f>IF(ISBLANK('T1'!$C$214),"",'T1'!$K$214*IF('T1'!$Y$14="Y",1,0)+'T2'!$K$214*IF('T2'!$Y$14="Y",1,0)+'T3'!$K$214*IF('T3'!$Y$14="Y",1,0))</f>
        <v/>
      </c>
      <c r="DH218" s="38" t="str">
        <f>IF(ISBLANK('T1'!$C$214),"",'T1'!$L$214*IF('T1'!$Z$14="Y",1,0)+'T2'!$L$214*IF('T2'!$Z$14="Y",1,0)+'T3'!$L$214*IF('T3'!$Z$14="Y",1,0))</f>
        <v/>
      </c>
      <c r="DI218" s="38" t="str">
        <f>IF(ISBLANK('T1'!$C$214),"",'T1'!$M$214*IF('T1'!$AA$14="Y",1,0)+'T2'!$M$214*IF('T2'!$AA$14="Y",1,0)+'T3'!$M$214*IF('T3'!$AA$14="Y",1,0))</f>
        <v/>
      </c>
      <c r="DJ218" s="38" t="str">
        <f>IF(ISBLANK('T1'!$C$214),"",'T1'!$M$214*IF('T1'!$AB$14="Y",1,0)+'T2'!$M$214*IF('T2'!$AB$14="Y",1,0)+'T3'!$M$214*IF('T3'!$AB$14="Y",1,0))</f>
        <v/>
      </c>
      <c r="DK218" s="38" t="str">
        <f>IF(ISBLANK('T1'!$C$214),"",SUM($DA$218:$DJ$218))</f>
        <v/>
      </c>
      <c r="DL218" s="38" t="str">
        <f>IF(ISBLANK('T1'!$C$214),"",IF(ISERR($DK$218/$DK$5),"",$DK$218/$DK$5))</f>
        <v/>
      </c>
      <c r="DO218" s="38" t="str">
        <f>IF(ISBLANK('T1'!$C$214),"",'T1'!$E$214*IF('T1'!$S$15="Y",1,0)+'T2'!$E$214*IF('T2'!$S$15="Y",1,0)+'T3'!$E$214*IF('T3'!$S$15="Y",1,0)+TA!$AR$214*IF(TA!$L$15="Y",1,0))</f>
        <v/>
      </c>
      <c r="DP218" s="38" t="str">
        <f>IF(ISBLANK('T1'!$C$214),"",'T1'!$F$214*IF('T1'!$T$15="Y",1,0)+'T2'!$F$214*IF('T2'!$T$15="Y",1,0)+'T3'!$F$214*IF('T3'!$T$15="Y",1,0)+TA!$AS$214*IF(TA!$M$15="Y",1,0))</f>
        <v/>
      </c>
      <c r="DQ218" s="38" t="str">
        <f>IF(ISBLANK('T1'!$C$214),"",'T1'!$G$214*IF('T1'!$U$15="Y",1,0)+'T2'!$G$214*IF('T2'!$U$15="Y",1,0)+'T3'!$G$214*IF('T3'!$U$15="Y",1,0)+TA!$AT$214*IF(TA!$N$15="Y",1,0))</f>
        <v/>
      </c>
      <c r="DR218" s="38" t="str">
        <f>IF(ISBLANK('T1'!$C$214),"",'T1'!$H$214*IF('T1'!$V$15="Y",1,0)+'T2'!$H$214*IF('T2'!$V$15="Y",1,0)+'T3'!$H$214*IF('T3'!$V$15="Y",1,0))</f>
        <v/>
      </c>
      <c r="DS218" s="38" t="str">
        <f>IF(ISBLANK('T1'!$C$214),"",'T1'!$I$214*IF('T1'!$W$15="Y",1,0)+'T2'!$I$214*IF('T2'!$W$15="Y",1,0)+'T3'!$I$214*IF('T3'!$W$15="Y",1,0))</f>
        <v/>
      </c>
      <c r="DT218" s="38" t="str">
        <f>IF(ISBLANK('T1'!$C$214),"",'T1'!$J$214*IF('T1'!$X$15="Y",1,0)+'T2'!$J$214*IF('T2'!$X$15="Y",1,0)+'T3'!$J$214*IF('T3'!$X$15="Y",1,0))</f>
        <v/>
      </c>
      <c r="DU218" s="38" t="str">
        <f>IF(ISBLANK('T1'!$C$214),"",'T1'!$K$214*IF('T1'!$Y$15="Y",1,0)+'T2'!$K$214*IF('T2'!$Y$15="Y",1,0)+'T3'!$K$214*IF('T3'!$Y$15="Y",1,0))</f>
        <v/>
      </c>
      <c r="DV218" s="38" t="str">
        <f>IF(ISBLANK('T1'!$C$214),"",'T1'!$L$214*IF('T1'!$Z$15="Y",1,0)+'T2'!$L$214*IF('T2'!$Z$15="Y",1,0)+'T3'!$L$214*IF('T3'!$Z$15="Y",1,0))</f>
        <v/>
      </c>
      <c r="DW218" s="38" t="str">
        <f>IF(ISBLANK('T1'!$C$214),"",'T1'!$M$214*IF('T1'!$AA$15="Y",1,0)+'T2'!$M$214*IF('T2'!$AA$15="Y",1,0)+'T3'!$M$214*IF('T3'!$AA$15="Y",1,0))</f>
        <v/>
      </c>
      <c r="DX218" s="38" t="str">
        <f>IF(ISBLANK('T1'!$C$214),"",'T1'!$M$214*IF('T1'!$AB$15="Y",1,0)+'T2'!$M$214*IF('T2'!$AB$15="Y",1,0)+'T3'!$M$214*IF('T3'!$AB$15="Y",1,0))</f>
        <v/>
      </c>
      <c r="DY218" s="38" t="str">
        <f>IF(ISBLANK('T1'!$C$214),"",SUM($DO$218:$DX$218))</f>
        <v/>
      </c>
      <c r="DZ218" s="38" t="str">
        <f>IF(ISBLANK('T1'!$C$214),"",IF(ISERR($DY$218/$DY$5),"",$DY$218/$DY$5))</f>
        <v/>
      </c>
      <c r="EC218" s="38" t="str">
        <f>IF(ISBLANK('T1'!$C$214),"",'T1'!$E$214*IF('T1'!$S$16="Y",1,0)+'T2'!$E$214*IF('T2'!$S$16="Y",1,0)+'T3'!$E$214*IF('T3'!$S$16="Y",1,0)+TA!$AR$214*IF(TA!$L$16="Y",1,0))</f>
        <v/>
      </c>
      <c r="ED218" s="38" t="str">
        <f>IF(ISBLANK('T1'!$C$214),"",'T1'!$F$214*IF('T1'!$T$16="Y",1,0)+'T2'!$F$214*IF('T2'!$T$16="Y",1,0)+'T3'!$F$214*IF('T3'!$T$16="Y",1,0)+TA!$AS$214*IF(TA!$M$16="Y",1,0))</f>
        <v/>
      </c>
      <c r="EE218" s="38" t="str">
        <f>IF(ISBLANK('T1'!$C$214),"",'T1'!$G$214*IF('T1'!$U$16="Y",1,0)+'T2'!$G$214*IF('T2'!$U$16="Y",1,0)+'T3'!$G$214*IF('T3'!$U$16="Y",1,0)+TA!$AT$214*IF(TA!$N$16="Y",1,0))</f>
        <v/>
      </c>
      <c r="EF218" s="38" t="str">
        <f>IF(ISBLANK('T1'!$C$214),"",'T1'!$H$214*IF('T1'!$V$16="Y",1,0)+'T2'!$H$214*IF('T2'!$V$16="Y",1,0)+'T3'!$H$214*IF('T3'!$V$16="Y",1,0))</f>
        <v/>
      </c>
      <c r="EG218" s="38" t="str">
        <f>IF(ISBLANK('T1'!$C$214),"",'T1'!$I$214*IF('T1'!$W$16="Y",1,0)+'T2'!$I$214*IF('T2'!$W$16="Y",1,0)+'T3'!$I$214*IF('T3'!$W$16="Y",1,0))</f>
        <v/>
      </c>
      <c r="EH218" s="38" t="str">
        <f>IF(ISBLANK('T1'!$C$214),"",'T1'!$J$214*IF('T1'!$X$16="Y",1,0)+'T2'!$J$214*IF('T2'!$X$16="Y",1,0)+'T3'!$J$214*IF('T3'!$X$16="Y",1,0))</f>
        <v/>
      </c>
      <c r="EI218" s="38" t="str">
        <f>IF(ISBLANK('T1'!$C$214),"",'T1'!$K$214*IF('T1'!$Y$16="Y",1,0)+'T2'!$K$214*IF('T2'!$Y$16="Y",1,0)+'T3'!$K$214*IF('T3'!$Y$16="Y",1,0))</f>
        <v/>
      </c>
      <c r="EJ218" s="38" t="str">
        <f>IF(ISBLANK('T1'!$C$214),"",'T1'!$L$214*IF('T1'!$Z$16="Y",1,0)+'T2'!$L$214*IF('T2'!$Z$16="Y",1,0)+'T3'!$L$214*IF('T3'!$Z$16="Y",1,0))</f>
        <v/>
      </c>
      <c r="EK218" s="38" t="str">
        <f>IF(ISBLANK('T1'!$C$214),"",'T1'!$M$214*IF('T1'!$AA$16="Y",1,0)+'T2'!$M$214*IF('T2'!$AA$16="Y",1,0)+'T3'!$M$214*IF('T3'!$AA$16="Y",1,0))</f>
        <v/>
      </c>
      <c r="EL218" s="38" t="str">
        <f>IF(ISBLANK('T1'!$C$214),"",'T1'!$M$214*IF('T1'!$AB$16="Y",1,0)+'T2'!$M$214*IF('T2'!$AB$16="Y",1,0)+'T3'!$M$214*IF('T3'!$AB$16="Y",1,0))</f>
        <v/>
      </c>
      <c r="EM218" s="38" t="str">
        <f>IF(ISBLANK('T1'!$C$214),"",SUM($EC$218:$EL$218))</f>
        <v/>
      </c>
      <c r="EN218" s="38" t="str">
        <f>IF(ISBLANK('T1'!$C$214),"",IF(ISERR($EM$218/$EM$5),"",$EM$218/$EM$5))</f>
        <v/>
      </c>
      <c r="EQ218" s="38" t="str">
        <f>IF(ISBLANK('T1'!$C$214),"",'T1'!$E$214*IF('T1'!$S$17="Y",1,0)+'T2'!$E$214*IF('T2'!$S$17="Y",1,0)+'T3'!$E$214*IF('T3'!$S$17="Y",1,0)+TA!$AR$214*IF(TA!$L$17="Y",1,0))</f>
        <v/>
      </c>
      <c r="ER218" s="38" t="str">
        <f>IF(ISBLANK('T1'!$C$214),"",'T1'!$F$214*IF('T1'!$T$17="Y",1,0)+'T2'!$F$214*IF('T2'!$T$17="Y",1,0)+'T3'!$F$214*IF('T3'!$T$17="Y",1,0)+TA!$AS$214*IF(TA!$M$17="Y",1,0))</f>
        <v/>
      </c>
      <c r="ES218" s="38" t="str">
        <f>IF(ISBLANK('T1'!$C$214),"",'T1'!$G$214*IF('T1'!$U$17="Y",1,0)+'T2'!$G$214*IF('T2'!$U$17="Y",1,0)+'T3'!$G$214*IF('T3'!$U$17="Y",1,0)+TA!$AT$214*IF(TA!$N$17="Y",1,0))</f>
        <v/>
      </c>
      <c r="ET218" s="38" t="str">
        <f>IF(ISBLANK('T1'!$C$214),"",'T1'!$H$214*IF('T1'!$V$17="Y",1,0)+'T2'!$H$214*IF('T2'!$V$17="Y",1,0)+'T3'!$H$214*IF('T3'!$V$17="Y",1,0))</f>
        <v/>
      </c>
      <c r="EU218" s="38" t="str">
        <f>IF(ISBLANK('T1'!$C$214),"",'T1'!$I$214*IF('T1'!$W$17="Y",1,0)+'T2'!$I$214*IF('T2'!$W$17="Y",1,0)+'T3'!$I$214*IF('T3'!$W$17="Y",1,0))</f>
        <v/>
      </c>
      <c r="EV218" s="38" t="str">
        <f>IF(ISBLANK('T1'!$C$214),"",'T1'!$J$214*IF('T1'!$X$17="Y",1,0)+'T2'!$J$214*IF('T2'!$X$17="Y",1,0)+'T3'!$J$214*IF('T3'!$X$17="Y",1,0))</f>
        <v/>
      </c>
      <c r="EW218" s="38" t="str">
        <f>IF(ISBLANK('T1'!$C$214),"",'T1'!$K$214*IF('T1'!$Y$17="Y",1,0)+'T2'!$K$214*IF('T2'!$Y$17="Y",1,0)+'T3'!$K$214*IF('T3'!$Y$17="Y",1,0))</f>
        <v/>
      </c>
      <c r="EX218" s="38" t="str">
        <f>IF(ISBLANK('T1'!$C$214),"",'T1'!$L$214*IF('T1'!$Z$17="Y",1,0)+'T2'!$L$214*IF('T2'!$Z$17="Y",1,0)+'T3'!$L$214*IF('T3'!$Z$17="Y",1,0))</f>
        <v/>
      </c>
      <c r="EY218" s="38" t="str">
        <f>IF(ISBLANK('T1'!$C$214),"",'T1'!$M$214*IF('T1'!$AA$17="Y",1,0)+'T2'!$M$214*IF('T2'!$AA$17="Y",1,0)+'T3'!$M$214*IF('T3'!$AA$17="Y",1,0))</f>
        <v/>
      </c>
      <c r="EZ218" s="38" t="str">
        <f>IF(ISBLANK('T1'!$C$214),"",'T1'!$M$214*IF('T1'!$AB$17="Y",1,0)+'T2'!$M$214*IF('T2'!$AB$17="Y",1,0)+'T3'!$M$214*IF('T3'!$AB$17="Y",1,0))</f>
        <v/>
      </c>
      <c r="FA218" s="38" t="str">
        <f>IF(ISBLANK('T1'!$C$214),"",SUM($EQ$218:$EZ$218))</f>
        <v/>
      </c>
      <c r="FB218" s="38" t="str">
        <f>IF(ISBLANK('T1'!$C$214),"",IF(ISERR($FA$218/$FA$5),"",$FA$218/$FA$5))</f>
        <v/>
      </c>
    </row>
    <row r="219" spans="20:158">
      <c r="T219" s="38" t="str">
        <f>IF(ISBLANK('T1'!$C$215),"",'T1'!$E$215*IF('T1'!$S$8="Y",1,0)+'T2'!$E$215*IF('T2'!$S$8="Y",1,0)+'T3'!$E$215*IF('T3'!$S$8="Y",1,0)+TA!$AR$215*IF(TA!$L$8="Y",1,0))</f>
        <v/>
      </c>
      <c r="U219" s="38" t="str">
        <f>IF(ISBLANK('T1'!$C$215),"",'T1'!$F$215*IF('T1'!$T$8="Y",1,0)+'T2'!$F$215*IF('T2'!$T$8="Y",1,0)+'T3'!$F$215*IF('T3'!$T$8="Y",1,0)+TA!$AS$215*IF(TA!$M$8="Y",1,0))</f>
        <v/>
      </c>
      <c r="V219" s="38" t="str">
        <f>IF(ISBLANK('T1'!$C$215),"",'T1'!$G$215*IF('T1'!$U$8="Y",1,0)+'T2'!$G$215*IF('T2'!$U$8="Y",1,0)+'T3'!$G$215*IF('T3'!$U$8="Y",1,0)+TA!$AT$215*IF(TA!$N$8="Y",1,0))</f>
        <v/>
      </c>
      <c r="W219" s="38" t="str">
        <f>IF(ISBLANK('T1'!$C$215),"",'T1'!$H$215*IF('T1'!$V$8="Y",1,0)+'T2'!$H$215*IF('T2'!$V$8="Y",1,0)+'T3'!$H$215*IF('T3'!$V$8="Y",1,0))</f>
        <v/>
      </c>
      <c r="X219" s="38" t="str">
        <f>IF(ISBLANK('T1'!$C$215),"",'T1'!$I$215*IF('T1'!$W$8="Y",1,0)+'T2'!$I$215*IF('T2'!$W$8="Y",1,0)+'T3'!$I$215*IF('T3'!$W$8="Y",1,0))</f>
        <v/>
      </c>
      <c r="Y219" s="38" t="str">
        <f>IF(ISBLANK('T1'!$C$215),"",'T1'!$J$215*IF('T1'!$X$8="Y",1,0)+'T2'!$J$215*IF('T2'!$X$8="Y",1,0)+'T3'!$J$215*IF('T3'!$X$8="Y",1,0))</f>
        <v/>
      </c>
      <c r="Z219" s="38" t="str">
        <f>IF(ISBLANK('T1'!$C$215),"",'T1'!$K$215*IF('T1'!$Y$8="Y",1,0)+'T2'!$K$215*IF('T2'!$Y$8="Y",1,0)+'T3'!$K$215*IF('T3'!$Y$8="Y",1,0))</f>
        <v/>
      </c>
      <c r="AA219" s="38" t="str">
        <f>IF(ISBLANK('T1'!$C$215),"",'T1'!$L$215*IF('T1'!$Z$8="Y",1,0)+'T2'!$L$215*IF('T2'!$Z$8="Y",1,0)+'T3'!$L$215*IF('T3'!$Z$8="Y",1,0))</f>
        <v/>
      </c>
      <c r="AB219" s="38" t="str">
        <f>IF(ISBLANK('T1'!$C$215),"",'T1'!$M$215*IF('T1'!$AA$8="Y",1,0)+'T2'!$M$215*IF('T2'!$AA$8="Y",1,0)+'T3'!$M$215*IF('T3'!$AA$8="Y",1,0))</f>
        <v/>
      </c>
      <c r="AC219" s="38" t="str">
        <f>IF(ISBLANK('T1'!$C$215),"",'T1'!$M$215*IF('T1'!$AB$8="Y",1,0)+'T2'!$M$215*IF('T2'!$AB$8="Y",1,0)+'T3'!$M$215*IF('T3'!$AB$8="Y",1,0))</f>
        <v/>
      </c>
      <c r="AD219" s="38" t="str">
        <f>IF(ISBLANK('T1'!$C$215),"",SUM($T$219:$AC$219))</f>
        <v/>
      </c>
      <c r="AE219" s="38" t="str">
        <f>IF(ISBLANK('T1'!$C$215),"",IF(ISERR($AD$219/$AD$5),"",$AD$219/$AD$5))</f>
        <v/>
      </c>
      <c r="AI219" s="38" t="str">
        <f>IF(ISBLANK('T1'!$C$215),"",'T1'!$E$215*IF('T1'!$S$9="Y",1,0)+'T2'!$E$215*IF('T2'!$S$9="Y",1,0)+'T3'!$E$215*IF('T3'!$S$9="Y",1,0)+TA!$AR$215*IF(TA!$L$9="Y",1,0))</f>
        <v/>
      </c>
      <c r="AJ219" s="38" t="str">
        <f>IF(ISBLANK('T1'!$C$215),"",'T1'!$F$215*IF('T1'!$T$9="Y",1,0)+'T2'!$F$215*IF('T2'!$T$9="Y",1,0)+'T3'!$F$215*IF('T3'!$T$9="Y",1,0)+TA!$AS$215*IF(TA!$M$9="Y",1,0))</f>
        <v/>
      </c>
      <c r="AK219" s="38" t="str">
        <f>IF(ISBLANK('T1'!$C$215),"",'T1'!$G$215*IF('T1'!$U$9="Y",1,0)+'T2'!$G$215*IF('T2'!$U$9="Y",1,0)+'T3'!$G$215*IF('T3'!$U$9="Y",1,0)+TA!$AT$215*IF(TA!$N$9="Y",1,0))</f>
        <v/>
      </c>
      <c r="AL219" s="38" t="str">
        <f>IF(ISBLANK('T1'!$C$215),"",'T1'!$H$215*IF('T1'!$V$9="Y",1,0)+'T2'!$H$215*IF('T2'!$V$9="Y",1,0)+'T3'!$H$215*IF('T3'!$V$9="Y",1,0))</f>
        <v/>
      </c>
      <c r="AM219" s="38" t="str">
        <f>IF(ISBLANK('T1'!$C$215),"",'T1'!$I$215*IF('T1'!$W$9="Y",1,0)+'T2'!$I$215*IF('T2'!$W$9="Y",1,0)+'T3'!$I$215*IF('T3'!$W$9="Y",1,0))</f>
        <v/>
      </c>
      <c r="AN219" s="38" t="str">
        <f>IF(ISBLANK('T1'!$C$215),"",'T1'!$J$215*IF('T1'!$X$9="Y",1,0)+'T2'!$J$215*IF('T2'!$X$9="Y",1,0)+'T3'!$J$215*IF('T3'!$X$9="Y",1,0))</f>
        <v/>
      </c>
      <c r="AO219" s="38" t="str">
        <f>IF(ISBLANK('T1'!$C$215),"",'T1'!$K$215*IF('T1'!$Y$9="Y",1,0)+'T2'!$K$215*IF('T2'!$Y$9="Y",1,0)+'T3'!$K$215*IF('T3'!$Y$9="Y",1,0))</f>
        <v/>
      </c>
      <c r="AP219" s="38" t="str">
        <f>IF(ISBLANK('T1'!$C$215),"",'T1'!$L$215*IF('T1'!$Z$9="Y",1,0)+'T2'!$L$215*IF('T2'!$Z$9="Y",1,0)+'T3'!$L$215*IF('T3'!$Z$9="Y",1,0))</f>
        <v/>
      </c>
      <c r="AQ219" s="38" t="str">
        <f>IF(ISBLANK('T1'!$C$215),"",'T1'!$M$215*IF('T1'!$AA$9="Y",1,0)+'T2'!$M$215*IF('T2'!$AA$9="Y",1,0)+'T3'!$M$215*IF('T3'!$AA$9="Y",1,0))</f>
        <v/>
      </c>
      <c r="AR219" s="38" t="str">
        <f>IF(ISBLANK('T1'!$C$215),"",'T1'!$M$215*IF('T1'!$AB$9="Y",1,0)+'T2'!$M$215*IF('T2'!$AB$9="Y",1,0)+'T3'!$M$215*IF('T3'!$AB$9="Y",1,0))</f>
        <v/>
      </c>
      <c r="AS219" s="38" t="str">
        <f>IF(ISBLANK('T1'!$C$215),"",SUM($AI$219:$AR$219))</f>
        <v/>
      </c>
      <c r="AT219" s="38" t="str">
        <f>IF(ISBLANK('T1'!$C$215),"",IF(ISERR($AS$219/$AS$5),"",$AS$219/$AS$5))</f>
        <v/>
      </c>
      <c r="AW219" s="38" t="str">
        <f>IF(ISBLANK('T1'!$C$215),"",'T1'!$E$215*IF('T1'!$S$10="Y",1,0)+'T2'!$E$215*IF('T2'!$S$10="Y",1,0)+'T3'!$E$215*IF('T3'!$S$10="Y",1,0)+TA!$AR$215*IF(TA!$L$10="Y",1,0))</f>
        <v/>
      </c>
      <c r="AX219" s="38" t="str">
        <f>IF(ISBLANK('T1'!$C$215),"",'T1'!$F$215*IF('T1'!$T$10="Y",1,0)+'T2'!$F$215*IF('T2'!$T$10="Y",1,0)+'T3'!$F$215*IF('T3'!$T$10="Y",1,0)+TA!$AS$215*IF(TA!$M$10="Y",1,0))</f>
        <v/>
      </c>
      <c r="AY219" s="38" t="str">
        <f>IF(ISBLANK('T1'!$C$215),"",'T1'!$G$215*IF('T1'!$U$10="Y",1,0)+'T2'!$G$215*IF('T2'!$U$10="Y",1,0)+'T3'!$G$215*IF('T3'!$U$10="Y",1,0)+TA!$AT$215*IF(TA!$N$10="Y",1,0))</f>
        <v/>
      </c>
      <c r="AZ219" s="38" t="str">
        <f>IF(ISBLANK('T1'!$C$215),"",'T1'!$H$215*IF('T1'!$V$10="Y",1,0)+'T2'!$H$215*IF('T2'!$V$10="Y",1,0)+'T3'!$H$215*IF('T3'!$V$10="Y",1,0))</f>
        <v/>
      </c>
      <c r="BA219" s="38" t="str">
        <f>IF(ISBLANK('T1'!$C$215),"",'T1'!$I$215*IF('T1'!$W$10="Y",1,0)+'T2'!$I$215*IF('T2'!$W$10="Y",1,0)+'T3'!$I$215*IF('T3'!$W$10="Y",1,0))</f>
        <v/>
      </c>
      <c r="BB219" s="38" t="str">
        <f>IF(ISBLANK('T1'!$C$215),"",'T1'!$J$215*IF('T1'!$X$10="Y",1,0)+'T2'!$J$215*IF('T2'!$X$10="Y",1,0)+'T3'!$J$215*IF('T3'!$X$10="Y",1,0))</f>
        <v/>
      </c>
      <c r="BC219" s="38" t="str">
        <f>IF(ISBLANK('T1'!$C$215),"",'T1'!$K$215*IF('T1'!$Y$10="Y",1,0)+'T2'!$K$215*IF('T2'!$Y$10="Y",1,0)+'T3'!$K$215*IF('T3'!$Y$10="Y",1,0))</f>
        <v/>
      </c>
      <c r="BD219" s="38" t="str">
        <f>IF(ISBLANK('T1'!$C$215),"",'T1'!$L$215*IF('T1'!$Z$10="Y",1,0)+'T2'!$L$215*IF('T2'!$Z$10="Y",1,0)+'T3'!$L$215*IF('T3'!$Z$10="Y",1,0))</f>
        <v/>
      </c>
      <c r="BE219" s="38" t="str">
        <f>IF(ISBLANK('T1'!$C$215),"",'T1'!$M$215*IF('T1'!$AA$10="Y",1,0)+'T2'!$M$215*IF('T2'!$AA$10="Y",1,0)+'T3'!$M$215*IF('T3'!$AA$10="Y",1,0))</f>
        <v/>
      </c>
      <c r="BF219" s="38" t="str">
        <f>IF(ISBLANK('T1'!$C$215),"",'T1'!$M$215*IF('T1'!$AB$10="Y",1,0)+'T2'!$M$215*IF('T2'!$AB$10="Y",1,0)+'T3'!$M$215*IF('T3'!$AB$10="Y",1,0))</f>
        <v/>
      </c>
      <c r="BG219" s="38" t="str">
        <f>IF(ISBLANK('T1'!$C$215),"",SUM($AW$219:$BF$219))</f>
        <v/>
      </c>
      <c r="BH219" s="38" t="str">
        <f>IF(ISBLANK('T1'!$C$215),"",IF(ISERR($BG$219/$BG$5),"",$BG$219/$BG$5))</f>
        <v/>
      </c>
      <c r="BK219" s="38" t="str">
        <f>IF(ISBLANK('T1'!$C$215),"",'T1'!$E$215*IF('T1'!$S$11="Y",1,0)+'T2'!$E$215*IF('T2'!$S$11="Y",1,0)+'T3'!$E$215*IF('T3'!$S$11="Y",1,0)+TA!$AR$215*IF(TA!$L$11="Y",1,0))</f>
        <v/>
      </c>
      <c r="BL219" s="38" t="str">
        <f>IF(ISBLANK('T1'!$C$215),"",'T1'!$F$215*IF('T1'!$T$11="Y",1,0)+'T2'!$F$215*IF('T2'!$T$11="Y",1,0)+'T3'!$F$215*IF('T3'!$T$11="Y",1,0)+TA!$AS$215*IF(TA!$M$11="Y",1,0))</f>
        <v/>
      </c>
      <c r="BM219" s="38" t="str">
        <f>IF(ISBLANK('T1'!$C$215),"",'T1'!$G$215*IF('T1'!$U$11="Y",1,0)+'T2'!$G$215*IF('T2'!$U$11="Y",1,0)+'T3'!$G$215*IF('T3'!$U$11="Y",1,0)+TA!$AT$215*IF(TA!$N$11="Y",1,0))</f>
        <v/>
      </c>
      <c r="BN219" s="38" t="str">
        <f>IF(ISBLANK('T1'!$C$215),"",'T1'!$H$215*IF('T1'!$V$11="Y",1,0)+'T2'!$H$215*IF('T2'!$V$11="Y",1,0)+'T3'!$H$215*IF('T3'!$V$11="Y",1,0))</f>
        <v/>
      </c>
      <c r="BO219" s="38" t="str">
        <f>IF(ISBLANK('T1'!$C$215),"",'T1'!$I$215*IF('T1'!$W$11="Y",1,0)+'T2'!$I$215*IF('T2'!$W$11="Y",1,0)+'T3'!$I$215*IF('T3'!$W$11="Y",1,0))</f>
        <v/>
      </c>
      <c r="BP219" s="38" t="str">
        <f>IF(ISBLANK('T1'!$C$215),"",'T1'!$J$215*IF('T1'!$X$11="Y",1,0)+'T2'!$J$215*IF('T2'!$X$11="Y",1,0)+'T3'!$J$215*IF('T3'!$X$11="Y",1,0))</f>
        <v/>
      </c>
      <c r="BQ219" s="38" t="str">
        <f>IF(ISBLANK('T1'!$C$215),"",'T1'!$K$215*IF('T1'!$Y$11="Y",1,0)+'T2'!$K$215*IF('T2'!$Y$11="Y",1,0)+'T3'!$K$215*IF('T3'!$Y$11="Y",1,0))</f>
        <v/>
      </c>
      <c r="BR219" s="38" t="str">
        <f>IF(ISBLANK('T1'!$C$215),"",'T1'!$L$215*IF('T1'!$Z$11="Y",1,0)+'T2'!$L$215*IF('T2'!$Z$11="Y",1,0)+'T3'!$L$215*IF('T3'!$Z$11="Y",1,0))</f>
        <v/>
      </c>
      <c r="BS219" s="38" t="str">
        <f>IF(ISBLANK('T1'!$C$215),"",'T1'!$M$215*IF('T1'!$AA$11="Y",1,0)+'T2'!$M$215*IF('T2'!$AA$11="Y",1,0)+'T3'!$M$215*IF('T3'!$AA$11="Y",1,0))</f>
        <v/>
      </c>
      <c r="BT219" s="38" t="str">
        <f>IF(ISBLANK('T1'!$C$215),"",'T1'!$M$215*IF('T1'!$AB$11="Y",1,0)+'T2'!$M$215*IF('T2'!$AB$11="Y",1,0)+'T3'!$M$215*IF('T3'!$AB$11="Y",1,0))</f>
        <v/>
      </c>
      <c r="BU219" s="38" t="str">
        <f>IF(ISBLANK('T1'!$C$215),"",SUM($BK$219:$BT$219))</f>
        <v/>
      </c>
      <c r="BV219" s="38" t="str">
        <f>IF(ISBLANK('T1'!$C$215),"",IF(ISERR($BU$219/$BU$5),"",$BU$219/$BU$5))</f>
        <v/>
      </c>
      <c r="BY219" s="38" t="str">
        <f>IF(ISBLANK('T1'!$C$215),"",'T1'!$E$215*IF('T1'!$S$12="Y",1,0)+'T2'!$E$215*IF('T2'!$S$12="Y",1,0)+'T3'!$E$215*IF('T3'!$S$12="Y",1,0)+TA!$AR$215*IF(TA!$L$12="Y",1,0))</f>
        <v/>
      </c>
      <c r="BZ219" s="38" t="str">
        <f>IF(ISBLANK('T1'!$C$215),"",'T1'!$F$215*IF('T1'!$T$12="Y",1,0)+'T2'!$F$215*IF('T2'!$T$12="Y",1,0)+'T3'!$F$215*IF('T3'!$T$12="Y",1,0)+TA!$AS$215*IF(TA!$M$12="Y",1,0))</f>
        <v/>
      </c>
      <c r="CA219" s="38" t="str">
        <f>IF(ISBLANK('T1'!$C$215),"",'T1'!$G$215*IF('T1'!$U$12="Y",1,0)+'T2'!$G$215*IF('T2'!$U$12="Y",1,0)+'T3'!$G$215*IF('T3'!$U$12="Y",1,0)+TA!$AT$215*IF(TA!$N$12="Y",1,0))</f>
        <v/>
      </c>
      <c r="CB219" s="38" t="str">
        <f>IF(ISBLANK('T1'!$C$215),"",'T1'!$H$215*IF('T1'!$V$12="Y",1,0)+'T2'!$H$215*IF('T2'!$V$12="Y",1,0)+'T3'!$H$215*IF('T3'!$V$12="Y",1,0))</f>
        <v/>
      </c>
      <c r="CC219" s="38" t="str">
        <f>IF(ISBLANK('T1'!$C$215),"",'T1'!$I$215*IF('T1'!$W$12="Y",1,0)+'T2'!$I$215*IF('T2'!$W$12="Y",1,0)+'T3'!$I$215*IF('T3'!$W$12="Y",1,0))</f>
        <v/>
      </c>
      <c r="CD219" s="38" t="str">
        <f>IF(ISBLANK('T1'!$C$215),"",'T1'!$J$215*IF('T1'!$X$12="Y",1,0)+'T2'!$J$215*IF('T2'!$X$12="Y",1,0)+'T3'!$J$215*IF('T3'!$X$12="Y",1,0))</f>
        <v/>
      </c>
      <c r="CE219" s="38" t="str">
        <f>IF(ISBLANK('T1'!$C$215),"",'T1'!$K$215*IF('T1'!$Y$12="Y",1,0)+'T2'!$K$215*IF('T2'!$Y$12="Y",1,0)+'T3'!$K$215*IF('T3'!$Y$12="Y",1,0))</f>
        <v/>
      </c>
      <c r="CF219" s="38" t="str">
        <f>IF(ISBLANK('T1'!$C$215),"",'T1'!$L$215*IF('T1'!$Z$12="Y",1,0)+'T2'!$L$215*IF('T2'!$Z$12="Y",1,0)+'T3'!$L$215*IF('T3'!$Z$12="Y",1,0))</f>
        <v/>
      </c>
      <c r="CG219" s="38" t="str">
        <f>IF(ISBLANK('T1'!$C$215),"",'T1'!$M$215*IF('T1'!$AA$12="Y",1,0)+'T2'!$M$215*IF('T2'!$AA$12="Y",1,0)+'T3'!$M$215*IF('T3'!$AA$12="Y",1,0))</f>
        <v/>
      </c>
      <c r="CH219" s="38" t="str">
        <f>IF(ISBLANK('T1'!$C$215),"",'T1'!$M$215*IF('T1'!$AB$12="Y",1,0)+'T2'!$M$215*IF('T2'!$AB$12="Y",1,0)+'T3'!$M$215*IF('T3'!$AB$12="Y",1,0))</f>
        <v/>
      </c>
      <c r="CI219" s="38" t="str">
        <f>IF(ISBLANK('T1'!$C$215),"",SUM($BY$219:$CH$219))</f>
        <v/>
      </c>
      <c r="CJ219" s="38" t="str">
        <f>IF(ISBLANK('T1'!$C$215),"",IF(ISERR($CI$219/$CI$5),"",$CI$219/$CI$5))</f>
        <v/>
      </c>
      <c r="CM219" s="38" t="str">
        <f>IF(ISBLANK('T1'!$C$215),"",'T1'!$E$215*IF('T1'!$S$13="Y",1,0)+'T2'!$E$215*IF('T2'!$S$13="Y",1,0)+'T3'!$E$215*IF('T3'!$S$13="Y",1,0)+TA!$AR$215*IF(TA!$L$13="Y",1,0))</f>
        <v/>
      </c>
      <c r="CN219" s="38" t="str">
        <f>IF(ISBLANK('T1'!$C$215),"",'T1'!$F$215*IF('T1'!$T$13="Y",1,0)+'T2'!$F$215*IF('T2'!$T$13="Y",1,0)+'T3'!$F$215*IF('T3'!$T$13="Y",1,0)+TA!$AS$215*IF(TA!$M$13="Y",1,0))</f>
        <v/>
      </c>
      <c r="CO219" s="38" t="str">
        <f>IF(ISBLANK('T1'!$C$215),"",'T1'!$G$215*IF('T1'!$U$13="Y",1,0)+'T2'!$G$215*IF('T2'!$U$13="Y",1,0)+'T3'!$G$215*IF('T3'!$U$13="Y",1,0)+TA!$AT$215*IF(TA!$N$13="Y",1,0))</f>
        <v/>
      </c>
      <c r="CP219" s="38" t="str">
        <f>IF(ISBLANK('T1'!$C$215),"",'T1'!$H$215*IF('T1'!$V$13="Y",1,0)+'T2'!$H$215*IF('T2'!$V$13="Y",1,0)+'T3'!$H$215*IF('T3'!$V$13="Y",1,0))</f>
        <v/>
      </c>
      <c r="CQ219" s="38" t="str">
        <f>IF(ISBLANK('T1'!$C$215),"",'T1'!$I$215*IF('T1'!$W$13="Y",1,0)+'T2'!$I$215*IF('T2'!$W$13="Y",1,0)+'T3'!$I$215*IF('T3'!$W$13="Y",1,0))</f>
        <v/>
      </c>
      <c r="CR219" s="38" t="str">
        <f>IF(ISBLANK('T1'!$C$215),"",'T1'!$J$215*IF('T1'!$X$13="Y",1,0)+'T2'!$J$215*IF('T2'!$X$13="Y",1,0)+'T3'!$J$215*IF('T3'!$X$13="Y",1,0))</f>
        <v/>
      </c>
      <c r="CS219" s="38" t="str">
        <f>IF(ISBLANK('T1'!$C$215),"",'T1'!$K$215*IF('T1'!$Y$13="Y",1,0)+'T2'!$K$215*IF('T2'!$Y$13="Y",1,0)+'T3'!$K$215*IF('T3'!$Y$13="Y",1,0))</f>
        <v/>
      </c>
      <c r="CT219" s="38" t="str">
        <f>IF(ISBLANK('T1'!$C$215),"",'T1'!$L$215*IF('T1'!$Z$13="Y",1,0)+'T2'!$L$215*IF('T2'!$Z$13="Y",1,0)+'T3'!$L$215*IF('T3'!$Z$13="Y",1,0))</f>
        <v/>
      </c>
      <c r="CU219" s="38" t="str">
        <f>IF(ISBLANK('T1'!$C$215),"",'T1'!$M$215*IF('T1'!$AA$13="Y",1,0)+'T2'!$M$215*IF('T2'!$AA$13="Y",1,0)+'T3'!$M$215*IF('T3'!$AA$13="Y",1,0))</f>
        <v/>
      </c>
      <c r="CV219" s="38" t="str">
        <f>IF(ISBLANK('T1'!$C$215),"",'T1'!$M$215*IF('T1'!$AB$13="Y",1,0)+'T2'!$M$215*IF('T2'!$AB$13="Y",1,0)+'T3'!$M$215*IF('T3'!$AB$13="Y",1,0))</f>
        <v/>
      </c>
      <c r="CW219" s="38" t="str">
        <f>IF(ISBLANK('T1'!$C$215),"",SUM($CM$219:$CV$219))</f>
        <v/>
      </c>
      <c r="CX219" s="38" t="str">
        <f>IF(ISBLANK('T1'!$C$215),"",IF(ISERR($CW$219/$CW$5),"",$CW$219/$CW$5))</f>
        <v/>
      </c>
      <c r="DA219" s="38" t="str">
        <f>IF(ISBLANK('T1'!$C$215),"",'T1'!$E$215*IF('T1'!$S$14="Y",1,0)+'T2'!$E$215*IF('T2'!$S$14="Y",1,0)+'T3'!$E$215*IF('T3'!$S$14="Y",1,0)+TA!$AR$215*IF(TA!$L$14="Y",1,0))</f>
        <v/>
      </c>
      <c r="DB219" s="38" t="str">
        <f>IF(ISBLANK('T1'!$C$215),"",'T1'!$F$215*IF('T1'!$T$14="Y",1,0)+'T2'!$F$215*IF('T2'!$T$14="Y",1,0)+'T3'!$F$215*IF('T3'!$T$14="Y",1,0)+TA!$AS$215*IF(TA!$M$14="Y",1,0))</f>
        <v/>
      </c>
      <c r="DC219" s="38" t="str">
        <f>IF(ISBLANK('T1'!$C$215),"",'T1'!$G$215*IF('T1'!$U$14="Y",1,0)+'T2'!$G$215*IF('T2'!$U$14="Y",1,0)+'T3'!$G$215*IF('T3'!$U$14="Y",1,0)+TA!$AT$215*IF(TA!$N$14="Y",1,0))</f>
        <v/>
      </c>
      <c r="DD219" s="38" t="str">
        <f>IF(ISBLANK('T1'!$C$215),"",'T1'!$H$215*IF('T1'!$V$14="Y",1,0)+'T2'!$H$215*IF('T2'!$V$14="Y",1,0)+'T3'!$H$215*IF('T3'!$V$14="Y",1,0))</f>
        <v/>
      </c>
      <c r="DE219" s="38" t="str">
        <f>IF(ISBLANK('T1'!$C$215),"",'T1'!$I$215*IF('T1'!$W$14="Y",1,0)+'T2'!$I$215*IF('T2'!$W$14="Y",1,0)+'T3'!$I$215*IF('T3'!$W$14="Y",1,0))</f>
        <v/>
      </c>
      <c r="DF219" s="38" t="str">
        <f>IF(ISBLANK('T1'!$C$215),"",'T1'!$J$215*IF('T1'!$X$14="Y",1,0)+'T2'!$J$215*IF('T2'!$X$14="Y",1,0)+'T3'!$J$215*IF('T3'!$X$14="Y",1,0))</f>
        <v/>
      </c>
      <c r="DG219" s="38" t="str">
        <f>IF(ISBLANK('T1'!$C$215),"",'T1'!$K$215*IF('T1'!$Y$14="Y",1,0)+'T2'!$K$215*IF('T2'!$Y$14="Y",1,0)+'T3'!$K$215*IF('T3'!$Y$14="Y",1,0))</f>
        <v/>
      </c>
      <c r="DH219" s="38" t="str">
        <f>IF(ISBLANK('T1'!$C$215),"",'T1'!$L$215*IF('T1'!$Z$14="Y",1,0)+'T2'!$L$215*IF('T2'!$Z$14="Y",1,0)+'T3'!$L$215*IF('T3'!$Z$14="Y",1,0))</f>
        <v/>
      </c>
      <c r="DI219" s="38" t="str">
        <f>IF(ISBLANK('T1'!$C$215),"",'T1'!$M$215*IF('T1'!$AA$14="Y",1,0)+'T2'!$M$215*IF('T2'!$AA$14="Y",1,0)+'T3'!$M$215*IF('T3'!$AA$14="Y",1,0))</f>
        <v/>
      </c>
      <c r="DJ219" s="38" t="str">
        <f>IF(ISBLANK('T1'!$C$215),"",'T1'!$M$215*IF('T1'!$AB$14="Y",1,0)+'T2'!$M$215*IF('T2'!$AB$14="Y",1,0)+'T3'!$M$215*IF('T3'!$AB$14="Y",1,0))</f>
        <v/>
      </c>
      <c r="DK219" s="38" t="str">
        <f>IF(ISBLANK('T1'!$C$215),"",SUM($DA$219:$DJ$219))</f>
        <v/>
      </c>
      <c r="DL219" s="38" t="str">
        <f>IF(ISBLANK('T1'!$C$215),"",IF(ISERR($DK$219/$DK$5),"",$DK$219/$DK$5))</f>
        <v/>
      </c>
      <c r="DO219" s="38" t="str">
        <f>IF(ISBLANK('T1'!$C$215),"",'T1'!$E$215*IF('T1'!$S$15="Y",1,0)+'T2'!$E$215*IF('T2'!$S$15="Y",1,0)+'T3'!$E$215*IF('T3'!$S$15="Y",1,0)+TA!$AR$215*IF(TA!$L$15="Y",1,0))</f>
        <v/>
      </c>
      <c r="DP219" s="38" t="str">
        <f>IF(ISBLANK('T1'!$C$215),"",'T1'!$F$215*IF('T1'!$T$15="Y",1,0)+'T2'!$F$215*IF('T2'!$T$15="Y",1,0)+'T3'!$F$215*IF('T3'!$T$15="Y",1,0)+TA!$AS$215*IF(TA!$M$15="Y",1,0))</f>
        <v/>
      </c>
      <c r="DQ219" s="38" t="str">
        <f>IF(ISBLANK('T1'!$C$215),"",'T1'!$G$215*IF('T1'!$U$15="Y",1,0)+'T2'!$G$215*IF('T2'!$U$15="Y",1,0)+'T3'!$G$215*IF('T3'!$U$15="Y",1,0)+TA!$AT$215*IF(TA!$N$15="Y",1,0))</f>
        <v/>
      </c>
      <c r="DR219" s="38" t="str">
        <f>IF(ISBLANK('T1'!$C$215),"",'T1'!$H$215*IF('T1'!$V$15="Y",1,0)+'T2'!$H$215*IF('T2'!$V$15="Y",1,0)+'T3'!$H$215*IF('T3'!$V$15="Y",1,0))</f>
        <v/>
      </c>
      <c r="DS219" s="38" t="str">
        <f>IF(ISBLANK('T1'!$C$215),"",'T1'!$I$215*IF('T1'!$W$15="Y",1,0)+'T2'!$I$215*IF('T2'!$W$15="Y",1,0)+'T3'!$I$215*IF('T3'!$W$15="Y",1,0))</f>
        <v/>
      </c>
      <c r="DT219" s="38" t="str">
        <f>IF(ISBLANK('T1'!$C$215),"",'T1'!$J$215*IF('T1'!$X$15="Y",1,0)+'T2'!$J$215*IF('T2'!$X$15="Y",1,0)+'T3'!$J$215*IF('T3'!$X$15="Y",1,0))</f>
        <v/>
      </c>
      <c r="DU219" s="38" t="str">
        <f>IF(ISBLANK('T1'!$C$215),"",'T1'!$K$215*IF('T1'!$Y$15="Y",1,0)+'T2'!$K$215*IF('T2'!$Y$15="Y",1,0)+'T3'!$K$215*IF('T3'!$Y$15="Y",1,0))</f>
        <v/>
      </c>
      <c r="DV219" s="38" t="str">
        <f>IF(ISBLANK('T1'!$C$215),"",'T1'!$L$215*IF('T1'!$Z$15="Y",1,0)+'T2'!$L$215*IF('T2'!$Z$15="Y",1,0)+'T3'!$L$215*IF('T3'!$Z$15="Y",1,0))</f>
        <v/>
      </c>
      <c r="DW219" s="38" t="str">
        <f>IF(ISBLANK('T1'!$C$215),"",'T1'!$M$215*IF('T1'!$AA$15="Y",1,0)+'T2'!$M$215*IF('T2'!$AA$15="Y",1,0)+'T3'!$M$215*IF('T3'!$AA$15="Y",1,0))</f>
        <v/>
      </c>
      <c r="DX219" s="38" t="str">
        <f>IF(ISBLANK('T1'!$C$215),"",'T1'!$M$215*IF('T1'!$AB$15="Y",1,0)+'T2'!$M$215*IF('T2'!$AB$15="Y",1,0)+'T3'!$M$215*IF('T3'!$AB$15="Y",1,0))</f>
        <v/>
      </c>
      <c r="DY219" s="38" t="str">
        <f>IF(ISBLANK('T1'!$C$215),"",SUM($DO$219:$DX$219))</f>
        <v/>
      </c>
      <c r="DZ219" s="38" t="str">
        <f>IF(ISBLANK('T1'!$C$215),"",IF(ISERR($DY$219/$DY$5),"",$DY$219/$DY$5))</f>
        <v/>
      </c>
      <c r="EC219" s="38" t="str">
        <f>IF(ISBLANK('T1'!$C$215),"",'T1'!$E$215*IF('T1'!$S$16="Y",1,0)+'T2'!$E$215*IF('T2'!$S$16="Y",1,0)+'T3'!$E$215*IF('T3'!$S$16="Y",1,0)+TA!$AR$215*IF(TA!$L$16="Y",1,0))</f>
        <v/>
      </c>
      <c r="ED219" s="38" t="str">
        <f>IF(ISBLANK('T1'!$C$215),"",'T1'!$F$215*IF('T1'!$T$16="Y",1,0)+'T2'!$F$215*IF('T2'!$T$16="Y",1,0)+'T3'!$F$215*IF('T3'!$T$16="Y",1,0)+TA!$AS$215*IF(TA!$M$16="Y",1,0))</f>
        <v/>
      </c>
      <c r="EE219" s="38" t="str">
        <f>IF(ISBLANK('T1'!$C$215),"",'T1'!$G$215*IF('T1'!$U$16="Y",1,0)+'T2'!$G$215*IF('T2'!$U$16="Y",1,0)+'T3'!$G$215*IF('T3'!$U$16="Y",1,0)+TA!$AT$215*IF(TA!$N$16="Y",1,0))</f>
        <v/>
      </c>
      <c r="EF219" s="38" t="str">
        <f>IF(ISBLANK('T1'!$C$215),"",'T1'!$H$215*IF('T1'!$V$16="Y",1,0)+'T2'!$H$215*IF('T2'!$V$16="Y",1,0)+'T3'!$H$215*IF('T3'!$V$16="Y",1,0))</f>
        <v/>
      </c>
      <c r="EG219" s="38" t="str">
        <f>IF(ISBLANK('T1'!$C$215),"",'T1'!$I$215*IF('T1'!$W$16="Y",1,0)+'T2'!$I$215*IF('T2'!$W$16="Y",1,0)+'T3'!$I$215*IF('T3'!$W$16="Y",1,0))</f>
        <v/>
      </c>
      <c r="EH219" s="38" t="str">
        <f>IF(ISBLANK('T1'!$C$215),"",'T1'!$J$215*IF('T1'!$X$16="Y",1,0)+'T2'!$J$215*IF('T2'!$X$16="Y",1,0)+'T3'!$J$215*IF('T3'!$X$16="Y",1,0))</f>
        <v/>
      </c>
      <c r="EI219" s="38" t="str">
        <f>IF(ISBLANK('T1'!$C$215),"",'T1'!$K$215*IF('T1'!$Y$16="Y",1,0)+'T2'!$K$215*IF('T2'!$Y$16="Y",1,0)+'T3'!$K$215*IF('T3'!$Y$16="Y",1,0))</f>
        <v/>
      </c>
      <c r="EJ219" s="38" t="str">
        <f>IF(ISBLANK('T1'!$C$215),"",'T1'!$L$215*IF('T1'!$Z$16="Y",1,0)+'T2'!$L$215*IF('T2'!$Z$16="Y",1,0)+'T3'!$L$215*IF('T3'!$Z$16="Y",1,0))</f>
        <v/>
      </c>
      <c r="EK219" s="38" t="str">
        <f>IF(ISBLANK('T1'!$C$215),"",'T1'!$M$215*IF('T1'!$AA$16="Y",1,0)+'T2'!$M$215*IF('T2'!$AA$16="Y",1,0)+'T3'!$M$215*IF('T3'!$AA$16="Y",1,0))</f>
        <v/>
      </c>
      <c r="EL219" s="38" t="str">
        <f>IF(ISBLANK('T1'!$C$215),"",'T1'!$M$215*IF('T1'!$AB$16="Y",1,0)+'T2'!$M$215*IF('T2'!$AB$16="Y",1,0)+'T3'!$M$215*IF('T3'!$AB$16="Y",1,0))</f>
        <v/>
      </c>
      <c r="EM219" s="38" t="str">
        <f>IF(ISBLANK('T1'!$C$215),"",SUM($EC$219:$EL$219))</f>
        <v/>
      </c>
      <c r="EN219" s="38" t="str">
        <f>IF(ISBLANK('T1'!$C$215),"",IF(ISERR($EM$219/$EM$5),"",$EM$219/$EM$5))</f>
        <v/>
      </c>
      <c r="EQ219" s="38" t="str">
        <f>IF(ISBLANK('T1'!$C$215),"",'T1'!$E$215*IF('T1'!$S$17="Y",1,0)+'T2'!$E$215*IF('T2'!$S$17="Y",1,0)+'T3'!$E$215*IF('T3'!$S$17="Y",1,0)+TA!$AR$215*IF(TA!$L$17="Y",1,0))</f>
        <v/>
      </c>
      <c r="ER219" s="38" t="str">
        <f>IF(ISBLANK('T1'!$C$215),"",'T1'!$F$215*IF('T1'!$T$17="Y",1,0)+'T2'!$F$215*IF('T2'!$T$17="Y",1,0)+'T3'!$F$215*IF('T3'!$T$17="Y",1,0)+TA!$AS$215*IF(TA!$M$17="Y",1,0))</f>
        <v/>
      </c>
      <c r="ES219" s="38" t="str">
        <f>IF(ISBLANK('T1'!$C$215),"",'T1'!$G$215*IF('T1'!$U$17="Y",1,0)+'T2'!$G$215*IF('T2'!$U$17="Y",1,0)+'T3'!$G$215*IF('T3'!$U$17="Y",1,0)+TA!$AT$215*IF(TA!$N$17="Y",1,0))</f>
        <v/>
      </c>
      <c r="ET219" s="38" t="str">
        <f>IF(ISBLANK('T1'!$C$215),"",'T1'!$H$215*IF('T1'!$V$17="Y",1,0)+'T2'!$H$215*IF('T2'!$V$17="Y",1,0)+'T3'!$H$215*IF('T3'!$V$17="Y",1,0))</f>
        <v/>
      </c>
      <c r="EU219" s="38" t="str">
        <f>IF(ISBLANK('T1'!$C$215),"",'T1'!$I$215*IF('T1'!$W$17="Y",1,0)+'T2'!$I$215*IF('T2'!$W$17="Y",1,0)+'T3'!$I$215*IF('T3'!$W$17="Y",1,0))</f>
        <v/>
      </c>
      <c r="EV219" s="38" t="str">
        <f>IF(ISBLANK('T1'!$C$215),"",'T1'!$J$215*IF('T1'!$X$17="Y",1,0)+'T2'!$J$215*IF('T2'!$X$17="Y",1,0)+'T3'!$J$215*IF('T3'!$X$17="Y",1,0))</f>
        <v/>
      </c>
      <c r="EW219" s="38" t="str">
        <f>IF(ISBLANK('T1'!$C$215),"",'T1'!$K$215*IF('T1'!$Y$17="Y",1,0)+'T2'!$K$215*IF('T2'!$Y$17="Y",1,0)+'T3'!$K$215*IF('T3'!$Y$17="Y",1,0))</f>
        <v/>
      </c>
      <c r="EX219" s="38" t="str">
        <f>IF(ISBLANK('T1'!$C$215),"",'T1'!$L$215*IF('T1'!$Z$17="Y",1,0)+'T2'!$L$215*IF('T2'!$Z$17="Y",1,0)+'T3'!$L$215*IF('T3'!$Z$17="Y",1,0))</f>
        <v/>
      </c>
      <c r="EY219" s="38" t="str">
        <f>IF(ISBLANK('T1'!$C$215),"",'T1'!$M$215*IF('T1'!$AA$17="Y",1,0)+'T2'!$M$215*IF('T2'!$AA$17="Y",1,0)+'T3'!$M$215*IF('T3'!$AA$17="Y",1,0))</f>
        <v/>
      </c>
      <c r="EZ219" s="38" t="str">
        <f>IF(ISBLANK('T1'!$C$215),"",'T1'!$M$215*IF('T1'!$AB$17="Y",1,0)+'T2'!$M$215*IF('T2'!$AB$17="Y",1,0)+'T3'!$M$215*IF('T3'!$AB$17="Y",1,0))</f>
        <v/>
      </c>
      <c r="FA219" s="38" t="str">
        <f>IF(ISBLANK('T1'!$C$215),"",SUM($EQ$219:$EZ$219))</f>
        <v/>
      </c>
      <c r="FB219" s="38" t="str">
        <f>IF(ISBLANK('T1'!$C$215),"",IF(ISERR($FA$219/$FA$5),"",$FA$219/$FA$5))</f>
        <v/>
      </c>
    </row>
    <row r="220" spans="20:158">
      <c r="T220" s="38" t="str">
        <f>IF(ISBLANK('T1'!$C$216),"",'T1'!$E$216*IF('T1'!$S$8="Y",1,0)+'T2'!$E$216*IF('T2'!$S$8="Y",1,0)+'T3'!$E$216*IF('T3'!$S$8="Y",1,0)+TA!$AR$216*IF(TA!$L$8="Y",1,0))</f>
        <v/>
      </c>
      <c r="U220" s="38" t="str">
        <f>IF(ISBLANK('T1'!$C$216),"",'T1'!$F$216*IF('T1'!$T$8="Y",1,0)+'T2'!$F$216*IF('T2'!$T$8="Y",1,0)+'T3'!$F$216*IF('T3'!$T$8="Y",1,0)+TA!$AS$216*IF(TA!$M$8="Y",1,0))</f>
        <v/>
      </c>
      <c r="V220" s="38" t="str">
        <f>IF(ISBLANK('T1'!$C$216),"",'T1'!$G$216*IF('T1'!$U$8="Y",1,0)+'T2'!$G$216*IF('T2'!$U$8="Y",1,0)+'T3'!$G$216*IF('T3'!$U$8="Y",1,0)+TA!$AT$216*IF(TA!$N$8="Y",1,0))</f>
        <v/>
      </c>
      <c r="W220" s="38" t="str">
        <f>IF(ISBLANK('T1'!$C$216),"",'T1'!$H$216*IF('T1'!$V$8="Y",1,0)+'T2'!$H$216*IF('T2'!$V$8="Y",1,0)+'T3'!$H$216*IF('T3'!$V$8="Y",1,0))</f>
        <v/>
      </c>
      <c r="X220" s="38" t="str">
        <f>IF(ISBLANK('T1'!$C$216),"",'T1'!$I$216*IF('T1'!$W$8="Y",1,0)+'T2'!$I$216*IF('T2'!$W$8="Y",1,0)+'T3'!$I$216*IF('T3'!$W$8="Y",1,0))</f>
        <v/>
      </c>
      <c r="Y220" s="38" t="str">
        <f>IF(ISBLANK('T1'!$C$216),"",'T1'!$J$216*IF('T1'!$X$8="Y",1,0)+'T2'!$J$216*IF('T2'!$X$8="Y",1,0)+'T3'!$J$216*IF('T3'!$X$8="Y",1,0))</f>
        <v/>
      </c>
      <c r="Z220" s="38" t="str">
        <f>IF(ISBLANK('T1'!$C$216),"",'T1'!$K$216*IF('T1'!$Y$8="Y",1,0)+'T2'!$K$216*IF('T2'!$Y$8="Y",1,0)+'T3'!$K$216*IF('T3'!$Y$8="Y",1,0))</f>
        <v/>
      </c>
      <c r="AA220" s="38" t="str">
        <f>IF(ISBLANK('T1'!$C$216),"",'T1'!$L$216*IF('T1'!$Z$8="Y",1,0)+'T2'!$L$216*IF('T2'!$Z$8="Y",1,0)+'T3'!$L$216*IF('T3'!$Z$8="Y",1,0))</f>
        <v/>
      </c>
      <c r="AB220" s="38" t="str">
        <f>IF(ISBLANK('T1'!$C$216),"",'T1'!$M$216*IF('T1'!$AA$8="Y",1,0)+'T2'!$M$216*IF('T2'!$AA$8="Y",1,0)+'T3'!$M$216*IF('T3'!$AA$8="Y",1,0))</f>
        <v/>
      </c>
      <c r="AC220" s="38" t="str">
        <f>IF(ISBLANK('T1'!$C$216),"",'T1'!$M$216*IF('T1'!$AB$8="Y",1,0)+'T2'!$M$216*IF('T2'!$AB$8="Y",1,0)+'T3'!$M$216*IF('T3'!$AB$8="Y",1,0))</f>
        <v/>
      </c>
      <c r="AD220" s="38" t="str">
        <f>IF(ISBLANK('T1'!$C$216),"",SUM($T$220:$AC$220))</f>
        <v/>
      </c>
      <c r="AE220" s="38" t="str">
        <f>IF(ISBLANK('T1'!$C$216),"",IF(ISERR($AD$220/$AD$5),"",$AD$220/$AD$5))</f>
        <v/>
      </c>
      <c r="AI220" s="38" t="str">
        <f>IF(ISBLANK('T1'!$C$216),"",'T1'!$E$216*IF('T1'!$S$9="Y",1,0)+'T2'!$E$216*IF('T2'!$S$9="Y",1,0)+'T3'!$E$216*IF('T3'!$S$9="Y",1,0)+TA!$AR$216*IF(TA!$L$9="Y",1,0))</f>
        <v/>
      </c>
      <c r="AJ220" s="38" t="str">
        <f>IF(ISBLANK('T1'!$C$216),"",'T1'!$F$216*IF('T1'!$T$9="Y",1,0)+'T2'!$F$216*IF('T2'!$T$9="Y",1,0)+'T3'!$F$216*IF('T3'!$T$9="Y",1,0)+TA!$AS$216*IF(TA!$M$9="Y",1,0))</f>
        <v/>
      </c>
      <c r="AK220" s="38" t="str">
        <f>IF(ISBLANK('T1'!$C$216),"",'T1'!$G$216*IF('T1'!$U$9="Y",1,0)+'T2'!$G$216*IF('T2'!$U$9="Y",1,0)+'T3'!$G$216*IF('T3'!$U$9="Y",1,0)+TA!$AT$216*IF(TA!$N$9="Y",1,0))</f>
        <v/>
      </c>
      <c r="AL220" s="38" t="str">
        <f>IF(ISBLANK('T1'!$C$216),"",'T1'!$H$216*IF('T1'!$V$9="Y",1,0)+'T2'!$H$216*IF('T2'!$V$9="Y",1,0)+'T3'!$H$216*IF('T3'!$V$9="Y",1,0))</f>
        <v/>
      </c>
      <c r="AM220" s="38" t="str">
        <f>IF(ISBLANK('T1'!$C$216),"",'T1'!$I$216*IF('T1'!$W$9="Y",1,0)+'T2'!$I$216*IF('T2'!$W$9="Y",1,0)+'T3'!$I$216*IF('T3'!$W$9="Y",1,0))</f>
        <v/>
      </c>
      <c r="AN220" s="38" t="str">
        <f>IF(ISBLANK('T1'!$C$216),"",'T1'!$J$216*IF('T1'!$X$9="Y",1,0)+'T2'!$J$216*IF('T2'!$X$9="Y",1,0)+'T3'!$J$216*IF('T3'!$X$9="Y",1,0))</f>
        <v/>
      </c>
      <c r="AO220" s="38" t="str">
        <f>IF(ISBLANK('T1'!$C$216),"",'T1'!$K$216*IF('T1'!$Y$9="Y",1,0)+'T2'!$K$216*IF('T2'!$Y$9="Y",1,0)+'T3'!$K$216*IF('T3'!$Y$9="Y",1,0))</f>
        <v/>
      </c>
      <c r="AP220" s="38" t="str">
        <f>IF(ISBLANK('T1'!$C$216),"",'T1'!$L$216*IF('T1'!$Z$9="Y",1,0)+'T2'!$L$216*IF('T2'!$Z$9="Y",1,0)+'T3'!$L$216*IF('T3'!$Z$9="Y",1,0))</f>
        <v/>
      </c>
      <c r="AQ220" s="38" t="str">
        <f>IF(ISBLANK('T1'!$C$216),"",'T1'!$M$216*IF('T1'!$AA$9="Y",1,0)+'T2'!$M$216*IF('T2'!$AA$9="Y",1,0)+'T3'!$M$216*IF('T3'!$AA$9="Y",1,0))</f>
        <v/>
      </c>
      <c r="AR220" s="38" t="str">
        <f>IF(ISBLANK('T1'!$C$216),"",'T1'!$M$216*IF('T1'!$AB$9="Y",1,0)+'T2'!$M$216*IF('T2'!$AB$9="Y",1,0)+'T3'!$M$216*IF('T3'!$AB$9="Y",1,0))</f>
        <v/>
      </c>
      <c r="AS220" s="38" t="str">
        <f>IF(ISBLANK('T1'!$C$216),"",SUM($AI$220:$AR$220))</f>
        <v/>
      </c>
      <c r="AT220" s="38" t="str">
        <f>IF(ISBLANK('T1'!$C$216),"",IF(ISERR($AS$220/$AS$5),"",$AS$220/$AS$5))</f>
        <v/>
      </c>
      <c r="AW220" s="38" t="str">
        <f>IF(ISBLANK('T1'!$C$216),"",'T1'!$E$216*IF('T1'!$S$10="Y",1,0)+'T2'!$E$216*IF('T2'!$S$10="Y",1,0)+'T3'!$E$216*IF('T3'!$S$10="Y",1,0)+TA!$AR$216*IF(TA!$L$10="Y",1,0))</f>
        <v/>
      </c>
      <c r="AX220" s="38" t="str">
        <f>IF(ISBLANK('T1'!$C$216),"",'T1'!$F$216*IF('T1'!$T$10="Y",1,0)+'T2'!$F$216*IF('T2'!$T$10="Y",1,0)+'T3'!$F$216*IF('T3'!$T$10="Y",1,0)+TA!$AS$216*IF(TA!$M$10="Y",1,0))</f>
        <v/>
      </c>
      <c r="AY220" s="38" t="str">
        <f>IF(ISBLANK('T1'!$C$216),"",'T1'!$G$216*IF('T1'!$U$10="Y",1,0)+'T2'!$G$216*IF('T2'!$U$10="Y",1,0)+'T3'!$G$216*IF('T3'!$U$10="Y",1,0)+TA!$AT$216*IF(TA!$N$10="Y",1,0))</f>
        <v/>
      </c>
      <c r="AZ220" s="38" t="str">
        <f>IF(ISBLANK('T1'!$C$216),"",'T1'!$H$216*IF('T1'!$V$10="Y",1,0)+'T2'!$H$216*IF('T2'!$V$10="Y",1,0)+'T3'!$H$216*IF('T3'!$V$10="Y",1,0))</f>
        <v/>
      </c>
      <c r="BA220" s="38" t="str">
        <f>IF(ISBLANK('T1'!$C$216),"",'T1'!$I$216*IF('T1'!$W$10="Y",1,0)+'T2'!$I$216*IF('T2'!$W$10="Y",1,0)+'T3'!$I$216*IF('T3'!$W$10="Y",1,0))</f>
        <v/>
      </c>
      <c r="BB220" s="38" t="str">
        <f>IF(ISBLANK('T1'!$C$216),"",'T1'!$J$216*IF('T1'!$X$10="Y",1,0)+'T2'!$J$216*IF('T2'!$X$10="Y",1,0)+'T3'!$J$216*IF('T3'!$X$10="Y",1,0))</f>
        <v/>
      </c>
      <c r="BC220" s="38" t="str">
        <f>IF(ISBLANK('T1'!$C$216),"",'T1'!$K$216*IF('T1'!$Y$10="Y",1,0)+'T2'!$K$216*IF('T2'!$Y$10="Y",1,0)+'T3'!$K$216*IF('T3'!$Y$10="Y",1,0))</f>
        <v/>
      </c>
      <c r="BD220" s="38" t="str">
        <f>IF(ISBLANK('T1'!$C$216),"",'T1'!$L$216*IF('T1'!$Z$10="Y",1,0)+'T2'!$L$216*IF('T2'!$Z$10="Y",1,0)+'T3'!$L$216*IF('T3'!$Z$10="Y",1,0))</f>
        <v/>
      </c>
      <c r="BE220" s="38" t="str">
        <f>IF(ISBLANK('T1'!$C$216),"",'T1'!$M$216*IF('T1'!$AA$10="Y",1,0)+'T2'!$M$216*IF('T2'!$AA$10="Y",1,0)+'T3'!$M$216*IF('T3'!$AA$10="Y",1,0))</f>
        <v/>
      </c>
      <c r="BF220" s="38" t="str">
        <f>IF(ISBLANK('T1'!$C$216),"",'T1'!$M$216*IF('T1'!$AB$10="Y",1,0)+'T2'!$M$216*IF('T2'!$AB$10="Y",1,0)+'T3'!$M$216*IF('T3'!$AB$10="Y",1,0))</f>
        <v/>
      </c>
      <c r="BG220" s="38" t="str">
        <f>IF(ISBLANK('T1'!$C$216),"",SUM($AW$220:$BF$220))</f>
        <v/>
      </c>
      <c r="BH220" s="38" t="str">
        <f>IF(ISBLANK('T1'!$C$216),"",IF(ISERR($BG$220/$BG$5),"",$BG$220/$BG$5))</f>
        <v/>
      </c>
      <c r="BK220" s="38" t="str">
        <f>IF(ISBLANK('T1'!$C$216),"",'T1'!$E$216*IF('T1'!$S$11="Y",1,0)+'T2'!$E$216*IF('T2'!$S$11="Y",1,0)+'T3'!$E$216*IF('T3'!$S$11="Y",1,0)+TA!$AR$216*IF(TA!$L$11="Y",1,0))</f>
        <v/>
      </c>
      <c r="BL220" s="38" t="str">
        <f>IF(ISBLANK('T1'!$C$216),"",'T1'!$F$216*IF('T1'!$T$11="Y",1,0)+'T2'!$F$216*IF('T2'!$T$11="Y",1,0)+'T3'!$F$216*IF('T3'!$T$11="Y",1,0)+TA!$AS$216*IF(TA!$M$11="Y",1,0))</f>
        <v/>
      </c>
      <c r="BM220" s="38" t="str">
        <f>IF(ISBLANK('T1'!$C$216),"",'T1'!$G$216*IF('T1'!$U$11="Y",1,0)+'T2'!$G$216*IF('T2'!$U$11="Y",1,0)+'T3'!$G$216*IF('T3'!$U$11="Y",1,0)+TA!$AT$216*IF(TA!$N$11="Y",1,0))</f>
        <v/>
      </c>
      <c r="BN220" s="38" t="str">
        <f>IF(ISBLANK('T1'!$C$216),"",'T1'!$H$216*IF('T1'!$V$11="Y",1,0)+'T2'!$H$216*IF('T2'!$V$11="Y",1,0)+'T3'!$H$216*IF('T3'!$V$11="Y",1,0))</f>
        <v/>
      </c>
      <c r="BO220" s="38" t="str">
        <f>IF(ISBLANK('T1'!$C$216),"",'T1'!$I$216*IF('T1'!$W$11="Y",1,0)+'T2'!$I$216*IF('T2'!$W$11="Y",1,0)+'T3'!$I$216*IF('T3'!$W$11="Y",1,0))</f>
        <v/>
      </c>
      <c r="BP220" s="38" t="str">
        <f>IF(ISBLANK('T1'!$C$216),"",'T1'!$J$216*IF('T1'!$X$11="Y",1,0)+'T2'!$J$216*IF('T2'!$X$11="Y",1,0)+'T3'!$J$216*IF('T3'!$X$11="Y",1,0))</f>
        <v/>
      </c>
      <c r="BQ220" s="38" t="str">
        <f>IF(ISBLANK('T1'!$C$216),"",'T1'!$K$216*IF('T1'!$Y$11="Y",1,0)+'T2'!$K$216*IF('T2'!$Y$11="Y",1,0)+'T3'!$K$216*IF('T3'!$Y$11="Y",1,0))</f>
        <v/>
      </c>
      <c r="BR220" s="38" t="str">
        <f>IF(ISBLANK('T1'!$C$216),"",'T1'!$L$216*IF('T1'!$Z$11="Y",1,0)+'T2'!$L$216*IF('T2'!$Z$11="Y",1,0)+'T3'!$L$216*IF('T3'!$Z$11="Y",1,0))</f>
        <v/>
      </c>
      <c r="BS220" s="38" t="str">
        <f>IF(ISBLANK('T1'!$C$216),"",'T1'!$M$216*IF('T1'!$AA$11="Y",1,0)+'T2'!$M$216*IF('T2'!$AA$11="Y",1,0)+'T3'!$M$216*IF('T3'!$AA$11="Y",1,0))</f>
        <v/>
      </c>
      <c r="BT220" s="38" t="str">
        <f>IF(ISBLANK('T1'!$C$216),"",'T1'!$M$216*IF('T1'!$AB$11="Y",1,0)+'T2'!$M$216*IF('T2'!$AB$11="Y",1,0)+'T3'!$M$216*IF('T3'!$AB$11="Y",1,0))</f>
        <v/>
      </c>
      <c r="BU220" s="38" t="str">
        <f>IF(ISBLANK('T1'!$C$216),"",SUM($BK$220:$BT$220))</f>
        <v/>
      </c>
      <c r="BV220" s="38" t="str">
        <f>IF(ISBLANK('T1'!$C$216),"",IF(ISERR($BU$220/$BU$5),"",$BU$220/$BU$5))</f>
        <v/>
      </c>
      <c r="BY220" s="38" t="str">
        <f>IF(ISBLANK('T1'!$C$216),"",'T1'!$E$216*IF('T1'!$S$12="Y",1,0)+'T2'!$E$216*IF('T2'!$S$12="Y",1,0)+'T3'!$E$216*IF('T3'!$S$12="Y",1,0)+TA!$AR$216*IF(TA!$L$12="Y",1,0))</f>
        <v/>
      </c>
      <c r="BZ220" s="38" t="str">
        <f>IF(ISBLANK('T1'!$C$216),"",'T1'!$F$216*IF('T1'!$T$12="Y",1,0)+'T2'!$F$216*IF('T2'!$T$12="Y",1,0)+'T3'!$F$216*IF('T3'!$T$12="Y",1,0)+TA!$AS$216*IF(TA!$M$12="Y",1,0))</f>
        <v/>
      </c>
      <c r="CA220" s="38" t="str">
        <f>IF(ISBLANK('T1'!$C$216),"",'T1'!$G$216*IF('T1'!$U$12="Y",1,0)+'T2'!$G$216*IF('T2'!$U$12="Y",1,0)+'T3'!$G$216*IF('T3'!$U$12="Y",1,0)+TA!$AT$216*IF(TA!$N$12="Y",1,0))</f>
        <v/>
      </c>
      <c r="CB220" s="38" t="str">
        <f>IF(ISBLANK('T1'!$C$216),"",'T1'!$H$216*IF('T1'!$V$12="Y",1,0)+'T2'!$H$216*IF('T2'!$V$12="Y",1,0)+'T3'!$H$216*IF('T3'!$V$12="Y",1,0))</f>
        <v/>
      </c>
      <c r="CC220" s="38" t="str">
        <f>IF(ISBLANK('T1'!$C$216),"",'T1'!$I$216*IF('T1'!$W$12="Y",1,0)+'T2'!$I$216*IF('T2'!$W$12="Y",1,0)+'T3'!$I$216*IF('T3'!$W$12="Y",1,0))</f>
        <v/>
      </c>
      <c r="CD220" s="38" t="str">
        <f>IF(ISBLANK('T1'!$C$216),"",'T1'!$J$216*IF('T1'!$X$12="Y",1,0)+'T2'!$J$216*IF('T2'!$X$12="Y",1,0)+'T3'!$J$216*IF('T3'!$X$12="Y",1,0))</f>
        <v/>
      </c>
      <c r="CE220" s="38" t="str">
        <f>IF(ISBLANK('T1'!$C$216),"",'T1'!$K$216*IF('T1'!$Y$12="Y",1,0)+'T2'!$K$216*IF('T2'!$Y$12="Y",1,0)+'T3'!$K$216*IF('T3'!$Y$12="Y",1,0))</f>
        <v/>
      </c>
      <c r="CF220" s="38" t="str">
        <f>IF(ISBLANK('T1'!$C$216),"",'T1'!$L$216*IF('T1'!$Z$12="Y",1,0)+'T2'!$L$216*IF('T2'!$Z$12="Y",1,0)+'T3'!$L$216*IF('T3'!$Z$12="Y",1,0))</f>
        <v/>
      </c>
      <c r="CG220" s="38" t="str">
        <f>IF(ISBLANK('T1'!$C$216),"",'T1'!$M$216*IF('T1'!$AA$12="Y",1,0)+'T2'!$M$216*IF('T2'!$AA$12="Y",1,0)+'T3'!$M$216*IF('T3'!$AA$12="Y",1,0))</f>
        <v/>
      </c>
      <c r="CH220" s="38" t="str">
        <f>IF(ISBLANK('T1'!$C$216),"",'T1'!$M$216*IF('T1'!$AB$12="Y",1,0)+'T2'!$M$216*IF('T2'!$AB$12="Y",1,0)+'T3'!$M$216*IF('T3'!$AB$12="Y",1,0))</f>
        <v/>
      </c>
      <c r="CI220" s="38" t="str">
        <f>IF(ISBLANK('T1'!$C$216),"",SUM($BY$220:$CH$220))</f>
        <v/>
      </c>
      <c r="CJ220" s="38" t="str">
        <f>IF(ISBLANK('T1'!$C$216),"",IF(ISERR($CI$220/$CI$5),"",$CI$220/$CI$5))</f>
        <v/>
      </c>
      <c r="CM220" s="38" t="str">
        <f>IF(ISBLANK('T1'!$C$216),"",'T1'!$E$216*IF('T1'!$S$13="Y",1,0)+'T2'!$E$216*IF('T2'!$S$13="Y",1,0)+'T3'!$E$216*IF('T3'!$S$13="Y",1,0)+TA!$AR$216*IF(TA!$L$13="Y",1,0))</f>
        <v/>
      </c>
      <c r="CN220" s="38" t="str">
        <f>IF(ISBLANK('T1'!$C$216),"",'T1'!$F$216*IF('T1'!$T$13="Y",1,0)+'T2'!$F$216*IF('T2'!$T$13="Y",1,0)+'T3'!$F$216*IF('T3'!$T$13="Y",1,0)+TA!$AS$216*IF(TA!$M$13="Y",1,0))</f>
        <v/>
      </c>
      <c r="CO220" s="38" t="str">
        <f>IF(ISBLANK('T1'!$C$216),"",'T1'!$G$216*IF('T1'!$U$13="Y",1,0)+'T2'!$G$216*IF('T2'!$U$13="Y",1,0)+'T3'!$G$216*IF('T3'!$U$13="Y",1,0)+TA!$AT$216*IF(TA!$N$13="Y",1,0))</f>
        <v/>
      </c>
      <c r="CP220" s="38" t="str">
        <f>IF(ISBLANK('T1'!$C$216),"",'T1'!$H$216*IF('T1'!$V$13="Y",1,0)+'T2'!$H$216*IF('T2'!$V$13="Y",1,0)+'T3'!$H$216*IF('T3'!$V$13="Y",1,0))</f>
        <v/>
      </c>
      <c r="CQ220" s="38" t="str">
        <f>IF(ISBLANK('T1'!$C$216),"",'T1'!$I$216*IF('T1'!$W$13="Y",1,0)+'T2'!$I$216*IF('T2'!$W$13="Y",1,0)+'T3'!$I$216*IF('T3'!$W$13="Y",1,0))</f>
        <v/>
      </c>
      <c r="CR220" s="38" t="str">
        <f>IF(ISBLANK('T1'!$C$216),"",'T1'!$J$216*IF('T1'!$X$13="Y",1,0)+'T2'!$J$216*IF('T2'!$X$13="Y",1,0)+'T3'!$J$216*IF('T3'!$X$13="Y",1,0))</f>
        <v/>
      </c>
      <c r="CS220" s="38" t="str">
        <f>IF(ISBLANK('T1'!$C$216),"",'T1'!$K$216*IF('T1'!$Y$13="Y",1,0)+'T2'!$K$216*IF('T2'!$Y$13="Y",1,0)+'T3'!$K$216*IF('T3'!$Y$13="Y",1,0))</f>
        <v/>
      </c>
      <c r="CT220" s="38" t="str">
        <f>IF(ISBLANK('T1'!$C$216),"",'T1'!$L$216*IF('T1'!$Z$13="Y",1,0)+'T2'!$L$216*IF('T2'!$Z$13="Y",1,0)+'T3'!$L$216*IF('T3'!$Z$13="Y",1,0))</f>
        <v/>
      </c>
      <c r="CU220" s="38" t="str">
        <f>IF(ISBLANK('T1'!$C$216),"",'T1'!$M$216*IF('T1'!$AA$13="Y",1,0)+'T2'!$M$216*IF('T2'!$AA$13="Y",1,0)+'T3'!$M$216*IF('T3'!$AA$13="Y",1,0))</f>
        <v/>
      </c>
      <c r="CV220" s="38" t="str">
        <f>IF(ISBLANK('T1'!$C$216),"",'T1'!$M$216*IF('T1'!$AB$13="Y",1,0)+'T2'!$M$216*IF('T2'!$AB$13="Y",1,0)+'T3'!$M$216*IF('T3'!$AB$13="Y",1,0))</f>
        <v/>
      </c>
      <c r="CW220" s="38" t="str">
        <f>IF(ISBLANK('T1'!$C$216),"",SUM($CM$220:$CV$220))</f>
        <v/>
      </c>
      <c r="CX220" s="38" t="str">
        <f>IF(ISBLANK('T1'!$C$216),"",IF(ISERR($CW$220/$CW$5),"",$CW$220/$CW$5))</f>
        <v/>
      </c>
      <c r="DA220" s="38" t="str">
        <f>IF(ISBLANK('T1'!$C$216),"",'T1'!$E$216*IF('T1'!$S$14="Y",1,0)+'T2'!$E$216*IF('T2'!$S$14="Y",1,0)+'T3'!$E$216*IF('T3'!$S$14="Y",1,0)+TA!$AR$216*IF(TA!$L$14="Y",1,0))</f>
        <v/>
      </c>
      <c r="DB220" s="38" t="str">
        <f>IF(ISBLANK('T1'!$C$216),"",'T1'!$F$216*IF('T1'!$T$14="Y",1,0)+'T2'!$F$216*IF('T2'!$T$14="Y",1,0)+'T3'!$F$216*IF('T3'!$T$14="Y",1,0)+TA!$AS$216*IF(TA!$M$14="Y",1,0))</f>
        <v/>
      </c>
      <c r="DC220" s="38" t="str">
        <f>IF(ISBLANK('T1'!$C$216),"",'T1'!$G$216*IF('T1'!$U$14="Y",1,0)+'T2'!$G$216*IF('T2'!$U$14="Y",1,0)+'T3'!$G$216*IF('T3'!$U$14="Y",1,0)+TA!$AT$216*IF(TA!$N$14="Y",1,0))</f>
        <v/>
      </c>
      <c r="DD220" s="38" t="str">
        <f>IF(ISBLANK('T1'!$C$216),"",'T1'!$H$216*IF('T1'!$V$14="Y",1,0)+'T2'!$H$216*IF('T2'!$V$14="Y",1,0)+'T3'!$H$216*IF('T3'!$V$14="Y",1,0))</f>
        <v/>
      </c>
      <c r="DE220" s="38" t="str">
        <f>IF(ISBLANK('T1'!$C$216),"",'T1'!$I$216*IF('T1'!$W$14="Y",1,0)+'T2'!$I$216*IF('T2'!$W$14="Y",1,0)+'T3'!$I$216*IF('T3'!$W$14="Y",1,0))</f>
        <v/>
      </c>
      <c r="DF220" s="38" t="str">
        <f>IF(ISBLANK('T1'!$C$216),"",'T1'!$J$216*IF('T1'!$X$14="Y",1,0)+'T2'!$J$216*IF('T2'!$X$14="Y",1,0)+'T3'!$J$216*IF('T3'!$X$14="Y",1,0))</f>
        <v/>
      </c>
      <c r="DG220" s="38" t="str">
        <f>IF(ISBLANK('T1'!$C$216),"",'T1'!$K$216*IF('T1'!$Y$14="Y",1,0)+'T2'!$K$216*IF('T2'!$Y$14="Y",1,0)+'T3'!$K$216*IF('T3'!$Y$14="Y",1,0))</f>
        <v/>
      </c>
      <c r="DH220" s="38" t="str">
        <f>IF(ISBLANK('T1'!$C$216),"",'T1'!$L$216*IF('T1'!$Z$14="Y",1,0)+'T2'!$L$216*IF('T2'!$Z$14="Y",1,0)+'T3'!$L$216*IF('T3'!$Z$14="Y",1,0))</f>
        <v/>
      </c>
      <c r="DI220" s="38" t="str">
        <f>IF(ISBLANK('T1'!$C$216),"",'T1'!$M$216*IF('T1'!$AA$14="Y",1,0)+'T2'!$M$216*IF('T2'!$AA$14="Y",1,0)+'T3'!$M$216*IF('T3'!$AA$14="Y",1,0))</f>
        <v/>
      </c>
      <c r="DJ220" s="38" t="str">
        <f>IF(ISBLANK('T1'!$C$216),"",'T1'!$M$216*IF('T1'!$AB$14="Y",1,0)+'T2'!$M$216*IF('T2'!$AB$14="Y",1,0)+'T3'!$M$216*IF('T3'!$AB$14="Y",1,0))</f>
        <v/>
      </c>
      <c r="DK220" s="38" t="str">
        <f>IF(ISBLANK('T1'!$C$216),"",SUM($DA$220:$DJ$220))</f>
        <v/>
      </c>
      <c r="DL220" s="38" t="str">
        <f>IF(ISBLANK('T1'!$C$216),"",IF(ISERR($DK$220/$DK$5),"",$DK$220/$DK$5))</f>
        <v/>
      </c>
      <c r="DO220" s="38" t="str">
        <f>IF(ISBLANK('T1'!$C$216),"",'T1'!$E$216*IF('T1'!$S$15="Y",1,0)+'T2'!$E$216*IF('T2'!$S$15="Y",1,0)+'T3'!$E$216*IF('T3'!$S$15="Y",1,0)+TA!$AR$216*IF(TA!$L$15="Y",1,0))</f>
        <v/>
      </c>
      <c r="DP220" s="38" t="str">
        <f>IF(ISBLANK('T1'!$C$216),"",'T1'!$F$216*IF('T1'!$T$15="Y",1,0)+'T2'!$F$216*IF('T2'!$T$15="Y",1,0)+'T3'!$F$216*IF('T3'!$T$15="Y",1,0)+TA!$AS$216*IF(TA!$M$15="Y",1,0))</f>
        <v/>
      </c>
      <c r="DQ220" s="38" t="str">
        <f>IF(ISBLANK('T1'!$C$216),"",'T1'!$G$216*IF('T1'!$U$15="Y",1,0)+'T2'!$G$216*IF('T2'!$U$15="Y",1,0)+'T3'!$G$216*IF('T3'!$U$15="Y",1,0)+TA!$AT$216*IF(TA!$N$15="Y",1,0))</f>
        <v/>
      </c>
      <c r="DR220" s="38" t="str">
        <f>IF(ISBLANK('T1'!$C$216),"",'T1'!$H$216*IF('T1'!$V$15="Y",1,0)+'T2'!$H$216*IF('T2'!$V$15="Y",1,0)+'T3'!$H$216*IF('T3'!$V$15="Y",1,0))</f>
        <v/>
      </c>
      <c r="DS220" s="38" t="str">
        <f>IF(ISBLANK('T1'!$C$216),"",'T1'!$I$216*IF('T1'!$W$15="Y",1,0)+'T2'!$I$216*IF('T2'!$W$15="Y",1,0)+'T3'!$I$216*IF('T3'!$W$15="Y",1,0))</f>
        <v/>
      </c>
      <c r="DT220" s="38" t="str">
        <f>IF(ISBLANK('T1'!$C$216),"",'T1'!$J$216*IF('T1'!$X$15="Y",1,0)+'T2'!$J$216*IF('T2'!$X$15="Y",1,0)+'T3'!$J$216*IF('T3'!$X$15="Y",1,0))</f>
        <v/>
      </c>
      <c r="DU220" s="38" t="str">
        <f>IF(ISBLANK('T1'!$C$216),"",'T1'!$K$216*IF('T1'!$Y$15="Y",1,0)+'T2'!$K$216*IF('T2'!$Y$15="Y",1,0)+'T3'!$K$216*IF('T3'!$Y$15="Y",1,0))</f>
        <v/>
      </c>
      <c r="DV220" s="38" t="str">
        <f>IF(ISBLANK('T1'!$C$216),"",'T1'!$L$216*IF('T1'!$Z$15="Y",1,0)+'T2'!$L$216*IF('T2'!$Z$15="Y",1,0)+'T3'!$L$216*IF('T3'!$Z$15="Y",1,0))</f>
        <v/>
      </c>
      <c r="DW220" s="38" t="str">
        <f>IF(ISBLANK('T1'!$C$216),"",'T1'!$M$216*IF('T1'!$AA$15="Y",1,0)+'T2'!$M$216*IF('T2'!$AA$15="Y",1,0)+'T3'!$M$216*IF('T3'!$AA$15="Y",1,0))</f>
        <v/>
      </c>
      <c r="DX220" s="38" t="str">
        <f>IF(ISBLANK('T1'!$C$216),"",'T1'!$M$216*IF('T1'!$AB$15="Y",1,0)+'T2'!$M$216*IF('T2'!$AB$15="Y",1,0)+'T3'!$M$216*IF('T3'!$AB$15="Y",1,0))</f>
        <v/>
      </c>
      <c r="DY220" s="38" t="str">
        <f>IF(ISBLANK('T1'!$C$216),"",SUM($DO$220:$DX$220))</f>
        <v/>
      </c>
      <c r="DZ220" s="38" t="str">
        <f>IF(ISBLANK('T1'!$C$216),"",IF(ISERR($DY$220/$DY$5),"",$DY$220/$DY$5))</f>
        <v/>
      </c>
      <c r="EC220" s="38" t="str">
        <f>IF(ISBLANK('T1'!$C$216),"",'T1'!$E$216*IF('T1'!$S$16="Y",1,0)+'T2'!$E$216*IF('T2'!$S$16="Y",1,0)+'T3'!$E$216*IF('T3'!$S$16="Y",1,0)+TA!$AR$216*IF(TA!$L$16="Y",1,0))</f>
        <v/>
      </c>
      <c r="ED220" s="38" t="str">
        <f>IF(ISBLANK('T1'!$C$216),"",'T1'!$F$216*IF('T1'!$T$16="Y",1,0)+'T2'!$F$216*IF('T2'!$T$16="Y",1,0)+'T3'!$F$216*IF('T3'!$T$16="Y",1,0)+TA!$AS$216*IF(TA!$M$16="Y",1,0))</f>
        <v/>
      </c>
      <c r="EE220" s="38" t="str">
        <f>IF(ISBLANK('T1'!$C$216),"",'T1'!$G$216*IF('T1'!$U$16="Y",1,0)+'T2'!$G$216*IF('T2'!$U$16="Y",1,0)+'T3'!$G$216*IF('T3'!$U$16="Y",1,0)+TA!$AT$216*IF(TA!$N$16="Y",1,0))</f>
        <v/>
      </c>
      <c r="EF220" s="38" t="str">
        <f>IF(ISBLANK('T1'!$C$216),"",'T1'!$H$216*IF('T1'!$V$16="Y",1,0)+'T2'!$H$216*IF('T2'!$V$16="Y",1,0)+'T3'!$H$216*IF('T3'!$V$16="Y",1,0))</f>
        <v/>
      </c>
      <c r="EG220" s="38" t="str">
        <f>IF(ISBLANK('T1'!$C$216),"",'T1'!$I$216*IF('T1'!$W$16="Y",1,0)+'T2'!$I$216*IF('T2'!$W$16="Y",1,0)+'T3'!$I$216*IF('T3'!$W$16="Y",1,0))</f>
        <v/>
      </c>
      <c r="EH220" s="38" t="str">
        <f>IF(ISBLANK('T1'!$C$216),"",'T1'!$J$216*IF('T1'!$X$16="Y",1,0)+'T2'!$J$216*IF('T2'!$X$16="Y",1,0)+'T3'!$J$216*IF('T3'!$X$16="Y",1,0))</f>
        <v/>
      </c>
      <c r="EI220" s="38" t="str">
        <f>IF(ISBLANK('T1'!$C$216),"",'T1'!$K$216*IF('T1'!$Y$16="Y",1,0)+'T2'!$K$216*IF('T2'!$Y$16="Y",1,0)+'T3'!$K$216*IF('T3'!$Y$16="Y",1,0))</f>
        <v/>
      </c>
      <c r="EJ220" s="38" t="str">
        <f>IF(ISBLANK('T1'!$C$216),"",'T1'!$L$216*IF('T1'!$Z$16="Y",1,0)+'T2'!$L$216*IF('T2'!$Z$16="Y",1,0)+'T3'!$L$216*IF('T3'!$Z$16="Y",1,0))</f>
        <v/>
      </c>
      <c r="EK220" s="38" t="str">
        <f>IF(ISBLANK('T1'!$C$216),"",'T1'!$M$216*IF('T1'!$AA$16="Y",1,0)+'T2'!$M$216*IF('T2'!$AA$16="Y",1,0)+'T3'!$M$216*IF('T3'!$AA$16="Y",1,0))</f>
        <v/>
      </c>
      <c r="EL220" s="38" t="str">
        <f>IF(ISBLANK('T1'!$C$216),"",'T1'!$M$216*IF('T1'!$AB$16="Y",1,0)+'T2'!$M$216*IF('T2'!$AB$16="Y",1,0)+'T3'!$M$216*IF('T3'!$AB$16="Y",1,0))</f>
        <v/>
      </c>
      <c r="EM220" s="38" t="str">
        <f>IF(ISBLANK('T1'!$C$216),"",SUM($EC$220:$EL$220))</f>
        <v/>
      </c>
      <c r="EN220" s="38" t="str">
        <f>IF(ISBLANK('T1'!$C$216),"",IF(ISERR($EM$220/$EM$5),"",$EM$220/$EM$5))</f>
        <v/>
      </c>
      <c r="EQ220" s="38" t="str">
        <f>IF(ISBLANK('T1'!$C$216),"",'T1'!$E$216*IF('T1'!$S$17="Y",1,0)+'T2'!$E$216*IF('T2'!$S$17="Y",1,0)+'T3'!$E$216*IF('T3'!$S$17="Y",1,0)+TA!$AR$216*IF(TA!$L$17="Y",1,0))</f>
        <v/>
      </c>
      <c r="ER220" s="38" t="str">
        <f>IF(ISBLANK('T1'!$C$216),"",'T1'!$F$216*IF('T1'!$T$17="Y",1,0)+'T2'!$F$216*IF('T2'!$T$17="Y",1,0)+'T3'!$F$216*IF('T3'!$T$17="Y",1,0)+TA!$AS$216*IF(TA!$M$17="Y",1,0))</f>
        <v/>
      </c>
      <c r="ES220" s="38" t="str">
        <f>IF(ISBLANK('T1'!$C$216),"",'T1'!$G$216*IF('T1'!$U$17="Y",1,0)+'T2'!$G$216*IF('T2'!$U$17="Y",1,0)+'T3'!$G$216*IF('T3'!$U$17="Y",1,0)+TA!$AT$216*IF(TA!$N$17="Y",1,0))</f>
        <v/>
      </c>
      <c r="ET220" s="38" t="str">
        <f>IF(ISBLANK('T1'!$C$216),"",'T1'!$H$216*IF('T1'!$V$17="Y",1,0)+'T2'!$H$216*IF('T2'!$V$17="Y",1,0)+'T3'!$H$216*IF('T3'!$V$17="Y",1,0))</f>
        <v/>
      </c>
      <c r="EU220" s="38" t="str">
        <f>IF(ISBLANK('T1'!$C$216),"",'T1'!$I$216*IF('T1'!$W$17="Y",1,0)+'T2'!$I$216*IF('T2'!$W$17="Y",1,0)+'T3'!$I$216*IF('T3'!$W$17="Y",1,0))</f>
        <v/>
      </c>
      <c r="EV220" s="38" t="str">
        <f>IF(ISBLANK('T1'!$C$216),"",'T1'!$J$216*IF('T1'!$X$17="Y",1,0)+'T2'!$J$216*IF('T2'!$X$17="Y",1,0)+'T3'!$J$216*IF('T3'!$X$17="Y",1,0))</f>
        <v/>
      </c>
      <c r="EW220" s="38" t="str">
        <f>IF(ISBLANK('T1'!$C$216),"",'T1'!$K$216*IF('T1'!$Y$17="Y",1,0)+'T2'!$K$216*IF('T2'!$Y$17="Y",1,0)+'T3'!$K$216*IF('T3'!$Y$17="Y",1,0))</f>
        <v/>
      </c>
      <c r="EX220" s="38" t="str">
        <f>IF(ISBLANK('T1'!$C$216),"",'T1'!$L$216*IF('T1'!$Z$17="Y",1,0)+'T2'!$L$216*IF('T2'!$Z$17="Y",1,0)+'T3'!$L$216*IF('T3'!$Z$17="Y",1,0))</f>
        <v/>
      </c>
      <c r="EY220" s="38" t="str">
        <f>IF(ISBLANK('T1'!$C$216),"",'T1'!$M$216*IF('T1'!$AA$17="Y",1,0)+'T2'!$M$216*IF('T2'!$AA$17="Y",1,0)+'T3'!$M$216*IF('T3'!$AA$17="Y",1,0))</f>
        <v/>
      </c>
      <c r="EZ220" s="38" t="str">
        <f>IF(ISBLANK('T1'!$C$216),"",'T1'!$M$216*IF('T1'!$AB$17="Y",1,0)+'T2'!$M$216*IF('T2'!$AB$17="Y",1,0)+'T3'!$M$216*IF('T3'!$AB$17="Y",1,0))</f>
        <v/>
      </c>
      <c r="FA220" s="38" t="str">
        <f>IF(ISBLANK('T1'!$C$216),"",SUM($EQ$220:$EZ$220))</f>
        <v/>
      </c>
      <c r="FB220" s="38" t="str">
        <f>IF(ISBLANK('T1'!$C$216),"",IF(ISERR($FA$220/$FA$5),"",$FA$220/$FA$5))</f>
        <v/>
      </c>
    </row>
    <row r="221" spans="20:158">
      <c r="T221" s="38" t="str">
        <f>IF(ISBLANK('T1'!$C$217),"",'T1'!$E$217*IF('T1'!$S$8="Y",1,0)+'T2'!$E$217*IF('T2'!$S$8="Y",1,0)+'T3'!$E$217*IF('T3'!$S$8="Y",1,0)+TA!$AR$217*IF(TA!$L$8="Y",1,0))</f>
        <v/>
      </c>
      <c r="U221" s="38" t="str">
        <f>IF(ISBLANK('T1'!$C$217),"",'T1'!$F$217*IF('T1'!$T$8="Y",1,0)+'T2'!$F$217*IF('T2'!$T$8="Y",1,0)+'T3'!$F$217*IF('T3'!$T$8="Y",1,0)+TA!$AS$217*IF(TA!$M$8="Y",1,0))</f>
        <v/>
      </c>
      <c r="V221" s="38" t="str">
        <f>IF(ISBLANK('T1'!$C$217),"",'T1'!$G$217*IF('T1'!$U$8="Y",1,0)+'T2'!$G$217*IF('T2'!$U$8="Y",1,0)+'T3'!$G$217*IF('T3'!$U$8="Y",1,0)+TA!$AT$217*IF(TA!$N$8="Y",1,0))</f>
        <v/>
      </c>
      <c r="W221" s="38" t="str">
        <f>IF(ISBLANK('T1'!$C$217),"",'T1'!$H$217*IF('T1'!$V$8="Y",1,0)+'T2'!$H$217*IF('T2'!$V$8="Y",1,0)+'T3'!$H$217*IF('T3'!$V$8="Y",1,0))</f>
        <v/>
      </c>
      <c r="X221" s="38" t="str">
        <f>IF(ISBLANK('T1'!$C$217),"",'T1'!$I$217*IF('T1'!$W$8="Y",1,0)+'T2'!$I$217*IF('T2'!$W$8="Y",1,0)+'T3'!$I$217*IF('T3'!$W$8="Y",1,0))</f>
        <v/>
      </c>
      <c r="Y221" s="38" t="str">
        <f>IF(ISBLANK('T1'!$C$217),"",'T1'!$J$217*IF('T1'!$X$8="Y",1,0)+'T2'!$J$217*IF('T2'!$X$8="Y",1,0)+'T3'!$J$217*IF('T3'!$X$8="Y",1,0))</f>
        <v/>
      </c>
      <c r="Z221" s="38" t="str">
        <f>IF(ISBLANK('T1'!$C$217),"",'T1'!$K$217*IF('T1'!$Y$8="Y",1,0)+'T2'!$K$217*IF('T2'!$Y$8="Y",1,0)+'T3'!$K$217*IF('T3'!$Y$8="Y",1,0))</f>
        <v/>
      </c>
      <c r="AA221" s="38" t="str">
        <f>IF(ISBLANK('T1'!$C$217),"",'T1'!$L$217*IF('T1'!$Z$8="Y",1,0)+'T2'!$L$217*IF('T2'!$Z$8="Y",1,0)+'T3'!$L$217*IF('T3'!$Z$8="Y",1,0))</f>
        <v/>
      </c>
      <c r="AB221" s="38" t="str">
        <f>IF(ISBLANK('T1'!$C$217),"",'T1'!$M$217*IF('T1'!$AA$8="Y",1,0)+'T2'!$M$217*IF('T2'!$AA$8="Y",1,0)+'T3'!$M$217*IF('T3'!$AA$8="Y",1,0))</f>
        <v/>
      </c>
      <c r="AC221" s="38" t="str">
        <f>IF(ISBLANK('T1'!$C$217),"",'T1'!$M$217*IF('T1'!$AB$8="Y",1,0)+'T2'!$M$217*IF('T2'!$AB$8="Y",1,0)+'T3'!$M$217*IF('T3'!$AB$8="Y",1,0))</f>
        <v/>
      </c>
      <c r="AD221" s="38" t="str">
        <f>IF(ISBLANK('T1'!$C$217),"",SUM($T$221:$AC$221))</f>
        <v/>
      </c>
      <c r="AE221" s="38" t="str">
        <f>IF(ISBLANK('T1'!$C$217),"",IF(ISERR($AD$221/$AD$5),"",$AD$221/$AD$5))</f>
        <v/>
      </c>
      <c r="AI221" s="38" t="str">
        <f>IF(ISBLANK('T1'!$C$217),"",'T1'!$E$217*IF('T1'!$S$9="Y",1,0)+'T2'!$E$217*IF('T2'!$S$9="Y",1,0)+'T3'!$E$217*IF('T3'!$S$9="Y",1,0)+TA!$AR$217*IF(TA!$L$9="Y",1,0))</f>
        <v/>
      </c>
      <c r="AJ221" s="38" t="str">
        <f>IF(ISBLANK('T1'!$C$217),"",'T1'!$F$217*IF('T1'!$T$9="Y",1,0)+'T2'!$F$217*IF('T2'!$T$9="Y",1,0)+'T3'!$F$217*IF('T3'!$T$9="Y",1,0)+TA!$AS$217*IF(TA!$M$9="Y",1,0))</f>
        <v/>
      </c>
      <c r="AK221" s="38" t="str">
        <f>IF(ISBLANK('T1'!$C$217),"",'T1'!$G$217*IF('T1'!$U$9="Y",1,0)+'T2'!$G$217*IF('T2'!$U$9="Y",1,0)+'T3'!$G$217*IF('T3'!$U$9="Y",1,0)+TA!$AT$217*IF(TA!$N$9="Y",1,0))</f>
        <v/>
      </c>
      <c r="AL221" s="38" t="str">
        <f>IF(ISBLANK('T1'!$C$217),"",'T1'!$H$217*IF('T1'!$V$9="Y",1,0)+'T2'!$H$217*IF('T2'!$V$9="Y",1,0)+'T3'!$H$217*IF('T3'!$V$9="Y",1,0))</f>
        <v/>
      </c>
      <c r="AM221" s="38" t="str">
        <f>IF(ISBLANK('T1'!$C$217),"",'T1'!$I$217*IF('T1'!$W$9="Y",1,0)+'T2'!$I$217*IF('T2'!$W$9="Y",1,0)+'T3'!$I$217*IF('T3'!$W$9="Y",1,0))</f>
        <v/>
      </c>
      <c r="AN221" s="38" t="str">
        <f>IF(ISBLANK('T1'!$C$217),"",'T1'!$J$217*IF('T1'!$X$9="Y",1,0)+'T2'!$J$217*IF('T2'!$X$9="Y",1,0)+'T3'!$J$217*IF('T3'!$X$9="Y",1,0))</f>
        <v/>
      </c>
      <c r="AO221" s="38" t="str">
        <f>IF(ISBLANK('T1'!$C$217),"",'T1'!$K$217*IF('T1'!$Y$9="Y",1,0)+'T2'!$K$217*IF('T2'!$Y$9="Y",1,0)+'T3'!$K$217*IF('T3'!$Y$9="Y",1,0))</f>
        <v/>
      </c>
      <c r="AP221" s="38" t="str">
        <f>IF(ISBLANK('T1'!$C$217),"",'T1'!$L$217*IF('T1'!$Z$9="Y",1,0)+'T2'!$L$217*IF('T2'!$Z$9="Y",1,0)+'T3'!$L$217*IF('T3'!$Z$9="Y",1,0))</f>
        <v/>
      </c>
      <c r="AQ221" s="38" t="str">
        <f>IF(ISBLANK('T1'!$C$217),"",'T1'!$M$217*IF('T1'!$AA$9="Y",1,0)+'T2'!$M$217*IF('T2'!$AA$9="Y",1,0)+'T3'!$M$217*IF('T3'!$AA$9="Y",1,0))</f>
        <v/>
      </c>
      <c r="AR221" s="38" t="str">
        <f>IF(ISBLANK('T1'!$C$217),"",'T1'!$M$217*IF('T1'!$AB$9="Y",1,0)+'T2'!$M$217*IF('T2'!$AB$9="Y",1,0)+'T3'!$M$217*IF('T3'!$AB$9="Y",1,0))</f>
        <v/>
      </c>
      <c r="AS221" s="38" t="str">
        <f>IF(ISBLANK('T1'!$C$217),"",SUM($AI$221:$AR$221))</f>
        <v/>
      </c>
      <c r="AT221" s="38" t="str">
        <f>IF(ISBLANK('T1'!$C$217),"",IF(ISERR($AS$221/$AS$5),"",$AS$221/$AS$5))</f>
        <v/>
      </c>
      <c r="AW221" s="38" t="str">
        <f>IF(ISBLANK('T1'!$C$217),"",'T1'!$E$217*IF('T1'!$S$10="Y",1,0)+'T2'!$E$217*IF('T2'!$S$10="Y",1,0)+'T3'!$E$217*IF('T3'!$S$10="Y",1,0)+TA!$AR$217*IF(TA!$L$10="Y",1,0))</f>
        <v/>
      </c>
      <c r="AX221" s="38" t="str">
        <f>IF(ISBLANK('T1'!$C$217),"",'T1'!$F$217*IF('T1'!$T$10="Y",1,0)+'T2'!$F$217*IF('T2'!$T$10="Y",1,0)+'T3'!$F$217*IF('T3'!$T$10="Y",1,0)+TA!$AS$217*IF(TA!$M$10="Y",1,0))</f>
        <v/>
      </c>
      <c r="AY221" s="38" t="str">
        <f>IF(ISBLANK('T1'!$C$217),"",'T1'!$G$217*IF('T1'!$U$10="Y",1,0)+'T2'!$G$217*IF('T2'!$U$10="Y",1,0)+'T3'!$G$217*IF('T3'!$U$10="Y",1,0)+TA!$AT$217*IF(TA!$N$10="Y",1,0))</f>
        <v/>
      </c>
      <c r="AZ221" s="38" t="str">
        <f>IF(ISBLANK('T1'!$C$217),"",'T1'!$H$217*IF('T1'!$V$10="Y",1,0)+'T2'!$H$217*IF('T2'!$V$10="Y",1,0)+'T3'!$H$217*IF('T3'!$V$10="Y",1,0))</f>
        <v/>
      </c>
      <c r="BA221" s="38" t="str">
        <f>IF(ISBLANK('T1'!$C$217),"",'T1'!$I$217*IF('T1'!$W$10="Y",1,0)+'T2'!$I$217*IF('T2'!$W$10="Y",1,0)+'T3'!$I$217*IF('T3'!$W$10="Y",1,0))</f>
        <v/>
      </c>
      <c r="BB221" s="38" t="str">
        <f>IF(ISBLANK('T1'!$C$217),"",'T1'!$J$217*IF('T1'!$X$10="Y",1,0)+'T2'!$J$217*IF('T2'!$X$10="Y",1,0)+'T3'!$J$217*IF('T3'!$X$10="Y",1,0))</f>
        <v/>
      </c>
      <c r="BC221" s="38" t="str">
        <f>IF(ISBLANK('T1'!$C$217),"",'T1'!$K$217*IF('T1'!$Y$10="Y",1,0)+'T2'!$K$217*IF('T2'!$Y$10="Y",1,0)+'T3'!$K$217*IF('T3'!$Y$10="Y",1,0))</f>
        <v/>
      </c>
      <c r="BD221" s="38" t="str">
        <f>IF(ISBLANK('T1'!$C$217),"",'T1'!$L$217*IF('T1'!$Z$10="Y",1,0)+'T2'!$L$217*IF('T2'!$Z$10="Y",1,0)+'T3'!$L$217*IF('T3'!$Z$10="Y",1,0))</f>
        <v/>
      </c>
      <c r="BE221" s="38" t="str">
        <f>IF(ISBLANK('T1'!$C$217),"",'T1'!$M$217*IF('T1'!$AA$10="Y",1,0)+'T2'!$M$217*IF('T2'!$AA$10="Y",1,0)+'T3'!$M$217*IF('T3'!$AA$10="Y",1,0))</f>
        <v/>
      </c>
      <c r="BF221" s="38" t="str">
        <f>IF(ISBLANK('T1'!$C$217),"",'T1'!$M$217*IF('T1'!$AB$10="Y",1,0)+'T2'!$M$217*IF('T2'!$AB$10="Y",1,0)+'T3'!$M$217*IF('T3'!$AB$10="Y",1,0))</f>
        <v/>
      </c>
      <c r="BG221" s="38" t="str">
        <f>IF(ISBLANK('T1'!$C$217),"",SUM($AW$221:$BF$221))</f>
        <v/>
      </c>
      <c r="BH221" s="38" t="str">
        <f>IF(ISBLANK('T1'!$C$217),"",IF(ISERR($BG$221/$BG$5),"",$BG$221/$BG$5))</f>
        <v/>
      </c>
      <c r="BK221" s="38" t="str">
        <f>IF(ISBLANK('T1'!$C$217),"",'T1'!$E$217*IF('T1'!$S$11="Y",1,0)+'T2'!$E$217*IF('T2'!$S$11="Y",1,0)+'T3'!$E$217*IF('T3'!$S$11="Y",1,0)+TA!$AR$217*IF(TA!$L$11="Y",1,0))</f>
        <v/>
      </c>
      <c r="BL221" s="38" t="str">
        <f>IF(ISBLANK('T1'!$C$217),"",'T1'!$F$217*IF('T1'!$T$11="Y",1,0)+'T2'!$F$217*IF('T2'!$T$11="Y",1,0)+'T3'!$F$217*IF('T3'!$T$11="Y",1,0)+TA!$AS$217*IF(TA!$M$11="Y",1,0))</f>
        <v/>
      </c>
      <c r="BM221" s="38" t="str">
        <f>IF(ISBLANK('T1'!$C$217),"",'T1'!$G$217*IF('T1'!$U$11="Y",1,0)+'T2'!$G$217*IF('T2'!$U$11="Y",1,0)+'T3'!$G$217*IF('T3'!$U$11="Y",1,0)+TA!$AT$217*IF(TA!$N$11="Y",1,0))</f>
        <v/>
      </c>
      <c r="BN221" s="38" t="str">
        <f>IF(ISBLANK('T1'!$C$217),"",'T1'!$H$217*IF('T1'!$V$11="Y",1,0)+'T2'!$H$217*IF('T2'!$V$11="Y",1,0)+'T3'!$H$217*IF('T3'!$V$11="Y",1,0))</f>
        <v/>
      </c>
      <c r="BO221" s="38" t="str">
        <f>IF(ISBLANK('T1'!$C$217),"",'T1'!$I$217*IF('T1'!$W$11="Y",1,0)+'T2'!$I$217*IF('T2'!$W$11="Y",1,0)+'T3'!$I$217*IF('T3'!$W$11="Y",1,0))</f>
        <v/>
      </c>
      <c r="BP221" s="38" t="str">
        <f>IF(ISBLANK('T1'!$C$217),"",'T1'!$J$217*IF('T1'!$X$11="Y",1,0)+'T2'!$J$217*IF('T2'!$X$11="Y",1,0)+'T3'!$J$217*IF('T3'!$X$11="Y",1,0))</f>
        <v/>
      </c>
      <c r="BQ221" s="38" t="str">
        <f>IF(ISBLANK('T1'!$C$217),"",'T1'!$K$217*IF('T1'!$Y$11="Y",1,0)+'T2'!$K$217*IF('T2'!$Y$11="Y",1,0)+'T3'!$K$217*IF('T3'!$Y$11="Y",1,0))</f>
        <v/>
      </c>
      <c r="BR221" s="38" t="str">
        <f>IF(ISBLANK('T1'!$C$217),"",'T1'!$L$217*IF('T1'!$Z$11="Y",1,0)+'T2'!$L$217*IF('T2'!$Z$11="Y",1,0)+'T3'!$L$217*IF('T3'!$Z$11="Y",1,0))</f>
        <v/>
      </c>
      <c r="BS221" s="38" t="str">
        <f>IF(ISBLANK('T1'!$C$217),"",'T1'!$M$217*IF('T1'!$AA$11="Y",1,0)+'T2'!$M$217*IF('T2'!$AA$11="Y",1,0)+'T3'!$M$217*IF('T3'!$AA$11="Y",1,0))</f>
        <v/>
      </c>
      <c r="BT221" s="38" t="str">
        <f>IF(ISBLANK('T1'!$C$217),"",'T1'!$M$217*IF('T1'!$AB$11="Y",1,0)+'T2'!$M$217*IF('T2'!$AB$11="Y",1,0)+'T3'!$M$217*IF('T3'!$AB$11="Y",1,0))</f>
        <v/>
      </c>
      <c r="BU221" s="38" t="str">
        <f>IF(ISBLANK('T1'!$C$217),"",SUM($BK$221:$BT$221))</f>
        <v/>
      </c>
      <c r="BV221" s="38" t="str">
        <f>IF(ISBLANK('T1'!$C$217),"",IF(ISERR($BU$221/$BU$5),"",$BU$221/$BU$5))</f>
        <v/>
      </c>
      <c r="BY221" s="38" t="str">
        <f>IF(ISBLANK('T1'!$C$217),"",'T1'!$E$217*IF('T1'!$S$12="Y",1,0)+'T2'!$E$217*IF('T2'!$S$12="Y",1,0)+'T3'!$E$217*IF('T3'!$S$12="Y",1,0)+TA!$AR$217*IF(TA!$L$12="Y",1,0))</f>
        <v/>
      </c>
      <c r="BZ221" s="38" t="str">
        <f>IF(ISBLANK('T1'!$C$217),"",'T1'!$F$217*IF('T1'!$T$12="Y",1,0)+'T2'!$F$217*IF('T2'!$T$12="Y",1,0)+'T3'!$F$217*IF('T3'!$T$12="Y",1,0)+TA!$AS$217*IF(TA!$M$12="Y",1,0))</f>
        <v/>
      </c>
      <c r="CA221" s="38" t="str">
        <f>IF(ISBLANK('T1'!$C$217),"",'T1'!$G$217*IF('T1'!$U$12="Y",1,0)+'T2'!$G$217*IF('T2'!$U$12="Y",1,0)+'T3'!$G$217*IF('T3'!$U$12="Y",1,0)+TA!$AT$217*IF(TA!$N$12="Y",1,0))</f>
        <v/>
      </c>
      <c r="CB221" s="38" t="str">
        <f>IF(ISBLANK('T1'!$C$217),"",'T1'!$H$217*IF('T1'!$V$12="Y",1,0)+'T2'!$H$217*IF('T2'!$V$12="Y",1,0)+'T3'!$H$217*IF('T3'!$V$12="Y",1,0))</f>
        <v/>
      </c>
      <c r="CC221" s="38" t="str">
        <f>IF(ISBLANK('T1'!$C$217),"",'T1'!$I$217*IF('T1'!$W$12="Y",1,0)+'T2'!$I$217*IF('T2'!$W$12="Y",1,0)+'T3'!$I$217*IF('T3'!$W$12="Y",1,0))</f>
        <v/>
      </c>
      <c r="CD221" s="38" t="str">
        <f>IF(ISBLANK('T1'!$C$217),"",'T1'!$J$217*IF('T1'!$X$12="Y",1,0)+'T2'!$J$217*IF('T2'!$X$12="Y",1,0)+'T3'!$J$217*IF('T3'!$X$12="Y",1,0))</f>
        <v/>
      </c>
      <c r="CE221" s="38" t="str">
        <f>IF(ISBLANK('T1'!$C$217),"",'T1'!$K$217*IF('T1'!$Y$12="Y",1,0)+'T2'!$K$217*IF('T2'!$Y$12="Y",1,0)+'T3'!$K$217*IF('T3'!$Y$12="Y",1,0))</f>
        <v/>
      </c>
      <c r="CF221" s="38" t="str">
        <f>IF(ISBLANK('T1'!$C$217),"",'T1'!$L$217*IF('T1'!$Z$12="Y",1,0)+'T2'!$L$217*IF('T2'!$Z$12="Y",1,0)+'T3'!$L$217*IF('T3'!$Z$12="Y",1,0))</f>
        <v/>
      </c>
      <c r="CG221" s="38" t="str">
        <f>IF(ISBLANK('T1'!$C$217),"",'T1'!$M$217*IF('T1'!$AA$12="Y",1,0)+'T2'!$M$217*IF('T2'!$AA$12="Y",1,0)+'T3'!$M$217*IF('T3'!$AA$12="Y",1,0))</f>
        <v/>
      </c>
      <c r="CH221" s="38" t="str">
        <f>IF(ISBLANK('T1'!$C$217),"",'T1'!$M$217*IF('T1'!$AB$12="Y",1,0)+'T2'!$M$217*IF('T2'!$AB$12="Y",1,0)+'T3'!$M$217*IF('T3'!$AB$12="Y",1,0))</f>
        <v/>
      </c>
      <c r="CI221" s="38" t="str">
        <f>IF(ISBLANK('T1'!$C$217),"",SUM($BY$221:$CH$221))</f>
        <v/>
      </c>
      <c r="CJ221" s="38" t="str">
        <f>IF(ISBLANK('T1'!$C$217),"",IF(ISERR($CI$221/$CI$5),"",$CI$221/$CI$5))</f>
        <v/>
      </c>
      <c r="CM221" s="38" t="str">
        <f>IF(ISBLANK('T1'!$C$217),"",'T1'!$E$217*IF('T1'!$S$13="Y",1,0)+'T2'!$E$217*IF('T2'!$S$13="Y",1,0)+'T3'!$E$217*IF('T3'!$S$13="Y",1,0)+TA!$AR$217*IF(TA!$L$13="Y",1,0))</f>
        <v/>
      </c>
      <c r="CN221" s="38" t="str">
        <f>IF(ISBLANK('T1'!$C$217),"",'T1'!$F$217*IF('T1'!$T$13="Y",1,0)+'T2'!$F$217*IF('T2'!$T$13="Y",1,0)+'T3'!$F$217*IF('T3'!$T$13="Y",1,0)+TA!$AS$217*IF(TA!$M$13="Y",1,0))</f>
        <v/>
      </c>
      <c r="CO221" s="38" t="str">
        <f>IF(ISBLANK('T1'!$C$217),"",'T1'!$G$217*IF('T1'!$U$13="Y",1,0)+'T2'!$G$217*IF('T2'!$U$13="Y",1,0)+'T3'!$G$217*IF('T3'!$U$13="Y",1,0)+TA!$AT$217*IF(TA!$N$13="Y",1,0))</f>
        <v/>
      </c>
      <c r="CP221" s="38" t="str">
        <f>IF(ISBLANK('T1'!$C$217),"",'T1'!$H$217*IF('T1'!$V$13="Y",1,0)+'T2'!$H$217*IF('T2'!$V$13="Y",1,0)+'T3'!$H$217*IF('T3'!$V$13="Y",1,0))</f>
        <v/>
      </c>
      <c r="CQ221" s="38" t="str">
        <f>IF(ISBLANK('T1'!$C$217),"",'T1'!$I$217*IF('T1'!$W$13="Y",1,0)+'T2'!$I$217*IF('T2'!$W$13="Y",1,0)+'T3'!$I$217*IF('T3'!$W$13="Y",1,0))</f>
        <v/>
      </c>
      <c r="CR221" s="38" t="str">
        <f>IF(ISBLANK('T1'!$C$217),"",'T1'!$J$217*IF('T1'!$X$13="Y",1,0)+'T2'!$J$217*IF('T2'!$X$13="Y",1,0)+'T3'!$J$217*IF('T3'!$X$13="Y",1,0))</f>
        <v/>
      </c>
      <c r="CS221" s="38" t="str">
        <f>IF(ISBLANK('T1'!$C$217),"",'T1'!$K$217*IF('T1'!$Y$13="Y",1,0)+'T2'!$K$217*IF('T2'!$Y$13="Y",1,0)+'T3'!$K$217*IF('T3'!$Y$13="Y",1,0))</f>
        <v/>
      </c>
      <c r="CT221" s="38" t="str">
        <f>IF(ISBLANK('T1'!$C$217),"",'T1'!$L$217*IF('T1'!$Z$13="Y",1,0)+'T2'!$L$217*IF('T2'!$Z$13="Y",1,0)+'T3'!$L$217*IF('T3'!$Z$13="Y",1,0))</f>
        <v/>
      </c>
      <c r="CU221" s="38" t="str">
        <f>IF(ISBLANK('T1'!$C$217),"",'T1'!$M$217*IF('T1'!$AA$13="Y",1,0)+'T2'!$M$217*IF('T2'!$AA$13="Y",1,0)+'T3'!$M$217*IF('T3'!$AA$13="Y",1,0))</f>
        <v/>
      </c>
      <c r="CV221" s="38" t="str">
        <f>IF(ISBLANK('T1'!$C$217),"",'T1'!$M$217*IF('T1'!$AB$13="Y",1,0)+'T2'!$M$217*IF('T2'!$AB$13="Y",1,0)+'T3'!$M$217*IF('T3'!$AB$13="Y",1,0))</f>
        <v/>
      </c>
      <c r="CW221" s="38" t="str">
        <f>IF(ISBLANK('T1'!$C$217),"",SUM($CM$221:$CV$221))</f>
        <v/>
      </c>
      <c r="CX221" s="38" t="str">
        <f>IF(ISBLANK('T1'!$C$217),"",IF(ISERR($CW$221/$CW$5),"",$CW$221/$CW$5))</f>
        <v/>
      </c>
      <c r="DA221" s="38" t="str">
        <f>IF(ISBLANK('T1'!$C$217),"",'T1'!$E$217*IF('T1'!$S$14="Y",1,0)+'T2'!$E$217*IF('T2'!$S$14="Y",1,0)+'T3'!$E$217*IF('T3'!$S$14="Y",1,0)+TA!$AR$217*IF(TA!$L$14="Y",1,0))</f>
        <v/>
      </c>
      <c r="DB221" s="38" t="str">
        <f>IF(ISBLANK('T1'!$C$217),"",'T1'!$F$217*IF('T1'!$T$14="Y",1,0)+'T2'!$F$217*IF('T2'!$T$14="Y",1,0)+'T3'!$F$217*IF('T3'!$T$14="Y",1,0)+TA!$AS$217*IF(TA!$M$14="Y",1,0))</f>
        <v/>
      </c>
      <c r="DC221" s="38" t="str">
        <f>IF(ISBLANK('T1'!$C$217),"",'T1'!$G$217*IF('T1'!$U$14="Y",1,0)+'T2'!$G$217*IF('T2'!$U$14="Y",1,0)+'T3'!$G$217*IF('T3'!$U$14="Y",1,0)+TA!$AT$217*IF(TA!$N$14="Y",1,0))</f>
        <v/>
      </c>
      <c r="DD221" s="38" t="str">
        <f>IF(ISBLANK('T1'!$C$217),"",'T1'!$H$217*IF('T1'!$V$14="Y",1,0)+'T2'!$H$217*IF('T2'!$V$14="Y",1,0)+'T3'!$H$217*IF('T3'!$V$14="Y",1,0))</f>
        <v/>
      </c>
      <c r="DE221" s="38" t="str">
        <f>IF(ISBLANK('T1'!$C$217),"",'T1'!$I$217*IF('T1'!$W$14="Y",1,0)+'T2'!$I$217*IF('T2'!$W$14="Y",1,0)+'T3'!$I$217*IF('T3'!$W$14="Y",1,0))</f>
        <v/>
      </c>
      <c r="DF221" s="38" t="str">
        <f>IF(ISBLANK('T1'!$C$217),"",'T1'!$J$217*IF('T1'!$X$14="Y",1,0)+'T2'!$J$217*IF('T2'!$X$14="Y",1,0)+'T3'!$J$217*IF('T3'!$X$14="Y",1,0))</f>
        <v/>
      </c>
      <c r="DG221" s="38" t="str">
        <f>IF(ISBLANK('T1'!$C$217),"",'T1'!$K$217*IF('T1'!$Y$14="Y",1,0)+'T2'!$K$217*IF('T2'!$Y$14="Y",1,0)+'T3'!$K$217*IF('T3'!$Y$14="Y",1,0))</f>
        <v/>
      </c>
      <c r="DH221" s="38" t="str">
        <f>IF(ISBLANK('T1'!$C$217),"",'T1'!$L$217*IF('T1'!$Z$14="Y",1,0)+'T2'!$L$217*IF('T2'!$Z$14="Y",1,0)+'T3'!$L$217*IF('T3'!$Z$14="Y",1,0))</f>
        <v/>
      </c>
      <c r="DI221" s="38" t="str">
        <f>IF(ISBLANK('T1'!$C$217),"",'T1'!$M$217*IF('T1'!$AA$14="Y",1,0)+'T2'!$M$217*IF('T2'!$AA$14="Y",1,0)+'T3'!$M$217*IF('T3'!$AA$14="Y",1,0))</f>
        <v/>
      </c>
      <c r="DJ221" s="38" t="str">
        <f>IF(ISBLANK('T1'!$C$217),"",'T1'!$M$217*IF('T1'!$AB$14="Y",1,0)+'T2'!$M$217*IF('T2'!$AB$14="Y",1,0)+'T3'!$M$217*IF('T3'!$AB$14="Y",1,0))</f>
        <v/>
      </c>
      <c r="DK221" s="38" t="str">
        <f>IF(ISBLANK('T1'!$C$217),"",SUM($DA$221:$DJ$221))</f>
        <v/>
      </c>
      <c r="DL221" s="38" t="str">
        <f>IF(ISBLANK('T1'!$C$217),"",IF(ISERR($DK$221/$DK$5),"",$DK$221/$DK$5))</f>
        <v/>
      </c>
      <c r="DO221" s="38" t="str">
        <f>IF(ISBLANK('T1'!$C$217),"",'T1'!$E$217*IF('T1'!$S$15="Y",1,0)+'T2'!$E$217*IF('T2'!$S$15="Y",1,0)+'T3'!$E$217*IF('T3'!$S$15="Y",1,0)+TA!$AR$217*IF(TA!$L$15="Y",1,0))</f>
        <v/>
      </c>
      <c r="DP221" s="38" t="str">
        <f>IF(ISBLANK('T1'!$C$217),"",'T1'!$F$217*IF('T1'!$T$15="Y",1,0)+'T2'!$F$217*IF('T2'!$T$15="Y",1,0)+'T3'!$F$217*IF('T3'!$T$15="Y",1,0)+TA!$AS$217*IF(TA!$M$15="Y",1,0))</f>
        <v/>
      </c>
      <c r="DQ221" s="38" t="str">
        <f>IF(ISBLANK('T1'!$C$217),"",'T1'!$G$217*IF('T1'!$U$15="Y",1,0)+'T2'!$G$217*IF('T2'!$U$15="Y",1,0)+'T3'!$G$217*IF('T3'!$U$15="Y",1,0)+TA!$AT$217*IF(TA!$N$15="Y",1,0))</f>
        <v/>
      </c>
      <c r="DR221" s="38" t="str">
        <f>IF(ISBLANK('T1'!$C$217),"",'T1'!$H$217*IF('T1'!$V$15="Y",1,0)+'T2'!$H$217*IF('T2'!$V$15="Y",1,0)+'T3'!$H$217*IF('T3'!$V$15="Y",1,0))</f>
        <v/>
      </c>
      <c r="DS221" s="38" t="str">
        <f>IF(ISBLANK('T1'!$C$217),"",'T1'!$I$217*IF('T1'!$W$15="Y",1,0)+'T2'!$I$217*IF('T2'!$W$15="Y",1,0)+'T3'!$I$217*IF('T3'!$W$15="Y",1,0))</f>
        <v/>
      </c>
      <c r="DT221" s="38" t="str">
        <f>IF(ISBLANK('T1'!$C$217),"",'T1'!$J$217*IF('T1'!$X$15="Y",1,0)+'T2'!$J$217*IF('T2'!$X$15="Y",1,0)+'T3'!$J$217*IF('T3'!$X$15="Y",1,0))</f>
        <v/>
      </c>
      <c r="DU221" s="38" t="str">
        <f>IF(ISBLANK('T1'!$C$217),"",'T1'!$K$217*IF('T1'!$Y$15="Y",1,0)+'T2'!$K$217*IF('T2'!$Y$15="Y",1,0)+'T3'!$K$217*IF('T3'!$Y$15="Y",1,0))</f>
        <v/>
      </c>
      <c r="DV221" s="38" t="str">
        <f>IF(ISBLANK('T1'!$C$217),"",'T1'!$L$217*IF('T1'!$Z$15="Y",1,0)+'T2'!$L$217*IF('T2'!$Z$15="Y",1,0)+'T3'!$L$217*IF('T3'!$Z$15="Y",1,0))</f>
        <v/>
      </c>
      <c r="DW221" s="38" t="str">
        <f>IF(ISBLANK('T1'!$C$217),"",'T1'!$M$217*IF('T1'!$AA$15="Y",1,0)+'T2'!$M$217*IF('T2'!$AA$15="Y",1,0)+'T3'!$M$217*IF('T3'!$AA$15="Y",1,0))</f>
        <v/>
      </c>
      <c r="DX221" s="38" t="str">
        <f>IF(ISBLANK('T1'!$C$217),"",'T1'!$M$217*IF('T1'!$AB$15="Y",1,0)+'T2'!$M$217*IF('T2'!$AB$15="Y",1,0)+'T3'!$M$217*IF('T3'!$AB$15="Y",1,0))</f>
        <v/>
      </c>
      <c r="DY221" s="38" t="str">
        <f>IF(ISBLANK('T1'!$C$217),"",SUM($DO$221:$DX$221))</f>
        <v/>
      </c>
      <c r="DZ221" s="38" t="str">
        <f>IF(ISBLANK('T1'!$C$217),"",IF(ISERR($DY$221/$DY$5),"",$DY$221/$DY$5))</f>
        <v/>
      </c>
      <c r="EC221" s="38" t="str">
        <f>IF(ISBLANK('T1'!$C$217),"",'T1'!$E$217*IF('T1'!$S$16="Y",1,0)+'T2'!$E$217*IF('T2'!$S$16="Y",1,0)+'T3'!$E$217*IF('T3'!$S$16="Y",1,0)+TA!$AR$217*IF(TA!$L$16="Y",1,0))</f>
        <v/>
      </c>
      <c r="ED221" s="38" t="str">
        <f>IF(ISBLANK('T1'!$C$217),"",'T1'!$F$217*IF('T1'!$T$16="Y",1,0)+'T2'!$F$217*IF('T2'!$T$16="Y",1,0)+'T3'!$F$217*IF('T3'!$T$16="Y",1,0)+TA!$AS$217*IF(TA!$M$16="Y",1,0))</f>
        <v/>
      </c>
      <c r="EE221" s="38" t="str">
        <f>IF(ISBLANK('T1'!$C$217),"",'T1'!$G$217*IF('T1'!$U$16="Y",1,0)+'T2'!$G$217*IF('T2'!$U$16="Y",1,0)+'T3'!$G$217*IF('T3'!$U$16="Y",1,0)+TA!$AT$217*IF(TA!$N$16="Y",1,0))</f>
        <v/>
      </c>
      <c r="EF221" s="38" t="str">
        <f>IF(ISBLANK('T1'!$C$217),"",'T1'!$H$217*IF('T1'!$V$16="Y",1,0)+'T2'!$H$217*IF('T2'!$V$16="Y",1,0)+'T3'!$H$217*IF('T3'!$V$16="Y",1,0))</f>
        <v/>
      </c>
      <c r="EG221" s="38" t="str">
        <f>IF(ISBLANK('T1'!$C$217),"",'T1'!$I$217*IF('T1'!$W$16="Y",1,0)+'T2'!$I$217*IF('T2'!$W$16="Y",1,0)+'T3'!$I$217*IF('T3'!$W$16="Y",1,0))</f>
        <v/>
      </c>
      <c r="EH221" s="38" t="str">
        <f>IF(ISBLANK('T1'!$C$217),"",'T1'!$J$217*IF('T1'!$X$16="Y",1,0)+'T2'!$J$217*IF('T2'!$X$16="Y",1,0)+'T3'!$J$217*IF('T3'!$X$16="Y",1,0))</f>
        <v/>
      </c>
      <c r="EI221" s="38" t="str">
        <f>IF(ISBLANK('T1'!$C$217),"",'T1'!$K$217*IF('T1'!$Y$16="Y",1,0)+'T2'!$K$217*IF('T2'!$Y$16="Y",1,0)+'T3'!$K$217*IF('T3'!$Y$16="Y",1,0))</f>
        <v/>
      </c>
      <c r="EJ221" s="38" t="str">
        <f>IF(ISBLANK('T1'!$C$217),"",'T1'!$L$217*IF('T1'!$Z$16="Y",1,0)+'T2'!$L$217*IF('T2'!$Z$16="Y",1,0)+'T3'!$L$217*IF('T3'!$Z$16="Y",1,0))</f>
        <v/>
      </c>
      <c r="EK221" s="38" t="str">
        <f>IF(ISBLANK('T1'!$C$217),"",'T1'!$M$217*IF('T1'!$AA$16="Y",1,0)+'T2'!$M$217*IF('T2'!$AA$16="Y",1,0)+'T3'!$M$217*IF('T3'!$AA$16="Y",1,0))</f>
        <v/>
      </c>
      <c r="EL221" s="38" t="str">
        <f>IF(ISBLANK('T1'!$C$217),"",'T1'!$M$217*IF('T1'!$AB$16="Y",1,0)+'T2'!$M$217*IF('T2'!$AB$16="Y",1,0)+'T3'!$M$217*IF('T3'!$AB$16="Y",1,0))</f>
        <v/>
      </c>
      <c r="EM221" s="38" t="str">
        <f>IF(ISBLANK('T1'!$C$217),"",SUM($EC$221:$EL$221))</f>
        <v/>
      </c>
      <c r="EN221" s="38" t="str">
        <f>IF(ISBLANK('T1'!$C$217),"",IF(ISERR($EM$221/$EM$5),"",$EM$221/$EM$5))</f>
        <v/>
      </c>
      <c r="EQ221" s="38" t="str">
        <f>IF(ISBLANK('T1'!$C$217),"",'T1'!$E$217*IF('T1'!$S$17="Y",1,0)+'T2'!$E$217*IF('T2'!$S$17="Y",1,0)+'T3'!$E$217*IF('T3'!$S$17="Y",1,0)+TA!$AR$217*IF(TA!$L$17="Y",1,0))</f>
        <v/>
      </c>
      <c r="ER221" s="38" t="str">
        <f>IF(ISBLANK('T1'!$C$217),"",'T1'!$F$217*IF('T1'!$T$17="Y",1,0)+'T2'!$F$217*IF('T2'!$T$17="Y",1,0)+'T3'!$F$217*IF('T3'!$T$17="Y",1,0)+TA!$AS$217*IF(TA!$M$17="Y",1,0))</f>
        <v/>
      </c>
      <c r="ES221" s="38" t="str">
        <f>IF(ISBLANK('T1'!$C$217),"",'T1'!$G$217*IF('T1'!$U$17="Y",1,0)+'T2'!$G$217*IF('T2'!$U$17="Y",1,0)+'T3'!$G$217*IF('T3'!$U$17="Y",1,0)+TA!$AT$217*IF(TA!$N$17="Y",1,0))</f>
        <v/>
      </c>
      <c r="ET221" s="38" t="str">
        <f>IF(ISBLANK('T1'!$C$217),"",'T1'!$H$217*IF('T1'!$V$17="Y",1,0)+'T2'!$H$217*IF('T2'!$V$17="Y",1,0)+'T3'!$H$217*IF('T3'!$V$17="Y",1,0))</f>
        <v/>
      </c>
      <c r="EU221" s="38" t="str">
        <f>IF(ISBLANK('T1'!$C$217),"",'T1'!$I$217*IF('T1'!$W$17="Y",1,0)+'T2'!$I$217*IF('T2'!$W$17="Y",1,0)+'T3'!$I$217*IF('T3'!$W$17="Y",1,0))</f>
        <v/>
      </c>
      <c r="EV221" s="38" t="str">
        <f>IF(ISBLANK('T1'!$C$217),"",'T1'!$J$217*IF('T1'!$X$17="Y",1,0)+'T2'!$J$217*IF('T2'!$X$17="Y",1,0)+'T3'!$J$217*IF('T3'!$X$17="Y",1,0))</f>
        <v/>
      </c>
      <c r="EW221" s="38" t="str">
        <f>IF(ISBLANK('T1'!$C$217),"",'T1'!$K$217*IF('T1'!$Y$17="Y",1,0)+'T2'!$K$217*IF('T2'!$Y$17="Y",1,0)+'T3'!$K$217*IF('T3'!$Y$17="Y",1,0))</f>
        <v/>
      </c>
      <c r="EX221" s="38" t="str">
        <f>IF(ISBLANK('T1'!$C$217),"",'T1'!$L$217*IF('T1'!$Z$17="Y",1,0)+'T2'!$L$217*IF('T2'!$Z$17="Y",1,0)+'T3'!$L$217*IF('T3'!$Z$17="Y",1,0))</f>
        <v/>
      </c>
      <c r="EY221" s="38" t="str">
        <f>IF(ISBLANK('T1'!$C$217),"",'T1'!$M$217*IF('T1'!$AA$17="Y",1,0)+'T2'!$M$217*IF('T2'!$AA$17="Y",1,0)+'T3'!$M$217*IF('T3'!$AA$17="Y",1,0))</f>
        <v/>
      </c>
      <c r="EZ221" s="38" t="str">
        <f>IF(ISBLANK('T1'!$C$217),"",'T1'!$M$217*IF('T1'!$AB$17="Y",1,0)+'T2'!$M$217*IF('T2'!$AB$17="Y",1,0)+'T3'!$M$217*IF('T3'!$AB$17="Y",1,0))</f>
        <v/>
      </c>
      <c r="FA221" s="38" t="str">
        <f>IF(ISBLANK('T1'!$C$217),"",SUM($EQ$221:$EZ$221))</f>
        <v/>
      </c>
      <c r="FB221" s="38" t="str">
        <f>IF(ISBLANK('T1'!$C$217),"",IF(ISERR($FA$221/$FA$5),"",$FA$221/$FA$5))</f>
        <v/>
      </c>
    </row>
    <row r="222" spans="20:158">
      <c r="T222" s="38" t="str">
        <f>IF(ISBLANK('T1'!$C$218),"",'T1'!$E$218*IF('T1'!$S$8="Y",1,0)+'T2'!$E$218*IF('T2'!$S$8="Y",1,0)+'T3'!$E$218*IF('T3'!$S$8="Y",1,0)+TA!$AR$218*IF(TA!$L$8="Y",1,0))</f>
        <v/>
      </c>
      <c r="U222" s="38" t="str">
        <f>IF(ISBLANK('T1'!$C$218),"",'T1'!$F$218*IF('T1'!$T$8="Y",1,0)+'T2'!$F$218*IF('T2'!$T$8="Y",1,0)+'T3'!$F$218*IF('T3'!$T$8="Y",1,0)+TA!$AS$218*IF(TA!$M$8="Y",1,0))</f>
        <v/>
      </c>
      <c r="V222" s="38" t="str">
        <f>IF(ISBLANK('T1'!$C$218),"",'T1'!$G$218*IF('T1'!$U$8="Y",1,0)+'T2'!$G$218*IF('T2'!$U$8="Y",1,0)+'T3'!$G$218*IF('T3'!$U$8="Y",1,0)+TA!$AT$218*IF(TA!$N$8="Y",1,0))</f>
        <v/>
      </c>
      <c r="W222" s="38" t="str">
        <f>IF(ISBLANK('T1'!$C$218),"",'T1'!$H$218*IF('T1'!$V$8="Y",1,0)+'T2'!$H$218*IF('T2'!$V$8="Y",1,0)+'T3'!$H$218*IF('T3'!$V$8="Y",1,0))</f>
        <v/>
      </c>
      <c r="X222" s="38" t="str">
        <f>IF(ISBLANK('T1'!$C$218),"",'T1'!$I$218*IF('T1'!$W$8="Y",1,0)+'T2'!$I$218*IF('T2'!$W$8="Y",1,0)+'T3'!$I$218*IF('T3'!$W$8="Y",1,0))</f>
        <v/>
      </c>
      <c r="Y222" s="38" t="str">
        <f>IF(ISBLANK('T1'!$C$218),"",'T1'!$J$218*IF('T1'!$X$8="Y",1,0)+'T2'!$J$218*IF('T2'!$X$8="Y",1,0)+'T3'!$J$218*IF('T3'!$X$8="Y",1,0))</f>
        <v/>
      </c>
      <c r="Z222" s="38" t="str">
        <f>IF(ISBLANK('T1'!$C$218),"",'T1'!$K$218*IF('T1'!$Y$8="Y",1,0)+'T2'!$K$218*IF('T2'!$Y$8="Y",1,0)+'T3'!$K$218*IF('T3'!$Y$8="Y",1,0))</f>
        <v/>
      </c>
      <c r="AA222" s="38" t="str">
        <f>IF(ISBLANK('T1'!$C$218),"",'T1'!$L$218*IF('T1'!$Z$8="Y",1,0)+'T2'!$L$218*IF('T2'!$Z$8="Y",1,0)+'T3'!$L$218*IF('T3'!$Z$8="Y",1,0))</f>
        <v/>
      </c>
      <c r="AB222" s="38" t="str">
        <f>IF(ISBLANK('T1'!$C$218),"",'T1'!$M$218*IF('T1'!$AA$8="Y",1,0)+'T2'!$M$218*IF('T2'!$AA$8="Y",1,0)+'T3'!$M$218*IF('T3'!$AA$8="Y",1,0))</f>
        <v/>
      </c>
      <c r="AC222" s="38" t="str">
        <f>IF(ISBLANK('T1'!$C$218),"",'T1'!$M$218*IF('T1'!$AB$8="Y",1,0)+'T2'!$M$218*IF('T2'!$AB$8="Y",1,0)+'T3'!$M$218*IF('T3'!$AB$8="Y",1,0))</f>
        <v/>
      </c>
      <c r="AD222" s="38" t="str">
        <f>IF(ISBLANK('T1'!$C$218),"",SUM($T$222:$AC$222))</f>
        <v/>
      </c>
      <c r="AE222" s="38" t="str">
        <f>IF(ISBLANK('T1'!$C$218),"",IF(ISERR($AD$222/$AD$5),"",$AD$222/$AD$5))</f>
        <v/>
      </c>
      <c r="AI222" s="38" t="str">
        <f>IF(ISBLANK('T1'!$C$218),"",'T1'!$E$218*IF('T1'!$S$9="Y",1,0)+'T2'!$E$218*IF('T2'!$S$9="Y",1,0)+'T3'!$E$218*IF('T3'!$S$9="Y",1,0)+TA!$AR$218*IF(TA!$L$9="Y",1,0))</f>
        <v/>
      </c>
      <c r="AJ222" s="38" t="str">
        <f>IF(ISBLANK('T1'!$C$218),"",'T1'!$F$218*IF('T1'!$T$9="Y",1,0)+'T2'!$F$218*IF('T2'!$T$9="Y",1,0)+'T3'!$F$218*IF('T3'!$T$9="Y",1,0)+TA!$AS$218*IF(TA!$M$9="Y",1,0))</f>
        <v/>
      </c>
      <c r="AK222" s="38" t="str">
        <f>IF(ISBLANK('T1'!$C$218),"",'T1'!$G$218*IF('T1'!$U$9="Y",1,0)+'T2'!$G$218*IF('T2'!$U$9="Y",1,0)+'T3'!$G$218*IF('T3'!$U$9="Y",1,0)+TA!$AT$218*IF(TA!$N$9="Y",1,0))</f>
        <v/>
      </c>
      <c r="AL222" s="38" t="str">
        <f>IF(ISBLANK('T1'!$C$218),"",'T1'!$H$218*IF('T1'!$V$9="Y",1,0)+'T2'!$H$218*IF('T2'!$V$9="Y",1,0)+'T3'!$H$218*IF('T3'!$V$9="Y",1,0))</f>
        <v/>
      </c>
      <c r="AM222" s="38" t="str">
        <f>IF(ISBLANK('T1'!$C$218),"",'T1'!$I$218*IF('T1'!$W$9="Y",1,0)+'T2'!$I$218*IF('T2'!$W$9="Y",1,0)+'T3'!$I$218*IF('T3'!$W$9="Y",1,0))</f>
        <v/>
      </c>
      <c r="AN222" s="38" t="str">
        <f>IF(ISBLANK('T1'!$C$218),"",'T1'!$J$218*IF('T1'!$X$9="Y",1,0)+'T2'!$J$218*IF('T2'!$X$9="Y",1,0)+'T3'!$J$218*IF('T3'!$X$9="Y",1,0))</f>
        <v/>
      </c>
      <c r="AO222" s="38" t="str">
        <f>IF(ISBLANK('T1'!$C$218),"",'T1'!$K$218*IF('T1'!$Y$9="Y",1,0)+'T2'!$K$218*IF('T2'!$Y$9="Y",1,0)+'T3'!$K$218*IF('T3'!$Y$9="Y",1,0))</f>
        <v/>
      </c>
      <c r="AP222" s="38" t="str">
        <f>IF(ISBLANK('T1'!$C$218),"",'T1'!$L$218*IF('T1'!$Z$9="Y",1,0)+'T2'!$L$218*IF('T2'!$Z$9="Y",1,0)+'T3'!$L$218*IF('T3'!$Z$9="Y",1,0))</f>
        <v/>
      </c>
      <c r="AQ222" s="38" t="str">
        <f>IF(ISBLANK('T1'!$C$218),"",'T1'!$M$218*IF('T1'!$AA$9="Y",1,0)+'T2'!$M$218*IF('T2'!$AA$9="Y",1,0)+'T3'!$M$218*IF('T3'!$AA$9="Y",1,0))</f>
        <v/>
      </c>
      <c r="AR222" s="38" t="str">
        <f>IF(ISBLANK('T1'!$C$218),"",'T1'!$M$218*IF('T1'!$AB$9="Y",1,0)+'T2'!$M$218*IF('T2'!$AB$9="Y",1,0)+'T3'!$M$218*IF('T3'!$AB$9="Y",1,0))</f>
        <v/>
      </c>
      <c r="AS222" s="38" t="str">
        <f>IF(ISBLANK('T1'!$C$218),"",SUM($AI$222:$AR$222))</f>
        <v/>
      </c>
      <c r="AT222" s="38" t="str">
        <f>IF(ISBLANK('T1'!$C$218),"",IF(ISERR($AS$222/$AS$5),"",$AS$222/$AS$5))</f>
        <v/>
      </c>
      <c r="AW222" s="38" t="str">
        <f>IF(ISBLANK('T1'!$C$218),"",'T1'!$E$218*IF('T1'!$S$10="Y",1,0)+'T2'!$E$218*IF('T2'!$S$10="Y",1,0)+'T3'!$E$218*IF('T3'!$S$10="Y",1,0)+TA!$AR$218*IF(TA!$L$10="Y",1,0))</f>
        <v/>
      </c>
      <c r="AX222" s="38" t="str">
        <f>IF(ISBLANK('T1'!$C$218),"",'T1'!$F$218*IF('T1'!$T$10="Y",1,0)+'T2'!$F$218*IF('T2'!$T$10="Y",1,0)+'T3'!$F$218*IF('T3'!$T$10="Y",1,0)+TA!$AS$218*IF(TA!$M$10="Y",1,0))</f>
        <v/>
      </c>
      <c r="AY222" s="38" t="str">
        <f>IF(ISBLANK('T1'!$C$218),"",'T1'!$G$218*IF('T1'!$U$10="Y",1,0)+'T2'!$G$218*IF('T2'!$U$10="Y",1,0)+'T3'!$G$218*IF('T3'!$U$10="Y",1,0)+TA!$AT$218*IF(TA!$N$10="Y",1,0))</f>
        <v/>
      </c>
      <c r="AZ222" s="38" t="str">
        <f>IF(ISBLANK('T1'!$C$218),"",'T1'!$H$218*IF('T1'!$V$10="Y",1,0)+'T2'!$H$218*IF('T2'!$V$10="Y",1,0)+'T3'!$H$218*IF('T3'!$V$10="Y",1,0))</f>
        <v/>
      </c>
      <c r="BA222" s="38" t="str">
        <f>IF(ISBLANK('T1'!$C$218),"",'T1'!$I$218*IF('T1'!$W$10="Y",1,0)+'T2'!$I$218*IF('T2'!$W$10="Y",1,0)+'T3'!$I$218*IF('T3'!$W$10="Y",1,0))</f>
        <v/>
      </c>
      <c r="BB222" s="38" t="str">
        <f>IF(ISBLANK('T1'!$C$218),"",'T1'!$J$218*IF('T1'!$X$10="Y",1,0)+'T2'!$J$218*IF('T2'!$X$10="Y",1,0)+'T3'!$J$218*IF('T3'!$X$10="Y",1,0))</f>
        <v/>
      </c>
      <c r="BC222" s="38" t="str">
        <f>IF(ISBLANK('T1'!$C$218),"",'T1'!$K$218*IF('T1'!$Y$10="Y",1,0)+'T2'!$K$218*IF('T2'!$Y$10="Y",1,0)+'T3'!$K$218*IF('T3'!$Y$10="Y",1,0))</f>
        <v/>
      </c>
      <c r="BD222" s="38" t="str">
        <f>IF(ISBLANK('T1'!$C$218),"",'T1'!$L$218*IF('T1'!$Z$10="Y",1,0)+'T2'!$L$218*IF('T2'!$Z$10="Y",1,0)+'T3'!$L$218*IF('T3'!$Z$10="Y",1,0))</f>
        <v/>
      </c>
      <c r="BE222" s="38" t="str">
        <f>IF(ISBLANK('T1'!$C$218),"",'T1'!$M$218*IF('T1'!$AA$10="Y",1,0)+'T2'!$M$218*IF('T2'!$AA$10="Y",1,0)+'T3'!$M$218*IF('T3'!$AA$10="Y",1,0))</f>
        <v/>
      </c>
      <c r="BF222" s="38" t="str">
        <f>IF(ISBLANK('T1'!$C$218),"",'T1'!$M$218*IF('T1'!$AB$10="Y",1,0)+'T2'!$M$218*IF('T2'!$AB$10="Y",1,0)+'T3'!$M$218*IF('T3'!$AB$10="Y",1,0))</f>
        <v/>
      </c>
      <c r="BG222" s="38" t="str">
        <f>IF(ISBLANK('T1'!$C$218),"",SUM($AW$222:$BF$222))</f>
        <v/>
      </c>
      <c r="BH222" s="38" t="str">
        <f>IF(ISBLANK('T1'!$C$218),"",IF(ISERR($BG$222/$BG$5),"",$BG$222/$BG$5))</f>
        <v/>
      </c>
      <c r="BK222" s="38" t="str">
        <f>IF(ISBLANK('T1'!$C$218),"",'T1'!$E$218*IF('T1'!$S$11="Y",1,0)+'T2'!$E$218*IF('T2'!$S$11="Y",1,0)+'T3'!$E$218*IF('T3'!$S$11="Y",1,0)+TA!$AR$218*IF(TA!$L$11="Y",1,0))</f>
        <v/>
      </c>
      <c r="BL222" s="38" t="str">
        <f>IF(ISBLANK('T1'!$C$218),"",'T1'!$F$218*IF('T1'!$T$11="Y",1,0)+'T2'!$F$218*IF('T2'!$T$11="Y",1,0)+'T3'!$F$218*IF('T3'!$T$11="Y",1,0)+TA!$AS$218*IF(TA!$M$11="Y",1,0))</f>
        <v/>
      </c>
      <c r="BM222" s="38" t="str">
        <f>IF(ISBLANK('T1'!$C$218),"",'T1'!$G$218*IF('T1'!$U$11="Y",1,0)+'T2'!$G$218*IF('T2'!$U$11="Y",1,0)+'T3'!$G$218*IF('T3'!$U$11="Y",1,0)+TA!$AT$218*IF(TA!$N$11="Y",1,0))</f>
        <v/>
      </c>
      <c r="BN222" s="38" t="str">
        <f>IF(ISBLANK('T1'!$C$218),"",'T1'!$H$218*IF('T1'!$V$11="Y",1,0)+'T2'!$H$218*IF('T2'!$V$11="Y",1,0)+'T3'!$H$218*IF('T3'!$V$11="Y",1,0))</f>
        <v/>
      </c>
      <c r="BO222" s="38" t="str">
        <f>IF(ISBLANK('T1'!$C$218),"",'T1'!$I$218*IF('T1'!$W$11="Y",1,0)+'T2'!$I$218*IF('T2'!$W$11="Y",1,0)+'T3'!$I$218*IF('T3'!$W$11="Y",1,0))</f>
        <v/>
      </c>
      <c r="BP222" s="38" t="str">
        <f>IF(ISBLANK('T1'!$C$218),"",'T1'!$J$218*IF('T1'!$X$11="Y",1,0)+'T2'!$J$218*IF('T2'!$X$11="Y",1,0)+'T3'!$J$218*IF('T3'!$X$11="Y",1,0))</f>
        <v/>
      </c>
      <c r="BQ222" s="38" t="str">
        <f>IF(ISBLANK('T1'!$C$218),"",'T1'!$K$218*IF('T1'!$Y$11="Y",1,0)+'T2'!$K$218*IF('T2'!$Y$11="Y",1,0)+'T3'!$K$218*IF('T3'!$Y$11="Y",1,0))</f>
        <v/>
      </c>
      <c r="BR222" s="38" t="str">
        <f>IF(ISBLANK('T1'!$C$218),"",'T1'!$L$218*IF('T1'!$Z$11="Y",1,0)+'T2'!$L$218*IF('T2'!$Z$11="Y",1,0)+'T3'!$L$218*IF('T3'!$Z$11="Y",1,0))</f>
        <v/>
      </c>
      <c r="BS222" s="38" t="str">
        <f>IF(ISBLANK('T1'!$C$218),"",'T1'!$M$218*IF('T1'!$AA$11="Y",1,0)+'T2'!$M$218*IF('T2'!$AA$11="Y",1,0)+'T3'!$M$218*IF('T3'!$AA$11="Y",1,0))</f>
        <v/>
      </c>
      <c r="BT222" s="38" t="str">
        <f>IF(ISBLANK('T1'!$C$218),"",'T1'!$M$218*IF('T1'!$AB$11="Y",1,0)+'T2'!$M$218*IF('T2'!$AB$11="Y",1,0)+'T3'!$M$218*IF('T3'!$AB$11="Y",1,0))</f>
        <v/>
      </c>
      <c r="BU222" s="38" t="str">
        <f>IF(ISBLANK('T1'!$C$218),"",SUM($BK$222:$BT$222))</f>
        <v/>
      </c>
      <c r="BV222" s="38" t="str">
        <f>IF(ISBLANK('T1'!$C$218),"",IF(ISERR($BU$222/$BU$5),"",$BU$222/$BU$5))</f>
        <v/>
      </c>
      <c r="BY222" s="38" t="str">
        <f>IF(ISBLANK('T1'!$C$218),"",'T1'!$E$218*IF('T1'!$S$12="Y",1,0)+'T2'!$E$218*IF('T2'!$S$12="Y",1,0)+'T3'!$E$218*IF('T3'!$S$12="Y",1,0)+TA!$AR$218*IF(TA!$L$12="Y",1,0))</f>
        <v/>
      </c>
      <c r="BZ222" s="38" t="str">
        <f>IF(ISBLANK('T1'!$C$218),"",'T1'!$F$218*IF('T1'!$T$12="Y",1,0)+'T2'!$F$218*IF('T2'!$T$12="Y",1,0)+'T3'!$F$218*IF('T3'!$T$12="Y",1,0)+TA!$AS$218*IF(TA!$M$12="Y",1,0))</f>
        <v/>
      </c>
      <c r="CA222" s="38" t="str">
        <f>IF(ISBLANK('T1'!$C$218),"",'T1'!$G$218*IF('T1'!$U$12="Y",1,0)+'T2'!$G$218*IF('T2'!$U$12="Y",1,0)+'T3'!$G$218*IF('T3'!$U$12="Y",1,0)+TA!$AT$218*IF(TA!$N$12="Y",1,0))</f>
        <v/>
      </c>
      <c r="CB222" s="38" t="str">
        <f>IF(ISBLANK('T1'!$C$218),"",'T1'!$H$218*IF('T1'!$V$12="Y",1,0)+'T2'!$H$218*IF('T2'!$V$12="Y",1,0)+'T3'!$H$218*IF('T3'!$V$12="Y",1,0))</f>
        <v/>
      </c>
      <c r="CC222" s="38" t="str">
        <f>IF(ISBLANK('T1'!$C$218),"",'T1'!$I$218*IF('T1'!$W$12="Y",1,0)+'T2'!$I$218*IF('T2'!$W$12="Y",1,0)+'T3'!$I$218*IF('T3'!$W$12="Y",1,0))</f>
        <v/>
      </c>
      <c r="CD222" s="38" t="str">
        <f>IF(ISBLANK('T1'!$C$218),"",'T1'!$J$218*IF('T1'!$X$12="Y",1,0)+'T2'!$J$218*IF('T2'!$X$12="Y",1,0)+'T3'!$J$218*IF('T3'!$X$12="Y",1,0))</f>
        <v/>
      </c>
      <c r="CE222" s="38" t="str">
        <f>IF(ISBLANK('T1'!$C$218),"",'T1'!$K$218*IF('T1'!$Y$12="Y",1,0)+'T2'!$K$218*IF('T2'!$Y$12="Y",1,0)+'T3'!$K$218*IF('T3'!$Y$12="Y",1,0))</f>
        <v/>
      </c>
      <c r="CF222" s="38" t="str">
        <f>IF(ISBLANK('T1'!$C$218),"",'T1'!$L$218*IF('T1'!$Z$12="Y",1,0)+'T2'!$L$218*IF('T2'!$Z$12="Y",1,0)+'T3'!$L$218*IF('T3'!$Z$12="Y",1,0))</f>
        <v/>
      </c>
      <c r="CG222" s="38" t="str">
        <f>IF(ISBLANK('T1'!$C$218),"",'T1'!$M$218*IF('T1'!$AA$12="Y",1,0)+'T2'!$M$218*IF('T2'!$AA$12="Y",1,0)+'T3'!$M$218*IF('T3'!$AA$12="Y",1,0))</f>
        <v/>
      </c>
      <c r="CH222" s="38" t="str">
        <f>IF(ISBLANK('T1'!$C$218),"",'T1'!$M$218*IF('T1'!$AB$12="Y",1,0)+'T2'!$M$218*IF('T2'!$AB$12="Y",1,0)+'T3'!$M$218*IF('T3'!$AB$12="Y",1,0))</f>
        <v/>
      </c>
      <c r="CI222" s="38" t="str">
        <f>IF(ISBLANK('T1'!$C$218),"",SUM($BY$222:$CH$222))</f>
        <v/>
      </c>
      <c r="CJ222" s="38" t="str">
        <f>IF(ISBLANK('T1'!$C$218),"",IF(ISERR($CI$222/$CI$5),"",$CI$222/$CI$5))</f>
        <v/>
      </c>
      <c r="CM222" s="38" t="str">
        <f>IF(ISBLANK('T1'!$C$218),"",'T1'!$E$218*IF('T1'!$S$13="Y",1,0)+'T2'!$E$218*IF('T2'!$S$13="Y",1,0)+'T3'!$E$218*IF('T3'!$S$13="Y",1,0)+TA!$AR$218*IF(TA!$L$13="Y",1,0))</f>
        <v/>
      </c>
      <c r="CN222" s="38" t="str">
        <f>IF(ISBLANK('T1'!$C$218),"",'T1'!$F$218*IF('T1'!$T$13="Y",1,0)+'T2'!$F$218*IF('T2'!$T$13="Y",1,0)+'T3'!$F$218*IF('T3'!$T$13="Y",1,0)+TA!$AS$218*IF(TA!$M$13="Y",1,0))</f>
        <v/>
      </c>
      <c r="CO222" s="38" t="str">
        <f>IF(ISBLANK('T1'!$C$218),"",'T1'!$G$218*IF('T1'!$U$13="Y",1,0)+'T2'!$G$218*IF('T2'!$U$13="Y",1,0)+'T3'!$G$218*IF('T3'!$U$13="Y",1,0)+TA!$AT$218*IF(TA!$N$13="Y",1,0))</f>
        <v/>
      </c>
      <c r="CP222" s="38" t="str">
        <f>IF(ISBLANK('T1'!$C$218),"",'T1'!$H$218*IF('T1'!$V$13="Y",1,0)+'T2'!$H$218*IF('T2'!$V$13="Y",1,0)+'T3'!$H$218*IF('T3'!$V$13="Y",1,0))</f>
        <v/>
      </c>
      <c r="CQ222" s="38" t="str">
        <f>IF(ISBLANK('T1'!$C$218),"",'T1'!$I$218*IF('T1'!$W$13="Y",1,0)+'T2'!$I$218*IF('T2'!$W$13="Y",1,0)+'T3'!$I$218*IF('T3'!$W$13="Y",1,0))</f>
        <v/>
      </c>
      <c r="CR222" s="38" t="str">
        <f>IF(ISBLANK('T1'!$C$218),"",'T1'!$J$218*IF('T1'!$X$13="Y",1,0)+'T2'!$J$218*IF('T2'!$X$13="Y",1,0)+'T3'!$J$218*IF('T3'!$X$13="Y",1,0))</f>
        <v/>
      </c>
      <c r="CS222" s="38" t="str">
        <f>IF(ISBLANK('T1'!$C$218),"",'T1'!$K$218*IF('T1'!$Y$13="Y",1,0)+'T2'!$K$218*IF('T2'!$Y$13="Y",1,0)+'T3'!$K$218*IF('T3'!$Y$13="Y",1,0))</f>
        <v/>
      </c>
      <c r="CT222" s="38" t="str">
        <f>IF(ISBLANK('T1'!$C$218),"",'T1'!$L$218*IF('T1'!$Z$13="Y",1,0)+'T2'!$L$218*IF('T2'!$Z$13="Y",1,0)+'T3'!$L$218*IF('T3'!$Z$13="Y",1,0))</f>
        <v/>
      </c>
      <c r="CU222" s="38" t="str">
        <f>IF(ISBLANK('T1'!$C$218),"",'T1'!$M$218*IF('T1'!$AA$13="Y",1,0)+'T2'!$M$218*IF('T2'!$AA$13="Y",1,0)+'T3'!$M$218*IF('T3'!$AA$13="Y",1,0))</f>
        <v/>
      </c>
      <c r="CV222" s="38" t="str">
        <f>IF(ISBLANK('T1'!$C$218),"",'T1'!$M$218*IF('T1'!$AB$13="Y",1,0)+'T2'!$M$218*IF('T2'!$AB$13="Y",1,0)+'T3'!$M$218*IF('T3'!$AB$13="Y",1,0))</f>
        <v/>
      </c>
      <c r="CW222" s="38" t="str">
        <f>IF(ISBLANK('T1'!$C$218),"",SUM($CM$222:$CV$222))</f>
        <v/>
      </c>
      <c r="CX222" s="38" t="str">
        <f>IF(ISBLANK('T1'!$C$218),"",IF(ISERR($CW$222/$CW$5),"",$CW$222/$CW$5))</f>
        <v/>
      </c>
      <c r="DA222" s="38" t="str">
        <f>IF(ISBLANK('T1'!$C$218),"",'T1'!$E$218*IF('T1'!$S$14="Y",1,0)+'T2'!$E$218*IF('T2'!$S$14="Y",1,0)+'T3'!$E$218*IF('T3'!$S$14="Y",1,0)+TA!$AR$218*IF(TA!$L$14="Y",1,0))</f>
        <v/>
      </c>
      <c r="DB222" s="38" t="str">
        <f>IF(ISBLANK('T1'!$C$218),"",'T1'!$F$218*IF('T1'!$T$14="Y",1,0)+'T2'!$F$218*IF('T2'!$T$14="Y",1,0)+'T3'!$F$218*IF('T3'!$T$14="Y",1,0)+TA!$AS$218*IF(TA!$M$14="Y",1,0))</f>
        <v/>
      </c>
      <c r="DC222" s="38" t="str">
        <f>IF(ISBLANK('T1'!$C$218),"",'T1'!$G$218*IF('T1'!$U$14="Y",1,0)+'T2'!$G$218*IF('T2'!$U$14="Y",1,0)+'T3'!$G$218*IF('T3'!$U$14="Y",1,0)+TA!$AT$218*IF(TA!$N$14="Y",1,0))</f>
        <v/>
      </c>
      <c r="DD222" s="38" t="str">
        <f>IF(ISBLANK('T1'!$C$218),"",'T1'!$H$218*IF('T1'!$V$14="Y",1,0)+'T2'!$H$218*IF('T2'!$V$14="Y",1,0)+'T3'!$H$218*IF('T3'!$V$14="Y",1,0))</f>
        <v/>
      </c>
      <c r="DE222" s="38" t="str">
        <f>IF(ISBLANK('T1'!$C$218),"",'T1'!$I$218*IF('T1'!$W$14="Y",1,0)+'T2'!$I$218*IF('T2'!$W$14="Y",1,0)+'T3'!$I$218*IF('T3'!$W$14="Y",1,0))</f>
        <v/>
      </c>
      <c r="DF222" s="38" t="str">
        <f>IF(ISBLANK('T1'!$C$218),"",'T1'!$J$218*IF('T1'!$X$14="Y",1,0)+'T2'!$J$218*IF('T2'!$X$14="Y",1,0)+'T3'!$J$218*IF('T3'!$X$14="Y",1,0))</f>
        <v/>
      </c>
      <c r="DG222" s="38" t="str">
        <f>IF(ISBLANK('T1'!$C$218),"",'T1'!$K$218*IF('T1'!$Y$14="Y",1,0)+'T2'!$K$218*IF('T2'!$Y$14="Y",1,0)+'T3'!$K$218*IF('T3'!$Y$14="Y",1,0))</f>
        <v/>
      </c>
      <c r="DH222" s="38" t="str">
        <f>IF(ISBLANK('T1'!$C$218),"",'T1'!$L$218*IF('T1'!$Z$14="Y",1,0)+'T2'!$L$218*IF('T2'!$Z$14="Y",1,0)+'T3'!$L$218*IF('T3'!$Z$14="Y",1,0))</f>
        <v/>
      </c>
      <c r="DI222" s="38" t="str">
        <f>IF(ISBLANK('T1'!$C$218),"",'T1'!$M$218*IF('T1'!$AA$14="Y",1,0)+'T2'!$M$218*IF('T2'!$AA$14="Y",1,0)+'T3'!$M$218*IF('T3'!$AA$14="Y",1,0))</f>
        <v/>
      </c>
      <c r="DJ222" s="38" t="str">
        <f>IF(ISBLANK('T1'!$C$218),"",'T1'!$M$218*IF('T1'!$AB$14="Y",1,0)+'T2'!$M$218*IF('T2'!$AB$14="Y",1,0)+'T3'!$M$218*IF('T3'!$AB$14="Y",1,0))</f>
        <v/>
      </c>
      <c r="DK222" s="38" t="str">
        <f>IF(ISBLANK('T1'!$C$218),"",SUM($DA$222:$DJ$222))</f>
        <v/>
      </c>
      <c r="DL222" s="38" t="str">
        <f>IF(ISBLANK('T1'!$C$218),"",IF(ISERR($DK$222/$DK$5),"",$DK$222/$DK$5))</f>
        <v/>
      </c>
      <c r="DO222" s="38" t="str">
        <f>IF(ISBLANK('T1'!$C$218),"",'T1'!$E$218*IF('T1'!$S$15="Y",1,0)+'T2'!$E$218*IF('T2'!$S$15="Y",1,0)+'T3'!$E$218*IF('T3'!$S$15="Y",1,0)+TA!$AR$218*IF(TA!$L$15="Y",1,0))</f>
        <v/>
      </c>
      <c r="DP222" s="38" t="str">
        <f>IF(ISBLANK('T1'!$C$218),"",'T1'!$F$218*IF('T1'!$T$15="Y",1,0)+'T2'!$F$218*IF('T2'!$T$15="Y",1,0)+'T3'!$F$218*IF('T3'!$T$15="Y",1,0)+TA!$AS$218*IF(TA!$M$15="Y",1,0))</f>
        <v/>
      </c>
      <c r="DQ222" s="38" t="str">
        <f>IF(ISBLANK('T1'!$C$218),"",'T1'!$G$218*IF('T1'!$U$15="Y",1,0)+'T2'!$G$218*IF('T2'!$U$15="Y",1,0)+'T3'!$G$218*IF('T3'!$U$15="Y",1,0)+TA!$AT$218*IF(TA!$N$15="Y",1,0))</f>
        <v/>
      </c>
      <c r="DR222" s="38" t="str">
        <f>IF(ISBLANK('T1'!$C$218),"",'T1'!$H$218*IF('T1'!$V$15="Y",1,0)+'T2'!$H$218*IF('T2'!$V$15="Y",1,0)+'T3'!$H$218*IF('T3'!$V$15="Y",1,0))</f>
        <v/>
      </c>
      <c r="DS222" s="38" t="str">
        <f>IF(ISBLANK('T1'!$C$218),"",'T1'!$I$218*IF('T1'!$W$15="Y",1,0)+'T2'!$I$218*IF('T2'!$W$15="Y",1,0)+'T3'!$I$218*IF('T3'!$W$15="Y",1,0))</f>
        <v/>
      </c>
      <c r="DT222" s="38" t="str">
        <f>IF(ISBLANK('T1'!$C$218),"",'T1'!$J$218*IF('T1'!$X$15="Y",1,0)+'T2'!$J$218*IF('T2'!$X$15="Y",1,0)+'T3'!$J$218*IF('T3'!$X$15="Y",1,0))</f>
        <v/>
      </c>
      <c r="DU222" s="38" t="str">
        <f>IF(ISBLANK('T1'!$C$218),"",'T1'!$K$218*IF('T1'!$Y$15="Y",1,0)+'T2'!$K$218*IF('T2'!$Y$15="Y",1,0)+'T3'!$K$218*IF('T3'!$Y$15="Y",1,0))</f>
        <v/>
      </c>
      <c r="DV222" s="38" t="str">
        <f>IF(ISBLANK('T1'!$C$218),"",'T1'!$L$218*IF('T1'!$Z$15="Y",1,0)+'T2'!$L$218*IF('T2'!$Z$15="Y",1,0)+'T3'!$L$218*IF('T3'!$Z$15="Y",1,0))</f>
        <v/>
      </c>
      <c r="DW222" s="38" t="str">
        <f>IF(ISBLANK('T1'!$C$218),"",'T1'!$M$218*IF('T1'!$AA$15="Y",1,0)+'T2'!$M$218*IF('T2'!$AA$15="Y",1,0)+'T3'!$M$218*IF('T3'!$AA$15="Y",1,0))</f>
        <v/>
      </c>
      <c r="DX222" s="38" t="str">
        <f>IF(ISBLANK('T1'!$C$218),"",'T1'!$M$218*IF('T1'!$AB$15="Y",1,0)+'T2'!$M$218*IF('T2'!$AB$15="Y",1,0)+'T3'!$M$218*IF('T3'!$AB$15="Y",1,0))</f>
        <v/>
      </c>
      <c r="DY222" s="38" t="str">
        <f>IF(ISBLANK('T1'!$C$218),"",SUM($DO$222:$DX$222))</f>
        <v/>
      </c>
      <c r="DZ222" s="38" t="str">
        <f>IF(ISBLANK('T1'!$C$218),"",IF(ISERR($DY$222/$DY$5),"",$DY$222/$DY$5))</f>
        <v/>
      </c>
      <c r="EC222" s="38" t="str">
        <f>IF(ISBLANK('T1'!$C$218),"",'T1'!$E$218*IF('T1'!$S$16="Y",1,0)+'T2'!$E$218*IF('T2'!$S$16="Y",1,0)+'T3'!$E$218*IF('T3'!$S$16="Y",1,0)+TA!$AR$218*IF(TA!$L$16="Y",1,0))</f>
        <v/>
      </c>
      <c r="ED222" s="38" t="str">
        <f>IF(ISBLANK('T1'!$C$218),"",'T1'!$F$218*IF('T1'!$T$16="Y",1,0)+'T2'!$F$218*IF('T2'!$T$16="Y",1,0)+'T3'!$F$218*IF('T3'!$T$16="Y",1,0)+TA!$AS$218*IF(TA!$M$16="Y",1,0))</f>
        <v/>
      </c>
      <c r="EE222" s="38" t="str">
        <f>IF(ISBLANK('T1'!$C$218),"",'T1'!$G$218*IF('T1'!$U$16="Y",1,0)+'T2'!$G$218*IF('T2'!$U$16="Y",1,0)+'T3'!$G$218*IF('T3'!$U$16="Y",1,0)+TA!$AT$218*IF(TA!$N$16="Y",1,0))</f>
        <v/>
      </c>
      <c r="EF222" s="38" t="str">
        <f>IF(ISBLANK('T1'!$C$218),"",'T1'!$H$218*IF('T1'!$V$16="Y",1,0)+'T2'!$H$218*IF('T2'!$V$16="Y",1,0)+'T3'!$H$218*IF('T3'!$V$16="Y",1,0))</f>
        <v/>
      </c>
      <c r="EG222" s="38" t="str">
        <f>IF(ISBLANK('T1'!$C$218),"",'T1'!$I$218*IF('T1'!$W$16="Y",1,0)+'T2'!$I$218*IF('T2'!$W$16="Y",1,0)+'T3'!$I$218*IF('T3'!$W$16="Y",1,0))</f>
        <v/>
      </c>
      <c r="EH222" s="38" t="str">
        <f>IF(ISBLANK('T1'!$C$218),"",'T1'!$J$218*IF('T1'!$X$16="Y",1,0)+'T2'!$J$218*IF('T2'!$X$16="Y",1,0)+'T3'!$J$218*IF('T3'!$X$16="Y",1,0))</f>
        <v/>
      </c>
      <c r="EI222" s="38" t="str">
        <f>IF(ISBLANK('T1'!$C$218),"",'T1'!$K$218*IF('T1'!$Y$16="Y",1,0)+'T2'!$K$218*IF('T2'!$Y$16="Y",1,0)+'T3'!$K$218*IF('T3'!$Y$16="Y",1,0))</f>
        <v/>
      </c>
      <c r="EJ222" s="38" t="str">
        <f>IF(ISBLANK('T1'!$C$218),"",'T1'!$L$218*IF('T1'!$Z$16="Y",1,0)+'T2'!$L$218*IF('T2'!$Z$16="Y",1,0)+'T3'!$L$218*IF('T3'!$Z$16="Y",1,0))</f>
        <v/>
      </c>
      <c r="EK222" s="38" t="str">
        <f>IF(ISBLANK('T1'!$C$218),"",'T1'!$M$218*IF('T1'!$AA$16="Y",1,0)+'T2'!$M$218*IF('T2'!$AA$16="Y",1,0)+'T3'!$M$218*IF('T3'!$AA$16="Y",1,0))</f>
        <v/>
      </c>
      <c r="EL222" s="38" t="str">
        <f>IF(ISBLANK('T1'!$C$218),"",'T1'!$M$218*IF('T1'!$AB$16="Y",1,0)+'T2'!$M$218*IF('T2'!$AB$16="Y",1,0)+'T3'!$M$218*IF('T3'!$AB$16="Y",1,0))</f>
        <v/>
      </c>
      <c r="EM222" s="38" t="str">
        <f>IF(ISBLANK('T1'!$C$218),"",SUM($EC$222:$EL$222))</f>
        <v/>
      </c>
      <c r="EN222" s="38" t="str">
        <f>IF(ISBLANK('T1'!$C$218),"",IF(ISERR($EM$222/$EM$5),"",$EM$222/$EM$5))</f>
        <v/>
      </c>
      <c r="EQ222" s="38" t="str">
        <f>IF(ISBLANK('T1'!$C$218),"",'T1'!$E$218*IF('T1'!$S$17="Y",1,0)+'T2'!$E$218*IF('T2'!$S$17="Y",1,0)+'T3'!$E$218*IF('T3'!$S$17="Y",1,0)+TA!$AR$218*IF(TA!$L$17="Y",1,0))</f>
        <v/>
      </c>
      <c r="ER222" s="38" t="str">
        <f>IF(ISBLANK('T1'!$C$218),"",'T1'!$F$218*IF('T1'!$T$17="Y",1,0)+'T2'!$F$218*IF('T2'!$T$17="Y",1,0)+'T3'!$F$218*IF('T3'!$T$17="Y",1,0)+TA!$AS$218*IF(TA!$M$17="Y",1,0))</f>
        <v/>
      </c>
      <c r="ES222" s="38" t="str">
        <f>IF(ISBLANK('T1'!$C$218),"",'T1'!$G$218*IF('T1'!$U$17="Y",1,0)+'T2'!$G$218*IF('T2'!$U$17="Y",1,0)+'T3'!$G$218*IF('T3'!$U$17="Y",1,0)+TA!$AT$218*IF(TA!$N$17="Y",1,0))</f>
        <v/>
      </c>
      <c r="ET222" s="38" t="str">
        <f>IF(ISBLANK('T1'!$C$218),"",'T1'!$H$218*IF('T1'!$V$17="Y",1,0)+'T2'!$H$218*IF('T2'!$V$17="Y",1,0)+'T3'!$H$218*IF('T3'!$V$17="Y",1,0))</f>
        <v/>
      </c>
      <c r="EU222" s="38" t="str">
        <f>IF(ISBLANK('T1'!$C$218),"",'T1'!$I$218*IF('T1'!$W$17="Y",1,0)+'T2'!$I$218*IF('T2'!$W$17="Y",1,0)+'T3'!$I$218*IF('T3'!$W$17="Y",1,0))</f>
        <v/>
      </c>
      <c r="EV222" s="38" t="str">
        <f>IF(ISBLANK('T1'!$C$218),"",'T1'!$J$218*IF('T1'!$X$17="Y",1,0)+'T2'!$J$218*IF('T2'!$X$17="Y",1,0)+'T3'!$J$218*IF('T3'!$X$17="Y",1,0))</f>
        <v/>
      </c>
      <c r="EW222" s="38" t="str">
        <f>IF(ISBLANK('T1'!$C$218),"",'T1'!$K$218*IF('T1'!$Y$17="Y",1,0)+'T2'!$K$218*IF('T2'!$Y$17="Y",1,0)+'T3'!$K$218*IF('T3'!$Y$17="Y",1,0))</f>
        <v/>
      </c>
      <c r="EX222" s="38" t="str">
        <f>IF(ISBLANK('T1'!$C$218),"",'T1'!$L$218*IF('T1'!$Z$17="Y",1,0)+'T2'!$L$218*IF('T2'!$Z$17="Y",1,0)+'T3'!$L$218*IF('T3'!$Z$17="Y",1,0))</f>
        <v/>
      </c>
      <c r="EY222" s="38" t="str">
        <f>IF(ISBLANK('T1'!$C$218),"",'T1'!$M$218*IF('T1'!$AA$17="Y",1,0)+'T2'!$M$218*IF('T2'!$AA$17="Y",1,0)+'T3'!$M$218*IF('T3'!$AA$17="Y",1,0))</f>
        <v/>
      </c>
      <c r="EZ222" s="38" t="str">
        <f>IF(ISBLANK('T1'!$C$218),"",'T1'!$M$218*IF('T1'!$AB$17="Y",1,0)+'T2'!$M$218*IF('T2'!$AB$17="Y",1,0)+'T3'!$M$218*IF('T3'!$AB$17="Y",1,0))</f>
        <v/>
      </c>
      <c r="FA222" s="38" t="str">
        <f>IF(ISBLANK('T1'!$C$218),"",SUM($EQ$222:$EZ$222))</f>
        <v/>
      </c>
      <c r="FB222" s="38" t="str">
        <f>IF(ISBLANK('T1'!$C$218),"",IF(ISERR($FA$222/$FA$5),"",$FA$222/$FA$5))</f>
        <v/>
      </c>
    </row>
    <row r="223" spans="20:158">
      <c r="T223" s="38" t="str">
        <f>IF(ISBLANK('T1'!$C$219),"",'T1'!$E$219*IF('T1'!$S$8="Y",1,0)+'T2'!$E$219*IF('T2'!$S$8="Y",1,0)+'T3'!$E$219*IF('T3'!$S$8="Y",1,0)+TA!$AR$219*IF(TA!$L$8="Y",1,0))</f>
        <v/>
      </c>
      <c r="U223" s="38" t="str">
        <f>IF(ISBLANK('T1'!$C$219),"",'T1'!$F$219*IF('T1'!$T$8="Y",1,0)+'T2'!$F$219*IF('T2'!$T$8="Y",1,0)+'T3'!$F$219*IF('T3'!$T$8="Y",1,0)+TA!$AS$219*IF(TA!$M$8="Y",1,0))</f>
        <v/>
      </c>
      <c r="V223" s="38" t="str">
        <f>IF(ISBLANK('T1'!$C$219),"",'T1'!$G$219*IF('T1'!$U$8="Y",1,0)+'T2'!$G$219*IF('T2'!$U$8="Y",1,0)+'T3'!$G$219*IF('T3'!$U$8="Y",1,0)+TA!$AT$219*IF(TA!$N$8="Y",1,0))</f>
        <v/>
      </c>
      <c r="W223" s="38" t="str">
        <f>IF(ISBLANK('T1'!$C$219),"",'T1'!$H$219*IF('T1'!$V$8="Y",1,0)+'T2'!$H$219*IF('T2'!$V$8="Y",1,0)+'T3'!$H$219*IF('T3'!$V$8="Y",1,0))</f>
        <v/>
      </c>
      <c r="X223" s="38" t="str">
        <f>IF(ISBLANK('T1'!$C$219),"",'T1'!$I$219*IF('T1'!$W$8="Y",1,0)+'T2'!$I$219*IF('T2'!$W$8="Y",1,0)+'T3'!$I$219*IF('T3'!$W$8="Y",1,0))</f>
        <v/>
      </c>
      <c r="Y223" s="38" t="str">
        <f>IF(ISBLANK('T1'!$C$219),"",'T1'!$J$219*IF('T1'!$X$8="Y",1,0)+'T2'!$J$219*IF('T2'!$X$8="Y",1,0)+'T3'!$J$219*IF('T3'!$X$8="Y",1,0))</f>
        <v/>
      </c>
      <c r="Z223" s="38" t="str">
        <f>IF(ISBLANK('T1'!$C$219),"",'T1'!$K$219*IF('T1'!$Y$8="Y",1,0)+'T2'!$K$219*IF('T2'!$Y$8="Y",1,0)+'T3'!$K$219*IF('T3'!$Y$8="Y",1,0))</f>
        <v/>
      </c>
      <c r="AA223" s="38" t="str">
        <f>IF(ISBLANK('T1'!$C$219),"",'T1'!$L$219*IF('T1'!$Z$8="Y",1,0)+'T2'!$L$219*IF('T2'!$Z$8="Y",1,0)+'T3'!$L$219*IF('T3'!$Z$8="Y",1,0))</f>
        <v/>
      </c>
      <c r="AB223" s="38" t="str">
        <f>IF(ISBLANK('T1'!$C$219),"",'T1'!$M$219*IF('T1'!$AA$8="Y",1,0)+'T2'!$M$219*IF('T2'!$AA$8="Y",1,0)+'T3'!$M$219*IF('T3'!$AA$8="Y",1,0))</f>
        <v/>
      </c>
      <c r="AC223" s="38" t="str">
        <f>IF(ISBLANK('T1'!$C$219),"",'T1'!$M$219*IF('T1'!$AB$8="Y",1,0)+'T2'!$M$219*IF('T2'!$AB$8="Y",1,0)+'T3'!$M$219*IF('T3'!$AB$8="Y",1,0))</f>
        <v/>
      </c>
      <c r="AD223" s="38" t="str">
        <f>IF(ISBLANK('T1'!$C$219),"",SUM($T$223:$AC$223))</f>
        <v/>
      </c>
      <c r="AE223" s="38" t="str">
        <f>IF(ISBLANK('T1'!$C$219),"",IF(ISERR($AD$223/$AD$5),"",$AD$223/$AD$5))</f>
        <v/>
      </c>
      <c r="AI223" s="38" t="str">
        <f>IF(ISBLANK('T1'!$C$219),"",'T1'!$E$219*IF('T1'!$S$9="Y",1,0)+'T2'!$E$219*IF('T2'!$S$9="Y",1,0)+'T3'!$E$219*IF('T3'!$S$9="Y",1,0)+TA!$AR$219*IF(TA!$L$9="Y",1,0))</f>
        <v/>
      </c>
      <c r="AJ223" s="38" t="str">
        <f>IF(ISBLANK('T1'!$C$219),"",'T1'!$F$219*IF('T1'!$T$9="Y",1,0)+'T2'!$F$219*IF('T2'!$T$9="Y",1,0)+'T3'!$F$219*IF('T3'!$T$9="Y",1,0)+TA!$AS$219*IF(TA!$M$9="Y",1,0))</f>
        <v/>
      </c>
      <c r="AK223" s="38" t="str">
        <f>IF(ISBLANK('T1'!$C$219),"",'T1'!$G$219*IF('T1'!$U$9="Y",1,0)+'T2'!$G$219*IF('T2'!$U$9="Y",1,0)+'T3'!$G$219*IF('T3'!$U$9="Y",1,0)+TA!$AT$219*IF(TA!$N$9="Y",1,0))</f>
        <v/>
      </c>
      <c r="AL223" s="38" t="str">
        <f>IF(ISBLANK('T1'!$C$219),"",'T1'!$H$219*IF('T1'!$V$9="Y",1,0)+'T2'!$H$219*IF('T2'!$V$9="Y",1,0)+'T3'!$H$219*IF('T3'!$V$9="Y",1,0))</f>
        <v/>
      </c>
      <c r="AM223" s="38" t="str">
        <f>IF(ISBLANK('T1'!$C$219),"",'T1'!$I$219*IF('T1'!$W$9="Y",1,0)+'T2'!$I$219*IF('T2'!$W$9="Y",1,0)+'T3'!$I$219*IF('T3'!$W$9="Y",1,0))</f>
        <v/>
      </c>
      <c r="AN223" s="38" t="str">
        <f>IF(ISBLANK('T1'!$C$219),"",'T1'!$J$219*IF('T1'!$X$9="Y",1,0)+'T2'!$J$219*IF('T2'!$X$9="Y",1,0)+'T3'!$J$219*IF('T3'!$X$9="Y",1,0))</f>
        <v/>
      </c>
      <c r="AO223" s="38" t="str">
        <f>IF(ISBLANK('T1'!$C$219),"",'T1'!$K$219*IF('T1'!$Y$9="Y",1,0)+'T2'!$K$219*IF('T2'!$Y$9="Y",1,0)+'T3'!$K$219*IF('T3'!$Y$9="Y",1,0))</f>
        <v/>
      </c>
      <c r="AP223" s="38" t="str">
        <f>IF(ISBLANK('T1'!$C$219),"",'T1'!$L$219*IF('T1'!$Z$9="Y",1,0)+'T2'!$L$219*IF('T2'!$Z$9="Y",1,0)+'T3'!$L$219*IF('T3'!$Z$9="Y",1,0))</f>
        <v/>
      </c>
      <c r="AQ223" s="38" t="str">
        <f>IF(ISBLANK('T1'!$C$219),"",'T1'!$M$219*IF('T1'!$AA$9="Y",1,0)+'T2'!$M$219*IF('T2'!$AA$9="Y",1,0)+'T3'!$M$219*IF('T3'!$AA$9="Y",1,0))</f>
        <v/>
      </c>
      <c r="AR223" s="38" t="str">
        <f>IF(ISBLANK('T1'!$C$219),"",'T1'!$M$219*IF('T1'!$AB$9="Y",1,0)+'T2'!$M$219*IF('T2'!$AB$9="Y",1,0)+'T3'!$M$219*IF('T3'!$AB$9="Y",1,0))</f>
        <v/>
      </c>
      <c r="AS223" s="38" t="str">
        <f>IF(ISBLANK('T1'!$C$219),"",SUM($AI$223:$AR$223))</f>
        <v/>
      </c>
      <c r="AT223" s="38" t="str">
        <f>IF(ISBLANK('T1'!$C$219),"",IF(ISERR($AS$223/$AS$5),"",$AS$223/$AS$5))</f>
        <v/>
      </c>
      <c r="AW223" s="38" t="str">
        <f>IF(ISBLANK('T1'!$C$219),"",'T1'!$E$219*IF('T1'!$S$10="Y",1,0)+'T2'!$E$219*IF('T2'!$S$10="Y",1,0)+'T3'!$E$219*IF('T3'!$S$10="Y",1,0)+TA!$AR$219*IF(TA!$L$10="Y",1,0))</f>
        <v/>
      </c>
      <c r="AX223" s="38" t="str">
        <f>IF(ISBLANK('T1'!$C$219),"",'T1'!$F$219*IF('T1'!$T$10="Y",1,0)+'T2'!$F$219*IF('T2'!$T$10="Y",1,0)+'T3'!$F$219*IF('T3'!$T$10="Y",1,0)+TA!$AS$219*IF(TA!$M$10="Y",1,0))</f>
        <v/>
      </c>
      <c r="AY223" s="38" t="str">
        <f>IF(ISBLANK('T1'!$C$219),"",'T1'!$G$219*IF('T1'!$U$10="Y",1,0)+'T2'!$G$219*IF('T2'!$U$10="Y",1,0)+'T3'!$G$219*IF('T3'!$U$10="Y",1,0)+TA!$AT$219*IF(TA!$N$10="Y",1,0))</f>
        <v/>
      </c>
      <c r="AZ223" s="38" t="str">
        <f>IF(ISBLANK('T1'!$C$219),"",'T1'!$H$219*IF('T1'!$V$10="Y",1,0)+'T2'!$H$219*IF('T2'!$V$10="Y",1,0)+'T3'!$H$219*IF('T3'!$V$10="Y",1,0))</f>
        <v/>
      </c>
      <c r="BA223" s="38" t="str">
        <f>IF(ISBLANK('T1'!$C$219),"",'T1'!$I$219*IF('T1'!$W$10="Y",1,0)+'T2'!$I$219*IF('T2'!$W$10="Y",1,0)+'T3'!$I$219*IF('T3'!$W$10="Y",1,0))</f>
        <v/>
      </c>
      <c r="BB223" s="38" t="str">
        <f>IF(ISBLANK('T1'!$C$219),"",'T1'!$J$219*IF('T1'!$X$10="Y",1,0)+'T2'!$J$219*IF('T2'!$X$10="Y",1,0)+'T3'!$J$219*IF('T3'!$X$10="Y",1,0))</f>
        <v/>
      </c>
      <c r="BC223" s="38" t="str">
        <f>IF(ISBLANK('T1'!$C$219),"",'T1'!$K$219*IF('T1'!$Y$10="Y",1,0)+'T2'!$K$219*IF('T2'!$Y$10="Y",1,0)+'T3'!$K$219*IF('T3'!$Y$10="Y",1,0))</f>
        <v/>
      </c>
      <c r="BD223" s="38" t="str">
        <f>IF(ISBLANK('T1'!$C$219),"",'T1'!$L$219*IF('T1'!$Z$10="Y",1,0)+'T2'!$L$219*IF('T2'!$Z$10="Y",1,0)+'T3'!$L$219*IF('T3'!$Z$10="Y",1,0))</f>
        <v/>
      </c>
      <c r="BE223" s="38" t="str">
        <f>IF(ISBLANK('T1'!$C$219),"",'T1'!$M$219*IF('T1'!$AA$10="Y",1,0)+'T2'!$M$219*IF('T2'!$AA$10="Y",1,0)+'T3'!$M$219*IF('T3'!$AA$10="Y",1,0))</f>
        <v/>
      </c>
      <c r="BF223" s="38" t="str">
        <f>IF(ISBLANK('T1'!$C$219),"",'T1'!$M$219*IF('T1'!$AB$10="Y",1,0)+'T2'!$M$219*IF('T2'!$AB$10="Y",1,0)+'T3'!$M$219*IF('T3'!$AB$10="Y",1,0))</f>
        <v/>
      </c>
      <c r="BG223" s="38" t="str">
        <f>IF(ISBLANK('T1'!$C$219),"",SUM($AW$223:$BF$223))</f>
        <v/>
      </c>
      <c r="BH223" s="38" t="str">
        <f>IF(ISBLANK('T1'!$C$219),"",IF(ISERR($BG$223/$BG$5),"",$BG$223/$BG$5))</f>
        <v/>
      </c>
      <c r="BK223" s="38" t="str">
        <f>IF(ISBLANK('T1'!$C$219),"",'T1'!$E$219*IF('T1'!$S$11="Y",1,0)+'T2'!$E$219*IF('T2'!$S$11="Y",1,0)+'T3'!$E$219*IF('T3'!$S$11="Y",1,0)+TA!$AR$219*IF(TA!$L$11="Y",1,0))</f>
        <v/>
      </c>
      <c r="BL223" s="38" t="str">
        <f>IF(ISBLANK('T1'!$C$219),"",'T1'!$F$219*IF('T1'!$T$11="Y",1,0)+'T2'!$F$219*IF('T2'!$T$11="Y",1,0)+'T3'!$F$219*IF('T3'!$T$11="Y",1,0)+TA!$AS$219*IF(TA!$M$11="Y",1,0))</f>
        <v/>
      </c>
      <c r="BM223" s="38" t="str">
        <f>IF(ISBLANK('T1'!$C$219),"",'T1'!$G$219*IF('T1'!$U$11="Y",1,0)+'T2'!$G$219*IF('T2'!$U$11="Y",1,0)+'T3'!$G$219*IF('T3'!$U$11="Y",1,0)+TA!$AT$219*IF(TA!$N$11="Y",1,0))</f>
        <v/>
      </c>
      <c r="BN223" s="38" t="str">
        <f>IF(ISBLANK('T1'!$C$219),"",'T1'!$H$219*IF('T1'!$V$11="Y",1,0)+'T2'!$H$219*IF('T2'!$V$11="Y",1,0)+'T3'!$H$219*IF('T3'!$V$11="Y",1,0))</f>
        <v/>
      </c>
      <c r="BO223" s="38" t="str">
        <f>IF(ISBLANK('T1'!$C$219),"",'T1'!$I$219*IF('T1'!$W$11="Y",1,0)+'T2'!$I$219*IF('T2'!$W$11="Y",1,0)+'T3'!$I$219*IF('T3'!$W$11="Y",1,0))</f>
        <v/>
      </c>
      <c r="BP223" s="38" t="str">
        <f>IF(ISBLANK('T1'!$C$219),"",'T1'!$J$219*IF('T1'!$X$11="Y",1,0)+'T2'!$J$219*IF('T2'!$X$11="Y",1,0)+'T3'!$J$219*IF('T3'!$X$11="Y",1,0))</f>
        <v/>
      </c>
      <c r="BQ223" s="38" t="str">
        <f>IF(ISBLANK('T1'!$C$219),"",'T1'!$K$219*IF('T1'!$Y$11="Y",1,0)+'T2'!$K$219*IF('T2'!$Y$11="Y",1,0)+'T3'!$K$219*IF('T3'!$Y$11="Y",1,0))</f>
        <v/>
      </c>
      <c r="BR223" s="38" t="str">
        <f>IF(ISBLANK('T1'!$C$219),"",'T1'!$L$219*IF('T1'!$Z$11="Y",1,0)+'T2'!$L$219*IF('T2'!$Z$11="Y",1,0)+'T3'!$L$219*IF('T3'!$Z$11="Y",1,0))</f>
        <v/>
      </c>
      <c r="BS223" s="38" t="str">
        <f>IF(ISBLANK('T1'!$C$219),"",'T1'!$M$219*IF('T1'!$AA$11="Y",1,0)+'T2'!$M$219*IF('T2'!$AA$11="Y",1,0)+'T3'!$M$219*IF('T3'!$AA$11="Y",1,0))</f>
        <v/>
      </c>
      <c r="BT223" s="38" t="str">
        <f>IF(ISBLANK('T1'!$C$219),"",'T1'!$M$219*IF('T1'!$AB$11="Y",1,0)+'T2'!$M$219*IF('T2'!$AB$11="Y",1,0)+'T3'!$M$219*IF('T3'!$AB$11="Y",1,0))</f>
        <v/>
      </c>
      <c r="BU223" s="38" t="str">
        <f>IF(ISBLANK('T1'!$C$219),"",SUM($BK$223:$BT$223))</f>
        <v/>
      </c>
      <c r="BV223" s="38" t="str">
        <f>IF(ISBLANK('T1'!$C$219),"",IF(ISERR($BU$223/$BU$5),"",$BU$223/$BU$5))</f>
        <v/>
      </c>
      <c r="BY223" s="38" t="str">
        <f>IF(ISBLANK('T1'!$C$219),"",'T1'!$E$219*IF('T1'!$S$12="Y",1,0)+'T2'!$E$219*IF('T2'!$S$12="Y",1,0)+'T3'!$E$219*IF('T3'!$S$12="Y",1,0)+TA!$AR$219*IF(TA!$L$12="Y",1,0))</f>
        <v/>
      </c>
      <c r="BZ223" s="38" t="str">
        <f>IF(ISBLANK('T1'!$C$219),"",'T1'!$F$219*IF('T1'!$T$12="Y",1,0)+'T2'!$F$219*IF('T2'!$T$12="Y",1,0)+'T3'!$F$219*IF('T3'!$T$12="Y",1,0)+TA!$AS$219*IF(TA!$M$12="Y",1,0))</f>
        <v/>
      </c>
      <c r="CA223" s="38" t="str">
        <f>IF(ISBLANK('T1'!$C$219),"",'T1'!$G$219*IF('T1'!$U$12="Y",1,0)+'T2'!$G$219*IF('T2'!$U$12="Y",1,0)+'T3'!$G$219*IF('T3'!$U$12="Y",1,0)+TA!$AT$219*IF(TA!$N$12="Y",1,0))</f>
        <v/>
      </c>
      <c r="CB223" s="38" t="str">
        <f>IF(ISBLANK('T1'!$C$219),"",'T1'!$H$219*IF('T1'!$V$12="Y",1,0)+'T2'!$H$219*IF('T2'!$V$12="Y",1,0)+'T3'!$H$219*IF('T3'!$V$12="Y",1,0))</f>
        <v/>
      </c>
      <c r="CC223" s="38" t="str">
        <f>IF(ISBLANK('T1'!$C$219),"",'T1'!$I$219*IF('T1'!$W$12="Y",1,0)+'T2'!$I$219*IF('T2'!$W$12="Y",1,0)+'T3'!$I$219*IF('T3'!$W$12="Y",1,0))</f>
        <v/>
      </c>
      <c r="CD223" s="38" t="str">
        <f>IF(ISBLANK('T1'!$C$219),"",'T1'!$J$219*IF('T1'!$X$12="Y",1,0)+'T2'!$J$219*IF('T2'!$X$12="Y",1,0)+'T3'!$J$219*IF('T3'!$X$12="Y",1,0))</f>
        <v/>
      </c>
      <c r="CE223" s="38" t="str">
        <f>IF(ISBLANK('T1'!$C$219),"",'T1'!$K$219*IF('T1'!$Y$12="Y",1,0)+'T2'!$K$219*IF('T2'!$Y$12="Y",1,0)+'T3'!$K$219*IF('T3'!$Y$12="Y",1,0))</f>
        <v/>
      </c>
      <c r="CF223" s="38" t="str">
        <f>IF(ISBLANK('T1'!$C$219),"",'T1'!$L$219*IF('T1'!$Z$12="Y",1,0)+'T2'!$L$219*IF('T2'!$Z$12="Y",1,0)+'T3'!$L$219*IF('T3'!$Z$12="Y",1,0))</f>
        <v/>
      </c>
      <c r="CG223" s="38" t="str">
        <f>IF(ISBLANK('T1'!$C$219),"",'T1'!$M$219*IF('T1'!$AA$12="Y",1,0)+'T2'!$M$219*IF('T2'!$AA$12="Y",1,0)+'T3'!$M$219*IF('T3'!$AA$12="Y",1,0))</f>
        <v/>
      </c>
      <c r="CH223" s="38" t="str">
        <f>IF(ISBLANK('T1'!$C$219),"",'T1'!$M$219*IF('T1'!$AB$12="Y",1,0)+'T2'!$M$219*IF('T2'!$AB$12="Y",1,0)+'T3'!$M$219*IF('T3'!$AB$12="Y",1,0))</f>
        <v/>
      </c>
      <c r="CI223" s="38" t="str">
        <f>IF(ISBLANK('T1'!$C$219),"",SUM($BY$223:$CH$223))</f>
        <v/>
      </c>
      <c r="CJ223" s="38" t="str">
        <f>IF(ISBLANK('T1'!$C$219),"",IF(ISERR($CI$223/$CI$5),"",$CI$223/$CI$5))</f>
        <v/>
      </c>
      <c r="CM223" s="38" t="str">
        <f>IF(ISBLANK('T1'!$C$219),"",'T1'!$E$219*IF('T1'!$S$13="Y",1,0)+'T2'!$E$219*IF('T2'!$S$13="Y",1,0)+'T3'!$E$219*IF('T3'!$S$13="Y",1,0)+TA!$AR$219*IF(TA!$L$13="Y",1,0))</f>
        <v/>
      </c>
      <c r="CN223" s="38" t="str">
        <f>IF(ISBLANK('T1'!$C$219),"",'T1'!$F$219*IF('T1'!$T$13="Y",1,0)+'T2'!$F$219*IF('T2'!$T$13="Y",1,0)+'T3'!$F$219*IF('T3'!$T$13="Y",1,0)+TA!$AS$219*IF(TA!$M$13="Y",1,0))</f>
        <v/>
      </c>
      <c r="CO223" s="38" t="str">
        <f>IF(ISBLANK('T1'!$C$219),"",'T1'!$G$219*IF('T1'!$U$13="Y",1,0)+'T2'!$G$219*IF('T2'!$U$13="Y",1,0)+'T3'!$G$219*IF('T3'!$U$13="Y",1,0)+TA!$AT$219*IF(TA!$N$13="Y",1,0))</f>
        <v/>
      </c>
      <c r="CP223" s="38" t="str">
        <f>IF(ISBLANK('T1'!$C$219),"",'T1'!$H$219*IF('T1'!$V$13="Y",1,0)+'T2'!$H$219*IF('T2'!$V$13="Y",1,0)+'T3'!$H$219*IF('T3'!$V$13="Y",1,0))</f>
        <v/>
      </c>
      <c r="CQ223" s="38" t="str">
        <f>IF(ISBLANK('T1'!$C$219),"",'T1'!$I$219*IF('T1'!$W$13="Y",1,0)+'T2'!$I$219*IF('T2'!$W$13="Y",1,0)+'T3'!$I$219*IF('T3'!$W$13="Y",1,0))</f>
        <v/>
      </c>
      <c r="CR223" s="38" t="str">
        <f>IF(ISBLANK('T1'!$C$219),"",'T1'!$J$219*IF('T1'!$X$13="Y",1,0)+'T2'!$J$219*IF('T2'!$X$13="Y",1,0)+'T3'!$J$219*IF('T3'!$X$13="Y",1,0))</f>
        <v/>
      </c>
      <c r="CS223" s="38" t="str">
        <f>IF(ISBLANK('T1'!$C$219),"",'T1'!$K$219*IF('T1'!$Y$13="Y",1,0)+'T2'!$K$219*IF('T2'!$Y$13="Y",1,0)+'T3'!$K$219*IF('T3'!$Y$13="Y",1,0))</f>
        <v/>
      </c>
      <c r="CT223" s="38" t="str">
        <f>IF(ISBLANK('T1'!$C$219),"",'T1'!$L$219*IF('T1'!$Z$13="Y",1,0)+'T2'!$L$219*IF('T2'!$Z$13="Y",1,0)+'T3'!$L$219*IF('T3'!$Z$13="Y",1,0))</f>
        <v/>
      </c>
      <c r="CU223" s="38" t="str">
        <f>IF(ISBLANK('T1'!$C$219),"",'T1'!$M$219*IF('T1'!$AA$13="Y",1,0)+'T2'!$M$219*IF('T2'!$AA$13="Y",1,0)+'T3'!$M$219*IF('T3'!$AA$13="Y",1,0))</f>
        <v/>
      </c>
      <c r="CV223" s="38" t="str">
        <f>IF(ISBLANK('T1'!$C$219),"",'T1'!$M$219*IF('T1'!$AB$13="Y",1,0)+'T2'!$M$219*IF('T2'!$AB$13="Y",1,0)+'T3'!$M$219*IF('T3'!$AB$13="Y",1,0))</f>
        <v/>
      </c>
      <c r="CW223" s="38" t="str">
        <f>IF(ISBLANK('T1'!$C$219),"",SUM($CM$223:$CV$223))</f>
        <v/>
      </c>
      <c r="CX223" s="38" t="str">
        <f>IF(ISBLANK('T1'!$C$219),"",IF(ISERR($CW$223/$CW$5),"",$CW$223/$CW$5))</f>
        <v/>
      </c>
      <c r="DA223" s="38" t="str">
        <f>IF(ISBLANK('T1'!$C$219),"",'T1'!$E$219*IF('T1'!$S$14="Y",1,0)+'T2'!$E$219*IF('T2'!$S$14="Y",1,0)+'T3'!$E$219*IF('T3'!$S$14="Y",1,0)+TA!$AR$219*IF(TA!$L$14="Y",1,0))</f>
        <v/>
      </c>
      <c r="DB223" s="38" t="str">
        <f>IF(ISBLANK('T1'!$C$219),"",'T1'!$F$219*IF('T1'!$T$14="Y",1,0)+'T2'!$F$219*IF('T2'!$T$14="Y",1,0)+'T3'!$F$219*IF('T3'!$T$14="Y",1,0)+TA!$AS$219*IF(TA!$M$14="Y",1,0))</f>
        <v/>
      </c>
      <c r="DC223" s="38" t="str">
        <f>IF(ISBLANK('T1'!$C$219),"",'T1'!$G$219*IF('T1'!$U$14="Y",1,0)+'T2'!$G$219*IF('T2'!$U$14="Y",1,0)+'T3'!$G$219*IF('T3'!$U$14="Y",1,0)+TA!$AT$219*IF(TA!$N$14="Y",1,0))</f>
        <v/>
      </c>
      <c r="DD223" s="38" t="str">
        <f>IF(ISBLANK('T1'!$C$219),"",'T1'!$H$219*IF('T1'!$V$14="Y",1,0)+'T2'!$H$219*IF('T2'!$V$14="Y",1,0)+'T3'!$H$219*IF('T3'!$V$14="Y",1,0))</f>
        <v/>
      </c>
      <c r="DE223" s="38" t="str">
        <f>IF(ISBLANK('T1'!$C$219),"",'T1'!$I$219*IF('T1'!$W$14="Y",1,0)+'T2'!$I$219*IF('T2'!$W$14="Y",1,0)+'T3'!$I$219*IF('T3'!$W$14="Y",1,0))</f>
        <v/>
      </c>
      <c r="DF223" s="38" t="str">
        <f>IF(ISBLANK('T1'!$C$219),"",'T1'!$J$219*IF('T1'!$X$14="Y",1,0)+'T2'!$J$219*IF('T2'!$X$14="Y",1,0)+'T3'!$J$219*IF('T3'!$X$14="Y",1,0))</f>
        <v/>
      </c>
      <c r="DG223" s="38" t="str">
        <f>IF(ISBLANK('T1'!$C$219),"",'T1'!$K$219*IF('T1'!$Y$14="Y",1,0)+'T2'!$K$219*IF('T2'!$Y$14="Y",1,0)+'T3'!$K$219*IF('T3'!$Y$14="Y",1,0))</f>
        <v/>
      </c>
      <c r="DH223" s="38" t="str">
        <f>IF(ISBLANK('T1'!$C$219),"",'T1'!$L$219*IF('T1'!$Z$14="Y",1,0)+'T2'!$L$219*IF('T2'!$Z$14="Y",1,0)+'T3'!$L$219*IF('T3'!$Z$14="Y",1,0))</f>
        <v/>
      </c>
      <c r="DI223" s="38" t="str">
        <f>IF(ISBLANK('T1'!$C$219),"",'T1'!$M$219*IF('T1'!$AA$14="Y",1,0)+'T2'!$M$219*IF('T2'!$AA$14="Y",1,0)+'T3'!$M$219*IF('T3'!$AA$14="Y",1,0))</f>
        <v/>
      </c>
      <c r="DJ223" s="38" t="str">
        <f>IF(ISBLANK('T1'!$C$219),"",'T1'!$M$219*IF('T1'!$AB$14="Y",1,0)+'T2'!$M$219*IF('T2'!$AB$14="Y",1,0)+'T3'!$M$219*IF('T3'!$AB$14="Y",1,0))</f>
        <v/>
      </c>
      <c r="DK223" s="38" t="str">
        <f>IF(ISBLANK('T1'!$C$219),"",SUM($DA$223:$DJ$223))</f>
        <v/>
      </c>
      <c r="DL223" s="38" t="str">
        <f>IF(ISBLANK('T1'!$C$219),"",IF(ISERR($DK$223/$DK$5),"",$DK$223/$DK$5))</f>
        <v/>
      </c>
      <c r="DO223" s="38" t="str">
        <f>IF(ISBLANK('T1'!$C$219),"",'T1'!$E$219*IF('T1'!$S$15="Y",1,0)+'T2'!$E$219*IF('T2'!$S$15="Y",1,0)+'T3'!$E$219*IF('T3'!$S$15="Y",1,0)+TA!$AR$219*IF(TA!$L$15="Y",1,0))</f>
        <v/>
      </c>
      <c r="DP223" s="38" t="str">
        <f>IF(ISBLANK('T1'!$C$219),"",'T1'!$F$219*IF('T1'!$T$15="Y",1,0)+'T2'!$F$219*IF('T2'!$T$15="Y",1,0)+'T3'!$F$219*IF('T3'!$T$15="Y",1,0)+TA!$AS$219*IF(TA!$M$15="Y",1,0))</f>
        <v/>
      </c>
      <c r="DQ223" s="38" t="str">
        <f>IF(ISBLANK('T1'!$C$219),"",'T1'!$G$219*IF('T1'!$U$15="Y",1,0)+'T2'!$G$219*IF('T2'!$U$15="Y",1,0)+'T3'!$G$219*IF('T3'!$U$15="Y",1,0)+TA!$AT$219*IF(TA!$N$15="Y",1,0))</f>
        <v/>
      </c>
      <c r="DR223" s="38" t="str">
        <f>IF(ISBLANK('T1'!$C$219),"",'T1'!$H$219*IF('T1'!$V$15="Y",1,0)+'T2'!$H$219*IF('T2'!$V$15="Y",1,0)+'T3'!$H$219*IF('T3'!$V$15="Y",1,0))</f>
        <v/>
      </c>
      <c r="DS223" s="38" t="str">
        <f>IF(ISBLANK('T1'!$C$219),"",'T1'!$I$219*IF('T1'!$W$15="Y",1,0)+'T2'!$I$219*IF('T2'!$W$15="Y",1,0)+'T3'!$I$219*IF('T3'!$W$15="Y",1,0))</f>
        <v/>
      </c>
      <c r="DT223" s="38" t="str">
        <f>IF(ISBLANK('T1'!$C$219),"",'T1'!$J$219*IF('T1'!$X$15="Y",1,0)+'T2'!$J$219*IF('T2'!$X$15="Y",1,0)+'T3'!$J$219*IF('T3'!$X$15="Y",1,0))</f>
        <v/>
      </c>
      <c r="DU223" s="38" t="str">
        <f>IF(ISBLANK('T1'!$C$219),"",'T1'!$K$219*IF('T1'!$Y$15="Y",1,0)+'T2'!$K$219*IF('T2'!$Y$15="Y",1,0)+'T3'!$K$219*IF('T3'!$Y$15="Y",1,0))</f>
        <v/>
      </c>
      <c r="DV223" s="38" t="str">
        <f>IF(ISBLANK('T1'!$C$219),"",'T1'!$L$219*IF('T1'!$Z$15="Y",1,0)+'T2'!$L$219*IF('T2'!$Z$15="Y",1,0)+'T3'!$L$219*IF('T3'!$Z$15="Y",1,0))</f>
        <v/>
      </c>
      <c r="DW223" s="38" t="str">
        <f>IF(ISBLANK('T1'!$C$219),"",'T1'!$M$219*IF('T1'!$AA$15="Y",1,0)+'T2'!$M$219*IF('T2'!$AA$15="Y",1,0)+'T3'!$M$219*IF('T3'!$AA$15="Y",1,0))</f>
        <v/>
      </c>
      <c r="DX223" s="38" t="str">
        <f>IF(ISBLANK('T1'!$C$219),"",'T1'!$M$219*IF('T1'!$AB$15="Y",1,0)+'T2'!$M$219*IF('T2'!$AB$15="Y",1,0)+'T3'!$M$219*IF('T3'!$AB$15="Y",1,0))</f>
        <v/>
      </c>
      <c r="DY223" s="38" t="str">
        <f>IF(ISBLANK('T1'!$C$219),"",SUM($DO$223:$DX$223))</f>
        <v/>
      </c>
      <c r="DZ223" s="38" t="str">
        <f>IF(ISBLANK('T1'!$C$219),"",IF(ISERR($DY$223/$DY$5),"",$DY$223/$DY$5))</f>
        <v/>
      </c>
      <c r="EC223" s="38" t="str">
        <f>IF(ISBLANK('T1'!$C$219),"",'T1'!$E$219*IF('T1'!$S$16="Y",1,0)+'T2'!$E$219*IF('T2'!$S$16="Y",1,0)+'T3'!$E$219*IF('T3'!$S$16="Y",1,0)+TA!$AR$219*IF(TA!$L$16="Y",1,0))</f>
        <v/>
      </c>
      <c r="ED223" s="38" t="str">
        <f>IF(ISBLANK('T1'!$C$219),"",'T1'!$F$219*IF('T1'!$T$16="Y",1,0)+'T2'!$F$219*IF('T2'!$T$16="Y",1,0)+'T3'!$F$219*IF('T3'!$T$16="Y",1,0)+TA!$AS$219*IF(TA!$M$16="Y",1,0))</f>
        <v/>
      </c>
      <c r="EE223" s="38" t="str">
        <f>IF(ISBLANK('T1'!$C$219),"",'T1'!$G$219*IF('T1'!$U$16="Y",1,0)+'T2'!$G$219*IF('T2'!$U$16="Y",1,0)+'T3'!$G$219*IF('T3'!$U$16="Y",1,0)+TA!$AT$219*IF(TA!$N$16="Y",1,0))</f>
        <v/>
      </c>
      <c r="EF223" s="38" t="str">
        <f>IF(ISBLANK('T1'!$C$219),"",'T1'!$H$219*IF('T1'!$V$16="Y",1,0)+'T2'!$H$219*IF('T2'!$V$16="Y",1,0)+'T3'!$H$219*IF('T3'!$V$16="Y",1,0))</f>
        <v/>
      </c>
      <c r="EG223" s="38" t="str">
        <f>IF(ISBLANK('T1'!$C$219),"",'T1'!$I$219*IF('T1'!$W$16="Y",1,0)+'T2'!$I$219*IF('T2'!$W$16="Y",1,0)+'T3'!$I$219*IF('T3'!$W$16="Y",1,0))</f>
        <v/>
      </c>
      <c r="EH223" s="38" t="str">
        <f>IF(ISBLANK('T1'!$C$219),"",'T1'!$J$219*IF('T1'!$X$16="Y",1,0)+'T2'!$J$219*IF('T2'!$X$16="Y",1,0)+'T3'!$J$219*IF('T3'!$X$16="Y",1,0))</f>
        <v/>
      </c>
      <c r="EI223" s="38" t="str">
        <f>IF(ISBLANK('T1'!$C$219),"",'T1'!$K$219*IF('T1'!$Y$16="Y",1,0)+'T2'!$K$219*IF('T2'!$Y$16="Y",1,0)+'T3'!$K$219*IF('T3'!$Y$16="Y",1,0))</f>
        <v/>
      </c>
      <c r="EJ223" s="38" t="str">
        <f>IF(ISBLANK('T1'!$C$219),"",'T1'!$L$219*IF('T1'!$Z$16="Y",1,0)+'T2'!$L$219*IF('T2'!$Z$16="Y",1,0)+'T3'!$L$219*IF('T3'!$Z$16="Y",1,0))</f>
        <v/>
      </c>
      <c r="EK223" s="38" t="str">
        <f>IF(ISBLANK('T1'!$C$219),"",'T1'!$M$219*IF('T1'!$AA$16="Y",1,0)+'T2'!$M$219*IF('T2'!$AA$16="Y",1,0)+'T3'!$M$219*IF('T3'!$AA$16="Y",1,0))</f>
        <v/>
      </c>
      <c r="EL223" s="38" t="str">
        <f>IF(ISBLANK('T1'!$C$219),"",'T1'!$M$219*IF('T1'!$AB$16="Y",1,0)+'T2'!$M$219*IF('T2'!$AB$16="Y",1,0)+'T3'!$M$219*IF('T3'!$AB$16="Y",1,0))</f>
        <v/>
      </c>
      <c r="EM223" s="38" t="str">
        <f>IF(ISBLANK('T1'!$C$219),"",SUM($EC$223:$EL$223))</f>
        <v/>
      </c>
      <c r="EN223" s="38" t="str">
        <f>IF(ISBLANK('T1'!$C$219),"",IF(ISERR($EM$223/$EM$5),"",$EM$223/$EM$5))</f>
        <v/>
      </c>
      <c r="EQ223" s="38" t="str">
        <f>IF(ISBLANK('T1'!$C$219),"",'T1'!$E$219*IF('T1'!$S$17="Y",1,0)+'T2'!$E$219*IF('T2'!$S$17="Y",1,0)+'T3'!$E$219*IF('T3'!$S$17="Y",1,0)+TA!$AR$219*IF(TA!$L$17="Y",1,0))</f>
        <v/>
      </c>
      <c r="ER223" s="38" t="str">
        <f>IF(ISBLANK('T1'!$C$219),"",'T1'!$F$219*IF('T1'!$T$17="Y",1,0)+'T2'!$F$219*IF('T2'!$T$17="Y",1,0)+'T3'!$F$219*IF('T3'!$T$17="Y",1,0)+TA!$AS$219*IF(TA!$M$17="Y",1,0))</f>
        <v/>
      </c>
      <c r="ES223" s="38" t="str">
        <f>IF(ISBLANK('T1'!$C$219),"",'T1'!$G$219*IF('T1'!$U$17="Y",1,0)+'T2'!$G$219*IF('T2'!$U$17="Y",1,0)+'T3'!$G$219*IF('T3'!$U$17="Y",1,0)+TA!$AT$219*IF(TA!$N$17="Y",1,0))</f>
        <v/>
      </c>
      <c r="ET223" s="38" t="str">
        <f>IF(ISBLANK('T1'!$C$219),"",'T1'!$H$219*IF('T1'!$V$17="Y",1,0)+'T2'!$H$219*IF('T2'!$V$17="Y",1,0)+'T3'!$H$219*IF('T3'!$V$17="Y",1,0))</f>
        <v/>
      </c>
      <c r="EU223" s="38" t="str">
        <f>IF(ISBLANK('T1'!$C$219),"",'T1'!$I$219*IF('T1'!$W$17="Y",1,0)+'T2'!$I$219*IF('T2'!$W$17="Y",1,0)+'T3'!$I$219*IF('T3'!$W$17="Y",1,0))</f>
        <v/>
      </c>
      <c r="EV223" s="38" t="str">
        <f>IF(ISBLANK('T1'!$C$219),"",'T1'!$J$219*IF('T1'!$X$17="Y",1,0)+'T2'!$J$219*IF('T2'!$X$17="Y",1,0)+'T3'!$J$219*IF('T3'!$X$17="Y",1,0))</f>
        <v/>
      </c>
      <c r="EW223" s="38" t="str">
        <f>IF(ISBLANK('T1'!$C$219),"",'T1'!$K$219*IF('T1'!$Y$17="Y",1,0)+'T2'!$K$219*IF('T2'!$Y$17="Y",1,0)+'T3'!$K$219*IF('T3'!$Y$17="Y",1,0))</f>
        <v/>
      </c>
      <c r="EX223" s="38" t="str">
        <f>IF(ISBLANK('T1'!$C$219),"",'T1'!$L$219*IF('T1'!$Z$17="Y",1,0)+'T2'!$L$219*IF('T2'!$Z$17="Y",1,0)+'T3'!$L$219*IF('T3'!$Z$17="Y",1,0))</f>
        <v/>
      </c>
      <c r="EY223" s="38" t="str">
        <f>IF(ISBLANK('T1'!$C$219),"",'T1'!$M$219*IF('T1'!$AA$17="Y",1,0)+'T2'!$M$219*IF('T2'!$AA$17="Y",1,0)+'T3'!$M$219*IF('T3'!$AA$17="Y",1,0))</f>
        <v/>
      </c>
      <c r="EZ223" s="38" t="str">
        <f>IF(ISBLANK('T1'!$C$219),"",'T1'!$M$219*IF('T1'!$AB$17="Y",1,0)+'T2'!$M$219*IF('T2'!$AB$17="Y",1,0)+'T3'!$M$219*IF('T3'!$AB$17="Y",1,0))</f>
        <v/>
      </c>
      <c r="FA223" s="38" t="str">
        <f>IF(ISBLANK('T1'!$C$219),"",SUM($EQ$223:$EZ$223))</f>
        <v/>
      </c>
      <c r="FB223" s="38" t="str">
        <f>IF(ISBLANK('T1'!$C$219),"",IF(ISERR($FA$223/$FA$5),"",$FA$223/$FA$5))</f>
        <v/>
      </c>
    </row>
    <row r="224" spans="20:158">
      <c r="T224" s="38" t="str">
        <f>IF(ISBLANK('T1'!$C$220),"",'T1'!$E$220*IF('T1'!$S$8="Y",1,0)+'T2'!$E$220*IF('T2'!$S$8="Y",1,0)+'T3'!$E$220*IF('T3'!$S$8="Y",1,0)+TA!$AR$220*IF(TA!$L$8="Y",1,0))</f>
        <v/>
      </c>
      <c r="U224" s="38" t="str">
        <f>IF(ISBLANK('T1'!$C$220),"",'T1'!$F$220*IF('T1'!$T$8="Y",1,0)+'T2'!$F$220*IF('T2'!$T$8="Y",1,0)+'T3'!$F$220*IF('T3'!$T$8="Y",1,0)+TA!$AS$220*IF(TA!$M$8="Y",1,0))</f>
        <v/>
      </c>
      <c r="V224" s="38" t="str">
        <f>IF(ISBLANK('T1'!$C$220),"",'T1'!$G$220*IF('T1'!$U$8="Y",1,0)+'T2'!$G$220*IF('T2'!$U$8="Y",1,0)+'T3'!$G$220*IF('T3'!$U$8="Y",1,0)+TA!$AT$220*IF(TA!$N$8="Y",1,0))</f>
        <v/>
      </c>
      <c r="W224" s="38" t="str">
        <f>IF(ISBLANK('T1'!$C$220),"",'T1'!$H$220*IF('T1'!$V$8="Y",1,0)+'T2'!$H$220*IF('T2'!$V$8="Y",1,0)+'T3'!$H$220*IF('T3'!$V$8="Y",1,0))</f>
        <v/>
      </c>
      <c r="X224" s="38" t="str">
        <f>IF(ISBLANK('T1'!$C$220),"",'T1'!$I$220*IF('T1'!$W$8="Y",1,0)+'T2'!$I$220*IF('T2'!$W$8="Y",1,0)+'T3'!$I$220*IF('T3'!$W$8="Y",1,0))</f>
        <v/>
      </c>
      <c r="Y224" s="38" t="str">
        <f>IF(ISBLANK('T1'!$C$220),"",'T1'!$J$220*IF('T1'!$X$8="Y",1,0)+'T2'!$J$220*IF('T2'!$X$8="Y",1,0)+'T3'!$J$220*IF('T3'!$X$8="Y",1,0))</f>
        <v/>
      </c>
      <c r="Z224" s="38" t="str">
        <f>IF(ISBLANK('T1'!$C$220),"",'T1'!$K$220*IF('T1'!$Y$8="Y",1,0)+'T2'!$K$220*IF('T2'!$Y$8="Y",1,0)+'T3'!$K$220*IF('T3'!$Y$8="Y",1,0))</f>
        <v/>
      </c>
      <c r="AA224" s="38" t="str">
        <f>IF(ISBLANK('T1'!$C$220),"",'T1'!$L$220*IF('T1'!$Z$8="Y",1,0)+'T2'!$L$220*IF('T2'!$Z$8="Y",1,0)+'T3'!$L$220*IF('T3'!$Z$8="Y",1,0))</f>
        <v/>
      </c>
      <c r="AB224" s="38" t="str">
        <f>IF(ISBLANK('T1'!$C$220),"",'T1'!$M$220*IF('T1'!$AA$8="Y",1,0)+'T2'!$M$220*IF('T2'!$AA$8="Y",1,0)+'T3'!$M$220*IF('T3'!$AA$8="Y",1,0))</f>
        <v/>
      </c>
      <c r="AC224" s="38" t="str">
        <f>IF(ISBLANK('T1'!$C$220),"",'T1'!$M$220*IF('T1'!$AB$8="Y",1,0)+'T2'!$M$220*IF('T2'!$AB$8="Y",1,0)+'T3'!$M$220*IF('T3'!$AB$8="Y",1,0))</f>
        <v/>
      </c>
      <c r="AD224" s="38" t="str">
        <f>IF(ISBLANK('T1'!$C$220),"",SUM($T$224:$AC$224))</f>
        <v/>
      </c>
      <c r="AE224" s="38" t="str">
        <f>IF(ISBLANK('T1'!$C$220),"",IF(ISERR($AD$224/$AD$5),"",$AD$224/$AD$5))</f>
        <v/>
      </c>
      <c r="AI224" s="38" t="str">
        <f>IF(ISBLANK('T1'!$C$220),"",'T1'!$E$220*IF('T1'!$S$9="Y",1,0)+'T2'!$E$220*IF('T2'!$S$9="Y",1,0)+'T3'!$E$220*IF('T3'!$S$9="Y",1,0)+TA!$AR$220*IF(TA!$L$9="Y",1,0))</f>
        <v/>
      </c>
      <c r="AJ224" s="38" t="str">
        <f>IF(ISBLANK('T1'!$C$220),"",'T1'!$F$220*IF('T1'!$T$9="Y",1,0)+'T2'!$F$220*IF('T2'!$T$9="Y",1,0)+'T3'!$F$220*IF('T3'!$T$9="Y",1,0)+TA!$AS$220*IF(TA!$M$9="Y",1,0))</f>
        <v/>
      </c>
      <c r="AK224" s="38" t="str">
        <f>IF(ISBLANK('T1'!$C$220),"",'T1'!$G$220*IF('T1'!$U$9="Y",1,0)+'T2'!$G$220*IF('T2'!$U$9="Y",1,0)+'T3'!$G$220*IF('T3'!$U$9="Y",1,0)+TA!$AT$220*IF(TA!$N$9="Y",1,0))</f>
        <v/>
      </c>
      <c r="AL224" s="38" t="str">
        <f>IF(ISBLANK('T1'!$C$220),"",'T1'!$H$220*IF('T1'!$V$9="Y",1,0)+'T2'!$H$220*IF('T2'!$V$9="Y",1,0)+'T3'!$H$220*IF('T3'!$V$9="Y",1,0))</f>
        <v/>
      </c>
      <c r="AM224" s="38" t="str">
        <f>IF(ISBLANK('T1'!$C$220),"",'T1'!$I$220*IF('T1'!$W$9="Y",1,0)+'T2'!$I$220*IF('T2'!$W$9="Y",1,0)+'T3'!$I$220*IF('T3'!$W$9="Y",1,0))</f>
        <v/>
      </c>
      <c r="AN224" s="38" t="str">
        <f>IF(ISBLANK('T1'!$C$220),"",'T1'!$J$220*IF('T1'!$X$9="Y",1,0)+'T2'!$J$220*IF('T2'!$X$9="Y",1,0)+'T3'!$J$220*IF('T3'!$X$9="Y",1,0))</f>
        <v/>
      </c>
      <c r="AO224" s="38" t="str">
        <f>IF(ISBLANK('T1'!$C$220),"",'T1'!$K$220*IF('T1'!$Y$9="Y",1,0)+'T2'!$K$220*IF('T2'!$Y$9="Y",1,0)+'T3'!$K$220*IF('T3'!$Y$9="Y",1,0))</f>
        <v/>
      </c>
      <c r="AP224" s="38" t="str">
        <f>IF(ISBLANK('T1'!$C$220),"",'T1'!$L$220*IF('T1'!$Z$9="Y",1,0)+'T2'!$L$220*IF('T2'!$Z$9="Y",1,0)+'T3'!$L$220*IF('T3'!$Z$9="Y",1,0))</f>
        <v/>
      </c>
      <c r="AQ224" s="38" t="str">
        <f>IF(ISBLANK('T1'!$C$220),"",'T1'!$M$220*IF('T1'!$AA$9="Y",1,0)+'T2'!$M$220*IF('T2'!$AA$9="Y",1,0)+'T3'!$M$220*IF('T3'!$AA$9="Y",1,0))</f>
        <v/>
      </c>
      <c r="AR224" s="38" t="str">
        <f>IF(ISBLANK('T1'!$C$220),"",'T1'!$M$220*IF('T1'!$AB$9="Y",1,0)+'T2'!$M$220*IF('T2'!$AB$9="Y",1,0)+'T3'!$M$220*IF('T3'!$AB$9="Y",1,0))</f>
        <v/>
      </c>
      <c r="AS224" s="38" t="str">
        <f>IF(ISBLANK('T1'!$C$220),"",SUM($AI$224:$AR$224))</f>
        <v/>
      </c>
      <c r="AT224" s="38" t="str">
        <f>IF(ISBLANK('T1'!$C$220),"",IF(ISERR($AS$224/$AS$5),"",$AS$224/$AS$5))</f>
        <v/>
      </c>
      <c r="AW224" s="38" t="str">
        <f>IF(ISBLANK('T1'!$C$220),"",'T1'!$E$220*IF('T1'!$S$10="Y",1,0)+'T2'!$E$220*IF('T2'!$S$10="Y",1,0)+'T3'!$E$220*IF('T3'!$S$10="Y",1,0)+TA!$AR$220*IF(TA!$L$10="Y",1,0))</f>
        <v/>
      </c>
      <c r="AX224" s="38" t="str">
        <f>IF(ISBLANK('T1'!$C$220),"",'T1'!$F$220*IF('T1'!$T$10="Y",1,0)+'T2'!$F$220*IF('T2'!$T$10="Y",1,0)+'T3'!$F$220*IF('T3'!$T$10="Y",1,0)+TA!$AS$220*IF(TA!$M$10="Y",1,0))</f>
        <v/>
      </c>
      <c r="AY224" s="38" t="str">
        <f>IF(ISBLANK('T1'!$C$220),"",'T1'!$G$220*IF('T1'!$U$10="Y",1,0)+'T2'!$G$220*IF('T2'!$U$10="Y",1,0)+'T3'!$G$220*IF('T3'!$U$10="Y",1,0)+TA!$AT$220*IF(TA!$N$10="Y",1,0))</f>
        <v/>
      </c>
      <c r="AZ224" s="38" t="str">
        <f>IF(ISBLANK('T1'!$C$220),"",'T1'!$H$220*IF('T1'!$V$10="Y",1,0)+'T2'!$H$220*IF('T2'!$V$10="Y",1,0)+'T3'!$H$220*IF('T3'!$V$10="Y",1,0))</f>
        <v/>
      </c>
      <c r="BA224" s="38" t="str">
        <f>IF(ISBLANK('T1'!$C$220),"",'T1'!$I$220*IF('T1'!$W$10="Y",1,0)+'T2'!$I$220*IF('T2'!$W$10="Y",1,0)+'T3'!$I$220*IF('T3'!$W$10="Y",1,0))</f>
        <v/>
      </c>
      <c r="BB224" s="38" t="str">
        <f>IF(ISBLANK('T1'!$C$220),"",'T1'!$J$220*IF('T1'!$X$10="Y",1,0)+'T2'!$J$220*IF('T2'!$X$10="Y",1,0)+'T3'!$J$220*IF('T3'!$X$10="Y",1,0))</f>
        <v/>
      </c>
      <c r="BC224" s="38" t="str">
        <f>IF(ISBLANK('T1'!$C$220),"",'T1'!$K$220*IF('T1'!$Y$10="Y",1,0)+'T2'!$K$220*IF('T2'!$Y$10="Y",1,0)+'T3'!$K$220*IF('T3'!$Y$10="Y",1,0))</f>
        <v/>
      </c>
      <c r="BD224" s="38" t="str">
        <f>IF(ISBLANK('T1'!$C$220),"",'T1'!$L$220*IF('T1'!$Z$10="Y",1,0)+'T2'!$L$220*IF('T2'!$Z$10="Y",1,0)+'T3'!$L$220*IF('T3'!$Z$10="Y",1,0))</f>
        <v/>
      </c>
      <c r="BE224" s="38" t="str">
        <f>IF(ISBLANK('T1'!$C$220),"",'T1'!$M$220*IF('T1'!$AA$10="Y",1,0)+'T2'!$M$220*IF('T2'!$AA$10="Y",1,0)+'T3'!$M$220*IF('T3'!$AA$10="Y",1,0))</f>
        <v/>
      </c>
      <c r="BF224" s="38" t="str">
        <f>IF(ISBLANK('T1'!$C$220),"",'T1'!$M$220*IF('T1'!$AB$10="Y",1,0)+'T2'!$M$220*IF('T2'!$AB$10="Y",1,0)+'T3'!$M$220*IF('T3'!$AB$10="Y",1,0))</f>
        <v/>
      </c>
      <c r="BG224" s="38" t="str">
        <f>IF(ISBLANK('T1'!$C$220),"",SUM($AW$224:$BF$224))</f>
        <v/>
      </c>
      <c r="BH224" s="38" t="str">
        <f>IF(ISBLANK('T1'!$C$220),"",IF(ISERR($BG$224/$BG$5),"",$BG$224/$BG$5))</f>
        <v/>
      </c>
      <c r="BK224" s="38" t="str">
        <f>IF(ISBLANK('T1'!$C$220),"",'T1'!$E$220*IF('T1'!$S$11="Y",1,0)+'T2'!$E$220*IF('T2'!$S$11="Y",1,0)+'T3'!$E$220*IF('T3'!$S$11="Y",1,0)+TA!$AR$220*IF(TA!$L$11="Y",1,0))</f>
        <v/>
      </c>
      <c r="BL224" s="38" t="str">
        <f>IF(ISBLANK('T1'!$C$220),"",'T1'!$F$220*IF('T1'!$T$11="Y",1,0)+'T2'!$F$220*IF('T2'!$T$11="Y",1,0)+'T3'!$F$220*IF('T3'!$T$11="Y",1,0)+TA!$AS$220*IF(TA!$M$11="Y",1,0))</f>
        <v/>
      </c>
      <c r="BM224" s="38" t="str">
        <f>IF(ISBLANK('T1'!$C$220),"",'T1'!$G$220*IF('T1'!$U$11="Y",1,0)+'T2'!$G$220*IF('T2'!$U$11="Y",1,0)+'T3'!$G$220*IF('T3'!$U$11="Y",1,0)+TA!$AT$220*IF(TA!$N$11="Y",1,0))</f>
        <v/>
      </c>
      <c r="BN224" s="38" t="str">
        <f>IF(ISBLANK('T1'!$C$220),"",'T1'!$H$220*IF('T1'!$V$11="Y",1,0)+'T2'!$H$220*IF('T2'!$V$11="Y",1,0)+'T3'!$H$220*IF('T3'!$V$11="Y",1,0))</f>
        <v/>
      </c>
      <c r="BO224" s="38" t="str">
        <f>IF(ISBLANK('T1'!$C$220),"",'T1'!$I$220*IF('T1'!$W$11="Y",1,0)+'T2'!$I$220*IF('T2'!$W$11="Y",1,0)+'T3'!$I$220*IF('T3'!$W$11="Y",1,0))</f>
        <v/>
      </c>
      <c r="BP224" s="38" t="str">
        <f>IF(ISBLANK('T1'!$C$220),"",'T1'!$J$220*IF('T1'!$X$11="Y",1,0)+'T2'!$J$220*IF('T2'!$X$11="Y",1,0)+'T3'!$J$220*IF('T3'!$X$11="Y",1,0))</f>
        <v/>
      </c>
      <c r="BQ224" s="38" t="str">
        <f>IF(ISBLANK('T1'!$C$220),"",'T1'!$K$220*IF('T1'!$Y$11="Y",1,0)+'T2'!$K$220*IF('T2'!$Y$11="Y",1,0)+'T3'!$K$220*IF('T3'!$Y$11="Y",1,0))</f>
        <v/>
      </c>
      <c r="BR224" s="38" t="str">
        <f>IF(ISBLANK('T1'!$C$220),"",'T1'!$L$220*IF('T1'!$Z$11="Y",1,0)+'T2'!$L$220*IF('T2'!$Z$11="Y",1,0)+'T3'!$L$220*IF('T3'!$Z$11="Y",1,0))</f>
        <v/>
      </c>
      <c r="BS224" s="38" t="str">
        <f>IF(ISBLANK('T1'!$C$220),"",'T1'!$M$220*IF('T1'!$AA$11="Y",1,0)+'T2'!$M$220*IF('T2'!$AA$11="Y",1,0)+'T3'!$M$220*IF('T3'!$AA$11="Y",1,0))</f>
        <v/>
      </c>
      <c r="BT224" s="38" t="str">
        <f>IF(ISBLANK('T1'!$C$220),"",'T1'!$M$220*IF('T1'!$AB$11="Y",1,0)+'T2'!$M$220*IF('T2'!$AB$11="Y",1,0)+'T3'!$M$220*IF('T3'!$AB$11="Y",1,0))</f>
        <v/>
      </c>
      <c r="BU224" s="38" t="str">
        <f>IF(ISBLANK('T1'!$C$220),"",SUM($BK$224:$BT$224))</f>
        <v/>
      </c>
      <c r="BV224" s="38" t="str">
        <f>IF(ISBLANK('T1'!$C$220),"",IF(ISERR($BU$224/$BU$5),"",$BU$224/$BU$5))</f>
        <v/>
      </c>
      <c r="BY224" s="38" t="str">
        <f>IF(ISBLANK('T1'!$C$220),"",'T1'!$E$220*IF('T1'!$S$12="Y",1,0)+'T2'!$E$220*IF('T2'!$S$12="Y",1,0)+'T3'!$E$220*IF('T3'!$S$12="Y",1,0)+TA!$AR$220*IF(TA!$L$12="Y",1,0))</f>
        <v/>
      </c>
      <c r="BZ224" s="38" t="str">
        <f>IF(ISBLANK('T1'!$C$220),"",'T1'!$F$220*IF('T1'!$T$12="Y",1,0)+'T2'!$F$220*IF('T2'!$T$12="Y",1,0)+'T3'!$F$220*IF('T3'!$T$12="Y",1,0)+TA!$AS$220*IF(TA!$M$12="Y",1,0))</f>
        <v/>
      </c>
      <c r="CA224" s="38" t="str">
        <f>IF(ISBLANK('T1'!$C$220),"",'T1'!$G$220*IF('T1'!$U$12="Y",1,0)+'T2'!$G$220*IF('T2'!$U$12="Y",1,0)+'T3'!$G$220*IF('T3'!$U$12="Y",1,0)+TA!$AT$220*IF(TA!$N$12="Y",1,0))</f>
        <v/>
      </c>
      <c r="CB224" s="38" t="str">
        <f>IF(ISBLANK('T1'!$C$220),"",'T1'!$H$220*IF('T1'!$V$12="Y",1,0)+'T2'!$H$220*IF('T2'!$V$12="Y",1,0)+'T3'!$H$220*IF('T3'!$V$12="Y",1,0))</f>
        <v/>
      </c>
      <c r="CC224" s="38" t="str">
        <f>IF(ISBLANK('T1'!$C$220),"",'T1'!$I$220*IF('T1'!$W$12="Y",1,0)+'T2'!$I$220*IF('T2'!$W$12="Y",1,0)+'T3'!$I$220*IF('T3'!$W$12="Y",1,0))</f>
        <v/>
      </c>
      <c r="CD224" s="38" t="str">
        <f>IF(ISBLANK('T1'!$C$220),"",'T1'!$J$220*IF('T1'!$X$12="Y",1,0)+'T2'!$J$220*IF('T2'!$X$12="Y",1,0)+'T3'!$J$220*IF('T3'!$X$12="Y",1,0))</f>
        <v/>
      </c>
      <c r="CE224" s="38" t="str">
        <f>IF(ISBLANK('T1'!$C$220),"",'T1'!$K$220*IF('T1'!$Y$12="Y",1,0)+'T2'!$K$220*IF('T2'!$Y$12="Y",1,0)+'T3'!$K$220*IF('T3'!$Y$12="Y",1,0))</f>
        <v/>
      </c>
      <c r="CF224" s="38" t="str">
        <f>IF(ISBLANK('T1'!$C$220),"",'T1'!$L$220*IF('T1'!$Z$12="Y",1,0)+'T2'!$L$220*IF('T2'!$Z$12="Y",1,0)+'T3'!$L$220*IF('T3'!$Z$12="Y",1,0))</f>
        <v/>
      </c>
      <c r="CG224" s="38" t="str">
        <f>IF(ISBLANK('T1'!$C$220),"",'T1'!$M$220*IF('T1'!$AA$12="Y",1,0)+'T2'!$M$220*IF('T2'!$AA$12="Y",1,0)+'T3'!$M$220*IF('T3'!$AA$12="Y",1,0))</f>
        <v/>
      </c>
      <c r="CH224" s="38" t="str">
        <f>IF(ISBLANK('T1'!$C$220),"",'T1'!$M$220*IF('T1'!$AB$12="Y",1,0)+'T2'!$M$220*IF('T2'!$AB$12="Y",1,0)+'T3'!$M$220*IF('T3'!$AB$12="Y",1,0))</f>
        <v/>
      </c>
      <c r="CI224" s="38" t="str">
        <f>IF(ISBLANK('T1'!$C$220),"",SUM($BY$224:$CH$224))</f>
        <v/>
      </c>
      <c r="CJ224" s="38" t="str">
        <f>IF(ISBLANK('T1'!$C$220),"",IF(ISERR($CI$224/$CI$5),"",$CI$224/$CI$5))</f>
        <v/>
      </c>
      <c r="CM224" s="38" t="str">
        <f>IF(ISBLANK('T1'!$C$220),"",'T1'!$E$220*IF('T1'!$S$13="Y",1,0)+'T2'!$E$220*IF('T2'!$S$13="Y",1,0)+'T3'!$E$220*IF('T3'!$S$13="Y",1,0)+TA!$AR$220*IF(TA!$L$13="Y",1,0))</f>
        <v/>
      </c>
      <c r="CN224" s="38" t="str">
        <f>IF(ISBLANK('T1'!$C$220),"",'T1'!$F$220*IF('T1'!$T$13="Y",1,0)+'T2'!$F$220*IF('T2'!$T$13="Y",1,0)+'T3'!$F$220*IF('T3'!$T$13="Y",1,0)+TA!$AS$220*IF(TA!$M$13="Y",1,0))</f>
        <v/>
      </c>
      <c r="CO224" s="38" t="str">
        <f>IF(ISBLANK('T1'!$C$220),"",'T1'!$G$220*IF('T1'!$U$13="Y",1,0)+'T2'!$G$220*IF('T2'!$U$13="Y",1,0)+'T3'!$G$220*IF('T3'!$U$13="Y",1,0)+TA!$AT$220*IF(TA!$N$13="Y",1,0))</f>
        <v/>
      </c>
      <c r="CP224" s="38" t="str">
        <f>IF(ISBLANK('T1'!$C$220),"",'T1'!$H$220*IF('T1'!$V$13="Y",1,0)+'T2'!$H$220*IF('T2'!$V$13="Y",1,0)+'T3'!$H$220*IF('T3'!$V$13="Y",1,0))</f>
        <v/>
      </c>
      <c r="CQ224" s="38" t="str">
        <f>IF(ISBLANK('T1'!$C$220),"",'T1'!$I$220*IF('T1'!$W$13="Y",1,0)+'T2'!$I$220*IF('T2'!$W$13="Y",1,0)+'T3'!$I$220*IF('T3'!$W$13="Y",1,0))</f>
        <v/>
      </c>
      <c r="CR224" s="38" t="str">
        <f>IF(ISBLANK('T1'!$C$220),"",'T1'!$J$220*IF('T1'!$X$13="Y",1,0)+'T2'!$J$220*IF('T2'!$X$13="Y",1,0)+'T3'!$J$220*IF('T3'!$X$13="Y",1,0))</f>
        <v/>
      </c>
      <c r="CS224" s="38" t="str">
        <f>IF(ISBLANK('T1'!$C$220),"",'T1'!$K$220*IF('T1'!$Y$13="Y",1,0)+'T2'!$K$220*IF('T2'!$Y$13="Y",1,0)+'T3'!$K$220*IF('T3'!$Y$13="Y",1,0))</f>
        <v/>
      </c>
      <c r="CT224" s="38" t="str">
        <f>IF(ISBLANK('T1'!$C$220),"",'T1'!$L$220*IF('T1'!$Z$13="Y",1,0)+'T2'!$L$220*IF('T2'!$Z$13="Y",1,0)+'T3'!$L$220*IF('T3'!$Z$13="Y",1,0))</f>
        <v/>
      </c>
      <c r="CU224" s="38" t="str">
        <f>IF(ISBLANK('T1'!$C$220),"",'T1'!$M$220*IF('T1'!$AA$13="Y",1,0)+'T2'!$M$220*IF('T2'!$AA$13="Y",1,0)+'T3'!$M$220*IF('T3'!$AA$13="Y",1,0))</f>
        <v/>
      </c>
      <c r="CV224" s="38" t="str">
        <f>IF(ISBLANK('T1'!$C$220),"",'T1'!$M$220*IF('T1'!$AB$13="Y",1,0)+'T2'!$M$220*IF('T2'!$AB$13="Y",1,0)+'T3'!$M$220*IF('T3'!$AB$13="Y",1,0))</f>
        <v/>
      </c>
      <c r="CW224" s="38" t="str">
        <f>IF(ISBLANK('T1'!$C$220),"",SUM($CM$224:$CV$224))</f>
        <v/>
      </c>
      <c r="CX224" s="38" t="str">
        <f>IF(ISBLANK('T1'!$C$220),"",IF(ISERR($CW$224/$CW$5),"",$CW$224/$CW$5))</f>
        <v/>
      </c>
      <c r="DA224" s="38" t="str">
        <f>IF(ISBLANK('T1'!$C$220),"",'T1'!$E$220*IF('T1'!$S$14="Y",1,0)+'T2'!$E$220*IF('T2'!$S$14="Y",1,0)+'T3'!$E$220*IF('T3'!$S$14="Y",1,0)+TA!$AR$220*IF(TA!$L$14="Y",1,0))</f>
        <v/>
      </c>
      <c r="DB224" s="38" t="str">
        <f>IF(ISBLANK('T1'!$C$220),"",'T1'!$F$220*IF('T1'!$T$14="Y",1,0)+'T2'!$F$220*IF('T2'!$T$14="Y",1,0)+'T3'!$F$220*IF('T3'!$T$14="Y",1,0)+TA!$AS$220*IF(TA!$M$14="Y",1,0))</f>
        <v/>
      </c>
      <c r="DC224" s="38" t="str">
        <f>IF(ISBLANK('T1'!$C$220),"",'T1'!$G$220*IF('T1'!$U$14="Y",1,0)+'T2'!$G$220*IF('T2'!$U$14="Y",1,0)+'T3'!$G$220*IF('T3'!$U$14="Y",1,0)+TA!$AT$220*IF(TA!$N$14="Y",1,0))</f>
        <v/>
      </c>
      <c r="DD224" s="38" t="str">
        <f>IF(ISBLANK('T1'!$C$220),"",'T1'!$H$220*IF('T1'!$V$14="Y",1,0)+'T2'!$H$220*IF('T2'!$V$14="Y",1,0)+'T3'!$H$220*IF('T3'!$V$14="Y",1,0))</f>
        <v/>
      </c>
      <c r="DE224" s="38" t="str">
        <f>IF(ISBLANK('T1'!$C$220),"",'T1'!$I$220*IF('T1'!$W$14="Y",1,0)+'T2'!$I$220*IF('T2'!$W$14="Y",1,0)+'T3'!$I$220*IF('T3'!$W$14="Y",1,0))</f>
        <v/>
      </c>
      <c r="DF224" s="38" t="str">
        <f>IF(ISBLANK('T1'!$C$220),"",'T1'!$J$220*IF('T1'!$X$14="Y",1,0)+'T2'!$J$220*IF('T2'!$X$14="Y",1,0)+'T3'!$J$220*IF('T3'!$X$14="Y",1,0))</f>
        <v/>
      </c>
      <c r="DG224" s="38" t="str">
        <f>IF(ISBLANK('T1'!$C$220),"",'T1'!$K$220*IF('T1'!$Y$14="Y",1,0)+'T2'!$K$220*IF('T2'!$Y$14="Y",1,0)+'T3'!$K$220*IF('T3'!$Y$14="Y",1,0))</f>
        <v/>
      </c>
      <c r="DH224" s="38" t="str">
        <f>IF(ISBLANK('T1'!$C$220),"",'T1'!$L$220*IF('T1'!$Z$14="Y",1,0)+'T2'!$L$220*IF('T2'!$Z$14="Y",1,0)+'T3'!$L$220*IF('T3'!$Z$14="Y",1,0))</f>
        <v/>
      </c>
      <c r="DI224" s="38" t="str">
        <f>IF(ISBLANK('T1'!$C$220),"",'T1'!$M$220*IF('T1'!$AA$14="Y",1,0)+'T2'!$M$220*IF('T2'!$AA$14="Y",1,0)+'T3'!$M$220*IF('T3'!$AA$14="Y",1,0))</f>
        <v/>
      </c>
      <c r="DJ224" s="38" t="str">
        <f>IF(ISBLANK('T1'!$C$220),"",'T1'!$M$220*IF('T1'!$AB$14="Y",1,0)+'T2'!$M$220*IF('T2'!$AB$14="Y",1,0)+'T3'!$M$220*IF('T3'!$AB$14="Y",1,0))</f>
        <v/>
      </c>
      <c r="DK224" s="38" t="str">
        <f>IF(ISBLANK('T1'!$C$220),"",SUM($DA$224:$DJ$224))</f>
        <v/>
      </c>
      <c r="DL224" s="38" t="str">
        <f>IF(ISBLANK('T1'!$C$220),"",IF(ISERR($DK$224/$DK$5),"",$DK$224/$DK$5))</f>
        <v/>
      </c>
      <c r="DO224" s="38" t="str">
        <f>IF(ISBLANK('T1'!$C$220),"",'T1'!$E$220*IF('T1'!$S$15="Y",1,0)+'T2'!$E$220*IF('T2'!$S$15="Y",1,0)+'T3'!$E$220*IF('T3'!$S$15="Y",1,0)+TA!$AR$220*IF(TA!$L$15="Y",1,0))</f>
        <v/>
      </c>
      <c r="DP224" s="38" t="str">
        <f>IF(ISBLANK('T1'!$C$220),"",'T1'!$F$220*IF('T1'!$T$15="Y",1,0)+'T2'!$F$220*IF('T2'!$T$15="Y",1,0)+'T3'!$F$220*IF('T3'!$T$15="Y",1,0)+TA!$AS$220*IF(TA!$M$15="Y",1,0))</f>
        <v/>
      </c>
      <c r="DQ224" s="38" t="str">
        <f>IF(ISBLANK('T1'!$C$220),"",'T1'!$G$220*IF('T1'!$U$15="Y",1,0)+'T2'!$G$220*IF('T2'!$U$15="Y",1,0)+'T3'!$G$220*IF('T3'!$U$15="Y",1,0)+TA!$AT$220*IF(TA!$N$15="Y",1,0))</f>
        <v/>
      </c>
      <c r="DR224" s="38" t="str">
        <f>IF(ISBLANK('T1'!$C$220),"",'T1'!$H$220*IF('T1'!$V$15="Y",1,0)+'T2'!$H$220*IF('T2'!$V$15="Y",1,0)+'T3'!$H$220*IF('T3'!$V$15="Y",1,0))</f>
        <v/>
      </c>
      <c r="DS224" s="38" t="str">
        <f>IF(ISBLANK('T1'!$C$220),"",'T1'!$I$220*IF('T1'!$W$15="Y",1,0)+'T2'!$I$220*IF('T2'!$W$15="Y",1,0)+'T3'!$I$220*IF('T3'!$W$15="Y",1,0))</f>
        <v/>
      </c>
      <c r="DT224" s="38" t="str">
        <f>IF(ISBLANK('T1'!$C$220),"",'T1'!$J$220*IF('T1'!$X$15="Y",1,0)+'T2'!$J$220*IF('T2'!$X$15="Y",1,0)+'T3'!$J$220*IF('T3'!$X$15="Y",1,0))</f>
        <v/>
      </c>
      <c r="DU224" s="38" t="str">
        <f>IF(ISBLANK('T1'!$C$220),"",'T1'!$K$220*IF('T1'!$Y$15="Y",1,0)+'T2'!$K$220*IF('T2'!$Y$15="Y",1,0)+'T3'!$K$220*IF('T3'!$Y$15="Y",1,0))</f>
        <v/>
      </c>
      <c r="DV224" s="38" t="str">
        <f>IF(ISBLANK('T1'!$C$220),"",'T1'!$L$220*IF('T1'!$Z$15="Y",1,0)+'T2'!$L$220*IF('T2'!$Z$15="Y",1,0)+'T3'!$L$220*IF('T3'!$Z$15="Y",1,0))</f>
        <v/>
      </c>
      <c r="DW224" s="38" t="str">
        <f>IF(ISBLANK('T1'!$C$220),"",'T1'!$M$220*IF('T1'!$AA$15="Y",1,0)+'T2'!$M$220*IF('T2'!$AA$15="Y",1,0)+'T3'!$M$220*IF('T3'!$AA$15="Y",1,0))</f>
        <v/>
      </c>
      <c r="DX224" s="38" t="str">
        <f>IF(ISBLANK('T1'!$C$220),"",'T1'!$M$220*IF('T1'!$AB$15="Y",1,0)+'T2'!$M$220*IF('T2'!$AB$15="Y",1,0)+'T3'!$M$220*IF('T3'!$AB$15="Y",1,0))</f>
        <v/>
      </c>
      <c r="DY224" s="38" t="str">
        <f>IF(ISBLANK('T1'!$C$220),"",SUM($DO$224:$DX$224))</f>
        <v/>
      </c>
      <c r="DZ224" s="38" t="str">
        <f>IF(ISBLANK('T1'!$C$220),"",IF(ISERR($DY$224/$DY$5),"",$DY$224/$DY$5))</f>
        <v/>
      </c>
      <c r="EC224" s="38" t="str">
        <f>IF(ISBLANK('T1'!$C$220),"",'T1'!$E$220*IF('T1'!$S$16="Y",1,0)+'T2'!$E$220*IF('T2'!$S$16="Y",1,0)+'T3'!$E$220*IF('T3'!$S$16="Y",1,0)+TA!$AR$220*IF(TA!$L$16="Y",1,0))</f>
        <v/>
      </c>
      <c r="ED224" s="38" t="str">
        <f>IF(ISBLANK('T1'!$C$220),"",'T1'!$F$220*IF('T1'!$T$16="Y",1,0)+'T2'!$F$220*IF('T2'!$T$16="Y",1,0)+'T3'!$F$220*IF('T3'!$T$16="Y",1,0)+TA!$AS$220*IF(TA!$M$16="Y",1,0))</f>
        <v/>
      </c>
      <c r="EE224" s="38" t="str">
        <f>IF(ISBLANK('T1'!$C$220),"",'T1'!$G$220*IF('T1'!$U$16="Y",1,0)+'T2'!$G$220*IF('T2'!$U$16="Y",1,0)+'T3'!$G$220*IF('T3'!$U$16="Y",1,0)+TA!$AT$220*IF(TA!$N$16="Y",1,0))</f>
        <v/>
      </c>
      <c r="EF224" s="38" t="str">
        <f>IF(ISBLANK('T1'!$C$220),"",'T1'!$H$220*IF('T1'!$V$16="Y",1,0)+'T2'!$H$220*IF('T2'!$V$16="Y",1,0)+'T3'!$H$220*IF('T3'!$V$16="Y",1,0))</f>
        <v/>
      </c>
      <c r="EG224" s="38" t="str">
        <f>IF(ISBLANK('T1'!$C$220),"",'T1'!$I$220*IF('T1'!$W$16="Y",1,0)+'T2'!$I$220*IF('T2'!$W$16="Y",1,0)+'T3'!$I$220*IF('T3'!$W$16="Y",1,0))</f>
        <v/>
      </c>
      <c r="EH224" s="38" t="str">
        <f>IF(ISBLANK('T1'!$C$220),"",'T1'!$J$220*IF('T1'!$X$16="Y",1,0)+'T2'!$J$220*IF('T2'!$X$16="Y",1,0)+'T3'!$J$220*IF('T3'!$X$16="Y",1,0))</f>
        <v/>
      </c>
      <c r="EI224" s="38" t="str">
        <f>IF(ISBLANK('T1'!$C$220),"",'T1'!$K$220*IF('T1'!$Y$16="Y",1,0)+'T2'!$K$220*IF('T2'!$Y$16="Y",1,0)+'T3'!$K$220*IF('T3'!$Y$16="Y",1,0))</f>
        <v/>
      </c>
      <c r="EJ224" s="38" t="str">
        <f>IF(ISBLANK('T1'!$C$220),"",'T1'!$L$220*IF('T1'!$Z$16="Y",1,0)+'T2'!$L$220*IF('T2'!$Z$16="Y",1,0)+'T3'!$L$220*IF('T3'!$Z$16="Y",1,0))</f>
        <v/>
      </c>
      <c r="EK224" s="38" t="str">
        <f>IF(ISBLANK('T1'!$C$220),"",'T1'!$M$220*IF('T1'!$AA$16="Y",1,0)+'T2'!$M$220*IF('T2'!$AA$16="Y",1,0)+'T3'!$M$220*IF('T3'!$AA$16="Y",1,0))</f>
        <v/>
      </c>
      <c r="EL224" s="38" t="str">
        <f>IF(ISBLANK('T1'!$C$220),"",'T1'!$M$220*IF('T1'!$AB$16="Y",1,0)+'T2'!$M$220*IF('T2'!$AB$16="Y",1,0)+'T3'!$M$220*IF('T3'!$AB$16="Y",1,0))</f>
        <v/>
      </c>
      <c r="EM224" s="38" t="str">
        <f>IF(ISBLANK('T1'!$C$220),"",SUM($EC$224:$EL$224))</f>
        <v/>
      </c>
      <c r="EN224" s="38" t="str">
        <f>IF(ISBLANK('T1'!$C$220),"",IF(ISERR($EM$224/$EM$5),"",$EM$224/$EM$5))</f>
        <v/>
      </c>
      <c r="EQ224" s="38" t="str">
        <f>IF(ISBLANK('T1'!$C$220),"",'T1'!$E$220*IF('T1'!$S$17="Y",1,0)+'T2'!$E$220*IF('T2'!$S$17="Y",1,0)+'T3'!$E$220*IF('T3'!$S$17="Y",1,0)+TA!$AR$220*IF(TA!$L$17="Y",1,0))</f>
        <v/>
      </c>
      <c r="ER224" s="38" t="str">
        <f>IF(ISBLANK('T1'!$C$220),"",'T1'!$F$220*IF('T1'!$T$17="Y",1,0)+'T2'!$F$220*IF('T2'!$T$17="Y",1,0)+'T3'!$F$220*IF('T3'!$T$17="Y",1,0)+TA!$AS$220*IF(TA!$M$17="Y",1,0))</f>
        <v/>
      </c>
      <c r="ES224" s="38" t="str">
        <f>IF(ISBLANK('T1'!$C$220),"",'T1'!$G$220*IF('T1'!$U$17="Y",1,0)+'T2'!$G$220*IF('T2'!$U$17="Y",1,0)+'T3'!$G$220*IF('T3'!$U$17="Y",1,0)+TA!$AT$220*IF(TA!$N$17="Y",1,0))</f>
        <v/>
      </c>
      <c r="ET224" s="38" t="str">
        <f>IF(ISBLANK('T1'!$C$220),"",'T1'!$H$220*IF('T1'!$V$17="Y",1,0)+'T2'!$H$220*IF('T2'!$V$17="Y",1,0)+'T3'!$H$220*IF('T3'!$V$17="Y",1,0))</f>
        <v/>
      </c>
      <c r="EU224" s="38" t="str">
        <f>IF(ISBLANK('T1'!$C$220),"",'T1'!$I$220*IF('T1'!$W$17="Y",1,0)+'T2'!$I$220*IF('T2'!$W$17="Y",1,0)+'T3'!$I$220*IF('T3'!$W$17="Y",1,0))</f>
        <v/>
      </c>
      <c r="EV224" s="38" t="str">
        <f>IF(ISBLANK('T1'!$C$220),"",'T1'!$J$220*IF('T1'!$X$17="Y",1,0)+'T2'!$J$220*IF('T2'!$X$17="Y",1,0)+'T3'!$J$220*IF('T3'!$X$17="Y",1,0))</f>
        <v/>
      </c>
      <c r="EW224" s="38" t="str">
        <f>IF(ISBLANK('T1'!$C$220),"",'T1'!$K$220*IF('T1'!$Y$17="Y",1,0)+'T2'!$K$220*IF('T2'!$Y$17="Y",1,0)+'T3'!$K$220*IF('T3'!$Y$17="Y",1,0))</f>
        <v/>
      </c>
      <c r="EX224" s="38" t="str">
        <f>IF(ISBLANK('T1'!$C$220),"",'T1'!$L$220*IF('T1'!$Z$17="Y",1,0)+'T2'!$L$220*IF('T2'!$Z$17="Y",1,0)+'T3'!$L$220*IF('T3'!$Z$17="Y",1,0))</f>
        <v/>
      </c>
      <c r="EY224" s="38" t="str">
        <f>IF(ISBLANK('T1'!$C$220),"",'T1'!$M$220*IF('T1'!$AA$17="Y",1,0)+'T2'!$M$220*IF('T2'!$AA$17="Y",1,0)+'T3'!$M$220*IF('T3'!$AA$17="Y",1,0))</f>
        <v/>
      </c>
      <c r="EZ224" s="38" t="str">
        <f>IF(ISBLANK('T1'!$C$220),"",'T1'!$M$220*IF('T1'!$AB$17="Y",1,0)+'T2'!$M$220*IF('T2'!$AB$17="Y",1,0)+'T3'!$M$220*IF('T3'!$AB$17="Y",1,0))</f>
        <v/>
      </c>
      <c r="FA224" s="38" t="str">
        <f>IF(ISBLANK('T1'!$C$220),"",SUM($EQ$224:$EZ$224))</f>
        <v/>
      </c>
      <c r="FB224" s="38" t="str">
        <f>IF(ISBLANK('T1'!$C$220),"",IF(ISERR($FA$224/$FA$5),"",$FA$224/$FA$5))</f>
        <v/>
      </c>
    </row>
    <row r="225" spans="20:158">
      <c r="T225" s="38" t="str">
        <f>IF(ISBLANK('T1'!$C$221),"",'T1'!$E$221*IF('T1'!$S$8="Y",1,0)+'T2'!$E$221*IF('T2'!$S$8="Y",1,0)+'T3'!$E$221*IF('T3'!$S$8="Y",1,0)+TA!$AR$221*IF(TA!$L$8="Y",1,0))</f>
        <v/>
      </c>
      <c r="U225" s="38" t="str">
        <f>IF(ISBLANK('T1'!$C$221),"",'T1'!$F$221*IF('T1'!$T$8="Y",1,0)+'T2'!$F$221*IF('T2'!$T$8="Y",1,0)+'T3'!$F$221*IF('T3'!$T$8="Y",1,0)+TA!$AS$221*IF(TA!$M$8="Y",1,0))</f>
        <v/>
      </c>
      <c r="V225" s="38" t="str">
        <f>IF(ISBLANK('T1'!$C$221),"",'T1'!$G$221*IF('T1'!$U$8="Y",1,0)+'T2'!$G$221*IF('T2'!$U$8="Y",1,0)+'T3'!$G$221*IF('T3'!$U$8="Y",1,0)+TA!$AT$221*IF(TA!$N$8="Y",1,0))</f>
        <v/>
      </c>
      <c r="W225" s="38" t="str">
        <f>IF(ISBLANK('T1'!$C$221),"",'T1'!$H$221*IF('T1'!$V$8="Y",1,0)+'T2'!$H$221*IF('T2'!$V$8="Y",1,0)+'T3'!$H$221*IF('T3'!$V$8="Y",1,0))</f>
        <v/>
      </c>
      <c r="X225" s="38" t="str">
        <f>IF(ISBLANK('T1'!$C$221),"",'T1'!$I$221*IF('T1'!$W$8="Y",1,0)+'T2'!$I$221*IF('T2'!$W$8="Y",1,0)+'T3'!$I$221*IF('T3'!$W$8="Y",1,0))</f>
        <v/>
      </c>
      <c r="Y225" s="38" t="str">
        <f>IF(ISBLANK('T1'!$C$221),"",'T1'!$J$221*IF('T1'!$X$8="Y",1,0)+'T2'!$J$221*IF('T2'!$X$8="Y",1,0)+'T3'!$J$221*IF('T3'!$X$8="Y",1,0))</f>
        <v/>
      </c>
      <c r="Z225" s="38" t="str">
        <f>IF(ISBLANK('T1'!$C$221),"",'T1'!$K$221*IF('T1'!$Y$8="Y",1,0)+'T2'!$K$221*IF('T2'!$Y$8="Y",1,0)+'T3'!$K$221*IF('T3'!$Y$8="Y",1,0))</f>
        <v/>
      </c>
      <c r="AA225" s="38" t="str">
        <f>IF(ISBLANK('T1'!$C$221),"",'T1'!$L$221*IF('T1'!$Z$8="Y",1,0)+'T2'!$L$221*IF('T2'!$Z$8="Y",1,0)+'T3'!$L$221*IF('T3'!$Z$8="Y",1,0))</f>
        <v/>
      </c>
      <c r="AB225" s="38" t="str">
        <f>IF(ISBLANK('T1'!$C$221),"",'T1'!$M$221*IF('T1'!$AA$8="Y",1,0)+'T2'!$M$221*IF('T2'!$AA$8="Y",1,0)+'T3'!$M$221*IF('T3'!$AA$8="Y",1,0))</f>
        <v/>
      </c>
      <c r="AC225" s="38" t="str">
        <f>IF(ISBLANK('T1'!$C$221),"",'T1'!$M$221*IF('T1'!$AB$8="Y",1,0)+'T2'!$M$221*IF('T2'!$AB$8="Y",1,0)+'T3'!$M$221*IF('T3'!$AB$8="Y",1,0))</f>
        <v/>
      </c>
      <c r="AD225" s="38" t="str">
        <f>IF(ISBLANK('T1'!$C$221),"",SUM($T$225:$AC$225))</f>
        <v/>
      </c>
      <c r="AE225" s="38" t="str">
        <f>IF(ISBLANK('T1'!$C$221),"",IF(ISERR($AD$225/$AD$5),"",$AD$225/$AD$5))</f>
        <v/>
      </c>
      <c r="AI225" s="38" t="str">
        <f>IF(ISBLANK('T1'!$C$221),"",'T1'!$E$221*IF('T1'!$S$9="Y",1,0)+'T2'!$E$221*IF('T2'!$S$9="Y",1,0)+'T3'!$E$221*IF('T3'!$S$9="Y",1,0)+TA!$AR$221*IF(TA!$L$9="Y",1,0))</f>
        <v/>
      </c>
      <c r="AJ225" s="38" t="str">
        <f>IF(ISBLANK('T1'!$C$221),"",'T1'!$F$221*IF('T1'!$T$9="Y",1,0)+'T2'!$F$221*IF('T2'!$T$9="Y",1,0)+'T3'!$F$221*IF('T3'!$T$9="Y",1,0)+TA!$AS$221*IF(TA!$M$9="Y",1,0))</f>
        <v/>
      </c>
      <c r="AK225" s="38" t="str">
        <f>IF(ISBLANK('T1'!$C$221),"",'T1'!$G$221*IF('T1'!$U$9="Y",1,0)+'T2'!$G$221*IF('T2'!$U$9="Y",1,0)+'T3'!$G$221*IF('T3'!$U$9="Y",1,0)+TA!$AT$221*IF(TA!$N$9="Y",1,0))</f>
        <v/>
      </c>
      <c r="AL225" s="38" t="str">
        <f>IF(ISBLANK('T1'!$C$221),"",'T1'!$H$221*IF('T1'!$V$9="Y",1,0)+'T2'!$H$221*IF('T2'!$V$9="Y",1,0)+'T3'!$H$221*IF('T3'!$V$9="Y",1,0))</f>
        <v/>
      </c>
      <c r="AM225" s="38" t="str">
        <f>IF(ISBLANK('T1'!$C$221),"",'T1'!$I$221*IF('T1'!$W$9="Y",1,0)+'T2'!$I$221*IF('T2'!$W$9="Y",1,0)+'T3'!$I$221*IF('T3'!$W$9="Y",1,0))</f>
        <v/>
      </c>
      <c r="AN225" s="38" t="str">
        <f>IF(ISBLANK('T1'!$C$221),"",'T1'!$J$221*IF('T1'!$X$9="Y",1,0)+'T2'!$J$221*IF('T2'!$X$9="Y",1,0)+'T3'!$J$221*IF('T3'!$X$9="Y",1,0))</f>
        <v/>
      </c>
      <c r="AO225" s="38" t="str">
        <f>IF(ISBLANK('T1'!$C$221),"",'T1'!$K$221*IF('T1'!$Y$9="Y",1,0)+'T2'!$K$221*IF('T2'!$Y$9="Y",1,0)+'T3'!$K$221*IF('T3'!$Y$9="Y",1,0))</f>
        <v/>
      </c>
      <c r="AP225" s="38" t="str">
        <f>IF(ISBLANK('T1'!$C$221),"",'T1'!$L$221*IF('T1'!$Z$9="Y",1,0)+'T2'!$L$221*IF('T2'!$Z$9="Y",1,0)+'T3'!$L$221*IF('T3'!$Z$9="Y",1,0))</f>
        <v/>
      </c>
      <c r="AQ225" s="38" t="str">
        <f>IF(ISBLANK('T1'!$C$221),"",'T1'!$M$221*IF('T1'!$AA$9="Y",1,0)+'T2'!$M$221*IF('T2'!$AA$9="Y",1,0)+'T3'!$M$221*IF('T3'!$AA$9="Y",1,0))</f>
        <v/>
      </c>
      <c r="AR225" s="38" t="str">
        <f>IF(ISBLANK('T1'!$C$221),"",'T1'!$M$221*IF('T1'!$AB$9="Y",1,0)+'T2'!$M$221*IF('T2'!$AB$9="Y",1,0)+'T3'!$M$221*IF('T3'!$AB$9="Y",1,0))</f>
        <v/>
      </c>
      <c r="AS225" s="38" t="str">
        <f>IF(ISBLANK('T1'!$C$221),"",SUM($AI$225:$AR$225))</f>
        <v/>
      </c>
      <c r="AT225" s="38" t="str">
        <f>IF(ISBLANK('T1'!$C$221),"",IF(ISERR($AS$225/$AS$5),"",$AS$225/$AS$5))</f>
        <v/>
      </c>
      <c r="AW225" s="38" t="str">
        <f>IF(ISBLANK('T1'!$C$221),"",'T1'!$E$221*IF('T1'!$S$10="Y",1,0)+'T2'!$E$221*IF('T2'!$S$10="Y",1,0)+'T3'!$E$221*IF('T3'!$S$10="Y",1,0)+TA!$AR$221*IF(TA!$L$10="Y",1,0))</f>
        <v/>
      </c>
      <c r="AX225" s="38" t="str">
        <f>IF(ISBLANK('T1'!$C$221),"",'T1'!$F$221*IF('T1'!$T$10="Y",1,0)+'T2'!$F$221*IF('T2'!$T$10="Y",1,0)+'T3'!$F$221*IF('T3'!$T$10="Y",1,0)+TA!$AS$221*IF(TA!$M$10="Y",1,0))</f>
        <v/>
      </c>
      <c r="AY225" s="38" t="str">
        <f>IF(ISBLANK('T1'!$C$221),"",'T1'!$G$221*IF('T1'!$U$10="Y",1,0)+'T2'!$G$221*IF('T2'!$U$10="Y",1,0)+'T3'!$G$221*IF('T3'!$U$10="Y",1,0)+TA!$AT$221*IF(TA!$N$10="Y",1,0))</f>
        <v/>
      </c>
      <c r="AZ225" s="38" t="str">
        <f>IF(ISBLANK('T1'!$C$221),"",'T1'!$H$221*IF('T1'!$V$10="Y",1,0)+'T2'!$H$221*IF('T2'!$V$10="Y",1,0)+'T3'!$H$221*IF('T3'!$V$10="Y",1,0))</f>
        <v/>
      </c>
      <c r="BA225" s="38" t="str">
        <f>IF(ISBLANK('T1'!$C$221),"",'T1'!$I$221*IF('T1'!$W$10="Y",1,0)+'T2'!$I$221*IF('T2'!$W$10="Y",1,0)+'T3'!$I$221*IF('T3'!$W$10="Y",1,0))</f>
        <v/>
      </c>
      <c r="BB225" s="38" t="str">
        <f>IF(ISBLANK('T1'!$C$221),"",'T1'!$J$221*IF('T1'!$X$10="Y",1,0)+'T2'!$J$221*IF('T2'!$X$10="Y",1,0)+'T3'!$J$221*IF('T3'!$X$10="Y",1,0))</f>
        <v/>
      </c>
      <c r="BC225" s="38" t="str">
        <f>IF(ISBLANK('T1'!$C$221),"",'T1'!$K$221*IF('T1'!$Y$10="Y",1,0)+'T2'!$K$221*IF('T2'!$Y$10="Y",1,0)+'T3'!$K$221*IF('T3'!$Y$10="Y",1,0))</f>
        <v/>
      </c>
      <c r="BD225" s="38" t="str">
        <f>IF(ISBLANK('T1'!$C$221),"",'T1'!$L$221*IF('T1'!$Z$10="Y",1,0)+'T2'!$L$221*IF('T2'!$Z$10="Y",1,0)+'T3'!$L$221*IF('T3'!$Z$10="Y",1,0))</f>
        <v/>
      </c>
      <c r="BE225" s="38" t="str">
        <f>IF(ISBLANK('T1'!$C$221),"",'T1'!$M$221*IF('T1'!$AA$10="Y",1,0)+'T2'!$M$221*IF('T2'!$AA$10="Y",1,0)+'T3'!$M$221*IF('T3'!$AA$10="Y",1,0))</f>
        <v/>
      </c>
      <c r="BF225" s="38" t="str">
        <f>IF(ISBLANK('T1'!$C$221),"",'T1'!$M$221*IF('T1'!$AB$10="Y",1,0)+'T2'!$M$221*IF('T2'!$AB$10="Y",1,0)+'T3'!$M$221*IF('T3'!$AB$10="Y",1,0))</f>
        <v/>
      </c>
      <c r="BG225" s="38" t="str">
        <f>IF(ISBLANK('T1'!$C$221),"",SUM($AW$225:$BF$225))</f>
        <v/>
      </c>
      <c r="BH225" s="38" t="str">
        <f>IF(ISBLANK('T1'!$C$221),"",IF(ISERR($BG$225/$BG$5),"",$BG$225/$BG$5))</f>
        <v/>
      </c>
      <c r="BK225" s="38" t="str">
        <f>IF(ISBLANK('T1'!$C$221),"",'T1'!$E$221*IF('T1'!$S$11="Y",1,0)+'T2'!$E$221*IF('T2'!$S$11="Y",1,0)+'T3'!$E$221*IF('T3'!$S$11="Y",1,0)+TA!$AR$221*IF(TA!$L$11="Y",1,0))</f>
        <v/>
      </c>
      <c r="BL225" s="38" t="str">
        <f>IF(ISBLANK('T1'!$C$221),"",'T1'!$F$221*IF('T1'!$T$11="Y",1,0)+'T2'!$F$221*IF('T2'!$T$11="Y",1,0)+'T3'!$F$221*IF('T3'!$T$11="Y",1,0)+TA!$AS$221*IF(TA!$M$11="Y",1,0))</f>
        <v/>
      </c>
      <c r="BM225" s="38" t="str">
        <f>IF(ISBLANK('T1'!$C$221),"",'T1'!$G$221*IF('T1'!$U$11="Y",1,0)+'T2'!$G$221*IF('T2'!$U$11="Y",1,0)+'T3'!$G$221*IF('T3'!$U$11="Y",1,0)+TA!$AT$221*IF(TA!$N$11="Y",1,0))</f>
        <v/>
      </c>
      <c r="BN225" s="38" t="str">
        <f>IF(ISBLANK('T1'!$C$221),"",'T1'!$H$221*IF('T1'!$V$11="Y",1,0)+'T2'!$H$221*IF('T2'!$V$11="Y",1,0)+'T3'!$H$221*IF('T3'!$V$11="Y",1,0))</f>
        <v/>
      </c>
      <c r="BO225" s="38" t="str">
        <f>IF(ISBLANK('T1'!$C$221),"",'T1'!$I$221*IF('T1'!$W$11="Y",1,0)+'T2'!$I$221*IF('T2'!$W$11="Y",1,0)+'T3'!$I$221*IF('T3'!$W$11="Y",1,0))</f>
        <v/>
      </c>
      <c r="BP225" s="38" t="str">
        <f>IF(ISBLANK('T1'!$C$221),"",'T1'!$J$221*IF('T1'!$X$11="Y",1,0)+'T2'!$J$221*IF('T2'!$X$11="Y",1,0)+'T3'!$J$221*IF('T3'!$X$11="Y",1,0))</f>
        <v/>
      </c>
      <c r="BQ225" s="38" t="str">
        <f>IF(ISBLANK('T1'!$C$221),"",'T1'!$K$221*IF('T1'!$Y$11="Y",1,0)+'T2'!$K$221*IF('T2'!$Y$11="Y",1,0)+'T3'!$K$221*IF('T3'!$Y$11="Y",1,0))</f>
        <v/>
      </c>
      <c r="BR225" s="38" t="str">
        <f>IF(ISBLANK('T1'!$C$221),"",'T1'!$L$221*IF('T1'!$Z$11="Y",1,0)+'T2'!$L$221*IF('T2'!$Z$11="Y",1,0)+'T3'!$L$221*IF('T3'!$Z$11="Y",1,0))</f>
        <v/>
      </c>
      <c r="BS225" s="38" t="str">
        <f>IF(ISBLANK('T1'!$C$221),"",'T1'!$M$221*IF('T1'!$AA$11="Y",1,0)+'T2'!$M$221*IF('T2'!$AA$11="Y",1,0)+'T3'!$M$221*IF('T3'!$AA$11="Y",1,0))</f>
        <v/>
      </c>
      <c r="BT225" s="38" t="str">
        <f>IF(ISBLANK('T1'!$C$221),"",'T1'!$M$221*IF('T1'!$AB$11="Y",1,0)+'T2'!$M$221*IF('T2'!$AB$11="Y",1,0)+'T3'!$M$221*IF('T3'!$AB$11="Y",1,0))</f>
        <v/>
      </c>
      <c r="BU225" s="38" t="str">
        <f>IF(ISBLANK('T1'!$C$221),"",SUM($BK$225:$BT$225))</f>
        <v/>
      </c>
      <c r="BV225" s="38" t="str">
        <f>IF(ISBLANK('T1'!$C$221),"",IF(ISERR($BU$225/$BU$5),"",$BU$225/$BU$5))</f>
        <v/>
      </c>
      <c r="BY225" s="38" t="str">
        <f>IF(ISBLANK('T1'!$C$221),"",'T1'!$E$221*IF('T1'!$S$12="Y",1,0)+'T2'!$E$221*IF('T2'!$S$12="Y",1,0)+'T3'!$E$221*IF('T3'!$S$12="Y",1,0)+TA!$AR$221*IF(TA!$L$12="Y",1,0))</f>
        <v/>
      </c>
      <c r="BZ225" s="38" t="str">
        <f>IF(ISBLANK('T1'!$C$221),"",'T1'!$F$221*IF('T1'!$T$12="Y",1,0)+'T2'!$F$221*IF('T2'!$T$12="Y",1,0)+'T3'!$F$221*IF('T3'!$T$12="Y",1,0)+TA!$AS$221*IF(TA!$M$12="Y",1,0))</f>
        <v/>
      </c>
      <c r="CA225" s="38" t="str">
        <f>IF(ISBLANK('T1'!$C$221),"",'T1'!$G$221*IF('T1'!$U$12="Y",1,0)+'T2'!$G$221*IF('T2'!$U$12="Y",1,0)+'T3'!$G$221*IF('T3'!$U$12="Y",1,0)+TA!$AT$221*IF(TA!$N$12="Y",1,0))</f>
        <v/>
      </c>
      <c r="CB225" s="38" t="str">
        <f>IF(ISBLANK('T1'!$C$221),"",'T1'!$H$221*IF('T1'!$V$12="Y",1,0)+'T2'!$H$221*IF('T2'!$V$12="Y",1,0)+'T3'!$H$221*IF('T3'!$V$12="Y",1,0))</f>
        <v/>
      </c>
      <c r="CC225" s="38" t="str">
        <f>IF(ISBLANK('T1'!$C$221),"",'T1'!$I$221*IF('T1'!$W$12="Y",1,0)+'T2'!$I$221*IF('T2'!$W$12="Y",1,0)+'T3'!$I$221*IF('T3'!$W$12="Y",1,0))</f>
        <v/>
      </c>
      <c r="CD225" s="38" t="str">
        <f>IF(ISBLANK('T1'!$C$221),"",'T1'!$J$221*IF('T1'!$X$12="Y",1,0)+'T2'!$J$221*IF('T2'!$X$12="Y",1,0)+'T3'!$J$221*IF('T3'!$X$12="Y",1,0))</f>
        <v/>
      </c>
      <c r="CE225" s="38" t="str">
        <f>IF(ISBLANK('T1'!$C$221),"",'T1'!$K$221*IF('T1'!$Y$12="Y",1,0)+'T2'!$K$221*IF('T2'!$Y$12="Y",1,0)+'T3'!$K$221*IF('T3'!$Y$12="Y",1,0))</f>
        <v/>
      </c>
      <c r="CF225" s="38" t="str">
        <f>IF(ISBLANK('T1'!$C$221),"",'T1'!$L$221*IF('T1'!$Z$12="Y",1,0)+'T2'!$L$221*IF('T2'!$Z$12="Y",1,0)+'T3'!$L$221*IF('T3'!$Z$12="Y",1,0))</f>
        <v/>
      </c>
      <c r="CG225" s="38" t="str">
        <f>IF(ISBLANK('T1'!$C$221),"",'T1'!$M$221*IF('T1'!$AA$12="Y",1,0)+'T2'!$M$221*IF('T2'!$AA$12="Y",1,0)+'T3'!$M$221*IF('T3'!$AA$12="Y",1,0))</f>
        <v/>
      </c>
      <c r="CH225" s="38" t="str">
        <f>IF(ISBLANK('T1'!$C$221),"",'T1'!$M$221*IF('T1'!$AB$12="Y",1,0)+'T2'!$M$221*IF('T2'!$AB$12="Y",1,0)+'T3'!$M$221*IF('T3'!$AB$12="Y",1,0))</f>
        <v/>
      </c>
      <c r="CI225" s="38" t="str">
        <f>IF(ISBLANK('T1'!$C$221),"",SUM($BY$225:$CH$225))</f>
        <v/>
      </c>
      <c r="CJ225" s="38" t="str">
        <f>IF(ISBLANK('T1'!$C$221),"",IF(ISERR($CI$225/$CI$5),"",$CI$225/$CI$5))</f>
        <v/>
      </c>
      <c r="CM225" s="38" t="str">
        <f>IF(ISBLANK('T1'!$C$221),"",'T1'!$E$221*IF('T1'!$S$13="Y",1,0)+'T2'!$E$221*IF('T2'!$S$13="Y",1,0)+'T3'!$E$221*IF('T3'!$S$13="Y",1,0)+TA!$AR$221*IF(TA!$L$13="Y",1,0))</f>
        <v/>
      </c>
      <c r="CN225" s="38" t="str">
        <f>IF(ISBLANK('T1'!$C$221),"",'T1'!$F$221*IF('T1'!$T$13="Y",1,0)+'T2'!$F$221*IF('T2'!$T$13="Y",1,0)+'T3'!$F$221*IF('T3'!$T$13="Y",1,0)+TA!$AS$221*IF(TA!$M$13="Y",1,0))</f>
        <v/>
      </c>
      <c r="CO225" s="38" t="str">
        <f>IF(ISBLANK('T1'!$C$221),"",'T1'!$G$221*IF('T1'!$U$13="Y",1,0)+'T2'!$G$221*IF('T2'!$U$13="Y",1,0)+'T3'!$G$221*IF('T3'!$U$13="Y",1,0)+TA!$AT$221*IF(TA!$N$13="Y",1,0))</f>
        <v/>
      </c>
      <c r="CP225" s="38" t="str">
        <f>IF(ISBLANK('T1'!$C$221),"",'T1'!$H$221*IF('T1'!$V$13="Y",1,0)+'T2'!$H$221*IF('T2'!$V$13="Y",1,0)+'T3'!$H$221*IF('T3'!$V$13="Y",1,0))</f>
        <v/>
      </c>
      <c r="CQ225" s="38" t="str">
        <f>IF(ISBLANK('T1'!$C$221),"",'T1'!$I$221*IF('T1'!$W$13="Y",1,0)+'T2'!$I$221*IF('T2'!$W$13="Y",1,0)+'T3'!$I$221*IF('T3'!$W$13="Y",1,0))</f>
        <v/>
      </c>
      <c r="CR225" s="38" t="str">
        <f>IF(ISBLANK('T1'!$C$221),"",'T1'!$J$221*IF('T1'!$X$13="Y",1,0)+'T2'!$J$221*IF('T2'!$X$13="Y",1,0)+'T3'!$J$221*IF('T3'!$X$13="Y",1,0))</f>
        <v/>
      </c>
      <c r="CS225" s="38" t="str">
        <f>IF(ISBLANK('T1'!$C$221),"",'T1'!$K$221*IF('T1'!$Y$13="Y",1,0)+'T2'!$K$221*IF('T2'!$Y$13="Y",1,0)+'T3'!$K$221*IF('T3'!$Y$13="Y",1,0))</f>
        <v/>
      </c>
      <c r="CT225" s="38" t="str">
        <f>IF(ISBLANK('T1'!$C$221),"",'T1'!$L$221*IF('T1'!$Z$13="Y",1,0)+'T2'!$L$221*IF('T2'!$Z$13="Y",1,0)+'T3'!$L$221*IF('T3'!$Z$13="Y",1,0))</f>
        <v/>
      </c>
      <c r="CU225" s="38" t="str">
        <f>IF(ISBLANK('T1'!$C$221),"",'T1'!$M$221*IF('T1'!$AA$13="Y",1,0)+'T2'!$M$221*IF('T2'!$AA$13="Y",1,0)+'T3'!$M$221*IF('T3'!$AA$13="Y",1,0))</f>
        <v/>
      </c>
      <c r="CV225" s="38" t="str">
        <f>IF(ISBLANK('T1'!$C$221),"",'T1'!$M$221*IF('T1'!$AB$13="Y",1,0)+'T2'!$M$221*IF('T2'!$AB$13="Y",1,0)+'T3'!$M$221*IF('T3'!$AB$13="Y",1,0))</f>
        <v/>
      </c>
      <c r="CW225" s="38" t="str">
        <f>IF(ISBLANK('T1'!$C$221),"",SUM($CM$225:$CV$225))</f>
        <v/>
      </c>
      <c r="CX225" s="38" t="str">
        <f>IF(ISBLANK('T1'!$C$221),"",IF(ISERR($CW$225/$CW$5),"",$CW$225/$CW$5))</f>
        <v/>
      </c>
      <c r="DA225" s="38" t="str">
        <f>IF(ISBLANK('T1'!$C$221),"",'T1'!$E$221*IF('T1'!$S$14="Y",1,0)+'T2'!$E$221*IF('T2'!$S$14="Y",1,0)+'T3'!$E$221*IF('T3'!$S$14="Y",1,0)+TA!$AR$221*IF(TA!$L$14="Y",1,0))</f>
        <v/>
      </c>
      <c r="DB225" s="38" t="str">
        <f>IF(ISBLANK('T1'!$C$221),"",'T1'!$F$221*IF('T1'!$T$14="Y",1,0)+'T2'!$F$221*IF('T2'!$T$14="Y",1,0)+'T3'!$F$221*IF('T3'!$T$14="Y",1,0)+TA!$AS$221*IF(TA!$M$14="Y",1,0))</f>
        <v/>
      </c>
      <c r="DC225" s="38" t="str">
        <f>IF(ISBLANK('T1'!$C$221),"",'T1'!$G$221*IF('T1'!$U$14="Y",1,0)+'T2'!$G$221*IF('T2'!$U$14="Y",1,0)+'T3'!$G$221*IF('T3'!$U$14="Y",1,0)+TA!$AT$221*IF(TA!$N$14="Y",1,0))</f>
        <v/>
      </c>
      <c r="DD225" s="38" t="str">
        <f>IF(ISBLANK('T1'!$C$221),"",'T1'!$H$221*IF('T1'!$V$14="Y",1,0)+'T2'!$H$221*IF('T2'!$V$14="Y",1,0)+'T3'!$H$221*IF('T3'!$V$14="Y",1,0))</f>
        <v/>
      </c>
      <c r="DE225" s="38" t="str">
        <f>IF(ISBLANK('T1'!$C$221),"",'T1'!$I$221*IF('T1'!$W$14="Y",1,0)+'T2'!$I$221*IF('T2'!$W$14="Y",1,0)+'T3'!$I$221*IF('T3'!$W$14="Y",1,0))</f>
        <v/>
      </c>
      <c r="DF225" s="38" t="str">
        <f>IF(ISBLANK('T1'!$C$221),"",'T1'!$J$221*IF('T1'!$X$14="Y",1,0)+'T2'!$J$221*IF('T2'!$X$14="Y",1,0)+'T3'!$J$221*IF('T3'!$X$14="Y",1,0))</f>
        <v/>
      </c>
      <c r="DG225" s="38" t="str">
        <f>IF(ISBLANK('T1'!$C$221),"",'T1'!$K$221*IF('T1'!$Y$14="Y",1,0)+'T2'!$K$221*IF('T2'!$Y$14="Y",1,0)+'T3'!$K$221*IF('T3'!$Y$14="Y",1,0))</f>
        <v/>
      </c>
      <c r="DH225" s="38" t="str">
        <f>IF(ISBLANK('T1'!$C$221),"",'T1'!$L$221*IF('T1'!$Z$14="Y",1,0)+'T2'!$L$221*IF('T2'!$Z$14="Y",1,0)+'T3'!$L$221*IF('T3'!$Z$14="Y",1,0))</f>
        <v/>
      </c>
      <c r="DI225" s="38" t="str">
        <f>IF(ISBLANK('T1'!$C$221),"",'T1'!$M$221*IF('T1'!$AA$14="Y",1,0)+'T2'!$M$221*IF('T2'!$AA$14="Y",1,0)+'T3'!$M$221*IF('T3'!$AA$14="Y",1,0))</f>
        <v/>
      </c>
      <c r="DJ225" s="38" t="str">
        <f>IF(ISBLANK('T1'!$C$221),"",'T1'!$M$221*IF('T1'!$AB$14="Y",1,0)+'T2'!$M$221*IF('T2'!$AB$14="Y",1,0)+'T3'!$M$221*IF('T3'!$AB$14="Y",1,0))</f>
        <v/>
      </c>
      <c r="DK225" s="38" t="str">
        <f>IF(ISBLANK('T1'!$C$221),"",SUM($DA$225:$DJ$225))</f>
        <v/>
      </c>
      <c r="DL225" s="38" t="str">
        <f>IF(ISBLANK('T1'!$C$221),"",IF(ISERR($DK$225/$DK$5),"",$DK$225/$DK$5))</f>
        <v/>
      </c>
      <c r="DO225" s="38" t="str">
        <f>IF(ISBLANK('T1'!$C$221),"",'T1'!$E$221*IF('T1'!$S$15="Y",1,0)+'T2'!$E$221*IF('T2'!$S$15="Y",1,0)+'T3'!$E$221*IF('T3'!$S$15="Y",1,0)+TA!$AR$221*IF(TA!$L$15="Y",1,0))</f>
        <v/>
      </c>
      <c r="DP225" s="38" t="str">
        <f>IF(ISBLANK('T1'!$C$221),"",'T1'!$F$221*IF('T1'!$T$15="Y",1,0)+'T2'!$F$221*IF('T2'!$T$15="Y",1,0)+'T3'!$F$221*IF('T3'!$T$15="Y",1,0)+TA!$AS$221*IF(TA!$M$15="Y",1,0))</f>
        <v/>
      </c>
      <c r="DQ225" s="38" t="str">
        <f>IF(ISBLANK('T1'!$C$221),"",'T1'!$G$221*IF('T1'!$U$15="Y",1,0)+'T2'!$G$221*IF('T2'!$U$15="Y",1,0)+'T3'!$G$221*IF('T3'!$U$15="Y",1,0)+TA!$AT$221*IF(TA!$N$15="Y",1,0))</f>
        <v/>
      </c>
      <c r="DR225" s="38" t="str">
        <f>IF(ISBLANK('T1'!$C$221),"",'T1'!$H$221*IF('T1'!$V$15="Y",1,0)+'T2'!$H$221*IF('T2'!$V$15="Y",1,0)+'T3'!$H$221*IF('T3'!$V$15="Y",1,0))</f>
        <v/>
      </c>
      <c r="DS225" s="38" t="str">
        <f>IF(ISBLANK('T1'!$C$221),"",'T1'!$I$221*IF('T1'!$W$15="Y",1,0)+'T2'!$I$221*IF('T2'!$W$15="Y",1,0)+'T3'!$I$221*IF('T3'!$W$15="Y",1,0))</f>
        <v/>
      </c>
      <c r="DT225" s="38" t="str">
        <f>IF(ISBLANK('T1'!$C$221),"",'T1'!$J$221*IF('T1'!$X$15="Y",1,0)+'T2'!$J$221*IF('T2'!$X$15="Y",1,0)+'T3'!$J$221*IF('T3'!$X$15="Y",1,0))</f>
        <v/>
      </c>
      <c r="DU225" s="38" t="str">
        <f>IF(ISBLANK('T1'!$C$221),"",'T1'!$K$221*IF('T1'!$Y$15="Y",1,0)+'T2'!$K$221*IF('T2'!$Y$15="Y",1,0)+'T3'!$K$221*IF('T3'!$Y$15="Y",1,0))</f>
        <v/>
      </c>
      <c r="DV225" s="38" t="str">
        <f>IF(ISBLANK('T1'!$C$221),"",'T1'!$L$221*IF('T1'!$Z$15="Y",1,0)+'T2'!$L$221*IF('T2'!$Z$15="Y",1,0)+'T3'!$L$221*IF('T3'!$Z$15="Y",1,0))</f>
        <v/>
      </c>
      <c r="DW225" s="38" t="str">
        <f>IF(ISBLANK('T1'!$C$221),"",'T1'!$M$221*IF('T1'!$AA$15="Y",1,0)+'T2'!$M$221*IF('T2'!$AA$15="Y",1,0)+'T3'!$M$221*IF('T3'!$AA$15="Y",1,0))</f>
        <v/>
      </c>
      <c r="DX225" s="38" t="str">
        <f>IF(ISBLANK('T1'!$C$221),"",'T1'!$M$221*IF('T1'!$AB$15="Y",1,0)+'T2'!$M$221*IF('T2'!$AB$15="Y",1,0)+'T3'!$M$221*IF('T3'!$AB$15="Y",1,0))</f>
        <v/>
      </c>
      <c r="DY225" s="38" t="str">
        <f>IF(ISBLANK('T1'!$C$221),"",SUM($DO$225:$DX$225))</f>
        <v/>
      </c>
      <c r="DZ225" s="38" t="str">
        <f>IF(ISBLANK('T1'!$C$221),"",IF(ISERR($DY$225/$DY$5),"",$DY$225/$DY$5))</f>
        <v/>
      </c>
      <c r="EC225" s="38" t="str">
        <f>IF(ISBLANK('T1'!$C$221),"",'T1'!$E$221*IF('T1'!$S$16="Y",1,0)+'T2'!$E$221*IF('T2'!$S$16="Y",1,0)+'T3'!$E$221*IF('T3'!$S$16="Y",1,0)+TA!$AR$221*IF(TA!$L$16="Y",1,0))</f>
        <v/>
      </c>
      <c r="ED225" s="38" t="str">
        <f>IF(ISBLANK('T1'!$C$221),"",'T1'!$F$221*IF('T1'!$T$16="Y",1,0)+'T2'!$F$221*IF('T2'!$T$16="Y",1,0)+'T3'!$F$221*IF('T3'!$T$16="Y",1,0)+TA!$AS$221*IF(TA!$M$16="Y",1,0))</f>
        <v/>
      </c>
      <c r="EE225" s="38" t="str">
        <f>IF(ISBLANK('T1'!$C$221),"",'T1'!$G$221*IF('T1'!$U$16="Y",1,0)+'T2'!$G$221*IF('T2'!$U$16="Y",1,0)+'T3'!$G$221*IF('T3'!$U$16="Y",1,0)+TA!$AT$221*IF(TA!$N$16="Y",1,0))</f>
        <v/>
      </c>
      <c r="EF225" s="38" t="str">
        <f>IF(ISBLANK('T1'!$C$221),"",'T1'!$H$221*IF('T1'!$V$16="Y",1,0)+'T2'!$H$221*IF('T2'!$V$16="Y",1,0)+'T3'!$H$221*IF('T3'!$V$16="Y",1,0))</f>
        <v/>
      </c>
      <c r="EG225" s="38" t="str">
        <f>IF(ISBLANK('T1'!$C$221),"",'T1'!$I$221*IF('T1'!$W$16="Y",1,0)+'T2'!$I$221*IF('T2'!$W$16="Y",1,0)+'T3'!$I$221*IF('T3'!$W$16="Y",1,0))</f>
        <v/>
      </c>
      <c r="EH225" s="38" t="str">
        <f>IF(ISBLANK('T1'!$C$221),"",'T1'!$J$221*IF('T1'!$X$16="Y",1,0)+'T2'!$J$221*IF('T2'!$X$16="Y",1,0)+'T3'!$J$221*IF('T3'!$X$16="Y",1,0))</f>
        <v/>
      </c>
      <c r="EI225" s="38" t="str">
        <f>IF(ISBLANK('T1'!$C$221),"",'T1'!$K$221*IF('T1'!$Y$16="Y",1,0)+'T2'!$K$221*IF('T2'!$Y$16="Y",1,0)+'T3'!$K$221*IF('T3'!$Y$16="Y",1,0))</f>
        <v/>
      </c>
      <c r="EJ225" s="38" t="str">
        <f>IF(ISBLANK('T1'!$C$221),"",'T1'!$L$221*IF('T1'!$Z$16="Y",1,0)+'T2'!$L$221*IF('T2'!$Z$16="Y",1,0)+'T3'!$L$221*IF('T3'!$Z$16="Y",1,0))</f>
        <v/>
      </c>
      <c r="EK225" s="38" t="str">
        <f>IF(ISBLANK('T1'!$C$221),"",'T1'!$M$221*IF('T1'!$AA$16="Y",1,0)+'T2'!$M$221*IF('T2'!$AA$16="Y",1,0)+'T3'!$M$221*IF('T3'!$AA$16="Y",1,0))</f>
        <v/>
      </c>
      <c r="EL225" s="38" t="str">
        <f>IF(ISBLANK('T1'!$C$221),"",'T1'!$M$221*IF('T1'!$AB$16="Y",1,0)+'T2'!$M$221*IF('T2'!$AB$16="Y",1,0)+'T3'!$M$221*IF('T3'!$AB$16="Y",1,0))</f>
        <v/>
      </c>
      <c r="EM225" s="38" t="str">
        <f>IF(ISBLANK('T1'!$C$221),"",SUM($EC$225:$EL$225))</f>
        <v/>
      </c>
      <c r="EN225" s="38" t="str">
        <f>IF(ISBLANK('T1'!$C$221),"",IF(ISERR($EM$225/$EM$5),"",$EM$225/$EM$5))</f>
        <v/>
      </c>
      <c r="EQ225" s="38" t="str">
        <f>IF(ISBLANK('T1'!$C$221),"",'T1'!$E$221*IF('T1'!$S$17="Y",1,0)+'T2'!$E$221*IF('T2'!$S$17="Y",1,0)+'T3'!$E$221*IF('T3'!$S$17="Y",1,0)+TA!$AR$221*IF(TA!$L$17="Y",1,0))</f>
        <v/>
      </c>
      <c r="ER225" s="38" t="str">
        <f>IF(ISBLANK('T1'!$C$221),"",'T1'!$F$221*IF('T1'!$T$17="Y",1,0)+'T2'!$F$221*IF('T2'!$T$17="Y",1,0)+'T3'!$F$221*IF('T3'!$T$17="Y",1,0)+TA!$AS$221*IF(TA!$M$17="Y",1,0))</f>
        <v/>
      </c>
      <c r="ES225" s="38" t="str">
        <f>IF(ISBLANK('T1'!$C$221),"",'T1'!$G$221*IF('T1'!$U$17="Y",1,0)+'T2'!$G$221*IF('T2'!$U$17="Y",1,0)+'T3'!$G$221*IF('T3'!$U$17="Y",1,0)+TA!$AT$221*IF(TA!$N$17="Y",1,0))</f>
        <v/>
      </c>
      <c r="ET225" s="38" t="str">
        <f>IF(ISBLANK('T1'!$C$221),"",'T1'!$H$221*IF('T1'!$V$17="Y",1,0)+'T2'!$H$221*IF('T2'!$V$17="Y",1,0)+'T3'!$H$221*IF('T3'!$V$17="Y",1,0))</f>
        <v/>
      </c>
      <c r="EU225" s="38" t="str">
        <f>IF(ISBLANK('T1'!$C$221),"",'T1'!$I$221*IF('T1'!$W$17="Y",1,0)+'T2'!$I$221*IF('T2'!$W$17="Y",1,0)+'T3'!$I$221*IF('T3'!$W$17="Y",1,0))</f>
        <v/>
      </c>
      <c r="EV225" s="38" t="str">
        <f>IF(ISBLANK('T1'!$C$221),"",'T1'!$J$221*IF('T1'!$X$17="Y",1,0)+'T2'!$J$221*IF('T2'!$X$17="Y",1,0)+'T3'!$J$221*IF('T3'!$X$17="Y",1,0))</f>
        <v/>
      </c>
      <c r="EW225" s="38" t="str">
        <f>IF(ISBLANK('T1'!$C$221),"",'T1'!$K$221*IF('T1'!$Y$17="Y",1,0)+'T2'!$K$221*IF('T2'!$Y$17="Y",1,0)+'T3'!$K$221*IF('T3'!$Y$17="Y",1,0))</f>
        <v/>
      </c>
      <c r="EX225" s="38" t="str">
        <f>IF(ISBLANK('T1'!$C$221),"",'T1'!$L$221*IF('T1'!$Z$17="Y",1,0)+'T2'!$L$221*IF('T2'!$Z$17="Y",1,0)+'T3'!$L$221*IF('T3'!$Z$17="Y",1,0))</f>
        <v/>
      </c>
      <c r="EY225" s="38" t="str">
        <f>IF(ISBLANK('T1'!$C$221),"",'T1'!$M$221*IF('T1'!$AA$17="Y",1,0)+'T2'!$M$221*IF('T2'!$AA$17="Y",1,0)+'T3'!$M$221*IF('T3'!$AA$17="Y",1,0))</f>
        <v/>
      </c>
      <c r="EZ225" s="38" t="str">
        <f>IF(ISBLANK('T1'!$C$221),"",'T1'!$M$221*IF('T1'!$AB$17="Y",1,0)+'T2'!$M$221*IF('T2'!$AB$17="Y",1,0)+'T3'!$M$221*IF('T3'!$AB$17="Y",1,0))</f>
        <v/>
      </c>
      <c r="FA225" s="38" t="str">
        <f>IF(ISBLANK('T1'!$C$221),"",SUM($EQ$225:$EZ$225))</f>
        <v/>
      </c>
      <c r="FB225" s="38" t="str">
        <f>IF(ISBLANK('T1'!$C$221),"",IF(ISERR($FA$225/$FA$5),"",$FA$225/$FA$5))</f>
        <v/>
      </c>
    </row>
    <row r="226" spans="20:158">
      <c r="T226" s="38" t="str">
        <f>IF(ISBLANK('T1'!$C$222),"",'T1'!$E$222*IF('T1'!$S$8="Y",1,0)+'T2'!$E$222*IF('T2'!$S$8="Y",1,0)+'T3'!$E$222*IF('T3'!$S$8="Y",1,0)+TA!$AR$222*IF(TA!$L$8="Y",1,0))</f>
        <v/>
      </c>
      <c r="U226" s="38" t="str">
        <f>IF(ISBLANK('T1'!$C$222),"",'T1'!$F$222*IF('T1'!$T$8="Y",1,0)+'T2'!$F$222*IF('T2'!$T$8="Y",1,0)+'T3'!$F$222*IF('T3'!$T$8="Y",1,0)+TA!$AS$222*IF(TA!$M$8="Y",1,0))</f>
        <v/>
      </c>
      <c r="V226" s="38" t="str">
        <f>IF(ISBLANK('T1'!$C$222),"",'T1'!$G$222*IF('T1'!$U$8="Y",1,0)+'T2'!$G$222*IF('T2'!$U$8="Y",1,0)+'T3'!$G$222*IF('T3'!$U$8="Y",1,0)+TA!$AT$222*IF(TA!$N$8="Y",1,0))</f>
        <v/>
      </c>
      <c r="W226" s="38" t="str">
        <f>IF(ISBLANK('T1'!$C$222),"",'T1'!$H$222*IF('T1'!$V$8="Y",1,0)+'T2'!$H$222*IF('T2'!$V$8="Y",1,0)+'T3'!$H$222*IF('T3'!$V$8="Y",1,0))</f>
        <v/>
      </c>
      <c r="X226" s="38" t="str">
        <f>IF(ISBLANK('T1'!$C$222),"",'T1'!$I$222*IF('T1'!$W$8="Y",1,0)+'T2'!$I$222*IF('T2'!$W$8="Y",1,0)+'T3'!$I$222*IF('T3'!$W$8="Y",1,0))</f>
        <v/>
      </c>
      <c r="Y226" s="38" t="str">
        <f>IF(ISBLANK('T1'!$C$222),"",'T1'!$J$222*IF('T1'!$X$8="Y",1,0)+'T2'!$J$222*IF('T2'!$X$8="Y",1,0)+'T3'!$J$222*IF('T3'!$X$8="Y",1,0))</f>
        <v/>
      </c>
      <c r="Z226" s="38" t="str">
        <f>IF(ISBLANK('T1'!$C$222),"",'T1'!$K$222*IF('T1'!$Y$8="Y",1,0)+'T2'!$K$222*IF('T2'!$Y$8="Y",1,0)+'T3'!$K$222*IF('T3'!$Y$8="Y",1,0))</f>
        <v/>
      </c>
      <c r="AA226" s="38" t="str">
        <f>IF(ISBLANK('T1'!$C$222),"",'T1'!$L$222*IF('T1'!$Z$8="Y",1,0)+'T2'!$L$222*IF('T2'!$Z$8="Y",1,0)+'T3'!$L$222*IF('T3'!$Z$8="Y",1,0))</f>
        <v/>
      </c>
      <c r="AB226" s="38" t="str">
        <f>IF(ISBLANK('T1'!$C$222),"",'T1'!$M$222*IF('T1'!$AA$8="Y",1,0)+'T2'!$M$222*IF('T2'!$AA$8="Y",1,0)+'T3'!$M$222*IF('T3'!$AA$8="Y",1,0))</f>
        <v/>
      </c>
      <c r="AC226" s="38" t="str">
        <f>IF(ISBLANK('T1'!$C$222),"",'T1'!$M$222*IF('T1'!$AB$8="Y",1,0)+'T2'!$M$222*IF('T2'!$AB$8="Y",1,0)+'T3'!$M$222*IF('T3'!$AB$8="Y",1,0))</f>
        <v/>
      </c>
      <c r="AD226" s="38" t="str">
        <f>IF(ISBLANK('T1'!$C$222),"",SUM($T$226:$AC$226))</f>
        <v/>
      </c>
      <c r="AE226" s="38" t="str">
        <f>IF(ISBLANK('T1'!$C$222),"",IF(ISERR($AD$226/$AD$5),"",$AD$226/$AD$5))</f>
        <v/>
      </c>
      <c r="AI226" s="38" t="str">
        <f>IF(ISBLANK('T1'!$C$222),"",'T1'!$E$222*IF('T1'!$S$9="Y",1,0)+'T2'!$E$222*IF('T2'!$S$9="Y",1,0)+'T3'!$E$222*IF('T3'!$S$9="Y",1,0)+TA!$AR$222*IF(TA!$L$9="Y",1,0))</f>
        <v/>
      </c>
      <c r="AJ226" s="38" t="str">
        <f>IF(ISBLANK('T1'!$C$222),"",'T1'!$F$222*IF('T1'!$T$9="Y",1,0)+'T2'!$F$222*IF('T2'!$T$9="Y",1,0)+'T3'!$F$222*IF('T3'!$T$9="Y",1,0)+TA!$AS$222*IF(TA!$M$9="Y",1,0))</f>
        <v/>
      </c>
      <c r="AK226" s="38" t="str">
        <f>IF(ISBLANK('T1'!$C$222),"",'T1'!$G$222*IF('T1'!$U$9="Y",1,0)+'T2'!$G$222*IF('T2'!$U$9="Y",1,0)+'T3'!$G$222*IF('T3'!$U$9="Y",1,0)+TA!$AT$222*IF(TA!$N$9="Y",1,0))</f>
        <v/>
      </c>
      <c r="AL226" s="38" t="str">
        <f>IF(ISBLANK('T1'!$C$222),"",'T1'!$H$222*IF('T1'!$V$9="Y",1,0)+'T2'!$H$222*IF('T2'!$V$9="Y",1,0)+'T3'!$H$222*IF('T3'!$V$9="Y",1,0))</f>
        <v/>
      </c>
      <c r="AM226" s="38" t="str">
        <f>IF(ISBLANK('T1'!$C$222),"",'T1'!$I$222*IF('T1'!$W$9="Y",1,0)+'T2'!$I$222*IF('T2'!$W$9="Y",1,0)+'T3'!$I$222*IF('T3'!$W$9="Y",1,0))</f>
        <v/>
      </c>
      <c r="AN226" s="38" t="str">
        <f>IF(ISBLANK('T1'!$C$222),"",'T1'!$J$222*IF('T1'!$X$9="Y",1,0)+'T2'!$J$222*IF('T2'!$X$9="Y",1,0)+'T3'!$J$222*IF('T3'!$X$9="Y",1,0))</f>
        <v/>
      </c>
      <c r="AO226" s="38" t="str">
        <f>IF(ISBLANK('T1'!$C$222),"",'T1'!$K$222*IF('T1'!$Y$9="Y",1,0)+'T2'!$K$222*IF('T2'!$Y$9="Y",1,0)+'T3'!$K$222*IF('T3'!$Y$9="Y",1,0))</f>
        <v/>
      </c>
      <c r="AP226" s="38" t="str">
        <f>IF(ISBLANK('T1'!$C$222),"",'T1'!$L$222*IF('T1'!$Z$9="Y",1,0)+'T2'!$L$222*IF('T2'!$Z$9="Y",1,0)+'T3'!$L$222*IF('T3'!$Z$9="Y",1,0))</f>
        <v/>
      </c>
      <c r="AQ226" s="38" t="str">
        <f>IF(ISBLANK('T1'!$C$222),"",'T1'!$M$222*IF('T1'!$AA$9="Y",1,0)+'T2'!$M$222*IF('T2'!$AA$9="Y",1,0)+'T3'!$M$222*IF('T3'!$AA$9="Y",1,0))</f>
        <v/>
      </c>
      <c r="AR226" s="38" t="str">
        <f>IF(ISBLANK('T1'!$C$222),"",'T1'!$M$222*IF('T1'!$AB$9="Y",1,0)+'T2'!$M$222*IF('T2'!$AB$9="Y",1,0)+'T3'!$M$222*IF('T3'!$AB$9="Y",1,0))</f>
        <v/>
      </c>
      <c r="AS226" s="38" t="str">
        <f>IF(ISBLANK('T1'!$C$222),"",SUM($AI$226:$AR$226))</f>
        <v/>
      </c>
      <c r="AT226" s="38" t="str">
        <f>IF(ISBLANK('T1'!$C$222),"",IF(ISERR($AS$226/$AS$5),"",$AS$226/$AS$5))</f>
        <v/>
      </c>
      <c r="AW226" s="38" t="str">
        <f>IF(ISBLANK('T1'!$C$222),"",'T1'!$E$222*IF('T1'!$S$10="Y",1,0)+'T2'!$E$222*IF('T2'!$S$10="Y",1,0)+'T3'!$E$222*IF('T3'!$S$10="Y",1,0)+TA!$AR$222*IF(TA!$L$10="Y",1,0))</f>
        <v/>
      </c>
      <c r="AX226" s="38" t="str">
        <f>IF(ISBLANK('T1'!$C$222),"",'T1'!$F$222*IF('T1'!$T$10="Y",1,0)+'T2'!$F$222*IF('T2'!$T$10="Y",1,0)+'T3'!$F$222*IF('T3'!$T$10="Y",1,0)+TA!$AS$222*IF(TA!$M$10="Y",1,0))</f>
        <v/>
      </c>
      <c r="AY226" s="38" t="str">
        <f>IF(ISBLANK('T1'!$C$222),"",'T1'!$G$222*IF('T1'!$U$10="Y",1,0)+'T2'!$G$222*IF('T2'!$U$10="Y",1,0)+'T3'!$G$222*IF('T3'!$U$10="Y",1,0)+TA!$AT$222*IF(TA!$N$10="Y",1,0))</f>
        <v/>
      </c>
      <c r="AZ226" s="38" t="str">
        <f>IF(ISBLANK('T1'!$C$222),"",'T1'!$H$222*IF('T1'!$V$10="Y",1,0)+'T2'!$H$222*IF('T2'!$V$10="Y",1,0)+'T3'!$H$222*IF('T3'!$V$10="Y",1,0))</f>
        <v/>
      </c>
      <c r="BA226" s="38" t="str">
        <f>IF(ISBLANK('T1'!$C$222),"",'T1'!$I$222*IF('T1'!$W$10="Y",1,0)+'T2'!$I$222*IF('T2'!$W$10="Y",1,0)+'T3'!$I$222*IF('T3'!$W$10="Y",1,0))</f>
        <v/>
      </c>
      <c r="BB226" s="38" t="str">
        <f>IF(ISBLANK('T1'!$C$222),"",'T1'!$J$222*IF('T1'!$X$10="Y",1,0)+'T2'!$J$222*IF('T2'!$X$10="Y",1,0)+'T3'!$J$222*IF('T3'!$X$10="Y",1,0))</f>
        <v/>
      </c>
      <c r="BC226" s="38" t="str">
        <f>IF(ISBLANK('T1'!$C$222),"",'T1'!$K$222*IF('T1'!$Y$10="Y",1,0)+'T2'!$K$222*IF('T2'!$Y$10="Y",1,0)+'T3'!$K$222*IF('T3'!$Y$10="Y",1,0))</f>
        <v/>
      </c>
      <c r="BD226" s="38" t="str">
        <f>IF(ISBLANK('T1'!$C$222),"",'T1'!$L$222*IF('T1'!$Z$10="Y",1,0)+'T2'!$L$222*IF('T2'!$Z$10="Y",1,0)+'T3'!$L$222*IF('T3'!$Z$10="Y",1,0))</f>
        <v/>
      </c>
      <c r="BE226" s="38" t="str">
        <f>IF(ISBLANK('T1'!$C$222),"",'T1'!$M$222*IF('T1'!$AA$10="Y",1,0)+'T2'!$M$222*IF('T2'!$AA$10="Y",1,0)+'T3'!$M$222*IF('T3'!$AA$10="Y",1,0))</f>
        <v/>
      </c>
      <c r="BF226" s="38" t="str">
        <f>IF(ISBLANK('T1'!$C$222),"",'T1'!$M$222*IF('T1'!$AB$10="Y",1,0)+'T2'!$M$222*IF('T2'!$AB$10="Y",1,0)+'T3'!$M$222*IF('T3'!$AB$10="Y",1,0))</f>
        <v/>
      </c>
      <c r="BG226" s="38" t="str">
        <f>IF(ISBLANK('T1'!$C$222),"",SUM($AW$226:$BF$226))</f>
        <v/>
      </c>
      <c r="BH226" s="38" t="str">
        <f>IF(ISBLANK('T1'!$C$222),"",IF(ISERR($BG$226/$BG$5),"",$BG$226/$BG$5))</f>
        <v/>
      </c>
      <c r="BK226" s="38" t="str">
        <f>IF(ISBLANK('T1'!$C$222),"",'T1'!$E$222*IF('T1'!$S$11="Y",1,0)+'T2'!$E$222*IF('T2'!$S$11="Y",1,0)+'T3'!$E$222*IF('T3'!$S$11="Y",1,0)+TA!$AR$222*IF(TA!$L$11="Y",1,0))</f>
        <v/>
      </c>
      <c r="BL226" s="38" t="str">
        <f>IF(ISBLANK('T1'!$C$222),"",'T1'!$F$222*IF('T1'!$T$11="Y",1,0)+'T2'!$F$222*IF('T2'!$T$11="Y",1,0)+'T3'!$F$222*IF('T3'!$T$11="Y",1,0)+TA!$AS$222*IF(TA!$M$11="Y",1,0))</f>
        <v/>
      </c>
      <c r="BM226" s="38" t="str">
        <f>IF(ISBLANK('T1'!$C$222),"",'T1'!$G$222*IF('T1'!$U$11="Y",1,0)+'T2'!$G$222*IF('T2'!$U$11="Y",1,0)+'T3'!$G$222*IF('T3'!$U$11="Y",1,0)+TA!$AT$222*IF(TA!$N$11="Y",1,0))</f>
        <v/>
      </c>
      <c r="BN226" s="38" t="str">
        <f>IF(ISBLANK('T1'!$C$222),"",'T1'!$H$222*IF('T1'!$V$11="Y",1,0)+'T2'!$H$222*IF('T2'!$V$11="Y",1,0)+'T3'!$H$222*IF('T3'!$V$11="Y",1,0))</f>
        <v/>
      </c>
      <c r="BO226" s="38" t="str">
        <f>IF(ISBLANK('T1'!$C$222),"",'T1'!$I$222*IF('T1'!$W$11="Y",1,0)+'T2'!$I$222*IF('T2'!$W$11="Y",1,0)+'T3'!$I$222*IF('T3'!$W$11="Y",1,0))</f>
        <v/>
      </c>
      <c r="BP226" s="38" t="str">
        <f>IF(ISBLANK('T1'!$C$222),"",'T1'!$J$222*IF('T1'!$X$11="Y",1,0)+'T2'!$J$222*IF('T2'!$X$11="Y",1,0)+'T3'!$J$222*IF('T3'!$X$11="Y",1,0))</f>
        <v/>
      </c>
      <c r="BQ226" s="38" t="str">
        <f>IF(ISBLANK('T1'!$C$222),"",'T1'!$K$222*IF('T1'!$Y$11="Y",1,0)+'T2'!$K$222*IF('T2'!$Y$11="Y",1,0)+'T3'!$K$222*IF('T3'!$Y$11="Y",1,0))</f>
        <v/>
      </c>
      <c r="BR226" s="38" t="str">
        <f>IF(ISBLANK('T1'!$C$222),"",'T1'!$L$222*IF('T1'!$Z$11="Y",1,0)+'T2'!$L$222*IF('T2'!$Z$11="Y",1,0)+'T3'!$L$222*IF('T3'!$Z$11="Y",1,0))</f>
        <v/>
      </c>
      <c r="BS226" s="38" t="str">
        <f>IF(ISBLANK('T1'!$C$222),"",'T1'!$M$222*IF('T1'!$AA$11="Y",1,0)+'T2'!$M$222*IF('T2'!$AA$11="Y",1,0)+'T3'!$M$222*IF('T3'!$AA$11="Y",1,0))</f>
        <v/>
      </c>
      <c r="BT226" s="38" t="str">
        <f>IF(ISBLANK('T1'!$C$222),"",'T1'!$M$222*IF('T1'!$AB$11="Y",1,0)+'T2'!$M$222*IF('T2'!$AB$11="Y",1,0)+'T3'!$M$222*IF('T3'!$AB$11="Y",1,0))</f>
        <v/>
      </c>
      <c r="BU226" s="38" t="str">
        <f>IF(ISBLANK('T1'!$C$222),"",SUM($BK$226:$BT$226))</f>
        <v/>
      </c>
      <c r="BV226" s="38" t="str">
        <f>IF(ISBLANK('T1'!$C$222),"",IF(ISERR($BU$226/$BU$5),"",$BU$226/$BU$5))</f>
        <v/>
      </c>
      <c r="BY226" s="38" t="str">
        <f>IF(ISBLANK('T1'!$C$222),"",'T1'!$E$222*IF('T1'!$S$12="Y",1,0)+'T2'!$E$222*IF('T2'!$S$12="Y",1,0)+'T3'!$E$222*IF('T3'!$S$12="Y",1,0)+TA!$AR$222*IF(TA!$L$12="Y",1,0))</f>
        <v/>
      </c>
      <c r="BZ226" s="38" t="str">
        <f>IF(ISBLANK('T1'!$C$222),"",'T1'!$F$222*IF('T1'!$T$12="Y",1,0)+'T2'!$F$222*IF('T2'!$T$12="Y",1,0)+'T3'!$F$222*IF('T3'!$T$12="Y",1,0)+TA!$AS$222*IF(TA!$M$12="Y",1,0))</f>
        <v/>
      </c>
      <c r="CA226" s="38" t="str">
        <f>IF(ISBLANK('T1'!$C$222),"",'T1'!$G$222*IF('T1'!$U$12="Y",1,0)+'T2'!$G$222*IF('T2'!$U$12="Y",1,0)+'T3'!$G$222*IF('T3'!$U$12="Y",1,0)+TA!$AT$222*IF(TA!$N$12="Y",1,0))</f>
        <v/>
      </c>
      <c r="CB226" s="38" t="str">
        <f>IF(ISBLANK('T1'!$C$222),"",'T1'!$H$222*IF('T1'!$V$12="Y",1,0)+'T2'!$H$222*IF('T2'!$V$12="Y",1,0)+'T3'!$H$222*IF('T3'!$V$12="Y",1,0))</f>
        <v/>
      </c>
      <c r="CC226" s="38" t="str">
        <f>IF(ISBLANK('T1'!$C$222),"",'T1'!$I$222*IF('T1'!$W$12="Y",1,0)+'T2'!$I$222*IF('T2'!$W$12="Y",1,0)+'T3'!$I$222*IF('T3'!$W$12="Y",1,0))</f>
        <v/>
      </c>
      <c r="CD226" s="38" t="str">
        <f>IF(ISBLANK('T1'!$C$222),"",'T1'!$J$222*IF('T1'!$X$12="Y",1,0)+'T2'!$J$222*IF('T2'!$X$12="Y",1,0)+'T3'!$J$222*IF('T3'!$X$12="Y",1,0))</f>
        <v/>
      </c>
      <c r="CE226" s="38" t="str">
        <f>IF(ISBLANK('T1'!$C$222),"",'T1'!$K$222*IF('T1'!$Y$12="Y",1,0)+'T2'!$K$222*IF('T2'!$Y$12="Y",1,0)+'T3'!$K$222*IF('T3'!$Y$12="Y",1,0))</f>
        <v/>
      </c>
      <c r="CF226" s="38" t="str">
        <f>IF(ISBLANK('T1'!$C$222),"",'T1'!$L$222*IF('T1'!$Z$12="Y",1,0)+'T2'!$L$222*IF('T2'!$Z$12="Y",1,0)+'T3'!$L$222*IF('T3'!$Z$12="Y",1,0))</f>
        <v/>
      </c>
      <c r="CG226" s="38" t="str">
        <f>IF(ISBLANK('T1'!$C$222),"",'T1'!$M$222*IF('T1'!$AA$12="Y",1,0)+'T2'!$M$222*IF('T2'!$AA$12="Y",1,0)+'T3'!$M$222*IF('T3'!$AA$12="Y",1,0))</f>
        <v/>
      </c>
      <c r="CH226" s="38" t="str">
        <f>IF(ISBLANK('T1'!$C$222),"",'T1'!$M$222*IF('T1'!$AB$12="Y",1,0)+'T2'!$M$222*IF('T2'!$AB$12="Y",1,0)+'T3'!$M$222*IF('T3'!$AB$12="Y",1,0))</f>
        <v/>
      </c>
      <c r="CI226" s="38" t="str">
        <f>IF(ISBLANK('T1'!$C$222),"",SUM($BY$226:$CH$226))</f>
        <v/>
      </c>
      <c r="CJ226" s="38" t="str">
        <f>IF(ISBLANK('T1'!$C$222),"",IF(ISERR($CI$226/$CI$5),"",$CI$226/$CI$5))</f>
        <v/>
      </c>
      <c r="CM226" s="38" t="str">
        <f>IF(ISBLANK('T1'!$C$222),"",'T1'!$E$222*IF('T1'!$S$13="Y",1,0)+'T2'!$E$222*IF('T2'!$S$13="Y",1,0)+'T3'!$E$222*IF('T3'!$S$13="Y",1,0)+TA!$AR$222*IF(TA!$L$13="Y",1,0))</f>
        <v/>
      </c>
      <c r="CN226" s="38" t="str">
        <f>IF(ISBLANK('T1'!$C$222),"",'T1'!$F$222*IF('T1'!$T$13="Y",1,0)+'T2'!$F$222*IF('T2'!$T$13="Y",1,0)+'T3'!$F$222*IF('T3'!$T$13="Y",1,0)+TA!$AS$222*IF(TA!$M$13="Y",1,0))</f>
        <v/>
      </c>
      <c r="CO226" s="38" t="str">
        <f>IF(ISBLANK('T1'!$C$222),"",'T1'!$G$222*IF('T1'!$U$13="Y",1,0)+'T2'!$G$222*IF('T2'!$U$13="Y",1,0)+'T3'!$G$222*IF('T3'!$U$13="Y",1,0)+TA!$AT$222*IF(TA!$N$13="Y",1,0))</f>
        <v/>
      </c>
      <c r="CP226" s="38" t="str">
        <f>IF(ISBLANK('T1'!$C$222),"",'T1'!$H$222*IF('T1'!$V$13="Y",1,0)+'T2'!$H$222*IF('T2'!$V$13="Y",1,0)+'T3'!$H$222*IF('T3'!$V$13="Y",1,0))</f>
        <v/>
      </c>
      <c r="CQ226" s="38" t="str">
        <f>IF(ISBLANK('T1'!$C$222),"",'T1'!$I$222*IF('T1'!$W$13="Y",1,0)+'T2'!$I$222*IF('T2'!$W$13="Y",1,0)+'T3'!$I$222*IF('T3'!$W$13="Y",1,0))</f>
        <v/>
      </c>
      <c r="CR226" s="38" t="str">
        <f>IF(ISBLANK('T1'!$C$222),"",'T1'!$J$222*IF('T1'!$X$13="Y",1,0)+'T2'!$J$222*IF('T2'!$X$13="Y",1,0)+'T3'!$J$222*IF('T3'!$X$13="Y",1,0))</f>
        <v/>
      </c>
      <c r="CS226" s="38" t="str">
        <f>IF(ISBLANK('T1'!$C$222),"",'T1'!$K$222*IF('T1'!$Y$13="Y",1,0)+'T2'!$K$222*IF('T2'!$Y$13="Y",1,0)+'T3'!$K$222*IF('T3'!$Y$13="Y",1,0))</f>
        <v/>
      </c>
      <c r="CT226" s="38" t="str">
        <f>IF(ISBLANK('T1'!$C$222),"",'T1'!$L$222*IF('T1'!$Z$13="Y",1,0)+'T2'!$L$222*IF('T2'!$Z$13="Y",1,0)+'T3'!$L$222*IF('T3'!$Z$13="Y",1,0))</f>
        <v/>
      </c>
      <c r="CU226" s="38" t="str">
        <f>IF(ISBLANK('T1'!$C$222),"",'T1'!$M$222*IF('T1'!$AA$13="Y",1,0)+'T2'!$M$222*IF('T2'!$AA$13="Y",1,0)+'T3'!$M$222*IF('T3'!$AA$13="Y",1,0))</f>
        <v/>
      </c>
      <c r="CV226" s="38" t="str">
        <f>IF(ISBLANK('T1'!$C$222),"",'T1'!$M$222*IF('T1'!$AB$13="Y",1,0)+'T2'!$M$222*IF('T2'!$AB$13="Y",1,0)+'T3'!$M$222*IF('T3'!$AB$13="Y",1,0))</f>
        <v/>
      </c>
      <c r="CW226" s="38" t="str">
        <f>IF(ISBLANK('T1'!$C$222),"",SUM($CM$226:$CV$226))</f>
        <v/>
      </c>
      <c r="CX226" s="38" t="str">
        <f>IF(ISBLANK('T1'!$C$222),"",IF(ISERR($CW$226/$CW$5),"",$CW$226/$CW$5))</f>
        <v/>
      </c>
      <c r="DA226" s="38" t="str">
        <f>IF(ISBLANK('T1'!$C$222),"",'T1'!$E$222*IF('T1'!$S$14="Y",1,0)+'T2'!$E$222*IF('T2'!$S$14="Y",1,0)+'T3'!$E$222*IF('T3'!$S$14="Y",1,0)+TA!$AR$222*IF(TA!$L$14="Y",1,0))</f>
        <v/>
      </c>
      <c r="DB226" s="38" t="str">
        <f>IF(ISBLANK('T1'!$C$222),"",'T1'!$F$222*IF('T1'!$T$14="Y",1,0)+'T2'!$F$222*IF('T2'!$T$14="Y",1,0)+'T3'!$F$222*IF('T3'!$T$14="Y",1,0)+TA!$AS$222*IF(TA!$M$14="Y",1,0))</f>
        <v/>
      </c>
      <c r="DC226" s="38" t="str">
        <f>IF(ISBLANK('T1'!$C$222),"",'T1'!$G$222*IF('T1'!$U$14="Y",1,0)+'T2'!$G$222*IF('T2'!$U$14="Y",1,0)+'T3'!$G$222*IF('T3'!$U$14="Y",1,0)+TA!$AT$222*IF(TA!$N$14="Y",1,0))</f>
        <v/>
      </c>
      <c r="DD226" s="38" t="str">
        <f>IF(ISBLANK('T1'!$C$222),"",'T1'!$H$222*IF('T1'!$V$14="Y",1,0)+'T2'!$H$222*IF('T2'!$V$14="Y",1,0)+'T3'!$H$222*IF('T3'!$V$14="Y",1,0))</f>
        <v/>
      </c>
      <c r="DE226" s="38" t="str">
        <f>IF(ISBLANK('T1'!$C$222),"",'T1'!$I$222*IF('T1'!$W$14="Y",1,0)+'T2'!$I$222*IF('T2'!$W$14="Y",1,0)+'T3'!$I$222*IF('T3'!$W$14="Y",1,0))</f>
        <v/>
      </c>
      <c r="DF226" s="38" t="str">
        <f>IF(ISBLANK('T1'!$C$222),"",'T1'!$J$222*IF('T1'!$X$14="Y",1,0)+'T2'!$J$222*IF('T2'!$X$14="Y",1,0)+'T3'!$J$222*IF('T3'!$X$14="Y",1,0))</f>
        <v/>
      </c>
      <c r="DG226" s="38" t="str">
        <f>IF(ISBLANK('T1'!$C$222),"",'T1'!$K$222*IF('T1'!$Y$14="Y",1,0)+'T2'!$K$222*IF('T2'!$Y$14="Y",1,0)+'T3'!$K$222*IF('T3'!$Y$14="Y",1,0))</f>
        <v/>
      </c>
      <c r="DH226" s="38" t="str">
        <f>IF(ISBLANK('T1'!$C$222),"",'T1'!$L$222*IF('T1'!$Z$14="Y",1,0)+'T2'!$L$222*IF('T2'!$Z$14="Y",1,0)+'T3'!$L$222*IF('T3'!$Z$14="Y",1,0))</f>
        <v/>
      </c>
      <c r="DI226" s="38" t="str">
        <f>IF(ISBLANK('T1'!$C$222),"",'T1'!$M$222*IF('T1'!$AA$14="Y",1,0)+'T2'!$M$222*IF('T2'!$AA$14="Y",1,0)+'T3'!$M$222*IF('T3'!$AA$14="Y",1,0))</f>
        <v/>
      </c>
      <c r="DJ226" s="38" t="str">
        <f>IF(ISBLANK('T1'!$C$222),"",'T1'!$M$222*IF('T1'!$AB$14="Y",1,0)+'T2'!$M$222*IF('T2'!$AB$14="Y",1,0)+'T3'!$M$222*IF('T3'!$AB$14="Y",1,0))</f>
        <v/>
      </c>
      <c r="DK226" s="38" t="str">
        <f>IF(ISBLANK('T1'!$C$222),"",SUM($DA$226:$DJ$226))</f>
        <v/>
      </c>
      <c r="DL226" s="38" t="str">
        <f>IF(ISBLANK('T1'!$C$222),"",IF(ISERR($DK$226/$DK$5),"",$DK$226/$DK$5))</f>
        <v/>
      </c>
      <c r="DO226" s="38" t="str">
        <f>IF(ISBLANK('T1'!$C$222),"",'T1'!$E$222*IF('T1'!$S$15="Y",1,0)+'T2'!$E$222*IF('T2'!$S$15="Y",1,0)+'T3'!$E$222*IF('T3'!$S$15="Y",1,0)+TA!$AR$222*IF(TA!$L$15="Y",1,0))</f>
        <v/>
      </c>
      <c r="DP226" s="38" t="str">
        <f>IF(ISBLANK('T1'!$C$222),"",'T1'!$F$222*IF('T1'!$T$15="Y",1,0)+'T2'!$F$222*IF('T2'!$T$15="Y",1,0)+'T3'!$F$222*IF('T3'!$T$15="Y",1,0)+TA!$AS$222*IF(TA!$M$15="Y",1,0))</f>
        <v/>
      </c>
      <c r="DQ226" s="38" t="str">
        <f>IF(ISBLANK('T1'!$C$222),"",'T1'!$G$222*IF('T1'!$U$15="Y",1,0)+'T2'!$G$222*IF('T2'!$U$15="Y",1,0)+'T3'!$G$222*IF('T3'!$U$15="Y",1,0)+TA!$AT$222*IF(TA!$N$15="Y",1,0))</f>
        <v/>
      </c>
      <c r="DR226" s="38" t="str">
        <f>IF(ISBLANK('T1'!$C$222),"",'T1'!$H$222*IF('T1'!$V$15="Y",1,0)+'T2'!$H$222*IF('T2'!$V$15="Y",1,0)+'T3'!$H$222*IF('T3'!$V$15="Y",1,0))</f>
        <v/>
      </c>
      <c r="DS226" s="38" t="str">
        <f>IF(ISBLANK('T1'!$C$222),"",'T1'!$I$222*IF('T1'!$W$15="Y",1,0)+'T2'!$I$222*IF('T2'!$W$15="Y",1,0)+'T3'!$I$222*IF('T3'!$W$15="Y",1,0))</f>
        <v/>
      </c>
      <c r="DT226" s="38" t="str">
        <f>IF(ISBLANK('T1'!$C$222),"",'T1'!$J$222*IF('T1'!$X$15="Y",1,0)+'T2'!$J$222*IF('T2'!$X$15="Y",1,0)+'T3'!$J$222*IF('T3'!$X$15="Y",1,0))</f>
        <v/>
      </c>
      <c r="DU226" s="38" t="str">
        <f>IF(ISBLANK('T1'!$C$222),"",'T1'!$K$222*IF('T1'!$Y$15="Y",1,0)+'T2'!$K$222*IF('T2'!$Y$15="Y",1,0)+'T3'!$K$222*IF('T3'!$Y$15="Y",1,0))</f>
        <v/>
      </c>
      <c r="DV226" s="38" t="str">
        <f>IF(ISBLANK('T1'!$C$222),"",'T1'!$L$222*IF('T1'!$Z$15="Y",1,0)+'T2'!$L$222*IF('T2'!$Z$15="Y",1,0)+'T3'!$L$222*IF('T3'!$Z$15="Y",1,0))</f>
        <v/>
      </c>
      <c r="DW226" s="38" t="str">
        <f>IF(ISBLANK('T1'!$C$222),"",'T1'!$M$222*IF('T1'!$AA$15="Y",1,0)+'T2'!$M$222*IF('T2'!$AA$15="Y",1,0)+'T3'!$M$222*IF('T3'!$AA$15="Y",1,0))</f>
        <v/>
      </c>
      <c r="DX226" s="38" t="str">
        <f>IF(ISBLANK('T1'!$C$222),"",'T1'!$M$222*IF('T1'!$AB$15="Y",1,0)+'T2'!$M$222*IF('T2'!$AB$15="Y",1,0)+'T3'!$M$222*IF('T3'!$AB$15="Y",1,0))</f>
        <v/>
      </c>
      <c r="DY226" s="38" t="str">
        <f>IF(ISBLANK('T1'!$C$222),"",SUM($DO$226:$DX$226))</f>
        <v/>
      </c>
      <c r="DZ226" s="38" t="str">
        <f>IF(ISBLANK('T1'!$C$222),"",IF(ISERR($DY$226/$DY$5),"",$DY$226/$DY$5))</f>
        <v/>
      </c>
      <c r="EC226" s="38" t="str">
        <f>IF(ISBLANK('T1'!$C$222),"",'T1'!$E$222*IF('T1'!$S$16="Y",1,0)+'T2'!$E$222*IF('T2'!$S$16="Y",1,0)+'T3'!$E$222*IF('T3'!$S$16="Y",1,0)+TA!$AR$222*IF(TA!$L$16="Y",1,0))</f>
        <v/>
      </c>
      <c r="ED226" s="38" t="str">
        <f>IF(ISBLANK('T1'!$C$222),"",'T1'!$F$222*IF('T1'!$T$16="Y",1,0)+'T2'!$F$222*IF('T2'!$T$16="Y",1,0)+'T3'!$F$222*IF('T3'!$T$16="Y",1,0)+TA!$AS$222*IF(TA!$M$16="Y",1,0))</f>
        <v/>
      </c>
      <c r="EE226" s="38" t="str">
        <f>IF(ISBLANK('T1'!$C$222),"",'T1'!$G$222*IF('T1'!$U$16="Y",1,0)+'T2'!$G$222*IF('T2'!$U$16="Y",1,0)+'T3'!$G$222*IF('T3'!$U$16="Y",1,0)+TA!$AT$222*IF(TA!$N$16="Y",1,0))</f>
        <v/>
      </c>
      <c r="EF226" s="38" t="str">
        <f>IF(ISBLANK('T1'!$C$222),"",'T1'!$H$222*IF('T1'!$V$16="Y",1,0)+'T2'!$H$222*IF('T2'!$V$16="Y",1,0)+'T3'!$H$222*IF('T3'!$V$16="Y",1,0))</f>
        <v/>
      </c>
      <c r="EG226" s="38" t="str">
        <f>IF(ISBLANK('T1'!$C$222),"",'T1'!$I$222*IF('T1'!$W$16="Y",1,0)+'T2'!$I$222*IF('T2'!$W$16="Y",1,0)+'T3'!$I$222*IF('T3'!$W$16="Y",1,0))</f>
        <v/>
      </c>
      <c r="EH226" s="38" t="str">
        <f>IF(ISBLANK('T1'!$C$222),"",'T1'!$J$222*IF('T1'!$X$16="Y",1,0)+'T2'!$J$222*IF('T2'!$X$16="Y",1,0)+'T3'!$J$222*IF('T3'!$X$16="Y",1,0))</f>
        <v/>
      </c>
      <c r="EI226" s="38" t="str">
        <f>IF(ISBLANK('T1'!$C$222),"",'T1'!$K$222*IF('T1'!$Y$16="Y",1,0)+'T2'!$K$222*IF('T2'!$Y$16="Y",1,0)+'T3'!$K$222*IF('T3'!$Y$16="Y",1,0))</f>
        <v/>
      </c>
      <c r="EJ226" s="38" t="str">
        <f>IF(ISBLANK('T1'!$C$222),"",'T1'!$L$222*IF('T1'!$Z$16="Y",1,0)+'T2'!$L$222*IF('T2'!$Z$16="Y",1,0)+'T3'!$L$222*IF('T3'!$Z$16="Y",1,0))</f>
        <v/>
      </c>
      <c r="EK226" s="38" t="str">
        <f>IF(ISBLANK('T1'!$C$222),"",'T1'!$M$222*IF('T1'!$AA$16="Y",1,0)+'T2'!$M$222*IF('T2'!$AA$16="Y",1,0)+'T3'!$M$222*IF('T3'!$AA$16="Y",1,0))</f>
        <v/>
      </c>
      <c r="EL226" s="38" t="str">
        <f>IF(ISBLANK('T1'!$C$222),"",'T1'!$M$222*IF('T1'!$AB$16="Y",1,0)+'T2'!$M$222*IF('T2'!$AB$16="Y",1,0)+'T3'!$M$222*IF('T3'!$AB$16="Y",1,0))</f>
        <v/>
      </c>
      <c r="EM226" s="38" t="str">
        <f>IF(ISBLANK('T1'!$C$222),"",SUM($EC$226:$EL$226))</f>
        <v/>
      </c>
      <c r="EN226" s="38" t="str">
        <f>IF(ISBLANK('T1'!$C$222),"",IF(ISERR($EM$226/$EM$5),"",$EM$226/$EM$5))</f>
        <v/>
      </c>
      <c r="EQ226" s="38" t="str">
        <f>IF(ISBLANK('T1'!$C$222),"",'T1'!$E$222*IF('T1'!$S$17="Y",1,0)+'T2'!$E$222*IF('T2'!$S$17="Y",1,0)+'T3'!$E$222*IF('T3'!$S$17="Y",1,0)+TA!$AR$222*IF(TA!$L$17="Y",1,0))</f>
        <v/>
      </c>
      <c r="ER226" s="38" t="str">
        <f>IF(ISBLANK('T1'!$C$222),"",'T1'!$F$222*IF('T1'!$T$17="Y",1,0)+'T2'!$F$222*IF('T2'!$T$17="Y",1,0)+'T3'!$F$222*IF('T3'!$T$17="Y",1,0)+TA!$AS$222*IF(TA!$M$17="Y",1,0))</f>
        <v/>
      </c>
      <c r="ES226" s="38" t="str">
        <f>IF(ISBLANK('T1'!$C$222),"",'T1'!$G$222*IF('T1'!$U$17="Y",1,0)+'T2'!$G$222*IF('T2'!$U$17="Y",1,0)+'T3'!$G$222*IF('T3'!$U$17="Y",1,0)+TA!$AT$222*IF(TA!$N$17="Y",1,0))</f>
        <v/>
      </c>
      <c r="ET226" s="38" t="str">
        <f>IF(ISBLANK('T1'!$C$222),"",'T1'!$H$222*IF('T1'!$V$17="Y",1,0)+'T2'!$H$222*IF('T2'!$V$17="Y",1,0)+'T3'!$H$222*IF('T3'!$V$17="Y",1,0))</f>
        <v/>
      </c>
      <c r="EU226" s="38" t="str">
        <f>IF(ISBLANK('T1'!$C$222),"",'T1'!$I$222*IF('T1'!$W$17="Y",1,0)+'T2'!$I$222*IF('T2'!$W$17="Y",1,0)+'T3'!$I$222*IF('T3'!$W$17="Y",1,0))</f>
        <v/>
      </c>
      <c r="EV226" s="38" t="str">
        <f>IF(ISBLANK('T1'!$C$222),"",'T1'!$J$222*IF('T1'!$X$17="Y",1,0)+'T2'!$J$222*IF('T2'!$X$17="Y",1,0)+'T3'!$J$222*IF('T3'!$X$17="Y",1,0))</f>
        <v/>
      </c>
      <c r="EW226" s="38" t="str">
        <f>IF(ISBLANK('T1'!$C$222),"",'T1'!$K$222*IF('T1'!$Y$17="Y",1,0)+'T2'!$K$222*IF('T2'!$Y$17="Y",1,0)+'T3'!$K$222*IF('T3'!$Y$17="Y",1,0))</f>
        <v/>
      </c>
      <c r="EX226" s="38" t="str">
        <f>IF(ISBLANK('T1'!$C$222),"",'T1'!$L$222*IF('T1'!$Z$17="Y",1,0)+'T2'!$L$222*IF('T2'!$Z$17="Y",1,0)+'T3'!$L$222*IF('T3'!$Z$17="Y",1,0))</f>
        <v/>
      </c>
      <c r="EY226" s="38" t="str">
        <f>IF(ISBLANK('T1'!$C$222),"",'T1'!$M$222*IF('T1'!$AA$17="Y",1,0)+'T2'!$M$222*IF('T2'!$AA$17="Y",1,0)+'T3'!$M$222*IF('T3'!$AA$17="Y",1,0))</f>
        <v/>
      </c>
      <c r="EZ226" s="38" t="str">
        <f>IF(ISBLANK('T1'!$C$222),"",'T1'!$M$222*IF('T1'!$AB$17="Y",1,0)+'T2'!$M$222*IF('T2'!$AB$17="Y",1,0)+'T3'!$M$222*IF('T3'!$AB$17="Y",1,0))</f>
        <v/>
      </c>
      <c r="FA226" s="38" t="str">
        <f>IF(ISBLANK('T1'!$C$222),"",SUM($EQ$226:$EZ$226))</f>
        <v/>
      </c>
      <c r="FB226" s="38" t="str">
        <f>IF(ISBLANK('T1'!$C$222),"",IF(ISERR($FA$226/$FA$5),"",$FA$226/$FA$5))</f>
        <v/>
      </c>
    </row>
    <row r="227" spans="20:158">
      <c r="T227" s="38" t="str">
        <f>IF(ISBLANK('T1'!$C$223),"",'T1'!$E$223*IF('T1'!$S$8="Y",1,0)+'T2'!$E$223*IF('T2'!$S$8="Y",1,0)+'T3'!$E$223*IF('T3'!$S$8="Y",1,0)+TA!$AR$223*IF(TA!$L$8="Y",1,0))</f>
        <v/>
      </c>
      <c r="U227" s="38" t="str">
        <f>IF(ISBLANK('T1'!$C$223),"",'T1'!$F$223*IF('T1'!$T$8="Y",1,0)+'T2'!$F$223*IF('T2'!$T$8="Y",1,0)+'T3'!$F$223*IF('T3'!$T$8="Y",1,0)+TA!$AS$223*IF(TA!$M$8="Y",1,0))</f>
        <v/>
      </c>
      <c r="V227" s="38" t="str">
        <f>IF(ISBLANK('T1'!$C$223),"",'T1'!$G$223*IF('T1'!$U$8="Y",1,0)+'T2'!$G$223*IF('T2'!$U$8="Y",1,0)+'T3'!$G$223*IF('T3'!$U$8="Y",1,0)+TA!$AT$223*IF(TA!$N$8="Y",1,0))</f>
        <v/>
      </c>
      <c r="W227" s="38" t="str">
        <f>IF(ISBLANK('T1'!$C$223),"",'T1'!$H$223*IF('T1'!$V$8="Y",1,0)+'T2'!$H$223*IF('T2'!$V$8="Y",1,0)+'T3'!$H$223*IF('T3'!$V$8="Y",1,0))</f>
        <v/>
      </c>
      <c r="X227" s="38" t="str">
        <f>IF(ISBLANK('T1'!$C$223),"",'T1'!$I$223*IF('T1'!$W$8="Y",1,0)+'T2'!$I$223*IF('T2'!$W$8="Y",1,0)+'T3'!$I$223*IF('T3'!$W$8="Y",1,0))</f>
        <v/>
      </c>
      <c r="Y227" s="38" t="str">
        <f>IF(ISBLANK('T1'!$C$223),"",'T1'!$J$223*IF('T1'!$X$8="Y",1,0)+'T2'!$J$223*IF('T2'!$X$8="Y",1,0)+'T3'!$J$223*IF('T3'!$X$8="Y",1,0))</f>
        <v/>
      </c>
      <c r="Z227" s="38" t="str">
        <f>IF(ISBLANK('T1'!$C$223),"",'T1'!$K$223*IF('T1'!$Y$8="Y",1,0)+'T2'!$K$223*IF('T2'!$Y$8="Y",1,0)+'T3'!$K$223*IF('T3'!$Y$8="Y",1,0))</f>
        <v/>
      </c>
      <c r="AA227" s="38" t="str">
        <f>IF(ISBLANK('T1'!$C$223),"",'T1'!$L$223*IF('T1'!$Z$8="Y",1,0)+'T2'!$L$223*IF('T2'!$Z$8="Y",1,0)+'T3'!$L$223*IF('T3'!$Z$8="Y",1,0))</f>
        <v/>
      </c>
      <c r="AB227" s="38" t="str">
        <f>IF(ISBLANK('T1'!$C$223),"",'T1'!$M$223*IF('T1'!$AA$8="Y",1,0)+'T2'!$M$223*IF('T2'!$AA$8="Y",1,0)+'T3'!$M$223*IF('T3'!$AA$8="Y",1,0))</f>
        <v/>
      </c>
      <c r="AC227" s="38" t="str">
        <f>IF(ISBLANK('T1'!$C$223),"",'T1'!$M$223*IF('T1'!$AB$8="Y",1,0)+'T2'!$M$223*IF('T2'!$AB$8="Y",1,0)+'T3'!$M$223*IF('T3'!$AB$8="Y",1,0))</f>
        <v/>
      </c>
      <c r="AD227" s="38" t="str">
        <f>IF(ISBLANK('T1'!$C$223),"",SUM($T$227:$AC$227))</f>
        <v/>
      </c>
      <c r="AE227" s="38" t="str">
        <f>IF(ISBLANK('T1'!$C$223),"",IF(ISERR($AD$227/$AD$5),"",$AD$227/$AD$5))</f>
        <v/>
      </c>
      <c r="AI227" s="38" t="str">
        <f>IF(ISBLANK('T1'!$C$223),"",'T1'!$E$223*IF('T1'!$S$9="Y",1,0)+'T2'!$E$223*IF('T2'!$S$9="Y",1,0)+'T3'!$E$223*IF('T3'!$S$9="Y",1,0)+TA!$AR$223*IF(TA!$L$9="Y",1,0))</f>
        <v/>
      </c>
      <c r="AJ227" s="38" t="str">
        <f>IF(ISBLANK('T1'!$C$223),"",'T1'!$F$223*IF('T1'!$T$9="Y",1,0)+'T2'!$F$223*IF('T2'!$T$9="Y",1,0)+'T3'!$F$223*IF('T3'!$T$9="Y",1,0)+TA!$AS$223*IF(TA!$M$9="Y",1,0))</f>
        <v/>
      </c>
      <c r="AK227" s="38" t="str">
        <f>IF(ISBLANK('T1'!$C$223),"",'T1'!$G$223*IF('T1'!$U$9="Y",1,0)+'T2'!$G$223*IF('T2'!$U$9="Y",1,0)+'T3'!$G$223*IF('T3'!$U$9="Y",1,0)+TA!$AT$223*IF(TA!$N$9="Y",1,0))</f>
        <v/>
      </c>
      <c r="AL227" s="38" t="str">
        <f>IF(ISBLANK('T1'!$C$223),"",'T1'!$H$223*IF('T1'!$V$9="Y",1,0)+'T2'!$H$223*IF('T2'!$V$9="Y",1,0)+'T3'!$H$223*IF('T3'!$V$9="Y",1,0))</f>
        <v/>
      </c>
      <c r="AM227" s="38" t="str">
        <f>IF(ISBLANK('T1'!$C$223),"",'T1'!$I$223*IF('T1'!$W$9="Y",1,0)+'T2'!$I$223*IF('T2'!$W$9="Y",1,0)+'T3'!$I$223*IF('T3'!$W$9="Y",1,0))</f>
        <v/>
      </c>
      <c r="AN227" s="38" t="str">
        <f>IF(ISBLANK('T1'!$C$223),"",'T1'!$J$223*IF('T1'!$X$9="Y",1,0)+'T2'!$J$223*IF('T2'!$X$9="Y",1,0)+'T3'!$J$223*IF('T3'!$X$9="Y",1,0))</f>
        <v/>
      </c>
      <c r="AO227" s="38" t="str">
        <f>IF(ISBLANK('T1'!$C$223),"",'T1'!$K$223*IF('T1'!$Y$9="Y",1,0)+'T2'!$K$223*IF('T2'!$Y$9="Y",1,0)+'T3'!$K$223*IF('T3'!$Y$9="Y",1,0))</f>
        <v/>
      </c>
      <c r="AP227" s="38" t="str">
        <f>IF(ISBLANK('T1'!$C$223),"",'T1'!$L$223*IF('T1'!$Z$9="Y",1,0)+'T2'!$L$223*IF('T2'!$Z$9="Y",1,0)+'T3'!$L$223*IF('T3'!$Z$9="Y",1,0))</f>
        <v/>
      </c>
      <c r="AQ227" s="38" t="str">
        <f>IF(ISBLANK('T1'!$C$223),"",'T1'!$M$223*IF('T1'!$AA$9="Y",1,0)+'T2'!$M$223*IF('T2'!$AA$9="Y",1,0)+'T3'!$M$223*IF('T3'!$AA$9="Y",1,0))</f>
        <v/>
      </c>
      <c r="AR227" s="38" t="str">
        <f>IF(ISBLANK('T1'!$C$223),"",'T1'!$M$223*IF('T1'!$AB$9="Y",1,0)+'T2'!$M$223*IF('T2'!$AB$9="Y",1,0)+'T3'!$M$223*IF('T3'!$AB$9="Y",1,0))</f>
        <v/>
      </c>
      <c r="AS227" s="38" t="str">
        <f>IF(ISBLANK('T1'!$C$223),"",SUM($AI$227:$AR$227))</f>
        <v/>
      </c>
      <c r="AT227" s="38" t="str">
        <f>IF(ISBLANK('T1'!$C$223),"",IF(ISERR($AS$227/$AS$5),"",$AS$227/$AS$5))</f>
        <v/>
      </c>
      <c r="AW227" s="38" t="str">
        <f>IF(ISBLANK('T1'!$C$223),"",'T1'!$E$223*IF('T1'!$S$10="Y",1,0)+'T2'!$E$223*IF('T2'!$S$10="Y",1,0)+'T3'!$E$223*IF('T3'!$S$10="Y",1,0)+TA!$AR$223*IF(TA!$L$10="Y",1,0))</f>
        <v/>
      </c>
      <c r="AX227" s="38" t="str">
        <f>IF(ISBLANK('T1'!$C$223),"",'T1'!$F$223*IF('T1'!$T$10="Y",1,0)+'T2'!$F$223*IF('T2'!$T$10="Y",1,0)+'T3'!$F$223*IF('T3'!$T$10="Y",1,0)+TA!$AS$223*IF(TA!$M$10="Y",1,0))</f>
        <v/>
      </c>
      <c r="AY227" s="38" t="str">
        <f>IF(ISBLANK('T1'!$C$223),"",'T1'!$G$223*IF('T1'!$U$10="Y",1,0)+'T2'!$G$223*IF('T2'!$U$10="Y",1,0)+'T3'!$G$223*IF('T3'!$U$10="Y",1,0)+TA!$AT$223*IF(TA!$N$10="Y",1,0))</f>
        <v/>
      </c>
      <c r="AZ227" s="38" t="str">
        <f>IF(ISBLANK('T1'!$C$223),"",'T1'!$H$223*IF('T1'!$V$10="Y",1,0)+'T2'!$H$223*IF('T2'!$V$10="Y",1,0)+'T3'!$H$223*IF('T3'!$V$10="Y",1,0))</f>
        <v/>
      </c>
      <c r="BA227" s="38" t="str">
        <f>IF(ISBLANK('T1'!$C$223),"",'T1'!$I$223*IF('T1'!$W$10="Y",1,0)+'T2'!$I$223*IF('T2'!$W$10="Y",1,0)+'T3'!$I$223*IF('T3'!$W$10="Y",1,0))</f>
        <v/>
      </c>
      <c r="BB227" s="38" t="str">
        <f>IF(ISBLANK('T1'!$C$223),"",'T1'!$J$223*IF('T1'!$X$10="Y",1,0)+'T2'!$J$223*IF('T2'!$X$10="Y",1,0)+'T3'!$J$223*IF('T3'!$X$10="Y",1,0))</f>
        <v/>
      </c>
      <c r="BC227" s="38" t="str">
        <f>IF(ISBLANK('T1'!$C$223),"",'T1'!$K$223*IF('T1'!$Y$10="Y",1,0)+'T2'!$K$223*IF('T2'!$Y$10="Y",1,0)+'T3'!$K$223*IF('T3'!$Y$10="Y",1,0))</f>
        <v/>
      </c>
      <c r="BD227" s="38" t="str">
        <f>IF(ISBLANK('T1'!$C$223),"",'T1'!$L$223*IF('T1'!$Z$10="Y",1,0)+'T2'!$L$223*IF('T2'!$Z$10="Y",1,0)+'T3'!$L$223*IF('T3'!$Z$10="Y",1,0))</f>
        <v/>
      </c>
      <c r="BE227" s="38" t="str">
        <f>IF(ISBLANK('T1'!$C$223),"",'T1'!$M$223*IF('T1'!$AA$10="Y",1,0)+'T2'!$M$223*IF('T2'!$AA$10="Y",1,0)+'T3'!$M$223*IF('T3'!$AA$10="Y",1,0))</f>
        <v/>
      </c>
      <c r="BF227" s="38" t="str">
        <f>IF(ISBLANK('T1'!$C$223),"",'T1'!$M$223*IF('T1'!$AB$10="Y",1,0)+'T2'!$M$223*IF('T2'!$AB$10="Y",1,0)+'T3'!$M$223*IF('T3'!$AB$10="Y",1,0))</f>
        <v/>
      </c>
      <c r="BG227" s="38" t="str">
        <f>IF(ISBLANK('T1'!$C$223),"",SUM($AW$227:$BF$227))</f>
        <v/>
      </c>
      <c r="BH227" s="38" t="str">
        <f>IF(ISBLANK('T1'!$C$223),"",IF(ISERR($BG$227/$BG$5),"",$BG$227/$BG$5))</f>
        <v/>
      </c>
      <c r="BK227" s="38" t="str">
        <f>IF(ISBLANK('T1'!$C$223),"",'T1'!$E$223*IF('T1'!$S$11="Y",1,0)+'T2'!$E$223*IF('T2'!$S$11="Y",1,0)+'T3'!$E$223*IF('T3'!$S$11="Y",1,0)+TA!$AR$223*IF(TA!$L$11="Y",1,0))</f>
        <v/>
      </c>
      <c r="BL227" s="38" t="str">
        <f>IF(ISBLANK('T1'!$C$223),"",'T1'!$F$223*IF('T1'!$T$11="Y",1,0)+'T2'!$F$223*IF('T2'!$T$11="Y",1,0)+'T3'!$F$223*IF('T3'!$T$11="Y",1,0)+TA!$AS$223*IF(TA!$M$11="Y",1,0))</f>
        <v/>
      </c>
      <c r="BM227" s="38" t="str">
        <f>IF(ISBLANK('T1'!$C$223),"",'T1'!$G$223*IF('T1'!$U$11="Y",1,0)+'T2'!$G$223*IF('T2'!$U$11="Y",1,0)+'T3'!$G$223*IF('T3'!$U$11="Y",1,0)+TA!$AT$223*IF(TA!$N$11="Y",1,0))</f>
        <v/>
      </c>
      <c r="BN227" s="38" t="str">
        <f>IF(ISBLANK('T1'!$C$223),"",'T1'!$H$223*IF('T1'!$V$11="Y",1,0)+'T2'!$H$223*IF('T2'!$V$11="Y",1,0)+'T3'!$H$223*IF('T3'!$V$11="Y",1,0))</f>
        <v/>
      </c>
      <c r="BO227" s="38" t="str">
        <f>IF(ISBLANK('T1'!$C$223),"",'T1'!$I$223*IF('T1'!$W$11="Y",1,0)+'T2'!$I$223*IF('T2'!$W$11="Y",1,0)+'T3'!$I$223*IF('T3'!$W$11="Y",1,0))</f>
        <v/>
      </c>
      <c r="BP227" s="38" t="str">
        <f>IF(ISBLANK('T1'!$C$223),"",'T1'!$J$223*IF('T1'!$X$11="Y",1,0)+'T2'!$J$223*IF('T2'!$X$11="Y",1,0)+'T3'!$J$223*IF('T3'!$X$11="Y",1,0))</f>
        <v/>
      </c>
      <c r="BQ227" s="38" t="str">
        <f>IF(ISBLANK('T1'!$C$223),"",'T1'!$K$223*IF('T1'!$Y$11="Y",1,0)+'T2'!$K$223*IF('T2'!$Y$11="Y",1,0)+'T3'!$K$223*IF('T3'!$Y$11="Y",1,0))</f>
        <v/>
      </c>
      <c r="BR227" s="38" t="str">
        <f>IF(ISBLANK('T1'!$C$223),"",'T1'!$L$223*IF('T1'!$Z$11="Y",1,0)+'T2'!$L$223*IF('T2'!$Z$11="Y",1,0)+'T3'!$L$223*IF('T3'!$Z$11="Y",1,0))</f>
        <v/>
      </c>
      <c r="BS227" s="38" t="str">
        <f>IF(ISBLANK('T1'!$C$223),"",'T1'!$M$223*IF('T1'!$AA$11="Y",1,0)+'T2'!$M$223*IF('T2'!$AA$11="Y",1,0)+'T3'!$M$223*IF('T3'!$AA$11="Y",1,0))</f>
        <v/>
      </c>
      <c r="BT227" s="38" t="str">
        <f>IF(ISBLANK('T1'!$C$223),"",'T1'!$M$223*IF('T1'!$AB$11="Y",1,0)+'T2'!$M$223*IF('T2'!$AB$11="Y",1,0)+'T3'!$M$223*IF('T3'!$AB$11="Y",1,0))</f>
        <v/>
      </c>
      <c r="BU227" s="38" t="str">
        <f>IF(ISBLANK('T1'!$C$223),"",SUM($BK$227:$BT$227))</f>
        <v/>
      </c>
      <c r="BV227" s="38" t="str">
        <f>IF(ISBLANK('T1'!$C$223),"",IF(ISERR($BU$227/$BU$5),"",$BU$227/$BU$5))</f>
        <v/>
      </c>
      <c r="BY227" s="38" t="str">
        <f>IF(ISBLANK('T1'!$C$223),"",'T1'!$E$223*IF('T1'!$S$12="Y",1,0)+'T2'!$E$223*IF('T2'!$S$12="Y",1,0)+'T3'!$E$223*IF('T3'!$S$12="Y",1,0)+TA!$AR$223*IF(TA!$L$12="Y",1,0))</f>
        <v/>
      </c>
      <c r="BZ227" s="38" t="str">
        <f>IF(ISBLANK('T1'!$C$223),"",'T1'!$F$223*IF('T1'!$T$12="Y",1,0)+'T2'!$F$223*IF('T2'!$T$12="Y",1,0)+'T3'!$F$223*IF('T3'!$T$12="Y",1,0)+TA!$AS$223*IF(TA!$M$12="Y",1,0))</f>
        <v/>
      </c>
      <c r="CA227" s="38" t="str">
        <f>IF(ISBLANK('T1'!$C$223),"",'T1'!$G$223*IF('T1'!$U$12="Y",1,0)+'T2'!$G$223*IF('T2'!$U$12="Y",1,0)+'T3'!$G$223*IF('T3'!$U$12="Y",1,0)+TA!$AT$223*IF(TA!$N$12="Y",1,0))</f>
        <v/>
      </c>
      <c r="CB227" s="38" t="str">
        <f>IF(ISBLANK('T1'!$C$223),"",'T1'!$H$223*IF('T1'!$V$12="Y",1,0)+'T2'!$H$223*IF('T2'!$V$12="Y",1,0)+'T3'!$H$223*IF('T3'!$V$12="Y",1,0))</f>
        <v/>
      </c>
      <c r="CC227" s="38" t="str">
        <f>IF(ISBLANK('T1'!$C$223),"",'T1'!$I$223*IF('T1'!$W$12="Y",1,0)+'T2'!$I$223*IF('T2'!$W$12="Y",1,0)+'T3'!$I$223*IF('T3'!$W$12="Y",1,0))</f>
        <v/>
      </c>
      <c r="CD227" s="38" t="str">
        <f>IF(ISBLANK('T1'!$C$223),"",'T1'!$J$223*IF('T1'!$X$12="Y",1,0)+'T2'!$J$223*IF('T2'!$X$12="Y",1,0)+'T3'!$J$223*IF('T3'!$X$12="Y",1,0))</f>
        <v/>
      </c>
      <c r="CE227" s="38" t="str">
        <f>IF(ISBLANK('T1'!$C$223),"",'T1'!$K$223*IF('T1'!$Y$12="Y",1,0)+'T2'!$K$223*IF('T2'!$Y$12="Y",1,0)+'T3'!$K$223*IF('T3'!$Y$12="Y",1,0))</f>
        <v/>
      </c>
      <c r="CF227" s="38" t="str">
        <f>IF(ISBLANK('T1'!$C$223),"",'T1'!$L$223*IF('T1'!$Z$12="Y",1,0)+'T2'!$L$223*IF('T2'!$Z$12="Y",1,0)+'T3'!$L$223*IF('T3'!$Z$12="Y",1,0))</f>
        <v/>
      </c>
      <c r="CG227" s="38" t="str">
        <f>IF(ISBLANK('T1'!$C$223),"",'T1'!$M$223*IF('T1'!$AA$12="Y",1,0)+'T2'!$M$223*IF('T2'!$AA$12="Y",1,0)+'T3'!$M$223*IF('T3'!$AA$12="Y",1,0))</f>
        <v/>
      </c>
      <c r="CH227" s="38" t="str">
        <f>IF(ISBLANK('T1'!$C$223),"",'T1'!$M$223*IF('T1'!$AB$12="Y",1,0)+'T2'!$M$223*IF('T2'!$AB$12="Y",1,0)+'T3'!$M$223*IF('T3'!$AB$12="Y",1,0))</f>
        <v/>
      </c>
      <c r="CI227" s="38" t="str">
        <f>IF(ISBLANK('T1'!$C$223),"",SUM($BY$227:$CH$227))</f>
        <v/>
      </c>
      <c r="CJ227" s="38" t="str">
        <f>IF(ISBLANK('T1'!$C$223),"",IF(ISERR($CI$227/$CI$5),"",$CI$227/$CI$5))</f>
        <v/>
      </c>
      <c r="CM227" s="38" t="str">
        <f>IF(ISBLANK('T1'!$C$223),"",'T1'!$E$223*IF('T1'!$S$13="Y",1,0)+'T2'!$E$223*IF('T2'!$S$13="Y",1,0)+'T3'!$E$223*IF('T3'!$S$13="Y",1,0)+TA!$AR$223*IF(TA!$L$13="Y",1,0))</f>
        <v/>
      </c>
      <c r="CN227" s="38" t="str">
        <f>IF(ISBLANK('T1'!$C$223),"",'T1'!$F$223*IF('T1'!$T$13="Y",1,0)+'T2'!$F$223*IF('T2'!$T$13="Y",1,0)+'T3'!$F$223*IF('T3'!$T$13="Y",1,0)+TA!$AS$223*IF(TA!$M$13="Y",1,0))</f>
        <v/>
      </c>
      <c r="CO227" s="38" t="str">
        <f>IF(ISBLANK('T1'!$C$223),"",'T1'!$G$223*IF('T1'!$U$13="Y",1,0)+'T2'!$G$223*IF('T2'!$U$13="Y",1,0)+'T3'!$G$223*IF('T3'!$U$13="Y",1,0)+TA!$AT$223*IF(TA!$N$13="Y",1,0))</f>
        <v/>
      </c>
      <c r="CP227" s="38" t="str">
        <f>IF(ISBLANK('T1'!$C$223),"",'T1'!$H$223*IF('T1'!$V$13="Y",1,0)+'T2'!$H$223*IF('T2'!$V$13="Y",1,0)+'T3'!$H$223*IF('T3'!$V$13="Y",1,0))</f>
        <v/>
      </c>
      <c r="CQ227" s="38" t="str">
        <f>IF(ISBLANK('T1'!$C$223),"",'T1'!$I$223*IF('T1'!$W$13="Y",1,0)+'T2'!$I$223*IF('T2'!$W$13="Y",1,0)+'T3'!$I$223*IF('T3'!$W$13="Y",1,0))</f>
        <v/>
      </c>
      <c r="CR227" s="38" t="str">
        <f>IF(ISBLANK('T1'!$C$223),"",'T1'!$J$223*IF('T1'!$X$13="Y",1,0)+'T2'!$J$223*IF('T2'!$X$13="Y",1,0)+'T3'!$J$223*IF('T3'!$X$13="Y",1,0))</f>
        <v/>
      </c>
      <c r="CS227" s="38" t="str">
        <f>IF(ISBLANK('T1'!$C$223),"",'T1'!$K$223*IF('T1'!$Y$13="Y",1,0)+'T2'!$K$223*IF('T2'!$Y$13="Y",1,0)+'T3'!$K$223*IF('T3'!$Y$13="Y",1,0))</f>
        <v/>
      </c>
      <c r="CT227" s="38" t="str">
        <f>IF(ISBLANK('T1'!$C$223),"",'T1'!$L$223*IF('T1'!$Z$13="Y",1,0)+'T2'!$L$223*IF('T2'!$Z$13="Y",1,0)+'T3'!$L$223*IF('T3'!$Z$13="Y",1,0))</f>
        <v/>
      </c>
      <c r="CU227" s="38" t="str">
        <f>IF(ISBLANK('T1'!$C$223),"",'T1'!$M$223*IF('T1'!$AA$13="Y",1,0)+'T2'!$M$223*IF('T2'!$AA$13="Y",1,0)+'T3'!$M$223*IF('T3'!$AA$13="Y",1,0))</f>
        <v/>
      </c>
      <c r="CV227" s="38" t="str">
        <f>IF(ISBLANK('T1'!$C$223),"",'T1'!$M$223*IF('T1'!$AB$13="Y",1,0)+'T2'!$M$223*IF('T2'!$AB$13="Y",1,0)+'T3'!$M$223*IF('T3'!$AB$13="Y",1,0))</f>
        <v/>
      </c>
      <c r="CW227" s="38" t="str">
        <f>IF(ISBLANK('T1'!$C$223),"",SUM($CM$227:$CV$227))</f>
        <v/>
      </c>
      <c r="CX227" s="38" t="str">
        <f>IF(ISBLANK('T1'!$C$223),"",IF(ISERR($CW$227/$CW$5),"",$CW$227/$CW$5))</f>
        <v/>
      </c>
      <c r="DA227" s="38" t="str">
        <f>IF(ISBLANK('T1'!$C$223),"",'T1'!$E$223*IF('T1'!$S$14="Y",1,0)+'T2'!$E$223*IF('T2'!$S$14="Y",1,0)+'T3'!$E$223*IF('T3'!$S$14="Y",1,0)+TA!$AR$223*IF(TA!$L$14="Y",1,0))</f>
        <v/>
      </c>
      <c r="DB227" s="38" t="str">
        <f>IF(ISBLANK('T1'!$C$223),"",'T1'!$F$223*IF('T1'!$T$14="Y",1,0)+'T2'!$F$223*IF('T2'!$T$14="Y",1,0)+'T3'!$F$223*IF('T3'!$T$14="Y",1,0)+TA!$AS$223*IF(TA!$M$14="Y",1,0))</f>
        <v/>
      </c>
      <c r="DC227" s="38" t="str">
        <f>IF(ISBLANK('T1'!$C$223),"",'T1'!$G$223*IF('T1'!$U$14="Y",1,0)+'T2'!$G$223*IF('T2'!$U$14="Y",1,0)+'T3'!$G$223*IF('T3'!$U$14="Y",1,0)+TA!$AT$223*IF(TA!$N$14="Y",1,0))</f>
        <v/>
      </c>
      <c r="DD227" s="38" t="str">
        <f>IF(ISBLANK('T1'!$C$223),"",'T1'!$H$223*IF('T1'!$V$14="Y",1,0)+'T2'!$H$223*IF('T2'!$V$14="Y",1,0)+'T3'!$H$223*IF('T3'!$V$14="Y",1,0))</f>
        <v/>
      </c>
      <c r="DE227" s="38" t="str">
        <f>IF(ISBLANK('T1'!$C$223),"",'T1'!$I$223*IF('T1'!$W$14="Y",1,0)+'T2'!$I$223*IF('T2'!$W$14="Y",1,0)+'T3'!$I$223*IF('T3'!$W$14="Y",1,0))</f>
        <v/>
      </c>
      <c r="DF227" s="38" t="str">
        <f>IF(ISBLANK('T1'!$C$223),"",'T1'!$J$223*IF('T1'!$X$14="Y",1,0)+'T2'!$J$223*IF('T2'!$X$14="Y",1,0)+'T3'!$J$223*IF('T3'!$X$14="Y",1,0))</f>
        <v/>
      </c>
      <c r="DG227" s="38" t="str">
        <f>IF(ISBLANK('T1'!$C$223),"",'T1'!$K$223*IF('T1'!$Y$14="Y",1,0)+'T2'!$K$223*IF('T2'!$Y$14="Y",1,0)+'T3'!$K$223*IF('T3'!$Y$14="Y",1,0))</f>
        <v/>
      </c>
      <c r="DH227" s="38" t="str">
        <f>IF(ISBLANK('T1'!$C$223),"",'T1'!$L$223*IF('T1'!$Z$14="Y",1,0)+'T2'!$L$223*IF('T2'!$Z$14="Y",1,0)+'T3'!$L$223*IF('T3'!$Z$14="Y",1,0))</f>
        <v/>
      </c>
      <c r="DI227" s="38" t="str">
        <f>IF(ISBLANK('T1'!$C$223),"",'T1'!$M$223*IF('T1'!$AA$14="Y",1,0)+'T2'!$M$223*IF('T2'!$AA$14="Y",1,0)+'T3'!$M$223*IF('T3'!$AA$14="Y",1,0))</f>
        <v/>
      </c>
      <c r="DJ227" s="38" t="str">
        <f>IF(ISBLANK('T1'!$C$223),"",'T1'!$M$223*IF('T1'!$AB$14="Y",1,0)+'T2'!$M$223*IF('T2'!$AB$14="Y",1,0)+'T3'!$M$223*IF('T3'!$AB$14="Y",1,0))</f>
        <v/>
      </c>
      <c r="DK227" s="38" t="str">
        <f>IF(ISBLANK('T1'!$C$223),"",SUM($DA$227:$DJ$227))</f>
        <v/>
      </c>
      <c r="DL227" s="38" t="str">
        <f>IF(ISBLANK('T1'!$C$223),"",IF(ISERR($DK$227/$DK$5),"",$DK$227/$DK$5))</f>
        <v/>
      </c>
      <c r="DO227" s="38" t="str">
        <f>IF(ISBLANK('T1'!$C$223),"",'T1'!$E$223*IF('T1'!$S$15="Y",1,0)+'T2'!$E$223*IF('T2'!$S$15="Y",1,0)+'T3'!$E$223*IF('T3'!$S$15="Y",1,0)+TA!$AR$223*IF(TA!$L$15="Y",1,0))</f>
        <v/>
      </c>
      <c r="DP227" s="38" t="str">
        <f>IF(ISBLANK('T1'!$C$223),"",'T1'!$F$223*IF('T1'!$T$15="Y",1,0)+'T2'!$F$223*IF('T2'!$T$15="Y",1,0)+'T3'!$F$223*IF('T3'!$T$15="Y",1,0)+TA!$AS$223*IF(TA!$M$15="Y",1,0))</f>
        <v/>
      </c>
      <c r="DQ227" s="38" t="str">
        <f>IF(ISBLANK('T1'!$C$223),"",'T1'!$G$223*IF('T1'!$U$15="Y",1,0)+'T2'!$G$223*IF('T2'!$U$15="Y",1,0)+'T3'!$G$223*IF('T3'!$U$15="Y",1,0)+TA!$AT$223*IF(TA!$N$15="Y",1,0))</f>
        <v/>
      </c>
      <c r="DR227" s="38" t="str">
        <f>IF(ISBLANK('T1'!$C$223),"",'T1'!$H$223*IF('T1'!$V$15="Y",1,0)+'T2'!$H$223*IF('T2'!$V$15="Y",1,0)+'T3'!$H$223*IF('T3'!$V$15="Y",1,0))</f>
        <v/>
      </c>
      <c r="DS227" s="38" t="str">
        <f>IF(ISBLANK('T1'!$C$223),"",'T1'!$I$223*IF('T1'!$W$15="Y",1,0)+'T2'!$I$223*IF('T2'!$W$15="Y",1,0)+'T3'!$I$223*IF('T3'!$W$15="Y",1,0))</f>
        <v/>
      </c>
      <c r="DT227" s="38" t="str">
        <f>IF(ISBLANK('T1'!$C$223),"",'T1'!$J$223*IF('T1'!$X$15="Y",1,0)+'T2'!$J$223*IF('T2'!$X$15="Y",1,0)+'T3'!$J$223*IF('T3'!$X$15="Y",1,0))</f>
        <v/>
      </c>
      <c r="DU227" s="38" t="str">
        <f>IF(ISBLANK('T1'!$C$223),"",'T1'!$K$223*IF('T1'!$Y$15="Y",1,0)+'T2'!$K$223*IF('T2'!$Y$15="Y",1,0)+'T3'!$K$223*IF('T3'!$Y$15="Y",1,0))</f>
        <v/>
      </c>
      <c r="DV227" s="38" t="str">
        <f>IF(ISBLANK('T1'!$C$223),"",'T1'!$L$223*IF('T1'!$Z$15="Y",1,0)+'T2'!$L$223*IF('T2'!$Z$15="Y",1,0)+'T3'!$L$223*IF('T3'!$Z$15="Y",1,0))</f>
        <v/>
      </c>
      <c r="DW227" s="38" t="str">
        <f>IF(ISBLANK('T1'!$C$223),"",'T1'!$M$223*IF('T1'!$AA$15="Y",1,0)+'T2'!$M$223*IF('T2'!$AA$15="Y",1,0)+'T3'!$M$223*IF('T3'!$AA$15="Y",1,0))</f>
        <v/>
      </c>
      <c r="DX227" s="38" t="str">
        <f>IF(ISBLANK('T1'!$C$223),"",'T1'!$M$223*IF('T1'!$AB$15="Y",1,0)+'T2'!$M$223*IF('T2'!$AB$15="Y",1,0)+'T3'!$M$223*IF('T3'!$AB$15="Y",1,0))</f>
        <v/>
      </c>
      <c r="DY227" s="38" t="str">
        <f>IF(ISBLANK('T1'!$C$223),"",SUM($DO$227:$DX$227))</f>
        <v/>
      </c>
      <c r="DZ227" s="38" t="str">
        <f>IF(ISBLANK('T1'!$C$223),"",IF(ISERR($DY$227/$DY$5),"",$DY$227/$DY$5))</f>
        <v/>
      </c>
      <c r="EC227" s="38" t="str">
        <f>IF(ISBLANK('T1'!$C$223),"",'T1'!$E$223*IF('T1'!$S$16="Y",1,0)+'T2'!$E$223*IF('T2'!$S$16="Y",1,0)+'T3'!$E$223*IF('T3'!$S$16="Y",1,0)+TA!$AR$223*IF(TA!$L$16="Y",1,0))</f>
        <v/>
      </c>
      <c r="ED227" s="38" t="str">
        <f>IF(ISBLANK('T1'!$C$223),"",'T1'!$F$223*IF('T1'!$T$16="Y",1,0)+'T2'!$F$223*IF('T2'!$T$16="Y",1,0)+'T3'!$F$223*IF('T3'!$T$16="Y",1,0)+TA!$AS$223*IF(TA!$M$16="Y",1,0))</f>
        <v/>
      </c>
      <c r="EE227" s="38" t="str">
        <f>IF(ISBLANK('T1'!$C$223),"",'T1'!$G$223*IF('T1'!$U$16="Y",1,0)+'T2'!$G$223*IF('T2'!$U$16="Y",1,0)+'T3'!$G$223*IF('T3'!$U$16="Y",1,0)+TA!$AT$223*IF(TA!$N$16="Y",1,0))</f>
        <v/>
      </c>
      <c r="EF227" s="38" t="str">
        <f>IF(ISBLANK('T1'!$C$223),"",'T1'!$H$223*IF('T1'!$V$16="Y",1,0)+'T2'!$H$223*IF('T2'!$V$16="Y",1,0)+'T3'!$H$223*IF('T3'!$V$16="Y",1,0))</f>
        <v/>
      </c>
      <c r="EG227" s="38" t="str">
        <f>IF(ISBLANK('T1'!$C$223),"",'T1'!$I$223*IF('T1'!$W$16="Y",1,0)+'T2'!$I$223*IF('T2'!$W$16="Y",1,0)+'T3'!$I$223*IF('T3'!$W$16="Y",1,0))</f>
        <v/>
      </c>
      <c r="EH227" s="38" t="str">
        <f>IF(ISBLANK('T1'!$C$223),"",'T1'!$J$223*IF('T1'!$X$16="Y",1,0)+'T2'!$J$223*IF('T2'!$X$16="Y",1,0)+'T3'!$J$223*IF('T3'!$X$16="Y",1,0))</f>
        <v/>
      </c>
      <c r="EI227" s="38" t="str">
        <f>IF(ISBLANK('T1'!$C$223),"",'T1'!$K$223*IF('T1'!$Y$16="Y",1,0)+'T2'!$K$223*IF('T2'!$Y$16="Y",1,0)+'T3'!$K$223*IF('T3'!$Y$16="Y",1,0))</f>
        <v/>
      </c>
      <c r="EJ227" s="38" t="str">
        <f>IF(ISBLANK('T1'!$C$223),"",'T1'!$L$223*IF('T1'!$Z$16="Y",1,0)+'T2'!$L$223*IF('T2'!$Z$16="Y",1,0)+'T3'!$L$223*IF('T3'!$Z$16="Y",1,0))</f>
        <v/>
      </c>
      <c r="EK227" s="38" t="str">
        <f>IF(ISBLANK('T1'!$C$223),"",'T1'!$M$223*IF('T1'!$AA$16="Y",1,0)+'T2'!$M$223*IF('T2'!$AA$16="Y",1,0)+'T3'!$M$223*IF('T3'!$AA$16="Y",1,0))</f>
        <v/>
      </c>
      <c r="EL227" s="38" t="str">
        <f>IF(ISBLANK('T1'!$C$223),"",'T1'!$M$223*IF('T1'!$AB$16="Y",1,0)+'T2'!$M$223*IF('T2'!$AB$16="Y",1,0)+'T3'!$M$223*IF('T3'!$AB$16="Y",1,0))</f>
        <v/>
      </c>
      <c r="EM227" s="38" t="str">
        <f>IF(ISBLANK('T1'!$C$223),"",SUM($EC$227:$EL$227))</f>
        <v/>
      </c>
      <c r="EN227" s="38" t="str">
        <f>IF(ISBLANK('T1'!$C$223),"",IF(ISERR($EM$227/$EM$5),"",$EM$227/$EM$5))</f>
        <v/>
      </c>
      <c r="EQ227" s="38" t="str">
        <f>IF(ISBLANK('T1'!$C$223),"",'T1'!$E$223*IF('T1'!$S$17="Y",1,0)+'T2'!$E$223*IF('T2'!$S$17="Y",1,0)+'T3'!$E$223*IF('T3'!$S$17="Y",1,0)+TA!$AR$223*IF(TA!$L$17="Y",1,0))</f>
        <v/>
      </c>
      <c r="ER227" s="38" t="str">
        <f>IF(ISBLANK('T1'!$C$223),"",'T1'!$F$223*IF('T1'!$T$17="Y",1,0)+'T2'!$F$223*IF('T2'!$T$17="Y",1,0)+'T3'!$F$223*IF('T3'!$T$17="Y",1,0)+TA!$AS$223*IF(TA!$M$17="Y",1,0))</f>
        <v/>
      </c>
      <c r="ES227" s="38" t="str">
        <f>IF(ISBLANK('T1'!$C$223),"",'T1'!$G$223*IF('T1'!$U$17="Y",1,0)+'T2'!$G$223*IF('T2'!$U$17="Y",1,0)+'T3'!$G$223*IF('T3'!$U$17="Y",1,0)+TA!$AT$223*IF(TA!$N$17="Y",1,0))</f>
        <v/>
      </c>
      <c r="ET227" s="38" t="str">
        <f>IF(ISBLANK('T1'!$C$223),"",'T1'!$H$223*IF('T1'!$V$17="Y",1,0)+'T2'!$H$223*IF('T2'!$V$17="Y",1,0)+'T3'!$H$223*IF('T3'!$V$17="Y",1,0))</f>
        <v/>
      </c>
      <c r="EU227" s="38" t="str">
        <f>IF(ISBLANK('T1'!$C$223),"",'T1'!$I$223*IF('T1'!$W$17="Y",1,0)+'T2'!$I$223*IF('T2'!$W$17="Y",1,0)+'T3'!$I$223*IF('T3'!$W$17="Y",1,0))</f>
        <v/>
      </c>
      <c r="EV227" s="38" t="str">
        <f>IF(ISBLANK('T1'!$C$223),"",'T1'!$J$223*IF('T1'!$X$17="Y",1,0)+'T2'!$J$223*IF('T2'!$X$17="Y",1,0)+'T3'!$J$223*IF('T3'!$X$17="Y",1,0))</f>
        <v/>
      </c>
      <c r="EW227" s="38" t="str">
        <f>IF(ISBLANK('T1'!$C$223),"",'T1'!$K$223*IF('T1'!$Y$17="Y",1,0)+'T2'!$K$223*IF('T2'!$Y$17="Y",1,0)+'T3'!$K$223*IF('T3'!$Y$17="Y",1,0))</f>
        <v/>
      </c>
      <c r="EX227" s="38" t="str">
        <f>IF(ISBLANK('T1'!$C$223),"",'T1'!$L$223*IF('T1'!$Z$17="Y",1,0)+'T2'!$L$223*IF('T2'!$Z$17="Y",1,0)+'T3'!$L$223*IF('T3'!$Z$17="Y",1,0))</f>
        <v/>
      </c>
      <c r="EY227" s="38" t="str">
        <f>IF(ISBLANK('T1'!$C$223),"",'T1'!$M$223*IF('T1'!$AA$17="Y",1,0)+'T2'!$M$223*IF('T2'!$AA$17="Y",1,0)+'T3'!$M$223*IF('T3'!$AA$17="Y",1,0))</f>
        <v/>
      </c>
      <c r="EZ227" s="38" t="str">
        <f>IF(ISBLANK('T1'!$C$223),"",'T1'!$M$223*IF('T1'!$AB$17="Y",1,0)+'T2'!$M$223*IF('T2'!$AB$17="Y",1,0)+'T3'!$M$223*IF('T3'!$AB$17="Y",1,0))</f>
        <v/>
      </c>
      <c r="FA227" s="38" t="str">
        <f>IF(ISBLANK('T1'!$C$223),"",SUM($EQ$227:$EZ$227))</f>
        <v/>
      </c>
      <c r="FB227" s="38" t="str">
        <f>IF(ISBLANK('T1'!$C$223),"",IF(ISERR($FA$227/$FA$5),"",$FA$227/$FA$5))</f>
        <v/>
      </c>
    </row>
    <row r="228" spans="20:158">
      <c r="T228" s="38" t="str">
        <f>IF(ISBLANK('T1'!$C$224),"",'T1'!$E$224*IF('T1'!$S$8="Y",1,0)+'T2'!$E$224*IF('T2'!$S$8="Y",1,0)+'T3'!$E$224*IF('T3'!$S$8="Y",1,0)+TA!$AR$224*IF(TA!$L$8="Y",1,0))</f>
        <v/>
      </c>
      <c r="U228" s="38" t="str">
        <f>IF(ISBLANK('T1'!$C$224),"",'T1'!$F$224*IF('T1'!$T$8="Y",1,0)+'T2'!$F$224*IF('T2'!$T$8="Y",1,0)+'T3'!$F$224*IF('T3'!$T$8="Y",1,0)+TA!$AS$224*IF(TA!$M$8="Y",1,0))</f>
        <v/>
      </c>
      <c r="V228" s="38" t="str">
        <f>IF(ISBLANK('T1'!$C$224),"",'T1'!$G$224*IF('T1'!$U$8="Y",1,0)+'T2'!$G$224*IF('T2'!$U$8="Y",1,0)+'T3'!$G$224*IF('T3'!$U$8="Y",1,0)+TA!$AT$224*IF(TA!$N$8="Y",1,0))</f>
        <v/>
      </c>
      <c r="W228" s="38" t="str">
        <f>IF(ISBLANK('T1'!$C$224),"",'T1'!$H$224*IF('T1'!$V$8="Y",1,0)+'T2'!$H$224*IF('T2'!$V$8="Y",1,0)+'T3'!$H$224*IF('T3'!$V$8="Y",1,0))</f>
        <v/>
      </c>
      <c r="X228" s="38" t="str">
        <f>IF(ISBLANK('T1'!$C$224),"",'T1'!$I$224*IF('T1'!$W$8="Y",1,0)+'T2'!$I$224*IF('T2'!$W$8="Y",1,0)+'T3'!$I$224*IF('T3'!$W$8="Y",1,0))</f>
        <v/>
      </c>
      <c r="Y228" s="38" t="str">
        <f>IF(ISBLANK('T1'!$C$224),"",'T1'!$J$224*IF('T1'!$X$8="Y",1,0)+'T2'!$J$224*IF('T2'!$X$8="Y",1,0)+'T3'!$J$224*IF('T3'!$X$8="Y",1,0))</f>
        <v/>
      </c>
      <c r="Z228" s="38" t="str">
        <f>IF(ISBLANK('T1'!$C$224),"",'T1'!$K$224*IF('T1'!$Y$8="Y",1,0)+'T2'!$K$224*IF('T2'!$Y$8="Y",1,0)+'T3'!$K$224*IF('T3'!$Y$8="Y",1,0))</f>
        <v/>
      </c>
      <c r="AA228" s="38" t="str">
        <f>IF(ISBLANK('T1'!$C$224),"",'T1'!$L$224*IF('T1'!$Z$8="Y",1,0)+'T2'!$L$224*IF('T2'!$Z$8="Y",1,0)+'T3'!$L$224*IF('T3'!$Z$8="Y",1,0))</f>
        <v/>
      </c>
      <c r="AB228" s="38" t="str">
        <f>IF(ISBLANK('T1'!$C$224),"",'T1'!$M$224*IF('T1'!$AA$8="Y",1,0)+'T2'!$M$224*IF('T2'!$AA$8="Y",1,0)+'T3'!$M$224*IF('T3'!$AA$8="Y",1,0))</f>
        <v/>
      </c>
      <c r="AC228" s="38" t="str">
        <f>IF(ISBLANK('T1'!$C$224),"",'T1'!$M$224*IF('T1'!$AB$8="Y",1,0)+'T2'!$M$224*IF('T2'!$AB$8="Y",1,0)+'T3'!$M$224*IF('T3'!$AB$8="Y",1,0))</f>
        <v/>
      </c>
      <c r="AD228" s="38" t="str">
        <f>IF(ISBLANK('T1'!$C$224),"",SUM($T$228:$AC$228))</f>
        <v/>
      </c>
      <c r="AE228" s="38" t="str">
        <f>IF(ISBLANK('T1'!$C$224),"",IF(ISERR($AD$228/$AD$5),"",$AD$228/$AD$5))</f>
        <v/>
      </c>
      <c r="AI228" s="38" t="str">
        <f>IF(ISBLANK('T1'!$C$224),"",'T1'!$E$224*IF('T1'!$S$9="Y",1,0)+'T2'!$E$224*IF('T2'!$S$9="Y",1,0)+'T3'!$E$224*IF('T3'!$S$9="Y",1,0)+TA!$AR$224*IF(TA!$L$9="Y",1,0))</f>
        <v/>
      </c>
      <c r="AJ228" s="38" t="str">
        <f>IF(ISBLANK('T1'!$C$224),"",'T1'!$F$224*IF('T1'!$T$9="Y",1,0)+'T2'!$F$224*IF('T2'!$T$9="Y",1,0)+'T3'!$F$224*IF('T3'!$T$9="Y",1,0)+TA!$AS$224*IF(TA!$M$9="Y",1,0))</f>
        <v/>
      </c>
      <c r="AK228" s="38" t="str">
        <f>IF(ISBLANK('T1'!$C$224),"",'T1'!$G$224*IF('T1'!$U$9="Y",1,0)+'T2'!$G$224*IF('T2'!$U$9="Y",1,0)+'T3'!$G$224*IF('T3'!$U$9="Y",1,0)+TA!$AT$224*IF(TA!$N$9="Y",1,0))</f>
        <v/>
      </c>
      <c r="AL228" s="38" t="str">
        <f>IF(ISBLANK('T1'!$C$224),"",'T1'!$H$224*IF('T1'!$V$9="Y",1,0)+'T2'!$H$224*IF('T2'!$V$9="Y",1,0)+'T3'!$H$224*IF('T3'!$V$9="Y",1,0))</f>
        <v/>
      </c>
      <c r="AM228" s="38" t="str">
        <f>IF(ISBLANK('T1'!$C$224),"",'T1'!$I$224*IF('T1'!$W$9="Y",1,0)+'T2'!$I$224*IF('T2'!$W$9="Y",1,0)+'T3'!$I$224*IF('T3'!$W$9="Y",1,0))</f>
        <v/>
      </c>
      <c r="AN228" s="38" t="str">
        <f>IF(ISBLANK('T1'!$C$224),"",'T1'!$J$224*IF('T1'!$X$9="Y",1,0)+'T2'!$J$224*IF('T2'!$X$9="Y",1,0)+'T3'!$J$224*IF('T3'!$X$9="Y",1,0))</f>
        <v/>
      </c>
      <c r="AO228" s="38" t="str">
        <f>IF(ISBLANK('T1'!$C$224),"",'T1'!$K$224*IF('T1'!$Y$9="Y",1,0)+'T2'!$K$224*IF('T2'!$Y$9="Y",1,0)+'T3'!$K$224*IF('T3'!$Y$9="Y",1,0))</f>
        <v/>
      </c>
      <c r="AP228" s="38" t="str">
        <f>IF(ISBLANK('T1'!$C$224),"",'T1'!$L$224*IF('T1'!$Z$9="Y",1,0)+'T2'!$L$224*IF('T2'!$Z$9="Y",1,0)+'T3'!$L$224*IF('T3'!$Z$9="Y",1,0))</f>
        <v/>
      </c>
      <c r="AQ228" s="38" t="str">
        <f>IF(ISBLANK('T1'!$C$224),"",'T1'!$M$224*IF('T1'!$AA$9="Y",1,0)+'T2'!$M$224*IF('T2'!$AA$9="Y",1,0)+'T3'!$M$224*IF('T3'!$AA$9="Y",1,0))</f>
        <v/>
      </c>
      <c r="AR228" s="38" t="str">
        <f>IF(ISBLANK('T1'!$C$224),"",'T1'!$M$224*IF('T1'!$AB$9="Y",1,0)+'T2'!$M$224*IF('T2'!$AB$9="Y",1,0)+'T3'!$M$224*IF('T3'!$AB$9="Y",1,0))</f>
        <v/>
      </c>
      <c r="AS228" s="38" t="str">
        <f>IF(ISBLANK('T1'!$C$224),"",SUM($AI$228:$AR$228))</f>
        <v/>
      </c>
      <c r="AT228" s="38" t="str">
        <f>IF(ISBLANK('T1'!$C$224),"",IF(ISERR($AS$228/$AS$5),"",$AS$228/$AS$5))</f>
        <v/>
      </c>
      <c r="AW228" s="38" t="str">
        <f>IF(ISBLANK('T1'!$C$224),"",'T1'!$E$224*IF('T1'!$S$10="Y",1,0)+'T2'!$E$224*IF('T2'!$S$10="Y",1,0)+'T3'!$E$224*IF('T3'!$S$10="Y",1,0)+TA!$AR$224*IF(TA!$L$10="Y",1,0))</f>
        <v/>
      </c>
      <c r="AX228" s="38" t="str">
        <f>IF(ISBLANK('T1'!$C$224),"",'T1'!$F$224*IF('T1'!$T$10="Y",1,0)+'T2'!$F$224*IF('T2'!$T$10="Y",1,0)+'T3'!$F$224*IF('T3'!$T$10="Y",1,0)+TA!$AS$224*IF(TA!$M$10="Y",1,0))</f>
        <v/>
      </c>
      <c r="AY228" s="38" t="str">
        <f>IF(ISBLANK('T1'!$C$224),"",'T1'!$G$224*IF('T1'!$U$10="Y",1,0)+'T2'!$G$224*IF('T2'!$U$10="Y",1,0)+'T3'!$G$224*IF('T3'!$U$10="Y",1,0)+TA!$AT$224*IF(TA!$N$10="Y",1,0))</f>
        <v/>
      </c>
      <c r="AZ228" s="38" t="str">
        <f>IF(ISBLANK('T1'!$C$224),"",'T1'!$H$224*IF('T1'!$V$10="Y",1,0)+'T2'!$H$224*IF('T2'!$V$10="Y",1,0)+'T3'!$H$224*IF('T3'!$V$10="Y",1,0))</f>
        <v/>
      </c>
      <c r="BA228" s="38" t="str">
        <f>IF(ISBLANK('T1'!$C$224),"",'T1'!$I$224*IF('T1'!$W$10="Y",1,0)+'T2'!$I$224*IF('T2'!$W$10="Y",1,0)+'T3'!$I$224*IF('T3'!$W$10="Y",1,0))</f>
        <v/>
      </c>
      <c r="BB228" s="38" t="str">
        <f>IF(ISBLANK('T1'!$C$224),"",'T1'!$J$224*IF('T1'!$X$10="Y",1,0)+'T2'!$J$224*IF('T2'!$X$10="Y",1,0)+'T3'!$J$224*IF('T3'!$X$10="Y",1,0))</f>
        <v/>
      </c>
      <c r="BC228" s="38" t="str">
        <f>IF(ISBLANK('T1'!$C$224),"",'T1'!$K$224*IF('T1'!$Y$10="Y",1,0)+'T2'!$K$224*IF('T2'!$Y$10="Y",1,0)+'T3'!$K$224*IF('T3'!$Y$10="Y",1,0))</f>
        <v/>
      </c>
      <c r="BD228" s="38" t="str">
        <f>IF(ISBLANK('T1'!$C$224),"",'T1'!$L$224*IF('T1'!$Z$10="Y",1,0)+'T2'!$L$224*IF('T2'!$Z$10="Y",1,0)+'T3'!$L$224*IF('T3'!$Z$10="Y",1,0))</f>
        <v/>
      </c>
      <c r="BE228" s="38" t="str">
        <f>IF(ISBLANK('T1'!$C$224),"",'T1'!$M$224*IF('T1'!$AA$10="Y",1,0)+'T2'!$M$224*IF('T2'!$AA$10="Y",1,0)+'T3'!$M$224*IF('T3'!$AA$10="Y",1,0))</f>
        <v/>
      </c>
      <c r="BF228" s="38" t="str">
        <f>IF(ISBLANK('T1'!$C$224),"",'T1'!$M$224*IF('T1'!$AB$10="Y",1,0)+'T2'!$M$224*IF('T2'!$AB$10="Y",1,0)+'T3'!$M$224*IF('T3'!$AB$10="Y",1,0))</f>
        <v/>
      </c>
      <c r="BG228" s="38" t="str">
        <f>IF(ISBLANK('T1'!$C$224),"",SUM($AW$228:$BF$228))</f>
        <v/>
      </c>
      <c r="BH228" s="38" t="str">
        <f>IF(ISBLANK('T1'!$C$224),"",IF(ISERR($BG$228/$BG$5),"",$BG$228/$BG$5))</f>
        <v/>
      </c>
      <c r="BK228" s="38" t="str">
        <f>IF(ISBLANK('T1'!$C$224),"",'T1'!$E$224*IF('T1'!$S$11="Y",1,0)+'T2'!$E$224*IF('T2'!$S$11="Y",1,0)+'T3'!$E$224*IF('T3'!$S$11="Y",1,0)+TA!$AR$224*IF(TA!$L$11="Y",1,0))</f>
        <v/>
      </c>
      <c r="BL228" s="38" t="str">
        <f>IF(ISBLANK('T1'!$C$224),"",'T1'!$F$224*IF('T1'!$T$11="Y",1,0)+'T2'!$F$224*IF('T2'!$T$11="Y",1,0)+'T3'!$F$224*IF('T3'!$T$11="Y",1,0)+TA!$AS$224*IF(TA!$M$11="Y",1,0))</f>
        <v/>
      </c>
      <c r="BM228" s="38" t="str">
        <f>IF(ISBLANK('T1'!$C$224),"",'T1'!$G$224*IF('T1'!$U$11="Y",1,0)+'T2'!$G$224*IF('T2'!$U$11="Y",1,0)+'T3'!$G$224*IF('T3'!$U$11="Y",1,0)+TA!$AT$224*IF(TA!$N$11="Y",1,0))</f>
        <v/>
      </c>
      <c r="BN228" s="38" t="str">
        <f>IF(ISBLANK('T1'!$C$224),"",'T1'!$H$224*IF('T1'!$V$11="Y",1,0)+'T2'!$H$224*IF('T2'!$V$11="Y",1,0)+'T3'!$H$224*IF('T3'!$V$11="Y",1,0))</f>
        <v/>
      </c>
      <c r="BO228" s="38" t="str">
        <f>IF(ISBLANK('T1'!$C$224),"",'T1'!$I$224*IF('T1'!$W$11="Y",1,0)+'T2'!$I$224*IF('T2'!$W$11="Y",1,0)+'T3'!$I$224*IF('T3'!$W$11="Y",1,0))</f>
        <v/>
      </c>
      <c r="BP228" s="38" t="str">
        <f>IF(ISBLANK('T1'!$C$224),"",'T1'!$J$224*IF('T1'!$X$11="Y",1,0)+'T2'!$J$224*IF('T2'!$X$11="Y",1,0)+'T3'!$J$224*IF('T3'!$X$11="Y",1,0))</f>
        <v/>
      </c>
      <c r="BQ228" s="38" t="str">
        <f>IF(ISBLANK('T1'!$C$224),"",'T1'!$K$224*IF('T1'!$Y$11="Y",1,0)+'T2'!$K$224*IF('T2'!$Y$11="Y",1,0)+'T3'!$K$224*IF('T3'!$Y$11="Y",1,0))</f>
        <v/>
      </c>
      <c r="BR228" s="38" t="str">
        <f>IF(ISBLANK('T1'!$C$224),"",'T1'!$L$224*IF('T1'!$Z$11="Y",1,0)+'T2'!$L$224*IF('T2'!$Z$11="Y",1,0)+'T3'!$L$224*IF('T3'!$Z$11="Y",1,0))</f>
        <v/>
      </c>
      <c r="BS228" s="38" t="str">
        <f>IF(ISBLANK('T1'!$C$224),"",'T1'!$M$224*IF('T1'!$AA$11="Y",1,0)+'T2'!$M$224*IF('T2'!$AA$11="Y",1,0)+'T3'!$M$224*IF('T3'!$AA$11="Y",1,0))</f>
        <v/>
      </c>
      <c r="BT228" s="38" t="str">
        <f>IF(ISBLANK('T1'!$C$224),"",'T1'!$M$224*IF('T1'!$AB$11="Y",1,0)+'T2'!$M$224*IF('T2'!$AB$11="Y",1,0)+'T3'!$M$224*IF('T3'!$AB$11="Y",1,0))</f>
        <v/>
      </c>
      <c r="BU228" s="38" t="str">
        <f>IF(ISBLANK('T1'!$C$224),"",SUM($BK$228:$BT$228))</f>
        <v/>
      </c>
      <c r="BV228" s="38" t="str">
        <f>IF(ISBLANK('T1'!$C$224),"",IF(ISERR($BU$228/$BU$5),"",$BU$228/$BU$5))</f>
        <v/>
      </c>
      <c r="BY228" s="38" t="str">
        <f>IF(ISBLANK('T1'!$C$224),"",'T1'!$E$224*IF('T1'!$S$12="Y",1,0)+'T2'!$E$224*IF('T2'!$S$12="Y",1,0)+'T3'!$E$224*IF('T3'!$S$12="Y",1,0)+TA!$AR$224*IF(TA!$L$12="Y",1,0))</f>
        <v/>
      </c>
      <c r="BZ228" s="38" t="str">
        <f>IF(ISBLANK('T1'!$C$224),"",'T1'!$F$224*IF('T1'!$T$12="Y",1,0)+'T2'!$F$224*IF('T2'!$T$12="Y",1,0)+'T3'!$F$224*IF('T3'!$T$12="Y",1,0)+TA!$AS$224*IF(TA!$M$12="Y",1,0))</f>
        <v/>
      </c>
      <c r="CA228" s="38" t="str">
        <f>IF(ISBLANK('T1'!$C$224),"",'T1'!$G$224*IF('T1'!$U$12="Y",1,0)+'T2'!$G$224*IF('T2'!$U$12="Y",1,0)+'T3'!$G$224*IF('T3'!$U$12="Y",1,0)+TA!$AT$224*IF(TA!$N$12="Y",1,0))</f>
        <v/>
      </c>
      <c r="CB228" s="38" t="str">
        <f>IF(ISBLANK('T1'!$C$224),"",'T1'!$H$224*IF('T1'!$V$12="Y",1,0)+'T2'!$H$224*IF('T2'!$V$12="Y",1,0)+'T3'!$H$224*IF('T3'!$V$12="Y",1,0))</f>
        <v/>
      </c>
      <c r="CC228" s="38" t="str">
        <f>IF(ISBLANK('T1'!$C$224),"",'T1'!$I$224*IF('T1'!$W$12="Y",1,0)+'T2'!$I$224*IF('T2'!$W$12="Y",1,0)+'T3'!$I$224*IF('T3'!$W$12="Y",1,0))</f>
        <v/>
      </c>
      <c r="CD228" s="38" t="str">
        <f>IF(ISBLANK('T1'!$C$224),"",'T1'!$J$224*IF('T1'!$X$12="Y",1,0)+'T2'!$J$224*IF('T2'!$X$12="Y",1,0)+'T3'!$J$224*IF('T3'!$X$12="Y",1,0))</f>
        <v/>
      </c>
      <c r="CE228" s="38" t="str">
        <f>IF(ISBLANK('T1'!$C$224),"",'T1'!$K$224*IF('T1'!$Y$12="Y",1,0)+'T2'!$K$224*IF('T2'!$Y$12="Y",1,0)+'T3'!$K$224*IF('T3'!$Y$12="Y",1,0))</f>
        <v/>
      </c>
      <c r="CF228" s="38" t="str">
        <f>IF(ISBLANK('T1'!$C$224),"",'T1'!$L$224*IF('T1'!$Z$12="Y",1,0)+'T2'!$L$224*IF('T2'!$Z$12="Y",1,0)+'T3'!$L$224*IF('T3'!$Z$12="Y",1,0))</f>
        <v/>
      </c>
      <c r="CG228" s="38" t="str">
        <f>IF(ISBLANK('T1'!$C$224),"",'T1'!$M$224*IF('T1'!$AA$12="Y",1,0)+'T2'!$M$224*IF('T2'!$AA$12="Y",1,0)+'T3'!$M$224*IF('T3'!$AA$12="Y",1,0))</f>
        <v/>
      </c>
      <c r="CH228" s="38" t="str">
        <f>IF(ISBLANK('T1'!$C$224),"",'T1'!$M$224*IF('T1'!$AB$12="Y",1,0)+'T2'!$M$224*IF('T2'!$AB$12="Y",1,0)+'T3'!$M$224*IF('T3'!$AB$12="Y",1,0))</f>
        <v/>
      </c>
      <c r="CI228" s="38" t="str">
        <f>IF(ISBLANK('T1'!$C$224),"",SUM($BY$228:$CH$228))</f>
        <v/>
      </c>
      <c r="CJ228" s="38" t="str">
        <f>IF(ISBLANK('T1'!$C$224),"",IF(ISERR($CI$228/$CI$5),"",$CI$228/$CI$5))</f>
        <v/>
      </c>
      <c r="CM228" s="38" t="str">
        <f>IF(ISBLANK('T1'!$C$224),"",'T1'!$E$224*IF('T1'!$S$13="Y",1,0)+'T2'!$E$224*IF('T2'!$S$13="Y",1,0)+'T3'!$E$224*IF('T3'!$S$13="Y",1,0)+TA!$AR$224*IF(TA!$L$13="Y",1,0))</f>
        <v/>
      </c>
      <c r="CN228" s="38" t="str">
        <f>IF(ISBLANK('T1'!$C$224),"",'T1'!$F$224*IF('T1'!$T$13="Y",1,0)+'T2'!$F$224*IF('T2'!$T$13="Y",1,0)+'T3'!$F$224*IF('T3'!$T$13="Y",1,0)+TA!$AS$224*IF(TA!$M$13="Y",1,0))</f>
        <v/>
      </c>
      <c r="CO228" s="38" t="str">
        <f>IF(ISBLANK('T1'!$C$224),"",'T1'!$G$224*IF('T1'!$U$13="Y",1,0)+'T2'!$G$224*IF('T2'!$U$13="Y",1,0)+'T3'!$G$224*IF('T3'!$U$13="Y",1,0)+TA!$AT$224*IF(TA!$N$13="Y",1,0))</f>
        <v/>
      </c>
      <c r="CP228" s="38" t="str">
        <f>IF(ISBLANK('T1'!$C$224),"",'T1'!$H$224*IF('T1'!$V$13="Y",1,0)+'T2'!$H$224*IF('T2'!$V$13="Y",1,0)+'T3'!$H$224*IF('T3'!$V$13="Y",1,0))</f>
        <v/>
      </c>
      <c r="CQ228" s="38" t="str">
        <f>IF(ISBLANK('T1'!$C$224),"",'T1'!$I$224*IF('T1'!$W$13="Y",1,0)+'T2'!$I$224*IF('T2'!$W$13="Y",1,0)+'T3'!$I$224*IF('T3'!$W$13="Y",1,0))</f>
        <v/>
      </c>
      <c r="CR228" s="38" t="str">
        <f>IF(ISBLANK('T1'!$C$224),"",'T1'!$J$224*IF('T1'!$X$13="Y",1,0)+'T2'!$J$224*IF('T2'!$X$13="Y",1,0)+'T3'!$J$224*IF('T3'!$X$13="Y",1,0))</f>
        <v/>
      </c>
      <c r="CS228" s="38" t="str">
        <f>IF(ISBLANK('T1'!$C$224),"",'T1'!$K$224*IF('T1'!$Y$13="Y",1,0)+'T2'!$K$224*IF('T2'!$Y$13="Y",1,0)+'T3'!$K$224*IF('T3'!$Y$13="Y",1,0))</f>
        <v/>
      </c>
      <c r="CT228" s="38" t="str">
        <f>IF(ISBLANK('T1'!$C$224),"",'T1'!$L$224*IF('T1'!$Z$13="Y",1,0)+'T2'!$L$224*IF('T2'!$Z$13="Y",1,0)+'T3'!$L$224*IF('T3'!$Z$13="Y",1,0))</f>
        <v/>
      </c>
      <c r="CU228" s="38" t="str">
        <f>IF(ISBLANK('T1'!$C$224),"",'T1'!$M$224*IF('T1'!$AA$13="Y",1,0)+'T2'!$M$224*IF('T2'!$AA$13="Y",1,0)+'T3'!$M$224*IF('T3'!$AA$13="Y",1,0))</f>
        <v/>
      </c>
      <c r="CV228" s="38" t="str">
        <f>IF(ISBLANK('T1'!$C$224),"",'T1'!$M$224*IF('T1'!$AB$13="Y",1,0)+'T2'!$M$224*IF('T2'!$AB$13="Y",1,0)+'T3'!$M$224*IF('T3'!$AB$13="Y",1,0))</f>
        <v/>
      </c>
      <c r="CW228" s="38" t="str">
        <f>IF(ISBLANK('T1'!$C$224),"",SUM($CM$228:$CV$228))</f>
        <v/>
      </c>
      <c r="CX228" s="38" t="str">
        <f>IF(ISBLANK('T1'!$C$224),"",IF(ISERR($CW$228/$CW$5),"",$CW$228/$CW$5))</f>
        <v/>
      </c>
      <c r="DA228" s="38" t="str">
        <f>IF(ISBLANK('T1'!$C$224),"",'T1'!$E$224*IF('T1'!$S$14="Y",1,0)+'T2'!$E$224*IF('T2'!$S$14="Y",1,0)+'T3'!$E$224*IF('T3'!$S$14="Y",1,0)+TA!$AR$224*IF(TA!$L$14="Y",1,0))</f>
        <v/>
      </c>
      <c r="DB228" s="38" t="str">
        <f>IF(ISBLANK('T1'!$C$224),"",'T1'!$F$224*IF('T1'!$T$14="Y",1,0)+'T2'!$F$224*IF('T2'!$T$14="Y",1,0)+'T3'!$F$224*IF('T3'!$T$14="Y",1,0)+TA!$AS$224*IF(TA!$M$14="Y",1,0))</f>
        <v/>
      </c>
      <c r="DC228" s="38" t="str">
        <f>IF(ISBLANK('T1'!$C$224),"",'T1'!$G$224*IF('T1'!$U$14="Y",1,0)+'T2'!$G$224*IF('T2'!$U$14="Y",1,0)+'T3'!$G$224*IF('T3'!$U$14="Y",1,0)+TA!$AT$224*IF(TA!$N$14="Y",1,0))</f>
        <v/>
      </c>
      <c r="DD228" s="38" t="str">
        <f>IF(ISBLANK('T1'!$C$224),"",'T1'!$H$224*IF('T1'!$V$14="Y",1,0)+'T2'!$H$224*IF('T2'!$V$14="Y",1,0)+'T3'!$H$224*IF('T3'!$V$14="Y",1,0))</f>
        <v/>
      </c>
      <c r="DE228" s="38" t="str">
        <f>IF(ISBLANK('T1'!$C$224),"",'T1'!$I$224*IF('T1'!$W$14="Y",1,0)+'T2'!$I$224*IF('T2'!$W$14="Y",1,0)+'T3'!$I$224*IF('T3'!$W$14="Y",1,0))</f>
        <v/>
      </c>
      <c r="DF228" s="38" t="str">
        <f>IF(ISBLANK('T1'!$C$224),"",'T1'!$J$224*IF('T1'!$X$14="Y",1,0)+'T2'!$J$224*IF('T2'!$X$14="Y",1,0)+'T3'!$J$224*IF('T3'!$X$14="Y",1,0))</f>
        <v/>
      </c>
      <c r="DG228" s="38" t="str">
        <f>IF(ISBLANK('T1'!$C$224),"",'T1'!$K$224*IF('T1'!$Y$14="Y",1,0)+'T2'!$K$224*IF('T2'!$Y$14="Y",1,0)+'T3'!$K$224*IF('T3'!$Y$14="Y",1,0))</f>
        <v/>
      </c>
      <c r="DH228" s="38" t="str">
        <f>IF(ISBLANK('T1'!$C$224),"",'T1'!$L$224*IF('T1'!$Z$14="Y",1,0)+'T2'!$L$224*IF('T2'!$Z$14="Y",1,0)+'T3'!$L$224*IF('T3'!$Z$14="Y",1,0))</f>
        <v/>
      </c>
      <c r="DI228" s="38" t="str">
        <f>IF(ISBLANK('T1'!$C$224),"",'T1'!$M$224*IF('T1'!$AA$14="Y",1,0)+'T2'!$M$224*IF('T2'!$AA$14="Y",1,0)+'T3'!$M$224*IF('T3'!$AA$14="Y",1,0))</f>
        <v/>
      </c>
      <c r="DJ228" s="38" t="str">
        <f>IF(ISBLANK('T1'!$C$224),"",'T1'!$M$224*IF('T1'!$AB$14="Y",1,0)+'T2'!$M$224*IF('T2'!$AB$14="Y",1,0)+'T3'!$M$224*IF('T3'!$AB$14="Y",1,0))</f>
        <v/>
      </c>
      <c r="DK228" s="38" t="str">
        <f>IF(ISBLANK('T1'!$C$224),"",SUM($DA$228:$DJ$228))</f>
        <v/>
      </c>
      <c r="DL228" s="38" t="str">
        <f>IF(ISBLANK('T1'!$C$224),"",IF(ISERR($DK$228/$DK$5),"",$DK$228/$DK$5))</f>
        <v/>
      </c>
      <c r="DO228" s="38" t="str">
        <f>IF(ISBLANK('T1'!$C$224),"",'T1'!$E$224*IF('T1'!$S$15="Y",1,0)+'T2'!$E$224*IF('T2'!$S$15="Y",1,0)+'T3'!$E$224*IF('T3'!$S$15="Y",1,0)+TA!$AR$224*IF(TA!$L$15="Y",1,0))</f>
        <v/>
      </c>
      <c r="DP228" s="38" t="str">
        <f>IF(ISBLANK('T1'!$C$224),"",'T1'!$F$224*IF('T1'!$T$15="Y",1,0)+'T2'!$F$224*IF('T2'!$T$15="Y",1,0)+'T3'!$F$224*IF('T3'!$T$15="Y",1,0)+TA!$AS$224*IF(TA!$M$15="Y",1,0))</f>
        <v/>
      </c>
      <c r="DQ228" s="38" t="str">
        <f>IF(ISBLANK('T1'!$C$224),"",'T1'!$G$224*IF('T1'!$U$15="Y",1,0)+'T2'!$G$224*IF('T2'!$U$15="Y",1,0)+'T3'!$G$224*IF('T3'!$U$15="Y",1,0)+TA!$AT$224*IF(TA!$N$15="Y",1,0))</f>
        <v/>
      </c>
      <c r="DR228" s="38" t="str">
        <f>IF(ISBLANK('T1'!$C$224),"",'T1'!$H$224*IF('T1'!$V$15="Y",1,0)+'T2'!$H$224*IF('T2'!$V$15="Y",1,0)+'T3'!$H$224*IF('T3'!$V$15="Y",1,0))</f>
        <v/>
      </c>
      <c r="DS228" s="38" t="str">
        <f>IF(ISBLANK('T1'!$C$224),"",'T1'!$I$224*IF('T1'!$W$15="Y",1,0)+'T2'!$I$224*IF('T2'!$W$15="Y",1,0)+'T3'!$I$224*IF('T3'!$W$15="Y",1,0))</f>
        <v/>
      </c>
      <c r="DT228" s="38" t="str">
        <f>IF(ISBLANK('T1'!$C$224),"",'T1'!$J$224*IF('T1'!$X$15="Y",1,0)+'T2'!$J$224*IF('T2'!$X$15="Y",1,0)+'T3'!$J$224*IF('T3'!$X$15="Y",1,0))</f>
        <v/>
      </c>
      <c r="DU228" s="38" t="str">
        <f>IF(ISBLANK('T1'!$C$224),"",'T1'!$K$224*IF('T1'!$Y$15="Y",1,0)+'T2'!$K$224*IF('T2'!$Y$15="Y",1,0)+'T3'!$K$224*IF('T3'!$Y$15="Y",1,0))</f>
        <v/>
      </c>
      <c r="DV228" s="38" t="str">
        <f>IF(ISBLANK('T1'!$C$224),"",'T1'!$L$224*IF('T1'!$Z$15="Y",1,0)+'T2'!$L$224*IF('T2'!$Z$15="Y",1,0)+'T3'!$L$224*IF('T3'!$Z$15="Y",1,0))</f>
        <v/>
      </c>
      <c r="DW228" s="38" t="str">
        <f>IF(ISBLANK('T1'!$C$224),"",'T1'!$M$224*IF('T1'!$AA$15="Y",1,0)+'T2'!$M$224*IF('T2'!$AA$15="Y",1,0)+'T3'!$M$224*IF('T3'!$AA$15="Y",1,0))</f>
        <v/>
      </c>
      <c r="DX228" s="38" t="str">
        <f>IF(ISBLANK('T1'!$C$224),"",'T1'!$M$224*IF('T1'!$AB$15="Y",1,0)+'T2'!$M$224*IF('T2'!$AB$15="Y",1,0)+'T3'!$M$224*IF('T3'!$AB$15="Y",1,0))</f>
        <v/>
      </c>
      <c r="DY228" s="38" t="str">
        <f>IF(ISBLANK('T1'!$C$224),"",SUM($DO$228:$DX$228))</f>
        <v/>
      </c>
      <c r="DZ228" s="38" t="str">
        <f>IF(ISBLANK('T1'!$C$224),"",IF(ISERR($DY$228/$DY$5),"",$DY$228/$DY$5))</f>
        <v/>
      </c>
      <c r="EC228" s="38" t="str">
        <f>IF(ISBLANK('T1'!$C$224),"",'T1'!$E$224*IF('T1'!$S$16="Y",1,0)+'T2'!$E$224*IF('T2'!$S$16="Y",1,0)+'T3'!$E$224*IF('T3'!$S$16="Y",1,0)+TA!$AR$224*IF(TA!$L$16="Y",1,0))</f>
        <v/>
      </c>
      <c r="ED228" s="38" t="str">
        <f>IF(ISBLANK('T1'!$C$224),"",'T1'!$F$224*IF('T1'!$T$16="Y",1,0)+'T2'!$F$224*IF('T2'!$T$16="Y",1,0)+'T3'!$F$224*IF('T3'!$T$16="Y",1,0)+TA!$AS$224*IF(TA!$M$16="Y",1,0))</f>
        <v/>
      </c>
      <c r="EE228" s="38" t="str">
        <f>IF(ISBLANK('T1'!$C$224),"",'T1'!$G$224*IF('T1'!$U$16="Y",1,0)+'T2'!$G$224*IF('T2'!$U$16="Y",1,0)+'T3'!$G$224*IF('T3'!$U$16="Y",1,0)+TA!$AT$224*IF(TA!$N$16="Y",1,0))</f>
        <v/>
      </c>
      <c r="EF228" s="38" t="str">
        <f>IF(ISBLANK('T1'!$C$224),"",'T1'!$H$224*IF('T1'!$V$16="Y",1,0)+'T2'!$H$224*IF('T2'!$V$16="Y",1,0)+'T3'!$H$224*IF('T3'!$V$16="Y",1,0))</f>
        <v/>
      </c>
      <c r="EG228" s="38" t="str">
        <f>IF(ISBLANK('T1'!$C$224),"",'T1'!$I$224*IF('T1'!$W$16="Y",1,0)+'T2'!$I$224*IF('T2'!$W$16="Y",1,0)+'T3'!$I$224*IF('T3'!$W$16="Y",1,0))</f>
        <v/>
      </c>
      <c r="EH228" s="38" t="str">
        <f>IF(ISBLANK('T1'!$C$224),"",'T1'!$J$224*IF('T1'!$X$16="Y",1,0)+'T2'!$J$224*IF('T2'!$X$16="Y",1,0)+'T3'!$J$224*IF('T3'!$X$16="Y",1,0))</f>
        <v/>
      </c>
      <c r="EI228" s="38" t="str">
        <f>IF(ISBLANK('T1'!$C$224),"",'T1'!$K$224*IF('T1'!$Y$16="Y",1,0)+'T2'!$K$224*IF('T2'!$Y$16="Y",1,0)+'T3'!$K$224*IF('T3'!$Y$16="Y",1,0))</f>
        <v/>
      </c>
      <c r="EJ228" s="38" t="str">
        <f>IF(ISBLANK('T1'!$C$224),"",'T1'!$L$224*IF('T1'!$Z$16="Y",1,0)+'T2'!$L$224*IF('T2'!$Z$16="Y",1,0)+'T3'!$L$224*IF('T3'!$Z$16="Y",1,0))</f>
        <v/>
      </c>
      <c r="EK228" s="38" t="str">
        <f>IF(ISBLANK('T1'!$C$224),"",'T1'!$M$224*IF('T1'!$AA$16="Y",1,0)+'T2'!$M$224*IF('T2'!$AA$16="Y",1,0)+'T3'!$M$224*IF('T3'!$AA$16="Y",1,0))</f>
        <v/>
      </c>
      <c r="EL228" s="38" t="str">
        <f>IF(ISBLANK('T1'!$C$224),"",'T1'!$M$224*IF('T1'!$AB$16="Y",1,0)+'T2'!$M$224*IF('T2'!$AB$16="Y",1,0)+'T3'!$M$224*IF('T3'!$AB$16="Y",1,0))</f>
        <v/>
      </c>
      <c r="EM228" s="38" t="str">
        <f>IF(ISBLANK('T1'!$C$224),"",SUM($EC$228:$EL$228))</f>
        <v/>
      </c>
      <c r="EN228" s="38" t="str">
        <f>IF(ISBLANK('T1'!$C$224),"",IF(ISERR($EM$228/$EM$5),"",$EM$228/$EM$5))</f>
        <v/>
      </c>
      <c r="EQ228" s="38" t="str">
        <f>IF(ISBLANK('T1'!$C$224),"",'T1'!$E$224*IF('T1'!$S$17="Y",1,0)+'T2'!$E$224*IF('T2'!$S$17="Y",1,0)+'T3'!$E$224*IF('T3'!$S$17="Y",1,0)+TA!$AR$224*IF(TA!$L$17="Y",1,0))</f>
        <v/>
      </c>
      <c r="ER228" s="38" t="str">
        <f>IF(ISBLANK('T1'!$C$224),"",'T1'!$F$224*IF('T1'!$T$17="Y",1,0)+'T2'!$F$224*IF('T2'!$T$17="Y",1,0)+'T3'!$F$224*IF('T3'!$T$17="Y",1,0)+TA!$AS$224*IF(TA!$M$17="Y",1,0))</f>
        <v/>
      </c>
      <c r="ES228" s="38" t="str">
        <f>IF(ISBLANK('T1'!$C$224),"",'T1'!$G$224*IF('T1'!$U$17="Y",1,0)+'T2'!$G$224*IF('T2'!$U$17="Y",1,0)+'T3'!$G$224*IF('T3'!$U$17="Y",1,0)+TA!$AT$224*IF(TA!$N$17="Y",1,0))</f>
        <v/>
      </c>
      <c r="ET228" s="38" t="str">
        <f>IF(ISBLANK('T1'!$C$224),"",'T1'!$H$224*IF('T1'!$V$17="Y",1,0)+'T2'!$H$224*IF('T2'!$V$17="Y",1,0)+'T3'!$H$224*IF('T3'!$V$17="Y",1,0))</f>
        <v/>
      </c>
      <c r="EU228" s="38" t="str">
        <f>IF(ISBLANK('T1'!$C$224),"",'T1'!$I$224*IF('T1'!$W$17="Y",1,0)+'T2'!$I$224*IF('T2'!$W$17="Y",1,0)+'T3'!$I$224*IF('T3'!$W$17="Y",1,0))</f>
        <v/>
      </c>
      <c r="EV228" s="38" t="str">
        <f>IF(ISBLANK('T1'!$C$224),"",'T1'!$J$224*IF('T1'!$X$17="Y",1,0)+'T2'!$J$224*IF('T2'!$X$17="Y",1,0)+'T3'!$J$224*IF('T3'!$X$17="Y",1,0))</f>
        <v/>
      </c>
      <c r="EW228" s="38" t="str">
        <f>IF(ISBLANK('T1'!$C$224),"",'T1'!$K$224*IF('T1'!$Y$17="Y",1,0)+'T2'!$K$224*IF('T2'!$Y$17="Y",1,0)+'T3'!$K$224*IF('T3'!$Y$17="Y",1,0))</f>
        <v/>
      </c>
      <c r="EX228" s="38" t="str">
        <f>IF(ISBLANK('T1'!$C$224),"",'T1'!$L$224*IF('T1'!$Z$17="Y",1,0)+'T2'!$L$224*IF('T2'!$Z$17="Y",1,0)+'T3'!$L$224*IF('T3'!$Z$17="Y",1,0))</f>
        <v/>
      </c>
      <c r="EY228" s="38" t="str">
        <f>IF(ISBLANK('T1'!$C$224),"",'T1'!$M$224*IF('T1'!$AA$17="Y",1,0)+'T2'!$M$224*IF('T2'!$AA$17="Y",1,0)+'T3'!$M$224*IF('T3'!$AA$17="Y",1,0))</f>
        <v/>
      </c>
      <c r="EZ228" s="38" t="str">
        <f>IF(ISBLANK('T1'!$C$224),"",'T1'!$M$224*IF('T1'!$AB$17="Y",1,0)+'T2'!$M$224*IF('T2'!$AB$17="Y",1,0)+'T3'!$M$224*IF('T3'!$AB$17="Y",1,0))</f>
        <v/>
      </c>
      <c r="FA228" s="38" t="str">
        <f>IF(ISBLANK('T1'!$C$224),"",SUM($EQ$228:$EZ$228))</f>
        <v/>
      </c>
      <c r="FB228" s="38" t="str">
        <f>IF(ISBLANK('T1'!$C$224),"",IF(ISERR($FA$228/$FA$5),"",$FA$228/$FA$5))</f>
        <v/>
      </c>
    </row>
    <row r="229" spans="20:158">
      <c r="T229" s="38" t="str">
        <f>IF(ISBLANK('T1'!$C$225),"",'T1'!$E$225*IF('T1'!$S$8="Y",1,0)+'T2'!$E$225*IF('T2'!$S$8="Y",1,0)+'T3'!$E$225*IF('T3'!$S$8="Y",1,0)+TA!$AR$225*IF(TA!$L$8="Y",1,0))</f>
        <v/>
      </c>
      <c r="U229" s="38" t="str">
        <f>IF(ISBLANK('T1'!$C$225),"",'T1'!$F$225*IF('T1'!$T$8="Y",1,0)+'T2'!$F$225*IF('T2'!$T$8="Y",1,0)+'T3'!$F$225*IF('T3'!$T$8="Y",1,0)+TA!$AS$225*IF(TA!$M$8="Y",1,0))</f>
        <v/>
      </c>
      <c r="V229" s="38" t="str">
        <f>IF(ISBLANK('T1'!$C$225),"",'T1'!$G$225*IF('T1'!$U$8="Y",1,0)+'T2'!$G$225*IF('T2'!$U$8="Y",1,0)+'T3'!$G$225*IF('T3'!$U$8="Y",1,0)+TA!$AT$225*IF(TA!$N$8="Y",1,0))</f>
        <v/>
      </c>
      <c r="W229" s="38" t="str">
        <f>IF(ISBLANK('T1'!$C$225),"",'T1'!$H$225*IF('T1'!$V$8="Y",1,0)+'T2'!$H$225*IF('T2'!$V$8="Y",1,0)+'T3'!$H$225*IF('T3'!$V$8="Y",1,0))</f>
        <v/>
      </c>
      <c r="X229" s="38" t="str">
        <f>IF(ISBLANK('T1'!$C$225),"",'T1'!$I$225*IF('T1'!$W$8="Y",1,0)+'T2'!$I$225*IF('T2'!$W$8="Y",1,0)+'T3'!$I$225*IF('T3'!$W$8="Y",1,0))</f>
        <v/>
      </c>
      <c r="Y229" s="38" t="str">
        <f>IF(ISBLANK('T1'!$C$225),"",'T1'!$J$225*IF('T1'!$X$8="Y",1,0)+'T2'!$J$225*IF('T2'!$X$8="Y",1,0)+'T3'!$J$225*IF('T3'!$X$8="Y",1,0))</f>
        <v/>
      </c>
      <c r="Z229" s="38" t="str">
        <f>IF(ISBLANK('T1'!$C$225),"",'T1'!$K$225*IF('T1'!$Y$8="Y",1,0)+'T2'!$K$225*IF('T2'!$Y$8="Y",1,0)+'T3'!$K$225*IF('T3'!$Y$8="Y",1,0))</f>
        <v/>
      </c>
      <c r="AA229" s="38" t="str">
        <f>IF(ISBLANK('T1'!$C$225),"",'T1'!$L$225*IF('T1'!$Z$8="Y",1,0)+'T2'!$L$225*IF('T2'!$Z$8="Y",1,0)+'T3'!$L$225*IF('T3'!$Z$8="Y",1,0))</f>
        <v/>
      </c>
      <c r="AB229" s="38" t="str">
        <f>IF(ISBLANK('T1'!$C$225),"",'T1'!$M$225*IF('T1'!$AA$8="Y",1,0)+'T2'!$M$225*IF('T2'!$AA$8="Y",1,0)+'T3'!$M$225*IF('T3'!$AA$8="Y",1,0))</f>
        <v/>
      </c>
      <c r="AC229" s="38" t="str">
        <f>IF(ISBLANK('T1'!$C$225),"",'T1'!$M$225*IF('T1'!$AB$8="Y",1,0)+'T2'!$M$225*IF('T2'!$AB$8="Y",1,0)+'T3'!$M$225*IF('T3'!$AB$8="Y",1,0))</f>
        <v/>
      </c>
      <c r="AD229" s="38" t="str">
        <f>IF(ISBLANK('T1'!$C$225),"",SUM($T$229:$AC$229))</f>
        <v/>
      </c>
      <c r="AE229" s="38" t="str">
        <f>IF(ISBLANK('T1'!$C$225),"",IF(ISERR($AD$229/$AD$5),"",$AD$229/$AD$5))</f>
        <v/>
      </c>
      <c r="AI229" s="38" t="str">
        <f>IF(ISBLANK('T1'!$C$225),"",'T1'!$E$225*IF('T1'!$S$9="Y",1,0)+'T2'!$E$225*IF('T2'!$S$9="Y",1,0)+'T3'!$E$225*IF('T3'!$S$9="Y",1,0)+TA!$AR$225*IF(TA!$L$9="Y",1,0))</f>
        <v/>
      </c>
      <c r="AJ229" s="38" t="str">
        <f>IF(ISBLANK('T1'!$C$225),"",'T1'!$F$225*IF('T1'!$T$9="Y",1,0)+'T2'!$F$225*IF('T2'!$T$9="Y",1,0)+'T3'!$F$225*IF('T3'!$T$9="Y",1,0)+TA!$AS$225*IF(TA!$M$9="Y",1,0))</f>
        <v/>
      </c>
      <c r="AK229" s="38" t="str">
        <f>IF(ISBLANK('T1'!$C$225),"",'T1'!$G$225*IF('T1'!$U$9="Y",1,0)+'T2'!$G$225*IF('T2'!$U$9="Y",1,0)+'T3'!$G$225*IF('T3'!$U$9="Y",1,0)+TA!$AT$225*IF(TA!$N$9="Y",1,0))</f>
        <v/>
      </c>
      <c r="AL229" s="38" t="str">
        <f>IF(ISBLANK('T1'!$C$225),"",'T1'!$H$225*IF('T1'!$V$9="Y",1,0)+'T2'!$H$225*IF('T2'!$V$9="Y",1,0)+'T3'!$H$225*IF('T3'!$V$9="Y",1,0))</f>
        <v/>
      </c>
      <c r="AM229" s="38" t="str">
        <f>IF(ISBLANK('T1'!$C$225),"",'T1'!$I$225*IF('T1'!$W$9="Y",1,0)+'T2'!$I$225*IF('T2'!$W$9="Y",1,0)+'T3'!$I$225*IF('T3'!$W$9="Y",1,0))</f>
        <v/>
      </c>
      <c r="AN229" s="38" t="str">
        <f>IF(ISBLANK('T1'!$C$225),"",'T1'!$J$225*IF('T1'!$X$9="Y",1,0)+'T2'!$J$225*IF('T2'!$X$9="Y",1,0)+'T3'!$J$225*IF('T3'!$X$9="Y",1,0))</f>
        <v/>
      </c>
      <c r="AO229" s="38" t="str">
        <f>IF(ISBLANK('T1'!$C$225),"",'T1'!$K$225*IF('T1'!$Y$9="Y",1,0)+'T2'!$K$225*IF('T2'!$Y$9="Y",1,0)+'T3'!$K$225*IF('T3'!$Y$9="Y",1,0))</f>
        <v/>
      </c>
      <c r="AP229" s="38" t="str">
        <f>IF(ISBLANK('T1'!$C$225),"",'T1'!$L$225*IF('T1'!$Z$9="Y",1,0)+'T2'!$L$225*IF('T2'!$Z$9="Y",1,0)+'T3'!$L$225*IF('T3'!$Z$9="Y",1,0))</f>
        <v/>
      </c>
      <c r="AQ229" s="38" t="str">
        <f>IF(ISBLANK('T1'!$C$225),"",'T1'!$M$225*IF('T1'!$AA$9="Y",1,0)+'T2'!$M$225*IF('T2'!$AA$9="Y",1,0)+'T3'!$M$225*IF('T3'!$AA$9="Y",1,0))</f>
        <v/>
      </c>
      <c r="AR229" s="38" t="str">
        <f>IF(ISBLANK('T1'!$C$225),"",'T1'!$M$225*IF('T1'!$AB$9="Y",1,0)+'T2'!$M$225*IF('T2'!$AB$9="Y",1,0)+'T3'!$M$225*IF('T3'!$AB$9="Y",1,0))</f>
        <v/>
      </c>
      <c r="AS229" s="38" t="str">
        <f>IF(ISBLANK('T1'!$C$225),"",SUM($AI$229:$AR$229))</f>
        <v/>
      </c>
      <c r="AT229" s="38" t="str">
        <f>IF(ISBLANK('T1'!$C$225),"",IF(ISERR($AS$229/$AS$5),"",$AS$229/$AS$5))</f>
        <v/>
      </c>
      <c r="AW229" s="38" t="str">
        <f>IF(ISBLANK('T1'!$C$225),"",'T1'!$E$225*IF('T1'!$S$10="Y",1,0)+'T2'!$E$225*IF('T2'!$S$10="Y",1,0)+'T3'!$E$225*IF('T3'!$S$10="Y",1,0)+TA!$AR$225*IF(TA!$L$10="Y",1,0))</f>
        <v/>
      </c>
      <c r="AX229" s="38" t="str">
        <f>IF(ISBLANK('T1'!$C$225),"",'T1'!$F$225*IF('T1'!$T$10="Y",1,0)+'T2'!$F$225*IF('T2'!$T$10="Y",1,0)+'T3'!$F$225*IF('T3'!$T$10="Y",1,0)+TA!$AS$225*IF(TA!$M$10="Y",1,0))</f>
        <v/>
      </c>
      <c r="AY229" s="38" t="str">
        <f>IF(ISBLANK('T1'!$C$225),"",'T1'!$G$225*IF('T1'!$U$10="Y",1,0)+'T2'!$G$225*IF('T2'!$U$10="Y",1,0)+'T3'!$G$225*IF('T3'!$U$10="Y",1,0)+TA!$AT$225*IF(TA!$N$10="Y",1,0))</f>
        <v/>
      </c>
      <c r="AZ229" s="38" t="str">
        <f>IF(ISBLANK('T1'!$C$225),"",'T1'!$H$225*IF('T1'!$V$10="Y",1,0)+'T2'!$H$225*IF('T2'!$V$10="Y",1,0)+'T3'!$H$225*IF('T3'!$V$10="Y",1,0))</f>
        <v/>
      </c>
      <c r="BA229" s="38" t="str">
        <f>IF(ISBLANK('T1'!$C$225),"",'T1'!$I$225*IF('T1'!$W$10="Y",1,0)+'T2'!$I$225*IF('T2'!$W$10="Y",1,0)+'T3'!$I$225*IF('T3'!$W$10="Y",1,0))</f>
        <v/>
      </c>
      <c r="BB229" s="38" t="str">
        <f>IF(ISBLANK('T1'!$C$225),"",'T1'!$J$225*IF('T1'!$X$10="Y",1,0)+'T2'!$J$225*IF('T2'!$X$10="Y",1,0)+'T3'!$J$225*IF('T3'!$X$10="Y",1,0))</f>
        <v/>
      </c>
      <c r="BC229" s="38" t="str">
        <f>IF(ISBLANK('T1'!$C$225),"",'T1'!$K$225*IF('T1'!$Y$10="Y",1,0)+'T2'!$K$225*IF('T2'!$Y$10="Y",1,0)+'T3'!$K$225*IF('T3'!$Y$10="Y",1,0))</f>
        <v/>
      </c>
      <c r="BD229" s="38" t="str">
        <f>IF(ISBLANK('T1'!$C$225),"",'T1'!$L$225*IF('T1'!$Z$10="Y",1,0)+'T2'!$L$225*IF('T2'!$Z$10="Y",1,0)+'T3'!$L$225*IF('T3'!$Z$10="Y",1,0))</f>
        <v/>
      </c>
      <c r="BE229" s="38" t="str">
        <f>IF(ISBLANK('T1'!$C$225),"",'T1'!$M$225*IF('T1'!$AA$10="Y",1,0)+'T2'!$M$225*IF('T2'!$AA$10="Y",1,0)+'T3'!$M$225*IF('T3'!$AA$10="Y",1,0))</f>
        <v/>
      </c>
      <c r="BF229" s="38" t="str">
        <f>IF(ISBLANK('T1'!$C$225),"",'T1'!$M$225*IF('T1'!$AB$10="Y",1,0)+'T2'!$M$225*IF('T2'!$AB$10="Y",1,0)+'T3'!$M$225*IF('T3'!$AB$10="Y",1,0))</f>
        <v/>
      </c>
      <c r="BG229" s="38" t="str">
        <f>IF(ISBLANK('T1'!$C$225),"",SUM($AW$229:$BF$229))</f>
        <v/>
      </c>
      <c r="BH229" s="38" t="str">
        <f>IF(ISBLANK('T1'!$C$225),"",IF(ISERR($BG$229/$BG$5),"",$BG$229/$BG$5))</f>
        <v/>
      </c>
      <c r="BK229" s="38" t="str">
        <f>IF(ISBLANK('T1'!$C$225),"",'T1'!$E$225*IF('T1'!$S$11="Y",1,0)+'T2'!$E$225*IF('T2'!$S$11="Y",1,0)+'T3'!$E$225*IF('T3'!$S$11="Y",1,0)+TA!$AR$225*IF(TA!$L$11="Y",1,0))</f>
        <v/>
      </c>
      <c r="BL229" s="38" t="str">
        <f>IF(ISBLANK('T1'!$C$225),"",'T1'!$F$225*IF('T1'!$T$11="Y",1,0)+'T2'!$F$225*IF('T2'!$T$11="Y",1,0)+'T3'!$F$225*IF('T3'!$T$11="Y",1,0)+TA!$AS$225*IF(TA!$M$11="Y",1,0))</f>
        <v/>
      </c>
      <c r="BM229" s="38" t="str">
        <f>IF(ISBLANK('T1'!$C$225),"",'T1'!$G$225*IF('T1'!$U$11="Y",1,0)+'T2'!$G$225*IF('T2'!$U$11="Y",1,0)+'T3'!$G$225*IF('T3'!$U$11="Y",1,0)+TA!$AT$225*IF(TA!$N$11="Y",1,0))</f>
        <v/>
      </c>
      <c r="BN229" s="38" t="str">
        <f>IF(ISBLANK('T1'!$C$225),"",'T1'!$H$225*IF('T1'!$V$11="Y",1,0)+'T2'!$H$225*IF('T2'!$V$11="Y",1,0)+'T3'!$H$225*IF('T3'!$V$11="Y",1,0))</f>
        <v/>
      </c>
      <c r="BO229" s="38" t="str">
        <f>IF(ISBLANK('T1'!$C$225),"",'T1'!$I$225*IF('T1'!$W$11="Y",1,0)+'T2'!$I$225*IF('T2'!$W$11="Y",1,0)+'T3'!$I$225*IF('T3'!$W$11="Y",1,0))</f>
        <v/>
      </c>
      <c r="BP229" s="38" t="str">
        <f>IF(ISBLANK('T1'!$C$225),"",'T1'!$J$225*IF('T1'!$X$11="Y",1,0)+'T2'!$J$225*IF('T2'!$X$11="Y",1,0)+'T3'!$J$225*IF('T3'!$X$11="Y",1,0))</f>
        <v/>
      </c>
      <c r="BQ229" s="38" t="str">
        <f>IF(ISBLANK('T1'!$C$225),"",'T1'!$K$225*IF('T1'!$Y$11="Y",1,0)+'T2'!$K$225*IF('T2'!$Y$11="Y",1,0)+'T3'!$K$225*IF('T3'!$Y$11="Y",1,0))</f>
        <v/>
      </c>
      <c r="BR229" s="38" t="str">
        <f>IF(ISBLANK('T1'!$C$225),"",'T1'!$L$225*IF('T1'!$Z$11="Y",1,0)+'T2'!$L$225*IF('T2'!$Z$11="Y",1,0)+'T3'!$L$225*IF('T3'!$Z$11="Y",1,0))</f>
        <v/>
      </c>
      <c r="BS229" s="38" t="str">
        <f>IF(ISBLANK('T1'!$C$225),"",'T1'!$M$225*IF('T1'!$AA$11="Y",1,0)+'T2'!$M$225*IF('T2'!$AA$11="Y",1,0)+'T3'!$M$225*IF('T3'!$AA$11="Y",1,0))</f>
        <v/>
      </c>
      <c r="BT229" s="38" t="str">
        <f>IF(ISBLANK('T1'!$C$225),"",'T1'!$M$225*IF('T1'!$AB$11="Y",1,0)+'T2'!$M$225*IF('T2'!$AB$11="Y",1,0)+'T3'!$M$225*IF('T3'!$AB$11="Y",1,0))</f>
        <v/>
      </c>
      <c r="BU229" s="38" t="str">
        <f>IF(ISBLANK('T1'!$C$225),"",SUM($BK$229:$BT$229))</f>
        <v/>
      </c>
      <c r="BV229" s="38" t="str">
        <f>IF(ISBLANK('T1'!$C$225),"",IF(ISERR($BU$229/$BU$5),"",$BU$229/$BU$5))</f>
        <v/>
      </c>
      <c r="BY229" s="38" t="str">
        <f>IF(ISBLANK('T1'!$C$225),"",'T1'!$E$225*IF('T1'!$S$12="Y",1,0)+'T2'!$E$225*IF('T2'!$S$12="Y",1,0)+'T3'!$E$225*IF('T3'!$S$12="Y",1,0)+TA!$AR$225*IF(TA!$L$12="Y",1,0))</f>
        <v/>
      </c>
      <c r="BZ229" s="38" t="str">
        <f>IF(ISBLANK('T1'!$C$225),"",'T1'!$F$225*IF('T1'!$T$12="Y",1,0)+'T2'!$F$225*IF('T2'!$T$12="Y",1,0)+'T3'!$F$225*IF('T3'!$T$12="Y",1,0)+TA!$AS$225*IF(TA!$M$12="Y",1,0))</f>
        <v/>
      </c>
      <c r="CA229" s="38" t="str">
        <f>IF(ISBLANK('T1'!$C$225),"",'T1'!$G$225*IF('T1'!$U$12="Y",1,0)+'T2'!$G$225*IF('T2'!$U$12="Y",1,0)+'T3'!$G$225*IF('T3'!$U$12="Y",1,0)+TA!$AT$225*IF(TA!$N$12="Y",1,0))</f>
        <v/>
      </c>
      <c r="CB229" s="38" t="str">
        <f>IF(ISBLANK('T1'!$C$225),"",'T1'!$H$225*IF('T1'!$V$12="Y",1,0)+'T2'!$H$225*IF('T2'!$V$12="Y",1,0)+'T3'!$H$225*IF('T3'!$V$12="Y",1,0))</f>
        <v/>
      </c>
      <c r="CC229" s="38" t="str">
        <f>IF(ISBLANK('T1'!$C$225),"",'T1'!$I$225*IF('T1'!$W$12="Y",1,0)+'T2'!$I$225*IF('T2'!$W$12="Y",1,0)+'T3'!$I$225*IF('T3'!$W$12="Y",1,0))</f>
        <v/>
      </c>
      <c r="CD229" s="38" t="str">
        <f>IF(ISBLANK('T1'!$C$225),"",'T1'!$J$225*IF('T1'!$X$12="Y",1,0)+'T2'!$J$225*IF('T2'!$X$12="Y",1,0)+'T3'!$J$225*IF('T3'!$X$12="Y",1,0))</f>
        <v/>
      </c>
      <c r="CE229" s="38" t="str">
        <f>IF(ISBLANK('T1'!$C$225),"",'T1'!$K$225*IF('T1'!$Y$12="Y",1,0)+'T2'!$K$225*IF('T2'!$Y$12="Y",1,0)+'T3'!$K$225*IF('T3'!$Y$12="Y",1,0))</f>
        <v/>
      </c>
      <c r="CF229" s="38" t="str">
        <f>IF(ISBLANK('T1'!$C$225),"",'T1'!$L$225*IF('T1'!$Z$12="Y",1,0)+'T2'!$L$225*IF('T2'!$Z$12="Y",1,0)+'T3'!$L$225*IF('T3'!$Z$12="Y",1,0))</f>
        <v/>
      </c>
      <c r="CG229" s="38" t="str">
        <f>IF(ISBLANK('T1'!$C$225),"",'T1'!$M$225*IF('T1'!$AA$12="Y",1,0)+'T2'!$M$225*IF('T2'!$AA$12="Y",1,0)+'T3'!$M$225*IF('T3'!$AA$12="Y",1,0))</f>
        <v/>
      </c>
      <c r="CH229" s="38" t="str">
        <f>IF(ISBLANK('T1'!$C$225),"",'T1'!$M$225*IF('T1'!$AB$12="Y",1,0)+'T2'!$M$225*IF('T2'!$AB$12="Y",1,0)+'T3'!$M$225*IF('T3'!$AB$12="Y",1,0))</f>
        <v/>
      </c>
      <c r="CI229" s="38" t="str">
        <f>IF(ISBLANK('T1'!$C$225),"",SUM($BY$229:$CH$229))</f>
        <v/>
      </c>
      <c r="CJ229" s="38" t="str">
        <f>IF(ISBLANK('T1'!$C$225),"",IF(ISERR($CI$229/$CI$5),"",$CI$229/$CI$5))</f>
        <v/>
      </c>
      <c r="CM229" s="38" t="str">
        <f>IF(ISBLANK('T1'!$C$225),"",'T1'!$E$225*IF('T1'!$S$13="Y",1,0)+'T2'!$E$225*IF('T2'!$S$13="Y",1,0)+'T3'!$E$225*IF('T3'!$S$13="Y",1,0)+TA!$AR$225*IF(TA!$L$13="Y",1,0))</f>
        <v/>
      </c>
      <c r="CN229" s="38" t="str">
        <f>IF(ISBLANK('T1'!$C$225),"",'T1'!$F$225*IF('T1'!$T$13="Y",1,0)+'T2'!$F$225*IF('T2'!$T$13="Y",1,0)+'T3'!$F$225*IF('T3'!$T$13="Y",1,0)+TA!$AS$225*IF(TA!$M$13="Y",1,0))</f>
        <v/>
      </c>
      <c r="CO229" s="38" t="str">
        <f>IF(ISBLANK('T1'!$C$225),"",'T1'!$G$225*IF('T1'!$U$13="Y",1,0)+'T2'!$G$225*IF('T2'!$U$13="Y",1,0)+'T3'!$G$225*IF('T3'!$U$13="Y",1,0)+TA!$AT$225*IF(TA!$N$13="Y",1,0))</f>
        <v/>
      </c>
      <c r="CP229" s="38" t="str">
        <f>IF(ISBLANK('T1'!$C$225),"",'T1'!$H$225*IF('T1'!$V$13="Y",1,0)+'T2'!$H$225*IF('T2'!$V$13="Y",1,0)+'T3'!$H$225*IF('T3'!$V$13="Y",1,0))</f>
        <v/>
      </c>
      <c r="CQ229" s="38" t="str">
        <f>IF(ISBLANK('T1'!$C$225),"",'T1'!$I$225*IF('T1'!$W$13="Y",1,0)+'T2'!$I$225*IF('T2'!$W$13="Y",1,0)+'T3'!$I$225*IF('T3'!$W$13="Y",1,0))</f>
        <v/>
      </c>
      <c r="CR229" s="38" t="str">
        <f>IF(ISBLANK('T1'!$C$225),"",'T1'!$J$225*IF('T1'!$X$13="Y",1,0)+'T2'!$J$225*IF('T2'!$X$13="Y",1,0)+'T3'!$J$225*IF('T3'!$X$13="Y",1,0))</f>
        <v/>
      </c>
      <c r="CS229" s="38" t="str">
        <f>IF(ISBLANK('T1'!$C$225),"",'T1'!$K$225*IF('T1'!$Y$13="Y",1,0)+'T2'!$K$225*IF('T2'!$Y$13="Y",1,0)+'T3'!$K$225*IF('T3'!$Y$13="Y",1,0))</f>
        <v/>
      </c>
      <c r="CT229" s="38" t="str">
        <f>IF(ISBLANK('T1'!$C$225),"",'T1'!$L$225*IF('T1'!$Z$13="Y",1,0)+'T2'!$L$225*IF('T2'!$Z$13="Y",1,0)+'T3'!$L$225*IF('T3'!$Z$13="Y",1,0))</f>
        <v/>
      </c>
      <c r="CU229" s="38" t="str">
        <f>IF(ISBLANK('T1'!$C$225),"",'T1'!$M$225*IF('T1'!$AA$13="Y",1,0)+'T2'!$M$225*IF('T2'!$AA$13="Y",1,0)+'T3'!$M$225*IF('T3'!$AA$13="Y",1,0))</f>
        <v/>
      </c>
      <c r="CV229" s="38" t="str">
        <f>IF(ISBLANK('T1'!$C$225),"",'T1'!$M$225*IF('T1'!$AB$13="Y",1,0)+'T2'!$M$225*IF('T2'!$AB$13="Y",1,0)+'T3'!$M$225*IF('T3'!$AB$13="Y",1,0))</f>
        <v/>
      </c>
      <c r="CW229" s="38" t="str">
        <f>IF(ISBLANK('T1'!$C$225),"",SUM($CM$229:$CV$229))</f>
        <v/>
      </c>
      <c r="CX229" s="38" t="str">
        <f>IF(ISBLANK('T1'!$C$225),"",IF(ISERR($CW$229/$CW$5),"",$CW$229/$CW$5))</f>
        <v/>
      </c>
      <c r="DA229" s="38" t="str">
        <f>IF(ISBLANK('T1'!$C$225),"",'T1'!$E$225*IF('T1'!$S$14="Y",1,0)+'T2'!$E$225*IF('T2'!$S$14="Y",1,0)+'T3'!$E$225*IF('T3'!$S$14="Y",1,0)+TA!$AR$225*IF(TA!$L$14="Y",1,0))</f>
        <v/>
      </c>
      <c r="DB229" s="38" t="str">
        <f>IF(ISBLANK('T1'!$C$225),"",'T1'!$F$225*IF('T1'!$T$14="Y",1,0)+'T2'!$F$225*IF('T2'!$T$14="Y",1,0)+'T3'!$F$225*IF('T3'!$T$14="Y",1,0)+TA!$AS$225*IF(TA!$M$14="Y",1,0))</f>
        <v/>
      </c>
      <c r="DC229" s="38" t="str">
        <f>IF(ISBLANK('T1'!$C$225),"",'T1'!$G$225*IF('T1'!$U$14="Y",1,0)+'T2'!$G$225*IF('T2'!$U$14="Y",1,0)+'T3'!$G$225*IF('T3'!$U$14="Y",1,0)+TA!$AT$225*IF(TA!$N$14="Y",1,0))</f>
        <v/>
      </c>
      <c r="DD229" s="38" t="str">
        <f>IF(ISBLANK('T1'!$C$225),"",'T1'!$H$225*IF('T1'!$V$14="Y",1,0)+'T2'!$H$225*IF('T2'!$V$14="Y",1,0)+'T3'!$H$225*IF('T3'!$V$14="Y",1,0))</f>
        <v/>
      </c>
      <c r="DE229" s="38" t="str">
        <f>IF(ISBLANK('T1'!$C$225),"",'T1'!$I$225*IF('T1'!$W$14="Y",1,0)+'T2'!$I$225*IF('T2'!$W$14="Y",1,0)+'T3'!$I$225*IF('T3'!$W$14="Y",1,0))</f>
        <v/>
      </c>
      <c r="DF229" s="38" t="str">
        <f>IF(ISBLANK('T1'!$C$225),"",'T1'!$J$225*IF('T1'!$X$14="Y",1,0)+'T2'!$J$225*IF('T2'!$X$14="Y",1,0)+'T3'!$J$225*IF('T3'!$X$14="Y",1,0))</f>
        <v/>
      </c>
      <c r="DG229" s="38" t="str">
        <f>IF(ISBLANK('T1'!$C$225),"",'T1'!$K$225*IF('T1'!$Y$14="Y",1,0)+'T2'!$K$225*IF('T2'!$Y$14="Y",1,0)+'T3'!$K$225*IF('T3'!$Y$14="Y",1,0))</f>
        <v/>
      </c>
      <c r="DH229" s="38" t="str">
        <f>IF(ISBLANK('T1'!$C$225),"",'T1'!$L$225*IF('T1'!$Z$14="Y",1,0)+'T2'!$L$225*IF('T2'!$Z$14="Y",1,0)+'T3'!$L$225*IF('T3'!$Z$14="Y",1,0))</f>
        <v/>
      </c>
      <c r="DI229" s="38" t="str">
        <f>IF(ISBLANK('T1'!$C$225),"",'T1'!$M$225*IF('T1'!$AA$14="Y",1,0)+'T2'!$M$225*IF('T2'!$AA$14="Y",1,0)+'T3'!$M$225*IF('T3'!$AA$14="Y",1,0))</f>
        <v/>
      </c>
      <c r="DJ229" s="38" t="str">
        <f>IF(ISBLANK('T1'!$C$225),"",'T1'!$M$225*IF('T1'!$AB$14="Y",1,0)+'T2'!$M$225*IF('T2'!$AB$14="Y",1,0)+'T3'!$M$225*IF('T3'!$AB$14="Y",1,0))</f>
        <v/>
      </c>
      <c r="DK229" s="38" t="str">
        <f>IF(ISBLANK('T1'!$C$225),"",SUM($DA$229:$DJ$229))</f>
        <v/>
      </c>
      <c r="DL229" s="38" t="str">
        <f>IF(ISBLANK('T1'!$C$225),"",IF(ISERR($DK$229/$DK$5),"",$DK$229/$DK$5))</f>
        <v/>
      </c>
      <c r="DO229" s="38" t="str">
        <f>IF(ISBLANK('T1'!$C$225),"",'T1'!$E$225*IF('T1'!$S$15="Y",1,0)+'T2'!$E$225*IF('T2'!$S$15="Y",1,0)+'T3'!$E$225*IF('T3'!$S$15="Y",1,0)+TA!$AR$225*IF(TA!$L$15="Y",1,0))</f>
        <v/>
      </c>
      <c r="DP229" s="38" t="str">
        <f>IF(ISBLANK('T1'!$C$225),"",'T1'!$F$225*IF('T1'!$T$15="Y",1,0)+'T2'!$F$225*IF('T2'!$T$15="Y",1,0)+'T3'!$F$225*IF('T3'!$T$15="Y",1,0)+TA!$AS$225*IF(TA!$M$15="Y",1,0))</f>
        <v/>
      </c>
      <c r="DQ229" s="38" t="str">
        <f>IF(ISBLANK('T1'!$C$225),"",'T1'!$G$225*IF('T1'!$U$15="Y",1,0)+'T2'!$G$225*IF('T2'!$U$15="Y",1,0)+'T3'!$G$225*IF('T3'!$U$15="Y",1,0)+TA!$AT$225*IF(TA!$N$15="Y",1,0))</f>
        <v/>
      </c>
      <c r="DR229" s="38" t="str">
        <f>IF(ISBLANK('T1'!$C$225),"",'T1'!$H$225*IF('T1'!$V$15="Y",1,0)+'T2'!$H$225*IF('T2'!$V$15="Y",1,0)+'T3'!$H$225*IF('T3'!$V$15="Y",1,0))</f>
        <v/>
      </c>
      <c r="DS229" s="38" t="str">
        <f>IF(ISBLANK('T1'!$C$225),"",'T1'!$I$225*IF('T1'!$W$15="Y",1,0)+'T2'!$I$225*IF('T2'!$W$15="Y",1,0)+'T3'!$I$225*IF('T3'!$W$15="Y",1,0))</f>
        <v/>
      </c>
      <c r="DT229" s="38" t="str">
        <f>IF(ISBLANK('T1'!$C$225),"",'T1'!$J$225*IF('T1'!$X$15="Y",1,0)+'T2'!$J$225*IF('T2'!$X$15="Y",1,0)+'T3'!$J$225*IF('T3'!$X$15="Y",1,0))</f>
        <v/>
      </c>
      <c r="DU229" s="38" t="str">
        <f>IF(ISBLANK('T1'!$C$225),"",'T1'!$K$225*IF('T1'!$Y$15="Y",1,0)+'T2'!$K$225*IF('T2'!$Y$15="Y",1,0)+'T3'!$K$225*IF('T3'!$Y$15="Y",1,0))</f>
        <v/>
      </c>
      <c r="DV229" s="38" t="str">
        <f>IF(ISBLANK('T1'!$C$225),"",'T1'!$L$225*IF('T1'!$Z$15="Y",1,0)+'T2'!$L$225*IF('T2'!$Z$15="Y",1,0)+'T3'!$L$225*IF('T3'!$Z$15="Y",1,0))</f>
        <v/>
      </c>
      <c r="DW229" s="38" t="str">
        <f>IF(ISBLANK('T1'!$C$225),"",'T1'!$M$225*IF('T1'!$AA$15="Y",1,0)+'T2'!$M$225*IF('T2'!$AA$15="Y",1,0)+'T3'!$M$225*IF('T3'!$AA$15="Y",1,0))</f>
        <v/>
      </c>
      <c r="DX229" s="38" t="str">
        <f>IF(ISBLANK('T1'!$C$225),"",'T1'!$M$225*IF('T1'!$AB$15="Y",1,0)+'T2'!$M$225*IF('T2'!$AB$15="Y",1,0)+'T3'!$M$225*IF('T3'!$AB$15="Y",1,0))</f>
        <v/>
      </c>
      <c r="DY229" s="38" t="str">
        <f>IF(ISBLANK('T1'!$C$225),"",SUM($DO$229:$DX$229))</f>
        <v/>
      </c>
      <c r="DZ229" s="38" t="str">
        <f>IF(ISBLANK('T1'!$C$225),"",IF(ISERR($DY$229/$DY$5),"",$DY$229/$DY$5))</f>
        <v/>
      </c>
      <c r="EC229" s="38" t="str">
        <f>IF(ISBLANK('T1'!$C$225),"",'T1'!$E$225*IF('T1'!$S$16="Y",1,0)+'T2'!$E$225*IF('T2'!$S$16="Y",1,0)+'T3'!$E$225*IF('T3'!$S$16="Y",1,0)+TA!$AR$225*IF(TA!$L$16="Y",1,0))</f>
        <v/>
      </c>
      <c r="ED229" s="38" t="str">
        <f>IF(ISBLANK('T1'!$C$225),"",'T1'!$F$225*IF('T1'!$T$16="Y",1,0)+'T2'!$F$225*IF('T2'!$T$16="Y",1,0)+'T3'!$F$225*IF('T3'!$T$16="Y",1,0)+TA!$AS$225*IF(TA!$M$16="Y",1,0))</f>
        <v/>
      </c>
      <c r="EE229" s="38" t="str">
        <f>IF(ISBLANK('T1'!$C$225),"",'T1'!$G$225*IF('T1'!$U$16="Y",1,0)+'T2'!$G$225*IF('T2'!$U$16="Y",1,0)+'T3'!$G$225*IF('T3'!$U$16="Y",1,0)+TA!$AT$225*IF(TA!$N$16="Y",1,0))</f>
        <v/>
      </c>
      <c r="EF229" s="38" t="str">
        <f>IF(ISBLANK('T1'!$C$225),"",'T1'!$H$225*IF('T1'!$V$16="Y",1,0)+'T2'!$H$225*IF('T2'!$V$16="Y",1,0)+'T3'!$H$225*IF('T3'!$V$16="Y",1,0))</f>
        <v/>
      </c>
      <c r="EG229" s="38" t="str">
        <f>IF(ISBLANK('T1'!$C$225),"",'T1'!$I$225*IF('T1'!$W$16="Y",1,0)+'T2'!$I$225*IF('T2'!$W$16="Y",1,0)+'T3'!$I$225*IF('T3'!$W$16="Y",1,0))</f>
        <v/>
      </c>
      <c r="EH229" s="38" t="str">
        <f>IF(ISBLANK('T1'!$C$225),"",'T1'!$J$225*IF('T1'!$X$16="Y",1,0)+'T2'!$J$225*IF('T2'!$X$16="Y",1,0)+'T3'!$J$225*IF('T3'!$X$16="Y",1,0))</f>
        <v/>
      </c>
      <c r="EI229" s="38" t="str">
        <f>IF(ISBLANK('T1'!$C$225),"",'T1'!$K$225*IF('T1'!$Y$16="Y",1,0)+'T2'!$K$225*IF('T2'!$Y$16="Y",1,0)+'T3'!$K$225*IF('T3'!$Y$16="Y",1,0))</f>
        <v/>
      </c>
      <c r="EJ229" s="38" t="str">
        <f>IF(ISBLANK('T1'!$C$225),"",'T1'!$L$225*IF('T1'!$Z$16="Y",1,0)+'T2'!$L$225*IF('T2'!$Z$16="Y",1,0)+'T3'!$L$225*IF('T3'!$Z$16="Y",1,0))</f>
        <v/>
      </c>
      <c r="EK229" s="38" t="str">
        <f>IF(ISBLANK('T1'!$C$225),"",'T1'!$M$225*IF('T1'!$AA$16="Y",1,0)+'T2'!$M$225*IF('T2'!$AA$16="Y",1,0)+'T3'!$M$225*IF('T3'!$AA$16="Y",1,0))</f>
        <v/>
      </c>
      <c r="EL229" s="38" t="str">
        <f>IF(ISBLANK('T1'!$C$225),"",'T1'!$M$225*IF('T1'!$AB$16="Y",1,0)+'T2'!$M$225*IF('T2'!$AB$16="Y",1,0)+'T3'!$M$225*IF('T3'!$AB$16="Y",1,0))</f>
        <v/>
      </c>
      <c r="EM229" s="38" t="str">
        <f>IF(ISBLANK('T1'!$C$225),"",SUM($EC$229:$EL$229))</f>
        <v/>
      </c>
      <c r="EN229" s="38" t="str">
        <f>IF(ISBLANK('T1'!$C$225),"",IF(ISERR($EM$229/$EM$5),"",$EM$229/$EM$5))</f>
        <v/>
      </c>
      <c r="EQ229" s="38" t="str">
        <f>IF(ISBLANK('T1'!$C$225),"",'T1'!$E$225*IF('T1'!$S$17="Y",1,0)+'T2'!$E$225*IF('T2'!$S$17="Y",1,0)+'T3'!$E$225*IF('T3'!$S$17="Y",1,0)+TA!$AR$225*IF(TA!$L$17="Y",1,0))</f>
        <v/>
      </c>
      <c r="ER229" s="38" t="str">
        <f>IF(ISBLANK('T1'!$C$225),"",'T1'!$F$225*IF('T1'!$T$17="Y",1,0)+'T2'!$F$225*IF('T2'!$T$17="Y",1,0)+'T3'!$F$225*IF('T3'!$T$17="Y",1,0)+TA!$AS$225*IF(TA!$M$17="Y",1,0))</f>
        <v/>
      </c>
      <c r="ES229" s="38" t="str">
        <f>IF(ISBLANK('T1'!$C$225),"",'T1'!$G$225*IF('T1'!$U$17="Y",1,0)+'T2'!$G$225*IF('T2'!$U$17="Y",1,0)+'T3'!$G$225*IF('T3'!$U$17="Y",1,0)+TA!$AT$225*IF(TA!$N$17="Y",1,0))</f>
        <v/>
      </c>
      <c r="ET229" s="38" t="str">
        <f>IF(ISBLANK('T1'!$C$225),"",'T1'!$H$225*IF('T1'!$V$17="Y",1,0)+'T2'!$H$225*IF('T2'!$V$17="Y",1,0)+'T3'!$H$225*IF('T3'!$V$17="Y",1,0))</f>
        <v/>
      </c>
      <c r="EU229" s="38" t="str">
        <f>IF(ISBLANK('T1'!$C$225),"",'T1'!$I$225*IF('T1'!$W$17="Y",1,0)+'T2'!$I$225*IF('T2'!$W$17="Y",1,0)+'T3'!$I$225*IF('T3'!$W$17="Y",1,0))</f>
        <v/>
      </c>
      <c r="EV229" s="38" t="str">
        <f>IF(ISBLANK('T1'!$C$225),"",'T1'!$J$225*IF('T1'!$X$17="Y",1,0)+'T2'!$J$225*IF('T2'!$X$17="Y",1,0)+'T3'!$J$225*IF('T3'!$X$17="Y",1,0))</f>
        <v/>
      </c>
      <c r="EW229" s="38" t="str">
        <f>IF(ISBLANK('T1'!$C$225),"",'T1'!$K$225*IF('T1'!$Y$17="Y",1,0)+'T2'!$K$225*IF('T2'!$Y$17="Y",1,0)+'T3'!$K$225*IF('T3'!$Y$17="Y",1,0))</f>
        <v/>
      </c>
      <c r="EX229" s="38" t="str">
        <f>IF(ISBLANK('T1'!$C$225),"",'T1'!$L$225*IF('T1'!$Z$17="Y",1,0)+'T2'!$L$225*IF('T2'!$Z$17="Y",1,0)+'T3'!$L$225*IF('T3'!$Z$17="Y",1,0))</f>
        <v/>
      </c>
      <c r="EY229" s="38" t="str">
        <f>IF(ISBLANK('T1'!$C$225),"",'T1'!$M$225*IF('T1'!$AA$17="Y",1,0)+'T2'!$M$225*IF('T2'!$AA$17="Y",1,0)+'T3'!$M$225*IF('T3'!$AA$17="Y",1,0))</f>
        <v/>
      </c>
      <c r="EZ229" s="38" t="str">
        <f>IF(ISBLANK('T1'!$C$225),"",'T1'!$M$225*IF('T1'!$AB$17="Y",1,0)+'T2'!$M$225*IF('T2'!$AB$17="Y",1,0)+'T3'!$M$225*IF('T3'!$AB$17="Y",1,0))</f>
        <v/>
      </c>
      <c r="FA229" s="38" t="str">
        <f>IF(ISBLANK('T1'!$C$225),"",SUM($EQ$229:$EZ$229))</f>
        <v/>
      </c>
      <c r="FB229" s="38" t="str">
        <f>IF(ISBLANK('T1'!$C$225),"",IF(ISERR($FA$229/$FA$5),"",$FA$229/$FA$5))</f>
        <v/>
      </c>
    </row>
    <row r="230" spans="20:158">
      <c r="T230" s="38" t="str">
        <f>IF(ISBLANK('T1'!$C$226),"",'T1'!$E$226*IF('T1'!$S$8="Y",1,0)+'T2'!$E$226*IF('T2'!$S$8="Y",1,0)+'T3'!$E$226*IF('T3'!$S$8="Y",1,0)+TA!$AR$226*IF(TA!$L$8="Y",1,0))</f>
        <v/>
      </c>
      <c r="U230" s="38" t="str">
        <f>IF(ISBLANK('T1'!$C$226),"",'T1'!$F$226*IF('T1'!$T$8="Y",1,0)+'T2'!$F$226*IF('T2'!$T$8="Y",1,0)+'T3'!$F$226*IF('T3'!$T$8="Y",1,0)+TA!$AS$226*IF(TA!$M$8="Y",1,0))</f>
        <v/>
      </c>
      <c r="V230" s="38" t="str">
        <f>IF(ISBLANK('T1'!$C$226),"",'T1'!$G$226*IF('T1'!$U$8="Y",1,0)+'T2'!$G$226*IF('T2'!$U$8="Y",1,0)+'T3'!$G$226*IF('T3'!$U$8="Y",1,0)+TA!$AT$226*IF(TA!$N$8="Y",1,0))</f>
        <v/>
      </c>
      <c r="W230" s="38" t="str">
        <f>IF(ISBLANK('T1'!$C$226),"",'T1'!$H$226*IF('T1'!$V$8="Y",1,0)+'T2'!$H$226*IF('T2'!$V$8="Y",1,0)+'T3'!$H$226*IF('T3'!$V$8="Y",1,0))</f>
        <v/>
      </c>
      <c r="X230" s="38" t="str">
        <f>IF(ISBLANK('T1'!$C$226),"",'T1'!$I$226*IF('T1'!$W$8="Y",1,0)+'T2'!$I$226*IF('T2'!$W$8="Y",1,0)+'T3'!$I$226*IF('T3'!$W$8="Y",1,0))</f>
        <v/>
      </c>
      <c r="Y230" s="38" t="str">
        <f>IF(ISBLANK('T1'!$C$226),"",'T1'!$J$226*IF('T1'!$X$8="Y",1,0)+'T2'!$J$226*IF('T2'!$X$8="Y",1,0)+'T3'!$J$226*IF('T3'!$X$8="Y",1,0))</f>
        <v/>
      </c>
      <c r="Z230" s="38" t="str">
        <f>IF(ISBLANK('T1'!$C$226),"",'T1'!$K$226*IF('T1'!$Y$8="Y",1,0)+'T2'!$K$226*IF('T2'!$Y$8="Y",1,0)+'T3'!$K$226*IF('T3'!$Y$8="Y",1,0))</f>
        <v/>
      </c>
      <c r="AA230" s="38" t="str">
        <f>IF(ISBLANK('T1'!$C$226),"",'T1'!$L$226*IF('T1'!$Z$8="Y",1,0)+'T2'!$L$226*IF('T2'!$Z$8="Y",1,0)+'T3'!$L$226*IF('T3'!$Z$8="Y",1,0))</f>
        <v/>
      </c>
      <c r="AB230" s="38" t="str">
        <f>IF(ISBLANK('T1'!$C$226),"",'T1'!$M$226*IF('T1'!$AA$8="Y",1,0)+'T2'!$M$226*IF('T2'!$AA$8="Y",1,0)+'T3'!$M$226*IF('T3'!$AA$8="Y",1,0))</f>
        <v/>
      </c>
      <c r="AC230" s="38" t="str">
        <f>IF(ISBLANK('T1'!$C$226),"",'T1'!$M$226*IF('T1'!$AB$8="Y",1,0)+'T2'!$M$226*IF('T2'!$AB$8="Y",1,0)+'T3'!$M$226*IF('T3'!$AB$8="Y",1,0))</f>
        <v/>
      </c>
      <c r="AD230" s="38" t="str">
        <f>IF(ISBLANK('T1'!$C$226),"",SUM($T$230:$AC$230))</f>
        <v/>
      </c>
      <c r="AE230" s="38" t="str">
        <f>IF(ISBLANK('T1'!$C$226),"",IF(ISERR($AD$230/$AD$5),"",$AD$230/$AD$5))</f>
        <v/>
      </c>
      <c r="AI230" s="38" t="str">
        <f>IF(ISBLANK('T1'!$C$226),"",'T1'!$E$226*IF('T1'!$S$9="Y",1,0)+'T2'!$E$226*IF('T2'!$S$9="Y",1,0)+'T3'!$E$226*IF('T3'!$S$9="Y",1,0)+TA!$AR$226*IF(TA!$L$9="Y",1,0))</f>
        <v/>
      </c>
      <c r="AJ230" s="38" t="str">
        <f>IF(ISBLANK('T1'!$C$226),"",'T1'!$F$226*IF('T1'!$T$9="Y",1,0)+'T2'!$F$226*IF('T2'!$T$9="Y",1,0)+'T3'!$F$226*IF('T3'!$T$9="Y",1,0)+TA!$AS$226*IF(TA!$M$9="Y",1,0))</f>
        <v/>
      </c>
      <c r="AK230" s="38" t="str">
        <f>IF(ISBLANK('T1'!$C$226),"",'T1'!$G$226*IF('T1'!$U$9="Y",1,0)+'T2'!$G$226*IF('T2'!$U$9="Y",1,0)+'T3'!$G$226*IF('T3'!$U$9="Y",1,0)+TA!$AT$226*IF(TA!$N$9="Y",1,0))</f>
        <v/>
      </c>
      <c r="AL230" s="38" t="str">
        <f>IF(ISBLANK('T1'!$C$226),"",'T1'!$H$226*IF('T1'!$V$9="Y",1,0)+'T2'!$H$226*IF('T2'!$V$9="Y",1,0)+'T3'!$H$226*IF('T3'!$V$9="Y",1,0))</f>
        <v/>
      </c>
      <c r="AM230" s="38" t="str">
        <f>IF(ISBLANK('T1'!$C$226),"",'T1'!$I$226*IF('T1'!$W$9="Y",1,0)+'T2'!$I$226*IF('T2'!$W$9="Y",1,0)+'T3'!$I$226*IF('T3'!$W$9="Y",1,0))</f>
        <v/>
      </c>
      <c r="AN230" s="38" t="str">
        <f>IF(ISBLANK('T1'!$C$226),"",'T1'!$J$226*IF('T1'!$X$9="Y",1,0)+'T2'!$J$226*IF('T2'!$X$9="Y",1,0)+'T3'!$J$226*IF('T3'!$X$9="Y",1,0))</f>
        <v/>
      </c>
      <c r="AO230" s="38" t="str">
        <f>IF(ISBLANK('T1'!$C$226),"",'T1'!$K$226*IF('T1'!$Y$9="Y",1,0)+'T2'!$K$226*IF('T2'!$Y$9="Y",1,0)+'T3'!$K$226*IF('T3'!$Y$9="Y",1,0))</f>
        <v/>
      </c>
      <c r="AP230" s="38" t="str">
        <f>IF(ISBLANK('T1'!$C$226),"",'T1'!$L$226*IF('T1'!$Z$9="Y",1,0)+'T2'!$L$226*IF('T2'!$Z$9="Y",1,0)+'T3'!$L$226*IF('T3'!$Z$9="Y",1,0))</f>
        <v/>
      </c>
      <c r="AQ230" s="38" t="str">
        <f>IF(ISBLANK('T1'!$C$226),"",'T1'!$M$226*IF('T1'!$AA$9="Y",1,0)+'T2'!$M$226*IF('T2'!$AA$9="Y",1,0)+'T3'!$M$226*IF('T3'!$AA$9="Y",1,0))</f>
        <v/>
      </c>
      <c r="AR230" s="38" t="str">
        <f>IF(ISBLANK('T1'!$C$226),"",'T1'!$M$226*IF('T1'!$AB$9="Y",1,0)+'T2'!$M$226*IF('T2'!$AB$9="Y",1,0)+'T3'!$M$226*IF('T3'!$AB$9="Y",1,0))</f>
        <v/>
      </c>
      <c r="AS230" s="38" t="str">
        <f>IF(ISBLANK('T1'!$C$226),"",SUM($AI$230:$AR$230))</f>
        <v/>
      </c>
      <c r="AT230" s="38" t="str">
        <f>IF(ISBLANK('T1'!$C$226),"",IF(ISERR($AS$230/$AS$5),"",$AS$230/$AS$5))</f>
        <v/>
      </c>
      <c r="AW230" s="38" t="str">
        <f>IF(ISBLANK('T1'!$C$226),"",'T1'!$E$226*IF('T1'!$S$10="Y",1,0)+'T2'!$E$226*IF('T2'!$S$10="Y",1,0)+'T3'!$E$226*IF('T3'!$S$10="Y",1,0)+TA!$AR$226*IF(TA!$L$10="Y",1,0))</f>
        <v/>
      </c>
      <c r="AX230" s="38" t="str">
        <f>IF(ISBLANK('T1'!$C$226),"",'T1'!$F$226*IF('T1'!$T$10="Y",1,0)+'T2'!$F$226*IF('T2'!$T$10="Y",1,0)+'T3'!$F$226*IF('T3'!$T$10="Y",1,0)+TA!$AS$226*IF(TA!$M$10="Y",1,0))</f>
        <v/>
      </c>
      <c r="AY230" s="38" t="str">
        <f>IF(ISBLANK('T1'!$C$226),"",'T1'!$G$226*IF('T1'!$U$10="Y",1,0)+'T2'!$G$226*IF('T2'!$U$10="Y",1,0)+'T3'!$G$226*IF('T3'!$U$10="Y",1,0)+TA!$AT$226*IF(TA!$N$10="Y",1,0))</f>
        <v/>
      </c>
      <c r="AZ230" s="38" t="str">
        <f>IF(ISBLANK('T1'!$C$226),"",'T1'!$H$226*IF('T1'!$V$10="Y",1,0)+'T2'!$H$226*IF('T2'!$V$10="Y",1,0)+'T3'!$H$226*IF('T3'!$V$10="Y",1,0))</f>
        <v/>
      </c>
      <c r="BA230" s="38" t="str">
        <f>IF(ISBLANK('T1'!$C$226),"",'T1'!$I$226*IF('T1'!$W$10="Y",1,0)+'T2'!$I$226*IF('T2'!$W$10="Y",1,0)+'T3'!$I$226*IF('T3'!$W$10="Y",1,0))</f>
        <v/>
      </c>
      <c r="BB230" s="38" t="str">
        <f>IF(ISBLANK('T1'!$C$226),"",'T1'!$J$226*IF('T1'!$X$10="Y",1,0)+'T2'!$J$226*IF('T2'!$X$10="Y",1,0)+'T3'!$J$226*IF('T3'!$X$10="Y",1,0))</f>
        <v/>
      </c>
      <c r="BC230" s="38" t="str">
        <f>IF(ISBLANK('T1'!$C$226),"",'T1'!$K$226*IF('T1'!$Y$10="Y",1,0)+'T2'!$K$226*IF('T2'!$Y$10="Y",1,0)+'T3'!$K$226*IF('T3'!$Y$10="Y",1,0))</f>
        <v/>
      </c>
      <c r="BD230" s="38" t="str">
        <f>IF(ISBLANK('T1'!$C$226),"",'T1'!$L$226*IF('T1'!$Z$10="Y",1,0)+'T2'!$L$226*IF('T2'!$Z$10="Y",1,0)+'T3'!$L$226*IF('T3'!$Z$10="Y",1,0))</f>
        <v/>
      </c>
      <c r="BE230" s="38" t="str">
        <f>IF(ISBLANK('T1'!$C$226),"",'T1'!$M$226*IF('T1'!$AA$10="Y",1,0)+'T2'!$M$226*IF('T2'!$AA$10="Y",1,0)+'T3'!$M$226*IF('T3'!$AA$10="Y",1,0))</f>
        <v/>
      </c>
      <c r="BF230" s="38" t="str">
        <f>IF(ISBLANK('T1'!$C$226),"",'T1'!$M$226*IF('T1'!$AB$10="Y",1,0)+'T2'!$M$226*IF('T2'!$AB$10="Y",1,0)+'T3'!$M$226*IF('T3'!$AB$10="Y",1,0))</f>
        <v/>
      </c>
      <c r="BG230" s="38" t="str">
        <f>IF(ISBLANK('T1'!$C$226),"",SUM($AW$230:$BF$230))</f>
        <v/>
      </c>
      <c r="BH230" s="38" t="str">
        <f>IF(ISBLANK('T1'!$C$226),"",IF(ISERR($BG$230/$BG$5),"",$BG$230/$BG$5))</f>
        <v/>
      </c>
      <c r="BK230" s="38" t="str">
        <f>IF(ISBLANK('T1'!$C$226),"",'T1'!$E$226*IF('T1'!$S$11="Y",1,0)+'T2'!$E$226*IF('T2'!$S$11="Y",1,0)+'T3'!$E$226*IF('T3'!$S$11="Y",1,0)+TA!$AR$226*IF(TA!$L$11="Y",1,0))</f>
        <v/>
      </c>
      <c r="BL230" s="38" t="str">
        <f>IF(ISBLANK('T1'!$C$226),"",'T1'!$F$226*IF('T1'!$T$11="Y",1,0)+'T2'!$F$226*IF('T2'!$T$11="Y",1,0)+'T3'!$F$226*IF('T3'!$T$11="Y",1,0)+TA!$AS$226*IF(TA!$M$11="Y",1,0))</f>
        <v/>
      </c>
      <c r="BM230" s="38" t="str">
        <f>IF(ISBLANK('T1'!$C$226),"",'T1'!$G$226*IF('T1'!$U$11="Y",1,0)+'T2'!$G$226*IF('T2'!$U$11="Y",1,0)+'T3'!$G$226*IF('T3'!$U$11="Y",1,0)+TA!$AT$226*IF(TA!$N$11="Y",1,0))</f>
        <v/>
      </c>
      <c r="BN230" s="38" t="str">
        <f>IF(ISBLANK('T1'!$C$226),"",'T1'!$H$226*IF('T1'!$V$11="Y",1,0)+'T2'!$H$226*IF('T2'!$V$11="Y",1,0)+'T3'!$H$226*IF('T3'!$V$11="Y",1,0))</f>
        <v/>
      </c>
      <c r="BO230" s="38" t="str">
        <f>IF(ISBLANK('T1'!$C$226),"",'T1'!$I$226*IF('T1'!$W$11="Y",1,0)+'T2'!$I$226*IF('T2'!$W$11="Y",1,0)+'T3'!$I$226*IF('T3'!$W$11="Y",1,0))</f>
        <v/>
      </c>
      <c r="BP230" s="38" t="str">
        <f>IF(ISBLANK('T1'!$C$226),"",'T1'!$J$226*IF('T1'!$X$11="Y",1,0)+'T2'!$J$226*IF('T2'!$X$11="Y",1,0)+'T3'!$J$226*IF('T3'!$X$11="Y",1,0))</f>
        <v/>
      </c>
      <c r="BQ230" s="38" t="str">
        <f>IF(ISBLANK('T1'!$C$226),"",'T1'!$K$226*IF('T1'!$Y$11="Y",1,0)+'T2'!$K$226*IF('T2'!$Y$11="Y",1,0)+'T3'!$K$226*IF('T3'!$Y$11="Y",1,0))</f>
        <v/>
      </c>
      <c r="BR230" s="38" t="str">
        <f>IF(ISBLANK('T1'!$C$226),"",'T1'!$L$226*IF('T1'!$Z$11="Y",1,0)+'T2'!$L$226*IF('T2'!$Z$11="Y",1,0)+'T3'!$L$226*IF('T3'!$Z$11="Y",1,0))</f>
        <v/>
      </c>
      <c r="BS230" s="38" t="str">
        <f>IF(ISBLANK('T1'!$C$226),"",'T1'!$M$226*IF('T1'!$AA$11="Y",1,0)+'T2'!$M$226*IF('T2'!$AA$11="Y",1,0)+'T3'!$M$226*IF('T3'!$AA$11="Y",1,0))</f>
        <v/>
      </c>
      <c r="BT230" s="38" t="str">
        <f>IF(ISBLANK('T1'!$C$226),"",'T1'!$M$226*IF('T1'!$AB$11="Y",1,0)+'T2'!$M$226*IF('T2'!$AB$11="Y",1,0)+'T3'!$M$226*IF('T3'!$AB$11="Y",1,0))</f>
        <v/>
      </c>
      <c r="BU230" s="38" t="str">
        <f>IF(ISBLANK('T1'!$C$226),"",SUM($BK$230:$BT$230))</f>
        <v/>
      </c>
      <c r="BV230" s="38" t="str">
        <f>IF(ISBLANK('T1'!$C$226),"",IF(ISERR($BU$230/$BU$5),"",$BU$230/$BU$5))</f>
        <v/>
      </c>
      <c r="BY230" s="38" t="str">
        <f>IF(ISBLANK('T1'!$C$226),"",'T1'!$E$226*IF('T1'!$S$12="Y",1,0)+'T2'!$E$226*IF('T2'!$S$12="Y",1,0)+'T3'!$E$226*IF('T3'!$S$12="Y",1,0)+TA!$AR$226*IF(TA!$L$12="Y",1,0))</f>
        <v/>
      </c>
      <c r="BZ230" s="38" t="str">
        <f>IF(ISBLANK('T1'!$C$226),"",'T1'!$F$226*IF('T1'!$T$12="Y",1,0)+'T2'!$F$226*IF('T2'!$T$12="Y",1,0)+'T3'!$F$226*IF('T3'!$T$12="Y",1,0)+TA!$AS$226*IF(TA!$M$12="Y",1,0))</f>
        <v/>
      </c>
      <c r="CA230" s="38" t="str">
        <f>IF(ISBLANK('T1'!$C$226),"",'T1'!$G$226*IF('T1'!$U$12="Y",1,0)+'T2'!$G$226*IF('T2'!$U$12="Y",1,0)+'T3'!$G$226*IF('T3'!$U$12="Y",1,0)+TA!$AT$226*IF(TA!$N$12="Y",1,0))</f>
        <v/>
      </c>
      <c r="CB230" s="38" t="str">
        <f>IF(ISBLANK('T1'!$C$226),"",'T1'!$H$226*IF('T1'!$V$12="Y",1,0)+'T2'!$H$226*IF('T2'!$V$12="Y",1,0)+'T3'!$H$226*IF('T3'!$V$12="Y",1,0))</f>
        <v/>
      </c>
      <c r="CC230" s="38" t="str">
        <f>IF(ISBLANK('T1'!$C$226),"",'T1'!$I$226*IF('T1'!$W$12="Y",1,0)+'T2'!$I$226*IF('T2'!$W$12="Y",1,0)+'T3'!$I$226*IF('T3'!$W$12="Y",1,0))</f>
        <v/>
      </c>
      <c r="CD230" s="38" t="str">
        <f>IF(ISBLANK('T1'!$C$226),"",'T1'!$J$226*IF('T1'!$X$12="Y",1,0)+'T2'!$J$226*IF('T2'!$X$12="Y",1,0)+'T3'!$J$226*IF('T3'!$X$12="Y",1,0))</f>
        <v/>
      </c>
      <c r="CE230" s="38" t="str">
        <f>IF(ISBLANK('T1'!$C$226),"",'T1'!$K$226*IF('T1'!$Y$12="Y",1,0)+'T2'!$K$226*IF('T2'!$Y$12="Y",1,0)+'T3'!$K$226*IF('T3'!$Y$12="Y",1,0))</f>
        <v/>
      </c>
      <c r="CF230" s="38" t="str">
        <f>IF(ISBLANK('T1'!$C$226),"",'T1'!$L$226*IF('T1'!$Z$12="Y",1,0)+'T2'!$L$226*IF('T2'!$Z$12="Y",1,0)+'T3'!$L$226*IF('T3'!$Z$12="Y",1,0))</f>
        <v/>
      </c>
      <c r="CG230" s="38" t="str">
        <f>IF(ISBLANK('T1'!$C$226),"",'T1'!$M$226*IF('T1'!$AA$12="Y",1,0)+'T2'!$M$226*IF('T2'!$AA$12="Y",1,0)+'T3'!$M$226*IF('T3'!$AA$12="Y",1,0))</f>
        <v/>
      </c>
      <c r="CH230" s="38" t="str">
        <f>IF(ISBLANK('T1'!$C$226),"",'T1'!$M$226*IF('T1'!$AB$12="Y",1,0)+'T2'!$M$226*IF('T2'!$AB$12="Y",1,0)+'T3'!$M$226*IF('T3'!$AB$12="Y",1,0))</f>
        <v/>
      </c>
      <c r="CI230" s="38" t="str">
        <f>IF(ISBLANK('T1'!$C$226),"",SUM($BY$230:$CH$230))</f>
        <v/>
      </c>
      <c r="CJ230" s="38" t="str">
        <f>IF(ISBLANK('T1'!$C$226),"",IF(ISERR($CI$230/$CI$5),"",$CI$230/$CI$5))</f>
        <v/>
      </c>
      <c r="CM230" s="38" t="str">
        <f>IF(ISBLANK('T1'!$C$226),"",'T1'!$E$226*IF('T1'!$S$13="Y",1,0)+'T2'!$E$226*IF('T2'!$S$13="Y",1,0)+'T3'!$E$226*IF('T3'!$S$13="Y",1,0)+TA!$AR$226*IF(TA!$L$13="Y",1,0))</f>
        <v/>
      </c>
      <c r="CN230" s="38" t="str">
        <f>IF(ISBLANK('T1'!$C$226),"",'T1'!$F$226*IF('T1'!$T$13="Y",1,0)+'T2'!$F$226*IF('T2'!$T$13="Y",1,0)+'T3'!$F$226*IF('T3'!$T$13="Y",1,0)+TA!$AS$226*IF(TA!$M$13="Y",1,0))</f>
        <v/>
      </c>
      <c r="CO230" s="38" t="str">
        <f>IF(ISBLANK('T1'!$C$226),"",'T1'!$G$226*IF('T1'!$U$13="Y",1,0)+'T2'!$G$226*IF('T2'!$U$13="Y",1,0)+'T3'!$G$226*IF('T3'!$U$13="Y",1,0)+TA!$AT$226*IF(TA!$N$13="Y",1,0))</f>
        <v/>
      </c>
      <c r="CP230" s="38" t="str">
        <f>IF(ISBLANK('T1'!$C$226),"",'T1'!$H$226*IF('T1'!$V$13="Y",1,0)+'T2'!$H$226*IF('T2'!$V$13="Y",1,0)+'T3'!$H$226*IF('T3'!$V$13="Y",1,0))</f>
        <v/>
      </c>
      <c r="CQ230" s="38" t="str">
        <f>IF(ISBLANK('T1'!$C$226),"",'T1'!$I$226*IF('T1'!$W$13="Y",1,0)+'T2'!$I$226*IF('T2'!$W$13="Y",1,0)+'T3'!$I$226*IF('T3'!$W$13="Y",1,0))</f>
        <v/>
      </c>
      <c r="CR230" s="38" t="str">
        <f>IF(ISBLANK('T1'!$C$226),"",'T1'!$J$226*IF('T1'!$X$13="Y",1,0)+'T2'!$J$226*IF('T2'!$X$13="Y",1,0)+'T3'!$J$226*IF('T3'!$X$13="Y",1,0))</f>
        <v/>
      </c>
      <c r="CS230" s="38" t="str">
        <f>IF(ISBLANK('T1'!$C$226),"",'T1'!$K$226*IF('T1'!$Y$13="Y",1,0)+'T2'!$K$226*IF('T2'!$Y$13="Y",1,0)+'T3'!$K$226*IF('T3'!$Y$13="Y",1,0))</f>
        <v/>
      </c>
      <c r="CT230" s="38" t="str">
        <f>IF(ISBLANK('T1'!$C$226),"",'T1'!$L$226*IF('T1'!$Z$13="Y",1,0)+'T2'!$L$226*IF('T2'!$Z$13="Y",1,0)+'T3'!$L$226*IF('T3'!$Z$13="Y",1,0))</f>
        <v/>
      </c>
      <c r="CU230" s="38" t="str">
        <f>IF(ISBLANK('T1'!$C$226),"",'T1'!$M$226*IF('T1'!$AA$13="Y",1,0)+'T2'!$M$226*IF('T2'!$AA$13="Y",1,0)+'T3'!$M$226*IF('T3'!$AA$13="Y",1,0))</f>
        <v/>
      </c>
      <c r="CV230" s="38" t="str">
        <f>IF(ISBLANK('T1'!$C$226),"",'T1'!$M$226*IF('T1'!$AB$13="Y",1,0)+'T2'!$M$226*IF('T2'!$AB$13="Y",1,0)+'T3'!$M$226*IF('T3'!$AB$13="Y",1,0))</f>
        <v/>
      </c>
      <c r="CW230" s="38" t="str">
        <f>IF(ISBLANK('T1'!$C$226),"",SUM($CM$230:$CV$230))</f>
        <v/>
      </c>
      <c r="CX230" s="38" t="str">
        <f>IF(ISBLANK('T1'!$C$226),"",IF(ISERR($CW$230/$CW$5),"",$CW$230/$CW$5))</f>
        <v/>
      </c>
      <c r="DA230" s="38" t="str">
        <f>IF(ISBLANK('T1'!$C$226),"",'T1'!$E$226*IF('T1'!$S$14="Y",1,0)+'T2'!$E$226*IF('T2'!$S$14="Y",1,0)+'T3'!$E$226*IF('T3'!$S$14="Y",1,0)+TA!$AR$226*IF(TA!$L$14="Y",1,0))</f>
        <v/>
      </c>
      <c r="DB230" s="38" t="str">
        <f>IF(ISBLANK('T1'!$C$226),"",'T1'!$F$226*IF('T1'!$T$14="Y",1,0)+'T2'!$F$226*IF('T2'!$T$14="Y",1,0)+'T3'!$F$226*IF('T3'!$T$14="Y",1,0)+TA!$AS$226*IF(TA!$M$14="Y",1,0))</f>
        <v/>
      </c>
      <c r="DC230" s="38" t="str">
        <f>IF(ISBLANK('T1'!$C$226),"",'T1'!$G$226*IF('T1'!$U$14="Y",1,0)+'T2'!$G$226*IF('T2'!$U$14="Y",1,0)+'T3'!$G$226*IF('T3'!$U$14="Y",1,0)+TA!$AT$226*IF(TA!$N$14="Y",1,0))</f>
        <v/>
      </c>
      <c r="DD230" s="38" t="str">
        <f>IF(ISBLANK('T1'!$C$226),"",'T1'!$H$226*IF('T1'!$V$14="Y",1,0)+'T2'!$H$226*IF('T2'!$V$14="Y",1,0)+'T3'!$H$226*IF('T3'!$V$14="Y",1,0))</f>
        <v/>
      </c>
      <c r="DE230" s="38" t="str">
        <f>IF(ISBLANK('T1'!$C$226),"",'T1'!$I$226*IF('T1'!$W$14="Y",1,0)+'T2'!$I$226*IF('T2'!$W$14="Y",1,0)+'T3'!$I$226*IF('T3'!$W$14="Y",1,0))</f>
        <v/>
      </c>
      <c r="DF230" s="38" t="str">
        <f>IF(ISBLANK('T1'!$C$226),"",'T1'!$J$226*IF('T1'!$X$14="Y",1,0)+'T2'!$J$226*IF('T2'!$X$14="Y",1,0)+'T3'!$J$226*IF('T3'!$X$14="Y",1,0))</f>
        <v/>
      </c>
      <c r="DG230" s="38" t="str">
        <f>IF(ISBLANK('T1'!$C$226),"",'T1'!$K$226*IF('T1'!$Y$14="Y",1,0)+'T2'!$K$226*IF('T2'!$Y$14="Y",1,0)+'T3'!$K$226*IF('T3'!$Y$14="Y",1,0))</f>
        <v/>
      </c>
      <c r="DH230" s="38" t="str">
        <f>IF(ISBLANK('T1'!$C$226),"",'T1'!$L$226*IF('T1'!$Z$14="Y",1,0)+'T2'!$L$226*IF('T2'!$Z$14="Y",1,0)+'T3'!$L$226*IF('T3'!$Z$14="Y",1,0))</f>
        <v/>
      </c>
      <c r="DI230" s="38" t="str">
        <f>IF(ISBLANK('T1'!$C$226),"",'T1'!$M$226*IF('T1'!$AA$14="Y",1,0)+'T2'!$M$226*IF('T2'!$AA$14="Y",1,0)+'T3'!$M$226*IF('T3'!$AA$14="Y",1,0))</f>
        <v/>
      </c>
      <c r="DJ230" s="38" t="str">
        <f>IF(ISBLANK('T1'!$C$226),"",'T1'!$M$226*IF('T1'!$AB$14="Y",1,0)+'T2'!$M$226*IF('T2'!$AB$14="Y",1,0)+'T3'!$M$226*IF('T3'!$AB$14="Y",1,0))</f>
        <v/>
      </c>
      <c r="DK230" s="38" t="str">
        <f>IF(ISBLANK('T1'!$C$226),"",SUM($DA$230:$DJ$230))</f>
        <v/>
      </c>
      <c r="DL230" s="38" t="str">
        <f>IF(ISBLANK('T1'!$C$226),"",IF(ISERR($DK$230/$DK$5),"",$DK$230/$DK$5))</f>
        <v/>
      </c>
      <c r="DO230" s="38" t="str">
        <f>IF(ISBLANK('T1'!$C$226),"",'T1'!$E$226*IF('T1'!$S$15="Y",1,0)+'T2'!$E$226*IF('T2'!$S$15="Y",1,0)+'T3'!$E$226*IF('T3'!$S$15="Y",1,0)+TA!$AR$226*IF(TA!$L$15="Y",1,0))</f>
        <v/>
      </c>
      <c r="DP230" s="38" t="str">
        <f>IF(ISBLANK('T1'!$C$226),"",'T1'!$F$226*IF('T1'!$T$15="Y",1,0)+'T2'!$F$226*IF('T2'!$T$15="Y",1,0)+'T3'!$F$226*IF('T3'!$T$15="Y",1,0)+TA!$AS$226*IF(TA!$M$15="Y",1,0))</f>
        <v/>
      </c>
      <c r="DQ230" s="38" t="str">
        <f>IF(ISBLANK('T1'!$C$226),"",'T1'!$G$226*IF('T1'!$U$15="Y",1,0)+'T2'!$G$226*IF('T2'!$U$15="Y",1,0)+'T3'!$G$226*IF('T3'!$U$15="Y",1,0)+TA!$AT$226*IF(TA!$N$15="Y",1,0))</f>
        <v/>
      </c>
      <c r="DR230" s="38" t="str">
        <f>IF(ISBLANK('T1'!$C$226),"",'T1'!$H$226*IF('T1'!$V$15="Y",1,0)+'T2'!$H$226*IF('T2'!$V$15="Y",1,0)+'T3'!$H$226*IF('T3'!$V$15="Y",1,0))</f>
        <v/>
      </c>
      <c r="DS230" s="38" t="str">
        <f>IF(ISBLANK('T1'!$C$226),"",'T1'!$I$226*IF('T1'!$W$15="Y",1,0)+'T2'!$I$226*IF('T2'!$W$15="Y",1,0)+'T3'!$I$226*IF('T3'!$W$15="Y",1,0))</f>
        <v/>
      </c>
      <c r="DT230" s="38" t="str">
        <f>IF(ISBLANK('T1'!$C$226),"",'T1'!$J$226*IF('T1'!$X$15="Y",1,0)+'T2'!$J$226*IF('T2'!$X$15="Y",1,0)+'T3'!$J$226*IF('T3'!$X$15="Y",1,0))</f>
        <v/>
      </c>
      <c r="DU230" s="38" t="str">
        <f>IF(ISBLANK('T1'!$C$226),"",'T1'!$K$226*IF('T1'!$Y$15="Y",1,0)+'T2'!$K$226*IF('T2'!$Y$15="Y",1,0)+'T3'!$K$226*IF('T3'!$Y$15="Y",1,0))</f>
        <v/>
      </c>
      <c r="DV230" s="38" t="str">
        <f>IF(ISBLANK('T1'!$C$226),"",'T1'!$L$226*IF('T1'!$Z$15="Y",1,0)+'T2'!$L$226*IF('T2'!$Z$15="Y",1,0)+'T3'!$L$226*IF('T3'!$Z$15="Y",1,0))</f>
        <v/>
      </c>
      <c r="DW230" s="38" t="str">
        <f>IF(ISBLANK('T1'!$C$226),"",'T1'!$M$226*IF('T1'!$AA$15="Y",1,0)+'T2'!$M$226*IF('T2'!$AA$15="Y",1,0)+'T3'!$M$226*IF('T3'!$AA$15="Y",1,0))</f>
        <v/>
      </c>
      <c r="DX230" s="38" t="str">
        <f>IF(ISBLANK('T1'!$C$226),"",'T1'!$M$226*IF('T1'!$AB$15="Y",1,0)+'T2'!$M$226*IF('T2'!$AB$15="Y",1,0)+'T3'!$M$226*IF('T3'!$AB$15="Y",1,0))</f>
        <v/>
      </c>
      <c r="DY230" s="38" t="str">
        <f>IF(ISBLANK('T1'!$C$226),"",SUM($DO$230:$DX$230))</f>
        <v/>
      </c>
      <c r="DZ230" s="38" t="str">
        <f>IF(ISBLANK('T1'!$C$226),"",IF(ISERR($DY$230/$DY$5),"",$DY$230/$DY$5))</f>
        <v/>
      </c>
      <c r="EC230" s="38" t="str">
        <f>IF(ISBLANK('T1'!$C$226),"",'T1'!$E$226*IF('T1'!$S$16="Y",1,0)+'T2'!$E$226*IF('T2'!$S$16="Y",1,0)+'T3'!$E$226*IF('T3'!$S$16="Y",1,0)+TA!$AR$226*IF(TA!$L$16="Y",1,0))</f>
        <v/>
      </c>
      <c r="ED230" s="38" t="str">
        <f>IF(ISBLANK('T1'!$C$226),"",'T1'!$F$226*IF('T1'!$T$16="Y",1,0)+'T2'!$F$226*IF('T2'!$T$16="Y",1,0)+'T3'!$F$226*IF('T3'!$T$16="Y",1,0)+TA!$AS$226*IF(TA!$M$16="Y",1,0))</f>
        <v/>
      </c>
      <c r="EE230" s="38" t="str">
        <f>IF(ISBLANK('T1'!$C$226),"",'T1'!$G$226*IF('T1'!$U$16="Y",1,0)+'T2'!$G$226*IF('T2'!$U$16="Y",1,0)+'T3'!$G$226*IF('T3'!$U$16="Y",1,0)+TA!$AT$226*IF(TA!$N$16="Y",1,0))</f>
        <v/>
      </c>
      <c r="EF230" s="38" t="str">
        <f>IF(ISBLANK('T1'!$C$226),"",'T1'!$H$226*IF('T1'!$V$16="Y",1,0)+'T2'!$H$226*IF('T2'!$V$16="Y",1,0)+'T3'!$H$226*IF('T3'!$V$16="Y",1,0))</f>
        <v/>
      </c>
      <c r="EG230" s="38" t="str">
        <f>IF(ISBLANK('T1'!$C$226),"",'T1'!$I$226*IF('T1'!$W$16="Y",1,0)+'T2'!$I$226*IF('T2'!$W$16="Y",1,0)+'T3'!$I$226*IF('T3'!$W$16="Y",1,0))</f>
        <v/>
      </c>
      <c r="EH230" s="38" t="str">
        <f>IF(ISBLANK('T1'!$C$226),"",'T1'!$J$226*IF('T1'!$X$16="Y",1,0)+'T2'!$J$226*IF('T2'!$X$16="Y",1,0)+'T3'!$J$226*IF('T3'!$X$16="Y",1,0))</f>
        <v/>
      </c>
      <c r="EI230" s="38" t="str">
        <f>IF(ISBLANK('T1'!$C$226),"",'T1'!$K$226*IF('T1'!$Y$16="Y",1,0)+'T2'!$K$226*IF('T2'!$Y$16="Y",1,0)+'T3'!$K$226*IF('T3'!$Y$16="Y",1,0))</f>
        <v/>
      </c>
      <c r="EJ230" s="38" t="str">
        <f>IF(ISBLANK('T1'!$C$226),"",'T1'!$L$226*IF('T1'!$Z$16="Y",1,0)+'T2'!$L$226*IF('T2'!$Z$16="Y",1,0)+'T3'!$L$226*IF('T3'!$Z$16="Y",1,0))</f>
        <v/>
      </c>
      <c r="EK230" s="38" t="str">
        <f>IF(ISBLANK('T1'!$C$226),"",'T1'!$M$226*IF('T1'!$AA$16="Y",1,0)+'T2'!$M$226*IF('T2'!$AA$16="Y",1,0)+'T3'!$M$226*IF('T3'!$AA$16="Y",1,0))</f>
        <v/>
      </c>
      <c r="EL230" s="38" t="str">
        <f>IF(ISBLANK('T1'!$C$226),"",'T1'!$M$226*IF('T1'!$AB$16="Y",1,0)+'T2'!$M$226*IF('T2'!$AB$16="Y",1,0)+'T3'!$M$226*IF('T3'!$AB$16="Y",1,0))</f>
        <v/>
      </c>
      <c r="EM230" s="38" t="str">
        <f>IF(ISBLANK('T1'!$C$226),"",SUM($EC$230:$EL$230))</f>
        <v/>
      </c>
      <c r="EN230" s="38" t="str">
        <f>IF(ISBLANK('T1'!$C$226),"",IF(ISERR($EM$230/$EM$5),"",$EM$230/$EM$5))</f>
        <v/>
      </c>
      <c r="EQ230" s="38" t="str">
        <f>IF(ISBLANK('T1'!$C$226),"",'T1'!$E$226*IF('T1'!$S$17="Y",1,0)+'T2'!$E$226*IF('T2'!$S$17="Y",1,0)+'T3'!$E$226*IF('T3'!$S$17="Y",1,0)+TA!$AR$226*IF(TA!$L$17="Y",1,0))</f>
        <v/>
      </c>
      <c r="ER230" s="38" t="str">
        <f>IF(ISBLANK('T1'!$C$226),"",'T1'!$F$226*IF('T1'!$T$17="Y",1,0)+'T2'!$F$226*IF('T2'!$T$17="Y",1,0)+'T3'!$F$226*IF('T3'!$T$17="Y",1,0)+TA!$AS$226*IF(TA!$M$17="Y",1,0))</f>
        <v/>
      </c>
      <c r="ES230" s="38" t="str">
        <f>IF(ISBLANK('T1'!$C$226),"",'T1'!$G$226*IF('T1'!$U$17="Y",1,0)+'T2'!$G$226*IF('T2'!$U$17="Y",1,0)+'T3'!$G$226*IF('T3'!$U$17="Y",1,0)+TA!$AT$226*IF(TA!$N$17="Y",1,0))</f>
        <v/>
      </c>
      <c r="ET230" s="38" t="str">
        <f>IF(ISBLANK('T1'!$C$226),"",'T1'!$H$226*IF('T1'!$V$17="Y",1,0)+'T2'!$H$226*IF('T2'!$V$17="Y",1,0)+'T3'!$H$226*IF('T3'!$V$17="Y",1,0))</f>
        <v/>
      </c>
      <c r="EU230" s="38" t="str">
        <f>IF(ISBLANK('T1'!$C$226),"",'T1'!$I$226*IF('T1'!$W$17="Y",1,0)+'T2'!$I$226*IF('T2'!$W$17="Y",1,0)+'T3'!$I$226*IF('T3'!$W$17="Y",1,0))</f>
        <v/>
      </c>
      <c r="EV230" s="38" t="str">
        <f>IF(ISBLANK('T1'!$C$226),"",'T1'!$J$226*IF('T1'!$X$17="Y",1,0)+'T2'!$J$226*IF('T2'!$X$17="Y",1,0)+'T3'!$J$226*IF('T3'!$X$17="Y",1,0))</f>
        <v/>
      </c>
      <c r="EW230" s="38" t="str">
        <f>IF(ISBLANK('T1'!$C$226),"",'T1'!$K$226*IF('T1'!$Y$17="Y",1,0)+'T2'!$K$226*IF('T2'!$Y$17="Y",1,0)+'T3'!$K$226*IF('T3'!$Y$17="Y",1,0))</f>
        <v/>
      </c>
      <c r="EX230" s="38" t="str">
        <f>IF(ISBLANK('T1'!$C$226),"",'T1'!$L$226*IF('T1'!$Z$17="Y",1,0)+'T2'!$L$226*IF('T2'!$Z$17="Y",1,0)+'T3'!$L$226*IF('T3'!$Z$17="Y",1,0))</f>
        <v/>
      </c>
      <c r="EY230" s="38" t="str">
        <f>IF(ISBLANK('T1'!$C$226),"",'T1'!$M$226*IF('T1'!$AA$17="Y",1,0)+'T2'!$M$226*IF('T2'!$AA$17="Y",1,0)+'T3'!$M$226*IF('T3'!$AA$17="Y",1,0))</f>
        <v/>
      </c>
      <c r="EZ230" s="38" t="str">
        <f>IF(ISBLANK('T1'!$C$226),"",'T1'!$M$226*IF('T1'!$AB$17="Y",1,0)+'T2'!$M$226*IF('T2'!$AB$17="Y",1,0)+'T3'!$M$226*IF('T3'!$AB$17="Y",1,0))</f>
        <v/>
      </c>
      <c r="FA230" s="38" t="str">
        <f>IF(ISBLANK('T1'!$C$226),"",SUM($EQ$230:$EZ$230))</f>
        <v/>
      </c>
      <c r="FB230" s="38" t="str">
        <f>IF(ISBLANK('T1'!$C$226),"",IF(ISERR($FA$230/$FA$5),"",$FA$230/$FA$5))</f>
        <v/>
      </c>
    </row>
    <row r="231" spans="20:158">
      <c r="T231" s="38" t="str">
        <f>IF(ISBLANK('T1'!$C$227),"",'T1'!$E$227*IF('T1'!$S$8="Y",1,0)+'T2'!$E$227*IF('T2'!$S$8="Y",1,0)+'T3'!$E$227*IF('T3'!$S$8="Y",1,0)+TA!$AR$227*IF(TA!$L$8="Y",1,0))</f>
        <v/>
      </c>
      <c r="U231" s="38" t="str">
        <f>IF(ISBLANK('T1'!$C$227),"",'T1'!$F$227*IF('T1'!$T$8="Y",1,0)+'T2'!$F$227*IF('T2'!$T$8="Y",1,0)+'T3'!$F$227*IF('T3'!$T$8="Y",1,0)+TA!$AS$227*IF(TA!$M$8="Y",1,0))</f>
        <v/>
      </c>
      <c r="V231" s="38" t="str">
        <f>IF(ISBLANK('T1'!$C$227),"",'T1'!$G$227*IF('T1'!$U$8="Y",1,0)+'T2'!$G$227*IF('T2'!$U$8="Y",1,0)+'T3'!$G$227*IF('T3'!$U$8="Y",1,0)+TA!$AT$227*IF(TA!$N$8="Y",1,0))</f>
        <v/>
      </c>
      <c r="W231" s="38" t="str">
        <f>IF(ISBLANK('T1'!$C$227),"",'T1'!$H$227*IF('T1'!$V$8="Y",1,0)+'T2'!$H$227*IF('T2'!$V$8="Y",1,0)+'T3'!$H$227*IF('T3'!$V$8="Y",1,0))</f>
        <v/>
      </c>
      <c r="X231" s="38" t="str">
        <f>IF(ISBLANK('T1'!$C$227),"",'T1'!$I$227*IF('T1'!$W$8="Y",1,0)+'T2'!$I$227*IF('T2'!$W$8="Y",1,0)+'T3'!$I$227*IF('T3'!$W$8="Y",1,0))</f>
        <v/>
      </c>
      <c r="Y231" s="38" t="str">
        <f>IF(ISBLANK('T1'!$C$227),"",'T1'!$J$227*IF('T1'!$X$8="Y",1,0)+'T2'!$J$227*IF('T2'!$X$8="Y",1,0)+'T3'!$J$227*IF('T3'!$X$8="Y",1,0))</f>
        <v/>
      </c>
      <c r="Z231" s="38" t="str">
        <f>IF(ISBLANK('T1'!$C$227),"",'T1'!$K$227*IF('T1'!$Y$8="Y",1,0)+'T2'!$K$227*IF('T2'!$Y$8="Y",1,0)+'T3'!$K$227*IF('T3'!$Y$8="Y",1,0))</f>
        <v/>
      </c>
      <c r="AA231" s="38" t="str">
        <f>IF(ISBLANK('T1'!$C$227),"",'T1'!$L$227*IF('T1'!$Z$8="Y",1,0)+'T2'!$L$227*IF('T2'!$Z$8="Y",1,0)+'T3'!$L$227*IF('T3'!$Z$8="Y",1,0))</f>
        <v/>
      </c>
      <c r="AB231" s="38" t="str">
        <f>IF(ISBLANK('T1'!$C$227),"",'T1'!$M$227*IF('T1'!$AA$8="Y",1,0)+'T2'!$M$227*IF('T2'!$AA$8="Y",1,0)+'T3'!$M$227*IF('T3'!$AA$8="Y",1,0))</f>
        <v/>
      </c>
      <c r="AC231" s="38" t="str">
        <f>IF(ISBLANK('T1'!$C$227),"",'T1'!$M$227*IF('T1'!$AB$8="Y",1,0)+'T2'!$M$227*IF('T2'!$AB$8="Y",1,0)+'T3'!$M$227*IF('T3'!$AB$8="Y",1,0))</f>
        <v/>
      </c>
      <c r="AD231" s="38" t="str">
        <f>IF(ISBLANK('T1'!$C$227),"",SUM($T$231:$AC$231))</f>
        <v/>
      </c>
      <c r="AE231" s="38" t="str">
        <f>IF(ISBLANK('T1'!$C$227),"",IF(ISERR($AD$231/$AD$5),"",$AD$231/$AD$5))</f>
        <v/>
      </c>
      <c r="AI231" s="38" t="str">
        <f>IF(ISBLANK('T1'!$C$227),"",'T1'!$E$227*IF('T1'!$S$9="Y",1,0)+'T2'!$E$227*IF('T2'!$S$9="Y",1,0)+'T3'!$E$227*IF('T3'!$S$9="Y",1,0)+TA!$AR$227*IF(TA!$L$9="Y",1,0))</f>
        <v/>
      </c>
      <c r="AJ231" s="38" t="str">
        <f>IF(ISBLANK('T1'!$C$227),"",'T1'!$F$227*IF('T1'!$T$9="Y",1,0)+'T2'!$F$227*IF('T2'!$T$9="Y",1,0)+'T3'!$F$227*IF('T3'!$T$9="Y",1,0)+TA!$AS$227*IF(TA!$M$9="Y",1,0))</f>
        <v/>
      </c>
      <c r="AK231" s="38" t="str">
        <f>IF(ISBLANK('T1'!$C$227),"",'T1'!$G$227*IF('T1'!$U$9="Y",1,0)+'T2'!$G$227*IF('T2'!$U$9="Y",1,0)+'T3'!$G$227*IF('T3'!$U$9="Y",1,0)+TA!$AT$227*IF(TA!$N$9="Y",1,0))</f>
        <v/>
      </c>
      <c r="AL231" s="38" t="str">
        <f>IF(ISBLANK('T1'!$C$227),"",'T1'!$H$227*IF('T1'!$V$9="Y",1,0)+'T2'!$H$227*IF('T2'!$V$9="Y",1,0)+'T3'!$H$227*IF('T3'!$V$9="Y",1,0))</f>
        <v/>
      </c>
      <c r="AM231" s="38" t="str">
        <f>IF(ISBLANK('T1'!$C$227),"",'T1'!$I$227*IF('T1'!$W$9="Y",1,0)+'T2'!$I$227*IF('T2'!$W$9="Y",1,0)+'T3'!$I$227*IF('T3'!$W$9="Y",1,0))</f>
        <v/>
      </c>
      <c r="AN231" s="38" t="str">
        <f>IF(ISBLANK('T1'!$C$227),"",'T1'!$J$227*IF('T1'!$X$9="Y",1,0)+'T2'!$J$227*IF('T2'!$X$9="Y",1,0)+'T3'!$J$227*IF('T3'!$X$9="Y",1,0))</f>
        <v/>
      </c>
      <c r="AO231" s="38" t="str">
        <f>IF(ISBLANK('T1'!$C$227),"",'T1'!$K$227*IF('T1'!$Y$9="Y",1,0)+'T2'!$K$227*IF('T2'!$Y$9="Y",1,0)+'T3'!$K$227*IF('T3'!$Y$9="Y",1,0))</f>
        <v/>
      </c>
      <c r="AP231" s="38" t="str">
        <f>IF(ISBLANK('T1'!$C$227),"",'T1'!$L$227*IF('T1'!$Z$9="Y",1,0)+'T2'!$L$227*IF('T2'!$Z$9="Y",1,0)+'T3'!$L$227*IF('T3'!$Z$9="Y",1,0))</f>
        <v/>
      </c>
      <c r="AQ231" s="38" t="str">
        <f>IF(ISBLANK('T1'!$C$227),"",'T1'!$M$227*IF('T1'!$AA$9="Y",1,0)+'T2'!$M$227*IF('T2'!$AA$9="Y",1,0)+'T3'!$M$227*IF('T3'!$AA$9="Y",1,0))</f>
        <v/>
      </c>
      <c r="AR231" s="38" t="str">
        <f>IF(ISBLANK('T1'!$C$227),"",'T1'!$M$227*IF('T1'!$AB$9="Y",1,0)+'T2'!$M$227*IF('T2'!$AB$9="Y",1,0)+'T3'!$M$227*IF('T3'!$AB$9="Y",1,0))</f>
        <v/>
      </c>
      <c r="AS231" s="38" t="str">
        <f>IF(ISBLANK('T1'!$C$227),"",SUM($AI$231:$AR$231))</f>
        <v/>
      </c>
      <c r="AT231" s="38" t="str">
        <f>IF(ISBLANK('T1'!$C$227),"",IF(ISERR($AS$231/$AS$5),"",$AS$231/$AS$5))</f>
        <v/>
      </c>
      <c r="AW231" s="38" t="str">
        <f>IF(ISBLANK('T1'!$C$227),"",'T1'!$E$227*IF('T1'!$S$10="Y",1,0)+'T2'!$E$227*IF('T2'!$S$10="Y",1,0)+'T3'!$E$227*IF('T3'!$S$10="Y",1,0)+TA!$AR$227*IF(TA!$L$10="Y",1,0))</f>
        <v/>
      </c>
      <c r="AX231" s="38" t="str">
        <f>IF(ISBLANK('T1'!$C$227),"",'T1'!$F$227*IF('T1'!$T$10="Y",1,0)+'T2'!$F$227*IF('T2'!$T$10="Y",1,0)+'T3'!$F$227*IF('T3'!$T$10="Y",1,0)+TA!$AS$227*IF(TA!$M$10="Y",1,0))</f>
        <v/>
      </c>
      <c r="AY231" s="38" t="str">
        <f>IF(ISBLANK('T1'!$C$227),"",'T1'!$G$227*IF('T1'!$U$10="Y",1,0)+'T2'!$G$227*IF('T2'!$U$10="Y",1,0)+'T3'!$G$227*IF('T3'!$U$10="Y",1,0)+TA!$AT$227*IF(TA!$N$10="Y",1,0))</f>
        <v/>
      </c>
      <c r="AZ231" s="38" t="str">
        <f>IF(ISBLANK('T1'!$C$227),"",'T1'!$H$227*IF('T1'!$V$10="Y",1,0)+'T2'!$H$227*IF('T2'!$V$10="Y",1,0)+'T3'!$H$227*IF('T3'!$V$10="Y",1,0))</f>
        <v/>
      </c>
      <c r="BA231" s="38" t="str">
        <f>IF(ISBLANK('T1'!$C$227),"",'T1'!$I$227*IF('T1'!$W$10="Y",1,0)+'T2'!$I$227*IF('T2'!$W$10="Y",1,0)+'T3'!$I$227*IF('T3'!$W$10="Y",1,0))</f>
        <v/>
      </c>
      <c r="BB231" s="38" t="str">
        <f>IF(ISBLANK('T1'!$C$227),"",'T1'!$J$227*IF('T1'!$X$10="Y",1,0)+'T2'!$J$227*IF('T2'!$X$10="Y",1,0)+'T3'!$J$227*IF('T3'!$X$10="Y",1,0))</f>
        <v/>
      </c>
      <c r="BC231" s="38" t="str">
        <f>IF(ISBLANK('T1'!$C$227),"",'T1'!$K$227*IF('T1'!$Y$10="Y",1,0)+'T2'!$K$227*IF('T2'!$Y$10="Y",1,0)+'T3'!$K$227*IF('T3'!$Y$10="Y",1,0))</f>
        <v/>
      </c>
      <c r="BD231" s="38" t="str">
        <f>IF(ISBLANK('T1'!$C$227),"",'T1'!$L$227*IF('T1'!$Z$10="Y",1,0)+'T2'!$L$227*IF('T2'!$Z$10="Y",1,0)+'T3'!$L$227*IF('T3'!$Z$10="Y",1,0))</f>
        <v/>
      </c>
      <c r="BE231" s="38" t="str">
        <f>IF(ISBLANK('T1'!$C$227),"",'T1'!$M$227*IF('T1'!$AA$10="Y",1,0)+'T2'!$M$227*IF('T2'!$AA$10="Y",1,0)+'T3'!$M$227*IF('T3'!$AA$10="Y",1,0))</f>
        <v/>
      </c>
      <c r="BF231" s="38" t="str">
        <f>IF(ISBLANK('T1'!$C$227),"",'T1'!$M$227*IF('T1'!$AB$10="Y",1,0)+'T2'!$M$227*IF('T2'!$AB$10="Y",1,0)+'T3'!$M$227*IF('T3'!$AB$10="Y",1,0))</f>
        <v/>
      </c>
      <c r="BG231" s="38" t="str">
        <f>IF(ISBLANK('T1'!$C$227),"",SUM($AW$231:$BF$231))</f>
        <v/>
      </c>
      <c r="BH231" s="38" t="str">
        <f>IF(ISBLANK('T1'!$C$227),"",IF(ISERR($BG$231/$BG$5),"",$BG$231/$BG$5))</f>
        <v/>
      </c>
      <c r="BK231" s="38" t="str">
        <f>IF(ISBLANK('T1'!$C$227),"",'T1'!$E$227*IF('T1'!$S$11="Y",1,0)+'T2'!$E$227*IF('T2'!$S$11="Y",1,0)+'T3'!$E$227*IF('T3'!$S$11="Y",1,0)+TA!$AR$227*IF(TA!$L$11="Y",1,0))</f>
        <v/>
      </c>
      <c r="BL231" s="38" t="str">
        <f>IF(ISBLANK('T1'!$C$227),"",'T1'!$F$227*IF('T1'!$T$11="Y",1,0)+'T2'!$F$227*IF('T2'!$T$11="Y",1,0)+'T3'!$F$227*IF('T3'!$T$11="Y",1,0)+TA!$AS$227*IF(TA!$M$11="Y",1,0))</f>
        <v/>
      </c>
      <c r="BM231" s="38" t="str">
        <f>IF(ISBLANK('T1'!$C$227),"",'T1'!$G$227*IF('T1'!$U$11="Y",1,0)+'T2'!$G$227*IF('T2'!$U$11="Y",1,0)+'T3'!$G$227*IF('T3'!$U$11="Y",1,0)+TA!$AT$227*IF(TA!$N$11="Y",1,0))</f>
        <v/>
      </c>
      <c r="BN231" s="38" t="str">
        <f>IF(ISBLANK('T1'!$C$227),"",'T1'!$H$227*IF('T1'!$V$11="Y",1,0)+'T2'!$H$227*IF('T2'!$V$11="Y",1,0)+'T3'!$H$227*IF('T3'!$V$11="Y",1,0))</f>
        <v/>
      </c>
      <c r="BO231" s="38" t="str">
        <f>IF(ISBLANK('T1'!$C$227),"",'T1'!$I$227*IF('T1'!$W$11="Y",1,0)+'T2'!$I$227*IF('T2'!$W$11="Y",1,0)+'T3'!$I$227*IF('T3'!$W$11="Y",1,0))</f>
        <v/>
      </c>
      <c r="BP231" s="38" t="str">
        <f>IF(ISBLANK('T1'!$C$227),"",'T1'!$J$227*IF('T1'!$X$11="Y",1,0)+'T2'!$J$227*IF('T2'!$X$11="Y",1,0)+'T3'!$J$227*IF('T3'!$X$11="Y",1,0))</f>
        <v/>
      </c>
      <c r="BQ231" s="38" t="str">
        <f>IF(ISBLANK('T1'!$C$227),"",'T1'!$K$227*IF('T1'!$Y$11="Y",1,0)+'T2'!$K$227*IF('T2'!$Y$11="Y",1,0)+'T3'!$K$227*IF('T3'!$Y$11="Y",1,0))</f>
        <v/>
      </c>
      <c r="BR231" s="38" t="str">
        <f>IF(ISBLANK('T1'!$C$227),"",'T1'!$L$227*IF('T1'!$Z$11="Y",1,0)+'T2'!$L$227*IF('T2'!$Z$11="Y",1,0)+'T3'!$L$227*IF('T3'!$Z$11="Y",1,0))</f>
        <v/>
      </c>
      <c r="BS231" s="38" t="str">
        <f>IF(ISBLANK('T1'!$C$227),"",'T1'!$M$227*IF('T1'!$AA$11="Y",1,0)+'T2'!$M$227*IF('T2'!$AA$11="Y",1,0)+'T3'!$M$227*IF('T3'!$AA$11="Y",1,0))</f>
        <v/>
      </c>
      <c r="BT231" s="38" t="str">
        <f>IF(ISBLANK('T1'!$C$227),"",'T1'!$M$227*IF('T1'!$AB$11="Y",1,0)+'T2'!$M$227*IF('T2'!$AB$11="Y",1,0)+'T3'!$M$227*IF('T3'!$AB$11="Y",1,0))</f>
        <v/>
      </c>
      <c r="BU231" s="38" t="str">
        <f>IF(ISBLANK('T1'!$C$227),"",SUM($BK$231:$BT$231))</f>
        <v/>
      </c>
      <c r="BV231" s="38" t="str">
        <f>IF(ISBLANK('T1'!$C$227),"",IF(ISERR($BU$231/$BU$5),"",$BU$231/$BU$5))</f>
        <v/>
      </c>
      <c r="BY231" s="38" t="str">
        <f>IF(ISBLANK('T1'!$C$227),"",'T1'!$E$227*IF('T1'!$S$12="Y",1,0)+'T2'!$E$227*IF('T2'!$S$12="Y",1,0)+'T3'!$E$227*IF('T3'!$S$12="Y",1,0)+TA!$AR$227*IF(TA!$L$12="Y",1,0))</f>
        <v/>
      </c>
      <c r="BZ231" s="38" t="str">
        <f>IF(ISBLANK('T1'!$C$227),"",'T1'!$F$227*IF('T1'!$T$12="Y",1,0)+'T2'!$F$227*IF('T2'!$T$12="Y",1,0)+'T3'!$F$227*IF('T3'!$T$12="Y",1,0)+TA!$AS$227*IF(TA!$M$12="Y",1,0))</f>
        <v/>
      </c>
      <c r="CA231" s="38" t="str">
        <f>IF(ISBLANK('T1'!$C$227),"",'T1'!$G$227*IF('T1'!$U$12="Y",1,0)+'T2'!$G$227*IF('T2'!$U$12="Y",1,0)+'T3'!$G$227*IF('T3'!$U$12="Y",1,0)+TA!$AT$227*IF(TA!$N$12="Y",1,0))</f>
        <v/>
      </c>
      <c r="CB231" s="38" t="str">
        <f>IF(ISBLANK('T1'!$C$227),"",'T1'!$H$227*IF('T1'!$V$12="Y",1,0)+'T2'!$H$227*IF('T2'!$V$12="Y",1,0)+'T3'!$H$227*IF('T3'!$V$12="Y",1,0))</f>
        <v/>
      </c>
      <c r="CC231" s="38" t="str">
        <f>IF(ISBLANK('T1'!$C$227),"",'T1'!$I$227*IF('T1'!$W$12="Y",1,0)+'T2'!$I$227*IF('T2'!$W$12="Y",1,0)+'T3'!$I$227*IF('T3'!$W$12="Y",1,0))</f>
        <v/>
      </c>
      <c r="CD231" s="38" t="str">
        <f>IF(ISBLANK('T1'!$C$227),"",'T1'!$J$227*IF('T1'!$X$12="Y",1,0)+'T2'!$J$227*IF('T2'!$X$12="Y",1,0)+'T3'!$J$227*IF('T3'!$X$12="Y",1,0))</f>
        <v/>
      </c>
      <c r="CE231" s="38" t="str">
        <f>IF(ISBLANK('T1'!$C$227),"",'T1'!$K$227*IF('T1'!$Y$12="Y",1,0)+'T2'!$K$227*IF('T2'!$Y$12="Y",1,0)+'T3'!$K$227*IF('T3'!$Y$12="Y",1,0))</f>
        <v/>
      </c>
      <c r="CF231" s="38" t="str">
        <f>IF(ISBLANK('T1'!$C$227),"",'T1'!$L$227*IF('T1'!$Z$12="Y",1,0)+'T2'!$L$227*IF('T2'!$Z$12="Y",1,0)+'T3'!$L$227*IF('T3'!$Z$12="Y",1,0))</f>
        <v/>
      </c>
      <c r="CG231" s="38" t="str">
        <f>IF(ISBLANK('T1'!$C$227),"",'T1'!$M$227*IF('T1'!$AA$12="Y",1,0)+'T2'!$M$227*IF('T2'!$AA$12="Y",1,0)+'T3'!$M$227*IF('T3'!$AA$12="Y",1,0))</f>
        <v/>
      </c>
      <c r="CH231" s="38" t="str">
        <f>IF(ISBLANK('T1'!$C$227),"",'T1'!$M$227*IF('T1'!$AB$12="Y",1,0)+'T2'!$M$227*IF('T2'!$AB$12="Y",1,0)+'T3'!$M$227*IF('T3'!$AB$12="Y",1,0))</f>
        <v/>
      </c>
      <c r="CI231" s="38" t="str">
        <f>IF(ISBLANK('T1'!$C$227),"",SUM($BY$231:$CH$231))</f>
        <v/>
      </c>
      <c r="CJ231" s="38" t="str">
        <f>IF(ISBLANK('T1'!$C$227),"",IF(ISERR($CI$231/$CI$5),"",$CI$231/$CI$5))</f>
        <v/>
      </c>
      <c r="CM231" s="38" t="str">
        <f>IF(ISBLANK('T1'!$C$227),"",'T1'!$E$227*IF('T1'!$S$13="Y",1,0)+'T2'!$E$227*IF('T2'!$S$13="Y",1,0)+'T3'!$E$227*IF('T3'!$S$13="Y",1,0)+TA!$AR$227*IF(TA!$L$13="Y",1,0))</f>
        <v/>
      </c>
      <c r="CN231" s="38" t="str">
        <f>IF(ISBLANK('T1'!$C$227),"",'T1'!$F$227*IF('T1'!$T$13="Y",1,0)+'T2'!$F$227*IF('T2'!$T$13="Y",1,0)+'T3'!$F$227*IF('T3'!$T$13="Y",1,0)+TA!$AS$227*IF(TA!$M$13="Y",1,0))</f>
        <v/>
      </c>
      <c r="CO231" s="38" t="str">
        <f>IF(ISBLANK('T1'!$C$227),"",'T1'!$G$227*IF('T1'!$U$13="Y",1,0)+'T2'!$G$227*IF('T2'!$U$13="Y",1,0)+'T3'!$G$227*IF('T3'!$U$13="Y",1,0)+TA!$AT$227*IF(TA!$N$13="Y",1,0))</f>
        <v/>
      </c>
      <c r="CP231" s="38" t="str">
        <f>IF(ISBLANK('T1'!$C$227),"",'T1'!$H$227*IF('T1'!$V$13="Y",1,0)+'T2'!$H$227*IF('T2'!$V$13="Y",1,0)+'T3'!$H$227*IF('T3'!$V$13="Y",1,0))</f>
        <v/>
      </c>
      <c r="CQ231" s="38" t="str">
        <f>IF(ISBLANK('T1'!$C$227),"",'T1'!$I$227*IF('T1'!$W$13="Y",1,0)+'T2'!$I$227*IF('T2'!$W$13="Y",1,0)+'T3'!$I$227*IF('T3'!$W$13="Y",1,0))</f>
        <v/>
      </c>
      <c r="CR231" s="38" t="str">
        <f>IF(ISBLANK('T1'!$C$227),"",'T1'!$J$227*IF('T1'!$X$13="Y",1,0)+'T2'!$J$227*IF('T2'!$X$13="Y",1,0)+'T3'!$J$227*IF('T3'!$X$13="Y",1,0))</f>
        <v/>
      </c>
      <c r="CS231" s="38" t="str">
        <f>IF(ISBLANK('T1'!$C$227),"",'T1'!$K$227*IF('T1'!$Y$13="Y",1,0)+'T2'!$K$227*IF('T2'!$Y$13="Y",1,0)+'T3'!$K$227*IF('T3'!$Y$13="Y",1,0))</f>
        <v/>
      </c>
      <c r="CT231" s="38" t="str">
        <f>IF(ISBLANK('T1'!$C$227),"",'T1'!$L$227*IF('T1'!$Z$13="Y",1,0)+'T2'!$L$227*IF('T2'!$Z$13="Y",1,0)+'T3'!$L$227*IF('T3'!$Z$13="Y",1,0))</f>
        <v/>
      </c>
      <c r="CU231" s="38" t="str">
        <f>IF(ISBLANK('T1'!$C$227),"",'T1'!$M$227*IF('T1'!$AA$13="Y",1,0)+'T2'!$M$227*IF('T2'!$AA$13="Y",1,0)+'T3'!$M$227*IF('T3'!$AA$13="Y",1,0))</f>
        <v/>
      </c>
      <c r="CV231" s="38" t="str">
        <f>IF(ISBLANK('T1'!$C$227),"",'T1'!$M$227*IF('T1'!$AB$13="Y",1,0)+'T2'!$M$227*IF('T2'!$AB$13="Y",1,0)+'T3'!$M$227*IF('T3'!$AB$13="Y",1,0))</f>
        <v/>
      </c>
      <c r="CW231" s="38" t="str">
        <f>IF(ISBLANK('T1'!$C$227),"",SUM($CM$231:$CV$231))</f>
        <v/>
      </c>
      <c r="CX231" s="38" t="str">
        <f>IF(ISBLANK('T1'!$C$227),"",IF(ISERR($CW$231/$CW$5),"",$CW$231/$CW$5))</f>
        <v/>
      </c>
      <c r="DA231" s="38" t="str">
        <f>IF(ISBLANK('T1'!$C$227),"",'T1'!$E$227*IF('T1'!$S$14="Y",1,0)+'T2'!$E$227*IF('T2'!$S$14="Y",1,0)+'T3'!$E$227*IF('T3'!$S$14="Y",1,0)+TA!$AR$227*IF(TA!$L$14="Y",1,0))</f>
        <v/>
      </c>
      <c r="DB231" s="38" t="str">
        <f>IF(ISBLANK('T1'!$C$227),"",'T1'!$F$227*IF('T1'!$T$14="Y",1,0)+'T2'!$F$227*IF('T2'!$T$14="Y",1,0)+'T3'!$F$227*IF('T3'!$T$14="Y",1,0)+TA!$AS$227*IF(TA!$M$14="Y",1,0))</f>
        <v/>
      </c>
      <c r="DC231" s="38" t="str">
        <f>IF(ISBLANK('T1'!$C$227),"",'T1'!$G$227*IF('T1'!$U$14="Y",1,0)+'T2'!$G$227*IF('T2'!$U$14="Y",1,0)+'T3'!$G$227*IF('T3'!$U$14="Y",1,0)+TA!$AT$227*IF(TA!$N$14="Y",1,0))</f>
        <v/>
      </c>
      <c r="DD231" s="38" t="str">
        <f>IF(ISBLANK('T1'!$C$227),"",'T1'!$H$227*IF('T1'!$V$14="Y",1,0)+'T2'!$H$227*IF('T2'!$V$14="Y",1,0)+'T3'!$H$227*IF('T3'!$V$14="Y",1,0))</f>
        <v/>
      </c>
      <c r="DE231" s="38" t="str">
        <f>IF(ISBLANK('T1'!$C$227),"",'T1'!$I$227*IF('T1'!$W$14="Y",1,0)+'T2'!$I$227*IF('T2'!$W$14="Y",1,0)+'T3'!$I$227*IF('T3'!$W$14="Y",1,0))</f>
        <v/>
      </c>
      <c r="DF231" s="38" t="str">
        <f>IF(ISBLANK('T1'!$C$227),"",'T1'!$J$227*IF('T1'!$X$14="Y",1,0)+'T2'!$J$227*IF('T2'!$X$14="Y",1,0)+'T3'!$J$227*IF('T3'!$X$14="Y",1,0))</f>
        <v/>
      </c>
      <c r="DG231" s="38" t="str">
        <f>IF(ISBLANK('T1'!$C$227),"",'T1'!$K$227*IF('T1'!$Y$14="Y",1,0)+'T2'!$K$227*IF('T2'!$Y$14="Y",1,0)+'T3'!$K$227*IF('T3'!$Y$14="Y",1,0))</f>
        <v/>
      </c>
      <c r="DH231" s="38" t="str">
        <f>IF(ISBLANK('T1'!$C$227),"",'T1'!$L$227*IF('T1'!$Z$14="Y",1,0)+'T2'!$L$227*IF('T2'!$Z$14="Y",1,0)+'T3'!$L$227*IF('T3'!$Z$14="Y",1,0))</f>
        <v/>
      </c>
      <c r="DI231" s="38" t="str">
        <f>IF(ISBLANK('T1'!$C$227),"",'T1'!$M$227*IF('T1'!$AA$14="Y",1,0)+'T2'!$M$227*IF('T2'!$AA$14="Y",1,0)+'T3'!$M$227*IF('T3'!$AA$14="Y",1,0))</f>
        <v/>
      </c>
      <c r="DJ231" s="38" t="str">
        <f>IF(ISBLANK('T1'!$C$227),"",'T1'!$M$227*IF('T1'!$AB$14="Y",1,0)+'T2'!$M$227*IF('T2'!$AB$14="Y",1,0)+'T3'!$M$227*IF('T3'!$AB$14="Y",1,0))</f>
        <v/>
      </c>
      <c r="DK231" s="38" t="str">
        <f>IF(ISBLANK('T1'!$C$227),"",SUM($DA$231:$DJ$231))</f>
        <v/>
      </c>
      <c r="DL231" s="38" t="str">
        <f>IF(ISBLANK('T1'!$C$227),"",IF(ISERR($DK$231/$DK$5),"",$DK$231/$DK$5))</f>
        <v/>
      </c>
      <c r="DO231" s="38" t="str">
        <f>IF(ISBLANK('T1'!$C$227),"",'T1'!$E$227*IF('T1'!$S$15="Y",1,0)+'T2'!$E$227*IF('T2'!$S$15="Y",1,0)+'T3'!$E$227*IF('T3'!$S$15="Y",1,0)+TA!$AR$227*IF(TA!$L$15="Y",1,0))</f>
        <v/>
      </c>
      <c r="DP231" s="38" t="str">
        <f>IF(ISBLANK('T1'!$C$227),"",'T1'!$F$227*IF('T1'!$T$15="Y",1,0)+'T2'!$F$227*IF('T2'!$T$15="Y",1,0)+'T3'!$F$227*IF('T3'!$T$15="Y",1,0)+TA!$AS$227*IF(TA!$M$15="Y",1,0))</f>
        <v/>
      </c>
      <c r="DQ231" s="38" t="str">
        <f>IF(ISBLANK('T1'!$C$227),"",'T1'!$G$227*IF('T1'!$U$15="Y",1,0)+'T2'!$G$227*IF('T2'!$U$15="Y",1,0)+'T3'!$G$227*IF('T3'!$U$15="Y",1,0)+TA!$AT$227*IF(TA!$N$15="Y",1,0))</f>
        <v/>
      </c>
      <c r="DR231" s="38" t="str">
        <f>IF(ISBLANK('T1'!$C$227),"",'T1'!$H$227*IF('T1'!$V$15="Y",1,0)+'T2'!$H$227*IF('T2'!$V$15="Y",1,0)+'T3'!$H$227*IF('T3'!$V$15="Y",1,0))</f>
        <v/>
      </c>
      <c r="DS231" s="38" t="str">
        <f>IF(ISBLANK('T1'!$C$227),"",'T1'!$I$227*IF('T1'!$W$15="Y",1,0)+'T2'!$I$227*IF('T2'!$W$15="Y",1,0)+'T3'!$I$227*IF('T3'!$W$15="Y",1,0))</f>
        <v/>
      </c>
      <c r="DT231" s="38" t="str">
        <f>IF(ISBLANK('T1'!$C$227),"",'T1'!$J$227*IF('T1'!$X$15="Y",1,0)+'T2'!$J$227*IF('T2'!$X$15="Y",1,0)+'T3'!$J$227*IF('T3'!$X$15="Y",1,0))</f>
        <v/>
      </c>
      <c r="DU231" s="38" t="str">
        <f>IF(ISBLANK('T1'!$C$227),"",'T1'!$K$227*IF('T1'!$Y$15="Y",1,0)+'T2'!$K$227*IF('T2'!$Y$15="Y",1,0)+'T3'!$K$227*IF('T3'!$Y$15="Y",1,0))</f>
        <v/>
      </c>
      <c r="DV231" s="38" t="str">
        <f>IF(ISBLANK('T1'!$C$227),"",'T1'!$L$227*IF('T1'!$Z$15="Y",1,0)+'T2'!$L$227*IF('T2'!$Z$15="Y",1,0)+'T3'!$L$227*IF('T3'!$Z$15="Y",1,0))</f>
        <v/>
      </c>
      <c r="DW231" s="38" t="str">
        <f>IF(ISBLANK('T1'!$C$227),"",'T1'!$M$227*IF('T1'!$AA$15="Y",1,0)+'T2'!$M$227*IF('T2'!$AA$15="Y",1,0)+'T3'!$M$227*IF('T3'!$AA$15="Y",1,0))</f>
        <v/>
      </c>
      <c r="DX231" s="38" t="str">
        <f>IF(ISBLANK('T1'!$C$227),"",'T1'!$M$227*IF('T1'!$AB$15="Y",1,0)+'T2'!$M$227*IF('T2'!$AB$15="Y",1,0)+'T3'!$M$227*IF('T3'!$AB$15="Y",1,0))</f>
        <v/>
      </c>
      <c r="DY231" s="38" t="str">
        <f>IF(ISBLANK('T1'!$C$227),"",SUM($DO$231:$DX$231))</f>
        <v/>
      </c>
      <c r="DZ231" s="38" t="str">
        <f>IF(ISBLANK('T1'!$C$227),"",IF(ISERR($DY$231/$DY$5),"",$DY$231/$DY$5))</f>
        <v/>
      </c>
      <c r="EC231" s="38" t="str">
        <f>IF(ISBLANK('T1'!$C$227),"",'T1'!$E$227*IF('T1'!$S$16="Y",1,0)+'T2'!$E$227*IF('T2'!$S$16="Y",1,0)+'T3'!$E$227*IF('T3'!$S$16="Y",1,0)+TA!$AR$227*IF(TA!$L$16="Y",1,0))</f>
        <v/>
      </c>
      <c r="ED231" s="38" t="str">
        <f>IF(ISBLANK('T1'!$C$227),"",'T1'!$F$227*IF('T1'!$T$16="Y",1,0)+'T2'!$F$227*IF('T2'!$T$16="Y",1,0)+'T3'!$F$227*IF('T3'!$T$16="Y",1,0)+TA!$AS$227*IF(TA!$M$16="Y",1,0))</f>
        <v/>
      </c>
      <c r="EE231" s="38" t="str">
        <f>IF(ISBLANK('T1'!$C$227),"",'T1'!$G$227*IF('T1'!$U$16="Y",1,0)+'T2'!$G$227*IF('T2'!$U$16="Y",1,0)+'T3'!$G$227*IF('T3'!$U$16="Y",1,0)+TA!$AT$227*IF(TA!$N$16="Y",1,0))</f>
        <v/>
      </c>
      <c r="EF231" s="38" t="str">
        <f>IF(ISBLANK('T1'!$C$227),"",'T1'!$H$227*IF('T1'!$V$16="Y",1,0)+'T2'!$H$227*IF('T2'!$V$16="Y",1,0)+'T3'!$H$227*IF('T3'!$V$16="Y",1,0))</f>
        <v/>
      </c>
      <c r="EG231" s="38" t="str">
        <f>IF(ISBLANK('T1'!$C$227),"",'T1'!$I$227*IF('T1'!$W$16="Y",1,0)+'T2'!$I$227*IF('T2'!$W$16="Y",1,0)+'T3'!$I$227*IF('T3'!$W$16="Y",1,0))</f>
        <v/>
      </c>
      <c r="EH231" s="38" t="str">
        <f>IF(ISBLANK('T1'!$C$227),"",'T1'!$J$227*IF('T1'!$X$16="Y",1,0)+'T2'!$J$227*IF('T2'!$X$16="Y",1,0)+'T3'!$J$227*IF('T3'!$X$16="Y",1,0))</f>
        <v/>
      </c>
      <c r="EI231" s="38" t="str">
        <f>IF(ISBLANK('T1'!$C$227),"",'T1'!$K$227*IF('T1'!$Y$16="Y",1,0)+'T2'!$K$227*IF('T2'!$Y$16="Y",1,0)+'T3'!$K$227*IF('T3'!$Y$16="Y",1,0))</f>
        <v/>
      </c>
      <c r="EJ231" s="38" t="str">
        <f>IF(ISBLANK('T1'!$C$227),"",'T1'!$L$227*IF('T1'!$Z$16="Y",1,0)+'T2'!$L$227*IF('T2'!$Z$16="Y",1,0)+'T3'!$L$227*IF('T3'!$Z$16="Y",1,0))</f>
        <v/>
      </c>
      <c r="EK231" s="38" t="str">
        <f>IF(ISBLANK('T1'!$C$227),"",'T1'!$M$227*IF('T1'!$AA$16="Y",1,0)+'T2'!$M$227*IF('T2'!$AA$16="Y",1,0)+'T3'!$M$227*IF('T3'!$AA$16="Y",1,0))</f>
        <v/>
      </c>
      <c r="EL231" s="38" t="str">
        <f>IF(ISBLANK('T1'!$C$227),"",'T1'!$M$227*IF('T1'!$AB$16="Y",1,0)+'T2'!$M$227*IF('T2'!$AB$16="Y",1,0)+'T3'!$M$227*IF('T3'!$AB$16="Y",1,0))</f>
        <v/>
      </c>
      <c r="EM231" s="38" t="str">
        <f>IF(ISBLANK('T1'!$C$227),"",SUM($EC$231:$EL$231))</f>
        <v/>
      </c>
      <c r="EN231" s="38" t="str">
        <f>IF(ISBLANK('T1'!$C$227),"",IF(ISERR($EM$231/$EM$5),"",$EM$231/$EM$5))</f>
        <v/>
      </c>
      <c r="EQ231" s="38" t="str">
        <f>IF(ISBLANK('T1'!$C$227),"",'T1'!$E$227*IF('T1'!$S$17="Y",1,0)+'T2'!$E$227*IF('T2'!$S$17="Y",1,0)+'T3'!$E$227*IF('T3'!$S$17="Y",1,0)+TA!$AR$227*IF(TA!$L$17="Y",1,0))</f>
        <v/>
      </c>
      <c r="ER231" s="38" t="str">
        <f>IF(ISBLANK('T1'!$C$227),"",'T1'!$F$227*IF('T1'!$T$17="Y",1,0)+'T2'!$F$227*IF('T2'!$T$17="Y",1,0)+'T3'!$F$227*IF('T3'!$T$17="Y",1,0)+TA!$AS$227*IF(TA!$M$17="Y",1,0))</f>
        <v/>
      </c>
      <c r="ES231" s="38" t="str">
        <f>IF(ISBLANK('T1'!$C$227),"",'T1'!$G$227*IF('T1'!$U$17="Y",1,0)+'T2'!$G$227*IF('T2'!$U$17="Y",1,0)+'T3'!$G$227*IF('T3'!$U$17="Y",1,0)+TA!$AT$227*IF(TA!$N$17="Y",1,0))</f>
        <v/>
      </c>
      <c r="ET231" s="38" t="str">
        <f>IF(ISBLANK('T1'!$C$227),"",'T1'!$H$227*IF('T1'!$V$17="Y",1,0)+'T2'!$H$227*IF('T2'!$V$17="Y",1,0)+'T3'!$H$227*IF('T3'!$V$17="Y",1,0))</f>
        <v/>
      </c>
      <c r="EU231" s="38" t="str">
        <f>IF(ISBLANK('T1'!$C$227),"",'T1'!$I$227*IF('T1'!$W$17="Y",1,0)+'T2'!$I$227*IF('T2'!$W$17="Y",1,0)+'T3'!$I$227*IF('T3'!$W$17="Y",1,0))</f>
        <v/>
      </c>
      <c r="EV231" s="38" t="str">
        <f>IF(ISBLANK('T1'!$C$227),"",'T1'!$J$227*IF('T1'!$X$17="Y",1,0)+'T2'!$J$227*IF('T2'!$X$17="Y",1,0)+'T3'!$J$227*IF('T3'!$X$17="Y",1,0))</f>
        <v/>
      </c>
      <c r="EW231" s="38" t="str">
        <f>IF(ISBLANK('T1'!$C$227),"",'T1'!$K$227*IF('T1'!$Y$17="Y",1,0)+'T2'!$K$227*IF('T2'!$Y$17="Y",1,0)+'T3'!$K$227*IF('T3'!$Y$17="Y",1,0))</f>
        <v/>
      </c>
      <c r="EX231" s="38" t="str">
        <f>IF(ISBLANK('T1'!$C$227),"",'T1'!$L$227*IF('T1'!$Z$17="Y",1,0)+'T2'!$L$227*IF('T2'!$Z$17="Y",1,0)+'T3'!$L$227*IF('T3'!$Z$17="Y",1,0))</f>
        <v/>
      </c>
      <c r="EY231" s="38" t="str">
        <f>IF(ISBLANK('T1'!$C$227),"",'T1'!$M$227*IF('T1'!$AA$17="Y",1,0)+'T2'!$M$227*IF('T2'!$AA$17="Y",1,0)+'T3'!$M$227*IF('T3'!$AA$17="Y",1,0))</f>
        <v/>
      </c>
      <c r="EZ231" s="38" t="str">
        <f>IF(ISBLANK('T1'!$C$227),"",'T1'!$M$227*IF('T1'!$AB$17="Y",1,0)+'T2'!$M$227*IF('T2'!$AB$17="Y",1,0)+'T3'!$M$227*IF('T3'!$AB$17="Y",1,0))</f>
        <v/>
      </c>
      <c r="FA231" s="38" t="str">
        <f>IF(ISBLANK('T1'!$C$227),"",SUM($EQ$231:$EZ$231))</f>
        <v/>
      </c>
      <c r="FB231" s="38" t="str">
        <f>IF(ISBLANK('T1'!$C$227),"",IF(ISERR($FA$231/$FA$5),"",$FA$231/$FA$5))</f>
        <v/>
      </c>
    </row>
    <row r="232" spans="20:158">
      <c r="T232" s="38" t="str">
        <f>IF(ISBLANK('T1'!$C$228),"",'T1'!$E$228*IF('T1'!$S$8="Y",1,0)+'T2'!$E$228*IF('T2'!$S$8="Y",1,0)+'T3'!$E$228*IF('T3'!$S$8="Y",1,0)+TA!$AR$228*IF(TA!$L$8="Y",1,0))</f>
        <v/>
      </c>
      <c r="U232" s="38" t="str">
        <f>IF(ISBLANK('T1'!$C$228),"",'T1'!$F$228*IF('T1'!$T$8="Y",1,0)+'T2'!$F$228*IF('T2'!$T$8="Y",1,0)+'T3'!$F$228*IF('T3'!$T$8="Y",1,0)+TA!$AS$228*IF(TA!$M$8="Y",1,0))</f>
        <v/>
      </c>
      <c r="V232" s="38" t="str">
        <f>IF(ISBLANK('T1'!$C$228),"",'T1'!$G$228*IF('T1'!$U$8="Y",1,0)+'T2'!$G$228*IF('T2'!$U$8="Y",1,0)+'T3'!$G$228*IF('T3'!$U$8="Y",1,0)+TA!$AT$228*IF(TA!$N$8="Y",1,0))</f>
        <v/>
      </c>
      <c r="W232" s="38" t="str">
        <f>IF(ISBLANK('T1'!$C$228),"",'T1'!$H$228*IF('T1'!$V$8="Y",1,0)+'T2'!$H$228*IF('T2'!$V$8="Y",1,0)+'T3'!$H$228*IF('T3'!$V$8="Y",1,0))</f>
        <v/>
      </c>
      <c r="X232" s="38" t="str">
        <f>IF(ISBLANK('T1'!$C$228),"",'T1'!$I$228*IF('T1'!$W$8="Y",1,0)+'T2'!$I$228*IF('T2'!$W$8="Y",1,0)+'T3'!$I$228*IF('T3'!$W$8="Y",1,0))</f>
        <v/>
      </c>
      <c r="Y232" s="38" t="str">
        <f>IF(ISBLANK('T1'!$C$228),"",'T1'!$J$228*IF('T1'!$X$8="Y",1,0)+'T2'!$J$228*IF('T2'!$X$8="Y",1,0)+'T3'!$J$228*IF('T3'!$X$8="Y",1,0))</f>
        <v/>
      </c>
      <c r="Z232" s="38" t="str">
        <f>IF(ISBLANK('T1'!$C$228),"",'T1'!$K$228*IF('T1'!$Y$8="Y",1,0)+'T2'!$K$228*IF('T2'!$Y$8="Y",1,0)+'T3'!$K$228*IF('T3'!$Y$8="Y",1,0))</f>
        <v/>
      </c>
      <c r="AA232" s="38" t="str">
        <f>IF(ISBLANK('T1'!$C$228),"",'T1'!$L$228*IF('T1'!$Z$8="Y",1,0)+'T2'!$L$228*IF('T2'!$Z$8="Y",1,0)+'T3'!$L$228*IF('T3'!$Z$8="Y",1,0))</f>
        <v/>
      </c>
      <c r="AB232" s="38" t="str">
        <f>IF(ISBLANK('T1'!$C$228),"",'T1'!$M$228*IF('T1'!$AA$8="Y",1,0)+'T2'!$M$228*IF('T2'!$AA$8="Y",1,0)+'T3'!$M$228*IF('T3'!$AA$8="Y",1,0))</f>
        <v/>
      </c>
      <c r="AC232" s="38" t="str">
        <f>IF(ISBLANK('T1'!$C$228),"",'T1'!$M$228*IF('T1'!$AB$8="Y",1,0)+'T2'!$M$228*IF('T2'!$AB$8="Y",1,0)+'T3'!$M$228*IF('T3'!$AB$8="Y",1,0))</f>
        <v/>
      </c>
      <c r="AD232" s="38" t="str">
        <f>IF(ISBLANK('T1'!$C$228),"",SUM($T$232:$AC$232))</f>
        <v/>
      </c>
      <c r="AE232" s="38" t="str">
        <f>IF(ISBLANK('T1'!$C$228),"",IF(ISERR($AD$232/$AD$5),"",$AD$232/$AD$5))</f>
        <v/>
      </c>
      <c r="AI232" s="38" t="str">
        <f>IF(ISBLANK('T1'!$C$228),"",'T1'!$E$228*IF('T1'!$S$9="Y",1,0)+'T2'!$E$228*IF('T2'!$S$9="Y",1,0)+'T3'!$E$228*IF('T3'!$S$9="Y",1,0)+TA!$AR$228*IF(TA!$L$9="Y",1,0))</f>
        <v/>
      </c>
      <c r="AJ232" s="38" t="str">
        <f>IF(ISBLANK('T1'!$C$228),"",'T1'!$F$228*IF('T1'!$T$9="Y",1,0)+'T2'!$F$228*IF('T2'!$T$9="Y",1,0)+'T3'!$F$228*IF('T3'!$T$9="Y",1,0)+TA!$AS$228*IF(TA!$M$9="Y",1,0))</f>
        <v/>
      </c>
      <c r="AK232" s="38" t="str">
        <f>IF(ISBLANK('T1'!$C$228),"",'T1'!$G$228*IF('T1'!$U$9="Y",1,0)+'T2'!$G$228*IF('T2'!$U$9="Y",1,0)+'T3'!$G$228*IF('T3'!$U$9="Y",1,0)+TA!$AT$228*IF(TA!$N$9="Y",1,0))</f>
        <v/>
      </c>
      <c r="AL232" s="38" t="str">
        <f>IF(ISBLANK('T1'!$C$228),"",'T1'!$H$228*IF('T1'!$V$9="Y",1,0)+'T2'!$H$228*IF('T2'!$V$9="Y",1,0)+'T3'!$H$228*IF('T3'!$V$9="Y",1,0))</f>
        <v/>
      </c>
      <c r="AM232" s="38" t="str">
        <f>IF(ISBLANK('T1'!$C$228),"",'T1'!$I$228*IF('T1'!$W$9="Y",1,0)+'T2'!$I$228*IF('T2'!$W$9="Y",1,0)+'T3'!$I$228*IF('T3'!$W$9="Y",1,0))</f>
        <v/>
      </c>
      <c r="AN232" s="38" t="str">
        <f>IF(ISBLANK('T1'!$C$228),"",'T1'!$J$228*IF('T1'!$X$9="Y",1,0)+'T2'!$J$228*IF('T2'!$X$9="Y",1,0)+'T3'!$J$228*IF('T3'!$X$9="Y",1,0))</f>
        <v/>
      </c>
      <c r="AO232" s="38" t="str">
        <f>IF(ISBLANK('T1'!$C$228),"",'T1'!$K$228*IF('T1'!$Y$9="Y",1,0)+'T2'!$K$228*IF('T2'!$Y$9="Y",1,0)+'T3'!$K$228*IF('T3'!$Y$9="Y",1,0))</f>
        <v/>
      </c>
      <c r="AP232" s="38" t="str">
        <f>IF(ISBLANK('T1'!$C$228),"",'T1'!$L$228*IF('T1'!$Z$9="Y",1,0)+'T2'!$L$228*IF('T2'!$Z$9="Y",1,0)+'T3'!$L$228*IF('T3'!$Z$9="Y",1,0))</f>
        <v/>
      </c>
      <c r="AQ232" s="38" t="str">
        <f>IF(ISBLANK('T1'!$C$228),"",'T1'!$M$228*IF('T1'!$AA$9="Y",1,0)+'T2'!$M$228*IF('T2'!$AA$9="Y",1,0)+'T3'!$M$228*IF('T3'!$AA$9="Y",1,0))</f>
        <v/>
      </c>
      <c r="AR232" s="38" t="str">
        <f>IF(ISBLANK('T1'!$C$228),"",'T1'!$M$228*IF('T1'!$AB$9="Y",1,0)+'T2'!$M$228*IF('T2'!$AB$9="Y",1,0)+'T3'!$M$228*IF('T3'!$AB$9="Y",1,0))</f>
        <v/>
      </c>
      <c r="AS232" s="38" t="str">
        <f>IF(ISBLANK('T1'!$C$228),"",SUM($AI$232:$AR$232))</f>
        <v/>
      </c>
      <c r="AT232" s="38" t="str">
        <f>IF(ISBLANK('T1'!$C$228),"",IF(ISERR($AS$232/$AS$5),"",$AS$232/$AS$5))</f>
        <v/>
      </c>
      <c r="AW232" s="38" t="str">
        <f>IF(ISBLANK('T1'!$C$228),"",'T1'!$E$228*IF('T1'!$S$10="Y",1,0)+'T2'!$E$228*IF('T2'!$S$10="Y",1,0)+'T3'!$E$228*IF('T3'!$S$10="Y",1,0)+TA!$AR$228*IF(TA!$L$10="Y",1,0))</f>
        <v/>
      </c>
      <c r="AX232" s="38" t="str">
        <f>IF(ISBLANK('T1'!$C$228),"",'T1'!$F$228*IF('T1'!$T$10="Y",1,0)+'T2'!$F$228*IF('T2'!$T$10="Y",1,0)+'T3'!$F$228*IF('T3'!$T$10="Y",1,0)+TA!$AS$228*IF(TA!$M$10="Y",1,0))</f>
        <v/>
      </c>
      <c r="AY232" s="38" t="str">
        <f>IF(ISBLANK('T1'!$C$228),"",'T1'!$G$228*IF('T1'!$U$10="Y",1,0)+'T2'!$G$228*IF('T2'!$U$10="Y",1,0)+'T3'!$G$228*IF('T3'!$U$10="Y",1,0)+TA!$AT$228*IF(TA!$N$10="Y",1,0))</f>
        <v/>
      </c>
      <c r="AZ232" s="38" t="str">
        <f>IF(ISBLANK('T1'!$C$228),"",'T1'!$H$228*IF('T1'!$V$10="Y",1,0)+'T2'!$H$228*IF('T2'!$V$10="Y",1,0)+'T3'!$H$228*IF('T3'!$V$10="Y",1,0))</f>
        <v/>
      </c>
      <c r="BA232" s="38" t="str">
        <f>IF(ISBLANK('T1'!$C$228),"",'T1'!$I$228*IF('T1'!$W$10="Y",1,0)+'T2'!$I$228*IF('T2'!$W$10="Y",1,0)+'T3'!$I$228*IF('T3'!$W$10="Y",1,0))</f>
        <v/>
      </c>
      <c r="BB232" s="38" t="str">
        <f>IF(ISBLANK('T1'!$C$228),"",'T1'!$J$228*IF('T1'!$X$10="Y",1,0)+'T2'!$J$228*IF('T2'!$X$10="Y",1,0)+'T3'!$J$228*IF('T3'!$X$10="Y",1,0))</f>
        <v/>
      </c>
      <c r="BC232" s="38" t="str">
        <f>IF(ISBLANK('T1'!$C$228),"",'T1'!$K$228*IF('T1'!$Y$10="Y",1,0)+'T2'!$K$228*IF('T2'!$Y$10="Y",1,0)+'T3'!$K$228*IF('T3'!$Y$10="Y",1,0))</f>
        <v/>
      </c>
      <c r="BD232" s="38" t="str">
        <f>IF(ISBLANK('T1'!$C$228),"",'T1'!$L$228*IF('T1'!$Z$10="Y",1,0)+'T2'!$L$228*IF('T2'!$Z$10="Y",1,0)+'T3'!$L$228*IF('T3'!$Z$10="Y",1,0))</f>
        <v/>
      </c>
      <c r="BE232" s="38" t="str">
        <f>IF(ISBLANK('T1'!$C$228),"",'T1'!$M$228*IF('T1'!$AA$10="Y",1,0)+'T2'!$M$228*IF('T2'!$AA$10="Y",1,0)+'T3'!$M$228*IF('T3'!$AA$10="Y",1,0))</f>
        <v/>
      </c>
      <c r="BF232" s="38" t="str">
        <f>IF(ISBLANK('T1'!$C$228),"",'T1'!$M$228*IF('T1'!$AB$10="Y",1,0)+'T2'!$M$228*IF('T2'!$AB$10="Y",1,0)+'T3'!$M$228*IF('T3'!$AB$10="Y",1,0))</f>
        <v/>
      </c>
      <c r="BG232" s="38" t="str">
        <f>IF(ISBLANK('T1'!$C$228),"",SUM($AW$232:$BF$232))</f>
        <v/>
      </c>
      <c r="BH232" s="38" t="str">
        <f>IF(ISBLANK('T1'!$C$228),"",IF(ISERR($BG$232/$BG$5),"",$BG$232/$BG$5))</f>
        <v/>
      </c>
      <c r="BK232" s="38" t="str">
        <f>IF(ISBLANK('T1'!$C$228),"",'T1'!$E$228*IF('T1'!$S$11="Y",1,0)+'T2'!$E$228*IF('T2'!$S$11="Y",1,0)+'T3'!$E$228*IF('T3'!$S$11="Y",1,0)+TA!$AR$228*IF(TA!$L$11="Y",1,0))</f>
        <v/>
      </c>
      <c r="BL232" s="38" t="str">
        <f>IF(ISBLANK('T1'!$C$228),"",'T1'!$F$228*IF('T1'!$T$11="Y",1,0)+'T2'!$F$228*IF('T2'!$T$11="Y",1,0)+'T3'!$F$228*IF('T3'!$T$11="Y",1,0)+TA!$AS$228*IF(TA!$M$11="Y",1,0))</f>
        <v/>
      </c>
      <c r="BM232" s="38" t="str">
        <f>IF(ISBLANK('T1'!$C$228),"",'T1'!$G$228*IF('T1'!$U$11="Y",1,0)+'T2'!$G$228*IF('T2'!$U$11="Y",1,0)+'T3'!$G$228*IF('T3'!$U$11="Y",1,0)+TA!$AT$228*IF(TA!$N$11="Y",1,0))</f>
        <v/>
      </c>
      <c r="BN232" s="38" t="str">
        <f>IF(ISBLANK('T1'!$C$228),"",'T1'!$H$228*IF('T1'!$V$11="Y",1,0)+'T2'!$H$228*IF('T2'!$V$11="Y",1,0)+'T3'!$H$228*IF('T3'!$V$11="Y",1,0))</f>
        <v/>
      </c>
      <c r="BO232" s="38" t="str">
        <f>IF(ISBLANK('T1'!$C$228),"",'T1'!$I$228*IF('T1'!$W$11="Y",1,0)+'T2'!$I$228*IF('T2'!$W$11="Y",1,0)+'T3'!$I$228*IF('T3'!$W$11="Y",1,0))</f>
        <v/>
      </c>
      <c r="BP232" s="38" t="str">
        <f>IF(ISBLANK('T1'!$C$228),"",'T1'!$J$228*IF('T1'!$X$11="Y",1,0)+'T2'!$J$228*IF('T2'!$X$11="Y",1,0)+'T3'!$J$228*IF('T3'!$X$11="Y",1,0))</f>
        <v/>
      </c>
      <c r="BQ232" s="38" t="str">
        <f>IF(ISBLANK('T1'!$C$228),"",'T1'!$K$228*IF('T1'!$Y$11="Y",1,0)+'T2'!$K$228*IF('T2'!$Y$11="Y",1,0)+'T3'!$K$228*IF('T3'!$Y$11="Y",1,0))</f>
        <v/>
      </c>
      <c r="BR232" s="38" t="str">
        <f>IF(ISBLANK('T1'!$C$228),"",'T1'!$L$228*IF('T1'!$Z$11="Y",1,0)+'T2'!$L$228*IF('T2'!$Z$11="Y",1,0)+'T3'!$L$228*IF('T3'!$Z$11="Y",1,0))</f>
        <v/>
      </c>
      <c r="BS232" s="38" t="str">
        <f>IF(ISBLANK('T1'!$C$228),"",'T1'!$M$228*IF('T1'!$AA$11="Y",1,0)+'T2'!$M$228*IF('T2'!$AA$11="Y",1,0)+'T3'!$M$228*IF('T3'!$AA$11="Y",1,0))</f>
        <v/>
      </c>
      <c r="BT232" s="38" t="str">
        <f>IF(ISBLANK('T1'!$C$228),"",'T1'!$M$228*IF('T1'!$AB$11="Y",1,0)+'T2'!$M$228*IF('T2'!$AB$11="Y",1,0)+'T3'!$M$228*IF('T3'!$AB$11="Y",1,0))</f>
        <v/>
      </c>
      <c r="BU232" s="38" t="str">
        <f>IF(ISBLANK('T1'!$C$228),"",SUM($BK$232:$BT$232))</f>
        <v/>
      </c>
      <c r="BV232" s="38" t="str">
        <f>IF(ISBLANK('T1'!$C$228),"",IF(ISERR($BU$232/$BU$5),"",$BU$232/$BU$5))</f>
        <v/>
      </c>
      <c r="BY232" s="38" t="str">
        <f>IF(ISBLANK('T1'!$C$228),"",'T1'!$E$228*IF('T1'!$S$12="Y",1,0)+'T2'!$E$228*IF('T2'!$S$12="Y",1,0)+'T3'!$E$228*IF('T3'!$S$12="Y",1,0)+TA!$AR$228*IF(TA!$L$12="Y",1,0))</f>
        <v/>
      </c>
      <c r="BZ232" s="38" t="str">
        <f>IF(ISBLANK('T1'!$C$228),"",'T1'!$F$228*IF('T1'!$T$12="Y",1,0)+'T2'!$F$228*IF('T2'!$T$12="Y",1,0)+'T3'!$F$228*IF('T3'!$T$12="Y",1,0)+TA!$AS$228*IF(TA!$M$12="Y",1,0))</f>
        <v/>
      </c>
      <c r="CA232" s="38" t="str">
        <f>IF(ISBLANK('T1'!$C$228),"",'T1'!$G$228*IF('T1'!$U$12="Y",1,0)+'T2'!$G$228*IF('T2'!$U$12="Y",1,0)+'T3'!$G$228*IF('T3'!$U$12="Y",1,0)+TA!$AT$228*IF(TA!$N$12="Y",1,0))</f>
        <v/>
      </c>
      <c r="CB232" s="38" t="str">
        <f>IF(ISBLANK('T1'!$C$228),"",'T1'!$H$228*IF('T1'!$V$12="Y",1,0)+'T2'!$H$228*IF('T2'!$V$12="Y",1,0)+'T3'!$H$228*IF('T3'!$V$12="Y",1,0))</f>
        <v/>
      </c>
      <c r="CC232" s="38" t="str">
        <f>IF(ISBLANK('T1'!$C$228),"",'T1'!$I$228*IF('T1'!$W$12="Y",1,0)+'T2'!$I$228*IF('T2'!$W$12="Y",1,0)+'T3'!$I$228*IF('T3'!$W$12="Y",1,0))</f>
        <v/>
      </c>
      <c r="CD232" s="38" t="str">
        <f>IF(ISBLANK('T1'!$C$228),"",'T1'!$J$228*IF('T1'!$X$12="Y",1,0)+'T2'!$J$228*IF('T2'!$X$12="Y",1,0)+'T3'!$J$228*IF('T3'!$X$12="Y",1,0))</f>
        <v/>
      </c>
      <c r="CE232" s="38" t="str">
        <f>IF(ISBLANK('T1'!$C$228),"",'T1'!$K$228*IF('T1'!$Y$12="Y",1,0)+'T2'!$K$228*IF('T2'!$Y$12="Y",1,0)+'T3'!$K$228*IF('T3'!$Y$12="Y",1,0))</f>
        <v/>
      </c>
      <c r="CF232" s="38" t="str">
        <f>IF(ISBLANK('T1'!$C$228),"",'T1'!$L$228*IF('T1'!$Z$12="Y",1,0)+'T2'!$L$228*IF('T2'!$Z$12="Y",1,0)+'T3'!$L$228*IF('T3'!$Z$12="Y",1,0))</f>
        <v/>
      </c>
      <c r="CG232" s="38" t="str">
        <f>IF(ISBLANK('T1'!$C$228),"",'T1'!$M$228*IF('T1'!$AA$12="Y",1,0)+'T2'!$M$228*IF('T2'!$AA$12="Y",1,0)+'T3'!$M$228*IF('T3'!$AA$12="Y",1,0))</f>
        <v/>
      </c>
      <c r="CH232" s="38" t="str">
        <f>IF(ISBLANK('T1'!$C$228),"",'T1'!$M$228*IF('T1'!$AB$12="Y",1,0)+'T2'!$M$228*IF('T2'!$AB$12="Y",1,0)+'T3'!$M$228*IF('T3'!$AB$12="Y",1,0))</f>
        <v/>
      </c>
      <c r="CI232" s="38" t="str">
        <f>IF(ISBLANK('T1'!$C$228),"",SUM($BY$232:$CH$232))</f>
        <v/>
      </c>
      <c r="CJ232" s="38" t="str">
        <f>IF(ISBLANK('T1'!$C$228),"",IF(ISERR($CI$232/$CI$5),"",$CI$232/$CI$5))</f>
        <v/>
      </c>
      <c r="CM232" s="38" t="str">
        <f>IF(ISBLANK('T1'!$C$228),"",'T1'!$E$228*IF('T1'!$S$13="Y",1,0)+'T2'!$E$228*IF('T2'!$S$13="Y",1,0)+'T3'!$E$228*IF('T3'!$S$13="Y",1,0)+TA!$AR$228*IF(TA!$L$13="Y",1,0))</f>
        <v/>
      </c>
      <c r="CN232" s="38" t="str">
        <f>IF(ISBLANK('T1'!$C$228),"",'T1'!$F$228*IF('T1'!$T$13="Y",1,0)+'T2'!$F$228*IF('T2'!$T$13="Y",1,0)+'T3'!$F$228*IF('T3'!$T$13="Y",1,0)+TA!$AS$228*IF(TA!$M$13="Y",1,0))</f>
        <v/>
      </c>
      <c r="CO232" s="38" t="str">
        <f>IF(ISBLANK('T1'!$C$228),"",'T1'!$G$228*IF('T1'!$U$13="Y",1,0)+'T2'!$G$228*IF('T2'!$U$13="Y",1,0)+'T3'!$G$228*IF('T3'!$U$13="Y",1,0)+TA!$AT$228*IF(TA!$N$13="Y",1,0))</f>
        <v/>
      </c>
      <c r="CP232" s="38" t="str">
        <f>IF(ISBLANK('T1'!$C$228),"",'T1'!$H$228*IF('T1'!$V$13="Y",1,0)+'T2'!$H$228*IF('T2'!$V$13="Y",1,0)+'T3'!$H$228*IF('T3'!$V$13="Y",1,0))</f>
        <v/>
      </c>
      <c r="CQ232" s="38" t="str">
        <f>IF(ISBLANK('T1'!$C$228),"",'T1'!$I$228*IF('T1'!$W$13="Y",1,0)+'T2'!$I$228*IF('T2'!$W$13="Y",1,0)+'T3'!$I$228*IF('T3'!$W$13="Y",1,0))</f>
        <v/>
      </c>
      <c r="CR232" s="38" t="str">
        <f>IF(ISBLANK('T1'!$C$228),"",'T1'!$J$228*IF('T1'!$X$13="Y",1,0)+'T2'!$J$228*IF('T2'!$X$13="Y",1,0)+'T3'!$J$228*IF('T3'!$X$13="Y",1,0))</f>
        <v/>
      </c>
      <c r="CS232" s="38" t="str">
        <f>IF(ISBLANK('T1'!$C$228),"",'T1'!$K$228*IF('T1'!$Y$13="Y",1,0)+'T2'!$K$228*IF('T2'!$Y$13="Y",1,0)+'T3'!$K$228*IF('T3'!$Y$13="Y",1,0))</f>
        <v/>
      </c>
      <c r="CT232" s="38" t="str">
        <f>IF(ISBLANK('T1'!$C$228),"",'T1'!$L$228*IF('T1'!$Z$13="Y",1,0)+'T2'!$L$228*IF('T2'!$Z$13="Y",1,0)+'T3'!$L$228*IF('T3'!$Z$13="Y",1,0))</f>
        <v/>
      </c>
      <c r="CU232" s="38" t="str">
        <f>IF(ISBLANK('T1'!$C$228),"",'T1'!$M$228*IF('T1'!$AA$13="Y",1,0)+'T2'!$M$228*IF('T2'!$AA$13="Y",1,0)+'T3'!$M$228*IF('T3'!$AA$13="Y",1,0))</f>
        <v/>
      </c>
      <c r="CV232" s="38" t="str">
        <f>IF(ISBLANK('T1'!$C$228),"",'T1'!$M$228*IF('T1'!$AB$13="Y",1,0)+'T2'!$M$228*IF('T2'!$AB$13="Y",1,0)+'T3'!$M$228*IF('T3'!$AB$13="Y",1,0))</f>
        <v/>
      </c>
      <c r="CW232" s="38" t="str">
        <f>IF(ISBLANK('T1'!$C$228),"",SUM($CM$232:$CV$232))</f>
        <v/>
      </c>
      <c r="CX232" s="38" t="str">
        <f>IF(ISBLANK('T1'!$C$228),"",IF(ISERR($CW$232/$CW$5),"",$CW$232/$CW$5))</f>
        <v/>
      </c>
      <c r="DA232" s="38" t="str">
        <f>IF(ISBLANK('T1'!$C$228),"",'T1'!$E$228*IF('T1'!$S$14="Y",1,0)+'T2'!$E$228*IF('T2'!$S$14="Y",1,0)+'T3'!$E$228*IF('T3'!$S$14="Y",1,0)+TA!$AR$228*IF(TA!$L$14="Y",1,0))</f>
        <v/>
      </c>
      <c r="DB232" s="38" t="str">
        <f>IF(ISBLANK('T1'!$C$228),"",'T1'!$F$228*IF('T1'!$T$14="Y",1,0)+'T2'!$F$228*IF('T2'!$T$14="Y",1,0)+'T3'!$F$228*IF('T3'!$T$14="Y",1,0)+TA!$AS$228*IF(TA!$M$14="Y",1,0))</f>
        <v/>
      </c>
      <c r="DC232" s="38" t="str">
        <f>IF(ISBLANK('T1'!$C$228),"",'T1'!$G$228*IF('T1'!$U$14="Y",1,0)+'T2'!$G$228*IF('T2'!$U$14="Y",1,0)+'T3'!$G$228*IF('T3'!$U$14="Y",1,0)+TA!$AT$228*IF(TA!$N$14="Y",1,0))</f>
        <v/>
      </c>
      <c r="DD232" s="38" t="str">
        <f>IF(ISBLANK('T1'!$C$228),"",'T1'!$H$228*IF('T1'!$V$14="Y",1,0)+'T2'!$H$228*IF('T2'!$V$14="Y",1,0)+'T3'!$H$228*IF('T3'!$V$14="Y",1,0))</f>
        <v/>
      </c>
      <c r="DE232" s="38" t="str">
        <f>IF(ISBLANK('T1'!$C$228),"",'T1'!$I$228*IF('T1'!$W$14="Y",1,0)+'T2'!$I$228*IF('T2'!$W$14="Y",1,0)+'T3'!$I$228*IF('T3'!$W$14="Y",1,0))</f>
        <v/>
      </c>
      <c r="DF232" s="38" t="str">
        <f>IF(ISBLANK('T1'!$C$228),"",'T1'!$J$228*IF('T1'!$X$14="Y",1,0)+'T2'!$J$228*IF('T2'!$X$14="Y",1,0)+'T3'!$J$228*IF('T3'!$X$14="Y",1,0))</f>
        <v/>
      </c>
      <c r="DG232" s="38" t="str">
        <f>IF(ISBLANK('T1'!$C$228),"",'T1'!$K$228*IF('T1'!$Y$14="Y",1,0)+'T2'!$K$228*IF('T2'!$Y$14="Y",1,0)+'T3'!$K$228*IF('T3'!$Y$14="Y",1,0))</f>
        <v/>
      </c>
      <c r="DH232" s="38" t="str">
        <f>IF(ISBLANK('T1'!$C$228),"",'T1'!$L$228*IF('T1'!$Z$14="Y",1,0)+'T2'!$L$228*IF('T2'!$Z$14="Y",1,0)+'T3'!$L$228*IF('T3'!$Z$14="Y",1,0))</f>
        <v/>
      </c>
      <c r="DI232" s="38" t="str">
        <f>IF(ISBLANK('T1'!$C$228),"",'T1'!$M$228*IF('T1'!$AA$14="Y",1,0)+'T2'!$M$228*IF('T2'!$AA$14="Y",1,0)+'T3'!$M$228*IF('T3'!$AA$14="Y",1,0))</f>
        <v/>
      </c>
      <c r="DJ232" s="38" t="str">
        <f>IF(ISBLANK('T1'!$C$228),"",'T1'!$M$228*IF('T1'!$AB$14="Y",1,0)+'T2'!$M$228*IF('T2'!$AB$14="Y",1,0)+'T3'!$M$228*IF('T3'!$AB$14="Y",1,0))</f>
        <v/>
      </c>
      <c r="DK232" s="38" t="str">
        <f>IF(ISBLANK('T1'!$C$228),"",SUM($DA$232:$DJ$232))</f>
        <v/>
      </c>
      <c r="DL232" s="38" t="str">
        <f>IF(ISBLANK('T1'!$C$228),"",IF(ISERR($DK$232/$DK$5),"",$DK$232/$DK$5))</f>
        <v/>
      </c>
      <c r="DO232" s="38" t="str">
        <f>IF(ISBLANK('T1'!$C$228),"",'T1'!$E$228*IF('T1'!$S$15="Y",1,0)+'T2'!$E$228*IF('T2'!$S$15="Y",1,0)+'T3'!$E$228*IF('T3'!$S$15="Y",1,0)+TA!$AR$228*IF(TA!$L$15="Y",1,0))</f>
        <v/>
      </c>
      <c r="DP232" s="38" t="str">
        <f>IF(ISBLANK('T1'!$C$228),"",'T1'!$F$228*IF('T1'!$T$15="Y",1,0)+'T2'!$F$228*IF('T2'!$T$15="Y",1,0)+'T3'!$F$228*IF('T3'!$T$15="Y",1,0)+TA!$AS$228*IF(TA!$M$15="Y",1,0))</f>
        <v/>
      </c>
      <c r="DQ232" s="38" t="str">
        <f>IF(ISBLANK('T1'!$C$228),"",'T1'!$G$228*IF('T1'!$U$15="Y",1,0)+'T2'!$G$228*IF('T2'!$U$15="Y",1,0)+'T3'!$G$228*IF('T3'!$U$15="Y",1,0)+TA!$AT$228*IF(TA!$N$15="Y",1,0))</f>
        <v/>
      </c>
      <c r="DR232" s="38" t="str">
        <f>IF(ISBLANK('T1'!$C$228),"",'T1'!$H$228*IF('T1'!$V$15="Y",1,0)+'T2'!$H$228*IF('T2'!$V$15="Y",1,0)+'T3'!$H$228*IF('T3'!$V$15="Y",1,0))</f>
        <v/>
      </c>
      <c r="DS232" s="38" t="str">
        <f>IF(ISBLANK('T1'!$C$228),"",'T1'!$I$228*IF('T1'!$W$15="Y",1,0)+'T2'!$I$228*IF('T2'!$W$15="Y",1,0)+'T3'!$I$228*IF('T3'!$W$15="Y",1,0))</f>
        <v/>
      </c>
      <c r="DT232" s="38" t="str">
        <f>IF(ISBLANK('T1'!$C$228),"",'T1'!$J$228*IF('T1'!$X$15="Y",1,0)+'T2'!$J$228*IF('T2'!$X$15="Y",1,0)+'T3'!$J$228*IF('T3'!$X$15="Y",1,0))</f>
        <v/>
      </c>
      <c r="DU232" s="38" t="str">
        <f>IF(ISBLANK('T1'!$C$228),"",'T1'!$K$228*IF('T1'!$Y$15="Y",1,0)+'T2'!$K$228*IF('T2'!$Y$15="Y",1,0)+'T3'!$K$228*IF('T3'!$Y$15="Y",1,0))</f>
        <v/>
      </c>
      <c r="DV232" s="38" t="str">
        <f>IF(ISBLANK('T1'!$C$228),"",'T1'!$L$228*IF('T1'!$Z$15="Y",1,0)+'T2'!$L$228*IF('T2'!$Z$15="Y",1,0)+'T3'!$L$228*IF('T3'!$Z$15="Y",1,0))</f>
        <v/>
      </c>
      <c r="DW232" s="38" t="str">
        <f>IF(ISBLANK('T1'!$C$228),"",'T1'!$M$228*IF('T1'!$AA$15="Y",1,0)+'T2'!$M$228*IF('T2'!$AA$15="Y",1,0)+'T3'!$M$228*IF('T3'!$AA$15="Y",1,0))</f>
        <v/>
      </c>
      <c r="DX232" s="38" t="str">
        <f>IF(ISBLANK('T1'!$C$228),"",'T1'!$M$228*IF('T1'!$AB$15="Y",1,0)+'T2'!$M$228*IF('T2'!$AB$15="Y",1,0)+'T3'!$M$228*IF('T3'!$AB$15="Y",1,0))</f>
        <v/>
      </c>
      <c r="DY232" s="38" t="str">
        <f>IF(ISBLANK('T1'!$C$228),"",SUM($DO$232:$DX$232))</f>
        <v/>
      </c>
      <c r="DZ232" s="38" t="str">
        <f>IF(ISBLANK('T1'!$C$228),"",IF(ISERR($DY$232/$DY$5),"",$DY$232/$DY$5))</f>
        <v/>
      </c>
      <c r="EC232" s="38" t="str">
        <f>IF(ISBLANK('T1'!$C$228),"",'T1'!$E$228*IF('T1'!$S$16="Y",1,0)+'T2'!$E$228*IF('T2'!$S$16="Y",1,0)+'T3'!$E$228*IF('T3'!$S$16="Y",1,0)+TA!$AR$228*IF(TA!$L$16="Y",1,0))</f>
        <v/>
      </c>
      <c r="ED232" s="38" t="str">
        <f>IF(ISBLANK('T1'!$C$228),"",'T1'!$F$228*IF('T1'!$T$16="Y",1,0)+'T2'!$F$228*IF('T2'!$T$16="Y",1,0)+'T3'!$F$228*IF('T3'!$T$16="Y",1,0)+TA!$AS$228*IF(TA!$M$16="Y",1,0))</f>
        <v/>
      </c>
      <c r="EE232" s="38" t="str">
        <f>IF(ISBLANK('T1'!$C$228),"",'T1'!$G$228*IF('T1'!$U$16="Y",1,0)+'T2'!$G$228*IF('T2'!$U$16="Y",1,0)+'T3'!$G$228*IF('T3'!$U$16="Y",1,0)+TA!$AT$228*IF(TA!$N$16="Y",1,0))</f>
        <v/>
      </c>
      <c r="EF232" s="38" t="str">
        <f>IF(ISBLANK('T1'!$C$228),"",'T1'!$H$228*IF('T1'!$V$16="Y",1,0)+'T2'!$H$228*IF('T2'!$V$16="Y",1,0)+'T3'!$H$228*IF('T3'!$V$16="Y",1,0))</f>
        <v/>
      </c>
      <c r="EG232" s="38" t="str">
        <f>IF(ISBLANK('T1'!$C$228),"",'T1'!$I$228*IF('T1'!$W$16="Y",1,0)+'T2'!$I$228*IF('T2'!$W$16="Y",1,0)+'T3'!$I$228*IF('T3'!$W$16="Y",1,0))</f>
        <v/>
      </c>
      <c r="EH232" s="38" t="str">
        <f>IF(ISBLANK('T1'!$C$228),"",'T1'!$J$228*IF('T1'!$X$16="Y",1,0)+'T2'!$J$228*IF('T2'!$X$16="Y",1,0)+'T3'!$J$228*IF('T3'!$X$16="Y",1,0))</f>
        <v/>
      </c>
      <c r="EI232" s="38" t="str">
        <f>IF(ISBLANK('T1'!$C$228),"",'T1'!$K$228*IF('T1'!$Y$16="Y",1,0)+'T2'!$K$228*IF('T2'!$Y$16="Y",1,0)+'T3'!$K$228*IF('T3'!$Y$16="Y",1,0))</f>
        <v/>
      </c>
      <c r="EJ232" s="38" t="str">
        <f>IF(ISBLANK('T1'!$C$228),"",'T1'!$L$228*IF('T1'!$Z$16="Y",1,0)+'T2'!$L$228*IF('T2'!$Z$16="Y",1,0)+'T3'!$L$228*IF('T3'!$Z$16="Y",1,0))</f>
        <v/>
      </c>
      <c r="EK232" s="38" t="str">
        <f>IF(ISBLANK('T1'!$C$228),"",'T1'!$M$228*IF('T1'!$AA$16="Y",1,0)+'T2'!$M$228*IF('T2'!$AA$16="Y",1,0)+'T3'!$M$228*IF('T3'!$AA$16="Y",1,0))</f>
        <v/>
      </c>
      <c r="EL232" s="38" t="str">
        <f>IF(ISBLANK('T1'!$C$228),"",'T1'!$M$228*IF('T1'!$AB$16="Y",1,0)+'T2'!$M$228*IF('T2'!$AB$16="Y",1,0)+'T3'!$M$228*IF('T3'!$AB$16="Y",1,0))</f>
        <v/>
      </c>
      <c r="EM232" s="38" t="str">
        <f>IF(ISBLANK('T1'!$C$228),"",SUM($EC$232:$EL$232))</f>
        <v/>
      </c>
      <c r="EN232" s="38" t="str">
        <f>IF(ISBLANK('T1'!$C$228),"",IF(ISERR($EM$232/$EM$5),"",$EM$232/$EM$5))</f>
        <v/>
      </c>
      <c r="EQ232" s="38" t="str">
        <f>IF(ISBLANK('T1'!$C$228),"",'T1'!$E$228*IF('T1'!$S$17="Y",1,0)+'T2'!$E$228*IF('T2'!$S$17="Y",1,0)+'T3'!$E$228*IF('T3'!$S$17="Y",1,0)+TA!$AR$228*IF(TA!$L$17="Y",1,0))</f>
        <v/>
      </c>
      <c r="ER232" s="38" t="str">
        <f>IF(ISBLANK('T1'!$C$228),"",'T1'!$F$228*IF('T1'!$T$17="Y",1,0)+'T2'!$F$228*IF('T2'!$T$17="Y",1,0)+'T3'!$F$228*IF('T3'!$T$17="Y",1,0)+TA!$AS$228*IF(TA!$M$17="Y",1,0))</f>
        <v/>
      </c>
      <c r="ES232" s="38" t="str">
        <f>IF(ISBLANK('T1'!$C$228),"",'T1'!$G$228*IF('T1'!$U$17="Y",1,0)+'T2'!$G$228*IF('T2'!$U$17="Y",1,0)+'T3'!$G$228*IF('T3'!$U$17="Y",1,0)+TA!$AT$228*IF(TA!$N$17="Y",1,0))</f>
        <v/>
      </c>
      <c r="ET232" s="38" t="str">
        <f>IF(ISBLANK('T1'!$C$228),"",'T1'!$H$228*IF('T1'!$V$17="Y",1,0)+'T2'!$H$228*IF('T2'!$V$17="Y",1,0)+'T3'!$H$228*IF('T3'!$V$17="Y",1,0))</f>
        <v/>
      </c>
      <c r="EU232" s="38" t="str">
        <f>IF(ISBLANK('T1'!$C$228),"",'T1'!$I$228*IF('T1'!$W$17="Y",1,0)+'T2'!$I$228*IF('T2'!$W$17="Y",1,0)+'T3'!$I$228*IF('T3'!$W$17="Y",1,0))</f>
        <v/>
      </c>
      <c r="EV232" s="38" t="str">
        <f>IF(ISBLANK('T1'!$C$228),"",'T1'!$J$228*IF('T1'!$X$17="Y",1,0)+'T2'!$J$228*IF('T2'!$X$17="Y",1,0)+'T3'!$J$228*IF('T3'!$X$17="Y",1,0))</f>
        <v/>
      </c>
      <c r="EW232" s="38" t="str">
        <f>IF(ISBLANK('T1'!$C$228),"",'T1'!$K$228*IF('T1'!$Y$17="Y",1,0)+'T2'!$K$228*IF('T2'!$Y$17="Y",1,0)+'T3'!$K$228*IF('T3'!$Y$17="Y",1,0))</f>
        <v/>
      </c>
      <c r="EX232" s="38" t="str">
        <f>IF(ISBLANK('T1'!$C$228),"",'T1'!$L$228*IF('T1'!$Z$17="Y",1,0)+'T2'!$L$228*IF('T2'!$Z$17="Y",1,0)+'T3'!$L$228*IF('T3'!$Z$17="Y",1,0))</f>
        <v/>
      </c>
      <c r="EY232" s="38" t="str">
        <f>IF(ISBLANK('T1'!$C$228),"",'T1'!$M$228*IF('T1'!$AA$17="Y",1,0)+'T2'!$M$228*IF('T2'!$AA$17="Y",1,0)+'T3'!$M$228*IF('T3'!$AA$17="Y",1,0))</f>
        <v/>
      </c>
      <c r="EZ232" s="38" t="str">
        <f>IF(ISBLANK('T1'!$C$228),"",'T1'!$M$228*IF('T1'!$AB$17="Y",1,0)+'T2'!$M$228*IF('T2'!$AB$17="Y",1,0)+'T3'!$M$228*IF('T3'!$AB$17="Y",1,0))</f>
        <v/>
      </c>
      <c r="FA232" s="38" t="str">
        <f>IF(ISBLANK('T1'!$C$228),"",SUM($EQ$232:$EZ$232))</f>
        <v/>
      </c>
      <c r="FB232" s="38" t="str">
        <f>IF(ISBLANK('T1'!$C$228),"",IF(ISERR($FA$232/$FA$5),"",$FA$232/$FA$5))</f>
        <v/>
      </c>
    </row>
    <row r="233" spans="20:158">
      <c r="T233" s="38" t="str">
        <f>IF(ISBLANK('T1'!$C$229),"",'T1'!$E$229*IF('T1'!$S$8="Y",1,0)+'T2'!$E$229*IF('T2'!$S$8="Y",1,0)+'T3'!$E$229*IF('T3'!$S$8="Y",1,0)+TA!$AR$229*IF(TA!$L$8="Y",1,0))</f>
        <v/>
      </c>
      <c r="U233" s="38" t="str">
        <f>IF(ISBLANK('T1'!$C$229),"",'T1'!$F$229*IF('T1'!$T$8="Y",1,0)+'T2'!$F$229*IF('T2'!$T$8="Y",1,0)+'T3'!$F$229*IF('T3'!$T$8="Y",1,0)+TA!$AS$229*IF(TA!$M$8="Y",1,0))</f>
        <v/>
      </c>
      <c r="V233" s="38" t="str">
        <f>IF(ISBLANK('T1'!$C$229),"",'T1'!$G$229*IF('T1'!$U$8="Y",1,0)+'T2'!$G$229*IF('T2'!$U$8="Y",1,0)+'T3'!$G$229*IF('T3'!$U$8="Y",1,0)+TA!$AT$229*IF(TA!$N$8="Y",1,0))</f>
        <v/>
      </c>
      <c r="W233" s="38" t="str">
        <f>IF(ISBLANK('T1'!$C$229),"",'T1'!$H$229*IF('T1'!$V$8="Y",1,0)+'T2'!$H$229*IF('T2'!$V$8="Y",1,0)+'T3'!$H$229*IF('T3'!$V$8="Y",1,0))</f>
        <v/>
      </c>
      <c r="X233" s="38" t="str">
        <f>IF(ISBLANK('T1'!$C$229),"",'T1'!$I$229*IF('T1'!$W$8="Y",1,0)+'T2'!$I$229*IF('T2'!$W$8="Y",1,0)+'T3'!$I$229*IF('T3'!$W$8="Y",1,0))</f>
        <v/>
      </c>
      <c r="Y233" s="38" t="str">
        <f>IF(ISBLANK('T1'!$C$229),"",'T1'!$J$229*IF('T1'!$X$8="Y",1,0)+'T2'!$J$229*IF('T2'!$X$8="Y",1,0)+'T3'!$J$229*IF('T3'!$X$8="Y",1,0))</f>
        <v/>
      </c>
      <c r="Z233" s="38" t="str">
        <f>IF(ISBLANK('T1'!$C$229),"",'T1'!$K$229*IF('T1'!$Y$8="Y",1,0)+'T2'!$K$229*IF('T2'!$Y$8="Y",1,0)+'T3'!$K$229*IF('T3'!$Y$8="Y",1,0))</f>
        <v/>
      </c>
      <c r="AA233" s="38" t="str">
        <f>IF(ISBLANK('T1'!$C$229),"",'T1'!$L$229*IF('T1'!$Z$8="Y",1,0)+'T2'!$L$229*IF('T2'!$Z$8="Y",1,0)+'T3'!$L$229*IF('T3'!$Z$8="Y",1,0))</f>
        <v/>
      </c>
      <c r="AB233" s="38" t="str">
        <f>IF(ISBLANK('T1'!$C$229),"",'T1'!$M$229*IF('T1'!$AA$8="Y",1,0)+'T2'!$M$229*IF('T2'!$AA$8="Y",1,0)+'T3'!$M$229*IF('T3'!$AA$8="Y",1,0))</f>
        <v/>
      </c>
      <c r="AC233" s="38" t="str">
        <f>IF(ISBLANK('T1'!$C$229),"",'T1'!$M$229*IF('T1'!$AB$8="Y",1,0)+'T2'!$M$229*IF('T2'!$AB$8="Y",1,0)+'T3'!$M$229*IF('T3'!$AB$8="Y",1,0))</f>
        <v/>
      </c>
      <c r="AD233" s="38" t="str">
        <f>IF(ISBLANK('T1'!$C$229),"",SUM($T$233:$AC$233))</f>
        <v/>
      </c>
      <c r="AE233" s="38" t="str">
        <f>IF(ISBLANK('T1'!$C$229),"",IF(ISERR($AD$233/$AD$5),"",$AD$233/$AD$5))</f>
        <v/>
      </c>
      <c r="AI233" s="38" t="str">
        <f>IF(ISBLANK('T1'!$C$229),"",'T1'!$E$229*IF('T1'!$S$9="Y",1,0)+'T2'!$E$229*IF('T2'!$S$9="Y",1,0)+'T3'!$E$229*IF('T3'!$S$9="Y",1,0)+TA!$AR$229*IF(TA!$L$9="Y",1,0))</f>
        <v/>
      </c>
      <c r="AJ233" s="38" t="str">
        <f>IF(ISBLANK('T1'!$C$229),"",'T1'!$F$229*IF('T1'!$T$9="Y",1,0)+'T2'!$F$229*IF('T2'!$T$9="Y",1,0)+'T3'!$F$229*IF('T3'!$T$9="Y",1,0)+TA!$AS$229*IF(TA!$M$9="Y",1,0))</f>
        <v/>
      </c>
      <c r="AK233" s="38" t="str">
        <f>IF(ISBLANK('T1'!$C$229),"",'T1'!$G$229*IF('T1'!$U$9="Y",1,0)+'T2'!$G$229*IF('T2'!$U$9="Y",1,0)+'T3'!$G$229*IF('T3'!$U$9="Y",1,0)+TA!$AT$229*IF(TA!$N$9="Y",1,0))</f>
        <v/>
      </c>
      <c r="AL233" s="38" t="str">
        <f>IF(ISBLANK('T1'!$C$229),"",'T1'!$H$229*IF('T1'!$V$9="Y",1,0)+'T2'!$H$229*IF('T2'!$V$9="Y",1,0)+'T3'!$H$229*IF('T3'!$V$9="Y",1,0))</f>
        <v/>
      </c>
      <c r="AM233" s="38" t="str">
        <f>IF(ISBLANK('T1'!$C$229),"",'T1'!$I$229*IF('T1'!$W$9="Y",1,0)+'T2'!$I$229*IF('T2'!$W$9="Y",1,0)+'T3'!$I$229*IF('T3'!$W$9="Y",1,0))</f>
        <v/>
      </c>
      <c r="AN233" s="38" t="str">
        <f>IF(ISBLANK('T1'!$C$229),"",'T1'!$J$229*IF('T1'!$X$9="Y",1,0)+'T2'!$J$229*IF('T2'!$X$9="Y",1,0)+'T3'!$J$229*IF('T3'!$X$9="Y",1,0))</f>
        <v/>
      </c>
      <c r="AO233" s="38" t="str">
        <f>IF(ISBLANK('T1'!$C$229),"",'T1'!$K$229*IF('T1'!$Y$9="Y",1,0)+'T2'!$K$229*IF('T2'!$Y$9="Y",1,0)+'T3'!$K$229*IF('T3'!$Y$9="Y",1,0))</f>
        <v/>
      </c>
      <c r="AP233" s="38" t="str">
        <f>IF(ISBLANK('T1'!$C$229),"",'T1'!$L$229*IF('T1'!$Z$9="Y",1,0)+'T2'!$L$229*IF('T2'!$Z$9="Y",1,0)+'T3'!$L$229*IF('T3'!$Z$9="Y",1,0))</f>
        <v/>
      </c>
      <c r="AQ233" s="38" t="str">
        <f>IF(ISBLANK('T1'!$C$229),"",'T1'!$M$229*IF('T1'!$AA$9="Y",1,0)+'T2'!$M$229*IF('T2'!$AA$9="Y",1,0)+'T3'!$M$229*IF('T3'!$AA$9="Y",1,0))</f>
        <v/>
      </c>
      <c r="AR233" s="38" t="str">
        <f>IF(ISBLANK('T1'!$C$229),"",'T1'!$M$229*IF('T1'!$AB$9="Y",1,0)+'T2'!$M$229*IF('T2'!$AB$9="Y",1,0)+'T3'!$M$229*IF('T3'!$AB$9="Y",1,0))</f>
        <v/>
      </c>
      <c r="AS233" s="38" t="str">
        <f>IF(ISBLANK('T1'!$C$229),"",SUM($AI$233:$AR$233))</f>
        <v/>
      </c>
      <c r="AT233" s="38" t="str">
        <f>IF(ISBLANK('T1'!$C$229),"",IF(ISERR($AS$233/$AS$5),"",$AS$233/$AS$5))</f>
        <v/>
      </c>
      <c r="AW233" s="38" t="str">
        <f>IF(ISBLANK('T1'!$C$229),"",'T1'!$E$229*IF('T1'!$S$10="Y",1,0)+'T2'!$E$229*IF('T2'!$S$10="Y",1,0)+'T3'!$E$229*IF('T3'!$S$10="Y",1,0)+TA!$AR$229*IF(TA!$L$10="Y",1,0))</f>
        <v/>
      </c>
      <c r="AX233" s="38" t="str">
        <f>IF(ISBLANK('T1'!$C$229),"",'T1'!$F$229*IF('T1'!$T$10="Y",1,0)+'T2'!$F$229*IF('T2'!$T$10="Y",1,0)+'T3'!$F$229*IF('T3'!$T$10="Y",1,0)+TA!$AS$229*IF(TA!$M$10="Y",1,0))</f>
        <v/>
      </c>
      <c r="AY233" s="38" t="str">
        <f>IF(ISBLANK('T1'!$C$229),"",'T1'!$G$229*IF('T1'!$U$10="Y",1,0)+'T2'!$G$229*IF('T2'!$U$10="Y",1,0)+'T3'!$G$229*IF('T3'!$U$10="Y",1,0)+TA!$AT$229*IF(TA!$N$10="Y",1,0))</f>
        <v/>
      </c>
      <c r="AZ233" s="38" t="str">
        <f>IF(ISBLANK('T1'!$C$229),"",'T1'!$H$229*IF('T1'!$V$10="Y",1,0)+'T2'!$H$229*IF('T2'!$V$10="Y",1,0)+'T3'!$H$229*IF('T3'!$V$10="Y",1,0))</f>
        <v/>
      </c>
      <c r="BA233" s="38" t="str">
        <f>IF(ISBLANK('T1'!$C$229),"",'T1'!$I$229*IF('T1'!$W$10="Y",1,0)+'T2'!$I$229*IF('T2'!$W$10="Y",1,0)+'T3'!$I$229*IF('T3'!$W$10="Y",1,0))</f>
        <v/>
      </c>
      <c r="BB233" s="38" t="str">
        <f>IF(ISBLANK('T1'!$C$229),"",'T1'!$J$229*IF('T1'!$X$10="Y",1,0)+'T2'!$J$229*IF('T2'!$X$10="Y",1,0)+'T3'!$J$229*IF('T3'!$X$10="Y",1,0))</f>
        <v/>
      </c>
      <c r="BC233" s="38" t="str">
        <f>IF(ISBLANK('T1'!$C$229),"",'T1'!$K$229*IF('T1'!$Y$10="Y",1,0)+'T2'!$K$229*IF('T2'!$Y$10="Y",1,0)+'T3'!$K$229*IF('T3'!$Y$10="Y",1,0))</f>
        <v/>
      </c>
      <c r="BD233" s="38" t="str">
        <f>IF(ISBLANK('T1'!$C$229),"",'T1'!$L$229*IF('T1'!$Z$10="Y",1,0)+'T2'!$L$229*IF('T2'!$Z$10="Y",1,0)+'T3'!$L$229*IF('T3'!$Z$10="Y",1,0))</f>
        <v/>
      </c>
      <c r="BE233" s="38" t="str">
        <f>IF(ISBLANK('T1'!$C$229),"",'T1'!$M$229*IF('T1'!$AA$10="Y",1,0)+'T2'!$M$229*IF('T2'!$AA$10="Y",1,0)+'T3'!$M$229*IF('T3'!$AA$10="Y",1,0))</f>
        <v/>
      </c>
      <c r="BF233" s="38" t="str">
        <f>IF(ISBLANK('T1'!$C$229),"",'T1'!$M$229*IF('T1'!$AB$10="Y",1,0)+'T2'!$M$229*IF('T2'!$AB$10="Y",1,0)+'T3'!$M$229*IF('T3'!$AB$10="Y",1,0))</f>
        <v/>
      </c>
      <c r="BG233" s="38" t="str">
        <f>IF(ISBLANK('T1'!$C$229),"",SUM($AW$233:$BF$233))</f>
        <v/>
      </c>
      <c r="BH233" s="38" t="str">
        <f>IF(ISBLANK('T1'!$C$229),"",IF(ISERR($BG$233/$BG$5),"",$BG$233/$BG$5))</f>
        <v/>
      </c>
      <c r="BK233" s="38" t="str">
        <f>IF(ISBLANK('T1'!$C$229),"",'T1'!$E$229*IF('T1'!$S$11="Y",1,0)+'T2'!$E$229*IF('T2'!$S$11="Y",1,0)+'T3'!$E$229*IF('T3'!$S$11="Y",1,0)+TA!$AR$229*IF(TA!$L$11="Y",1,0))</f>
        <v/>
      </c>
      <c r="BL233" s="38" t="str">
        <f>IF(ISBLANK('T1'!$C$229),"",'T1'!$F$229*IF('T1'!$T$11="Y",1,0)+'T2'!$F$229*IF('T2'!$T$11="Y",1,0)+'T3'!$F$229*IF('T3'!$T$11="Y",1,0)+TA!$AS$229*IF(TA!$M$11="Y",1,0))</f>
        <v/>
      </c>
      <c r="BM233" s="38" t="str">
        <f>IF(ISBLANK('T1'!$C$229),"",'T1'!$G$229*IF('T1'!$U$11="Y",1,0)+'T2'!$G$229*IF('T2'!$U$11="Y",1,0)+'T3'!$G$229*IF('T3'!$U$11="Y",1,0)+TA!$AT$229*IF(TA!$N$11="Y",1,0))</f>
        <v/>
      </c>
      <c r="BN233" s="38" t="str">
        <f>IF(ISBLANK('T1'!$C$229),"",'T1'!$H$229*IF('T1'!$V$11="Y",1,0)+'T2'!$H$229*IF('T2'!$V$11="Y",1,0)+'T3'!$H$229*IF('T3'!$V$11="Y",1,0))</f>
        <v/>
      </c>
      <c r="BO233" s="38" t="str">
        <f>IF(ISBLANK('T1'!$C$229),"",'T1'!$I$229*IF('T1'!$W$11="Y",1,0)+'T2'!$I$229*IF('T2'!$W$11="Y",1,0)+'T3'!$I$229*IF('T3'!$W$11="Y",1,0))</f>
        <v/>
      </c>
      <c r="BP233" s="38" t="str">
        <f>IF(ISBLANK('T1'!$C$229),"",'T1'!$J$229*IF('T1'!$X$11="Y",1,0)+'T2'!$J$229*IF('T2'!$X$11="Y",1,0)+'T3'!$J$229*IF('T3'!$X$11="Y",1,0))</f>
        <v/>
      </c>
      <c r="BQ233" s="38" t="str">
        <f>IF(ISBLANK('T1'!$C$229),"",'T1'!$K$229*IF('T1'!$Y$11="Y",1,0)+'T2'!$K$229*IF('T2'!$Y$11="Y",1,0)+'T3'!$K$229*IF('T3'!$Y$11="Y",1,0))</f>
        <v/>
      </c>
      <c r="BR233" s="38" t="str">
        <f>IF(ISBLANK('T1'!$C$229),"",'T1'!$L$229*IF('T1'!$Z$11="Y",1,0)+'T2'!$L$229*IF('T2'!$Z$11="Y",1,0)+'T3'!$L$229*IF('T3'!$Z$11="Y",1,0))</f>
        <v/>
      </c>
      <c r="BS233" s="38" t="str">
        <f>IF(ISBLANK('T1'!$C$229),"",'T1'!$M$229*IF('T1'!$AA$11="Y",1,0)+'T2'!$M$229*IF('T2'!$AA$11="Y",1,0)+'T3'!$M$229*IF('T3'!$AA$11="Y",1,0))</f>
        <v/>
      </c>
      <c r="BT233" s="38" t="str">
        <f>IF(ISBLANK('T1'!$C$229),"",'T1'!$M$229*IF('T1'!$AB$11="Y",1,0)+'T2'!$M$229*IF('T2'!$AB$11="Y",1,0)+'T3'!$M$229*IF('T3'!$AB$11="Y",1,0))</f>
        <v/>
      </c>
      <c r="BU233" s="38" t="str">
        <f>IF(ISBLANK('T1'!$C$229),"",SUM($BK$233:$BT$233))</f>
        <v/>
      </c>
      <c r="BV233" s="38" t="str">
        <f>IF(ISBLANK('T1'!$C$229),"",IF(ISERR($BU$233/$BU$5),"",$BU$233/$BU$5))</f>
        <v/>
      </c>
      <c r="BY233" s="38" t="str">
        <f>IF(ISBLANK('T1'!$C$229),"",'T1'!$E$229*IF('T1'!$S$12="Y",1,0)+'T2'!$E$229*IF('T2'!$S$12="Y",1,0)+'T3'!$E$229*IF('T3'!$S$12="Y",1,0)+TA!$AR$229*IF(TA!$L$12="Y",1,0))</f>
        <v/>
      </c>
      <c r="BZ233" s="38" t="str">
        <f>IF(ISBLANK('T1'!$C$229),"",'T1'!$F$229*IF('T1'!$T$12="Y",1,0)+'T2'!$F$229*IF('T2'!$T$12="Y",1,0)+'T3'!$F$229*IF('T3'!$T$12="Y",1,0)+TA!$AS$229*IF(TA!$M$12="Y",1,0))</f>
        <v/>
      </c>
      <c r="CA233" s="38" t="str">
        <f>IF(ISBLANK('T1'!$C$229),"",'T1'!$G$229*IF('T1'!$U$12="Y",1,0)+'T2'!$G$229*IF('T2'!$U$12="Y",1,0)+'T3'!$G$229*IF('T3'!$U$12="Y",1,0)+TA!$AT$229*IF(TA!$N$12="Y",1,0))</f>
        <v/>
      </c>
      <c r="CB233" s="38" t="str">
        <f>IF(ISBLANK('T1'!$C$229),"",'T1'!$H$229*IF('T1'!$V$12="Y",1,0)+'T2'!$H$229*IF('T2'!$V$12="Y",1,0)+'T3'!$H$229*IF('T3'!$V$12="Y",1,0))</f>
        <v/>
      </c>
      <c r="CC233" s="38" t="str">
        <f>IF(ISBLANK('T1'!$C$229),"",'T1'!$I$229*IF('T1'!$W$12="Y",1,0)+'T2'!$I$229*IF('T2'!$W$12="Y",1,0)+'T3'!$I$229*IF('T3'!$W$12="Y",1,0))</f>
        <v/>
      </c>
      <c r="CD233" s="38" t="str">
        <f>IF(ISBLANK('T1'!$C$229),"",'T1'!$J$229*IF('T1'!$X$12="Y",1,0)+'T2'!$J$229*IF('T2'!$X$12="Y",1,0)+'T3'!$J$229*IF('T3'!$X$12="Y",1,0))</f>
        <v/>
      </c>
      <c r="CE233" s="38" t="str">
        <f>IF(ISBLANK('T1'!$C$229),"",'T1'!$K$229*IF('T1'!$Y$12="Y",1,0)+'T2'!$K$229*IF('T2'!$Y$12="Y",1,0)+'T3'!$K$229*IF('T3'!$Y$12="Y",1,0))</f>
        <v/>
      </c>
      <c r="CF233" s="38" t="str">
        <f>IF(ISBLANK('T1'!$C$229),"",'T1'!$L$229*IF('T1'!$Z$12="Y",1,0)+'T2'!$L$229*IF('T2'!$Z$12="Y",1,0)+'T3'!$L$229*IF('T3'!$Z$12="Y",1,0))</f>
        <v/>
      </c>
      <c r="CG233" s="38" t="str">
        <f>IF(ISBLANK('T1'!$C$229),"",'T1'!$M$229*IF('T1'!$AA$12="Y",1,0)+'T2'!$M$229*IF('T2'!$AA$12="Y",1,0)+'T3'!$M$229*IF('T3'!$AA$12="Y",1,0))</f>
        <v/>
      </c>
      <c r="CH233" s="38" t="str">
        <f>IF(ISBLANK('T1'!$C$229),"",'T1'!$M$229*IF('T1'!$AB$12="Y",1,0)+'T2'!$M$229*IF('T2'!$AB$12="Y",1,0)+'T3'!$M$229*IF('T3'!$AB$12="Y",1,0))</f>
        <v/>
      </c>
      <c r="CI233" s="38" t="str">
        <f>IF(ISBLANK('T1'!$C$229),"",SUM($BY$233:$CH$233))</f>
        <v/>
      </c>
      <c r="CJ233" s="38" t="str">
        <f>IF(ISBLANK('T1'!$C$229),"",IF(ISERR($CI$233/$CI$5),"",$CI$233/$CI$5))</f>
        <v/>
      </c>
      <c r="CM233" s="38" t="str">
        <f>IF(ISBLANK('T1'!$C$229),"",'T1'!$E$229*IF('T1'!$S$13="Y",1,0)+'T2'!$E$229*IF('T2'!$S$13="Y",1,0)+'T3'!$E$229*IF('T3'!$S$13="Y",1,0)+TA!$AR$229*IF(TA!$L$13="Y",1,0))</f>
        <v/>
      </c>
      <c r="CN233" s="38" t="str">
        <f>IF(ISBLANK('T1'!$C$229),"",'T1'!$F$229*IF('T1'!$T$13="Y",1,0)+'T2'!$F$229*IF('T2'!$T$13="Y",1,0)+'T3'!$F$229*IF('T3'!$T$13="Y",1,0)+TA!$AS$229*IF(TA!$M$13="Y",1,0))</f>
        <v/>
      </c>
      <c r="CO233" s="38" t="str">
        <f>IF(ISBLANK('T1'!$C$229),"",'T1'!$G$229*IF('T1'!$U$13="Y",1,0)+'T2'!$G$229*IF('T2'!$U$13="Y",1,0)+'T3'!$G$229*IF('T3'!$U$13="Y",1,0)+TA!$AT$229*IF(TA!$N$13="Y",1,0))</f>
        <v/>
      </c>
      <c r="CP233" s="38" t="str">
        <f>IF(ISBLANK('T1'!$C$229),"",'T1'!$H$229*IF('T1'!$V$13="Y",1,0)+'T2'!$H$229*IF('T2'!$V$13="Y",1,0)+'T3'!$H$229*IF('T3'!$V$13="Y",1,0))</f>
        <v/>
      </c>
      <c r="CQ233" s="38" t="str">
        <f>IF(ISBLANK('T1'!$C$229),"",'T1'!$I$229*IF('T1'!$W$13="Y",1,0)+'T2'!$I$229*IF('T2'!$W$13="Y",1,0)+'T3'!$I$229*IF('T3'!$W$13="Y",1,0))</f>
        <v/>
      </c>
      <c r="CR233" s="38" t="str">
        <f>IF(ISBLANK('T1'!$C$229),"",'T1'!$J$229*IF('T1'!$X$13="Y",1,0)+'T2'!$J$229*IF('T2'!$X$13="Y",1,0)+'T3'!$J$229*IF('T3'!$X$13="Y",1,0))</f>
        <v/>
      </c>
      <c r="CS233" s="38" t="str">
        <f>IF(ISBLANK('T1'!$C$229),"",'T1'!$K$229*IF('T1'!$Y$13="Y",1,0)+'T2'!$K$229*IF('T2'!$Y$13="Y",1,0)+'T3'!$K$229*IF('T3'!$Y$13="Y",1,0))</f>
        <v/>
      </c>
      <c r="CT233" s="38" t="str">
        <f>IF(ISBLANK('T1'!$C$229),"",'T1'!$L$229*IF('T1'!$Z$13="Y",1,0)+'T2'!$L$229*IF('T2'!$Z$13="Y",1,0)+'T3'!$L$229*IF('T3'!$Z$13="Y",1,0))</f>
        <v/>
      </c>
      <c r="CU233" s="38" t="str">
        <f>IF(ISBLANK('T1'!$C$229),"",'T1'!$M$229*IF('T1'!$AA$13="Y",1,0)+'T2'!$M$229*IF('T2'!$AA$13="Y",1,0)+'T3'!$M$229*IF('T3'!$AA$13="Y",1,0))</f>
        <v/>
      </c>
      <c r="CV233" s="38" t="str">
        <f>IF(ISBLANK('T1'!$C$229),"",'T1'!$M$229*IF('T1'!$AB$13="Y",1,0)+'T2'!$M$229*IF('T2'!$AB$13="Y",1,0)+'T3'!$M$229*IF('T3'!$AB$13="Y",1,0))</f>
        <v/>
      </c>
      <c r="CW233" s="38" t="str">
        <f>IF(ISBLANK('T1'!$C$229),"",SUM($CM$233:$CV$233))</f>
        <v/>
      </c>
      <c r="CX233" s="38" t="str">
        <f>IF(ISBLANK('T1'!$C$229),"",IF(ISERR($CW$233/$CW$5),"",$CW$233/$CW$5))</f>
        <v/>
      </c>
      <c r="DA233" s="38" t="str">
        <f>IF(ISBLANK('T1'!$C$229),"",'T1'!$E$229*IF('T1'!$S$14="Y",1,0)+'T2'!$E$229*IF('T2'!$S$14="Y",1,0)+'T3'!$E$229*IF('T3'!$S$14="Y",1,0)+TA!$AR$229*IF(TA!$L$14="Y",1,0))</f>
        <v/>
      </c>
      <c r="DB233" s="38" t="str">
        <f>IF(ISBLANK('T1'!$C$229),"",'T1'!$F$229*IF('T1'!$T$14="Y",1,0)+'T2'!$F$229*IF('T2'!$T$14="Y",1,0)+'T3'!$F$229*IF('T3'!$T$14="Y",1,0)+TA!$AS$229*IF(TA!$M$14="Y",1,0))</f>
        <v/>
      </c>
      <c r="DC233" s="38" t="str">
        <f>IF(ISBLANK('T1'!$C$229),"",'T1'!$G$229*IF('T1'!$U$14="Y",1,0)+'T2'!$G$229*IF('T2'!$U$14="Y",1,0)+'T3'!$G$229*IF('T3'!$U$14="Y",1,0)+TA!$AT$229*IF(TA!$N$14="Y",1,0))</f>
        <v/>
      </c>
      <c r="DD233" s="38" t="str">
        <f>IF(ISBLANK('T1'!$C$229),"",'T1'!$H$229*IF('T1'!$V$14="Y",1,0)+'T2'!$H$229*IF('T2'!$V$14="Y",1,0)+'T3'!$H$229*IF('T3'!$V$14="Y",1,0))</f>
        <v/>
      </c>
      <c r="DE233" s="38" t="str">
        <f>IF(ISBLANK('T1'!$C$229),"",'T1'!$I$229*IF('T1'!$W$14="Y",1,0)+'T2'!$I$229*IF('T2'!$W$14="Y",1,0)+'T3'!$I$229*IF('T3'!$W$14="Y",1,0))</f>
        <v/>
      </c>
      <c r="DF233" s="38" t="str">
        <f>IF(ISBLANK('T1'!$C$229),"",'T1'!$J$229*IF('T1'!$X$14="Y",1,0)+'T2'!$J$229*IF('T2'!$X$14="Y",1,0)+'T3'!$J$229*IF('T3'!$X$14="Y",1,0))</f>
        <v/>
      </c>
      <c r="DG233" s="38" t="str">
        <f>IF(ISBLANK('T1'!$C$229),"",'T1'!$K$229*IF('T1'!$Y$14="Y",1,0)+'T2'!$K$229*IF('T2'!$Y$14="Y",1,0)+'T3'!$K$229*IF('T3'!$Y$14="Y",1,0))</f>
        <v/>
      </c>
      <c r="DH233" s="38" t="str">
        <f>IF(ISBLANK('T1'!$C$229),"",'T1'!$L$229*IF('T1'!$Z$14="Y",1,0)+'T2'!$L$229*IF('T2'!$Z$14="Y",1,0)+'T3'!$L$229*IF('T3'!$Z$14="Y",1,0))</f>
        <v/>
      </c>
      <c r="DI233" s="38" t="str">
        <f>IF(ISBLANK('T1'!$C$229),"",'T1'!$M$229*IF('T1'!$AA$14="Y",1,0)+'T2'!$M$229*IF('T2'!$AA$14="Y",1,0)+'T3'!$M$229*IF('T3'!$AA$14="Y",1,0))</f>
        <v/>
      </c>
      <c r="DJ233" s="38" t="str">
        <f>IF(ISBLANK('T1'!$C$229),"",'T1'!$M$229*IF('T1'!$AB$14="Y",1,0)+'T2'!$M$229*IF('T2'!$AB$14="Y",1,0)+'T3'!$M$229*IF('T3'!$AB$14="Y",1,0))</f>
        <v/>
      </c>
      <c r="DK233" s="38" t="str">
        <f>IF(ISBLANK('T1'!$C$229),"",SUM($DA$233:$DJ$233))</f>
        <v/>
      </c>
      <c r="DL233" s="38" t="str">
        <f>IF(ISBLANK('T1'!$C$229),"",IF(ISERR($DK$233/$DK$5),"",$DK$233/$DK$5))</f>
        <v/>
      </c>
      <c r="DO233" s="38" t="str">
        <f>IF(ISBLANK('T1'!$C$229),"",'T1'!$E$229*IF('T1'!$S$15="Y",1,0)+'T2'!$E$229*IF('T2'!$S$15="Y",1,0)+'T3'!$E$229*IF('T3'!$S$15="Y",1,0)+TA!$AR$229*IF(TA!$L$15="Y",1,0))</f>
        <v/>
      </c>
      <c r="DP233" s="38" t="str">
        <f>IF(ISBLANK('T1'!$C$229),"",'T1'!$F$229*IF('T1'!$T$15="Y",1,0)+'T2'!$F$229*IF('T2'!$T$15="Y",1,0)+'T3'!$F$229*IF('T3'!$T$15="Y",1,0)+TA!$AS$229*IF(TA!$M$15="Y",1,0))</f>
        <v/>
      </c>
      <c r="DQ233" s="38" t="str">
        <f>IF(ISBLANK('T1'!$C$229),"",'T1'!$G$229*IF('T1'!$U$15="Y",1,0)+'T2'!$G$229*IF('T2'!$U$15="Y",1,0)+'T3'!$G$229*IF('T3'!$U$15="Y",1,0)+TA!$AT$229*IF(TA!$N$15="Y",1,0))</f>
        <v/>
      </c>
      <c r="DR233" s="38" t="str">
        <f>IF(ISBLANK('T1'!$C$229),"",'T1'!$H$229*IF('T1'!$V$15="Y",1,0)+'T2'!$H$229*IF('T2'!$V$15="Y",1,0)+'T3'!$H$229*IF('T3'!$V$15="Y",1,0))</f>
        <v/>
      </c>
      <c r="DS233" s="38" t="str">
        <f>IF(ISBLANK('T1'!$C$229),"",'T1'!$I$229*IF('T1'!$W$15="Y",1,0)+'T2'!$I$229*IF('T2'!$W$15="Y",1,0)+'T3'!$I$229*IF('T3'!$W$15="Y",1,0))</f>
        <v/>
      </c>
      <c r="DT233" s="38" t="str">
        <f>IF(ISBLANK('T1'!$C$229),"",'T1'!$J$229*IF('T1'!$X$15="Y",1,0)+'T2'!$J$229*IF('T2'!$X$15="Y",1,0)+'T3'!$J$229*IF('T3'!$X$15="Y",1,0))</f>
        <v/>
      </c>
      <c r="DU233" s="38" t="str">
        <f>IF(ISBLANK('T1'!$C$229),"",'T1'!$K$229*IF('T1'!$Y$15="Y",1,0)+'T2'!$K$229*IF('T2'!$Y$15="Y",1,0)+'T3'!$K$229*IF('T3'!$Y$15="Y",1,0))</f>
        <v/>
      </c>
      <c r="DV233" s="38" t="str">
        <f>IF(ISBLANK('T1'!$C$229),"",'T1'!$L$229*IF('T1'!$Z$15="Y",1,0)+'T2'!$L$229*IF('T2'!$Z$15="Y",1,0)+'T3'!$L$229*IF('T3'!$Z$15="Y",1,0))</f>
        <v/>
      </c>
      <c r="DW233" s="38" t="str">
        <f>IF(ISBLANK('T1'!$C$229),"",'T1'!$M$229*IF('T1'!$AA$15="Y",1,0)+'T2'!$M$229*IF('T2'!$AA$15="Y",1,0)+'T3'!$M$229*IF('T3'!$AA$15="Y",1,0))</f>
        <v/>
      </c>
      <c r="DX233" s="38" t="str">
        <f>IF(ISBLANK('T1'!$C$229),"",'T1'!$M$229*IF('T1'!$AB$15="Y",1,0)+'T2'!$M$229*IF('T2'!$AB$15="Y",1,0)+'T3'!$M$229*IF('T3'!$AB$15="Y",1,0))</f>
        <v/>
      </c>
      <c r="DY233" s="38" t="str">
        <f>IF(ISBLANK('T1'!$C$229),"",SUM($DO$233:$DX$233))</f>
        <v/>
      </c>
      <c r="DZ233" s="38" t="str">
        <f>IF(ISBLANK('T1'!$C$229),"",IF(ISERR($DY$233/$DY$5),"",$DY$233/$DY$5))</f>
        <v/>
      </c>
      <c r="EC233" s="38" t="str">
        <f>IF(ISBLANK('T1'!$C$229),"",'T1'!$E$229*IF('T1'!$S$16="Y",1,0)+'T2'!$E$229*IF('T2'!$S$16="Y",1,0)+'T3'!$E$229*IF('T3'!$S$16="Y",1,0)+TA!$AR$229*IF(TA!$L$16="Y",1,0))</f>
        <v/>
      </c>
      <c r="ED233" s="38" t="str">
        <f>IF(ISBLANK('T1'!$C$229),"",'T1'!$F$229*IF('T1'!$T$16="Y",1,0)+'T2'!$F$229*IF('T2'!$T$16="Y",1,0)+'T3'!$F$229*IF('T3'!$T$16="Y",1,0)+TA!$AS$229*IF(TA!$M$16="Y",1,0))</f>
        <v/>
      </c>
      <c r="EE233" s="38" t="str">
        <f>IF(ISBLANK('T1'!$C$229),"",'T1'!$G$229*IF('T1'!$U$16="Y",1,0)+'T2'!$G$229*IF('T2'!$U$16="Y",1,0)+'T3'!$G$229*IF('T3'!$U$16="Y",1,0)+TA!$AT$229*IF(TA!$N$16="Y",1,0))</f>
        <v/>
      </c>
      <c r="EF233" s="38" t="str">
        <f>IF(ISBLANK('T1'!$C$229),"",'T1'!$H$229*IF('T1'!$V$16="Y",1,0)+'T2'!$H$229*IF('T2'!$V$16="Y",1,0)+'T3'!$H$229*IF('T3'!$V$16="Y",1,0))</f>
        <v/>
      </c>
      <c r="EG233" s="38" t="str">
        <f>IF(ISBLANK('T1'!$C$229),"",'T1'!$I$229*IF('T1'!$W$16="Y",1,0)+'T2'!$I$229*IF('T2'!$W$16="Y",1,0)+'T3'!$I$229*IF('T3'!$W$16="Y",1,0))</f>
        <v/>
      </c>
      <c r="EH233" s="38" t="str">
        <f>IF(ISBLANK('T1'!$C$229),"",'T1'!$J$229*IF('T1'!$X$16="Y",1,0)+'T2'!$J$229*IF('T2'!$X$16="Y",1,0)+'T3'!$J$229*IF('T3'!$X$16="Y",1,0))</f>
        <v/>
      </c>
      <c r="EI233" s="38" t="str">
        <f>IF(ISBLANK('T1'!$C$229),"",'T1'!$K$229*IF('T1'!$Y$16="Y",1,0)+'T2'!$K$229*IF('T2'!$Y$16="Y",1,0)+'T3'!$K$229*IF('T3'!$Y$16="Y",1,0))</f>
        <v/>
      </c>
      <c r="EJ233" s="38" t="str">
        <f>IF(ISBLANK('T1'!$C$229),"",'T1'!$L$229*IF('T1'!$Z$16="Y",1,0)+'T2'!$L$229*IF('T2'!$Z$16="Y",1,0)+'T3'!$L$229*IF('T3'!$Z$16="Y",1,0))</f>
        <v/>
      </c>
      <c r="EK233" s="38" t="str">
        <f>IF(ISBLANK('T1'!$C$229),"",'T1'!$M$229*IF('T1'!$AA$16="Y",1,0)+'T2'!$M$229*IF('T2'!$AA$16="Y",1,0)+'T3'!$M$229*IF('T3'!$AA$16="Y",1,0))</f>
        <v/>
      </c>
      <c r="EL233" s="38" t="str">
        <f>IF(ISBLANK('T1'!$C$229),"",'T1'!$M$229*IF('T1'!$AB$16="Y",1,0)+'T2'!$M$229*IF('T2'!$AB$16="Y",1,0)+'T3'!$M$229*IF('T3'!$AB$16="Y",1,0))</f>
        <v/>
      </c>
      <c r="EM233" s="38" t="str">
        <f>IF(ISBLANK('T1'!$C$229),"",SUM($EC$233:$EL$233))</f>
        <v/>
      </c>
      <c r="EN233" s="38" t="str">
        <f>IF(ISBLANK('T1'!$C$229),"",IF(ISERR($EM$233/$EM$5),"",$EM$233/$EM$5))</f>
        <v/>
      </c>
      <c r="EQ233" s="38" t="str">
        <f>IF(ISBLANK('T1'!$C$229),"",'T1'!$E$229*IF('T1'!$S$17="Y",1,0)+'T2'!$E$229*IF('T2'!$S$17="Y",1,0)+'T3'!$E$229*IF('T3'!$S$17="Y",1,0)+TA!$AR$229*IF(TA!$L$17="Y",1,0))</f>
        <v/>
      </c>
      <c r="ER233" s="38" t="str">
        <f>IF(ISBLANK('T1'!$C$229),"",'T1'!$F$229*IF('T1'!$T$17="Y",1,0)+'T2'!$F$229*IF('T2'!$T$17="Y",1,0)+'T3'!$F$229*IF('T3'!$T$17="Y",1,0)+TA!$AS$229*IF(TA!$M$17="Y",1,0))</f>
        <v/>
      </c>
      <c r="ES233" s="38" t="str">
        <f>IF(ISBLANK('T1'!$C$229),"",'T1'!$G$229*IF('T1'!$U$17="Y",1,0)+'T2'!$G$229*IF('T2'!$U$17="Y",1,0)+'T3'!$G$229*IF('T3'!$U$17="Y",1,0)+TA!$AT$229*IF(TA!$N$17="Y",1,0))</f>
        <v/>
      </c>
      <c r="ET233" s="38" t="str">
        <f>IF(ISBLANK('T1'!$C$229),"",'T1'!$H$229*IF('T1'!$V$17="Y",1,0)+'T2'!$H$229*IF('T2'!$V$17="Y",1,0)+'T3'!$H$229*IF('T3'!$V$17="Y",1,0))</f>
        <v/>
      </c>
      <c r="EU233" s="38" t="str">
        <f>IF(ISBLANK('T1'!$C$229),"",'T1'!$I$229*IF('T1'!$W$17="Y",1,0)+'T2'!$I$229*IF('T2'!$W$17="Y",1,0)+'T3'!$I$229*IF('T3'!$W$17="Y",1,0))</f>
        <v/>
      </c>
      <c r="EV233" s="38" t="str">
        <f>IF(ISBLANK('T1'!$C$229),"",'T1'!$J$229*IF('T1'!$X$17="Y",1,0)+'T2'!$J$229*IF('T2'!$X$17="Y",1,0)+'T3'!$J$229*IF('T3'!$X$17="Y",1,0))</f>
        <v/>
      </c>
      <c r="EW233" s="38" t="str">
        <f>IF(ISBLANK('T1'!$C$229),"",'T1'!$K$229*IF('T1'!$Y$17="Y",1,0)+'T2'!$K$229*IF('T2'!$Y$17="Y",1,0)+'T3'!$K$229*IF('T3'!$Y$17="Y",1,0))</f>
        <v/>
      </c>
      <c r="EX233" s="38" t="str">
        <f>IF(ISBLANK('T1'!$C$229),"",'T1'!$L$229*IF('T1'!$Z$17="Y",1,0)+'T2'!$L$229*IF('T2'!$Z$17="Y",1,0)+'T3'!$L$229*IF('T3'!$Z$17="Y",1,0))</f>
        <v/>
      </c>
      <c r="EY233" s="38" t="str">
        <f>IF(ISBLANK('T1'!$C$229),"",'T1'!$M$229*IF('T1'!$AA$17="Y",1,0)+'T2'!$M$229*IF('T2'!$AA$17="Y",1,0)+'T3'!$M$229*IF('T3'!$AA$17="Y",1,0))</f>
        <v/>
      </c>
      <c r="EZ233" s="38" t="str">
        <f>IF(ISBLANK('T1'!$C$229),"",'T1'!$M$229*IF('T1'!$AB$17="Y",1,0)+'T2'!$M$229*IF('T2'!$AB$17="Y",1,0)+'T3'!$M$229*IF('T3'!$AB$17="Y",1,0))</f>
        <v/>
      </c>
      <c r="FA233" s="38" t="str">
        <f>IF(ISBLANK('T1'!$C$229),"",SUM($EQ$233:$EZ$233))</f>
        <v/>
      </c>
      <c r="FB233" s="38" t="str">
        <f>IF(ISBLANK('T1'!$C$229),"",IF(ISERR($FA$233/$FA$5),"",$FA$233/$FA$5))</f>
        <v/>
      </c>
    </row>
    <row r="234" spans="20:158">
      <c r="T234" s="38" t="str">
        <f>IF(ISBLANK('T1'!$C$230),"",'T1'!$E$230*IF('T1'!$S$8="Y",1,0)+'T2'!$E$230*IF('T2'!$S$8="Y",1,0)+'T3'!$E$230*IF('T3'!$S$8="Y",1,0)+TA!$AR$230*IF(TA!$L$8="Y",1,0))</f>
        <v/>
      </c>
      <c r="U234" s="38" t="str">
        <f>IF(ISBLANK('T1'!$C$230),"",'T1'!$F$230*IF('T1'!$T$8="Y",1,0)+'T2'!$F$230*IF('T2'!$T$8="Y",1,0)+'T3'!$F$230*IF('T3'!$T$8="Y",1,0)+TA!$AS$230*IF(TA!$M$8="Y",1,0))</f>
        <v/>
      </c>
      <c r="V234" s="38" t="str">
        <f>IF(ISBLANK('T1'!$C$230),"",'T1'!$G$230*IF('T1'!$U$8="Y",1,0)+'T2'!$G$230*IF('T2'!$U$8="Y",1,0)+'T3'!$G$230*IF('T3'!$U$8="Y",1,0)+TA!$AT$230*IF(TA!$N$8="Y",1,0))</f>
        <v/>
      </c>
      <c r="W234" s="38" t="str">
        <f>IF(ISBLANK('T1'!$C$230),"",'T1'!$H$230*IF('T1'!$V$8="Y",1,0)+'T2'!$H$230*IF('T2'!$V$8="Y",1,0)+'T3'!$H$230*IF('T3'!$V$8="Y",1,0))</f>
        <v/>
      </c>
      <c r="X234" s="38" t="str">
        <f>IF(ISBLANK('T1'!$C$230),"",'T1'!$I$230*IF('T1'!$W$8="Y",1,0)+'T2'!$I$230*IF('T2'!$W$8="Y",1,0)+'T3'!$I$230*IF('T3'!$W$8="Y",1,0))</f>
        <v/>
      </c>
      <c r="Y234" s="38" t="str">
        <f>IF(ISBLANK('T1'!$C$230),"",'T1'!$J$230*IF('T1'!$X$8="Y",1,0)+'T2'!$J$230*IF('T2'!$X$8="Y",1,0)+'T3'!$J$230*IF('T3'!$X$8="Y",1,0))</f>
        <v/>
      </c>
      <c r="Z234" s="38" t="str">
        <f>IF(ISBLANK('T1'!$C$230),"",'T1'!$K$230*IF('T1'!$Y$8="Y",1,0)+'T2'!$K$230*IF('T2'!$Y$8="Y",1,0)+'T3'!$K$230*IF('T3'!$Y$8="Y",1,0))</f>
        <v/>
      </c>
      <c r="AA234" s="38" t="str">
        <f>IF(ISBLANK('T1'!$C$230),"",'T1'!$L$230*IF('T1'!$Z$8="Y",1,0)+'T2'!$L$230*IF('T2'!$Z$8="Y",1,0)+'T3'!$L$230*IF('T3'!$Z$8="Y",1,0))</f>
        <v/>
      </c>
      <c r="AB234" s="38" t="str">
        <f>IF(ISBLANK('T1'!$C$230),"",'T1'!$M$230*IF('T1'!$AA$8="Y",1,0)+'T2'!$M$230*IF('T2'!$AA$8="Y",1,0)+'T3'!$M$230*IF('T3'!$AA$8="Y",1,0))</f>
        <v/>
      </c>
      <c r="AC234" s="38" t="str">
        <f>IF(ISBLANK('T1'!$C$230),"",'T1'!$M$230*IF('T1'!$AB$8="Y",1,0)+'T2'!$M$230*IF('T2'!$AB$8="Y",1,0)+'T3'!$M$230*IF('T3'!$AB$8="Y",1,0))</f>
        <v/>
      </c>
      <c r="AD234" s="38" t="str">
        <f>IF(ISBLANK('T1'!$C$230),"",SUM($T$234:$AC$234))</f>
        <v/>
      </c>
      <c r="AE234" s="38" t="str">
        <f>IF(ISBLANK('T1'!$C$230),"",IF(ISERR($AD$234/$AD$5),"",$AD$234/$AD$5))</f>
        <v/>
      </c>
      <c r="AI234" s="38" t="str">
        <f>IF(ISBLANK('T1'!$C$230),"",'T1'!$E$230*IF('T1'!$S$9="Y",1,0)+'T2'!$E$230*IF('T2'!$S$9="Y",1,0)+'T3'!$E$230*IF('T3'!$S$9="Y",1,0)+TA!$AR$230*IF(TA!$L$9="Y",1,0))</f>
        <v/>
      </c>
      <c r="AJ234" s="38" t="str">
        <f>IF(ISBLANK('T1'!$C$230),"",'T1'!$F$230*IF('T1'!$T$9="Y",1,0)+'T2'!$F$230*IF('T2'!$T$9="Y",1,0)+'T3'!$F$230*IF('T3'!$T$9="Y",1,0)+TA!$AS$230*IF(TA!$M$9="Y",1,0))</f>
        <v/>
      </c>
      <c r="AK234" s="38" t="str">
        <f>IF(ISBLANK('T1'!$C$230),"",'T1'!$G$230*IF('T1'!$U$9="Y",1,0)+'T2'!$G$230*IF('T2'!$U$9="Y",1,0)+'T3'!$G$230*IF('T3'!$U$9="Y",1,0)+TA!$AT$230*IF(TA!$N$9="Y",1,0))</f>
        <v/>
      </c>
      <c r="AL234" s="38" t="str">
        <f>IF(ISBLANK('T1'!$C$230),"",'T1'!$H$230*IF('T1'!$V$9="Y",1,0)+'T2'!$H$230*IF('T2'!$V$9="Y",1,0)+'T3'!$H$230*IF('T3'!$V$9="Y",1,0))</f>
        <v/>
      </c>
      <c r="AM234" s="38" t="str">
        <f>IF(ISBLANK('T1'!$C$230),"",'T1'!$I$230*IF('T1'!$W$9="Y",1,0)+'T2'!$I$230*IF('T2'!$W$9="Y",1,0)+'T3'!$I$230*IF('T3'!$W$9="Y",1,0))</f>
        <v/>
      </c>
      <c r="AN234" s="38" t="str">
        <f>IF(ISBLANK('T1'!$C$230),"",'T1'!$J$230*IF('T1'!$X$9="Y",1,0)+'T2'!$J$230*IF('T2'!$X$9="Y",1,0)+'T3'!$J$230*IF('T3'!$X$9="Y",1,0))</f>
        <v/>
      </c>
      <c r="AO234" s="38" t="str">
        <f>IF(ISBLANK('T1'!$C$230),"",'T1'!$K$230*IF('T1'!$Y$9="Y",1,0)+'T2'!$K$230*IF('T2'!$Y$9="Y",1,0)+'T3'!$K$230*IF('T3'!$Y$9="Y",1,0))</f>
        <v/>
      </c>
      <c r="AP234" s="38" t="str">
        <f>IF(ISBLANK('T1'!$C$230),"",'T1'!$L$230*IF('T1'!$Z$9="Y",1,0)+'T2'!$L$230*IF('T2'!$Z$9="Y",1,0)+'T3'!$L$230*IF('T3'!$Z$9="Y",1,0))</f>
        <v/>
      </c>
      <c r="AQ234" s="38" t="str">
        <f>IF(ISBLANK('T1'!$C$230),"",'T1'!$M$230*IF('T1'!$AA$9="Y",1,0)+'T2'!$M$230*IF('T2'!$AA$9="Y",1,0)+'T3'!$M$230*IF('T3'!$AA$9="Y",1,0))</f>
        <v/>
      </c>
      <c r="AR234" s="38" t="str">
        <f>IF(ISBLANK('T1'!$C$230),"",'T1'!$M$230*IF('T1'!$AB$9="Y",1,0)+'T2'!$M$230*IF('T2'!$AB$9="Y",1,0)+'T3'!$M$230*IF('T3'!$AB$9="Y",1,0))</f>
        <v/>
      </c>
      <c r="AS234" s="38" t="str">
        <f>IF(ISBLANK('T1'!$C$230),"",SUM($AI$234:$AR$234))</f>
        <v/>
      </c>
      <c r="AT234" s="38" t="str">
        <f>IF(ISBLANK('T1'!$C$230),"",IF(ISERR($AS$234/$AS$5),"",$AS$234/$AS$5))</f>
        <v/>
      </c>
      <c r="AW234" s="38" t="str">
        <f>IF(ISBLANK('T1'!$C$230),"",'T1'!$E$230*IF('T1'!$S$10="Y",1,0)+'T2'!$E$230*IF('T2'!$S$10="Y",1,0)+'T3'!$E$230*IF('T3'!$S$10="Y",1,0)+TA!$AR$230*IF(TA!$L$10="Y",1,0))</f>
        <v/>
      </c>
      <c r="AX234" s="38" t="str">
        <f>IF(ISBLANK('T1'!$C$230),"",'T1'!$F$230*IF('T1'!$T$10="Y",1,0)+'T2'!$F$230*IF('T2'!$T$10="Y",1,0)+'T3'!$F$230*IF('T3'!$T$10="Y",1,0)+TA!$AS$230*IF(TA!$M$10="Y",1,0))</f>
        <v/>
      </c>
      <c r="AY234" s="38" t="str">
        <f>IF(ISBLANK('T1'!$C$230),"",'T1'!$G$230*IF('T1'!$U$10="Y",1,0)+'T2'!$G$230*IF('T2'!$U$10="Y",1,0)+'T3'!$G$230*IF('T3'!$U$10="Y",1,0)+TA!$AT$230*IF(TA!$N$10="Y",1,0))</f>
        <v/>
      </c>
      <c r="AZ234" s="38" t="str">
        <f>IF(ISBLANK('T1'!$C$230),"",'T1'!$H$230*IF('T1'!$V$10="Y",1,0)+'T2'!$H$230*IF('T2'!$V$10="Y",1,0)+'T3'!$H$230*IF('T3'!$V$10="Y",1,0))</f>
        <v/>
      </c>
      <c r="BA234" s="38" t="str">
        <f>IF(ISBLANK('T1'!$C$230),"",'T1'!$I$230*IF('T1'!$W$10="Y",1,0)+'T2'!$I$230*IF('T2'!$W$10="Y",1,0)+'T3'!$I$230*IF('T3'!$W$10="Y",1,0))</f>
        <v/>
      </c>
      <c r="BB234" s="38" t="str">
        <f>IF(ISBLANK('T1'!$C$230),"",'T1'!$J$230*IF('T1'!$X$10="Y",1,0)+'T2'!$J$230*IF('T2'!$X$10="Y",1,0)+'T3'!$J$230*IF('T3'!$X$10="Y",1,0))</f>
        <v/>
      </c>
      <c r="BC234" s="38" t="str">
        <f>IF(ISBLANK('T1'!$C$230),"",'T1'!$K$230*IF('T1'!$Y$10="Y",1,0)+'T2'!$K$230*IF('T2'!$Y$10="Y",1,0)+'T3'!$K$230*IF('T3'!$Y$10="Y",1,0))</f>
        <v/>
      </c>
      <c r="BD234" s="38" t="str">
        <f>IF(ISBLANK('T1'!$C$230),"",'T1'!$L$230*IF('T1'!$Z$10="Y",1,0)+'T2'!$L$230*IF('T2'!$Z$10="Y",1,0)+'T3'!$L$230*IF('T3'!$Z$10="Y",1,0))</f>
        <v/>
      </c>
      <c r="BE234" s="38" t="str">
        <f>IF(ISBLANK('T1'!$C$230),"",'T1'!$M$230*IF('T1'!$AA$10="Y",1,0)+'T2'!$M$230*IF('T2'!$AA$10="Y",1,0)+'T3'!$M$230*IF('T3'!$AA$10="Y",1,0))</f>
        <v/>
      </c>
      <c r="BF234" s="38" t="str">
        <f>IF(ISBLANK('T1'!$C$230),"",'T1'!$M$230*IF('T1'!$AB$10="Y",1,0)+'T2'!$M$230*IF('T2'!$AB$10="Y",1,0)+'T3'!$M$230*IF('T3'!$AB$10="Y",1,0))</f>
        <v/>
      </c>
      <c r="BG234" s="38" t="str">
        <f>IF(ISBLANK('T1'!$C$230),"",SUM($AW$234:$BF$234))</f>
        <v/>
      </c>
      <c r="BH234" s="38" t="str">
        <f>IF(ISBLANK('T1'!$C$230),"",IF(ISERR($BG$234/$BG$5),"",$BG$234/$BG$5))</f>
        <v/>
      </c>
      <c r="BK234" s="38" t="str">
        <f>IF(ISBLANK('T1'!$C$230),"",'T1'!$E$230*IF('T1'!$S$11="Y",1,0)+'T2'!$E$230*IF('T2'!$S$11="Y",1,0)+'T3'!$E$230*IF('T3'!$S$11="Y",1,0)+TA!$AR$230*IF(TA!$L$11="Y",1,0))</f>
        <v/>
      </c>
      <c r="BL234" s="38" t="str">
        <f>IF(ISBLANK('T1'!$C$230),"",'T1'!$F$230*IF('T1'!$T$11="Y",1,0)+'T2'!$F$230*IF('T2'!$T$11="Y",1,0)+'T3'!$F$230*IF('T3'!$T$11="Y",1,0)+TA!$AS$230*IF(TA!$M$11="Y",1,0))</f>
        <v/>
      </c>
      <c r="BM234" s="38" t="str">
        <f>IF(ISBLANK('T1'!$C$230),"",'T1'!$G$230*IF('T1'!$U$11="Y",1,0)+'T2'!$G$230*IF('T2'!$U$11="Y",1,0)+'T3'!$G$230*IF('T3'!$U$11="Y",1,0)+TA!$AT$230*IF(TA!$N$11="Y",1,0))</f>
        <v/>
      </c>
      <c r="BN234" s="38" t="str">
        <f>IF(ISBLANK('T1'!$C$230),"",'T1'!$H$230*IF('T1'!$V$11="Y",1,0)+'T2'!$H$230*IF('T2'!$V$11="Y",1,0)+'T3'!$H$230*IF('T3'!$V$11="Y",1,0))</f>
        <v/>
      </c>
      <c r="BO234" s="38" t="str">
        <f>IF(ISBLANK('T1'!$C$230),"",'T1'!$I$230*IF('T1'!$W$11="Y",1,0)+'T2'!$I$230*IF('T2'!$W$11="Y",1,0)+'T3'!$I$230*IF('T3'!$W$11="Y",1,0))</f>
        <v/>
      </c>
      <c r="BP234" s="38" t="str">
        <f>IF(ISBLANK('T1'!$C$230),"",'T1'!$J$230*IF('T1'!$X$11="Y",1,0)+'T2'!$J$230*IF('T2'!$X$11="Y",1,0)+'T3'!$J$230*IF('T3'!$X$11="Y",1,0))</f>
        <v/>
      </c>
      <c r="BQ234" s="38" t="str">
        <f>IF(ISBLANK('T1'!$C$230),"",'T1'!$K$230*IF('T1'!$Y$11="Y",1,0)+'T2'!$K$230*IF('T2'!$Y$11="Y",1,0)+'T3'!$K$230*IF('T3'!$Y$11="Y",1,0))</f>
        <v/>
      </c>
      <c r="BR234" s="38" t="str">
        <f>IF(ISBLANK('T1'!$C$230),"",'T1'!$L$230*IF('T1'!$Z$11="Y",1,0)+'T2'!$L$230*IF('T2'!$Z$11="Y",1,0)+'T3'!$L$230*IF('T3'!$Z$11="Y",1,0))</f>
        <v/>
      </c>
      <c r="BS234" s="38" t="str">
        <f>IF(ISBLANK('T1'!$C$230),"",'T1'!$M$230*IF('T1'!$AA$11="Y",1,0)+'T2'!$M$230*IF('T2'!$AA$11="Y",1,0)+'T3'!$M$230*IF('T3'!$AA$11="Y",1,0))</f>
        <v/>
      </c>
      <c r="BT234" s="38" t="str">
        <f>IF(ISBLANK('T1'!$C$230),"",'T1'!$M$230*IF('T1'!$AB$11="Y",1,0)+'T2'!$M$230*IF('T2'!$AB$11="Y",1,0)+'T3'!$M$230*IF('T3'!$AB$11="Y",1,0))</f>
        <v/>
      </c>
      <c r="BU234" s="38" t="str">
        <f>IF(ISBLANK('T1'!$C$230),"",SUM($BK$234:$BT$234))</f>
        <v/>
      </c>
      <c r="BV234" s="38" t="str">
        <f>IF(ISBLANK('T1'!$C$230),"",IF(ISERR($BU$234/$BU$5),"",$BU$234/$BU$5))</f>
        <v/>
      </c>
      <c r="BY234" s="38" t="str">
        <f>IF(ISBLANK('T1'!$C$230),"",'T1'!$E$230*IF('T1'!$S$12="Y",1,0)+'T2'!$E$230*IF('T2'!$S$12="Y",1,0)+'T3'!$E$230*IF('T3'!$S$12="Y",1,0)+TA!$AR$230*IF(TA!$L$12="Y",1,0))</f>
        <v/>
      </c>
      <c r="BZ234" s="38" t="str">
        <f>IF(ISBLANK('T1'!$C$230),"",'T1'!$F$230*IF('T1'!$T$12="Y",1,0)+'T2'!$F$230*IF('T2'!$T$12="Y",1,0)+'T3'!$F$230*IF('T3'!$T$12="Y",1,0)+TA!$AS$230*IF(TA!$M$12="Y",1,0))</f>
        <v/>
      </c>
      <c r="CA234" s="38" t="str">
        <f>IF(ISBLANK('T1'!$C$230),"",'T1'!$G$230*IF('T1'!$U$12="Y",1,0)+'T2'!$G$230*IF('T2'!$U$12="Y",1,0)+'T3'!$G$230*IF('T3'!$U$12="Y",1,0)+TA!$AT$230*IF(TA!$N$12="Y",1,0))</f>
        <v/>
      </c>
      <c r="CB234" s="38" t="str">
        <f>IF(ISBLANK('T1'!$C$230),"",'T1'!$H$230*IF('T1'!$V$12="Y",1,0)+'T2'!$H$230*IF('T2'!$V$12="Y",1,0)+'T3'!$H$230*IF('T3'!$V$12="Y",1,0))</f>
        <v/>
      </c>
      <c r="CC234" s="38" t="str">
        <f>IF(ISBLANK('T1'!$C$230),"",'T1'!$I$230*IF('T1'!$W$12="Y",1,0)+'T2'!$I$230*IF('T2'!$W$12="Y",1,0)+'T3'!$I$230*IF('T3'!$W$12="Y",1,0))</f>
        <v/>
      </c>
      <c r="CD234" s="38" t="str">
        <f>IF(ISBLANK('T1'!$C$230),"",'T1'!$J$230*IF('T1'!$X$12="Y",1,0)+'T2'!$J$230*IF('T2'!$X$12="Y",1,0)+'T3'!$J$230*IF('T3'!$X$12="Y",1,0))</f>
        <v/>
      </c>
      <c r="CE234" s="38" t="str">
        <f>IF(ISBLANK('T1'!$C$230),"",'T1'!$K$230*IF('T1'!$Y$12="Y",1,0)+'T2'!$K$230*IF('T2'!$Y$12="Y",1,0)+'T3'!$K$230*IF('T3'!$Y$12="Y",1,0))</f>
        <v/>
      </c>
      <c r="CF234" s="38" t="str">
        <f>IF(ISBLANK('T1'!$C$230),"",'T1'!$L$230*IF('T1'!$Z$12="Y",1,0)+'T2'!$L$230*IF('T2'!$Z$12="Y",1,0)+'T3'!$L$230*IF('T3'!$Z$12="Y",1,0))</f>
        <v/>
      </c>
      <c r="CG234" s="38" t="str">
        <f>IF(ISBLANK('T1'!$C$230),"",'T1'!$M$230*IF('T1'!$AA$12="Y",1,0)+'T2'!$M$230*IF('T2'!$AA$12="Y",1,0)+'T3'!$M$230*IF('T3'!$AA$12="Y",1,0))</f>
        <v/>
      </c>
      <c r="CH234" s="38" t="str">
        <f>IF(ISBLANK('T1'!$C$230),"",'T1'!$M$230*IF('T1'!$AB$12="Y",1,0)+'T2'!$M$230*IF('T2'!$AB$12="Y",1,0)+'T3'!$M$230*IF('T3'!$AB$12="Y",1,0))</f>
        <v/>
      </c>
      <c r="CI234" s="38" t="str">
        <f>IF(ISBLANK('T1'!$C$230),"",SUM($BY$234:$CH$234))</f>
        <v/>
      </c>
      <c r="CJ234" s="38" t="str">
        <f>IF(ISBLANK('T1'!$C$230),"",IF(ISERR($CI$234/$CI$5),"",$CI$234/$CI$5))</f>
        <v/>
      </c>
      <c r="CM234" s="38" t="str">
        <f>IF(ISBLANK('T1'!$C$230),"",'T1'!$E$230*IF('T1'!$S$13="Y",1,0)+'T2'!$E$230*IF('T2'!$S$13="Y",1,0)+'T3'!$E$230*IF('T3'!$S$13="Y",1,0)+TA!$AR$230*IF(TA!$L$13="Y",1,0))</f>
        <v/>
      </c>
      <c r="CN234" s="38" t="str">
        <f>IF(ISBLANK('T1'!$C$230),"",'T1'!$F$230*IF('T1'!$T$13="Y",1,0)+'T2'!$F$230*IF('T2'!$T$13="Y",1,0)+'T3'!$F$230*IF('T3'!$T$13="Y",1,0)+TA!$AS$230*IF(TA!$M$13="Y",1,0))</f>
        <v/>
      </c>
      <c r="CO234" s="38" t="str">
        <f>IF(ISBLANK('T1'!$C$230),"",'T1'!$G$230*IF('T1'!$U$13="Y",1,0)+'T2'!$G$230*IF('T2'!$U$13="Y",1,0)+'T3'!$G$230*IF('T3'!$U$13="Y",1,0)+TA!$AT$230*IF(TA!$N$13="Y",1,0))</f>
        <v/>
      </c>
      <c r="CP234" s="38" t="str">
        <f>IF(ISBLANK('T1'!$C$230),"",'T1'!$H$230*IF('T1'!$V$13="Y",1,0)+'T2'!$H$230*IF('T2'!$V$13="Y",1,0)+'T3'!$H$230*IF('T3'!$V$13="Y",1,0))</f>
        <v/>
      </c>
      <c r="CQ234" s="38" t="str">
        <f>IF(ISBLANK('T1'!$C$230),"",'T1'!$I$230*IF('T1'!$W$13="Y",1,0)+'T2'!$I$230*IF('T2'!$W$13="Y",1,0)+'T3'!$I$230*IF('T3'!$W$13="Y",1,0))</f>
        <v/>
      </c>
      <c r="CR234" s="38" t="str">
        <f>IF(ISBLANK('T1'!$C$230),"",'T1'!$J$230*IF('T1'!$X$13="Y",1,0)+'T2'!$J$230*IF('T2'!$X$13="Y",1,0)+'T3'!$J$230*IF('T3'!$X$13="Y",1,0))</f>
        <v/>
      </c>
      <c r="CS234" s="38" t="str">
        <f>IF(ISBLANK('T1'!$C$230),"",'T1'!$K$230*IF('T1'!$Y$13="Y",1,0)+'T2'!$K$230*IF('T2'!$Y$13="Y",1,0)+'T3'!$K$230*IF('T3'!$Y$13="Y",1,0))</f>
        <v/>
      </c>
      <c r="CT234" s="38" t="str">
        <f>IF(ISBLANK('T1'!$C$230),"",'T1'!$L$230*IF('T1'!$Z$13="Y",1,0)+'T2'!$L$230*IF('T2'!$Z$13="Y",1,0)+'T3'!$L$230*IF('T3'!$Z$13="Y",1,0))</f>
        <v/>
      </c>
      <c r="CU234" s="38" t="str">
        <f>IF(ISBLANK('T1'!$C$230),"",'T1'!$M$230*IF('T1'!$AA$13="Y",1,0)+'T2'!$M$230*IF('T2'!$AA$13="Y",1,0)+'T3'!$M$230*IF('T3'!$AA$13="Y",1,0))</f>
        <v/>
      </c>
      <c r="CV234" s="38" t="str">
        <f>IF(ISBLANK('T1'!$C$230),"",'T1'!$M$230*IF('T1'!$AB$13="Y",1,0)+'T2'!$M$230*IF('T2'!$AB$13="Y",1,0)+'T3'!$M$230*IF('T3'!$AB$13="Y",1,0))</f>
        <v/>
      </c>
      <c r="CW234" s="38" t="str">
        <f>IF(ISBLANK('T1'!$C$230),"",SUM($CM$234:$CV$234))</f>
        <v/>
      </c>
      <c r="CX234" s="38" t="str">
        <f>IF(ISBLANK('T1'!$C$230),"",IF(ISERR($CW$234/$CW$5),"",$CW$234/$CW$5))</f>
        <v/>
      </c>
      <c r="DA234" s="38" t="str">
        <f>IF(ISBLANK('T1'!$C$230),"",'T1'!$E$230*IF('T1'!$S$14="Y",1,0)+'T2'!$E$230*IF('T2'!$S$14="Y",1,0)+'T3'!$E$230*IF('T3'!$S$14="Y",1,0)+TA!$AR$230*IF(TA!$L$14="Y",1,0))</f>
        <v/>
      </c>
      <c r="DB234" s="38" t="str">
        <f>IF(ISBLANK('T1'!$C$230),"",'T1'!$F$230*IF('T1'!$T$14="Y",1,0)+'T2'!$F$230*IF('T2'!$T$14="Y",1,0)+'T3'!$F$230*IF('T3'!$T$14="Y",1,0)+TA!$AS$230*IF(TA!$M$14="Y",1,0))</f>
        <v/>
      </c>
      <c r="DC234" s="38" t="str">
        <f>IF(ISBLANK('T1'!$C$230),"",'T1'!$G$230*IF('T1'!$U$14="Y",1,0)+'T2'!$G$230*IF('T2'!$U$14="Y",1,0)+'T3'!$G$230*IF('T3'!$U$14="Y",1,0)+TA!$AT$230*IF(TA!$N$14="Y",1,0))</f>
        <v/>
      </c>
      <c r="DD234" s="38" t="str">
        <f>IF(ISBLANK('T1'!$C$230),"",'T1'!$H$230*IF('T1'!$V$14="Y",1,0)+'T2'!$H$230*IF('T2'!$V$14="Y",1,0)+'T3'!$H$230*IF('T3'!$V$14="Y",1,0))</f>
        <v/>
      </c>
      <c r="DE234" s="38" t="str">
        <f>IF(ISBLANK('T1'!$C$230),"",'T1'!$I$230*IF('T1'!$W$14="Y",1,0)+'T2'!$I$230*IF('T2'!$W$14="Y",1,0)+'T3'!$I$230*IF('T3'!$W$14="Y",1,0))</f>
        <v/>
      </c>
      <c r="DF234" s="38" t="str">
        <f>IF(ISBLANK('T1'!$C$230),"",'T1'!$J$230*IF('T1'!$X$14="Y",1,0)+'T2'!$J$230*IF('T2'!$X$14="Y",1,0)+'T3'!$J$230*IF('T3'!$X$14="Y",1,0))</f>
        <v/>
      </c>
      <c r="DG234" s="38" t="str">
        <f>IF(ISBLANK('T1'!$C$230),"",'T1'!$K$230*IF('T1'!$Y$14="Y",1,0)+'T2'!$K$230*IF('T2'!$Y$14="Y",1,0)+'T3'!$K$230*IF('T3'!$Y$14="Y",1,0))</f>
        <v/>
      </c>
      <c r="DH234" s="38" t="str">
        <f>IF(ISBLANK('T1'!$C$230),"",'T1'!$L$230*IF('T1'!$Z$14="Y",1,0)+'T2'!$L$230*IF('T2'!$Z$14="Y",1,0)+'T3'!$L$230*IF('T3'!$Z$14="Y",1,0))</f>
        <v/>
      </c>
      <c r="DI234" s="38" t="str">
        <f>IF(ISBLANK('T1'!$C$230),"",'T1'!$M$230*IF('T1'!$AA$14="Y",1,0)+'T2'!$M$230*IF('T2'!$AA$14="Y",1,0)+'T3'!$M$230*IF('T3'!$AA$14="Y",1,0))</f>
        <v/>
      </c>
      <c r="DJ234" s="38" t="str">
        <f>IF(ISBLANK('T1'!$C$230),"",'T1'!$M$230*IF('T1'!$AB$14="Y",1,0)+'T2'!$M$230*IF('T2'!$AB$14="Y",1,0)+'T3'!$M$230*IF('T3'!$AB$14="Y",1,0))</f>
        <v/>
      </c>
      <c r="DK234" s="38" t="str">
        <f>IF(ISBLANK('T1'!$C$230),"",SUM($DA$234:$DJ$234))</f>
        <v/>
      </c>
      <c r="DL234" s="38" t="str">
        <f>IF(ISBLANK('T1'!$C$230),"",IF(ISERR($DK$234/$DK$5),"",$DK$234/$DK$5))</f>
        <v/>
      </c>
      <c r="DO234" s="38" t="str">
        <f>IF(ISBLANK('T1'!$C$230),"",'T1'!$E$230*IF('T1'!$S$15="Y",1,0)+'T2'!$E$230*IF('T2'!$S$15="Y",1,0)+'T3'!$E$230*IF('T3'!$S$15="Y",1,0)+TA!$AR$230*IF(TA!$L$15="Y",1,0))</f>
        <v/>
      </c>
      <c r="DP234" s="38" t="str">
        <f>IF(ISBLANK('T1'!$C$230),"",'T1'!$F$230*IF('T1'!$T$15="Y",1,0)+'T2'!$F$230*IF('T2'!$T$15="Y",1,0)+'T3'!$F$230*IF('T3'!$T$15="Y",1,0)+TA!$AS$230*IF(TA!$M$15="Y",1,0))</f>
        <v/>
      </c>
      <c r="DQ234" s="38" t="str">
        <f>IF(ISBLANK('T1'!$C$230),"",'T1'!$G$230*IF('T1'!$U$15="Y",1,0)+'T2'!$G$230*IF('T2'!$U$15="Y",1,0)+'T3'!$G$230*IF('T3'!$U$15="Y",1,0)+TA!$AT$230*IF(TA!$N$15="Y",1,0))</f>
        <v/>
      </c>
      <c r="DR234" s="38" t="str">
        <f>IF(ISBLANK('T1'!$C$230),"",'T1'!$H$230*IF('T1'!$V$15="Y",1,0)+'T2'!$H$230*IF('T2'!$V$15="Y",1,0)+'T3'!$H$230*IF('T3'!$V$15="Y",1,0))</f>
        <v/>
      </c>
      <c r="DS234" s="38" t="str">
        <f>IF(ISBLANK('T1'!$C$230),"",'T1'!$I$230*IF('T1'!$W$15="Y",1,0)+'T2'!$I$230*IF('T2'!$W$15="Y",1,0)+'T3'!$I$230*IF('T3'!$W$15="Y",1,0))</f>
        <v/>
      </c>
      <c r="DT234" s="38" t="str">
        <f>IF(ISBLANK('T1'!$C$230),"",'T1'!$J$230*IF('T1'!$X$15="Y",1,0)+'T2'!$J$230*IF('T2'!$X$15="Y",1,0)+'T3'!$J$230*IF('T3'!$X$15="Y",1,0))</f>
        <v/>
      </c>
      <c r="DU234" s="38" t="str">
        <f>IF(ISBLANK('T1'!$C$230),"",'T1'!$K$230*IF('T1'!$Y$15="Y",1,0)+'T2'!$K$230*IF('T2'!$Y$15="Y",1,0)+'T3'!$K$230*IF('T3'!$Y$15="Y",1,0))</f>
        <v/>
      </c>
      <c r="DV234" s="38" t="str">
        <f>IF(ISBLANK('T1'!$C$230),"",'T1'!$L$230*IF('T1'!$Z$15="Y",1,0)+'T2'!$L$230*IF('T2'!$Z$15="Y",1,0)+'T3'!$L$230*IF('T3'!$Z$15="Y",1,0))</f>
        <v/>
      </c>
      <c r="DW234" s="38" t="str">
        <f>IF(ISBLANK('T1'!$C$230),"",'T1'!$M$230*IF('T1'!$AA$15="Y",1,0)+'T2'!$M$230*IF('T2'!$AA$15="Y",1,0)+'T3'!$M$230*IF('T3'!$AA$15="Y",1,0))</f>
        <v/>
      </c>
      <c r="DX234" s="38" t="str">
        <f>IF(ISBLANK('T1'!$C$230),"",'T1'!$M$230*IF('T1'!$AB$15="Y",1,0)+'T2'!$M$230*IF('T2'!$AB$15="Y",1,0)+'T3'!$M$230*IF('T3'!$AB$15="Y",1,0))</f>
        <v/>
      </c>
      <c r="DY234" s="38" t="str">
        <f>IF(ISBLANK('T1'!$C$230),"",SUM($DO$234:$DX$234))</f>
        <v/>
      </c>
      <c r="DZ234" s="38" t="str">
        <f>IF(ISBLANK('T1'!$C$230),"",IF(ISERR($DY$234/$DY$5),"",$DY$234/$DY$5))</f>
        <v/>
      </c>
      <c r="EC234" s="38" t="str">
        <f>IF(ISBLANK('T1'!$C$230),"",'T1'!$E$230*IF('T1'!$S$16="Y",1,0)+'T2'!$E$230*IF('T2'!$S$16="Y",1,0)+'T3'!$E$230*IF('T3'!$S$16="Y",1,0)+TA!$AR$230*IF(TA!$L$16="Y",1,0))</f>
        <v/>
      </c>
      <c r="ED234" s="38" t="str">
        <f>IF(ISBLANK('T1'!$C$230),"",'T1'!$F$230*IF('T1'!$T$16="Y",1,0)+'T2'!$F$230*IF('T2'!$T$16="Y",1,0)+'T3'!$F$230*IF('T3'!$T$16="Y",1,0)+TA!$AS$230*IF(TA!$M$16="Y",1,0))</f>
        <v/>
      </c>
      <c r="EE234" s="38" t="str">
        <f>IF(ISBLANK('T1'!$C$230),"",'T1'!$G$230*IF('T1'!$U$16="Y",1,0)+'T2'!$G$230*IF('T2'!$U$16="Y",1,0)+'T3'!$G$230*IF('T3'!$U$16="Y",1,0)+TA!$AT$230*IF(TA!$N$16="Y",1,0))</f>
        <v/>
      </c>
      <c r="EF234" s="38" t="str">
        <f>IF(ISBLANK('T1'!$C$230),"",'T1'!$H$230*IF('T1'!$V$16="Y",1,0)+'T2'!$H$230*IF('T2'!$V$16="Y",1,0)+'T3'!$H$230*IF('T3'!$V$16="Y",1,0))</f>
        <v/>
      </c>
      <c r="EG234" s="38" t="str">
        <f>IF(ISBLANK('T1'!$C$230),"",'T1'!$I$230*IF('T1'!$W$16="Y",1,0)+'T2'!$I$230*IF('T2'!$W$16="Y",1,0)+'T3'!$I$230*IF('T3'!$W$16="Y",1,0))</f>
        <v/>
      </c>
      <c r="EH234" s="38" t="str">
        <f>IF(ISBLANK('T1'!$C$230),"",'T1'!$J$230*IF('T1'!$X$16="Y",1,0)+'T2'!$J$230*IF('T2'!$X$16="Y",1,0)+'T3'!$J$230*IF('T3'!$X$16="Y",1,0))</f>
        <v/>
      </c>
      <c r="EI234" s="38" t="str">
        <f>IF(ISBLANK('T1'!$C$230),"",'T1'!$K$230*IF('T1'!$Y$16="Y",1,0)+'T2'!$K$230*IF('T2'!$Y$16="Y",1,0)+'T3'!$K$230*IF('T3'!$Y$16="Y",1,0))</f>
        <v/>
      </c>
      <c r="EJ234" s="38" t="str">
        <f>IF(ISBLANK('T1'!$C$230),"",'T1'!$L$230*IF('T1'!$Z$16="Y",1,0)+'T2'!$L$230*IF('T2'!$Z$16="Y",1,0)+'T3'!$L$230*IF('T3'!$Z$16="Y",1,0))</f>
        <v/>
      </c>
      <c r="EK234" s="38" t="str">
        <f>IF(ISBLANK('T1'!$C$230),"",'T1'!$M$230*IF('T1'!$AA$16="Y",1,0)+'T2'!$M$230*IF('T2'!$AA$16="Y",1,0)+'T3'!$M$230*IF('T3'!$AA$16="Y",1,0))</f>
        <v/>
      </c>
      <c r="EL234" s="38" t="str">
        <f>IF(ISBLANK('T1'!$C$230),"",'T1'!$M$230*IF('T1'!$AB$16="Y",1,0)+'T2'!$M$230*IF('T2'!$AB$16="Y",1,0)+'T3'!$M$230*IF('T3'!$AB$16="Y",1,0))</f>
        <v/>
      </c>
      <c r="EM234" s="38" t="str">
        <f>IF(ISBLANK('T1'!$C$230),"",SUM($EC$234:$EL$234))</f>
        <v/>
      </c>
      <c r="EN234" s="38" t="str">
        <f>IF(ISBLANK('T1'!$C$230),"",IF(ISERR($EM$234/$EM$5),"",$EM$234/$EM$5))</f>
        <v/>
      </c>
      <c r="EQ234" s="38" t="str">
        <f>IF(ISBLANK('T1'!$C$230),"",'T1'!$E$230*IF('T1'!$S$17="Y",1,0)+'T2'!$E$230*IF('T2'!$S$17="Y",1,0)+'T3'!$E$230*IF('T3'!$S$17="Y",1,0)+TA!$AR$230*IF(TA!$L$17="Y",1,0))</f>
        <v/>
      </c>
      <c r="ER234" s="38" t="str">
        <f>IF(ISBLANK('T1'!$C$230),"",'T1'!$F$230*IF('T1'!$T$17="Y",1,0)+'T2'!$F$230*IF('T2'!$T$17="Y",1,0)+'T3'!$F$230*IF('T3'!$T$17="Y",1,0)+TA!$AS$230*IF(TA!$M$17="Y",1,0))</f>
        <v/>
      </c>
      <c r="ES234" s="38" t="str">
        <f>IF(ISBLANK('T1'!$C$230),"",'T1'!$G$230*IF('T1'!$U$17="Y",1,0)+'T2'!$G$230*IF('T2'!$U$17="Y",1,0)+'T3'!$G$230*IF('T3'!$U$17="Y",1,0)+TA!$AT$230*IF(TA!$N$17="Y",1,0))</f>
        <v/>
      </c>
      <c r="ET234" s="38" t="str">
        <f>IF(ISBLANK('T1'!$C$230),"",'T1'!$H$230*IF('T1'!$V$17="Y",1,0)+'T2'!$H$230*IF('T2'!$V$17="Y",1,0)+'T3'!$H$230*IF('T3'!$V$17="Y",1,0))</f>
        <v/>
      </c>
      <c r="EU234" s="38" t="str">
        <f>IF(ISBLANK('T1'!$C$230),"",'T1'!$I$230*IF('T1'!$W$17="Y",1,0)+'T2'!$I$230*IF('T2'!$W$17="Y",1,0)+'T3'!$I$230*IF('T3'!$W$17="Y",1,0))</f>
        <v/>
      </c>
      <c r="EV234" s="38" t="str">
        <f>IF(ISBLANK('T1'!$C$230),"",'T1'!$J$230*IF('T1'!$X$17="Y",1,0)+'T2'!$J$230*IF('T2'!$X$17="Y",1,0)+'T3'!$J$230*IF('T3'!$X$17="Y",1,0))</f>
        <v/>
      </c>
      <c r="EW234" s="38" t="str">
        <f>IF(ISBLANK('T1'!$C$230),"",'T1'!$K$230*IF('T1'!$Y$17="Y",1,0)+'T2'!$K$230*IF('T2'!$Y$17="Y",1,0)+'T3'!$K$230*IF('T3'!$Y$17="Y",1,0))</f>
        <v/>
      </c>
      <c r="EX234" s="38" t="str">
        <f>IF(ISBLANK('T1'!$C$230),"",'T1'!$L$230*IF('T1'!$Z$17="Y",1,0)+'T2'!$L$230*IF('T2'!$Z$17="Y",1,0)+'T3'!$L$230*IF('T3'!$Z$17="Y",1,0))</f>
        <v/>
      </c>
      <c r="EY234" s="38" t="str">
        <f>IF(ISBLANK('T1'!$C$230),"",'T1'!$M$230*IF('T1'!$AA$17="Y",1,0)+'T2'!$M$230*IF('T2'!$AA$17="Y",1,0)+'T3'!$M$230*IF('T3'!$AA$17="Y",1,0))</f>
        <v/>
      </c>
      <c r="EZ234" s="38" t="str">
        <f>IF(ISBLANK('T1'!$C$230),"",'T1'!$M$230*IF('T1'!$AB$17="Y",1,0)+'T2'!$M$230*IF('T2'!$AB$17="Y",1,0)+'T3'!$M$230*IF('T3'!$AB$17="Y",1,0))</f>
        <v/>
      </c>
      <c r="FA234" s="38" t="str">
        <f>IF(ISBLANK('T1'!$C$230),"",SUM($EQ$234:$EZ$234))</f>
        <v/>
      </c>
      <c r="FB234" s="38" t="str">
        <f>IF(ISBLANK('T1'!$C$230),"",IF(ISERR($FA$234/$FA$5),"",$FA$234/$FA$5))</f>
        <v/>
      </c>
    </row>
    <row r="235" spans="20:158">
      <c r="T235" s="38" t="str">
        <f>IF(ISBLANK('T1'!$C$231),"",'T1'!$E$231*IF('T1'!$S$8="Y",1,0)+'T2'!$E$231*IF('T2'!$S$8="Y",1,0)+'T3'!$E$231*IF('T3'!$S$8="Y",1,0)+TA!$AR$231*IF(TA!$L$8="Y",1,0))</f>
        <v/>
      </c>
      <c r="U235" s="38" t="str">
        <f>IF(ISBLANK('T1'!$C$231),"",'T1'!$F$231*IF('T1'!$T$8="Y",1,0)+'T2'!$F$231*IF('T2'!$T$8="Y",1,0)+'T3'!$F$231*IF('T3'!$T$8="Y",1,0)+TA!$AS$231*IF(TA!$M$8="Y",1,0))</f>
        <v/>
      </c>
      <c r="V235" s="38" t="str">
        <f>IF(ISBLANK('T1'!$C$231),"",'T1'!$G$231*IF('T1'!$U$8="Y",1,0)+'T2'!$G$231*IF('T2'!$U$8="Y",1,0)+'T3'!$G$231*IF('T3'!$U$8="Y",1,0)+TA!$AT$231*IF(TA!$N$8="Y",1,0))</f>
        <v/>
      </c>
      <c r="W235" s="38" t="str">
        <f>IF(ISBLANK('T1'!$C$231),"",'T1'!$H$231*IF('T1'!$V$8="Y",1,0)+'T2'!$H$231*IF('T2'!$V$8="Y",1,0)+'T3'!$H$231*IF('T3'!$V$8="Y",1,0))</f>
        <v/>
      </c>
      <c r="X235" s="38" t="str">
        <f>IF(ISBLANK('T1'!$C$231),"",'T1'!$I$231*IF('T1'!$W$8="Y",1,0)+'T2'!$I$231*IF('T2'!$W$8="Y",1,0)+'T3'!$I$231*IF('T3'!$W$8="Y",1,0))</f>
        <v/>
      </c>
      <c r="Y235" s="38" t="str">
        <f>IF(ISBLANK('T1'!$C$231),"",'T1'!$J$231*IF('T1'!$X$8="Y",1,0)+'T2'!$J$231*IF('T2'!$X$8="Y",1,0)+'T3'!$J$231*IF('T3'!$X$8="Y",1,0))</f>
        <v/>
      </c>
      <c r="Z235" s="38" t="str">
        <f>IF(ISBLANK('T1'!$C$231),"",'T1'!$K$231*IF('T1'!$Y$8="Y",1,0)+'T2'!$K$231*IF('T2'!$Y$8="Y",1,0)+'T3'!$K$231*IF('T3'!$Y$8="Y",1,0))</f>
        <v/>
      </c>
      <c r="AA235" s="38" t="str">
        <f>IF(ISBLANK('T1'!$C$231),"",'T1'!$L$231*IF('T1'!$Z$8="Y",1,0)+'T2'!$L$231*IF('T2'!$Z$8="Y",1,0)+'T3'!$L$231*IF('T3'!$Z$8="Y",1,0))</f>
        <v/>
      </c>
      <c r="AB235" s="38" t="str">
        <f>IF(ISBLANK('T1'!$C$231),"",'T1'!$M$231*IF('T1'!$AA$8="Y",1,0)+'T2'!$M$231*IF('T2'!$AA$8="Y",1,0)+'T3'!$M$231*IF('T3'!$AA$8="Y",1,0))</f>
        <v/>
      </c>
      <c r="AC235" s="38" t="str">
        <f>IF(ISBLANK('T1'!$C$231),"",'T1'!$M$231*IF('T1'!$AB$8="Y",1,0)+'T2'!$M$231*IF('T2'!$AB$8="Y",1,0)+'T3'!$M$231*IF('T3'!$AB$8="Y",1,0))</f>
        <v/>
      </c>
      <c r="AD235" s="38" t="str">
        <f>IF(ISBLANK('T1'!$C$231),"",SUM($T$235:$AC$235))</f>
        <v/>
      </c>
      <c r="AE235" s="38" t="str">
        <f>IF(ISBLANK('T1'!$C$231),"",IF(ISERR($AD$235/$AD$5),"",$AD$235/$AD$5))</f>
        <v/>
      </c>
      <c r="AI235" s="38" t="str">
        <f>IF(ISBLANK('T1'!$C$231),"",'T1'!$E$231*IF('T1'!$S$9="Y",1,0)+'T2'!$E$231*IF('T2'!$S$9="Y",1,0)+'T3'!$E$231*IF('T3'!$S$9="Y",1,0)+TA!$AR$231*IF(TA!$L$9="Y",1,0))</f>
        <v/>
      </c>
      <c r="AJ235" s="38" t="str">
        <f>IF(ISBLANK('T1'!$C$231),"",'T1'!$F$231*IF('T1'!$T$9="Y",1,0)+'T2'!$F$231*IF('T2'!$T$9="Y",1,0)+'T3'!$F$231*IF('T3'!$T$9="Y",1,0)+TA!$AS$231*IF(TA!$M$9="Y",1,0))</f>
        <v/>
      </c>
      <c r="AK235" s="38" t="str">
        <f>IF(ISBLANK('T1'!$C$231),"",'T1'!$G$231*IF('T1'!$U$9="Y",1,0)+'T2'!$G$231*IF('T2'!$U$9="Y",1,0)+'T3'!$G$231*IF('T3'!$U$9="Y",1,0)+TA!$AT$231*IF(TA!$N$9="Y",1,0))</f>
        <v/>
      </c>
      <c r="AL235" s="38" t="str">
        <f>IF(ISBLANK('T1'!$C$231),"",'T1'!$H$231*IF('T1'!$V$9="Y",1,0)+'T2'!$H$231*IF('T2'!$V$9="Y",1,0)+'T3'!$H$231*IF('T3'!$V$9="Y",1,0))</f>
        <v/>
      </c>
      <c r="AM235" s="38" t="str">
        <f>IF(ISBLANK('T1'!$C$231),"",'T1'!$I$231*IF('T1'!$W$9="Y",1,0)+'T2'!$I$231*IF('T2'!$W$9="Y",1,0)+'T3'!$I$231*IF('T3'!$W$9="Y",1,0))</f>
        <v/>
      </c>
      <c r="AN235" s="38" t="str">
        <f>IF(ISBLANK('T1'!$C$231),"",'T1'!$J$231*IF('T1'!$X$9="Y",1,0)+'T2'!$J$231*IF('T2'!$X$9="Y",1,0)+'T3'!$J$231*IF('T3'!$X$9="Y",1,0))</f>
        <v/>
      </c>
      <c r="AO235" s="38" t="str">
        <f>IF(ISBLANK('T1'!$C$231),"",'T1'!$K$231*IF('T1'!$Y$9="Y",1,0)+'T2'!$K$231*IF('T2'!$Y$9="Y",1,0)+'T3'!$K$231*IF('T3'!$Y$9="Y",1,0))</f>
        <v/>
      </c>
      <c r="AP235" s="38" t="str">
        <f>IF(ISBLANK('T1'!$C$231),"",'T1'!$L$231*IF('T1'!$Z$9="Y",1,0)+'T2'!$L$231*IF('T2'!$Z$9="Y",1,0)+'T3'!$L$231*IF('T3'!$Z$9="Y",1,0))</f>
        <v/>
      </c>
      <c r="AQ235" s="38" t="str">
        <f>IF(ISBLANK('T1'!$C$231),"",'T1'!$M$231*IF('T1'!$AA$9="Y",1,0)+'T2'!$M$231*IF('T2'!$AA$9="Y",1,0)+'T3'!$M$231*IF('T3'!$AA$9="Y",1,0))</f>
        <v/>
      </c>
      <c r="AR235" s="38" t="str">
        <f>IF(ISBLANK('T1'!$C$231),"",'T1'!$M$231*IF('T1'!$AB$9="Y",1,0)+'T2'!$M$231*IF('T2'!$AB$9="Y",1,0)+'T3'!$M$231*IF('T3'!$AB$9="Y",1,0))</f>
        <v/>
      </c>
      <c r="AS235" s="38" t="str">
        <f>IF(ISBLANK('T1'!$C$231),"",SUM($AI$235:$AR$235))</f>
        <v/>
      </c>
      <c r="AT235" s="38" t="str">
        <f>IF(ISBLANK('T1'!$C$231),"",IF(ISERR($AS$235/$AS$5),"",$AS$235/$AS$5))</f>
        <v/>
      </c>
      <c r="AW235" s="38" t="str">
        <f>IF(ISBLANK('T1'!$C$231),"",'T1'!$E$231*IF('T1'!$S$10="Y",1,0)+'T2'!$E$231*IF('T2'!$S$10="Y",1,0)+'T3'!$E$231*IF('T3'!$S$10="Y",1,0)+TA!$AR$231*IF(TA!$L$10="Y",1,0))</f>
        <v/>
      </c>
      <c r="AX235" s="38" t="str">
        <f>IF(ISBLANK('T1'!$C$231),"",'T1'!$F$231*IF('T1'!$T$10="Y",1,0)+'T2'!$F$231*IF('T2'!$T$10="Y",1,0)+'T3'!$F$231*IF('T3'!$T$10="Y",1,0)+TA!$AS$231*IF(TA!$M$10="Y",1,0))</f>
        <v/>
      </c>
      <c r="AY235" s="38" t="str">
        <f>IF(ISBLANK('T1'!$C$231),"",'T1'!$G$231*IF('T1'!$U$10="Y",1,0)+'T2'!$G$231*IF('T2'!$U$10="Y",1,0)+'T3'!$G$231*IF('T3'!$U$10="Y",1,0)+TA!$AT$231*IF(TA!$N$10="Y",1,0))</f>
        <v/>
      </c>
      <c r="AZ235" s="38" t="str">
        <f>IF(ISBLANK('T1'!$C$231),"",'T1'!$H$231*IF('T1'!$V$10="Y",1,0)+'T2'!$H$231*IF('T2'!$V$10="Y",1,0)+'T3'!$H$231*IF('T3'!$V$10="Y",1,0))</f>
        <v/>
      </c>
      <c r="BA235" s="38" t="str">
        <f>IF(ISBLANK('T1'!$C$231),"",'T1'!$I$231*IF('T1'!$W$10="Y",1,0)+'T2'!$I$231*IF('T2'!$W$10="Y",1,0)+'T3'!$I$231*IF('T3'!$W$10="Y",1,0))</f>
        <v/>
      </c>
      <c r="BB235" s="38" t="str">
        <f>IF(ISBLANK('T1'!$C$231),"",'T1'!$J$231*IF('T1'!$X$10="Y",1,0)+'T2'!$J$231*IF('T2'!$X$10="Y",1,0)+'T3'!$J$231*IF('T3'!$X$10="Y",1,0))</f>
        <v/>
      </c>
      <c r="BC235" s="38" t="str">
        <f>IF(ISBLANK('T1'!$C$231),"",'T1'!$K$231*IF('T1'!$Y$10="Y",1,0)+'T2'!$K$231*IF('T2'!$Y$10="Y",1,0)+'T3'!$K$231*IF('T3'!$Y$10="Y",1,0))</f>
        <v/>
      </c>
      <c r="BD235" s="38" t="str">
        <f>IF(ISBLANK('T1'!$C$231),"",'T1'!$L$231*IF('T1'!$Z$10="Y",1,0)+'T2'!$L$231*IF('T2'!$Z$10="Y",1,0)+'T3'!$L$231*IF('T3'!$Z$10="Y",1,0))</f>
        <v/>
      </c>
      <c r="BE235" s="38" t="str">
        <f>IF(ISBLANK('T1'!$C$231),"",'T1'!$M$231*IF('T1'!$AA$10="Y",1,0)+'T2'!$M$231*IF('T2'!$AA$10="Y",1,0)+'T3'!$M$231*IF('T3'!$AA$10="Y",1,0))</f>
        <v/>
      </c>
      <c r="BF235" s="38" t="str">
        <f>IF(ISBLANK('T1'!$C$231),"",'T1'!$M$231*IF('T1'!$AB$10="Y",1,0)+'T2'!$M$231*IF('T2'!$AB$10="Y",1,0)+'T3'!$M$231*IF('T3'!$AB$10="Y",1,0))</f>
        <v/>
      </c>
      <c r="BG235" s="38" t="str">
        <f>IF(ISBLANK('T1'!$C$231),"",SUM($AW$235:$BF$235))</f>
        <v/>
      </c>
      <c r="BH235" s="38" t="str">
        <f>IF(ISBLANK('T1'!$C$231),"",IF(ISERR($BG$235/$BG$5),"",$BG$235/$BG$5))</f>
        <v/>
      </c>
      <c r="BK235" s="38" t="str">
        <f>IF(ISBLANK('T1'!$C$231),"",'T1'!$E$231*IF('T1'!$S$11="Y",1,0)+'T2'!$E$231*IF('T2'!$S$11="Y",1,0)+'T3'!$E$231*IF('T3'!$S$11="Y",1,0)+TA!$AR$231*IF(TA!$L$11="Y",1,0))</f>
        <v/>
      </c>
      <c r="BL235" s="38" t="str">
        <f>IF(ISBLANK('T1'!$C$231),"",'T1'!$F$231*IF('T1'!$T$11="Y",1,0)+'T2'!$F$231*IF('T2'!$T$11="Y",1,0)+'T3'!$F$231*IF('T3'!$T$11="Y",1,0)+TA!$AS$231*IF(TA!$M$11="Y",1,0))</f>
        <v/>
      </c>
      <c r="BM235" s="38" t="str">
        <f>IF(ISBLANK('T1'!$C$231),"",'T1'!$G$231*IF('T1'!$U$11="Y",1,0)+'T2'!$G$231*IF('T2'!$U$11="Y",1,0)+'T3'!$G$231*IF('T3'!$U$11="Y",1,0)+TA!$AT$231*IF(TA!$N$11="Y",1,0))</f>
        <v/>
      </c>
      <c r="BN235" s="38" t="str">
        <f>IF(ISBLANK('T1'!$C$231),"",'T1'!$H$231*IF('T1'!$V$11="Y",1,0)+'T2'!$H$231*IF('T2'!$V$11="Y",1,0)+'T3'!$H$231*IF('T3'!$V$11="Y",1,0))</f>
        <v/>
      </c>
      <c r="BO235" s="38" t="str">
        <f>IF(ISBLANK('T1'!$C$231),"",'T1'!$I$231*IF('T1'!$W$11="Y",1,0)+'T2'!$I$231*IF('T2'!$W$11="Y",1,0)+'T3'!$I$231*IF('T3'!$W$11="Y",1,0))</f>
        <v/>
      </c>
      <c r="BP235" s="38" t="str">
        <f>IF(ISBLANK('T1'!$C$231),"",'T1'!$J$231*IF('T1'!$X$11="Y",1,0)+'T2'!$J$231*IF('T2'!$X$11="Y",1,0)+'T3'!$J$231*IF('T3'!$X$11="Y",1,0))</f>
        <v/>
      </c>
      <c r="BQ235" s="38" t="str">
        <f>IF(ISBLANK('T1'!$C$231),"",'T1'!$K$231*IF('T1'!$Y$11="Y",1,0)+'T2'!$K$231*IF('T2'!$Y$11="Y",1,0)+'T3'!$K$231*IF('T3'!$Y$11="Y",1,0))</f>
        <v/>
      </c>
      <c r="BR235" s="38" t="str">
        <f>IF(ISBLANK('T1'!$C$231),"",'T1'!$L$231*IF('T1'!$Z$11="Y",1,0)+'T2'!$L$231*IF('T2'!$Z$11="Y",1,0)+'T3'!$L$231*IF('T3'!$Z$11="Y",1,0))</f>
        <v/>
      </c>
      <c r="BS235" s="38" t="str">
        <f>IF(ISBLANK('T1'!$C$231),"",'T1'!$M$231*IF('T1'!$AA$11="Y",1,0)+'T2'!$M$231*IF('T2'!$AA$11="Y",1,0)+'T3'!$M$231*IF('T3'!$AA$11="Y",1,0))</f>
        <v/>
      </c>
      <c r="BT235" s="38" t="str">
        <f>IF(ISBLANK('T1'!$C$231),"",'T1'!$M$231*IF('T1'!$AB$11="Y",1,0)+'T2'!$M$231*IF('T2'!$AB$11="Y",1,0)+'T3'!$M$231*IF('T3'!$AB$11="Y",1,0))</f>
        <v/>
      </c>
      <c r="BU235" s="38" t="str">
        <f>IF(ISBLANK('T1'!$C$231),"",SUM($BK$235:$BT$235))</f>
        <v/>
      </c>
      <c r="BV235" s="38" t="str">
        <f>IF(ISBLANK('T1'!$C$231),"",IF(ISERR($BU$235/$BU$5),"",$BU$235/$BU$5))</f>
        <v/>
      </c>
      <c r="BY235" s="38" t="str">
        <f>IF(ISBLANK('T1'!$C$231),"",'T1'!$E$231*IF('T1'!$S$12="Y",1,0)+'T2'!$E$231*IF('T2'!$S$12="Y",1,0)+'T3'!$E$231*IF('T3'!$S$12="Y",1,0)+TA!$AR$231*IF(TA!$L$12="Y",1,0))</f>
        <v/>
      </c>
      <c r="BZ235" s="38" t="str">
        <f>IF(ISBLANK('T1'!$C$231),"",'T1'!$F$231*IF('T1'!$T$12="Y",1,0)+'T2'!$F$231*IF('T2'!$T$12="Y",1,0)+'T3'!$F$231*IF('T3'!$T$12="Y",1,0)+TA!$AS$231*IF(TA!$M$12="Y",1,0))</f>
        <v/>
      </c>
      <c r="CA235" s="38" t="str">
        <f>IF(ISBLANK('T1'!$C$231),"",'T1'!$G$231*IF('T1'!$U$12="Y",1,0)+'T2'!$G$231*IF('T2'!$U$12="Y",1,0)+'T3'!$G$231*IF('T3'!$U$12="Y",1,0)+TA!$AT$231*IF(TA!$N$12="Y",1,0))</f>
        <v/>
      </c>
      <c r="CB235" s="38" t="str">
        <f>IF(ISBLANK('T1'!$C$231),"",'T1'!$H$231*IF('T1'!$V$12="Y",1,0)+'T2'!$H$231*IF('T2'!$V$12="Y",1,0)+'T3'!$H$231*IF('T3'!$V$12="Y",1,0))</f>
        <v/>
      </c>
      <c r="CC235" s="38" t="str">
        <f>IF(ISBLANK('T1'!$C$231),"",'T1'!$I$231*IF('T1'!$W$12="Y",1,0)+'T2'!$I$231*IF('T2'!$W$12="Y",1,0)+'T3'!$I$231*IF('T3'!$W$12="Y",1,0))</f>
        <v/>
      </c>
      <c r="CD235" s="38" t="str">
        <f>IF(ISBLANK('T1'!$C$231),"",'T1'!$J$231*IF('T1'!$X$12="Y",1,0)+'T2'!$J$231*IF('T2'!$X$12="Y",1,0)+'T3'!$J$231*IF('T3'!$X$12="Y",1,0))</f>
        <v/>
      </c>
      <c r="CE235" s="38" t="str">
        <f>IF(ISBLANK('T1'!$C$231),"",'T1'!$K$231*IF('T1'!$Y$12="Y",1,0)+'T2'!$K$231*IF('T2'!$Y$12="Y",1,0)+'T3'!$K$231*IF('T3'!$Y$12="Y",1,0))</f>
        <v/>
      </c>
      <c r="CF235" s="38" t="str">
        <f>IF(ISBLANK('T1'!$C$231),"",'T1'!$L$231*IF('T1'!$Z$12="Y",1,0)+'T2'!$L$231*IF('T2'!$Z$12="Y",1,0)+'T3'!$L$231*IF('T3'!$Z$12="Y",1,0))</f>
        <v/>
      </c>
      <c r="CG235" s="38" t="str">
        <f>IF(ISBLANK('T1'!$C$231),"",'T1'!$M$231*IF('T1'!$AA$12="Y",1,0)+'T2'!$M$231*IF('T2'!$AA$12="Y",1,0)+'T3'!$M$231*IF('T3'!$AA$12="Y",1,0))</f>
        <v/>
      </c>
      <c r="CH235" s="38" t="str">
        <f>IF(ISBLANK('T1'!$C$231),"",'T1'!$M$231*IF('T1'!$AB$12="Y",1,0)+'T2'!$M$231*IF('T2'!$AB$12="Y",1,0)+'T3'!$M$231*IF('T3'!$AB$12="Y",1,0))</f>
        <v/>
      </c>
      <c r="CI235" s="38" t="str">
        <f>IF(ISBLANK('T1'!$C$231),"",SUM($BY$235:$CH$235))</f>
        <v/>
      </c>
      <c r="CJ235" s="38" t="str">
        <f>IF(ISBLANK('T1'!$C$231),"",IF(ISERR($CI$235/$CI$5),"",$CI$235/$CI$5))</f>
        <v/>
      </c>
      <c r="CM235" s="38" t="str">
        <f>IF(ISBLANK('T1'!$C$231),"",'T1'!$E$231*IF('T1'!$S$13="Y",1,0)+'T2'!$E$231*IF('T2'!$S$13="Y",1,0)+'T3'!$E$231*IF('T3'!$S$13="Y",1,0)+TA!$AR$231*IF(TA!$L$13="Y",1,0))</f>
        <v/>
      </c>
      <c r="CN235" s="38" t="str">
        <f>IF(ISBLANK('T1'!$C$231),"",'T1'!$F$231*IF('T1'!$T$13="Y",1,0)+'T2'!$F$231*IF('T2'!$T$13="Y",1,0)+'T3'!$F$231*IF('T3'!$T$13="Y",1,0)+TA!$AS$231*IF(TA!$M$13="Y",1,0))</f>
        <v/>
      </c>
      <c r="CO235" s="38" t="str">
        <f>IF(ISBLANK('T1'!$C$231),"",'T1'!$G$231*IF('T1'!$U$13="Y",1,0)+'T2'!$G$231*IF('T2'!$U$13="Y",1,0)+'T3'!$G$231*IF('T3'!$U$13="Y",1,0)+TA!$AT$231*IF(TA!$N$13="Y",1,0))</f>
        <v/>
      </c>
      <c r="CP235" s="38" t="str">
        <f>IF(ISBLANK('T1'!$C$231),"",'T1'!$H$231*IF('T1'!$V$13="Y",1,0)+'T2'!$H$231*IF('T2'!$V$13="Y",1,0)+'T3'!$H$231*IF('T3'!$V$13="Y",1,0))</f>
        <v/>
      </c>
      <c r="CQ235" s="38" t="str">
        <f>IF(ISBLANK('T1'!$C$231),"",'T1'!$I$231*IF('T1'!$W$13="Y",1,0)+'T2'!$I$231*IF('T2'!$W$13="Y",1,0)+'T3'!$I$231*IF('T3'!$W$13="Y",1,0))</f>
        <v/>
      </c>
      <c r="CR235" s="38" t="str">
        <f>IF(ISBLANK('T1'!$C$231),"",'T1'!$J$231*IF('T1'!$X$13="Y",1,0)+'T2'!$J$231*IF('T2'!$X$13="Y",1,0)+'T3'!$J$231*IF('T3'!$X$13="Y",1,0))</f>
        <v/>
      </c>
      <c r="CS235" s="38" t="str">
        <f>IF(ISBLANK('T1'!$C$231),"",'T1'!$K$231*IF('T1'!$Y$13="Y",1,0)+'T2'!$K$231*IF('T2'!$Y$13="Y",1,0)+'T3'!$K$231*IF('T3'!$Y$13="Y",1,0))</f>
        <v/>
      </c>
      <c r="CT235" s="38" t="str">
        <f>IF(ISBLANK('T1'!$C$231),"",'T1'!$L$231*IF('T1'!$Z$13="Y",1,0)+'T2'!$L$231*IF('T2'!$Z$13="Y",1,0)+'T3'!$L$231*IF('T3'!$Z$13="Y",1,0))</f>
        <v/>
      </c>
      <c r="CU235" s="38" t="str">
        <f>IF(ISBLANK('T1'!$C$231),"",'T1'!$M$231*IF('T1'!$AA$13="Y",1,0)+'T2'!$M$231*IF('T2'!$AA$13="Y",1,0)+'T3'!$M$231*IF('T3'!$AA$13="Y",1,0))</f>
        <v/>
      </c>
      <c r="CV235" s="38" t="str">
        <f>IF(ISBLANK('T1'!$C$231),"",'T1'!$M$231*IF('T1'!$AB$13="Y",1,0)+'T2'!$M$231*IF('T2'!$AB$13="Y",1,0)+'T3'!$M$231*IF('T3'!$AB$13="Y",1,0))</f>
        <v/>
      </c>
      <c r="CW235" s="38" t="str">
        <f>IF(ISBLANK('T1'!$C$231),"",SUM($CM$235:$CV$235))</f>
        <v/>
      </c>
      <c r="CX235" s="38" t="str">
        <f>IF(ISBLANK('T1'!$C$231),"",IF(ISERR($CW$235/$CW$5),"",$CW$235/$CW$5))</f>
        <v/>
      </c>
      <c r="DA235" s="38" t="str">
        <f>IF(ISBLANK('T1'!$C$231),"",'T1'!$E$231*IF('T1'!$S$14="Y",1,0)+'T2'!$E$231*IF('T2'!$S$14="Y",1,0)+'T3'!$E$231*IF('T3'!$S$14="Y",1,0)+TA!$AR$231*IF(TA!$L$14="Y",1,0))</f>
        <v/>
      </c>
      <c r="DB235" s="38" t="str">
        <f>IF(ISBLANK('T1'!$C$231),"",'T1'!$F$231*IF('T1'!$T$14="Y",1,0)+'T2'!$F$231*IF('T2'!$T$14="Y",1,0)+'T3'!$F$231*IF('T3'!$T$14="Y",1,0)+TA!$AS$231*IF(TA!$M$14="Y",1,0))</f>
        <v/>
      </c>
      <c r="DC235" s="38" t="str">
        <f>IF(ISBLANK('T1'!$C$231),"",'T1'!$G$231*IF('T1'!$U$14="Y",1,0)+'T2'!$G$231*IF('T2'!$U$14="Y",1,0)+'T3'!$G$231*IF('T3'!$U$14="Y",1,0)+TA!$AT$231*IF(TA!$N$14="Y",1,0))</f>
        <v/>
      </c>
      <c r="DD235" s="38" t="str">
        <f>IF(ISBLANK('T1'!$C$231),"",'T1'!$H$231*IF('T1'!$V$14="Y",1,0)+'T2'!$H$231*IF('T2'!$V$14="Y",1,0)+'T3'!$H$231*IF('T3'!$V$14="Y",1,0))</f>
        <v/>
      </c>
      <c r="DE235" s="38" t="str">
        <f>IF(ISBLANK('T1'!$C$231),"",'T1'!$I$231*IF('T1'!$W$14="Y",1,0)+'T2'!$I$231*IF('T2'!$W$14="Y",1,0)+'T3'!$I$231*IF('T3'!$W$14="Y",1,0))</f>
        <v/>
      </c>
      <c r="DF235" s="38" t="str">
        <f>IF(ISBLANK('T1'!$C$231),"",'T1'!$J$231*IF('T1'!$X$14="Y",1,0)+'T2'!$J$231*IF('T2'!$X$14="Y",1,0)+'T3'!$J$231*IF('T3'!$X$14="Y",1,0))</f>
        <v/>
      </c>
      <c r="DG235" s="38" t="str">
        <f>IF(ISBLANK('T1'!$C$231),"",'T1'!$K$231*IF('T1'!$Y$14="Y",1,0)+'T2'!$K$231*IF('T2'!$Y$14="Y",1,0)+'T3'!$K$231*IF('T3'!$Y$14="Y",1,0))</f>
        <v/>
      </c>
      <c r="DH235" s="38" t="str">
        <f>IF(ISBLANK('T1'!$C$231),"",'T1'!$L$231*IF('T1'!$Z$14="Y",1,0)+'T2'!$L$231*IF('T2'!$Z$14="Y",1,0)+'T3'!$L$231*IF('T3'!$Z$14="Y",1,0))</f>
        <v/>
      </c>
      <c r="DI235" s="38" t="str">
        <f>IF(ISBLANK('T1'!$C$231),"",'T1'!$M$231*IF('T1'!$AA$14="Y",1,0)+'T2'!$M$231*IF('T2'!$AA$14="Y",1,0)+'T3'!$M$231*IF('T3'!$AA$14="Y",1,0))</f>
        <v/>
      </c>
      <c r="DJ235" s="38" t="str">
        <f>IF(ISBLANK('T1'!$C$231),"",'T1'!$M$231*IF('T1'!$AB$14="Y",1,0)+'T2'!$M$231*IF('T2'!$AB$14="Y",1,0)+'T3'!$M$231*IF('T3'!$AB$14="Y",1,0))</f>
        <v/>
      </c>
      <c r="DK235" s="38" t="str">
        <f>IF(ISBLANK('T1'!$C$231),"",SUM($DA$235:$DJ$235))</f>
        <v/>
      </c>
      <c r="DL235" s="38" t="str">
        <f>IF(ISBLANK('T1'!$C$231),"",IF(ISERR($DK$235/$DK$5),"",$DK$235/$DK$5))</f>
        <v/>
      </c>
      <c r="DO235" s="38" t="str">
        <f>IF(ISBLANK('T1'!$C$231),"",'T1'!$E$231*IF('T1'!$S$15="Y",1,0)+'T2'!$E$231*IF('T2'!$S$15="Y",1,0)+'T3'!$E$231*IF('T3'!$S$15="Y",1,0)+TA!$AR$231*IF(TA!$L$15="Y",1,0))</f>
        <v/>
      </c>
      <c r="DP235" s="38" t="str">
        <f>IF(ISBLANK('T1'!$C$231),"",'T1'!$F$231*IF('T1'!$T$15="Y",1,0)+'T2'!$F$231*IF('T2'!$T$15="Y",1,0)+'T3'!$F$231*IF('T3'!$T$15="Y",1,0)+TA!$AS$231*IF(TA!$M$15="Y",1,0))</f>
        <v/>
      </c>
      <c r="DQ235" s="38" t="str">
        <f>IF(ISBLANK('T1'!$C$231),"",'T1'!$G$231*IF('T1'!$U$15="Y",1,0)+'T2'!$G$231*IF('T2'!$U$15="Y",1,0)+'T3'!$G$231*IF('T3'!$U$15="Y",1,0)+TA!$AT$231*IF(TA!$N$15="Y",1,0))</f>
        <v/>
      </c>
      <c r="DR235" s="38" t="str">
        <f>IF(ISBLANK('T1'!$C$231),"",'T1'!$H$231*IF('T1'!$V$15="Y",1,0)+'T2'!$H$231*IF('T2'!$V$15="Y",1,0)+'T3'!$H$231*IF('T3'!$V$15="Y",1,0))</f>
        <v/>
      </c>
      <c r="DS235" s="38" t="str">
        <f>IF(ISBLANK('T1'!$C$231),"",'T1'!$I$231*IF('T1'!$W$15="Y",1,0)+'T2'!$I$231*IF('T2'!$W$15="Y",1,0)+'T3'!$I$231*IF('T3'!$W$15="Y",1,0))</f>
        <v/>
      </c>
      <c r="DT235" s="38" t="str">
        <f>IF(ISBLANK('T1'!$C$231),"",'T1'!$J$231*IF('T1'!$X$15="Y",1,0)+'T2'!$J$231*IF('T2'!$X$15="Y",1,0)+'T3'!$J$231*IF('T3'!$X$15="Y",1,0))</f>
        <v/>
      </c>
      <c r="DU235" s="38" t="str">
        <f>IF(ISBLANK('T1'!$C$231),"",'T1'!$K$231*IF('T1'!$Y$15="Y",1,0)+'T2'!$K$231*IF('T2'!$Y$15="Y",1,0)+'T3'!$K$231*IF('T3'!$Y$15="Y",1,0))</f>
        <v/>
      </c>
      <c r="DV235" s="38" t="str">
        <f>IF(ISBLANK('T1'!$C$231),"",'T1'!$L$231*IF('T1'!$Z$15="Y",1,0)+'T2'!$L$231*IF('T2'!$Z$15="Y",1,0)+'T3'!$L$231*IF('T3'!$Z$15="Y",1,0))</f>
        <v/>
      </c>
      <c r="DW235" s="38" t="str">
        <f>IF(ISBLANK('T1'!$C$231),"",'T1'!$M$231*IF('T1'!$AA$15="Y",1,0)+'T2'!$M$231*IF('T2'!$AA$15="Y",1,0)+'T3'!$M$231*IF('T3'!$AA$15="Y",1,0))</f>
        <v/>
      </c>
      <c r="DX235" s="38" t="str">
        <f>IF(ISBLANK('T1'!$C$231),"",'T1'!$M$231*IF('T1'!$AB$15="Y",1,0)+'T2'!$M$231*IF('T2'!$AB$15="Y",1,0)+'T3'!$M$231*IF('T3'!$AB$15="Y",1,0))</f>
        <v/>
      </c>
      <c r="DY235" s="38" t="str">
        <f>IF(ISBLANK('T1'!$C$231),"",SUM($DO$235:$DX$235))</f>
        <v/>
      </c>
      <c r="DZ235" s="38" t="str">
        <f>IF(ISBLANK('T1'!$C$231),"",IF(ISERR($DY$235/$DY$5),"",$DY$235/$DY$5))</f>
        <v/>
      </c>
      <c r="EC235" s="38" t="str">
        <f>IF(ISBLANK('T1'!$C$231),"",'T1'!$E$231*IF('T1'!$S$16="Y",1,0)+'T2'!$E$231*IF('T2'!$S$16="Y",1,0)+'T3'!$E$231*IF('T3'!$S$16="Y",1,0)+TA!$AR$231*IF(TA!$L$16="Y",1,0))</f>
        <v/>
      </c>
      <c r="ED235" s="38" t="str">
        <f>IF(ISBLANK('T1'!$C$231),"",'T1'!$F$231*IF('T1'!$T$16="Y",1,0)+'T2'!$F$231*IF('T2'!$T$16="Y",1,0)+'T3'!$F$231*IF('T3'!$T$16="Y",1,0)+TA!$AS$231*IF(TA!$M$16="Y",1,0))</f>
        <v/>
      </c>
      <c r="EE235" s="38" t="str">
        <f>IF(ISBLANK('T1'!$C$231),"",'T1'!$G$231*IF('T1'!$U$16="Y",1,0)+'T2'!$G$231*IF('T2'!$U$16="Y",1,0)+'T3'!$G$231*IF('T3'!$U$16="Y",1,0)+TA!$AT$231*IF(TA!$N$16="Y",1,0))</f>
        <v/>
      </c>
      <c r="EF235" s="38" t="str">
        <f>IF(ISBLANK('T1'!$C$231),"",'T1'!$H$231*IF('T1'!$V$16="Y",1,0)+'T2'!$H$231*IF('T2'!$V$16="Y",1,0)+'T3'!$H$231*IF('T3'!$V$16="Y",1,0))</f>
        <v/>
      </c>
      <c r="EG235" s="38" t="str">
        <f>IF(ISBLANK('T1'!$C$231),"",'T1'!$I$231*IF('T1'!$W$16="Y",1,0)+'T2'!$I$231*IF('T2'!$W$16="Y",1,0)+'T3'!$I$231*IF('T3'!$W$16="Y",1,0))</f>
        <v/>
      </c>
      <c r="EH235" s="38" t="str">
        <f>IF(ISBLANK('T1'!$C$231),"",'T1'!$J$231*IF('T1'!$X$16="Y",1,0)+'T2'!$J$231*IF('T2'!$X$16="Y",1,0)+'T3'!$J$231*IF('T3'!$X$16="Y",1,0))</f>
        <v/>
      </c>
      <c r="EI235" s="38" t="str">
        <f>IF(ISBLANK('T1'!$C$231),"",'T1'!$K$231*IF('T1'!$Y$16="Y",1,0)+'T2'!$K$231*IF('T2'!$Y$16="Y",1,0)+'T3'!$K$231*IF('T3'!$Y$16="Y",1,0))</f>
        <v/>
      </c>
      <c r="EJ235" s="38" t="str">
        <f>IF(ISBLANK('T1'!$C$231),"",'T1'!$L$231*IF('T1'!$Z$16="Y",1,0)+'T2'!$L$231*IF('T2'!$Z$16="Y",1,0)+'T3'!$L$231*IF('T3'!$Z$16="Y",1,0))</f>
        <v/>
      </c>
      <c r="EK235" s="38" t="str">
        <f>IF(ISBLANK('T1'!$C$231),"",'T1'!$M$231*IF('T1'!$AA$16="Y",1,0)+'T2'!$M$231*IF('T2'!$AA$16="Y",1,0)+'T3'!$M$231*IF('T3'!$AA$16="Y",1,0))</f>
        <v/>
      </c>
      <c r="EL235" s="38" t="str">
        <f>IF(ISBLANK('T1'!$C$231),"",'T1'!$M$231*IF('T1'!$AB$16="Y",1,0)+'T2'!$M$231*IF('T2'!$AB$16="Y",1,0)+'T3'!$M$231*IF('T3'!$AB$16="Y",1,0))</f>
        <v/>
      </c>
      <c r="EM235" s="38" t="str">
        <f>IF(ISBLANK('T1'!$C$231),"",SUM($EC$235:$EL$235))</f>
        <v/>
      </c>
      <c r="EN235" s="38" t="str">
        <f>IF(ISBLANK('T1'!$C$231),"",IF(ISERR($EM$235/$EM$5),"",$EM$235/$EM$5))</f>
        <v/>
      </c>
      <c r="EQ235" s="38" t="str">
        <f>IF(ISBLANK('T1'!$C$231),"",'T1'!$E$231*IF('T1'!$S$17="Y",1,0)+'T2'!$E$231*IF('T2'!$S$17="Y",1,0)+'T3'!$E$231*IF('T3'!$S$17="Y",1,0)+TA!$AR$231*IF(TA!$L$17="Y",1,0))</f>
        <v/>
      </c>
      <c r="ER235" s="38" t="str">
        <f>IF(ISBLANK('T1'!$C$231),"",'T1'!$F$231*IF('T1'!$T$17="Y",1,0)+'T2'!$F$231*IF('T2'!$T$17="Y",1,0)+'T3'!$F$231*IF('T3'!$T$17="Y",1,0)+TA!$AS$231*IF(TA!$M$17="Y",1,0))</f>
        <v/>
      </c>
      <c r="ES235" s="38" t="str">
        <f>IF(ISBLANK('T1'!$C$231),"",'T1'!$G$231*IF('T1'!$U$17="Y",1,0)+'T2'!$G$231*IF('T2'!$U$17="Y",1,0)+'T3'!$G$231*IF('T3'!$U$17="Y",1,0)+TA!$AT$231*IF(TA!$N$17="Y",1,0))</f>
        <v/>
      </c>
      <c r="ET235" s="38" t="str">
        <f>IF(ISBLANK('T1'!$C$231),"",'T1'!$H$231*IF('T1'!$V$17="Y",1,0)+'T2'!$H$231*IF('T2'!$V$17="Y",1,0)+'T3'!$H$231*IF('T3'!$V$17="Y",1,0))</f>
        <v/>
      </c>
      <c r="EU235" s="38" t="str">
        <f>IF(ISBLANK('T1'!$C$231),"",'T1'!$I$231*IF('T1'!$W$17="Y",1,0)+'T2'!$I$231*IF('T2'!$W$17="Y",1,0)+'T3'!$I$231*IF('T3'!$W$17="Y",1,0))</f>
        <v/>
      </c>
      <c r="EV235" s="38" t="str">
        <f>IF(ISBLANK('T1'!$C$231),"",'T1'!$J$231*IF('T1'!$X$17="Y",1,0)+'T2'!$J$231*IF('T2'!$X$17="Y",1,0)+'T3'!$J$231*IF('T3'!$X$17="Y",1,0))</f>
        <v/>
      </c>
      <c r="EW235" s="38" t="str">
        <f>IF(ISBLANK('T1'!$C$231),"",'T1'!$K$231*IF('T1'!$Y$17="Y",1,0)+'T2'!$K$231*IF('T2'!$Y$17="Y",1,0)+'T3'!$K$231*IF('T3'!$Y$17="Y",1,0))</f>
        <v/>
      </c>
      <c r="EX235" s="38" t="str">
        <f>IF(ISBLANK('T1'!$C$231),"",'T1'!$L$231*IF('T1'!$Z$17="Y",1,0)+'T2'!$L$231*IF('T2'!$Z$17="Y",1,0)+'T3'!$L$231*IF('T3'!$Z$17="Y",1,0))</f>
        <v/>
      </c>
      <c r="EY235" s="38" t="str">
        <f>IF(ISBLANK('T1'!$C$231),"",'T1'!$M$231*IF('T1'!$AA$17="Y",1,0)+'T2'!$M$231*IF('T2'!$AA$17="Y",1,0)+'T3'!$M$231*IF('T3'!$AA$17="Y",1,0))</f>
        <v/>
      </c>
      <c r="EZ235" s="38" t="str">
        <f>IF(ISBLANK('T1'!$C$231),"",'T1'!$M$231*IF('T1'!$AB$17="Y",1,0)+'T2'!$M$231*IF('T2'!$AB$17="Y",1,0)+'T3'!$M$231*IF('T3'!$AB$17="Y",1,0))</f>
        <v/>
      </c>
      <c r="FA235" s="38" t="str">
        <f>IF(ISBLANK('T1'!$C$231),"",SUM($EQ$235:$EZ$235))</f>
        <v/>
      </c>
      <c r="FB235" s="38" t="str">
        <f>IF(ISBLANK('T1'!$C$231),"",IF(ISERR($FA$235/$FA$5),"",$FA$235/$FA$5))</f>
        <v/>
      </c>
    </row>
    <row r="236" spans="20:158">
      <c r="T236" s="38" t="str">
        <f>IF(ISBLANK('T1'!$C$232),"",'T1'!$E$232*IF('T1'!$S$8="Y",1,0)+'T2'!$E$232*IF('T2'!$S$8="Y",1,0)+'T3'!$E$232*IF('T3'!$S$8="Y",1,0)+TA!$AR$232*IF(TA!$L$8="Y",1,0))</f>
        <v/>
      </c>
      <c r="U236" s="38" t="str">
        <f>IF(ISBLANK('T1'!$C$232),"",'T1'!$F$232*IF('T1'!$T$8="Y",1,0)+'T2'!$F$232*IF('T2'!$T$8="Y",1,0)+'T3'!$F$232*IF('T3'!$T$8="Y",1,0)+TA!$AS$232*IF(TA!$M$8="Y",1,0))</f>
        <v/>
      </c>
      <c r="V236" s="38" t="str">
        <f>IF(ISBLANK('T1'!$C$232),"",'T1'!$G$232*IF('T1'!$U$8="Y",1,0)+'T2'!$G$232*IF('T2'!$U$8="Y",1,0)+'T3'!$G$232*IF('T3'!$U$8="Y",1,0)+TA!$AT$232*IF(TA!$N$8="Y",1,0))</f>
        <v/>
      </c>
      <c r="W236" s="38" t="str">
        <f>IF(ISBLANK('T1'!$C$232),"",'T1'!$H$232*IF('T1'!$V$8="Y",1,0)+'T2'!$H$232*IF('T2'!$V$8="Y",1,0)+'T3'!$H$232*IF('T3'!$V$8="Y",1,0))</f>
        <v/>
      </c>
      <c r="X236" s="38" t="str">
        <f>IF(ISBLANK('T1'!$C$232),"",'T1'!$I$232*IF('T1'!$W$8="Y",1,0)+'T2'!$I$232*IF('T2'!$W$8="Y",1,0)+'T3'!$I$232*IF('T3'!$W$8="Y",1,0))</f>
        <v/>
      </c>
      <c r="Y236" s="38" t="str">
        <f>IF(ISBLANK('T1'!$C$232),"",'T1'!$J$232*IF('T1'!$X$8="Y",1,0)+'T2'!$J$232*IF('T2'!$X$8="Y",1,0)+'T3'!$J$232*IF('T3'!$X$8="Y",1,0))</f>
        <v/>
      </c>
      <c r="Z236" s="38" t="str">
        <f>IF(ISBLANK('T1'!$C$232),"",'T1'!$K$232*IF('T1'!$Y$8="Y",1,0)+'T2'!$K$232*IF('T2'!$Y$8="Y",1,0)+'T3'!$K$232*IF('T3'!$Y$8="Y",1,0))</f>
        <v/>
      </c>
      <c r="AA236" s="38" t="str">
        <f>IF(ISBLANK('T1'!$C$232),"",'T1'!$L$232*IF('T1'!$Z$8="Y",1,0)+'T2'!$L$232*IF('T2'!$Z$8="Y",1,0)+'T3'!$L$232*IF('T3'!$Z$8="Y",1,0))</f>
        <v/>
      </c>
      <c r="AB236" s="38" t="str">
        <f>IF(ISBLANK('T1'!$C$232),"",'T1'!$M$232*IF('T1'!$AA$8="Y",1,0)+'T2'!$M$232*IF('T2'!$AA$8="Y",1,0)+'T3'!$M$232*IF('T3'!$AA$8="Y",1,0))</f>
        <v/>
      </c>
      <c r="AC236" s="38" t="str">
        <f>IF(ISBLANK('T1'!$C$232),"",'T1'!$M$232*IF('T1'!$AB$8="Y",1,0)+'T2'!$M$232*IF('T2'!$AB$8="Y",1,0)+'T3'!$M$232*IF('T3'!$AB$8="Y",1,0))</f>
        <v/>
      </c>
      <c r="AD236" s="38" t="str">
        <f>IF(ISBLANK('T1'!$C$232),"",SUM($T$236:$AC$236))</f>
        <v/>
      </c>
      <c r="AE236" s="38" t="str">
        <f>IF(ISBLANK('T1'!$C$232),"",IF(ISERR($AD$236/$AD$5),"",$AD$236/$AD$5))</f>
        <v/>
      </c>
      <c r="AI236" s="38" t="str">
        <f>IF(ISBLANK('T1'!$C$232),"",'T1'!$E$232*IF('T1'!$S$9="Y",1,0)+'T2'!$E$232*IF('T2'!$S$9="Y",1,0)+'T3'!$E$232*IF('T3'!$S$9="Y",1,0)+TA!$AR$232*IF(TA!$L$9="Y",1,0))</f>
        <v/>
      </c>
      <c r="AJ236" s="38" t="str">
        <f>IF(ISBLANK('T1'!$C$232),"",'T1'!$F$232*IF('T1'!$T$9="Y",1,0)+'T2'!$F$232*IF('T2'!$T$9="Y",1,0)+'T3'!$F$232*IF('T3'!$T$9="Y",1,0)+TA!$AS$232*IF(TA!$M$9="Y",1,0))</f>
        <v/>
      </c>
      <c r="AK236" s="38" t="str">
        <f>IF(ISBLANK('T1'!$C$232),"",'T1'!$G$232*IF('T1'!$U$9="Y",1,0)+'T2'!$G$232*IF('T2'!$U$9="Y",1,0)+'T3'!$G$232*IF('T3'!$U$9="Y",1,0)+TA!$AT$232*IF(TA!$N$9="Y",1,0))</f>
        <v/>
      </c>
      <c r="AL236" s="38" t="str">
        <f>IF(ISBLANK('T1'!$C$232),"",'T1'!$H$232*IF('T1'!$V$9="Y",1,0)+'T2'!$H$232*IF('T2'!$V$9="Y",1,0)+'T3'!$H$232*IF('T3'!$V$9="Y",1,0))</f>
        <v/>
      </c>
      <c r="AM236" s="38" t="str">
        <f>IF(ISBLANK('T1'!$C$232),"",'T1'!$I$232*IF('T1'!$W$9="Y",1,0)+'T2'!$I$232*IF('T2'!$W$9="Y",1,0)+'T3'!$I$232*IF('T3'!$W$9="Y",1,0))</f>
        <v/>
      </c>
      <c r="AN236" s="38" t="str">
        <f>IF(ISBLANK('T1'!$C$232),"",'T1'!$J$232*IF('T1'!$X$9="Y",1,0)+'T2'!$J$232*IF('T2'!$X$9="Y",1,0)+'T3'!$J$232*IF('T3'!$X$9="Y",1,0))</f>
        <v/>
      </c>
      <c r="AO236" s="38" t="str">
        <f>IF(ISBLANK('T1'!$C$232),"",'T1'!$K$232*IF('T1'!$Y$9="Y",1,0)+'T2'!$K$232*IF('T2'!$Y$9="Y",1,0)+'T3'!$K$232*IF('T3'!$Y$9="Y",1,0))</f>
        <v/>
      </c>
      <c r="AP236" s="38" t="str">
        <f>IF(ISBLANK('T1'!$C$232),"",'T1'!$L$232*IF('T1'!$Z$9="Y",1,0)+'T2'!$L$232*IF('T2'!$Z$9="Y",1,0)+'T3'!$L$232*IF('T3'!$Z$9="Y",1,0))</f>
        <v/>
      </c>
      <c r="AQ236" s="38" t="str">
        <f>IF(ISBLANK('T1'!$C$232),"",'T1'!$M$232*IF('T1'!$AA$9="Y",1,0)+'T2'!$M$232*IF('T2'!$AA$9="Y",1,0)+'T3'!$M$232*IF('T3'!$AA$9="Y",1,0))</f>
        <v/>
      </c>
      <c r="AR236" s="38" t="str">
        <f>IF(ISBLANK('T1'!$C$232),"",'T1'!$M$232*IF('T1'!$AB$9="Y",1,0)+'T2'!$M$232*IF('T2'!$AB$9="Y",1,0)+'T3'!$M$232*IF('T3'!$AB$9="Y",1,0))</f>
        <v/>
      </c>
      <c r="AS236" s="38" t="str">
        <f>IF(ISBLANK('T1'!$C$232),"",SUM($AI$236:$AR$236))</f>
        <v/>
      </c>
      <c r="AT236" s="38" t="str">
        <f>IF(ISBLANK('T1'!$C$232),"",IF(ISERR($AS$236/$AS$5),"",$AS$236/$AS$5))</f>
        <v/>
      </c>
      <c r="AW236" s="38" t="str">
        <f>IF(ISBLANK('T1'!$C$232),"",'T1'!$E$232*IF('T1'!$S$10="Y",1,0)+'T2'!$E$232*IF('T2'!$S$10="Y",1,0)+'T3'!$E$232*IF('T3'!$S$10="Y",1,0)+TA!$AR$232*IF(TA!$L$10="Y",1,0))</f>
        <v/>
      </c>
      <c r="AX236" s="38" t="str">
        <f>IF(ISBLANK('T1'!$C$232),"",'T1'!$F$232*IF('T1'!$T$10="Y",1,0)+'T2'!$F$232*IF('T2'!$T$10="Y",1,0)+'T3'!$F$232*IF('T3'!$T$10="Y",1,0)+TA!$AS$232*IF(TA!$M$10="Y",1,0))</f>
        <v/>
      </c>
      <c r="AY236" s="38" t="str">
        <f>IF(ISBLANK('T1'!$C$232),"",'T1'!$G$232*IF('T1'!$U$10="Y",1,0)+'T2'!$G$232*IF('T2'!$U$10="Y",1,0)+'T3'!$G$232*IF('T3'!$U$10="Y",1,0)+TA!$AT$232*IF(TA!$N$10="Y",1,0))</f>
        <v/>
      </c>
      <c r="AZ236" s="38" t="str">
        <f>IF(ISBLANK('T1'!$C$232),"",'T1'!$H$232*IF('T1'!$V$10="Y",1,0)+'T2'!$H$232*IF('T2'!$V$10="Y",1,0)+'T3'!$H$232*IF('T3'!$V$10="Y",1,0))</f>
        <v/>
      </c>
      <c r="BA236" s="38" t="str">
        <f>IF(ISBLANK('T1'!$C$232),"",'T1'!$I$232*IF('T1'!$W$10="Y",1,0)+'T2'!$I$232*IF('T2'!$W$10="Y",1,0)+'T3'!$I$232*IF('T3'!$W$10="Y",1,0))</f>
        <v/>
      </c>
      <c r="BB236" s="38" t="str">
        <f>IF(ISBLANK('T1'!$C$232),"",'T1'!$J$232*IF('T1'!$X$10="Y",1,0)+'T2'!$J$232*IF('T2'!$X$10="Y",1,0)+'T3'!$J$232*IF('T3'!$X$10="Y",1,0))</f>
        <v/>
      </c>
      <c r="BC236" s="38" t="str">
        <f>IF(ISBLANK('T1'!$C$232),"",'T1'!$K$232*IF('T1'!$Y$10="Y",1,0)+'T2'!$K$232*IF('T2'!$Y$10="Y",1,0)+'T3'!$K$232*IF('T3'!$Y$10="Y",1,0))</f>
        <v/>
      </c>
      <c r="BD236" s="38" t="str">
        <f>IF(ISBLANK('T1'!$C$232),"",'T1'!$L$232*IF('T1'!$Z$10="Y",1,0)+'T2'!$L$232*IF('T2'!$Z$10="Y",1,0)+'T3'!$L$232*IF('T3'!$Z$10="Y",1,0))</f>
        <v/>
      </c>
      <c r="BE236" s="38" t="str">
        <f>IF(ISBLANK('T1'!$C$232),"",'T1'!$M$232*IF('T1'!$AA$10="Y",1,0)+'T2'!$M$232*IF('T2'!$AA$10="Y",1,0)+'T3'!$M$232*IF('T3'!$AA$10="Y",1,0))</f>
        <v/>
      </c>
      <c r="BF236" s="38" t="str">
        <f>IF(ISBLANK('T1'!$C$232),"",'T1'!$M$232*IF('T1'!$AB$10="Y",1,0)+'T2'!$M$232*IF('T2'!$AB$10="Y",1,0)+'T3'!$M$232*IF('T3'!$AB$10="Y",1,0))</f>
        <v/>
      </c>
      <c r="BG236" s="38" t="str">
        <f>IF(ISBLANK('T1'!$C$232),"",SUM($AW$236:$BF$236))</f>
        <v/>
      </c>
      <c r="BH236" s="38" t="str">
        <f>IF(ISBLANK('T1'!$C$232),"",IF(ISERR($BG$236/$BG$5),"",$BG$236/$BG$5))</f>
        <v/>
      </c>
      <c r="BK236" s="38" t="str">
        <f>IF(ISBLANK('T1'!$C$232),"",'T1'!$E$232*IF('T1'!$S$11="Y",1,0)+'T2'!$E$232*IF('T2'!$S$11="Y",1,0)+'T3'!$E$232*IF('T3'!$S$11="Y",1,0)+TA!$AR$232*IF(TA!$L$11="Y",1,0))</f>
        <v/>
      </c>
      <c r="BL236" s="38" t="str">
        <f>IF(ISBLANK('T1'!$C$232),"",'T1'!$F$232*IF('T1'!$T$11="Y",1,0)+'T2'!$F$232*IF('T2'!$T$11="Y",1,0)+'T3'!$F$232*IF('T3'!$T$11="Y",1,0)+TA!$AS$232*IF(TA!$M$11="Y",1,0))</f>
        <v/>
      </c>
      <c r="BM236" s="38" t="str">
        <f>IF(ISBLANK('T1'!$C$232),"",'T1'!$G$232*IF('T1'!$U$11="Y",1,0)+'T2'!$G$232*IF('T2'!$U$11="Y",1,0)+'T3'!$G$232*IF('T3'!$U$11="Y",1,0)+TA!$AT$232*IF(TA!$N$11="Y",1,0))</f>
        <v/>
      </c>
      <c r="BN236" s="38" t="str">
        <f>IF(ISBLANK('T1'!$C$232),"",'T1'!$H$232*IF('T1'!$V$11="Y",1,0)+'T2'!$H$232*IF('T2'!$V$11="Y",1,0)+'T3'!$H$232*IF('T3'!$V$11="Y",1,0))</f>
        <v/>
      </c>
      <c r="BO236" s="38" t="str">
        <f>IF(ISBLANK('T1'!$C$232),"",'T1'!$I$232*IF('T1'!$W$11="Y",1,0)+'T2'!$I$232*IF('T2'!$W$11="Y",1,0)+'T3'!$I$232*IF('T3'!$W$11="Y",1,0))</f>
        <v/>
      </c>
      <c r="BP236" s="38" t="str">
        <f>IF(ISBLANK('T1'!$C$232),"",'T1'!$J$232*IF('T1'!$X$11="Y",1,0)+'T2'!$J$232*IF('T2'!$X$11="Y",1,0)+'T3'!$J$232*IF('T3'!$X$11="Y",1,0))</f>
        <v/>
      </c>
      <c r="BQ236" s="38" t="str">
        <f>IF(ISBLANK('T1'!$C$232),"",'T1'!$K$232*IF('T1'!$Y$11="Y",1,0)+'T2'!$K$232*IF('T2'!$Y$11="Y",1,0)+'T3'!$K$232*IF('T3'!$Y$11="Y",1,0))</f>
        <v/>
      </c>
      <c r="BR236" s="38" t="str">
        <f>IF(ISBLANK('T1'!$C$232),"",'T1'!$L$232*IF('T1'!$Z$11="Y",1,0)+'T2'!$L$232*IF('T2'!$Z$11="Y",1,0)+'T3'!$L$232*IF('T3'!$Z$11="Y",1,0))</f>
        <v/>
      </c>
      <c r="BS236" s="38" t="str">
        <f>IF(ISBLANK('T1'!$C$232),"",'T1'!$M$232*IF('T1'!$AA$11="Y",1,0)+'T2'!$M$232*IF('T2'!$AA$11="Y",1,0)+'T3'!$M$232*IF('T3'!$AA$11="Y",1,0))</f>
        <v/>
      </c>
      <c r="BT236" s="38" t="str">
        <f>IF(ISBLANK('T1'!$C$232),"",'T1'!$M$232*IF('T1'!$AB$11="Y",1,0)+'T2'!$M$232*IF('T2'!$AB$11="Y",1,0)+'T3'!$M$232*IF('T3'!$AB$11="Y",1,0))</f>
        <v/>
      </c>
      <c r="BU236" s="38" t="str">
        <f>IF(ISBLANK('T1'!$C$232),"",SUM($BK$236:$BT$236))</f>
        <v/>
      </c>
      <c r="BV236" s="38" t="str">
        <f>IF(ISBLANK('T1'!$C$232),"",IF(ISERR($BU$236/$BU$5),"",$BU$236/$BU$5))</f>
        <v/>
      </c>
      <c r="BY236" s="38" t="str">
        <f>IF(ISBLANK('T1'!$C$232),"",'T1'!$E$232*IF('T1'!$S$12="Y",1,0)+'T2'!$E$232*IF('T2'!$S$12="Y",1,0)+'T3'!$E$232*IF('T3'!$S$12="Y",1,0)+TA!$AR$232*IF(TA!$L$12="Y",1,0))</f>
        <v/>
      </c>
      <c r="BZ236" s="38" t="str">
        <f>IF(ISBLANK('T1'!$C$232),"",'T1'!$F$232*IF('T1'!$T$12="Y",1,0)+'T2'!$F$232*IF('T2'!$T$12="Y",1,0)+'T3'!$F$232*IF('T3'!$T$12="Y",1,0)+TA!$AS$232*IF(TA!$M$12="Y",1,0))</f>
        <v/>
      </c>
      <c r="CA236" s="38" t="str">
        <f>IF(ISBLANK('T1'!$C$232),"",'T1'!$G$232*IF('T1'!$U$12="Y",1,0)+'T2'!$G$232*IF('T2'!$U$12="Y",1,0)+'T3'!$G$232*IF('T3'!$U$12="Y",1,0)+TA!$AT$232*IF(TA!$N$12="Y",1,0))</f>
        <v/>
      </c>
      <c r="CB236" s="38" t="str">
        <f>IF(ISBLANK('T1'!$C$232),"",'T1'!$H$232*IF('T1'!$V$12="Y",1,0)+'T2'!$H$232*IF('T2'!$V$12="Y",1,0)+'T3'!$H$232*IF('T3'!$V$12="Y",1,0))</f>
        <v/>
      </c>
      <c r="CC236" s="38" t="str">
        <f>IF(ISBLANK('T1'!$C$232),"",'T1'!$I$232*IF('T1'!$W$12="Y",1,0)+'T2'!$I$232*IF('T2'!$W$12="Y",1,0)+'T3'!$I$232*IF('T3'!$W$12="Y",1,0))</f>
        <v/>
      </c>
      <c r="CD236" s="38" t="str">
        <f>IF(ISBLANK('T1'!$C$232),"",'T1'!$J$232*IF('T1'!$X$12="Y",1,0)+'T2'!$J$232*IF('T2'!$X$12="Y",1,0)+'T3'!$J$232*IF('T3'!$X$12="Y",1,0))</f>
        <v/>
      </c>
      <c r="CE236" s="38" t="str">
        <f>IF(ISBLANK('T1'!$C$232),"",'T1'!$K$232*IF('T1'!$Y$12="Y",1,0)+'T2'!$K$232*IF('T2'!$Y$12="Y",1,0)+'T3'!$K$232*IF('T3'!$Y$12="Y",1,0))</f>
        <v/>
      </c>
      <c r="CF236" s="38" t="str">
        <f>IF(ISBLANK('T1'!$C$232),"",'T1'!$L$232*IF('T1'!$Z$12="Y",1,0)+'T2'!$L$232*IF('T2'!$Z$12="Y",1,0)+'T3'!$L$232*IF('T3'!$Z$12="Y",1,0))</f>
        <v/>
      </c>
      <c r="CG236" s="38" t="str">
        <f>IF(ISBLANK('T1'!$C$232),"",'T1'!$M$232*IF('T1'!$AA$12="Y",1,0)+'T2'!$M$232*IF('T2'!$AA$12="Y",1,0)+'T3'!$M$232*IF('T3'!$AA$12="Y",1,0))</f>
        <v/>
      </c>
      <c r="CH236" s="38" t="str">
        <f>IF(ISBLANK('T1'!$C$232),"",'T1'!$M$232*IF('T1'!$AB$12="Y",1,0)+'T2'!$M$232*IF('T2'!$AB$12="Y",1,0)+'T3'!$M$232*IF('T3'!$AB$12="Y",1,0))</f>
        <v/>
      </c>
      <c r="CI236" s="38" t="str">
        <f>IF(ISBLANK('T1'!$C$232),"",SUM($BY$236:$CH$236))</f>
        <v/>
      </c>
      <c r="CJ236" s="38" t="str">
        <f>IF(ISBLANK('T1'!$C$232),"",IF(ISERR($CI$236/$CI$5),"",$CI$236/$CI$5))</f>
        <v/>
      </c>
      <c r="CM236" s="38" t="str">
        <f>IF(ISBLANK('T1'!$C$232),"",'T1'!$E$232*IF('T1'!$S$13="Y",1,0)+'T2'!$E$232*IF('T2'!$S$13="Y",1,0)+'T3'!$E$232*IF('T3'!$S$13="Y",1,0)+TA!$AR$232*IF(TA!$L$13="Y",1,0))</f>
        <v/>
      </c>
      <c r="CN236" s="38" t="str">
        <f>IF(ISBLANK('T1'!$C$232),"",'T1'!$F$232*IF('T1'!$T$13="Y",1,0)+'T2'!$F$232*IF('T2'!$T$13="Y",1,0)+'T3'!$F$232*IF('T3'!$T$13="Y",1,0)+TA!$AS$232*IF(TA!$M$13="Y",1,0))</f>
        <v/>
      </c>
      <c r="CO236" s="38" t="str">
        <f>IF(ISBLANK('T1'!$C$232),"",'T1'!$G$232*IF('T1'!$U$13="Y",1,0)+'T2'!$G$232*IF('T2'!$U$13="Y",1,0)+'T3'!$G$232*IF('T3'!$U$13="Y",1,0)+TA!$AT$232*IF(TA!$N$13="Y",1,0))</f>
        <v/>
      </c>
      <c r="CP236" s="38" t="str">
        <f>IF(ISBLANK('T1'!$C$232),"",'T1'!$H$232*IF('T1'!$V$13="Y",1,0)+'T2'!$H$232*IF('T2'!$V$13="Y",1,0)+'T3'!$H$232*IF('T3'!$V$13="Y",1,0))</f>
        <v/>
      </c>
      <c r="CQ236" s="38" t="str">
        <f>IF(ISBLANK('T1'!$C$232),"",'T1'!$I$232*IF('T1'!$W$13="Y",1,0)+'T2'!$I$232*IF('T2'!$W$13="Y",1,0)+'T3'!$I$232*IF('T3'!$W$13="Y",1,0))</f>
        <v/>
      </c>
      <c r="CR236" s="38" t="str">
        <f>IF(ISBLANK('T1'!$C$232),"",'T1'!$J$232*IF('T1'!$X$13="Y",1,0)+'T2'!$J$232*IF('T2'!$X$13="Y",1,0)+'T3'!$J$232*IF('T3'!$X$13="Y",1,0))</f>
        <v/>
      </c>
      <c r="CS236" s="38" t="str">
        <f>IF(ISBLANK('T1'!$C$232),"",'T1'!$K$232*IF('T1'!$Y$13="Y",1,0)+'T2'!$K$232*IF('T2'!$Y$13="Y",1,0)+'T3'!$K$232*IF('T3'!$Y$13="Y",1,0))</f>
        <v/>
      </c>
      <c r="CT236" s="38" t="str">
        <f>IF(ISBLANK('T1'!$C$232),"",'T1'!$L$232*IF('T1'!$Z$13="Y",1,0)+'T2'!$L$232*IF('T2'!$Z$13="Y",1,0)+'T3'!$L$232*IF('T3'!$Z$13="Y",1,0))</f>
        <v/>
      </c>
      <c r="CU236" s="38" t="str">
        <f>IF(ISBLANK('T1'!$C$232),"",'T1'!$M$232*IF('T1'!$AA$13="Y",1,0)+'T2'!$M$232*IF('T2'!$AA$13="Y",1,0)+'T3'!$M$232*IF('T3'!$AA$13="Y",1,0))</f>
        <v/>
      </c>
      <c r="CV236" s="38" t="str">
        <f>IF(ISBLANK('T1'!$C$232),"",'T1'!$M$232*IF('T1'!$AB$13="Y",1,0)+'T2'!$M$232*IF('T2'!$AB$13="Y",1,0)+'T3'!$M$232*IF('T3'!$AB$13="Y",1,0))</f>
        <v/>
      </c>
      <c r="CW236" s="38" t="str">
        <f>IF(ISBLANK('T1'!$C$232),"",SUM($CM$236:$CV$236))</f>
        <v/>
      </c>
      <c r="CX236" s="38" t="str">
        <f>IF(ISBLANK('T1'!$C$232),"",IF(ISERR($CW$236/$CW$5),"",$CW$236/$CW$5))</f>
        <v/>
      </c>
      <c r="DA236" s="38" t="str">
        <f>IF(ISBLANK('T1'!$C$232),"",'T1'!$E$232*IF('T1'!$S$14="Y",1,0)+'T2'!$E$232*IF('T2'!$S$14="Y",1,0)+'T3'!$E$232*IF('T3'!$S$14="Y",1,0)+TA!$AR$232*IF(TA!$L$14="Y",1,0))</f>
        <v/>
      </c>
      <c r="DB236" s="38" t="str">
        <f>IF(ISBLANK('T1'!$C$232),"",'T1'!$F$232*IF('T1'!$T$14="Y",1,0)+'T2'!$F$232*IF('T2'!$T$14="Y",1,0)+'T3'!$F$232*IF('T3'!$T$14="Y",1,0)+TA!$AS$232*IF(TA!$M$14="Y",1,0))</f>
        <v/>
      </c>
      <c r="DC236" s="38" t="str">
        <f>IF(ISBLANK('T1'!$C$232),"",'T1'!$G$232*IF('T1'!$U$14="Y",1,0)+'T2'!$G$232*IF('T2'!$U$14="Y",1,0)+'T3'!$G$232*IF('T3'!$U$14="Y",1,0)+TA!$AT$232*IF(TA!$N$14="Y",1,0))</f>
        <v/>
      </c>
      <c r="DD236" s="38" t="str">
        <f>IF(ISBLANK('T1'!$C$232),"",'T1'!$H$232*IF('T1'!$V$14="Y",1,0)+'T2'!$H$232*IF('T2'!$V$14="Y",1,0)+'T3'!$H$232*IF('T3'!$V$14="Y",1,0))</f>
        <v/>
      </c>
      <c r="DE236" s="38" t="str">
        <f>IF(ISBLANK('T1'!$C$232),"",'T1'!$I$232*IF('T1'!$W$14="Y",1,0)+'T2'!$I$232*IF('T2'!$W$14="Y",1,0)+'T3'!$I$232*IF('T3'!$W$14="Y",1,0))</f>
        <v/>
      </c>
      <c r="DF236" s="38" t="str">
        <f>IF(ISBLANK('T1'!$C$232),"",'T1'!$J$232*IF('T1'!$X$14="Y",1,0)+'T2'!$J$232*IF('T2'!$X$14="Y",1,0)+'T3'!$J$232*IF('T3'!$X$14="Y",1,0))</f>
        <v/>
      </c>
      <c r="DG236" s="38" t="str">
        <f>IF(ISBLANK('T1'!$C$232),"",'T1'!$K$232*IF('T1'!$Y$14="Y",1,0)+'T2'!$K$232*IF('T2'!$Y$14="Y",1,0)+'T3'!$K$232*IF('T3'!$Y$14="Y",1,0))</f>
        <v/>
      </c>
      <c r="DH236" s="38" t="str">
        <f>IF(ISBLANK('T1'!$C$232),"",'T1'!$L$232*IF('T1'!$Z$14="Y",1,0)+'T2'!$L$232*IF('T2'!$Z$14="Y",1,0)+'T3'!$L$232*IF('T3'!$Z$14="Y",1,0))</f>
        <v/>
      </c>
      <c r="DI236" s="38" t="str">
        <f>IF(ISBLANK('T1'!$C$232),"",'T1'!$M$232*IF('T1'!$AA$14="Y",1,0)+'T2'!$M$232*IF('T2'!$AA$14="Y",1,0)+'T3'!$M$232*IF('T3'!$AA$14="Y",1,0))</f>
        <v/>
      </c>
      <c r="DJ236" s="38" t="str">
        <f>IF(ISBLANK('T1'!$C$232),"",'T1'!$M$232*IF('T1'!$AB$14="Y",1,0)+'T2'!$M$232*IF('T2'!$AB$14="Y",1,0)+'T3'!$M$232*IF('T3'!$AB$14="Y",1,0))</f>
        <v/>
      </c>
      <c r="DK236" s="38" t="str">
        <f>IF(ISBLANK('T1'!$C$232),"",SUM($DA$236:$DJ$236))</f>
        <v/>
      </c>
      <c r="DL236" s="38" t="str">
        <f>IF(ISBLANK('T1'!$C$232),"",IF(ISERR($DK$236/$DK$5),"",$DK$236/$DK$5))</f>
        <v/>
      </c>
      <c r="DO236" s="38" t="str">
        <f>IF(ISBLANK('T1'!$C$232),"",'T1'!$E$232*IF('T1'!$S$15="Y",1,0)+'T2'!$E$232*IF('T2'!$S$15="Y",1,0)+'T3'!$E$232*IF('T3'!$S$15="Y",1,0)+TA!$AR$232*IF(TA!$L$15="Y",1,0))</f>
        <v/>
      </c>
      <c r="DP236" s="38" t="str">
        <f>IF(ISBLANK('T1'!$C$232),"",'T1'!$F$232*IF('T1'!$T$15="Y",1,0)+'T2'!$F$232*IF('T2'!$T$15="Y",1,0)+'T3'!$F$232*IF('T3'!$T$15="Y",1,0)+TA!$AS$232*IF(TA!$M$15="Y",1,0))</f>
        <v/>
      </c>
      <c r="DQ236" s="38" t="str">
        <f>IF(ISBLANK('T1'!$C$232),"",'T1'!$G$232*IF('T1'!$U$15="Y",1,0)+'T2'!$G$232*IF('T2'!$U$15="Y",1,0)+'T3'!$G$232*IF('T3'!$U$15="Y",1,0)+TA!$AT$232*IF(TA!$N$15="Y",1,0))</f>
        <v/>
      </c>
      <c r="DR236" s="38" t="str">
        <f>IF(ISBLANK('T1'!$C$232),"",'T1'!$H$232*IF('T1'!$V$15="Y",1,0)+'T2'!$H$232*IF('T2'!$V$15="Y",1,0)+'T3'!$H$232*IF('T3'!$V$15="Y",1,0))</f>
        <v/>
      </c>
      <c r="DS236" s="38" t="str">
        <f>IF(ISBLANK('T1'!$C$232),"",'T1'!$I$232*IF('T1'!$W$15="Y",1,0)+'T2'!$I$232*IF('T2'!$W$15="Y",1,0)+'T3'!$I$232*IF('T3'!$W$15="Y",1,0))</f>
        <v/>
      </c>
      <c r="DT236" s="38" t="str">
        <f>IF(ISBLANK('T1'!$C$232),"",'T1'!$J$232*IF('T1'!$X$15="Y",1,0)+'T2'!$J$232*IF('T2'!$X$15="Y",1,0)+'T3'!$J$232*IF('T3'!$X$15="Y",1,0))</f>
        <v/>
      </c>
      <c r="DU236" s="38" t="str">
        <f>IF(ISBLANK('T1'!$C$232),"",'T1'!$K$232*IF('T1'!$Y$15="Y",1,0)+'T2'!$K$232*IF('T2'!$Y$15="Y",1,0)+'T3'!$K$232*IF('T3'!$Y$15="Y",1,0))</f>
        <v/>
      </c>
      <c r="DV236" s="38" t="str">
        <f>IF(ISBLANK('T1'!$C$232),"",'T1'!$L$232*IF('T1'!$Z$15="Y",1,0)+'T2'!$L$232*IF('T2'!$Z$15="Y",1,0)+'T3'!$L$232*IF('T3'!$Z$15="Y",1,0))</f>
        <v/>
      </c>
      <c r="DW236" s="38" t="str">
        <f>IF(ISBLANK('T1'!$C$232),"",'T1'!$M$232*IF('T1'!$AA$15="Y",1,0)+'T2'!$M$232*IF('T2'!$AA$15="Y",1,0)+'T3'!$M$232*IF('T3'!$AA$15="Y",1,0))</f>
        <v/>
      </c>
      <c r="DX236" s="38" t="str">
        <f>IF(ISBLANK('T1'!$C$232),"",'T1'!$M$232*IF('T1'!$AB$15="Y",1,0)+'T2'!$M$232*IF('T2'!$AB$15="Y",1,0)+'T3'!$M$232*IF('T3'!$AB$15="Y",1,0))</f>
        <v/>
      </c>
      <c r="DY236" s="38" t="str">
        <f>IF(ISBLANK('T1'!$C$232),"",SUM($DO$236:$DX$236))</f>
        <v/>
      </c>
      <c r="DZ236" s="38" t="str">
        <f>IF(ISBLANK('T1'!$C$232),"",IF(ISERR($DY$236/$DY$5),"",$DY$236/$DY$5))</f>
        <v/>
      </c>
      <c r="EC236" s="38" t="str">
        <f>IF(ISBLANK('T1'!$C$232),"",'T1'!$E$232*IF('T1'!$S$16="Y",1,0)+'T2'!$E$232*IF('T2'!$S$16="Y",1,0)+'T3'!$E$232*IF('T3'!$S$16="Y",1,0)+TA!$AR$232*IF(TA!$L$16="Y",1,0))</f>
        <v/>
      </c>
      <c r="ED236" s="38" t="str">
        <f>IF(ISBLANK('T1'!$C$232),"",'T1'!$F$232*IF('T1'!$T$16="Y",1,0)+'T2'!$F$232*IF('T2'!$T$16="Y",1,0)+'T3'!$F$232*IF('T3'!$T$16="Y",1,0)+TA!$AS$232*IF(TA!$M$16="Y",1,0))</f>
        <v/>
      </c>
      <c r="EE236" s="38" t="str">
        <f>IF(ISBLANK('T1'!$C$232),"",'T1'!$G$232*IF('T1'!$U$16="Y",1,0)+'T2'!$G$232*IF('T2'!$U$16="Y",1,0)+'T3'!$G$232*IF('T3'!$U$16="Y",1,0)+TA!$AT$232*IF(TA!$N$16="Y",1,0))</f>
        <v/>
      </c>
      <c r="EF236" s="38" t="str">
        <f>IF(ISBLANK('T1'!$C$232),"",'T1'!$H$232*IF('T1'!$V$16="Y",1,0)+'T2'!$H$232*IF('T2'!$V$16="Y",1,0)+'T3'!$H$232*IF('T3'!$V$16="Y",1,0))</f>
        <v/>
      </c>
      <c r="EG236" s="38" t="str">
        <f>IF(ISBLANK('T1'!$C$232),"",'T1'!$I$232*IF('T1'!$W$16="Y",1,0)+'T2'!$I$232*IF('T2'!$W$16="Y",1,0)+'T3'!$I$232*IF('T3'!$W$16="Y",1,0))</f>
        <v/>
      </c>
      <c r="EH236" s="38" t="str">
        <f>IF(ISBLANK('T1'!$C$232),"",'T1'!$J$232*IF('T1'!$X$16="Y",1,0)+'T2'!$J$232*IF('T2'!$X$16="Y",1,0)+'T3'!$J$232*IF('T3'!$X$16="Y",1,0))</f>
        <v/>
      </c>
      <c r="EI236" s="38" t="str">
        <f>IF(ISBLANK('T1'!$C$232),"",'T1'!$K$232*IF('T1'!$Y$16="Y",1,0)+'T2'!$K$232*IF('T2'!$Y$16="Y",1,0)+'T3'!$K$232*IF('T3'!$Y$16="Y",1,0))</f>
        <v/>
      </c>
      <c r="EJ236" s="38" t="str">
        <f>IF(ISBLANK('T1'!$C$232),"",'T1'!$L$232*IF('T1'!$Z$16="Y",1,0)+'T2'!$L$232*IF('T2'!$Z$16="Y",1,0)+'T3'!$L$232*IF('T3'!$Z$16="Y",1,0))</f>
        <v/>
      </c>
      <c r="EK236" s="38" t="str">
        <f>IF(ISBLANK('T1'!$C$232),"",'T1'!$M$232*IF('T1'!$AA$16="Y",1,0)+'T2'!$M$232*IF('T2'!$AA$16="Y",1,0)+'T3'!$M$232*IF('T3'!$AA$16="Y",1,0))</f>
        <v/>
      </c>
      <c r="EL236" s="38" t="str">
        <f>IF(ISBLANK('T1'!$C$232),"",'T1'!$M$232*IF('T1'!$AB$16="Y",1,0)+'T2'!$M$232*IF('T2'!$AB$16="Y",1,0)+'T3'!$M$232*IF('T3'!$AB$16="Y",1,0))</f>
        <v/>
      </c>
      <c r="EM236" s="38" t="str">
        <f>IF(ISBLANK('T1'!$C$232),"",SUM($EC$236:$EL$236))</f>
        <v/>
      </c>
      <c r="EN236" s="38" t="str">
        <f>IF(ISBLANK('T1'!$C$232),"",IF(ISERR($EM$236/$EM$5),"",$EM$236/$EM$5))</f>
        <v/>
      </c>
      <c r="EQ236" s="38" t="str">
        <f>IF(ISBLANK('T1'!$C$232),"",'T1'!$E$232*IF('T1'!$S$17="Y",1,0)+'T2'!$E$232*IF('T2'!$S$17="Y",1,0)+'T3'!$E$232*IF('T3'!$S$17="Y",1,0)+TA!$AR$232*IF(TA!$L$17="Y",1,0))</f>
        <v/>
      </c>
      <c r="ER236" s="38" t="str">
        <f>IF(ISBLANK('T1'!$C$232),"",'T1'!$F$232*IF('T1'!$T$17="Y",1,0)+'T2'!$F$232*IF('T2'!$T$17="Y",1,0)+'T3'!$F$232*IF('T3'!$T$17="Y",1,0)+TA!$AS$232*IF(TA!$M$17="Y",1,0))</f>
        <v/>
      </c>
      <c r="ES236" s="38" t="str">
        <f>IF(ISBLANK('T1'!$C$232),"",'T1'!$G$232*IF('T1'!$U$17="Y",1,0)+'T2'!$G$232*IF('T2'!$U$17="Y",1,0)+'T3'!$G$232*IF('T3'!$U$17="Y",1,0)+TA!$AT$232*IF(TA!$N$17="Y",1,0))</f>
        <v/>
      </c>
      <c r="ET236" s="38" t="str">
        <f>IF(ISBLANK('T1'!$C$232),"",'T1'!$H$232*IF('T1'!$V$17="Y",1,0)+'T2'!$H$232*IF('T2'!$V$17="Y",1,0)+'T3'!$H$232*IF('T3'!$V$17="Y",1,0))</f>
        <v/>
      </c>
      <c r="EU236" s="38" t="str">
        <f>IF(ISBLANK('T1'!$C$232),"",'T1'!$I$232*IF('T1'!$W$17="Y",1,0)+'T2'!$I$232*IF('T2'!$W$17="Y",1,0)+'T3'!$I$232*IF('T3'!$W$17="Y",1,0))</f>
        <v/>
      </c>
      <c r="EV236" s="38" t="str">
        <f>IF(ISBLANK('T1'!$C$232),"",'T1'!$J$232*IF('T1'!$X$17="Y",1,0)+'T2'!$J$232*IF('T2'!$X$17="Y",1,0)+'T3'!$J$232*IF('T3'!$X$17="Y",1,0))</f>
        <v/>
      </c>
      <c r="EW236" s="38" t="str">
        <f>IF(ISBLANK('T1'!$C$232),"",'T1'!$K$232*IF('T1'!$Y$17="Y",1,0)+'T2'!$K$232*IF('T2'!$Y$17="Y",1,0)+'T3'!$K$232*IF('T3'!$Y$17="Y",1,0))</f>
        <v/>
      </c>
      <c r="EX236" s="38" t="str">
        <f>IF(ISBLANK('T1'!$C$232),"",'T1'!$L$232*IF('T1'!$Z$17="Y",1,0)+'T2'!$L$232*IF('T2'!$Z$17="Y",1,0)+'T3'!$L$232*IF('T3'!$Z$17="Y",1,0))</f>
        <v/>
      </c>
      <c r="EY236" s="38" t="str">
        <f>IF(ISBLANK('T1'!$C$232),"",'T1'!$M$232*IF('T1'!$AA$17="Y",1,0)+'T2'!$M$232*IF('T2'!$AA$17="Y",1,0)+'T3'!$M$232*IF('T3'!$AA$17="Y",1,0))</f>
        <v/>
      </c>
      <c r="EZ236" s="38" t="str">
        <f>IF(ISBLANK('T1'!$C$232),"",'T1'!$M$232*IF('T1'!$AB$17="Y",1,0)+'T2'!$M$232*IF('T2'!$AB$17="Y",1,0)+'T3'!$M$232*IF('T3'!$AB$17="Y",1,0))</f>
        <v/>
      </c>
      <c r="FA236" s="38" t="str">
        <f>IF(ISBLANK('T1'!$C$232),"",SUM($EQ$236:$EZ$236))</f>
        <v/>
      </c>
      <c r="FB236" s="38" t="str">
        <f>IF(ISBLANK('T1'!$C$232),"",IF(ISERR($FA$236/$FA$5),"",$FA$236/$FA$5))</f>
        <v/>
      </c>
    </row>
    <row r="237" spans="20:158">
      <c r="T237" s="38" t="str">
        <f>IF(ISBLANK('T1'!$C$233),"",'T1'!$E$233*IF('T1'!$S$8="Y",1,0)+'T2'!$E$233*IF('T2'!$S$8="Y",1,0)+'T3'!$E$233*IF('T3'!$S$8="Y",1,0)+TA!$AR$233*IF(TA!$L$8="Y",1,0))</f>
        <v/>
      </c>
      <c r="U237" s="38" t="str">
        <f>IF(ISBLANK('T1'!$C$233),"",'T1'!$F$233*IF('T1'!$T$8="Y",1,0)+'T2'!$F$233*IF('T2'!$T$8="Y",1,0)+'T3'!$F$233*IF('T3'!$T$8="Y",1,0)+TA!$AS$233*IF(TA!$M$8="Y",1,0))</f>
        <v/>
      </c>
      <c r="V237" s="38" t="str">
        <f>IF(ISBLANK('T1'!$C$233),"",'T1'!$G$233*IF('T1'!$U$8="Y",1,0)+'T2'!$G$233*IF('T2'!$U$8="Y",1,0)+'T3'!$G$233*IF('T3'!$U$8="Y",1,0)+TA!$AT$233*IF(TA!$N$8="Y",1,0))</f>
        <v/>
      </c>
      <c r="W237" s="38" t="str">
        <f>IF(ISBLANK('T1'!$C$233),"",'T1'!$H$233*IF('T1'!$V$8="Y",1,0)+'T2'!$H$233*IF('T2'!$V$8="Y",1,0)+'T3'!$H$233*IF('T3'!$V$8="Y",1,0))</f>
        <v/>
      </c>
      <c r="X237" s="38" t="str">
        <f>IF(ISBLANK('T1'!$C$233),"",'T1'!$I$233*IF('T1'!$W$8="Y",1,0)+'T2'!$I$233*IF('T2'!$W$8="Y",1,0)+'T3'!$I$233*IF('T3'!$W$8="Y",1,0))</f>
        <v/>
      </c>
      <c r="Y237" s="38" t="str">
        <f>IF(ISBLANK('T1'!$C$233),"",'T1'!$J$233*IF('T1'!$X$8="Y",1,0)+'T2'!$J$233*IF('T2'!$X$8="Y",1,0)+'T3'!$J$233*IF('T3'!$X$8="Y",1,0))</f>
        <v/>
      </c>
      <c r="Z237" s="38" t="str">
        <f>IF(ISBLANK('T1'!$C$233),"",'T1'!$K$233*IF('T1'!$Y$8="Y",1,0)+'T2'!$K$233*IF('T2'!$Y$8="Y",1,0)+'T3'!$K$233*IF('T3'!$Y$8="Y",1,0))</f>
        <v/>
      </c>
      <c r="AA237" s="38" t="str">
        <f>IF(ISBLANK('T1'!$C$233),"",'T1'!$L$233*IF('T1'!$Z$8="Y",1,0)+'T2'!$L$233*IF('T2'!$Z$8="Y",1,0)+'T3'!$L$233*IF('T3'!$Z$8="Y",1,0))</f>
        <v/>
      </c>
      <c r="AB237" s="38" t="str">
        <f>IF(ISBLANK('T1'!$C$233),"",'T1'!$M$233*IF('T1'!$AA$8="Y",1,0)+'T2'!$M$233*IF('T2'!$AA$8="Y",1,0)+'T3'!$M$233*IF('T3'!$AA$8="Y",1,0))</f>
        <v/>
      </c>
      <c r="AC237" s="38" t="str">
        <f>IF(ISBLANK('T1'!$C$233),"",'T1'!$M$233*IF('T1'!$AB$8="Y",1,0)+'T2'!$M$233*IF('T2'!$AB$8="Y",1,0)+'T3'!$M$233*IF('T3'!$AB$8="Y",1,0))</f>
        <v/>
      </c>
      <c r="AD237" s="38" t="str">
        <f>IF(ISBLANK('T1'!$C$233),"",SUM($T$237:$AC$237))</f>
        <v/>
      </c>
      <c r="AE237" s="38" t="str">
        <f>IF(ISBLANK('T1'!$C$233),"",IF(ISERR($AD$237/$AD$5),"",$AD$237/$AD$5))</f>
        <v/>
      </c>
      <c r="AI237" s="38" t="str">
        <f>IF(ISBLANK('T1'!$C$233),"",'T1'!$E$233*IF('T1'!$S$9="Y",1,0)+'T2'!$E$233*IF('T2'!$S$9="Y",1,0)+'T3'!$E$233*IF('T3'!$S$9="Y",1,0)+TA!$AR$233*IF(TA!$L$9="Y",1,0))</f>
        <v/>
      </c>
      <c r="AJ237" s="38" t="str">
        <f>IF(ISBLANK('T1'!$C$233),"",'T1'!$F$233*IF('T1'!$T$9="Y",1,0)+'T2'!$F$233*IF('T2'!$T$9="Y",1,0)+'T3'!$F$233*IF('T3'!$T$9="Y",1,0)+TA!$AS$233*IF(TA!$M$9="Y",1,0))</f>
        <v/>
      </c>
      <c r="AK237" s="38" t="str">
        <f>IF(ISBLANK('T1'!$C$233),"",'T1'!$G$233*IF('T1'!$U$9="Y",1,0)+'T2'!$G$233*IF('T2'!$U$9="Y",1,0)+'T3'!$G$233*IF('T3'!$U$9="Y",1,0)+TA!$AT$233*IF(TA!$N$9="Y",1,0))</f>
        <v/>
      </c>
      <c r="AL237" s="38" t="str">
        <f>IF(ISBLANK('T1'!$C$233),"",'T1'!$H$233*IF('T1'!$V$9="Y",1,0)+'T2'!$H$233*IF('T2'!$V$9="Y",1,0)+'T3'!$H$233*IF('T3'!$V$9="Y",1,0))</f>
        <v/>
      </c>
      <c r="AM237" s="38" t="str">
        <f>IF(ISBLANK('T1'!$C$233),"",'T1'!$I$233*IF('T1'!$W$9="Y",1,0)+'T2'!$I$233*IF('T2'!$W$9="Y",1,0)+'T3'!$I$233*IF('T3'!$W$9="Y",1,0))</f>
        <v/>
      </c>
      <c r="AN237" s="38" t="str">
        <f>IF(ISBLANK('T1'!$C$233),"",'T1'!$J$233*IF('T1'!$X$9="Y",1,0)+'T2'!$J$233*IF('T2'!$X$9="Y",1,0)+'T3'!$J$233*IF('T3'!$X$9="Y",1,0))</f>
        <v/>
      </c>
      <c r="AO237" s="38" t="str">
        <f>IF(ISBLANK('T1'!$C$233),"",'T1'!$K$233*IF('T1'!$Y$9="Y",1,0)+'T2'!$K$233*IF('T2'!$Y$9="Y",1,0)+'T3'!$K$233*IF('T3'!$Y$9="Y",1,0))</f>
        <v/>
      </c>
      <c r="AP237" s="38" t="str">
        <f>IF(ISBLANK('T1'!$C$233),"",'T1'!$L$233*IF('T1'!$Z$9="Y",1,0)+'T2'!$L$233*IF('T2'!$Z$9="Y",1,0)+'T3'!$L$233*IF('T3'!$Z$9="Y",1,0))</f>
        <v/>
      </c>
      <c r="AQ237" s="38" t="str">
        <f>IF(ISBLANK('T1'!$C$233),"",'T1'!$M$233*IF('T1'!$AA$9="Y",1,0)+'T2'!$M$233*IF('T2'!$AA$9="Y",1,0)+'T3'!$M$233*IF('T3'!$AA$9="Y",1,0))</f>
        <v/>
      </c>
      <c r="AR237" s="38" t="str">
        <f>IF(ISBLANK('T1'!$C$233),"",'T1'!$M$233*IF('T1'!$AB$9="Y",1,0)+'T2'!$M$233*IF('T2'!$AB$9="Y",1,0)+'T3'!$M$233*IF('T3'!$AB$9="Y",1,0))</f>
        <v/>
      </c>
      <c r="AS237" s="38" t="str">
        <f>IF(ISBLANK('T1'!$C$233),"",SUM($AI$237:$AR$237))</f>
        <v/>
      </c>
      <c r="AT237" s="38" t="str">
        <f>IF(ISBLANK('T1'!$C$233),"",IF(ISERR($AS$237/$AS$5),"",$AS$237/$AS$5))</f>
        <v/>
      </c>
      <c r="AW237" s="38" t="str">
        <f>IF(ISBLANK('T1'!$C$233),"",'T1'!$E$233*IF('T1'!$S$10="Y",1,0)+'T2'!$E$233*IF('T2'!$S$10="Y",1,0)+'T3'!$E$233*IF('T3'!$S$10="Y",1,0)+TA!$AR$233*IF(TA!$L$10="Y",1,0))</f>
        <v/>
      </c>
      <c r="AX237" s="38" t="str">
        <f>IF(ISBLANK('T1'!$C$233),"",'T1'!$F$233*IF('T1'!$T$10="Y",1,0)+'T2'!$F$233*IF('T2'!$T$10="Y",1,0)+'T3'!$F$233*IF('T3'!$T$10="Y",1,0)+TA!$AS$233*IF(TA!$M$10="Y",1,0))</f>
        <v/>
      </c>
      <c r="AY237" s="38" t="str">
        <f>IF(ISBLANK('T1'!$C$233),"",'T1'!$G$233*IF('T1'!$U$10="Y",1,0)+'T2'!$G$233*IF('T2'!$U$10="Y",1,0)+'T3'!$G$233*IF('T3'!$U$10="Y",1,0)+TA!$AT$233*IF(TA!$N$10="Y",1,0))</f>
        <v/>
      </c>
      <c r="AZ237" s="38" t="str">
        <f>IF(ISBLANK('T1'!$C$233),"",'T1'!$H$233*IF('T1'!$V$10="Y",1,0)+'T2'!$H$233*IF('T2'!$V$10="Y",1,0)+'T3'!$H$233*IF('T3'!$V$10="Y",1,0))</f>
        <v/>
      </c>
      <c r="BA237" s="38" t="str">
        <f>IF(ISBLANK('T1'!$C$233),"",'T1'!$I$233*IF('T1'!$W$10="Y",1,0)+'T2'!$I$233*IF('T2'!$W$10="Y",1,0)+'T3'!$I$233*IF('T3'!$W$10="Y",1,0))</f>
        <v/>
      </c>
      <c r="BB237" s="38" t="str">
        <f>IF(ISBLANK('T1'!$C$233),"",'T1'!$J$233*IF('T1'!$X$10="Y",1,0)+'T2'!$J$233*IF('T2'!$X$10="Y",1,0)+'T3'!$J$233*IF('T3'!$X$10="Y",1,0))</f>
        <v/>
      </c>
      <c r="BC237" s="38" t="str">
        <f>IF(ISBLANK('T1'!$C$233),"",'T1'!$K$233*IF('T1'!$Y$10="Y",1,0)+'T2'!$K$233*IF('T2'!$Y$10="Y",1,0)+'T3'!$K$233*IF('T3'!$Y$10="Y",1,0))</f>
        <v/>
      </c>
      <c r="BD237" s="38" t="str">
        <f>IF(ISBLANK('T1'!$C$233),"",'T1'!$L$233*IF('T1'!$Z$10="Y",1,0)+'T2'!$L$233*IF('T2'!$Z$10="Y",1,0)+'T3'!$L$233*IF('T3'!$Z$10="Y",1,0))</f>
        <v/>
      </c>
      <c r="BE237" s="38" t="str">
        <f>IF(ISBLANK('T1'!$C$233),"",'T1'!$M$233*IF('T1'!$AA$10="Y",1,0)+'T2'!$M$233*IF('T2'!$AA$10="Y",1,0)+'T3'!$M$233*IF('T3'!$AA$10="Y",1,0))</f>
        <v/>
      </c>
      <c r="BF237" s="38" t="str">
        <f>IF(ISBLANK('T1'!$C$233),"",'T1'!$M$233*IF('T1'!$AB$10="Y",1,0)+'T2'!$M$233*IF('T2'!$AB$10="Y",1,0)+'T3'!$M$233*IF('T3'!$AB$10="Y",1,0))</f>
        <v/>
      </c>
      <c r="BG237" s="38" t="str">
        <f>IF(ISBLANK('T1'!$C$233),"",SUM($AW$237:$BF$237))</f>
        <v/>
      </c>
      <c r="BH237" s="38" t="str">
        <f>IF(ISBLANK('T1'!$C$233),"",IF(ISERR($BG$237/$BG$5),"",$BG$237/$BG$5))</f>
        <v/>
      </c>
      <c r="BK237" s="38" t="str">
        <f>IF(ISBLANK('T1'!$C$233),"",'T1'!$E$233*IF('T1'!$S$11="Y",1,0)+'T2'!$E$233*IF('T2'!$S$11="Y",1,0)+'T3'!$E$233*IF('T3'!$S$11="Y",1,0)+TA!$AR$233*IF(TA!$L$11="Y",1,0))</f>
        <v/>
      </c>
      <c r="BL237" s="38" t="str">
        <f>IF(ISBLANK('T1'!$C$233),"",'T1'!$F$233*IF('T1'!$T$11="Y",1,0)+'T2'!$F$233*IF('T2'!$T$11="Y",1,0)+'T3'!$F$233*IF('T3'!$T$11="Y",1,0)+TA!$AS$233*IF(TA!$M$11="Y",1,0))</f>
        <v/>
      </c>
      <c r="BM237" s="38" t="str">
        <f>IF(ISBLANK('T1'!$C$233),"",'T1'!$G$233*IF('T1'!$U$11="Y",1,0)+'T2'!$G$233*IF('T2'!$U$11="Y",1,0)+'T3'!$G$233*IF('T3'!$U$11="Y",1,0)+TA!$AT$233*IF(TA!$N$11="Y",1,0))</f>
        <v/>
      </c>
      <c r="BN237" s="38" t="str">
        <f>IF(ISBLANK('T1'!$C$233),"",'T1'!$H$233*IF('T1'!$V$11="Y",1,0)+'T2'!$H$233*IF('T2'!$V$11="Y",1,0)+'T3'!$H$233*IF('T3'!$V$11="Y",1,0))</f>
        <v/>
      </c>
      <c r="BO237" s="38" t="str">
        <f>IF(ISBLANK('T1'!$C$233),"",'T1'!$I$233*IF('T1'!$W$11="Y",1,0)+'T2'!$I$233*IF('T2'!$W$11="Y",1,0)+'T3'!$I$233*IF('T3'!$W$11="Y",1,0))</f>
        <v/>
      </c>
      <c r="BP237" s="38" t="str">
        <f>IF(ISBLANK('T1'!$C$233),"",'T1'!$J$233*IF('T1'!$X$11="Y",1,0)+'T2'!$J$233*IF('T2'!$X$11="Y",1,0)+'T3'!$J$233*IF('T3'!$X$11="Y",1,0))</f>
        <v/>
      </c>
      <c r="BQ237" s="38" t="str">
        <f>IF(ISBLANK('T1'!$C$233),"",'T1'!$K$233*IF('T1'!$Y$11="Y",1,0)+'T2'!$K$233*IF('T2'!$Y$11="Y",1,0)+'T3'!$K$233*IF('T3'!$Y$11="Y",1,0))</f>
        <v/>
      </c>
      <c r="BR237" s="38" t="str">
        <f>IF(ISBLANK('T1'!$C$233),"",'T1'!$L$233*IF('T1'!$Z$11="Y",1,0)+'T2'!$L$233*IF('T2'!$Z$11="Y",1,0)+'T3'!$L$233*IF('T3'!$Z$11="Y",1,0))</f>
        <v/>
      </c>
      <c r="BS237" s="38" t="str">
        <f>IF(ISBLANK('T1'!$C$233),"",'T1'!$M$233*IF('T1'!$AA$11="Y",1,0)+'T2'!$M$233*IF('T2'!$AA$11="Y",1,0)+'T3'!$M$233*IF('T3'!$AA$11="Y",1,0))</f>
        <v/>
      </c>
      <c r="BT237" s="38" t="str">
        <f>IF(ISBLANK('T1'!$C$233),"",'T1'!$M$233*IF('T1'!$AB$11="Y",1,0)+'T2'!$M$233*IF('T2'!$AB$11="Y",1,0)+'T3'!$M$233*IF('T3'!$AB$11="Y",1,0))</f>
        <v/>
      </c>
      <c r="BU237" s="38" t="str">
        <f>IF(ISBLANK('T1'!$C$233),"",SUM($BK$237:$BT$237))</f>
        <v/>
      </c>
      <c r="BV237" s="38" t="str">
        <f>IF(ISBLANK('T1'!$C$233),"",IF(ISERR($BU$237/$BU$5),"",$BU$237/$BU$5))</f>
        <v/>
      </c>
      <c r="BY237" s="38" t="str">
        <f>IF(ISBLANK('T1'!$C$233),"",'T1'!$E$233*IF('T1'!$S$12="Y",1,0)+'T2'!$E$233*IF('T2'!$S$12="Y",1,0)+'T3'!$E$233*IF('T3'!$S$12="Y",1,0)+TA!$AR$233*IF(TA!$L$12="Y",1,0))</f>
        <v/>
      </c>
      <c r="BZ237" s="38" t="str">
        <f>IF(ISBLANK('T1'!$C$233),"",'T1'!$F$233*IF('T1'!$T$12="Y",1,0)+'T2'!$F$233*IF('T2'!$T$12="Y",1,0)+'T3'!$F$233*IF('T3'!$T$12="Y",1,0)+TA!$AS$233*IF(TA!$M$12="Y",1,0))</f>
        <v/>
      </c>
      <c r="CA237" s="38" t="str">
        <f>IF(ISBLANK('T1'!$C$233),"",'T1'!$G$233*IF('T1'!$U$12="Y",1,0)+'T2'!$G$233*IF('T2'!$U$12="Y",1,0)+'T3'!$G$233*IF('T3'!$U$12="Y",1,0)+TA!$AT$233*IF(TA!$N$12="Y",1,0))</f>
        <v/>
      </c>
      <c r="CB237" s="38" t="str">
        <f>IF(ISBLANK('T1'!$C$233),"",'T1'!$H$233*IF('T1'!$V$12="Y",1,0)+'T2'!$H$233*IF('T2'!$V$12="Y",1,0)+'T3'!$H$233*IF('T3'!$V$12="Y",1,0))</f>
        <v/>
      </c>
      <c r="CC237" s="38" t="str">
        <f>IF(ISBLANK('T1'!$C$233),"",'T1'!$I$233*IF('T1'!$W$12="Y",1,0)+'T2'!$I$233*IF('T2'!$W$12="Y",1,0)+'T3'!$I$233*IF('T3'!$W$12="Y",1,0))</f>
        <v/>
      </c>
      <c r="CD237" s="38" t="str">
        <f>IF(ISBLANK('T1'!$C$233),"",'T1'!$J$233*IF('T1'!$X$12="Y",1,0)+'T2'!$J$233*IF('T2'!$X$12="Y",1,0)+'T3'!$J$233*IF('T3'!$X$12="Y",1,0))</f>
        <v/>
      </c>
      <c r="CE237" s="38" t="str">
        <f>IF(ISBLANK('T1'!$C$233),"",'T1'!$K$233*IF('T1'!$Y$12="Y",1,0)+'T2'!$K$233*IF('T2'!$Y$12="Y",1,0)+'T3'!$K$233*IF('T3'!$Y$12="Y",1,0))</f>
        <v/>
      </c>
      <c r="CF237" s="38" t="str">
        <f>IF(ISBLANK('T1'!$C$233),"",'T1'!$L$233*IF('T1'!$Z$12="Y",1,0)+'T2'!$L$233*IF('T2'!$Z$12="Y",1,0)+'T3'!$L$233*IF('T3'!$Z$12="Y",1,0))</f>
        <v/>
      </c>
      <c r="CG237" s="38" t="str">
        <f>IF(ISBLANK('T1'!$C$233),"",'T1'!$M$233*IF('T1'!$AA$12="Y",1,0)+'T2'!$M$233*IF('T2'!$AA$12="Y",1,0)+'T3'!$M$233*IF('T3'!$AA$12="Y",1,0))</f>
        <v/>
      </c>
      <c r="CH237" s="38" t="str">
        <f>IF(ISBLANK('T1'!$C$233),"",'T1'!$M$233*IF('T1'!$AB$12="Y",1,0)+'T2'!$M$233*IF('T2'!$AB$12="Y",1,0)+'T3'!$M$233*IF('T3'!$AB$12="Y",1,0))</f>
        <v/>
      </c>
      <c r="CI237" s="38" t="str">
        <f>IF(ISBLANK('T1'!$C$233),"",SUM($BY$237:$CH$237))</f>
        <v/>
      </c>
      <c r="CJ237" s="38" t="str">
        <f>IF(ISBLANK('T1'!$C$233),"",IF(ISERR($CI$237/$CI$5),"",$CI$237/$CI$5))</f>
        <v/>
      </c>
      <c r="CM237" s="38" t="str">
        <f>IF(ISBLANK('T1'!$C$233),"",'T1'!$E$233*IF('T1'!$S$13="Y",1,0)+'T2'!$E$233*IF('T2'!$S$13="Y",1,0)+'T3'!$E$233*IF('T3'!$S$13="Y",1,0)+TA!$AR$233*IF(TA!$L$13="Y",1,0))</f>
        <v/>
      </c>
      <c r="CN237" s="38" t="str">
        <f>IF(ISBLANK('T1'!$C$233),"",'T1'!$F$233*IF('T1'!$T$13="Y",1,0)+'T2'!$F$233*IF('T2'!$T$13="Y",1,0)+'T3'!$F$233*IF('T3'!$T$13="Y",1,0)+TA!$AS$233*IF(TA!$M$13="Y",1,0))</f>
        <v/>
      </c>
      <c r="CO237" s="38" t="str">
        <f>IF(ISBLANK('T1'!$C$233),"",'T1'!$G$233*IF('T1'!$U$13="Y",1,0)+'T2'!$G$233*IF('T2'!$U$13="Y",1,0)+'T3'!$G$233*IF('T3'!$U$13="Y",1,0)+TA!$AT$233*IF(TA!$N$13="Y",1,0))</f>
        <v/>
      </c>
      <c r="CP237" s="38" t="str">
        <f>IF(ISBLANK('T1'!$C$233),"",'T1'!$H$233*IF('T1'!$V$13="Y",1,0)+'T2'!$H$233*IF('T2'!$V$13="Y",1,0)+'T3'!$H$233*IF('T3'!$V$13="Y",1,0))</f>
        <v/>
      </c>
      <c r="CQ237" s="38" t="str">
        <f>IF(ISBLANK('T1'!$C$233),"",'T1'!$I$233*IF('T1'!$W$13="Y",1,0)+'T2'!$I$233*IF('T2'!$W$13="Y",1,0)+'T3'!$I$233*IF('T3'!$W$13="Y",1,0))</f>
        <v/>
      </c>
      <c r="CR237" s="38" t="str">
        <f>IF(ISBLANK('T1'!$C$233),"",'T1'!$J$233*IF('T1'!$X$13="Y",1,0)+'T2'!$J$233*IF('T2'!$X$13="Y",1,0)+'T3'!$J$233*IF('T3'!$X$13="Y",1,0))</f>
        <v/>
      </c>
      <c r="CS237" s="38" t="str">
        <f>IF(ISBLANK('T1'!$C$233),"",'T1'!$K$233*IF('T1'!$Y$13="Y",1,0)+'T2'!$K$233*IF('T2'!$Y$13="Y",1,0)+'T3'!$K$233*IF('T3'!$Y$13="Y",1,0))</f>
        <v/>
      </c>
      <c r="CT237" s="38" t="str">
        <f>IF(ISBLANK('T1'!$C$233),"",'T1'!$L$233*IF('T1'!$Z$13="Y",1,0)+'T2'!$L$233*IF('T2'!$Z$13="Y",1,0)+'T3'!$L$233*IF('T3'!$Z$13="Y",1,0))</f>
        <v/>
      </c>
      <c r="CU237" s="38" t="str">
        <f>IF(ISBLANK('T1'!$C$233),"",'T1'!$M$233*IF('T1'!$AA$13="Y",1,0)+'T2'!$M$233*IF('T2'!$AA$13="Y",1,0)+'T3'!$M$233*IF('T3'!$AA$13="Y",1,0))</f>
        <v/>
      </c>
      <c r="CV237" s="38" t="str">
        <f>IF(ISBLANK('T1'!$C$233),"",'T1'!$M$233*IF('T1'!$AB$13="Y",1,0)+'T2'!$M$233*IF('T2'!$AB$13="Y",1,0)+'T3'!$M$233*IF('T3'!$AB$13="Y",1,0))</f>
        <v/>
      </c>
      <c r="CW237" s="38" t="str">
        <f>IF(ISBLANK('T1'!$C$233),"",SUM($CM$237:$CV$237))</f>
        <v/>
      </c>
      <c r="CX237" s="38" t="str">
        <f>IF(ISBLANK('T1'!$C$233),"",IF(ISERR($CW$237/$CW$5),"",$CW$237/$CW$5))</f>
        <v/>
      </c>
      <c r="DA237" s="38" t="str">
        <f>IF(ISBLANK('T1'!$C$233),"",'T1'!$E$233*IF('T1'!$S$14="Y",1,0)+'T2'!$E$233*IF('T2'!$S$14="Y",1,0)+'T3'!$E$233*IF('T3'!$S$14="Y",1,0)+TA!$AR$233*IF(TA!$L$14="Y",1,0))</f>
        <v/>
      </c>
      <c r="DB237" s="38" t="str">
        <f>IF(ISBLANK('T1'!$C$233),"",'T1'!$F$233*IF('T1'!$T$14="Y",1,0)+'T2'!$F$233*IF('T2'!$T$14="Y",1,0)+'T3'!$F$233*IF('T3'!$T$14="Y",1,0)+TA!$AS$233*IF(TA!$M$14="Y",1,0))</f>
        <v/>
      </c>
      <c r="DC237" s="38" t="str">
        <f>IF(ISBLANK('T1'!$C$233),"",'T1'!$G$233*IF('T1'!$U$14="Y",1,0)+'T2'!$G$233*IF('T2'!$U$14="Y",1,0)+'T3'!$G$233*IF('T3'!$U$14="Y",1,0)+TA!$AT$233*IF(TA!$N$14="Y",1,0))</f>
        <v/>
      </c>
      <c r="DD237" s="38" t="str">
        <f>IF(ISBLANK('T1'!$C$233),"",'T1'!$H$233*IF('T1'!$V$14="Y",1,0)+'T2'!$H$233*IF('T2'!$V$14="Y",1,0)+'T3'!$H$233*IF('T3'!$V$14="Y",1,0))</f>
        <v/>
      </c>
      <c r="DE237" s="38" t="str">
        <f>IF(ISBLANK('T1'!$C$233),"",'T1'!$I$233*IF('T1'!$W$14="Y",1,0)+'T2'!$I$233*IF('T2'!$W$14="Y",1,0)+'T3'!$I$233*IF('T3'!$W$14="Y",1,0))</f>
        <v/>
      </c>
      <c r="DF237" s="38" t="str">
        <f>IF(ISBLANK('T1'!$C$233),"",'T1'!$J$233*IF('T1'!$X$14="Y",1,0)+'T2'!$J$233*IF('T2'!$X$14="Y",1,0)+'T3'!$J$233*IF('T3'!$X$14="Y",1,0))</f>
        <v/>
      </c>
      <c r="DG237" s="38" t="str">
        <f>IF(ISBLANK('T1'!$C$233),"",'T1'!$K$233*IF('T1'!$Y$14="Y",1,0)+'T2'!$K$233*IF('T2'!$Y$14="Y",1,0)+'T3'!$K$233*IF('T3'!$Y$14="Y",1,0))</f>
        <v/>
      </c>
      <c r="DH237" s="38" t="str">
        <f>IF(ISBLANK('T1'!$C$233),"",'T1'!$L$233*IF('T1'!$Z$14="Y",1,0)+'T2'!$L$233*IF('T2'!$Z$14="Y",1,0)+'T3'!$L$233*IF('T3'!$Z$14="Y",1,0))</f>
        <v/>
      </c>
      <c r="DI237" s="38" t="str">
        <f>IF(ISBLANK('T1'!$C$233),"",'T1'!$M$233*IF('T1'!$AA$14="Y",1,0)+'T2'!$M$233*IF('T2'!$AA$14="Y",1,0)+'T3'!$M$233*IF('T3'!$AA$14="Y",1,0))</f>
        <v/>
      </c>
      <c r="DJ237" s="38" t="str">
        <f>IF(ISBLANK('T1'!$C$233),"",'T1'!$M$233*IF('T1'!$AB$14="Y",1,0)+'T2'!$M$233*IF('T2'!$AB$14="Y",1,0)+'T3'!$M$233*IF('T3'!$AB$14="Y",1,0))</f>
        <v/>
      </c>
      <c r="DK237" s="38" t="str">
        <f>IF(ISBLANK('T1'!$C$233),"",SUM($DA$237:$DJ$237))</f>
        <v/>
      </c>
      <c r="DL237" s="38" t="str">
        <f>IF(ISBLANK('T1'!$C$233),"",IF(ISERR($DK$237/$DK$5),"",$DK$237/$DK$5))</f>
        <v/>
      </c>
      <c r="DO237" s="38" t="str">
        <f>IF(ISBLANK('T1'!$C$233),"",'T1'!$E$233*IF('T1'!$S$15="Y",1,0)+'T2'!$E$233*IF('T2'!$S$15="Y",1,0)+'T3'!$E$233*IF('T3'!$S$15="Y",1,0)+TA!$AR$233*IF(TA!$L$15="Y",1,0))</f>
        <v/>
      </c>
      <c r="DP237" s="38" t="str">
        <f>IF(ISBLANK('T1'!$C$233),"",'T1'!$F$233*IF('T1'!$T$15="Y",1,0)+'T2'!$F$233*IF('T2'!$T$15="Y",1,0)+'T3'!$F$233*IF('T3'!$T$15="Y",1,0)+TA!$AS$233*IF(TA!$M$15="Y",1,0))</f>
        <v/>
      </c>
      <c r="DQ237" s="38" t="str">
        <f>IF(ISBLANK('T1'!$C$233),"",'T1'!$G$233*IF('T1'!$U$15="Y",1,0)+'T2'!$G$233*IF('T2'!$U$15="Y",1,0)+'T3'!$G$233*IF('T3'!$U$15="Y",1,0)+TA!$AT$233*IF(TA!$N$15="Y",1,0))</f>
        <v/>
      </c>
      <c r="DR237" s="38" t="str">
        <f>IF(ISBLANK('T1'!$C$233),"",'T1'!$H$233*IF('T1'!$V$15="Y",1,0)+'T2'!$H$233*IF('T2'!$V$15="Y",1,0)+'T3'!$H$233*IF('T3'!$V$15="Y",1,0))</f>
        <v/>
      </c>
      <c r="DS237" s="38" t="str">
        <f>IF(ISBLANK('T1'!$C$233),"",'T1'!$I$233*IF('T1'!$W$15="Y",1,0)+'T2'!$I$233*IF('T2'!$W$15="Y",1,0)+'T3'!$I$233*IF('T3'!$W$15="Y",1,0))</f>
        <v/>
      </c>
      <c r="DT237" s="38" t="str">
        <f>IF(ISBLANK('T1'!$C$233),"",'T1'!$J$233*IF('T1'!$X$15="Y",1,0)+'T2'!$J$233*IF('T2'!$X$15="Y",1,0)+'T3'!$J$233*IF('T3'!$X$15="Y",1,0))</f>
        <v/>
      </c>
      <c r="DU237" s="38" t="str">
        <f>IF(ISBLANK('T1'!$C$233),"",'T1'!$K$233*IF('T1'!$Y$15="Y",1,0)+'T2'!$K$233*IF('T2'!$Y$15="Y",1,0)+'T3'!$K$233*IF('T3'!$Y$15="Y",1,0))</f>
        <v/>
      </c>
      <c r="DV237" s="38" t="str">
        <f>IF(ISBLANK('T1'!$C$233),"",'T1'!$L$233*IF('T1'!$Z$15="Y",1,0)+'T2'!$L$233*IF('T2'!$Z$15="Y",1,0)+'T3'!$L$233*IF('T3'!$Z$15="Y",1,0))</f>
        <v/>
      </c>
      <c r="DW237" s="38" t="str">
        <f>IF(ISBLANK('T1'!$C$233),"",'T1'!$M$233*IF('T1'!$AA$15="Y",1,0)+'T2'!$M$233*IF('T2'!$AA$15="Y",1,0)+'T3'!$M$233*IF('T3'!$AA$15="Y",1,0))</f>
        <v/>
      </c>
      <c r="DX237" s="38" t="str">
        <f>IF(ISBLANK('T1'!$C$233),"",'T1'!$M$233*IF('T1'!$AB$15="Y",1,0)+'T2'!$M$233*IF('T2'!$AB$15="Y",1,0)+'T3'!$M$233*IF('T3'!$AB$15="Y",1,0))</f>
        <v/>
      </c>
      <c r="DY237" s="38" t="str">
        <f>IF(ISBLANK('T1'!$C$233),"",SUM($DO$237:$DX$237))</f>
        <v/>
      </c>
      <c r="DZ237" s="38" t="str">
        <f>IF(ISBLANK('T1'!$C$233),"",IF(ISERR($DY$237/$DY$5),"",$DY$237/$DY$5))</f>
        <v/>
      </c>
      <c r="EC237" s="38" t="str">
        <f>IF(ISBLANK('T1'!$C$233),"",'T1'!$E$233*IF('T1'!$S$16="Y",1,0)+'T2'!$E$233*IF('T2'!$S$16="Y",1,0)+'T3'!$E$233*IF('T3'!$S$16="Y",1,0)+TA!$AR$233*IF(TA!$L$16="Y",1,0))</f>
        <v/>
      </c>
      <c r="ED237" s="38" t="str">
        <f>IF(ISBLANK('T1'!$C$233),"",'T1'!$F$233*IF('T1'!$T$16="Y",1,0)+'T2'!$F$233*IF('T2'!$T$16="Y",1,0)+'T3'!$F$233*IF('T3'!$T$16="Y",1,0)+TA!$AS$233*IF(TA!$M$16="Y",1,0))</f>
        <v/>
      </c>
      <c r="EE237" s="38" t="str">
        <f>IF(ISBLANK('T1'!$C$233),"",'T1'!$G$233*IF('T1'!$U$16="Y",1,0)+'T2'!$G$233*IF('T2'!$U$16="Y",1,0)+'T3'!$G$233*IF('T3'!$U$16="Y",1,0)+TA!$AT$233*IF(TA!$N$16="Y",1,0))</f>
        <v/>
      </c>
      <c r="EF237" s="38" t="str">
        <f>IF(ISBLANK('T1'!$C$233),"",'T1'!$H$233*IF('T1'!$V$16="Y",1,0)+'T2'!$H$233*IF('T2'!$V$16="Y",1,0)+'T3'!$H$233*IF('T3'!$V$16="Y",1,0))</f>
        <v/>
      </c>
      <c r="EG237" s="38" t="str">
        <f>IF(ISBLANK('T1'!$C$233),"",'T1'!$I$233*IF('T1'!$W$16="Y",1,0)+'T2'!$I$233*IF('T2'!$W$16="Y",1,0)+'T3'!$I$233*IF('T3'!$W$16="Y",1,0))</f>
        <v/>
      </c>
      <c r="EH237" s="38" t="str">
        <f>IF(ISBLANK('T1'!$C$233),"",'T1'!$J$233*IF('T1'!$X$16="Y",1,0)+'T2'!$J$233*IF('T2'!$X$16="Y",1,0)+'T3'!$J$233*IF('T3'!$X$16="Y",1,0))</f>
        <v/>
      </c>
      <c r="EI237" s="38" t="str">
        <f>IF(ISBLANK('T1'!$C$233),"",'T1'!$K$233*IF('T1'!$Y$16="Y",1,0)+'T2'!$K$233*IF('T2'!$Y$16="Y",1,0)+'T3'!$K$233*IF('T3'!$Y$16="Y",1,0))</f>
        <v/>
      </c>
      <c r="EJ237" s="38" t="str">
        <f>IF(ISBLANK('T1'!$C$233),"",'T1'!$L$233*IF('T1'!$Z$16="Y",1,0)+'T2'!$L$233*IF('T2'!$Z$16="Y",1,0)+'T3'!$L$233*IF('T3'!$Z$16="Y",1,0))</f>
        <v/>
      </c>
      <c r="EK237" s="38" t="str">
        <f>IF(ISBLANK('T1'!$C$233),"",'T1'!$M$233*IF('T1'!$AA$16="Y",1,0)+'T2'!$M$233*IF('T2'!$AA$16="Y",1,0)+'T3'!$M$233*IF('T3'!$AA$16="Y",1,0))</f>
        <v/>
      </c>
      <c r="EL237" s="38" t="str">
        <f>IF(ISBLANK('T1'!$C$233),"",'T1'!$M$233*IF('T1'!$AB$16="Y",1,0)+'T2'!$M$233*IF('T2'!$AB$16="Y",1,0)+'T3'!$M$233*IF('T3'!$AB$16="Y",1,0))</f>
        <v/>
      </c>
      <c r="EM237" s="38" t="str">
        <f>IF(ISBLANK('T1'!$C$233),"",SUM($EC$237:$EL$237))</f>
        <v/>
      </c>
      <c r="EN237" s="38" t="str">
        <f>IF(ISBLANK('T1'!$C$233),"",IF(ISERR($EM$237/$EM$5),"",$EM$237/$EM$5))</f>
        <v/>
      </c>
      <c r="EQ237" s="38" t="str">
        <f>IF(ISBLANK('T1'!$C$233),"",'T1'!$E$233*IF('T1'!$S$17="Y",1,0)+'T2'!$E$233*IF('T2'!$S$17="Y",1,0)+'T3'!$E$233*IF('T3'!$S$17="Y",1,0)+TA!$AR$233*IF(TA!$L$17="Y",1,0))</f>
        <v/>
      </c>
      <c r="ER237" s="38" t="str">
        <f>IF(ISBLANK('T1'!$C$233),"",'T1'!$F$233*IF('T1'!$T$17="Y",1,0)+'T2'!$F$233*IF('T2'!$T$17="Y",1,0)+'T3'!$F$233*IF('T3'!$T$17="Y",1,0)+TA!$AS$233*IF(TA!$M$17="Y",1,0))</f>
        <v/>
      </c>
      <c r="ES237" s="38" t="str">
        <f>IF(ISBLANK('T1'!$C$233),"",'T1'!$G$233*IF('T1'!$U$17="Y",1,0)+'T2'!$G$233*IF('T2'!$U$17="Y",1,0)+'T3'!$G$233*IF('T3'!$U$17="Y",1,0)+TA!$AT$233*IF(TA!$N$17="Y",1,0))</f>
        <v/>
      </c>
      <c r="ET237" s="38" t="str">
        <f>IF(ISBLANK('T1'!$C$233),"",'T1'!$H$233*IF('T1'!$V$17="Y",1,0)+'T2'!$H$233*IF('T2'!$V$17="Y",1,0)+'T3'!$H$233*IF('T3'!$V$17="Y",1,0))</f>
        <v/>
      </c>
      <c r="EU237" s="38" t="str">
        <f>IF(ISBLANK('T1'!$C$233),"",'T1'!$I$233*IF('T1'!$W$17="Y",1,0)+'T2'!$I$233*IF('T2'!$W$17="Y",1,0)+'T3'!$I$233*IF('T3'!$W$17="Y",1,0))</f>
        <v/>
      </c>
      <c r="EV237" s="38" t="str">
        <f>IF(ISBLANK('T1'!$C$233),"",'T1'!$J$233*IF('T1'!$X$17="Y",1,0)+'T2'!$J$233*IF('T2'!$X$17="Y",1,0)+'T3'!$J$233*IF('T3'!$X$17="Y",1,0))</f>
        <v/>
      </c>
      <c r="EW237" s="38" t="str">
        <f>IF(ISBLANK('T1'!$C$233),"",'T1'!$K$233*IF('T1'!$Y$17="Y",1,0)+'T2'!$K$233*IF('T2'!$Y$17="Y",1,0)+'T3'!$K$233*IF('T3'!$Y$17="Y",1,0))</f>
        <v/>
      </c>
      <c r="EX237" s="38" t="str">
        <f>IF(ISBLANK('T1'!$C$233),"",'T1'!$L$233*IF('T1'!$Z$17="Y",1,0)+'T2'!$L$233*IF('T2'!$Z$17="Y",1,0)+'T3'!$L$233*IF('T3'!$Z$17="Y",1,0))</f>
        <v/>
      </c>
      <c r="EY237" s="38" t="str">
        <f>IF(ISBLANK('T1'!$C$233),"",'T1'!$M$233*IF('T1'!$AA$17="Y",1,0)+'T2'!$M$233*IF('T2'!$AA$17="Y",1,0)+'T3'!$M$233*IF('T3'!$AA$17="Y",1,0))</f>
        <v/>
      </c>
      <c r="EZ237" s="38" t="str">
        <f>IF(ISBLANK('T1'!$C$233),"",'T1'!$M$233*IF('T1'!$AB$17="Y",1,0)+'T2'!$M$233*IF('T2'!$AB$17="Y",1,0)+'T3'!$M$233*IF('T3'!$AB$17="Y",1,0))</f>
        <v/>
      </c>
      <c r="FA237" s="38" t="str">
        <f>IF(ISBLANK('T1'!$C$233),"",SUM($EQ$237:$EZ$237))</f>
        <v/>
      </c>
      <c r="FB237" s="38" t="str">
        <f>IF(ISBLANK('T1'!$C$233),"",IF(ISERR($FA$237/$FA$5),"",$FA$237/$FA$5))</f>
        <v/>
      </c>
    </row>
    <row r="238" spans="20:158">
      <c r="T238" s="38" t="str">
        <f>IF(ISBLANK('T1'!$C$234),"",'T1'!$E$234*IF('T1'!$S$8="Y",1,0)+'T2'!$E$234*IF('T2'!$S$8="Y",1,0)+'T3'!$E$234*IF('T3'!$S$8="Y",1,0)+TA!$AR$234*IF(TA!$L$8="Y",1,0))</f>
        <v/>
      </c>
      <c r="U238" s="38" t="str">
        <f>IF(ISBLANK('T1'!$C$234),"",'T1'!$F$234*IF('T1'!$T$8="Y",1,0)+'T2'!$F$234*IF('T2'!$T$8="Y",1,0)+'T3'!$F$234*IF('T3'!$T$8="Y",1,0)+TA!$AS$234*IF(TA!$M$8="Y",1,0))</f>
        <v/>
      </c>
      <c r="V238" s="38" t="str">
        <f>IF(ISBLANK('T1'!$C$234),"",'T1'!$G$234*IF('T1'!$U$8="Y",1,0)+'T2'!$G$234*IF('T2'!$U$8="Y",1,0)+'T3'!$G$234*IF('T3'!$U$8="Y",1,0)+TA!$AT$234*IF(TA!$N$8="Y",1,0))</f>
        <v/>
      </c>
      <c r="W238" s="38" t="str">
        <f>IF(ISBLANK('T1'!$C$234),"",'T1'!$H$234*IF('T1'!$V$8="Y",1,0)+'T2'!$H$234*IF('T2'!$V$8="Y",1,0)+'T3'!$H$234*IF('T3'!$V$8="Y",1,0))</f>
        <v/>
      </c>
      <c r="X238" s="38" t="str">
        <f>IF(ISBLANK('T1'!$C$234),"",'T1'!$I$234*IF('T1'!$W$8="Y",1,0)+'T2'!$I$234*IF('T2'!$W$8="Y",1,0)+'T3'!$I$234*IF('T3'!$W$8="Y",1,0))</f>
        <v/>
      </c>
      <c r="Y238" s="38" t="str">
        <f>IF(ISBLANK('T1'!$C$234),"",'T1'!$J$234*IF('T1'!$X$8="Y",1,0)+'T2'!$J$234*IF('T2'!$X$8="Y",1,0)+'T3'!$J$234*IF('T3'!$X$8="Y",1,0))</f>
        <v/>
      </c>
      <c r="Z238" s="38" t="str">
        <f>IF(ISBLANK('T1'!$C$234),"",'T1'!$K$234*IF('T1'!$Y$8="Y",1,0)+'T2'!$K$234*IF('T2'!$Y$8="Y",1,0)+'T3'!$K$234*IF('T3'!$Y$8="Y",1,0))</f>
        <v/>
      </c>
      <c r="AA238" s="38" t="str">
        <f>IF(ISBLANK('T1'!$C$234),"",'T1'!$L$234*IF('T1'!$Z$8="Y",1,0)+'T2'!$L$234*IF('T2'!$Z$8="Y",1,0)+'T3'!$L$234*IF('T3'!$Z$8="Y",1,0))</f>
        <v/>
      </c>
      <c r="AB238" s="38" t="str">
        <f>IF(ISBLANK('T1'!$C$234),"",'T1'!$M$234*IF('T1'!$AA$8="Y",1,0)+'T2'!$M$234*IF('T2'!$AA$8="Y",1,0)+'T3'!$M$234*IF('T3'!$AA$8="Y",1,0))</f>
        <v/>
      </c>
      <c r="AC238" s="38" t="str">
        <f>IF(ISBLANK('T1'!$C$234),"",'T1'!$M$234*IF('T1'!$AB$8="Y",1,0)+'T2'!$M$234*IF('T2'!$AB$8="Y",1,0)+'T3'!$M$234*IF('T3'!$AB$8="Y",1,0))</f>
        <v/>
      </c>
      <c r="AD238" s="38" t="str">
        <f>IF(ISBLANK('T1'!$C$234),"",SUM($T$238:$AC$238))</f>
        <v/>
      </c>
      <c r="AE238" s="38" t="str">
        <f>IF(ISBLANK('T1'!$C$234),"",IF(ISERR($AD$238/$AD$5),"",$AD$238/$AD$5))</f>
        <v/>
      </c>
      <c r="AI238" s="38" t="str">
        <f>IF(ISBLANK('T1'!$C$234),"",'T1'!$E$234*IF('T1'!$S$9="Y",1,0)+'T2'!$E$234*IF('T2'!$S$9="Y",1,0)+'T3'!$E$234*IF('T3'!$S$9="Y",1,0)+TA!$AR$234*IF(TA!$L$9="Y",1,0))</f>
        <v/>
      </c>
      <c r="AJ238" s="38" t="str">
        <f>IF(ISBLANK('T1'!$C$234),"",'T1'!$F$234*IF('T1'!$T$9="Y",1,0)+'T2'!$F$234*IF('T2'!$T$9="Y",1,0)+'T3'!$F$234*IF('T3'!$T$9="Y",1,0)+TA!$AS$234*IF(TA!$M$9="Y",1,0))</f>
        <v/>
      </c>
      <c r="AK238" s="38" t="str">
        <f>IF(ISBLANK('T1'!$C$234),"",'T1'!$G$234*IF('T1'!$U$9="Y",1,0)+'T2'!$G$234*IF('T2'!$U$9="Y",1,0)+'T3'!$G$234*IF('T3'!$U$9="Y",1,0)+TA!$AT$234*IF(TA!$N$9="Y",1,0))</f>
        <v/>
      </c>
      <c r="AL238" s="38" t="str">
        <f>IF(ISBLANK('T1'!$C$234),"",'T1'!$H$234*IF('T1'!$V$9="Y",1,0)+'T2'!$H$234*IF('T2'!$V$9="Y",1,0)+'T3'!$H$234*IF('T3'!$V$9="Y",1,0))</f>
        <v/>
      </c>
      <c r="AM238" s="38" t="str">
        <f>IF(ISBLANK('T1'!$C$234),"",'T1'!$I$234*IF('T1'!$W$9="Y",1,0)+'T2'!$I$234*IF('T2'!$W$9="Y",1,0)+'T3'!$I$234*IF('T3'!$W$9="Y",1,0))</f>
        <v/>
      </c>
      <c r="AN238" s="38" t="str">
        <f>IF(ISBLANK('T1'!$C$234),"",'T1'!$J$234*IF('T1'!$X$9="Y",1,0)+'T2'!$J$234*IF('T2'!$X$9="Y",1,0)+'T3'!$J$234*IF('T3'!$X$9="Y",1,0))</f>
        <v/>
      </c>
      <c r="AO238" s="38" t="str">
        <f>IF(ISBLANK('T1'!$C$234),"",'T1'!$K$234*IF('T1'!$Y$9="Y",1,0)+'T2'!$K$234*IF('T2'!$Y$9="Y",1,0)+'T3'!$K$234*IF('T3'!$Y$9="Y",1,0))</f>
        <v/>
      </c>
      <c r="AP238" s="38" t="str">
        <f>IF(ISBLANK('T1'!$C$234),"",'T1'!$L$234*IF('T1'!$Z$9="Y",1,0)+'T2'!$L$234*IF('T2'!$Z$9="Y",1,0)+'T3'!$L$234*IF('T3'!$Z$9="Y",1,0))</f>
        <v/>
      </c>
      <c r="AQ238" s="38" t="str">
        <f>IF(ISBLANK('T1'!$C$234),"",'T1'!$M$234*IF('T1'!$AA$9="Y",1,0)+'T2'!$M$234*IF('T2'!$AA$9="Y",1,0)+'T3'!$M$234*IF('T3'!$AA$9="Y",1,0))</f>
        <v/>
      </c>
      <c r="AR238" s="38" t="str">
        <f>IF(ISBLANK('T1'!$C$234),"",'T1'!$M$234*IF('T1'!$AB$9="Y",1,0)+'T2'!$M$234*IF('T2'!$AB$9="Y",1,0)+'T3'!$M$234*IF('T3'!$AB$9="Y",1,0))</f>
        <v/>
      </c>
      <c r="AS238" s="38" t="str">
        <f>IF(ISBLANK('T1'!$C$234),"",SUM($AI$238:$AR$238))</f>
        <v/>
      </c>
      <c r="AT238" s="38" t="str">
        <f>IF(ISBLANK('T1'!$C$234),"",IF(ISERR($AS$238/$AS$5),"",$AS$238/$AS$5))</f>
        <v/>
      </c>
      <c r="AW238" s="38" t="str">
        <f>IF(ISBLANK('T1'!$C$234),"",'T1'!$E$234*IF('T1'!$S$10="Y",1,0)+'T2'!$E$234*IF('T2'!$S$10="Y",1,0)+'T3'!$E$234*IF('T3'!$S$10="Y",1,0)+TA!$AR$234*IF(TA!$L$10="Y",1,0))</f>
        <v/>
      </c>
      <c r="AX238" s="38" t="str">
        <f>IF(ISBLANK('T1'!$C$234),"",'T1'!$F$234*IF('T1'!$T$10="Y",1,0)+'T2'!$F$234*IF('T2'!$T$10="Y",1,0)+'T3'!$F$234*IF('T3'!$T$10="Y",1,0)+TA!$AS$234*IF(TA!$M$10="Y",1,0))</f>
        <v/>
      </c>
      <c r="AY238" s="38" t="str">
        <f>IF(ISBLANK('T1'!$C$234),"",'T1'!$G$234*IF('T1'!$U$10="Y",1,0)+'T2'!$G$234*IF('T2'!$U$10="Y",1,0)+'T3'!$G$234*IF('T3'!$U$10="Y",1,0)+TA!$AT$234*IF(TA!$N$10="Y",1,0))</f>
        <v/>
      </c>
      <c r="AZ238" s="38" t="str">
        <f>IF(ISBLANK('T1'!$C$234),"",'T1'!$H$234*IF('T1'!$V$10="Y",1,0)+'T2'!$H$234*IF('T2'!$V$10="Y",1,0)+'T3'!$H$234*IF('T3'!$V$10="Y",1,0))</f>
        <v/>
      </c>
      <c r="BA238" s="38" t="str">
        <f>IF(ISBLANK('T1'!$C$234),"",'T1'!$I$234*IF('T1'!$W$10="Y",1,0)+'T2'!$I$234*IF('T2'!$W$10="Y",1,0)+'T3'!$I$234*IF('T3'!$W$10="Y",1,0))</f>
        <v/>
      </c>
      <c r="BB238" s="38" t="str">
        <f>IF(ISBLANK('T1'!$C$234),"",'T1'!$J$234*IF('T1'!$X$10="Y",1,0)+'T2'!$J$234*IF('T2'!$X$10="Y",1,0)+'T3'!$J$234*IF('T3'!$X$10="Y",1,0))</f>
        <v/>
      </c>
      <c r="BC238" s="38" t="str">
        <f>IF(ISBLANK('T1'!$C$234),"",'T1'!$K$234*IF('T1'!$Y$10="Y",1,0)+'T2'!$K$234*IF('T2'!$Y$10="Y",1,0)+'T3'!$K$234*IF('T3'!$Y$10="Y",1,0))</f>
        <v/>
      </c>
      <c r="BD238" s="38" t="str">
        <f>IF(ISBLANK('T1'!$C$234),"",'T1'!$L$234*IF('T1'!$Z$10="Y",1,0)+'T2'!$L$234*IF('T2'!$Z$10="Y",1,0)+'T3'!$L$234*IF('T3'!$Z$10="Y",1,0))</f>
        <v/>
      </c>
      <c r="BE238" s="38" t="str">
        <f>IF(ISBLANK('T1'!$C$234),"",'T1'!$M$234*IF('T1'!$AA$10="Y",1,0)+'T2'!$M$234*IF('T2'!$AA$10="Y",1,0)+'T3'!$M$234*IF('T3'!$AA$10="Y",1,0))</f>
        <v/>
      </c>
      <c r="BF238" s="38" t="str">
        <f>IF(ISBLANK('T1'!$C$234),"",'T1'!$M$234*IF('T1'!$AB$10="Y",1,0)+'T2'!$M$234*IF('T2'!$AB$10="Y",1,0)+'T3'!$M$234*IF('T3'!$AB$10="Y",1,0))</f>
        <v/>
      </c>
      <c r="BG238" s="38" t="str">
        <f>IF(ISBLANK('T1'!$C$234),"",SUM($AW$238:$BF$238))</f>
        <v/>
      </c>
      <c r="BH238" s="38" t="str">
        <f>IF(ISBLANK('T1'!$C$234),"",IF(ISERR($BG$238/$BG$5),"",$BG$238/$BG$5))</f>
        <v/>
      </c>
      <c r="BK238" s="38" t="str">
        <f>IF(ISBLANK('T1'!$C$234),"",'T1'!$E$234*IF('T1'!$S$11="Y",1,0)+'T2'!$E$234*IF('T2'!$S$11="Y",1,0)+'T3'!$E$234*IF('T3'!$S$11="Y",1,0)+TA!$AR$234*IF(TA!$L$11="Y",1,0))</f>
        <v/>
      </c>
      <c r="BL238" s="38" t="str">
        <f>IF(ISBLANK('T1'!$C$234),"",'T1'!$F$234*IF('T1'!$T$11="Y",1,0)+'T2'!$F$234*IF('T2'!$T$11="Y",1,0)+'T3'!$F$234*IF('T3'!$T$11="Y",1,0)+TA!$AS$234*IF(TA!$M$11="Y",1,0))</f>
        <v/>
      </c>
      <c r="BM238" s="38" t="str">
        <f>IF(ISBLANK('T1'!$C$234),"",'T1'!$G$234*IF('T1'!$U$11="Y",1,0)+'T2'!$G$234*IF('T2'!$U$11="Y",1,0)+'T3'!$G$234*IF('T3'!$U$11="Y",1,0)+TA!$AT$234*IF(TA!$N$11="Y",1,0))</f>
        <v/>
      </c>
      <c r="BN238" s="38" t="str">
        <f>IF(ISBLANK('T1'!$C$234),"",'T1'!$H$234*IF('T1'!$V$11="Y",1,0)+'T2'!$H$234*IF('T2'!$V$11="Y",1,0)+'T3'!$H$234*IF('T3'!$V$11="Y",1,0))</f>
        <v/>
      </c>
      <c r="BO238" s="38" t="str">
        <f>IF(ISBLANK('T1'!$C$234),"",'T1'!$I$234*IF('T1'!$W$11="Y",1,0)+'T2'!$I$234*IF('T2'!$W$11="Y",1,0)+'T3'!$I$234*IF('T3'!$W$11="Y",1,0))</f>
        <v/>
      </c>
      <c r="BP238" s="38" t="str">
        <f>IF(ISBLANK('T1'!$C$234),"",'T1'!$J$234*IF('T1'!$X$11="Y",1,0)+'T2'!$J$234*IF('T2'!$X$11="Y",1,0)+'T3'!$J$234*IF('T3'!$X$11="Y",1,0))</f>
        <v/>
      </c>
      <c r="BQ238" s="38" t="str">
        <f>IF(ISBLANK('T1'!$C$234),"",'T1'!$K$234*IF('T1'!$Y$11="Y",1,0)+'T2'!$K$234*IF('T2'!$Y$11="Y",1,0)+'T3'!$K$234*IF('T3'!$Y$11="Y",1,0))</f>
        <v/>
      </c>
      <c r="BR238" s="38" t="str">
        <f>IF(ISBLANK('T1'!$C$234),"",'T1'!$L$234*IF('T1'!$Z$11="Y",1,0)+'T2'!$L$234*IF('T2'!$Z$11="Y",1,0)+'T3'!$L$234*IF('T3'!$Z$11="Y",1,0))</f>
        <v/>
      </c>
      <c r="BS238" s="38" t="str">
        <f>IF(ISBLANK('T1'!$C$234),"",'T1'!$M$234*IF('T1'!$AA$11="Y",1,0)+'T2'!$M$234*IF('T2'!$AA$11="Y",1,0)+'T3'!$M$234*IF('T3'!$AA$11="Y",1,0))</f>
        <v/>
      </c>
      <c r="BT238" s="38" t="str">
        <f>IF(ISBLANK('T1'!$C$234),"",'T1'!$M$234*IF('T1'!$AB$11="Y",1,0)+'T2'!$M$234*IF('T2'!$AB$11="Y",1,0)+'T3'!$M$234*IF('T3'!$AB$11="Y",1,0))</f>
        <v/>
      </c>
      <c r="BU238" s="38" t="str">
        <f>IF(ISBLANK('T1'!$C$234),"",SUM($BK$238:$BT$238))</f>
        <v/>
      </c>
      <c r="BV238" s="38" t="str">
        <f>IF(ISBLANK('T1'!$C$234),"",IF(ISERR($BU$238/$BU$5),"",$BU$238/$BU$5))</f>
        <v/>
      </c>
      <c r="BY238" s="38" t="str">
        <f>IF(ISBLANK('T1'!$C$234),"",'T1'!$E$234*IF('T1'!$S$12="Y",1,0)+'T2'!$E$234*IF('T2'!$S$12="Y",1,0)+'T3'!$E$234*IF('T3'!$S$12="Y",1,0)+TA!$AR$234*IF(TA!$L$12="Y",1,0))</f>
        <v/>
      </c>
      <c r="BZ238" s="38" t="str">
        <f>IF(ISBLANK('T1'!$C$234),"",'T1'!$F$234*IF('T1'!$T$12="Y",1,0)+'T2'!$F$234*IF('T2'!$T$12="Y",1,0)+'T3'!$F$234*IF('T3'!$T$12="Y",1,0)+TA!$AS$234*IF(TA!$M$12="Y",1,0))</f>
        <v/>
      </c>
      <c r="CA238" s="38" t="str">
        <f>IF(ISBLANK('T1'!$C$234),"",'T1'!$G$234*IF('T1'!$U$12="Y",1,0)+'T2'!$G$234*IF('T2'!$U$12="Y",1,0)+'T3'!$G$234*IF('T3'!$U$12="Y",1,0)+TA!$AT$234*IF(TA!$N$12="Y",1,0))</f>
        <v/>
      </c>
      <c r="CB238" s="38" t="str">
        <f>IF(ISBLANK('T1'!$C$234),"",'T1'!$H$234*IF('T1'!$V$12="Y",1,0)+'T2'!$H$234*IF('T2'!$V$12="Y",1,0)+'T3'!$H$234*IF('T3'!$V$12="Y",1,0))</f>
        <v/>
      </c>
      <c r="CC238" s="38" t="str">
        <f>IF(ISBLANK('T1'!$C$234),"",'T1'!$I$234*IF('T1'!$W$12="Y",1,0)+'T2'!$I$234*IF('T2'!$W$12="Y",1,0)+'T3'!$I$234*IF('T3'!$W$12="Y",1,0))</f>
        <v/>
      </c>
      <c r="CD238" s="38" t="str">
        <f>IF(ISBLANK('T1'!$C$234),"",'T1'!$J$234*IF('T1'!$X$12="Y",1,0)+'T2'!$J$234*IF('T2'!$X$12="Y",1,0)+'T3'!$J$234*IF('T3'!$X$12="Y",1,0))</f>
        <v/>
      </c>
      <c r="CE238" s="38" t="str">
        <f>IF(ISBLANK('T1'!$C$234),"",'T1'!$K$234*IF('T1'!$Y$12="Y",1,0)+'T2'!$K$234*IF('T2'!$Y$12="Y",1,0)+'T3'!$K$234*IF('T3'!$Y$12="Y",1,0))</f>
        <v/>
      </c>
      <c r="CF238" s="38" t="str">
        <f>IF(ISBLANK('T1'!$C$234),"",'T1'!$L$234*IF('T1'!$Z$12="Y",1,0)+'T2'!$L$234*IF('T2'!$Z$12="Y",1,0)+'T3'!$L$234*IF('T3'!$Z$12="Y",1,0))</f>
        <v/>
      </c>
      <c r="CG238" s="38" t="str">
        <f>IF(ISBLANK('T1'!$C$234),"",'T1'!$M$234*IF('T1'!$AA$12="Y",1,0)+'T2'!$M$234*IF('T2'!$AA$12="Y",1,0)+'T3'!$M$234*IF('T3'!$AA$12="Y",1,0))</f>
        <v/>
      </c>
      <c r="CH238" s="38" t="str">
        <f>IF(ISBLANK('T1'!$C$234),"",'T1'!$M$234*IF('T1'!$AB$12="Y",1,0)+'T2'!$M$234*IF('T2'!$AB$12="Y",1,0)+'T3'!$M$234*IF('T3'!$AB$12="Y",1,0))</f>
        <v/>
      </c>
      <c r="CI238" s="38" t="str">
        <f>IF(ISBLANK('T1'!$C$234),"",SUM($BY$238:$CH$238))</f>
        <v/>
      </c>
      <c r="CJ238" s="38" t="str">
        <f>IF(ISBLANK('T1'!$C$234),"",IF(ISERR($CI$238/$CI$5),"",$CI$238/$CI$5))</f>
        <v/>
      </c>
      <c r="CM238" s="38" t="str">
        <f>IF(ISBLANK('T1'!$C$234),"",'T1'!$E$234*IF('T1'!$S$13="Y",1,0)+'T2'!$E$234*IF('T2'!$S$13="Y",1,0)+'T3'!$E$234*IF('T3'!$S$13="Y",1,0)+TA!$AR$234*IF(TA!$L$13="Y",1,0))</f>
        <v/>
      </c>
      <c r="CN238" s="38" t="str">
        <f>IF(ISBLANK('T1'!$C$234),"",'T1'!$F$234*IF('T1'!$T$13="Y",1,0)+'T2'!$F$234*IF('T2'!$T$13="Y",1,0)+'T3'!$F$234*IF('T3'!$T$13="Y",1,0)+TA!$AS$234*IF(TA!$M$13="Y",1,0))</f>
        <v/>
      </c>
      <c r="CO238" s="38" t="str">
        <f>IF(ISBLANK('T1'!$C$234),"",'T1'!$G$234*IF('T1'!$U$13="Y",1,0)+'T2'!$G$234*IF('T2'!$U$13="Y",1,0)+'T3'!$G$234*IF('T3'!$U$13="Y",1,0)+TA!$AT$234*IF(TA!$N$13="Y",1,0))</f>
        <v/>
      </c>
      <c r="CP238" s="38" t="str">
        <f>IF(ISBLANK('T1'!$C$234),"",'T1'!$H$234*IF('T1'!$V$13="Y",1,0)+'T2'!$H$234*IF('T2'!$V$13="Y",1,0)+'T3'!$H$234*IF('T3'!$V$13="Y",1,0))</f>
        <v/>
      </c>
      <c r="CQ238" s="38" t="str">
        <f>IF(ISBLANK('T1'!$C$234),"",'T1'!$I$234*IF('T1'!$W$13="Y",1,0)+'T2'!$I$234*IF('T2'!$W$13="Y",1,0)+'T3'!$I$234*IF('T3'!$W$13="Y",1,0))</f>
        <v/>
      </c>
      <c r="CR238" s="38" t="str">
        <f>IF(ISBLANK('T1'!$C$234),"",'T1'!$J$234*IF('T1'!$X$13="Y",1,0)+'T2'!$J$234*IF('T2'!$X$13="Y",1,0)+'T3'!$J$234*IF('T3'!$X$13="Y",1,0))</f>
        <v/>
      </c>
      <c r="CS238" s="38" t="str">
        <f>IF(ISBLANK('T1'!$C$234),"",'T1'!$K$234*IF('T1'!$Y$13="Y",1,0)+'T2'!$K$234*IF('T2'!$Y$13="Y",1,0)+'T3'!$K$234*IF('T3'!$Y$13="Y",1,0))</f>
        <v/>
      </c>
      <c r="CT238" s="38" t="str">
        <f>IF(ISBLANK('T1'!$C$234),"",'T1'!$L$234*IF('T1'!$Z$13="Y",1,0)+'T2'!$L$234*IF('T2'!$Z$13="Y",1,0)+'T3'!$L$234*IF('T3'!$Z$13="Y",1,0))</f>
        <v/>
      </c>
      <c r="CU238" s="38" t="str">
        <f>IF(ISBLANK('T1'!$C$234),"",'T1'!$M$234*IF('T1'!$AA$13="Y",1,0)+'T2'!$M$234*IF('T2'!$AA$13="Y",1,0)+'T3'!$M$234*IF('T3'!$AA$13="Y",1,0))</f>
        <v/>
      </c>
      <c r="CV238" s="38" t="str">
        <f>IF(ISBLANK('T1'!$C$234),"",'T1'!$M$234*IF('T1'!$AB$13="Y",1,0)+'T2'!$M$234*IF('T2'!$AB$13="Y",1,0)+'T3'!$M$234*IF('T3'!$AB$13="Y",1,0))</f>
        <v/>
      </c>
      <c r="CW238" s="38" t="str">
        <f>IF(ISBLANK('T1'!$C$234),"",SUM($CM$238:$CV$238))</f>
        <v/>
      </c>
      <c r="CX238" s="38" t="str">
        <f>IF(ISBLANK('T1'!$C$234),"",IF(ISERR($CW$238/$CW$5),"",$CW$238/$CW$5))</f>
        <v/>
      </c>
      <c r="DA238" s="38" t="str">
        <f>IF(ISBLANK('T1'!$C$234),"",'T1'!$E$234*IF('T1'!$S$14="Y",1,0)+'T2'!$E$234*IF('T2'!$S$14="Y",1,0)+'T3'!$E$234*IF('T3'!$S$14="Y",1,0)+TA!$AR$234*IF(TA!$L$14="Y",1,0))</f>
        <v/>
      </c>
      <c r="DB238" s="38" t="str">
        <f>IF(ISBLANK('T1'!$C$234),"",'T1'!$F$234*IF('T1'!$T$14="Y",1,0)+'T2'!$F$234*IF('T2'!$T$14="Y",1,0)+'T3'!$F$234*IF('T3'!$T$14="Y",1,0)+TA!$AS$234*IF(TA!$M$14="Y",1,0))</f>
        <v/>
      </c>
      <c r="DC238" s="38" t="str">
        <f>IF(ISBLANK('T1'!$C$234),"",'T1'!$G$234*IF('T1'!$U$14="Y",1,0)+'T2'!$G$234*IF('T2'!$U$14="Y",1,0)+'T3'!$G$234*IF('T3'!$U$14="Y",1,0)+TA!$AT$234*IF(TA!$N$14="Y",1,0))</f>
        <v/>
      </c>
      <c r="DD238" s="38" t="str">
        <f>IF(ISBLANK('T1'!$C$234),"",'T1'!$H$234*IF('T1'!$V$14="Y",1,0)+'T2'!$H$234*IF('T2'!$V$14="Y",1,0)+'T3'!$H$234*IF('T3'!$V$14="Y",1,0))</f>
        <v/>
      </c>
      <c r="DE238" s="38" t="str">
        <f>IF(ISBLANK('T1'!$C$234),"",'T1'!$I$234*IF('T1'!$W$14="Y",1,0)+'T2'!$I$234*IF('T2'!$W$14="Y",1,0)+'T3'!$I$234*IF('T3'!$W$14="Y",1,0))</f>
        <v/>
      </c>
      <c r="DF238" s="38" t="str">
        <f>IF(ISBLANK('T1'!$C$234),"",'T1'!$J$234*IF('T1'!$X$14="Y",1,0)+'T2'!$J$234*IF('T2'!$X$14="Y",1,0)+'T3'!$J$234*IF('T3'!$X$14="Y",1,0))</f>
        <v/>
      </c>
      <c r="DG238" s="38" t="str">
        <f>IF(ISBLANK('T1'!$C$234),"",'T1'!$K$234*IF('T1'!$Y$14="Y",1,0)+'T2'!$K$234*IF('T2'!$Y$14="Y",1,0)+'T3'!$K$234*IF('T3'!$Y$14="Y",1,0))</f>
        <v/>
      </c>
      <c r="DH238" s="38" t="str">
        <f>IF(ISBLANK('T1'!$C$234),"",'T1'!$L$234*IF('T1'!$Z$14="Y",1,0)+'T2'!$L$234*IF('T2'!$Z$14="Y",1,0)+'T3'!$L$234*IF('T3'!$Z$14="Y",1,0))</f>
        <v/>
      </c>
      <c r="DI238" s="38" t="str">
        <f>IF(ISBLANK('T1'!$C$234),"",'T1'!$M$234*IF('T1'!$AA$14="Y",1,0)+'T2'!$M$234*IF('T2'!$AA$14="Y",1,0)+'T3'!$M$234*IF('T3'!$AA$14="Y",1,0))</f>
        <v/>
      </c>
      <c r="DJ238" s="38" t="str">
        <f>IF(ISBLANK('T1'!$C$234),"",'T1'!$M$234*IF('T1'!$AB$14="Y",1,0)+'T2'!$M$234*IF('T2'!$AB$14="Y",1,0)+'T3'!$M$234*IF('T3'!$AB$14="Y",1,0))</f>
        <v/>
      </c>
      <c r="DK238" s="38" t="str">
        <f>IF(ISBLANK('T1'!$C$234),"",SUM($DA$238:$DJ$238))</f>
        <v/>
      </c>
      <c r="DL238" s="38" t="str">
        <f>IF(ISBLANK('T1'!$C$234),"",IF(ISERR($DK$238/$DK$5),"",$DK$238/$DK$5))</f>
        <v/>
      </c>
      <c r="DO238" s="38" t="str">
        <f>IF(ISBLANK('T1'!$C$234),"",'T1'!$E$234*IF('T1'!$S$15="Y",1,0)+'T2'!$E$234*IF('T2'!$S$15="Y",1,0)+'T3'!$E$234*IF('T3'!$S$15="Y",1,0)+TA!$AR$234*IF(TA!$L$15="Y",1,0))</f>
        <v/>
      </c>
      <c r="DP238" s="38" t="str">
        <f>IF(ISBLANK('T1'!$C$234),"",'T1'!$F$234*IF('T1'!$T$15="Y",1,0)+'T2'!$F$234*IF('T2'!$T$15="Y",1,0)+'T3'!$F$234*IF('T3'!$T$15="Y",1,0)+TA!$AS$234*IF(TA!$M$15="Y",1,0))</f>
        <v/>
      </c>
      <c r="DQ238" s="38" t="str">
        <f>IF(ISBLANK('T1'!$C$234),"",'T1'!$G$234*IF('T1'!$U$15="Y",1,0)+'T2'!$G$234*IF('T2'!$U$15="Y",1,0)+'T3'!$G$234*IF('T3'!$U$15="Y",1,0)+TA!$AT$234*IF(TA!$N$15="Y",1,0))</f>
        <v/>
      </c>
      <c r="DR238" s="38" t="str">
        <f>IF(ISBLANK('T1'!$C$234),"",'T1'!$H$234*IF('T1'!$V$15="Y",1,0)+'T2'!$H$234*IF('T2'!$V$15="Y",1,0)+'T3'!$H$234*IF('T3'!$V$15="Y",1,0))</f>
        <v/>
      </c>
      <c r="DS238" s="38" t="str">
        <f>IF(ISBLANK('T1'!$C$234),"",'T1'!$I$234*IF('T1'!$W$15="Y",1,0)+'T2'!$I$234*IF('T2'!$W$15="Y",1,0)+'T3'!$I$234*IF('T3'!$W$15="Y",1,0))</f>
        <v/>
      </c>
      <c r="DT238" s="38" t="str">
        <f>IF(ISBLANK('T1'!$C$234),"",'T1'!$J$234*IF('T1'!$X$15="Y",1,0)+'T2'!$J$234*IF('T2'!$X$15="Y",1,0)+'T3'!$J$234*IF('T3'!$X$15="Y",1,0))</f>
        <v/>
      </c>
      <c r="DU238" s="38" t="str">
        <f>IF(ISBLANK('T1'!$C$234),"",'T1'!$K$234*IF('T1'!$Y$15="Y",1,0)+'T2'!$K$234*IF('T2'!$Y$15="Y",1,0)+'T3'!$K$234*IF('T3'!$Y$15="Y",1,0))</f>
        <v/>
      </c>
      <c r="DV238" s="38" t="str">
        <f>IF(ISBLANK('T1'!$C$234),"",'T1'!$L$234*IF('T1'!$Z$15="Y",1,0)+'T2'!$L$234*IF('T2'!$Z$15="Y",1,0)+'T3'!$L$234*IF('T3'!$Z$15="Y",1,0))</f>
        <v/>
      </c>
      <c r="DW238" s="38" t="str">
        <f>IF(ISBLANK('T1'!$C$234),"",'T1'!$M$234*IF('T1'!$AA$15="Y",1,0)+'T2'!$M$234*IF('T2'!$AA$15="Y",1,0)+'T3'!$M$234*IF('T3'!$AA$15="Y",1,0))</f>
        <v/>
      </c>
      <c r="DX238" s="38" t="str">
        <f>IF(ISBLANK('T1'!$C$234),"",'T1'!$M$234*IF('T1'!$AB$15="Y",1,0)+'T2'!$M$234*IF('T2'!$AB$15="Y",1,0)+'T3'!$M$234*IF('T3'!$AB$15="Y",1,0))</f>
        <v/>
      </c>
      <c r="DY238" s="38" t="str">
        <f>IF(ISBLANK('T1'!$C$234),"",SUM($DO$238:$DX$238))</f>
        <v/>
      </c>
      <c r="DZ238" s="38" t="str">
        <f>IF(ISBLANK('T1'!$C$234),"",IF(ISERR($DY$238/$DY$5),"",$DY$238/$DY$5))</f>
        <v/>
      </c>
      <c r="EC238" s="38" t="str">
        <f>IF(ISBLANK('T1'!$C$234),"",'T1'!$E$234*IF('T1'!$S$16="Y",1,0)+'T2'!$E$234*IF('T2'!$S$16="Y",1,0)+'T3'!$E$234*IF('T3'!$S$16="Y",1,0)+TA!$AR$234*IF(TA!$L$16="Y",1,0))</f>
        <v/>
      </c>
      <c r="ED238" s="38" t="str">
        <f>IF(ISBLANK('T1'!$C$234),"",'T1'!$F$234*IF('T1'!$T$16="Y",1,0)+'T2'!$F$234*IF('T2'!$T$16="Y",1,0)+'T3'!$F$234*IF('T3'!$T$16="Y",1,0)+TA!$AS$234*IF(TA!$M$16="Y",1,0))</f>
        <v/>
      </c>
      <c r="EE238" s="38" t="str">
        <f>IF(ISBLANK('T1'!$C$234),"",'T1'!$G$234*IF('T1'!$U$16="Y",1,0)+'T2'!$G$234*IF('T2'!$U$16="Y",1,0)+'T3'!$G$234*IF('T3'!$U$16="Y",1,0)+TA!$AT$234*IF(TA!$N$16="Y",1,0))</f>
        <v/>
      </c>
      <c r="EF238" s="38" t="str">
        <f>IF(ISBLANK('T1'!$C$234),"",'T1'!$H$234*IF('T1'!$V$16="Y",1,0)+'T2'!$H$234*IF('T2'!$V$16="Y",1,0)+'T3'!$H$234*IF('T3'!$V$16="Y",1,0))</f>
        <v/>
      </c>
      <c r="EG238" s="38" t="str">
        <f>IF(ISBLANK('T1'!$C$234),"",'T1'!$I$234*IF('T1'!$W$16="Y",1,0)+'T2'!$I$234*IF('T2'!$W$16="Y",1,0)+'T3'!$I$234*IF('T3'!$W$16="Y",1,0))</f>
        <v/>
      </c>
      <c r="EH238" s="38" t="str">
        <f>IF(ISBLANK('T1'!$C$234),"",'T1'!$J$234*IF('T1'!$X$16="Y",1,0)+'T2'!$J$234*IF('T2'!$X$16="Y",1,0)+'T3'!$J$234*IF('T3'!$X$16="Y",1,0))</f>
        <v/>
      </c>
      <c r="EI238" s="38" t="str">
        <f>IF(ISBLANK('T1'!$C$234),"",'T1'!$K$234*IF('T1'!$Y$16="Y",1,0)+'T2'!$K$234*IF('T2'!$Y$16="Y",1,0)+'T3'!$K$234*IF('T3'!$Y$16="Y",1,0))</f>
        <v/>
      </c>
      <c r="EJ238" s="38" t="str">
        <f>IF(ISBLANK('T1'!$C$234),"",'T1'!$L$234*IF('T1'!$Z$16="Y",1,0)+'T2'!$L$234*IF('T2'!$Z$16="Y",1,0)+'T3'!$L$234*IF('T3'!$Z$16="Y",1,0))</f>
        <v/>
      </c>
      <c r="EK238" s="38" t="str">
        <f>IF(ISBLANK('T1'!$C$234),"",'T1'!$M$234*IF('T1'!$AA$16="Y",1,0)+'T2'!$M$234*IF('T2'!$AA$16="Y",1,0)+'T3'!$M$234*IF('T3'!$AA$16="Y",1,0))</f>
        <v/>
      </c>
      <c r="EL238" s="38" t="str">
        <f>IF(ISBLANK('T1'!$C$234),"",'T1'!$M$234*IF('T1'!$AB$16="Y",1,0)+'T2'!$M$234*IF('T2'!$AB$16="Y",1,0)+'T3'!$M$234*IF('T3'!$AB$16="Y",1,0))</f>
        <v/>
      </c>
      <c r="EM238" s="38" t="str">
        <f>IF(ISBLANK('T1'!$C$234),"",SUM($EC$238:$EL$238))</f>
        <v/>
      </c>
      <c r="EN238" s="38" t="str">
        <f>IF(ISBLANK('T1'!$C$234),"",IF(ISERR($EM$238/$EM$5),"",$EM$238/$EM$5))</f>
        <v/>
      </c>
      <c r="EQ238" s="38" t="str">
        <f>IF(ISBLANK('T1'!$C$234),"",'T1'!$E$234*IF('T1'!$S$17="Y",1,0)+'T2'!$E$234*IF('T2'!$S$17="Y",1,0)+'T3'!$E$234*IF('T3'!$S$17="Y",1,0)+TA!$AR$234*IF(TA!$L$17="Y",1,0))</f>
        <v/>
      </c>
      <c r="ER238" s="38" t="str">
        <f>IF(ISBLANK('T1'!$C$234),"",'T1'!$F$234*IF('T1'!$T$17="Y",1,0)+'T2'!$F$234*IF('T2'!$T$17="Y",1,0)+'T3'!$F$234*IF('T3'!$T$17="Y",1,0)+TA!$AS$234*IF(TA!$M$17="Y",1,0))</f>
        <v/>
      </c>
      <c r="ES238" s="38" t="str">
        <f>IF(ISBLANK('T1'!$C$234),"",'T1'!$G$234*IF('T1'!$U$17="Y",1,0)+'T2'!$G$234*IF('T2'!$U$17="Y",1,0)+'T3'!$G$234*IF('T3'!$U$17="Y",1,0)+TA!$AT$234*IF(TA!$N$17="Y",1,0))</f>
        <v/>
      </c>
      <c r="ET238" s="38" t="str">
        <f>IF(ISBLANK('T1'!$C$234),"",'T1'!$H$234*IF('T1'!$V$17="Y",1,0)+'T2'!$H$234*IF('T2'!$V$17="Y",1,0)+'T3'!$H$234*IF('T3'!$V$17="Y",1,0))</f>
        <v/>
      </c>
      <c r="EU238" s="38" t="str">
        <f>IF(ISBLANK('T1'!$C$234),"",'T1'!$I$234*IF('T1'!$W$17="Y",1,0)+'T2'!$I$234*IF('T2'!$W$17="Y",1,0)+'T3'!$I$234*IF('T3'!$W$17="Y",1,0))</f>
        <v/>
      </c>
      <c r="EV238" s="38" t="str">
        <f>IF(ISBLANK('T1'!$C$234),"",'T1'!$J$234*IF('T1'!$X$17="Y",1,0)+'T2'!$J$234*IF('T2'!$X$17="Y",1,0)+'T3'!$J$234*IF('T3'!$X$17="Y",1,0))</f>
        <v/>
      </c>
      <c r="EW238" s="38" t="str">
        <f>IF(ISBLANK('T1'!$C$234),"",'T1'!$K$234*IF('T1'!$Y$17="Y",1,0)+'T2'!$K$234*IF('T2'!$Y$17="Y",1,0)+'T3'!$K$234*IF('T3'!$Y$17="Y",1,0))</f>
        <v/>
      </c>
      <c r="EX238" s="38" t="str">
        <f>IF(ISBLANK('T1'!$C$234),"",'T1'!$L$234*IF('T1'!$Z$17="Y",1,0)+'T2'!$L$234*IF('T2'!$Z$17="Y",1,0)+'T3'!$L$234*IF('T3'!$Z$17="Y",1,0))</f>
        <v/>
      </c>
      <c r="EY238" s="38" t="str">
        <f>IF(ISBLANK('T1'!$C$234),"",'T1'!$M$234*IF('T1'!$AA$17="Y",1,0)+'T2'!$M$234*IF('T2'!$AA$17="Y",1,0)+'T3'!$M$234*IF('T3'!$AA$17="Y",1,0))</f>
        <v/>
      </c>
      <c r="EZ238" s="38" t="str">
        <f>IF(ISBLANK('T1'!$C$234),"",'T1'!$M$234*IF('T1'!$AB$17="Y",1,0)+'T2'!$M$234*IF('T2'!$AB$17="Y",1,0)+'T3'!$M$234*IF('T3'!$AB$17="Y",1,0))</f>
        <v/>
      </c>
      <c r="FA238" s="38" t="str">
        <f>IF(ISBLANK('T1'!$C$234),"",SUM($EQ$238:$EZ$238))</f>
        <v/>
      </c>
      <c r="FB238" s="38" t="str">
        <f>IF(ISBLANK('T1'!$C$234),"",IF(ISERR($FA$238/$FA$5),"",$FA$238/$FA$5))</f>
        <v/>
      </c>
    </row>
    <row r="239" spans="20:158">
      <c r="T239" s="38" t="str">
        <f>IF(ISBLANK('T1'!$C$235),"",'T1'!$E$235*IF('T1'!$S$8="Y",1,0)+'T2'!$E$235*IF('T2'!$S$8="Y",1,0)+'T3'!$E$235*IF('T3'!$S$8="Y",1,0)+TA!$AR$235*IF(TA!$L$8="Y",1,0))</f>
        <v/>
      </c>
      <c r="U239" s="38" t="str">
        <f>IF(ISBLANK('T1'!$C$235),"",'T1'!$F$235*IF('T1'!$T$8="Y",1,0)+'T2'!$F$235*IF('T2'!$T$8="Y",1,0)+'T3'!$F$235*IF('T3'!$T$8="Y",1,0)+TA!$AS$235*IF(TA!$M$8="Y",1,0))</f>
        <v/>
      </c>
      <c r="V239" s="38" t="str">
        <f>IF(ISBLANK('T1'!$C$235),"",'T1'!$G$235*IF('T1'!$U$8="Y",1,0)+'T2'!$G$235*IF('T2'!$U$8="Y",1,0)+'T3'!$G$235*IF('T3'!$U$8="Y",1,0)+TA!$AT$235*IF(TA!$N$8="Y",1,0))</f>
        <v/>
      </c>
      <c r="W239" s="38" t="str">
        <f>IF(ISBLANK('T1'!$C$235),"",'T1'!$H$235*IF('T1'!$V$8="Y",1,0)+'T2'!$H$235*IF('T2'!$V$8="Y",1,0)+'T3'!$H$235*IF('T3'!$V$8="Y",1,0))</f>
        <v/>
      </c>
      <c r="X239" s="38" t="str">
        <f>IF(ISBLANK('T1'!$C$235),"",'T1'!$I$235*IF('T1'!$W$8="Y",1,0)+'T2'!$I$235*IF('T2'!$W$8="Y",1,0)+'T3'!$I$235*IF('T3'!$W$8="Y",1,0))</f>
        <v/>
      </c>
      <c r="Y239" s="38" t="str">
        <f>IF(ISBLANK('T1'!$C$235),"",'T1'!$J$235*IF('T1'!$X$8="Y",1,0)+'T2'!$J$235*IF('T2'!$X$8="Y",1,0)+'T3'!$J$235*IF('T3'!$X$8="Y",1,0))</f>
        <v/>
      </c>
      <c r="Z239" s="38" t="str">
        <f>IF(ISBLANK('T1'!$C$235),"",'T1'!$K$235*IF('T1'!$Y$8="Y",1,0)+'T2'!$K$235*IF('T2'!$Y$8="Y",1,0)+'T3'!$K$235*IF('T3'!$Y$8="Y",1,0))</f>
        <v/>
      </c>
      <c r="AA239" s="38" t="str">
        <f>IF(ISBLANK('T1'!$C$235),"",'T1'!$L$235*IF('T1'!$Z$8="Y",1,0)+'T2'!$L$235*IF('T2'!$Z$8="Y",1,0)+'T3'!$L$235*IF('T3'!$Z$8="Y",1,0))</f>
        <v/>
      </c>
      <c r="AB239" s="38" t="str">
        <f>IF(ISBLANK('T1'!$C$235),"",'T1'!$M$235*IF('T1'!$AA$8="Y",1,0)+'T2'!$M$235*IF('T2'!$AA$8="Y",1,0)+'T3'!$M$235*IF('T3'!$AA$8="Y",1,0))</f>
        <v/>
      </c>
      <c r="AC239" s="38" t="str">
        <f>IF(ISBLANK('T1'!$C$235),"",'T1'!$M$235*IF('T1'!$AB$8="Y",1,0)+'T2'!$M$235*IF('T2'!$AB$8="Y",1,0)+'T3'!$M$235*IF('T3'!$AB$8="Y",1,0))</f>
        <v/>
      </c>
      <c r="AD239" s="38" t="str">
        <f>IF(ISBLANK('T1'!$C$235),"",SUM($T$239:$AC$239))</f>
        <v/>
      </c>
      <c r="AE239" s="38" t="str">
        <f>IF(ISBLANK('T1'!$C$235),"",IF(ISERR($AD$239/$AD$5),"",$AD$239/$AD$5))</f>
        <v/>
      </c>
      <c r="AI239" s="38" t="str">
        <f>IF(ISBLANK('T1'!$C$235),"",'T1'!$E$235*IF('T1'!$S$9="Y",1,0)+'T2'!$E$235*IF('T2'!$S$9="Y",1,0)+'T3'!$E$235*IF('T3'!$S$9="Y",1,0)+TA!$AR$235*IF(TA!$L$9="Y",1,0))</f>
        <v/>
      </c>
      <c r="AJ239" s="38" t="str">
        <f>IF(ISBLANK('T1'!$C$235),"",'T1'!$F$235*IF('T1'!$T$9="Y",1,0)+'T2'!$F$235*IF('T2'!$T$9="Y",1,0)+'T3'!$F$235*IF('T3'!$T$9="Y",1,0)+TA!$AS$235*IF(TA!$M$9="Y",1,0))</f>
        <v/>
      </c>
      <c r="AK239" s="38" t="str">
        <f>IF(ISBLANK('T1'!$C$235),"",'T1'!$G$235*IF('T1'!$U$9="Y",1,0)+'T2'!$G$235*IF('T2'!$U$9="Y",1,0)+'T3'!$G$235*IF('T3'!$U$9="Y",1,0)+TA!$AT$235*IF(TA!$N$9="Y",1,0))</f>
        <v/>
      </c>
      <c r="AL239" s="38" t="str">
        <f>IF(ISBLANK('T1'!$C$235),"",'T1'!$H$235*IF('T1'!$V$9="Y",1,0)+'T2'!$H$235*IF('T2'!$V$9="Y",1,0)+'T3'!$H$235*IF('T3'!$V$9="Y",1,0))</f>
        <v/>
      </c>
      <c r="AM239" s="38" t="str">
        <f>IF(ISBLANK('T1'!$C$235),"",'T1'!$I$235*IF('T1'!$W$9="Y",1,0)+'T2'!$I$235*IF('T2'!$W$9="Y",1,0)+'T3'!$I$235*IF('T3'!$W$9="Y",1,0))</f>
        <v/>
      </c>
      <c r="AN239" s="38" t="str">
        <f>IF(ISBLANK('T1'!$C$235),"",'T1'!$J$235*IF('T1'!$X$9="Y",1,0)+'T2'!$J$235*IF('T2'!$X$9="Y",1,0)+'T3'!$J$235*IF('T3'!$X$9="Y",1,0))</f>
        <v/>
      </c>
      <c r="AO239" s="38" t="str">
        <f>IF(ISBLANK('T1'!$C$235),"",'T1'!$K$235*IF('T1'!$Y$9="Y",1,0)+'T2'!$K$235*IF('T2'!$Y$9="Y",1,0)+'T3'!$K$235*IF('T3'!$Y$9="Y",1,0))</f>
        <v/>
      </c>
      <c r="AP239" s="38" t="str">
        <f>IF(ISBLANK('T1'!$C$235),"",'T1'!$L$235*IF('T1'!$Z$9="Y",1,0)+'T2'!$L$235*IF('T2'!$Z$9="Y",1,0)+'T3'!$L$235*IF('T3'!$Z$9="Y",1,0))</f>
        <v/>
      </c>
      <c r="AQ239" s="38" t="str">
        <f>IF(ISBLANK('T1'!$C$235),"",'T1'!$M$235*IF('T1'!$AA$9="Y",1,0)+'T2'!$M$235*IF('T2'!$AA$9="Y",1,0)+'T3'!$M$235*IF('T3'!$AA$9="Y",1,0))</f>
        <v/>
      </c>
      <c r="AR239" s="38" t="str">
        <f>IF(ISBLANK('T1'!$C$235),"",'T1'!$M$235*IF('T1'!$AB$9="Y",1,0)+'T2'!$M$235*IF('T2'!$AB$9="Y",1,0)+'T3'!$M$235*IF('T3'!$AB$9="Y",1,0))</f>
        <v/>
      </c>
      <c r="AS239" s="38" t="str">
        <f>IF(ISBLANK('T1'!$C$235),"",SUM($AI$239:$AR$239))</f>
        <v/>
      </c>
      <c r="AT239" s="38" t="str">
        <f>IF(ISBLANK('T1'!$C$235),"",IF(ISERR($AS$239/$AS$5),"",$AS$239/$AS$5))</f>
        <v/>
      </c>
      <c r="AW239" s="38" t="str">
        <f>IF(ISBLANK('T1'!$C$235),"",'T1'!$E$235*IF('T1'!$S$10="Y",1,0)+'T2'!$E$235*IF('T2'!$S$10="Y",1,0)+'T3'!$E$235*IF('T3'!$S$10="Y",1,0)+TA!$AR$235*IF(TA!$L$10="Y",1,0))</f>
        <v/>
      </c>
      <c r="AX239" s="38" t="str">
        <f>IF(ISBLANK('T1'!$C$235),"",'T1'!$F$235*IF('T1'!$T$10="Y",1,0)+'T2'!$F$235*IF('T2'!$T$10="Y",1,0)+'T3'!$F$235*IF('T3'!$T$10="Y",1,0)+TA!$AS$235*IF(TA!$M$10="Y",1,0))</f>
        <v/>
      </c>
      <c r="AY239" s="38" t="str">
        <f>IF(ISBLANK('T1'!$C$235),"",'T1'!$G$235*IF('T1'!$U$10="Y",1,0)+'T2'!$G$235*IF('T2'!$U$10="Y",1,0)+'T3'!$G$235*IF('T3'!$U$10="Y",1,0)+TA!$AT$235*IF(TA!$N$10="Y",1,0))</f>
        <v/>
      </c>
      <c r="AZ239" s="38" t="str">
        <f>IF(ISBLANK('T1'!$C$235),"",'T1'!$H$235*IF('T1'!$V$10="Y",1,0)+'T2'!$H$235*IF('T2'!$V$10="Y",1,0)+'T3'!$H$235*IF('T3'!$V$10="Y",1,0))</f>
        <v/>
      </c>
      <c r="BA239" s="38" t="str">
        <f>IF(ISBLANK('T1'!$C$235),"",'T1'!$I$235*IF('T1'!$W$10="Y",1,0)+'T2'!$I$235*IF('T2'!$W$10="Y",1,0)+'T3'!$I$235*IF('T3'!$W$10="Y",1,0))</f>
        <v/>
      </c>
      <c r="BB239" s="38" t="str">
        <f>IF(ISBLANK('T1'!$C$235),"",'T1'!$J$235*IF('T1'!$X$10="Y",1,0)+'T2'!$J$235*IF('T2'!$X$10="Y",1,0)+'T3'!$J$235*IF('T3'!$X$10="Y",1,0))</f>
        <v/>
      </c>
      <c r="BC239" s="38" t="str">
        <f>IF(ISBLANK('T1'!$C$235),"",'T1'!$K$235*IF('T1'!$Y$10="Y",1,0)+'T2'!$K$235*IF('T2'!$Y$10="Y",1,0)+'T3'!$K$235*IF('T3'!$Y$10="Y",1,0))</f>
        <v/>
      </c>
      <c r="BD239" s="38" t="str">
        <f>IF(ISBLANK('T1'!$C$235),"",'T1'!$L$235*IF('T1'!$Z$10="Y",1,0)+'T2'!$L$235*IF('T2'!$Z$10="Y",1,0)+'T3'!$L$235*IF('T3'!$Z$10="Y",1,0))</f>
        <v/>
      </c>
      <c r="BE239" s="38" t="str">
        <f>IF(ISBLANK('T1'!$C$235),"",'T1'!$M$235*IF('T1'!$AA$10="Y",1,0)+'T2'!$M$235*IF('T2'!$AA$10="Y",1,0)+'T3'!$M$235*IF('T3'!$AA$10="Y",1,0))</f>
        <v/>
      </c>
      <c r="BF239" s="38" t="str">
        <f>IF(ISBLANK('T1'!$C$235),"",'T1'!$M$235*IF('T1'!$AB$10="Y",1,0)+'T2'!$M$235*IF('T2'!$AB$10="Y",1,0)+'T3'!$M$235*IF('T3'!$AB$10="Y",1,0))</f>
        <v/>
      </c>
      <c r="BG239" s="38" t="str">
        <f>IF(ISBLANK('T1'!$C$235),"",SUM($AW$239:$BF$239))</f>
        <v/>
      </c>
      <c r="BH239" s="38" t="str">
        <f>IF(ISBLANK('T1'!$C$235),"",IF(ISERR($BG$239/$BG$5),"",$BG$239/$BG$5))</f>
        <v/>
      </c>
      <c r="BK239" s="38" t="str">
        <f>IF(ISBLANK('T1'!$C$235),"",'T1'!$E$235*IF('T1'!$S$11="Y",1,0)+'T2'!$E$235*IF('T2'!$S$11="Y",1,0)+'T3'!$E$235*IF('T3'!$S$11="Y",1,0)+TA!$AR$235*IF(TA!$L$11="Y",1,0))</f>
        <v/>
      </c>
      <c r="BL239" s="38" t="str">
        <f>IF(ISBLANK('T1'!$C$235),"",'T1'!$F$235*IF('T1'!$T$11="Y",1,0)+'T2'!$F$235*IF('T2'!$T$11="Y",1,0)+'T3'!$F$235*IF('T3'!$T$11="Y",1,0)+TA!$AS$235*IF(TA!$M$11="Y",1,0))</f>
        <v/>
      </c>
      <c r="BM239" s="38" t="str">
        <f>IF(ISBLANK('T1'!$C$235),"",'T1'!$G$235*IF('T1'!$U$11="Y",1,0)+'T2'!$G$235*IF('T2'!$U$11="Y",1,0)+'T3'!$G$235*IF('T3'!$U$11="Y",1,0)+TA!$AT$235*IF(TA!$N$11="Y",1,0))</f>
        <v/>
      </c>
      <c r="BN239" s="38" t="str">
        <f>IF(ISBLANK('T1'!$C$235),"",'T1'!$H$235*IF('T1'!$V$11="Y",1,0)+'T2'!$H$235*IF('T2'!$V$11="Y",1,0)+'T3'!$H$235*IF('T3'!$V$11="Y",1,0))</f>
        <v/>
      </c>
      <c r="BO239" s="38" t="str">
        <f>IF(ISBLANK('T1'!$C$235),"",'T1'!$I$235*IF('T1'!$W$11="Y",1,0)+'T2'!$I$235*IF('T2'!$W$11="Y",1,0)+'T3'!$I$235*IF('T3'!$W$11="Y",1,0))</f>
        <v/>
      </c>
      <c r="BP239" s="38" t="str">
        <f>IF(ISBLANK('T1'!$C$235),"",'T1'!$J$235*IF('T1'!$X$11="Y",1,0)+'T2'!$J$235*IF('T2'!$X$11="Y",1,0)+'T3'!$J$235*IF('T3'!$X$11="Y",1,0))</f>
        <v/>
      </c>
      <c r="BQ239" s="38" t="str">
        <f>IF(ISBLANK('T1'!$C$235),"",'T1'!$K$235*IF('T1'!$Y$11="Y",1,0)+'T2'!$K$235*IF('T2'!$Y$11="Y",1,0)+'T3'!$K$235*IF('T3'!$Y$11="Y",1,0))</f>
        <v/>
      </c>
      <c r="BR239" s="38" t="str">
        <f>IF(ISBLANK('T1'!$C$235),"",'T1'!$L$235*IF('T1'!$Z$11="Y",1,0)+'T2'!$L$235*IF('T2'!$Z$11="Y",1,0)+'T3'!$L$235*IF('T3'!$Z$11="Y",1,0))</f>
        <v/>
      </c>
      <c r="BS239" s="38" t="str">
        <f>IF(ISBLANK('T1'!$C$235),"",'T1'!$M$235*IF('T1'!$AA$11="Y",1,0)+'T2'!$M$235*IF('T2'!$AA$11="Y",1,0)+'T3'!$M$235*IF('T3'!$AA$11="Y",1,0))</f>
        <v/>
      </c>
      <c r="BT239" s="38" t="str">
        <f>IF(ISBLANK('T1'!$C$235),"",'T1'!$M$235*IF('T1'!$AB$11="Y",1,0)+'T2'!$M$235*IF('T2'!$AB$11="Y",1,0)+'T3'!$M$235*IF('T3'!$AB$11="Y",1,0))</f>
        <v/>
      </c>
      <c r="BU239" s="38" t="str">
        <f>IF(ISBLANK('T1'!$C$235),"",SUM($BK$239:$BT$239))</f>
        <v/>
      </c>
      <c r="BV239" s="38" t="str">
        <f>IF(ISBLANK('T1'!$C$235),"",IF(ISERR($BU$239/$BU$5),"",$BU$239/$BU$5))</f>
        <v/>
      </c>
      <c r="BY239" s="38" t="str">
        <f>IF(ISBLANK('T1'!$C$235),"",'T1'!$E$235*IF('T1'!$S$12="Y",1,0)+'T2'!$E$235*IF('T2'!$S$12="Y",1,0)+'T3'!$E$235*IF('T3'!$S$12="Y",1,0)+TA!$AR$235*IF(TA!$L$12="Y",1,0))</f>
        <v/>
      </c>
      <c r="BZ239" s="38" t="str">
        <f>IF(ISBLANK('T1'!$C$235),"",'T1'!$F$235*IF('T1'!$T$12="Y",1,0)+'T2'!$F$235*IF('T2'!$T$12="Y",1,0)+'T3'!$F$235*IF('T3'!$T$12="Y",1,0)+TA!$AS$235*IF(TA!$M$12="Y",1,0))</f>
        <v/>
      </c>
      <c r="CA239" s="38" t="str">
        <f>IF(ISBLANK('T1'!$C$235),"",'T1'!$G$235*IF('T1'!$U$12="Y",1,0)+'T2'!$G$235*IF('T2'!$U$12="Y",1,0)+'T3'!$G$235*IF('T3'!$U$12="Y",1,0)+TA!$AT$235*IF(TA!$N$12="Y",1,0))</f>
        <v/>
      </c>
      <c r="CB239" s="38" t="str">
        <f>IF(ISBLANK('T1'!$C$235),"",'T1'!$H$235*IF('T1'!$V$12="Y",1,0)+'T2'!$H$235*IF('T2'!$V$12="Y",1,0)+'T3'!$H$235*IF('T3'!$V$12="Y",1,0))</f>
        <v/>
      </c>
      <c r="CC239" s="38" t="str">
        <f>IF(ISBLANK('T1'!$C$235),"",'T1'!$I$235*IF('T1'!$W$12="Y",1,0)+'T2'!$I$235*IF('T2'!$W$12="Y",1,0)+'T3'!$I$235*IF('T3'!$W$12="Y",1,0))</f>
        <v/>
      </c>
      <c r="CD239" s="38" t="str">
        <f>IF(ISBLANK('T1'!$C$235),"",'T1'!$J$235*IF('T1'!$X$12="Y",1,0)+'T2'!$J$235*IF('T2'!$X$12="Y",1,0)+'T3'!$J$235*IF('T3'!$X$12="Y",1,0))</f>
        <v/>
      </c>
      <c r="CE239" s="38" t="str">
        <f>IF(ISBLANK('T1'!$C$235),"",'T1'!$K$235*IF('T1'!$Y$12="Y",1,0)+'T2'!$K$235*IF('T2'!$Y$12="Y",1,0)+'T3'!$K$235*IF('T3'!$Y$12="Y",1,0))</f>
        <v/>
      </c>
      <c r="CF239" s="38" t="str">
        <f>IF(ISBLANK('T1'!$C$235),"",'T1'!$L$235*IF('T1'!$Z$12="Y",1,0)+'T2'!$L$235*IF('T2'!$Z$12="Y",1,0)+'T3'!$L$235*IF('T3'!$Z$12="Y",1,0))</f>
        <v/>
      </c>
      <c r="CG239" s="38" t="str">
        <f>IF(ISBLANK('T1'!$C$235),"",'T1'!$M$235*IF('T1'!$AA$12="Y",1,0)+'T2'!$M$235*IF('T2'!$AA$12="Y",1,0)+'T3'!$M$235*IF('T3'!$AA$12="Y",1,0))</f>
        <v/>
      </c>
      <c r="CH239" s="38" t="str">
        <f>IF(ISBLANK('T1'!$C$235),"",'T1'!$M$235*IF('T1'!$AB$12="Y",1,0)+'T2'!$M$235*IF('T2'!$AB$12="Y",1,0)+'T3'!$M$235*IF('T3'!$AB$12="Y",1,0))</f>
        <v/>
      </c>
      <c r="CI239" s="38" t="str">
        <f>IF(ISBLANK('T1'!$C$235),"",SUM($BY$239:$CH$239))</f>
        <v/>
      </c>
      <c r="CJ239" s="38" t="str">
        <f>IF(ISBLANK('T1'!$C$235),"",IF(ISERR($CI$239/$CI$5),"",$CI$239/$CI$5))</f>
        <v/>
      </c>
      <c r="CM239" s="38" t="str">
        <f>IF(ISBLANK('T1'!$C$235),"",'T1'!$E$235*IF('T1'!$S$13="Y",1,0)+'T2'!$E$235*IF('T2'!$S$13="Y",1,0)+'T3'!$E$235*IF('T3'!$S$13="Y",1,0)+TA!$AR$235*IF(TA!$L$13="Y",1,0))</f>
        <v/>
      </c>
      <c r="CN239" s="38" t="str">
        <f>IF(ISBLANK('T1'!$C$235),"",'T1'!$F$235*IF('T1'!$T$13="Y",1,0)+'T2'!$F$235*IF('T2'!$T$13="Y",1,0)+'T3'!$F$235*IF('T3'!$T$13="Y",1,0)+TA!$AS$235*IF(TA!$M$13="Y",1,0))</f>
        <v/>
      </c>
      <c r="CO239" s="38" t="str">
        <f>IF(ISBLANK('T1'!$C$235),"",'T1'!$G$235*IF('T1'!$U$13="Y",1,0)+'T2'!$G$235*IF('T2'!$U$13="Y",1,0)+'T3'!$G$235*IF('T3'!$U$13="Y",1,0)+TA!$AT$235*IF(TA!$N$13="Y",1,0))</f>
        <v/>
      </c>
      <c r="CP239" s="38" t="str">
        <f>IF(ISBLANK('T1'!$C$235),"",'T1'!$H$235*IF('T1'!$V$13="Y",1,0)+'T2'!$H$235*IF('T2'!$V$13="Y",1,0)+'T3'!$H$235*IF('T3'!$V$13="Y",1,0))</f>
        <v/>
      </c>
      <c r="CQ239" s="38" t="str">
        <f>IF(ISBLANK('T1'!$C$235),"",'T1'!$I$235*IF('T1'!$W$13="Y",1,0)+'T2'!$I$235*IF('T2'!$W$13="Y",1,0)+'T3'!$I$235*IF('T3'!$W$13="Y",1,0))</f>
        <v/>
      </c>
      <c r="CR239" s="38" t="str">
        <f>IF(ISBLANK('T1'!$C$235),"",'T1'!$J$235*IF('T1'!$X$13="Y",1,0)+'T2'!$J$235*IF('T2'!$X$13="Y",1,0)+'T3'!$J$235*IF('T3'!$X$13="Y",1,0))</f>
        <v/>
      </c>
      <c r="CS239" s="38" t="str">
        <f>IF(ISBLANK('T1'!$C$235),"",'T1'!$K$235*IF('T1'!$Y$13="Y",1,0)+'T2'!$K$235*IF('T2'!$Y$13="Y",1,0)+'T3'!$K$235*IF('T3'!$Y$13="Y",1,0))</f>
        <v/>
      </c>
      <c r="CT239" s="38" t="str">
        <f>IF(ISBLANK('T1'!$C$235),"",'T1'!$L$235*IF('T1'!$Z$13="Y",1,0)+'T2'!$L$235*IF('T2'!$Z$13="Y",1,0)+'T3'!$L$235*IF('T3'!$Z$13="Y",1,0))</f>
        <v/>
      </c>
      <c r="CU239" s="38" t="str">
        <f>IF(ISBLANK('T1'!$C$235),"",'T1'!$M$235*IF('T1'!$AA$13="Y",1,0)+'T2'!$M$235*IF('T2'!$AA$13="Y",1,0)+'T3'!$M$235*IF('T3'!$AA$13="Y",1,0))</f>
        <v/>
      </c>
      <c r="CV239" s="38" t="str">
        <f>IF(ISBLANK('T1'!$C$235),"",'T1'!$M$235*IF('T1'!$AB$13="Y",1,0)+'T2'!$M$235*IF('T2'!$AB$13="Y",1,0)+'T3'!$M$235*IF('T3'!$AB$13="Y",1,0))</f>
        <v/>
      </c>
      <c r="CW239" s="38" t="str">
        <f>IF(ISBLANK('T1'!$C$235),"",SUM($CM$239:$CV$239))</f>
        <v/>
      </c>
      <c r="CX239" s="38" t="str">
        <f>IF(ISBLANK('T1'!$C$235),"",IF(ISERR($CW$239/$CW$5),"",$CW$239/$CW$5))</f>
        <v/>
      </c>
      <c r="DA239" s="38" t="str">
        <f>IF(ISBLANK('T1'!$C$235),"",'T1'!$E$235*IF('T1'!$S$14="Y",1,0)+'T2'!$E$235*IF('T2'!$S$14="Y",1,0)+'T3'!$E$235*IF('T3'!$S$14="Y",1,0)+TA!$AR$235*IF(TA!$L$14="Y",1,0))</f>
        <v/>
      </c>
      <c r="DB239" s="38" t="str">
        <f>IF(ISBLANK('T1'!$C$235),"",'T1'!$F$235*IF('T1'!$T$14="Y",1,0)+'T2'!$F$235*IF('T2'!$T$14="Y",1,0)+'T3'!$F$235*IF('T3'!$T$14="Y",1,0)+TA!$AS$235*IF(TA!$M$14="Y",1,0))</f>
        <v/>
      </c>
      <c r="DC239" s="38" t="str">
        <f>IF(ISBLANK('T1'!$C$235),"",'T1'!$G$235*IF('T1'!$U$14="Y",1,0)+'T2'!$G$235*IF('T2'!$U$14="Y",1,0)+'T3'!$G$235*IF('T3'!$U$14="Y",1,0)+TA!$AT$235*IF(TA!$N$14="Y",1,0))</f>
        <v/>
      </c>
      <c r="DD239" s="38" t="str">
        <f>IF(ISBLANK('T1'!$C$235),"",'T1'!$H$235*IF('T1'!$V$14="Y",1,0)+'T2'!$H$235*IF('T2'!$V$14="Y",1,0)+'T3'!$H$235*IF('T3'!$V$14="Y",1,0))</f>
        <v/>
      </c>
      <c r="DE239" s="38" t="str">
        <f>IF(ISBLANK('T1'!$C$235),"",'T1'!$I$235*IF('T1'!$W$14="Y",1,0)+'T2'!$I$235*IF('T2'!$W$14="Y",1,0)+'T3'!$I$235*IF('T3'!$W$14="Y",1,0))</f>
        <v/>
      </c>
      <c r="DF239" s="38" t="str">
        <f>IF(ISBLANK('T1'!$C$235),"",'T1'!$J$235*IF('T1'!$X$14="Y",1,0)+'T2'!$J$235*IF('T2'!$X$14="Y",1,0)+'T3'!$J$235*IF('T3'!$X$14="Y",1,0))</f>
        <v/>
      </c>
      <c r="DG239" s="38" t="str">
        <f>IF(ISBLANK('T1'!$C$235),"",'T1'!$K$235*IF('T1'!$Y$14="Y",1,0)+'T2'!$K$235*IF('T2'!$Y$14="Y",1,0)+'T3'!$K$235*IF('T3'!$Y$14="Y",1,0))</f>
        <v/>
      </c>
      <c r="DH239" s="38" t="str">
        <f>IF(ISBLANK('T1'!$C$235),"",'T1'!$L$235*IF('T1'!$Z$14="Y",1,0)+'T2'!$L$235*IF('T2'!$Z$14="Y",1,0)+'T3'!$L$235*IF('T3'!$Z$14="Y",1,0))</f>
        <v/>
      </c>
      <c r="DI239" s="38" t="str">
        <f>IF(ISBLANK('T1'!$C$235),"",'T1'!$M$235*IF('T1'!$AA$14="Y",1,0)+'T2'!$M$235*IF('T2'!$AA$14="Y",1,0)+'T3'!$M$235*IF('T3'!$AA$14="Y",1,0))</f>
        <v/>
      </c>
      <c r="DJ239" s="38" t="str">
        <f>IF(ISBLANK('T1'!$C$235),"",'T1'!$M$235*IF('T1'!$AB$14="Y",1,0)+'T2'!$M$235*IF('T2'!$AB$14="Y",1,0)+'T3'!$M$235*IF('T3'!$AB$14="Y",1,0))</f>
        <v/>
      </c>
      <c r="DK239" s="38" t="str">
        <f>IF(ISBLANK('T1'!$C$235),"",SUM($DA$239:$DJ$239))</f>
        <v/>
      </c>
      <c r="DL239" s="38" t="str">
        <f>IF(ISBLANK('T1'!$C$235),"",IF(ISERR($DK$239/$DK$5),"",$DK$239/$DK$5))</f>
        <v/>
      </c>
      <c r="DO239" s="38" t="str">
        <f>IF(ISBLANK('T1'!$C$235),"",'T1'!$E$235*IF('T1'!$S$15="Y",1,0)+'T2'!$E$235*IF('T2'!$S$15="Y",1,0)+'T3'!$E$235*IF('T3'!$S$15="Y",1,0)+TA!$AR$235*IF(TA!$L$15="Y",1,0))</f>
        <v/>
      </c>
      <c r="DP239" s="38" t="str">
        <f>IF(ISBLANK('T1'!$C$235),"",'T1'!$F$235*IF('T1'!$T$15="Y",1,0)+'T2'!$F$235*IF('T2'!$T$15="Y",1,0)+'T3'!$F$235*IF('T3'!$T$15="Y",1,0)+TA!$AS$235*IF(TA!$M$15="Y",1,0))</f>
        <v/>
      </c>
      <c r="DQ239" s="38" t="str">
        <f>IF(ISBLANK('T1'!$C$235),"",'T1'!$G$235*IF('T1'!$U$15="Y",1,0)+'T2'!$G$235*IF('T2'!$U$15="Y",1,0)+'T3'!$G$235*IF('T3'!$U$15="Y",1,0)+TA!$AT$235*IF(TA!$N$15="Y",1,0))</f>
        <v/>
      </c>
      <c r="DR239" s="38" t="str">
        <f>IF(ISBLANK('T1'!$C$235),"",'T1'!$H$235*IF('T1'!$V$15="Y",1,0)+'T2'!$H$235*IF('T2'!$V$15="Y",1,0)+'T3'!$H$235*IF('T3'!$V$15="Y",1,0))</f>
        <v/>
      </c>
      <c r="DS239" s="38" t="str">
        <f>IF(ISBLANK('T1'!$C$235),"",'T1'!$I$235*IF('T1'!$W$15="Y",1,0)+'T2'!$I$235*IF('T2'!$W$15="Y",1,0)+'T3'!$I$235*IF('T3'!$W$15="Y",1,0))</f>
        <v/>
      </c>
      <c r="DT239" s="38" t="str">
        <f>IF(ISBLANK('T1'!$C$235),"",'T1'!$J$235*IF('T1'!$X$15="Y",1,0)+'T2'!$J$235*IF('T2'!$X$15="Y",1,0)+'T3'!$J$235*IF('T3'!$X$15="Y",1,0))</f>
        <v/>
      </c>
      <c r="DU239" s="38" t="str">
        <f>IF(ISBLANK('T1'!$C$235),"",'T1'!$K$235*IF('T1'!$Y$15="Y",1,0)+'T2'!$K$235*IF('T2'!$Y$15="Y",1,0)+'T3'!$K$235*IF('T3'!$Y$15="Y",1,0))</f>
        <v/>
      </c>
      <c r="DV239" s="38" t="str">
        <f>IF(ISBLANK('T1'!$C$235),"",'T1'!$L$235*IF('T1'!$Z$15="Y",1,0)+'T2'!$L$235*IF('T2'!$Z$15="Y",1,0)+'T3'!$L$235*IF('T3'!$Z$15="Y",1,0))</f>
        <v/>
      </c>
      <c r="DW239" s="38" t="str">
        <f>IF(ISBLANK('T1'!$C$235),"",'T1'!$M$235*IF('T1'!$AA$15="Y",1,0)+'T2'!$M$235*IF('T2'!$AA$15="Y",1,0)+'T3'!$M$235*IF('T3'!$AA$15="Y",1,0))</f>
        <v/>
      </c>
      <c r="DX239" s="38" t="str">
        <f>IF(ISBLANK('T1'!$C$235),"",'T1'!$M$235*IF('T1'!$AB$15="Y",1,0)+'T2'!$M$235*IF('T2'!$AB$15="Y",1,0)+'T3'!$M$235*IF('T3'!$AB$15="Y",1,0))</f>
        <v/>
      </c>
      <c r="DY239" s="38" t="str">
        <f>IF(ISBLANK('T1'!$C$235),"",SUM($DO$239:$DX$239))</f>
        <v/>
      </c>
      <c r="DZ239" s="38" t="str">
        <f>IF(ISBLANK('T1'!$C$235),"",IF(ISERR($DY$239/$DY$5),"",$DY$239/$DY$5))</f>
        <v/>
      </c>
      <c r="EC239" s="38" t="str">
        <f>IF(ISBLANK('T1'!$C$235),"",'T1'!$E$235*IF('T1'!$S$16="Y",1,0)+'T2'!$E$235*IF('T2'!$S$16="Y",1,0)+'T3'!$E$235*IF('T3'!$S$16="Y",1,0)+TA!$AR$235*IF(TA!$L$16="Y",1,0))</f>
        <v/>
      </c>
      <c r="ED239" s="38" t="str">
        <f>IF(ISBLANK('T1'!$C$235),"",'T1'!$F$235*IF('T1'!$T$16="Y",1,0)+'T2'!$F$235*IF('T2'!$T$16="Y",1,0)+'T3'!$F$235*IF('T3'!$T$16="Y",1,0)+TA!$AS$235*IF(TA!$M$16="Y",1,0))</f>
        <v/>
      </c>
      <c r="EE239" s="38" t="str">
        <f>IF(ISBLANK('T1'!$C$235),"",'T1'!$G$235*IF('T1'!$U$16="Y",1,0)+'T2'!$G$235*IF('T2'!$U$16="Y",1,0)+'T3'!$G$235*IF('T3'!$U$16="Y",1,0)+TA!$AT$235*IF(TA!$N$16="Y",1,0))</f>
        <v/>
      </c>
      <c r="EF239" s="38" t="str">
        <f>IF(ISBLANK('T1'!$C$235),"",'T1'!$H$235*IF('T1'!$V$16="Y",1,0)+'T2'!$H$235*IF('T2'!$V$16="Y",1,0)+'T3'!$H$235*IF('T3'!$V$16="Y",1,0))</f>
        <v/>
      </c>
      <c r="EG239" s="38" t="str">
        <f>IF(ISBLANK('T1'!$C$235),"",'T1'!$I$235*IF('T1'!$W$16="Y",1,0)+'T2'!$I$235*IF('T2'!$W$16="Y",1,0)+'T3'!$I$235*IF('T3'!$W$16="Y",1,0))</f>
        <v/>
      </c>
      <c r="EH239" s="38" t="str">
        <f>IF(ISBLANK('T1'!$C$235),"",'T1'!$J$235*IF('T1'!$X$16="Y",1,0)+'T2'!$J$235*IF('T2'!$X$16="Y",1,0)+'T3'!$J$235*IF('T3'!$X$16="Y",1,0))</f>
        <v/>
      </c>
      <c r="EI239" s="38" t="str">
        <f>IF(ISBLANK('T1'!$C$235),"",'T1'!$K$235*IF('T1'!$Y$16="Y",1,0)+'T2'!$K$235*IF('T2'!$Y$16="Y",1,0)+'T3'!$K$235*IF('T3'!$Y$16="Y",1,0))</f>
        <v/>
      </c>
      <c r="EJ239" s="38" t="str">
        <f>IF(ISBLANK('T1'!$C$235),"",'T1'!$L$235*IF('T1'!$Z$16="Y",1,0)+'T2'!$L$235*IF('T2'!$Z$16="Y",1,0)+'T3'!$L$235*IF('T3'!$Z$16="Y",1,0))</f>
        <v/>
      </c>
      <c r="EK239" s="38" t="str">
        <f>IF(ISBLANK('T1'!$C$235),"",'T1'!$M$235*IF('T1'!$AA$16="Y",1,0)+'T2'!$M$235*IF('T2'!$AA$16="Y",1,0)+'T3'!$M$235*IF('T3'!$AA$16="Y",1,0))</f>
        <v/>
      </c>
      <c r="EL239" s="38" t="str">
        <f>IF(ISBLANK('T1'!$C$235),"",'T1'!$M$235*IF('T1'!$AB$16="Y",1,0)+'T2'!$M$235*IF('T2'!$AB$16="Y",1,0)+'T3'!$M$235*IF('T3'!$AB$16="Y",1,0))</f>
        <v/>
      </c>
      <c r="EM239" s="38" t="str">
        <f>IF(ISBLANK('T1'!$C$235),"",SUM($EC$239:$EL$239))</f>
        <v/>
      </c>
      <c r="EN239" s="38" t="str">
        <f>IF(ISBLANK('T1'!$C$235),"",IF(ISERR($EM$239/$EM$5),"",$EM$239/$EM$5))</f>
        <v/>
      </c>
      <c r="EQ239" s="38" t="str">
        <f>IF(ISBLANK('T1'!$C$235),"",'T1'!$E$235*IF('T1'!$S$17="Y",1,0)+'T2'!$E$235*IF('T2'!$S$17="Y",1,0)+'T3'!$E$235*IF('T3'!$S$17="Y",1,0)+TA!$AR$235*IF(TA!$L$17="Y",1,0))</f>
        <v/>
      </c>
      <c r="ER239" s="38" t="str">
        <f>IF(ISBLANK('T1'!$C$235),"",'T1'!$F$235*IF('T1'!$T$17="Y",1,0)+'T2'!$F$235*IF('T2'!$T$17="Y",1,0)+'T3'!$F$235*IF('T3'!$T$17="Y",1,0)+TA!$AS$235*IF(TA!$M$17="Y",1,0))</f>
        <v/>
      </c>
      <c r="ES239" s="38" t="str">
        <f>IF(ISBLANK('T1'!$C$235),"",'T1'!$G$235*IF('T1'!$U$17="Y",1,0)+'T2'!$G$235*IF('T2'!$U$17="Y",1,0)+'T3'!$G$235*IF('T3'!$U$17="Y",1,0)+TA!$AT$235*IF(TA!$N$17="Y",1,0))</f>
        <v/>
      </c>
      <c r="ET239" s="38" t="str">
        <f>IF(ISBLANK('T1'!$C$235),"",'T1'!$H$235*IF('T1'!$V$17="Y",1,0)+'T2'!$H$235*IF('T2'!$V$17="Y",1,0)+'T3'!$H$235*IF('T3'!$V$17="Y",1,0))</f>
        <v/>
      </c>
      <c r="EU239" s="38" t="str">
        <f>IF(ISBLANK('T1'!$C$235),"",'T1'!$I$235*IF('T1'!$W$17="Y",1,0)+'T2'!$I$235*IF('T2'!$W$17="Y",1,0)+'T3'!$I$235*IF('T3'!$W$17="Y",1,0))</f>
        <v/>
      </c>
      <c r="EV239" s="38" t="str">
        <f>IF(ISBLANK('T1'!$C$235),"",'T1'!$J$235*IF('T1'!$X$17="Y",1,0)+'T2'!$J$235*IF('T2'!$X$17="Y",1,0)+'T3'!$J$235*IF('T3'!$X$17="Y",1,0))</f>
        <v/>
      </c>
      <c r="EW239" s="38" t="str">
        <f>IF(ISBLANK('T1'!$C$235),"",'T1'!$K$235*IF('T1'!$Y$17="Y",1,0)+'T2'!$K$235*IF('T2'!$Y$17="Y",1,0)+'T3'!$K$235*IF('T3'!$Y$17="Y",1,0))</f>
        <v/>
      </c>
      <c r="EX239" s="38" t="str">
        <f>IF(ISBLANK('T1'!$C$235),"",'T1'!$L$235*IF('T1'!$Z$17="Y",1,0)+'T2'!$L$235*IF('T2'!$Z$17="Y",1,0)+'T3'!$L$235*IF('T3'!$Z$17="Y",1,0))</f>
        <v/>
      </c>
      <c r="EY239" s="38" t="str">
        <f>IF(ISBLANK('T1'!$C$235),"",'T1'!$M$235*IF('T1'!$AA$17="Y",1,0)+'T2'!$M$235*IF('T2'!$AA$17="Y",1,0)+'T3'!$M$235*IF('T3'!$AA$17="Y",1,0))</f>
        <v/>
      </c>
      <c r="EZ239" s="38" t="str">
        <f>IF(ISBLANK('T1'!$C$235),"",'T1'!$M$235*IF('T1'!$AB$17="Y",1,0)+'T2'!$M$235*IF('T2'!$AB$17="Y",1,0)+'T3'!$M$235*IF('T3'!$AB$17="Y",1,0))</f>
        <v/>
      </c>
      <c r="FA239" s="38" t="str">
        <f>IF(ISBLANK('T1'!$C$235),"",SUM($EQ$239:$EZ$239))</f>
        <v/>
      </c>
      <c r="FB239" s="38" t="str">
        <f>IF(ISBLANK('T1'!$C$235),"",IF(ISERR($FA$239/$FA$5),"",$FA$239/$FA$5))</f>
        <v/>
      </c>
    </row>
    <row r="240" spans="20:158">
      <c r="T240" s="38" t="str">
        <f>IF(ISBLANK('T1'!$C$236),"",'T1'!$E$236*IF('T1'!$S$8="Y",1,0)+'T2'!$E$236*IF('T2'!$S$8="Y",1,0)+'T3'!$E$236*IF('T3'!$S$8="Y",1,0)+TA!$AR$236*IF(TA!$L$8="Y",1,0))</f>
        <v/>
      </c>
      <c r="U240" s="38" t="str">
        <f>IF(ISBLANK('T1'!$C$236),"",'T1'!$F$236*IF('T1'!$T$8="Y",1,0)+'T2'!$F$236*IF('T2'!$T$8="Y",1,0)+'T3'!$F$236*IF('T3'!$T$8="Y",1,0)+TA!$AS$236*IF(TA!$M$8="Y",1,0))</f>
        <v/>
      </c>
      <c r="V240" s="38" t="str">
        <f>IF(ISBLANK('T1'!$C$236),"",'T1'!$G$236*IF('T1'!$U$8="Y",1,0)+'T2'!$G$236*IF('T2'!$U$8="Y",1,0)+'T3'!$G$236*IF('T3'!$U$8="Y",1,0)+TA!$AT$236*IF(TA!$N$8="Y",1,0))</f>
        <v/>
      </c>
      <c r="W240" s="38" t="str">
        <f>IF(ISBLANK('T1'!$C$236),"",'T1'!$H$236*IF('T1'!$V$8="Y",1,0)+'T2'!$H$236*IF('T2'!$V$8="Y",1,0)+'T3'!$H$236*IF('T3'!$V$8="Y",1,0))</f>
        <v/>
      </c>
      <c r="X240" s="38" t="str">
        <f>IF(ISBLANK('T1'!$C$236),"",'T1'!$I$236*IF('T1'!$W$8="Y",1,0)+'T2'!$I$236*IF('T2'!$W$8="Y",1,0)+'T3'!$I$236*IF('T3'!$W$8="Y",1,0))</f>
        <v/>
      </c>
      <c r="Y240" s="38" t="str">
        <f>IF(ISBLANK('T1'!$C$236),"",'T1'!$J$236*IF('T1'!$X$8="Y",1,0)+'T2'!$J$236*IF('T2'!$X$8="Y",1,0)+'T3'!$J$236*IF('T3'!$X$8="Y",1,0))</f>
        <v/>
      </c>
      <c r="Z240" s="38" t="str">
        <f>IF(ISBLANK('T1'!$C$236),"",'T1'!$K$236*IF('T1'!$Y$8="Y",1,0)+'T2'!$K$236*IF('T2'!$Y$8="Y",1,0)+'T3'!$K$236*IF('T3'!$Y$8="Y",1,0))</f>
        <v/>
      </c>
      <c r="AA240" s="38" t="str">
        <f>IF(ISBLANK('T1'!$C$236),"",'T1'!$L$236*IF('T1'!$Z$8="Y",1,0)+'T2'!$L$236*IF('T2'!$Z$8="Y",1,0)+'T3'!$L$236*IF('T3'!$Z$8="Y",1,0))</f>
        <v/>
      </c>
      <c r="AB240" s="38" t="str">
        <f>IF(ISBLANK('T1'!$C$236),"",'T1'!$M$236*IF('T1'!$AA$8="Y",1,0)+'T2'!$M$236*IF('T2'!$AA$8="Y",1,0)+'T3'!$M$236*IF('T3'!$AA$8="Y",1,0))</f>
        <v/>
      </c>
      <c r="AC240" s="38" t="str">
        <f>IF(ISBLANK('T1'!$C$236),"",'T1'!$M$236*IF('T1'!$AB$8="Y",1,0)+'T2'!$M$236*IF('T2'!$AB$8="Y",1,0)+'T3'!$M$236*IF('T3'!$AB$8="Y",1,0))</f>
        <v/>
      </c>
      <c r="AD240" s="38" t="str">
        <f>IF(ISBLANK('T1'!$C$236),"",SUM($T$240:$AC$240))</f>
        <v/>
      </c>
      <c r="AE240" s="38" t="str">
        <f>IF(ISBLANK('T1'!$C$236),"",IF(ISERR($AD$240/$AD$5),"",$AD$240/$AD$5))</f>
        <v/>
      </c>
      <c r="AI240" s="38" t="str">
        <f>IF(ISBLANK('T1'!$C$236),"",'T1'!$E$236*IF('T1'!$S$9="Y",1,0)+'T2'!$E$236*IF('T2'!$S$9="Y",1,0)+'T3'!$E$236*IF('T3'!$S$9="Y",1,0)+TA!$AR$236*IF(TA!$L$9="Y",1,0))</f>
        <v/>
      </c>
      <c r="AJ240" s="38" t="str">
        <f>IF(ISBLANK('T1'!$C$236),"",'T1'!$F$236*IF('T1'!$T$9="Y",1,0)+'T2'!$F$236*IF('T2'!$T$9="Y",1,0)+'T3'!$F$236*IF('T3'!$T$9="Y",1,0)+TA!$AS$236*IF(TA!$M$9="Y",1,0))</f>
        <v/>
      </c>
      <c r="AK240" s="38" t="str">
        <f>IF(ISBLANK('T1'!$C$236),"",'T1'!$G$236*IF('T1'!$U$9="Y",1,0)+'T2'!$G$236*IF('T2'!$U$9="Y",1,0)+'T3'!$G$236*IF('T3'!$U$9="Y",1,0)+TA!$AT$236*IF(TA!$N$9="Y",1,0))</f>
        <v/>
      </c>
      <c r="AL240" s="38" t="str">
        <f>IF(ISBLANK('T1'!$C$236),"",'T1'!$H$236*IF('T1'!$V$9="Y",1,0)+'T2'!$H$236*IF('T2'!$V$9="Y",1,0)+'T3'!$H$236*IF('T3'!$V$9="Y",1,0))</f>
        <v/>
      </c>
      <c r="AM240" s="38" t="str">
        <f>IF(ISBLANK('T1'!$C$236),"",'T1'!$I$236*IF('T1'!$W$9="Y",1,0)+'T2'!$I$236*IF('T2'!$W$9="Y",1,0)+'T3'!$I$236*IF('T3'!$W$9="Y",1,0))</f>
        <v/>
      </c>
      <c r="AN240" s="38" t="str">
        <f>IF(ISBLANK('T1'!$C$236),"",'T1'!$J$236*IF('T1'!$X$9="Y",1,0)+'T2'!$J$236*IF('T2'!$X$9="Y",1,0)+'T3'!$J$236*IF('T3'!$X$9="Y",1,0))</f>
        <v/>
      </c>
      <c r="AO240" s="38" t="str">
        <f>IF(ISBLANK('T1'!$C$236),"",'T1'!$K$236*IF('T1'!$Y$9="Y",1,0)+'T2'!$K$236*IF('T2'!$Y$9="Y",1,0)+'T3'!$K$236*IF('T3'!$Y$9="Y",1,0))</f>
        <v/>
      </c>
      <c r="AP240" s="38" t="str">
        <f>IF(ISBLANK('T1'!$C$236),"",'T1'!$L$236*IF('T1'!$Z$9="Y",1,0)+'T2'!$L$236*IF('T2'!$Z$9="Y",1,0)+'T3'!$L$236*IF('T3'!$Z$9="Y",1,0))</f>
        <v/>
      </c>
      <c r="AQ240" s="38" t="str">
        <f>IF(ISBLANK('T1'!$C$236),"",'T1'!$M$236*IF('T1'!$AA$9="Y",1,0)+'T2'!$M$236*IF('T2'!$AA$9="Y",1,0)+'T3'!$M$236*IF('T3'!$AA$9="Y",1,0))</f>
        <v/>
      </c>
      <c r="AR240" s="38" t="str">
        <f>IF(ISBLANK('T1'!$C$236),"",'T1'!$M$236*IF('T1'!$AB$9="Y",1,0)+'T2'!$M$236*IF('T2'!$AB$9="Y",1,0)+'T3'!$M$236*IF('T3'!$AB$9="Y",1,0))</f>
        <v/>
      </c>
      <c r="AS240" s="38" t="str">
        <f>IF(ISBLANK('T1'!$C$236),"",SUM($AI$240:$AR$240))</f>
        <v/>
      </c>
      <c r="AT240" s="38" t="str">
        <f>IF(ISBLANK('T1'!$C$236),"",IF(ISERR($AS$240/$AS$5),"",$AS$240/$AS$5))</f>
        <v/>
      </c>
      <c r="AW240" s="38" t="str">
        <f>IF(ISBLANK('T1'!$C$236),"",'T1'!$E$236*IF('T1'!$S$10="Y",1,0)+'T2'!$E$236*IF('T2'!$S$10="Y",1,0)+'T3'!$E$236*IF('T3'!$S$10="Y",1,0)+TA!$AR$236*IF(TA!$L$10="Y",1,0))</f>
        <v/>
      </c>
      <c r="AX240" s="38" t="str">
        <f>IF(ISBLANK('T1'!$C$236),"",'T1'!$F$236*IF('T1'!$T$10="Y",1,0)+'T2'!$F$236*IF('T2'!$T$10="Y",1,0)+'T3'!$F$236*IF('T3'!$T$10="Y",1,0)+TA!$AS$236*IF(TA!$M$10="Y",1,0))</f>
        <v/>
      </c>
      <c r="AY240" s="38" t="str">
        <f>IF(ISBLANK('T1'!$C$236),"",'T1'!$G$236*IF('T1'!$U$10="Y",1,0)+'T2'!$G$236*IF('T2'!$U$10="Y",1,0)+'T3'!$G$236*IF('T3'!$U$10="Y",1,0)+TA!$AT$236*IF(TA!$N$10="Y",1,0))</f>
        <v/>
      </c>
      <c r="AZ240" s="38" t="str">
        <f>IF(ISBLANK('T1'!$C$236),"",'T1'!$H$236*IF('T1'!$V$10="Y",1,0)+'T2'!$H$236*IF('T2'!$V$10="Y",1,0)+'T3'!$H$236*IF('T3'!$V$10="Y",1,0))</f>
        <v/>
      </c>
      <c r="BA240" s="38" t="str">
        <f>IF(ISBLANK('T1'!$C$236),"",'T1'!$I$236*IF('T1'!$W$10="Y",1,0)+'T2'!$I$236*IF('T2'!$W$10="Y",1,0)+'T3'!$I$236*IF('T3'!$W$10="Y",1,0))</f>
        <v/>
      </c>
      <c r="BB240" s="38" t="str">
        <f>IF(ISBLANK('T1'!$C$236),"",'T1'!$J$236*IF('T1'!$X$10="Y",1,0)+'T2'!$J$236*IF('T2'!$X$10="Y",1,0)+'T3'!$J$236*IF('T3'!$X$10="Y",1,0))</f>
        <v/>
      </c>
      <c r="BC240" s="38" t="str">
        <f>IF(ISBLANK('T1'!$C$236),"",'T1'!$K$236*IF('T1'!$Y$10="Y",1,0)+'T2'!$K$236*IF('T2'!$Y$10="Y",1,0)+'T3'!$K$236*IF('T3'!$Y$10="Y",1,0))</f>
        <v/>
      </c>
      <c r="BD240" s="38" t="str">
        <f>IF(ISBLANK('T1'!$C$236),"",'T1'!$L$236*IF('T1'!$Z$10="Y",1,0)+'T2'!$L$236*IF('T2'!$Z$10="Y",1,0)+'T3'!$L$236*IF('T3'!$Z$10="Y",1,0))</f>
        <v/>
      </c>
      <c r="BE240" s="38" t="str">
        <f>IF(ISBLANK('T1'!$C$236),"",'T1'!$M$236*IF('T1'!$AA$10="Y",1,0)+'T2'!$M$236*IF('T2'!$AA$10="Y",1,0)+'T3'!$M$236*IF('T3'!$AA$10="Y",1,0))</f>
        <v/>
      </c>
      <c r="BF240" s="38" t="str">
        <f>IF(ISBLANK('T1'!$C$236),"",'T1'!$M$236*IF('T1'!$AB$10="Y",1,0)+'T2'!$M$236*IF('T2'!$AB$10="Y",1,0)+'T3'!$M$236*IF('T3'!$AB$10="Y",1,0))</f>
        <v/>
      </c>
      <c r="BG240" s="38" t="str">
        <f>IF(ISBLANK('T1'!$C$236),"",SUM($AW$240:$BF$240))</f>
        <v/>
      </c>
      <c r="BH240" s="38" t="str">
        <f>IF(ISBLANK('T1'!$C$236),"",IF(ISERR($BG$240/$BG$5),"",$BG$240/$BG$5))</f>
        <v/>
      </c>
      <c r="BK240" s="38" t="str">
        <f>IF(ISBLANK('T1'!$C$236),"",'T1'!$E$236*IF('T1'!$S$11="Y",1,0)+'T2'!$E$236*IF('T2'!$S$11="Y",1,0)+'T3'!$E$236*IF('T3'!$S$11="Y",1,0)+TA!$AR$236*IF(TA!$L$11="Y",1,0))</f>
        <v/>
      </c>
      <c r="BL240" s="38" t="str">
        <f>IF(ISBLANK('T1'!$C$236),"",'T1'!$F$236*IF('T1'!$T$11="Y",1,0)+'T2'!$F$236*IF('T2'!$T$11="Y",1,0)+'T3'!$F$236*IF('T3'!$T$11="Y",1,0)+TA!$AS$236*IF(TA!$M$11="Y",1,0))</f>
        <v/>
      </c>
      <c r="BM240" s="38" t="str">
        <f>IF(ISBLANK('T1'!$C$236),"",'T1'!$G$236*IF('T1'!$U$11="Y",1,0)+'T2'!$G$236*IF('T2'!$U$11="Y",1,0)+'T3'!$G$236*IF('T3'!$U$11="Y",1,0)+TA!$AT$236*IF(TA!$N$11="Y",1,0))</f>
        <v/>
      </c>
      <c r="BN240" s="38" t="str">
        <f>IF(ISBLANK('T1'!$C$236),"",'T1'!$H$236*IF('T1'!$V$11="Y",1,0)+'T2'!$H$236*IF('T2'!$V$11="Y",1,0)+'T3'!$H$236*IF('T3'!$V$11="Y",1,0))</f>
        <v/>
      </c>
      <c r="BO240" s="38" t="str">
        <f>IF(ISBLANK('T1'!$C$236),"",'T1'!$I$236*IF('T1'!$W$11="Y",1,0)+'T2'!$I$236*IF('T2'!$W$11="Y",1,0)+'T3'!$I$236*IF('T3'!$W$11="Y",1,0))</f>
        <v/>
      </c>
      <c r="BP240" s="38" t="str">
        <f>IF(ISBLANK('T1'!$C$236),"",'T1'!$J$236*IF('T1'!$X$11="Y",1,0)+'T2'!$J$236*IF('T2'!$X$11="Y",1,0)+'T3'!$J$236*IF('T3'!$X$11="Y",1,0))</f>
        <v/>
      </c>
      <c r="BQ240" s="38" t="str">
        <f>IF(ISBLANK('T1'!$C$236),"",'T1'!$K$236*IF('T1'!$Y$11="Y",1,0)+'T2'!$K$236*IF('T2'!$Y$11="Y",1,0)+'T3'!$K$236*IF('T3'!$Y$11="Y",1,0))</f>
        <v/>
      </c>
      <c r="BR240" s="38" t="str">
        <f>IF(ISBLANK('T1'!$C$236),"",'T1'!$L$236*IF('T1'!$Z$11="Y",1,0)+'T2'!$L$236*IF('T2'!$Z$11="Y",1,0)+'T3'!$L$236*IF('T3'!$Z$11="Y",1,0))</f>
        <v/>
      </c>
      <c r="BS240" s="38" t="str">
        <f>IF(ISBLANK('T1'!$C$236),"",'T1'!$M$236*IF('T1'!$AA$11="Y",1,0)+'T2'!$M$236*IF('T2'!$AA$11="Y",1,0)+'T3'!$M$236*IF('T3'!$AA$11="Y",1,0))</f>
        <v/>
      </c>
      <c r="BT240" s="38" t="str">
        <f>IF(ISBLANK('T1'!$C$236),"",'T1'!$M$236*IF('T1'!$AB$11="Y",1,0)+'T2'!$M$236*IF('T2'!$AB$11="Y",1,0)+'T3'!$M$236*IF('T3'!$AB$11="Y",1,0))</f>
        <v/>
      </c>
      <c r="BU240" s="38" t="str">
        <f>IF(ISBLANK('T1'!$C$236),"",SUM($BK$240:$BT$240))</f>
        <v/>
      </c>
      <c r="BV240" s="38" t="str">
        <f>IF(ISBLANK('T1'!$C$236),"",IF(ISERR($BU$240/$BU$5),"",$BU$240/$BU$5))</f>
        <v/>
      </c>
      <c r="BY240" s="38" t="str">
        <f>IF(ISBLANK('T1'!$C$236),"",'T1'!$E$236*IF('T1'!$S$12="Y",1,0)+'T2'!$E$236*IF('T2'!$S$12="Y",1,0)+'T3'!$E$236*IF('T3'!$S$12="Y",1,0)+TA!$AR$236*IF(TA!$L$12="Y",1,0))</f>
        <v/>
      </c>
      <c r="BZ240" s="38" t="str">
        <f>IF(ISBLANK('T1'!$C$236),"",'T1'!$F$236*IF('T1'!$T$12="Y",1,0)+'T2'!$F$236*IF('T2'!$T$12="Y",1,0)+'T3'!$F$236*IF('T3'!$T$12="Y",1,0)+TA!$AS$236*IF(TA!$M$12="Y",1,0))</f>
        <v/>
      </c>
      <c r="CA240" s="38" t="str">
        <f>IF(ISBLANK('T1'!$C$236),"",'T1'!$G$236*IF('T1'!$U$12="Y",1,0)+'T2'!$G$236*IF('T2'!$U$12="Y",1,0)+'T3'!$G$236*IF('T3'!$U$12="Y",1,0)+TA!$AT$236*IF(TA!$N$12="Y",1,0))</f>
        <v/>
      </c>
      <c r="CB240" s="38" t="str">
        <f>IF(ISBLANK('T1'!$C$236),"",'T1'!$H$236*IF('T1'!$V$12="Y",1,0)+'T2'!$H$236*IF('T2'!$V$12="Y",1,0)+'T3'!$H$236*IF('T3'!$V$12="Y",1,0))</f>
        <v/>
      </c>
      <c r="CC240" s="38" t="str">
        <f>IF(ISBLANK('T1'!$C$236),"",'T1'!$I$236*IF('T1'!$W$12="Y",1,0)+'T2'!$I$236*IF('T2'!$W$12="Y",1,0)+'T3'!$I$236*IF('T3'!$W$12="Y",1,0))</f>
        <v/>
      </c>
      <c r="CD240" s="38" t="str">
        <f>IF(ISBLANK('T1'!$C$236),"",'T1'!$J$236*IF('T1'!$X$12="Y",1,0)+'T2'!$J$236*IF('T2'!$X$12="Y",1,0)+'T3'!$J$236*IF('T3'!$X$12="Y",1,0))</f>
        <v/>
      </c>
      <c r="CE240" s="38" t="str">
        <f>IF(ISBLANK('T1'!$C$236),"",'T1'!$K$236*IF('T1'!$Y$12="Y",1,0)+'T2'!$K$236*IF('T2'!$Y$12="Y",1,0)+'T3'!$K$236*IF('T3'!$Y$12="Y",1,0))</f>
        <v/>
      </c>
      <c r="CF240" s="38" t="str">
        <f>IF(ISBLANK('T1'!$C$236),"",'T1'!$L$236*IF('T1'!$Z$12="Y",1,0)+'T2'!$L$236*IF('T2'!$Z$12="Y",1,0)+'T3'!$L$236*IF('T3'!$Z$12="Y",1,0))</f>
        <v/>
      </c>
      <c r="CG240" s="38" t="str">
        <f>IF(ISBLANK('T1'!$C$236),"",'T1'!$M$236*IF('T1'!$AA$12="Y",1,0)+'T2'!$M$236*IF('T2'!$AA$12="Y",1,0)+'T3'!$M$236*IF('T3'!$AA$12="Y",1,0))</f>
        <v/>
      </c>
      <c r="CH240" s="38" t="str">
        <f>IF(ISBLANK('T1'!$C$236),"",'T1'!$M$236*IF('T1'!$AB$12="Y",1,0)+'T2'!$M$236*IF('T2'!$AB$12="Y",1,0)+'T3'!$M$236*IF('T3'!$AB$12="Y",1,0))</f>
        <v/>
      </c>
      <c r="CI240" s="38" t="str">
        <f>IF(ISBLANK('T1'!$C$236),"",SUM($BY$240:$CH$240))</f>
        <v/>
      </c>
      <c r="CJ240" s="38" t="str">
        <f>IF(ISBLANK('T1'!$C$236),"",IF(ISERR($CI$240/$CI$5),"",$CI$240/$CI$5))</f>
        <v/>
      </c>
      <c r="CM240" s="38" t="str">
        <f>IF(ISBLANK('T1'!$C$236),"",'T1'!$E$236*IF('T1'!$S$13="Y",1,0)+'T2'!$E$236*IF('T2'!$S$13="Y",1,0)+'T3'!$E$236*IF('T3'!$S$13="Y",1,0)+TA!$AR$236*IF(TA!$L$13="Y",1,0))</f>
        <v/>
      </c>
      <c r="CN240" s="38" t="str">
        <f>IF(ISBLANK('T1'!$C$236),"",'T1'!$F$236*IF('T1'!$T$13="Y",1,0)+'T2'!$F$236*IF('T2'!$T$13="Y",1,0)+'T3'!$F$236*IF('T3'!$T$13="Y",1,0)+TA!$AS$236*IF(TA!$M$13="Y",1,0))</f>
        <v/>
      </c>
      <c r="CO240" s="38" t="str">
        <f>IF(ISBLANK('T1'!$C$236),"",'T1'!$G$236*IF('T1'!$U$13="Y",1,0)+'T2'!$G$236*IF('T2'!$U$13="Y",1,0)+'T3'!$G$236*IF('T3'!$U$13="Y",1,0)+TA!$AT$236*IF(TA!$N$13="Y",1,0))</f>
        <v/>
      </c>
      <c r="CP240" s="38" t="str">
        <f>IF(ISBLANK('T1'!$C$236),"",'T1'!$H$236*IF('T1'!$V$13="Y",1,0)+'T2'!$H$236*IF('T2'!$V$13="Y",1,0)+'T3'!$H$236*IF('T3'!$V$13="Y",1,0))</f>
        <v/>
      </c>
      <c r="CQ240" s="38" t="str">
        <f>IF(ISBLANK('T1'!$C$236),"",'T1'!$I$236*IF('T1'!$W$13="Y",1,0)+'T2'!$I$236*IF('T2'!$W$13="Y",1,0)+'T3'!$I$236*IF('T3'!$W$13="Y",1,0))</f>
        <v/>
      </c>
      <c r="CR240" s="38" t="str">
        <f>IF(ISBLANK('T1'!$C$236),"",'T1'!$J$236*IF('T1'!$X$13="Y",1,0)+'T2'!$J$236*IF('T2'!$X$13="Y",1,0)+'T3'!$J$236*IF('T3'!$X$13="Y",1,0))</f>
        <v/>
      </c>
      <c r="CS240" s="38" t="str">
        <f>IF(ISBLANK('T1'!$C$236),"",'T1'!$K$236*IF('T1'!$Y$13="Y",1,0)+'T2'!$K$236*IF('T2'!$Y$13="Y",1,0)+'T3'!$K$236*IF('T3'!$Y$13="Y",1,0))</f>
        <v/>
      </c>
      <c r="CT240" s="38" t="str">
        <f>IF(ISBLANK('T1'!$C$236),"",'T1'!$L$236*IF('T1'!$Z$13="Y",1,0)+'T2'!$L$236*IF('T2'!$Z$13="Y",1,0)+'T3'!$L$236*IF('T3'!$Z$13="Y",1,0))</f>
        <v/>
      </c>
      <c r="CU240" s="38" t="str">
        <f>IF(ISBLANK('T1'!$C$236),"",'T1'!$M$236*IF('T1'!$AA$13="Y",1,0)+'T2'!$M$236*IF('T2'!$AA$13="Y",1,0)+'T3'!$M$236*IF('T3'!$AA$13="Y",1,0))</f>
        <v/>
      </c>
      <c r="CV240" s="38" t="str">
        <f>IF(ISBLANK('T1'!$C$236),"",'T1'!$M$236*IF('T1'!$AB$13="Y",1,0)+'T2'!$M$236*IF('T2'!$AB$13="Y",1,0)+'T3'!$M$236*IF('T3'!$AB$13="Y",1,0))</f>
        <v/>
      </c>
      <c r="CW240" s="38" t="str">
        <f>IF(ISBLANK('T1'!$C$236),"",SUM($CM$240:$CV$240))</f>
        <v/>
      </c>
      <c r="CX240" s="38" t="str">
        <f>IF(ISBLANK('T1'!$C$236),"",IF(ISERR($CW$240/$CW$5),"",$CW$240/$CW$5))</f>
        <v/>
      </c>
      <c r="DA240" s="38" t="str">
        <f>IF(ISBLANK('T1'!$C$236),"",'T1'!$E$236*IF('T1'!$S$14="Y",1,0)+'T2'!$E$236*IF('T2'!$S$14="Y",1,0)+'T3'!$E$236*IF('T3'!$S$14="Y",1,0)+TA!$AR$236*IF(TA!$L$14="Y",1,0))</f>
        <v/>
      </c>
      <c r="DB240" s="38" t="str">
        <f>IF(ISBLANK('T1'!$C$236),"",'T1'!$F$236*IF('T1'!$T$14="Y",1,0)+'T2'!$F$236*IF('T2'!$T$14="Y",1,0)+'T3'!$F$236*IF('T3'!$T$14="Y",1,0)+TA!$AS$236*IF(TA!$M$14="Y",1,0))</f>
        <v/>
      </c>
      <c r="DC240" s="38" t="str">
        <f>IF(ISBLANK('T1'!$C$236),"",'T1'!$G$236*IF('T1'!$U$14="Y",1,0)+'T2'!$G$236*IF('T2'!$U$14="Y",1,0)+'T3'!$G$236*IF('T3'!$U$14="Y",1,0)+TA!$AT$236*IF(TA!$N$14="Y",1,0))</f>
        <v/>
      </c>
      <c r="DD240" s="38" t="str">
        <f>IF(ISBLANK('T1'!$C$236),"",'T1'!$H$236*IF('T1'!$V$14="Y",1,0)+'T2'!$H$236*IF('T2'!$V$14="Y",1,0)+'T3'!$H$236*IF('T3'!$V$14="Y",1,0))</f>
        <v/>
      </c>
      <c r="DE240" s="38" t="str">
        <f>IF(ISBLANK('T1'!$C$236),"",'T1'!$I$236*IF('T1'!$W$14="Y",1,0)+'T2'!$I$236*IF('T2'!$W$14="Y",1,0)+'T3'!$I$236*IF('T3'!$W$14="Y",1,0))</f>
        <v/>
      </c>
      <c r="DF240" s="38" t="str">
        <f>IF(ISBLANK('T1'!$C$236),"",'T1'!$J$236*IF('T1'!$X$14="Y",1,0)+'T2'!$J$236*IF('T2'!$X$14="Y",1,0)+'T3'!$J$236*IF('T3'!$X$14="Y",1,0))</f>
        <v/>
      </c>
      <c r="DG240" s="38" t="str">
        <f>IF(ISBLANK('T1'!$C$236),"",'T1'!$K$236*IF('T1'!$Y$14="Y",1,0)+'T2'!$K$236*IF('T2'!$Y$14="Y",1,0)+'T3'!$K$236*IF('T3'!$Y$14="Y",1,0))</f>
        <v/>
      </c>
      <c r="DH240" s="38" t="str">
        <f>IF(ISBLANK('T1'!$C$236),"",'T1'!$L$236*IF('T1'!$Z$14="Y",1,0)+'T2'!$L$236*IF('T2'!$Z$14="Y",1,0)+'T3'!$L$236*IF('T3'!$Z$14="Y",1,0))</f>
        <v/>
      </c>
      <c r="DI240" s="38" t="str">
        <f>IF(ISBLANK('T1'!$C$236),"",'T1'!$M$236*IF('T1'!$AA$14="Y",1,0)+'T2'!$M$236*IF('T2'!$AA$14="Y",1,0)+'T3'!$M$236*IF('T3'!$AA$14="Y",1,0))</f>
        <v/>
      </c>
      <c r="DJ240" s="38" t="str">
        <f>IF(ISBLANK('T1'!$C$236),"",'T1'!$M$236*IF('T1'!$AB$14="Y",1,0)+'T2'!$M$236*IF('T2'!$AB$14="Y",1,0)+'T3'!$M$236*IF('T3'!$AB$14="Y",1,0))</f>
        <v/>
      </c>
      <c r="DK240" s="38" t="str">
        <f>IF(ISBLANK('T1'!$C$236),"",SUM($DA$240:$DJ$240))</f>
        <v/>
      </c>
      <c r="DL240" s="38" t="str">
        <f>IF(ISBLANK('T1'!$C$236),"",IF(ISERR($DK$240/$DK$5),"",$DK$240/$DK$5))</f>
        <v/>
      </c>
      <c r="DO240" s="38" t="str">
        <f>IF(ISBLANK('T1'!$C$236),"",'T1'!$E$236*IF('T1'!$S$15="Y",1,0)+'T2'!$E$236*IF('T2'!$S$15="Y",1,0)+'T3'!$E$236*IF('T3'!$S$15="Y",1,0)+TA!$AR$236*IF(TA!$L$15="Y",1,0))</f>
        <v/>
      </c>
      <c r="DP240" s="38" t="str">
        <f>IF(ISBLANK('T1'!$C$236),"",'T1'!$F$236*IF('T1'!$T$15="Y",1,0)+'T2'!$F$236*IF('T2'!$T$15="Y",1,0)+'T3'!$F$236*IF('T3'!$T$15="Y",1,0)+TA!$AS$236*IF(TA!$M$15="Y",1,0))</f>
        <v/>
      </c>
      <c r="DQ240" s="38" t="str">
        <f>IF(ISBLANK('T1'!$C$236),"",'T1'!$G$236*IF('T1'!$U$15="Y",1,0)+'T2'!$G$236*IF('T2'!$U$15="Y",1,0)+'T3'!$G$236*IF('T3'!$U$15="Y",1,0)+TA!$AT$236*IF(TA!$N$15="Y",1,0))</f>
        <v/>
      </c>
      <c r="DR240" s="38" t="str">
        <f>IF(ISBLANK('T1'!$C$236),"",'T1'!$H$236*IF('T1'!$V$15="Y",1,0)+'T2'!$H$236*IF('T2'!$V$15="Y",1,0)+'T3'!$H$236*IF('T3'!$V$15="Y",1,0))</f>
        <v/>
      </c>
      <c r="DS240" s="38" t="str">
        <f>IF(ISBLANK('T1'!$C$236),"",'T1'!$I$236*IF('T1'!$W$15="Y",1,0)+'T2'!$I$236*IF('T2'!$W$15="Y",1,0)+'T3'!$I$236*IF('T3'!$W$15="Y",1,0))</f>
        <v/>
      </c>
      <c r="DT240" s="38" t="str">
        <f>IF(ISBLANK('T1'!$C$236),"",'T1'!$J$236*IF('T1'!$X$15="Y",1,0)+'T2'!$J$236*IF('T2'!$X$15="Y",1,0)+'T3'!$J$236*IF('T3'!$X$15="Y",1,0))</f>
        <v/>
      </c>
      <c r="DU240" s="38" t="str">
        <f>IF(ISBLANK('T1'!$C$236),"",'T1'!$K$236*IF('T1'!$Y$15="Y",1,0)+'T2'!$K$236*IF('T2'!$Y$15="Y",1,0)+'T3'!$K$236*IF('T3'!$Y$15="Y",1,0))</f>
        <v/>
      </c>
      <c r="DV240" s="38" t="str">
        <f>IF(ISBLANK('T1'!$C$236),"",'T1'!$L$236*IF('T1'!$Z$15="Y",1,0)+'T2'!$L$236*IF('T2'!$Z$15="Y",1,0)+'T3'!$L$236*IF('T3'!$Z$15="Y",1,0))</f>
        <v/>
      </c>
      <c r="DW240" s="38" t="str">
        <f>IF(ISBLANK('T1'!$C$236),"",'T1'!$M$236*IF('T1'!$AA$15="Y",1,0)+'T2'!$M$236*IF('T2'!$AA$15="Y",1,0)+'T3'!$M$236*IF('T3'!$AA$15="Y",1,0))</f>
        <v/>
      </c>
      <c r="DX240" s="38" t="str">
        <f>IF(ISBLANK('T1'!$C$236),"",'T1'!$M$236*IF('T1'!$AB$15="Y",1,0)+'T2'!$M$236*IF('T2'!$AB$15="Y",1,0)+'T3'!$M$236*IF('T3'!$AB$15="Y",1,0))</f>
        <v/>
      </c>
      <c r="DY240" s="38" t="str">
        <f>IF(ISBLANK('T1'!$C$236),"",SUM($DO$240:$DX$240))</f>
        <v/>
      </c>
      <c r="DZ240" s="38" t="str">
        <f>IF(ISBLANK('T1'!$C$236),"",IF(ISERR($DY$240/$DY$5),"",$DY$240/$DY$5))</f>
        <v/>
      </c>
      <c r="EC240" s="38" t="str">
        <f>IF(ISBLANK('T1'!$C$236),"",'T1'!$E$236*IF('T1'!$S$16="Y",1,0)+'T2'!$E$236*IF('T2'!$S$16="Y",1,0)+'T3'!$E$236*IF('T3'!$S$16="Y",1,0)+TA!$AR$236*IF(TA!$L$16="Y",1,0))</f>
        <v/>
      </c>
      <c r="ED240" s="38" t="str">
        <f>IF(ISBLANK('T1'!$C$236),"",'T1'!$F$236*IF('T1'!$T$16="Y",1,0)+'T2'!$F$236*IF('T2'!$T$16="Y",1,0)+'T3'!$F$236*IF('T3'!$T$16="Y",1,0)+TA!$AS$236*IF(TA!$M$16="Y",1,0))</f>
        <v/>
      </c>
      <c r="EE240" s="38" t="str">
        <f>IF(ISBLANK('T1'!$C$236),"",'T1'!$G$236*IF('T1'!$U$16="Y",1,0)+'T2'!$G$236*IF('T2'!$U$16="Y",1,0)+'T3'!$G$236*IF('T3'!$U$16="Y",1,0)+TA!$AT$236*IF(TA!$N$16="Y",1,0))</f>
        <v/>
      </c>
      <c r="EF240" s="38" t="str">
        <f>IF(ISBLANK('T1'!$C$236),"",'T1'!$H$236*IF('T1'!$V$16="Y",1,0)+'T2'!$H$236*IF('T2'!$V$16="Y",1,0)+'T3'!$H$236*IF('T3'!$V$16="Y",1,0))</f>
        <v/>
      </c>
      <c r="EG240" s="38" t="str">
        <f>IF(ISBLANK('T1'!$C$236),"",'T1'!$I$236*IF('T1'!$W$16="Y",1,0)+'T2'!$I$236*IF('T2'!$W$16="Y",1,0)+'T3'!$I$236*IF('T3'!$W$16="Y",1,0))</f>
        <v/>
      </c>
      <c r="EH240" s="38" t="str">
        <f>IF(ISBLANK('T1'!$C$236),"",'T1'!$J$236*IF('T1'!$X$16="Y",1,0)+'T2'!$J$236*IF('T2'!$X$16="Y",1,0)+'T3'!$J$236*IF('T3'!$X$16="Y",1,0))</f>
        <v/>
      </c>
      <c r="EI240" s="38" t="str">
        <f>IF(ISBLANK('T1'!$C$236),"",'T1'!$K$236*IF('T1'!$Y$16="Y",1,0)+'T2'!$K$236*IF('T2'!$Y$16="Y",1,0)+'T3'!$K$236*IF('T3'!$Y$16="Y",1,0))</f>
        <v/>
      </c>
      <c r="EJ240" s="38" t="str">
        <f>IF(ISBLANK('T1'!$C$236),"",'T1'!$L$236*IF('T1'!$Z$16="Y",1,0)+'T2'!$L$236*IF('T2'!$Z$16="Y",1,0)+'T3'!$L$236*IF('T3'!$Z$16="Y",1,0))</f>
        <v/>
      </c>
      <c r="EK240" s="38" t="str">
        <f>IF(ISBLANK('T1'!$C$236),"",'T1'!$M$236*IF('T1'!$AA$16="Y",1,0)+'T2'!$M$236*IF('T2'!$AA$16="Y",1,0)+'T3'!$M$236*IF('T3'!$AA$16="Y",1,0))</f>
        <v/>
      </c>
      <c r="EL240" s="38" t="str">
        <f>IF(ISBLANK('T1'!$C$236),"",'T1'!$M$236*IF('T1'!$AB$16="Y",1,0)+'T2'!$M$236*IF('T2'!$AB$16="Y",1,0)+'T3'!$M$236*IF('T3'!$AB$16="Y",1,0))</f>
        <v/>
      </c>
      <c r="EM240" s="38" t="str">
        <f>IF(ISBLANK('T1'!$C$236),"",SUM($EC$240:$EL$240))</f>
        <v/>
      </c>
      <c r="EN240" s="38" t="str">
        <f>IF(ISBLANK('T1'!$C$236),"",IF(ISERR($EM$240/$EM$5),"",$EM$240/$EM$5))</f>
        <v/>
      </c>
      <c r="EQ240" s="38" t="str">
        <f>IF(ISBLANK('T1'!$C$236),"",'T1'!$E$236*IF('T1'!$S$17="Y",1,0)+'T2'!$E$236*IF('T2'!$S$17="Y",1,0)+'T3'!$E$236*IF('T3'!$S$17="Y",1,0)+TA!$AR$236*IF(TA!$L$17="Y",1,0))</f>
        <v/>
      </c>
      <c r="ER240" s="38" t="str">
        <f>IF(ISBLANK('T1'!$C$236),"",'T1'!$F$236*IF('T1'!$T$17="Y",1,0)+'T2'!$F$236*IF('T2'!$T$17="Y",1,0)+'T3'!$F$236*IF('T3'!$T$17="Y",1,0)+TA!$AS$236*IF(TA!$M$17="Y",1,0))</f>
        <v/>
      </c>
      <c r="ES240" s="38" t="str">
        <f>IF(ISBLANK('T1'!$C$236),"",'T1'!$G$236*IF('T1'!$U$17="Y",1,0)+'T2'!$G$236*IF('T2'!$U$17="Y",1,0)+'T3'!$G$236*IF('T3'!$U$17="Y",1,0)+TA!$AT$236*IF(TA!$N$17="Y",1,0))</f>
        <v/>
      </c>
      <c r="ET240" s="38" t="str">
        <f>IF(ISBLANK('T1'!$C$236),"",'T1'!$H$236*IF('T1'!$V$17="Y",1,0)+'T2'!$H$236*IF('T2'!$V$17="Y",1,0)+'T3'!$H$236*IF('T3'!$V$17="Y",1,0))</f>
        <v/>
      </c>
      <c r="EU240" s="38" t="str">
        <f>IF(ISBLANK('T1'!$C$236),"",'T1'!$I$236*IF('T1'!$W$17="Y",1,0)+'T2'!$I$236*IF('T2'!$W$17="Y",1,0)+'T3'!$I$236*IF('T3'!$W$17="Y",1,0))</f>
        <v/>
      </c>
      <c r="EV240" s="38" t="str">
        <f>IF(ISBLANK('T1'!$C$236),"",'T1'!$J$236*IF('T1'!$X$17="Y",1,0)+'T2'!$J$236*IF('T2'!$X$17="Y",1,0)+'T3'!$J$236*IF('T3'!$X$17="Y",1,0))</f>
        <v/>
      </c>
      <c r="EW240" s="38" t="str">
        <f>IF(ISBLANK('T1'!$C$236),"",'T1'!$K$236*IF('T1'!$Y$17="Y",1,0)+'T2'!$K$236*IF('T2'!$Y$17="Y",1,0)+'T3'!$K$236*IF('T3'!$Y$17="Y",1,0))</f>
        <v/>
      </c>
      <c r="EX240" s="38" t="str">
        <f>IF(ISBLANK('T1'!$C$236),"",'T1'!$L$236*IF('T1'!$Z$17="Y",1,0)+'T2'!$L$236*IF('T2'!$Z$17="Y",1,0)+'T3'!$L$236*IF('T3'!$Z$17="Y",1,0))</f>
        <v/>
      </c>
      <c r="EY240" s="38" t="str">
        <f>IF(ISBLANK('T1'!$C$236),"",'T1'!$M$236*IF('T1'!$AA$17="Y",1,0)+'T2'!$M$236*IF('T2'!$AA$17="Y",1,0)+'T3'!$M$236*IF('T3'!$AA$17="Y",1,0))</f>
        <v/>
      </c>
      <c r="EZ240" s="38" t="str">
        <f>IF(ISBLANK('T1'!$C$236),"",'T1'!$M$236*IF('T1'!$AB$17="Y",1,0)+'T2'!$M$236*IF('T2'!$AB$17="Y",1,0)+'T3'!$M$236*IF('T3'!$AB$17="Y",1,0))</f>
        <v/>
      </c>
      <c r="FA240" s="38" t="str">
        <f>IF(ISBLANK('T1'!$C$236),"",SUM($EQ$240:$EZ$240))</f>
        <v/>
      </c>
      <c r="FB240" s="38" t="str">
        <f>IF(ISBLANK('T1'!$C$236),"",IF(ISERR($FA$240/$FA$5),"",$FA$240/$FA$5))</f>
        <v/>
      </c>
    </row>
    <row r="241" spans="20:158">
      <c r="T241" s="38" t="str">
        <f>IF(ISBLANK('T1'!$C$237),"",'T1'!$E$237*IF('T1'!$S$8="Y",1,0)+'T2'!$E$237*IF('T2'!$S$8="Y",1,0)+'T3'!$E$237*IF('T3'!$S$8="Y",1,0)+TA!$AR$237*IF(TA!$L$8="Y",1,0))</f>
        <v/>
      </c>
      <c r="U241" s="38" t="str">
        <f>IF(ISBLANK('T1'!$C$237),"",'T1'!$F$237*IF('T1'!$T$8="Y",1,0)+'T2'!$F$237*IF('T2'!$T$8="Y",1,0)+'T3'!$F$237*IF('T3'!$T$8="Y",1,0)+TA!$AS$237*IF(TA!$M$8="Y",1,0))</f>
        <v/>
      </c>
      <c r="V241" s="38" t="str">
        <f>IF(ISBLANK('T1'!$C$237),"",'T1'!$G$237*IF('T1'!$U$8="Y",1,0)+'T2'!$G$237*IF('T2'!$U$8="Y",1,0)+'T3'!$G$237*IF('T3'!$U$8="Y",1,0)+TA!$AT$237*IF(TA!$N$8="Y",1,0))</f>
        <v/>
      </c>
      <c r="W241" s="38" t="str">
        <f>IF(ISBLANK('T1'!$C$237),"",'T1'!$H$237*IF('T1'!$V$8="Y",1,0)+'T2'!$H$237*IF('T2'!$V$8="Y",1,0)+'T3'!$H$237*IF('T3'!$V$8="Y",1,0))</f>
        <v/>
      </c>
      <c r="X241" s="38" t="str">
        <f>IF(ISBLANK('T1'!$C$237),"",'T1'!$I$237*IF('T1'!$W$8="Y",1,0)+'T2'!$I$237*IF('T2'!$W$8="Y",1,0)+'T3'!$I$237*IF('T3'!$W$8="Y",1,0))</f>
        <v/>
      </c>
      <c r="Y241" s="38" t="str">
        <f>IF(ISBLANK('T1'!$C$237),"",'T1'!$J$237*IF('T1'!$X$8="Y",1,0)+'T2'!$J$237*IF('T2'!$X$8="Y",1,0)+'T3'!$J$237*IF('T3'!$X$8="Y",1,0))</f>
        <v/>
      </c>
      <c r="Z241" s="38" t="str">
        <f>IF(ISBLANK('T1'!$C$237),"",'T1'!$K$237*IF('T1'!$Y$8="Y",1,0)+'T2'!$K$237*IF('T2'!$Y$8="Y",1,0)+'T3'!$K$237*IF('T3'!$Y$8="Y",1,0))</f>
        <v/>
      </c>
      <c r="AA241" s="38" t="str">
        <f>IF(ISBLANK('T1'!$C$237),"",'T1'!$L$237*IF('T1'!$Z$8="Y",1,0)+'T2'!$L$237*IF('T2'!$Z$8="Y",1,0)+'T3'!$L$237*IF('T3'!$Z$8="Y",1,0))</f>
        <v/>
      </c>
      <c r="AB241" s="38" t="str">
        <f>IF(ISBLANK('T1'!$C$237),"",'T1'!$M$237*IF('T1'!$AA$8="Y",1,0)+'T2'!$M$237*IF('T2'!$AA$8="Y",1,0)+'T3'!$M$237*IF('T3'!$AA$8="Y",1,0))</f>
        <v/>
      </c>
      <c r="AC241" s="38" t="str">
        <f>IF(ISBLANK('T1'!$C$237),"",'T1'!$M$237*IF('T1'!$AB$8="Y",1,0)+'T2'!$M$237*IF('T2'!$AB$8="Y",1,0)+'T3'!$M$237*IF('T3'!$AB$8="Y",1,0))</f>
        <v/>
      </c>
      <c r="AD241" s="38" t="str">
        <f>IF(ISBLANK('T1'!$C$237),"",SUM($T$241:$AC$241))</f>
        <v/>
      </c>
      <c r="AE241" s="38" t="str">
        <f>IF(ISBLANK('T1'!$C$237),"",IF(ISERR($AD$241/$AD$5),"",$AD$241/$AD$5))</f>
        <v/>
      </c>
      <c r="AI241" s="38" t="str">
        <f>IF(ISBLANK('T1'!$C$237),"",'T1'!$E$237*IF('T1'!$S$9="Y",1,0)+'T2'!$E$237*IF('T2'!$S$9="Y",1,0)+'T3'!$E$237*IF('T3'!$S$9="Y",1,0)+TA!$AR$237*IF(TA!$L$9="Y",1,0))</f>
        <v/>
      </c>
      <c r="AJ241" s="38" t="str">
        <f>IF(ISBLANK('T1'!$C$237),"",'T1'!$F$237*IF('T1'!$T$9="Y",1,0)+'T2'!$F$237*IF('T2'!$T$9="Y",1,0)+'T3'!$F$237*IF('T3'!$T$9="Y",1,0)+TA!$AS$237*IF(TA!$M$9="Y",1,0))</f>
        <v/>
      </c>
      <c r="AK241" s="38" t="str">
        <f>IF(ISBLANK('T1'!$C$237),"",'T1'!$G$237*IF('T1'!$U$9="Y",1,0)+'T2'!$G$237*IF('T2'!$U$9="Y",1,0)+'T3'!$G$237*IF('T3'!$U$9="Y",1,0)+TA!$AT$237*IF(TA!$N$9="Y",1,0))</f>
        <v/>
      </c>
      <c r="AL241" s="38" t="str">
        <f>IF(ISBLANK('T1'!$C$237),"",'T1'!$H$237*IF('T1'!$V$9="Y",1,0)+'T2'!$H$237*IF('T2'!$V$9="Y",1,0)+'T3'!$H$237*IF('T3'!$V$9="Y",1,0))</f>
        <v/>
      </c>
      <c r="AM241" s="38" t="str">
        <f>IF(ISBLANK('T1'!$C$237),"",'T1'!$I$237*IF('T1'!$W$9="Y",1,0)+'T2'!$I$237*IF('T2'!$W$9="Y",1,0)+'T3'!$I$237*IF('T3'!$W$9="Y",1,0))</f>
        <v/>
      </c>
      <c r="AN241" s="38" t="str">
        <f>IF(ISBLANK('T1'!$C$237),"",'T1'!$J$237*IF('T1'!$X$9="Y",1,0)+'T2'!$J$237*IF('T2'!$X$9="Y",1,0)+'T3'!$J$237*IF('T3'!$X$9="Y",1,0))</f>
        <v/>
      </c>
      <c r="AO241" s="38" t="str">
        <f>IF(ISBLANK('T1'!$C$237),"",'T1'!$K$237*IF('T1'!$Y$9="Y",1,0)+'T2'!$K$237*IF('T2'!$Y$9="Y",1,0)+'T3'!$K$237*IF('T3'!$Y$9="Y",1,0))</f>
        <v/>
      </c>
      <c r="AP241" s="38" t="str">
        <f>IF(ISBLANK('T1'!$C$237),"",'T1'!$L$237*IF('T1'!$Z$9="Y",1,0)+'T2'!$L$237*IF('T2'!$Z$9="Y",1,0)+'T3'!$L$237*IF('T3'!$Z$9="Y",1,0))</f>
        <v/>
      </c>
      <c r="AQ241" s="38" t="str">
        <f>IF(ISBLANK('T1'!$C$237),"",'T1'!$M$237*IF('T1'!$AA$9="Y",1,0)+'T2'!$M$237*IF('T2'!$AA$9="Y",1,0)+'T3'!$M$237*IF('T3'!$AA$9="Y",1,0))</f>
        <v/>
      </c>
      <c r="AR241" s="38" t="str">
        <f>IF(ISBLANK('T1'!$C$237),"",'T1'!$M$237*IF('T1'!$AB$9="Y",1,0)+'T2'!$M$237*IF('T2'!$AB$9="Y",1,0)+'T3'!$M$237*IF('T3'!$AB$9="Y",1,0))</f>
        <v/>
      </c>
      <c r="AS241" s="38" t="str">
        <f>IF(ISBLANK('T1'!$C$237),"",SUM($AI$241:$AR$241))</f>
        <v/>
      </c>
      <c r="AT241" s="38" t="str">
        <f>IF(ISBLANK('T1'!$C$237),"",IF(ISERR($AS$241/$AS$5),"",$AS$241/$AS$5))</f>
        <v/>
      </c>
      <c r="AW241" s="38" t="str">
        <f>IF(ISBLANK('T1'!$C$237),"",'T1'!$E$237*IF('T1'!$S$10="Y",1,0)+'T2'!$E$237*IF('T2'!$S$10="Y",1,0)+'T3'!$E$237*IF('T3'!$S$10="Y",1,0)+TA!$AR$237*IF(TA!$L$10="Y",1,0))</f>
        <v/>
      </c>
      <c r="AX241" s="38" t="str">
        <f>IF(ISBLANK('T1'!$C$237),"",'T1'!$F$237*IF('T1'!$T$10="Y",1,0)+'T2'!$F$237*IF('T2'!$T$10="Y",1,0)+'T3'!$F$237*IF('T3'!$T$10="Y",1,0)+TA!$AS$237*IF(TA!$M$10="Y",1,0))</f>
        <v/>
      </c>
      <c r="AY241" s="38" t="str">
        <f>IF(ISBLANK('T1'!$C$237),"",'T1'!$G$237*IF('T1'!$U$10="Y",1,0)+'T2'!$G$237*IF('T2'!$U$10="Y",1,0)+'T3'!$G$237*IF('T3'!$U$10="Y",1,0)+TA!$AT$237*IF(TA!$N$10="Y",1,0))</f>
        <v/>
      </c>
      <c r="AZ241" s="38" t="str">
        <f>IF(ISBLANK('T1'!$C$237),"",'T1'!$H$237*IF('T1'!$V$10="Y",1,0)+'T2'!$H$237*IF('T2'!$V$10="Y",1,0)+'T3'!$H$237*IF('T3'!$V$10="Y",1,0))</f>
        <v/>
      </c>
      <c r="BA241" s="38" t="str">
        <f>IF(ISBLANK('T1'!$C$237),"",'T1'!$I$237*IF('T1'!$W$10="Y",1,0)+'T2'!$I$237*IF('T2'!$W$10="Y",1,0)+'T3'!$I$237*IF('T3'!$W$10="Y",1,0))</f>
        <v/>
      </c>
      <c r="BB241" s="38" t="str">
        <f>IF(ISBLANK('T1'!$C$237),"",'T1'!$J$237*IF('T1'!$X$10="Y",1,0)+'T2'!$J$237*IF('T2'!$X$10="Y",1,0)+'T3'!$J$237*IF('T3'!$X$10="Y",1,0))</f>
        <v/>
      </c>
      <c r="BC241" s="38" t="str">
        <f>IF(ISBLANK('T1'!$C$237),"",'T1'!$K$237*IF('T1'!$Y$10="Y",1,0)+'T2'!$K$237*IF('T2'!$Y$10="Y",1,0)+'T3'!$K$237*IF('T3'!$Y$10="Y",1,0))</f>
        <v/>
      </c>
      <c r="BD241" s="38" t="str">
        <f>IF(ISBLANK('T1'!$C$237),"",'T1'!$L$237*IF('T1'!$Z$10="Y",1,0)+'T2'!$L$237*IF('T2'!$Z$10="Y",1,0)+'T3'!$L$237*IF('T3'!$Z$10="Y",1,0))</f>
        <v/>
      </c>
      <c r="BE241" s="38" t="str">
        <f>IF(ISBLANK('T1'!$C$237),"",'T1'!$M$237*IF('T1'!$AA$10="Y",1,0)+'T2'!$M$237*IF('T2'!$AA$10="Y",1,0)+'T3'!$M$237*IF('T3'!$AA$10="Y",1,0))</f>
        <v/>
      </c>
      <c r="BF241" s="38" t="str">
        <f>IF(ISBLANK('T1'!$C$237),"",'T1'!$M$237*IF('T1'!$AB$10="Y",1,0)+'T2'!$M$237*IF('T2'!$AB$10="Y",1,0)+'T3'!$M$237*IF('T3'!$AB$10="Y",1,0))</f>
        <v/>
      </c>
      <c r="BG241" s="38" t="str">
        <f>IF(ISBLANK('T1'!$C$237),"",SUM($AW$241:$BF$241))</f>
        <v/>
      </c>
      <c r="BH241" s="38" t="str">
        <f>IF(ISBLANK('T1'!$C$237),"",IF(ISERR($BG$241/$BG$5),"",$BG$241/$BG$5))</f>
        <v/>
      </c>
      <c r="BK241" s="38" t="str">
        <f>IF(ISBLANK('T1'!$C$237),"",'T1'!$E$237*IF('T1'!$S$11="Y",1,0)+'T2'!$E$237*IF('T2'!$S$11="Y",1,0)+'T3'!$E$237*IF('T3'!$S$11="Y",1,0)+TA!$AR$237*IF(TA!$L$11="Y",1,0))</f>
        <v/>
      </c>
      <c r="BL241" s="38" t="str">
        <f>IF(ISBLANK('T1'!$C$237),"",'T1'!$F$237*IF('T1'!$T$11="Y",1,0)+'T2'!$F$237*IF('T2'!$T$11="Y",1,0)+'T3'!$F$237*IF('T3'!$T$11="Y",1,0)+TA!$AS$237*IF(TA!$M$11="Y",1,0))</f>
        <v/>
      </c>
      <c r="BM241" s="38" t="str">
        <f>IF(ISBLANK('T1'!$C$237),"",'T1'!$G$237*IF('T1'!$U$11="Y",1,0)+'T2'!$G$237*IF('T2'!$U$11="Y",1,0)+'T3'!$G$237*IF('T3'!$U$11="Y",1,0)+TA!$AT$237*IF(TA!$N$11="Y",1,0))</f>
        <v/>
      </c>
      <c r="BN241" s="38" t="str">
        <f>IF(ISBLANK('T1'!$C$237),"",'T1'!$H$237*IF('T1'!$V$11="Y",1,0)+'T2'!$H$237*IF('T2'!$V$11="Y",1,0)+'T3'!$H$237*IF('T3'!$V$11="Y",1,0))</f>
        <v/>
      </c>
      <c r="BO241" s="38" t="str">
        <f>IF(ISBLANK('T1'!$C$237),"",'T1'!$I$237*IF('T1'!$W$11="Y",1,0)+'T2'!$I$237*IF('T2'!$W$11="Y",1,0)+'T3'!$I$237*IF('T3'!$W$11="Y",1,0))</f>
        <v/>
      </c>
      <c r="BP241" s="38" t="str">
        <f>IF(ISBLANK('T1'!$C$237),"",'T1'!$J$237*IF('T1'!$X$11="Y",1,0)+'T2'!$J$237*IF('T2'!$X$11="Y",1,0)+'T3'!$J$237*IF('T3'!$X$11="Y",1,0))</f>
        <v/>
      </c>
      <c r="BQ241" s="38" t="str">
        <f>IF(ISBLANK('T1'!$C$237),"",'T1'!$K$237*IF('T1'!$Y$11="Y",1,0)+'T2'!$K$237*IF('T2'!$Y$11="Y",1,0)+'T3'!$K$237*IF('T3'!$Y$11="Y",1,0))</f>
        <v/>
      </c>
      <c r="BR241" s="38" t="str">
        <f>IF(ISBLANK('T1'!$C$237),"",'T1'!$L$237*IF('T1'!$Z$11="Y",1,0)+'T2'!$L$237*IF('T2'!$Z$11="Y",1,0)+'T3'!$L$237*IF('T3'!$Z$11="Y",1,0))</f>
        <v/>
      </c>
      <c r="BS241" s="38" t="str">
        <f>IF(ISBLANK('T1'!$C$237),"",'T1'!$M$237*IF('T1'!$AA$11="Y",1,0)+'T2'!$M$237*IF('T2'!$AA$11="Y",1,0)+'T3'!$M$237*IF('T3'!$AA$11="Y",1,0))</f>
        <v/>
      </c>
      <c r="BT241" s="38" t="str">
        <f>IF(ISBLANK('T1'!$C$237),"",'T1'!$M$237*IF('T1'!$AB$11="Y",1,0)+'T2'!$M$237*IF('T2'!$AB$11="Y",1,0)+'T3'!$M$237*IF('T3'!$AB$11="Y",1,0))</f>
        <v/>
      </c>
      <c r="BU241" s="38" t="str">
        <f>IF(ISBLANK('T1'!$C$237),"",SUM($BK$241:$BT$241))</f>
        <v/>
      </c>
      <c r="BV241" s="38" t="str">
        <f>IF(ISBLANK('T1'!$C$237),"",IF(ISERR($BU$241/$BU$5),"",$BU$241/$BU$5))</f>
        <v/>
      </c>
      <c r="BY241" s="38" t="str">
        <f>IF(ISBLANK('T1'!$C$237),"",'T1'!$E$237*IF('T1'!$S$12="Y",1,0)+'T2'!$E$237*IF('T2'!$S$12="Y",1,0)+'T3'!$E$237*IF('T3'!$S$12="Y",1,0)+TA!$AR$237*IF(TA!$L$12="Y",1,0))</f>
        <v/>
      </c>
      <c r="BZ241" s="38" t="str">
        <f>IF(ISBLANK('T1'!$C$237),"",'T1'!$F$237*IF('T1'!$T$12="Y",1,0)+'T2'!$F$237*IF('T2'!$T$12="Y",1,0)+'T3'!$F$237*IF('T3'!$T$12="Y",1,0)+TA!$AS$237*IF(TA!$M$12="Y",1,0))</f>
        <v/>
      </c>
      <c r="CA241" s="38" t="str">
        <f>IF(ISBLANK('T1'!$C$237),"",'T1'!$G$237*IF('T1'!$U$12="Y",1,0)+'T2'!$G$237*IF('T2'!$U$12="Y",1,0)+'T3'!$G$237*IF('T3'!$U$12="Y",1,0)+TA!$AT$237*IF(TA!$N$12="Y",1,0))</f>
        <v/>
      </c>
      <c r="CB241" s="38" t="str">
        <f>IF(ISBLANK('T1'!$C$237),"",'T1'!$H$237*IF('T1'!$V$12="Y",1,0)+'T2'!$H$237*IF('T2'!$V$12="Y",1,0)+'T3'!$H$237*IF('T3'!$V$12="Y",1,0))</f>
        <v/>
      </c>
      <c r="CC241" s="38" t="str">
        <f>IF(ISBLANK('T1'!$C$237),"",'T1'!$I$237*IF('T1'!$W$12="Y",1,0)+'T2'!$I$237*IF('T2'!$W$12="Y",1,0)+'T3'!$I$237*IF('T3'!$W$12="Y",1,0))</f>
        <v/>
      </c>
      <c r="CD241" s="38" t="str">
        <f>IF(ISBLANK('T1'!$C$237),"",'T1'!$J$237*IF('T1'!$X$12="Y",1,0)+'T2'!$J$237*IF('T2'!$X$12="Y",1,0)+'T3'!$J$237*IF('T3'!$X$12="Y",1,0))</f>
        <v/>
      </c>
      <c r="CE241" s="38" t="str">
        <f>IF(ISBLANK('T1'!$C$237),"",'T1'!$K$237*IF('T1'!$Y$12="Y",1,0)+'T2'!$K$237*IF('T2'!$Y$12="Y",1,0)+'T3'!$K$237*IF('T3'!$Y$12="Y",1,0))</f>
        <v/>
      </c>
      <c r="CF241" s="38" t="str">
        <f>IF(ISBLANK('T1'!$C$237),"",'T1'!$L$237*IF('T1'!$Z$12="Y",1,0)+'T2'!$L$237*IF('T2'!$Z$12="Y",1,0)+'T3'!$L$237*IF('T3'!$Z$12="Y",1,0))</f>
        <v/>
      </c>
      <c r="CG241" s="38" t="str">
        <f>IF(ISBLANK('T1'!$C$237),"",'T1'!$M$237*IF('T1'!$AA$12="Y",1,0)+'T2'!$M$237*IF('T2'!$AA$12="Y",1,0)+'T3'!$M$237*IF('T3'!$AA$12="Y",1,0))</f>
        <v/>
      </c>
      <c r="CH241" s="38" t="str">
        <f>IF(ISBLANK('T1'!$C$237),"",'T1'!$M$237*IF('T1'!$AB$12="Y",1,0)+'T2'!$M$237*IF('T2'!$AB$12="Y",1,0)+'T3'!$M$237*IF('T3'!$AB$12="Y",1,0))</f>
        <v/>
      </c>
      <c r="CI241" s="38" t="str">
        <f>IF(ISBLANK('T1'!$C$237),"",SUM($BY$241:$CH$241))</f>
        <v/>
      </c>
      <c r="CJ241" s="38" t="str">
        <f>IF(ISBLANK('T1'!$C$237),"",IF(ISERR($CI$241/$CI$5),"",$CI$241/$CI$5))</f>
        <v/>
      </c>
      <c r="CM241" s="38" t="str">
        <f>IF(ISBLANK('T1'!$C$237),"",'T1'!$E$237*IF('T1'!$S$13="Y",1,0)+'T2'!$E$237*IF('T2'!$S$13="Y",1,0)+'T3'!$E$237*IF('T3'!$S$13="Y",1,0)+TA!$AR$237*IF(TA!$L$13="Y",1,0))</f>
        <v/>
      </c>
      <c r="CN241" s="38" t="str">
        <f>IF(ISBLANK('T1'!$C$237),"",'T1'!$F$237*IF('T1'!$T$13="Y",1,0)+'T2'!$F$237*IF('T2'!$T$13="Y",1,0)+'T3'!$F$237*IF('T3'!$T$13="Y",1,0)+TA!$AS$237*IF(TA!$M$13="Y",1,0))</f>
        <v/>
      </c>
      <c r="CO241" s="38" t="str">
        <f>IF(ISBLANK('T1'!$C$237),"",'T1'!$G$237*IF('T1'!$U$13="Y",1,0)+'T2'!$G$237*IF('T2'!$U$13="Y",1,0)+'T3'!$G$237*IF('T3'!$U$13="Y",1,0)+TA!$AT$237*IF(TA!$N$13="Y",1,0))</f>
        <v/>
      </c>
      <c r="CP241" s="38" t="str">
        <f>IF(ISBLANK('T1'!$C$237),"",'T1'!$H$237*IF('T1'!$V$13="Y",1,0)+'T2'!$H$237*IF('T2'!$V$13="Y",1,0)+'T3'!$H$237*IF('T3'!$V$13="Y",1,0))</f>
        <v/>
      </c>
      <c r="CQ241" s="38" t="str">
        <f>IF(ISBLANK('T1'!$C$237),"",'T1'!$I$237*IF('T1'!$W$13="Y",1,0)+'T2'!$I$237*IF('T2'!$W$13="Y",1,0)+'T3'!$I$237*IF('T3'!$W$13="Y",1,0))</f>
        <v/>
      </c>
      <c r="CR241" s="38" t="str">
        <f>IF(ISBLANK('T1'!$C$237),"",'T1'!$J$237*IF('T1'!$X$13="Y",1,0)+'T2'!$J$237*IF('T2'!$X$13="Y",1,0)+'T3'!$J$237*IF('T3'!$X$13="Y",1,0))</f>
        <v/>
      </c>
      <c r="CS241" s="38" t="str">
        <f>IF(ISBLANK('T1'!$C$237),"",'T1'!$K$237*IF('T1'!$Y$13="Y",1,0)+'T2'!$K$237*IF('T2'!$Y$13="Y",1,0)+'T3'!$K$237*IF('T3'!$Y$13="Y",1,0))</f>
        <v/>
      </c>
      <c r="CT241" s="38" t="str">
        <f>IF(ISBLANK('T1'!$C$237),"",'T1'!$L$237*IF('T1'!$Z$13="Y",1,0)+'T2'!$L$237*IF('T2'!$Z$13="Y",1,0)+'T3'!$L$237*IF('T3'!$Z$13="Y",1,0))</f>
        <v/>
      </c>
      <c r="CU241" s="38" t="str">
        <f>IF(ISBLANK('T1'!$C$237),"",'T1'!$M$237*IF('T1'!$AA$13="Y",1,0)+'T2'!$M$237*IF('T2'!$AA$13="Y",1,0)+'T3'!$M$237*IF('T3'!$AA$13="Y",1,0))</f>
        <v/>
      </c>
      <c r="CV241" s="38" t="str">
        <f>IF(ISBLANK('T1'!$C$237),"",'T1'!$M$237*IF('T1'!$AB$13="Y",1,0)+'T2'!$M$237*IF('T2'!$AB$13="Y",1,0)+'T3'!$M$237*IF('T3'!$AB$13="Y",1,0))</f>
        <v/>
      </c>
      <c r="CW241" s="38" t="str">
        <f>IF(ISBLANK('T1'!$C$237),"",SUM($CM$241:$CV$241))</f>
        <v/>
      </c>
      <c r="CX241" s="38" t="str">
        <f>IF(ISBLANK('T1'!$C$237),"",IF(ISERR($CW$241/$CW$5),"",$CW$241/$CW$5))</f>
        <v/>
      </c>
      <c r="DA241" s="38" t="str">
        <f>IF(ISBLANK('T1'!$C$237),"",'T1'!$E$237*IF('T1'!$S$14="Y",1,0)+'T2'!$E$237*IF('T2'!$S$14="Y",1,0)+'T3'!$E$237*IF('T3'!$S$14="Y",1,0)+TA!$AR$237*IF(TA!$L$14="Y",1,0))</f>
        <v/>
      </c>
      <c r="DB241" s="38" t="str">
        <f>IF(ISBLANK('T1'!$C$237),"",'T1'!$F$237*IF('T1'!$T$14="Y",1,0)+'T2'!$F$237*IF('T2'!$T$14="Y",1,0)+'T3'!$F$237*IF('T3'!$T$14="Y",1,0)+TA!$AS$237*IF(TA!$M$14="Y",1,0))</f>
        <v/>
      </c>
      <c r="DC241" s="38" t="str">
        <f>IF(ISBLANK('T1'!$C$237),"",'T1'!$G$237*IF('T1'!$U$14="Y",1,0)+'T2'!$G$237*IF('T2'!$U$14="Y",1,0)+'T3'!$G$237*IF('T3'!$U$14="Y",1,0)+TA!$AT$237*IF(TA!$N$14="Y",1,0))</f>
        <v/>
      </c>
      <c r="DD241" s="38" t="str">
        <f>IF(ISBLANK('T1'!$C$237),"",'T1'!$H$237*IF('T1'!$V$14="Y",1,0)+'T2'!$H$237*IF('T2'!$V$14="Y",1,0)+'T3'!$H$237*IF('T3'!$V$14="Y",1,0))</f>
        <v/>
      </c>
      <c r="DE241" s="38" t="str">
        <f>IF(ISBLANK('T1'!$C$237),"",'T1'!$I$237*IF('T1'!$W$14="Y",1,0)+'T2'!$I$237*IF('T2'!$W$14="Y",1,0)+'T3'!$I$237*IF('T3'!$W$14="Y",1,0))</f>
        <v/>
      </c>
      <c r="DF241" s="38" t="str">
        <f>IF(ISBLANK('T1'!$C$237),"",'T1'!$J$237*IF('T1'!$X$14="Y",1,0)+'T2'!$J$237*IF('T2'!$X$14="Y",1,0)+'T3'!$J$237*IF('T3'!$X$14="Y",1,0))</f>
        <v/>
      </c>
      <c r="DG241" s="38" t="str">
        <f>IF(ISBLANK('T1'!$C$237),"",'T1'!$K$237*IF('T1'!$Y$14="Y",1,0)+'T2'!$K$237*IF('T2'!$Y$14="Y",1,0)+'T3'!$K$237*IF('T3'!$Y$14="Y",1,0))</f>
        <v/>
      </c>
      <c r="DH241" s="38" t="str">
        <f>IF(ISBLANK('T1'!$C$237),"",'T1'!$L$237*IF('T1'!$Z$14="Y",1,0)+'T2'!$L$237*IF('T2'!$Z$14="Y",1,0)+'T3'!$L$237*IF('T3'!$Z$14="Y",1,0))</f>
        <v/>
      </c>
      <c r="DI241" s="38" t="str">
        <f>IF(ISBLANK('T1'!$C$237),"",'T1'!$M$237*IF('T1'!$AA$14="Y",1,0)+'T2'!$M$237*IF('T2'!$AA$14="Y",1,0)+'T3'!$M$237*IF('T3'!$AA$14="Y",1,0))</f>
        <v/>
      </c>
      <c r="DJ241" s="38" t="str">
        <f>IF(ISBLANK('T1'!$C$237),"",'T1'!$M$237*IF('T1'!$AB$14="Y",1,0)+'T2'!$M$237*IF('T2'!$AB$14="Y",1,0)+'T3'!$M$237*IF('T3'!$AB$14="Y",1,0))</f>
        <v/>
      </c>
      <c r="DK241" s="38" t="str">
        <f>IF(ISBLANK('T1'!$C$237),"",SUM($DA$241:$DJ$241))</f>
        <v/>
      </c>
      <c r="DL241" s="38" t="str">
        <f>IF(ISBLANK('T1'!$C$237),"",IF(ISERR($DK$241/$DK$5),"",$DK$241/$DK$5))</f>
        <v/>
      </c>
      <c r="DO241" s="38" t="str">
        <f>IF(ISBLANK('T1'!$C$237),"",'T1'!$E$237*IF('T1'!$S$15="Y",1,0)+'T2'!$E$237*IF('T2'!$S$15="Y",1,0)+'T3'!$E$237*IF('T3'!$S$15="Y",1,0)+TA!$AR$237*IF(TA!$L$15="Y",1,0))</f>
        <v/>
      </c>
      <c r="DP241" s="38" t="str">
        <f>IF(ISBLANK('T1'!$C$237),"",'T1'!$F$237*IF('T1'!$T$15="Y",1,0)+'T2'!$F$237*IF('T2'!$T$15="Y",1,0)+'T3'!$F$237*IF('T3'!$T$15="Y",1,0)+TA!$AS$237*IF(TA!$M$15="Y",1,0))</f>
        <v/>
      </c>
      <c r="DQ241" s="38" t="str">
        <f>IF(ISBLANK('T1'!$C$237),"",'T1'!$G$237*IF('T1'!$U$15="Y",1,0)+'T2'!$G$237*IF('T2'!$U$15="Y",1,0)+'T3'!$G$237*IF('T3'!$U$15="Y",1,0)+TA!$AT$237*IF(TA!$N$15="Y",1,0))</f>
        <v/>
      </c>
      <c r="DR241" s="38" t="str">
        <f>IF(ISBLANK('T1'!$C$237),"",'T1'!$H$237*IF('T1'!$V$15="Y",1,0)+'T2'!$H$237*IF('T2'!$V$15="Y",1,0)+'T3'!$H$237*IF('T3'!$V$15="Y",1,0))</f>
        <v/>
      </c>
      <c r="DS241" s="38" t="str">
        <f>IF(ISBLANK('T1'!$C$237),"",'T1'!$I$237*IF('T1'!$W$15="Y",1,0)+'T2'!$I$237*IF('T2'!$W$15="Y",1,0)+'T3'!$I$237*IF('T3'!$W$15="Y",1,0))</f>
        <v/>
      </c>
      <c r="DT241" s="38" t="str">
        <f>IF(ISBLANK('T1'!$C$237),"",'T1'!$J$237*IF('T1'!$X$15="Y",1,0)+'T2'!$J$237*IF('T2'!$X$15="Y",1,0)+'T3'!$J$237*IF('T3'!$X$15="Y",1,0))</f>
        <v/>
      </c>
      <c r="DU241" s="38" t="str">
        <f>IF(ISBLANK('T1'!$C$237),"",'T1'!$K$237*IF('T1'!$Y$15="Y",1,0)+'T2'!$K$237*IF('T2'!$Y$15="Y",1,0)+'T3'!$K$237*IF('T3'!$Y$15="Y",1,0))</f>
        <v/>
      </c>
      <c r="DV241" s="38" t="str">
        <f>IF(ISBLANK('T1'!$C$237),"",'T1'!$L$237*IF('T1'!$Z$15="Y",1,0)+'T2'!$L$237*IF('T2'!$Z$15="Y",1,0)+'T3'!$L$237*IF('T3'!$Z$15="Y",1,0))</f>
        <v/>
      </c>
      <c r="DW241" s="38" t="str">
        <f>IF(ISBLANK('T1'!$C$237),"",'T1'!$M$237*IF('T1'!$AA$15="Y",1,0)+'T2'!$M$237*IF('T2'!$AA$15="Y",1,0)+'T3'!$M$237*IF('T3'!$AA$15="Y",1,0))</f>
        <v/>
      </c>
      <c r="DX241" s="38" t="str">
        <f>IF(ISBLANK('T1'!$C$237),"",'T1'!$M$237*IF('T1'!$AB$15="Y",1,0)+'T2'!$M$237*IF('T2'!$AB$15="Y",1,0)+'T3'!$M$237*IF('T3'!$AB$15="Y",1,0))</f>
        <v/>
      </c>
      <c r="DY241" s="38" t="str">
        <f>IF(ISBLANK('T1'!$C$237),"",SUM($DO$241:$DX$241))</f>
        <v/>
      </c>
      <c r="DZ241" s="38" t="str">
        <f>IF(ISBLANK('T1'!$C$237),"",IF(ISERR($DY$241/$DY$5),"",$DY$241/$DY$5))</f>
        <v/>
      </c>
      <c r="EC241" s="38" t="str">
        <f>IF(ISBLANK('T1'!$C$237),"",'T1'!$E$237*IF('T1'!$S$16="Y",1,0)+'T2'!$E$237*IF('T2'!$S$16="Y",1,0)+'T3'!$E$237*IF('T3'!$S$16="Y",1,0)+TA!$AR$237*IF(TA!$L$16="Y",1,0))</f>
        <v/>
      </c>
      <c r="ED241" s="38" t="str">
        <f>IF(ISBLANK('T1'!$C$237),"",'T1'!$F$237*IF('T1'!$T$16="Y",1,0)+'T2'!$F$237*IF('T2'!$T$16="Y",1,0)+'T3'!$F$237*IF('T3'!$T$16="Y",1,0)+TA!$AS$237*IF(TA!$M$16="Y",1,0))</f>
        <v/>
      </c>
      <c r="EE241" s="38" t="str">
        <f>IF(ISBLANK('T1'!$C$237),"",'T1'!$G$237*IF('T1'!$U$16="Y",1,0)+'T2'!$G$237*IF('T2'!$U$16="Y",1,0)+'T3'!$G$237*IF('T3'!$U$16="Y",1,0)+TA!$AT$237*IF(TA!$N$16="Y",1,0))</f>
        <v/>
      </c>
      <c r="EF241" s="38" t="str">
        <f>IF(ISBLANK('T1'!$C$237),"",'T1'!$H$237*IF('T1'!$V$16="Y",1,0)+'T2'!$H$237*IF('T2'!$V$16="Y",1,0)+'T3'!$H$237*IF('T3'!$V$16="Y",1,0))</f>
        <v/>
      </c>
      <c r="EG241" s="38" t="str">
        <f>IF(ISBLANK('T1'!$C$237),"",'T1'!$I$237*IF('T1'!$W$16="Y",1,0)+'T2'!$I$237*IF('T2'!$W$16="Y",1,0)+'T3'!$I$237*IF('T3'!$W$16="Y",1,0))</f>
        <v/>
      </c>
      <c r="EH241" s="38" t="str">
        <f>IF(ISBLANK('T1'!$C$237),"",'T1'!$J$237*IF('T1'!$X$16="Y",1,0)+'T2'!$J$237*IF('T2'!$X$16="Y",1,0)+'T3'!$J$237*IF('T3'!$X$16="Y",1,0))</f>
        <v/>
      </c>
      <c r="EI241" s="38" t="str">
        <f>IF(ISBLANK('T1'!$C$237),"",'T1'!$K$237*IF('T1'!$Y$16="Y",1,0)+'T2'!$K$237*IF('T2'!$Y$16="Y",1,0)+'T3'!$K$237*IF('T3'!$Y$16="Y",1,0))</f>
        <v/>
      </c>
      <c r="EJ241" s="38" t="str">
        <f>IF(ISBLANK('T1'!$C$237),"",'T1'!$L$237*IF('T1'!$Z$16="Y",1,0)+'T2'!$L$237*IF('T2'!$Z$16="Y",1,0)+'T3'!$L$237*IF('T3'!$Z$16="Y",1,0))</f>
        <v/>
      </c>
      <c r="EK241" s="38" t="str">
        <f>IF(ISBLANK('T1'!$C$237),"",'T1'!$M$237*IF('T1'!$AA$16="Y",1,0)+'T2'!$M$237*IF('T2'!$AA$16="Y",1,0)+'T3'!$M$237*IF('T3'!$AA$16="Y",1,0))</f>
        <v/>
      </c>
      <c r="EL241" s="38" t="str">
        <f>IF(ISBLANK('T1'!$C$237),"",'T1'!$M$237*IF('T1'!$AB$16="Y",1,0)+'T2'!$M$237*IF('T2'!$AB$16="Y",1,0)+'T3'!$M$237*IF('T3'!$AB$16="Y",1,0))</f>
        <v/>
      </c>
      <c r="EM241" s="38" t="str">
        <f>IF(ISBLANK('T1'!$C$237),"",SUM($EC$241:$EL$241))</f>
        <v/>
      </c>
      <c r="EN241" s="38" t="str">
        <f>IF(ISBLANK('T1'!$C$237),"",IF(ISERR($EM$241/$EM$5),"",$EM$241/$EM$5))</f>
        <v/>
      </c>
      <c r="EQ241" s="38" t="str">
        <f>IF(ISBLANK('T1'!$C$237),"",'T1'!$E$237*IF('T1'!$S$17="Y",1,0)+'T2'!$E$237*IF('T2'!$S$17="Y",1,0)+'T3'!$E$237*IF('T3'!$S$17="Y",1,0)+TA!$AR$237*IF(TA!$L$17="Y",1,0))</f>
        <v/>
      </c>
      <c r="ER241" s="38" t="str">
        <f>IF(ISBLANK('T1'!$C$237),"",'T1'!$F$237*IF('T1'!$T$17="Y",1,0)+'T2'!$F$237*IF('T2'!$T$17="Y",1,0)+'T3'!$F$237*IF('T3'!$T$17="Y",1,0)+TA!$AS$237*IF(TA!$M$17="Y",1,0))</f>
        <v/>
      </c>
      <c r="ES241" s="38" t="str">
        <f>IF(ISBLANK('T1'!$C$237),"",'T1'!$G$237*IF('T1'!$U$17="Y",1,0)+'T2'!$G$237*IF('T2'!$U$17="Y",1,0)+'T3'!$G$237*IF('T3'!$U$17="Y",1,0)+TA!$AT$237*IF(TA!$N$17="Y",1,0))</f>
        <v/>
      </c>
      <c r="ET241" s="38" t="str">
        <f>IF(ISBLANK('T1'!$C$237),"",'T1'!$H$237*IF('T1'!$V$17="Y",1,0)+'T2'!$H$237*IF('T2'!$V$17="Y",1,0)+'T3'!$H$237*IF('T3'!$V$17="Y",1,0))</f>
        <v/>
      </c>
      <c r="EU241" s="38" t="str">
        <f>IF(ISBLANK('T1'!$C$237),"",'T1'!$I$237*IF('T1'!$W$17="Y",1,0)+'T2'!$I$237*IF('T2'!$W$17="Y",1,0)+'T3'!$I$237*IF('T3'!$W$17="Y",1,0))</f>
        <v/>
      </c>
      <c r="EV241" s="38" t="str">
        <f>IF(ISBLANK('T1'!$C$237),"",'T1'!$J$237*IF('T1'!$X$17="Y",1,0)+'T2'!$J$237*IF('T2'!$X$17="Y",1,0)+'T3'!$J$237*IF('T3'!$X$17="Y",1,0))</f>
        <v/>
      </c>
      <c r="EW241" s="38" t="str">
        <f>IF(ISBLANK('T1'!$C$237),"",'T1'!$K$237*IF('T1'!$Y$17="Y",1,0)+'T2'!$K$237*IF('T2'!$Y$17="Y",1,0)+'T3'!$K$237*IF('T3'!$Y$17="Y",1,0))</f>
        <v/>
      </c>
      <c r="EX241" s="38" t="str">
        <f>IF(ISBLANK('T1'!$C$237),"",'T1'!$L$237*IF('T1'!$Z$17="Y",1,0)+'T2'!$L$237*IF('T2'!$Z$17="Y",1,0)+'T3'!$L$237*IF('T3'!$Z$17="Y",1,0))</f>
        <v/>
      </c>
      <c r="EY241" s="38" t="str">
        <f>IF(ISBLANK('T1'!$C$237),"",'T1'!$M$237*IF('T1'!$AA$17="Y",1,0)+'T2'!$M$237*IF('T2'!$AA$17="Y",1,0)+'T3'!$M$237*IF('T3'!$AA$17="Y",1,0))</f>
        <v/>
      </c>
      <c r="EZ241" s="38" t="str">
        <f>IF(ISBLANK('T1'!$C$237),"",'T1'!$M$237*IF('T1'!$AB$17="Y",1,0)+'T2'!$M$237*IF('T2'!$AB$17="Y",1,0)+'T3'!$M$237*IF('T3'!$AB$17="Y",1,0))</f>
        <v/>
      </c>
      <c r="FA241" s="38" t="str">
        <f>IF(ISBLANK('T1'!$C$237),"",SUM($EQ$241:$EZ$241))</f>
        <v/>
      </c>
      <c r="FB241" s="38" t="str">
        <f>IF(ISBLANK('T1'!$C$237),"",IF(ISERR($FA$241/$FA$5),"",$FA$241/$FA$5))</f>
        <v/>
      </c>
    </row>
    <row r="242" spans="20:158">
      <c r="T242" s="38" t="str">
        <f>IF(ISBLANK('T1'!$C$238),"",'T1'!$E$238*IF('T1'!$S$8="Y",1,0)+'T2'!$E$238*IF('T2'!$S$8="Y",1,0)+'T3'!$E$238*IF('T3'!$S$8="Y",1,0)+TA!$AR$238*IF(TA!$L$8="Y",1,0))</f>
        <v/>
      </c>
      <c r="U242" s="38" t="str">
        <f>IF(ISBLANK('T1'!$C$238),"",'T1'!$F$238*IF('T1'!$T$8="Y",1,0)+'T2'!$F$238*IF('T2'!$T$8="Y",1,0)+'T3'!$F$238*IF('T3'!$T$8="Y",1,0)+TA!$AS$238*IF(TA!$M$8="Y",1,0))</f>
        <v/>
      </c>
      <c r="V242" s="38" t="str">
        <f>IF(ISBLANK('T1'!$C$238),"",'T1'!$G$238*IF('T1'!$U$8="Y",1,0)+'T2'!$G$238*IF('T2'!$U$8="Y",1,0)+'T3'!$G$238*IF('T3'!$U$8="Y",1,0)+TA!$AT$238*IF(TA!$N$8="Y",1,0))</f>
        <v/>
      </c>
      <c r="W242" s="38" t="str">
        <f>IF(ISBLANK('T1'!$C$238),"",'T1'!$H$238*IF('T1'!$V$8="Y",1,0)+'T2'!$H$238*IF('T2'!$V$8="Y",1,0)+'T3'!$H$238*IF('T3'!$V$8="Y",1,0))</f>
        <v/>
      </c>
      <c r="X242" s="38" t="str">
        <f>IF(ISBLANK('T1'!$C$238),"",'T1'!$I$238*IF('T1'!$W$8="Y",1,0)+'T2'!$I$238*IF('T2'!$W$8="Y",1,0)+'T3'!$I$238*IF('T3'!$W$8="Y",1,0))</f>
        <v/>
      </c>
      <c r="Y242" s="38" t="str">
        <f>IF(ISBLANK('T1'!$C$238),"",'T1'!$J$238*IF('T1'!$X$8="Y",1,0)+'T2'!$J$238*IF('T2'!$X$8="Y",1,0)+'T3'!$J$238*IF('T3'!$X$8="Y",1,0))</f>
        <v/>
      </c>
      <c r="Z242" s="38" t="str">
        <f>IF(ISBLANK('T1'!$C$238),"",'T1'!$K$238*IF('T1'!$Y$8="Y",1,0)+'T2'!$K$238*IF('T2'!$Y$8="Y",1,0)+'T3'!$K$238*IF('T3'!$Y$8="Y",1,0))</f>
        <v/>
      </c>
      <c r="AA242" s="38" t="str">
        <f>IF(ISBLANK('T1'!$C$238),"",'T1'!$L$238*IF('T1'!$Z$8="Y",1,0)+'T2'!$L$238*IF('T2'!$Z$8="Y",1,0)+'T3'!$L$238*IF('T3'!$Z$8="Y",1,0))</f>
        <v/>
      </c>
      <c r="AB242" s="38" t="str">
        <f>IF(ISBLANK('T1'!$C$238),"",'T1'!$M$238*IF('T1'!$AA$8="Y",1,0)+'T2'!$M$238*IF('T2'!$AA$8="Y",1,0)+'T3'!$M$238*IF('T3'!$AA$8="Y",1,0))</f>
        <v/>
      </c>
      <c r="AC242" s="38" t="str">
        <f>IF(ISBLANK('T1'!$C$238),"",'T1'!$M$238*IF('T1'!$AB$8="Y",1,0)+'T2'!$M$238*IF('T2'!$AB$8="Y",1,0)+'T3'!$M$238*IF('T3'!$AB$8="Y",1,0))</f>
        <v/>
      </c>
      <c r="AD242" s="38" t="str">
        <f>IF(ISBLANK('T1'!$C$238),"",SUM($T$242:$AC$242))</f>
        <v/>
      </c>
      <c r="AE242" s="38" t="str">
        <f>IF(ISBLANK('T1'!$C$238),"",IF(ISERR($AD$242/$AD$5),"",$AD$242/$AD$5))</f>
        <v/>
      </c>
      <c r="AI242" s="38" t="str">
        <f>IF(ISBLANK('T1'!$C$238),"",'T1'!$E$238*IF('T1'!$S$9="Y",1,0)+'T2'!$E$238*IF('T2'!$S$9="Y",1,0)+'T3'!$E$238*IF('T3'!$S$9="Y",1,0)+TA!$AR$238*IF(TA!$L$9="Y",1,0))</f>
        <v/>
      </c>
      <c r="AJ242" s="38" t="str">
        <f>IF(ISBLANK('T1'!$C$238),"",'T1'!$F$238*IF('T1'!$T$9="Y",1,0)+'T2'!$F$238*IF('T2'!$T$9="Y",1,0)+'T3'!$F$238*IF('T3'!$T$9="Y",1,0)+TA!$AS$238*IF(TA!$M$9="Y",1,0))</f>
        <v/>
      </c>
      <c r="AK242" s="38" t="str">
        <f>IF(ISBLANK('T1'!$C$238),"",'T1'!$G$238*IF('T1'!$U$9="Y",1,0)+'T2'!$G$238*IF('T2'!$U$9="Y",1,0)+'T3'!$G$238*IF('T3'!$U$9="Y",1,0)+TA!$AT$238*IF(TA!$N$9="Y",1,0))</f>
        <v/>
      </c>
      <c r="AL242" s="38" t="str">
        <f>IF(ISBLANK('T1'!$C$238),"",'T1'!$H$238*IF('T1'!$V$9="Y",1,0)+'T2'!$H$238*IF('T2'!$V$9="Y",1,0)+'T3'!$H$238*IF('T3'!$V$9="Y",1,0))</f>
        <v/>
      </c>
      <c r="AM242" s="38" t="str">
        <f>IF(ISBLANK('T1'!$C$238),"",'T1'!$I$238*IF('T1'!$W$9="Y",1,0)+'T2'!$I$238*IF('T2'!$W$9="Y",1,0)+'T3'!$I$238*IF('T3'!$W$9="Y",1,0))</f>
        <v/>
      </c>
      <c r="AN242" s="38" t="str">
        <f>IF(ISBLANK('T1'!$C$238),"",'T1'!$J$238*IF('T1'!$X$9="Y",1,0)+'T2'!$J$238*IF('T2'!$X$9="Y",1,0)+'T3'!$J$238*IF('T3'!$X$9="Y",1,0))</f>
        <v/>
      </c>
      <c r="AO242" s="38" t="str">
        <f>IF(ISBLANK('T1'!$C$238),"",'T1'!$K$238*IF('T1'!$Y$9="Y",1,0)+'T2'!$K$238*IF('T2'!$Y$9="Y",1,0)+'T3'!$K$238*IF('T3'!$Y$9="Y",1,0))</f>
        <v/>
      </c>
      <c r="AP242" s="38" t="str">
        <f>IF(ISBLANK('T1'!$C$238),"",'T1'!$L$238*IF('T1'!$Z$9="Y",1,0)+'T2'!$L$238*IF('T2'!$Z$9="Y",1,0)+'T3'!$L$238*IF('T3'!$Z$9="Y",1,0))</f>
        <v/>
      </c>
      <c r="AQ242" s="38" t="str">
        <f>IF(ISBLANK('T1'!$C$238),"",'T1'!$M$238*IF('T1'!$AA$9="Y",1,0)+'T2'!$M$238*IF('T2'!$AA$9="Y",1,0)+'T3'!$M$238*IF('T3'!$AA$9="Y",1,0))</f>
        <v/>
      </c>
      <c r="AR242" s="38" t="str">
        <f>IF(ISBLANK('T1'!$C$238),"",'T1'!$M$238*IF('T1'!$AB$9="Y",1,0)+'T2'!$M$238*IF('T2'!$AB$9="Y",1,0)+'T3'!$M$238*IF('T3'!$AB$9="Y",1,0))</f>
        <v/>
      </c>
      <c r="AS242" s="38" t="str">
        <f>IF(ISBLANK('T1'!$C$238),"",SUM($AI$242:$AR$242))</f>
        <v/>
      </c>
      <c r="AT242" s="38" t="str">
        <f>IF(ISBLANK('T1'!$C$238),"",IF(ISERR($AS$242/$AS$5),"",$AS$242/$AS$5))</f>
        <v/>
      </c>
      <c r="AW242" s="38" t="str">
        <f>IF(ISBLANK('T1'!$C$238),"",'T1'!$E$238*IF('T1'!$S$10="Y",1,0)+'T2'!$E$238*IF('T2'!$S$10="Y",1,0)+'T3'!$E$238*IF('T3'!$S$10="Y",1,0)+TA!$AR$238*IF(TA!$L$10="Y",1,0))</f>
        <v/>
      </c>
      <c r="AX242" s="38" t="str">
        <f>IF(ISBLANK('T1'!$C$238),"",'T1'!$F$238*IF('T1'!$T$10="Y",1,0)+'T2'!$F$238*IF('T2'!$T$10="Y",1,0)+'T3'!$F$238*IF('T3'!$T$10="Y",1,0)+TA!$AS$238*IF(TA!$M$10="Y",1,0))</f>
        <v/>
      </c>
      <c r="AY242" s="38" t="str">
        <f>IF(ISBLANK('T1'!$C$238),"",'T1'!$G$238*IF('T1'!$U$10="Y",1,0)+'T2'!$G$238*IF('T2'!$U$10="Y",1,0)+'T3'!$G$238*IF('T3'!$U$10="Y",1,0)+TA!$AT$238*IF(TA!$N$10="Y",1,0))</f>
        <v/>
      </c>
      <c r="AZ242" s="38" t="str">
        <f>IF(ISBLANK('T1'!$C$238),"",'T1'!$H$238*IF('T1'!$V$10="Y",1,0)+'T2'!$H$238*IF('T2'!$V$10="Y",1,0)+'T3'!$H$238*IF('T3'!$V$10="Y",1,0))</f>
        <v/>
      </c>
      <c r="BA242" s="38" t="str">
        <f>IF(ISBLANK('T1'!$C$238),"",'T1'!$I$238*IF('T1'!$W$10="Y",1,0)+'T2'!$I$238*IF('T2'!$W$10="Y",1,0)+'T3'!$I$238*IF('T3'!$W$10="Y",1,0))</f>
        <v/>
      </c>
      <c r="BB242" s="38" t="str">
        <f>IF(ISBLANK('T1'!$C$238),"",'T1'!$J$238*IF('T1'!$X$10="Y",1,0)+'T2'!$J$238*IF('T2'!$X$10="Y",1,0)+'T3'!$J$238*IF('T3'!$X$10="Y",1,0))</f>
        <v/>
      </c>
      <c r="BC242" s="38" t="str">
        <f>IF(ISBLANK('T1'!$C$238),"",'T1'!$K$238*IF('T1'!$Y$10="Y",1,0)+'T2'!$K$238*IF('T2'!$Y$10="Y",1,0)+'T3'!$K$238*IF('T3'!$Y$10="Y",1,0))</f>
        <v/>
      </c>
      <c r="BD242" s="38" t="str">
        <f>IF(ISBLANK('T1'!$C$238),"",'T1'!$L$238*IF('T1'!$Z$10="Y",1,0)+'T2'!$L$238*IF('T2'!$Z$10="Y",1,0)+'T3'!$L$238*IF('T3'!$Z$10="Y",1,0))</f>
        <v/>
      </c>
      <c r="BE242" s="38" t="str">
        <f>IF(ISBLANK('T1'!$C$238),"",'T1'!$M$238*IF('T1'!$AA$10="Y",1,0)+'T2'!$M$238*IF('T2'!$AA$10="Y",1,0)+'T3'!$M$238*IF('T3'!$AA$10="Y",1,0))</f>
        <v/>
      </c>
      <c r="BF242" s="38" t="str">
        <f>IF(ISBLANK('T1'!$C$238),"",'T1'!$M$238*IF('T1'!$AB$10="Y",1,0)+'T2'!$M$238*IF('T2'!$AB$10="Y",1,0)+'T3'!$M$238*IF('T3'!$AB$10="Y",1,0))</f>
        <v/>
      </c>
      <c r="BG242" s="38" t="str">
        <f>IF(ISBLANK('T1'!$C$238),"",SUM($AW$242:$BF$242))</f>
        <v/>
      </c>
      <c r="BH242" s="38" t="str">
        <f>IF(ISBLANK('T1'!$C$238),"",IF(ISERR($BG$242/$BG$5),"",$BG$242/$BG$5))</f>
        <v/>
      </c>
      <c r="BK242" s="38" t="str">
        <f>IF(ISBLANK('T1'!$C$238),"",'T1'!$E$238*IF('T1'!$S$11="Y",1,0)+'T2'!$E$238*IF('T2'!$S$11="Y",1,0)+'T3'!$E$238*IF('T3'!$S$11="Y",1,0)+TA!$AR$238*IF(TA!$L$11="Y",1,0))</f>
        <v/>
      </c>
      <c r="BL242" s="38" t="str">
        <f>IF(ISBLANK('T1'!$C$238),"",'T1'!$F$238*IF('T1'!$T$11="Y",1,0)+'T2'!$F$238*IF('T2'!$T$11="Y",1,0)+'T3'!$F$238*IF('T3'!$T$11="Y",1,0)+TA!$AS$238*IF(TA!$M$11="Y",1,0))</f>
        <v/>
      </c>
      <c r="BM242" s="38" t="str">
        <f>IF(ISBLANK('T1'!$C$238),"",'T1'!$G$238*IF('T1'!$U$11="Y",1,0)+'T2'!$G$238*IF('T2'!$U$11="Y",1,0)+'T3'!$G$238*IF('T3'!$U$11="Y",1,0)+TA!$AT$238*IF(TA!$N$11="Y",1,0))</f>
        <v/>
      </c>
      <c r="BN242" s="38" t="str">
        <f>IF(ISBLANK('T1'!$C$238),"",'T1'!$H$238*IF('T1'!$V$11="Y",1,0)+'T2'!$H$238*IF('T2'!$V$11="Y",1,0)+'T3'!$H$238*IF('T3'!$V$11="Y",1,0))</f>
        <v/>
      </c>
      <c r="BO242" s="38" t="str">
        <f>IF(ISBLANK('T1'!$C$238),"",'T1'!$I$238*IF('T1'!$W$11="Y",1,0)+'T2'!$I$238*IF('T2'!$W$11="Y",1,0)+'T3'!$I$238*IF('T3'!$W$11="Y",1,0))</f>
        <v/>
      </c>
      <c r="BP242" s="38" t="str">
        <f>IF(ISBLANK('T1'!$C$238),"",'T1'!$J$238*IF('T1'!$X$11="Y",1,0)+'T2'!$J$238*IF('T2'!$X$11="Y",1,0)+'T3'!$J$238*IF('T3'!$X$11="Y",1,0))</f>
        <v/>
      </c>
      <c r="BQ242" s="38" t="str">
        <f>IF(ISBLANK('T1'!$C$238),"",'T1'!$K$238*IF('T1'!$Y$11="Y",1,0)+'T2'!$K$238*IF('T2'!$Y$11="Y",1,0)+'T3'!$K$238*IF('T3'!$Y$11="Y",1,0))</f>
        <v/>
      </c>
      <c r="BR242" s="38" t="str">
        <f>IF(ISBLANK('T1'!$C$238),"",'T1'!$L$238*IF('T1'!$Z$11="Y",1,0)+'T2'!$L$238*IF('T2'!$Z$11="Y",1,0)+'T3'!$L$238*IF('T3'!$Z$11="Y",1,0))</f>
        <v/>
      </c>
      <c r="BS242" s="38" t="str">
        <f>IF(ISBLANK('T1'!$C$238),"",'T1'!$M$238*IF('T1'!$AA$11="Y",1,0)+'T2'!$M$238*IF('T2'!$AA$11="Y",1,0)+'T3'!$M$238*IF('T3'!$AA$11="Y",1,0))</f>
        <v/>
      </c>
      <c r="BT242" s="38" t="str">
        <f>IF(ISBLANK('T1'!$C$238),"",'T1'!$M$238*IF('T1'!$AB$11="Y",1,0)+'T2'!$M$238*IF('T2'!$AB$11="Y",1,0)+'T3'!$M$238*IF('T3'!$AB$11="Y",1,0))</f>
        <v/>
      </c>
      <c r="BU242" s="38" t="str">
        <f>IF(ISBLANK('T1'!$C$238),"",SUM($BK$242:$BT$242))</f>
        <v/>
      </c>
      <c r="BV242" s="38" t="str">
        <f>IF(ISBLANK('T1'!$C$238),"",IF(ISERR($BU$242/$BU$5),"",$BU$242/$BU$5))</f>
        <v/>
      </c>
      <c r="BY242" s="38" t="str">
        <f>IF(ISBLANK('T1'!$C$238),"",'T1'!$E$238*IF('T1'!$S$12="Y",1,0)+'T2'!$E$238*IF('T2'!$S$12="Y",1,0)+'T3'!$E$238*IF('T3'!$S$12="Y",1,0)+TA!$AR$238*IF(TA!$L$12="Y",1,0))</f>
        <v/>
      </c>
      <c r="BZ242" s="38" t="str">
        <f>IF(ISBLANK('T1'!$C$238),"",'T1'!$F$238*IF('T1'!$T$12="Y",1,0)+'T2'!$F$238*IF('T2'!$T$12="Y",1,0)+'T3'!$F$238*IF('T3'!$T$12="Y",1,0)+TA!$AS$238*IF(TA!$M$12="Y",1,0))</f>
        <v/>
      </c>
      <c r="CA242" s="38" t="str">
        <f>IF(ISBLANK('T1'!$C$238),"",'T1'!$G$238*IF('T1'!$U$12="Y",1,0)+'T2'!$G$238*IF('T2'!$U$12="Y",1,0)+'T3'!$G$238*IF('T3'!$U$12="Y",1,0)+TA!$AT$238*IF(TA!$N$12="Y",1,0))</f>
        <v/>
      </c>
      <c r="CB242" s="38" t="str">
        <f>IF(ISBLANK('T1'!$C$238),"",'T1'!$H$238*IF('T1'!$V$12="Y",1,0)+'T2'!$H$238*IF('T2'!$V$12="Y",1,0)+'T3'!$H$238*IF('T3'!$V$12="Y",1,0))</f>
        <v/>
      </c>
      <c r="CC242" s="38" t="str">
        <f>IF(ISBLANK('T1'!$C$238),"",'T1'!$I$238*IF('T1'!$W$12="Y",1,0)+'T2'!$I$238*IF('T2'!$W$12="Y",1,0)+'T3'!$I$238*IF('T3'!$W$12="Y",1,0))</f>
        <v/>
      </c>
      <c r="CD242" s="38" t="str">
        <f>IF(ISBLANK('T1'!$C$238),"",'T1'!$J$238*IF('T1'!$X$12="Y",1,0)+'T2'!$J$238*IF('T2'!$X$12="Y",1,0)+'T3'!$J$238*IF('T3'!$X$12="Y",1,0))</f>
        <v/>
      </c>
      <c r="CE242" s="38" t="str">
        <f>IF(ISBLANK('T1'!$C$238),"",'T1'!$K$238*IF('T1'!$Y$12="Y",1,0)+'T2'!$K$238*IF('T2'!$Y$12="Y",1,0)+'T3'!$K$238*IF('T3'!$Y$12="Y",1,0))</f>
        <v/>
      </c>
      <c r="CF242" s="38" t="str">
        <f>IF(ISBLANK('T1'!$C$238),"",'T1'!$L$238*IF('T1'!$Z$12="Y",1,0)+'T2'!$L$238*IF('T2'!$Z$12="Y",1,0)+'T3'!$L$238*IF('T3'!$Z$12="Y",1,0))</f>
        <v/>
      </c>
      <c r="CG242" s="38" t="str">
        <f>IF(ISBLANK('T1'!$C$238),"",'T1'!$M$238*IF('T1'!$AA$12="Y",1,0)+'T2'!$M$238*IF('T2'!$AA$12="Y",1,0)+'T3'!$M$238*IF('T3'!$AA$12="Y",1,0))</f>
        <v/>
      </c>
      <c r="CH242" s="38" t="str">
        <f>IF(ISBLANK('T1'!$C$238),"",'T1'!$M$238*IF('T1'!$AB$12="Y",1,0)+'T2'!$M$238*IF('T2'!$AB$12="Y",1,0)+'T3'!$M$238*IF('T3'!$AB$12="Y",1,0))</f>
        <v/>
      </c>
      <c r="CI242" s="38" t="str">
        <f>IF(ISBLANK('T1'!$C$238),"",SUM($BY$242:$CH$242))</f>
        <v/>
      </c>
      <c r="CJ242" s="38" t="str">
        <f>IF(ISBLANK('T1'!$C$238),"",IF(ISERR($CI$242/$CI$5),"",$CI$242/$CI$5))</f>
        <v/>
      </c>
      <c r="CM242" s="38" t="str">
        <f>IF(ISBLANK('T1'!$C$238),"",'T1'!$E$238*IF('T1'!$S$13="Y",1,0)+'T2'!$E$238*IF('T2'!$S$13="Y",1,0)+'T3'!$E$238*IF('T3'!$S$13="Y",1,0)+TA!$AR$238*IF(TA!$L$13="Y",1,0))</f>
        <v/>
      </c>
      <c r="CN242" s="38" t="str">
        <f>IF(ISBLANK('T1'!$C$238),"",'T1'!$F$238*IF('T1'!$T$13="Y",1,0)+'T2'!$F$238*IF('T2'!$T$13="Y",1,0)+'T3'!$F$238*IF('T3'!$T$13="Y",1,0)+TA!$AS$238*IF(TA!$M$13="Y",1,0))</f>
        <v/>
      </c>
      <c r="CO242" s="38" t="str">
        <f>IF(ISBLANK('T1'!$C$238),"",'T1'!$G$238*IF('T1'!$U$13="Y",1,0)+'T2'!$G$238*IF('T2'!$U$13="Y",1,0)+'T3'!$G$238*IF('T3'!$U$13="Y",1,0)+TA!$AT$238*IF(TA!$N$13="Y",1,0))</f>
        <v/>
      </c>
      <c r="CP242" s="38" t="str">
        <f>IF(ISBLANK('T1'!$C$238),"",'T1'!$H$238*IF('T1'!$V$13="Y",1,0)+'T2'!$H$238*IF('T2'!$V$13="Y",1,0)+'T3'!$H$238*IF('T3'!$V$13="Y",1,0))</f>
        <v/>
      </c>
      <c r="CQ242" s="38" t="str">
        <f>IF(ISBLANK('T1'!$C$238),"",'T1'!$I$238*IF('T1'!$W$13="Y",1,0)+'T2'!$I$238*IF('T2'!$W$13="Y",1,0)+'T3'!$I$238*IF('T3'!$W$13="Y",1,0))</f>
        <v/>
      </c>
      <c r="CR242" s="38" t="str">
        <f>IF(ISBLANK('T1'!$C$238),"",'T1'!$J$238*IF('T1'!$X$13="Y",1,0)+'T2'!$J$238*IF('T2'!$X$13="Y",1,0)+'T3'!$J$238*IF('T3'!$X$13="Y",1,0))</f>
        <v/>
      </c>
      <c r="CS242" s="38" t="str">
        <f>IF(ISBLANK('T1'!$C$238),"",'T1'!$K$238*IF('T1'!$Y$13="Y",1,0)+'T2'!$K$238*IF('T2'!$Y$13="Y",1,0)+'T3'!$K$238*IF('T3'!$Y$13="Y",1,0))</f>
        <v/>
      </c>
      <c r="CT242" s="38" t="str">
        <f>IF(ISBLANK('T1'!$C$238),"",'T1'!$L$238*IF('T1'!$Z$13="Y",1,0)+'T2'!$L$238*IF('T2'!$Z$13="Y",1,0)+'T3'!$L$238*IF('T3'!$Z$13="Y",1,0))</f>
        <v/>
      </c>
      <c r="CU242" s="38" t="str">
        <f>IF(ISBLANK('T1'!$C$238),"",'T1'!$M$238*IF('T1'!$AA$13="Y",1,0)+'T2'!$M$238*IF('T2'!$AA$13="Y",1,0)+'T3'!$M$238*IF('T3'!$AA$13="Y",1,0))</f>
        <v/>
      </c>
      <c r="CV242" s="38" t="str">
        <f>IF(ISBLANK('T1'!$C$238),"",'T1'!$M$238*IF('T1'!$AB$13="Y",1,0)+'T2'!$M$238*IF('T2'!$AB$13="Y",1,0)+'T3'!$M$238*IF('T3'!$AB$13="Y",1,0))</f>
        <v/>
      </c>
      <c r="CW242" s="38" t="str">
        <f>IF(ISBLANK('T1'!$C$238),"",SUM($CM$242:$CV$242))</f>
        <v/>
      </c>
      <c r="CX242" s="38" t="str">
        <f>IF(ISBLANK('T1'!$C$238),"",IF(ISERR($CW$242/$CW$5),"",$CW$242/$CW$5))</f>
        <v/>
      </c>
      <c r="DA242" s="38" t="str">
        <f>IF(ISBLANK('T1'!$C$238),"",'T1'!$E$238*IF('T1'!$S$14="Y",1,0)+'T2'!$E$238*IF('T2'!$S$14="Y",1,0)+'T3'!$E$238*IF('T3'!$S$14="Y",1,0)+TA!$AR$238*IF(TA!$L$14="Y",1,0))</f>
        <v/>
      </c>
      <c r="DB242" s="38" t="str">
        <f>IF(ISBLANK('T1'!$C$238),"",'T1'!$F$238*IF('T1'!$T$14="Y",1,0)+'T2'!$F$238*IF('T2'!$T$14="Y",1,0)+'T3'!$F$238*IF('T3'!$T$14="Y",1,0)+TA!$AS$238*IF(TA!$M$14="Y",1,0))</f>
        <v/>
      </c>
      <c r="DC242" s="38" t="str">
        <f>IF(ISBLANK('T1'!$C$238),"",'T1'!$G$238*IF('T1'!$U$14="Y",1,0)+'T2'!$G$238*IF('T2'!$U$14="Y",1,0)+'T3'!$G$238*IF('T3'!$U$14="Y",1,0)+TA!$AT$238*IF(TA!$N$14="Y",1,0))</f>
        <v/>
      </c>
      <c r="DD242" s="38" t="str">
        <f>IF(ISBLANK('T1'!$C$238),"",'T1'!$H$238*IF('T1'!$V$14="Y",1,0)+'T2'!$H$238*IF('T2'!$V$14="Y",1,0)+'T3'!$H$238*IF('T3'!$V$14="Y",1,0))</f>
        <v/>
      </c>
      <c r="DE242" s="38" t="str">
        <f>IF(ISBLANK('T1'!$C$238),"",'T1'!$I$238*IF('T1'!$W$14="Y",1,0)+'T2'!$I$238*IF('T2'!$W$14="Y",1,0)+'T3'!$I$238*IF('T3'!$W$14="Y",1,0))</f>
        <v/>
      </c>
      <c r="DF242" s="38" t="str">
        <f>IF(ISBLANK('T1'!$C$238),"",'T1'!$J$238*IF('T1'!$X$14="Y",1,0)+'T2'!$J$238*IF('T2'!$X$14="Y",1,0)+'T3'!$J$238*IF('T3'!$X$14="Y",1,0))</f>
        <v/>
      </c>
      <c r="DG242" s="38" t="str">
        <f>IF(ISBLANK('T1'!$C$238),"",'T1'!$K$238*IF('T1'!$Y$14="Y",1,0)+'T2'!$K$238*IF('T2'!$Y$14="Y",1,0)+'T3'!$K$238*IF('T3'!$Y$14="Y",1,0))</f>
        <v/>
      </c>
      <c r="DH242" s="38" t="str">
        <f>IF(ISBLANK('T1'!$C$238),"",'T1'!$L$238*IF('T1'!$Z$14="Y",1,0)+'T2'!$L$238*IF('T2'!$Z$14="Y",1,0)+'T3'!$L$238*IF('T3'!$Z$14="Y",1,0))</f>
        <v/>
      </c>
      <c r="DI242" s="38" t="str">
        <f>IF(ISBLANK('T1'!$C$238),"",'T1'!$M$238*IF('T1'!$AA$14="Y",1,0)+'T2'!$M$238*IF('T2'!$AA$14="Y",1,0)+'T3'!$M$238*IF('T3'!$AA$14="Y",1,0))</f>
        <v/>
      </c>
      <c r="DJ242" s="38" t="str">
        <f>IF(ISBLANK('T1'!$C$238),"",'T1'!$M$238*IF('T1'!$AB$14="Y",1,0)+'T2'!$M$238*IF('T2'!$AB$14="Y",1,0)+'T3'!$M$238*IF('T3'!$AB$14="Y",1,0))</f>
        <v/>
      </c>
      <c r="DK242" s="38" t="str">
        <f>IF(ISBLANK('T1'!$C$238),"",SUM($DA$242:$DJ$242))</f>
        <v/>
      </c>
      <c r="DL242" s="38" t="str">
        <f>IF(ISBLANK('T1'!$C$238),"",IF(ISERR($DK$242/$DK$5),"",$DK$242/$DK$5))</f>
        <v/>
      </c>
      <c r="DO242" s="38" t="str">
        <f>IF(ISBLANK('T1'!$C$238),"",'T1'!$E$238*IF('T1'!$S$15="Y",1,0)+'T2'!$E$238*IF('T2'!$S$15="Y",1,0)+'T3'!$E$238*IF('T3'!$S$15="Y",1,0)+TA!$AR$238*IF(TA!$L$15="Y",1,0))</f>
        <v/>
      </c>
      <c r="DP242" s="38" t="str">
        <f>IF(ISBLANK('T1'!$C$238),"",'T1'!$F$238*IF('T1'!$T$15="Y",1,0)+'T2'!$F$238*IF('T2'!$T$15="Y",1,0)+'T3'!$F$238*IF('T3'!$T$15="Y",1,0)+TA!$AS$238*IF(TA!$M$15="Y",1,0))</f>
        <v/>
      </c>
      <c r="DQ242" s="38" t="str">
        <f>IF(ISBLANK('T1'!$C$238),"",'T1'!$G$238*IF('T1'!$U$15="Y",1,0)+'T2'!$G$238*IF('T2'!$U$15="Y",1,0)+'T3'!$G$238*IF('T3'!$U$15="Y",1,0)+TA!$AT$238*IF(TA!$N$15="Y",1,0))</f>
        <v/>
      </c>
      <c r="DR242" s="38" t="str">
        <f>IF(ISBLANK('T1'!$C$238),"",'T1'!$H$238*IF('T1'!$V$15="Y",1,0)+'T2'!$H$238*IF('T2'!$V$15="Y",1,0)+'T3'!$H$238*IF('T3'!$V$15="Y",1,0))</f>
        <v/>
      </c>
      <c r="DS242" s="38" t="str">
        <f>IF(ISBLANK('T1'!$C$238),"",'T1'!$I$238*IF('T1'!$W$15="Y",1,0)+'T2'!$I$238*IF('T2'!$W$15="Y",1,0)+'T3'!$I$238*IF('T3'!$W$15="Y",1,0))</f>
        <v/>
      </c>
      <c r="DT242" s="38" t="str">
        <f>IF(ISBLANK('T1'!$C$238),"",'T1'!$J$238*IF('T1'!$X$15="Y",1,0)+'T2'!$J$238*IF('T2'!$X$15="Y",1,0)+'T3'!$J$238*IF('T3'!$X$15="Y",1,0))</f>
        <v/>
      </c>
      <c r="DU242" s="38" t="str">
        <f>IF(ISBLANK('T1'!$C$238),"",'T1'!$K$238*IF('T1'!$Y$15="Y",1,0)+'T2'!$K$238*IF('T2'!$Y$15="Y",1,0)+'T3'!$K$238*IF('T3'!$Y$15="Y",1,0))</f>
        <v/>
      </c>
      <c r="DV242" s="38" t="str">
        <f>IF(ISBLANK('T1'!$C$238),"",'T1'!$L$238*IF('T1'!$Z$15="Y",1,0)+'T2'!$L$238*IF('T2'!$Z$15="Y",1,0)+'T3'!$L$238*IF('T3'!$Z$15="Y",1,0))</f>
        <v/>
      </c>
      <c r="DW242" s="38" t="str">
        <f>IF(ISBLANK('T1'!$C$238),"",'T1'!$M$238*IF('T1'!$AA$15="Y",1,0)+'T2'!$M$238*IF('T2'!$AA$15="Y",1,0)+'T3'!$M$238*IF('T3'!$AA$15="Y",1,0))</f>
        <v/>
      </c>
      <c r="DX242" s="38" t="str">
        <f>IF(ISBLANK('T1'!$C$238),"",'T1'!$M$238*IF('T1'!$AB$15="Y",1,0)+'T2'!$M$238*IF('T2'!$AB$15="Y",1,0)+'T3'!$M$238*IF('T3'!$AB$15="Y",1,0))</f>
        <v/>
      </c>
      <c r="DY242" s="38" t="str">
        <f>IF(ISBLANK('T1'!$C$238),"",SUM($DO$242:$DX$242))</f>
        <v/>
      </c>
      <c r="DZ242" s="38" t="str">
        <f>IF(ISBLANK('T1'!$C$238),"",IF(ISERR($DY$242/$DY$5),"",$DY$242/$DY$5))</f>
        <v/>
      </c>
      <c r="EC242" s="38" t="str">
        <f>IF(ISBLANK('T1'!$C$238),"",'T1'!$E$238*IF('T1'!$S$16="Y",1,0)+'T2'!$E$238*IF('T2'!$S$16="Y",1,0)+'T3'!$E$238*IF('T3'!$S$16="Y",1,0)+TA!$AR$238*IF(TA!$L$16="Y",1,0))</f>
        <v/>
      </c>
      <c r="ED242" s="38" t="str">
        <f>IF(ISBLANK('T1'!$C$238),"",'T1'!$F$238*IF('T1'!$T$16="Y",1,0)+'T2'!$F$238*IF('T2'!$T$16="Y",1,0)+'T3'!$F$238*IF('T3'!$T$16="Y",1,0)+TA!$AS$238*IF(TA!$M$16="Y",1,0))</f>
        <v/>
      </c>
      <c r="EE242" s="38" t="str">
        <f>IF(ISBLANK('T1'!$C$238),"",'T1'!$G$238*IF('T1'!$U$16="Y",1,0)+'T2'!$G$238*IF('T2'!$U$16="Y",1,0)+'T3'!$G$238*IF('T3'!$U$16="Y",1,0)+TA!$AT$238*IF(TA!$N$16="Y",1,0))</f>
        <v/>
      </c>
      <c r="EF242" s="38" t="str">
        <f>IF(ISBLANK('T1'!$C$238),"",'T1'!$H$238*IF('T1'!$V$16="Y",1,0)+'T2'!$H$238*IF('T2'!$V$16="Y",1,0)+'T3'!$H$238*IF('T3'!$V$16="Y",1,0))</f>
        <v/>
      </c>
      <c r="EG242" s="38" t="str">
        <f>IF(ISBLANK('T1'!$C$238),"",'T1'!$I$238*IF('T1'!$W$16="Y",1,0)+'T2'!$I$238*IF('T2'!$W$16="Y",1,0)+'T3'!$I$238*IF('T3'!$W$16="Y",1,0))</f>
        <v/>
      </c>
      <c r="EH242" s="38" t="str">
        <f>IF(ISBLANK('T1'!$C$238),"",'T1'!$J$238*IF('T1'!$X$16="Y",1,0)+'T2'!$J$238*IF('T2'!$X$16="Y",1,0)+'T3'!$J$238*IF('T3'!$X$16="Y",1,0))</f>
        <v/>
      </c>
      <c r="EI242" s="38" t="str">
        <f>IF(ISBLANK('T1'!$C$238),"",'T1'!$K$238*IF('T1'!$Y$16="Y",1,0)+'T2'!$K$238*IF('T2'!$Y$16="Y",1,0)+'T3'!$K$238*IF('T3'!$Y$16="Y",1,0))</f>
        <v/>
      </c>
      <c r="EJ242" s="38" t="str">
        <f>IF(ISBLANK('T1'!$C$238),"",'T1'!$L$238*IF('T1'!$Z$16="Y",1,0)+'T2'!$L$238*IF('T2'!$Z$16="Y",1,0)+'T3'!$L$238*IF('T3'!$Z$16="Y",1,0))</f>
        <v/>
      </c>
      <c r="EK242" s="38" t="str">
        <f>IF(ISBLANK('T1'!$C$238),"",'T1'!$M$238*IF('T1'!$AA$16="Y",1,0)+'T2'!$M$238*IF('T2'!$AA$16="Y",1,0)+'T3'!$M$238*IF('T3'!$AA$16="Y",1,0))</f>
        <v/>
      </c>
      <c r="EL242" s="38" t="str">
        <f>IF(ISBLANK('T1'!$C$238),"",'T1'!$M$238*IF('T1'!$AB$16="Y",1,0)+'T2'!$M$238*IF('T2'!$AB$16="Y",1,0)+'T3'!$M$238*IF('T3'!$AB$16="Y",1,0))</f>
        <v/>
      </c>
      <c r="EM242" s="38" t="str">
        <f>IF(ISBLANK('T1'!$C$238),"",SUM($EC$242:$EL$242))</f>
        <v/>
      </c>
      <c r="EN242" s="38" t="str">
        <f>IF(ISBLANK('T1'!$C$238),"",IF(ISERR($EM$242/$EM$5),"",$EM$242/$EM$5))</f>
        <v/>
      </c>
      <c r="EQ242" s="38" t="str">
        <f>IF(ISBLANK('T1'!$C$238),"",'T1'!$E$238*IF('T1'!$S$17="Y",1,0)+'T2'!$E$238*IF('T2'!$S$17="Y",1,0)+'T3'!$E$238*IF('T3'!$S$17="Y",1,0)+TA!$AR$238*IF(TA!$L$17="Y",1,0))</f>
        <v/>
      </c>
      <c r="ER242" s="38" t="str">
        <f>IF(ISBLANK('T1'!$C$238),"",'T1'!$F$238*IF('T1'!$T$17="Y",1,0)+'T2'!$F$238*IF('T2'!$T$17="Y",1,0)+'T3'!$F$238*IF('T3'!$T$17="Y",1,0)+TA!$AS$238*IF(TA!$M$17="Y",1,0))</f>
        <v/>
      </c>
      <c r="ES242" s="38" t="str">
        <f>IF(ISBLANK('T1'!$C$238),"",'T1'!$G$238*IF('T1'!$U$17="Y",1,0)+'T2'!$G$238*IF('T2'!$U$17="Y",1,0)+'T3'!$G$238*IF('T3'!$U$17="Y",1,0)+TA!$AT$238*IF(TA!$N$17="Y",1,0))</f>
        <v/>
      </c>
      <c r="ET242" s="38" t="str">
        <f>IF(ISBLANK('T1'!$C$238),"",'T1'!$H$238*IF('T1'!$V$17="Y",1,0)+'T2'!$H$238*IF('T2'!$V$17="Y",1,0)+'T3'!$H$238*IF('T3'!$V$17="Y",1,0))</f>
        <v/>
      </c>
      <c r="EU242" s="38" t="str">
        <f>IF(ISBLANK('T1'!$C$238),"",'T1'!$I$238*IF('T1'!$W$17="Y",1,0)+'T2'!$I$238*IF('T2'!$W$17="Y",1,0)+'T3'!$I$238*IF('T3'!$W$17="Y",1,0))</f>
        <v/>
      </c>
      <c r="EV242" s="38" t="str">
        <f>IF(ISBLANK('T1'!$C$238),"",'T1'!$J$238*IF('T1'!$X$17="Y",1,0)+'T2'!$J$238*IF('T2'!$X$17="Y",1,0)+'T3'!$J$238*IF('T3'!$X$17="Y",1,0))</f>
        <v/>
      </c>
      <c r="EW242" s="38" t="str">
        <f>IF(ISBLANK('T1'!$C$238),"",'T1'!$K$238*IF('T1'!$Y$17="Y",1,0)+'T2'!$K$238*IF('T2'!$Y$17="Y",1,0)+'T3'!$K$238*IF('T3'!$Y$17="Y",1,0))</f>
        <v/>
      </c>
      <c r="EX242" s="38" t="str">
        <f>IF(ISBLANK('T1'!$C$238),"",'T1'!$L$238*IF('T1'!$Z$17="Y",1,0)+'T2'!$L$238*IF('T2'!$Z$17="Y",1,0)+'T3'!$L$238*IF('T3'!$Z$17="Y",1,0))</f>
        <v/>
      </c>
      <c r="EY242" s="38" t="str">
        <f>IF(ISBLANK('T1'!$C$238),"",'T1'!$M$238*IF('T1'!$AA$17="Y",1,0)+'T2'!$M$238*IF('T2'!$AA$17="Y",1,0)+'T3'!$M$238*IF('T3'!$AA$17="Y",1,0))</f>
        <v/>
      </c>
      <c r="EZ242" s="38" t="str">
        <f>IF(ISBLANK('T1'!$C$238),"",'T1'!$M$238*IF('T1'!$AB$17="Y",1,0)+'T2'!$M$238*IF('T2'!$AB$17="Y",1,0)+'T3'!$M$238*IF('T3'!$AB$17="Y",1,0))</f>
        <v/>
      </c>
      <c r="FA242" s="38" t="str">
        <f>IF(ISBLANK('T1'!$C$238),"",SUM($EQ$242:$EZ$242))</f>
        <v/>
      </c>
      <c r="FB242" s="38" t="str">
        <f>IF(ISBLANK('T1'!$C$238),"",IF(ISERR($FA$242/$FA$5),"",$FA$242/$FA$5))</f>
        <v/>
      </c>
    </row>
    <row r="243" spans="20:158">
      <c r="T243" s="38" t="str">
        <f>IF(ISBLANK('T1'!$C$239),"",'T1'!$E$239*IF('T1'!$S$8="Y",1,0)+'T2'!$E$239*IF('T2'!$S$8="Y",1,0)+'T3'!$E$239*IF('T3'!$S$8="Y",1,0)+TA!$AR$239*IF(TA!$L$8="Y",1,0))</f>
        <v/>
      </c>
      <c r="U243" s="38" t="str">
        <f>IF(ISBLANK('T1'!$C$239),"",'T1'!$F$239*IF('T1'!$T$8="Y",1,0)+'T2'!$F$239*IF('T2'!$T$8="Y",1,0)+'T3'!$F$239*IF('T3'!$T$8="Y",1,0)+TA!$AS$239*IF(TA!$M$8="Y",1,0))</f>
        <v/>
      </c>
      <c r="V243" s="38" t="str">
        <f>IF(ISBLANK('T1'!$C$239),"",'T1'!$G$239*IF('T1'!$U$8="Y",1,0)+'T2'!$G$239*IF('T2'!$U$8="Y",1,0)+'T3'!$G$239*IF('T3'!$U$8="Y",1,0)+TA!$AT$239*IF(TA!$N$8="Y",1,0))</f>
        <v/>
      </c>
      <c r="W243" s="38" t="str">
        <f>IF(ISBLANK('T1'!$C$239),"",'T1'!$H$239*IF('T1'!$V$8="Y",1,0)+'T2'!$H$239*IF('T2'!$V$8="Y",1,0)+'T3'!$H$239*IF('T3'!$V$8="Y",1,0))</f>
        <v/>
      </c>
      <c r="X243" s="38" t="str">
        <f>IF(ISBLANK('T1'!$C$239),"",'T1'!$I$239*IF('T1'!$W$8="Y",1,0)+'T2'!$I$239*IF('T2'!$W$8="Y",1,0)+'T3'!$I$239*IF('T3'!$W$8="Y",1,0))</f>
        <v/>
      </c>
      <c r="Y243" s="38" t="str">
        <f>IF(ISBLANK('T1'!$C$239),"",'T1'!$J$239*IF('T1'!$X$8="Y",1,0)+'T2'!$J$239*IF('T2'!$X$8="Y",1,0)+'T3'!$J$239*IF('T3'!$X$8="Y",1,0))</f>
        <v/>
      </c>
      <c r="Z243" s="38" t="str">
        <f>IF(ISBLANK('T1'!$C$239),"",'T1'!$K$239*IF('T1'!$Y$8="Y",1,0)+'T2'!$K$239*IF('T2'!$Y$8="Y",1,0)+'T3'!$K$239*IF('T3'!$Y$8="Y",1,0))</f>
        <v/>
      </c>
      <c r="AA243" s="38" t="str">
        <f>IF(ISBLANK('T1'!$C$239),"",'T1'!$L$239*IF('T1'!$Z$8="Y",1,0)+'T2'!$L$239*IF('T2'!$Z$8="Y",1,0)+'T3'!$L$239*IF('T3'!$Z$8="Y",1,0))</f>
        <v/>
      </c>
      <c r="AB243" s="38" t="str">
        <f>IF(ISBLANK('T1'!$C$239),"",'T1'!$M$239*IF('T1'!$AA$8="Y",1,0)+'T2'!$M$239*IF('T2'!$AA$8="Y",1,0)+'T3'!$M$239*IF('T3'!$AA$8="Y",1,0))</f>
        <v/>
      </c>
      <c r="AC243" s="38" t="str">
        <f>IF(ISBLANK('T1'!$C$239),"",'T1'!$M$239*IF('T1'!$AB$8="Y",1,0)+'T2'!$M$239*IF('T2'!$AB$8="Y",1,0)+'T3'!$M$239*IF('T3'!$AB$8="Y",1,0))</f>
        <v/>
      </c>
      <c r="AD243" s="38" t="str">
        <f>IF(ISBLANK('T1'!$C$239),"",SUM($T$243:$AC$243))</f>
        <v/>
      </c>
      <c r="AE243" s="38" t="str">
        <f>IF(ISBLANK('T1'!$C$239),"",IF(ISERR($AD$243/$AD$5),"",$AD$243/$AD$5))</f>
        <v/>
      </c>
      <c r="AI243" s="38" t="str">
        <f>IF(ISBLANK('T1'!$C$239),"",'T1'!$E$239*IF('T1'!$S$9="Y",1,0)+'T2'!$E$239*IF('T2'!$S$9="Y",1,0)+'T3'!$E$239*IF('T3'!$S$9="Y",1,0)+TA!$AR$239*IF(TA!$L$9="Y",1,0))</f>
        <v/>
      </c>
      <c r="AJ243" s="38" t="str">
        <f>IF(ISBLANK('T1'!$C$239),"",'T1'!$F$239*IF('T1'!$T$9="Y",1,0)+'T2'!$F$239*IF('T2'!$T$9="Y",1,0)+'T3'!$F$239*IF('T3'!$T$9="Y",1,0)+TA!$AS$239*IF(TA!$M$9="Y",1,0))</f>
        <v/>
      </c>
      <c r="AK243" s="38" t="str">
        <f>IF(ISBLANK('T1'!$C$239),"",'T1'!$G$239*IF('T1'!$U$9="Y",1,0)+'T2'!$G$239*IF('T2'!$U$9="Y",1,0)+'T3'!$G$239*IF('T3'!$U$9="Y",1,0)+TA!$AT$239*IF(TA!$N$9="Y",1,0))</f>
        <v/>
      </c>
      <c r="AL243" s="38" t="str">
        <f>IF(ISBLANK('T1'!$C$239),"",'T1'!$H$239*IF('T1'!$V$9="Y",1,0)+'T2'!$H$239*IF('T2'!$V$9="Y",1,0)+'T3'!$H$239*IF('T3'!$V$9="Y",1,0))</f>
        <v/>
      </c>
      <c r="AM243" s="38" t="str">
        <f>IF(ISBLANK('T1'!$C$239),"",'T1'!$I$239*IF('T1'!$W$9="Y",1,0)+'T2'!$I$239*IF('T2'!$W$9="Y",1,0)+'T3'!$I$239*IF('T3'!$W$9="Y",1,0))</f>
        <v/>
      </c>
      <c r="AN243" s="38" t="str">
        <f>IF(ISBLANK('T1'!$C$239),"",'T1'!$J$239*IF('T1'!$X$9="Y",1,0)+'T2'!$J$239*IF('T2'!$X$9="Y",1,0)+'T3'!$J$239*IF('T3'!$X$9="Y",1,0))</f>
        <v/>
      </c>
      <c r="AO243" s="38" t="str">
        <f>IF(ISBLANK('T1'!$C$239),"",'T1'!$K$239*IF('T1'!$Y$9="Y",1,0)+'T2'!$K$239*IF('T2'!$Y$9="Y",1,0)+'T3'!$K$239*IF('T3'!$Y$9="Y",1,0))</f>
        <v/>
      </c>
      <c r="AP243" s="38" t="str">
        <f>IF(ISBLANK('T1'!$C$239),"",'T1'!$L$239*IF('T1'!$Z$9="Y",1,0)+'T2'!$L$239*IF('T2'!$Z$9="Y",1,0)+'T3'!$L$239*IF('T3'!$Z$9="Y",1,0))</f>
        <v/>
      </c>
      <c r="AQ243" s="38" t="str">
        <f>IF(ISBLANK('T1'!$C$239),"",'T1'!$M$239*IF('T1'!$AA$9="Y",1,0)+'T2'!$M$239*IF('T2'!$AA$9="Y",1,0)+'T3'!$M$239*IF('T3'!$AA$9="Y",1,0))</f>
        <v/>
      </c>
      <c r="AR243" s="38" t="str">
        <f>IF(ISBLANK('T1'!$C$239),"",'T1'!$M$239*IF('T1'!$AB$9="Y",1,0)+'T2'!$M$239*IF('T2'!$AB$9="Y",1,0)+'T3'!$M$239*IF('T3'!$AB$9="Y",1,0))</f>
        <v/>
      </c>
      <c r="AS243" s="38" t="str">
        <f>IF(ISBLANK('T1'!$C$239),"",SUM($AI$243:$AR$243))</f>
        <v/>
      </c>
      <c r="AT243" s="38" t="str">
        <f>IF(ISBLANK('T1'!$C$239),"",IF(ISERR($AS$243/$AS$5),"",$AS$243/$AS$5))</f>
        <v/>
      </c>
      <c r="AW243" s="38" t="str">
        <f>IF(ISBLANK('T1'!$C$239),"",'T1'!$E$239*IF('T1'!$S$10="Y",1,0)+'T2'!$E$239*IF('T2'!$S$10="Y",1,0)+'T3'!$E$239*IF('T3'!$S$10="Y",1,0)+TA!$AR$239*IF(TA!$L$10="Y",1,0))</f>
        <v/>
      </c>
      <c r="AX243" s="38" t="str">
        <f>IF(ISBLANK('T1'!$C$239),"",'T1'!$F$239*IF('T1'!$T$10="Y",1,0)+'T2'!$F$239*IF('T2'!$T$10="Y",1,0)+'T3'!$F$239*IF('T3'!$T$10="Y",1,0)+TA!$AS$239*IF(TA!$M$10="Y",1,0))</f>
        <v/>
      </c>
      <c r="AY243" s="38" t="str">
        <f>IF(ISBLANK('T1'!$C$239),"",'T1'!$G$239*IF('T1'!$U$10="Y",1,0)+'T2'!$G$239*IF('T2'!$U$10="Y",1,0)+'T3'!$G$239*IF('T3'!$U$10="Y",1,0)+TA!$AT$239*IF(TA!$N$10="Y",1,0))</f>
        <v/>
      </c>
      <c r="AZ243" s="38" t="str">
        <f>IF(ISBLANK('T1'!$C$239),"",'T1'!$H$239*IF('T1'!$V$10="Y",1,0)+'T2'!$H$239*IF('T2'!$V$10="Y",1,0)+'T3'!$H$239*IF('T3'!$V$10="Y",1,0))</f>
        <v/>
      </c>
      <c r="BA243" s="38" t="str">
        <f>IF(ISBLANK('T1'!$C$239),"",'T1'!$I$239*IF('T1'!$W$10="Y",1,0)+'T2'!$I$239*IF('T2'!$W$10="Y",1,0)+'T3'!$I$239*IF('T3'!$W$10="Y",1,0))</f>
        <v/>
      </c>
      <c r="BB243" s="38" t="str">
        <f>IF(ISBLANK('T1'!$C$239),"",'T1'!$J$239*IF('T1'!$X$10="Y",1,0)+'T2'!$J$239*IF('T2'!$X$10="Y",1,0)+'T3'!$J$239*IF('T3'!$X$10="Y",1,0))</f>
        <v/>
      </c>
      <c r="BC243" s="38" t="str">
        <f>IF(ISBLANK('T1'!$C$239),"",'T1'!$K$239*IF('T1'!$Y$10="Y",1,0)+'T2'!$K$239*IF('T2'!$Y$10="Y",1,0)+'T3'!$K$239*IF('T3'!$Y$10="Y",1,0))</f>
        <v/>
      </c>
      <c r="BD243" s="38" t="str">
        <f>IF(ISBLANK('T1'!$C$239),"",'T1'!$L$239*IF('T1'!$Z$10="Y",1,0)+'T2'!$L$239*IF('T2'!$Z$10="Y",1,0)+'T3'!$L$239*IF('T3'!$Z$10="Y",1,0))</f>
        <v/>
      </c>
      <c r="BE243" s="38" t="str">
        <f>IF(ISBLANK('T1'!$C$239),"",'T1'!$M$239*IF('T1'!$AA$10="Y",1,0)+'T2'!$M$239*IF('T2'!$AA$10="Y",1,0)+'T3'!$M$239*IF('T3'!$AA$10="Y",1,0))</f>
        <v/>
      </c>
      <c r="BF243" s="38" t="str">
        <f>IF(ISBLANK('T1'!$C$239),"",'T1'!$M$239*IF('T1'!$AB$10="Y",1,0)+'T2'!$M$239*IF('T2'!$AB$10="Y",1,0)+'T3'!$M$239*IF('T3'!$AB$10="Y",1,0))</f>
        <v/>
      </c>
      <c r="BG243" s="38" t="str">
        <f>IF(ISBLANK('T1'!$C$239),"",SUM($AW$243:$BF$243))</f>
        <v/>
      </c>
      <c r="BH243" s="38" t="str">
        <f>IF(ISBLANK('T1'!$C$239),"",IF(ISERR($BG$243/$BG$5),"",$BG$243/$BG$5))</f>
        <v/>
      </c>
      <c r="BK243" s="38" t="str">
        <f>IF(ISBLANK('T1'!$C$239),"",'T1'!$E$239*IF('T1'!$S$11="Y",1,0)+'T2'!$E$239*IF('T2'!$S$11="Y",1,0)+'T3'!$E$239*IF('T3'!$S$11="Y",1,0)+TA!$AR$239*IF(TA!$L$11="Y",1,0))</f>
        <v/>
      </c>
      <c r="BL243" s="38" t="str">
        <f>IF(ISBLANK('T1'!$C$239),"",'T1'!$F$239*IF('T1'!$T$11="Y",1,0)+'T2'!$F$239*IF('T2'!$T$11="Y",1,0)+'T3'!$F$239*IF('T3'!$T$11="Y",1,0)+TA!$AS$239*IF(TA!$M$11="Y",1,0))</f>
        <v/>
      </c>
      <c r="BM243" s="38" t="str">
        <f>IF(ISBLANK('T1'!$C$239),"",'T1'!$G$239*IF('T1'!$U$11="Y",1,0)+'T2'!$G$239*IF('T2'!$U$11="Y",1,0)+'T3'!$G$239*IF('T3'!$U$11="Y",1,0)+TA!$AT$239*IF(TA!$N$11="Y",1,0))</f>
        <v/>
      </c>
      <c r="BN243" s="38" t="str">
        <f>IF(ISBLANK('T1'!$C$239),"",'T1'!$H$239*IF('T1'!$V$11="Y",1,0)+'T2'!$H$239*IF('T2'!$V$11="Y",1,0)+'T3'!$H$239*IF('T3'!$V$11="Y",1,0))</f>
        <v/>
      </c>
      <c r="BO243" s="38" t="str">
        <f>IF(ISBLANK('T1'!$C$239),"",'T1'!$I$239*IF('T1'!$W$11="Y",1,0)+'T2'!$I$239*IF('T2'!$W$11="Y",1,0)+'T3'!$I$239*IF('T3'!$W$11="Y",1,0))</f>
        <v/>
      </c>
      <c r="BP243" s="38" t="str">
        <f>IF(ISBLANK('T1'!$C$239),"",'T1'!$J$239*IF('T1'!$X$11="Y",1,0)+'T2'!$J$239*IF('T2'!$X$11="Y",1,0)+'T3'!$J$239*IF('T3'!$X$11="Y",1,0))</f>
        <v/>
      </c>
      <c r="BQ243" s="38" t="str">
        <f>IF(ISBLANK('T1'!$C$239),"",'T1'!$K$239*IF('T1'!$Y$11="Y",1,0)+'T2'!$K$239*IF('T2'!$Y$11="Y",1,0)+'T3'!$K$239*IF('T3'!$Y$11="Y",1,0))</f>
        <v/>
      </c>
      <c r="BR243" s="38" t="str">
        <f>IF(ISBLANK('T1'!$C$239),"",'T1'!$L$239*IF('T1'!$Z$11="Y",1,0)+'T2'!$L$239*IF('T2'!$Z$11="Y",1,0)+'T3'!$L$239*IF('T3'!$Z$11="Y",1,0))</f>
        <v/>
      </c>
      <c r="BS243" s="38" t="str">
        <f>IF(ISBLANK('T1'!$C$239),"",'T1'!$M$239*IF('T1'!$AA$11="Y",1,0)+'T2'!$M$239*IF('T2'!$AA$11="Y",1,0)+'T3'!$M$239*IF('T3'!$AA$11="Y",1,0))</f>
        <v/>
      </c>
      <c r="BT243" s="38" t="str">
        <f>IF(ISBLANK('T1'!$C$239),"",'T1'!$M$239*IF('T1'!$AB$11="Y",1,0)+'T2'!$M$239*IF('T2'!$AB$11="Y",1,0)+'T3'!$M$239*IF('T3'!$AB$11="Y",1,0))</f>
        <v/>
      </c>
      <c r="BU243" s="38" t="str">
        <f>IF(ISBLANK('T1'!$C$239),"",SUM($BK$243:$BT$243))</f>
        <v/>
      </c>
      <c r="BV243" s="38" t="str">
        <f>IF(ISBLANK('T1'!$C$239),"",IF(ISERR($BU$243/$BU$5),"",$BU$243/$BU$5))</f>
        <v/>
      </c>
      <c r="BY243" s="38" t="str">
        <f>IF(ISBLANK('T1'!$C$239),"",'T1'!$E$239*IF('T1'!$S$12="Y",1,0)+'T2'!$E$239*IF('T2'!$S$12="Y",1,0)+'T3'!$E$239*IF('T3'!$S$12="Y",1,0)+TA!$AR$239*IF(TA!$L$12="Y",1,0))</f>
        <v/>
      </c>
      <c r="BZ243" s="38" t="str">
        <f>IF(ISBLANK('T1'!$C$239),"",'T1'!$F$239*IF('T1'!$T$12="Y",1,0)+'T2'!$F$239*IF('T2'!$T$12="Y",1,0)+'T3'!$F$239*IF('T3'!$T$12="Y",1,0)+TA!$AS$239*IF(TA!$M$12="Y",1,0))</f>
        <v/>
      </c>
      <c r="CA243" s="38" t="str">
        <f>IF(ISBLANK('T1'!$C$239),"",'T1'!$G$239*IF('T1'!$U$12="Y",1,0)+'T2'!$G$239*IF('T2'!$U$12="Y",1,0)+'T3'!$G$239*IF('T3'!$U$12="Y",1,0)+TA!$AT$239*IF(TA!$N$12="Y",1,0))</f>
        <v/>
      </c>
      <c r="CB243" s="38" t="str">
        <f>IF(ISBLANK('T1'!$C$239),"",'T1'!$H$239*IF('T1'!$V$12="Y",1,0)+'T2'!$H$239*IF('T2'!$V$12="Y",1,0)+'T3'!$H$239*IF('T3'!$V$12="Y",1,0))</f>
        <v/>
      </c>
      <c r="CC243" s="38" t="str">
        <f>IF(ISBLANK('T1'!$C$239),"",'T1'!$I$239*IF('T1'!$W$12="Y",1,0)+'T2'!$I$239*IF('T2'!$W$12="Y",1,0)+'T3'!$I$239*IF('T3'!$W$12="Y",1,0))</f>
        <v/>
      </c>
      <c r="CD243" s="38" t="str">
        <f>IF(ISBLANK('T1'!$C$239),"",'T1'!$J$239*IF('T1'!$X$12="Y",1,0)+'T2'!$J$239*IF('T2'!$X$12="Y",1,0)+'T3'!$J$239*IF('T3'!$X$12="Y",1,0))</f>
        <v/>
      </c>
      <c r="CE243" s="38" t="str">
        <f>IF(ISBLANK('T1'!$C$239),"",'T1'!$K$239*IF('T1'!$Y$12="Y",1,0)+'T2'!$K$239*IF('T2'!$Y$12="Y",1,0)+'T3'!$K$239*IF('T3'!$Y$12="Y",1,0))</f>
        <v/>
      </c>
      <c r="CF243" s="38" t="str">
        <f>IF(ISBLANK('T1'!$C$239),"",'T1'!$L$239*IF('T1'!$Z$12="Y",1,0)+'T2'!$L$239*IF('T2'!$Z$12="Y",1,0)+'T3'!$L$239*IF('T3'!$Z$12="Y",1,0))</f>
        <v/>
      </c>
      <c r="CG243" s="38" t="str">
        <f>IF(ISBLANK('T1'!$C$239),"",'T1'!$M$239*IF('T1'!$AA$12="Y",1,0)+'T2'!$M$239*IF('T2'!$AA$12="Y",1,0)+'T3'!$M$239*IF('T3'!$AA$12="Y",1,0))</f>
        <v/>
      </c>
      <c r="CH243" s="38" t="str">
        <f>IF(ISBLANK('T1'!$C$239),"",'T1'!$M$239*IF('T1'!$AB$12="Y",1,0)+'T2'!$M$239*IF('T2'!$AB$12="Y",1,0)+'T3'!$M$239*IF('T3'!$AB$12="Y",1,0))</f>
        <v/>
      </c>
      <c r="CI243" s="38" t="str">
        <f>IF(ISBLANK('T1'!$C$239),"",SUM($BY$243:$CH$243))</f>
        <v/>
      </c>
      <c r="CJ243" s="38" t="str">
        <f>IF(ISBLANK('T1'!$C$239),"",IF(ISERR($CI$243/$CI$5),"",$CI$243/$CI$5))</f>
        <v/>
      </c>
      <c r="CM243" s="38" t="str">
        <f>IF(ISBLANK('T1'!$C$239),"",'T1'!$E$239*IF('T1'!$S$13="Y",1,0)+'T2'!$E$239*IF('T2'!$S$13="Y",1,0)+'T3'!$E$239*IF('T3'!$S$13="Y",1,0)+TA!$AR$239*IF(TA!$L$13="Y",1,0))</f>
        <v/>
      </c>
      <c r="CN243" s="38" t="str">
        <f>IF(ISBLANK('T1'!$C$239),"",'T1'!$F$239*IF('T1'!$T$13="Y",1,0)+'T2'!$F$239*IF('T2'!$T$13="Y",1,0)+'T3'!$F$239*IF('T3'!$T$13="Y",1,0)+TA!$AS$239*IF(TA!$M$13="Y",1,0))</f>
        <v/>
      </c>
      <c r="CO243" s="38" t="str">
        <f>IF(ISBLANK('T1'!$C$239),"",'T1'!$G$239*IF('T1'!$U$13="Y",1,0)+'T2'!$G$239*IF('T2'!$U$13="Y",1,0)+'T3'!$G$239*IF('T3'!$U$13="Y",1,0)+TA!$AT$239*IF(TA!$N$13="Y",1,0))</f>
        <v/>
      </c>
      <c r="CP243" s="38" t="str">
        <f>IF(ISBLANK('T1'!$C$239),"",'T1'!$H$239*IF('T1'!$V$13="Y",1,0)+'T2'!$H$239*IF('T2'!$V$13="Y",1,0)+'T3'!$H$239*IF('T3'!$V$13="Y",1,0))</f>
        <v/>
      </c>
      <c r="CQ243" s="38" t="str">
        <f>IF(ISBLANK('T1'!$C$239),"",'T1'!$I$239*IF('T1'!$W$13="Y",1,0)+'T2'!$I$239*IF('T2'!$W$13="Y",1,0)+'T3'!$I$239*IF('T3'!$W$13="Y",1,0))</f>
        <v/>
      </c>
      <c r="CR243" s="38" t="str">
        <f>IF(ISBLANK('T1'!$C$239),"",'T1'!$J$239*IF('T1'!$X$13="Y",1,0)+'T2'!$J$239*IF('T2'!$X$13="Y",1,0)+'T3'!$J$239*IF('T3'!$X$13="Y",1,0))</f>
        <v/>
      </c>
      <c r="CS243" s="38" t="str">
        <f>IF(ISBLANK('T1'!$C$239),"",'T1'!$K$239*IF('T1'!$Y$13="Y",1,0)+'T2'!$K$239*IF('T2'!$Y$13="Y",1,0)+'T3'!$K$239*IF('T3'!$Y$13="Y",1,0))</f>
        <v/>
      </c>
      <c r="CT243" s="38" t="str">
        <f>IF(ISBLANK('T1'!$C$239),"",'T1'!$L$239*IF('T1'!$Z$13="Y",1,0)+'T2'!$L$239*IF('T2'!$Z$13="Y",1,0)+'T3'!$L$239*IF('T3'!$Z$13="Y",1,0))</f>
        <v/>
      </c>
      <c r="CU243" s="38" t="str">
        <f>IF(ISBLANK('T1'!$C$239),"",'T1'!$M$239*IF('T1'!$AA$13="Y",1,0)+'T2'!$M$239*IF('T2'!$AA$13="Y",1,0)+'T3'!$M$239*IF('T3'!$AA$13="Y",1,0))</f>
        <v/>
      </c>
      <c r="CV243" s="38" t="str">
        <f>IF(ISBLANK('T1'!$C$239),"",'T1'!$M$239*IF('T1'!$AB$13="Y",1,0)+'T2'!$M$239*IF('T2'!$AB$13="Y",1,0)+'T3'!$M$239*IF('T3'!$AB$13="Y",1,0))</f>
        <v/>
      </c>
      <c r="CW243" s="38" t="str">
        <f>IF(ISBLANK('T1'!$C$239),"",SUM($CM$243:$CV$243))</f>
        <v/>
      </c>
      <c r="CX243" s="38" t="str">
        <f>IF(ISBLANK('T1'!$C$239),"",IF(ISERR($CW$243/$CW$5),"",$CW$243/$CW$5))</f>
        <v/>
      </c>
      <c r="DA243" s="38" t="str">
        <f>IF(ISBLANK('T1'!$C$239),"",'T1'!$E$239*IF('T1'!$S$14="Y",1,0)+'T2'!$E$239*IF('T2'!$S$14="Y",1,0)+'T3'!$E$239*IF('T3'!$S$14="Y",1,0)+TA!$AR$239*IF(TA!$L$14="Y",1,0))</f>
        <v/>
      </c>
      <c r="DB243" s="38" t="str">
        <f>IF(ISBLANK('T1'!$C$239),"",'T1'!$F$239*IF('T1'!$T$14="Y",1,0)+'T2'!$F$239*IF('T2'!$T$14="Y",1,0)+'T3'!$F$239*IF('T3'!$T$14="Y",1,0)+TA!$AS$239*IF(TA!$M$14="Y",1,0))</f>
        <v/>
      </c>
      <c r="DC243" s="38" t="str">
        <f>IF(ISBLANK('T1'!$C$239),"",'T1'!$G$239*IF('T1'!$U$14="Y",1,0)+'T2'!$G$239*IF('T2'!$U$14="Y",1,0)+'T3'!$G$239*IF('T3'!$U$14="Y",1,0)+TA!$AT$239*IF(TA!$N$14="Y",1,0))</f>
        <v/>
      </c>
      <c r="DD243" s="38" t="str">
        <f>IF(ISBLANK('T1'!$C$239),"",'T1'!$H$239*IF('T1'!$V$14="Y",1,0)+'T2'!$H$239*IF('T2'!$V$14="Y",1,0)+'T3'!$H$239*IF('T3'!$V$14="Y",1,0))</f>
        <v/>
      </c>
      <c r="DE243" s="38" t="str">
        <f>IF(ISBLANK('T1'!$C$239),"",'T1'!$I$239*IF('T1'!$W$14="Y",1,0)+'T2'!$I$239*IF('T2'!$W$14="Y",1,0)+'T3'!$I$239*IF('T3'!$W$14="Y",1,0))</f>
        <v/>
      </c>
      <c r="DF243" s="38" t="str">
        <f>IF(ISBLANK('T1'!$C$239),"",'T1'!$J$239*IF('T1'!$X$14="Y",1,0)+'T2'!$J$239*IF('T2'!$X$14="Y",1,0)+'T3'!$J$239*IF('T3'!$X$14="Y",1,0))</f>
        <v/>
      </c>
      <c r="DG243" s="38" t="str">
        <f>IF(ISBLANK('T1'!$C$239),"",'T1'!$K$239*IF('T1'!$Y$14="Y",1,0)+'T2'!$K$239*IF('T2'!$Y$14="Y",1,0)+'T3'!$K$239*IF('T3'!$Y$14="Y",1,0))</f>
        <v/>
      </c>
      <c r="DH243" s="38" t="str">
        <f>IF(ISBLANK('T1'!$C$239),"",'T1'!$L$239*IF('T1'!$Z$14="Y",1,0)+'T2'!$L$239*IF('T2'!$Z$14="Y",1,0)+'T3'!$L$239*IF('T3'!$Z$14="Y",1,0))</f>
        <v/>
      </c>
      <c r="DI243" s="38" t="str">
        <f>IF(ISBLANK('T1'!$C$239),"",'T1'!$M$239*IF('T1'!$AA$14="Y",1,0)+'T2'!$M$239*IF('T2'!$AA$14="Y",1,0)+'T3'!$M$239*IF('T3'!$AA$14="Y",1,0))</f>
        <v/>
      </c>
      <c r="DJ243" s="38" t="str">
        <f>IF(ISBLANK('T1'!$C$239),"",'T1'!$M$239*IF('T1'!$AB$14="Y",1,0)+'T2'!$M$239*IF('T2'!$AB$14="Y",1,0)+'T3'!$M$239*IF('T3'!$AB$14="Y",1,0))</f>
        <v/>
      </c>
      <c r="DK243" s="38" t="str">
        <f>IF(ISBLANK('T1'!$C$239),"",SUM($DA$243:$DJ$243))</f>
        <v/>
      </c>
      <c r="DL243" s="38" t="str">
        <f>IF(ISBLANK('T1'!$C$239),"",IF(ISERR($DK$243/$DK$5),"",$DK$243/$DK$5))</f>
        <v/>
      </c>
      <c r="DO243" s="38" t="str">
        <f>IF(ISBLANK('T1'!$C$239),"",'T1'!$E$239*IF('T1'!$S$15="Y",1,0)+'T2'!$E$239*IF('T2'!$S$15="Y",1,0)+'T3'!$E$239*IF('T3'!$S$15="Y",1,0)+TA!$AR$239*IF(TA!$L$15="Y",1,0))</f>
        <v/>
      </c>
      <c r="DP243" s="38" t="str">
        <f>IF(ISBLANK('T1'!$C$239),"",'T1'!$F$239*IF('T1'!$T$15="Y",1,0)+'T2'!$F$239*IF('T2'!$T$15="Y",1,0)+'T3'!$F$239*IF('T3'!$T$15="Y",1,0)+TA!$AS$239*IF(TA!$M$15="Y",1,0))</f>
        <v/>
      </c>
      <c r="DQ243" s="38" t="str">
        <f>IF(ISBLANK('T1'!$C$239),"",'T1'!$G$239*IF('T1'!$U$15="Y",1,0)+'T2'!$G$239*IF('T2'!$U$15="Y",1,0)+'T3'!$G$239*IF('T3'!$U$15="Y",1,0)+TA!$AT$239*IF(TA!$N$15="Y",1,0))</f>
        <v/>
      </c>
      <c r="DR243" s="38" t="str">
        <f>IF(ISBLANK('T1'!$C$239),"",'T1'!$H$239*IF('T1'!$V$15="Y",1,0)+'T2'!$H$239*IF('T2'!$V$15="Y",1,0)+'T3'!$H$239*IF('T3'!$V$15="Y",1,0))</f>
        <v/>
      </c>
      <c r="DS243" s="38" t="str">
        <f>IF(ISBLANK('T1'!$C$239),"",'T1'!$I$239*IF('T1'!$W$15="Y",1,0)+'T2'!$I$239*IF('T2'!$W$15="Y",1,0)+'T3'!$I$239*IF('T3'!$W$15="Y",1,0))</f>
        <v/>
      </c>
      <c r="DT243" s="38" t="str">
        <f>IF(ISBLANK('T1'!$C$239),"",'T1'!$J$239*IF('T1'!$X$15="Y",1,0)+'T2'!$J$239*IF('T2'!$X$15="Y",1,0)+'T3'!$J$239*IF('T3'!$X$15="Y",1,0))</f>
        <v/>
      </c>
      <c r="DU243" s="38" t="str">
        <f>IF(ISBLANK('T1'!$C$239),"",'T1'!$K$239*IF('T1'!$Y$15="Y",1,0)+'T2'!$K$239*IF('T2'!$Y$15="Y",1,0)+'T3'!$K$239*IF('T3'!$Y$15="Y",1,0))</f>
        <v/>
      </c>
      <c r="DV243" s="38" t="str">
        <f>IF(ISBLANK('T1'!$C$239),"",'T1'!$L$239*IF('T1'!$Z$15="Y",1,0)+'T2'!$L$239*IF('T2'!$Z$15="Y",1,0)+'T3'!$L$239*IF('T3'!$Z$15="Y",1,0))</f>
        <v/>
      </c>
      <c r="DW243" s="38" t="str">
        <f>IF(ISBLANK('T1'!$C$239),"",'T1'!$M$239*IF('T1'!$AA$15="Y",1,0)+'T2'!$M$239*IF('T2'!$AA$15="Y",1,0)+'T3'!$M$239*IF('T3'!$AA$15="Y",1,0))</f>
        <v/>
      </c>
      <c r="DX243" s="38" t="str">
        <f>IF(ISBLANK('T1'!$C$239),"",'T1'!$M$239*IF('T1'!$AB$15="Y",1,0)+'T2'!$M$239*IF('T2'!$AB$15="Y",1,0)+'T3'!$M$239*IF('T3'!$AB$15="Y",1,0))</f>
        <v/>
      </c>
      <c r="DY243" s="38" t="str">
        <f>IF(ISBLANK('T1'!$C$239),"",SUM($DO$243:$DX$243))</f>
        <v/>
      </c>
      <c r="DZ243" s="38" t="str">
        <f>IF(ISBLANK('T1'!$C$239),"",IF(ISERR($DY$243/$DY$5),"",$DY$243/$DY$5))</f>
        <v/>
      </c>
      <c r="EC243" s="38" t="str">
        <f>IF(ISBLANK('T1'!$C$239),"",'T1'!$E$239*IF('T1'!$S$16="Y",1,0)+'T2'!$E$239*IF('T2'!$S$16="Y",1,0)+'T3'!$E$239*IF('T3'!$S$16="Y",1,0)+TA!$AR$239*IF(TA!$L$16="Y",1,0))</f>
        <v/>
      </c>
      <c r="ED243" s="38" t="str">
        <f>IF(ISBLANK('T1'!$C$239),"",'T1'!$F$239*IF('T1'!$T$16="Y",1,0)+'T2'!$F$239*IF('T2'!$T$16="Y",1,0)+'T3'!$F$239*IF('T3'!$T$16="Y",1,0)+TA!$AS$239*IF(TA!$M$16="Y",1,0))</f>
        <v/>
      </c>
      <c r="EE243" s="38" t="str">
        <f>IF(ISBLANK('T1'!$C$239),"",'T1'!$G$239*IF('T1'!$U$16="Y",1,0)+'T2'!$G$239*IF('T2'!$U$16="Y",1,0)+'T3'!$G$239*IF('T3'!$U$16="Y",1,0)+TA!$AT$239*IF(TA!$N$16="Y",1,0))</f>
        <v/>
      </c>
      <c r="EF243" s="38" t="str">
        <f>IF(ISBLANK('T1'!$C$239),"",'T1'!$H$239*IF('T1'!$V$16="Y",1,0)+'T2'!$H$239*IF('T2'!$V$16="Y",1,0)+'T3'!$H$239*IF('T3'!$V$16="Y",1,0))</f>
        <v/>
      </c>
      <c r="EG243" s="38" t="str">
        <f>IF(ISBLANK('T1'!$C$239),"",'T1'!$I$239*IF('T1'!$W$16="Y",1,0)+'T2'!$I$239*IF('T2'!$W$16="Y",1,0)+'T3'!$I$239*IF('T3'!$W$16="Y",1,0))</f>
        <v/>
      </c>
      <c r="EH243" s="38" t="str">
        <f>IF(ISBLANK('T1'!$C$239),"",'T1'!$J$239*IF('T1'!$X$16="Y",1,0)+'T2'!$J$239*IF('T2'!$X$16="Y",1,0)+'T3'!$J$239*IF('T3'!$X$16="Y",1,0))</f>
        <v/>
      </c>
      <c r="EI243" s="38" t="str">
        <f>IF(ISBLANK('T1'!$C$239),"",'T1'!$K$239*IF('T1'!$Y$16="Y",1,0)+'T2'!$K$239*IF('T2'!$Y$16="Y",1,0)+'T3'!$K$239*IF('T3'!$Y$16="Y",1,0))</f>
        <v/>
      </c>
      <c r="EJ243" s="38" t="str">
        <f>IF(ISBLANK('T1'!$C$239),"",'T1'!$L$239*IF('T1'!$Z$16="Y",1,0)+'T2'!$L$239*IF('T2'!$Z$16="Y",1,0)+'T3'!$L$239*IF('T3'!$Z$16="Y",1,0))</f>
        <v/>
      </c>
      <c r="EK243" s="38" t="str">
        <f>IF(ISBLANK('T1'!$C$239),"",'T1'!$M$239*IF('T1'!$AA$16="Y",1,0)+'T2'!$M$239*IF('T2'!$AA$16="Y",1,0)+'T3'!$M$239*IF('T3'!$AA$16="Y",1,0))</f>
        <v/>
      </c>
      <c r="EL243" s="38" t="str">
        <f>IF(ISBLANK('T1'!$C$239),"",'T1'!$M$239*IF('T1'!$AB$16="Y",1,0)+'T2'!$M$239*IF('T2'!$AB$16="Y",1,0)+'T3'!$M$239*IF('T3'!$AB$16="Y",1,0))</f>
        <v/>
      </c>
      <c r="EM243" s="38" t="str">
        <f>IF(ISBLANK('T1'!$C$239),"",SUM($EC$243:$EL$243))</f>
        <v/>
      </c>
      <c r="EN243" s="38" t="str">
        <f>IF(ISBLANK('T1'!$C$239),"",IF(ISERR($EM$243/$EM$5),"",$EM$243/$EM$5))</f>
        <v/>
      </c>
      <c r="EQ243" s="38" t="str">
        <f>IF(ISBLANK('T1'!$C$239),"",'T1'!$E$239*IF('T1'!$S$17="Y",1,0)+'T2'!$E$239*IF('T2'!$S$17="Y",1,0)+'T3'!$E$239*IF('T3'!$S$17="Y",1,0)+TA!$AR$239*IF(TA!$L$17="Y",1,0))</f>
        <v/>
      </c>
      <c r="ER243" s="38" t="str">
        <f>IF(ISBLANK('T1'!$C$239),"",'T1'!$F$239*IF('T1'!$T$17="Y",1,0)+'T2'!$F$239*IF('T2'!$T$17="Y",1,0)+'T3'!$F$239*IF('T3'!$T$17="Y",1,0)+TA!$AS$239*IF(TA!$M$17="Y",1,0))</f>
        <v/>
      </c>
      <c r="ES243" s="38" t="str">
        <f>IF(ISBLANK('T1'!$C$239),"",'T1'!$G$239*IF('T1'!$U$17="Y",1,0)+'T2'!$G$239*IF('T2'!$U$17="Y",1,0)+'T3'!$G$239*IF('T3'!$U$17="Y",1,0)+TA!$AT$239*IF(TA!$N$17="Y",1,0))</f>
        <v/>
      </c>
      <c r="ET243" s="38" t="str">
        <f>IF(ISBLANK('T1'!$C$239),"",'T1'!$H$239*IF('T1'!$V$17="Y",1,0)+'T2'!$H$239*IF('T2'!$V$17="Y",1,0)+'T3'!$H$239*IF('T3'!$V$17="Y",1,0))</f>
        <v/>
      </c>
      <c r="EU243" s="38" t="str">
        <f>IF(ISBLANK('T1'!$C$239),"",'T1'!$I$239*IF('T1'!$W$17="Y",1,0)+'T2'!$I$239*IF('T2'!$W$17="Y",1,0)+'T3'!$I$239*IF('T3'!$W$17="Y",1,0))</f>
        <v/>
      </c>
      <c r="EV243" s="38" t="str">
        <f>IF(ISBLANK('T1'!$C$239),"",'T1'!$J$239*IF('T1'!$X$17="Y",1,0)+'T2'!$J$239*IF('T2'!$X$17="Y",1,0)+'T3'!$J$239*IF('T3'!$X$17="Y",1,0))</f>
        <v/>
      </c>
      <c r="EW243" s="38" t="str">
        <f>IF(ISBLANK('T1'!$C$239),"",'T1'!$K$239*IF('T1'!$Y$17="Y",1,0)+'T2'!$K$239*IF('T2'!$Y$17="Y",1,0)+'T3'!$K$239*IF('T3'!$Y$17="Y",1,0))</f>
        <v/>
      </c>
      <c r="EX243" s="38" t="str">
        <f>IF(ISBLANK('T1'!$C$239),"",'T1'!$L$239*IF('T1'!$Z$17="Y",1,0)+'T2'!$L$239*IF('T2'!$Z$17="Y",1,0)+'T3'!$L$239*IF('T3'!$Z$17="Y",1,0))</f>
        <v/>
      </c>
      <c r="EY243" s="38" t="str">
        <f>IF(ISBLANK('T1'!$C$239),"",'T1'!$M$239*IF('T1'!$AA$17="Y",1,0)+'T2'!$M$239*IF('T2'!$AA$17="Y",1,0)+'T3'!$M$239*IF('T3'!$AA$17="Y",1,0))</f>
        <v/>
      </c>
      <c r="EZ243" s="38" t="str">
        <f>IF(ISBLANK('T1'!$C$239),"",'T1'!$M$239*IF('T1'!$AB$17="Y",1,0)+'T2'!$M$239*IF('T2'!$AB$17="Y",1,0)+'T3'!$M$239*IF('T3'!$AB$17="Y",1,0))</f>
        <v/>
      </c>
      <c r="FA243" s="38" t="str">
        <f>IF(ISBLANK('T1'!$C$239),"",SUM($EQ$243:$EZ$243))</f>
        <v/>
      </c>
      <c r="FB243" s="38" t="str">
        <f>IF(ISBLANK('T1'!$C$239),"",IF(ISERR($FA$243/$FA$5),"",$FA$243/$FA$5))</f>
        <v/>
      </c>
    </row>
    <row r="244" spans="20:158">
      <c r="T244" s="38" t="str">
        <f>IF(ISBLANK('T1'!$C$240),"",'T1'!$E$240*IF('T1'!$S$8="Y",1,0)+'T2'!$E$240*IF('T2'!$S$8="Y",1,0)+'T3'!$E$240*IF('T3'!$S$8="Y",1,0)+TA!$AR$240*IF(TA!$L$8="Y",1,0))</f>
        <v/>
      </c>
      <c r="U244" s="38" t="str">
        <f>IF(ISBLANK('T1'!$C$240),"",'T1'!$F$240*IF('T1'!$T$8="Y",1,0)+'T2'!$F$240*IF('T2'!$T$8="Y",1,0)+'T3'!$F$240*IF('T3'!$T$8="Y",1,0)+TA!$AS$240*IF(TA!$M$8="Y",1,0))</f>
        <v/>
      </c>
      <c r="V244" s="38" t="str">
        <f>IF(ISBLANK('T1'!$C$240),"",'T1'!$G$240*IF('T1'!$U$8="Y",1,0)+'T2'!$G$240*IF('T2'!$U$8="Y",1,0)+'T3'!$G$240*IF('T3'!$U$8="Y",1,0)+TA!$AT$240*IF(TA!$N$8="Y",1,0))</f>
        <v/>
      </c>
      <c r="W244" s="38" t="str">
        <f>IF(ISBLANK('T1'!$C$240),"",'T1'!$H$240*IF('T1'!$V$8="Y",1,0)+'T2'!$H$240*IF('T2'!$V$8="Y",1,0)+'T3'!$H$240*IF('T3'!$V$8="Y",1,0))</f>
        <v/>
      </c>
      <c r="X244" s="38" t="str">
        <f>IF(ISBLANK('T1'!$C$240),"",'T1'!$I$240*IF('T1'!$W$8="Y",1,0)+'T2'!$I$240*IF('T2'!$W$8="Y",1,0)+'T3'!$I$240*IF('T3'!$W$8="Y",1,0))</f>
        <v/>
      </c>
      <c r="Y244" s="38" t="str">
        <f>IF(ISBLANK('T1'!$C$240),"",'T1'!$J$240*IF('T1'!$X$8="Y",1,0)+'T2'!$J$240*IF('T2'!$X$8="Y",1,0)+'T3'!$J$240*IF('T3'!$X$8="Y",1,0))</f>
        <v/>
      </c>
      <c r="Z244" s="38" t="str">
        <f>IF(ISBLANK('T1'!$C$240),"",'T1'!$K$240*IF('T1'!$Y$8="Y",1,0)+'T2'!$K$240*IF('T2'!$Y$8="Y",1,0)+'T3'!$K$240*IF('T3'!$Y$8="Y",1,0))</f>
        <v/>
      </c>
      <c r="AA244" s="38" t="str">
        <f>IF(ISBLANK('T1'!$C$240),"",'T1'!$L$240*IF('T1'!$Z$8="Y",1,0)+'T2'!$L$240*IF('T2'!$Z$8="Y",1,0)+'T3'!$L$240*IF('T3'!$Z$8="Y",1,0))</f>
        <v/>
      </c>
      <c r="AB244" s="38" t="str">
        <f>IF(ISBLANK('T1'!$C$240),"",'T1'!$M$240*IF('T1'!$AA$8="Y",1,0)+'T2'!$M$240*IF('T2'!$AA$8="Y",1,0)+'T3'!$M$240*IF('T3'!$AA$8="Y",1,0))</f>
        <v/>
      </c>
      <c r="AC244" s="38" t="str">
        <f>IF(ISBLANK('T1'!$C$240),"",'T1'!$M$240*IF('T1'!$AB$8="Y",1,0)+'T2'!$M$240*IF('T2'!$AB$8="Y",1,0)+'T3'!$M$240*IF('T3'!$AB$8="Y",1,0))</f>
        <v/>
      </c>
      <c r="AD244" s="38" t="str">
        <f>IF(ISBLANK('T1'!$C$240),"",SUM($T$244:$AC$244))</f>
        <v/>
      </c>
      <c r="AE244" s="38" t="str">
        <f>IF(ISBLANK('T1'!$C$240),"",IF(ISERR($AD$244/$AD$5),"",$AD$244/$AD$5))</f>
        <v/>
      </c>
      <c r="AI244" s="38" t="str">
        <f>IF(ISBLANK('T1'!$C$240),"",'T1'!$E$240*IF('T1'!$S$9="Y",1,0)+'T2'!$E$240*IF('T2'!$S$9="Y",1,0)+'T3'!$E$240*IF('T3'!$S$9="Y",1,0)+TA!$AR$240*IF(TA!$L$9="Y",1,0))</f>
        <v/>
      </c>
      <c r="AJ244" s="38" t="str">
        <f>IF(ISBLANK('T1'!$C$240),"",'T1'!$F$240*IF('T1'!$T$9="Y",1,0)+'T2'!$F$240*IF('T2'!$T$9="Y",1,0)+'T3'!$F$240*IF('T3'!$T$9="Y",1,0)+TA!$AS$240*IF(TA!$M$9="Y",1,0))</f>
        <v/>
      </c>
      <c r="AK244" s="38" t="str">
        <f>IF(ISBLANK('T1'!$C$240),"",'T1'!$G$240*IF('T1'!$U$9="Y",1,0)+'T2'!$G$240*IF('T2'!$U$9="Y",1,0)+'T3'!$G$240*IF('T3'!$U$9="Y",1,0)+TA!$AT$240*IF(TA!$N$9="Y",1,0))</f>
        <v/>
      </c>
      <c r="AL244" s="38" t="str">
        <f>IF(ISBLANK('T1'!$C$240),"",'T1'!$H$240*IF('T1'!$V$9="Y",1,0)+'T2'!$H$240*IF('T2'!$V$9="Y",1,0)+'T3'!$H$240*IF('T3'!$V$9="Y",1,0))</f>
        <v/>
      </c>
      <c r="AM244" s="38" t="str">
        <f>IF(ISBLANK('T1'!$C$240),"",'T1'!$I$240*IF('T1'!$W$9="Y",1,0)+'T2'!$I$240*IF('T2'!$W$9="Y",1,0)+'T3'!$I$240*IF('T3'!$W$9="Y",1,0))</f>
        <v/>
      </c>
      <c r="AN244" s="38" t="str">
        <f>IF(ISBLANK('T1'!$C$240),"",'T1'!$J$240*IF('T1'!$X$9="Y",1,0)+'T2'!$J$240*IF('T2'!$X$9="Y",1,0)+'T3'!$J$240*IF('T3'!$X$9="Y",1,0))</f>
        <v/>
      </c>
      <c r="AO244" s="38" t="str">
        <f>IF(ISBLANK('T1'!$C$240),"",'T1'!$K$240*IF('T1'!$Y$9="Y",1,0)+'T2'!$K$240*IF('T2'!$Y$9="Y",1,0)+'T3'!$K$240*IF('T3'!$Y$9="Y",1,0))</f>
        <v/>
      </c>
      <c r="AP244" s="38" t="str">
        <f>IF(ISBLANK('T1'!$C$240),"",'T1'!$L$240*IF('T1'!$Z$9="Y",1,0)+'T2'!$L$240*IF('T2'!$Z$9="Y",1,0)+'T3'!$L$240*IF('T3'!$Z$9="Y",1,0))</f>
        <v/>
      </c>
      <c r="AQ244" s="38" t="str">
        <f>IF(ISBLANK('T1'!$C$240),"",'T1'!$M$240*IF('T1'!$AA$9="Y",1,0)+'T2'!$M$240*IF('T2'!$AA$9="Y",1,0)+'T3'!$M$240*IF('T3'!$AA$9="Y",1,0))</f>
        <v/>
      </c>
      <c r="AR244" s="38" t="str">
        <f>IF(ISBLANK('T1'!$C$240),"",'T1'!$M$240*IF('T1'!$AB$9="Y",1,0)+'T2'!$M$240*IF('T2'!$AB$9="Y",1,0)+'T3'!$M$240*IF('T3'!$AB$9="Y",1,0))</f>
        <v/>
      </c>
      <c r="AS244" s="38" t="str">
        <f>IF(ISBLANK('T1'!$C$240),"",SUM($AI$244:$AR$244))</f>
        <v/>
      </c>
      <c r="AT244" s="38" t="str">
        <f>IF(ISBLANK('T1'!$C$240),"",IF(ISERR($AS$244/$AS$5),"",$AS$244/$AS$5))</f>
        <v/>
      </c>
      <c r="AW244" s="38" t="str">
        <f>IF(ISBLANK('T1'!$C$240),"",'T1'!$E$240*IF('T1'!$S$10="Y",1,0)+'T2'!$E$240*IF('T2'!$S$10="Y",1,0)+'T3'!$E$240*IF('T3'!$S$10="Y",1,0)+TA!$AR$240*IF(TA!$L$10="Y",1,0))</f>
        <v/>
      </c>
      <c r="AX244" s="38" t="str">
        <f>IF(ISBLANK('T1'!$C$240),"",'T1'!$F$240*IF('T1'!$T$10="Y",1,0)+'T2'!$F$240*IF('T2'!$T$10="Y",1,0)+'T3'!$F$240*IF('T3'!$T$10="Y",1,0)+TA!$AS$240*IF(TA!$M$10="Y",1,0))</f>
        <v/>
      </c>
      <c r="AY244" s="38" t="str">
        <f>IF(ISBLANK('T1'!$C$240),"",'T1'!$G$240*IF('T1'!$U$10="Y",1,0)+'T2'!$G$240*IF('T2'!$U$10="Y",1,0)+'T3'!$G$240*IF('T3'!$U$10="Y",1,0)+TA!$AT$240*IF(TA!$N$10="Y",1,0))</f>
        <v/>
      </c>
      <c r="AZ244" s="38" t="str">
        <f>IF(ISBLANK('T1'!$C$240),"",'T1'!$H$240*IF('T1'!$V$10="Y",1,0)+'T2'!$H$240*IF('T2'!$V$10="Y",1,0)+'T3'!$H$240*IF('T3'!$V$10="Y",1,0))</f>
        <v/>
      </c>
      <c r="BA244" s="38" t="str">
        <f>IF(ISBLANK('T1'!$C$240),"",'T1'!$I$240*IF('T1'!$W$10="Y",1,0)+'T2'!$I$240*IF('T2'!$W$10="Y",1,0)+'T3'!$I$240*IF('T3'!$W$10="Y",1,0))</f>
        <v/>
      </c>
      <c r="BB244" s="38" t="str">
        <f>IF(ISBLANK('T1'!$C$240),"",'T1'!$J$240*IF('T1'!$X$10="Y",1,0)+'T2'!$J$240*IF('T2'!$X$10="Y",1,0)+'T3'!$J$240*IF('T3'!$X$10="Y",1,0))</f>
        <v/>
      </c>
      <c r="BC244" s="38" t="str">
        <f>IF(ISBLANK('T1'!$C$240),"",'T1'!$K$240*IF('T1'!$Y$10="Y",1,0)+'T2'!$K$240*IF('T2'!$Y$10="Y",1,0)+'T3'!$K$240*IF('T3'!$Y$10="Y",1,0))</f>
        <v/>
      </c>
      <c r="BD244" s="38" t="str">
        <f>IF(ISBLANK('T1'!$C$240),"",'T1'!$L$240*IF('T1'!$Z$10="Y",1,0)+'T2'!$L$240*IF('T2'!$Z$10="Y",1,0)+'T3'!$L$240*IF('T3'!$Z$10="Y",1,0))</f>
        <v/>
      </c>
      <c r="BE244" s="38" t="str">
        <f>IF(ISBLANK('T1'!$C$240),"",'T1'!$M$240*IF('T1'!$AA$10="Y",1,0)+'T2'!$M$240*IF('T2'!$AA$10="Y",1,0)+'T3'!$M$240*IF('T3'!$AA$10="Y",1,0))</f>
        <v/>
      </c>
      <c r="BF244" s="38" t="str">
        <f>IF(ISBLANK('T1'!$C$240),"",'T1'!$M$240*IF('T1'!$AB$10="Y",1,0)+'T2'!$M$240*IF('T2'!$AB$10="Y",1,0)+'T3'!$M$240*IF('T3'!$AB$10="Y",1,0))</f>
        <v/>
      </c>
      <c r="BG244" s="38" t="str">
        <f>IF(ISBLANK('T1'!$C$240),"",SUM($AW$244:$BF$244))</f>
        <v/>
      </c>
      <c r="BH244" s="38" t="str">
        <f>IF(ISBLANK('T1'!$C$240),"",IF(ISERR($BG$244/$BG$5),"",$BG$244/$BG$5))</f>
        <v/>
      </c>
      <c r="BK244" s="38" t="str">
        <f>IF(ISBLANK('T1'!$C$240),"",'T1'!$E$240*IF('T1'!$S$11="Y",1,0)+'T2'!$E$240*IF('T2'!$S$11="Y",1,0)+'T3'!$E$240*IF('T3'!$S$11="Y",1,0)+TA!$AR$240*IF(TA!$L$11="Y",1,0))</f>
        <v/>
      </c>
      <c r="BL244" s="38" t="str">
        <f>IF(ISBLANK('T1'!$C$240),"",'T1'!$F$240*IF('T1'!$T$11="Y",1,0)+'T2'!$F$240*IF('T2'!$T$11="Y",1,0)+'T3'!$F$240*IF('T3'!$T$11="Y",1,0)+TA!$AS$240*IF(TA!$M$11="Y",1,0))</f>
        <v/>
      </c>
      <c r="BM244" s="38" t="str">
        <f>IF(ISBLANK('T1'!$C$240),"",'T1'!$G$240*IF('T1'!$U$11="Y",1,0)+'T2'!$G$240*IF('T2'!$U$11="Y",1,0)+'T3'!$G$240*IF('T3'!$U$11="Y",1,0)+TA!$AT$240*IF(TA!$N$11="Y",1,0))</f>
        <v/>
      </c>
      <c r="BN244" s="38" t="str">
        <f>IF(ISBLANK('T1'!$C$240),"",'T1'!$H$240*IF('T1'!$V$11="Y",1,0)+'T2'!$H$240*IF('T2'!$V$11="Y",1,0)+'T3'!$H$240*IF('T3'!$V$11="Y",1,0))</f>
        <v/>
      </c>
      <c r="BO244" s="38" t="str">
        <f>IF(ISBLANK('T1'!$C$240),"",'T1'!$I$240*IF('T1'!$W$11="Y",1,0)+'T2'!$I$240*IF('T2'!$W$11="Y",1,0)+'T3'!$I$240*IF('T3'!$W$11="Y",1,0))</f>
        <v/>
      </c>
      <c r="BP244" s="38" t="str">
        <f>IF(ISBLANK('T1'!$C$240),"",'T1'!$J$240*IF('T1'!$X$11="Y",1,0)+'T2'!$J$240*IF('T2'!$X$11="Y",1,0)+'T3'!$J$240*IF('T3'!$X$11="Y",1,0))</f>
        <v/>
      </c>
      <c r="BQ244" s="38" t="str">
        <f>IF(ISBLANK('T1'!$C$240),"",'T1'!$K$240*IF('T1'!$Y$11="Y",1,0)+'T2'!$K$240*IF('T2'!$Y$11="Y",1,0)+'T3'!$K$240*IF('T3'!$Y$11="Y",1,0))</f>
        <v/>
      </c>
      <c r="BR244" s="38" t="str">
        <f>IF(ISBLANK('T1'!$C$240),"",'T1'!$L$240*IF('T1'!$Z$11="Y",1,0)+'T2'!$L$240*IF('T2'!$Z$11="Y",1,0)+'T3'!$L$240*IF('T3'!$Z$11="Y",1,0))</f>
        <v/>
      </c>
      <c r="BS244" s="38" t="str">
        <f>IF(ISBLANK('T1'!$C$240),"",'T1'!$M$240*IF('T1'!$AA$11="Y",1,0)+'T2'!$M$240*IF('T2'!$AA$11="Y",1,0)+'T3'!$M$240*IF('T3'!$AA$11="Y",1,0))</f>
        <v/>
      </c>
      <c r="BT244" s="38" t="str">
        <f>IF(ISBLANK('T1'!$C$240),"",'T1'!$M$240*IF('T1'!$AB$11="Y",1,0)+'T2'!$M$240*IF('T2'!$AB$11="Y",1,0)+'T3'!$M$240*IF('T3'!$AB$11="Y",1,0))</f>
        <v/>
      </c>
      <c r="BU244" s="38" t="str">
        <f>IF(ISBLANK('T1'!$C$240),"",SUM($BK$244:$BT$244))</f>
        <v/>
      </c>
      <c r="BV244" s="38" t="str">
        <f>IF(ISBLANK('T1'!$C$240),"",IF(ISERR($BU$244/$BU$5),"",$BU$244/$BU$5))</f>
        <v/>
      </c>
      <c r="BY244" s="38" t="str">
        <f>IF(ISBLANK('T1'!$C$240),"",'T1'!$E$240*IF('T1'!$S$12="Y",1,0)+'T2'!$E$240*IF('T2'!$S$12="Y",1,0)+'T3'!$E$240*IF('T3'!$S$12="Y",1,0)+TA!$AR$240*IF(TA!$L$12="Y",1,0))</f>
        <v/>
      </c>
      <c r="BZ244" s="38" t="str">
        <f>IF(ISBLANK('T1'!$C$240),"",'T1'!$F$240*IF('T1'!$T$12="Y",1,0)+'T2'!$F$240*IF('T2'!$T$12="Y",1,0)+'T3'!$F$240*IF('T3'!$T$12="Y",1,0)+TA!$AS$240*IF(TA!$M$12="Y",1,0))</f>
        <v/>
      </c>
      <c r="CA244" s="38" t="str">
        <f>IF(ISBLANK('T1'!$C$240),"",'T1'!$G$240*IF('T1'!$U$12="Y",1,0)+'T2'!$G$240*IF('T2'!$U$12="Y",1,0)+'T3'!$G$240*IF('T3'!$U$12="Y",1,0)+TA!$AT$240*IF(TA!$N$12="Y",1,0))</f>
        <v/>
      </c>
      <c r="CB244" s="38" t="str">
        <f>IF(ISBLANK('T1'!$C$240),"",'T1'!$H$240*IF('T1'!$V$12="Y",1,0)+'T2'!$H$240*IF('T2'!$V$12="Y",1,0)+'T3'!$H$240*IF('T3'!$V$12="Y",1,0))</f>
        <v/>
      </c>
      <c r="CC244" s="38" t="str">
        <f>IF(ISBLANK('T1'!$C$240),"",'T1'!$I$240*IF('T1'!$W$12="Y",1,0)+'T2'!$I$240*IF('T2'!$W$12="Y",1,0)+'T3'!$I$240*IF('T3'!$W$12="Y",1,0))</f>
        <v/>
      </c>
      <c r="CD244" s="38" t="str">
        <f>IF(ISBLANK('T1'!$C$240),"",'T1'!$J$240*IF('T1'!$X$12="Y",1,0)+'T2'!$J$240*IF('T2'!$X$12="Y",1,0)+'T3'!$J$240*IF('T3'!$X$12="Y",1,0))</f>
        <v/>
      </c>
      <c r="CE244" s="38" t="str">
        <f>IF(ISBLANK('T1'!$C$240),"",'T1'!$K$240*IF('T1'!$Y$12="Y",1,0)+'T2'!$K$240*IF('T2'!$Y$12="Y",1,0)+'T3'!$K$240*IF('T3'!$Y$12="Y",1,0))</f>
        <v/>
      </c>
      <c r="CF244" s="38" t="str">
        <f>IF(ISBLANK('T1'!$C$240),"",'T1'!$L$240*IF('T1'!$Z$12="Y",1,0)+'T2'!$L$240*IF('T2'!$Z$12="Y",1,0)+'T3'!$L$240*IF('T3'!$Z$12="Y",1,0))</f>
        <v/>
      </c>
      <c r="CG244" s="38" t="str">
        <f>IF(ISBLANK('T1'!$C$240),"",'T1'!$M$240*IF('T1'!$AA$12="Y",1,0)+'T2'!$M$240*IF('T2'!$AA$12="Y",1,0)+'T3'!$M$240*IF('T3'!$AA$12="Y",1,0))</f>
        <v/>
      </c>
      <c r="CH244" s="38" t="str">
        <f>IF(ISBLANK('T1'!$C$240),"",'T1'!$M$240*IF('T1'!$AB$12="Y",1,0)+'T2'!$M$240*IF('T2'!$AB$12="Y",1,0)+'T3'!$M$240*IF('T3'!$AB$12="Y",1,0))</f>
        <v/>
      </c>
      <c r="CI244" s="38" t="str">
        <f>IF(ISBLANK('T1'!$C$240),"",SUM($BY$244:$CH$244))</f>
        <v/>
      </c>
      <c r="CJ244" s="38" t="str">
        <f>IF(ISBLANK('T1'!$C$240),"",IF(ISERR($CI$244/$CI$5),"",$CI$244/$CI$5))</f>
        <v/>
      </c>
      <c r="CM244" s="38" t="str">
        <f>IF(ISBLANK('T1'!$C$240),"",'T1'!$E$240*IF('T1'!$S$13="Y",1,0)+'T2'!$E$240*IF('T2'!$S$13="Y",1,0)+'T3'!$E$240*IF('T3'!$S$13="Y",1,0)+TA!$AR$240*IF(TA!$L$13="Y",1,0))</f>
        <v/>
      </c>
      <c r="CN244" s="38" t="str">
        <f>IF(ISBLANK('T1'!$C$240),"",'T1'!$F$240*IF('T1'!$T$13="Y",1,0)+'T2'!$F$240*IF('T2'!$T$13="Y",1,0)+'T3'!$F$240*IF('T3'!$T$13="Y",1,0)+TA!$AS$240*IF(TA!$M$13="Y",1,0))</f>
        <v/>
      </c>
      <c r="CO244" s="38" t="str">
        <f>IF(ISBLANK('T1'!$C$240),"",'T1'!$G$240*IF('T1'!$U$13="Y",1,0)+'T2'!$G$240*IF('T2'!$U$13="Y",1,0)+'T3'!$G$240*IF('T3'!$U$13="Y",1,0)+TA!$AT$240*IF(TA!$N$13="Y",1,0))</f>
        <v/>
      </c>
      <c r="CP244" s="38" t="str">
        <f>IF(ISBLANK('T1'!$C$240),"",'T1'!$H$240*IF('T1'!$V$13="Y",1,0)+'T2'!$H$240*IF('T2'!$V$13="Y",1,0)+'T3'!$H$240*IF('T3'!$V$13="Y",1,0))</f>
        <v/>
      </c>
      <c r="CQ244" s="38" t="str">
        <f>IF(ISBLANK('T1'!$C$240),"",'T1'!$I$240*IF('T1'!$W$13="Y",1,0)+'T2'!$I$240*IF('T2'!$W$13="Y",1,0)+'T3'!$I$240*IF('T3'!$W$13="Y",1,0))</f>
        <v/>
      </c>
      <c r="CR244" s="38" t="str">
        <f>IF(ISBLANK('T1'!$C$240),"",'T1'!$J$240*IF('T1'!$X$13="Y",1,0)+'T2'!$J$240*IF('T2'!$X$13="Y",1,0)+'T3'!$J$240*IF('T3'!$X$13="Y",1,0))</f>
        <v/>
      </c>
      <c r="CS244" s="38" t="str">
        <f>IF(ISBLANK('T1'!$C$240),"",'T1'!$K$240*IF('T1'!$Y$13="Y",1,0)+'T2'!$K$240*IF('T2'!$Y$13="Y",1,0)+'T3'!$K$240*IF('T3'!$Y$13="Y",1,0))</f>
        <v/>
      </c>
      <c r="CT244" s="38" t="str">
        <f>IF(ISBLANK('T1'!$C$240),"",'T1'!$L$240*IF('T1'!$Z$13="Y",1,0)+'T2'!$L$240*IF('T2'!$Z$13="Y",1,0)+'T3'!$L$240*IF('T3'!$Z$13="Y",1,0))</f>
        <v/>
      </c>
      <c r="CU244" s="38" t="str">
        <f>IF(ISBLANK('T1'!$C$240),"",'T1'!$M$240*IF('T1'!$AA$13="Y",1,0)+'T2'!$M$240*IF('T2'!$AA$13="Y",1,0)+'T3'!$M$240*IF('T3'!$AA$13="Y",1,0))</f>
        <v/>
      </c>
      <c r="CV244" s="38" t="str">
        <f>IF(ISBLANK('T1'!$C$240),"",'T1'!$M$240*IF('T1'!$AB$13="Y",1,0)+'T2'!$M$240*IF('T2'!$AB$13="Y",1,0)+'T3'!$M$240*IF('T3'!$AB$13="Y",1,0))</f>
        <v/>
      </c>
      <c r="CW244" s="38" t="str">
        <f>IF(ISBLANK('T1'!$C$240),"",SUM($CM$244:$CV$244))</f>
        <v/>
      </c>
      <c r="CX244" s="38" t="str">
        <f>IF(ISBLANK('T1'!$C$240),"",IF(ISERR($CW$244/$CW$5),"",$CW$244/$CW$5))</f>
        <v/>
      </c>
      <c r="DA244" s="38" t="str">
        <f>IF(ISBLANK('T1'!$C$240),"",'T1'!$E$240*IF('T1'!$S$14="Y",1,0)+'T2'!$E$240*IF('T2'!$S$14="Y",1,0)+'T3'!$E$240*IF('T3'!$S$14="Y",1,0)+TA!$AR$240*IF(TA!$L$14="Y",1,0))</f>
        <v/>
      </c>
      <c r="DB244" s="38" t="str">
        <f>IF(ISBLANK('T1'!$C$240),"",'T1'!$F$240*IF('T1'!$T$14="Y",1,0)+'T2'!$F$240*IF('T2'!$T$14="Y",1,0)+'T3'!$F$240*IF('T3'!$T$14="Y",1,0)+TA!$AS$240*IF(TA!$M$14="Y",1,0))</f>
        <v/>
      </c>
      <c r="DC244" s="38" t="str">
        <f>IF(ISBLANK('T1'!$C$240),"",'T1'!$G$240*IF('T1'!$U$14="Y",1,0)+'T2'!$G$240*IF('T2'!$U$14="Y",1,0)+'T3'!$G$240*IF('T3'!$U$14="Y",1,0)+TA!$AT$240*IF(TA!$N$14="Y",1,0))</f>
        <v/>
      </c>
      <c r="DD244" s="38" t="str">
        <f>IF(ISBLANK('T1'!$C$240),"",'T1'!$H$240*IF('T1'!$V$14="Y",1,0)+'T2'!$H$240*IF('T2'!$V$14="Y",1,0)+'T3'!$H$240*IF('T3'!$V$14="Y",1,0))</f>
        <v/>
      </c>
      <c r="DE244" s="38" t="str">
        <f>IF(ISBLANK('T1'!$C$240),"",'T1'!$I$240*IF('T1'!$W$14="Y",1,0)+'T2'!$I$240*IF('T2'!$W$14="Y",1,0)+'T3'!$I$240*IF('T3'!$W$14="Y",1,0))</f>
        <v/>
      </c>
      <c r="DF244" s="38" t="str">
        <f>IF(ISBLANK('T1'!$C$240),"",'T1'!$J$240*IF('T1'!$X$14="Y",1,0)+'T2'!$J$240*IF('T2'!$X$14="Y",1,0)+'T3'!$J$240*IF('T3'!$X$14="Y",1,0))</f>
        <v/>
      </c>
      <c r="DG244" s="38" t="str">
        <f>IF(ISBLANK('T1'!$C$240),"",'T1'!$K$240*IF('T1'!$Y$14="Y",1,0)+'T2'!$K$240*IF('T2'!$Y$14="Y",1,0)+'T3'!$K$240*IF('T3'!$Y$14="Y",1,0))</f>
        <v/>
      </c>
      <c r="DH244" s="38" t="str">
        <f>IF(ISBLANK('T1'!$C$240),"",'T1'!$L$240*IF('T1'!$Z$14="Y",1,0)+'T2'!$L$240*IF('T2'!$Z$14="Y",1,0)+'T3'!$L$240*IF('T3'!$Z$14="Y",1,0))</f>
        <v/>
      </c>
      <c r="DI244" s="38" t="str">
        <f>IF(ISBLANK('T1'!$C$240),"",'T1'!$M$240*IF('T1'!$AA$14="Y",1,0)+'T2'!$M$240*IF('T2'!$AA$14="Y",1,0)+'T3'!$M$240*IF('T3'!$AA$14="Y",1,0))</f>
        <v/>
      </c>
      <c r="DJ244" s="38" t="str">
        <f>IF(ISBLANK('T1'!$C$240),"",'T1'!$M$240*IF('T1'!$AB$14="Y",1,0)+'T2'!$M$240*IF('T2'!$AB$14="Y",1,0)+'T3'!$M$240*IF('T3'!$AB$14="Y",1,0))</f>
        <v/>
      </c>
      <c r="DK244" s="38" t="str">
        <f>IF(ISBLANK('T1'!$C$240),"",SUM($DA$244:$DJ$244))</f>
        <v/>
      </c>
      <c r="DL244" s="38" t="str">
        <f>IF(ISBLANK('T1'!$C$240),"",IF(ISERR($DK$244/$DK$5),"",$DK$244/$DK$5))</f>
        <v/>
      </c>
      <c r="DO244" s="38" t="str">
        <f>IF(ISBLANK('T1'!$C$240),"",'T1'!$E$240*IF('T1'!$S$15="Y",1,0)+'T2'!$E$240*IF('T2'!$S$15="Y",1,0)+'T3'!$E$240*IF('T3'!$S$15="Y",1,0)+TA!$AR$240*IF(TA!$L$15="Y",1,0))</f>
        <v/>
      </c>
      <c r="DP244" s="38" t="str">
        <f>IF(ISBLANK('T1'!$C$240),"",'T1'!$F$240*IF('T1'!$T$15="Y",1,0)+'T2'!$F$240*IF('T2'!$T$15="Y",1,0)+'T3'!$F$240*IF('T3'!$T$15="Y",1,0)+TA!$AS$240*IF(TA!$M$15="Y",1,0))</f>
        <v/>
      </c>
      <c r="DQ244" s="38" t="str">
        <f>IF(ISBLANK('T1'!$C$240),"",'T1'!$G$240*IF('T1'!$U$15="Y",1,0)+'T2'!$G$240*IF('T2'!$U$15="Y",1,0)+'T3'!$G$240*IF('T3'!$U$15="Y",1,0)+TA!$AT$240*IF(TA!$N$15="Y",1,0))</f>
        <v/>
      </c>
      <c r="DR244" s="38" t="str">
        <f>IF(ISBLANK('T1'!$C$240),"",'T1'!$H$240*IF('T1'!$V$15="Y",1,0)+'T2'!$H$240*IF('T2'!$V$15="Y",1,0)+'T3'!$H$240*IF('T3'!$V$15="Y",1,0))</f>
        <v/>
      </c>
      <c r="DS244" s="38" t="str">
        <f>IF(ISBLANK('T1'!$C$240),"",'T1'!$I$240*IF('T1'!$W$15="Y",1,0)+'T2'!$I$240*IF('T2'!$W$15="Y",1,0)+'T3'!$I$240*IF('T3'!$W$15="Y",1,0))</f>
        <v/>
      </c>
      <c r="DT244" s="38" t="str">
        <f>IF(ISBLANK('T1'!$C$240),"",'T1'!$J$240*IF('T1'!$X$15="Y",1,0)+'T2'!$J$240*IF('T2'!$X$15="Y",1,0)+'T3'!$J$240*IF('T3'!$X$15="Y",1,0))</f>
        <v/>
      </c>
      <c r="DU244" s="38" t="str">
        <f>IF(ISBLANK('T1'!$C$240),"",'T1'!$K$240*IF('T1'!$Y$15="Y",1,0)+'T2'!$K$240*IF('T2'!$Y$15="Y",1,0)+'T3'!$K$240*IF('T3'!$Y$15="Y",1,0))</f>
        <v/>
      </c>
      <c r="DV244" s="38" t="str">
        <f>IF(ISBLANK('T1'!$C$240),"",'T1'!$L$240*IF('T1'!$Z$15="Y",1,0)+'T2'!$L$240*IF('T2'!$Z$15="Y",1,0)+'T3'!$L$240*IF('T3'!$Z$15="Y",1,0))</f>
        <v/>
      </c>
      <c r="DW244" s="38" t="str">
        <f>IF(ISBLANK('T1'!$C$240),"",'T1'!$M$240*IF('T1'!$AA$15="Y",1,0)+'T2'!$M$240*IF('T2'!$AA$15="Y",1,0)+'T3'!$M$240*IF('T3'!$AA$15="Y",1,0))</f>
        <v/>
      </c>
      <c r="DX244" s="38" t="str">
        <f>IF(ISBLANK('T1'!$C$240),"",'T1'!$M$240*IF('T1'!$AB$15="Y",1,0)+'T2'!$M$240*IF('T2'!$AB$15="Y",1,0)+'T3'!$M$240*IF('T3'!$AB$15="Y",1,0))</f>
        <v/>
      </c>
      <c r="DY244" s="38" t="str">
        <f>IF(ISBLANK('T1'!$C$240),"",SUM($DO$244:$DX$244))</f>
        <v/>
      </c>
      <c r="DZ244" s="38" t="str">
        <f>IF(ISBLANK('T1'!$C$240),"",IF(ISERR($DY$244/$DY$5),"",$DY$244/$DY$5))</f>
        <v/>
      </c>
      <c r="EC244" s="38" t="str">
        <f>IF(ISBLANK('T1'!$C$240),"",'T1'!$E$240*IF('T1'!$S$16="Y",1,0)+'T2'!$E$240*IF('T2'!$S$16="Y",1,0)+'T3'!$E$240*IF('T3'!$S$16="Y",1,0)+TA!$AR$240*IF(TA!$L$16="Y",1,0))</f>
        <v/>
      </c>
      <c r="ED244" s="38" t="str">
        <f>IF(ISBLANK('T1'!$C$240),"",'T1'!$F$240*IF('T1'!$T$16="Y",1,0)+'T2'!$F$240*IF('T2'!$T$16="Y",1,0)+'T3'!$F$240*IF('T3'!$T$16="Y",1,0)+TA!$AS$240*IF(TA!$M$16="Y",1,0))</f>
        <v/>
      </c>
      <c r="EE244" s="38" t="str">
        <f>IF(ISBLANK('T1'!$C$240),"",'T1'!$G$240*IF('T1'!$U$16="Y",1,0)+'T2'!$G$240*IF('T2'!$U$16="Y",1,0)+'T3'!$G$240*IF('T3'!$U$16="Y",1,0)+TA!$AT$240*IF(TA!$N$16="Y",1,0))</f>
        <v/>
      </c>
      <c r="EF244" s="38" t="str">
        <f>IF(ISBLANK('T1'!$C$240),"",'T1'!$H$240*IF('T1'!$V$16="Y",1,0)+'T2'!$H$240*IF('T2'!$V$16="Y",1,0)+'T3'!$H$240*IF('T3'!$V$16="Y",1,0))</f>
        <v/>
      </c>
      <c r="EG244" s="38" t="str">
        <f>IF(ISBLANK('T1'!$C$240),"",'T1'!$I$240*IF('T1'!$W$16="Y",1,0)+'T2'!$I$240*IF('T2'!$W$16="Y",1,0)+'T3'!$I$240*IF('T3'!$W$16="Y",1,0))</f>
        <v/>
      </c>
      <c r="EH244" s="38" t="str">
        <f>IF(ISBLANK('T1'!$C$240),"",'T1'!$J$240*IF('T1'!$X$16="Y",1,0)+'T2'!$J$240*IF('T2'!$X$16="Y",1,0)+'T3'!$J$240*IF('T3'!$X$16="Y",1,0))</f>
        <v/>
      </c>
      <c r="EI244" s="38" t="str">
        <f>IF(ISBLANK('T1'!$C$240),"",'T1'!$K$240*IF('T1'!$Y$16="Y",1,0)+'T2'!$K$240*IF('T2'!$Y$16="Y",1,0)+'T3'!$K$240*IF('T3'!$Y$16="Y",1,0))</f>
        <v/>
      </c>
      <c r="EJ244" s="38" t="str">
        <f>IF(ISBLANK('T1'!$C$240),"",'T1'!$L$240*IF('T1'!$Z$16="Y",1,0)+'T2'!$L$240*IF('T2'!$Z$16="Y",1,0)+'T3'!$L$240*IF('T3'!$Z$16="Y",1,0))</f>
        <v/>
      </c>
      <c r="EK244" s="38" t="str">
        <f>IF(ISBLANK('T1'!$C$240),"",'T1'!$M$240*IF('T1'!$AA$16="Y",1,0)+'T2'!$M$240*IF('T2'!$AA$16="Y",1,0)+'T3'!$M$240*IF('T3'!$AA$16="Y",1,0))</f>
        <v/>
      </c>
      <c r="EL244" s="38" t="str">
        <f>IF(ISBLANK('T1'!$C$240),"",'T1'!$M$240*IF('T1'!$AB$16="Y",1,0)+'T2'!$M$240*IF('T2'!$AB$16="Y",1,0)+'T3'!$M$240*IF('T3'!$AB$16="Y",1,0))</f>
        <v/>
      </c>
      <c r="EM244" s="38" t="str">
        <f>IF(ISBLANK('T1'!$C$240),"",SUM($EC$244:$EL$244))</f>
        <v/>
      </c>
      <c r="EN244" s="38" t="str">
        <f>IF(ISBLANK('T1'!$C$240),"",IF(ISERR($EM$244/$EM$5),"",$EM$244/$EM$5))</f>
        <v/>
      </c>
      <c r="EQ244" s="38" t="str">
        <f>IF(ISBLANK('T1'!$C$240),"",'T1'!$E$240*IF('T1'!$S$17="Y",1,0)+'T2'!$E$240*IF('T2'!$S$17="Y",1,0)+'T3'!$E$240*IF('T3'!$S$17="Y",1,0)+TA!$AR$240*IF(TA!$L$17="Y",1,0))</f>
        <v/>
      </c>
      <c r="ER244" s="38" t="str">
        <f>IF(ISBLANK('T1'!$C$240),"",'T1'!$F$240*IF('T1'!$T$17="Y",1,0)+'T2'!$F$240*IF('T2'!$T$17="Y",1,0)+'T3'!$F$240*IF('T3'!$T$17="Y",1,0)+TA!$AS$240*IF(TA!$M$17="Y",1,0))</f>
        <v/>
      </c>
      <c r="ES244" s="38" t="str">
        <f>IF(ISBLANK('T1'!$C$240),"",'T1'!$G$240*IF('T1'!$U$17="Y",1,0)+'T2'!$G$240*IF('T2'!$U$17="Y",1,0)+'T3'!$G$240*IF('T3'!$U$17="Y",1,0)+TA!$AT$240*IF(TA!$N$17="Y",1,0))</f>
        <v/>
      </c>
      <c r="ET244" s="38" t="str">
        <f>IF(ISBLANK('T1'!$C$240),"",'T1'!$H$240*IF('T1'!$V$17="Y",1,0)+'T2'!$H$240*IF('T2'!$V$17="Y",1,0)+'T3'!$H$240*IF('T3'!$V$17="Y",1,0))</f>
        <v/>
      </c>
      <c r="EU244" s="38" t="str">
        <f>IF(ISBLANK('T1'!$C$240),"",'T1'!$I$240*IF('T1'!$W$17="Y",1,0)+'T2'!$I$240*IF('T2'!$W$17="Y",1,0)+'T3'!$I$240*IF('T3'!$W$17="Y",1,0))</f>
        <v/>
      </c>
      <c r="EV244" s="38" t="str">
        <f>IF(ISBLANK('T1'!$C$240),"",'T1'!$J$240*IF('T1'!$X$17="Y",1,0)+'T2'!$J$240*IF('T2'!$X$17="Y",1,0)+'T3'!$J$240*IF('T3'!$X$17="Y",1,0))</f>
        <v/>
      </c>
      <c r="EW244" s="38" t="str">
        <f>IF(ISBLANK('T1'!$C$240),"",'T1'!$K$240*IF('T1'!$Y$17="Y",1,0)+'T2'!$K$240*IF('T2'!$Y$17="Y",1,0)+'T3'!$K$240*IF('T3'!$Y$17="Y",1,0))</f>
        <v/>
      </c>
      <c r="EX244" s="38" t="str">
        <f>IF(ISBLANK('T1'!$C$240),"",'T1'!$L$240*IF('T1'!$Z$17="Y",1,0)+'T2'!$L$240*IF('T2'!$Z$17="Y",1,0)+'T3'!$L$240*IF('T3'!$Z$17="Y",1,0))</f>
        <v/>
      </c>
      <c r="EY244" s="38" t="str">
        <f>IF(ISBLANK('T1'!$C$240),"",'T1'!$M$240*IF('T1'!$AA$17="Y",1,0)+'T2'!$M$240*IF('T2'!$AA$17="Y",1,0)+'T3'!$M$240*IF('T3'!$AA$17="Y",1,0))</f>
        <v/>
      </c>
      <c r="EZ244" s="38" t="str">
        <f>IF(ISBLANK('T1'!$C$240),"",'T1'!$M$240*IF('T1'!$AB$17="Y",1,0)+'T2'!$M$240*IF('T2'!$AB$17="Y",1,0)+'T3'!$M$240*IF('T3'!$AB$17="Y",1,0))</f>
        <v/>
      </c>
      <c r="FA244" s="38" t="str">
        <f>IF(ISBLANK('T1'!$C$240),"",SUM($EQ$244:$EZ$244))</f>
        <v/>
      </c>
      <c r="FB244" s="38" t="str">
        <f>IF(ISBLANK('T1'!$C$240),"",IF(ISERR($FA$244/$FA$5),"",$FA$244/$FA$5))</f>
        <v/>
      </c>
    </row>
    <row r="245" spans="20:158">
      <c r="T245" s="38" t="str">
        <f>IF(ISBLANK('T1'!$C$241),"",'T1'!$E$241*IF('T1'!$S$8="Y",1,0)+'T2'!$E$241*IF('T2'!$S$8="Y",1,0)+'T3'!$E$241*IF('T3'!$S$8="Y",1,0)+TA!$AR$241*IF(TA!$L$8="Y",1,0))</f>
        <v/>
      </c>
      <c r="U245" s="38" t="str">
        <f>IF(ISBLANK('T1'!$C$241),"",'T1'!$F$241*IF('T1'!$T$8="Y",1,0)+'T2'!$F$241*IF('T2'!$T$8="Y",1,0)+'T3'!$F$241*IF('T3'!$T$8="Y",1,0)+TA!$AS$241*IF(TA!$M$8="Y",1,0))</f>
        <v/>
      </c>
      <c r="V245" s="38" t="str">
        <f>IF(ISBLANK('T1'!$C$241),"",'T1'!$G$241*IF('T1'!$U$8="Y",1,0)+'T2'!$G$241*IF('T2'!$U$8="Y",1,0)+'T3'!$G$241*IF('T3'!$U$8="Y",1,0)+TA!$AT$241*IF(TA!$N$8="Y",1,0))</f>
        <v/>
      </c>
      <c r="W245" s="38" t="str">
        <f>IF(ISBLANK('T1'!$C$241),"",'T1'!$H$241*IF('T1'!$V$8="Y",1,0)+'T2'!$H$241*IF('T2'!$V$8="Y",1,0)+'T3'!$H$241*IF('T3'!$V$8="Y",1,0))</f>
        <v/>
      </c>
      <c r="X245" s="38" t="str">
        <f>IF(ISBLANK('T1'!$C$241),"",'T1'!$I$241*IF('T1'!$W$8="Y",1,0)+'T2'!$I$241*IF('T2'!$W$8="Y",1,0)+'T3'!$I$241*IF('T3'!$W$8="Y",1,0))</f>
        <v/>
      </c>
      <c r="Y245" s="38" t="str">
        <f>IF(ISBLANK('T1'!$C$241),"",'T1'!$J$241*IF('T1'!$X$8="Y",1,0)+'T2'!$J$241*IF('T2'!$X$8="Y",1,0)+'T3'!$J$241*IF('T3'!$X$8="Y",1,0))</f>
        <v/>
      </c>
      <c r="Z245" s="38" t="str">
        <f>IF(ISBLANK('T1'!$C$241),"",'T1'!$K$241*IF('T1'!$Y$8="Y",1,0)+'T2'!$K$241*IF('T2'!$Y$8="Y",1,0)+'T3'!$K$241*IF('T3'!$Y$8="Y",1,0))</f>
        <v/>
      </c>
      <c r="AA245" s="38" t="str">
        <f>IF(ISBLANK('T1'!$C$241),"",'T1'!$L$241*IF('T1'!$Z$8="Y",1,0)+'T2'!$L$241*IF('T2'!$Z$8="Y",1,0)+'T3'!$L$241*IF('T3'!$Z$8="Y",1,0))</f>
        <v/>
      </c>
      <c r="AB245" s="38" t="str">
        <f>IF(ISBLANK('T1'!$C$241),"",'T1'!$M$241*IF('T1'!$AA$8="Y",1,0)+'T2'!$M$241*IF('T2'!$AA$8="Y",1,0)+'T3'!$M$241*IF('T3'!$AA$8="Y",1,0))</f>
        <v/>
      </c>
      <c r="AC245" s="38" t="str">
        <f>IF(ISBLANK('T1'!$C$241),"",'T1'!$M$241*IF('T1'!$AB$8="Y",1,0)+'T2'!$M$241*IF('T2'!$AB$8="Y",1,0)+'T3'!$M$241*IF('T3'!$AB$8="Y",1,0))</f>
        <v/>
      </c>
      <c r="AD245" s="38" t="str">
        <f>IF(ISBLANK('T1'!$C$241),"",SUM($T$245:$AC$245))</f>
        <v/>
      </c>
      <c r="AE245" s="38" t="str">
        <f>IF(ISBLANK('T1'!$C$241),"",IF(ISERR($AD$245/$AD$5),"",$AD$245/$AD$5))</f>
        <v/>
      </c>
      <c r="AI245" s="38" t="str">
        <f>IF(ISBLANK('T1'!$C$241),"",'T1'!$E$241*IF('T1'!$S$9="Y",1,0)+'T2'!$E$241*IF('T2'!$S$9="Y",1,0)+'T3'!$E$241*IF('T3'!$S$9="Y",1,0)+TA!$AR$241*IF(TA!$L$9="Y",1,0))</f>
        <v/>
      </c>
      <c r="AJ245" s="38" t="str">
        <f>IF(ISBLANK('T1'!$C$241),"",'T1'!$F$241*IF('T1'!$T$9="Y",1,0)+'T2'!$F$241*IF('T2'!$T$9="Y",1,0)+'T3'!$F$241*IF('T3'!$T$9="Y",1,0)+TA!$AS$241*IF(TA!$M$9="Y",1,0))</f>
        <v/>
      </c>
      <c r="AK245" s="38" t="str">
        <f>IF(ISBLANK('T1'!$C$241),"",'T1'!$G$241*IF('T1'!$U$9="Y",1,0)+'T2'!$G$241*IF('T2'!$U$9="Y",1,0)+'T3'!$G$241*IF('T3'!$U$9="Y",1,0)+TA!$AT$241*IF(TA!$N$9="Y",1,0))</f>
        <v/>
      </c>
      <c r="AL245" s="38" t="str">
        <f>IF(ISBLANK('T1'!$C$241),"",'T1'!$H$241*IF('T1'!$V$9="Y",1,0)+'T2'!$H$241*IF('T2'!$V$9="Y",1,0)+'T3'!$H$241*IF('T3'!$V$9="Y",1,0))</f>
        <v/>
      </c>
      <c r="AM245" s="38" t="str">
        <f>IF(ISBLANK('T1'!$C$241),"",'T1'!$I$241*IF('T1'!$W$9="Y",1,0)+'T2'!$I$241*IF('T2'!$W$9="Y",1,0)+'T3'!$I$241*IF('T3'!$W$9="Y",1,0))</f>
        <v/>
      </c>
      <c r="AN245" s="38" t="str">
        <f>IF(ISBLANK('T1'!$C$241),"",'T1'!$J$241*IF('T1'!$X$9="Y",1,0)+'T2'!$J$241*IF('T2'!$X$9="Y",1,0)+'T3'!$J$241*IF('T3'!$X$9="Y",1,0))</f>
        <v/>
      </c>
      <c r="AO245" s="38" t="str">
        <f>IF(ISBLANK('T1'!$C$241),"",'T1'!$K$241*IF('T1'!$Y$9="Y",1,0)+'T2'!$K$241*IF('T2'!$Y$9="Y",1,0)+'T3'!$K$241*IF('T3'!$Y$9="Y",1,0))</f>
        <v/>
      </c>
      <c r="AP245" s="38" t="str">
        <f>IF(ISBLANK('T1'!$C$241),"",'T1'!$L$241*IF('T1'!$Z$9="Y",1,0)+'T2'!$L$241*IF('T2'!$Z$9="Y",1,0)+'T3'!$L$241*IF('T3'!$Z$9="Y",1,0))</f>
        <v/>
      </c>
      <c r="AQ245" s="38" t="str">
        <f>IF(ISBLANK('T1'!$C$241),"",'T1'!$M$241*IF('T1'!$AA$9="Y",1,0)+'T2'!$M$241*IF('T2'!$AA$9="Y",1,0)+'T3'!$M$241*IF('T3'!$AA$9="Y",1,0))</f>
        <v/>
      </c>
      <c r="AR245" s="38" t="str">
        <f>IF(ISBLANK('T1'!$C$241),"",'T1'!$M$241*IF('T1'!$AB$9="Y",1,0)+'T2'!$M$241*IF('T2'!$AB$9="Y",1,0)+'T3'!$M$241*IF('T3'!$AB$9="Y",1,0))</f>
        <v/>
      </c>
      <c r="AS245" s="38" t="str">
        <f>IF(ISBLANK('T1'!$C$241),"",SUM($AI$245:$AR$245))</f>
        <v/>
      </c>
      <c r="AT245" s="38" t="str">
        <f>IF(ISBLANK('T1'!$C$241),"",IF(ISERR($AS$245/$AS$5),"",$AS$245/$AS$5))</f>
        <v/>
      </c>
      <c r="AW245" s="38" t="str">
        <f>IF(ISBLANK('T1'!$C$241),"",'T1'!$E$241*IF('T1'!$S$10="Y",1,0)+'T2'!$E$241*IF('T2'!$S$10="Y",1,0)+'T3'!$E$241*IF('T3'!$S$10="Y",1,0)+TA!$AR$241*IF(TA!$L$10="Y",1,0))</f>
        <v/>
      </c>
      <c r="AX245" s="38" t="str">
        <f>IF(ISBLANK('T1'!$C$241),"",'T1'!$F$241*IF('T1'!$T$10="Y",1,0)+'T2'!$F$241*IF('T2'!$T$10="Y",1,0)+'T3'!$F$241*IF('T3'!$T$10="Y",1,0)+TA!$AS$241*IF(TA!$M$10="Y",1,0))</f>
        <v/>
      </c>
      <c r="AY245" s="38" t="str">
        <f>IF(ISBLANK('T1'!$C$241),"",'T1'!$G$241*IF('T1'!$U$10="Y",1,0)+'T2'!$G$241*IF('T2'!$U$10="Y",1,0)+'T3'!$G$241*IF('T3'!$U$10="Y",1,0)+TA!$AT$241*IF(TA!$N$10="Y",1,0))</f>
        <v/>
      </c>
      <c r="AZ245" s="38" t="str">
        <f>IF(ISBLANK('T1'!$C$241),"",'T1'!$H$241*IF('T1'!$V$10="Y",1,0)+'T2'!$H$241*IF('T2'!$V$10="Y",1,0)+'T3'!$H$241*IF('T3'!$V$10="Y",1,0))</f>
        <v/>
      </c>
      <c r="BA245" s="38" t="str">
        <f>IF(ISBLANK('T1'!$C$241),"",'T1'!$I$241*IF('T1'!$W$10="Y",1,0)+'T2'!$I$241*IF('T2'!$W$10="Y",1,0)+'T3'!$I$241*IF('T3'!$W$10="Y",1,0))</f>
        <v/>
      </c>
      <c r="BB245" s="38" t="str">
        <f>IF(ISBLANK('T1'!$C$241),"",'T1'!$J$241*IF('T1'!$X$10="Y",1,0)+'T2'!$J$241*IF('T2'!$X$10="Y",1,0)+'T3'!$J$241*IF('T3'!$X$10="Y",1,0))</f>
        <v/>
      </c>
      <c r="BC245" s="38" t="str">
        <f>IF(ISBLANK('T1'!$C$241),"",'T1'!$K$241*IF('T1'!$Y$10="Y",1,0)+'T2'!$K$241*IF('T2'!$Y$10="Y",1,0)+'T3'!$K$241*IF('T3'!$Y$10="Y",1,0))</f>
        <v/>
      </c>
      <c r="BD245" s="38" t="str">
        <f>IF(ISBLANK('T1'!$C$241),"",'T1'!$L$241*IF('T1'!$Z$10="Y",1,0)+'T2'!$L$241*IF('T2'!$Z$10="Y",1,0)+'T3'!$L$241*IF('T3'!$Z$10="Y",1,0))</f>
        <v/>
      </c>
      <c r="BE245" s="38" t="str">
        <f>IF(ISBLANK('T1'!$C$241),"",'T1'!$M$241*IF('T1'!$AA$10="Y",1,0)+'T2'!$M$241*IF('T2'!$AA$10="Y",1,0)+'T3'!$M$241*IF('T3'!$AA$10="Y",1,0))</f>
        <v/>
      </c>
      <c r="BF245" s="38" t="str">
        <f>IF(ISBLANK('T1'!$C$241),"",'T1'!$M$241*IF('T1'!$AB$10="Y",1,0)+'T2'!$M$241*IF('T2'!$AB$10="Y",1,0)+'T3'!$M$241*IF('T3'!$AB$10="Y",1,0))</f>
        <v/>
      </c>
      <c r="BG245" s="38" t="str">
        <f>IF(ISBLANK('T1'!$C$241),"",SUM($AW$245:$BF$245))</f>
        <v/>
      </c>
      <c r="BH245" s="38" t="str">
        <f>IF(ISBLANK('T1'!$C$241),"",IF(ISERR($BG$245/$BG$5),"",$BG$245/$BG$5))</f>
        <v/>
      </c>
      <c r="BK245" s="38" t="str">
        <f>IF(ISBLANK('T1'!$C$241),"",'T1'!$E$241*IF('T1'!$S$11="Y",1,0)+'T2'!$E$241*IF('T2'!$S$11="Y",1,0)+'T3'!$E$241*IF('T3'!$S$11="Y",1,0)+TA!$AR$241*IF(TA!$L$11="Y",1,0))</f>
        <v/>
      </c>
      <c r="BL245" s="38" t="str">
        <f>IF(ISBLANK('T1'!$C$241),"",'T1'!$F$241*IF('T1'!$T$11="Y",1,0)+'T2'!$F$241*IF('T2'!$T$11="Y",1,0)+'T3'!$F$241*IF('T3'!$T$11="Y",1,0)+TA!$AS$241*IF(TA!$M$11="Y",1,0))</f>
        <v/>
      </c>
      <c r="BM245" s="38" t="str">
        <f>IF(ISBLANK('T1'!$C$241),"",'T1'!$G$241*IF('T1'!$U$11="Y",1,0)+'T2'!$G$241*IF('T2'!$U$11="Y",1,0)+'T3'!$G$241*IF('T3'!$U$11="Y",1,0)+TA!$AT$241*IF(TA!$N$11="Y",1,0))</f>
        <v/>
      </c>
      <c r="BN245" s="38" t="str">
        <f>IF(ISBLANK('T1'!$C$241),"",'T1'!$H$241*IF('T1'!$V$11="Y",1,0)+'T2'!$H$241*IF('T2'!$V$11="Y",1,0)+'T3'!$H$241*IF('T3'!$V$11="Y",1,0))</f>
        <v/>
      </c>
      <c r="BO245" s="38" t="str">
        <f>IF(ISBLANK('T1'!$C$241),"",'T1'!$I$241*IF('T1'!$W$11="Y",1,0)+'T2'!$I$241*IF('T2'!$W$11="Y",1,0)+'T3'!$I$241*IF('T3'!$W$11="Y",1,0))</f>
        <v/>
      </c>
      <c r="BP245" s="38" t="str">
        <f>IF(ISBLANK('T1'!$C$241),"",'T1'!$J$241*IF('T1'!$X$11="Y",1,0)+'T2'!$J$241*IF('T2'!$X$11="Y",1,0)+'T3'!$J$241*IF('T3'!$X$11="Y",1,0))</f>
        <v/>
      </c>
      <c r="BQ245" s="38" t="str">
        <f>IF(ISBLANK('T1'!$C$241),"",'T1'!$K$241*IF('T1'!$Y$11="Y",1,0)+'T2'!$K$241*IF('T2'!$Y$11="Y",1,0)+'T3'!$K$241*IF('T3'!$Y$11="Y",1,0))</f>
        <v/>
      </c>
      <c r="BR245" s="38" t="str">
        <f>IF(ISBLANK('T1'!$C$241),"",'T1'!$L$241*IF('T1'!$Z$11="Y",1,0)+'T2'!$L$241*IF('T2'!$Z$11="Y",1,0)+'T3'!$L$241*IF('T3'!$Z$11="Y",1,0))</f>
        <v/>
      </c>
      <c r="BS245" s="38" t="str">
        <f>IF(ISBLANK('T1'!$C$241),"",'T1'!$M$241*IF('T1'!$AA$11="Y",1,0)+'T2'!$M$241*IF('T2'!$AA$11="Y",1,0)+'T3'!$M$241*IF('T3'!$AA$11="Y",1,0))</f>
        <v/>
      </c>
      <c r="BT245" s="38" t="str">
        <f>IF(ISBLANK('T1'!$C$241),"",'T1'!$M$241*IF('T1'!$AB$11="Y",1,0)+'T2'!$M$241*IF('T2'!$AB$11="Y",1,0)+'T3'!$M$241*IF('T3'!$AB$11="Y",1,0))</f>
        <v/>
      </c>
      <c r="BU245" s="38" t="str">
        <f>IF(ISBLANK('T1'!$C$241),"",SUM($BK$245:$BT$245))</f>
        <v/>
      </c>
      <c r="BV245" s="38" t="str">
        <f>IF(ISBLANK('T1'!$C$241),"",IF(ISERR($BU$245/$BU$5),"",$BU$245/$BU$5))</f>
        <v/>
      </c>
      <c r="BY245" s="38" t="str">
        <f>IF(ISBLANK('T1'!$C$241),"",'T1'!$E$241*IF('T1'!$S$12="Y",1,0)+'T2'!$E$241*IF('T2'!$S$12="Y",1,0)+'T3'!$E$241*IF('T3'!$S$12="Y",1,0)+TA!$AR$241*IF(TA!$L$12="Y",1,0))</f>
        <v/>
      </c>
      <c r="BZ245" s="38" t="str">
        <f>IF(ISBLANK('T1'!$C$241),"",'T1'!$F$241*IF('T1'!$T$12="Y",1,0)+'T2'!$F$241*IF('T2'!$T$12="Y",1,0)+'T3'!$F$241*IF('T3'!$T$12="Y",1,0)+TA!$AS$241*IF(TA!$M$12="Y",1,0))</f>
        <v/>
      </c>
      <c r="CA245" s="38" t="str">
        <f>IF(ISBLANK('T1'!$C$241),"",'T1'!$G$241*IF('T1'!$U$12="Y",1,0)+'T2'!$G$241*IF('T2'!$U$12="Y",1,0)+'T3'!$G$241*IF('T3'!$U$12="Y",1,0)+TA!$AT$241*IF(TA!$N$12="Y",1,0))</f>
        <v/>
      </c>
      <c r="CB245" s="38" t="str">
        <f>IF(ISBLANK('T1'!$C$241),"",'T1'!$H$241*IF('T1'!$V$12="Y",1,0)+'T2'!$H$241*IF('T2'!$V$12="Y",1,0)+'T3'!$H$241*IF('T3'!$V$12="Y",1,0))</f>
        <v/>
      </c>
      <c r="CC245" s="38" t="str">
        <f>IF(ISBLANK('T1'!$C$241),"",'T1'!$I$241*IF('T1'!$W$12="Y",1,0)+'T2'!$I$241*IF('T2'!$W$12="Y",1,0)+'T3'!$I$241*IF('T3'!$W$12="Y",1,0))</f>
        <v/>
      </c>
      <c r="CD245" s="38" t="str">
        <f>IF(ISBLANK('T1'!$C$241),"",'T1'!$J$241*IF('T1'!$X$12="Y",1,0)+'T2'!$J$241*IF('T2'!$X$12="Y",1,0)+'T3'!$J$241*IF('T3'!$X$12="Y",1,0))</f>
        <v/>
      </c>
      <c r="CE245" s="38" t="str">
        <f>IF(ISBLANK('T1'!$C$241),"",'T1'!$K$241*IF('T1'!$Y$12="Y",1,0)+'T2'!$K$241*IF('T2'!$Y$12="Y",1,0)+'T3'!$K$241*IF('T3'!$Y$12="Y",1,0))</f>
        <v/>
      </c>
      <c r="CF245" s="38" t="str">
        <f>IF(ISBLANK('T1'!$C$241),"",'T1'!$L$241*IF('T1'!$Z$12="Y",1,0)+'T2'!$L$241*IF('T2'!$Z$12="Y",1,0)+'T3'!$L$241*IF('T3'!$Z$12="Y",1,0))</f>
        <v/>
      </c>
      <c r="CG245" s="38" t="str">
        <f>IF(ISBLANK('T1'!$C$241),"",'T1'!$M$241*IF('T1'!$AA$12="Y",1,0)+'T2'!$M$241*IF('T2'!$AA$12="Y",1,0)+'T3'!$M$241*IF('T3'!$AA$12="Y",1,0))</f>
        <v/>
      </c>
      <c r="CH245" s="38" t="str">
        <f>IF(ISBLANK('T1'!$C$241),"",'T1'!$M$241*IF('T1'!$AB$12="Y",1,0)+'T2'!$M$241*IF('T2'!$AB$12="Y",1,0)+'T3'!$M$241*IF('T3'!$AB$12="Y",1,0))</f>
        <v/>
      </c>
      <c r="CI245" s="38" t="str">
        <f>IF(ISBLANK('T1'!$C$241),"",SUM($BY$245:$CH$245))</f>
        <v/>
      </c>
      <c r="CJ245" s="38" t="str">
        <f>IF(ISBLANK('T1'!$C$241),"",IF(ISERR($CI$245/$CI$5),"",$CI$245/$CI$5))</f>
        <v/>
      </c>
      <c r="CM245" s="38" t="str">
        <f>IF(ISBLANK('T1'!$C$241),"",'T1'!$E$241*IF('T1'!$S$13="Y",1,0)+'T2'!$E$241*IF('T2'!$S$13="Y",1,0)+'T3'!$E$241*IF('T3'!$S$13="Y",1,0)+TA!$AR$241*IF(TA!$L$13="Y",1,0))</f>
        <v/>
      </c>
      <c r="CN245" s="38" t="str">
        <f>IF(ISBLANK('T1'!$C$241),"",'T1'!$F$241*IF('T1'!$T$13="Y",1,0)+'T2'!$F$241*IF('T2'!$T$13="Y",1,0)+'T3'!$F$241*IF('T3'!$T$13="Y",1,0)+TA!$AS$241*IF(TA!$M$13="Y",1,0))</f>
        <v/>
      </c>
      <c r="CO245" s="38" t="str">
        <f>IF(ISBLANK('T1'!$C$241),"",'T1'!$G$241*IF('T1'!$U$13="Y",1,0)+'T2'!$G$241*IF('T2'!$U$13="Y",1,0)+'T3'!$G$241*IF('T3'!$U$13="Y",1,0)+TA!$AT$241*IF(TA!$N$13="Y",1,0))</f>
        <v/>
      </c>
      <c r="CP245" s="38" t="str">
        <f>IF(ISBLANK('T1'!$C$241),"",'T1'!$H$241*IF('T1'!$V$13="Y",1,0)+'T2'!$H$241*IF('T2'!$V$13="Y",1,0)+'T3'!$H$241*IF('T3'!$V$13="Y",1,0))</f>
        <v/>
      </c>
      <c r="CQ245" s="38" t="str">
        <f>IF(ISBLANK('T1'!$C$241),"",'T1'!$I$241*IF('T1'!$W$13="Y",1,0)+'T2'!$I$241*IF('T2'!$W$13="Y",1,0)+'T3'!$I$241*IF('T3'!$W$13="Y",1,0))</f>
        <v/>
      </c>
      <c r="CR245" s="38" t="str">
        <f>IF(ISBLANK('T1'!$C$241),"",'T1'!$J$241*IF('T1'!$X$13="Y",1,0)+'T2'!$J$241*IF('T2'!$X$13="Y",1,0)+'T3'!$J$241*IF('T3'!$X$13="Y",1,0))</f>
        <v/>
      </c>
      <c r="CS245" s="38" t="str">
        <f>IF(ISBLANK('T1'!$C$241),"",'T1'!$K$241*IF('T1'!$Y$13="Y",1,0)+'T2'!$K$241*IF('T2'!$Y$13="Y",1,0)+'T3'!$K$241*IF('T3'!$Y$13="Y",1,0))</f>
        <v/>
      </c>
      <c r="CT245" s="38" t="str">
        <f>IF(ISBLANK('T1'!$C$241),"",'T1'!$L$241*IF('T1'!$Z$13="Y",1,0)+'T2'!$L$241*IF('T2'!$Z$13="Y",1,0)+'T3'!$L$241*IF('T3'!$Z$13="Y",1,0))</f>
        <v/>
      </c>
      <c r="CU245" s="38" t="str">
        <f>IF(ISBLANK('T1'!$C$241),"",'T1'!$M$241*IF('T1'!$AA$13="Y",1,0)+'T2'!$M$241*IF('T2'!$AA$13="Y",1,0)+'T3'!$M$241*IF('T3'!$AA$13="Y",1,0))</f>
        <v/>
      </c>
      <c r="CV245" s="38" t="str">
        <f>IF(ISBLANK('T1'!$C$241),"",'T1'!$M$241*IF('T1'!$AB$13="Y",1,0)+'T2'!$M$241*IF('T2'!$AB$13="Y",1,0)+'T3'!$M$241*IF('T3'!$AB$13="Y",1,0))</f>
        <v/>
      </c>
      <c r="CW245" s="38" t="str">
        <f>IF(ISBLANK('T1'!$C$241),"",SUM($CM$245:$CV$245))</f>
        <v/>
      </c>
      <c r="CX245" s="38" t="str">
        <f>IF(ISBLANK('T1'!$C$241),"",IF(ISERR($CW$245/$CW$5),"",$CW$245/$CW$5))</f>
        <v/>
      </c>
      <c r="DA245" s="38" t="str">
        <f>IF(ISBLANK('T1'!$C$241),"",'T1'!$E$241*IF('T1'!$S$14="Y",1,0)+'T2'!$E$241*IF('T2'!$S$14="Y",1,0)+'T3'!$E$241*IF('T3'!$S$14="Y",1,0)+TA!$AR$241*IF(TA!$L$14="Y",1,0))</f>
        <v/>
      </c>
      <c r="DB245" s="38" t="str">
        <f>IF(ISBLANK('T1'!$C$241),"",'T1'!$F$241*IF('T1'!$T$14="Y",1,0)+'T2'!$F$241*IF('T2'!$T$14="Y",1,0)+'T3'!$F$241*IF('T3'!$T$14="Y",1,0)+TA!$AS$241*IF(TA!$M$14="Y",1,0))</f>
        <v/>
      </c>
      <c r="DC245" s="38" t="str">
        <f>IF(ISBLANK('T1'!$C$241),"",'T1'!$G$241*IF('T1'!$U$14="Y",1,0)+'T2'!$G$241*IF('T2'!$U$14="Y",1,0)+'T3'!$G$241*IF('T3'!$U$14="Y",1,0)+TA!$AT$241*IF(TA!$N$14="Y",1,0))</f>
        <v/>
      </c>
      <c r="DD245" s="38" t="str">
        <f>IF(ISBLANK('T1'!$C$241),"",'T1'!$H$241*IF('T1'!$V$14="Y",1,0)+'T2'!$H$241*IF('T2'!$V$14="Y",1,0)+'T3'!$H$241*IF('T3'!$V$14="Y",1,0))</f>
        <v/>
      </c>
      <c r="DE245" s="38" t="str">
        <f>IF(ISBLANK('T1'!$C$241),"",'T1'!$I$241*IF('T1'!$W$14="Y",1,0)+'T2'!$I$241*IF('T2'!$W$14="Y",1,0)+'T3'!$I$241*IF('T3'!$W$14="Y",1,0))</f>
        <v/>
      </c>
      <c r="DF245" s="38" t="str">
        <f>IF(ISBLANK('T1'!$C$241),"",'T1'!$J$241*IF('T1'!$X$14="Y",1,0)+'T2'!$J$241*IF('T2'!$X$14="Y",1,0)+'T3'!$J$241*IF('T3'!$X$14="Y",1,0))</f>
        <v/>
      </c>
      <c r="DG245" s="38" t="str">
        <f>IF(ISBLANK('T1'!$C$241),"",'T1'!$K$241*IF('T1'!$Y$14="Y",1,0)+'T2'!$K$241*IF('T2'!$Y$14="Y",1,0)+'T3'!$K$241*IF('T3'!$Y$14="Y",1,0))</f>
        <v/>
      </c>
      <c r="DH245" s="38" t="str">
        <f>IF(ISBLANK('T1'!$C$241),"",'T1'!$L$241*IF('T1'!$Z$14="Y",1,0)+'T2'!$L$241*IF('T2'!$Z$14="Y",1,0)+'T3'!$L$241*IF('T3'!$Z$14="Y",1,0))</f>
        <v/>
      </c>
      <c r="DI245" s="38" t="str">
        <f>IF(ISBLANK('T1'!$C$241),"",'T1'!$M$241*IF('T1'!$AA$14="Y",1,0)+'T2'!$M$241*IF('T2'!$AA$14="Y",1,0)+'T3'!$M$241*IF('T3'!$AA$14="Y",1,0))</f>
        <v/>
      </c>
      <c r="DJ245" s="38" t="str">
        <f>IF(ISBLANK('T1'!$C$241),"",'T1'!$M$241*IF('T1'!$AB$14="Y",1,0)+'T2'!$M$241*IF('T2'!$AB$14="Y",1,0)+'T3'!$M$241*IF('T3'!$AB$14="Y",1,0))</f>
        <v/>
      </c>
      <c r="DK245" s="38" t="str">
        <f>IF(ISBLANK('T1'!$C$241),"",SUM($DA$245:$DJ$245))</f>
        <v/>
      </c>
      <c r="DL245" s="38" t="str">
        <f>IF(ISBLANK('T1'!$C$241),"",IF(ISERR($DK$245/$DK$5),"",$DK$245/$DK$5))</f>
        <v/>
      </c>
      <c r="DO245" s="38" t="str">
        <f>IF(ISBLANK('T1'!$C$241),"",'T1'!$E$241*IF('T1'!$S$15="Y",1,0)+'T2'!$E$241*IF('T2'!$S$15="Y",1,0)+'T3'!$E$241*IF('T3'!$S$15="Y",1,0)+TA!$AR$241*IF(TA!$L$15="Y",1,0))</f>
        <v/>
      </c>
      <c r="DP245" s="38" t="str">
        <f>IF(ISBLANK('T1'!$C$241),"",'T1'!$F$241*IF('T1'!$T$15="Y",1,0)+'T2'!$F$241*IF('T2'!$T$15="Y",1,0)+'T3'!$F$241*IF('T3'!$T$15="Y",1,0)+TA!$AS$241*IF(TA!$M$15="Y",1,0))</f>
        <v/>
      </c>
      <c r="DQ245" s="38" t="str">
        <f>IF(ISBLANK('T1'!$C$241),"",'T1'!$G$241*IF('T1'!$U$15="Y",1,0)+'T2'!$G$241*IF('T2'!$U$15="Y",1,0)+'T3'!$G$241*IF('T3'!$U$15="Y",1,0)+TA!$AT$241*IF(TA!$N$15="Y",1,0))</f>
        <v/>
      </c>
      <c r="DR245" s="38" t="str">
        <f>IF(ISBLANK('T1'!$C$241),"",'T1'!$H$241*IF('T1'!$V$15="Y",1,0)+'T2'!$H$241*IF('T2'!$V$15="Y",1,0)+'T3'!$H$241*IF('T3'!$V$15="Y",1,0))</f>
        <v/>
      </c>
      <c r="DS245" s="38" t="str">
        <f>IF(ISBLANK('T1'!$C$241),"",'T1'!$I$241*IF('T1'!$W$15="Y",1,0)+'T2'!$I$241*IF('T2'!$W$15="Y",1,0)+'T3'!$I$241*IF('T3'!$W$15="Y",1,0))</f>
        <v/>
      </c>
      <c r="DT245" s="38" t="str">
        <f>IF(ISBLANK('T1'!$C$241),"",'T1'!$J$241*IF('T1'!$X$15="Y",1,0)+'T2'!$J$241*IF('T2'!$X$15="Y",1,0)+'T3'!$J$241*IF('T3'!$X$15="Y",1,0))</f>
        <v/>
      </c>
      <c r="DU245" s="38" t="str">
        <f>IF(ISBLANK('T1'!$C$241),"",'T1'!$K$241*IF('T1'!$Y$15="Y",1,0)+'T2'!$K$241*IF('T2'!$Y$15="Y",1,0)+'T3'!$K$241*IF('T3'!$Y$15="Y",1,0))</f>
        <v/>
      </c>
      <c r="DV245" s="38" t="str">
        <f>IF(ISBLANK('T1'!$C$241),"",'T1'!$L$241*IF('T1'!$Z$15="Y",1,0)+'T2'!$L$241*IF('T2'!$Z$15="Y",1,0)+'T3'!$L$241*IF('T3'!$Z$15="Y",1,0))</f>
        <v/>
      </c>
      <c r="DW245" s="38" t="str">
        <f>IF(ISBLANK('T1'!$C$241),"",'T1'!$M$241*IF('T1'!$AA$15="Y",1,0)+'T2'!$M$241*IF('T2'!$AA$15="Y",1,0)+'T3'!$M$241*IF('T3'!$AA$15="Y",1,0))</f>
        <v/>
      </c>
      <c r="DX245" s="38" t="str">
        <f>IF(ISBLANK('T1'!$C$241),"",'T1'!$M$241*IF('T1'!$AB$15="Y",1,0)+'T2'!$M$241*IF('T2'!$AB$15="Y",1,0)+'T3'!$M$241*IF('T3'!$AB$15="Y",1,0))</f>
        <v/>
      </c>
      <c r="DY245" s="38" t="str">
        <f>IF(ISBLANK('T1'!$C$241),"",SUM($DO$245:$DX$245))</f>
        <v/>
      </c>
      <c r="DZ245" s="38" t="str">
        <f>IF(ISBLANK('T1'!$C$241),"",IF(ISERR($DY$245/$DY$5),"",$DY$245/$DY$5))</f>
        <v/>
      </c>
      <c r="EC245" s="38" t="str">
        <f>IF(ISBLANK('T1'!$C$241),"",'T1'!$E$241*IF('T1'!$S$16="Y",1,0)+'T2'!$E$241*IF('T2'!$S$16="Y",1,0)+'T3'!$E$241*IF('T3'!$S$16="Y",1,0)+TA!$AR$241*IF(TA!$L$16="Y",1,0))</f>
        <v/>
      </c>
      <c r="ED245" s="38" t="str">
        <f>IF(ISBLANK('T1'!$C$241),"",'T1'!$F$241*IF('T1'!$T$16="Y",1,0)+'T2'!$F$241*IF('T2'!$T$16="Y",1,0)+'T3'!$F$241*IF('T3'!$T$16="Y",1,0)+TA!$AS$241*IF(TA!$M$16="Y",1,0))</f>
        <v/>
      </c>
      <c r="EE245" s="38" t="str">
        <f>IF(ISBLANK('T1'!$C$241),"",'T1'!$G$241*IF('T1'!$U$16="Y",1,0)+'T2'!$G$241*IF('T2'!$U$16="Y",1,0)+'T3'!$G$241*IF('T3'!$U$16="Y",1,0)+TA!$AT$241*IF(TA!$N$16="Y",1,0))</f>
        <v/>
      </c>
      <c r="EF245" s="38" t="str">
        <f>IF(ISBLANK('T1'!$C$241),"",'T1'!$H$241*IF('T1'!$V$16="Y",1,0)+'T2'!$H$241*IF('T2'!$V$16="Y",1,0)+'T3'!$H$241*IF('T3'!$V$16="Y",1,0))</f>
        <v/>
      </c>
      <c r="EG245" s="38" t="str">
        <f>IF(ISBLANK('T1'!$C$241),"",'T1'!$I$241*IF('T1'!$W$16="Y",1,0)+'T2'!$I$241*IF('T2'!$W$16="Y",1,0)+'T3'!$I$241*IF('T3'!$W$16="Y",1,0))</f>
        <v/>
      </c>
      <c r="EH245" s="38" t="str">
        <f>IF(ISBLANK('T1'!$C$241),"",'T1'!$J$241*IF('T1'!$X$16="Y",1,0)+'T2'!$J$241*IF('T2'!$X$16="Y",1,0)+'T3'!$J$241*IF('T3'!$X$16="Y",1,0))</f>
        <v/>
      </c>
      <c r="EI245" s="38" t="str">
        <f>IF(ISBLANK('T1'!$C$241),"",'T1'!$K$241*IF('T1'!$Y$16="Y",1,0)+'T2'!$K$241*IF('T2'!$Y$16="Y",1,0)+'T3'!$K$241*IF('T3'!$Y$16="Y",1,0))</f>
        <v/>
      </c>
      <c r="EJ245" s="38" t="str">
        <f>IF(ISBLANK('T1'!$C$241),"",'T1'!$L$241*IF('T1'!$Z$16="Y",1,0)+'T2'!$L$241*IF('T2'!$Z$16="Y",1,0)+'T3'!$L$241*IF('T3'!$Z$16="Y",1,0))</f>
        <v/>
      </c>
      <c r="EK245" s="38" t="str">
        <f>IF(ISBLANK('T1'!$C$241),"",'T1'!$M$241*IF('T1'!$AA$16="Y",1,0)+'T2'!$M$241*IF('T2'!$AA$16="Y",1,0)+'T3'!$M$241*IF('T3'!$AA$16="Y",1,0))</f>
        <v/>
      </c>
      <c r="EL245" s="38" t="str">
        <f>IF(ISBLANK('T1'!$C$241),"",'T1'!$M$241*IF('T1'!$AB$16="Y",1,0)+'T2'!$M$241*IF('T2'!$AB$16="Y",1,0)+'T3'!$M$241*IF('T3'!$AB$16="Y",1,0))</f>
        <v/>
      </c>
      <c r="EM245" s="38" t="str">
        <f>IF(ISBLANK('T1'!$C$241),"",SUM($EC$245:$EL$245))</f>
        <v/>
      </c>
      <c r="EN245" s="38" t="str">
        <f>IF(ISBLANK('T1'!$C$241),"",IF(ISERR($EM$245/$EM$5),"",$EM$245/$EM$5))</f>
        <v/>
      </c>
      <c r="EQ245" s="38" t="str">
        <f>IF(ISBLANK('T1'!$C$241),"",'T1'!$E$241*IF('T1'!$S$17="Y",1,0)+'T2'!$E$241*IF('T2'!$S$17="Y",1,0)+'T3'!$E$241*IF('T3'!$S$17="Y",1,0)+TA!$AR$241*IF(TA!$L$17="Y",1,0))</f>
        <v/>
      </c>
      <c r="ER245" s="38" t="str">
        <f>IF(ISBLANK('T1'!$C$241),"",'T1'!$F$241*IF('T1'!$T$17="Y",1,0)+'T2'!$F$241*IF('T2'!$T$17="Y",1,0)+'T3'!$F$241*IF('T3'!$T$17="Y",1,0)+TA!$AS$241*IF(TA!$M$17="Y",1,0))</f>
        <v/>
      </c>
      <c r="ES245" s="38" t="str">
        <f>IF(ISBLANK('T1'!$C$241),"",'T1'!$G$241*IF('T1'!$U$17="Y",1,0)+'T2'!$G$241*IF('T2'!$U$17="Y",1,0)+'T3'!$G$241*IF('T3'!$U$17="Y",1,0)+TA!$AT$241*IF(TA!$N$17="Y",1,0))</f>
        <v/>
      </c>
      <c r="ET245" s="38" t="str">
        <f>IF(ISBLANK('T1'!$C$241),"",'T1'!$H$241*IF('T1'!$V$17="Y",1,0)+'T2'!$H$241*IF('T2'!$V$17="Y",1,0)+'T3'!$H$241*IF('T3'!$V$17="Y",1,0))</f>
        <v/>
      </c>
      <c r="EU245" s="38" t="str">
        <f>IF(ISBLANK('T1'!$C$241),"",'T1'!$I$241*IF('T1'!$W$17="Y",1,0)+'T2'!$I$241*IF('T2'!$W$17="Y",1,0)+'T3'!$I$241*IF('T3'!$W$17="Y",1,0))</f>
        <v/>
      </c>
      <c r="EV245" s="38" t="str">
        <f>IF(ISBLANK('T1'!$C$241),"",'T1'!$J$241*IF('T1'!$X$17="Y",1,0)+'T2'!$J$241*IF('T2'!$X$17="Y",1,0)+'T3'!$J$241*IF('T3'!$X$17="Y",1,0))</f>
        <v/>
      </c>
      <c r="EW245" s="38" t="str">
        <f>IF(ISBLANK('T1'!$C$241),"",'T1'!$K$241*IF('T1'!$Y$17="Y",1,0)+'T2'!$K$241*IF('T2'!$Y$17="Y",1,0)+'T3'!$K$241*IF('T3'!$Y$17="Y",1,0))</f>
        <v/>
      </c>
      <c r="EX245" s="38" t="str">
        <f>IF(ISBLANK('T1'!$C$241),"",'T1'!$L$241*IF('T1'!$Z$17="Y",1,0)+'T2'!$L$241*IF('T2'!$Z$17="Y",1,0)+'T3'!$L$241*IF('T3'!$Z$17="Y",1,0))</f>
        <v/>
      </c>
      <c r="EY245" s="38" t="str">
        <f>IF(ISBLANK('T1'!$C$241),"",'T1'!$M$241*IF('T1'!$AA$17="Y",1,0)+'T2'!$M$241*IF('T2'!$AA$17="Y",1,0)+'T3'!$M$241*IF('T3'!$AA$17="Y",1,0))</f>
        <v/>
      </c>
      <c r="EZ245" s="38" t="str">
        <f>IF(ISBLANK('T1'!$C$241),"",'T1'!$M$241*IF('T1'!$AB$17="Y",1,0)+'T2'!$M$241*IF('T2'!$AB$17="Y",1,0)+'T3'!$M$241*IF('T3'!$AB$17="Y",1,0))</f>
        <v/>
      </c>
      <c r="FA245" s="38" t="str">
        <f>IF(ISBLANK('T1'!$C$241),"",SUM($EQ$245:$EZ$245))</f>
        <v/>
      </c>
      <c r="FB245" s="38" t="str">
        <f>IF(ISBLANK('T1'!$C$241),"",IF(ISERR($FA$245/$FA$5),"",$FA$245/$FA$5))</f>
        <v/>
      </c>
    </row>
    <row r="246" spans="20:158">
      <c r="T246" s="38" t="str">
        <f>IF(ISBLANK('T1'!$C$242),"",'T1'!$E$242*IF('T1'!$S$8="Y",1,0)+'T2'!$E$242*IF('T2'!$S$8="Y",1,0)+'T3'!$E$242*IF('T3'!$S$8="Y",1,0)+TA!$AR$242*IF(TA!$L$8="Y",1,0))</f>
        <v/>
      </c>
      <c r="U246" s="38" t="str">
        <f>IF(ISBLANK('T1'!$C$242),"",'T1'!$F$242*IF('T1'!$T$8="Y",1,0)+'T2'!$F$242*IF('T2'!$T$8="Y",1,0)+'T3'!$F$242*IF('T3'!$T$8="Y",1,0)+TA!$AS$242*IF(TA!$M$8="Y",1,0))</f>
        <v/>
      </c>
      <c r="V246" s="38" t="str">
        <f>IF(ISBLANK('T1'!$C$242),"",'T1'!$G$242*IF('T1'!$U$8="Y",1,0)+'T2'!$G$242*IF('T2'!$U$8="Y",1,0)+'T3'!$G$242*IF('T3'!$U$8="Y",1,0)+TA!$AT$242*IF(TA!$N$8="Y",1,0))</f>
        <v/>
      </c>
      <c r="W246" s="38" t="str">
        <f>IF(ISBLANK('T1'!$C$242),"",'T1'!$H$242*IF('T1'!$V$8="Y",1,0)+'T2'!$H$242*IF('T2'!$V$8="Y",1,0)+'T3'!$H$242*IF('T3'!$V$8="Y",1,0))</f>
        <v/>
      </c>
      <c r="X246" s="38" t="str">
        <f>IF(ISBLANK('T1'!$C$242),"",'T1'!$I$242*IF('T1'!$W$8="Y",1,0)+'T2'!$I$242*IF('T2'!$W$8="Y",1,0)+'T3'!$I$242*IF('T3'!$W$8="Y",1,0))</f>
        <v/>
      </c>
      <c r="Y246" s="38" t="str">
        <f>IF(ISBLANK('T1'!$C$242),"",'T1'!$J$242*IF('T1'!$X$8="Y",1,0)+'T2'!$J$242*IF('T2'!$X$8="Y",1,0)+'T3'!$J$242*IF('T3'!$X$8="Y",1,0))</f>
        <v/>
      </c>
      <c r="Z246" s="38" t="str">
        <f>IF(ISBLANK('T1'!$C$242),"",'T1'!$K$242*IF('T1'!$Y$8="Y",1,0)+'T2'!$K$242*IF('T2'!$Y$8="Y",1,0)+'T3'!$K$242*IF('T3'!$Y$8="Y",1,0))</f>
        <v/>
      </c>
      <c r="AA246" s="38" t="str">
        <f>IF(ISBLANK('T1'!$C$242),"",'T1'!$L$242*IF('T1'!$Z$8="Y",1,0)+'T2'!$L$242*IF('T2'!$Z$8="Y",1,0)+'T3'!$L$242*IF('T3'!$Z$8="Y",1,0))</f>
        <v/>
      </c>
      <c r="AB246" s="38" t="str">
        <f>IF(ISBLANK('T1'!$C$242),"",'T1'!$M$242*IF('T1'!$AA$8="Y",1,0)+'T2'!$M$242*IF('T2'!$AA$8="Y",1,0)+'T3'!$M$242*IF('T3'!$AA$8="Y",1,0))</f>
        <v/>
      </c>
      <c r="AC246" s="38" t="str">
        <f>IF(ISBLANK('T1'!$C$242),"",'T1'!$M$242*IF('T1'!$AB$8="Y",1,0)+'T2'!$M$242*IF('T2'!$AB$8="Y",1,0)+'T3'!$M$242*IF('T3'!$AB$8="Y",1,0))</f>
        <v/>
      </c>
      <c r="AD246" s="38" t="str">
        <f>IF(ISBLANK('T1'!$C$242),"",SUM($T$246:$AC$246))</f>
        <v/>
      </c>
      <c r="AE246" s="38" t="str">
        <f>IF(ISBLANK('T1'!$C$242),"",IF(ISERR($AD$246/$AD$5),"",$AD$246/$AD$5))</f>
        <v/>
      </c>
      <c r="AI246" s="38" t="str">
        <f>IF(ISBLANK('T1'!$C$242),"",'T1'!$E$242*IF('T1'!$S$9="Y",1,0)+'T2'!$E$242*IF('T2'!$S$9="Y",1,0)+'T3'!$E$242*IF('T3'!$S$9="Y",1,0)+TA!$AR$242*IF(TA!$L$9="Y",1,0))</f>
        <v/>
      </c>
      <c r="AJ246" s="38" t="str">
        <f>IF(ISBLANK('T1'!$C$242),"",'T1'!$F$242*IF('T1'!$T$9="Y",1,0)+'T2'!$F$242*IF('T2'!$T$9="Y",1,0)+'T3'!$F$242*IF('T3'!$T$9="Y",1,0)+TA!$AS$242*IF(TA!$M$9="Y",1,0))</f>
        <v/>
      </c>
      <c r="AK246" s="38" t="str">
        <f>IF(ISBLANK('T1'!$C$242),"",'T1'!$G$242*IF('T1'!$U$9="Y",1,0)+'T2'!$G$242*IF('T2'!$U$9="Y",1,0)+'T3'!$G$242*IF('T3'!$U$9="Y",1,0)+TA!$AT$242*IF(TA!$N$9="Y",1,0))</f>
        <v/>
      </c>
      <c r="AL246" s="38" t="str">
        <f>IF(ISBLANK('T1'!$C$242),"",'T1'!$H$242*IF('T1'!$V$9="Y",1,0)+'T2'!$H$242*IF('T2'!$V$9="Y",1,0)+'T3'!$H$242*IF('T3'!$V$9="Y",1,0))</f>
        <v/>
      </c>
      <c r="AM246" s="38" t="str">
        <f>IF(ISBLANK('T1'!$C$242),"",'T1'!$I$242*IF('T1'!$W$9="Y",1,0)+'T2'!$I$242*IF('T2'!$W$9="Y",1,0)+'T3'!$I$242*IF('T3'!$W$9="Y",1,0))</f>
        <v/>
      </c>
      <c r="AN246" s="38" t="str">
        <f>IF(ISBLANK('T1'!$C$242),"",'T1'!$J$242*IF('T1'!$X$9="Y",1,0)+'T2'!$J$242*IF('T2'!$X$9="Y",1,0)+'T3'!$J$242*IF('T3'!$X$9="Y",1,0))</f>
        <v/>
      </c>
      <c r="AO246" s="38" t="str">
        <f>IF(ISBLANK('T1'!$C$242),"",'T1'!$K$242*IF('T1'!$Y$9="Y",1,0)+'T2'!$K$242*IF('T2'!$Y$9="Y",1,0)+'T3'!$K$242*IF('T3'!$Y$9="Y",1,0))</f>
        <v/>
      </c>
      <c r="AP246" s="38" t="str">
        <f>IF(ISBLANK('T1'!$C$242),"",'T1'!$L$242*IF('T1'!$Z$9="Y",1,0)+'T2'!$L$242*IF('T2'!$Z$9="Y",1,0)+'T3'!$L$242*IF('T3'!$Z$9="Y",1,0))</f>
        <v/>
      </c>
      <c r="AQ246" s="38" t="str">
        <f>IF(ISBLANK('T1'!$C$242),"",'T1'!$M$242*IF('T1'!$AA$9="Y",1,0)+'T2'!$M$242*IF('T2'!$AA$9="Y",1,0)+'T3'!$M$242*IF('T3'!$AA$9="Y",1,0))</f>
        <v/>
      </c>
      <c r="AR246" s="38" t="str">
        <f>IF(ISBLANK('T1'!$C$242),"",'T1'!$M$242*IF('T1'!$AB$9="Y",1,0)+'T2'!$M$242*IF('T2'!$AB$9="Y",1,0)+'T3'!$M$242*IF('T3'!$AB$9="Y",1,0))</f>
        <v/>
      </c>
      <c r="AS246" s="38" t="str">
        <f>IF(ISBLANK('T1'!$C$242),"",SUM($AI$246:$AR$246))</f>
        <v/>
      </c>
      <c r="AT246" s="38" t="str">
        <f>IF(ISBLANK('T1'!$C$242),"",IF(ISERR($AS$246/$AS$5),"",$AS$246/$AS$5))</f>
        <v/>
      </c>
      <c r="AW246" s="38" t="str">
        <f>IF(ISBLANK('T1'!$C$242),"",'T1'!$E$242*IF('T1'!$S$10="Y",1,0)+'T2'!$E$242*IF('T2'!$S$10="Y",1,0)+'T3'!$E$242*IF('T3'!$S$10="Y",1,0)+TA!$AR$242*IF(TA!$L$10="Y",1,0))</f>
        <v/>
      </c>
      <c r="AX246" s="38" t="str">
        <f>IF(ISBLANK('T1'!$C$242),"",'T1'!$F$242*IF('T1'!$T$10="Y",1,0)+'T2'!$F$242*IF('T2'!$T$10="Y",1,0)+'T3'!$F$242*IF('T3'!$T$10="Y",1,0)+TA!$AS$242*IF(TA!$M$10="Y",1,0))</f>
        <v/>
      </c>
      <c r="AY246" s="38" t="str">
        <f>IF(ISBLANK('T1'!$C$242),"",'T1'!$G$242*IF('T1'!$U$10="Y",1,0)+'T2'!$G$242*IF('T2'!$U$10="Y",1,0)+'T3'!$G$242*IF('T3'!$U$10="Y",1,0)+TA!$AT$242*IF(TA!$N$10="Y",1,0))</f>
        <v/>
      </c>
      <c r="AZ246" s="38" t="str">
        <f>IF(ISBLANK('T1'!$C$242),"",'T1'!$H$242*IF('T1'!$V$10="Y",1,0)+'T2'!$H$242*IF('T2'!$V$10="Y",1,0)+'T3'!$H$242*IF('T3'!$V$10="Y",1,0))</f>
        <v/>
      </c>
      <c r="BA246" s="38" t="str">
        <f>IF(ISBLANK('T1'!$C$242),"",'T1'!$I$242*IF('T1'!$W$10="Y",1,0)+'T2'!$I$242*IF('T2'!$W$10="Y",1,0)+'T3'!$I$242*IF('T3'!$W$10="Y",1,0))</f>
        <v/>
      </c>
      <c r="BB246" s="38" t="str">
        <f>IF(ISBLANK('T1'!$C$242),"",'T1'!$J$242*IF('T1'!$X$10="Y",1,0)+'T2'!$J$242*IF('T2'!$X$10="Y",1,0)+'T3'!$J$242*IF('T3'!$X$10="Y",1,0))</f>
        <v/>
      </c>
      <c r="BC246" s="38" t="str">
        <f>IF(ISBLANK('T1'!$C$242),"",'T1'!$K$242*IF('T1'!$Y$10="Y",1,0)+'T2'!$K$242*IF('T2'!$Y$10="Y",1,0)+'T3'!$K$242*IF('T3'!$Y$10="Y",1,0))</f>
        <v/>
      </c>
      <c r="BD246" s="38" t="str">
        <f>IF(ISBLANK('T1'!$C$242),"",'T1'!$L$242*IF('T1'!$Z$10="Y",1,0)+'T2'!$L$242*IF('T2'!$Z$10="Y",1,0)+'T3'!$L$242*IF('T3'!$Z$10="Y",1,0))</f>
        <v/>
      </c>
      <c r="BE246" s="38" t="str">
        <f>IF(ISBLANK('T1'!$C$242),"",'T1'!$M$242*IF('T1'!$AA$10="Y",1,0)+'T2'!$M$242*IF('T2'!$AA$10="Y",1,0)+'T3'!$M$242*IF('T3'!$AA$10="Y",1,0))</f>
        <v/>
      </c>
      <c r="BF246" s="38" t="str">
        <f>IF(ISBLANK('T1'!$C$242),"",'T1'!$M$242*IF('T1'!$AB$10="Y",1,0)+'T2'!$M$242*IF('T2'!$AB$10="Y",1,0)+'T3'!$M$242*IF('T3'!$AB$10="Y",1,0))</f>
        <v/>
      </c>
      <c r="BG246" s="38" t="str">
        <f>IF(ISBLANK('T1'!$C$242),"",SUM($AW$246:$BF$246))</f>
        <v/>
      </c>
      <c r="BH246" s="38" t="str">
        <f>IF(ISBLANK('T1'!$C$242),"",IF(ISERR($BG$246/$BG$5),"",$BG$246/$BG$5))</f>
        <v/>
      </c>
      <c r="BK246" s="38" t="str">
        <f>IF(ISBLANK('T1'!$C$242),"",'T1'!$E$242*IF('T1'!$S$11="Y",1,0)+'T2'!$E$242*IF('T2'!$S$11="Y",1,0)+'T3'!$E$242*IF('T3'!$S$11="Y",1,0)+TA!$AR$242*IF(TA!$L$11="Y",1,0))</f>
        <v/>
      </c>
      <c r="BL246" s="38" t="str">
        <f>IF(ISBLANK('T1'!$C$242),"",'T1'!$F$242*IF('T1'!$T$11="Y",1,0)+'T2'!$F$242*IF('T2'!$T$11="Y",1,0)+'T3'!$F$242*IF('T3'!$T$11="Y",1,0)+TA!$AS$242*IF(TA!$M$11="Y",1,0))</f>
        <v/>
      </c>
      <c r="BM246" s="38" t="str">
        <f>IF(ISBLANK('T1'!$C$242),"",'T1'!$G$242*IF('T1'!$U$11="Y",1,0)+'T2'!$G$242*IF('T2'!$U$11="Y",1,0)+'T3'!$G$242*IF('T3'!$U$11="Y",1,0)+TA!$AT$242*IF(TA!$N$11="Y",1,0))</f>
        <v/>
      </c>
      <c r="BN246" s="38" t="str">
        <f>IF(ISBLANK('T1'!$C$242),"",'T1'!$H$242*IF('T1'!$V$11="Y",1,0)+'T2'!$H$242*IF('T2'!$V$11="Y",1,0)+'T3'!$H$242*IF('T3'!$V$11="Y",1,0))</f>
        <v/>
      </c>
      <c r="BO246" s="38" t="str">
        <f>IF(ISBLANK('T1'!$C$242),"",'T1'!$I$242*IF('T1'!$W$11="Y",1,0)+'T2'!$I$242*IF('T2'!$W$11="Y",1,0)+'T3'!$I$242*IF('T3'!$W$11="Y",1,0))</f>
        <v/>
      </c>
      <c r="BP246" s="38" t="str">
        <f>IF(ISBLANK('T1'!$C$242),"",'T1'!$J$242*IF('T1'!$X$11="Y",1,0)+'T2'!$J$242*IF('T2'!$X$11="Y",1,0)+'T3'!$J$242*IF('T3'!$X$11="Y",1,0))</f>
        <v/>
      </c>
      <c r="BQ246" s="38" t="str">
        <f>IF(ISBLANK('T1'!$C$242),"",'T1'!$K$242*IF('T1'!$Y$11="Y",1,0)+'T2'!$K$242*IF('T2'!$Y$11="Y",1,0)+'T3'!$K$242*IF('T3'!$Y$11="Y",1,0))</f>
        <v/>
      </c>
      <c r="BR246" s="38" t="str">
        <f>IF(ISBLANK('T1'!$C$242),"",'T1'!$L$242*IF('T1'!$Z$11="Y",1,0)+'T2'!$L$242*IF('T2'!$Z$11="Y",1,0)+'T3'!$L$242*IF('T3'!$Z$11="Y",1,0))</f>
        <v/>
      </c>
      <c r="BS246" s="38" t="str">
        <f>IF(ISBLANK('T1'!$C$242),"",'T1'!$M$242*IF('T1'!$AA$11="Y",1,0)+'T2'!$M$242*IF('T2'!$AA$11="Y",1,0)+'T3'!$M$242*IF('T3'!$AA$11="Y",1,0))</f>
        <v/>
      </c>
      <c r="BT246" s="38" t="str">
        <f>IF(ISBLANK('T1'!$C$242),"",'T1'!$M$242*IF('T1'!$AB$11="Y",1,0)+'T2'!$M$242*IF('T2'!$AB$11="Y",1,0)+'T3'!$M$242*IF('T3'!$AB$11="Y",1,0))</f>
        <v/>
      </c>
      <c r="BU246" s="38" t="str">
        <f>IF(ISBLANK('T1'!$C$242),"",SUM($BK$246:$BT$246))</f>
        <v/>
      </c>
      <c r="BV246" s="38" t="str">
        <f>IF(ISBLANK('T1'!$C$242),"",IF(ISERR($BU$246/$BU$5),"",$BU$246/$BU$5))</f>
        <v/>
      </c>
      <c r="BY246" s="38" t="str">
        <f>IF(ISBLANK('T1'!$C$242),"",'T1'!$E$242*IF('T1'!$S$12="Y",1,0)+'T2'!$E$242*IF('T2'!$S$12="Y",1,0)+'T3'!$E$242*IF('T3'!$S$12="Y",1,0)+TA!$AR$242*IF(TA!$L$12="Y",1,0))</f>
        <v/>
      </c>
      <c r="BZ246" s="38" t="str">
        <f>IF(ISBLANK('T1'!$C$242),"",'T1'!$F$242*IF('T1'!$T$12="Y",1,0)+'T2'!$F$242*IF('T2'!$T$12="Y",1,0)+'T3'!$F$242*IF('T3'!$T$12="Y",1,0)+TA!$AS$242*IF(TA!$M$12="Y",1,0))</f>
        <v/>
      </c>
      <c r="CA246" s="38" t="str">
        <f>IF(ISBLANK('T1'!$C$242),"",'T1'!$G$242*IF('T1'!$U$12="Y",1,0)+'T2'!$G$242*IF('T2'!$U$12="Y",1,0)+'T3'!$G$242*IF('T3'!$U$12="Y",1,0)+TA!$AT$242*IF(TA!$N$12="Y",1,0))</f>
        <v/>
      </c>
      <c r="CB246" s="38" t="str">
        <f>IF(ISBLANK('T1'!$C$242),"",'T1'!$H$242*IF('T1'!$V$12="Y",1,0)+'T2'!$H$242*IF('T2'!$V$12="Y",1,0)+'T3'!$H$242*IF('T3'!$V$12="Y",1,0))</f>
        <v/>
      </c>
      <c r="CC246" s="38" t="str">
        <f>IF(ISBLANK('T1'!$C$242),"",'T1'!$I$242*IF('T1'!$W$12="Y",1,0)+'T2'!$I$242*IF('T2'!$W$12="Y",1,0)+'T3'!$I$242*IF('T3'!$W$12="Y",1,0))</f>
        <v/>
      </c>
      <c r="CD246" s="38" t="str">
        <f>IF(ISBLANK('T1'!$C$242),"",'T1'!$J$242*IF('T1'!$X$12="Y",1,0)+'T2'!$J$242*IF('T2'!$X$12="Y",1,0)+'T3'!$J$242*IF('T3'!$X$12="Y",1,0))</f>
        <v/>
      </c>
      <c r="CE246" s="38" t="str">
        <f>IF(ISBLANK('T1'!$C$242),"",'T1'!$K$242*IF('T1'!$Y$12="Y",1,0)+'T2'!$K$242*IF('T2'!$Y$12="Y",1,0)+'T3'!$K$242*IF('T3'!$Y$12="Y",1,0))</f>
        <v/>
      </c>
      <c r="CF246" s="38" t="str">
        <f>IF(ISBLANK('T1'!$C$242),"",'T1'!$L$242*IF('T1'!$Z$12="Y",1,0)+'T2'!$L$242*IF('T2'!$Z$12="Y",1,0)+'T3'!$L$242*IF('T3'!$Z$12="Y",1,0))</f>
        <v/>
      </c>
      <c r="CG246" s="38" t="str">
        <f>IF(ISBLANK('T1'!$C$242),"",'T1'!$M$242*IF('T1'!$AA$12="Y",1,0)+'T2'!$M$242*IF('T2'!$AA$12="Y",1,0)+'T3'!$M$242*IF('T3'!$AA$12="Y",1,0))</f>
        <v/>
      </c>
      <c r="CH246" s="38" t="str">
        <f>IF(ISBLANK('T1'!$C$242),"",'T1'!$M$242*IF('T1'!$AB$12="Y",1,0)+'T2'!$M$242*IF('T2'!$AB$12="Y",1,0)+'T3'!$M$242*IF('T3'!$AB$12="Y",1,0))</f>
        <v/>
      </c>
      <c r="CI246" s="38" t="str">
        <f>IF(ISBLANK('T1'!$C$242),"",SUM($BY$246:$CH$246))</f>
        <v/>
      </c>
      <c r="CJ246" s="38" t="str">
        <f>IF(ISBLANK('T1'!$C$242),"",IF(ISERR($CI$246/$CI$5),"",$CI$246/$CI$5))</f>
        <v/>
      </c>
      <c r="CM246" s="38" t="str">
        <f>IF(ISBLANK('T1'!$C$242),"",'T1'!$E$242*IF('T1'!$S$13="Y",1,0)+'T2'!$E$242*IF('T2'!$S$13="Y",1,0)+'T3'!$E$242*IF('T3'!$S$13="Y",1,0)+TA!$AR$242*IF(TA!$L$13="Y",1,0))</f>
        <v/>
      </c>
      <c r="CN246" s="38" t="str">
        <f>IF(ISBLANK('T1'!$C$242),"",'T1'!$F$242*IF('T1'!$T$13="Y",1,0)+'T2'!$F$242*IF('T2'!$T$13="Y",1,0)+'T3'!$F$242*IF('T3'!$T$13="Y",1,0)+TA!$AS$242*IF(TA!$M$13="Y",1,0))</f>
        <v/>
      </c>
      <c r="CO246" s="38" t="str">
        <f>IF(ISBLANK('T1'!$C$242),"",'T1'!$G$242*IF('T1'!$U$13="Y",1,0)+'T2'!$G$242*IF('T2'!$U$13="Y",1,0)+'T3'!$G$242*IF('T3'!$U$13="Y",1,0)+TA!$AT$242*IF(TA!$N$13="Y",1,0))</f>
        <v/>
      </c>
      <c r="CP246" s="38" t="str">
        <f>IF(ISBLANK('T1'!$C$242),"",'T1'!$H$242*IF('T1'!$V$13="Y",1,0)+'T2'!$H$242*IF('T2'!$V$13="Y",1,0)+'T3'!$H$242*IF('T3'!$V$13="Y",1,0))</f>
        <v/>
      </c>
      <c r="CQ246" s="38" t="str">
        <f>IF(ISBLANK('T1'!$C$242),"",'T1'!$I$242*IF('T1'!$W$13="Y",1,0)+'T2'!$I$242*IF('T2'!$W$13="Y",1,0)+'T3'!$I$242*IF('T3'!$W$13="Y",1,0))</f>
        <v/>
      </c>
      <c r="CR246" s="38" t="str">
        <f>IF(ISBLANK('T1'!$C$242),"",'T1'!$J$242*IF('T1'!$X$13="Y",1,0)+'T2'!$J$242*IF('T2'!$X$13="Y",1,0)+'T3'!$J$242*IF('T3'!$X$13="Y",1,0))</f>
        <v/>
      </c>
      <c r="CS246" s="38" t="str">
        <f>IF(ISBLANK('T1'!$C$242),"",'T1'!$K$242*IF('T1'!$Y$13="Y",1,0)+'T2'!$K$242*IF('T2'!$Y$13="Y",1,0)+'T3'!$K$242*IF('T3'!$Y$13="Y",1,0))</f>
        <v/>
      </c>
      <c r="CT246" s="38" t="str">
        <f>IF(ISBLANK('T1'!$C$242),"",'T1'!$L$242*IF('T1'!$Z$13="Y",1,0)+'T2'!$L$242*IF('T2'!$Z$13="Y",1,0)+'T3'!$L$242*IF('T3'!$Z$13="Y",1,0))</f>
        <v/>
      </c>
      <c r="CU246" s="38" t="str">
        <f>IF(ISBLANK('T1'!$C$242),"",'T1'!$M$242*IF('T1'!$AA$13="Y",1,0)+'T2'!$M$242*IF('T2'!$AA$13="Y",1,0)+'T3'!$M$242*IF('T3'!$AA$13="Y",1,0))</f>
        <v/>
      </c>
      <c r="CV246" s="38" t="str">
        <f>IF(ISBLANK('T1'!$C$242),"",'T1'!$M$242*IF('T1'!$AB$13="Y",1,0)+'T2'!$M$242*IF('T2'!$AB$13="Y",1,0)+'T3'!$M$242*IF('T3'!$AB$13="Y",1,0))</f>
        <v/>
      </c>
      <c r="CW246" s="38" t="str">
        <f>IF(ISBLANK('T1'!$C$242),"",SUM($CM$246:$CV$246))</f>
        <v/>
      </c>
      <c r="CX246" s="38" t="str">
        <f>IF(ISBLANK('T1'!$C$242),"",IF(ISERR($CW$246/$CW$5),"",$CW$246/$CW$5))</f>
        <v/>
      </c>
      <c r="DA246" s="38" t="str">
        <f>IF(ISBLANK('T1'!$C$242),"",'T1'!$E$242*IF('T1'!$S$14="Y",1,0)+'T2'!$E$242*IF('T2'!$S$14="Y",1,0)+'T3'!$E$242*IF('T3'!$S$14="Y",1,0)+TA!$AR$242*IF(TA!$L$14="Y",1,0))</f>
        <v/>
      </c>
      <c r="DB246" s="38" t="str">
        <f>IF(ISBLANK('T1'!$C$242),"",'T1'!$F$242*IF('T1'!$T$14="Y",1,0)+'T2'!$F$242*IF('T2'!$T$14="Y",1,0)+'T3'!$F$242*IF('T3'!$T$14="Y",1,0)+TA!$AS$242*IF(TA!$M$14="Y",1,0))</f>
        <v/>
      </c>
      <c r="DC246" s="38" t="str">
        <f>IF(ISBLANK('T1'!$C$242),"",'T1'!$G$242*IF('T1'!$U$14="Y",1,0)+'T2'!$G$242*IF('T2'!$U$14="Y",1,0)+'T3'!$G$242*IF('T3'!$U$14="Y",1,0)+TA!$AT$242*IF(TA!$N$14="Y",1,0))</f>
        <v/>
      </c>
      <c r="DD246" s="38" t="str">
        <f>IF(ISBLANK('T1'!$C$242),"",'T1'!$H$242*IF('T1'!$V$14="Y",1,0)+'T2'!$H$242*IF('T2'!$V$14="Y",1,0)+'T3'!$H$242*IF('T3'!$V$14="Y",1,0))</f>
        <v/>
      </c>
      <c r="DE246" s="38" t="str">
        <f>IF(ISBLANK('T1'!$C$242),"",'T1'!$I$242*IF('T1'!$W$14="Y",1,0)+'T2'!$I$242*IF('T2'!$W$14="Y",1,0)+'T3'!$I$242*IF('T3'!$W$14="Y",1,0))</f>
        <v/>
      </c>
      <c r="DF246" s="38" t="str">
        <f>IF(ISBLANK('T1'!$C$242),"",'T1'!$J$242*IF('T1'!$X$14="Y",1,0)+'T2'!$J$242*IF('T2'!$X$14="Y",1,0)+'T3'!$J$242*IF('T3'!$X$14="Y",1,0))</f>
        <v/>
      </c>
      <c r="DG246" s="38" t="str">
        <f>IF(ISBLANK('T1'!$C$242),"",'T1'!$K$242*IF('T1'!$Y$14="Y",1,0)+'T2'!$K$242*IF('T2'!$Y$14="Y",1,0)+'T3'!$K$242*IF('T3'!$Y$14="Y",1,0))</f>
        <v/>
      </c>
      <c r="DH246" s="38" t="str">
        <f>IF(ISBLANK('T1'!$C$242),"",'T1'!$L$242*IF('T1'!$Z$14="Y",1,0)+'T2'!$L$242*IF('T2'!$Z$14="Y",1,0)+'T3'!$L$242*IF('T3'!$Z$14="Y",1,0))</f>
        <v/>
      </c>
      <c r="DI246" s="38" t="str">
        <f>IF(ISBLANK('T1'!$C$242),"",'T1'!$M$242*IF('T1'!$AA$14="Y",1,0)+'T2'!$M$242*IF('T2'!$AA$14="Y",1,0)+'T3'!$M$242*IF('T3'!$AA$14="Y",1,0))</f>
        <v/>
      </c>
      <c r="DJ246" s="38" t="str">
        <f>IF(ISBLANK('T1'!$C$242),"",'T1'!$M$242*IF('T1'!$AB$14="Y",1,0)+'T2'!$M$242*IF('T2'!$AB$14="Y",1,0)+'T3'!$M$242*IF('T3'!$AB$14="Y",1,0))</f>
        <v/>
      </c>
      <c r="DK246" s="38" t="str">
        <f>IF(ISBLANK('T1'!$C$242),"",SUM($DA$246:$DJ$246))</f>
        <v/>
      </c>
      <c r="DL246" s="38" t="str">
        <f>IF(ISBLANK('T1'!$C$242),"",IF(ISERR($DK$246/$DK$5),"",$DK$246/$DK$5))</f>
        <v/>
      </c>
      <c r="DO246" s="38" t="str">
        <f>IF(ISBLANK('T1'!$C$242),"",'T1'!$E$242*IF('T1'!$S$15="Y",1,0)+'T2'!$E$242*IF('T2'!$S$15="Y",1,0)+'T3'!$E$242*IF('T3'!$S$15="Y",1,0)+TA!$AR$242*IF(TA!$L$15="Y",1,0))</f>
        <v/>
      </c>
      <c r="DP246" s="38" t="str">
        <f>IF(ISBLANK('T1'!$C$242),"",'T1'!$F$242*IF('T1'!$T$15="Y",1,0)+'T2'!$F$242*IF('T2'!$T$15="Y",1,0)+'T3'!$F$242*IF('T3'!$T$15="Y",1,0)+TA!$AS$242*IF(TA!$M$15="Y",1,0))</f>
        <v/>
      </c>
      <c r="DQ246" s="38" t="str">
        <f>IF(ISBLANK('T1'!$C$242),"",'T1'!$G$242*IF('T1'!$U$15="Y",1,0)+'T2'!$G$242*IF('T2'!$U$15="Y",1,0)+'T3'!$G$242*IF('T3'!$U$15="Y",1,0)+TA!$AT$242*IF(TA!$N$15="Y",1,0))</f>
        <v/>
      </c>
      <c r="DR246" s="38" t="str">
        <f>IF(ISBLANK('T1'!$C$242),"",'T1'!$H$242*IF('T1'!$V$15="Y",1,0)+'T2'!$H$242*IF('T2'!$V$15="Y",1,0)+'T3'!$H$242*IF('T3'!$V$15="Y",1,0))</f>
        <v/>
      </c>
      <c r="DS246" s="38" t="str">
        <f>IF(ISBLANK('T1'!$C$242),"",'T1'!$I$242*IF('T1'!$W$15="Y",1,0)+'T2'!$I$242*IF('T2'!$W$15="Y",1,0)+'T3'!$I$242*IF('T3'!$W$15="Y",1,0))</f>
        <v/>
      </c>
      <c r="DT246" s="38" t="str">
        <f>IF(ISBLANK('T1'!$C$242),"",'T1'!$J$242*IF('T1'!$X$15="Y",1,0)+'T2'!$J$242*IF('T2'!$X$15="Y",1,0)+'T3'!$J$242*IF('T3'!$X$15="Y",1,0))</f>
        <v/>
      </c>
      <c r="DU246" s="38" t="str">
        <f>IF(ISBLANK('T1'!$C$242),"",'T1'!$K$242*IF('T1'!$Y$15="Y",1,0)+'T2'!$K$242*IF('T2'!$Y$15="Y",1,0)+'T3'!$K$242*IF('T3'!$Y$15="Y",1,0))</f>
        <v/>
      </c>
      <c r="DV246" s="38" t="str">
        <f>IF(ISBLANK('T1'!$C$242),"",'T1'!$L$242*IF('T1'!$Z$15="Y",1,0)+'T2'!$L$242*IF('T2'!$Z$15="Y",1,0)+'T3'!$L$242*IF('T3'!$Z$15="Y",1,0))</f>
        <v/>
      </c>
      <c r="DW246" s="38" t="str">
        <f>IF(ISBLANK('T1'!$C$242),"",'T1'!$M$242*IF('T1'!$AA$15="Y",1,0)+'T2'!$M$242*IF('T2'!$AA$15="Y",1,0)+'T3'!$M$242*IF('T3'!$AA$15="Y",1,0))</f>
        <v/>
      </c>
      <c r="DX246" s="38" t="str">
        <f>IF(ISBLANK('T1'!$C$242),"",'T1'!$M$242*IF('T1'!$AB$15="Y",1,0)+'T2'!$M$242*IF('T2'!$AB$15="Y",1,0)+'T3'!$M$242*IF('T3'!$AB$15="Y",1,0))</f>
        <v/>
      </c>
      <c r="DY246" s="38" t="str">
        <f>IF(ISBLANK('T1'!$C$242),"",SUM($DO$246:$DX$246))</f>
        <v/>
      </c>
      <c r="DZ246" s="38" t="str">
        <f>IF(ISBLANK('T1'!$C$242),"",IF(ISERR($DY$246/$DY$5),"",$DY$246/$DY$5))</f>
        <v/>
      </c>
      <c r="EC246" s="38" t="str">
        <f>IF(ISBLANK('T1'!$C$242),"",'T1'!$E$242*IF('T1'!$S$16="Y",1,0)+'T2'!$E$242*IF('T2'!$S$16="Y",1,0)+'T3'!$E$242*IF('T3'!$S$16="Y",1,0)+TA!$AR$242*IF(TA!$L$16="Y",1,0))</f>
        <v/>
      </c>
      <c r="ED246" s="38" t="str">
        <f>IF(ISBLANK('T1'!$C$242),"",'T1'!$F$242*IF('T1'!$T$16="Y",1,0)+'T2'!$F$242*IF('T2'!$T$16="Y",1,0)+'T3'!$F$242*IF('T3'!$T$16="Y",1,0)+TA!$AS$242*IF(TA!$M$16="Y",1,0))</f>
        <v/>
      </c>
      <c r="EE246" s="38" t="str">
        <f>IF(ISBLANK('T1'!$C$242),"",'T1'!$G$242*IF('T1'!$U$16="Y",1,0)+'T2'!$G$242*IF('T2'!$U$16="Y",1,0)+'T3'!$G$242*IF('T3'!$U$16="Y",1,0)+TA!$AT$242*IF(TA!$N$16="Y",1,0))</f>
        <v/>
      </c>
      <c r="EF246" s="38" t="str">
        <f>IF(ISBLANK('T1'!$C$242),"",'T1'!$H$242*IF('T1'!$V$16="Y",1,0)+'T2'!$H$242*IF('T2'!$V$16="Y",1,0)+'T3'!$H$242*IF('T3'!$V$16="Y",1,0))</f>
        <v/>
      </c>
      <c r="EG246" s="38" t="str">
        <f>IF(ISBLANK('T1'!$C$242),"",'T1'!$I$242*IF('T1'!$W$16="Y",1,0)+'T2'!$I$242*IF('T2'!$W$16="Y",1,0)+'T3'!$I$242*IF('T3'!$W$16="Y",1,0))</f>
        <v/>
      </c>
      <c r="EH246" s="38" t="str">
        <f>IF(ISBLANK('T1'!$C$242),"",'T1'!$J$242*IF('T1'!$X$16="Y",1,0)+'T2'!$J$242*IF('T2'!$X$16="Y",1,0)+'T3'!$J$242*IF('T3'!$X$16="Y",1,0))</f>
        <v/>
      </c>
      <c r="EI246" s="38" t="str">
        <f>IF(ISBLANK('T1'!$C$242),"",'T1'!$K$242*IF('T1'!$Y$16="Y",1,0)+'T2'!$K$242*IF('T2'!$Y$16="Y",1,0)+'T3'!$K$242*IF('T3'!$Y$16="Y",1,0))</f>
        <v/>
      </c>
      <c r="EJ246" s="38" t="str">
        <f>IF(ISBLANK('T1'!$C$242),"",'T1'!$L$242*IF('T1'!$Z$16="Y",1,0)+'T2'!$L$242*IF('T2'!$Z$16="Y",1,0)+'T3'!$L$242*IF('T3'!$Z$16="Y",1,0))</f>
        <v/>
      </c>
      <c r="EK246" s="38" t="str">
        <f>IF(ISBLANK('T1'!$C$242),"",'T1'!$M$242*IF('T1'!$AA$16="Y",1,0)+'T2'!$M$242*IF('T2'!$AA$16="Y",1,0)+'T3'!$M$242*IF('T3'!$AA$16="Y",1,0))</f>
        <v/>
      </c>
      <c r="EL246" s="38" t="str">
        <f>IF(ISBLANK('T1'!$C$242),"",'T1'!$M$242*IF('T1'!$AB$16="Y",1,0)+'T2'!$M$242*IF('T2'!$AB$16="Y",1,0)+'T3'!$M$242*IF('T3'!$AB$16="Y",1,0))</f>
        <v/>
      </c>
      <c r="EM246" s="38" t="str">
        <f>IF(ISBLANK('T1'!$C$242),"",SUM($EC$246:$EL$246))</f>
        <v/>
      </c>
      <c r="EN246" s="38" t="str">
        <f>IF(ISBLANK('T1'!$C$242),"",IF(ISERR($EM$246/$EM$5),"",$EM$246/$EM$5))</f>
        <v/>
      </c>
      <c r="EQ246" s="38" t="str">
        <f>IF(ISBLANK('T1'!$C$242),"",'T1'!$E$242*IF('T1'!$S$17="Y",1,0)+'T2'!$E$242*IF('T2'!$S$17="Y",1,0)+'T3'!$E$242*IF('T3'!$S$17="Y",1,0)+TA!$AR$242*IF(TA!$L$17="Y",1,0))</f>
        <v/>
      </c>
      <c r="ER246" s="38" t="str">
        <f>IF(ISBLANK('T1'!$C$242),"",'T1'!$F$242*IF('T1'!$T$17="Y",1,0)+'T2'!$F$242*IF('T2'!$T$17="Y",1,0)+'T3'!$F$242*IF('T3'!$T$17="Y",1,0)+TA!$AS$242*IF(TA!$M$17="Y",1,0))</f>
        <v/>
      </c>
      <c r="ES246" s="38" t="str">
        <f>IF(ISBLANK('T1'!$C$242),"",'T1'!$G$242*IF('T1'!$U$17="Y",1,0)+'T2'!$G$242*IF('T2'!$U$17="Y",1,0)+'T3'!$G$242*IF('T3'!$U$17="Y",1,0)+TA!$AT$242*IF(TA!$N$17="Y",1,0))</f>
        <v/>
      </c>
      <c r="ET246" s="38" t="str">
        <f>IF(ISBLANK('T1'!$C$242),"",'T1'!$H$242*IF('T1'!$V$17="Y",1,0)+'T2'!$H$242*IF('T2'!$V$17="Y",1,0)+'T3'!$H$242*IF('T3'!$V$17="Y",1,0))</f>
        <v/>
      </c>
      <c r="EU246" s="38" t="str">
        <f>IF(ISBLANK('T1'!$C$242),"",'T1'!$I$242*IF('T1'!$W$17="Y",1,0)+'T2'!$I$242*IF('T2'!$W$17="Y",1,0)+'T3'!$I$242*IF('T3'!$W$17="Y",1,0))</f>
        <v/>
      </c>
      <c r="EV246" s="38" t="str">
        <f>IF(ISBLANK('T1'!$C$242),"",'T1'!$J$242*IF('T1'!$X$17="Y",1,0)+'T2'!$J$242*IF('T2'!$X$17="Y",1,0)+'T3'!$J$242*IF('T3'!$X$17="Y",1,0))</f>
        <v/>
      </c>
      <c r="EW246" s="38" t="str">
        <f>IF(ISBLANK('T1'!$C$242),"",'T1'!$K$242*IF('T1'!$Y$17="Y",1,0)+'T2'!$K$242*IF('T2'!$Y$17="Y",1,0)+'T3'!$K$242*IF('T3'!$Y$17="Y",1,0))</f>
        <v/>
      </c>
      <c r="EX246" s="38" t="str">
        <f>IF(ISBLANK('T1'!$C$242),"",'T1'!$L$242*IF('T1'!$Z$17="Y",1,0)+'T2'!$L$242*IF('T2'!$Z$17="Y",1,0)+'T3'!$L$242*IF('T3'!$Z$17="Y",1,0))</f>
        <v/>
      </c>
      <c r="EY246" s="38" t="str">
        <f>IF(ISBLANK('T1'!$C$242),"",'T1'!$M$242*IF('T1'!$AA$17="Y",1,0)+'T2'!$M$242*IF('T2'!$AA$17="Y",1,0)+'T3'!$M$242*IF('T3'!$AA$17="Y",1,0))</f>
        <v/>
      </c>
      <c r="EZ246" s="38" t="str">
        <f>IF(ISBLANK('T1'!$C$242),"",'T1'!$M$242*IF('T1'!$AB$17="Y",1,0)+'T2'!$M$242*IF('T2'!$AB$17="Y",1,0)+'T3'!$M$242*IF('T3'!$AB$17="Y",1,0))</f>
        <v/>
      </c>
      <c r="FA246" s="38" t="str">
        <f>IF(ISBLANK('T1'!$C$242),"",SUM($EQ$246:$EZ$246))</f>
        <v/>
      </c>
      <c r="FB246" s="38" t="str">
        <f>IF(ISBLANK('T1'!$C$242),"",IF(ISERR($FA$246/$FA$5),"",$FA$246/$FA$5))</f>
        <v/>
      </c>
    </row>
    <row r="247" spans="20:158">
      <c r="T247" s="38" t="str">
        <f>IF(ISBLANK('T1'!$C$243),"",'T1'!$E$243*IF('T1'!$S$8="Y",1,0)+'T2'!$E$243*IF('T2'!$S$8="Y",1,0)+'T3'!$E$243*IF('T3'!$S$8="Y",1,0)+TA!$AR$243*IF(TA!$L$8="Y",1,0))</f>
        <v/>
      </c>
      <c r="U247" s="38" t="str">
        <f>IF(ISBLANK('T1'!$C$243),"",'T1'!$F$243*IF('T1'!$T$8="Y",1,0)+'T2'!$F$243*IF('T2'!$T$8="Y",1,0)+'T3'!$F$243*IF('T3'!$T$8="Y",1,0)+TA!$AS$243*IF(TA!$M$8="Y",1,0))</f>
        <v/>
      </c>
      <c r="V247" s="38" t="str">
        <f>IF(ISBLANK('T1'!$C$243),"",'T1'!$G$243*IF('T1'!$U$8="Y",1,0)+'T2'!$G$243*IF('T2'!$U$8="Y",1,0)+'T3'!$G$243*IF('T3'!$U$8="Y",1,0)+TA!$AT$243*IF(TA!$N$8="Y",1,0))</f>
        <v/>
      </c>
      <c r="W247" s="38" t="str">
        <f>IF(ISBLANK('T1'!$C$243),"",'T1'!$H$243*IF('T1'!$V$8="Y",1,0)+'T2'!$H$243*IF('T2'!$V$8="Y",1,0)+'T3'!$H$243*IF('T3'!$V$8="Y",1,0))</f>
        <v/>
      </c>
      <c r="X247" s="38" t="str">
        <f>IF(ISBLANK('T1'!$C$243),"",'T1'!$I$243*IF('T1'!$W$8="Y",1,0)+'T2'!$I$243*IF('T2'!$W$8="Y",1,0)+'T3'!$I$243*IF('T3'!$W$8="Y",1,0))</f>
        <v/>
      </c>
      <c r="Y247" s="38" t="str">
        <f>IF(ISBLANK('T1'!$C$243),"",'T1'!$J$243*IF('T1'!$X$8="Y",1,0)+'T2'!$J$243*IF('T2'!$X$8="Y",1,0)+'T3'!$J$243*IF('T3'!$X$8="Y",1,0))</f>
        <v/>
      </c>
      <c r="Z247" s="38" t="str">
        <f>IF(ISBLANK('T1'!$C$243),"",'T1'!$K$243*IF('T1'!$Y$8="Y",1,0)+'T2'!$K$243*IF('T2'!$Y$8="Y",1,0)+'T3'!$K$243*IF('T3'!$Y$8="Y",1,0))</f>
        <v/>
      </c>
      <c r="AA247" s="38" t="str">
        <f>IF(ISBLANK('T1'!$C$243),"",'T1'!$L$243*IF('T1'!$Z$8="Y",1,0)+'T2'!$L$243*IF('T2'!$Z$8="Y",1,0)+'T3'!$L$243*IF('T3'!$Z$8="Y",1,0))</f>
        <v/>
      </c>
      <c r="AB247" s="38" t="str">
        <f>IF(ISBLANK('T1'!$C$243),"",'T1'!$M$243*IF('T1'!$AA$8="Y",1,0)+'T2'!$M$243*IF('T2'!$AA$8="Y",1,0)+'T3'!$M$243*IF('T3'!$AA$8="Y",1,0))</f>
        <v/>
      </c>
      <c r="AC247" s="38" t="str">
        <f>IF(ISBLANK('T1'!$C$243),"",'T1'!$M$243*IF('T1'!$AB$8="Y",1,0)+'T2'!$M$243*IF('T2'!$AB$8="Y",1,0)+'T3'!$M$243*IF('T3'!$AB$8="Y",1,0))</f>
        <v/>
      </c>
      <c r="AD247" s="38" t="str">
        <f>IF(ISBLANK('T1'!$C$243),"",SUM($T$247:$AC$247))</f>
        <v/>
      </c>
      <c r="AE247" s="38" t="str">
        <f>IF(ISBLANK('T1'!$C$243),"",IF(ISERR($AD$247/$AD$5),"",$AD$247/$AD$5))</f>
        <v/>
      </c>
      <c r="AI247" s="38" t="str">
        <f>IF(ISBLANK('T1'!$C$243),"",'T1'!$E$243*IF('T1'!$S$9="Y",1,0)+'T2'!$E$243*IF('T2'!$S$9="Y",1,0)+'T3'!$E$243*IF('T3'!$S$9="Y",1,0)+TA!$AR$243*IF(TA!$L$9="Y",1,0))</f>
        <v/>
      </c>
      <c r="AJ247" s="38" t="str">
        <f>IF(ISBLANK('T1'!$C$243),"",'T1'!$F$243*IF('T1'!$T$9="Y",1,0)+'T2'!$F$243*IF('T2'!$T$9="Y",1,0)+'T3'!$F$243*IF('T3'!$T$9="Y",1,0)+TA!$AS$243*IF(TA!$M$9="Y",1,0))</f>
        <v/>
      </c>
      <c r="AK247" s="38" t="str">
        <f>IF(ISBLANK('T1'!$C$243),"",'T1'!$G$243*IF('T1'!$U$9="Y",1,0)+'T2'!$G$243*IF('T2'!$U$9="Y",1,0)+'T3'!$G$243*IF('T3'!$U$9="Y",1,0)+TA!$AT$243*IF(TA!$N$9="Y",1,0))</f>
        <v/>
      </c>
      <c r="AL247" s="38" t="str">
        <f>IF(ISBLANK('T1'!$C$243),"",'T1'!$H$243*IF('T1'!$V$9="Y",1,0)+'T2'!$H$243*IF('T2'!$V$9="Y",1,0)+'T3'!$H$243*IF('T3'!$V$9="Y",1,0))</f>
        <v/>
      </c>
      <c r="AM247" s="38" t="str">
        <f>IF(ISBLANK('T1'!$C$243),"",'T1'!$I$243*IF('T1'!$W$9="Y",1,0)+'T2'!$I$243*IF('T2'!$W$9="Y",1,0)+'T3'!$I$243*IF('T3'!$W$9="Y",1,0))</f>
        <v/>
      </c>
      <c r="AN247" s="38" t="str">
        <f>IF(ISBLANK('T1'!$C$243),"",'T1'!$J$243*IF('T1'!$X$9="Y",1,0)+'T2'!$J$243*IF('T2'!$X$9="Y",1,0)+'T3'!$J$243*IF('T3'!$X$9="Y",1,0))</f>
        <v/>
      </c>
      <c r="AO247" s="38" t="str">
        <f>IF(ISBLANK('T1'!$C$243),"",'T1'!$K$243*IF('T1'!$Y$9="Y",1,0)+'T2'!$K$243*IF('T2'!$Y$9="Y",1,0)+'T3'!$K$243*IF('T3'!$Y$9="Y",1,0))</f>
        <v/>
      </c>
      <c r="AP247" s="38" t="str">
        <f>IF(ISBLANK('T1'!$C$243),"",'T1'!$L$243*IF('T1'!$Z$9="Y",1,0)+'T2'!$L$243*IF('T2'!$Z$9="Y",1,0)+'T3'!$L$243*IF('T3'!$Z$9="Y",1,0))</f>
        <v/>
      </c>
      <c r="AQ247" s="38" t="str">
        <f>IF(ISBLANK('T1'!$C$243),"",'T1'!$M$243*IF('T1'!$AA$9="Y",1,0)+'T2'!$M$243*IF('T2'!$AA$9="Y",1,0)+'T3'!$M$243*IF('T3'!$AA$9="Y",1,0))</f>
        <v/>
      </c>
      <c r="AR247" s="38" t="str">
        <f>IF(ISBLANK('T1'!$C$243),"",'T1'!$M$243*IF('T1'!$AB$9="Y",1,0)+'T2'!$M$243*IF('T2'!$AB$9="Y",1,0)+'T3'!$M$243*IF('T3'!$AB$9="Y",1,0))</f>
        <v/>
      </c>
      <c r="AS247" s="38" t="str">
        <f>IF(ISBLANK('T1'!$C$243),"",SUM($AI$247:$AR$247))</f>
        <v/>
      </c>
      <c r="AT247" s="38" t="str">
        <f>IF(ISBLANK('T1'!$C$243),"",IF(ISERR($AS$247/$AS$5),"",$AS$247/$AS$5))</f>
        <v/>
      </c>
      <c r="AW247" s="38" t="str">
        <f>IF(ISBLANK('T1'!$C$243),"",'T1'!$E$243*IF('T1'!$S$10="Y",1,0)+'T2'!$E$243*IF('T2'!$S$10="Y",1,0)+'T3'!$E$243*IF('T3'!$S$10="Y",1,0)+TA!$AR$243*IF(TA!$L$10="Y",1,0))</f>
        <v/>
      </c>
      <c r="AX247" s="38" t="str">
        <f>IF(ISBLANK('T1'!$C$243),"",'T1'!$F$243*IF('T1'!$T$10="Y",1,0)+'T2'!$F$243*IF('T2'!$T$10="Y",1,0)+'T3'!$F$243*IF('T3'!$T$10="Y",1,0)+TA!$AS$243*IF(TA!$M$10="Y",1,0))</f>
        <v/>
      </c>
      <c r="AY247" s="38" t="str">
        <f>IF(ISBLANK('T1'!$C$243),"",'T1'!$G$243*IF('T1'!$U$10="Y",1,0)+'T2'!$G$243*IF('T2'!$U$10="Y",1,0)+'T3'!$G$243*IF('T3'!$U$10="Y",1,0)+TA!$AT$243*IF(TA!$N$10="Y",1,0))</f>
        <v/>
      </c>
      <c r="AZ247" s="38" t="str">
        <f>IF(ISBLANK('T1'!$C$243),"",'T1'!$H$243*IF('T1'!$V$10="Y",1,0)+'T2'!$H$243*IF('T2'!$V$10="Y",1,0)+'T3'!$H$243*IF('T3'!$V$10="Y",1,0))</f>
        <v/>
      </c>
      <c r="BA247" s="38" t="str">
        <f>IF(ISBLANK('T1'!$C$243),"",'T1'!$I$243*IF('T1'!$W$10="Y",1,0)+'T2'!$I$243*IF('T2'!$W$10="Y",1,0)+'T3'!$I$243*IF('T3'!$W$10="Y",1,0))</f>
        <v/>
      </c>
      <c r="BB247" s="38" t="str">
        <f>IF(ISBLANK('T1'!$C$243),"",'T1'!$J$243*IF('T1'!$X$10="Y",1,0)+'T2'!$J$243*IF('T2'!$X$10="Y",1,0)+'T3'!$J$243*IF('T3'!$X$10="Y",1,0))</f>
        <v/>
      </c>
      <c r="BC247" s="38" t="str">
        <f>IF(ISBLANK('T1'!$C$243),"",'T1'!$K$243*IF('T1'!$Y$10="Y",1,0)+'T2'!$K$243*IF('T2'!$Y$10="Y",1,0)+'T3'!$K$243*IF('T3'!$Y$10="Y",1,0))</f>
        <v/>
      </c>
      <c r="BD247" s="38" t="str">
        <f>IF(ISBLANK('T1'!$C$243),"",'T1'!$L$243*IF('T1'!$Z$10="Y",1,0)+'T2'!$L$243*IF('T2'!$Z$10="Y",1,0)+'T3'!$L$243*IF('T3'!$Z$10="Y",1,0))</f>
        <v/>
      </c>
      <c r="BE247" s="38" t="str">
        <f>IF(ISBLANK('T1'!$C$243),"",'T1'!$M$243*IF('T1'!$AA$10="Y",1,0)+'T2'!$M$243*IF('T2'!$AA$10="Y",1,0)+'T3'!$M$243*IF('T3'!$AA$10="Y",1,0))</f>
        <v/>
      </c>
      <c r="BF247" s="38" t="str">
        <f>IF(ISBLANK('T1'!$C$243),"",'T1'!$M$243*IF('T1'!$AB$10="Y",1,0)+'T2'!$M$243*IF('T2'!$AB$10="Y",1,0)+'T3'!$M$243*IF('T3'!$AB$10="Y",1,0))</f>
        <v/>
      </c>
      <c r="BG247" s="38" t="str">
        <f>IF(ISBLANK('T1'!$C$243),"",SUM($AW$247:$BF$247))</f>
        <v/>
      </c>
      <c r="BH247" s="38" t="str">
        <f>IF(ISBLANK('T1'!$C$243),"",IF(ISERR($BG$247/$BG$5),"",$BG$247/$BG$5))</f>
        <v/>
      </c>
      <c r="BK247" s="38" t="str">
        <f>IF(ISBLANK('T1'!$C$243),"",'T1'!$E$243*IF('T1'!$S$11="Y",1,0)+'T2'!$E$243*IF('T2'!$S$11="Y",1,0)+'T3'!$E$243*IF('T3'!$S$11="Y",1,0)+TA!$AR$243*IF(TA!$L$11="Y",1,0))</f>
        <v/>
      </c>
      <c r="BL247" s="38" t="str">
        <f>IF(ISBLANK('T1'!$C$243),"",'T1'!$F$243*IF('T1'!$T$11="Y",1,0)+'T2'!$F$243*IF('T2'!$T$11="Y",1,0)+'T3'!$F$243*IF('T3'!$T$11="Y",1,0)+TA!$AS$243*IF(TA!$M$11="Y",1,0))</f>
        <v/>
      </c>
      <c r="BM247" s="38" t="str">
        <f>IF(ISBLANK('T1'!$C$243),"",'T1'!$G$243*IF('T1'!$U$11="Y",1,0)+'T2'!$G$243*IF('T2'!$U$11="Y",1,0)+'T3'!$G$243*IF('T3'!$U$11="Y",1,0)+TA!$AT$243*IF(TA!$N$11="Y",1,0))</f>
        <v/>
      </c>
      <c r="BN247" s="38" t="str">
        <f>IF(ISBLANK('T1'!$C$243),"",'T1'!$H$243*IF('T1'!$V$11="Y",1,0)+'T2'!$H$243*IF('T2'!$V$11="Y",1,0)+'T3'!$H$243*IF('T3'!$V$11="Y",1,0))</f>
        <v/>
      </c>
      <c r="BO247" s="38" t="str">
        <f>IF(ISBLANK('T1'!$C$243),"",'T1'!$I$243*IF('T1'!$W$11="Y",1,0)+'T2'!$I$243*IF('T2'!$W$11="Y",1,0)+'T3'!$I$243*IF('T3'!$W$11="Y",1,0))</f>
        <v/>
      </c>
      <c r="BP247" s="38" t="str">
        <f>IF(ISBLANK('T1'!$C$243),"",'T1'!$J$243*IF('T1'!$X$11="Y",1,0)+'T2'!$J$243*IF('T2'!$X$11="Y",1,0)+'T3'!$J$243*IF('T3'!$X$11="Y",1,0))</f>
        <v/>
      </c>
      <c r="BQ247" s="38" t="str">
        <f>IF(ISBLANK('T1'!$C$243),"",'T1'!$K$243*IF('T1'!$Y$11="Y",1,0)+'T2'!$K$243*IF('T2'!$Y$11="Y",1,0)+'T3'!$K$243*IF('T3'!$Y$11="Y",1,0))</f>
        <v/>
      </c>
      <c r="BR247" s="38" t="str">
        <f>IF(ISBLANK('T1'!$C$243),"",'T1'!$L$243*IF('T1'!$Z$11="Y",1,0)+'T2'!$L$243*IF('T2'!$Z$11="Y",1,0)+'T3'!$L$243*IF('T3'!$Z$11="Y",1,0))</f>
        <v/>
      </c>
      <c r="BS247" s="38" t="str">
        <f>IF(ISBLANK('T1'!$C$243),"",'T1'!$M$243*IF('T1'!$AA$11="Y",1,0)+'T2'!$M$243*IF('T2'!$AA$11="Y",1,0)+'T3'!$M$243*IF('T3'!$AA$11="Y",1,0))</f>
        <v/>
      </c>
      <c r="BT247" s="38" t="str">
        <f>IF(ISBLANK('T1'!$C$243),"",'T1'!$M$243*IF('T1'!$AB$11="Y",1,0)+'T2'!$M$243*IF('T2'!$AB$11="Y",1,0)+'T3'!$M$243*IF('T3'!$AB$11="Y",1,0))</f>
        <v/>
      </c>
      <c r="BU247" s="38" t="str">
        <f>IF(ISBLANK('T1'!$C$243),"",SUM($BK$247:$BT$247))</f>
        <v/>
      </c>
      <c r="BV247" s="38" t="str">
        <f>IF(ISBLANK('T1'!$C$243),"",IF(ISERR($BU$247/$BU$5),"",$BU$247/$BU$5))</f>
        <v/>
      </c>
      <c r="BY247" s="38" t="str">
        <f>IF(ISBLANK('T1'!$C$243),"",'T1'!$E$243*IF('T1'!$S$12="Y",1,0)+'T2'!$E$243*IF('T2'!$S$12="Y",1,0)+'T3'!$E$243*IF('T3'!$S$12="Y",1,0)+TA!$AR$243*IF(TA!$L$12="Y",1,0))</f>
        <v/>
      </c>
      <c r="BZ247" s="38" t="str">
        <f>IF(ISBLANK('T1'!$C$243),"",'T1'!$F$243*IF('T1'!$T$12="Y",1,0)+'T2'!$F$243*IF('T2'!$T$12="Y",1,0)+'T3'!$F$243*IF('T3'!$T$12="Y",1,0)+TA!$AS$243*IF(TA!$M$12="Y",1,0))</f>
        <v/>
      </c>
      <c r="CA247" s="38" t="str">
        <f>IF(ISBLANK('T1'!$C$243),"",'T1'!$G$243*IF('T1'!$U$12="Y",1,0)+'T2'!$G$243*IF('T2'!$U$12="Y",1,0)+'T3'!$G$243*IF('T3'!$U$12="Y",1,0)+TA!$AT$243*IF(TA!$N$12="Y",1,0))</f>
        <v/>
      </c>
      <c r="CB247" s="38" t="str">
        <f>IF(ISBLANK('T1'!$C$243),"",'T1'!$H$243*IF('T1'!$V$12="Y",1,0)+'T2'!$H$243*IF('T2'!$V$12="Y",1,0)+'T3'!$H$243*IF('T3'!$V$12="Y",1,0))</f>
        <v/>
      </c>
      <c r="CC247" s="38" t="str">
        <f>IF(ISBLANK('T1'!$C$243),"",'T1'!$I$243*IF('T1'!$W$12="Y",1,0)+'T2'!$I$243*IF('T2'!$W$12="Y",1,0)+'T3'!$I$243*IF('T3'!$W$12="Y",1,0))</f>
        <v/>
      </c>
      <c r="CD247" s="38" t="str">
        <f>IF(ISBLANK('T1'!$C$243),"",'T1'!$J$243*IF('T1'!$X$12="Y",1,0)+'T2'!$J$243*IF('T2'!$X$12="Y",1,0)+'T3'!$J$243*IF('T3'!$X$12="Y",1,0))</f>
        <v/>
      </c>
      <c r="CE247" s="38" t="str">
        <f>IF(ISBLANK('T1'!$C$243),"",'T1'!$K$243*IF('T1'!$Y$12="Y",1,0)+'T2'!$K$243*IF('T2'!$Y$12="Y",1,0)+'T3'!$K$243*IF('T3'!$Y$12="Y",1,0))</f>
        <v/>
      </c>
      <c r="CF247" s="38" t="str">
        <f>IF(ISBLANK('T1'!$C$243),"",'T1'!$L$243*IF('T1'!$Z$12="Y",1,0)+'T2'!$L$243*IF('T2'!$Z$12="Y",1,0)+'T3'!$L$243*IF('T3'!$Z$12="Y",1,0))</f>
        <v/>
      </c>
      <c r="CG247" s="38" t="str">
        <f>IF(ISBLANK('T1'!$C$243),"",'T1'!$M$243*IF('T1'!$AA$12="Y",1,0)+'T2'!$M$243*IF('T2'!$AA$12="Y",1,0)+'T3'!$M$243*IF('T3'!$AA$12="Y",1,0))</f>
        <v/>
      </c>
      <c r="CH247" s="38" t="str">
        <f>IF(ISBLANK('T1'!$C$243),"",'T1'!$M$243*IF('T1'!$AB$12="Y",1,0)+'T2'!$M$243*IF('T2'!$AB$12="Y",1,0)+'T3'!$M$243*IF('T3'!$AB$12="Y",1,0))</f>
        <v/>
      </c>
      <c r="CI247" s="38" t="str">
        <f>IF(ISBLANK('T1'!$C$243),"",SUM($BY$247:$CH$247))</f>
        <v/>
      </c>
      <c r="CJ247" s="38" t="str">
        <f>IF(ISBLANK('T1'!$C$243),"",IF(ISERR($CI$247/$CI$5),"",$CI$247/$CI$5))</f>
        <v/>
      </c>
      <c r="CM247" s="38" t="str">
        <f>IF(ISBLANK('T1'!$C$243),"",'T1'!$E$243*IF('T1'!$S$13="Y",1,0)+'T2'!$E$243*IF('T2'!$S$13="Y",1,0)+'T3'!$E$243*IF('T3'!$S$13="Y",1,0)+TA!$AR$243*IF(TA!$L$13="Y",1,0))</f>
        <v/>
      </c>
      <c r="CN247" s="38" t="str">
        <f>IF(ISBLANK('T1'!$C$243),"",'T1'!$F$243*IF('T1'!$T$13="Y",1,0)+'T2'!$F$243*IF('T2'!$T$13="Y",1,0)+'T3'!$F$243*IF('T3'!$T$13="Y",1,0)+TA!$AS$243*IF(TA!$M$13="Y",1,0))</f>
        <v/>
      </c>
      <c r="CO247" s="38" t="str">
        <f>IF(ISBLANK('T1'!$C$243),"",'T1'!$G$243*IF('T1'!$U$13="Y",1,0)+'T2'!$G$243*IF('T2'!$U$13="Y",1,0)+'T3'!$G$243*IF('T3'!$U$13="Y",1,0)+TA!$AT$243*IF(TA!$N$13="Y",1,0))</f>
        <v/>
      </c>
      <c r="CP247" s="38" t="str">
        <f>IF(ISBLANK('T1'!$C$243),"",'T1'!$H$243*IF('T1'!$V$13="Y",1,0)+'T2'!$H$243*IF('T2'!$V$13="Y",1,0)+'T3'!$H$243*IF('T3'!$V$13="Y",1,0))</f>
        <v/>
      </c>
      <c r="CQ247" s="38" t="str">
        <f>IF(ISBLANK('T1'!$C$243),"",'T1'!$I$243*IF('T1'!$W$13="Y",1,0)+'T2'!$I$243*IF('T2'!$W$13="Y",1,0)+'T3'!$I$243*IF('T3'!$W$13="Y",1,0))</f>
        <v/>
      </c>
      <c r="CR247" s="38" t="str">
        <f>IF(ISBLANK('T1'!$C$243),"",'T1'!$J$243*IF('T1'!$X$13="Y",1,0)+'T2'!$J$243*IF('T2'!$X$13="Y",1,0)+'T3'!$J$243*IF('T3'!$X$13="Y",1,0))</f>
        <v/>
      </c>
      <c r="CS247" s="38" t="str">
        <f>IF(ISBLANK('T1'!$C$243),"",'T1'!$K$243*IF('T1'!$Y$13="Y",1,0)+'T2'!$K$243*IF('T2'!$Y$13="Y",1,0)+'T3'!$K$243*IF('T3'!$Y$13="Y",1,0))</f>
        <v/>
      </c>
      <c r="CT247" s="38" t="str">
        <f>IF(ISBLANK('T1'!$C$243),"",'T1'!$L$243*IF('T1'!$Z$13="Y",1,0)+'T2'!$L$243*IF('T2'!$Z$13="Y",1,0)+'T3'!$L$243*IF('T3'!$Z$13="Y",1,0))</f>
        <v/>
      </c>
      <c r="CU247" s="38" t="str">
        <f>IF(ISBLANK('T1'!$C$243),"",'T1'!$M$243*IF('T1'!$AA$13="Y",1,0)+'T2'!$M$243*IF('T2'!$AA$13="Y",1,0)+'T3'!$M$243*IF('T3'!$AA$13="Y",1,0))</f>
        <v/>
      </c>
      <c r="CV247" s="38" t="str">
        <f>IF(ISBLANK('T1'!$C$243),"",'T1'!$M$243*IF('T1'!$AB$13="Y",1,0)+'T2'!$M$243*IF('T2'!$AB$13="Y",1,0)+'T3'!$M$243*IF('T3'!$AB$13="Y",1,0))</f>
        <v/>
      </c>
      <c r="CW247" s="38" t="str">
        <f>IF(ISBLANK('T1'!$C$243),"",SUM($CM$247:$CV$247))</f>
        <v/>
      </c>
      <c r="CX247" s="38" t="str">
        <f>IF(ISBLANK('T1'!$C$243),"",IF(ISERR($CW$247/$CW$5),"",$CW$247/$CW$5))</f>
        <v/>
      </c>
      <c r="DA247" s="38" t="str">
        <f>IF(ISBLANK('T1'!$C$243),"",'T1'!$E$243*IF('T1'!$S$14="Y",1,0)+'T2'!$E$243*IF('T2'!$S$14="Y",1,0)+'T3'!$E$243*IF('T3'!$S$14="Y",1,0)+TA!$AR$243*IF(TA!$L$14="Y",1,0))</f>
        <v/>
      </c>
      <c r="DB247" s="38" t="str">
        <f>IF(ISBLANK('T1'!$C$243),"",'T1'!$F$243*IF('T1'!$T$14="Y",1,0)+'T2'!$F$243*IF('T2'!$T$14="Y",1,0)+'T3'!$F$243*IF('T3'!$T$14="Y",1,0)+TA!$AS$243*IF(TA!$M$14="Y",1,0))</f>
        <v/>
      </c>
      <c r="DC247" s="38" t="str">
        <f>IF(ISBLANK('T1'!$C$243),"",'T1'!$G$243*IF('T1'!$U$14="Y",1,0)+'T2'!$G$243*IF('T2'!$U$14="Y",1,0)+'T3'!$G$243*IF('T3'!$U$14="Y",1,0)+TA!$AT$243*IF(TA!$N$14="Y",1,0))</f>
        <v/>
      </c>
      <c r="DD247" s="38" t="str">
        <f>IF(ISBLANK('T1'!$C$243),"",'T1'!$H$243*IF('T1'!$V$14="Y",1,0)+'T2'!$H$243*IF('T2'!$V$14="Y",1,0)+'T3'!$H$243*IF('T3'!$V$14="Y",1,0))</f>
        <v/>
      </c>
      <c r="DE247" s="38" t="str">
        <f>IF(ISBLANK('T1'!$C$243),"",'T1'!$I$243*IF('T1'!$W$14="Y",1,0)+'T2'!$I$243*IF('T2'!$W$14="Y",1,0)+'T3'!$I$243*IF('T3'!$W$14="Y",1,0))</f>
        <v/>
      </c>
      <c r="DF247" s="38" t="str">
        <f>IF(ISBLANK('T1'!$C$243),"",'T1'!$J$243*IF('T1'!$X$14="Y",1,0)+'T2'!$J$243*IF('T2'!$X$14="Y",1,0)+'T3'!$J$243*IF('T3'!$X$14="Y",1,0))</f>
        <v/>
      </c>
      <c r="DG247" s="38" t="str">
        <f>IF(ISBLANK('T1'!$C$243),"",'T1'!$K$243*IF('T1'!$Y$14="Y",1,0)+'T2'!$K$243*IF('T2'!$Y$14="Y",1,0)+'T3'!$K$243*IF('T3'!$Y$14="Y",1,0))</f>
        <v/>
      </c>
      <c r="DH247" s="38" t="str">
        <f>IF(ISBLANK('T1'!$C$243),"",'T1'!$L$243*IF('T1'!$Z$14="Y",1,0)+'T2'!$L$243*IF('T2'!$Z$14="Y",1,0)+'T3'!$L$243*IF('T3'!$Z$14="Y",1,0))</f>
        <v/>
      </c>
      <c r="DI247" s="38" t="str">
        <f>IF(ISBLANK('T1'!$C$243),"",'T1'!$M$243*IF('T1'!$AA$14="Y",1,0)+'T2'!$M$243*IF('T2'!$AA$14="Y",1,0)+'T3'!$M$243*IF('T3'!$AA$14="Y",1,0))</f>
        <v/>
      </c>
      <c r="DJ247" s="38" t="str">
        <f>IF(ISBLANK('T1'!$C$243),"",'T1'!$M$243*IF('T1'!$AB$14="Y",1,0)+'T2'!$M$243*IF('T2'!$AB$14="Y",1,0)+'T3'!$M$243*IF('T3'!$AB$14="Y",1,0))</f>
        <v/>
      </c>
      <c r="DK247" s="38" t="str">
        <f>IF(ISBLANK('T1'!$C$243),"",SUM($DA$247:$DJ$247))</f>
        <v/>
      </c>
      <c r="DL247" s="38" t="str">
        <f>IF(ISBLANK('T1'!$C$243),"",IF(ISERR($DK$247/$DK$5),"",$DK$247/$DK$5))</f>
        <v/>
      </c>
      <c r="DO247" s="38" t="str">
        <f>IF(ISBLANK('T1'!$C$243),"",'T1'!$E$243*IF('T1'!$S$15="Y",1,0)+'T2'!$E$243*IF('T2'!$S$15="Y",1,0)+'T3'!$E$243*IF('T3'!$S$15="Y",1,0)+TA!$AR$243*IF(TA!$L$15="Y",1,0))</f>
        <v/>
      </c>
      <c r="DP247" s="38" t="str">
        <f>IF(ISBLANK('T1'!$C$243),"",'T1'!$F$243*IF('T1'!$T$15="Y",1,0)+'T2'!$F$243*IF('T2'!$T$15="Y",1,0)+'T3'!$F$243*IF('T3'!$T$15="Y",1,0)+TA!$AS$243*IF(TA!$M$15="Y",1,0))</f>
        <v/>
      </c>
      <c r="DQ247" s="38" t="str">
        <f>IF(ISBLANK('T1'!$C$243),"",'T1'!$G$243*IF('T1'!$U$15="Y",1,0)+'T2'!$G$243*IF('T2'!$U$15="Y",1,0)+'T3'!$G$243*IF('T3'!$U$15="Y",1,0)+TA!$AT$243*IF(TA!$N$15="Y",1,0))</f>
        <v/>
      </c>
      <c r="DR247" s="38" t="str">
        <f>IF(ISBLANK('T1'!$C$243),"",'T1'!$H$243*IF('T1'!$V$15="Y",1,0)+'T2'!$H$243*IF('T2'!$V$15="Y",1,0)+'T3'!$H$243*IF('T3'!$V$15="Y",1,0))</f>
        <v/>
      </c>
      <c r="DS247" s="38" t="str">
        <f>IF(ISBLANK('T1'!$C$243),"",'T1'!$I$243*IF('T1'!$W$15="Y",1,0)+'T2'!$I$243*IF('T2'!$W$15="Y",1,0)+'T3'!$I$243*IF('T3'!$W$15="Y",1,0))</f>
        <v/>
      </c>
      <c r="DT247" s="38" t="str">
        <f>IF(ISBLANK('T1'!$C$243),"",'T1'!$J$243*IF('T1'!$X$15="Y",1,0)+'T2'!$J$243*IF('T2'!$X$15="Y",1,0)+'T3'!$J$243*IF('T3'!$X$15="Y",1,0))</f>
        <v/>
      </c>
      <c r="DU247" s="38" t="str">
        <f>IF(ISBLANK('T1'!$C$243),"",'T1'!$K$243*IF('T1'!$Y$15="Y",1,0)+'T2'!$K$243*IF('T2'!$Y$15="Y",1,0)+'T3'!$K$243*IF('T3'!$Y$15="Y",1,0))</f>
        <v/>
      </c>
      <c r="DV247" s="38" t="str">
        <f>IF(ISBLANK('T1'!$C$243),"",'T1'!$L$243*IF('T1'!$Z$15="Y",1,0)+'T2'!$L$243*IF('T2'!$Z$15="Y",1,0)+'T3'!$L$243*IF('T3'!$Z$15="Y",1,0))</f>
        <v/>
      </c>
      <c r="DW247" s="38" t="str">
        <f>IF(ISBLANK('T1'!$C$243),"",'T1'!$M$243*IF('T1'!$AA$15="Y",1,0)+'T2'!$M$243*IF('T2'!$AA$15="Y",1,0)+'T3'!$M$243*IF('T3'!$AA$15="Y",1,0))</f>
        <v/>
      </c>
      <c r="DX247" s="38" t="str">
        <f>IF(ISBLANK('T1'!$C$243),"",'T1'!$M$243*IF('T1'!$AB$15="Y",1,0)+'T2'!$M$243*IF('T2'!$AB$15="Y",1,0)+'T3'!$M$243*IF('T3'!$AB$15="Y",1,0))</f>
        <v/>
      </c>
      <c r="DY247" s="38" t="str">
        <f>IF(ISBLANK('T1'!$C$243),"",SUM($DO$247:$DX$247))</f>
        <v/>
      </c>
      <c r="DZ247" s="38" t="str">
        <f>IF(ISBLANK('T1'!$C$243),"",IF(ISERR($DY$247/$DY$5),"",$DY$247/$DY$5))</f>
        <v/>
      </c>
      <c r="EC247" s="38" t="str">
        <f>IF(ISBLANK('T1'!$C$243),"",'T1'!$E$243*IF('T1'!$S$16="Y",1,0)+'T2'!$E$243*IF('T2'!$S$16="Y",1,0)+'T3'!$E$243*IF('T3'!$S$16="Y",1,0)+TA!$AR$243*IF(TA!$L$16="Y",1,0))</f>
        <v/>
      </c>
      <c r="ED247" s="38" t="str">
        <f>IF(ISBLANK('T1'!$C$243),"",'T1'!$F$243*IF('T1'!$T$16="Y",1,0)+'T2'!$F$243*IF('T2'!$T$16="Y",1,0)+'T3'!$F$243*IF('T3'!$T$16="Y",1,0)+TA!$AS$243*IF(TA!$M$16="Y",1,0))</f>
        <v/>
      </c>
      <c r="EE247" s="38" t="str">
        <f>IF(ISBLANK('T1'!$C$243),"",'T1'!$G$243*IF('T1'!$U$16="Y",1,0)+'T2'!$G$243*IF('T2'!$U$16="Y",1,0)+'T3'!$G$243*IF('T3'!$U$16="Y",1,0)+TA!$AT$243*IF(TA!$N$16="Y",1,0))</f>
        <v/>
      </c>
      <c r="EF247" s="38" t="str">
        <f>IF(ISBLANK('T1'!$C$243),"",'T1'!$H$243*IF('T1'!$V$16="Y",1,0)+'T2'!$H$243*IF('T2'!$V$16="Y",1,0)+'T3'!$H$243*IF('T3'!$V$16="Y",1,0))</f>
        <v/>
      </c>
      <c r="EG247" s="38" t="str">
        <f>IF(ISBLANK('T1'!$C$243),"",'T1'!$I$243*IF('T1'!$W$16="Y",1,0)+'T2'!$I$243*IF('T2'!$W$16="Y",1,0)+'T3'!$I$243*IF('T3'!$W$16="Y",1,0))</f>
        <v/>
      </c>
      <c r="EH247" s="38" t="str">
        <f>IF(ISBLANK('T1'!$C$243),"",'T1'!$J$243*IF('T1'!$X$16="Y",1,0)+'T2'!$J$243*IF('T2'!$X$16="Y",1,0)+'T3'!$J$243*IF('T3'!$X$16="Y",1,0))</f>
        <v/>
      </c>
      <c r="EI247" s="38" t="str">
        <f>IF(ISBLANK('T1'!$C$243),"",'T1'!$K$243*IF('T1'!$Y$16="Y",1,0)+'T2'!$K$243*IF('T2'!$Y$16="Y",1,0)+'T3'!$K$243*IF('T3'!$Y$16="Y",1,0))</f>
        <v/>
      </c>
      <c r="EJ247" s="38" t="str">
        <f>IF(ISBLANK('T1'!$C$243),"",'T1'!$L$243*IF('T1'!$Z$16="Y",1,0)+'T2'!$L$243*IF('T2'!$Z$16="Y",1,0)+'T3'!$L$243*IF('T3'!$Z$16="Y",1,0))</f>
        <v/>
      </c>
      <c r="EK247" s="38" t="str">
        <f>IF(ISBLANK('T1'!$C$243),"",'T1'!$M$243*IF('T1'!$AA$16="Y",1,0)+'T2'!$M$243*IF('T2'!$AA$16="Y",1,0)+'T3'!$M$243*IF('T3'!$AA$16="Y",1,0))</f>
        <v/>
      </c>
      <c r="EL247" s="38" t="str">
        <f>IF(ISBLANK('T1'!$C$243),"",'T1'!$M$243*IF('T1'!$AB$16="Y",1,0)+'T2'!$M$243*IF('T2'!$AB$16="Y",1,0)+'T3'!$M$243*IF('T3'!$AB$16="Y",1,0))</f>
        <v/>
      </c>
      <c r="EM247" s="38" t="str">
        <f>IF(ISBLANK('T1'!$C$243),"",SUM($EC$247:$EL$247))</f>
        <v/>
      </c>
      <c r="EN247" s="38" t="str">
        <f>IF(ISBLANK('T1'!$C$243),"",IF(ISERR($EM$247/$EM$5),"",$EM$247/$EM$5))</f>
        <v/>
      </c>
      <c r="EQ247" s="38" t="str">
        <f>IF(ISBLANK('T1'!$C$243),"",'T1'!$E$243*IF('T1'!$S$17="Y",1,0)+'T2'!$E$243*IF('T2'!$S$17="Y",1,0)+'T3'!$E$243*IF('T3'!$S$17="Y",1,0)+TA!$AR$243*IF(TA!$L$17="Y",1,0))</f>
        <v/>
      </c>
      <c r="ER247" s="38" t="str">
        <f>IF(ISBLANK('T1'!$C$243),"",'T1'!$F$243*IF('T1'!$T$17="Y",1,0)+'T2'!$F$243*IF('T2'!$T$17="Y",1,0)+'T3'!$F$243*IF('T3'!$T$17="Y",1,0)+TA!$AS$243*IF(TA!$M$17="Y",1,0))</f>
        <v/>
      </c>
      <c r="ES247" s="38" t="str">
        <f>IF(ISBLANK('T1'!$C$243),"",'T1'!$G$243*IF('T1'!$U$17="Y",1,0)+'T2'!$G$243*IF('T2'!$U$17="Y",1,0)+'T3'!$G$243*IF('T3'!$U$17="Y",1,0)+TA!$AT$243*IF(TA!$N$17="Y",1,0))</f>
        <v/>
      </c>
      <c r="ET247" s="38" t="str">
        <f>IF(ISBLANK('T1'!$C$243),"",'T1'!$H$243*IF('T1'!$V$17="Y",1,0)+'T2'!$H$243*IF('T2'!$V$17="Y",1,0)+'T3'!$H$243*IF('T3'!$V$17="Y",1,0))</f>
        <v/>
      </c>
      <c r="EU247" s="38" t="str">
        <f>IF(ISBLANK('T1'!$C$243),"",'T1'!$I$243*IF('T1'!$W$17="Y",1,0)+'T2'!$I$243*IF('T2'!$W$17="Y",1,0)+'T3'!$I$243*IF('T3'!$W$17="Y",1,0))</f>
        <v/>
      </c>
      <c r="EV247" s="38" t="str">
        <f>IF(ISBLANK('T1'!$C$243),"",'T1'!$J$243*IF('T1'!$X$17="Y",1,0)+'T2'!$J$243*IF('T2'!$X$17="Y",1,0)+'T3'!$J$243*IF('T3'!$X$17="Y",1,0))</f>
        <v/>
      </c>
      <c r="EW247" s="38" t="str">
        <f>IF(ISBLANK('T1'!$C$243),"",'T1'!$K$243*IF('T1'!$Y$17="Y",1,0)+'T2'!$K$243*IF('T2'!$Y$17="Y",1,0)+'T3'!$K$243*IF('T3'!$Y$17="Y",1,0))</f>
        <v/>
      </c>
      <c r="EX247" s="38" t="str">
        <f>IF(ISBLANK('T1'!$C$243),"",'T1'!$L$243*IF('T1'!$Z$17="Y",1,0)+'T2'!$L$243*IF('T2'!$Z$17="Y",1,0)+'T3'!$L$243*IF('T3'!$Z$17="Y",1,0))</f>
        <v/>
      </c>
      <c r="EY247" s="38" t="str">
        <f>IF(ISBLANK('T1'!$C$243),"",'T1'!$M$243*IF('T1'!$AA$17="Y",1,0)+'T2'!$M$243*IF('T2'!$AA$17="Y",1,0)+'T3'!$M$243*IF('T3'!$AA$17="Y",1,0))</f>
        <v/>
      </c>
      <c r="EZ247" s="38" t="str">
        <f>IF(ISBLANK('T1'!$C$243),"",'T1'!$M$243*IF('T1'!$AB$17="Y",1,0)+'T2'!$M$243*IF('T2'!$AB$17="Y",1,0)+'T3'!$M$243*IF('T3'!$AB$17="Y",1,0))</f>
        <v/>
      </c>
      <c r="FA247" s="38" t="str">
        <f>IF(ISBLANK('T1'!$C$243),"",SUM($EQ$247:$EZ$247))</f>
        <v/>
      </c>
      <c r="FB247" s="38" t="str">
        <f>IF(ISBLANK('T1'!$C$243),"",IF(ISERR($FA$247/$FA$5),"",$FA$247/$FA$5))</f>
        <v/>
      </c>
    </row>
    <row r="248" spans="20:158">
      <c r="T248" s="38" t="str">
        <f>IF(ISBLANK('T1'!$C$244),"",'T1'!$E$244*IF('T1'!$S$8="Y",1,0)+'T2'!$E$244*IF('T2'!$S$8="Y",1,0)+'T3'!$E$244*IF('T3'!$S$8="Y",1,0)+TA!$AR$244*IF(TA!$L$8="Y",1,0))</f>
        <v/>
      </c>
      <c r="U248" s="38" t="str">
        <f>IF(ISBLANK('T1'!$C$244),"",'T1'!$F$244*IF('T1'!$T$8="Y",1,0)+'T2'!$F$244*IF('T2'!$T$8="Y",1,0)+'T3'!$F$244*IF('T3'!$T$8="Y",1,0)+TA!$AS$244*IF(TA!$M$8="Y",1,0))</f>
        <v/>
      </c>
      <c r="V248" s="38" t="str">
        <f>IF(ISBLANK('T1'!$C$244),"",'T1'!$G$244*IF('T1'!$U$8="Y",1,0)+'T2'!$G$244*IF('T2'!$U$8="Y",1,0)+'T3'!$G$244*IF('T3'!$U$8="Y",1,0)+TA!$AT$244*IF(TA!$N$8="Y",1,0))</f>
        <v/>
      </c>
      <c r="W248" s="38" t="str">
        <f>IF(ISBLANK('T1'!$C$244),"",'T1'!$H$244*IF('T1'!$V$8="Y",1,0)+'T2'!$H$244*IF('T2'!$V$8="Y",1,0)+'T3'!$H$244*IF('T3'!$V$8="Y",1,0))</f>
        <v/>
      </c>
      <c r="X248" s="38" t="str">
        <f>IF(ISBLANK('T1'!$C$244),"",'T1'!$I$244*IF('T1'!$W$8="Y",1,0)+'T2'!$I$244*IF('T2'!$W$8="Y",1,0)+'T3'!$I$244*IF('T3'!$W$8="Y",1,0))</f>
        <v/>
      </c>
      <c r="Y248" s="38" t="str">
        <f>IF(ISBLANK('T1'!$C$244),"",'T1'!$J$244*IF('T1'!$X$8="Y",1,0)+'T2'!$J$244*IF('T2'!$X$8="Y",1,0)+'T3'!$J$244*IF('T3'!$X$8="Y",1,0))</f>
        <v/>
      </c>
      <c r="Z248" s="38" t="str">
        <f>IF(ISBLANK('T1'!$C$244),"",'T1'!$K$244*IF('T1'!$Y$8="Y",1,0)+'T2'!$K$244*IF('T2'!$Y$8="Y",1,0)+'T3'!$K$244*IF('T3'!$Y$8="Y",1,0))</f>
        <v/>
      </c>
      <c r="AA248" s="38" t="str">
        <f>IF(ISBLANK('T1'!$C$244),"",'T1'!$L$244*IF('T1'!$Z$8="Y",1,0)+'T2'!$L$244*IF('T2'!$Z$8="Y",1,0)+'T3'!$L$244*IF('T3'!$Z$8="Y",1,0))</f>
        <v/>
      </c>
      <c r="AB248" s="38" t="str">
        <f>IF(ISBLANK('T1'!$C$244),"",'T1'!$M$244*IF('T1'!$AA$8="Y",1,0)+'T2'!$M$244*IF('T2'!$AA$8="Y",1,0)+'T3'!$M$244*IF('T3'!$AA$8="Y",1,0))</f>
        <v/>
      </c>
      <c r="AC248" s="38" t="str">
        <f>IF(ISBLANK('T1'!$C$244),"",'T1'!$M$244*IF('T1'!$AB$8="Y",1,0)+'T2'!$M$244*IF('T2'!$AB$8="Y",1,0)+'T3'!$M$244*IF('T3'!$AB$8="Y",1,0))</f>
        <v/>
      </c>
      <c r="AD248" s="38" t="str">
        <f>IF(ISBLANK('T1'!$C$244),"",SUM($T$248:$AC$248))</f>
        <v/>
      </c>
      <c r="AE248" s="38" t="str">
        <f>IF(ISBLANK('T1'!$C$244),"",IF(ISERR($AD$248/$AD$5),"",$AD$248/$AD$5))</f>
        <v/>
      </c>
      <c r="AI248" s="38" t="str">
        <f>IF(ISBLANK('T1'!$C$244),"",'T1'!$E$244*IF('T1'!$S$9="Y",1,0)+'T2'!$E$244*IF('T2'!$S$9="Y",1,0)+'T3'!$E$244*IF('T3'!$S$9="Y",1,0)+TA!$AR$244*IF(TA!$L$9="Y",1,0))</f>
        <v/>
      </c>
      <c r="AJ248" s="38" t="str">
        <f>IF(ISBLANK('T1'!$C$244),"",'T1'!$F$244*IF('T1'!$T$9="Y",1,0)+'T2'!$F$244*IF('T2'!$T$9="Y",1,0)+'T3'!$F$244*IF('T3'!$T$9="Y",1,0)+TA!$AS$244*IF(TA!$M$9="Y",1,0))</f>
        <v/>
      </c>
      <c r="AK248" s="38" t="str">
        <f>IF(ISBLANK('T1'!$C$244),"",'T1'!$G$244*IF('T1'!$U$9="Y",1,0)+'T2'!$G$244*IF('T2'!$U$9="Y",1,0)+'T3'!$G$244*IF('T3'!$U$9="Y",1,0)+TA!$AT$244*IF(TA!$N$9="Y",1,0))</f>
        <v/>
      </c>
      <c r="AL248" s="38" t="str">
        <f>IF(ISBLANK('T1'!$C$244),"",'T1'!$H$244*IF('T1'!$V$9="Y",1,0)+'T2'!$H$244*IF('T2'!$V$9="Y",1,0)+'T3'!$H$244*IF('T3'!$V$9="Y",1,0))</f>
        <v/>
      </c>
      <c r="AM248" s="38" t="str">
        <f>IF(ISBLANK('T1'!$C$244),"",'T1'!$I$244*IF('T1'!$W$9="Y",1,0)+'T2'!$I$244*IF('T2'!$W$9="Y",1,0)+'T3'!$I$244*IF('T3'!$W$9="Y",1,0))</f>
        <v/>
      </c>
      <c r="AN248" s="38" t="str">
        <f>IF(ISBLANK('T1'!$C$244),"",'T1'!$J$244*IF('T1'!$X$9="Y",1,0)+'T2'!$J$244*IF('T2'!$X$9="Y",1,0)+'T3'!$J$244*IF('T3'!$X$9="Y",1,0))</f>
        <v/>
      </c>
      <c r="AO248" s="38" t="str">
        <f>IF(ISBLANK('T1'!$C$244),"",'T1'!$K$244*IF('T1'!$Y$9="Y",1,0)+'T2'!$K$244*IF('T2'!$Y$9="Y",1,0)+'T3'!$K$244*IF('T3'!$Y$9="Y",1,0))</f>
        <v/>
      </c>
      <c r="AP248" s="38" t="str">
        <f>IF(ISBLANK('T1'!$C$244),"",'T1'!$L$244*IF('T1'!$Z$9="Y",1,0)+'T2'!$L$244*IF('T2'!$Z$9="Y",1,0)+'T3'!$L$244*IF('T3'!$Z$9="Y",1,0))</f>
        <v/>
      </c>
      <c r="AQ248" s="38" t="str">
        <f>IF(ISBLANK('T1'!$C$244),"",'T1'!$M$244*IF('T1'!$AA$9="Y",1,0)+'T2'!$M$244*IF('T2'!$AA$9="Y",1,0)+'T3'!$M$244*IF('T3'!$AA$9="Y",1,0))</f>
        <v/>
      </c>
      <c r="AR248" s="38" t="str">
        <f>IF(ISBLANK('T1'!$C$244),"",'T1'!$M$244*IF('T1'!$AB$9="Y",1,0)+'T2'!$M$244*IF('T2'!$AB$9="Y",1,0)+'T3'!$M$244*IF('T3'!$AB$9="Y",1,0))</f>
        <v/>
      </c>
      <c r="AS248" s="38" t="str">
        <f>IF(ISBLANK('T1'!$C$244),"",SUM($AI$248:$AR$248))</f>
        <v/>
      </c>
      <c r="AT248" s="38" t="str">
        <f>IF(ISBLANK('T1'!$C$244),"",IF(ISERR($AS$248/$AS$5),"",$AS$248/$AS$5))</f>
        <v/>
      </c>
      <c r="AW248" s="38" t="str">
        <f>IF(ISBLANK('T1'!$C$244),"",'T1'!$E$244*IF('T1'!$S$10="Y",1,0)+'T2'!$E$244*IF('T2'!$S$10="Y",1,0)+'T3'!$E$244*IF('T3'!$S$10="Y",1,0)+TA!$AR$244*IF(TA!$L$10="Y",1,0))</f>
        <v/>
      </c>
      <c r="AX248" s="38" t="str">
        <f>IF(ISBLANK('T1'!$C$244),"",'T1'!$F$244*IF('T1'!$T$10="Y",1,0)+'T2'!$F$244*IF('T2'!$T$10="Y",1,0)+'T3'!$F$244*IF('T3'!$T$10="Y",1,0)+TA!$AS$244*IF(TA!$M$10="Y",1,0))</f>
        <v/>
      </c>
      <c r="AY248" s="38" t="str">
        <f>IF(ISBLANK('T1'!$C$244),"",'T1'!$G$244*IF('T1'!$U$10="Y",1,0)+'T2'!$G$244*IF('T2'!$U$10="Y",1,0)+'T3'!$G$244*IF('T3'!$U$10="Y",1,0)+TA!$AT$244*IF(TA!$N$10="Y",1,0))</f>
        <v/>
      </c>
      <c r="AZ248" s="38" t="str">
        <f>IF(ISBLANK('T1'!$C$244),"",'T1'!$H$244*IF('T1'!$V$10="Y",1,0)+'T2'!$H$244*IF('T2'!$V$10="Y",1,0)+'T3'!$H$244*IF('T3'!$V$10="Y",1,0))</f>
        <v/>
      </c>
      <c r="BA248" s="38" t="str">
        <f>IF(ISBLANK('T1'!$C$244),"",'T1'!$I$244*IF('T1'!$W$10="Y",1,0)+'T2'!$I$244*IF('T2'!$W$10="Y",1,0)+'T3'!$I$244*IF('T3'!$W$10="Y",1,0))</f>
        <v/>
      </c>
      <c r="BB248" s="38" t="str">
        <f>IF(ISBLANK('T1'!$C$244),"",'T1'!$J$244*IF('T1'!$X$10="Y",1,0)+'T2'!$J$244*IF('T2'!$X$10="Y",1,0)+'T3'!$J$244*IF('T3'!$X$10="Y",1,0))</f>
        <v/>
      </c>
      <c r="BC248" s="38" t="str">
        <f>IF(ISBLANK('T1'!$C$244),"",'T1'!$K$244*IF('T1'!$Y$10="Y",1,0)+'T2'!$K$244*IF('T2'!$Y$10="Y",1,0)+'T3'!$K$244*IF('T3'!$Y$10="Y",1,0))</f>
        <v/>
      </c>
      <c r="BD248" s="38" t="str">
        <f>IF(ISBLANK('T1'!$C$244),"",'T1'!$L$244*IF('T1'!$Z$10="Y",1,0)+'T2'!$L$244*IF('T2'!$Z$10="Y",1,0)+'T3'!$L$244*IF('T3'!$Z$10="Y",1,0))</f>
        <v/>
      </c>
      <c r="BE248" s="38" t="str">
        <f>IF(ISBLANK('T1'!$C$244),"",'T1'!$M$244*IF('T1'!$AA$10="Y",1,0)+'T2'!$M$244*IF('T2'!$AA$10="Y",1,0)+'T3'!$M$244*IF('T3'!$AA$10="Y",1,0))</f>
        <v/>
      </c>
      <c r="BF248" s="38" t="str">
        <f>IF(ISBLANK('T1'!$C$244),"",'T1'!$M$244*IF('T1'!$AB$10="Y",1,0)+'T2'!$M$244*IF('T2'!$AB$10="Y",1,0)+'T3'!$M$244*IF('T3'!$AB$10="Y",1,0))</f>
        <v/>
      </c>
      <c r="BG248" s="38" t="str">
        <f>IF(ISBLANK('T1'!$C$244),"",SUM($AW$248:$BF$248))</f>
        <v/>
      </c>
      <c r="BH248" s="38" t="str">
        <f>IF(ISBLANK('T1'!$C$244),"",IF(ISERR($BG$248/$BG$5),"",$BG$248/$BG$5))</f>
        <v/>
      </c>
      <c r="BK248" s="38" t="str">
        <f>IF(ISBLANK('T1'!$C$244),"",'T1'!$E$244*IF('T1'!$S$11="Y",1,0)+'T2'!$E$244*IF('T2'!$S$11="Y",1,0)+'T3'!$E$244*IF('T3'!$S$11="Y",1,0)+TA!$AR$244*IF(TA!$L$11="Y",1,0))</f>
        <v/>
      </c>
      <c r="BL248" s="38" t="str">
        <f>IF(ISBLANK('T1'!$C$244),"",'T1'!$F$244*IF('T1'!$T$11="Y",1,0)+'T2'!$F$244*IF('T2'!$T$11="Y",1,0)+'T3'!$F$244*IF('T3'!$T$11="Y",1,0)+TA!$AS$244*IF(TA!$M$11="Y",1,0))</f>
        <v/>
      </c>
      <c r="BM248" s="38" t="str">
        <f>IF(ISBLANK('T1'!$C$244),"",'T1'!$G$244*IF('T1'!$U$11="Y",1,0)+'T2'!$G$244*IF('T2'!$U$11="Y",1,0)+'T3'!$G$244*IF('T3'!$U$11="Y",1,0)+TA!$AT$244*IF(TA!$N$11="Y",1,0))</f>
        <v/>
      </c>
      <c r="BN248" s="38" t="str">
        <f>IF(ISBLANK('T1'!$C$244),"",'T1'!$H$244*IF('T1'!$V$11="Y",1,0)+'T2'!$H$244*IF('T2'!$V$11="Y",1,0)+'T3'!$H$244*IF('T3'!$V$11="Y",1,0))</f>
        <v/>
      </c>
      <c r="BO248" s="38" t="str">
        <f>IF(ISBLANK('T1'!$C$244),"",'T1'!$I$244*IF('T1'!$W$11="Y",1,0)+'T2'!$I$244*IF('T2'!$W$11="Y",1,0)+'T3'!$I$244*IF('T3'!$W$11="Y",1,0))</f>
        <v/>
      </c>
      <c r="BP248" s="38" t="str">
        <f>IF(ISBLANK('T1'!$C$244),"",'T1'!$J$244*IF('T1'!$X$11="Y",1,0)+'T2'!$J$244*IF('T2'!$X$11="Y",1,0)+'T3'!$J$244*IF('T3'!$X$11="Y",1,0))</f>
        <v/>
      </c>
      <c r="BQ248" s="38" t="str">
        <f>IF(ISBLANK('T1'!$C$244),"",'T1'!$K$244*IF('T1'!$Y$11="Y",1,0)+'T2'!$K$244*IF('T2'!$Y$11="Y",1,0)+'T3'!$K$244*IF('T3'!$Y$11="Y",1,0))</f>
        <v/>
      </c>
      <c r="BR248" s="38" t="str">
        <f>IF(ISBLANK('T1'!$C$244),"",'T1'!$L$244*IF('T1'!$Z$11="Y",1,0)+'T2'!$L$244*IF('T2'!$Z$11="Y",1,0)+'T3'!$L$244*IF('T3'!$Z$11="Y",1,0))</f>
        <v/>
      </c>
      <c r="BS248" s="38" t="str">
        <f>IF(ISBLANK('T1'!$C$244),"",'T1'!$M$244*IF('T1'!$AA$11="Y",1,0)+'T2'!$M$244*IF('T2'!$AA$11="Y",1,0)+'T3'!$M$244*IF('T3'!$AA$11="Y",1,0))</f>
        <v/>
      </c>
      <c r="BT248" s="38" t="str">
        <f>IF(ISBLANK('T1'!$C$244),"",'T1'!$M$244*IF('T1'!$AB$11="Y",1,0)+'T2'!$M$244*IF('T2'!$AB$11="Y",1,0)+'T3'!$M$244*IF('T3'!$AB$11="Y",1,0))</f>
        <v/>
      </c>
      <c r="BU248" s="38" t="str">
        <f>IF(ISBLANK('T1'!$C$244),"",SUM($BK$248:$BT$248))</f>
        <v/>
      </c>
      <c r="BV248" s="38" t="str">
        <f>IF(ISBLANK('T1'!$C$244),"",IF(ISERR($BU$248/$BU$5),"",$BU$248/$BU$5))</f>
        <v/>
      </c>
      <c r="BY248" s="38" t="str">
        <f>IF(ISBLANK('T1'!$C$244),"",'T1'!$E$244*IF('T1'!$S$12="Y",1,0)+'T2'!$E$244*IF('T2'!$S$12="Y",1,0)+'T3'!$E$244*IF('T3'!$S$12="Y",1,0)+TA!$AR$244*IF(TA!$L$12="Y",1,0))</f>
        <v/>
      </c>
      <c r="BZ248" s="38" t="str">
        <f>IF(ISBLANK('T1'!$C$244),"",'T1'!$F$244*IF('T1'!$T$12="Y",1,0)+'T2'!$F$244*IF('T2'!$T$12="Y",1,0)+'T3'!$F$244*IF('T3'!$T$12="Y",1,0)+TA!$AS$244*IF(TA!$M$12="Y",1,0))</f>
        <v/>
      </c>
      <c r="CA248" s="38" t="str">
        <f>IF(ISBLANK('T1'!$C$244),"",'T1'!$G$244*IF('T1'!$U$12="Y",1,0)+'T2'!$G$244*IF('T2'!$U$12="Y",1,0)+'T3'!$G$244*IF('T3'!$U$12="Y",1,0)+TA!$AT$244*IF(TA!$N$12="Y",1,0))</f>
        <v/>
      </c>
      <c r="CB248" s="38" t="str">
        <f>IF(ISBLANK('T1'!$C$244),"",'T1'!$H$244*IF('T1'!$V$12="Y",1,0)+'T2'!$H$244*IF('T2'!$V$12="Y",1,0)+'T3'!$H$244*IF('T3'!$V$12="Y",1,0))</f>
        <v/>
      </c>
      <c r="CC248" s="38" t="str">
        <f>IF(ISBLANK('T1'!$C$244),"",'T1'!$I$244*IF('T1'!$W$12="Y",1,0)+'T2'!$I$244*IF('T2'!$W$12="Y",1,0)+'T3'!$I$244*IF('T3'!$W$12="Y",1,0))</f>
        <v/>
      </c>
      <c r="CD248" s="38" t="str">
        <f>IF(ISBLANK('T1'!$C$244),"",'T1'!$J$244*IF('T1'!$X$12="Y",1,0)+'T2'!$J$244*IF('T2'!$X$12="Y",1,0)+'T3'!$J$244*IF('T3'!$X$12="Y",1,0))</f>
        <v/>
      </c>
      <c r="CE248" s="38" t="str">
        <f>IF(ISBLANK('T1'!$C$244),"",'T1'!$K$244*IF('T1'!$Y$12="Y",1,0)+'T2'!$K$244*IF('T2'!$Y$12="Y",1,0)+'T3'!$K$244*IF('T3'!$Y$12="Y",1,0))</f>
        <v/>
      </c>
      <c r="CF248" s="38" t="str">
        <f>IF(ISBLANK('T1'!$C$244),"",'T1'!$L$244*IF('T1'!$Z$12="Y",1,0)+'T2'!$L$244*IF('T2'!$Z$12="Y",1,0)+'T3'!$L$244*IF('T3'!$Z$12="Y",1,0))</f>
        <v/>
      </c>
      <c r="CG248" s="38" t="str">
        <f>IF(ISBLANK('T1'!$C$244),"",'T1'!$M$244*IF('T1'!$AA$12="Y",1,0)+'T2'!$M$244*IF('T2'!$AA$12="Y",1,0)+'T3'!$M$244*IF('T3'!$AA$12="Y",1,0))</f>
        <v/>
      </c>
      <c r="CH248" s="38" t="str">
        <f>IF(ISBLANK('T1'!$C$244),"",'T1'!$M$244*IF('T1'!$AB$12="Y",1,0)+'T2'!$M$244*IF('T2'!$AB$12="Y",1,0)+'T3'!$M$244*IF('T3'!$AB$12="Y",1,0))</f>
        <v/>
      </c>
      <c r="CI248" s="38" t="str">
        <f>IF(ISBLANK('T1'!$C$244),"",SUM($BY$248:$CH$248))</f>
        <v/>
      </c>
      <c r="CJ248" s="38" t="str">
        <f>IF(ISBLANK('T1'!$C$244),"",IF(ISERR($CI$248/$CI$5),"",$CI$248/$CI$5))</f>
        <v/>
      </c>
      <c r="CM248" s="38" t="str">
        <f>IF(ISBLANK('T1'!$C$244),"",'T1'!$E$244*IF('T1'!$S$13="Y",1,0)+'T2'!$E$244*IF('T2'!$S$13="Y",1,0)+'T3'!$E$244*IF('T3'!$S$13="Y",1,0)+TA!$AR$244*IF(TA!$L$13="Y",1,0))</f>
        <v/>
      </c>
      <c r="CN248" s="38" t="str">
        <f>IF(ISBLANK('T1'!$C$244),"",'T1'!$F$244*IF('T1'!$T$13="Y",1,0)+'T2'!$F$244*IF('T2'!$T$13="Y",1,0)+'T3'!$F$244*IF('T3'!$T$13="Y",1,0)+TA!$AS$244*IF(TA!$M$13="Y",1,0))</f>
        <v/>
      </c>
      <c r="CO248" s="38" t="str">
        <f>IF(ISBLANK('T1'!$C$244),"",'T1'!$G$244*IF('T1'!$U$13="Y",1,0)+'T2'!$G$244*IF('T2'!$U$13="Y",1,0)+'T3'!$G$244*IF('T3'!$U$13="Y",1,0)+TA!$AT$244*IF(TA!$N$13="Y",1,0))</f>
        <v/>
      </c>
      <c r="CP248" s="38" t="str">
        <f>IF(ISBLANK('T1'!$C$244),"",'T1'!$H$244*IF('T1'!$V$13="Y",1,0)+'T2'!$H$244*IF('T2'!$V$13="Y",1,0)+'T3'!$H$244*IF('T3'!$V$13="Y",1,0))</f>
        <v/>
      </c>
      <c r="CQ248" s="38" t="str">
        <f>IF(ISBLANK('T1'!$C$244),"",'T1'!$I$244*IF('T1'!$W$13="Y",1,0)+'T2'!$I$244*IF('T2'!$W$13="Y",1,0)+'T3'!$I$244*IF('T3'!$W$13="Y",1,0))</f>
        <v/>
      </c>
      <c r="CR248" s="38" t="str">
        <f>IF(ISBLANK('T1'!$C$244),"",'T1'!$J$244*IF('T1'!$X$13="Y",1,0)+'T2'!$J$244*IF('T2'!$X$13="Y",1,0)+'T3'!$J$244*IF('T3'!$X$13="Y",1,0))</f>
        <v/>
      </c>
      <c r="CS248" s="38" t="str">
        <f>IF(ISBLANK('T1'!$C$244),"",'T1'!$K$244*IF('T1'!$Y$13="Y",1,0)+'T2'!$K$244*IF('T2'!$Y$13="Y",1,0)+'T3'!$K$244*IF('T3'!$Y$13="Y",1,0))</f>
        <v/>
      </c>
      <c r="CT248" s="38" t="str">
        <f>IF(ISBLANK('T1'!$C$244),"",'T1'!$L$244*IF('T1'!$Z$13="Y",1,0)+'T2'!$L$244*IF('T2'!$Z$13="Y",1,0)+'T3'!$L$244*IF('T3'!$Z$13="Y",1,0))</f>
        <v/>
      </c>
      <c r="CU248" s="38" t="str">
        <f>IF(ISBLANK('T1'!$C$244),"",'T1'!$M$244*IF('T1'!$AA$13="Y",1,0)+'T2'!$M$244*IF('T2'!$AA$13="Y",1,0)+'T3'!$M$244*IF('T3'!$AA$13="Y",1,0))</f>
        <v/>
      </c>
      <c r="CV248" s="38" t="str">
        <f>IF(ISBLANK('T1'!$C$244),"",'T1'!$M$244*IF('T1'!$AB$13="Y",1,0)+'T2'!$M$244*IF('T2'!$AB$13="Y",1,0)+'T3'!$M$244*IF('T3'!$AB$13="Y",1,0))</f>
        <v/>
      </c>
      <c r="CW248" s="38" t="str">
        <f>IF(ISBLANK('T1'!$C$244),"",SUM($CM$248:$CV$248))</f>
        <v/>
      </c>
      <c r="CX248" s="38" t="str">
        <f>IF(ISBLANK('T1'!$C$244),"",IF(ISERR($CW$248/$CW$5),"",$CW$248/$CW$5))</f>
        <v/>
      </c>
      <c r="DA248" s="38" t="str">
        <f>IF(ISBLANK('T1'!$C$244),"",'T1'!$E$244*IF('T1'!$S$14="Y",1,0)+'T2'!$E$244*IF('T2'!$S$14="Y",1,0)+'T3'!$E$244*IF('T3'!$S$14="Y",1,0)+TA!$AR$244*IF(TA!$L$14="Y",1,0))</f>
        <v/>
      </c>
      <c r="DB248" s="38" t="str">
        <f>IF(ISBLANK('T1'!$C$244),"",'T1'!$F$244*IF('T1'!$T$14="Y",1,0)+'T2'!$F$244*IF('T2'!$T$14="Y",1,0)+'T3'!$F$244*IF('T3'!$T$14="Y",1,0)+TA!$AS$244*IF(TA!$M$14="Y",1,0))</f>
        <v/>
      </c>
      <c r="DC248" s="38" t="str">
        <f>IF(ISBLANK('T1'!$C$244),"",'T1'!$G$244*IF('T1'!$U$14="Y",1,0)+'T2'!$G$244*IF('T2'!$U$14="Y",1,0)+'T3'!$G$244*IF('T3'!$U$14="Y",1,0)+TA!$AT$244*IF(TA!$N$14="Y",1,0))</f>
        <v/>
      </c>
      <c r="DD248" s="38" t="str">
        <f>IF(ISBLANK('T1'!$C$244),"",'T1'!$H$244*IF('T1'!$V$14="Y",1,0)+'T2'!$H$244*IF('T2'!$V$14="Y",1,0)+'T3'!$H$244*IF('T3'!$V$14="Y",1,0))</f>
        <v/>
      </c>
      <c r="DE248" s="38" t="str">
        <f>IF(ISBLANK('T1'!$C$244),"",'T1'!$I$244*IF('T1'!$W$14="Y",1,0)+'T2'!$I$244*IF('T2'!$W$14="Y",1,0)+'T3'!$I$244*IF('T3'!$W$14="Y",1,0))</f>
        <v/>
      </c>
      <c r="DF248" s="38" t="str">
        <f>IF(ISBLANK('T1'!$C$244),"",'T1'!$J$244*IF('T1'!$X$14="Y",1,0)+'T2'!$J$244*IF('T2'!$X$14="Y",1,0)+'T3'!$J$244*IF('T3'!$X$14="Y",1,0))</f>
        <v/>
      </c>
      <c r="DG248" s="38" t="str">
        <f>IF(ISBLANK('T1'!$C$244),"",'T1'!$K$244*IF('T1'!$Y$14="Y",1,0)+'T2'!$K$244*IF('T2'!$Y$14="Y",1,0)+'T3'!$K$244*IF('T3'!$Y$14="Y",1,0))</f>
        <v/>
      </c>
      <c r="DH248" s="38" t="str">
        <f>IF(ISBLANK('T1'!$C$244),"",'T1'!$L$244*IF('T1'!$Z$14="Y",1,0)+'T2'!$L$244*IF('T2'!$Z$14="Y",1,0)+'T3'!$L$244*IF('T3'!$Z$14="Y",1,0))</f>
        <v/>
      </c>
      <c r="DI248" s="38" t="str">
        <f>IF(ISBLANK('T1'!$C$244),"",'T1'!$M$244*IF('T1'!$AA$14="Y",1,0)+'T2'!$M$244*IF('T2'!$AA$14="Y",1,0)+'T3'!$M$244*IF('T3'!$AA$14="Y",1,0))</f>
        <v/>
      </c>
      <c r="DJ248" s="38" t="str">
        <f>IF(ISBLANK('T1'!$C$244),"",'T1'!$M$244*IF('T1'!$AB$14="Y",1,0)+'T2'!$M$244*IF('T2'!$AB$14="Y",1,0)+'T3'!$M$244*IF('T3'!$AB$14="Y",1,0))</f>
        <v/>
      </c>
      <c r="DK248" s="38" t="str">
        <f>IF(ISBLANK('T1'!$C$244),"",SUM($DA$248:$DJ$248))</f>
        <v/>
      </c>
      <c r="DL248" s="38" t="str">
        <f>IF(ISBLANK('T1'!$C$244),"",IF(ISERR($DK$248/$DK$5),"",$DK$248/$DK$5))</f>
        <v/>
      </c>
      <c r="DO248" s="38" t="str">
        <f>IF(ISBLANK('T1'!$C$244),"",'T1'!$E$244*IF('T1'!$S$15="Y",1,0)+'T2'!$E$244*IF('T2'!$S$15="Y",1,0)+'T3'!$E$244*IF('T3'!$S$15="Y",1,0)+TA!$AR$244*IF(TA!$L$15="Y",1,0))</f>
        <v/>
      </c>
      <c r="DP248" s="38" t="str">
        <f>IF(ISBLANK('T1'!$C$244),"",'T1'!$F$244*IF('T1'!$T$15="Y",1,0)+'T2'!$F$244*IF('T2'!$T$15="Y",1,0)+'T3'!$F$244*IF('T3'!$T$15="Y",1,0)+TA!$AS$244*IF(TA!$M$15="Y",1,0))</f>
        <v/>
      </c>
      <c r="DQ248" s="38" t="str">
        <f>IF(ISBLANK('T1'!$C$244),"",'T1'!$G$244*IF('T1'!$U$15="Y",1,0)+'T2'!$G$244*IF('T2'!$U$15="Y",1,0)+'T3'!$G$244*IF('T3'!$U$15="Y",1,0)+TA!$AT$244*IF(TA!$N$15="Y",1,0))</f>
        <v/>
      </c>
      <c r="DR248" s="38" t="str">
        <f>IF(ISBLANK('T1'!$C$244),"",'T1'!$H$244*IF('T1'!$V$15="Y",1,0)+'T2'!$H$244*IF('T2'!$V$15="Y",1,0)+'T3'!$H$244*IF('T3'!$V$15="Y",1,0))</f>
        <v/>
      </c>
      <c r="DS248" s="38" t="str">
        <f>IF(ISBLANK('T1'!$C$244),"",'T1'!$I$244*IF('T1'!$W$15="Y",1,0)+'T2'!$I$244*IF('T2'!$W$15="Y",1,0)+'T3'!$I$244*IF('T3'!$W$15="Y",1,0))</f>
        <v/>
      </c>
      <c r="DT248" s="38" t="str">
        <f>IF(ISBLANK('T1'!$C$244),"",'T1'!$J$244*IF('T1'!$X$15="Y",1,0)+'T2'!$J$244*IF('T2'!$X$15="Y",1,0)+'T3'!$J$244*IF('T3'!$X$15="Y",1,0))</f>
        <v/>
      </c>
      <c r="DU248" s="38" t="str">
        <f>IF(ISBLANK('T1'!$C$244),"",'T1'!$K$244*IF('T1'!$Y$15="Y",1,0)+'T2'!$K$244*IF('T2'!$Y$15="Y",1,0)+'T3'!$K$244*IF('T3'!$Y$15="Y",1,0))</f>
        <v/>
      </c>
      <c r="DV248" s="38" t="str">
        <f>IF(ISBLANK('T1'!$C$244),"",'T1'!$L$244*IF('T1'!$Z$15="Y",1,0)+'T2'!$L$244*IF('T2'!$Z$15="Y",1,0)+'T3'!$L$244*IF('T3'!$Z$15="Y",1,0))</f>
        <v/>
      </c>
      <c r="DW248" s="38" t="str">
        <f>IF(ISBLANK('T1'!$C$244),"",'T1'!$M$244*IF('T1'!$AA$15="Y",1,0)+'T2'!$M$244*IF('T2'!$AA$15="Y",1,0)+'T3'!$M$244*IF('T3'!$AA$15="Y",1,0))</f>
        <v/>
      </c>
      <c r="DX248" s="38" t="str">
        <f>IF(ISBLANK('T1'!$C$244),"",'T1'!$M$244*IF('T1'!$AB$15="Y",1,0)+'T2'!$M$244*IF('T2'!$AB$15="Y",1,0)+'T3'!$M$244*IF('T3'!$AB$15="Y",1,0))</f>
        <v/>
      </c>
      <c r="DY248" s="38" t="str">
        <f>IF(ISBLANK('T1'!$C$244),"",SUM($DO$248:$DX$248))</f>
        <v/>
      </c>
      <c r="DZ248" s="38" t="str">
        <f>IF(ISBLANK('T1'!$C$244),"",IF(ISERR($DY$248/$DY$5),"",$DY$248/$DY$5))</f>
        <v/>
      </c>
      <c r="EC248" s="38" t="str">
        <f>IF(ISBLANK('T1'!$C$244),"",'T1'!$E$244*IF('T1'!$S$16="Y",1,0)+'T2'!$E$244*IF('T2'!$S$16="Y",1,0)+'T3'!$E$244*IF('T3'!$S$16="Y",1,0)+TA!$AR$244*IF(TA!$L$16="Y",1,0))</f>
        <v/>
      </c>
      <c r="ED248" s="38" t="str">
        <f>IF(ISBLANK('T1'!$C$244),"",'T1'!$F$244*IF('T1'!$T$16="Y",1,0)+'T2'!$F$244*IF('T2'!$T$16="Y",1,0)+'T3'!$F$244*IF('T3'!$T$16="Y",1,0)+TA!$AS$244*IF(TA!$M$16="Y",1,0))</f>
        <v/>
      </c>
      <c r="EE248" s="38" t="str">
        <f>IF(ISBLANK('T1'!$C$244),"",'T1'!$G$244*IF('T1'!$U$16="Y",1,0)+'T2'!$G$244*IF('T2'!$U$16="Y",1,0)+'T3'!$G$244*IF('T3'!$U$16="Y",1,0)+TA!$AT$244*IF(TA!$N$16="Y",1,0))</f>
        <v/>
      </c>
      <c r="EF248" s="38" t="str">
        <f>IF(ISBLANK('T1'!$C$244),"",'T1'!$H$244*IF('T1'!$V$16="Y",1,0)+'T2'!$H$244*IF('T2'!$V$16="Y",1,0)+'T3'!$H$244*IF('T3'!$V$16="Y",1,0))</f>
        <v/>
      </c>
      <c r="EG248" s="38" t="str">
        <f>IF(ISBLANK('T1'!$C$244),"",'T1'!$I$244*IF('T1'!$W$16="Y",1,0)+'T2'!$I$244*IF('T2'!$W$16="Y",1,0)+'T3'!$I$244*IF('T3'!$W$16="Y",1,0))</f>
        <v/>
      </c>
      <c r="EH248" s="38" t="str">
        <f>IF(ISBLANK('T1'!$C$244),"",'T1'!$J$244*IF('T1'!$X$16="Y",1,0)+'T2'!$J$244*IF('T2'!$X$16="Y",1,0)+'T3'!$J$244*IF('T3'!$X$16="Y",1,0))</f>
        <v/>
      </c>
      <c r="EI248" s="38" t="str">
        <f>IF(ISBLANK('T1'!$C$244),"",'T1'!$K$244*IF('T1'!$Y$16="Y",1,0)+'T2'!$K$244*IF('T2'!$Y$16="Y",1,0)+'T3'!$K$244*IF('T3'!$Y$16="Y",1,0))</f>
        <v/>
      </c>
      <c r="EJ248" s="38" t="str">
        <f>IF(ISBLANK('T1'!$C$244),"",'T1'!$L$244*IF('T1'!$Z$16="Y",1,0)+'T2'!$L$244*IF('T2'!$Z$16="Y",1,0)+'T3'!$L$244*IF('T3'!$Z$16="Y",1,0))</f>
        <v/>
      </c>
      <c r="EK248" s="38" t="str">
        <f>IF(ISBLANK('T1'!$C$244),"",'T1'!$M$244*IF('T1'!$AA$16="Y",1,0)+'T2'!$M$244*IF('T2'!$AA$16="Y",1,0)+'T3'!$M$244*IF('T3'!$AA$16="Y",1,0))</f>
        <v/>
      </c>
      <c r="EL248" s="38" t="str">
        <f>IF(ISBLANK('T1'!$C$244),"",'T1'!$M$244*IF('T1'!$AB$16="Y",1,0)+'T2'!$M$244*IF('T2'!$AB$16="Y",1,0)+'T3'!$M$244*IF('T3'!$AB$16="Y",1,0))</f>
        <v/>
      </c>
      <c r="EM248" s="38" t="str">
        <f>IF(ISBLANK('T1'!$C$244),"",SUM($EC$248:$EL$248))</f>
        <v/>
      </c>
      <c r="EN248" s="38" t="str">
        <f>IF(ISBLANK('T1'!$C$244),"",IF(ISERR($EM$248/$EM$5),"",$EM$248/$EM$5))</f>
        <v/>
      </c>
      <c r="EQ248" s="38" t="str">
        <f>IF(ISBLANK('T1'!$C$244),"",'T1'!$E$244*IF('T1'!$S$17="Y",1,0)+'T2'!$E$244*IF('T2'!$S$17="Y",1,0)+'T3'!$E$244*IF('T3'!$S$17="Y",1,0)+TA!$AR$244*IF(TA!$L$17="Y",1,0))</f>
        <v/>
      </c>
      <c r="ER248" s="38" t="str">
        <f>IF(ISBLANK('T1'!$C$244),"",'T1'!$F$244*IF('T1'!$T$17="Y",1,0)+'T2'!$F$244*IF('T2'!$T$17="Y",1,0)+'T3'!$F$244*IF('T3'!$T$17="Y",1,0)+TA!$AS$244*IF(TA!$M$17="Y",1,0))</f>
        <v/>
      </c>
      <c r="ES248" s="38" t="str">
        <f>IF(ISBLANK('T1'!$C$244),"",'T1'!$G$244*IF('T1'!$U$17="Y",1,0)+'T2'!$G$244*IF('T2'!$U$17="Y",1,0)+'T3'!$G$244*IF('T3'!$U$17="Y",1,0)+TA!$AT$244*IF(TA!$N$17="Y",1,0))</f>
        <v/>
      </c>
      <c r="ET248" s="38" t="str">
        <f>IF(ISBLANK('T1'!$C$244),"",'T1'!$H$244*IF('T1'!$V$17="Y",1,0)+'T2'!$H$244*IF('T2'!$V$17="Y",1,0)+'T3'!$H$244*IF('T3'!$V$17="Y",1,0))</f>
        <v/>
      </c>
      <c r="EU248" s="38" t="str">
        <f>IF(ISBLANK('T1'!$C$244),"",'T1'!$I$244*IF('T1'!$W$17="Y",1,0)+'T2'!$I$244*IF('T2'!$W$17="Y",1,0)+'T3'!$I$244*IF('T3'!$W$17="Y",1,0))</f>
        <v/>
      </c>
      <c r="EV248" s="38" t="str">
        <f>IF(ISBLANK('T1'!$C$244),"",'T1'!$J$244*IF('T1'!$X$17="Y",1,0)+'T2'!$J$244*IF('T2'!$X$17="Y",1,0)+'T3'!$J$244*IF('T3'!$X$17="Y",1,0))</f>
        <v/>
      </c>
      <c r="EW248" s="38" t="str">
        <f>IF(ISBLANK('T1'!$C$244),"",'T1'!$K$244*IF('T1'!$Y$17="Y",1,0)+'T2'!$K$244*IF('T2'!$Y$17="Y",1,0)+'T3'!$K$244*IF('T3'!$Y$17="Y",1,0))</f>
        <v/>
      </c>
      <c r="EX248" s="38" t="str">
        <f>IF(ISBLANK('T1'!$C$244),"",'T1'!$L$244*IF('T1'!$Z$17="Y",1,0)+'T2'!$L$244*IF('T2'!$Z$17="Y",1,0)+'T3'!$L$244*IF('T3'!$Z$17="Y",1,0))</f>
        <v/>
      </c>
      <c r="EY248" s="38" t="str">
        <f>IF(ISBLANK('T1'!$C$244),"",'T1'!$M$244*IF('T1'!$AA$17="Y",1,0)+'T2'!$M$244*IF('T2'!$AA$17="Y",1,0)+'T3'!$M$244*IF('T3'!$AA$17="Y",1,0))</f>
        <v/>
      </c>
      <c r="EZ248" s="38" t="str">
        <f>IF(ISBLANK('T1'!$C$244),"",'T1'!$M$244*IF('T1'!$AB$17="Y",1,0)+'T2'!$M$244*IF('T2'!$AB$17="Y",1,0)+'T3'!$M$244*IF('T3'!$AB$17="Y",1,0))</f>
        <v/>
      </c>
      <c r="FA248" s="38" t="str">
        <f>IF(ISBLANK('T1'!$C$244),"",SUM($EQ$248:$EZ$248))</f>
        <v/>
      </c>
      <c r="FB248" s="38" t="str">
        <f>IF(ISBLANK('T1'!$C$244),"",IF(ISERR($FA$248/$FA$5),"",$FA$248/$FA$5))</f>
        <v/>
      </c>
    </row>
    <row r="249" spans="20:158">
      <c r="T249" s="38" t="str">
        <f>IF(ISBLANK('T1'!$C$245),"",'T1'!$E$245*IF('T1'!$S$8="Y",1,0)+'T2'!$E$245*IF('T2'!$S$8="Y",1,0)+'T3'!$E$245*IF('T3'!$S$8="Y",1,0)+TA!$AR$245*IF(TA!$L$8="Y",1,0))</f>
        <v/>
      </c>
      <c r="U249" s="38" t="str">
        <f>IF(ISBLANK('T1'!$C$245),"",'T1'!$F$245*IF('T1'!$T$8="Y",1,0)+'T2'!$F$245*IF('T2'!$T$8="Y",1,0)+'T3'!$F$245*IF('T3'!$T$8="Y",1,0)+TA!$AS$245*IF(TA!$M$8="Y",1,0))</f>
        <v/>
      </c>
      <c r="V249" s="38" t="str">
        <f>IF(ISBLANK('T1'!$C$245),"",'T1'!$G$245*IF('T1'!$U$8="Y",1,0)+'T2'!$G$245*IF('T2'!$U$8="Y",1,0)+'T3'!$G$245*IF('T3'!$U$8="Y",1,0)+TA!$AT$245*IF(TA!$N$8="Y",1,0))</f>
        <v/>
      </c>
      <c r="W249" s="38" t="str">
        <f>IF(ISBLANK('T1'!$C$245),"",'T1'!$H$245*IF('T1'!$V$8="Y",1,0)+'T2'!$H$245*IF('T2'!$V$8="Y",1,0)+'T3'!$H$245*IF('T3'!$V$8="Y",1,0))</f>
        <v/>
      </c>
      <c r="X249" s="38" t="str">
        <f>IF(ISBLANK('T1'!$C$245),"",'T1'!$I$245*IF('T1'!$W$8="Y",1,0)+'T2'!$I$245*IF('T2'!$W$8="Y",1,0)+'T3'!$I$245*IF('T3'!$W$8="Y",1,0))</f>
        <v/>
      </c>
      <c r="Y249" s="38" t="str">
        <f>IF(ISBLANK('T1'!$C$245),"",'T1'!$J$245*IF('T1'!$X$8="Y",1,0)+'T2'!$J$245*IF('T2'!$X$8="Y",1,0)+'T3'!$J$245*IF('T3'!$X$8="Y",1,0))</f>
        <v/>
      </c>
      <c r="Z249" s="38" t="str">
        <f>IF(ISBLANK('T1'!$C$245),"",'T1'!$K$245*IF('T1'!$Y$8="Y",1,0)+'T2'!$K$245*IF('T2'!$Y$8="Y",1,0)+'T3'!$K$245*IF('T3'!$Y$8="Y",1,0))</f>
        <v/>
      </c>
      <c r="AA249" s="38" t="str">
        <f>IF(ISBLANK('T1'!$C$245),"",'T1'!$L$245*IF('T1'!$Z$8="Y",1,0)+'T2'!$L$245*IF('T2'!$Z$8="Y",1,0)+'T3'!$L$245*IF('T3'!$Z$8="Y",1,0))</f>
        <v/>
      </c>
      <c r="AB249" s="38" t="str">
        <f>IF(ISBLANK('T1'!$C$245),"",'T1'!$M$245*IF('T1'!$AA$8="Y",1,0)+'T2'!$M$245*IF('T2'!$AA$8="Y",1,0)+'T3'!$M$245*IF('T3'!$AA$8="Y",1,0))</f>
        <v/>
      </c>
      <c r="AC249" s="38" t="str">
        <f>IF(ISBLANK('T1'!$C$245),"",'T1'!$M$245*IF('T1'!$AB$8="Y",1,0)+'T2'!$M$245*IF('T2'!$AB$8="Y",1,0)+'T3'!$M$245*IF('T3'!$AB$8="Y",1,0))</f>
        <v/>
      </c>
      <c r="AD249" s="38" t="str">
        <f>IF(ISBLANK('T1'!$C$245),"",SUM($T$249:$AC$249))</f>
        <v/>
      </c>
      <c r="AE249" s="38" t="str">
        <f>IF(ISBLANK('T1'!$C$245),"",IF(ISERR($AD$249/$AD$5),"",$AD$249/$AD$5))</f>
        <v/>
      </c>
      <c r="AI249" s="38" t="str">
        <f>IF(ISBLANK('T1'!$C$245),"",'T1'!$E$245*IF('T1'!$S$9="Y",1,0)+'T2'!$E$245*IF('T2'!$S$9="Y",1,0)+'T3'!$E$245*IF('T3'!$S$9="Y",1,0)+TA!$AR$245*IF(TA!$L$9="Y",1,0))</f>
        <v/>
      </c>
      <c r="AJ249" s="38" t="str">
        <f>IF(ISBLANK('T1'!$C$245),"",'T1'!$F$245*IF('T1'!$T$9="Y",1,0)+'T2'!$F$245*IF('T2'!$T$9="Y",1,0)+'T3'!$F$245*IF('T3'!$T$9="Y",1,0)+TA!$AS$245*IF(TA!$M$9="Y",1,0))</f>
        <v/>
      </c>
      <c r="AK249" s="38" t="str">
        <f>IF(ISBLANK('T1'!$C$245),"",'T1'!$G$245*IF('T1'!$U$9="Y",1,0)+'T2'!$G$245*IF('T2'!$U$9="Y",1,0)+'T3'!$G$245*IF('T3'!$U$9="Y",1,0)+TA!$AT$245*IF(TA!$N$9="Y",1,0))</f>
        <v/>
      </c>
      <c r="AL249" s="38" t="str">
        <f>IF(ISBLANK('T1'!$C$245),"",'T1'!$H$245*IF('T1'!$V$9="Y",1,0)+'T2'!$H$245*IF('T2'!$V$9="Y",1,0)+'T3'!$H$245*IF('T3'!$V$9="Y",1,0))</f>
        <v/>
      </c>
      <c r="AM249" s="38" t="str">
        <f>IF(ISBLANK('T1'!$C$245),"",'T1'!$I$245*IF('T1'!$W$9="Y",1,0)+'T2'!$I$245*IF('T2'!$W$9="Y",1,0)+'T3'!$I$245*IF('T3'!$W$9="Y",1,0))</f>
        <v/>
      </c>
      <c r="AN249" s="38" t="str">
        <f>IF(ISBLANK('T1'!$C$245),"",'T1'!$J$245*IF('T1'!$X$9="Y",1,0)+'T2'!$J$245*IF('T2'!$X$9="Y",1,0)+'T3'!$J$245*IF('T3'!$X$9="Y",1,0))</f>
        <v/>
      </c>
      <c r="AO249" s="38" t="str">
        <f>IF(ISBLANK('T1'!$C$245),"",'T1'!$K$245*IF('T1'!$Y$9="Y",1,0)+'T2'!$K$245*IF('T2'!$Y$9="Y",1,0)+'T3'!$K$245*IF('T3'!$Y$9="Y",1,0))</f>
        <v/>
      </c>
      <c r="AP249" s="38" t="str">
        <f>IF(ISBLANK('T1'!$C$245),"",'T1'!$L$245*IF('T1'!$Z$9="Y",1,0)+'T2'!$L$245*IF('T2'!$Z$9="Y",1,0)+'T3'!$L$245*IF('T3'!$Z$9="Y",1,0))</f>
        <v/>
      </c>
      <c r="AQ249" s="38" t="str">
        <f>IF(ISBLANK('T1'!$C$245),"",'T1'!$M$245*IF('T1'!$AA$9="Y",1,0)+'T2'!$M$245*IF('T2'!$AA$9="Y",1,0)+'T3'!$M$245*IF('T3'!$AA$9="Y",1,0))</f>
        <v/>
      </c>
      <c r="AR249" s="38" t="str">
        <f>IF(ISBLANK('T1'!$C$245),"",'T1'!$M$245*IF('T1'!$AB$9="Y",1,0)+'T2'!$M$245*IF('T2'!$AB$9="Y",1,0)+'T3'!$M$245*IF('T3'!$AB$9="Y",1,0))</f>
        <v/>
      </c>
      <c r="AS249" s="38" t="str">
        <f>IF(ISBLANK('T1'!$C$245),"",SUM($AI$249:$AR$249))</f>
        <v/>
      </c>
      <c r="AT249" s="38" t="str">
        <f>IF(ISBLANK('T1'!$C$245),"",IF(ISERR($AS$249/$AS$5),"",$AS$249/$AS$5))</f>
        <v/>
      </c>
      <c r="AW249" s="38" t="str">
        <f>IF(ISBLANK('T1'!$C$245),"",'T1'!$E$245*IF('T1'!$S$10="Y",1,0)+'T2'!$E$245*IF('T2'!$S$10="Y",1,0)+'T3'!$E$245*IF('T3'!$S$10="Y",1,0)+TA!$AR$245*IF(TA!$L$10="Y",1,0))</f>
        <v/>
      </c>
      <c r="AX249" s="38" t="str">
        <f>IF(ISBLANK('T1'!$C$245),"",'T1'!$F$245*IF('T1'!$T$10="Y",1,0)+'T2'!$F$245*IF('T2'!$T$10="Y",1,0)+'T3'!$F$245*IF('T3'!$T$10="Y",1,0)+TA!$AS$245*IF(TA!$M$10="Y",1,0))</f>
        <v/>
      </c>
      <c r="AY249" s="38" t="str">
        <f>IF(ISBLANK('T1'!$C$245),"",'T1'!$G$245*IF('T1'!$U$10="Y",1,0)+'T2'!$G$245*IF('T2'!$U$10="Y",1,0)+'T3'!$G$245*IF('T3'!$U$10="Y",1,0)+TA!$AT$245*IF(TA!$N$10="Y",1,0))</f>
        <v/>
      </c>
      <c r="AZ249" s="38" t="str">
        <f>IF(ISBLANK('T1'!$C$245),"",'T1'!$H$245*IF('T1'!$V$10="Y",1,0)+'T2'!$H$245*IF('T2'!$V$10="Y",1,0)+'T3'!$H$245*IF('T3'!$V$10="Y",1,0))</f>
        <v/>
      </c>
      <c r="BA249" s="38" t="str">
        <f>IF(ISBLANK('T1'!$C$245),"",'T1'!$I$245*IF('T1'!$W$10="Y",1,0)+'T2'!$I$245*IF('T2'!$W$10="Y",1,0)+'T3'!$I$245*IF('T3'!$W$10="Y",1,0))</f>
        <v/>
      </c>
      <c r="BB249" s="38" t="str">
        <f>IF(ISBLANK('T1'!$C$245),"",'T1'!$J$245*IF('T1'!$X$10="Y",1,0)+'T2'!$J$245*IF('T2'!$X$10="Y",1,0)+'T3'!$J$245*IF('T3'!$X$10="Y",1,0))</f>
        <v/>
      </c>
      <c r="BC249" s="38" t="str">
        <f>IF(ISBLANK('T1'!$C$245),"",'T1'!$K$245*IF('T1'!$Y$10="Y",1,0)+'T2'!$K$245*IF('T2'!$Y$10="Y",1,0)+'T3'!$K$245*IF('T3'!$Y$10="Y",1,0))</f>
        <v/>
      </c>
      <c r="BD249" s="38" t="str">
        <f>IF(ISBLANK('T1'!$C$245),"",'T1'!$L$245*IF('T1'!$Z$10="Y",1,0)+'T2'!$L$245*IF('T2'!$Z$10="Y",1,0)+'T3'!$L$245*IF('T3'!$Z$10="Y",1,0))</f>
        <v/>
      </c>
      <c r="BE249" s="38" t="str">
        <f>IF(ISBLANK('T1'!$C$245),"",'T1'!$M$245*IF('T1'!$AA$10="Y",1,0)+'T2'!$M$245*IF('T2'!$AA$10="Y",1,0)+'T3'!$M$245*IF('T3'!$AA$10="Y",1,0))</f>
        <v/>
      </c>
      <c r="BF249" s="38" t="str">
        <f>IF(ISBLANK('T1'!$C$245),"",'T1'!$M$245*IF('T1'!$AB$10="Y",1,0)+'T2'!$M$245*IF('T2'!$AB$10="Y",1,0)+'T3'!$M$245*IF('T3'!$AB$10="Y",1,0))</f>
        <v/>
      </c>
      <c r="BG249" s="38" t="str">
        <f>IF(ISBLANK('T1'!$C$245),"",SUM($AW$249:$BF$249))</f>
        <v/>
      </c>
      <c r="BH249" s="38" t="str">
        <f>IF(ISBLANK('T1'!$C$245),"",IF(ISERR($BG$249/$BG$5),"",$BG$249/$BG$5))</f>
        <v/>
      </c>
      <c r="BK249" s="38" t="str">
        <f>IF(ISBLANK('T1'!$C$245),"",'T1'!$E$245*IF('T1'!$S$11="Y",1,0)+'T2'!$E$245*IF('T2'!$S$11="Y",1,0)+'T3'!$E$245*IF('T3'!$S$11="Y",1,0)+TA!$AR$245*IF(TA!$L$11="Y",1,0))</f>
        <v/>
      </c>
      <c r="BL249" s="38" t="str">
        <f>IF(ISBLANK('T1'!$C$245),"",'T1'!$F$245*IF('T1'!$T$11="Y",1,0)+'T2'!$F$245*IF('T2'!$T$11="Y",1,0)+'T3'!$F$245*IF('T3'!$T$11="Y",1,0)+TA!$AS$245*IF(TA!$M$11="Y",1,0))</f>
        <v/>
      </c>
      <c r="BM249" s="38" t="str">
        <f>IF(ISBLANK('T1'!$C$245),"",'T1'!$G$245*IF('T1'!$U$11="Y",1,0)+'T2'!$G$245*IF('T2'!$U$11="Y",1,0)+'T3'!$G$245*IF('T3'!$U$11="Y",1,0)+TA!$AT$245*IF(TA!$N$11="Y",1,0))</f>
        <v/>
      </c>
      <c r="BN249" s="38" t="str">
        <f>IF(ISBLANK('T1'!$C$245),"",'T1'!$H$245*IF('T1'!$V$11="Y",1,0)+'T2'!$H$245*IF('T2'!$V$11="Y",1,0)+'T3'!$H$245*IF('T3'!$V$11="Y",1,0))</f>
        <v/>
      </c>
      <c r="BO249" s="38" t="str">
        <f>IF(ISBLANK('T1'!$C$245),"",'T1'!$I$245*IF('T1'!$W$11="Y",1,0)+'T2'!$I$245*IF('T2'!$W$11="Y",1,0)+'T3'!$I$245*IF('T3'!$W$11="Y",1,0))</f>
        <v/>
      </c>
      <c r="BP249" s="38" t="str">
        <f>IF(ISBLANK('T1'!$C$245),"",'T1'!$J$245*IF('T1'!$X$11="Y",1,0)+'T2'!$J$245*IF('T2'!$X$11="Y",1,0)+'T3'!$J$245*IF('T3'!$X$11="Y",1,0))</f>
        <v/>
      </c>
      <c r="BQ249" s="38" t="str">
        <f>IF(ISBLANK('T1'!$C$245),"",'T1'!$K$245*IF('T1'!$Y$11="Y",1,0)+'T2'!$K$245*IF('T2'!$Y$11="Y",1,0)+'T3'!$K$245*IF('T3'!$Y$11="Y",1,0))</f>
        <v/>
      </c>
      <c r="BR249" s="38" t="str">
        <f>IF(ISBLANK('T1'!$C$245),"",'T1'!$L$245*IF('T1'!$Z$11="Y",1,0)+'T2'!$L$245*IF('T2'!$Z$11="Y",1,0)+'T3'!$L$245*IF('T3'!$Z$11="Y",1,0))</f>
        <v/>
      </c>
      <c r="BS249" s="38" t="str">
        <f>IF(ISBLANK('T1'!$C$245),"",'T1'!$M$245*IF('T1'!$AA$11="Y",1,0)+'T2'!$M$245*IF('T2'!$AA$11="Y",1,0)+'T3'!$M$245*IF('T3'!$AA$11="Y",1,0))</f>
        <v/>
      </c>
      <c r="BT249" s="38" t="str">
        <f>IF(ISBLANK('T1'!$C$245),"",'T1'!$M$245*IF('T1'!$AB$11="Y",1,0)+'T2'!$M$245*IF('T2'!$AB$11="Y",1,0)+'T3'!$M$245*IF('T3'!$AB$11="Y",1,0))</f>
        <v/>
      </c>
      <c r="BU249" s="38" t="str">
        <f>IF(ISBLANK('T1'!$C$245),"",SUM($BK$249:$BT$249))</f>
        <v/>
      </c>
      <c r="BV249" s="38" t="str">
        <f>IF(ISBLANK('T1'!$C$245),"",IF(ISERR($BU$249/$BU$5),"",$BU$249/$BU$5))</f>
        <v/>
      </c>
      <c r="BY249" s="38" t="str">
        <f>IF(ISBLANK('T1'!$C$245),"",'T1'!$E$245*IF('T1'!$S$12="Y",1,0)+'T2'!$E$245*IF('T2'!$S$12="Y",1,0)+'T3'!$E$245*IF('T3'!$S$12="Y",1,0)+TA!$AR$245*IF(TA!$L$12="Y",1,0))</f>
        <v/>
      </c>
      <c r="BZ249" s="38" t="str">
        <f>IF(ISBLANK('T1'!$C$245),"",'T1'!$F$245*IF('T1'!$T$12="Y",1,0)+'T2'!$F$245*IF('T2'!$T$12="Y",1,0)+'T3'!$F$245*IF('T3'!$T$12="Y",1,0)+TA!$AS$245*IF(TA!$M$12="Y",1,0))</f>
        <v/>
      </c>
      <c r="CA249" s="38" t="str">
        <f>IF(ISBLANK('T1'!$C$245),"",'T1'!$G$245*IF('T1'!$U$12="Y",1,0)+'T2'!$G$245*IF('T2'!$U$12="Y",1,0)+'T3'!$G$245*IF('T3'!$U$12="Y",1,0)+TA!$AT$245*IF(TA!$N$12="Y",1,0))</f>
        <v/>
      </c>
      <c r="CB249" s="38" t="str">
        <f>IF(ISBLANK('T1'!$C$245),"",'T1'!$H$245*IF('T1'!$V$12="Y",1,0)+'T2'!$H$245*IF('T2'!$V$12="Y",1,0)+'T3'!$H$245*IF('T3'!$V$12="Y",1,0))</f>
        <v/>
      </c>
      <c r="CC249" s="38" t="str">
        <f>IF(ISBLANK('T1'!$C$245),"",'T1'!$I$245*IF('T1'!$W$12="Y",1,0)+'T2'!$I$245*IF('T2'!$W$12="Y",1,0)+'T3'!$I$245*IF('T3'!$W$12="Y",1,0))</f>
        <v/>
      </c>
      <c r="CD249" s="38" t="str">
        <f>IF(ISBLANK('T1'!$C$245),"",'T1'!$J$245*IF('T1'!$X$12="Y",1,0)+'T2'!$J$245*IF('T2'!$X$12="Y",1,0)+'T3'!$J$245*IF('T3'!$X$12="Y",1,0))</f>
        <v/>
      </c>
      <c r="CE249" s="38" t="str">
        <f>IF(ISBLANK('T1'!$C$245),"",'T1'!$K$245*IF('T1'!$Y$12="Y",1,0)+'T2'!$K$245*IF('T2'!$Y$12="Y",1,0)+'T3'!$K$245*IF('T3'!$Y$12="Y",1,0))</f>
        <v/>
      </c>
      <c r="CF249" s="38" t="str">
        <f>IF(ISBLANK('T1'!$C$245),"",'T1'!$L$245*IF('T1'!$Z$12="Y",1,0)+'T2'!$L$245*IF('T2'!$Z$12="Y",1,0)+'T3'!$L$245*IF('T3'!$Z$12="Y",1,0))</f>
        <v/>
      </c>
      <c r="CG249" s="38" t="str">
        <f>IF(ISBLANK('T1'!$C$245),"",'T1'!$M$245*IF('T1'!$AA$12="Y",1,0)+'T2'!$M$245*IF('T2'!$AA$12="Y",1,0)+'T3'!$M$245*IF('T3'!$AA$12="Y",1,0))</f>
        <v/>
      </c>
      <c r="CH249" s="38" t="str">
        <f>IF(ISBLANK('T1'!$C$245),"",'T1'!$M$245*IF('T1'!$AB$12="Y",1,0)+'T2'!$M$245*IF('T2'!$AB$12="Y",1,0)+'T3'!$M$245*IF('T3'!$AB$12="Y",1,0))</f>
        <v/>
      </c>
      <c r="CI249" s="38" t="str">
        <f>IF(ISBLANK('T1'!$C$245),"",SUM($BY$249:$CH$249))</f>
        <v/>
      </c>
      <c r="CJ249" s="38" t="str">
        <f>IF(ISBLANK('T1'!$C$245),"",IF(ISERR($CI$249/$CI$5),"",$CI$249/$CI$5))</f>
        <v/>
      </c>
      <c r="CM249" s="38" t="str">
        <f>IF(ISBLANK('T1'!$C$245),"",'T1'!$E$245*IF('T1'!$S$13="Y",1,0)+'T2'!$E$245*IF('T2'!$S$13="Y",1,0)+'T3'!$E$245*IF('T3'!$S$13="Y",1,0)+TA!$AR$245*IF(TA!$L$13="Y",1,0))</f>
        <v/>
      </c>
      <c r="CN249" s="38" t="str">
        <f>IF(ISBLANK('T1'!$C$245),"",'T1'!$F$245*IF('T1'!$T$13="Y",1,0)+'T2'!$F$245*IF('T2'!$T$13="Y",1,0)+'T3'!$F$245*IF('T3'!$T$13="Y",1,0)+TA!$AS$245*IF(TA!$M$13="Y",1,0))</f>
        <v/>
      </c>
      <c r="CO249" s="38" t="str">
        <f>IF(ISBLANK('T1'!$C$245),"",'T1'!$G$245*IF('T1'!$U$13="Y",1,0)+'T2'!$G$245*IF('T2'!$U$13="Y",1,0)+'T3'!$G$245*IF('T3'!$U$13="Y",1,0)+TA!$AT$245*IF(TA!$N$13="Y",1,0))</f>
        <v/>
      </c>
      <c r="CP249" s="38" t="str">
        <f>IF(ISBLANK('T1'!$C$245),"",'T1'!$H$245*IF('T1'!$V$13="Y",1,0)+'T2'!$H$245*IF('T2'!$V$13="Y",1,0)+'T3'!$H$245*IF('T3'!$V$13="Y",1,0))</f>
        <v/>
      </c>
      <c r="CQ249" s="38" t="str">
        <f>IF(ISBLANK('T1'!$C$245),"",'T1'!$I$245*IF('T1'!$W$13="Y",1,0)+'T2'!$I$245*IF('T2'!$W$13="Y",1,0)+'T3'!$I$245*IF('T3'!$W$13="Y",1,0))</f>
        <v/>
      </c>
      <c r="CR249" s="38" t="str">
        <f>IF(ISBLANK('T1'!$C$245),"",'T1'!$J$245*IF('T1'!$X$13="Y",1,0)+'T2'!$J$245*IF('T2'!$X$13="Y",1,0)+'T3'!$J$245*IF('T3'!$X$13="Y",1,0))</f>
        <v/>
      </c>
      <c r="CS249" s="38" t="str">
        <f>IF(ISBLANK('T1'!$C$245),"",'T1'!$K$245*IF('T1'!$Y$13="Y",1,0)+'T2'!$K$245*IF('T2'!$Y$13="Y",1,0)+'T3'!$K$245*IF('T3'!$Y$13="Y",1,0))</f>
        <v/>
      </c>
      <c r="CT249" s="38" t="str">
        <f>IF(ISBLANK('T1'!$C$245),"",'T1'!$L$245*IF('T1'!$Z$13="Y",1,0)+'T2'!$L$245*IF('T2'!$Z$13="Y",1,0)+'T3'!$L$245*IF('T3'!$Z$13="Y",1,0))</f>
        <v/>
      </c>
      <c r="CU249" s="38" t="str">
        <f>IF(ISBLANK('T1'!$C$245),"",'T1'!$M$245*IF('T1'!$AA$13="Y",1,0)+'T2'!$M$245*IF('T2'!$AA$13="Y",1,0)+'T3'!$M$245*IF('T3'!$AA$13="Y",1,0))</f>
        <v/>
      </c>
      <c r="CV249" s="38" t="str">
        <f>IF(ISBLANK('T1'!$C$245),"",'T1'!$M$245*IF('T1'!$AB$13="Y",1,0)+'T2'!$M$245*IF('T2'!$AB$13="Y",1,0)+'T3'!$M$245*IF('T3'!$AB$13="Y",1,0))</f>
        <v/>
      </c>
      <c r="CW249" s="38" t="str">
        <f>IF(ISBLANK('T1'!$C$245),"",SUM($CM$249:$CV$249))</f>
        <v/>
      </c>
      <c r="CX249" s="38" t="str">
        <f>IF(ISBLANK('T1'!$C$245),"",IF(ISERR($CW$249/$CW$5),"",$CW$249/$CW$5))</f>
        <v/>
      </c>
      <c r="DA249" s="38" t="str">
        <f>IF(ISBLANK('T1'!$C$245),"",'T1'!$E$245*IF('T1'!$S$14="Y",1,0)+'T2'!$E$245*IF('T2'!$S$14="Y",1,0)+'T3'!$E$245*IF('T3'!$S$14="Y",1,0)+TA!$AR$245*IF(TA!$L$14="Y",1,0))</f>
        <v/>
      </c>
      <c r="DB249" s="38" t="str">
        <f>IF(ISBLANK('T1'!$C$245),"",'T1'!$F$245*IF('T1'!$T$14="Y",1,0)+'T2'!$F$245*IF('T2'!$T$14="Y",1,0)+'T3'!$F$245*IF('T3'!$T$14="Y",1,0)+TA!$AS$245*IF(TA!$M$14="Y",1,0))</f>
        <v/>
      </c>
      <c r="DC249" s="38" t="str">
        <f>IF(ISBLANK('T1'!$C$245),"",'T1'!$G$245*IF('T1'!$U$14="Y",1,0)+'T2'!$G$245*IF('T2'!$U$14="Y",1,0)+'T3'!$G$245*IF('T3'!$U$14="Y",1,0)+TA!$AT$245*IF(TA!$N$14="Y",1,0))</f>
        <v/>
      </c>
      <c r="DD249" s="38" t="str">
        <f>IF(ISBLANK('T1'!$C$245),"",'T1'!$H$245*IF('T1'!$V$14="Y",1,0)+'T2'!$H$245*IF('T2'!$V$14="Y",1,0)+'T3'!$H$245*IF('T3'!$V$14="Y",1,0))</f>
        <v/>
      </c>
      <c r="DE249" s="38" t="str">
        <f>IF(ISBLANK('T1'!$C$245),"",'T1'!$I$245*IF('T1'!$W$14="Y",1,0)+'T2'!$I$245*IF('T2'!$W$14="Y",1,0)+'T3'!$I$245*IF('T3'!$W$14="Y",1,0))</f>
        <v/>
      </c>
      <c r="DF249" s="38" t="str">
        <f>IF(ISBLANK('T1'!$C$245),"",'T1'!$J$245*IF('T1'!$X$14="Y",1,0)+'T2'!$J$245*IF('T2'!$X$14="Y",1,0)+'T3'!$J$245*IF('T3'!$X$14="Y",1,0))</f>
        <v/>
      </c>
      <c r="DG249" s="38" t="str">
        <f>IF(ISBLANK('T1'!$C$245),"",'T1'!$K$245*IF('T1'!$Y$14="Y",1,0)+'T2'!$K$245*IF('T2'!$Y$14="Y",1,0)+'T3'!$K$245*IF('T3'!$Y$14="Y",1,0))</f>
        <v/>
      </c>
      <c r="DH249" s="38" t="str">
        <f>IF(ISBLANK('T1'!$C$245),"",'T1'!$L$245*IF('T1'!$Z$14="Y",1,0)+'T2'!$L$245*IF('T2'!$Z$14="Y",1,0)+'T3'!$L$245*IF('T3'!$Z$14="Y",1,0))</f>
        <v/>
      </c>
      <c r="DI249" s="38" t="str">
        <f>IF(ISBLANK('T1'!$C$245),"",'T1'!$M$245*IF('T1'!$AA$14="Y",1,0)+'T2'!$M$245*IF('T2'!$AA$14="Y",1,0)+'T3'!$M$245*IF('T3'!$AA$14="Y",1,0))</f>
        <v/>
      </c>
      <c r="DJ249" s="38" t="str">
        <f>IF(ISBLANK('T1'!$C$245),"",'T1'!$M$245*IF('T1'!$AB$14="Y",1,0)+'T2'!$M$245*IF('T2'!$AB$14="Y",1,0)+'T3'!$M$245*IF('T3'!$AB$14="Y",1,0))</f>
        <v/>
      </c>
      <c r="DK249" s="38" t="str">
        <f>IF(ISBLANK('T1'!$C$245),"",SUM($DA$249:$DJ$249))</f>
        <v/>
      </c>
      <c r="DL249" s="38" t="str">
        <f>IF(ISBLANK('T1'!$C$245),"",IF(ISERR($DK$249/$DK$5),"",$DK$249/$DK$5))</f>
        <v/>
      </c>
      <c r="DO249" s="38" t="str">
        <f>IF(ISBLANK('T1'!$C$245),"",'T1'!$E$245*IF('T1'!$S$15="Y",1,0)+'T2'!$E$245*IF('T2'!$S$15="Y",1,0)+'T3'!$E$245*IF('T3'!$S$15="Y",1,0)+TA!$AR$245*IF(TA!$L$15="Y",1,0))</f>
        <v/>
      </c>
      <c r="DP249" s="38" t="str">
        <f>IF(ISBLANK('T1'!$C$245),"",'T1'!$F$245*IF('T1'!$T$15="Y",1,0)+'T2'!$F$245*IF('T2'!$T$15="Y",1,0)+'T3'!$F$245*IF('T3'!$T$15="Y",1,0)+TA!$AS$245*IF(TA!$M$15="Y",1,0))</f>
        <v/>
      </c>
      <c r="DQ249" s="38" t="str">
        <f>IF(ISBLANK('T1'!$C$245),"",'T1'!$G$245*IF('T1'!$U$15="Y",1,0)+'T2'!$G$245*IF('T2'!$U$15="Y",1,0)+'T3'!$G$245*IF('T3'!$U$15="Y",1,0)+TA!$AT$245*IF(TA!$N$15="Y",1,0))</f>
        <v/>
      </c>
      <c r="DR249" s="38" t="str">
        <f>IF(ISBLANK('T1'!$C$245),"",'T1'!$H$245*IF('T1'!$V$15="Y",1,0)+'T2'!$H$245*IF('T2'!$V$15="Y",1,0)+'T3'!$H$245*IF('T3'!$V$15="Y",1,0))</f>
        <v/>
      </c>
      <c r="DS249" s="38" t="str">
        <f>IF(ISBLANK('T1'!$C$245),"",'T1'!$I$245*IF('T1'!$W$15="Y",1,0)+'T2'!$I$245*IF('T2'!$W$15="Y",1,0)+'T3'!$I$245*IF('T3'!$W$15="Y",1,0))</f>
        <v/>
      </c>
      <c r="DT249" s="38" t="str">
        <f>IF(ISBLANK('T1'!$C$245),"",'T1'!$J$245*IF('T1'!$X$15="Y",1,0)+'T2'!$J$245*IF('T2'!$X$15="Y",1,0)+'T3'!$J$245*IF('T3'!$X$15="Y",1,0))</f>
        <v/>
      </c>
      <c r="DU249" s="38" t="str">
        <f>IF(ISBLANK('T1'!$C$245),"",'T1'!$K$245*IF('T1'!$Y$15="Y",1,0)+'T2'!$K$245*IF('T2'!$Y$15="Y",1,0)+'T3'!$K$245*IF('T3'!$Y$15="Y",1,0))</f>
        <v/>
      </c>
      <c r="DV249" s="38" t="str">
        <f>IF(ISBLANK('T1'!$C$245),"",'T1'!$L$245*IF('T1'!$Z$15="Y",1,0)+'T2'!$L$245*IF('T2'!$Z$15="Y",1,0)+'T3'!$L$245*IF('T3'!$Z$15="Y",1,0))</f>
        <v/>
      </c>
      <c r="DW249" s="38" t="str">
        <f>IF(ISBLANK('T1'!$C$245),"",'T1'!$M$245*IF('T1'!$AA$15="Y",1,0)+'T2'!$M$245*IF('T2'!$AA$15="Y",1,0)+'T3'!$M$245*IF('T3'!$AA$15="Y",1,0))</f>
        <v/>
      </c>
      <c r="DX249" s="38" t="str">
        <f>IF(ISBLANK('T1'!$C$245),"",'T1'!$M$245*IF('T1'!$AB$15="Y",1,0)+'T2'!$M$245*IF('T2'!$AB$15="Y",1,0)+'T3'!$M$245*IF('T3'!$AB$15="Y",1,0))</f>
        <v/>
      </c>
      <c r="DY249" s="38" t="str">
        <f>IF(ISBLANK('T1'!$C$245),"",SUM($DO$249:$DX$249))</f>
        <v/>
      </c>
      <c r="DZ249" s="38" t="str">
        <f>IF(ISBLANK('T1'!$C$245),"",IF(ISERR($DY$249/$DY$5),"",$DY$249/$DY$5))</f>
        <v/>
      </c>
      <c r="EC249" s="38" t="str">
        <f>IF(ISBLANK('T1'!$C$245),"",'T1'!$E$245*IF('T1'!$S$16="Y",1,0)+'T2'!$E$245*IF('T2'!$S$16="Y",1,0)+'T3'!$E$245*IF('T3'!$S$16="Y",1,0)+TA!$AR$245*IF(TA!$L$16="Y",1,0))</f>
        <v/>
      </c>
      <c r="ED249" s="38" t="str">
        <f>IF(ISBLANK('T1'!$C$245),"",'T1'!$F$245*IF('T1'!$T$16="Y",1,0)+'T2'!$F$245*IF('T2'!$T$16="Y",1,0)+'T3'!$F$245*IF('T3'!$T$16="Y",1,0)+TA!$AS$245*IF(TA!$M$16="Y",1,0))</f>
        <v/>
      </c>
      <c r="EE249" s="38" t="str">
        <f>IF(ISBLANK('T1'!$C$245),"",'T1'!$G$245*IF('T1'!$U$16="Y",1,0)+'T2'!$G$245*IF('T2'!$U$16="Y",1,0)+'T3'!$G$245*IF('T3'!$U$16="Y",1,0)+TA!$AT$245*IF(TA!$N$16="Y",1,0))</f>
        <v/>
      </c>
      <c r="EF249" s="38" t="str">
        <f>IF(ISBLANK('T1'!$C$245),"",'T1'!$H$245*IF('T1'!$V$16="Y",1,0)+'T2'!$H$245*IF('T2'!$V$16="Y",1,0)+'T3'!$H$245*IF('T3'!$V$16="Y",1,0))</f>
        <v/>
      </c>
      <c r="EG249" s="38" t="str">
        <f>IF(ISBLANK('T1'!$C$245),"",'T1'!$I$245*IF('T1'!$W$16="Y",1,0)+'T2'!$I$245*IF('T2'!$W$16="Y",1,0)+'T3'!$I$245*IF('T3'!$W$16="Y",1,0))</f>
        <v/>
      </c>
      <c r="EH249" s="38" t="str">
        <f>IF(ISBLANK('T1'!$C$245),"",'T1'!$J$245*IF('T1'!$X$16="Y",1,0)+'T2'!$J$245*IF('T2'!$X$16="Y",1,0)+'T3'!$J$245*IF('T3'!$X$16="Y",1,0))</f>
        <v/>
      </c>
      <c r="EI249" s="38" t="str">
        <f>IF(ISBLANK('T1'!$C$245),"",'T1'!$K$245*IF('T1'!$Y$16="Y",1,0)+'T2'!$K$245*IF('T2'!$Y$16="Y",1,0)+'T3'!$K$245*IF('T3'!$Y$16="Y",1,0))</f>
        <v/>
      </c>
      <c r="EJ249" s="38" t="str">
        <f>IF(ISBLANK('T1'!$C$245),"",'T1'!$L$245*IF('T1'!$Z$16="Y",1,0)+'T2'!$L$245*IF('T2'!$Z$16="Y",1,0)+'T3'!$L$245*IF('T3'!$Z$16="Y",1,0))</f>
        <v/>
      </c>
      <c r="EK249" s="38" t="str">
        <f>IF(ISBLANK('T1'!$C$245),"",'T1'!$M$245*IF('T1'!$AA$16="Y",1,0)+'T2'!$M$245*IF('T2'!$AA$16="Y",1,0)+'T3'!$M$245*IF('T3'!$AA$16="Y",1,0))</f>
        <v/>
      </c>
      <c r="EL249" s="38" t="str">
        <f>IF(ISBLANK('T1'!$C$245),"",'T1'!$M$245*IF('T1'!$AB$16="Y",1,0)+'T2'!$M$245*IF('T2'!$AB$16="Y",1,0)+'T3'!$M$245*IF('T3'!$AB$16="Y",1,0))</f>
        <v/>
      </c>
      <c r="EM249" s="38" t="str">
        <f>IF(ISBLANK('T1'!$C$245),"",SUM($EC$249:$EL$249))</f>
        <v/>
      </c>
      <c r="EN249" s="38" t="str">
        <f>IF(ISBLANK('T1'!$C$245),"",IF(ISERR($EM$249/$EM$5),"",$EM$249/$EM$5))</f>
        <v/>
      </c>
      <c r="EQ249" s="38" t="str">
        <f>IF(ISBLANK('T1'!$C$245),"",'T1'!$E$245*IF('T1'!$S$17="Y",1,0)+'T2'!$E$245*IF('T2'!$S$17="Y",1,0)+'T3'!$E$245*IF('T3'!$S$17="Y",1,0)+TA!$AR$245*IF(TA!$L$17="Y",1,0))</f>
        <v/>
      </c>
      <c r="ER249" s="38" t="str">
        <f>IF(ISBLANK('T1'!$C$245),"",'T1'!$F$245*IF('T1'!$T$17="Y",1,0)+'T2'!$F$245*IF('T2'!$T$17="Y",1,0)+'T3'!$F$245*IF('T3'!$T$17="Y",1,0)+TA!$AS$245*IF(TA!$M$17="Y",1,0))</f>
        <v/>
      </c>
      <c r="ES249" s="38" t="str">
        <f>IF(ISBLANK('T1'!$C$245),"",'T1'!$G$245*IF('T1'!$U$17="Y",1,0)+'T2'!$G$245*IF('T2'!$U$17="Y",1,0)+'T3'!$G$245*IF('T3'!$U$17="Y",1,0)+TA!$AT$245*IF(TA!$N$17="Y",1,0))</f>
        <v/>
      </c>
      <c r="ET249" s="38" t="str">
        <f>IF(ISBLANK('T1'!$C$245),"",'T1'!$H$245*IF('T1'!$V$17="Y",1,0)+'T2'!$H$245*IF('T2'!$V$17="Y",1,0)+'T3'!$H$245*IF('T3'!$V$17="Y",1,0))</f>
        <v/>
      </c>
      <c r="EU249" s="38" t="str">
        <f>IF(ISBLANK('T1'!$C$245),"",'T1'!$I$245*IF('T1'!$W$17="Y",1,0)+'T2'!$I$245*IF('T2'!$W$17="Y",1,0)+'T3'!$I$245*IF('T3'!$W$17="Y",1,0))</f>
        <v/>
      </c>
      <c r="EV249" s="38" t="str">
        <f>IF(ISBLANK('T1'!$C$245),"",'T1'!$J$245*IF('T1'!$X$17="Y",1,0)+'T2'!$J$245*IF('T2'!$X$17="Y",1,0)+'T3'!$J$245*IF('T3'!$X$17="Y",1,0))</f>
        <v/>
      </c>
      <c r="EW249" s="38" t="str">
        <f>IF(ISBLANK('T1'!$C$245),"",'T1'!$K$245*IF('T1'!$Y$17="Y",1,0)+'T2'!$K$245*IF('T2'!$Y$17="Y",1,0)+'T3'!$K$245*IF('T3'!$Y$17="Y",1,0))</f>
        <v/>
      </c>
      <c r="EX249" s="38" t="str">
        <f>IF(ISBLANK('T1'!$C$245),"",'T1'!$L$245*IF('T1'!$Z$17="Y",1,0)+'T2'!$L$245*IF('T2'!$Z$17="Y",1,0)+'T3'!$L$245*IF('T3'!$Z$17="Y",1,0))</f>
        <v/>
      </c>
      <c r="EY249" s="38" t="str">
        <f>IF(ISBLANK('T1'!$C$245),"",'T1'!$M$245*IF('T1'!$AA$17="Y",1,0)+'T2'!$M$245*IF('T2'!$AA$17="Y",1,0)+'T3'!$M$245*IF('T3'!$AA$17="Y",1,0))</f>
        <v/>
      </c>
      <c r="EZ249" s="38" t="str">
        <f>IF(ISBLANK('T1'!$C$245),"",'T1'!$M$245*IF('T1'!$AB$17="Y",1,0)+'T2'!$M$245*IF('T2'!$AB$17="Y",1,0)+'T3'!$M$245*IF('T3'!$AB$17="Y",1,0))</f>
        <v/>
      </c>
      <c r="FA249" s="38" t="str">
        <f>IF(ISBLANK('T1'!$C$245),"",SUM($EQ$249:$EZ$249))</f>
        <v/>
      </c>
      <c r="FB249" s="38" t="str">
        <f>IF(ISBLANK('T1'!$C$245),"",IF(ISERR($FA$249/$FA$5),"",$FA$249/$FA$5))</f>
        <v/>
      </c>
    </row>
    <row r="250" spans="20:158">
      <c r="T250" s="38" t="str">
        <f>IF(ISBLANK('T1'!$C$246),"",'T1'!$E$246*IF('T1'!$S$8="Y",1,0)+'T2'!$E$246*IF('T2'!$S$8="Y",1,0)+'T3'!$E$246*IF('T3'!$S$8="Y",1,0)+TA!$AR$246*IF(TA!$L$8="Y",1,0))</f>
        <v/>
      </c>
      <c r="U250" s="38" t="str">
        <f>IF(ISBLANK('T1'!$C$246),"",'T1'!$F$246*IF('T1'!$T$8="Y",1,0)+'T2'!$F$246*IF('T2'!$T$8="Y",1,0)+'T3'!$F$246*IF('T3'!$T$8="Y",1,0)+TA!$AS$246*IF(TA!$M$8="Y",1,0))</f>
        <v/>
      </c>
      <c r="V250" s="38" t="str">
        <f>IF(ISBLANK('T1'!$C$246),"",'T1'!$G$246*IF('T1'!$U$8="Y",1,0)+'T2'!$G$246*IF('T2'!$U$8="Y",1,0)+'T3'!$G$246*IF('T3'!$U$8="Y",1,0)+TA!$AT$246*IF(TA!$N$8="Y",1,0))</f>
        <v/>
      </c>
      <c r="W250" s="38" t="str">
        <f>IF(ISBLANK('T1'!$C$246),"",'T1'!$H$246*IF('T1'!$V$8="Y",1,0)+'T2'!$H$246*IF('T2'!$V$8="Y",1,0)+'T3'!$H$246*IF('T3'!$V$8="Y",1,0))</f>
        <v/>
      </c>
      <c r="X250" s="38" t="str">
        <f>IF(ISBLANK('T1'!$C$246),"",'T1'!$I$246*IF('T1'!$W$8="Y",1,0)+'T2'!$I$246*IF('T2'!$W$8="Y",1,0)+'T3'!$I$246*IF('T3'!$W$8="Y",1,0))</f>
        <v/>
      </c>
      <c r="Y250" s="38" t="str">
        <f>IF(ISBLANK('T1'!$C$246),"",'T1'!$J$246*IF('T1'!$X$8="Y",1,0)+'T2'!$J$246*IF('T2'!$X$8="Y",1,0)+'T3'!$J$246*IF('T3'!$X$8="Y",1,0))</f>
        <v/>
      </c>
      <c r="Z250" s="38" t="str">
        <f>IF(ISBLANK('T1'!$C$246),"",'T1'!$K$246*IF('T1'!$Y$8="Y",1,0)+'T2'!$K$246*IF('T2'!$Y$8="Y",1,0)+'T3'!$K$246*IF('T3'!$Y$8="Y",1,0))</f>
        <v/>
      </c>
      <c r="AA250" s="38" t="str">
        <f>IF(ISBLANK('T1'!$C$246),"",'T1'!$L$246*IF('T1'!$Z$8="Y",1,0)+'T2'!$L$246*IF('T2'!$Z$8="Y",1,0)+'T3'!$L$246*IF('T3'!$Z$8="Y",1,0))</f>
        <v/>
      </c>
      <c r="AB250" s="38" t="str">
        <f>IF(ISBLANK('T1'!$C$246),"",'T1'!$M$246*IF('T1'!$AA$8="Y",1,0)+'T2'!$M$246*IF('T2'!$AA$8="Y",1,0)+'T3'!$M$246*IF('T3'!$AA$8="Y",1,0))</f>
        <v/>
      </c>
      <c r="AC250" s="38" t="str">
        <f>IF(ISBLANK('T1'!$C$246),"",'T1'!$M$246*IF('T1'!$AB$8="Y",1,0)+'T2'!$M$246*IF('T2'!$AB$8="Y",1,0)+'T3'!$M$246*IF('T3'!$AB$8="Y",1,0))</f>
        <v/>
      </c>
      <c r="AD250" s="38" t="str">
        <f>IF(ISBLANK('T1'!$C$246),"",SUM($T$250:$AC$250))</f>
        <v/>
      </c>
      <c r="AE250" s="38" t="str">
        <f>IF(ISBLANK('T1'!$C$246),"",IF(ISERR($AD$250/$AD$5),"",$AD$250/$AD$5))</f>
        <v/>
      </c>
      <c r="AI250" s="38" t="str">
        <f>IF(ISBLANK('T1'!$C$246),"",'T1'!$E$246*IF('T1'!$S$9="Y",1,0)+'T2'!$E$246*IF('T2'!$S$9="Y",1,0)+'T3'!$E$246*IF('T3'!$S$9="Y",1,0)+TA!$AR$246*IF(TA!$L$9="Y",1,0))</f>
        <v/>
      </c>
      <c r="AJ250" s="38" t="str">
        <f>IF(ISBLANK('T1'!$C$246),"",'T1'!$F$246*IF('T1'!$T$9="Y",1,0)+'T2'!$F$246*IF('T2'!$T$9="Y",1,0)+'T3'!$F$246*IF('T3'!$T$9="Y",1,0)+TA!$AS$246*IF(TA!$M$9="Y",1,0))</f>
        <v/>
      </c>
      <c r="AK250" s="38" t="str">
        <f>IF(ISBLANK('T1'!$C$246),"",'T1'!$G$246*IF('T1'!$U$9="Y",1,0)+'T2'!$G$246*IF('T2'!$U$9="Y",1,0)+'T3'!$G$246*IF('T3'!$U$9="Y",1,0)+TA!$AT$246*IF(TA!$N$9="Y",1,0))</f>
        <v/>
      </c>
      <c r="AL250" s="38" t="str">
        <f>IF(ISBLANK('T1'!$C$246),"",'T1'!$H$246*IF('T1'!$V$9="Y",1,0)+'T2'!$H$246*IF('T2'!$V$9="Y",1,0)+'T3'!$H$246*IF('T3'!$V$9="Y",1,0))</f>
        <v/>
      </c>
      <c r="AM250" s="38" t="str">
        <f>IF(ISBLANK('T1'!$C$246),"",'T1'!$I$246*IF('T1'!$W$9="Y",1,0)+'T2'!$I$246*IF('T2'!$W$9="Y",1,0)+'T3'!$I$246*IF('T3'!$W$9="Y",1,0))</f>
        <v/>
      </c>
      <c r="AN250" s="38" t="str">
        <f>IF(ISBLANK('T1'!$C$246),"",'T1'!$J$246*IF('T1'!$X$9="Y",1,0)+'T2'!$J$246*IF('T2'!$X$9="Y",1,0)+'T3'!$J$246*IF('T3'!$X$9="Y",1,0))</f>
        <v/>
      </c>
      <c r="AO250" s="38" t="str">
        <f>IF(ISBLANK('T1'!$C$246),"",'T1'!$K$246*IF('T1'!$Y$9="Y",1,0)+'T2'!$K$246*IF('T2'!$Y$9="Y",1,0)+'T3'!$K$246*IF('T3'!$Y$9="Y",1,0))</f>
        <v/>
      </c>
      <c r="AP250" s="38" t="str">
        <f>IF(ISBLANK('T1'!$C$246),"",'T1'!$L$246*IF('T1'!$Z$9="Y",1,0)+'T2'!$L$246*IF('T2'!$Z$9="Y",1,0)+'T3'!$L$246*IF('T3'!$Z$9="Y",1,0))</f>
        <v/>
      </c>
      <c r="AQ250" s="38" t="str">
        <f>IF(ISBLANK('T1'!$C$246),"",'T1'!$M$246*IF('T1'!$AA$9="Y",1,0)+'T2'!$M$246*IF('T2'!$AA$9="Y",1,0)+'T3'!$M$246*IF('T3'!$AA$9="Y",1,0))</f>
        <v/>
      </c>
      <c r="AR250" s="38" t="str">
        <f>IF(ISBLANK('T1'!$C$246),"",'T1'!$M$246*IF('T1'!$AB$9="Y",1,0)+'T2'!$M$246*IF('T2'!$AB$9="Y",1,0)+'T3'!$M$246*IF('T3'!$AB$9="Y",1,0))</f>
        <v/>
      </c>
      <c r="AS250" s="38" t="str">
        <f>IF(ISBLANK('T1'!$C$246),"",SUM($AI$250:$AR$250))</f>
        <v/>
      </c>
      <c r="AT250" s="38" t="str">
        <f>IF(ISBLANK('T1'!$C$246),"",IF(ISERR($AS$250/$AS$5),"",$AS$250/$AS$5))</f>
        <v/>
      </c>
      <c r="AW250" s="38" t="str">
        <f>IF(ISBLANK('T1'!$C$246),"",'T1'!$E$246*IF('T1'!$S$10="Y",1,0)+'T2'!$E$246*IF('T2'!$S$10="Y",1,0)+'T3'!$E$246*IF('T3'!$S$10="Y",1,0)+TA!$AR$246*IF(TA!$L$10="Y",1,0))</f>
        <v/>
      </c>
      <c r="AX250" s="38" t="str">
        <f>IF(ISBLANK('T1'!$C$246),"",'T1'!$F$246*IF('T1'!$T$10="Y",1,0)+'T2'!$F$246*IF('T2'!$T$10="Y",1,0)+'T3'!$F$246*IF('T3'!$T$10="Y",1,0)+TA!$AS$246*IF(TA!$M$10="Y",1,0))</f>
        <v/>
      </c>
      <c r="AY250" s="38" t="str">
        <f>IF(ISBLANK('T1'!$C$246),"",'T1'!$G$246*IF('T1'!$U$10="Y",1,0)+'T2'!$G$246*IF('T2'!$U$10="Y",1,0)+'T3'!$G$246*IF('T3'!$U$10="Y",1,0)+TA!$AT$246*IF(TA!$N$10="Y",1,0))</f>
        <v/>
      </c>
      <c r="AZ250" s="38" t="str">
        <f>IF(ISBLANK('T1'!$C$246),"",'T1'!$H$246*IF('T1'!$V$10="Y",1,0)+'T2'!$H$246*IF('T2'!$V$10="Y",1,0)+'T3'!$H$246*IF('T3'!$V$10="Y",1,0))</f>
        <v/>
      </c>
      <c r="BA250" s="38" t="str">
        <f>IF(ISBLANK('T1'!$C$246),"",'T1'!$I$246*IF('T1'!$W$10="Y",1,0)+'T2'!$I$246*IF('T2'!$W$10="Y",1,0)+'T3'!$I$246*IF('T3'!$W$10="Y",1,0))</f>
        <v/>
      </c>
      <c r="BB250" s="38" t="str">
        <f>IF(ISBLANK('T1'!$C$246),"",'T1'!$J$246*IF('T1'!$X$10="Y",1,0)+'T2'!$J$246*IF('T2'!$X$10="Y",1,0)+'T3'!$J$246*IF('T3'!$X$10="Y",1,0))</f>
        <v/>
      </c>
      <c r="BC250" s="38" t="str">
        <f>IF(ISBLANK('T1'!$C$246),"",'T1'!$K$246*IF('T1'!$Y$10="Y",1,0)+'T2'!$K$246*IF('T2'!$Y$10="Y",1,0)+'T3'!$K$246*IF('T3'!$Y$10="Y",1,0))</f>
        <v/>
      </c>
      <c r="BD250" s="38" t="str">
        <f>IF(ISBLANK('T1'!$C$246),"",'T1'!$L$246*IF('T1'!$Z$10="Y",1,0)+'T2'!$L$246*IF('T2'!$Z$10="Y",1,0)+'T3'!$L$246*IF('T3'!$Z$10="Y",1,0))</f>
        <v/>
      </c>
      <c r="BE250" s="38" t="str">
        <f>IF(ISBLANK('T1'!$C$246),"",'T1'!$M$246*IF('T1'!$AA$10="Y",1,0)+'T2'!$M$246*IF('T2'!$AA$10="Y",1,0)+'T3'!$M$246*IF('T3'!$AA$10="Y",1,0))</f>
        <v/>
      </c>
      <c r="BF250" s="38" t="str">
        <f>IF(ISBLANK('T1'!$C$246),"",'T1'!$M$246*IF('T1'!$AB$10="Y",1,0)+'T2'!$M$246*IF('T2'!$AB$10="Y",1,0)+'T3'!$M$246*IF('T3'!$AB$10="Y",1,0))</f>
        <v/>
      </c>
      <c r="BG250" s="38" t="str">
        <f>IF(ISBLANK('T1'!$C$246),"",SUM($AW$250:$BF$250))</f>
        <v/>
      </c>
      <c r="BH250" s="38" t="str">
        <f>IF(ISBLANK('T1'!$C$246),"",IF(ISERR($BG$250/$BG$5),"",$BG$250/$BG$5))</f>
        <v/>
      </c>
      <c r="BK250" s="38" t="str">
        <f>IF(ISBLANK('T1'!$C$246),"",'T1'!$E$246*IF('T1'!$S$11="Y",1,0)+'T2'!$E$246*IF('T2'!$S$11="Y",1,0)+'T3'!$E$246*IF('T3'!$S$11="Y",1,0)+TA!$AR$246*IF(TA!$L$11="Y",1,0))</f>
        <v/>
      </c>
      <c r="BL250" s="38" t="str">
        <f>IF(ISBLANK('T1'!$C$246),"",'T1'!$F$246*IF('T1'!$T$11="Y",1,0)+'T2'!$F$246*IF('T2'!$T$11="Y",1,0)+'T3'!$F$246*IF('T3'!$T$11="Y",1,0)+TA!$AS$246*IF(TA!$M$11="Y",1,0))</f>
        <v/>
      </c>
      <c r="BM250" s="38" t="str">
        <f>IF(ISBLANK('T1'!$C$246),"",'T1'!$G$246*IF('T1'!$U$11="Y",1,0)+'T2'!$G$246*IF('T2'!$U$11="Y",1,0)+'T3'!$G$246*IF('T3'!$U$11="Y",1,0)+TA!$AT$246*IF(TA!$N$11="Y",1,0))</f>
        <v/>
      </c>
      <c r="BN250" s="38" t="str">
        <f>IF(ISBLANK('T1'!$C$246),"",'T1'!$H$246*IF('T1'!$V$11="Y",1,0)+'T2'!$H$246*IF('T2'!$V$11="Y",1,0)+'T3'!$H$246*IF('T3'!$V$11="Y",1,0))</f>
        <v/>
      </c>
      <c r="BO250" s="38" t="str">
        <f>IF(ISBLANK('T1'!$C$246),"",'T1'!$I$246*IF('T1'!$W$11="Y",1,0)+'T2'!$I$246*IF('T2'!$W$11="Y",1,0)+'T3'!$I$246*IF('T3'!$W$11="Y",1,0))</f>
        <v/>
      </c>
      <c r="BP250" s="38" t="str">
        <f>IF(ISBLANK('T1'!$C$246),"",'T1'!$J$246*IF('T1'!$X$11="Y",1,0)+'T2'!$J$246*IF('T2'!$X$11="Y",1,0)+'T3'!$J$246*IF('T3'!$X$11="Y",1,0))</f>
        <v/>
      </c>
      <c r="BQ250" s="38" t="str">
        <f>IF(ISBLANK('T1'!$C$246),"",'T1'!$K$246*IF('T1'!$Y$11="Y",1,0)+'T2'!$K$246*IF('T2'!$Y$11="Y",1,0)+'T3'!$K$246*IF('T3'!$Y$11="Y",1,0))</f>
        <v/>
      </c>
      <c r="BR250" s="38" t="str">
        <f>IF(ISBLANK('T1'!$C$246),"",'T1'!$L$246*IF('T1'!$Z$11="Y",1,0)+'T2'!$L$246*IF('T2'!$Z$11="Y",1,0)+'T3'!$L$246*IF('T3'!$Z$11="Y",1,0))</f>
        <v/>
      </c>
      <c r="BS250" s="38" t="str">
        <f>IF(ISBLANK('T1'!$C$246),"",'T1'!$M$246*IF('T1'!$AA$11="Y",1,0)+'T2'!$M$246*IF('T2'!$AA$11="Y",1,0)+'T3'!$M$246*IF('T3'!$AA$11="Y",1,0))</f>
        <v/>
      </c>
      <c r="BT250" s="38" t="str">
        <f>IF(ISBLANK('T1'!$C$246),"",'T1'!$M$246*IF('T1'!$AB$11="Y",1,0)+'T2'!$M$246*IF('T2'!$AB$11="Y",1,0)+'T3'!$M$246*IF('T3'!$AB$11="Y",1,0))</f>
        <v/>
      </c>
      <c r="BU250" s="38" t="str">
        <f>IF(ISBLANK('T1'!$C$246),"",SUM($BK$250:$BT$250))</f>
        <v/>
      </c>
      <c r="BV250" s="38" t="str">
        <f>IF(ISBLANK('T1'!$C$246),"",IF(ISERR($BU$250/$BU$5),"",$BU$250/$BU$5))</f>
        <v/>
      </c>
      <c r="BY250" s="38" t="str">
        <f>IF(ISBLANK('T1'!$C$246),"",'T1'!$E$246*IF('T1'!$S$12="Y",1,0)+'T2'!$E$246*IF('T2'!$S$12="Y",1,0)+'T3'!$E$246*IF('T3'!$S$12="Y",1,0)+TA!$AR$246*IF(TA!$L$12="Y",1,0))</f>
        <v/>
      </c>
      <c r="BZ250" s="38" t="str">
        <f>IF(ISBLANK('T1'!$C$246),"",'T1'!$F$246*IF('T1'!$T$12="Y",1,0)+'T2'!$F$246*IF('T2'!$T$12="Y",1,0)+'T3'!$F$246*IF('T3'!$T$12="Y",1,0)+TA!$AS$246*IF(TA!$M$12="Y",1,0))</f>
        <v/>
      </c>
      <c r="CA250" s="38" t="str">
        <f>IF(ISBLANK('T1'!$C$246),"",'T1'!$G$246*IF('T1'!$U$12="Y",1,0)+'T2'!$G$246*IF('T2'!$U$12="Y",1,0)+'T3'!$G$246*IF('T3'!$U$12="Y",1,0)+TA!$AT$246*IF(TA!$N$12="Y",1,0))</f>
        <v/>
      </c>
      <c r="CB250" s="38" t="str">
        <f>IF(ISBLANK('T1'!$C$246),"",'T1'!$H$246*IF('T1'!$V$12="Y",1,0)+'T2'!$H$246*IF('T2'!$V$12="Y",1,0)+'T3'!$H$246*IF('T3'!$V$12="Y",1,0))</f>
        <v/>
      </c>
      <c r="CC250" s="38" t="str">
        <f>IF(ISBLANK('T1'!$C$246),"",'T1'!$I$246*IF('T1'!$W$12="Y",1,0)+'T2'!$I$246*IF('T2'!$W$12="Y",1,0)+'T3'!$I$246*IF('T3'!$W$12="Y",1,0))</f>
        <v/>
      </c>
      <c r="CD250" s="38" t="str">
        <f>IF(ISBLANK('T1'!$C$246),"",'T1'!$J$246*IF('T1'!$X$12="Y",1,0)+'T2'!$J$246*IF('T2'!$X$12="Y",1,0)+'T3'!$J$246*IF('T3'!$X$12="Y",1,0))</f>
        <v/>
      </c>
      <c r="CE250" s="38" t="str">
        <f>IF(ISBLANK('T1'!$C$246),"",'T1'!$K$246*IF('T1'!$Y$12="Y",1,0)+'T2'!$K$246*IF('T2'!$Y$12="Y",1,0)+'T3'!$K$246*IF('T3'!$Y$12="Y",1,0))</f>
        <v/>
      </c>
      <c r="CF250" s="38" t="str">
        <f>IF(ISBLANK('T1'!$C$246),"",'T1'!$L$246*IF('T1'!$Z$12="Y",1,0)+'T2'!$L$246*IF('T2'!$Z$12="Y",1,0)+'T3'!$L$246*IF('T3'!$Z$12="Y",1,0))</f>
        <v/>
      </c>
      <c r="CG250" s="38" t="str">
        <f>IF(ISBLANK('T1'!$C$246),"",'T1'!$M$246*IF('T1'!$AA$12="Y",1,0)+'T2'!$M$246*IF('T2'!$AA$12="Y",1,0)+'T3'!$M$246*IF('T3'!$AA$12="Y",1,0))</f>
        <v/>
      </c>
      <c r="CH250" s="38" t="str">
        <f>IF(ISBLANK('T1'!$C$246),"",'T1'!$M$246*IF('T1'!$AB$12="Y",1,0)+'T2'!$M$246*IF('T2'!$AB$12="Y",1,0)+'T3'!$M$246*IF('T3'!$AB$12="Y",1,0))</f>
        <v/>
      </c>
      <c r="CI250" s="38" t="str">
        <f>IF(ISBLANK('T1'!$C$246),"",SUM($BY$250:$CH$250))</f>
        <v/>
      </c>
      <c r="CJ250" s="38" t="str">
        <f>IF(ISBLANK('T1'!$C$246),"",IF(ISERR($CI$250/$CI$5),"",$CI$250/$CI$5))</f>
        <v/>
      </c>
      <c r="CM250" s="38" t="str">
        <f>IF(ISBLANK('T1'!$C$246),"",'T1'!$E$246*IF('T1'!$S$13="Y",1,0)+'T2'!$E$246*IF('T2'!$S$13="Y",1,0)+'T3'!$E$246*IF('T3'!$S$13="Y",1,0)+TA!$AR$246*IF(TA!$L$13="Y",1,0))</f>
        <v/>
      </c>
      <c r="CN250" s="38" t="str">
        <f>IF(ISBLANK('T1'!$C$246),"",'T1'!$F$246*IF('T1'!$T$13="Y",1,0)+'T2'!$F$246*IF('T2'!$T$13="Y",1,0)+'T3'!$F$246*IF('T3'!$T$13="Y",1,0)+TA!$AS$246*IF(TA!$M$13="Y",1,0))</f>
        <v/>
      </c>
      <c r="CO250" s="38" t="str">
        <f>IF(ISBLANK('T1'!$C$246),"",'T1'!$G$246*IF('T1'!$U$13="Y",1,0)+'T2'!$G$246*IF('T2'!$U$13="Y",1,0)+'T3'!$G$246*IF('T3'!$U$13="Y",1,0)+TA!$AT$246*IF(TA!$N$13="Y",1,0))</f>
        <v/>
      </c>
      <c r="CP250" s="38" t="str">
        <f>IF(ISBLANK('T1'!$C$246),"",'T1'!$H$246*IF('T1'!$V$13="Y",1,0)+'T2'!$H$246*IF('T2'!$V$13="Y",1,0)+'T3'!$H$246*IF('T3'!$V$13="Y",1,0))</f>
        <v/>
      </c>
      <c r="CQ250" s="38" t="str">
        <f>IF(ISBLANK('T1'!$C$246),"",'T1'!$I$246*IF('T1'!$W$13="Y",1,0)+'T2'!$I$246*IF('T2'!$W$13="Y",1,0)+'T3'!$I$246*IF('T3'!$W$13="Y",1,0))</f>
        <v/>
      </c>
      <c r="CR250" s="38" t="str">
        <f>IF(ISBLANK('T1'!$C$246),"",'T1'!$J$246*IF('T1'!$X$13="Y",1,0)+'T2'!$J$246*IF('T2'!$X$13="Y",1,0)+'T3'!$J$246*IF('T3'!$X$13="Y",1,0))</f>
        <v/>
      </c>
      <c r="CS250" s="38" t="str">
        <f>IF(ISBLANK('T1'!$C$246),"",'T1'!$K$246*IF('T1'!$Y$13="Y",1,0)+'T2'!$K$246*IF('T2'!$Y$13="Y",1,0)+'T3'!$K$246*IF('T3'!$Y$13="Y",1,0))</f>
        <v/>
      </c>
      <c r="CT250" s="38" t="str">
        <f>IF(ISBLANK('T1'!$C$246),"",'T1'!$L$246*IF('T1'!$Z$13="Y",1,0)+'T2'!$L$246*IF('T2'!$Z$13="Y",1,0)+'T3'!$L$246*IF('T3'!$Z$13="Y",1,0))</f>
        <v/>
      </c>
      <c r="CU250" s="38" t="str">
        <f>IF(ISBLANK('T1'!$C$246),"",'T1'!$M$246*IF('T1'!$AA$13="Y",1,0)+'T2'!$M$246*IF('T2'!$AA$13="Y",1,0)+'T3'!$M$246*IF('T3'!$AA$13="Y",1,0))</f>
        <v/>
      </c>
      <c r="CV250" s="38" t="str">
        <f>IF(ISBLANK('T1'!$C$246),"",'T1'!$M$246*IF('T1'!$AB$13="Y",1,0)+'T2'!$M$246*IF('T2'!$AB$13="Y",1,0)+'T3'!$M$246*IF('T3'!$AB$13="Y",1,0))</f>
        <v/>
      </c>
      <c r="CW250" s="38" t="str">
        <f>IF(ISBLANK('T1'!$C$246),"",SUM($CM$250:$CV$250))</f>
        <v/>
      </c>
      <c r="CX250" s="38" t="str">
        <f>IF(ISBLANK('T1'!$C$246),"",IF(ISERR($CW$250/$CW$5),"",$CW$250/$CW$5))</f>
        <v/>
      </c>
      <c r="DA250" s="38" t="str">
        <f>IF(ISBLANK('T1'!$C$246),"",'T1'!$E$246*IF('T1'!$S$14="Y",1,0)+'T2'!$E$246*IF('T2'!$S$14="Y",1,0)+'T3'!$E$246*IF('T3'!$S$14="Y",1,0)+TA!$AR$246*IF(TA!$L$14="Y",1,0))</f>
        <v/>
      </c>
      <c r="DB250" s="38" t="str">
        <f>IF(ISBLANK('T1'!$C$246),"",'T1'!$F$246*IF('T1'!$T$14="Y",1,0)+'T2'!$F$246*IF('T2'!$T$14="Y",1,0)+'T3'!$F$246*IF('T3'!$T$14="Y",1,0)+TA!$AS$246*IF(TA!$M$14="Y",1,0))</f>
        <v/>
      </c>
      <c r="DC250" s="38" t="str">
        <f>IF(ISBLANK('T1'!$C$246),"",'T1'!$G$246*IF('T1'!$U$14="Y",1,0)+'T2'!$G$246*IF('T2'!$U$14="Y",1,0)+'T3'!$G$246*IF('T3'!$U$14="Y",1,0)+TA!$AT$246*IF(TA!$N$14="Y",1,0))</f>
        <v/>
      </c>
      <c r="DD250" s="38" t="str">
        <f>IF(ISBLANK('T1'!$C$246),"",'T1'!$H$246*IF('T1'!$V$14="Y",1,0)+'T2'!$H$246*IF('T2'!$V$14="Y",1,0)+'T3'!$H$246*IF('T3'!$V$14="Y",1,0))</f>
        <v/>
      </c>
      <c r="DE250" s="38" t="str">
        <f>IF(ISBLANK('T1'!$C$246),"",'T1'!$I$246*IF('T1'!$W$14="Y",1,0)+'T2'!$I$246*IF('T2'!$W$14="Y",1,0)+'T3'!$I$246*IF('T3'!$W$14="Y",1,0))</f>
        <v/>
      </c>
      <c r="DF250" s="38" t="str">
        <f>IF(ISBLANK('T1'!$C$246),"",'T1'!$J$246*IF('T1'!$X$14="Y",1,0)+'T2'!$J$246*IF('T2'!$X$14="Y",1,0)+'T3'!$J$246*IF('T3'!$X$14="Y",1,0))</f>
        <v/>
      </c>
      <c r="DG250" s="38" t="str">
        <f>IF(ISBLANK('T1'!$C$246),"",'T1'!$K$246*IF('T1'!$Y$14="Y",1,0)+'T2'!$K$246*IF('T2'!$Y$14="Y",1,0)+'T3'!$K$246*IF('T3'!$Y$14="Y",1,0))</f>
        <v/>
      </c>
      <c r="DH250" s="38" t="str">
        <f>IF(ISBLANK('T1'!$C$246),"",'T1'!$L$246*IF('T1'!$Z$14="Y",1,0)+'T2'!$L$246*IF('T2'!$Z$14="Y",1,0)+'T3'!$L$246*IF('T3'!$Z$14="Y",1,0))</f>
        <v/>
      </c>
      <c r="DI250" s="38" t="str">
        <f>IF(ISBLANK('T1'!$C$246),"",'T1'!$M$246*IF('T1'!$AA$14="Y",1,0)+'T2'!$M$246*IF('T2'!$AA$14="Y",1,0)+'T3'!$M$246*IF('T3'!$AA$14="Y",1,0))</f>
        <v/>
      </c>
      <c r="DJ250" s="38" t="str">
        <f>IF(ISBLANK('T1'!$C$246),"",'T1'!$M$246*IF('T1'!$AB$14="Y",1,0)+'T2'!$M$246*IF('T2'!$AB$14="Y",1,0)+'T3'!$M$246*IF('T3'!$AB$14="Y",1,0))</f>
        <v/>
      </c>
      <c r="DK250" s="38" t="str">
        <f>IF(ISBLANK('T1'!$C$246),"",SUM($DA$250:$DJ$250))</f>
        <v/>
      </c>
      <c r="DL250" s="38" t="str">
        <f>IF(ISBLANK('T1'!$C$246),"",IF(ISERR($DK$250/$DK$5),"",$DK$250/$DK$5))</f>
        <v/>
      </c>
      <c r="DO250" s="38" t="str">
        <f>IF(ISBLANK('T1'!$C$246),"",'T1'!$E$246*IF('T1'!$S$15="Y",1,0)+'T2'!$E$246*IF('T2'!$S$15="Y",1,0)+'T3'!$E$246*IF('T3'!$S$15="Y",1,0)+TA!$AR$246*IF(TA!$L$15="Y",1,0))</f>
        <v/>
      </c>
      <c r="DP250" s="38" t="str">
        <f>IF(ISBLANK('T1'!$C$246),"",'T1'!$F$246*IF('T1'!$T$15="Y",1,0)+'T2'!$F$246*IF('T2'!$T$15="Y",1,0)+'T3'!$F$246*IF('T3'!$T$15="Y",1,0)+TA!$AS$246*IF(TA!$M$15="Y",1,0))</f>
        <v/>
      </c>
      <c r="DQ250" s="38" t="str">
        <f>IF(ISBLANK('T1'!$C$246),"",'T1'!$G$246*IF('T1'!$U$15="Y",1,0)+'T2'!$G$246*IF('T2'!$U$15="Y",1,0)+'T3'!$G$246*IF('T3'!$U$15="Y",1,0)+TA!$AT$246*IF(TA!$N$15="Y",1,0))</f>
        <v/>
      </c>
      <c r="DR250" s="38" t="str">
        <f>IF(ISBLANK('T1'!$C$246),"",'T1'!$H$246*IF('T1'!$V$15="Y",1,0)+'T2'!$H$246*IF('T2'!$V$15="Y",1,0)+'T3'!$H$246*IF('T3'!$V$15="Y",1,0))</f>
        <v/>
      </c>
      <c r="DS250" s="38" t="str">
        <f>IF(ISBLANK('T1'!$C$246),"",'T1'!$I$246*IF('T1'!$W$15="Y",1,0)+'T2'!$I$246*IF('T2'!$W$15="Y",1,0)+'T3'!$I$246*IF('T3'!$W$15="Y",1,0))</f>
        <v/>
      </c>
      <c r="DT250" s="38" t="str">
        <f>IF(ISBLANK('T1'!$C$246),"",'T1'!$J$246*IF('T1'!$X$15="Y",1,0)+'T2'!$J$246*IF('T2'!$X$15="Y",1,0)+'T3'!$J$246*IF('T3'!$X$15="Y",1,0))</f>
        <v/>
      </c>
      <c r="DU250" s="38" t="str">
        <f>IF(ISBLANK('T1'!$C$246),"",'T1'!$K$246*IF('T1'!$Y$15="Y",1,0)+'T2'!$K$246*IF('T2'!$Y$15="Y",1,0)+'T3'!$K$246*IF('T3'!$Y$15="Y",1,0))</f>
        <v/>
      </c>
      <c r="DV250" s="38" t="str">
        <f>IF(ISBLANK('T1'!$C$246),"",'T1'!$L$246*IF('T1'!$Z$15="Y",1,0)+'T2'!$L$246*IF('T2'!$Z$15="Y",1,0)+'T3'!$L$246*IF('T3'!$Z$15="Y",1,0))</f>
        <v/>
      </c>
      <c r="DW250" s="38" t="str">
        <f>IF(ISBLANK('T1'!$C$246),"",'T1'!$M$246*IF('T1'!$AA$15="Y",1,0)+'T2'!$M$246*IF('T2'!$AA$15="Y",1,0)+'T3'!$M$246*IF('T3'!$AA$15="Y",1,0))</f>
        <v/>
      </c>
      <c r="DX250" s="38" t="str">
        <f>IF(ISBLANK('T1'!$C$246),"",'T1'!$M$246*IF('T1'!$AB$15="Y",1,0)+'T2'!$M$246*IF('T2'!$AB$15="Y",1,0)+'T3'!$M$246*IF('T3'!$AB$15="Y",1,0))</f>
        <v/>
      </c>
      <c r="DY250" s="38" t="str">
        <f>IF(ISBLANK('T1'!$C$246),"",SUM($DO$250:$DX$250))</f>
        <v/>
      </c>
      <c r="DZ250" s="38" t="str">
        <f>IF(ISBLANK('T1'!$C$246),"",IF(ISERR($DY$250/$DY$5),"",$DY$250/$DY$5))</f>
        <v/>
      </c>
      <c r="EC250" s="38" t="str">
        <f>IF(ISBLANK('T1'!$C$246),"",'T1'!$E$246*IF('T1'!$S$16="Y",1,0)+'T2'!$E$246*IF('T2'!$S$16="Y",1,0)+'T3'!$E$246*IF('T3'!$S$16="Y",1,0)+TA!$AR$246*IF(TA!$L$16="Y",1,0))</f>
        <v/>
      </c>
      <c r="ED250" s="38" t="str">
        <f>IF(ISBLANK('T1'!$C$246),"",'T1'!$F$246*IF('T1'!$T$16="Y",1,0)+'T2'!$F$246*IF('T2'!$T$16="Y",1,0)+'T3'!$F$246*IF('T3'!$T$16="Y",1,0)+TA!$AS$246*IF(TA!$M$16="Y",1,0))</f>
        <v/>
      </c>
      <c r="EE250" s="38" t="str">
        <f>IF(ISBLANK('T1'!$C$246),"",'T1'!$G$246*IF('T1'!$U$16="Y",1,0)+'T2'!$G$246*IF('T2'!$U$16="Y",1,0)+'T3'!$G$246*IF('T3'!$U$16="Y",1,0)+TA!$AT$246*IF(TA!$N$16="Y",1,0))</f>
        <v/>
      </c>
      <c r="EF250" s="38" t="str">
        <f>IF(ISBLANK('T1'!$C$246),"",'T1'!$H$246*IF('T1'!$V$16="Y",1,0)+'T2'!$H$246*IF('T2'!$V$16="Y",1,0)+'T3'!$H$246*IF('T3'!$V$16="Y",1,0))</f>
        <v/>
      </c>
      <c r="EG250" s="38" t="str">
        <f>IF(ISBLANK('T1'!$C$246),"",'T1'!$I$246*IF('T1'!$W$16="Y",1,0)+'T2'!$I$246*IF('T2'!$W$16="Y",1,0)+'T3'!$I$246*IF('T3'!$W$16="Y",1,0))</f>
        <v/>
      </c>
      <c r="EH250" s="38" t="str">
        <f>IF(ISBLANK('T1'!$C$246),"",'T1'!$J$246*IF('T1'!$X$16="Y",1,0)+'T2'!$J$246*IF('T2'!$X$16="Y",1,0)+'T3'!$J$246*IF('T3'!$X$16="Y",1,0))</f>
        <v/>
      </c>
      <c r="EI250" s="38" t="str">
        <f>IF(ISBLANK('T1'!$C$246),"",'T1'!$K$246*IF('T1'!$Y$16="Y",1,0)+'T2'!$K$246*IF('T2'!$Y$16="Y",1,0)+'T3'!$K$246*IF('T3'!$Y$16="Y",1,0))</f>
        <v/>
      </c>
      <c r="EJ250" s="38" t="str">
        <f>IF(ISBLANK('T1'!$C$246),"",'T1'!$L$246*IF('T1'!$Z$16="Y",1,0)+'T2'!$L$246*IF('T2'!$Z$16="Y",1,0)+'T3'!$L$246*IF('T3'!$Z$16="Y",1,0))</f>
        <v/>
      </c>
      <c r="EK250" s="38" t="str">
        <f>IF(ISBLANK('T1'!$C$246),"",'T1'!$M$246*IF('T1'!$AA$16="Y",1,0)+'T2'!$M$246*IF('T2'!$AA$16="Y",1,0)+'T3'!$M$246*IF('T3'!$AA$16="Y",1,0))</f>
        <v/>
      </c>
      <c r="EL250" s="38" t="str">
        <f>IF(ISBLANK('T1'!$C$246),"",'T1'!$M$246*IF('T1'!$AB$16="Y",1,0)+'T2'!$M$246*IF('T2'!$AB$16="Y",1,0)+'T3'!$M$246*IF('T3'!$AB$16="Y",1,0))</f>
        <v/>
      </c>
      <c r="EM250" s="38" t="str">
        <f>IF(ISBLANK('T1'!$C$246),"",SUM($EC$250:$EL$250))</f>
        <v/>
      </c>
      <c r="EN250" s="38" t="str">
        <f>IF(ISBLANK('T1'!$C$246),"",IF(ISERR($EM$250/$EM$5),"",$EM$250/$EM$5))</f>
        <v/>
      </c>
      <c r="EQ250" s="38" t="str">
        <f>IF(ISBLANK('T1'!$C$246),"",'T1'!$E$246*IF('T1'!$S$17="Y",1,0)+'T2'!$E$246*IF('T2'!$S$17="Y",1,0)+'T3'!$E$246*IF('T3'!$S$17="Y",1,0)+TA!$AR$246*IF(TA!$L$17="Y",1,0))</f>
        <v/>
      </c>
      <c r="ER250" s="38" t="str">
        <f>IF(ISBLANK('T1'!$C$246),"",'T1'!$F$246*IF('T1'!$T$17="Y",1,0)+'T2'!$F$246*IF('T2'!$T$17="Y",1,0)+'T3'!$F$246*IF('T3'!$T$17="Y",1,0)+TA!$AS$246*IF(TA!$M$17="Y",1,0))</f>
        <v/>
      </c>
      <c r="ES250" s="38" t="str">
        <f>IF(ISBLANK('T1'!$C$246),"",'T1'!$G$246*IF('T1'!$U$17="Y",1,0)+'T2'!$G$246*IF('T2'!$U$17="Y",1,0)+'T3'!$G$246*IF('T3'!$U$17="Y",1,0)+TA!$AT$246*IF(TA!$N$17="Y",1,0))</f>
        <v/>
      </c>
      <c r="ET250" s="38" t="str">
        <f>IF(ISBLANK('T1'!$C$246),"",'T1'!$H$246*IF('T1'!$V$17="Y",1,0)+'T2'!$H$246*IF('T2'!$V$17="Y",1,0)+'T3'!$H$246*IF('T3'!$V$17="Y",1,0))</f>
        <v/>
      </c>
      <c r="EU250" s="38" t="str">
        <f>IF(ISBLANK('T1'!$C$246),"",'T1'!$I$246*IF('T1'!$W$17="Y",1,0)+'T2'!$I$246*IF('T2'!$W$17="Y",1,0)+'T3'!$I$246*IF('T3'!$W$17="Y",1,0))</f>
        <v/>
      </c>
      <c r="EV250" s="38" t="str">
        <f>IF(ISBLANK('T1'!$C$246),"",'T1'!$J$246*IF('T1'!$X$17="Y",1,0)+'T2'!$J$246*IF('T2'!$X$17="Y",1,0)+'T3'!$J$246*IF('T3'!$X$17="Y",1,0))</f>
        <v/>
      </c>
      <c r="EW250" s="38" t="str">
        <f>IF(ISBLANK('T1'!$C$246),"",'T1'!$K$246*IF('T1'!$Y$17="Y",1,0)+'T2'!$K$246*IF('T2'!$Y$17="Y",1,0)+'T3'!$K$246*IF('T3'!$Y$17="Y",1,0))</f>
        <v/>
      </c>
      <c r="EX250" s="38" t="str">
        <f>IF(ISBLANK('T1'!$C$246),"",'T1'!$L$246*IF('T1'!$Z$17="Y",1,0)+'T2'!$L$246*IF('T2'!$Z$17="Y",1,0)+'T3'!$L$246*IF('T3'!$Z$17="Y",1,0))</f>
        <v/>
      </c>
      <c r="EY250" s="38" t="str">
        <f>IF(ISBLANK('T1'!$C$246),"",'T1'!$M$246*IF('T1'!$AA$17="Y",1,0)+'T2'!$M$246*IF('T2'!$AA$17="Y",1,0)+'T3'!$M$246*IF('T3'!$AA$17="Y",1,0))</f>
        <v/>
      </c>
      <c r="EZ250" s="38" t="str">
        <f>IF(ISBLANK('T1'!$C$246),"",'T1'!$M$246*IF('T1'!$AB$17="Y",1,0)+'T2'!$M$246*IF('T2'!$AB$17="Y",1,0)+'T3'!$M$246*IF('T3'!$AB$17="Y",1,0))</f>
        <v/>
      </c>
      <c r="FA250" s="38" t="str">
        <f>IF(ISBLANK('T1'!$C$246),"",SUM($EQ$250:$EZ$250))</f>
        <v/>
      </c>
      <c r="FB250" s="38" t="str">
        <f>IF(ISBLANK('T1'!$C$246),"",IF(ISERR($FA$250/$FA$5),"",$FA$250/$FA$5))</f>
        <v/>
      </c>
    </row>
    <row r="251" spans="20:158">
      <c r="T251" s="38" t="str">
        <f>IF(ISBLANK('T1'!$C$247),"",'T1'!$E$247*IF('T1'!$S$8="Y",1,0)+'T2'!$E$247*IF('T2'!$S$8="Y",1,0)+'T3'!$E$247*IF('T3'!$S$8="Y",1,0)+TA!$AR$247*IF(TA!$L$8="Y",1,0))</f>
        <v/>
      </c>
      <c r="U251" s="38" t="str">
        <f>IF(ISBLANK('T1'!$C$247),"",'T1'!$F$247*IF('T1'!$T$8="Y",1,0)+'T2'!$F$247*IF('T2'!$T$8="Y",1,0)+'T3'!$F$247*IF('T3'!$T$8="Y",1,0)+TA!$AS$247*IF(TA!$M$8="Y",1,0))</f>
        <v/>
      </c>
      <c r="V251" s="38" t="str">
        <f>IF(ISBLANK('T1'!$C$247),"",'T1'!$G$247*IF('T1'!$U$8="Y",1,0)+'T2'!$G$247*IF('T2'!$U$8="Y",1,0)+'T3'!$G$247*IF('T3'!$U$8="Y",1,0)+TA!$AT$247*IF(TA!$N$8="Y",1,0))</f>
        <v/>
      </c>
      <c r="W251" s="38" t="str">
        <f>IF(ISBLANK('T1'!$C$247),"",'T1'!$H$247*IF('T1'!$V$8="Y",1,0)+'T2'!$H$247*IF('T2'!$V$8="Y",1,0)+'T3'!$H$247*IF('T3'!$V$8="Y",1,0))</f>
        <v/>
      </c>
      <c r="X251" s="38" t="str">
        <f>IF(ISBLANK('T1'!$C$247),"",'T1'!$I$247*IF('T1'!$W$8="Y",1,0)+'T2'!$I$247*IF('T2'!$W$8="Y",1,0)+'T3'!$I$247*IF('T3'!$W$8="Y",1,0))</f>
        <v/>
      </c>
      <c r="Y251" s="38" t="str">
        <f>IF(ISBLANK('T1'!$C$247),"",'T1'!$J$247*IF('T1'!$X$8="Y",1,0)+'T2'!$J$247*IF('T2'!$X$8="Y",1,0)+'T3'!$J$247*IF('T3'!$X$8="Y",1,0))</f>
        <v/>
      </c>
      <c r="Z251" s="38" t="str">
        <f>IF(ISBLANK('T1'!$C$247),"",'T1'!$K$247*IF('T1'!$Y$8="Y",1,0)+'T2'!$K$247*IF('T2'!$Y$8="Y",1,0)+'T3'!$K$247*IF('T3'!$Y$8="Y",1,0))</f>
        <v/>
      </c>
      <c r="AA251" s="38" t="str">
        <f>IF(ISBLANK('T1'!$C$247),"",'T1'!$L$247*IF('T1'!$Z$8="Y",1,0)+'T2'!$L$247*IF('T2'!$Z$8="Y",1,0)+'T3'!$L$247*IF('T3'!$Z$8="Y",1,0))</f>
        <v/>
      </c>
      <c r="AB251" s="38" t="str">
        <f>IF(ISBLANK('T1'!$C$247),"",'T1'!$M$247*IF('T1'!$AA$8="Y",1,0)+'T2'!$M$247*IF('T2'!$AA$8="Y",1,0)+'T3'!$M$247*IF('T3'!$AA$8="Y",1,0))</f>
        <v/>
      </c>
      <c r="AC251" s="38" t="str">
        <f>IF(ISBLANK('T1'!$C$247),"",'T1'!$M$247*IF('T1'!$AB$8="Y",1,0)+'T2'!$M$247*IF('T2'!$AB$8="Y",1,0)+'T3'!$M$247*IF('T3'!$AB$8="Y",1,0))</f>
        <v/>
      </c>
      <c r="AD251" s="38" t="str">
        <f>IF(ISBLANK('T1'!$C$247),"",SUM($T$251:$AC$251))</f>
        <v/>
      </c>
      <c r="AE251" s="38" t="str">
        <f>IF(ISBLANK('T1'!$C$247),"",IF(ISERR($AD$251/$AD$5),"",$AD$251/$AD$5))</f>
        <v/>
      </c>
      <c r="AI251" s="38" t="str">
        <f>IF(ISBLANK('T1'!$C$247),"",'T1'!$E$247*IF('T1'!$S$9="Y",1,0)+'T2'!$E$247*IF('T2'!$S$9="Y",1,0)+'T3'!$E$247*IF('T3'!$S$9="Y",1,0)+TA!$AR$247*IF(TA!$L$9="Y",1,0))</f>
        <v/>
      </c>
      <c r="AJ251" s="38" t="str">
        <f>IF(ISBLANK('T1'!$C$247),"",'T1'!$F$247*IF('T1'!$T$9="Y",1,0)+'T2'!$F$247*IF('T2'!$T$9="Y",1,0)+'T3'!$F$247*IF('T3'!$T$9="Y",1,0)+TA!$AS$247*IF(TA!$M$9="Y",1,0))</f>
        <v/>
      </c>
      <c r="AK251" s="38" t="str">
        <f>IF(ISBLANK('T1'!$C$247),"",'T1'!$G$247*IF('T1'!$U$9="Y",1,0)+'T2'!$G$247*IF('T2'!$U$9="Y",1,0)+'T3'!$G$247*IF('T3'!$U$9="Y",1,0)+TA!$AT$247*IF(TA!$N$9="Y",1,0))</f>
        <v/>
      </c>
      <c r="AL251" s="38" t="str">
        <f>IF(ISBLANK('T1'!$C$247),"",'T1'!$H$247*IF('T1'!$V$9="Y",1,0)+'T2'!$H$247*IF('T2'!$V$9="Y",1,0)+'T3'!$H$247*IF('T3'!$V$9="Y",1,0))</f>
        <v/>
      </c>
      <c r="AM251" s="38" t="str">
        <f>IF(ISBLANK('T1'!$C$247),"",'T1'!$I$247*IF('T1'!$W$9="Y",1,0)+'T2'!$I$247*IF('T2'!$W$9="Y",1,0)+'T3'!$I$247*IF('T3'!$W$9="Y",1,0))</f>
        <v/>
      </c>
      <c r="AN251" s="38" t="str">
        <f>IF(ISBLANK('T1'!$C$247),"",'T1'!$J$247*IF('T1'!$X$9="Y",1,0)+'T2'!$J$247*IF('T2'!$X$9="Y",1,0)+'T3'!$J$247*IF('T3'!$X$9="Y",1,0))</f>
        <v/>
      </c>
      <c r="AO251" s="38" t="str">
        <f>IF(ISBLANK('T1'!$C$247),"",'T1'!$K$247*IF('T1'!$Y$9="Y",1,0)+'T2'!$K$247*IF('T2'!$Y$9="Y",1,0)+'T3'!$K$247*IF('T3'!$Y$9="Y",1,0))</f>
        <v/>
      </c>
      <c r="AP251" s="38" t="str">
        <f>IF(ISBLANK('T1'!$C$247),"",'T1'!$L$247*IF('T1'!$Z$9="Y",1,0)+'T2'!$L$247*IF('T2'!$Z$9="Y",1,0)+'T3'!$L$247*IF('T3'!$Z$9="Y",1,0))</f>
        <v/>
      </c>
      <c r="AQ251" s="38" t="str">
        <f>IF(ISBLANK('T1'!$C$247),"",'T1'!$M$247*IF('T1'!$AA$9="Y",1,0)+'T2'!$M$247*IF('T2'!$AA$9="Y",1,0)+'T3'!$M$247*IF('T3'!$AA$9="Y",1,0))</f>
        <v/>
      </c>
      <c r="AR251" s="38" t="str">
        <f>IF(ISBLANK('T1'!$C$247),"",'T1'!$M$247*IF('T1'!$AB$9="Y",1,0)+'T2'!$M$247*IF('T2'!$AB$9="Y",1,0)+'T3'!$M$247*IF('T3'!$AB$9="Y",1,0))</f>
        <v/>
      </c>
      <c r="AS251" s="38" t="str">
        <f>IF(ISBLANK('T1'!$C$247),"",SUM($AI$251:$AR$251))</f>
        <v/>
      </c>
      <c r="AT251" s="38" t="str">
        <f>IF(ISBLANK('T1'!$C$247),"",IF(ISERR($AS$251/$AS$5),"",$AS$251/$AS$5))</f>
        <v/>
      </c>
      <c r="AW251" s="38" t="str">
        <f>IF(ISBLANK('T1'!$C$247),"",'T1'!$E$247*IF('T1'!$S$10="Y",1,0)+'T2'!$E$247*IF('T2'!$S$10="Y",1,0)+'T3'!$E$247*IF('T3'!$S$10="Y",1,0)+TA!$AR$247*IF(TA!$L$10="Y",1,0))</f>
        <v/>
      </c>
      <c r="AX251" s="38" t="str">
        <f>IF(ISBLANK('T1'!$C$247),"",'T1'!$F$247*IF('T1'!$T$10="Y",1,0)+'T2'!$F$247*IF('T2'!$T$10="Y",1,0)+'T3'!$F$247*IF('T3'!$T$10="Y",1,0)+TA!$AS$247*IF(TA!$M$10="Y",1,0))</f>
        <v/>
      </c>
      <c r="AY251" s="38" t="str">
        <f>IF(ISBLANK('T1'!$C$247),"",'T1'!$G$247*IF('T1'!$U$10="Y",1,0)+'T2'!$G$247*IF('T2'!$U$10="Y",1,0)+'T3'!$G$247*IF('T3'!$U$10="Y",1,0)+TA!$AT$247*IF(TA!$N$10="Y",1,0))</f>
        <v/>
      </c>
      <c r="AZ251" s="38" t="str">
        <f>IF(ISBLANK('T1'!$C$247),"",'T1'!$H$247*IF('T1'!$V$10="Y",1,0)+'T2'!$H$247*IF('T2'!$V$10="Y",1,0)+'T3'!$H$247*IF('T3'!$V$10="Y",1,0))</f>
        <v/>
      </c>
      <c r="BA251" s="38" t="str">
        <f>IF(ISBLANK('T1'!$C$247),"",'T1'!$I$247*IF('T1'!$W$10="Y",1,0)+'T2'!$I$247*IF('T2'!$W$10="Y",1,0)+'T3'!$I$247*IF('T3'!$W$10="Y",1,0))</f>
        <v/>
      </c>
      <c r="BB251" s="38" t="str">
        <f>IF(ISBLANK('T1'!$C$247),"",'T1'!$J$247*IF('T1'!$X$10="Y",1,0)+'T2'!$J$247*IF('T2'!$X$10="Y",1,0)+'T3'!$J$247*IF('T3'!$X$10="Y",1,0))</f>
        <v/>
      </c>
      <c r="BC251" s="38" t="str">
        <f>IF(ISBLANK('T1'!$C$247),"",'T1'!$K$247*IF('T1'!$Y$10="Y",1,0)+'T2'!$K$247*IF('T2'!$Y$10="Y",1,0)+'T3'!$K$247*IF('T3'!$Y$10="Y",1,0))</f>
        <v/>
      </c>
      <c r="BD251" s="38" t="str">
        <f>IF(ISBLANK('T1'!$C$247),"",'T1'!$L$247*IF('T1'!$Z$10="Y",1,0)+'T2'!$L$247*IF('T2'!$Z$10="Y",1,0)+'T3'!$L$247*IF('T3'!$Z$10="Y",1,0))</f>
        <v/>
      </c>
      <c r="BE251" s="38" t="str">
        <f>IF(ISBLANK('T1'!$C$247),"",'T1'!$M$247*IF('T1'!$AA$10="Y",1,0)+'T2'!$M$247*IF('T2'!$AA$10="Y",1,0)+'T3'!$M$247*IF('T3'!$AA$10="Y",1,0))</f>
        <v/>
      </c>
      <c r="BF251" s="38" t="str">
        <f>IF(ISBLANK('T1'!$C$247),"",'T1'!$M$247*IF('T1'!$AB$10="Y",1,0)+'T2'!$M$247*IF('T2'!$AB$10="Y",1,0)+'T3'!$M$247*IF('T3'!$AB$10="Y",1,0))</f>
        <v/>
      </c>
      <c r="BG251" s="38" t="str">
        <f>IF(ISBLANK('T1'!$C$247),"",SUM($AW$251:$BF$251))</f>
        <v/>
      </c>
      <c r="BH251" s="38" t="str">
        <f>IF(ISBLANK('T1'!$C$247),"",IF(ISERR($BG$251/$BG$5),"",$BG$251/$BG$5))</f>
        <v/>
      </c>
      <c r="BK251" s="38" t="str">
        <f>IF(ISBLANK('T1'!$C$247),"",'T1'!$E$247*IF('T1'!$S$11="Y",1,0)+'T2'!$E$247*IF('T2'!$S$11="Y",1,0)+'T3'!$E$247*IF('T3'!$S$11="Y",1,0)+TA!$AR$247*IF(TA!$L$11="Y",1,0))</f>
        <v/>
      </c>
      <c r="BL251" s="38" t="str">
        <f>IF(ISBLANK('T1'!$C$247),"",'T1'!$F$247*IF('T1'!$T$11="Y",1,0)+'T2'!$F$247*IF('T2'!$T$11="Y",1,0)+'T3'!$F$247*IF('T3'!$T$11="Y",1,0)+TA!$AS$247*IF(TA!$M$11="Y",1,0))</f>
        <v/>
      </c>
      <c r="BM251" s="38" t="str">
        <f>IF(ISBLANK('T1'!$C$247),"",'T1'!$G$247*IF('T1'!$U$11="Y",1,0)+'T2'!$G$247*IF('T2'!$U$11="Y",1,0)+'T3'!$G$247*IF('T3'!$U$11="Y",1,0)+TA!$AT$247*IF(TA!$N$11="Y",1,0))</f>
        <v/>
      </c>
      <c r="BN251" s="38" t="str">
        <f>IF(ISBLANK('T1'!$C$247),"",'T1'!$H$247*IF('T1'!$V$11="Y",1,0)+'T2'!$H$247*IF('T2'!$V$11="Y",1,0)+'T3'!$H$247*IF('T3'!$V$11="Y",1,0))</f>
        <v/>
      </c>
      <c r="BO251" s="38" t="str">
        <f>IF(ISBLANK('T1'!$C$247),"",'T1'!$I$247*IF('T1'!$W$11="Y",1,0)+'T2'!$I$247*IF('T2'!$W$11="Y",1,0)+'T3'!$I$247*IF('T3'!$W$11="Y",1,0))</f>
        <v/>
      </c>
      <c r="BP251" s="38" t="str">
        <f>IF(ISBLANK('T1'!$C$247),"",'T1'!$J$247*IF('T1'!$X$11="Y",1,0)+'T2'!$J$247*IF('T2'!$X$11="Y",1,0)+'T3'!$J$247*IF('T3'!$X$11="Y",1,0))</f>
        <v/>
      </c>
      <c r="BQ251" s="38" t="str">
        <f>IF(ISBLANK('T1'!$C$247),"",'T1'!$K$247*IF('T1'!$Y$11="Y",1,0)+'T2'!$K$247*IF('T2'!$Y$11="Y",1,0)+'T3'!$K$247*IF('T3'!$Y$11="Y",1,0))</f>
        <v/>
      </c>
      <c r="BR251" s="38" t="str">
        <f>IF(ISBLANK('T1'!$C$247),"",'T1'!$L$247*IF('T1'!$Z$11="Y",1,0)+'T2'!$L$247*IF('T2'!$Z$11="Y",1,0)+'T3'!$L$247*IF('T3'!$Z$11="Y",1,0))</f>
        <v/>
      </c>
      <c r="BS251" s="38" t="str">
        <f>IF(ISBLANK('T1'!$C$247),"",'T1'!$M$247*IF('T1'!$AA$11="Y",1,0)+'T2'!$M$247*IF('T2'!$AA$11="Y",1,0)+'T3'!$M$247*IF('T3'!$AA$11="Y",1,0))</f>
        <v/>
      </c>
      <c r="BT251" s="38" t="str">
        <f>IF(ISBLANK('T1'!$C$247),"",'T1'!$M$247*IF('T1'!$AB$11="Y",1,0)+'T2'!$M$247*IF('T2'!$AB$11="Y",1,0)+'T3'!$M$247*IF('T3'!$AB$11="Y",1,0))</f>
        <v/>
      </c>
      <c r="BU251" s="38" t="str">
        <f>IF(ISBLANK('T1'!$C$247),"",SUM($BK$251:$BT$251))</f>
        <v/>
      </c>
      <c r="BV251" s="38" t="str">
        <f>IF(ISBLANK('T1'!$C$247),"",IF(ISERR($BU$251/$BU$5),"",$BU$251/$BU$5))</f>
        <v/>
      </c>
      <c r="BY251" s="38" t="str">
        <f>IF(ISBLANK('T1'!$C$247),"",'T1'!$E$247*IF('T1'!$S$12="Y",1,0)+'T2'!$E$247*IF('T2'!$S$12="Y",1,0)+'T3'!$E$247*IF('T3'!$S$12="Y",1,0)+TA!$AR$247*IF(TA!$L$12="Y",1,0))</f>
        <v/>
      </c>
      <c r="BZ251" s="38" t="str">
        <f>IF(ISBLANK('T1'!$C$247),"",'T1'!$F$247*IF('T1'!$T$12="Y",1,0)+'T2'!$F$247*IF('T2'!$T$12="Y",1,0)+'T3'!$F$247*IF('T3'!$T$12="Y",1,0)+TA!$AS$247*IF(TA!$M$12="Y",1,0))</f>
        <v/>
      </c>
      <c r="CA251" s="38" t="str">
        <f>IF(ISBLANK('T1'!$C$247),"",'T1'!$G$247*IF('T1'!$U$12="Y",1,0)+'T2'!$G$247*IF('T2'!$U$12="Y",1,0)+'T3'!$G$247*IF('T3'!$U$12="Y",1,0)+TA!$AT$247*IF(TA!$N$12="Y",1,0))</f>
        <v/>
      </c>
      <c r="CB251" s="38" t="str">
        <f>IF(ISBLANK('T1'!$C$247),"",'T1'!$H$247*IF('T1'!$V$12="Y",1,0)+'T2'!$H$247*IF('T2'!$V$12="Y",1,0)+'T3'!$H$247*IF('T3'!$V$12="Y",1,0))</f>
        <v/>
      </c>
      <c r="CC251" s="38" t="str">
        <f>IF(ISBLANK('T1'!$C$247),"",'T1'!$I$247*IF('T1'!$W$12="Y",1,0)+'T2'!$I$247*IF('T2'!$W$12="Y",1,0)+'T3'!$I$247*IF('T3'!$W$12="Y",1,0))</f>
        <v/>
      </c>
      <c r="CD251" s="38" t="str">
        <f>IF(ISBLANK('T1'!$C$247),"",'T1'!$J$247*IF('T1'!$X$12="Y",1,0)+'T2'!$J$247*IF('T2'!$X$12="Y",1,0)+'T3'!$J$247*IF('T3'!$X$12="Y",1,0))</f>
        <v/>
      </c>
      <c r="CE251" s="38" t="str">
        <f>IF(ISBLANK('T1'!$C$247),"",'T1'!$K$247*IF('T1'!$Y$12="Y",1,0)+'T2'!$K$247*IF('T2'!$Y$12="Y",1,0)+'T3'!$K$247*IF('T3'!$Y$12="Y",1,0))</f>
        <v/>
      </c>
      <c r="CF251" s="38" t="str">
        <f>IF(ISBLANK('T1'!$C$247),"",'T1'!$L$247*IF('T1'!$Z$12="Y",1,0)+'T2'!$L$247*IF('T2'!$Z$12="Y",1,0)+'T3'!$L$247*IF('T3'!$Z$12="Y",1,0))</f>
        <v/>
      </c>
      <c r="CG251" s="38" t="str">
        <f>IF(ISBLANK('T1'!$C$247),"",'T1'!$M$247*IF('T1'!$AA$12="Y",1,0)+'T2'!$M$247*IF('T2'!$AA$12="Y",1,0)+'T3'!$M$247*IF('T3'!$AA$12="Y",1,0))</f>
        <v/>
      </c>
      <c r="CH251" s="38" t="str">
        <f>IF(ISBLANK('T1'!$C$247),"",'T1'!$M$247*IF('T1'!$AB$12="Y",1,0)+'T2'!$M$247*IF('T2'!$AB$12="Y",1,0)+'T3'!$M$247*IF('T3'!$AB$12="Y",1,0))</f>
        <v/>
      </c>
      <c r="CI251" s="38" t="str">
        <f>IF(ISBLANK('T1'!$C$247),"",SUM($BY$251:$CH$251))</f>
        <v/>
      </c>
      <c r="CJ251" s="38" t="str">
        <f>IF(ISBLANK('T1'!$C$247),"",IF(ISERR($CI$251/$CI$5),"",$CI$251/$CI$5))</f>
        <v/>
      </c>
      <c r="CM251" s="38" t="str">
        <f>IF(ISBLANK('T1'!$C$247),"",'T1'!$E$247*IF('T1'!$S$13="Y",1,0)+'T2'!$E$247*IF('T2'!$S$13="Y",1,0)+'T3'!$E$247*IF('T3'!$S$13="Y",1,0)+TA!$AR$247*IF(TA!$L$13="Y",1,0))</f>
        <v/>
      </c>
      <c r="CN251" s="38" t="str">
        <f>IF(ISBLANK('T1'!$C$247),"",'T1'!$F$247*IF('T1'!$T$13="Y",1,0)+'T2'!$F$247*IF('T2'!$T$13="Y",1,0)+'T3'!$F$247*IF('T3'!$T$13="Y",1,0)+TA!$AS$247*IF(TA!$M$13="Y",1,0))</f>
        <v/>
      </c>
      <c r="CO251" s="38" t="str">
        <f>IF(ISBLANK('T1'!$C$247),"",'T1'!$G$247*IF('T1'!$U$13="Y",1,0)+'T2'!$G$247*IF('T2'!$U$13="Y",1,0)+'T3'!$G$247*IF('T3'!$U$13="Y",1,0)+TA!$AT$247*IF(TA!$N$13="Y",1,0))</f>
        <v/>
      </c>
      <c r="CP251" s="38" t="str">
        <f>IF(ISBLANK('T1'!$C$247),"",'T1'!$H$247*IF('T1'!$V$13="Y",1,0)+'T2'!$H$247*IF('T2'!$V$13="Y",1,0)+'T3'!$H$247*IF('T3'!$V$13="Y",1,0))</f>
        <v/>
      </c>
      <c r="CQ251" s="38" t="str">
        <f>IF(ISBLANK('T1'!$C$247),"",'T1'!$I$247*IF('T1'!$W$13="Y",1,0)+'T2'!$I$247*IF('T2'!$W$13="Y",1,0)+'T3'!$I$247*IF('T3'!$W$13="Y",1,0))</f>
        <v/>
      </c>
      <c r="CR251" s="38" t="str">
        <f>IF(ISBLANK('T1'!$C$247),"",'T1'!$J$247*IF('T1'!$X$13="Y",1,0)+'T2'!$J$247*IF('T2'!$X$13="Y",1,0)+'T3'!$J$247*IF('T3'!$X$13="Y",1,0))</f>
        <v/>
      </c>
      <c r="CS251" s="38" t="str">
        <f>IF(ISBLANK('T1'!$C$247),"",'T1'!$K$247*IF('T1'!$Y$13="Y",1,0)+'T2'!$K$247*IF('T2'!$Y$13="Y",1,0)+'T3'!$K$247*IF('T3'!$Y$13="Y",1,0))</f>
        <v/>
      </c>
      <c r="CT251" s="38" t="str">
        <f>IF(ISBLANK('T1'!$C$247),"",'T1'!$L$247*IF('T1'!$Z$13="Y",1,0)+'T2'!$L$247*IF('T2'!$Z$13="Y",1,0)+'T3'!$L$247*IF('T3'!$Z$13="Y",1,0))</f>
        <v/>
      </c>
      <c r="CU251" s="38" t="str">
        <f>IF(ISBLANK('T1'!$C$247),"",'T1'!$M$247*IF('T1'!$AA$13="Y",1,0)+'T2'!$M$247*IF('T2'!$AA$13="Y",1,0)+'T3'!$M$247*IF('T3'!$AA$13="Y",1,0))</f>
        <v/>
      </c>
      <c r="CV251" s="38" t="str">
        <f>IF(ISBLANK('T1'!$C$247),"",'T1'!$M$247*IF('T1'!$AB$13="Y",1,0)+'T2'!$M$247*IF('T2'!$AB$13="Y",1,0)+'T3'!$M$247*IF('T3'!$AB$13="Y",1,0))</f>
        <v/>
      </c>
      <c r="CW251" s="38" t="str">
        <f>IF(ISBLANK('T1'!$C$247),"",SUM($CM$251:$CV$251))</f>
        <v/>
      </c>
      <c r="CX251" s="38" t="str">
        <f>IF(ISBLANK('T1'!$C$247),"",IF(ISERR($CW$251/$CW$5),"",$CW$251/$CW$5))</f>
        <v/>
      </c>
      <c r="DA251" s="38" t="str">
        <f>IF(ISBLANK('T1'!$C$247),"",'T1'!$E$247*IF('T1'!$S$14="Y",1,0)+'T2'!$E$247*IF('T2'!$S$14="Y",1,0)+'T3'!$E$247*IF('T3'!$S$14="Y",1,0)+TA!$AR$247*IF(TA!$L$14="Y",1,0))</f>
        <v/>
      </c>
      <c r="DB251" s="38" t="str">
        <f>IF(ISBLANK('T1'!$C$247),"",'T1'!$F$247*IF('T1'!$T$14="Y",1,0)+'T2'!$F$247*IF('T2'!$T$14="Y",1,0)+'T3'!$F$247*IF('T3'!$T$14="Y",1,0)+TA!$AS$247*IF(TA!$M$14="Y",1,0))</f>
        <v/>
      </c>
      <c r="DC251" s="38" t="str">
        <f>IF(ISBLANK('T1'!$C$247),"",'T1'!$G$247*IF('T1'!$U$14="Y",1,0)+'T2'!$G$247*IF('T2'!$U$14="Y",1,0)+'T3'!$G$247*IF('T3'!$U$14="Y",1,0)+TA!$AT$247*IF(TA!$N$14="Y",1,0))</f>
        <v/>
      </c>
      <c r="DD251" s="38" t="str">
        <f>IF(ISBLANK('T1'!$C$247),"",'T1'!$H$247*IF('T1'!$V$14="Y",1,0)+'T2'!$H$247*IF('T2'!$V$14="Y",1,0)+'T3'!$H$247*IF('T3'!$V$14="Y",1,0))</f>
        <v/>
      </c>
      <c r="DE251" s="38" t="str">
        <f>IF(ISBLANK('T1'!$C$247),"",'T1'!$I$247*IF('T1'!$W$14="Y",1,0)+'T2'!$I$247*IF('T2'!$W$14="Y",1,0)+'T3'!$I$247*IF('T3'!$W$14="Y",1,0))</f>
        <v/>
      </c>
      <c r="DF251" s="38" t="str">
        <f>IF(ISBLANK('T1'!$C$247),"",'T1'!$J$247*IF('T1'!$X$14="Y",1,0)+'T2'!$J$247*IF('T2'!$X$14="Y",1,0)+'T3'!$J$247*IF('T3'!$X$14="Y",1,0))</f>
        <v/>
      </c>
      <c r="DG251" s="38" t="str">
        <f>IF(ISBLANK('T1'!$C$247),"",'T1'!$K$247*IF('T1'!$Y$14="Y",1,0)+'T2'!$K$247*IF('T2'!$Y$14="Y",1,0)+'T3'!$K$247*IF('T3'!$Y$14="Y",1,0))</f>
        <v/>
      </c>
      <c r="DH251" s="38" t="str">
        <f>IF(ISBLANK('T1'!$C$247),"",'T1'!$L$247*IF('T1'!$Z$14="Y",1,0)+'T2'!$L$247*IF('T2'!$Z$14="Y",1,0)+'T3'!$L$247*IF('T3'!$Z$14="Y",1,0))</f>
        <v/>
      </c>
      <c r="DI251" s="38" t="str">
        <f>IF(ISBLANK('T1'!$C$247),"",'T1'!$M$247*IF('T1'!$AA$14="Y",1,0)+'T2'!$M$247*IF('T2'!$AA$14="Y",1,0)+'T3'!$M$247*IF('T3'!$AA$14="Y",1,0))</f>
        <v/>
      </c>
      <c r="DJ251" s="38" t="str">
        <f>IF(ISBLANK('T1'!$C$247),"",'T1'!$M$247*IF('T1'!$AB$14="Y",1,0)+'T2'!$M$247*IF('T2'!$AB$14="Y",1,0)+'T3'!$M$247*IF('T3'!$AB$14="Y",1,0))</f>
        <v/>
      </c>
      <c r="DK251" s="38" t="str">
        <f>IF(ISBLANK('T1'!$C$247),"",SUM($DA$251:$DJ$251))</f>
        <v/>
      </c>
      <c r="DL251" s="38" t="str">
        <f>IF(ISBLANK('T1'!$C$247),"",IF(ISERR($DK$251/$DK$5),"",$DK$251/$DK$5))</f>
        <v/>
      </c>
      <c r="DO251" s="38" t="str">
        <f>IF(ISBLANK('T1'!$C$247),"",'T1'!$E$247*IF('T1'!$S$15="Y",1,0)+'T2'!$E$247*IF('T2'!$S$15="Y",1,0)+'T3'!$E$247*IF('T3'!$S$15="Y",1,0)+TA!$AR$247*IF(TA!$L$15="Y",1,0))</f>
        <v/>
      </c>
      <c r="DP251" s="38" t="str">
        <f>IF(ISBLANK('T1'!$C$247),"",'T1'!$F$247*IF('T1'!$T$15="Y",1,0)+'T2'!$F$247*IF('T2'!$T$15="Y",1,0)+'T3'!$F$247*IF('T3'!$T$15="Y",1,0)+TA!$AS$247*IF(TA!$M$15="Y",1,0))</f>
        <v/>
      </c>
      <c r="DQ251" s="38" t="str">
        <f>IF(ISBLANK('T1'!$C$247),"",'T1'!$G$247*IF('T1'!$U$15="Y",1,0)+'T2'!$G$247*IF('T2'!$U$15="Y",1,0)+'T3'!$G$247*IF('T3'!$U$15="Y",1,0)+TA!$AT$247*IF(TA!$N$15="Y",1,0))</f>
        <v/>
      </c>
      <c r="DR251" s="38" t="str">
        <f>IF(ISBLANK('T1'!$C$247),"",'T1'!$H$247*IF('T1'!$V$15="Y",1,0)+'T2'!$H$247*IF('T2'!$V$15="Y",1,0)+'T3'!$H$247*IF('T3'!$V$15="Y",1,0))</f>
        <v/>
      </c>
      <c r="DS251" s="38" t="str">
        <f>IF(ISBLANK('T1'!$C$247),"",'T1'!$I$247*IF('T1'!$W$15="Y",1,0)+'T2'!$I$247*IF('T2'!$W$15="Y",1,0)+'T3'!$I$247*IF('T3'!$W$15="Y",1,0))</f>
        <v/>
      </c>
      <c r="DT251" s="38" t="str">
        <f>IF(ISBLANK('T1'!$C$247),"",'T1'!$J$247*IF('T1'!$X$15="Y",1,0)+'T2'!$J$247*IF('T2'!$X$15="Y",1,0)+'T3'!$J$247*IF('T3'!$X$15="Y",1,0))</f>
        <v/>
      </c>
      <c r="DU251" s="38" t="str">
        <f>IF(ISBLANK('T1'!$C$247),"",'T1'!$K$247*IF('T1'!$Y$15="Y",1,0)+'T2'!$K$247*IF('T2'!$Y$15="Y",1,0)+'T3'!$K$247*IF('T3'!$Y$15="Y",1,0))</f>
        <v/>
      </c>
      <c r="DV251" s="38" t="str">
        <f>IF(ISBLANK('T1'!$C$247),"",'T1'!$L$247*IF('T1'!$Z$15="Y",1,0)+'T2'!$L$247*IF('T2'!$Z$15="Y",1,0)+'T3'!$L$247*IF('T3'!$Z$15="Y",1,0))</f>
        <v/>
      </c>
      <c r="DW251" s="38" t="str">
        <f>IF(ISBLANK('T1'!$C$247),"",'T1'!$M$247*IF('T1'!$AA$15="Y",1,0)+'T2'!$M$247*IF('T2'!$AA$15="Y",1,0)+'T3'!$M$247*IF('T3'!$AA$15="Y",1,0))</f>
        <v/>
      </c>
      <c r="DX251" s="38" t="str">
        <f>IF(ISBLANK('T1'!$C$247),"",'T1'!$M$247*IF('T1'!$AB$15="Y",1,0)+'T2'!$M$247*IF('T2'!$AB$15="Y",1,0)+'T3'!$M$247*IF('T3'!$AB$15="Y",1,0))</f>
        <v/>
      </c>
      <c r="DY251" s="38" t="str">
        <f>IF(ISBLANK('T1'!$C$247),"",SUM($DO$251:$DX$251))</f>
        <v/>
      </c>
      <c r="DZ251" s="38" t="str">
        <f>IF(ISBLANK('T1'!$C$247),"",IF(ISERR($DY$251/$DY$5),"",$DY$251/$DY$5))</f>
        <v/>
      </c>
      <c r="EC251" s="38" t="str">
        <f>IF(ISBLANK('T1'!$C$247),"",'T1'!$E$247*IF('T1'!$S$16="Y",1,0)+'T2'!$E$247*IF('T2'!$S$16="Y",1,0)+'T3'!$E$247*IF('T3'!$S$16="Y",1,0)+TA!$AR$247*IF(TA!$L$16="Y",1,0))</f>
        <v/>
      </c>
      <c r="ED251" s="38" t="str">
        <f>IF(ISBLANK('T1'!$C$247),"",'T1'!$F$247*IF('T1'!$T$16="Y",1,0)+'T2'!$F$247*IF('T2'!$T$16="Y",1,0)+'T3'!$F$247*IF('T3'!$T$16="Y",1,0)+TA!$AS$247*IF(TA!$M$16="Y",1,0))</f>
        <v/>
      </c>
      <c r="EE251" s="38" t="str">
        <f>IF(ISBLANK('T1'!$C$247),"",'T1'!$G$247*IF('T1'!$U$16="Y",1,0)+'T2'!$G$247*IF('T2'!$U$16="Y",1,0)+'T3'!$G$247*IF('T3'!$U$16="Y",1,0)+TA!$AT$247*IF(TA!$N$16="Y",1,0))</f>
        <v/>
      </c>
      <c r="EF251" s="38" t="str">
        <f>IF(ISBLANK('T1'!$C$247),"",'T1'!$H$247*IF('T1'!$V$16="Y",1,0)+'T2'!$H$247*IF('T2'!$V$16="Y",1,0)+'T3'!$H$247*IF('T3'!$V$16="Y",1,0))</f>
        <v/>
      </c>
      <c r="EG251" s="38" t="str">
        <f>IF(ISBLANK('T1'!$C$247),"",'T1'!$I$247*IF('T1'!$W$16="Y",1,0)+'T2'!$I$247*IF('T2'!$W$16="Y",1,0)+'T3'!$I$247*IF('T3'!$W$16="Y",1,0))</f>
        <v/>
      </c>
      <c r="EH251" s="38" t="str">
        <f>IF(ISBLANK('T1'!$C$247),"",'T1'!$J$247*IF('T1'!$X$16="Y",1,0)+'T2'!$J$247*IF('T2'!$X$16="Y",1,0)+'T3'!$J$247*IF('T3'!$X$16="Y",1,0))</f>
        <v/>
      </c>
      <c r="EI251" s="38" t="str">
        <f>IF(ISBLANK('T1'!$C$247),"",'T1'!$K$247*IF('T1'!$Y$16="Y",1,0)+'T2'!$K$247*IF('T2'!$Y$16="Y",1,0)+'T3'!$K$247*IF('T3'!$Y$16="Y",1,0))</f>
        <v/>
      </c>
      <c r="EJ251" s="38" t="str">
        <f>IF(ISBLANK('T1'!$C$247),"",'T1'!$L$247*IF('T1'!$Z$16="Y",1,0)+'T2'!$L$247*IF('T2'!$Z$16="Y",1,0)+'T3'!$L$247*IF('T3'!$Z$16="Y",1,0))</f>
        <v/>
      </c>
      <c r="EK251" s="38" t="str">
        <f>IF(ISBLANK('T1'!$C$247),"",'T1'!$M$247*IF('T1'!$AA$16="Y",1,0)+'T2'!$M$247*IF('T2'!$AA$16="Y",1,0)+'T3'!$M$247*IF('T3'!$AA$16="Y",1,0))</f>
        <v/>
      </c>
      <c r="EL251" s="38" t="str">
        <f>IF(ISBLANK('T1'!$C$247),"",'T1'!$M$247*IF('T1'!$AB$16="Y",1,0)+'T2'!$M$247*IF('T2'!$AB$16="Y",1,0)+'T3'!$M$247*IF('T3'!$AB$16="Y",1,0))</f>
        <v/>
      </c>
      <c r="EM251" s="38" t="str">
        <f>IF(ISBLANK('T1'!$C$247),"",SUM($EC$251:$EL$251))</f>
        <v/>
      </c>
      <c r="EN251" s="38" t="str">
        <f>IF(ISBLANK('T1'!$C$247),"",IF(ISERR($EM$251/$EM$5),"",$EM$251/$EM$5))</f>
        <v/>
      </c>
      <c r="EQ251" s="38" t="str">
        <f>IF(ISBLANK('T1'!$C$247),"",'T1'!$E$247*IF('T1'!$S$17="Y",1,0)+'T2'!$E$247*IF('T2'!$S$17="Y",1,0)+'T3'!$E$247*IF('T3'!$S$17="Y",1,0)+TA!$AR$247*IF(TA!$L$17="Y",1,0))</f>
        <v/>
      </c>
      <c r="ER251" s="38" t="str">
        <f>IF(ISBLANK('T1'!$C$247),"",'T1'!$F$247*IF('T1'!$T$17="Y",1,0)+'T2'!$F$247*IF('T2'!$T$17="Y",1,0)+'T3'!$F$247*IF('T3'!$T$17="Y",1,0)+TA!$AS$247*IF(TA!$M$17="Y",1,0))</f>
        <v/>
      </c>
      <c r="ES251" s="38" t="str">
        <f>IF(ISBLANK('T1'!$C$247),"",'T1'!$G$247*IF('T1'!$U$17="Y",1,0)+'T2'!$G$247*IF('T2'!$U$17="Y",1,0)+'T3'!$G$247*IF('T3'!$U$17="Y",1,0)+TA!$AT$247*IF(TA!$N$17="Y",1,0))</f>
        <v/>
      </c>
      <c r="ET251" s="38" t="str">
        <f>IF(ISBLANK('T1'!$C$247),"",'T1'!$H$247*IF('T1'!$V$17="Y",1,0)+'T2'!$H$247*IF('T2'!$V$17="Y",1,0)+'T3'!$H$247*IF('T3'!$V$17="Y",1,0))</f>
        <v/>
      </c>
      <c r="EU251" s="38" t="str">
        <f>IF(ISBLANK('T1'!$C$247),"",'T1'!$I$247*IF('T1'!$W$17="Y",1,0)+'T2'!$I$247*IF('T2'!$W$17="Y",1,0)+'T3'!$I$247*IF('T3'!$W$17="Y",1,0))</f>
        <v/>
      </c>
      <c r="EV251" s="38" t="str">
        <f>IF(ISBLANK('T1'!$C$247),"",'T1'!$J$247*IF('T1'!$X$17="Y",1,0)+'T2'!$J$247*IF('T2'!$X$17="Y",1,0)+'T3'!$J$247*IF('T3'!$X$17="Y",1,0))</f>
        <v/>
      </c>
      <c r="EW251" s="38" t="str">
        <f>IF(ISBLANK('T1'!$C$247),"",'T1'!$K$247*IF('T1'!$Y$17="Y",1,0)+'T2'!$K$247*IF('T2'!$Y$17="Y",1,0)+'T3'!$K$247*IF('T3'!$Y$17="Y",1,0))</f>
        <v/>
      </c>
      <c r="EX251" s="38" t="str">
        <f>IF(ISBLANK('T1'!$C$247),"",'T1'!$L$247*IF('T1'!$Z$17="Y",1,0)+'T2'!$L$247*IF('T2'!$Z$17="Y",1,0)+'T3'!$L$247*IF('T3'!$Z$17="Y",1,0))</f>
        <v/>
      </c>
      <c r="EY251" s="38" t="str">
        <f>IF(ISBLANK('T1'!$C$247),"",'T1'!$M$247*IF('T1'!$AA$17="Y",1,0)+'T2'!$M$247*IF('T2'!$AA$17="Y",1,0)+'T3'!$M$247*IF('T3'!$AA$17="Y",1,0))</f>
        <v/>
      </c>
      <c r="EZ251" s="38" t="str">
        <f>IF(ISBLANK('T1'!$C$247),"",'T1'!$M$247*IF('T1'!$AB$17="Y",1,0)+'T2'!$M$247*IF('T2'!$AB$17="Y",1,0)+'T3'!$M$247*IF('T3'!$AB$17="Y",1,0))</f>
        <v/>
      </c>
      <c r="FA251" s="38" t="str">
        <f>IF(ISBLANK('T1'!$C$247),"",SUM($EQ$251:$EZ$251))</f>
        <v/>
      </c>
      <c r="FB251" s="38" t="str">
        <f>IF(ISBLANK('T1'!$C$247),"",IF(ISERR($FA$251/$FA$5),"",$FA$251/$FA$5))</f>
        <v/>
      </c>
    </row>
    <row r="252" spans="20:158">
      <c r="T252" s="38" t="str">
        <f>IF(ISBLANK('T1'!$C$248),"",'T1'!$E$248*IF('T1'!$S$8="Y",1,0)+'T2'!$E$248*IF('T2'!$S$8="Y",1,0)+'T3'!$E$248*IF('T3'!$S$8="Y",1,0)+TA!$AR$248*IF(TA!$L$8="Y",1,0))</f>
        <v/>
      </c>
      <c r="U252" s="38" t="str">
        <f>IF(ISBLANK('T1'!$C$248),"",'T1'!$F$248*IF('T1'!$T$8="Y",1,0)+'T2'!$F$248*IF('T2'!$T$8="Y",1,0)+'T3'!$F$248*IF('T3'!$T$8="Y",1,0)+TA!$AS$248*IF(TA!$M$8="Y",1,0))</f>
        <v/>
      </c>
      <c r="V252" s="38" t="str">
        <f>IF(ISBLANK('T1'!$C$248),"",'T1'!$G$248*IF('T1'!$U$8="Y",1,0)+'T2'!$G$248*IF('T2'!$U$8="Y",1,0)+'T3'!$G$248*IF('T3'!$U$8="Y",1,0)+TA!$AT$248*IF(TA!$N$8="Y",1,0))</f>
        <v/>
      </c>
      <c r="W252" s="38" t="str">
        <f>IF(ISBLANK('T1'!$C$248),"",'T1'!$H$248*IF('T1'!$V$8="Y",1,0)+'T2'!$H$248*IF('T2'!$V$8="Y",1,0)+'T3'!$H$248*IF('T3'!$V$8="Y",1,0))</f>
        <v/>
      </c>
      <c r="X252" s="38" t="str">
        <f>IF(ISBLANK('T1'!$C$248),"",'T1'!$I$248*IF('T1'!$W$8="Y",1,0)+'T2'!$I$248*IF('T2'!$W$8="Y",1,0)+'T3'!$I$248*IF('T3'!$W$8="Y",1,0))</f>
        <v/>
      </c>
      <c r="Y252" s="38" t="str">
        <f>IF(ISBLANK('T1'!$C$248),"",'T1'!$J$248*IF('T1'!$X$8="Y",1,0)+'T2'!$J$248*IF('T2'!$X$8="Y",1,0)+'T3'!$J$248*IF('T3'!$X$8="Y",1,0))</f>
        <v/>
      </c>
      <c r="Z252" s="38" t="str">
        <f>IF(ISBLANK('T1'!$C$248),"",'T1'!$K$248*IF('T1'!$Y$8="Y",1,0)+'T2'!$K$248*IF('T2'!$Y$8="Y",1,0)+'T3'!$K$248*IF('T3'!$Y$8="Y",1,0))</f>
        <v/>
      </c>
      <c r="AA252" s="38" t="str">
        <f>IF(ISBLANK('T1'!$C$248),"",'T1'!$L$248*IF('T1'!$Z$8="Y",1,0)+'T2'!$L$248*IF('T2'!$Z$8="Y",1,0)+'T3'!$L$248*IF('T3'!$Z$8="Y",1,0))</f>
        <v/>
      </c>
      <c r="AB252" s="38" t="str">
        <f>IF(ISBLANK('T1'!$C$248),"",'T1'!$M$248*IF('T1'!$AA$8="Y",1,0)+'T2'!$M$248*IF('T2'!$AA$8="Y",1,0)+'T3'!$M$248*IF('T3'!$AA$8="Y",1,0))</f>
        <v/>
      </c>
      <c r="AC252" s="38" t="str">
        <f>IF(ISBLANK('T1'!$C$248),"",'T1'!$M$248*IF('T1'!$AB$8="Y",1,0)+'T2'!$M$248*IF('T2'!$AB$8="Y",1,0)+'T3'!$M$248*IF('T3'!$AB$8="Y",1,0))</f>
        <v/>
      </c>
      <c r="AD252" s="38" t="str">
        <f>IF(ISBLANK('T1'!$C$248),"",SUM($T$252:$AC$252))</f>
        <v/>
      </c>
      <c r="AE252" s="38" t="str">
        <f>IF(ISBLANK('T1'!$C$248),"",IF(ISERR($AD$252/$AD$5),"",$AD$252/$AD$5))</f>
        <v/>
      </c>
      <c r="AI252" s="38" t="str">
        <f>IF(ISBLANK('T1'!$C$248),"",'T1'!$E$248*IF('T1'!$S$9="Y",1,0)+'T2'!$E$248*IF('T2'!$S$9="Y",1,0)+'T3'!$E$248*IF('T3'!$S$9="Y",1,0)+TA!$AR$248*IF(TA!$L$9="Y",1,0))</f>
        <v/>
      </c>
      <c r="AJ252" s="38" t="str">
        <f>IF(ISBLANK('T1'!$C$248),"",'T1'!$F$248*IF('T1'!$T$9="Y",1,0)+'T2'!$F$248*IF('T2'!$T$9="Y",1,0)+'T3'!$F$248*IF('T3'!$T$9="Y",1,0)+TA!$AS$248*IF(TA!$M$9="Y",1,0))</f>
        <v/>
      </c>
      <c r="AK252" s="38" t="str">
        <f>IF(ISBLANK('T1'!$C$248),"",'T1'!$G$248*IF('T1'!$U$9="Y",1,0)+'T2'!$G$248*IF('T2'!$U$9="Y",1,0)+'T3'!$G$248*IF('T3'!$U$9="Y",1,0)+TA!$AT$248*IF(TA!$N$9="Y",1,0))</f>
        <v/>
      </c>
      <c r="AL252" s="38" t="str">
        <f>IF(ISBLANK('T1'!$C$248),"",'T1'!$H$248*IF('T1'!$V$9="Y",1,0)+'T2'!$H$248*IF('T2'!$V$9="Y",1,0)+'T3'!$H$248*IF('T3'!$V$9="Y",1,0))</f>
        <v/>
      </c>
      <c r="AM252" s="38" t="str">
        <f>IF(ISBLANK('T1'!$C$248),"",'T1'!$I$248*IF('T1'!$W$9="Y",1,0)+'T2'!$I$248*IF('T2'!$W$9="Y",1,0)+'T3'!$I$248*IF('T3'!$W$9="Y",1,0))</f>
        <v/>
      </c>
      <c r="AN252" s="38" t="str">
        <f>IF(ISBLANK('T1'!$C$248),"",'T1'!$J$248*IF('T1'!$X$9="Y",1,0)+'T2'!$J$248*IF('T2'!$X$9="Y",1,0)+'T3'!$J$248*IF('T3'!$X$9="Y",1,0))</f>
        <v/>
      </c>
      <c r="AO252" s="38" t="str">
        <f>IF(ISBLANK('T1'!$C$248),"",'T1'!$K$248*IF('T1'!$Y$9="Y",1,0)+'T2'!$K$248*IF('T2'!$Y$9="Y",1,0)+'T3'!$K$248*IF('T3'!$Y$9="Y",1,0))</f>
        <v/>
      </c>
      <c r="AP252" s="38" t="str">
        <f>IF(ISBLANK('T1'!$C$248),"",'T1'!$L$248*IF('T1'!$Z$9="Y",1,0)+'T2'!$L$248*IF('T2'!$Z$9="Y",1,0)+'T3'!$L$248*IF('T3'!$Z$9="Y",1,0))</f>
        <v/>
      </c>
      <c r="AQ252" s="38" t="str">
        <f>IF(ISBLANK('T1'!$C$248),"",'T1'!$M$248*IF('T1'!$AA$9="Y",1,0)+'T2'!$M$248*IF('T2'!$AA$9="Y",1,0)+'T3'!$M$248*IF('T3'!$AA$9="Y",1,0))</f>
        <v/>
      </c>
      <c r="AR252" s="38" t="str">
        <f>IF(ISBLANK('T1'!$C$248),"",'T1'!$M$248*IF('T1'!$AB$9="Y",1,0)+'T2'!$M$248*IF('T2'!$AB$9="Y",1,0)+'T3'!$M$248*IF('T3'!$AB$9="Y",1,0))</f>
        <v/>
      </c>
      <c r="AS252" s="38" t="str">
        <f>IF(ISBLANK('T1'!$C$248),"",SUM($AI$252:$AR$252))</f>
        <v/>
      </c>
      <c r="AT252" s="38" t="str">
        <f>IF(ISBLANK('T1'!$C$248),"",IF(ISERR($AS$252/$AS$5),"",$AS$252/$AS$5))</f>
        <v/>
      </c>
      <c r="AW252" s="38" t="str">
        <f>IF(ISBLANK('T1'!$C$248),"",'T1'!$E$248*IF('T1'!$S$10="Y",1,0)+'T2'!$E$248*IF('T2'!$S$10="Y",1,0)+'T3'!$E$248*IF('T3'!$S$10="Y",1,0)+TA!$AR$248*IF(TA!$L$10="Y",1,0))</f>
        <v/>
      </c>
      <c r="AX252" s="38" t="str">
        <f>IF(ISBLANK('T1'!$C$248),"",'T1'!$F$248*IF('T1'!$T$10="Y",1,0)+'T2'!$F$248*IF('T2'!$T$10="Y",1,0)+'T3'!$F$248*IF('T3'!$T$10="Y",1,0)+TA!$AS$248*IF(TA!$M$10="Y",1,0))</f>
        <v/>
      </c>
      <c r="AY252" s="38" t="str">
        <f>IF(ISBLANK('T1'!$C$248),"",'T1'!$G$248*IF('T1'!$U$10="Y",1,0)+'T2'!$G$248*IF('T2'!$U$10="Y",1,0)+'T3'!$G$248*IF('T3'!$U$10="Y",1,0)+TA!$AT$248*IF(TA!$N$10="Y",1,0))</f>
        <v/>
      </c>
      <c r="AZ252" s="38" t="str">
        <f>IF(ISBLANK('T1'!$C$248),"",'T1'!$H$248*IF('T1'!$V$10="Y",1,0)+'T2'!$H$248*IF('T2'!$V$10="Y",1,0)+'T3'!$H$248*IF('T3'!$V$10="Y",1,0))</f>
        <v/>
      </c>
      <c r="BA252" s="38" t="str">
        <f>IF(ISBLANK('T1'!$C$248),"",'T1'!$I$248*IF('T1'!$W$10="Y",1,0)+'T2'!$I$248*IF('T2'!$W$10="Y",1,0)+'T3'!$I$248*IF('T3'!$W$10="Y",1,0))</f>
        <v/>
      </c>
      <c r="BB252" s="38" t="str">
        <f>IF(ISBLANK('T1'!$C$248),"",'T1'!$J$248*IF('T1'!$X$10="Y",1,0)+'T2'!$J$248*IF('T2'!$X$10="Y",1,0)+'T3'!$J$248*IF('T3'!$X$10="Y",1,0))</f>
        <v/>
      </c>
      <c r="BC252" s="38" t="str">
        <f>IF(ISBLANK('T1'!$C$248),"",'T1'!$K$248*IF('T1'!$Y$10="Y",1,0)+'T2'!$K$248*IF('T2'!$Y$10="Y",1,0)+'T3'!$K$248*IF('T3'!$Y$10="Y",1,0))</f>
        <v/>
      </c>
      <c r="BD252" s="38" t="str">
        <f>IF(ISBLANK('T1'!$C$248),"",'T1'!$L$248*IF('T1'!$Z$10="Y",1,0)+'T2'!$L$248*IF('T2'!$Z$10="Y",1,0)+'T3'!$L$248*IF('T3'!$Z$10="Y",1,0))</f>
        <v/>
      </c>
      <c r="BE252" s="38" t="str">
        <f>IF(ISBLANK('T1'!$C$248),"",'T1'!$M$248*IF('T1'!$AA$10="Y",1,0)+'T2'!$M$248*IF('T2'!$AA$10="Y",1,0)+'T3'!$M$248*IF('T3'!$AA$10="Y",1,0))</f>
        <v/>
      </c>
      <c r="BF252" s="38" t="str">
        <f>IF(ISBLANK('T1'!$C$248),"",'T1'!$M$248*IF('T1'!$AB$10="Y",1,0)+'T2'!$M$248*IF('T2'!$AB$10="Y",1,0)+'T3'!$M$248*IF('T3'!$AB$10="Y",1,0))</f>
        <v/>
      </c>
      <c r="BG252" s="38" t="str">
        <f>IF(ISBLANK('T1'!$C$248),"",SUM($AW$252:$BF$252))</f>
        <v/>
      </c>
      <c r="BH252" s="38" t="str">
        <f>IF(ISBLANK('T1'!$C$248),"",IF(ISERR($BG$252/$BG$5),"",$BG$252/$BG$5))</f>
        <v/>
      </c>
      <c r="BK252" s="38" t="str">
        <f>IF(ISBLANK('T1'!$C$248),"",'T1'!$E$248*IF('T1'!$S$11="Y",1,0)+'T2'!$E$248*IF('T2'!$S$11="Y",1,0)+'T3'!$E$248*IF('T3'!$S$11="Y",1,0)+TA!$AR$248*IF(TA!$L$11="Y",1,0))</f>
        <v/>
      </c>
      <c r="BL252" s="38" t="str">
        <f>IF(ISBLANK('T1'!$C$248),"",'T1'!$F$248*IF('T1'!$T$11="Y",1,0)+'T2'!$F$248*IF('T2'!$T$11="Y",1,0)+'T3'!$F$248*IF('T3'!$T$11="Y",1,0)+TA!$AS$248*IF(TA!$M$11="Y",1,0))</f>
        <v/>
      </c>
      <c r="BM252" s="38" t="str">
        <f>IF(ISBLANK('T1'!$C$248),"",'T1'!$G$248*IF('T1'!$U$11="Y",1,0)+'T2'!$G$248*IF('T2'!$U$11="Y",1,0)+'T3'!$G$248*IF('T3'!$U$11="Y",1,0)+TA!$AT$248*IF(TA!$N$11="Y",1,0))</f>
        <v/>
      </c>
      <c r="BN252" s="38" t="str">
        <f>IF(ISBLANK('T1'!$C$248),"",'T1'!$H$248*IF('T1'!$V$11="Y",1,0)+'T2'!$H$248*IF('T2'!$V$11="Y",1,0)+'T3'!$H$248*IF('T3'!$V$11="Y",1,0))</f>
        <v/>
      </c>
      <c r="BO252" s="38" t="str">
        <f>IF(ISBLANK('T1'!$C$248),"",'T1'!$I$248*IF('T1'!$W$11="Y",1,0)+'T2'!$I$248*IF('T2'!$W$11="Y",1,0)+'T3'!$I$248*IF('T3'!$W$11="Y",1,0))</f>
        <v/>
      </c>
      <c r="BP252" s="38" t="str">
        <f>IF(ISBLANK('T1'!$C$248),"",'T1'!$J$248*IF('T1'!$X$11="Y",1,0)+'T2'!$J$248*IF('T2'!$X$11="Y",1,0)+'T3'!$J$248*IF('T3'!$X$11="Y",1,0))</f>
        <v/>
      </c>
      <c r="BQ252" s="38" t="str">
        <f>IF(ISBLANK('T1'!$C$248),"",'T1'!$K$248*IF('T1'!$Y$11="Y",1,0)+'T2'!$K$248*IF('T2'!$Y$11="Y",1,0)+'T3'!$K$248*IF('T3'!$Y$11="Y",1,0))</f>
        <v/>
      </c>
      <c r="BR252" s="38" t="str">
        <f>IF(ISBLANK('T1'!$C$248),"",'T1'!$L$248*IF('T1'!$Z$11="Y",1,0)+'T2'!$L$248*IF('T2'!$Z$11="Y",1,0)+'T3'!$L$248*IF('T3'!$Z$11="Y",1,0))</f>
        <v/>
      </c>
      <c r="BS252" s="38" t="str">
        <f>IF(ISBLANK('T1'!$C$248),"",'T1'!$M$248*IF('T1'!$AA$11="Y",1,0)+'T2'!$M$248*IF('T2'!$AA$11="Y",1,0)+'T3'!$M$248*IF('T3'!$AA$11="Y",1,0))</f>
        <v/>
      </c>
      <c r="BT252" s="38" t="str">
        <f>IF(ISBLANK('T1'!$C$248),"",'T1'!$M$248*IF('T1'!$AB$11="Y",1,0)+'T2'!$M$248*IF('T2'!$AB$11="Y",1,0)+'T3'!$M$248*IF('T3'!$AB$11="Y",1,0))</f>
        <v/>
      </c>
      <c r="BU252" s="38" t="str">
        <f>IF(ISBLANK('T1'!$C$248),"",SUM($BK$252:$BT$252))</f>
        <v/>
      </c>
      <c r="BV252" s="38" t="str">
        <f>IF(ISBLANK('T1'!$C$248),"",IF(ISERR($BU$252/$BU$5),"",$BU$252/$BU$5))</f>
        <v/>
      </c>
      <c r="BY252" s="38" t="str">
        <f>IF(ISBLANK('T1'!$C$248),"",'T1'!$E$248*IF('T1'!$S$12="Y",1,0)+'T2'!$E$248*IF('T2'!$S$12="Y",1,0)+'T3'!$E$248*IF('T3'!$S$12="Y",1,0)+TA!$AR$248*IF(TA!$L$12="Y",1,0))</f>
        <v/>
      </c>
      <c r="BZ252" s="38" t="str">
        <f>IF(ISBLANK('T1'!$C$248),"",'T1'!$F$248*IF('T1'!$T$12="Y",1,0)+'T2'!$F$248*IF('T2'!$T$12="Y",1,0)+'T3'!$F$248*IF('T3'!$T$12="Y",1,0)+TA!$AS$248*IF(TA!$M$12="Y",1,0))</f>
        <v/>
      </c>
      <c r="CA252" s="38" t="str">
        <f>IF(ISBLANK('T1'!$C$248),"",'T1'!$G$248*IF('T1'!$U$12="Y",1,0)+'T2'!$G$248*IF('T2'!$U$12="Y",1,0)+'T3'!$G$248*IF('T3'!$U$12="Y",1,0)+TA!$AT$248*IF(TA!$N$12="Y",1,0))</f>
        <v/>
      </c>
      <c r="CB252" s="38" t="str">
        <f>IF(ISBLANK('T1'!$C$248),"",'T1'!$H$248*IF('T1'!$V$12="Y",1,0)+'T2'!$H$248*IF('T2'!$V$12="Y",1,0)+'T3'!$H$248*IF('T3'!$V$12="Y",1,0))</f>
        <v/>
      </c>
      <c r="CC252" s="38" t="str">
        <f>IF(ISBLANK('T1'!$C$248),"",'T1'!$I$248*IF('T1'!$W$12="Y",1,0)+'T2'!$I$248*IF('T2'!$W$12="Y",1,0)+'T3'!$I$248*IF('T3'!$W$12="Y",1,0))</f>
        <v/>
      </c>
      <c r="CD252" s="38" t="str">
        <f>IF(ISBLANK('T1'!$C$248),"",'T1'!$J$248*IF('T1'!$X$12="Y",1,0)+'T2'!$J$248*IF('T2'!$X$12="Y",1,0)+'T3'!$J$248*IF('T3'!$X$12="Y",1,0))</f>
        <v/>
      </c>
      <c r="CE252" s="38" t="str">
        <f>IF(ISBLANK('T1'!$C$248),"",'T1'!$K$248*IF('T1'!$Y$12="Y",1,0)+'T2'!$K$248*IF('T2'!$Y$12="Y",1,0)+'T3'!$K$248*IF('T3'!$Y$12="Y",1,0))</f>
        <v/>
      </c>
      <c r="CF252" s="38" t="str">
        <f>IF(ISBLANK('T1'!$C$248),"",'T1'!$L$248*IF('T1'!$Z$12="Y",1,0)+'T2'!$L$248*IF('T2'!$Z$12="Y",1,0)+'T3'!$L$248*IF('T3'!$Z$12="Y",1,0))</f>
        <v/>
      </c>
      <c r="CG252" s="38" t="str">
        <f>IF(ISBLANK('T1'!$C$248),"",'T1'!$M$248*IF('T1'!$AA$12="Y",1,0)+'T2'!$M$248*IF('T2'!$AA$12="Y",1,0)+'T3'!$M$248*IF('T3'!$AA$12="Y",1,0))</f>
        <v/>
      </c>
      <c r="CH252" s="38" t="str">
        <f>IF(ISBLANK('T1'!$C$248),"",'T1'!$M$248*IF('T1'!$AB$12="Y",1,0)+'T2'!$M$248*IF('T2'!$AB$12="Y",1,0)+'T3'!$M$248*IF('T3'!$AB$12="Y",1,0))</f>
        <v/>
      </c>
      <c r="CI252" s="38" t="str">
        <f>IF(ISBLANK('T1'!$C$248),"",SUM($BY$252:$CH$252))</f>
        <v/>
      </c>
      <c r="CJ252" s="38" t="str">
        <f>IF(ISBLANK('T1'!$C$248),"",IF(ISERR($CI$252/$CI$5),"",$CI$252/$CI$5))</f>
        <v/>
      </c>
      <c r="CM252" s="38" t="str">
        <f>IF(ISBLANK('T1'!$C$248),"",'T1'!$E$248*IF('T1'!$S$13="Y",1,0)+'T2'!$E$248*IF('T2'!$S$13="Y",1,0)+'T3'!$E$248*IF('T3'!$S$13="Y",1,0)+TA!$AR$248*IF(TA!$L$13="Y",1,0))</f>
        <v/>
      </c>
      <c r="CN252" s="38" t="str">
        <f>IF(ISBLANK('T1'!$C$248),"",'T1'!$F$248*IF('T1'!$T$13="Y",1,0)+'T2'!$F$248*IF('T2'!$T$13="Y",1,0)+'T3'!$F$248*IF('T3'!$T$13="Y",1,0)+TA!$AS$248*IF(TA!$M$13="Y",1,0))</f>
        <v/>
      </c>
      <c r="CO252" s="38" t="str">
        <f>IF(ISBLANK('T1'!$C$248),"",'T1'!$G$248*IF('T1'!$U$13="Y",1,0)+'T2'!$G$248*IF('T2'!$U$13="Y",1,0)+'T3'!$G$248*IF('T3'!$U$13="Y",1,0)+TA!$AT$248*IF(TA!$N$13="Y",1,0))</f>
        <v/>
      </c>
      <c r="CP252" s="38" t="str">
        <f>IF(ISBLANK('T1'!$C$248),"",'T1'!$H$248*IF('T1'!$V$13="Y",1,0)+'T2'!$H$248*IF('T2'!$V$13="Y",1,0)+'T3'!$H$248*IF('T3'!$V$13="Y",1,0))</f>
        <v/>
      </c>
      <c r="CQ252" s="38" t="str">
        <f>IF(ISBLANK('T1'!$C$248),"",'T1'!$I$248*IF('T1'!$W$13="Y",1,0)+'T2'!$I$248*IF('T2'!$W$13="Y",1,0)+'T3'!$I$248*IF('T3'!$W$13="Y",1,0))</f>
        <v/>
      </c>
      <c r="CR252" s="38" t="str">
        <f>IF(ISBLANK('T1'!$C$248),"",'T1'!$J$248*IF('T1'!$X$13="Y",1,0)+'T2'!$J$248*IF('T2'!$X$13="Y",1,0)+'T3'!$J$248*IF('T3'!$X$13="Y",1,0))</f>
        <v/>
      </c>
      <c r="CS252" s="38" t="str">
        <f>IF(ISBLANK('T1'!$C$248),"",'T1'!$K$248*IF('T1'!$Y$13="Y",1,0)+'T2'!$K$248*IF('T2'!$Y$13="Y",1,0)+'T3'!$K$248*IF('T3'!$Y$13="Y",1,0))</f>
        <v/>
      </c>
      <c r="CT252" s="38" t="str">
        <f>IF(ISBLANK('T1'!$C$248),"",'T1'!$L$248*IF('T1'!$Z$13="Y",1,0)+'T2'!$L$248*IF('T2'!$Z$13="Y",1,0)+'T3'!$L$248*IF('T3'!$Z$13="Y",1,0))</f>
        <v/>
      </c>
      <c r="CU252" s="38" t="str">
        <f>IF(ISBLANK('T1'!$C$248),"",'T1'!$M$248*IF('T1'!$AA$13="Y",1,0)+'T2'!$M$248*IF('T2'!$AA$13="Y",1,0)+'T3'!$M$248*IF('T3'!$AA$13="Y",1,0))</f>
        <v/>
      </c>
      <c r="CV252" s="38" t="str">
        <f>IF(ISBLANK('T1'!$C$248),"",'T1'!$M$248*IF('T1'!$AB$13="Y",1,0)+'T2'!$M$248*IF('T2'!$AB$13="Y",1,0)+'T3'!$M$248*IF('T3'!$AB$13="Y",1,0))</f>
        <v/>
      </c>
      <c r="CW252" s="38" t="str">
        <f>IF(ISBLANK('T1'!$C$248),"",SUM($CM$252:$CV$252))</f>
        <v/>
      </c>
      <c r="CX252" s="38" t="str">
        <f>IF(ISBLANK('T1'!$C$248),"",IF(ISERR($CW$252/$CW$5),"",$CW$252/$CW$5))</f>
        <v/>
      </c>
      <c r="DA252" s="38" t="str">
        <f>IF(ISBLANK('T1'!$C$248),"",'T1'!$E$248*IF('T1'!$S$14="Y",1,0)+'T2'!$E$248*IF('T2'!$S$14="Y",1,0)+'T3'!$E$248*IF('T3'!$S$14="Y",1,0)+TA!$AR$248*IF(TA!$L$14="Y",1,0))</f>
        <v/>
      </c>
      <c r="DB252" s="38" t="str">
        <f>IF(ISBLANK('T1'!$C$248),"",'T1'!$F$248*IF('T1'!$T$14="Y",1,0)+'T2'!$F$248*IF('T2'!$T$14="Y",1,0)+'T3'!$F$248*IF('T3'!$T$14="Y",1,0)+TA!$AS$248*IF(TA!$M$14="Y",1,0))</f>
        <v/>
      </c>
      <c r="DC252" s="38" t="str">
        <f>IF(ISBLANK('T1'!$C$248),"",'T1'!$G$248*IF('T1'!$U$14="Y",1,0)+'T2'!$G$248*IF('T2'!$U$14="Y",1,0)+'T3'!$G$248*IF('T3'!$U$14="Y",1,0)+TA!$AT$248*IF(TA!$N$14="Y",1,0))</f>
        <v/>
      </c>
      <c r="DD252" s="38" t="str">
        <f>IF(ISBLANK('T1'!$C$248),"",'T1'!$H$248*IF('T1'!$V$14="Y",1,0)+'T2'!$H$248*IF('T2'!$V$14="Y",1,0)+'T3'!$H$248*IF('T3'!$V$14="Y",1,0))</f>
        <v/>
      </c>
      <c r="DE252" s="38" t="str">
        <f>IF(ISBLANK('T1'!$C$248),"",'T1'!$I$248*IF('T1'!$W$14="Y",1,0)+'T2'!$I$248*IF('T2'!$W$14="Y",1,0)+'T3'!$I$248*IF('T3'!$W$14="Y",1,0))</f>
        <v/>
      </c>
      <c r="DF252" s="38" t="str">
        <f>IF(ISBLANK('T1'!$C$248),"",'T1'!$J$248*IF('T1'!$X$14="Y",1,0)+'T2'!$J$248*IF('T2'!$X$14="Y",1,0)+'T3'!$J$248*IF('T3'!$X$14="Y",1,0))</f>
        <v/>
      </c>
      <c r="DG252" s="38" t="str">
        <f>IF(ISBLANK('T1'!$C$248),"",'T1'!$K$248*IF('T1'!$Y$14="Y",1,0)+'T2'!$K$248*IF('T2'!$Y$14="Y",1,0)+'T3'!$K$248*IF('T3'!$Y$14="Y",1,0))</f>
        <v/>
      </c>
      <c r="DH252" s="38" t="str">
        <f>IF(ISBLANK('T1'!$C$248),"",'T1'!$L$248*IF('T1'!$Z$14="Y",1,0)+'T2'!$L$248*IF('T2'!$Z$14="Y",1,0)+'T3'!$L$248*IF('T3'!$Z$14="Y",1,0))</f>
        <v/>
      </c>
      <c r="DI252" s="38" t="str">
        <f>IF(ISBLANK('T1'!$C$248),"",'T1'!$M$248*IF('T1'!$AA$14="Y",1,0)+'T2'!$M$248*IF('T2'!$AA$14="Y",1,0)+'T3'!$M$248*IF('T3'!$AA$14="Y",1,0))</f>
        <v/>
      </c>
      <c r="DJ252" s="38" t="str">
        <f>IF(ISBLANK('T1'!$C$248),"",'T1'!$M$248*IF('T1'!$AB$14="Y",1,0)+'T2'!$M$248*IF('T2'!$AB$14="Y",1,0)+'T3'!$M$248*IF('T3'!$AB$14="Y",1,0))</f>
        <v/>
      </c>
      <c r="DK252" s="38" t="str">
        <f>IF(ISBLANK('T1'!$C$248),"",SUM($DA$252:$DJ$252))</f>
        <v/>
      </c>
      <c r="DL252" s="38" t="str">
        <f>IF(ISBLANK('T1'!$C$248),"",IF(ISERR($DK$252/$DK$5),"",$DK$252/$DK$5))</f>
        <v/>
      </c>
      <c r="DO252" s="38" t="str">
        <f>IF(ISBLANK('T1'!$C$248),"",'T1'!$E$248*IF('T1'!$S$15="Y",1,0)+'T2'!$E$248*IF('T2'!$S$15="Y",1,0)+'T3'!$E$248*IF('T3'!$S$15="Y",1,0)+TA!$AR$248*IF(TA!$L$15="Y",1,0))</f>
        <v/>
      </c>
      <c r="DP252" s="38" t="str">
        <f>IF(ISBLANK('T1'!$C$248),"",'T1'!$F$248*IF('T1'!$T$15="Y",1,0)+'T2'!$F$248*IF('T2'!$T$15="Y",1,0)+'T3'!$F$248*IF('T3'!$T$15="Y",1,0)+TA!$AS$248*IF(TA!$M$15="Y",1,0))</f>
        <v/>
      </c>
      <c r="DQ252" s="38" t="str">
        <f>IF(ISBLANK('T1'!$C$248),"",'T1'!$G$248*IF('T1'!$U$15="Y",1,0)+'T2'!$G$248*IF('T2'!$U$15="Y",1,0)+'T3'!$G$248*IF('T3'!$U$15="Y",1,0)+TA!$AT$248*IF(TA!$N$15="Y",1,0))</f>
        <v/>
      </c>
      <c r="DR252" s="38" t="str">
        <f>IF(ISBLANK('T1'!$C$248),"",'T1'!$H$248*IF('T1'!$V$15="Y",1,0)+'T2'!$H$248*IF('T2'!$V$15="Y",1,0)+'T3'!$H$248*IF('T3'!$V$15="Y",1,0))</f>
        <v/>
      </c>
      <c r="DS252" s="38" t="str">
        <f>IF(ISBLANK('T1'!$C$248),"",'T1'!$I$248*IF('T1'!$W$15="Y",1,0)+'T2'!$I$248*IF('T2'!$W$15="Y",1,0)+'T3'!$I$248*IF('T3'!$W$15="Y",1,0))</f>
        <v/>
      </c>
      <c r="DT252" s="38" t="str">
        <f>IF(ISBLANK('T1'!$C$248),"",'T1'!$J$248*IF('T1'!$X$15="Y",1,0)+'T2'!$J$248*IF('T2'!$X$15="Y",1,0)+'T3'!$J$248*IF('T3'!$X$15="Y",1,0))</f>
        <v/>
      </c>
      <c r="DU252" s="38" t="str">
        <f>IF(ISBLANK('T1'!$C$248),"",'T1'!$K$248*IF('T1'!$Y$15="Y",1,0)+'T2'!$K$248*IF('T2'!$Y$15="Y",1,0)+'T3'!$K$248*IF('T3'!$Y$15="Y",1,0))</f>
        <v/>
      </c>
      <c r="DV252" s="38" t="str">
        <f>IF(ISBLANK('T1'!$C$248),"",'T1'!$L$248*IF('T1'!$Z$15="Y",1,0)+'T2'!$L$248*IF('T2'!$Z$15="Y",1,0)+'T3'!$L$248*IF('T3'!$Z$15="Y",1,0))</f>
        <v/>
      </c>
      <c r="DW252" s="38" t="str">
        <f>IF(ISBLANK('T1'!$C$248),"",'T1'!$M$248*IF('T1'!$AA$15="Y",1,0)+'T2'!$M$248*IF('T2'!$AA$15="Y",1,0)+'T3'!$M$248*IF('T3'!$AA$15="Y",1,0))</f>
        <v/>
      </c>
      <c r="DX252" s="38" t="str">
        <f>IF(ISBLANK('T1'!$C$248),"",'T1'!$M$248*IF('T1'!$AB$15="Y",1,0)+'T2'!$M$248*IF('T2'!$AB$15="Y",1,0)+'T3'!$M$248*IF('T3'!$AB$15="Y",1,0))</f>
        <v/>
      </c>
      <c r="DY252" s="38" t="str">
        <f>IF(ISBLANK('T1'!$C$248),"",SUM($DO$252:$DX$252))</f>
        <v/>
      </c>
      <c r="DZ252" s="38" t="str">
        <f>IF(ISBLANK('T1'!$C$248),"",IF(ISERR($DY$252/$DY$5),"",$DY$252/$DY$5))</f>
        <v/>
      </c>
      <c r="EC252" s="38" t="str">
        <f>IF(ISBLANK('T1'!$C$248),"",'T1'!$E$248*IF('T1'!$S$16="Y",1,0)+'T2'!$E$248*IF('T2'!$S$16="Y",1,0)+'T3'!$E$248*IF('T3'!$S$16="Y",1,0)+TA!$AR$248*IF(TA!$L$16="Y",1,0))</f>
        <v/>
      </c>
      <c r="ED252" s="38" t="str">
        <f>IF(ISBLANK('T1'!$C$248),"",'T1'!$F$248*IF('T1'!$T$16="Y",1,0)+'T2'!$F$248*IF('T2'!$T$16="Y",1,0)+'T3'!$F$248*IF('T3'!$T$16="Y",1,0)+TA!$AS$248*IF(TA!$M$16="Y",1,0))</f>
        <v/>
      </c>
      <c r="EE252" s="38" t="str">
        <f>IF(ISBLANK('T1'!$C$248),"",'T1'!$G$248*IF('T1'!$U$16="Y",1,0)+'T2'!$G$248*IF('T2'!$U$16="Y",1,0)+'T3'!$G$248*IF('T3'!$U$16="Y",1,0)+TA!$AT$248*IF(TA!$N$16="Y",1,0))</f>
        <v/>
      </c>
      <c r="EF252" s="38" t="str">
        <f>IF(ISBLANK('T1'!$C$248),"",'T1'!$H$248*IF('T1'!$V$16="Y",1,0)+'T2'!$H$248*IF('T2'!$V$16="Y",1,0)+'T3'!$H$248*IF('T3'!$V$16="Y",1,0))</f>
        <v/>
      </c>
      <c r="EG252" s="38" t="str">
        <f>IF(ISBLANK('T1'!$C$248),"",'T1'!$I$248*IF('T1'!$W$16="Y",1,0)+'T2'!$I$248*IF('T2'!$W$16="Y",1,0)+'T3'!$I$248*IF('T3'!$W$16="Y",1,0))</f>
        <v/>
      </c>
      <c r="EH252" s="38" t="str">
        <f>IF(ISBLANK('T1'!$C$248),"",'T1'!$J$248*IF('T1'!$X$16="Y",1,0)+'T2'!$J$248*IF('T2'!$X$16="Y",1,0)+'T3'!$J$248*IF('T3'!$X$16="Y",1,0))</f>
        <v/>
      </c>
      <c r="EI252" s="38" t="str">
        <f>IF(ISBLANK('T1'!$C$248),"",'T1'!$K$248*IF('T1'!$Y$16="Y",1,0)+'T2'!$K$248*IF('T2'!$Y$16="Y",1,0)+'T3'!$K$248*IF('T3'!$Y$16="Y",1,0))</f>
        <v/>
      </c>
      <c r="EJ252" s="38" t="str">
        <f>IF(ISBLANK('T1'!$C$248),"",'T1'!$L$248*IF('T1'!$Z$16="Y",1,0)+'T2'!$L$248*IF('T2'!$Z$16="Y",1,0)+'T3'!$L$248*IF('T3'!$Z$16="Y",1,0))</f>
        <v/>
      </c>
      <c r="EK252" s="38" t="str">
        <f>IF(ISBLANK('T1'!$C$248),"",'T1'!$M$248*IF('T1'!$AA$16="Y",1,0)+'T2'!$M$248*IF('T2'!$AA$16="Y",1,0)+'T3'!$M$248*IF('T3'!$AA$16="Y",1,0))</f>
        <v/>
      </c>
      <c r="EL252" s="38" t="str">
        <f>IF(ISBLANK('T1'!$C$248),"",'T1'!$M$248*IF('T1'!$AB$16="Y",1,0)+'T2'!$M$248*IF('T2'!$AB$16="Y",1,0)+'T3'!$M$248*IF('T3'!$AB$16="Y",1,0))</f>
        <v/>
      </c>
      <c r="EM252" s="38" t="str">
        <f>IF(ISBLANK('T1'!$C$248),"",SUM($EC$252:$EL$252))</f>
        <v/>
      </c>
      <c r="EN252" s="38" t="str">
        <f>IF(ISBLANK('T1'!$C$248),"",IF(ISERR($EM$252/$EM$5),"",$EM$252/$EM$5))</f>
        <v/>
      </c>
      <c r="EQ252" s="38" t="str">
        <f>IF(ISBLANK('T1'!$C$248),"",'T1'!$E$248*IF('T1'!$S$17="Y",1,0)+'T2'!$E$248*IF('T2'!$S$17="Y",1,0)+'T3'!$E$248*IF('T3'!$S$17="Y",1,0)+TA!$AR$248*IF(TA!$L$17="Y",1,0))</f>
        <v/>
      </c>
      <c r="ER252" s="38" t="str">
        <f>IF(ISBLANK('T1'!$C$248),"",'T1'!$F$248*IF('T1'!$T$17="Y",1,0)+'T2'!$F$248*IF('T2'!$T$17="Y",1,0)+'T3'!$F$248*IF('T3'!$T$17="Y",1,0)+TA!$AS$248*IF(TA!$M$17="Y",1,0))</f>
        <v/>
      </c>
      <c r="ES252" s="38" t="str">
        <f>IF(ISBLANK('T1'!$C$248),"",'T1'!$G$248*IF('T1'!$U$17="Y",1,0)+'T2'!$G$248*IF('T2'!$U$17="Y",1,0)+'T3'!$G$248*IF('T3'!$U$17="Y",1,0)+TA!$AT$248*IF(TA!$N$17="Y",1,0))</f>
        <v/>
      </c>
      <c r="ET252" s="38" t="str">
        <f>IF(ISBLANK('T1'!$C$248),"",'T1'!$H$248*IF('T1'!$V$17="Y",1,0)+'T2'!$H$248*IF('T2'!$V$17="Y",1,0)+'T3'!$H$248*IF('T3'!$V$17="Y",1,0))</f>
        <v/>
      </c>
      <c r="EU252" s="38" t="str">
        <f>IF(ISBLANK('T1'!$C$248),"",'T1'!$I$248*IF('T1'!$W$17="Y",1,0)+'T2'!$I$248*IF('T2'!$W$17="Y",1,0)+'T3'!$I$248*IF('T3'!$W$17="Y",1,0))</f>
        <v/>
      </c>
      <c r="EV252" s="38" t="str">
        <f>IF(ISBLANK('T1'!$C$248),"",'T1'!$J$248*IF('T1'!$X$17="Y",1,0)+'T2'!$J$248*IF('T2'!$X$17="Y",1,0)+'T3'!$J$248*IF('T3'!$X$17="Y",1,0))</f>
        <v/>
      </c>
      <c r="EW252" s="38" t="str">
        <f>IF(ISBLANK('T1'!$C$248),"",'T1'!$K$248*IF('T1'!$Y$17="Y",1,0)+'T2'!$K$248*IF('T2'!$Y$17="Y",1,0)+'T3'!$K$248*IF('T3'!$Y$17="Y",1,0))</f>
        <v/>
      </c>
      <c r="EX252" s="38" t="str">
        <f>IF(ISBLANK('T1'!$C$248),"",'T1'!$L$248*IF('T1'!$Z$17="Y",1,0)+'T2'!$L$248*IF('T2'!$Z$17="Y",1,0)+'T3'!$L$248*IF('T3'!$Z$17="Y",1,0))</f>
        <v/>
      </c>
      <c r="EY252" s="38" t="str">
        <f>IF(ISBLANK('T1'!$C$248),"",'T1'!$M$248*IF('T1'!$AA$17="Y",1,0)+'T2'!$M$248*IF('T2'!$AA$17="Y",1,0)+'T3'!$M$248*IF('T3'!$AA$17="Y",1,0))</f>
        <v/>
      </c>
      <c r="EZ252" s="38" t="str">
        <f>IF(ISBLANK('T1'!$C$248),"",'T1'!$M$248*IF('T1'!$AB$17="Y",1,0)+'T2'!$M$248*IF('T2'!$AB$17="Y",1,0)+'T3'!$M$248*IF('T3'!$AB$17="Y",1,0))</f>
        <v/>
      </c>
      <c r="FA252" s="38" t="str">
        <f>IF(ISBLANK('T1'!$C$248),"",SUM($EQ$252:$EZ$252))</f>
        <v/>
      </c>
      <c r="FB252" s="38" t="str">
        <f>IF(ISBLANK('T1'!$C$248),"",IF(ISERR($FA$252/$FA$5),"",$FA$252/$FA$5))</f>
        <v/>
      </c>
    </row>
    <row r="253" spans="20:158">
      <c r="T253" s="38" t="str">
        <f>IF(ISBLANK('T1'!$C$249),"",'T1'!$E$249*IF('T1'!$S$8="Y",1,0)+'T2'!$E$249*IF('T2'!$S$8="Y",1,0)+'T3'!$E$249*IF('T3'!$S$8="Y",1,0)+TA!$AR$249*IF(TA!$L$8="Y",1,0))</f>
        <v/>
      </c>
      <c r="U253" s="38" t="str">
        <f>IF(ISBLANK('T1'!$C$249),"",'T1'!$F$249*IF('T1'!$T$8="Y",1,0)+'T2'!$F$249*IF('T2'!$T$8="Y",1,0)+'T3'!$F$249*IF('T3'!$T$8="Y",1,0)+TA!$AS$249*IF(TA!$M$8="Y",1,0))</f>
        <v/>
      </c>
      <c r="V253" s="38" t="str">
        <f>IF(ISBLANK('T1'!$C$249),"",'T1'!$G$249*IF('T1'!$U$8="Y",1,0)+'T2'!$G$249*IF('T2'!$U$8="Y",1,0)+'T3'!$G$249*IF('T3'!$U$8="Y",1,0)+TA!$AT$249*IF(TA!$N$8="Y",1,0))</f>
        <v/>
      </c>
      <c r="W253" s="38" t="str">
        <f>IF(ISBLANK('T1'!$C$249),"",'T1'!$H$249*IF('T1'!$V$8="Y",1,0)+'T2'!$H$249*IF('T2'!$V$8="Y",1,0)+'T3'!$H$249*IF('T3'!$V$8="Y",1,0))</f>
        <v/>
      </c>
      <c r="X253" s="38" t="str">
        <f>IF(ISBLANK('T1'!$C$249),"",'T1'!$I$249*IF('T1'!$W$8="Y",1,0)+'T2'!$I$249*IF('T2'!$W$8="Y",1,0)+'T3'!$I$249*IF('T3'!$W$8="Y",1,0))</f>
        <v/>
      </c>
      <c r="Y253" s="38" t="str">
        <f>IF(ISBLANK('T1'!$C$249),"",'T1'!$J$249*IF('T1'!$X$8="Y",1,0)+'T2'!$J$249*IF('T2'!$X$8="Y",1,0)+'T3'!$J$249*IF('T3'!$X$8="Y",1,0))</f>
        <v/>
      </c>
      <c r="Z253" s="38" t="str">
        <f>IF(ISBLANK('T1'!$C$249),"",'T1'!$K$249*IF('T1'!$Y$8="Y",1,0)+'T2'!$K$249*IF('T2'!$Y$8="Y",1,0)+'T3'!$K$249*IF('T3'!$Y$8="Y",1,0))</f>
        <v/>
      </c>
      <c r="AA253" s="38" t="str">
        <f>IF(ISBLANK('T1'!$C$249),"",'T1'!$L$249*IF('T1'!$Z$8="Y",1,0)+'T2'!$L$249*IF('T2'!$Z$8="Y",1,0)+'T3'!$L$249*IF('T3'!$Z$8="Y",1,0))</f>
        <v/>
      </c>
      <c r="AB253" s="38" t="str">
        <f>IF(ISBLANK('T1'!$C$249),"",'T1'!$M$249*IF('T1'!$AA$8="Y",1,0)+'T2'!$M$249*IF('T2'!$AA$8="Y",1,0)+'T3'!$M$249*IF('T3'!$AA$8="Y",1,0))</f>
        <v/>
      </c>
      <c r="AC253" s="38" t="str">
        <f>IF(ISBLANK('T1'!$C$249),"",'T1'!$M$249*IF('T1'!$AB$8="Y",1,0)+'T2'!$M$249*IF('T2'!$AB$8="Y",1,0)+'T3'!$M$249*IF('T3'!$AB$8="Y",1,0))</f>
        <v/>
      </c>
      <c r="AD253" s="38" t="str">
        <f>IF(ISBLANK('T1'!$C$249),"",SUM($T$253:$AC$253))</f>
        <v/>
      </c>
      <c r="AE253" s="38" t="str">
        <f>IF(ISBLANK('T1'!$C$249),"",IF(ISERR($AD$253/$AD$5),"",$AD$253/$AD$5))</f>
        <v/>
      </c>
      <c r="AI253" s="38" t="str">
        <f>IF(ISBLANK('T1'!$C$249),"",'T1'!$E$249*IF('T1'!$S$9="Y",1,0)+'T2'!$E$249*IF('T2'!$S$9="Y",1,0)+'T3'!$E$249*IF('T3'!$S$9="Y",1,0)+TA!$AR$249*IF(TA!$L$9="Y",1,0))</f>
        <v/>
      </c>
      <c r="AJ253" s="38" t="str">
        <f>IF(ISBLANK('T1'!$C$249),"",'T1'!$F$249*IF('T1'!$T$9="Y",1,0)+'T2'!$F$249*IF('T2'!$T$9="Y",1,0)+'T3'!$F$249*IF('T3'!$T$9="Y",1,0)+TA!$AS$249*IF(TA!$M$9="Y",1,0))</f>
        <v/>
      </c>
      <c r="AK253" s="38" t="str">
        <f>IF(ISBLANK('T1'!$C$249),"",'T1'!$G$249*IF('T1'!$U$9="Y",1,0)+'T2'!$G$249*IF('T2'!$U$9="Y",1,0)+'T3'!$G$249*IF('T3'!$U$9="Y",1,0)+TA!$AT$249*IF(TA!$N$9="Y",1,0))</f>
        <v/>
      </c>
      <c r="AL253" s="38" t="str">
        <f>IF(ISBLANK('T1'!$C$249),"",'T1'!$H$249*IF('T1'!$V$9="Y",1,0)+'T2'!$H$249*IF('T2'!$V$9="Y",1,0)+'T3'!$H$249*IF('T3'!$V$9="Y",1,0))</f>
        <v/>
      </c>
      <c r="AM253" s="38" t="str">
        <f>IF(ISBLANK('T1'!$C$249),"",'T1'!$I$249*IF('T1'!$W$9="Y",1,0)+'T2'!$I$249*IF('T2'!$W$9="Y",1,0)+'T3'!$I$249*IF('T3'!$W$9="Y",1,0))</f>
        <v/>
      </c>
      <c r="AN253" s="38" t="str">
        <f>IF(ISBLANK('T1'!$C$249),"",'T1'!$J$249*IF('T1'!$X$9="Y",1,0)+'T2'!$J$249*IF('T2'!$X$9="Y",1,0)+'T3'!$J$249*IF('T3'!$X$9="Y",1,0))</f>
        <v/>
      </c>
      <c r="AO253" s="38" t="str">
        <f>IF(ISBLANK('T1'!$C$249),"",'T1'!$K$249*IF('T1'!$Y$9="Y",1,0)+'T2'!$K$249*IF('T2'!$Y$9="Y",1,0)+'T3'!$K$249*IF('T3'!$Y$9="Y",1,0))</f>
        <v/>
      </c>
      <c r="AP253" s="38" t="str">
        <f>IF(ISBLANK('T1'!$C$249),"",'T1'!$L$249*IF('T1'!$Z$9="Y",1,0)+'T2'!$L$249*IF('T2'!$Z$9="Y",1,0)+'T3'!$L$249*IF('T3'!$Z$9="Y",1,0))</f>
        <v/>
      </c>
      <c r="AQ253" s="38" t="str">
        <f>IF(ISBLANK('T1'!$C$249),"",'T1'!$M$249*IF('T1'!$AA$9="Y",1,0)+'T2'!$M$249*IF('T2'!$AA$9="Y",1,0)+'T3'!$M$249*IF('T3'!$AA$9="Y",1,0))</f>
        <v/>
      </c>
      <c r="AR253" s="38" t="str">
        <f>IF(ISBLANK('T1'!$C$249),"",'T1'!$M$249*IF('T1'!$AB$9="Y",1,0)+'T2'!$M$249*IF('T2'!$AB$9="Y",1,0)+'T3'!$M$249*IF('T3'!$AB$9="Y",1,0))</f>
        <v/>
      </c>
      <c r="AS253" s="38" t="str">
        <f>IF(ISBLANK('T1'!$C$249),"",SUM($AI$253:$AR$253))</f>
        <v/>
      </c>
      <c r="AT253" s="38" t="str">
        <f>IF(ISBLANK('T1'!$C$249),"",IF(ISERR($AS$253/$AS$5),"",$AS$253/$AS$5))</f>
        <v/>
      </c>
      <c r="AW253" s="38" t="str">
        <f>IF(ISBLANK('T1'!$C$249),"",'T1'!$E$249*IF('T1'!$S$10="Y",1,0)+'T2'!$E$249*IF('T2'!$S$10="Y",1,0)+'T3'!$E$249*IF('T3'!$S$10="Y",1,0)+TA!$AR$249*IF(TA!$L$10="Y",1,0))</f>
        <v/>
      </c>
      <c r="AX253" s="38" t="str">
        <f>IF(ISBLANK('T1'!$C$249),"",'T1'!$F$249*IF('T1'!$T$10="Y",1,0)+'T2'!$F$249*IF('T2'!$T$10="Y",1,0)+'T3'!$F$249*IF('T3'!$T$10="Y",1,0)+TA!$AS$249*IF(TA!$M$10="Y",1,0))</f>
        <v/>
      </c>
      <c r="AY253" s="38" t="str">
        <f>IF(ISBLANK('T1'!$C$249),"",'T1'!$G$249*IF('T1'!$U$10="Y",1,0)+'T2'!$G$249*IF('T2'!$U$10="Y",1,0)+'T3'!$G$249*IF('T3'!$U$10="Y",1,0)+TA!$AT$249*IF(TA!$N$10="Y",1,0))</f>
        <v/>
      </c>
      <c r="AZ253" s="38" t="str">
        <f>IF(ISBLANK('T1'!$C$249),"",'T1'!$H$249*IF('T1'!$V$10="Y",1,0)+'T2'!$H$249*IF('T2'!$V$10="Y",1,0)+'T3'!$H$249*IF('T3'!$V$10="Y",1,0))</f>
        <v/>
      </c>
      <c r="BA253" s="38" t="str">
        <f>IF(ISBLANK('T1'!$C$249),"",'T1'!$I$249*IF('T1'!$W$10="Y",1,0)+'T2'!$I$249*IF('T2'!$W$10="Y",1,0)+'T3'!$I$249*IF('T3'!$W$10="Y",1,0))</f>
        <v/>
      </c>
      <c r="BB253" s="38" t="str">
        <f>IF(ISBLANK('T1'!$C$249),"",'T1'!$J$249*IF('T1'!$X$10="Y",1,0)+'T2'!$J$249*IF('T2'!$X$10="Y",1,0)+'T3'!$J$249*IF('T3'!$X$10="Y",1,0))</f>
        <v/>
      </c>
      <c r="BC253" s="38" t="str">
        <f>IF(ISBLANK('T1'!$C$249),"",'T1'!$K$249*IF('T1'!$Y$10="Y",1,0)+'T2'!$K$249*IF('T2'!$Y$10="Y",1,0)+'T3'!$K$249*IF('T3'!$Y$10="Y",1,0))</f>
        <v/>
      </c>
      <c r="BD253" s="38" t="str">
        <f>IF(ISBLANK('T1'!$C$249),"",'T1'!$L$249*IF('T1'!$Z$10="Y",1,0)+'T2'!$L$249*IF('T2'!$Z$10="Y",1,0)+'T3'!$L$249*IF('T3'!$Z$10="Y",1,0))</f>
        <v/>
      </c>
      <c r="BE253" s="38" t="str">
        <f>IF(ISBLANK('T1'!$C$249),"",'T1'!$M$249*IF('T1'!$AA$10="Y",1,0)+'T2'!$M$249*IF('T2'!$AA$10="Y",1,0)+'T3'!$M$249*IF('T3'!$AA$10="Y",1,0))</f>
        <v/>
      </c>
      <c r="BF253" s="38" t="str">
        <f>IF(ISBLANK('T1'!$C$249),"",'T1'!$M$249*IF('T1'!$AB$10="Y",1,0)+'T2'!$M$249*IF('T2'!$AB$10="Y",1,0)+'T3'!$M$249*IF('T3'!$AB$10="Y",1,0))</f>
        <v/>
      </c>
      <c r="BG253" s="38" t="str">
        <f>IF(ISBLANK('T1'!$C$249),"",SUM($AW$253:$BF$253))</f>
        <v/>
      </c>
      <c r="BH253" s="38" t="str">
        <f>IF(ISBLANK('T1'!$C$249),"",IF(ISERR($BG$253/$BG$5),"",$BG$253/$BG$5))</f>
        <v/>
      </c>
      <c r="BK253" s="38" t="str">
        <f>IF(ISBLANK('T1'!$C$249),"",'T1'!$E$249*IF('T1'!$S$11="Y",1,0)+'T2'!$E$249*IF('T2'!$S$11="Y",1,0)+'T3'!$E$249*IF('T3'!$S$11="Y",1,0)+TA!$AR$249*IF(TA!$L$11="Y",1,0))</f>
        <v/>
      </c>
      <c r="BL253" s="38" t="str">
        <f>IF(ISBLANK('T1'!$C$249),"",'T1'!$F$249*IF('T1'!$T$11="Y",1,0)+'T2'!$F$249*IF('T2'!$T$11="Y",1,0)+'T3'!$F$249*IF('T3'!$T$11="Y",1,0)+TA!$AS$249*IF(TA!$M$11="Y",1,0))</f>
        <v/>
      </c>
      <c r="BM253" s="38" t="str">
        <f>IF(ISBLANK('T1'!$C$249),"",'T1'!$G$249*IF('T1'!$U$11="Y",1,0)+'T2'!$G$249*IF('T2'!$U$11="Y",1,0)+'T3'!$G$249*IF('T3'!$U$11="Y",1,0)+TA!$AT$249*IF(TA!$N$11="Y",1,0))</f>
        <v/>
      </c>
      <c r="BN253" s="38" t="str">
        <f>IF(ISBLANK('T1'!$C$249),"",'T1'!$H$249*IF('T1'!$V$11="Y",1,0)+'T2'!$H$249*IF('T2'!$V$11="Y",1,0)+'T3'!$H$249*IF('T3'!$V$11="Y",1,0))</f>
        <v/>
      </c>
      <c r="BO253" s="38" t="str">
        <f>IF(ISBLANK('T1'!$C$249),"",'T1'!$I$249*IF('T1'!$W$11="Y",1,0)+'T2'!$I$249*IF('T2'!$W$11="Y",1,0)+'T3'!$I$249*IF('T3'!$W$11="Y",1,0))</f>
        <v/>
      </c>
      <c r="BP253" s="38" t="str">
        <f>IF(ISBLANK('T1'!$C$249),"",'T1'!$J$249*IF('T1'!$X$11="Y",1,0)+'T2'!$J$249*IF('T2'!$X$11="Y",1,0)+'T3'!$J$249*IF('T3'!$X$11="Y",1,0))</f>
        <v/>
      </c>
      <c r="BQ253" s="38" t="str">
        <f>IF(ISBLANK('T1'!$C$249),"",'T1'!$K$249*IF('T1'!$Y$11="Y",1,0)+'T2'!$K$249*IF('T2'!$Y$11="Y",1,0)+'T3'!$K$249*IF('T3'!$Y$11="Y",1,0))</f>
        <v/>
      </c>
      <c r="BR253" s="38" t="str">
        <f>IF(ISBLANK('T1'!$C$249),"",'T1'!$L$249*IF('T1'!$Z$11="Y",1,0)+'T2'!$L$249*IF('T2'!$Z$11="Y",1,0)+'T3'!$L$249*IF('T3'!$Z$11="Y",1,0))</f>
        <v/>
      </c>
      <c r="BS253" s="38" t="str">
        <f>IF(ISBLANK('T1'!$C$249),"",'T1'!$M$249*IF('T1'!$AA$11="Y",1,0)+'T2'!$M$249*IF('T2'!$AA$11="Y",1,0)+'T3'!$M$249*IF('T3'!$AA$11="Y",1,0))</f>
        <v/>
      </c>
      <c r="BT253" s="38" t="str">
        <f>IF(ISBLANK('T1'!$C$249),"",'T1'!$M$249*IF('T1'!$AB$11="Y",1,0)+'T2'!$M$249*IF('T2'!$AB$11="Y",1,0)+'T3'!$M$249*IF('T3'!$AB$11="Y",1,0))</f>
        <v/>
      </c>
      <c r="BU253" s="38" t="str">
        <f>IF(ISBLANK('T1'!$C$249),"",SUM($BK$253:$BT$253))</f>
        <v/>
      </c>
      <c r="BV253" s="38" t="str">
        <f>IF(ISBLANK('T1'!$C$249),"",IF(ISERR($BU$253/$BU$5),"",$BU$253/$BU$5))</f>
        <v/>
      </c>
      <c r="BY253" s="38" t="str">
        <f>IF(ISBLANK('T1'!$C$249),"",'T1'!$E$249*IF('T1'!$S$12="Y",1,0)+'T2'!$E$249*IF('T2'!$S$12="Y",1,0)+'T3'!$E$249*IF('T3'!$S$12="Y",1,0)+TA!$AR$249*IF(TA!$L$12="Y",1,0))</f>
        <v/>
      </c>
      <c r="BZ253" s="38" t="str">
        <f>IF(ISBLANK('T1'!$C$249),"",'T1'!$F$249*IF('T1'!$T$12="Y",1,0)+'T2'!$F$249*IF('T2'!$T$12="Y",1,0)+'T3'!$F$249*IF('T3'!$T$12="Y",1,0)+TA!$AS$249*IF(TA!$M$12="Y",1,0))</f>
        <v/>
      </c>
      <c r="CA253" s="38" t="str">
        <f>IF(ISBLANK('T1'!$C$249),"",'T1'!$G$249*IF('T1'!$U$12="Y",1,0)+'T2'!$G$249*IF('T2'!$U$12="Y",1,0)+'T3'!$G$249*IF('T3'!$U$12="Y",1,0)+TA!$AT$249*IF(TA!$N$12="Y",1,0))</f>
        <v/>
      </c>
      <c r="CB253" s="38" t="str">
        <f>IF(ISBLANK('T1'!$C$249),"",'T1'!$H$249*IF('T1'!$V$12="Y",1,0)+'T2'!$H$249*IF('T2'!$V$12="Y",1,0)+'T3'!$H$249*IF('T3'!$V$12="Y",1,0))</f>
        <v/>
      </c>
      <c r="CC253" s="38" t="str">
        <f>IF(ISBLANK('T1'!$C$249),"",'T1'!$I$249*IF('T1'!$W$12="Y",1,0)+'T2'!$I$249*IF('T2'!$W$12="Y",1,0)+'T3'!$I$249*IF('T3'!$W$12="Y",1,0))</f>
        <v/>
      </c>
      <c r="CD253" s="38" t="str">
        <f>IF(ISBLANK('T1'!$C$249),"",'T1'!$J$249*IF('T1'!$X$12="Y",1,0)+'T2'!$J$249*IF('T2'!$X$12="Y",1,0)+'T3'!$J$249*IF('T3'!$X$12="Y",1,0))</f>
        <v/>
      </c>
      <c r="CE253" s="38" t="str">
        <f>IF(ISBLANK('T1'!$C$249),"",'T1'!$K$249*IF('T1'!$Y$12="Y",1,0)+'T2'!$K$249*IF('T2'!$Y$12="Y",1,0)+'T3'!$K$249*IF('T3'!$Y$12="Y",1,0))</f>
        <v/>
      </c>
      <c r="CF253" s="38" t="str">
        <f>IF(ISBLANK('T1'!$C$249),"",'T1'!$L$249*IF('T1'!$Z$12="Y",1,0)+'T2'!$L$249*IF('T2'!$Z$12="Y",1,0)+'T3'!$L$249*IF('T3'!$Z$12="Y",1,0))</f>
        <v/>
      </c>
      <c r="CG253" s="38" t="str">
        <f>IF(ISBLANK('T1'!$C$249),"",'T1'!$M$249*IF('T1'!$AA$12="Y",1,0)+'T2'!$M$249*IF('T2'!$AA$12="Y",1,0)+'T3'!$M$249*IF('T3'!$AA$12="Y",1,0))</f>
        <v/>
      </c>
      <c r="CH253" s="38" t="str">
        <f>IF(ISBLANK('T1'!$C$249),"",'T1'!$M$249*IF('T1'!$AB$12="Y",1,0)+'T2'!$M$249*IF('T2'!$AB$12="Y",1,0)+'T3'!$M$249*IF('T3'!$AB$12="Y",1,0))</f>
        <v/>
      </c>
      <c r="CI253" s="38" t="str">
        <f>IF(ISBLANK('T1'!$C$249),"",SUM($BY$253:$CH$253))</f>
        <v/>
      </c>
      <c r="CJ253" s="38" t="str">
        <f>IF(ISBLANK('T1'!$C$249),"",IF(ISERR($CI$253/$CI$5),"",$CI$253/$CI$5))</f>
        <v/>
      </c>
      <c r="CM253" s="38" t="str">
        <f>IF(ISBLANK('T1'!$C$249),"",'T1'!$E$249*IF('T1'!$S$13="Y",1,0)+'T2'!$E$249*IF('T2'!$S$13="Y",1,0)+'T3'!$E$249*IF('T3'!$S$13="Y",1,0)+TA!$AR$249*IF(TA!$L$13="Y",1,0))</f>
        <v/>
      </c>
      <c r="CN253" s="38" t="str">
        <f>IF(ISBLANK('T1'!$C$249),"",'T1'!$F$249*IF('T1'!$T$13="Y",1,0)+'T2'!$F$249*IF('T2'!$T$13="Y",1,0)+'T3'!$F$249*IF('T3'!$T$13="Y",1,0)+TA!$AS$249*IF(TA!$M$13="Y",1,0))</f>
        <v/>
      </c>
      <c r="CO253" s="38" t="str">
        <f>IF(ISBLANK('T1'!$C$249),"",'T1'!$G$249*IF('T1'!$U$13="Y",1,0)+'T2'!$G$249*IF('T2'!$U$13="Y",1,0)+'T3'!$G$249*IF('T3'!$U$13="Y",1,0)+TA!$AT$249*IF(TA!$N$13="Y",1,0))</f>
        <v/>
      </c>
      <c r="CP253" s="38" t="str">
        <f>IF(ISBLANK('T1'!$C$249),"",'T1'!$H$249*IF('T1'!$V$13="Y",1,0)+'T2'!$H$249*IF('T2'!$V$13="Y",1,0)+'T3'!$H$249*IF('T3'!$V$13="Y",1,0))</f>
        <v/>
      </c>
      <c r="CQ253" s="38" t="str">
        <f>IF(ISBLANK('T1'!$C$249),"",'T1'!$I$249*IF('T1'!$W$13="Y",1,0)+'T2'!$I$249*IF('T2'!$W$13="Y",1,0)+'T3'!$I$249*IF('T3'!$W$13="Y",1,0))</f>
        <v/>
      </c>
      <c r="CR253" s="38" t="str">
        <f>IF(ISBLANK('T1'!$C$249),"",'T1'!$J$249*IF('T1'!$X$13="Y",1,0)+'T2'!$J$249*IF('T2'!$X$13="Y",1,0)+'T3'!$J$249*IF('T3'!$X$13="Y",1,0))</f>
        <v/>
      </c>
      <c r="CS253" s="38" t="str">
        <f>IF(ISBLANK('T1'!$C$249),"",'T1'!$K$249*IF('T1'!$Y$13="Y",1,0)+'T2'!$K$249*IF('T2'!$Y$13="Y",1,0)+'T3'!$K$249*IF('T3'!$Y$13="Y",1,0))</f>
        <v/>
      </c>
      <c r="CT253" s="38" t="str">
        <f>IF(ISBLANK('T1'!$C$249),"",'T1'!$L$249*IF('T1'!$Z$13="Y",1,0)+'T2'!$L$249*IF('T2'!$Z$13="Y",1,0)+'T3'!$L$249*IF('T3'!$Z$13="Y",1,0))</f>
        <v/>
      </c>
      <c r="CU253" s="38" t="str">
        <f>IF(ISBLANK('T1'!$C$249),"",'T1'!$M$249*IF('T1'!$AA$13="Y",1,0)+'T2'!$M$249*IF('T2'!$AA$13="Y",1,0)+'T3'!$M$249*IF('T3'!$AA$13="Y",1,0))</f>
        <v/>
      </c>
      <c r="CV253" s="38" t="str">
        <f>IF(ISBLANK('T1'!$C$249),"",'T1'!$M$249*IF('T1'!$AB$13="Y",1,0)+'T2'!$M$249*IF('T2'!$AB$13="Y",1,0)+'T3'!$M$249*IF('T3'!$AB$13="Y",1,0))</f>
        <v/>
      </c>
      <c r="CW253" s="38" t="str">
        <f>IF(ISBLANK('T1'!$C$249),"",SUM($CM$253:$CV$253))</f>
        <v/>
      </c>
      <c r="CX253" s="38" t="str">
        <f>IF(ISBLANK('T1'!$C$249),"",IF(ISERR($CW$253/$CW$5),"",$CW$253/$CW$5))</f>
        <v/>
      </c>
      <c r="DA253" s="38" t="str">
        <f>IF(ISBLANK('T1'!$C$249),"",'T1'!$E$249*IF('T1'!$S$14="Y",1,0)+'T2'!$E$249*IF('T2'!$S$14="Y",1,0)+'T3'!$E$249*IF('T3'!$S$14="Y",1,0)+TA!$AR$249*IF(TA!$L$14="Y",1,0))</f>
        <v/>
      </c>
      <c r="DB253" s="38" t="str">
        <f>IF(ISBLANK('T1'!$C$249),"",'T1'!$F$249*IF('T1'!$T$14="Y",1,0)+'T2'!$F$249*IF('T2'!$T$14="Y",1,0)+'T3'!$F$249*IF('T3'!$T$14="Y",1,0)+TA!$AS$249*IF(TA!$M$14="Y",1,0))</f>
        <v/>
      </c>
      <c r="DC253" s="38" t="str">
        <f>IF(ISBLANK('T1'!$C$249),"",'T1'!$G$249*IF('T1'!$U$14="Y",1,0)+'T2'!$G$249*IF('T2'!$U$14="Y",1,0)+'T3'!$G$249*IF('T3'!$U$14="Y",1,0)+TA!$AT$249*IF(TA!$N$14="Y",1,0))</f>
        <v/>
      </c>
      <c r="DD253" s="38" t="str">
        <f>IF(ISBLANK('T1'!$C$249),"",'T1'!$H$249*IF('T1'!$V$14="Y",1,0)+'T2'!$H$249*IF('T2'!$V$14="Y",1,0)+'T3'!$H$249*IF('T3'!$V$14="Y",1,0))</f>
        <v/>
      </c>
      <c r="DE253" s="38" t="str">
        <f>IF(ISBLANK('T1'!$C$249),"",'T1'!$I$249*IF('T1'!$W$14="Y",1,0)+'T2'!$I$249*IF('T2'!$W$14="Y",1,0)+'T3'!$I$249*IF('T3'!$W$14="Y",1,0))</f>
        <v/>
      </c>
      <c r="DF253" s="38" t="str">
        <f>IF(ISBLANK('T1'!$C$249),"",'T1'!$J$249*IF('T1'!$X$14="Y",1,0)+'T2'!$J$249*IF('T2'!$X$14="Y",1,0)+'T3'!$J$249*IF('T3'!$X$14="Y",1,0))</f>
        <v/>
      </c>
      <c r="DG253" s="38" t="str">
        <f>IF(ISBLANK('T1'!$C$249),"",'T1'!$K$249*IF('T1'!$Y$14="Y",1,0)+'T2'!$K$249*IF('T2'!$Y$14="Y",1,0)+'T3'!$K$249*IF('T3'!$Y$14="Y",1,0))</f>
        <v/>
      </c>
      <c r="DH253" s="38" t="str">
        <f>IF(ISBLANK('T1'!$C$249),"",'T1'!$L$249*IF('T1'!$Z$14="Y",1,0)+'T2'!$L$249*IF('T2'!$Z$14="Y",1,0)+'T3'!$L$249*IF('T3'!$Z$14="Y",1,0))</f>
        <v/>
      </c>
      <c r="DI253" s="38" t="str">
        <f>IF(ISBLANK('T1'!$C$249),"",'T1'!$M$249*IF('T1'!$AA$14="Y",1,0)+'T2'!$M$249*IF('T2'!$AA$14="Y",1,0)+'T3'!$M$249*IF('T3'!$AA$14="Y",1,0))</f>
        <v/>
      </c>
      <c r="DJ253" s="38" t="str">
        <f>IF(ISBLANK('T1'!$C$249),"",'T1'!$M$249*IF('T1'!$AB$14="Y",1,0)+'T2'!$M$249*IF('T2'!$AB$14="Y",1,0)+'T3'!$M$249*IF('T3'!$AB$14="Y",1,0))</f>
        <v/>
      </c>
      <c r="DK253" s="38" t="str">
        <f>IF(ISBLANK('T1'!$C$249),"",SUM($DA$253:$DJ$253))</f>
        <v/>
      </c>
      <c r="DL253" s="38" t="str">
        <f>IF(ISBLANK('T1'!$C$249),"",IF(ISERR($DK$253/$DK$5),"",$DK$253/$DK$5))</f>
        <v/>
      </c>
      <c r="DO253" s="38" t="str">
        <f>IF(ISBLANK('T1'!$C$249),"",'T1'!$E$249*IF('T1'!$S$15="Y",1,0)+'T2'!$E$249*IF('T2'!$S$15="Y",1,0)+'T3'!$E$249*IF('T3'!$S$15="Y",1,0)+TA!$AR$249*IF(TA!$L$15="Y",1,0))</f>
        <v/>
      </c>
      <c r="DP253" s="38" t="str">
        <f>IF(ISBLANK('T1'!$C$249),"",'T1'!$F$249*IF('T1'!$T$15="Y",1,0)+'T2'!$F$249*IF('T2'!$T$15="Y",1,0)+'T3'!$F$249*IF('T3'!$T$15="Y",1,0)+TA!$AS$249*IF(TA!$M$15="Y",1,0))</f>
        <v/>
      </c>
      <c r="DQ253" s="38" t="str">
        <f>IF(ISBLANK('T1'!$C$249),"",'T1'!$G$249*IF('T1'!$U$15="Y",1,0)+'T2'!$G$249*IF('T2'!$U$15="Y",1,0)+'T3'!$G$249*IF('T3'!$U$15="Y",1,0)+TA!$AT$249*IF(TA!$N$15="Y",1,0))</f>
        <v/>
      </c>
      <c r="DR253" s="38" t="str">
        <f>IF(ISBLANK('T1'!$C$249),"",'T1'!$H$249*IF('T1'!$V$15="Y",1,0)+'T2'!$H$249*IF('T2'!$V$15="Y",1,0)+'T3'!$H$249*IF('T3'!$V$15="Y",1,0))</f>
        <v/>
      </c>
      <c r="DS253" s="38" t="str">
        <f>IF(ISBLANK('T1'!$C$249),"",'T1'!$I$249*IF('T1'!$W$15="Y",1,0)+'T2'!$I$249*IF('T2'!$W$15="Y",1,0)+'T3'!$I$249*IF('T3'!$W$15="Y",1,0))</f>
        <v/>
      </c>
      <c r="DT253" s="38" t="str">
        <f>IF(ISBLANK('T1'!$C$249),"",'T1'!$J$249*IF('T1'!$X$15="Y",1,0)+'T2'!$J$249*IF('T2'!$X$15="Y",1,0)+'T3'!$J$249*IF('T3'!$X$15="Y",1,0))</f>
        <v/>
      </c>
      <c r="DU253" s="38" t="str">
        <f>IF(ISBLANK('T1'!$C$249),"",'T1'!$K$249*IF('T1'!$Y$15="Y",1,0)+'T2'!$K$249*IF('T2'!$Y$15="Y",1,0)+'T3'!$K$249*IF('T3'!$Y$15="Y",1,0))</f>
        <v/>
      </c>
      <c r="DV253" s="38" t="str">
        <f>IF(ISBLANK('T1'!$C$249),"",'T1'!$L$249*IF('T1'!$Z$15="Y",1,0)+'T2'!$L$249*IF('T2'!$Z$15="Y",1,0)+'T3'!$L$249*IF('T3'!$Z$15="Y",1,0))</f>
        <v/>
      </c>
      <c r="DW253" s="38" t="str">
        <f>IF(ISBLANK('T1'!$C$249),"",'T1'!$M$249*IF('T1'!$AA$15="Y",1,0)+'T2'!$M$249*IF('T2'!$AA$15="Y",1,0)+'T3'!$M$249*IF('T3'!$AA$15="Y",1,0))</f>
        <v/>
      </c>
      <c r="DX253" s="38" t="str">
        <f>IF(ISBLANK('T1'!$C$249),"",'T1'!$M$249*IF('T1'!$AB$15="Y",1,0)+'T2'!$M$249*IF('T2'!$AB$15="Y",1,0)+'T3'!$M$249*IF('T3'!$AB$15="Y",1,0))</f>
        <v/>
      </c>
      <c r="DY253" s="38" t="str">
        <f>IF(ISBLANK('T1'!$C$249),"",SUM($DO$253:$DX$253))</f>
        <v/>
      </c>
      <c r="DZ253" s="38" t="str">
        <f>IF(ISBLANK('T1'!$C$249),"",IF(ISERR($DY$253/$DY$5),"",$DY$253/$DY$5))</f>
        <v/>
      </c>
      <c r="EC253" s="38" t="str">
        <f>IF(ISBLANK('T1'!$C$249),"",'T1'!$E$249*IF('T1'!$S$16="Y",1,0)+'T2'!$E$249*IF('T2'!$S$16="Y",1,0)+'T3'!$E$249*IF('T3'!$S$16="Y",1,0)+TA!$AR$249*IF(TA!$L$16="Y",1,0))</f>
        <v/>
      </c>
      <c r="ED253" s="38" t="str">
        <f>IF(ISBLANK('T1'!$C$249),"",'T1'!$F$249*IF('T1'!$T$16="Y",1,0)+'T2'!$F$249*IF('T2'!$T$16="Y",1,0)+'T3'!$F$249*IF('T3'!$T$16="Y",1,0)+TA!$AS$249*IF(TA!$M$16="Y",1,0))</f>
        <v/>
      </c>
      <c r="EE253" s="38" t="str">
        <f>IF(ISBLANK('T1'!$C$249),"",'T1'!$G$249*IF('T1'!$U$16="Y",1,0)+'T2'!$G$249*IF('T2'!$U$16="Y",1,0)+'T3'!$G$249*IF('T3'!$U$16="Y",1,0)+TA!$AT$249*IF(TA!$N$16="Y",1,0))</f>
        <v/>
      </c>
      <c r="EF253" s="38" t="str">
        <f>IF(ISBLANK('T1'!$C$249),"",'T1'!$H$249*IF('T1'!$V$16="Y",1,0)+'T2'!$H$249*IF('T2'!$V$16="Y",1,0)+'T3'!$H$249*IF('T3'!$V$16="Y",1,0))</f>
        <v/>
      </c>
      <c r="EG253" s="38" t="str">
        <f>IF(ISBLANK('T1'!$C$249),"",'T1'!$I$249*IF('T1'!$W$16="Y",1,0)+'T2'!$I$249*IF('T2'!$W$16="Y",1,0)+'T3'!$I$249*IF('T3'!$W$16="Y",1,0))</f>
        <v/>
      </c>
      <c r="EH253" s="38" t="str">
        <f>IF(ISBLANK('T1'!$C$249),"",'T1'!$J$249*IF('T1'!$X$16="Y",1,0)+'T2'!$J$249*IF('T2'!$X$16="Y",1,0)+'T3'!$J$249*IF('T3'!$X$16="Y",1,0))</f>
        <v/>
      </c>
      <c r="EI253" s="38" t="str">
        <f>IF(ISBLANK('T1'!$C$249),"",'T1'!$K$249*IF('T1'!$Y$16="Y",1,0)+'T2'!$K$249*IF('T2'!$Y$16="Y",1,0)+'T3'!$K$249*IF('T3'!$Y$16="Y",1,0))</f>
        <v/>
      </c>
      <c r="EJ253" s="38" t="str">
        <f>IF(ISBLANK('T1'!$C$249),"",'T1'!$L$249*IF('T1'!$Z$16="Y",1,0)+'T2'!$L$249*IF('T2'!$Z$16="Y",1,0)+'T3'!$L$249*IF('T3'!$Z$16="Y",1,0))</f>
        <v/>
      </c>
      <c r="EK253" s="38" t="str">
        <f>IF(ISBLANK('T1'!$C$249),"",'T1'!$M$249*IF('T1'!$AA$16="Y",1,0)+'T2'!$M$249*IF('T2'!$AA$16="Y",1,0)+'T3'!$M$249*IF('T3'!$AA$16="Y",1,0))</f>
        <v/>
      </c>
      <c r="EL253" s="38" t="str">
        <f>IF(ISBLANK('T1'!$C$249),"",'T1'!$M$249*IF('T1'!$AB$16="Y",1,0)+'T2'!$M$249*IF('T2'!$AB$16="Y",1,0)+'T3'!$M$249*IF('T3'!$AB$16="Y",1,0))</f>
        <v/>
      </c>
      <c r="EM253" s="38" t="str">
        <f>IF(ISBLANK('T1'!$C$249),"",SUM($EC$253:$EL$253))</f>
        <v/>
      </c>
      <c r="EN253" s="38" t="str">
        <f>IF(ISBLANK('T1'!$C$249),"",IF(ISERR($EM$253/$EM$5),"",$EM$253/$EM$5))</f>
        <v/>
      </c>
      <c r="EQ253" s="38" t="str">
        <f>IF(ISBLANK('T1'!$C$249),"",'T1'!$E$249*IF('T1'!$S$17="Y",1,0)+'T2'!$E$249*IF('T2'!$S$17="Y",1,0)+'T3'!$E$249*IF('T3'!$S$17="Y",1,0)+TA!$AR$249*IF(TA!$L$17="Y",1,0))</f>
        <v/>
      </c>
      <c r="ER253" s="38" t="str">
        <f>IF(ISBLANK('T1'!$C$249),"",'T1'!$F$249*IF('T1'!$T$17="Y",1,0)+'T2'!$F$249*IF('T2'!$T$17="Y",1,0)+'T3'!$F$249*IF('T3'!$T$17="Y",1,0)+TA!$AS$249*IF(TA!$M$17="Y",1,0))</f>
        <v/>
      </c>
      <c r="ES253" s="38" t="str">
        <f>IF(ISBLANK('T1'!$C$249),"",'T1'!$G$249*IF('T1'!$U$17="Y",1,0)+'T2'!$G$249*IF('T2'!$U$17="Y",1,0)+'T3'!$G$249*IF('T3'!$U$17="Y",1,0)+TA!$AT$249*IF(TA!$N$17="Y",1,0))</f>
        <v/>
      </c>
      <c r="ET253" s="38" t="str">
        <f>IF(ISBLANK('T1'!$C$249),"",'T1'!$H$249*IF('T1'!$V$17="Y",1,0)+'T2'!$H$249*IF('T2'!$V$17="Y",1,0)+'T3'!$H$249*IF('T3'!$V$17="Y",1,0))</f>
        <v/>
      </c>
      <c r="EU253" s="38" t="str">
        <f>IF(ISBLANK('T1'!$C$249),"",'T1'!$I$249*IF('T1'!$W$17="Y",1,0)+'T2'!$I$249*IF('T2'!$W$17="Y",1,0)+'T3'!$I$249*IF('T3'!$W$17="Y",1,0))</f>
        <v/>
      </c>
      <c r="EV253" s="38" t="str">
        <f>IF(ISBLANK('T1'!$C$249),"",'T1'!$J$249*IF('T1'!$X$17="Y",1,0)+'T2'!$J$249*IF('T2'!$X$17="Y",1,0)+'T3'!$J$249*IF('T3'!$X$17="Y",1,0))</f>
        <v/>
      </c>
      <c r="EW253" s="38" t="str">
        <f>IF(ISBLANK('T1'!$C$249),"",'T1'!$K$249*IF('T1'!$Y$17="Y",1,0)+'T2'!$K$249*IF('T2'!$Y$17="Y",1,0)+'T3'!$K$249*IF('T3'!$Y$17="Y",1,0))</f>
        <v/>
      </c>
      <c r="EX253" s="38" t="str">
        <f>IF(ISBLANK('T1'!$C$249),"",'T1'!$L$249*IF('T1'!$Z$17="Y",1,0)+'T2'!$L$249*IF('T2'!$Z$17="Y",1,0)+'T3'!$L$249*IF('T3'!$Z$17="Y",1,0))</f>
        <v/>
      </c>
      <c r="EY253" s="38" t="str">
        <f>IF(ISBLANK('T1'!$C$249),"",'T1'!$M$249*IF('T1'!$AA$17="Y",1,0)+'T2'!$M$249*IF('T2'!$AA$17="Y",1,0)+'T3'!$M$249*IF('T3'!$AA$17="Y",1,0))</f>
        <v/>
      </c>
      <c r="EZ253" s="38" t="str">
        <f>IF(ISBLANK('T1'!$C$249),"",'T1'!$M$249*IF('T1'!$AB$17="Y",1,0)+'T2'!$M$249*IF('T2'!$AB$17="Y",1,0)+'T3'!$M$249*IF('T3'!$AB$17="Y",1,0))</f>
        <v/>
      </c>
      <c r="FA253" s="38" t="str">
        <f>IF(ISBLANK('T1'!$C$249),"",SUM($EQ$253:$EZ$253))</f>
        <v/>
      </c>
      <c r="FB253" s="38" t="str">
        <f>IF(ISBLANK('T1'!$C$249),"",IF(ISERR($FA$253/$FA$5),"",$FA$253/$FA$5))</f>
        <v/>
      </c>
    </row>
    <row r="254" spans="20:158">
      <c r="T254" s="38" t="str">
        <f>IF(ISBLANK('T1'!$C$250),"",'T1'!$E$250*IF('T1'!$S$8="Y",1,0)+'T2'!$E$250*IF('T2'!$S$8="Y",1,0)+'T3'!$E$250*IF('T3'!$S$8="Y",1,0)+TA!$AR$250*IF(TA!$L$8="Y",1,0))</f>
        <v/>
      </c>
      <c r="U254" s="38" t="str">
        <f>IF(ISBLANK('T1'!$C$250),"",'T1'!$F$250*IF('T1'!$T$8="Y",1,0)+'T2'!$F$250*IF('T2'!$T$8="Y",1,0)+'T3'!$F$250*IF('T3'!$T$8="Y",1,0)+TA!$AS$250*IF(TA!$M$8="Y",1,0))</f>
        <v/>
      </c>
      <c r="V254" s="38" t="str">
        <f>IF(ISBLANK('T1'!$C$250),"",'T1'!$G$250*IF('T1'!$U$8="Y",1,0)+'T2'!$G$250*IF('T2'!$U$8="Y",1,0)+'T3'!$G$250*IF('T3'!$U$8="Y",1,0)+TA!$AT$250*IF(TA!$N$8="Y",1,0))</f>
        <v/>
      </c>
      <c r="W254" s="38" t="str">
        <f>IF(ISBLANK('T1'!$C$250),"",'T1'!$H$250*IF('T1'!$V$8="Y",1,0)+'T2'!$H$250*IF('T2'!$V$8="Y",1,0)+'T3'!$H$250*IF('T3'!$V$8="Y",1,0))</f>
        <v/>
      </c>
      <c r="X254" s="38" t="str">
        <f>IF(ISBLANK('T1'!$C$250),"",'T1'!$I$250*IF('T1'!$W$8="Y",1,0)+'T2'!$I$250*IF('T2'!$W$8="Y",1,0)+'T3'!$I$250*IF('T3'!$W$8="Y",1,0))</f>
        <v/>
      </c>
      <c r="Y254" s="38" t="str">
        <f>IF(ISBLANK('T1'!$C$250),"",'T1'!$J$250*IF('T1'!$X$8="Y",1,0)+'T2'!$J$250*IF('T2'!$X$8="Y",1,0)+'T3'!$J$250*IF('T3'!$X$8="Y",1,0))</f>
        <v/>
      </c>
      <c r="Z254" s="38" t="str">
        <f>IF(ISBLANK('T1'!$C$250),"",'T1'!$K$250*IF('T1'!$Y$8="Y",1,0)+'T2'!$K$250*IF('T2'!$Y$8="Y",1,0)+'T3'!$K$250*IF('T3'!$Y$8="Y",1,0))</f>
        <v/>
      </c>
      <c r="AA254" s="38" t="str">
        <f>IF(ISBLANK('T1'!$C$250),"",'T1'!$L$250*IF('T1'!$Z$8="Y",1,0)+'T2'!$L$250*IF('T2'!$Z$8="Y",1,0)+'T3'!$L$250*IF('T3'!$Z$8="Y",1,0))</f>
        <v/>
      </c>
      <c r="AB254" s="38" t="str">
        <f>IF(ISBLANK('T1'!$C$250),"",'T1'!$M$250*IF('T1'!$AA$8="Y",1,0)+'T2'!$M$250*IF('T2'!$AA$8="Y",1,0)+'T3'!$M$250*IF('T3'!$AA$8="Y",1,0))</f>
        <v/>
      </c>
      <c r="AC254" s="38" t="str">
        <f>IF(ISBLANK('T1'!$C$250),"",'T1'!$M$250*IF('T1'!$AB$8="Y",1,0)+'T2'!$M$250*IF('T2'!$AB$8="Y",1,0)+'T3'!$M$250*IF('T3'!$AB$8="Y",1,0))</f>
        <v/>
      </c>
      <c r="AD254" s="38" t="str">
        <f>IF(ISBLANK('T1'!$C$250),"",SUM($T$254:$AC$254))</f>
        <v/>
      </c>
      <c r="AE254" s="38" t="str">
        <f>IF(ISBLANK('T1'!$C$250),"",IF(ISERR($AD$254/$AD$5),"",$AD$254/$AD$5))</f>
        <v/>
      </c>
      <c r="AI254" s="38" t="str">
        <f>IF(ISBLANK('T1'!$C$250),"",'T1'!$E$250*IF('T1'!$S$9="Y",1,0)+'T2'!$E$250*IF('T2'!$S$9="Y",1,0)+'T3'!$E$250*IF('T3'!$S$9="Y",1,0)+TA!$AR$250*IF(TA!$L$9="Y",1,0))</f>
        <v/>
      </c>
      <c r="AJ254" s="38" t="str">
        <f>IF(ISBLANK('T1'!$C$250),"",'T1'!$F$250*IF('T1'!$T$9="Y",1,0)+'T2'!$F$250*IF('T2'!$T$9="Y",1,0)+'T3'!$F$250*IF('T3'!$T$9="Y",1,0)+TA!$AS$250*IF(TA!$M$9="Y",1,0))</f>
        <v/>
      </c>
      <c r="AK254" s="38" t="str">
        <f>IF(ISBLANK('T1'!$C$250),"",'T1'!$G$250*IF('T1'!$U$9="Y",1,0)+'T2'!$G$250*IF('T2'!$U$9="Y",1,0)+'T3'!$G$250*IF('T3'!$U$9="Y",1,0)+TA!$AT$250*IF(TA!$N$9="Y",1,0))</f>
        <v/>
      </c>
      <c r="AL254" s="38" t="str">
        <f>IF(ISBLANK('T1'!$C$250),"",'T1'!$H$250*IF('T1'!$V$9="Y",1,0)+'T2'!$H$250*IF('T2'!$V$9="Y",1,0)+'T3'!$H$250*IF('T3'!$V$9="Y",1,0))</f>
        <v/>
      </c>
      <c r="AM254" s="38" t="str">
        <f>IF(ISBLANK('T1'!$C$250),"",'T1'!$I$250*IF('T1'!$W$9="Y",1,0)+'T2'!$I$250*IF('T2'!$W$9="Y",1,0)+'T3'!$I$250*IF('T3'!$W$9="Y",1,0))</f>
        <v/>
      </c>
      <c r="AN254" s="38" t="str">
        <f>IF(ISBLANK('T1'!$C$250),"",'T1'!$J$250*IF('T1'!$X$9="Y",1,0)+'T2'!$J$250*IF('T2'!$X$9="Y",1,0)+'T3'!$J$250*IF('T3'!$X$9="Y",1,0))</f>
        <v/>
      </c>
      <c r="AO254" s="38" t="str">
        <f>IF(ISBLANK('T1'!$C$250),"",'T1'!$K$250*IF('T1'!$Y$9="Y",1,0)+'T2'!$K$250*IF('T2'!$Y$9="Y",1,0)+'T3'!$K$250*IF('T3'!$Y$9="Y",1,0))</f>
        <v/>
      </c>
      <c r="AP254" s="38" t="str">
        <f>IF(ISBLANK('T1'!$C$250),"",'T1'!$L$250*IF('T1'!$Z$9="Y",1,0)+'T2'!$L$250*IF('T2'!$Z$9="Y",1,0)+'T3'!$L$250*IF('T3'!$Z$9="Y",1,0))</f>
        <v/>
      </c>
      <c r="AQ254" s="38" t="str">
        <f>IF(ISBLANK('T1'!$C$250),"",'T1'!$M$250*IF('T1'!$AA$9="Y",1,0)+'T2'!$M$250*IF('T2'!$AA$9="Y",1,0)+'T3'!$M$250*IF('T3'!$AA$9="Y",1,0))</f>
        <v/>
      </c>
      <c r="AR254" s="38" t="str">
        <f>IF(ISBLANK('T1'!$C$250),"",'T1'!$M$250*IF('T1'!$AB$9="Y",1,0)+'T2'!$M$250*IF('T2'!$AB$9="Y",1,0)+'T3'!$M$250*IF('T3'!$AB$9="Y",1,0))</f>
        <v/>
      </c>
      <c r="AS254" s="38" t="str">
        <f>IF(ISBLANK('T1'!$C$250),"",SUM($AI$254:$AR$254))</f>
        <v/>
      </c>
      <c r="AT254" s="38" t="str">
        <f>IF(ISBLANK('T1'!$C$250),"",IF(ISERR($AS$254/$AS$5),"",$AS$254/$AS$5))</f>
        <v/>
      </c>
      <c r="AW254" s="38" t="str">
        <f>IF(ISBLANK('T1'!$C$250),"",'T1'!$E$250*IF('T1'!$S$10="Y",1,0)+'T2'!$E$250*IF('T2'!$S$10="Y",1,0)+'T3'!$E$250*IF('T3'!$S$10="Y",1,0)+TA!$AR$250*IF(TA!$L$10="Y",1,0))</f>
        <v/>
      </c>
      <c r="AX254" s="38" t="str">
        <f>IF(ISBLANK('T1'!$C$250),"",'T1'!$F$250*IF('T1'!$T$10="Y",1,0)+'T2'!$F$250*IF('T2'!$T$10="Y",1,0)+'T3'!$F$250*IF('T3'!$T$10="Y",1,0)+TA!$AS$250*IF(TA!$M$10="Y",1,0))</f>
        <v/>
      </c>
      <c r="AY254" s="38" t="str">
        <f>IF(ISBLANK('T1'!$C$250),"",'T1'!$G$250*IF('T1'!$U$10="Y",1,0)+'T2'!$G$250*IF('T2'!$U$10="Y",1,0)+'T3'!$G$250*IF('T3'!$U$10="Y",1,0)+TA!$AT$250*IF(TA!$N$10="Y",1,0))</f>
        <v/>
      </c>
      <c r="AZ254" s="38" t="str">
        <f>IF(ISBLANK('T1'!$C$250),"",'T1'!$H$250*IF('T1'!$V$10="Y",1,0)+'T2'!$H$250*IF('T2'!$V$10="Y",1,0)+'T3'!$H$250*IF('T3'!$V$10="Y",1,0))</f>
        <v/>
      </c>
      <c r="BA254" s="38" t="str">
        <f>IF(ISBLANK('T1'!$C$250),"",'T1'!$I$250*IF('T1'!$W$10="Y",1,0)+'T2'!$I$250*IF('T2'!$W$10="Y",1,0)+'T3'!$I$250*IF('T3'!$W$10="Y",1,0))</f>
        <v/>
      </c>
      <c r="BB254" s="38" t="str">
        <f>IF(ISBLANK('T1'!$C$250),"",'T1'!$J$250*IF('T1'!$X$10="Y",1,0)+'T2'!$J$250*IF('T2'!$X$10="Y",1,0)+'T3'!$J$250*IF('T3'!$X$10="Y",1,0))</f>
        <v/>
      </c>
      <c r="BC254" s="38" t="str">
        <f>IF(ISBLANK('T1'!$C$250),"",'T1'!$K$250*IF('T1'!$Y$10="Y",1,0)+'T2'!$K$250*IF('T2'!$Y$10="Y",1,0)+'T3'!$K$250*IF('T3'!$Y$10="Y",1,0))</f>
        <v/>
      </c>
      <c r="BD254" s="38" t="str">
        <f>IF(ISBLANK('T1'!$C$250),"",'T1'!$L$250*IF('T1'!$Z$10="Y",1,0)+'T2'!$L$250*IF('T2'!$Z$10="Y",1,0)+'T3'!$L$250*IF('T3'!$Z$10="Y",1,0))</f>
        <v/>
      </c>
      <c r="BE254" s="38" t="str">
        <f>IF(ISBLANK('T1'!$C$250),"",'T1'!$M$250*IF('T1'!$AA$10="Y",1,0)+'T2'!$M$250*IF('T2'!$AA$10="Y",1,0)+'T3'!$M$250*IF('T3'!$AA$10="Y",1,0))</f>
        <v/>
      </c>
      <c r="BF254" s="38" t="str">
        <f>IF(ISBLANK('T1'!$C$250),"",'T1'!$M$250*IF('T1'!$AB$10="Y",1,0)+'T2'!$M$250*IF('T2'!$AB$10="Y",1,0)+'T3'!$M$250*IF('T3'!$AB$10="Y",1,0))</f>
        <v/>
      </c>
      <c r="BG254" s="38" t="str">
        <f>IF(ISBLANK('T1'!$C$250),"",SUM($AW$254:$BF$254))</f>
        <v/>
      </c>
      <c r="BH254" s="38" t="str">
        <f>IF(ISBLANK('T1'!$C$250),"",IF(ISERR($BG$254/$BG$5),"",$BG$254/$BG$5))</f>
        <v/>
      </c>
      <c r="BK254" s="38" t="str">
        <f>IF(ISBLANK('T1'!$C$250),"",'T1'!$E$250*IF('T1'!$S$11="Y",1,0)+'T2'!$E$250*IF('T2'!$S$11="Y",1,0)+'T3'!$E$250*IF('T3'!$S$11="Y",1,0)+TA!$AR$250*IF(TA!$L$11="Y",1,0))</f>
        <v/>
      </c>
      <c r="BL254" s="38" t="str">
        <f>IF(ISBLANK('T1'!$C$250),"",'T1'!$F$250*IF('T1'!$T$11="Y",1,0)+'T2'!$F$250*IF('T2'!$T$11="Y",1,0)+'T3'!$F$250*IF('T3'!$T$11="Y",1,0)+TA!$AS$250*IF(TA!$M$11="Y",1,0))</f>
        <v/>
      </c>
      <c r="BM254" s="38" t="str">
        <f>IF(ISBLANK('T1'!$C$250),"",'T1'!$G$250*IF('T1'!$U$11="Y",1,0)+'T2'!$G$250*IF('T2'!$U$11="Y",1,0)+'T3'!$G$250*IF('T3'!$U$11="Y",1,0)+TA!$AT$250*IF(TA!$N$11="Y",1,0))</f>
        <v/>
      </c>
      <c r="BN254" s="38" t="str">
        <f>IF(ISBLANK('T1'!$C$250),"",'T1'!$H$250*IF('T1'!$V$11="Y",1,0)+'T2'!$H$250*IF('T2'!$V$11="Y",1,0)+'T3'!$H$250*IF('T3'!$V$11="Y",1,0))</f>
        <v/>
      </c>
      <c r="BO254" s="38" t="str">
        <f>IF(ISBLANK('T1'!$C$250),"",'T1'!$I$250*IF('T1'!$W$11="Y",1,0)+'T2'!$I$250*IF('T2'!$W$11="Y",1,0)+'T3'!$I$250*IF('T3'!$W$11="Y",1,0))</f>
        <v/>
      </c>
      <c r="BP254" s="38" t="str">
        <f>IF(ISBLANK('T1'!$C$250),"",'T1'!$J$250*IF('T1'!$X$11="Y",1,0)+'T2'!$J$250*IF('T2'!$X$11="Y",1,0)+'T3'!$J$250*IF('T3'!$X$11="Y",1,0))</f>
        <v/>
      </c>
      <c r="BQ254" s="38" t="str">
        <f>IF(ISBLANK('T1'!$C$250),"",'T1'!$K$250*IF('T1'!$Y$11="Y",1,0)+'T2'!$K$250*IF('T2'!$Y$11="Y",1,0)+'T3'!$K$250*IF('T3'!$Y$11="Y",1,0))</f>
        <v/>
      </c>
      <c r="BR254" s="38" t="str">
        <f>IF(ISBLANK('T1'!$C$250),"",'T1'!$L$250*IF('T1'!$Z$11="Y",1,0)+'T2'!$L$250*IF('T2'!$Z$11="Y",1,0)+'T3'!$L$250*IF('T3'!$Z$11="Y",1,0))</f>
        <v/>
      </c>
      <c r="BS254" s="38" t="str">
        <f>IF(ISBLANK('T1'!$C$250),"",'T1'!$M$250*IF('T1'!$AA$11="Y",1,0)+'T2'!$M$250*IF('T2'!$AA$11="Y",1,0)+'T3'!$M$250*IF('T3'!$AA$11="Y",1,0))</f>
        <v/>
      </c>
      <c r="BT254" s="38" t="str">
        <f>IF(ISBLANK('T1'!$C$250),"",'T1'!$M$250*IF('T1'!$AB$11="Y",1,0)+'T2'!$M$250*IF('T2'!$AB$11="Y",1,0)+'T3'!$M$250*IF('T3'!$AB$11="Y",1,0))</f>
        <v/>
      </c>
      <c r="BU254" s="38" t="str">
        <f>IF(ISBLANK('T1'!$C$250),"",SUM($BK$254:$BT$254))</f>
        <v/>
      </c>
      <c r="BV254" s="38" t="str">
        <f>IF(ISBLANK('T1'!$C$250),"",IF(ISERR($BU$254/$BU$5),"",$BU$254/$BU$5))</f>
        <v/>
      </c>
      <c r="BY254" s="38" t="str">
        <f>IF(ISBLANK('T1'!$C$250),"",'T1'!$E$250*IF('T1'!$S$12="Y",1,0)+'T2'!$E$250*IF('T2'!$S$12="Y",1,0)+'T3'!$E$250*IF('T3'!$S$12="Y",1,0)+TA!$AR$250*IF(TA!$L$12="Y",1,0))</f>
        <v/>
      </c>
      <c r="BZ254" s="38" t="str">
        <f>IF(ISBLANK('T1'!$C$250),"",'T1'!$F$250*IF('T1'!$T$12="Y",1,0)+'T2'!$F$250*IF('T2'!$T$12="Y",1,0)+'T3'!$F$250*IF('T3'!$T$12="Y",1,0)+TA!$AS$250*IF(TA!$M$12="Y",1,0))</f>
        <v/>
      </c>
      <c r="CA254" s="38" t="str">
        <f>IF(ISBLANK('T1'!$C$250),"",'T1'!$G$250*IF('T1'!$U$12="Y",1,0)+'T2'!$G$250*IF('T2'!$U$12="Y",1,0)+'T3'!$G$250*IF('T3'!$U$12="Y",1,0)+TA!$AT$250*IF(TA!$N$12="Y",1,0))</f>
        <v/>
      </c>
      <c r="CB254" s="38" t="str">
        <f>IF(ISBLANK('T1'!$C$250),"",'T1'!$H$250*IF('T1'!$V$12="Y",1,0)+'T2'!$H$250*IF('T2'!$V$12="Y",1,0)+'T3'!$H$250*IF('T3'!$V$12="Y",1,0))</f>
        <v/>
      </c>
      <c r="CC254" s="38" t="str">
        <f>IF(ISBLANK('T1'!$C$250),"",'T1'!$I$250*IF('T1'!$W$12="Y",1,0)+'T2'!$I$250*IF('T2'!$W$12="Y",1,0)+'T3'!$I$250*IF('T3'!$W$12="Y",1,0))</f>
        <v/>
      </c>
      <c r="CD254" s="38" t="str">
        <f>IF(ISBLANK('T1'!$C$250),"",'T1'!$J$250*IF('T1'!$X$12="Y",1,0)+'T2'!$J$250*IF('T2'!$X$12="Y",1,0)+'T3'!$J$250*IF('T3'!$X$12="Y",1,0))</f>
        <v/>
      </c>
      <c r="CE254" s="38" t="str">
        <f>IF(ISBLANK('T1'!$C$250),"",'T1'!$K$250*IF('T1'!$Y$12="Y",1,0)+'T2'!$K$250*IF('T2'!$Y$12="Y",1,0)+'T3'!$K$250*IF('T3'!$Y$12="Y",1,0))</f>
        <v/>
      </c>
      <c r="CF254" s="38" t="str">
        <f>IF(ISBLANK('T1'!$C$250),"",'T1'!$L$250*IF('T1'!$Z$12="Y",1,0)+'T2'!$L$250*IF('T2'!$Z$12="Y",1,0)+'T3'!$L$250*IF('T3'!$Z$12="Y",1,0))</f>
        <v/>
      </c>
      <c r="CG254" s="38" t="str">
        <f>IF(ISBLANK('T1'!$C$250),"",'T1'!$M$250*IF('T1'!$AA$12="Y",1,0)+'T2'!$M$250*IF('T2'!$AA$12="Y",1,0)+'T3'!$M$250*IF('T3'!$AA$12="Y",1,0))</f>
        <v/>
      </c>
      <c r="CH254" s="38" t="str">
        <f>IF(ISBLANK('T1'!$C$250),"",'T1'!$M$250*IF('T1'!$AB$12="Y",1,0)+'T2'!$M$250*IF('T2'!$AB$12="Y",1,0)+'T3'!$M$250*IF('T3'!$AB$12="Y",1,0))</f>
        <v/>
      </c>
      <c r="CI254" s="38" t="str">
        <f>IF(ISBLANK('T1'!$C$250),"",SUM($BY$254:$CH$254))</f>
        <v/>
      </c>
      <c r="CJ254" s="38" t="str">
        <f>IF(ISBLANK('T1'!$C$250),"",IF(ISERR($CI$254/$CI$5),"",$CI$254/$CI$5))</f>
        <v/>
      </c>
      <c r="CM254" s="38" t="str">
        <f>IF(ISBLANK('T1'!$C$250),"",'T1'!$E$250*IF('T1'!$S$13="Y",1,0)+'T2'!$E$250*IF('T2'!$S$13="Y",1,0)+'T3'!$E$250*IF('T3'!$S$13="Y",1,0)+TA!$AR$250*IF(TA!$L$13="Y",1,0))</f>
        <v/>
      </c>
      <c r="CN254" s="38" t="str">
        <f>IF(ISBLANK('T1'!$C$250),"",'T1'!$F$250*IF('T1'!$T$13="Y",1,0)+'T2'!$F$250*IF('T2'!$T$13="Y",1,0)+'T3'!$F$250*IF('T3'!$T$13="Y",1,0)+TA!$AS$250*IF(TA!$M$13="Y",1,0))</f>
        <v/>
      </c>
      <c r="CO254" s="38" t="str">
        <f>IF(ISBLANK('T1'!$C$250),"",'T1'!$G$250*IF('T1'!$U$13="Y",1,0)+'T2'!$G$250*IF('T2'!$U$13="Y",1,0)+'T3'!$G$250*IF('T3'!$U$13="Y",1,0)+TA!$AT$250*IF(TA!$N$13="Y",1,0))</f>
        <v/>
      </c>
      <c r="CP254" s="38" t="str">
        <f>IF(ISBLANK('T1'!$C$250),"",'T1'!$H$250*IF('T1'!$V$13="Y",1,0)+'T2'!$H$250*IF('T2'!$V$13="Y",1,0)+'T3'!$H$250*IF('T3'!$V$13="Y",1,0))</f>
        <v/>
      </c>
      <c r="CQ254" s="38" t="str">
        <f>IF(ISBLANK('T1'!$C$250),"",'T1'!$I$250*IF('T1'!$W$13="Y",1,0)+'T2'!$I$250*IF('T2'!$W$13="Y",1,0)+'T3'!$I$250*IF('T3'!$W$13="Y",1,0))</f>
        <v/>
      </c>
      <c r="CR254" s="38" t="str">
        <f>IF(ISBLANK('T1'!$C$250),"",'T1'!$J$250*IF('T1'!$X$13="Y",1,0)+'T2'!$J$250*IF('T2'!$X$13="Y",1,0)+'T3'!$J$250*IF('T3'!$X$13="Y",1,0))</f>
        <v/>
      </c>
      <c r="CS254" s="38" t="str">
        <f>IF(ISBLANK('T1'!$C$250),"",'T1'!$K$250*IF('T1'!$Y$13="Y",1,0)+'T2'!$K$250*IF('T2'!$Y$13="Y",1,0)+'T3'!$K$250*IF('T3'!$Y$13="Y",1,0))</f>
        <v/>
      </c>
      <c r="CT254" s="38" t="str">
        <f>IF(ISBLANK('T1'!$C$250),"",'T1'!$L$250*IF('T1'!$Z$13="Y",1,0)+'T2'!$L$250*IF('T2'!$Z$13="Y",1,0)+'T3'!$L$250*IF('T3'!$Z$13="Y",1,0))</f>
        <v/>
      </c>
      <c r="CU254" s="38" t="str">
        <f>IF(ISBLANK('T1'!$C$250),"",'T1'!$M$250*IF('T1'!$AA$13="Y",1,0)+'T2'!$M$250*IF('T2'!$AA$13="Y",1,0)+'T3'!$M$250*IF('T3'!$AA$13="Y",1,0))</f>
        <v/>
      </c>
      <c r="CV254" s="38" t="str">
        <f>IF(ISBLANK('T1'!$C$250),"",'T1'!$M$250*IF('T1'!$AB$13="Y",1,0)+'T2'!$M$250*IF('T2'!$AB$13="Y",1,0)+'T3'!$M$250*IF('T3'!$AB$13="Y",1,0))</f>
        <v/>
      </c>
      <c r="CW254" s="38" t="str">
        <f>IF(ISBLANK('T1'!$C$250),"",SUM($CM$254:$CV$254))</f>
        <v/>
      </c>
      <c r="CX254" s="38" t="str">
        <f>IF(ISBLANK('T1'!$C$250),"",IF(ISERR($CW$254/$CW$5),"",$CW$254/$CW$5))</f>
        <v/>
      </c>
      <c r="DA254" s="38" t="str">
        <f>IF(ISBLANK('T1'!$C$250),"",'T1'!$E$250*IF('T1'!$S$14="Y",1,0)+'T2'!$E$250*IF('T2'!$S$14="Y",1,0)+'T3'!$E$250*IF('T3'!$S$14="Y",1,0)+TA!$AR$250*IF(TA!$L$14="Y",1,0))</f>
        <v/>
      </c>
      <c r="DB254" s="38" t="str">
        <f>IF(ISBLANK('T1'!$C$250),"",'T1'!$F$250*IF('T1'!$T$14="Y",1,0)+'T2'!$F$250*IF('T2'!$T$14="Y",1,0)+'T3'!$F$250*IF('T3'!$T$14="Y",1,0)+TA!$AS$250*IF(TA!$M$14="Y",1,0))</f>
        <v/>
      </c>
      <c r="DC254" s="38" t="str">
        <f>IF(ISBLANK('T1'!$C$250),"",'T1'!$G$250*IF('T1'!$U$14="Y",1,0)+'T2'!$G$250*IF('T2'!$U$14="Y",1,0)+'T3'!$G$250*IF('T3'!$U$14="Y",1,0)+TA!$AT$250*IF(TA!$N$14="Y",1,0))</f>
        <v/>
      </c>
      <c r="DD254" s="38" t="str">
        <f>IF(ISBLANK('T1'!$C$250),"",'T1'!$H$250*IF('T1'!$V$14="Y",1,0)+'T2'!$H$250*IF('T2'!$V$14="Y",1,0)+'T3'!$H$250*IF('T3'!$V$14="Y",1,0))</f>
        <v/>
      </c>
      <c r="DE254" s="38" t="str">
        <f>IF(ISBLANK('T1'!$C$250),"",'T1'!$I$250*IF('T1'!$W$14="Y",1,0)+'T2'!$I$250*IF('T2'!$W$14="Y",1,0)+'T3'!$I$250*IF('T3'!$W$14="Y",1,0))</f>
        <v/>
      </c>
      <c r="DF254" s="38" t="str">
        <f>IF(ISBLANK('T1'!$C$250),"",'T1'!$J$250*IF('T1'!$X$14="Y",1,0)+'T2'!$J$250*IF('T2'!$X$14="Y",1,0)+'T3'!$J$250*IF('T3'!$X$14="Y",1,0))</f>
        <v/>
      </c>
      <c r="DG254" s="38" t="str">
        <f>IF(ISBLANK('T1'!$C$250),"",'T1'!$K$250*IF('T1'!$Y$14="Y",1,0)+'T2'!$K$250*IF('T2'!$Y$14="Y",1,0)+'T3'!$K$250*IF('T3'!$Y$14="Y",1,0))</f>
        <v/>
      </c>
      <c r="DH254" s="38" t="str">
        <f>IF(ISBLANK('T1'!$C$250),"",'T1'!$L$250*IF('T1'!$Z$14="Y",1,0)+'T2'!$L$250*IF('T2'!$Z$14="Y",1,0)+'T3'!$L$250*IF('T3'!$Z$14="Y",1,0))</f>
        <v/>
      </c>
      <c r="DI254" s="38" t="str">
        <f>IF(ISBLANK('T1'!$C$250),"",'T1'!$M$250*IF('T1'!$AA$14="Y",1,0)+'T2'!$M$250*IF('T2'!$AA$14="Y",1,0)+'T3'!$M$250*IF('T3'!$AA$14="Y",1,0))</f>
        <v/>
      </c>
      <c r="DJ254" s="38" t="str">
        <f>IF(ISBLANK('T1'!$C$250),"",'T1'!$M$250*IF('T1'!$AB$14="Y",1,0)+'T2'!$M$250*IF('T2'!$AB$14="Y",1,0)+'T3'!$M$250*IF('T3'!$AB$14="Y",1,0))</f>
        <v/>
      </c>
      <c r="DK254" s="38" t="str">
        <f>IF(ISBLANK('T1'!$C$250),"",SUM($DA$254:$DJ$254))</f>
        <v/>
      </c>
      <c r="DL254" s="38" t="str">
        <f>IF(ISBLANK('T1'!$C$250),"",IF(ISERR($DK$254/$DK$5),"",$DK$254/$DK$5))</f>
        <v/>
      </c>
      <c r="DO254" s="38" t="str">
        <f>IF(ISBLANK('T1'!$C$250),"",'T1'!$E$250*IF('T1'!$S$15="Y",1,0)+'T2'!$E$250*IF('T2'!$S$15="Y",1,0)+'T3'!$E$250*IF('T3'!$S$15="Y",1,0)+TA!$AR$250*IF(TA!$L$15="Y",1,0))</f>
        <v/>
      </c>
      <c r="DP254" s="38" t="str">
        <f>IF(ISBLANK('T1'!$C$250),"",'T1'!$F$250*IF('T1'!$T$15="Y",1,0)+'T2'!$F$250*IF('T2'!$T$15="Y",1,0)+'T3'!$F$250*IF('T3'!$T$15="Y",1,0)+TA!$AS$250*IF(TA!$M$15="Y",1,0))</f>
        <v/>
      </c>
      <c r="DQ254" s="38" t="str">
        <f>IF(ISBLANK('T1'!$C$250),"",'T1'!$G$250*IF('T1'!$U$15="Y",1,0)+'T2'!$G$250*IF('T2'!$U$15="Y",1,0)+'T3'!$G$250*IF('T3'!$U$15="Y",1,0)+TA!$AT$250*IF(TA!$N$15="Y",1,0))</f>
        <v/>
      </c>
      <c r="DR254" s="38" t="str">
        <f>IF(ISBLANK('T1'!$C$250),"",'T1'!$H$250*IF('T1'!$V$15="Y",1,0)+'T2'!$H$250*IF('T2'!$V$15="Y",1,0)+'T3'!$H$250*IF('T3'!$V$15="Y",1,0))</f>
        <v/>
      </c>
      <c r="DS254" s="38" t="str">
        <f>IF(ISBLANK('T1'!$C$250),"",'T1'!$I$250*IF('T1'!$W$15="Y",1,0)+'T2'!$I$250*IF('T2'!$W$15="Y",1,0)+'T3'!$I$250*IF('T3'!$W$15="Y",1,0))</f>
        <v/>
      </c>
      <c r="DT254" s="38" t="str">
        <f>IF(ISBLANK('T1'!$C$250),"",'T1'!$J$250*IF('T1'!$X$15="Y",1,0)+'T2'!$J$250*IF('T2'!$X$15="Y",1,0)+'T3'!$J$250*IF('T3'!$X$15="Y",1,0))</f>
        <v/>
      </c>
      <c r="DU254" s="38" t="str">
        <f>IF(ISBLANK('T1'!$C$250),"",'T1'!$K$250*IF('T1'!$Y$15="Y",1,0)+'T2'!$K$250*IF('T2'!$Y$15="Y",1,0)+'T3'!$K$250*IF('T3'!$Y$15="Y",1,0))</f>
        <v/>
      </c>
      <c r="DV254" s="38" t="str">
        <f>IF(ISBLANK('T1'!$C$250),"",'T1'!$L$250*IF('T1'!$Z$15="Y",1,0)+'T2'!$L$250*IF('T2'!$Z$15="Y",1,0)+'T3'!$L$250*IF('T3'!$Z$15="Y",1,0))</f>
        <v/>
      </c>
      <c r="DW254" s="38" t="str">
        <f>IF(ISBLANK('T1'!$C$250),"",'T1'!$M$250*IF('T1'!$AA$15="Y",1,0)+'T2'!$M$250*IF('T2'!$AA$15="Y",1,0)+'T3'!$M$250*IF('T3'!$AA$15="Y",1,0))</f>
        <v/>
      </c>
      <c r="DX254" s="38" t="str">
        <f>IF(ISBLANK('T1'!$C$250),"",'T1'!$M$250*IF('T1'!$AB$15="Y",1,0)+'T2'!$M$250*IF('T2'!$AB$15="Y",1,0)+'T3'!$M$250*IF('T3'!$AB$15="Y",1,0))</f>
        <v/>
      </c>
      <c r="DY254" s="38" t="str">
        <f>IF(ISBLANK('T1'!$C$250),"",SUM($DO$254:$DX$254))</f>
        <v/>
      </c>
      <c r="DZ254" s="38" t="str">
        <f>IF(ISBLANK('T1'!$C$250),"",IF(ISERR($DY$254/$DY$5),"",$DY$254/$DY$5))</f>
        <v/>
      </c>
      <c r="EC254" s="38" t="str">
        <f>IF(ISBLANK('T1'!$C$250),"",'T1'!$E$250*IF('T1'!$S$16="Y",1,0)+'T2'!$E$250*IF('T2'!$S$16="Y",1,0)+'T3'!$E$250*IF('T3'!$S$16="Y",1,0)+TA!$AR$250*IF(TA!$L$16="Y",1,0))</f>
        <v/>
      </c>
      <c r="ED254" s="38" t="str">
        <f>IF(ISBLANK('T1'!$C$250),"",'T1'!$F$250*IF('T1'!$T$16="Y",1,0)+'T2'!$F$250*IF('T2'!$T$16="Y",1,0)+'T3'!$F$250*IF('T3'!$T$16="Y",1,0)+TA!$AS$250*IF(TA!$M$16="Y",1,0))</f>
        <v/>
      </c>
      <c r="EE254" s="38" t="str">
        <f>IF(ISBLANK('T1'!$C$250),"",'T1'!$G$250*IF('T1'!$U$16="Y",1,0)+'T2'!$G$250*IF('T2'!$U$16="Y",1,0)+'T3'!$G$250*IF('T3'!$U$16="Y",1,0)+TA!$AT$250*IF(TA!$N$16="Y",1,0))</f>
        <v/>
      </c>
      <c r="EF254" s="38" t="str">
        <f>IF(ISBLANK('T1'!$C$250),"",'T1'!$H$250*IF('T1'!$V$16="Y",1,0)+'T2'!$H$250*IF('T2'!$V$16="Y",1,0)+'T3'!$H$250*IF('T3'!$V$16="Y",1,0))</f>
        <v/>
      </c>
      <c r="EG254" s="38" t="str">
        <f>IF(ISBLANK('T1'!$C$250),"",'T1'!$I$250*IF('T1'!$W$16="Y",1,0)+'T2'!$I$250*IF('T2'!$W$16="Y",1,0)+'T3'!$I$250*IF('T3'!$W$16="Y",1,0))</f>
        <v/>
      </c>
      <c r="EH254" s="38" t="str">
        <f>IF(ISBLANK('T1'!$C$250),"",'T1'!$J$250*IF('T1'!$X$16="Y",1,0)+'T2'!$J$250*IF('T2'!$X$16="Y",1,0)+'T3'!$J$250*IF('T3'!$X$16="Y",1,0))</f>
        <v/>
      </c>
      <c r="EI254" s="38" t="str">
        <f>IF(ISBLANK('T1'!$C$250),"",'T1'!$K$250*IF('T1'!$Y$16="Y",1,0)+'T2'!$K$250*IF('T2'!$Y$16="Y",1,0)+'T3'!$K$250*IF('T3'!$Y$16="Y",1,0))</f>
        <v/>
      </c>
      <c r="EJ254" s="38" t="str">
        <f>IF(ISBLANK('T1'!$C$250),"",'T1'!$L$250*IF('T1'!$Z$16="Y",1,0)+'T2'!$L$250*IF('T2'!$Z$16="Y",1,0)+'T3'!$L$250*IF('T3'!$Z$16="Y",1,0))</f>
        <v/>
      </c>
      <c r="EK254" s="38" t="str">
        <f>IF(ISBLANK('T1'!$C$250),"",'T1'!$M$250*IF('T1'!$AA$16="Y",1,0)+'T2'!$M$250*IF('T2'!$AA$16="Y",1,0)+'T3'!$M$250*IF('T3'!$AA$16="Y",1,0))</f>
        <v/>
      </c>
      <c r="EL254" s="38" t="str">
        <f>IF(ISBLANK('T1'!$C$250),"",'T1'!$M$250*IF('T1'!$AB$16="Y",1,0)+'T2'!$M$250*IF('T2'!$AB$16="Y",1,0)+'T3'!$M$250*IF('T3'!$AB$16="Y",1,0))</f>
        <v/>
      </c>
      <c r="EM254" s="38" t="str">
        <f>IF(ISBLANK('T1'!$C$250),"",SUM($EC$254:$EL$254))</f>
        <v/>
      </c>
      <c r="EN254" s="38" t="str">
        <f>IF(ISBLANK('T1'!$C$250),"",IF(ISERR($EM$254/$EM$5),"",$EM$254/$EM$5))</f>
        <v/>
      </c>
      <c r="EQ254" s="38" t="str">
        <f>IF(ISBLANK('T1'!$C$250),"",'T1'!$E$250*IF('T1'!$S$17="Y",1,0)+'T2'!$E$250*IF('T2'!$S$17="Y",1,0)+'T3'!$E$250*IF('T3'!$S$17="Y",1,0)+TA!$AR$250*IF(TA!$L$17="Y",1,0))</f>
        <v/>
      </c>
      <c r="ER254" s="38" t="str">
        <f>IF(ISBLANK('T1'!$C$250),"",'T1'!$F$250*IF('T1'!$T$17="Y",1,0)+'T2'!$F$250*IF('T2'!$T$17="Y",1,0)+'T3'!$F$250*IF('T3'!$T$17="Y",1,0)+TA!$AS$250*IF(TA!$M$17="Y",1,0))</f>
        <v/>
      </c>
      <c r="ES254" s="38" t="str">
        <f>IF(ISBLANK('T1'!$C$250),"",'T1'!$G$250*IF('T1'!$U$17="Y",1,0)+'T2'!$G$250*IF('T2'!$U$17="Y",1,0)+'T3'!$G$250*IF('T3'!$U$17="Y",1,0)+TA!$AT$250*IF(TA!$N$17="Y",1,0))</f>
        <v/>
      </c>
      <c r="ET254" s="38" t="str">
        <f>IF(ISBLANK('T1'!$C$250),"",'T1'!$H$250*IF('T1'!$V$17="Y",1,0)+'T2'!$H$250*IF('T2'!$V$17="Y",1,0)+'T3'!$H$250*IF('T3'!$V$17="Y",1,0))</f>
        <v/>
      </c>
      <c r="EU254" s="38" t="str">
        <f>IF(ISBLANK('T1'!$C$250),"",'T1'!$I$250*IF('T1'!$W$17="Y",1,0)+'T2'!$I$250*IF('T2'!$W$17="Y",1,0)+'T3'!$I$250*IF('T3'!$W$17="Y",1,0))</f>
        <v/>
      </c>
      <c r="EV254" s="38" t="str">
        <f>IF(ISBLANK('T1'!$C$250),"",'T1'!$J$250*IF('T1'!$X$17="Y",1,0)+'T2'!$J$250*IF('T2'!$X$17="Y",1,0)+'T3'!$J$250*IF('T3'!$X$17="Y",1,0))</f>
        <v/>
      </c>
      <c r="EW254" s="38" t="str">
        <f>IF(ISBLANK('T1'!$C$250),"",'T1'!$K$250*IF('T1'!$Y$17="Y",1,0)+'T2'!$K$250*IF('T2'!$Y$17="Y",1,0)+'T3'!$K$250*IF('T3'!$Y$17="Y",1,0))</f>
        <v/>
      </c>
      <c r="EX254" s="38" t="str">
        <f>IF(ISBLANK('T1'!$C$250),"",'T1'!$L$250*IF('T1'!$Z$17="Y",1,0)+'T2'!$L$250*IF('T2'!$Z$17="Y",1,0)+'T3'!$L$250*IF('T3'!$Z$17="Y",1,0))</f>
        <v/>
      </c>
      <c r="EY254" s="38" t="str">
        <f>IF(ISBLANK('T1'!$C$250),"",'T1'!$M$250*IF('T1'!$AA$17="Y",1,0)+'T2'!$M$250*IF('T2'!$AA$17="Y",1,0)+'T3'!$M$250*IF('T3'!$AA$17="Y",1,0))</f>
        <v/>
      </c>
      <c r="EZ254" s="38" t="str">
        <f>IF(ISBLANK('T1'!$C$250),"",'T1'!$M$250*IF('T1'!$AB$17="Y",1,0)+'T2'!$M$250*IF('T2'!$AB$17="Y",1,0)+'T3'!$M$250*IF('T3'!$AB$17="Y",1,0))</f>
        <v/>
      </c>
      <c r="FA254" s="38" t="str">
        <f>IF(ISBLANK('T1'!$C$250),"",SUM($EQ$254:$EZ$254))</f>
        <v/>
      </c>
      <c r="FB254" s="38" t="str">
        <f>IF(ISBLANK('T1'!$C$250),"",IF(ISERR($FA$254/$FA$5),"",$FA$254/$FA$5))</f>
        <v/>
      </c>
    </row>
    <row r="255" spans="20:158">
      <c r="T255" s="38" t="str">
        <f>IF(ISBLANK('T1'!$C$251),"",'T1'!$E$251*IF('T1'!$S$8="Y",1,0)+'T2'!$E$251*IF('T2'!$S$8="Y",1,0)+'T3'!$E$251*IF('T3'!$S$8="Y",1,0)+TA!$AR$251*IF(TA!$L$8="Y",1,0))</f>
        <v/>
      </c>
      <c r="U255" s="38" t="str">
        <f>IF(ISBLANK('T1'!$C$251),"",'T1'!$F$251*IF('T1'!$T$8="Y",1,0)+'T2'!$F$251*IF('T2'!$T$8="Y",1,0)+'T3'!$F$251*IF('T3'!$T$8="Y",1,0)+TA!$AS$251*IF(TA!$M$8="Y",1,0))</f>
        <v/>
      </c>
      <c r="V255" s="38" t="str">
        <f>IF(ISBLANK('T1'!$C$251),"",'T1'!$G$251*IF('T1'!$U$8="Y",1,0)+'T2'!$G$251*IF('T2'!$U$8="Y",1,0)+'T3'!$G$251*IF('T3'!$U$8="Y",1,0)+TA!$AT$251*IF(TA!$N$8="Y",1,0))</f>
        <v/>
      </c>
      <c r="W255" s="38" t="str">
        <f>IF(ISBLANK('T1'!$C$251),"",'T1'!$H$251*IF('T1'!$V$8="Y",1,0)+'T2'!$H$251*IF('T2'!$V$8="Y",1,0)+'T3'!$H$251*IF('T3'!$V$8="Y",1,0))</f>
        <v/>
      </c>
      <c r="X255" s="38" t="str">
        <f>IF(ISBLANK('T1'!$C$251),"",'T1'!$I$251*IF('T1'!$W$8="Y",1,0)+'T2'!$I$251*IF('T2'!$W$8="Y",1,0)+'T3'!$I$251*IF('T3'!$W$8="Y",1,0))</f>
        <v/>
      </c>
      <c r="Y255" s="38" t="str">
        <f>IF(ISBLANK('T1'!$C$251),"",'T1'!$J$251*IF('T1'!$X$8="Y",1,0)+'T2'!$J$251*IF('T2'!$X$8="Y",1,0)+'T3'!$J$251*IF('T3'!$X$8="Y",1,0))</f>
        <v/>
      </c>
      <c r="Z255" s="38" t="str">
        <f>IF(ISBLANK('T1'!$C$251),"",'T1'!$K$251*IF('T1'!$Y$8="Y",1,0)+'T2'!$K$251*IF('T2'!$Y$8="Y",1,0)+'T3'!$K$251*IF('T3'!$Y$8="Y",1,0))</f>
        <v/>
      </c>
      <c r="AA255" s="38" t="str">
        <f>IF(ISBLANK('T1'!$C$251),"",'T1'!$L$251*IF('T1'!$Z$8="Y",1,0)+'T2'!$L$251*IF('T2'!$Z$8="Y",1,0)+'T3'!$L$251*IF('T3'!$Z$8="Y",1,0))</f>
        <v/>
      </c>
      <c r="AB255" s="38" t="str">
        <f>IF(ISBLANK('T1'!$C$251),"",'T1'!$M$251*IF('T1'!$AA$8="Y",1,0)+'T2'!$M$251*IF('T2'!$AA$8="Y",1,0)+'T3'!$M$251*IF('T3'!$AA$8="Y",1,0))</f>
        <v/>
      </c>
      <c r="AC255" s="38" t="str">
        <f>IF(ISBLANK('T1'!$C$251),"",'T1'!$M$251*IF('T1'!$AB$8="Y",1,0)+'T2'!$M$251*IF('T2'!$AB$8="Y",1,0)+'T3'!$M$251*IF('T3'!$AB$8="Y",1,0))</f>
        <v/>
      </c>
      <c r="AD255" s="38" t="str">
        <f>IF(ISBLANK('T1'!$C$251),"",SUM($T$255:$AC$255))</f>
        <v/>
      </c>
      <c r="AE255" s="38" t="str">
        <f>IF(ISBLANK('T1'!$C$251),"",IF(ISERR($AD$255/$AD$5),"",$AD$255/$AD$5))</f>
        <v/>
      </c>
      <c r="AI255" s="38" t="str">
        <f>IF(ISBLANK('T1'!$C$251),"",'T1'!$E$251*IF('T1'!$S$9="Y",1,0)+'T2'!$E$251*IF('T2'!$S$9="Y",1,0)+'T3'!$E$251*IF('T3'!$S$9="Y",1,0)+TA!$AR$251*IF(TA!$L$9="Y",1,0))</f>
        <v/>
      </c>
      <c r="AJ255" s="38" t="str">
        <f>IF(ISBLANK('T1'!$C$251),"",'T1'!$F$251*IF('T1'!$T$9="Y",1,0)+'T2'!$F$251*IF('T2'!$T$9="Y",1,0)+'T3'!$F$251*IF('T3'!$T$9="Y",1,0)+TA!$AS$251*IF(TA!$M$9="Y",1,0))</f>
        <v/>
      </c>
      <c r="AK255" s="38" t="str">
        <f>IF(ISBLANK('T1'!$C$251),"",'T1'!$G$251*IF('T1'!$U$9="Y",1,0)+'T2'!$G$251*IF('T2'!$U$9="Y",1,0)+'T3'!$G$251*IF('T3'!$U$9="Y",1,0)+TA!$AT$251*IF(TA!$N$9="Y",1,0))</f>
        <v/>
      </c>
      <c r="AL255" s="38" t="str">
        <f>IF(ISBLANK('T1'!$C$251),"",'T1'!$H$251*IF('T1'!$V$9="Y",1,0)+'T2'!$H$251*IF('T2'!$V$9="Y",1,0)+'T3'!$H$251*IF('T3'!$V$9="Y",1,0))</f>
        <v/>
      </c>
      <c r="AM255" s="38" t="str">
        <f>IF(ISBLANK('T1'!$C$251),"",'T1'!$I$251*IF('T1'!$W$9="Y",1,0)+'T2'!$I$251*IF('T2'!$W$9="Y",1,0)+'T3'!$I$251*IF('T3'!$W$9="Y",1,0))</f>
        <v/>
      </c>
      <c r="AN255" s="38" t="str">
        <f>IF(ISBLANK('T1'!$C$251),"",'T1'!$J$251*IF('T1'!$X$9="Y",1,0)+'T2'!$J$251*IF('T2'!$X$9="Y",1,0)+'T3'!$J$251*IF('T3'!$X$9="Y",1,0))</f>
        <v/>
      </c>
      <c r="AO255" s="38" t="str">
        <f>IF(ISBLANK('T1'!$C$251),"",'T1'!$K$251*IF('T1'!$Y$9="Y",1,0)+'T2'!$K$251*IF('T2'!$Y$9="Y",1,0)+'T3'!$K$251*IF('T3'!$Y$9="Y",1,0))</f>
        <v/>
      </c>
      <c r="AP255" s="38" t="str">
        <f>IF(ISBLANK('T1'!$C$251),"",'T1'!$L$251*IF('T1'!$Z$9="Y",1,0)+'T2'!$L$251*IF('T2'!$Z$9="Y",1,0)+'T3'!$L$251*IF('T3'!$Z$9="Y",1,0))</f>
        <v/>
      </c>
      <c r="AQ255" s="38" t="str">
        <f>IF(ISBLANK('T1'!$C$251),"",'T1'!$M$251*IF('T1'!$AA$9="Y",1,0)+'T2'!$M$251*IF('T2'!$AA$9="Y",1,0)+'T3'!$M$251*IF('T3'!$AA$9="Y",1,0))</f>
        <v/>
      </c>
      <c r="AR255" s="38" t="str">
        <f>IF(ISBLANK('T1'!$C$251),"",'T1'!$M$251*IF('T1'!$AB$9="Y",1,0)+'T2'!$M$251*IF('T2'!$AB$9="Y",1,0)+'T3'!$M$251*IF('T3'!$AB$9="Y",1,0))</f>
        <v/>
      </c>
      <c r="AS255" s="38" t="str">
        <f>IF(ISBLANK('T1'!$C$251),"",SUM($AI$255:$AR$255))</f>
        <v/>
      </c>
      <c r="AT255" s="38" t="str">
        <f>IF(ISBLANK('T1'!$C$251),"",IF(ISERR($AS$255/$AS$5),"",$AS$255/$AS$5))</f>
        <v/>
      </c>
      <c r="AW255" s="38" t="str">
        <f>IF(ISBLANK('T1'!$C$251),"",'T1'!$E$251*IF('T1'!$S$10="Y",1,0)+'T2'!$E$251*IF('T2'!$S$10="Y",1,0)+'T3'!$E$251*IF('T3'!$S$10="Y",1,0)+TA!$AR$251*IF(TA!$L$10="Y",1,0))</f>
        <v/>
      </c>
      <c r="AX255" s="38" t="str">
        <f>IF(ISBLANK('T1'!$C$251),"",'T1'!$F$251*IF('T1'!$T$10="Y",1,0)+'T2'!$F$251*IF('T2'!$T$10="Y",1,0)+'T3'!$F$251*IF('T3'!$T$10="Y",1,0)+TA!$AS$251*IF(TA!$M$10="Y",1,0))</f>
        <v/>
      </c>
      <c r="AY255" s="38" t="str">
        <f>IF(ISBLANK('T1'!$C$251),"",'T1'!$G$251*IF('T1'!$U$10="Y",1,0)+'T2'!$G$251*IF('T2'!$U$10="Y",1,0)+'T3'!$G$251*IF('T3'!$U$10="Y",1,0)+TA!$AT$251*IF(TA!$N$10="Y",1,0))</f>
        <v/>
      </c>
      <c r="AZ255" s="38" t="str">
        <f>IF(ISBLANK('T1'!$C$251),"",'T1'!$H$251*IF('T1'!$V$10="Y",1,0)+'T2'!$H$251*IF('T2'!$V$10="Y",1,0)+'T3'!$H$251*IF('T3'!$V$10="Y",1,0))</f>
        <v/>
      </c>
      <c r="BA255" s="38" t="str">
        <f>IF(ISBLANK('T1'!$C$251),"",'T1'!$I$251*IF('T1'!$W$10="Y",1,0)+'T2'!$I$251*IF('T2'!$W$10="Y",1,0)+'T3'!$I$251*IF('T3'!$W$10="Y",1,0))</f>
        <v/>
      </c>
      <c r="BB255" s="38" t="str">
        <f>IF(ISBLANK('T1'!$C$251),"",'T1'!$J$251*IF('T1'!$X$10="Y",1,0)+'T2'!$J$251*IF('T2'!$X$10="Y",1,0)+'T3'!$J$251*IF('T3'!$X$10="Y",1,0))</f>
        <v/>
      </c>
      <c r="BC255" s="38" t="str">
        <f>IF(ISBLANK('T1'!$C$251),"",'T1'!$K$251*IF('T1'!$Y$10="Y",1,0)+'T2'!$K$251*IF('T2'!$Y$10="Y",1,0)+'T3'!$K$251*IF('T3'!$Y$10="Y",1,0))</f>
        <v/>
      </c>
      <c r="BD255" s="38" t="str">
        <f>IF(ISBLANK('T1'!$C$251),"",'T1'!$L$251*IF('T1'!$Z$10="Y",1,0)+'T2'!$L$251*IF('T2'!$Z$10="Y",1,0)+'T3'!$L$251*IF('T3'!$Z$10="Y",1,0))</f>
        <v/>
      </c>
      <c r="BE255" s="38" t="str">
        <f>IF(ISBLANK('T1'!$C$251),"",'T1'!$M$251*IF('T1'!$AA$10="Y",1,0)+'T2'!$M$251*IF('T2'!$AA$10="Y",1,0)+'T3'!$M$251*IF('T3'!$AA$10="Y",1,0))</f>
        <v/>
      </c>
      <c r="BF255" s="38" t="str">
        <f>IF(ISBLANK('T1'!$C$251),"",'T1'!$M$251*IF('T1'!$AB$10="Y",1,0)+'T2'!$M$251*IF('T2'!$AB$10="Y",1,0)+'T3'!$M$251*IF('T3'!$AB$10="Y",1,0))</f>
        <v/>
      </c>
      <c r="BG255" s="38" t="str">
        <f>IF(ISBLANK('T1'!$C$251),"",SUM($AW$255:$BF$255))</f>
        <v/>
      </c>
      <c r="BH255" s="38" t="str">
        <f>IF(ISBLANK('T1'!$C$251),"",IF(ISERR($BG$255/$BG$5),"",$BG$255/$BG$5))</f>
        <v/>
      </c>
      <c r="BK255" s="38" t="str">
        <f>IF(ISBLANK('T1'!$C$251),"",'T1'!$E$251*IF('T1'!$S$11="Y",1,0)+'T2'!$E$251*IF('T2'!$S$11="Y",1,0)+'T3'!$E$251*IF('T3'!$S$11="Y",1,0)+TA!$AR$251*IF(TA!$L$11="Y",1,0))</f>
        <v/>
      </c>
      <c r="BL255" s="38" t="str">
        <f>IF(ISBLANK('T1'!$C$251),"",'T1'!$F$251*IF('T1'!$T$11="Y",1,0)+'T2'!$F$251*IF('T2'!$T$11="Y",1,0)+'T3'!$F$251*IF('T3'!$T$11="Y",1,0)+TA!$AS$251*IF(TA!$M$11="Y",1,0))</f>
        <v/>
      </c>
      <c r="BM255" s="38" t="str">
        <f>IF(ISBLANK('T1'!$C$251),"",'T1'!$G$251*IF('T1'!$U$11="Y",1,0)+'T2'!$G$251*IF('T2'!$U$11="Y",1,0)+'T3'!$G$251*IF('T3'!$U$11="Y",1,0)+TA!$AT$251*IF(TA!$N$11="Y",1,0))</f>
        <v/>
      </c>
      <c r="BN255" s="38" t="str">
        <f>IF(ISBLANK('T1'!$C$251),"",'T1'!$H$251*IF('T1'!$V$11="Y",1,0)+'T2'!$H$251*IF('T2'!$V$11="Y",1,0)+'T3'!$H$251*IF('T3'!$V$11="Y",1,0))</f>
        <v/>
      </c>
      <c r="BO255" s="38" t="str">
        <f>IF(ISBLANK('T1'!$C$251),"",'T1'!$I$251*IF('T1'!$W$11="Y",1,0)+'T2'!$I$251*IF('T2'!$W$11="Y",1,0)+'T3'!$I$251*IF('T3'!$W$11="Y",1,0))</f>
        <v/>
      </c>
      <c r="BP255" s="38" t="str">
        <f>IF(ISBLANK('T1'!$C$251),"",'T1'!$J$251*IF('T1'!$X$11="Y",1,0)+'T2'!$J$251*IF('T2'!$X$11="Y",1,0)+'T3'!$J$251*IF('T3'!$X$11="Y",1,0))</f>
        <v/>
      </c>
      <c r="BQ255" s="38" t="str">
        <f>IF(ISBLANK('T1'!$C$251),"",'T1'!$K$251*IF('T1'!$Y$11="Y",1,0)+'T2'!$K$251*IF('T2'!$Y$11="Y",1,0)+'T3'!$K$251*IF('T3'!$Y$11="Y",1,0))</f>
        <v/>
      </c>
      <c r="BR255" s="38" t="str">
        <f>IF(ISBLANK('T1'!$C$251),"",'T1'!$L$251*IF('T1'!$Z$11="Y",1,0)+'T2'!$L$251*IF('T2'!$Z$11="Y",1,0)+'T3'!$L$251*IF('T3'!$Z$11="Y",1,0))</f>
        <v/>
      </c>
      <c r="BS255" s="38" t="str">
        <f>IF(ISBLANK('T1'!$C$251),"",'T1'!$M$251*IF('T1'!$AA$11="Y",1,0)+'T2'!$M$251*IF('T2'!$AA$11="Y",1,0)+'T3'!$M$251*IF('T3'!$AA$11="Y",1,0))</f>
        <v/>
      </c>
      <c r="BT255" s="38" t="str">
        <f>IF(ISBLANK('T1'!$C$251),"",'T1'!$M$251*IF('T1'!$AB$11="Y",1,0)+'T2'!$M$251*IF('T2'!$AB$11="Y",1,0)+'T3'!$M$251*IF('T3'!$AB$11="Y",1,0))</f>
        <v/>
      </c>
      <c r="BU255" s="38" t="str">
        <f>IF(ISBLANK('T1'!$C$251),"",SUM($BK$255:$BT$255))</f>
        <v/>
      </c>
      <c r="BV255" s="38" t="str">
        <f>IF(ISBLANK('T1'!$C$251),"",IF(ISERR($BU$255/$BU$5),"",$BU$255/$BU$5))</f>
        <v/>
      </c>
      <c r="BY255" s="38" t="str">
        <f>IF(ISBLANK('T1'!$C$251),"",'T1'!$E$251*IF('T1'!$S$12="Y",1,0)+'T2'!$E$251*IF('T2'!$S$12="Y",1,0)+'T3'!$E$251*IF('T3'!$S$12="Y",1,0)+TA!$AR$251*IF(TA!$L$12="Y",1,0))</f>
        <v/>
      </c>
      <c r="BZ255" s="38" t="str">
        <f>IF(ISBLANK('T1'!$C$251),"",'T1'!$F$251*IF('T1'!$T$12="Y",1,0)+'T2'!$F$251*IF('T2'!$T$12="Y",1,0)+'T3'!$F$251*IF('T3'!$T$12="Y",1,0)+TA!$AS$251*IF(TA!$M$12="Y",1,0))</f>
        <v/>
      </c>
      <c r="CA255" s="38" t="str">
        <f>IF(ISBLANK('T1'!$C$251),"",'T1'!$G$251*IF('T1'!$U$12="Y",1,0)+'T2'!$G$251*IF('T2'!$U$12="Y",1,0)+'T3'!$G$251*IF('T3'!$U$12="Y",1,0)+TA!$AT$251*IF(TA!$N$12="Y",1,0))</f>
        <v/>
      </c>
      <c r="CB255" s="38" t="str">
        <f>IF(ISBLANK('T1'!$C$251),"",'T1'!$H$251*IF('T1'!$V$12="Y",1,0)+'T2'!$H$251*IF('T2'!$V$12="Y",1,0)+'T3'!$H$251*IF('T3'!$V$12="Y",1,0))</f>
        <v/>
      </c>
      <c r="CC255" s="38" t="str">
        <f>IF(ISBLANK('T1'!$C$251),"",'T1'!$I$251*IF('T1'!$W$12="Y",1,0)+'T2'!$I$251*IF('T2'!$W$12="Y",1,0)+'T3'!$I$251*IF('T3'!$W$12="Y",1,0))</f>
        <v/>
      </c>
      <c r="CD255" s="38" t="str">
        <f>IF(ISBLANK('T1'!$C$251),"",'T1'!$J$251*IF('T1'!$X$12="Y",1,0)+'T2'!$J$251*IF('T2'!$X$12="Y",1,0)+'T3'!$J$251*IF('T3'!$X$12="Y",1,0))</f>
        <v/>
      </c>
      <c r="CE255" s="38" t="str">
        <f>IF(ISBLANK('T1'!$C$251),"",'T1'!$K$251*IF('T1'!$Y$12="Y",1,0)+'T2'!$K$251*IF('T2'!$Y$12="Y",1,0)+'T3'!$K$251*IF('T3'!$Y$12="Y",1,0))</f>
        <v/>
      </c>
      <c r="CF255" s="38" t="str">
        <f>IF(ISBLANK('T1'!$C$251),"",'T1'!$L$251*IF('T1'!$Z$12="Y",1,0)+'T2'!$L$251*IF('T2'!$Z$12="Y",1,0)+'T3'!$L$251*IF('T3'!$Z$12="Y",1,0))</f>
        <v/>
      </c>
      <c r="CG255" s="38" t="str">
        <f>IF(ISBLANK('T1'!$C$251),"",'T1'!$M$251*IF('T1'!$AA$12="Y",1,0)+'T2'!$M$251*IF('T2'!$AA$12="Y",1,0)+'T3'!$M$251*IF('T3'!$AA$12="Y",1,0))</f>
        <v/>
      </c>
      <c r="CH255" s="38" t="str">
        <f>IF(ISBLANK('T1'!$C$251),"",'T1'!$M$251*IF('T1'!$AB$12="Y",1,0)+'T2'!$M$251*IF('T2'!$AB$12="Y",1,0)+'T3'!$M$251*IF('T3'!$AB$12="Y",1,0))</f>
        <v/>
      </c>
      <c r="CI255" s="38" t="str">
        <f>IF(ISBLANK('T1'!$C$251),"",SUM($BY$255:$CH$255))</f>
        <v/>
      </c>
      <c r="CJ255" s="38" t="str">
        <f>IF(ISBLANK('T1'!$C$251),"",IF(ISERR($CI$255/$CI$5),"",$CI$255/$CI$5))</f>
        <v/>
      </c>
      <c r="CM255" s="38" t="str">
        <f>IF(ISBLANK('T1'!$C$251),"",'T1'!$E$251*IF('T1'!$S$13="Y",1,0)+'T2'!$E$251*IF('T2'!$S$13="Y",1,0)+'T3'!$E$251*IF('T3'!$S$13="Y",1,0)+TA!$AR$251*IF(TA!$L$13="Y",1,0))</f>
        <v/>
      </c>
      <c r="CN255" s="38" t="str">
        <f>IF(ISBLANK('T1'!$C$251),"",'T1'!$F$251*IF('T1'!$T$13="Y",1,0)+'T2'!$F$251*IF('T2'!$T$13="Y",1,0)+'T3'!$F$251*IF('T3'!$T$13="Y",1,0)+TA!$AS$251*IF(TA!$M$13="Y",1,0))</f>
        <v/>
      </c>
      <c r="CO255" s="38" t="str">
        <f>IF(ISBLANK('T1'!$C$251),"",'T1'!$G$251*IF('T1'!$U$13="Y",1,0)+'T2'!$G$251*IF('T2'!$U$13="Y",1,0)+'T3'!$G$251*IF('T3'!$U$13="Y",1,0)+TA!$AT$251*IF(TA!$N$13="Y",1,0))</f>
        <v/>
      </c>
      <c r="CP255" s="38" t="str">
        <f>IF(ISBLANK('T1'!$C$251),"",'T1'!$H$251*IF('T1'!$V$13="Y",1,0)+'T2'!$H$251*IF('T2'!$V$13="Y",1,0)+'T3'!$H$251*IF('T3'!$V$13="Y",1,0))</f>
        <v/>
      </c>
      <c r="CQ255" s="38" t="str">
        <f>IF(ISBLANK('T1'!$C$251),"",'T1'!$I$251*IF('T1'!$W$13="Y",1,0)+'T2'!$I$251*IF('T2'!$W$13="Y",1,0)+'T3'!$I$251*IF('T3'!$W$13="Y",1,0))</f>
        <v/>
      </c>
      <c r="CR255" s="38" t="str">
        <f>IF(ISBLANK('T1'!$C$251),"",'T1'!$J$251*IF('T1'!$X$13="Y",1,0)+'T2'!$J$251*IF('T2'!$X$13="Y",1,0)+'T3'!$J$251*IF('T3'!$X$13="Y",1,0))</f>
        <v/>
      </c>
      <c r="CS255" s="38" t="str">
        <f>IF(ISBLANK('T1'!$C$251),"",'T1'!$K$251*IF('T1'!$Y$13="Y",1,0)+'T2'!$K$251*IF('T2'!$Y$13="Y",1,0)+'T3'!$K$251*IF('T3'!$Y$13="Y",1,0))</f>
        <v/>
      </c>
      <c r="CT255" s="38" t="str">
        <f>IF(ISBLANK('T1'!$C$251),"",'T1'!$L$251*IF('T1'!$Z$13="Y",1,0)+'T2'!$L$251*IF('T2'!$Z$13="Y",1,0)+'T3'!$L$251*IF('T3'!$Z$13="Y",1,0))</f>
        <v/>
      </c>
      <c r="CU255" s="38" t="str">
        <f>IF(ISBLANK('T1'!$C$251),"",'T1'!$M$251*IF('T1'!$AA$13="Y",1,0)+'T2'!$M$251*IF('T2'!$AA$13="Y",1,0)+'T3'!$M$251*IF('T3'!$AA$13="Y",1,0))</f>
        <v/>
      </c>
      <c r="CV255" s="38" t="str">
        <f>IF(ISBLANK('T1'!$C$251),"",'T1'!$M$251*IF('T1'!$AB$13="Y",1,0)+'T2'!$M$251*IF('T2'!$AB$13="Y",1,0)+'T3'!$M$251*IF('T3'!$AB$13="Y",1,0))</f>
        <v/>
      </c>
      <c r="CW255" s="38" t="str">
        <f>IF(ISBLANK('T1'!$C$251),"",SUM($CM$255:$CV$255))</f>
        <v/>
      </c>
      <c r="CX255" s="38" t="str">
        <f>IF(ISBLANK('T1'!$C$251),"",IF(ISERR($CW$255/$CW$5),"",$CW$255/$CW$5))</f>
        <v/>
      </c>
      <c r="DA255" s="38" t="str">
        <f>IF(ISBLANK('T1'!$C$251),"",'T1'!$E$251*IF('T1'!$S$14="Y",1,0)+'T2'!$E$251*IF('T2'!$S$14="Y",1,0)+'T3'!$E$251*IF('T3'!$S$14="Y",1,0)+TA!$AR$251*IF(TA!$L$14="Y",1,0))</f>
        <v/>
      </c>
      <c r="DB255" s="38" t="str">
        <f>IF(ISBLANK('T1'!$C$251),"",'T1'!$F$251*IF('T1'!$T$14="Y",1,0)+'T2'!$F$251*IF('T2'!$T$14="Y",1,0)+'T3'!$F$251*IF('T3'!$T$14="Y",1,0)+TA!$AS$251*IF(TA!$M$14="Y",1,0))</f>
        <v/>
      </c>
      <c r="DC255" s="38" t="str">
        <f>IF(ISBLANK('T1'!$C$251),"",'T1'!$G$251*IF('T1'!$U$14="Y",1,0)+'T2'!$G$251*IF('T2'!$U$14="Y",1,0)+'T3'!$G$251*IF('T3'!$U$14="Y",1,0)+TA!$AT$251*IF(TA!$N$14="Y",1,0))</f>
        <v/>
      </c>
      <c r="DD255" s="38" t="str">
        <f>IF(ISBLANK('T1'!$C$251),"",'T1'!$H$251*IF('T1'!$V$14="Y",1,0)+'T2'!$H$251*IF('T2'!$V$14="Y",1,0)+'T3'!$H$251*IF('T3'!$V$14="Y",1,0))</f>
        <v/>
      </c>
      <c r="DE255" s="38" t="str">
        <f>IF(ISBLANK('T1'!$C$251),"",'T1'!$I$251*IF('T1'!$W$14="Y",1,0)+'T2'!$I$251*IF('T2'!$W$14="Y",1,0)+'T3'!$I$251*IF('T3'!$W$14="Y",1,0))</f>
        <v/>
      </c>
      <c r="DF255" s="38" t="str">
        <f>IF(ISBLANK('T1'!$C$251),"",'T1'!$J$251*IF('T1'!$X$14="Y",1,0)+'T2'!$J$251*IF('T2'!$X$14="Y",1,0)+'T3'!$J$251*IF('T3'!$X$14="Y",1,0))</f>
        <v/>
      </c>
      <c r="DG255" s="38" t="str">
        <f>IF(ISBLANK('T1'!$C$251),"",'T1'!$K$251*IF('T1'!$Y$14="Y",1,0)+'T2'!$K$251*IF('T2'!$Y$14="Y",1,0)+'T3'!$K$251*IF('T3'!$Y$14="Y",1,0))</f>
        <v/>
      </c>
      <c r="DH255" s="38" t="str">
        <f>IF(ISBLANK('T1'!$C$251),"",'T1'!$L$251*IF('T1'!$Z$14="Y",1,0)+'T2'!$L$251*IF('T2'!$Z$14="Y",1,0)+'T3'!$L$251*IF('T3'!$Z$14="Y",1,0))</f>
        <v/>
      </c>
      <c r="DI255" s="38" t="str">
        <f>IF(ISBLANK('T1'!$C$251),"",'T1'!$M$251*IF('T1'!$AA$14="Y",1,0)+'T2'!$M$251*IF('T2'!$AA$14="Y",1,0)+'T3'!$M$251*IF('T3'!$AA$14="Y",1,0))</f>
        <v/>
      </c>
      <c r="DJ255" s="38" t="str">
        <f>IF(ISBLANK('T1'!$C$251),"",'T1'!$M$251*IF('T1'!$AB$14="Y",1,0)+'T2'!$M$251*IF('T2'!$AB$14="Y",1,0)+'T3'!$M$251*IF('T3'!$AB$14="Y",1,0))</f>
        <v/>
      </c>
      <c r="DK255" s="38" t="str">
        <f>IF(ISBLANK('T1'!$C$251),"",SUM($DA$255:$DJ$255))</f>
        <v/>
      </c>
      <c r="DL255" s="38" t="str">
        <f>IF(ISBLANK('T1'!$C$251),"",IF(ISERR($DK$255/$DK$5),"",$DK$255/$DK$5))</f>
        <v/>
      </c>
      <c r="DO255" s="38" t="str">
        <f>IF(ISBLANK('T1'!$C$251),"",'T1'!$E$251*IF('T1'!$S$15="Y",1,0)+'T2'!$E$251*IF('T2'!$S$15="Y",1,0)+'T3'!$E$251*IF('T3'!$S$15="Y",1,0)+TA!$AR$251*IF(TA!$L$15="Y",1,0))</f>
        <v/>
      </c>
      <c r="DP255" s="38" t="str">
        <f>IF(ISBLANK('T1'!$C$251),"",'T1'!$F$251*IF('T1'!$T$15="Y",1,0)+'T2'!$F$251*IF('T2'!$T$15="Y",1,0)+'T3'!$F$251*IF('T3'!$T$15="Y",1,0)+TA!$AS$251*IF(TA!$M$15="Y",1,0))</f>
        <v/>
      </c>
      <c r="DQ255" s="38" t="str">
        <f>IF(ISBLANK('T1'!$C$251),"",'T1'!$G$251*IF('T1'!$U$15="Y",1,0)+'T2'!$G$251*IF('T2'!$U$15="Y",1,0)+'T3'!$G$251*IF('T3'!$U$15="Y",1,0)+TA!$AT$251*IF(TA!$N$15="Y",1,0))</f>
        <v/>
      </c>
      <c r="DR255" s="38" t="str">
        <f>IF(ISBLANK('T1'!$C$251),"",'T1'!$H$251*IF('T1'!$V$15="Y",1,0)+'T2'!$H$251*IF('T2'!$V$15="Y",1,0)+'T3'!$H$251*IF('T3'!$V$15="Y",1,0))</f>
        <v/>
      </c>
      <c r="DS255" s="38" t="str">
        <f>IF(ISBLANK('T1'!$C$251),"",'T1'!$I$251*IF('T1'!$W$15="Y",1,0)+'T2'!$I$251*IF('T2'!$W$15="Y",1,0)+'T3'!$I$251*IF('T3'!$W$15="Y",1,0))</f>
        <v/>
      </c>
      <c r="DT255" s="38" t="str">
        <f>IF(ISBLANK('T1'!$C$251),"",'T1'!$J$251*IF('T1'!$X$15="Y",1,0)+'T2'!$J$251*IF('T2'!$X$15="Y",1,0)+'T3'!$J$251*IF('T3'!$X$15="Y",1,0))</f>
        <v/>
      </c>
      <c r="DU255" s="38" t="str">
        <f>IF(ISBLANK('T1'!$C$251),"",'T1'!$K$251*IF('T1'!$Y$15="Y",1,0)+'T2'!$K$251*IF('T2'!$Y$15="Y",1,0)+'T3'!$K$251*IF('T3'!$Y$15="Y",1,0))</f>
        <v/>
      </c>
      <c r="DV255" s="38" t="str">
        <f>IF(ISBLANK('T1'!$C$251),"",'T1'!$L$251*IF('T1'!$Z$15="Y",1,0)+'T2'!$L$251*IF('T2'!$Z$15="Y",1,0)+'T3'!$L$251*IF('T3'!$Z$15="Y",1,0))</f>
        <v/>
      </c>
      <c r="DW255" s="38" t="str">
        <f>IF(ISBLANK('T1'!$C$251),"",'T1'!$M$251*IF('T1'!$AA$15="Y",1,0)+'T2'!$M$251*IF('T2'!$AA$15="Y",1,0)+'T3'!$M$251*IF('T3'!$AA$15="Y",1,0))</f>
        <v/>
      </c>
      <c r="DX255" s="38" t="str">
        <f>IF(ISBLANK('T1'!$C$251),"",'T1'!$M$251*IF('T1'!$AB$15="Y",1,0)+'T2'!$M$251*IF('T2'!$AB$15="Y",1,0)+'T3'!$M$251*IF('T3'!$AB$15="Y",1,0))</f>
        <v/>
      </c>
      <c r="DY255" s="38" t="str">
        <f>IF(ISBLANK('T1'!$C$251),"",SUM($DO$255:$DX$255))</f>
        <v/>
      </c>
      <c r="DZ255" s="38" t="str">
        <f>IF(ISBLANK('T1'!$C$251),"",IF(ISERR($DY$255/$DY$5),"",$DY$255/$DY$5))</f>
        <v/>
      </c>
      <c r="EC255" s="38" t="str">
        <f>IF(ISBLANK('T1'!$C$251),"",'T1'!$E$251*IF('T1'!$S$16="Y",1,0)+'T2'!$E$251*IF('T2'!$S$16="Y",1,0)+'T3'!$E$251*IF('T3'!$S$16="Y",1,0)+TA!$AR$251*IF(TA!$L$16="Y",1,0))</f>
        <v/>
      </c>
      <c r="ED255" s="38" t="str">
        <f>IF(ISBLANK('T1'!$C$251),"",'T1'!$F$251*IF('T1'!$T$16="Y",1,0)+'T2'!$F$251*IF('T2'!$T$16="Y",1,0)+'T3'!$F$251*IF('T3'!$T$16="Y",1,0)+TA!$AS$251*IF(TA!$M$16="Y",1,0))</f>
        <v/>
      </c>
      <c r="EE255" s="38" t="str">
        <f>IF(ISBLANK('T1'!$C$251),"",'T1'!$G$251*IF('T1'!$U$16="Y",1,0)+'T2'!$G$251*IF('T2'!$U$16="Y",1,0)+'T3'!$G$251*IF('T3'!$U$16="Y",1,0)+TA!$AT$251*IF(TA!$N$16="Y",1,0))</f>
        <v/>
      </c>
      <c r="EF255" s="38" t="str">
        <f>IF(ISBLANK('T1'!$C$251),"",'T1'!$H$251*IF('T1'!$V$16="Y",1,0)+'T2'!$H$251*IF('T2'!$V$16="Y",1,0)+'T3'!$H$251*IF('T3'!$V$16="Y",1,0))</f>
        <v/>
      </c>
      <c r="EG255" s="38" t="str">
        <f>IF(ISBLANK('T1'!$C$251),"",'T1'!$I$251*IF('T1'!$W$16="Y",1,0)+'T2'!$I$251*IF('T2'!$W$16="Y",1,0)+'T3'!$I$251*IF('T3'!$W$16="Y",1,0))</f>
        <v/>
      </c>
      <c r="EH255" s="38" t="str">
        <f>IF(ISBLANK('T1'!$C$251),"",'T1'!$J$251*IF('T1'!$X$16="Y",1,0)+'T2'!$J$251*IF('T2'!$X$16="Y",1,0)+'T3'!$J$251*IF('T3'!$X$16="Y",1,0))</f>
        <v/>
      </c>
      <c r="EI255" s="38" t="str">
        <f>IF(ISBLANK('T1'!$C$251),"",'T1'!$K$251*IF('T1'!$Y$16="Y",1,0)+'T2'!$K$251*IF('T2'!$Y$16="Y",1,0)+'T3'!$K$251*IF('T3'!$Y$16="Y",1,0))</f>
        <v/>
      </c>
      <c r="EJ255" s="38" t="str">
        <f>IF(ISBLANK('T1'!$C$251),"",'T1'!$L$251*IF('T1'!$Z$16="Y",1,0)+'T2'!$L$251*IF('T2'!$Z$16="Y",1,0)+'T3'!$L$251*IF('T3'!$Z$16="Y",1,0))</f>
        <v/>
      </c>
      <c r="EK255" s="38" t="str">
        <f>IF(ISBLANK('T1'!$C$251),"",'T1'!$M$251*IF('T1'!$AA$16="Y",1,0)+'T2'!$M$251*IF('T2'!$AA$16="Y",1,0)+'T3'!$M$251*IF('T3'!$AA$16="Y",1,0))</f>
        <v/>
      </c>
      <c r="EL255" s="38" t="str">
        <f>IF(ISBLANK('T1'!$C$251),"",'T1'!$M$251*IF('T1'!$AB$16="Y",1,0)+'T2'!$M$251*IF('T2'!$AB$16="Y",1,0)+'T3'!$M$251*IF('T3'!$AB$16="Y",1,0))</f>
        <v/>
      </c>
      <c r="EM255" s="38" t="str">
        <f>IF(ISBLANK('T1'!$C$251),"",SUM($EC$255:$EL$255))</f>
        <v/>
      </c>
      <c r="EN255" s="38" t="str">
        <f>IF(ISBLANK('T1'!$C$251),"",IF(ISERR($EM$255/$EM$5),"",$EM$255/$EM$5))</f>
        <v/>
      </c>
      <c r="EQ255" s="38" t="str">
        <f>IF(ISBLANK('T1'!$C$251),"",'T1'!$E$251*IF('T1'!$S$17="Y",1,0)+'T2'!$E$251*IF('T2'!$S$17="Y",1,0)+'T3'!$E$251*IF('T3'!$S$17="Y",1,0)+TA!$AR$251*IF(TA!$L$17="Y",1,0))</f>
        <v/>
      </c>
      <c r="ER255" s="38" t="str">
        <f>IF(ISBLANK('T1'!$C$251),"",'T1'!$F$251*IF('T1'!$T$17="Y",1,0)+'T2'!$F$251*IF('T2'!$T$17="Y",1,0)+'T3'!$F$251*IF('T3'!$T$17="Y",1,0)+TA!$AS$251*IF(TA!$M$17="Y",1,0))</f>
        <v/>
      </c>
      <c r="ES255" s="38" t="str">
        <f>IF(ISBLANK('T1'!$C$251),"",'T1'!$G$251*IF('T1'!$U$17="Y",1,0)+'T2'!$G$251*IF('T2'!$U$17="Y",1,0)+'T3'!$G$251*IF('T3'!$U$17="Y",1,0)+TA!$AT$251*IF(TA!$N$17="Y",1,0))</f>
        <v/>
      </c>
      <c r="ET255" s="38" t="str">
        <f>IF(ISBLANK('T1'!$C$251),"",'T1'!$H$251*IF('T1'!$V$17="Y",1,0)+'T2'!$H$251*IF('T2'!$V$17="Y",1,0)+'T3'!$H$251*IF('T3'!$V$17="Y",1,0))</f>
        <v/>
      </c>
      <c r="EU255" s="38" t="str">
        <f>IF(ISBLANK('T1'!$C$251),"",'T1'!$I$251*IF('T1'!$W$17="Y",1,0)+'T2'!$I$251*IF('T2'!$W$17="Y",1,0)+'T3'!$I$251*IF('T3'!$W$17="Y",1,0))</f>
        <v/>
      </c>
      <c r="EV255" s="38" t="str">
        <f>IF(ISBLANK('T1'!$C$251),"",'T1'!$J$251*IF('T1'!$X$17="Y",1,0)+'T2'!$J$251*IF('T2'!$X$17="Y",1,0)+'T3'!$J$251*IF('T3'!$X$17="Y",1,0))</f>
        <v/>
      </c>
      <c r="EW255" s="38" t="str">
        <f>IF(ISBLANK('T1'!$C$251),"",'T1'!$K$251*IF('T1'!$Y$17="Y",1,0)+'T2'!$K$251*IF('T2'!$Y$17="Y",1,0)+'T3'!$K$251*IF('T3'!$Y$17="Y",1,0))</f>
        <v/>
      </c>
      <c r="EX255" s="38" t="str">
        <f>IF(ISBLANK('T1'!$C$251),"",'T1'!$L$251*IF('T1'!$Z$17="Y",1,0)+'T2'!$L$251*IF('T2'!$Z$17="Y",1,0)+'T3'!$L$251*IF('T3'!$Z$17="Y",1,0))</f>
        <v/>
      </c>
      <c r="EY255" s="38" t="str">
        <f>IF(ISBLANK('T1'!$C$251),"",'T1'!$M$251*IF('T1'!$AA$17="Y",1,0)+'T2'!$M$251*IF('T2'!$AA$17="Y",1,0)+'T3'!$M$251*IF('T3'!$AA$17="Y",1,0))</f>
        <v/>
      </c>
      <c r="EZ255" s="38" t="str">
        <f>IF(ISBLANK('T1'!$C$251),"",'T1'!$M$251*IF('T1'!$AB$17="Y",1,0)+'T2'!$M$251*IF('T2'!$AB$17="Y",1,0)+'T3'!$M$251*IF('T3'!$AB$17="Y",1,0))</f>
        <v/>
      </c>
      <c r="FA255" s="38" t="str">
        <f>IF(ISBLANK('T1'!$C$251),"",SUM($EQ$255:$EZ$255))</f>
        <v/>
      </c>
      <c r="FB255" s="38" t="str">
        <f>IF(ISBLANK('T1'!$C$251),"",IF(ISERR($FA$255/$FA$5),"",$FA$255/$FA$5))</f>
        <v/>
      </c>
    </row>
    <row r="256" spans="20:158">
      <c r="T256" s="38" t="str">
        <f>IF(ISBLANK('T1'!$C$252),"",'T1'!$E$252*IF('T1'!$S$8="Y",1,0)+'T2'!$E$252*IF('T2'!$S$8="Y",1,0)+'T3'!$E$252*IF('T3'!$S$8="Y",1,0)+TA!$AR$252*IF(TA!$L$8="Y",1,0))</f>
        <v/>
      </c>
      <c r="U256" s="38" t="str">
        <f>IF(ISBLANK('T1'!$C$252),"",'T1'!$F$252*IF('T1'!$T$8="Y",1,0)+'T2'!$F$252*IF('T2'!$T$8="Y",1,0)+'T3'!$F$252*IF('T3'!$T$8="Y",1,0)+TA!$AS$252*IF(TA!$M$8="Y",1,0))</f>
        <v/>
      </c>
      <c r="V256" s="38" t="str">
        <f>IF(ISBLANK('T1'!$C$252),"",'T1'!$G$252*IF('T1'!$U$8="Y",1,0)+'T2'!$G$252*IF('T2'!$U$8="Y",1,0)+'T3'!$G$252*IF('T3'!$U$8="Y",1,0)+TA!$AT$252*IF(TA!$N$8="Y",1,0))</f>
        <v/>
      </c>
      <c r="W256" s="38" t="str">
        <f>IF(ISBLANK('T1'!$C$252),"",'T1'!$H$252*IF('T1'!$V$8="Y",1,0)+'T2'!$H$252*IF('T2'!$V$8="Y",1,0)+'T3'!$H$252*IF('T3'!$V$8="Y",1,0))</f>
        <v/>
      </c>
      <c r="X256" s="38" t="str">
        <f>IF(ISBLANK('T1'!$C$252),"",'T1'!$I$252*IF('T1'!$W$8="Y",1,0)+'T2'!$I$252*IF('T2'!$W$8="Y",1,0)+'T3'!$I$252*IF('T3'!$W$8="Y",1,0))</f>
        <v/>
      </c>
      <c r="Y256" s="38" t="str">
        <f>IF(ISBLANK('T1'!$C$252),"",'T1'!$J$252*IF('T1'!$X$8="Y",1,0)+'T2'!$J$252*IF('T2'!$X$8="Y",1,0)+'T3'!$J$252*IF('T3'!$X$8="Y",1,0))</f>
        <v/>
      </c>
      <c r="Z256" s="38" t="str">
        <f>IF(ISBLANK('T1'!$C$252),"",'T1'!$K$252*IF('T1'!$Y$8="Y",1,0)+'T2'!$K$252*IF('T2'!$Y$8="Y",1,0)+'T3'!$K$252*IF('T3'!$Y$8="Y",1,0))</f>
        <v/>
      </c>
      <c r="AA256" s="38" t="str">
        <f>IF(ISBLANK('T1'!$C$252),"",'T1'!$L$252*IF('T1'!$Z$8="Y",1,0)+'T2'!$L$252*IF('T2'!$Z$8="Y",1,0)+'T3'!$L$252*IF('T3'!$Z$8="Y",1,0))</f>
        <v/>
      </c>
      <c r="AB256" s="38" t="str">
        <f>IF(ISBLANK('T1'!$C$252),"",'T1'!$M$252*IF('T1'!$AA$8="Y",1,0)+'T2'!$M$252*IF('T2'!$AA$8="Y",1,0)+'T3'!$M$252*IF('T3'!$AA$8="Y",1,0))</f>
        <v/>
      </c>
      <c r="AC256" s="38" t="str">
        <f>IF(ISBLANK('T1'!$C$252),"",'T1'!$M$252*IF('T1'!$AB$8="Y",1,0)+'T2'!$M$252*IF('T2'!$AB$8="Y",1,0)+'T3'!$M$252*IF('T3'!$AB$8="Y",1,0))</f>
        <v/>
      </c>
      <c r="AD256" s="38" t="str">
        <f>IF(ISBLANK('T1'!$C$252),"",SUM($T$256:$AC$256))</f>
        <v/>
      </c>
      <c r="AE256" s="38" t="str">
        <f>IF(ISBLANK('T1'!$C$252),"",IF(ISERR($AD$256/$AD$5),"",$AD$256/$AD$5))</f>
        <v/>
      </c>
      <c r="AI256" s="38" t="str">
        <f>IF(ISBLANK('T1'!$C$252),"",'T1'!$E$252*IF('T1'!$S$9="Y",1,0)+'T2'!$E$252*IF('T2'!$S$9="Y",1,0)+'T3'!$E$252*IF('T3'!$S$9="Y",1,0)+TA!$AR$252*IF(TA!$L$9="Y",1,0))</f>
        <v/>
      </c>
      <c r="AJ256" s="38" t="str">
        <f>IF(ISBLANK('T1'!$C$252),"",'T1'!$F$252*IF('T1'!$T$9="Y",1,0)+'T2'!$F$252*IF('T2'!$T$9="Y",1,0)+'T3'!$F$252*IF('T3'!$T$9="Y",1,0)+TA!$AS$252*IF(TA!$M$9="Y",1,0))</f>
        <v/>
      </c>
      <c r="AK256" s="38" t="str">
        <f>IF(ISBLANK('T1'!$C$252),"",'T1'!$G$252*IF('T1'!$U$9="Y",1,0)+'T2'!$G$252*IF('T2'!$U$9="Y",1,0)+'T3'!$G$252*IF('T3'!$U$9="Y",1,0)+TA!$AT$252*IF(TA!$N$9="Y",1,0))</f>
        <v/>
      </c>
      <c r="AL256" s="38" t="str">
        <f>IF(ISBLANK('T1'!$C$252),"",'T1'!$H$252*IF('T1'!$V$9="Y",1,0)+'T2'!$H$252*IF('T2'!$V$9="Y",1,0)+'T3'!$H$252*IF('T3'!$V$9="Y",1,0))</f>
        <v/>
      </c>
      <c r="AM256" s="38" t="str">
        <f>IF(ISBLANK('T1'!$C$252),"",'T1'!$I$252*IF('T1'!$W$9="Y",1,0)+'T2'!$I$252*IF('T2'!$W$9="Y",1,0)+'T3'!$I$252*IF('T3'!$W$9="Y",1,0))</f>
        <v/>
      </c>
      <c r="AN256" s="38" t="str">
        <f>IF(ISBLANK('T1'!$C$252),"",'T1'!$J$252*IF('T1'!$X$9="Y",1,0)+'T2'!$J$252*IF('T2'!$X$9="Y",1,0)+'T3'!$J$252*IF('T3'!$X$9="Y",1,0))</f>
        <v/>
      </c>
      <c r="AO256" s="38" t="str">
        <f>IF(ISBLANK('T1'!$C$252),"",'T1'!$K$252*IF('T1'!$Y$9="Y",1,0)+'T2'!$K$252*IF('T2'!$Y$9="Y",1,0)+'T3'!$K$252*IF('T3'!$Y$9="Y",1,0))</f>
        <v/>
      </c>
      <c r="AP256" s="38" t="str">
        <f>IF(ISBLANK('T1'!$C$252),"",'T1'!$L$252*IF('T1'!$Z$9="Y",1,0)+'T2'!$L$252*IF('T2'!$Z$9="Y",1,0)+'T3'!$L$252*IF('T3'!$Z$9="Y",1,0))</f>
        <v/>
      </c>
      <c r="AQ256" s="38" t="str">
        <f>IF(ISBLANK('T1'!$C$252),"",'T1'!$M$252*IF('T1'!$AA$9="Y",1,0)+'T2'!$M$252*IF('T2'!$AA$9="Y",1,0)+'T3'!$M$252*IF('T3'!$AA$9="Y",1,0))</f>
        <v/>
      </c>
      <c r="AR256" s="38" t="str">
        <f>IF(ISBLANK('T1'!$C$252),"",'T1'!$M$252*IF('T1'!$AB$9="Y",1,0)+'T2'!$M$252*IF('T2'!$AB$9="Y",1,0)+'T3'!$M$252*IF('T3'!$AB$9="Y",1,0))</f>
        <v/>
      </c>
      <c r="AS256" s="38" t="str">
        <f>IF(ISBLANK('T1'!$C$252),"",SUM($AI$256:$AR$256))</f>
        <v/>
      </c>
      <c r="AT256" s="38" t="str">
        <f>IF(ISBLANK('T1'!$C$252),"",IF(ISERR($AS$256/$AS$5),"",$AS$256/$AS$5))</f>
        <v/>
      </c>
      <c r="AW256" s="38" t="str">
        <f>IF(ISBLANK('T1'!$C$252),"",'T1'!$E$252*IF('T1'!$S$10="Y",1,0)+'T2'!$E$252*IF('T2'!$S$10="Y",1,0)+'T3'!$E$252*IF('T3'!$S$10="Y",1,0)+TA!$AR$252*IF(TA!$L$10="Y",1,0))</f>
        <v/>
      </c>
      <c r="AX256" s="38" t="str">
        <f>IF(ISBLANK('T1'!$C$252),"",'T1'!$F$252*IF('T1'!$T$10="Y",1,0)+'T2'!$F$252*IF('T2'!$T$10="Y",1,0)+'T3'!$F$252*IF('T3'!$T$10="Y",1,0)+TA!$AS$252*IF(TA!$M$10="Y",1,0))</f>
        <v/>
      </c>
      <c r="AY256" s="38" t="str">
        <f>IF(ISBLANK('T1'!$C$252),"",'T1'!$G$252*IF('T1'!$U$10="Y",1,0)+'T2'!$G$252*IF('T2'!$U$10="Y",1,0)+'T3'!$G$252*IF('T3'!$U$10="Y",1,0)+TA!$AT$252*IF(TA!$N$10="Y",1,0))</f>
        <v/>
      </c>
      <c r="AZ256" s="38" t="str">
        <f>IF(ISBLANK('T1'!$C$252),"",'T1'!$H$252*IF('T1'!$V$10="Y",1,0)+'T2'!$H$252*IF('T2'!$V$10="Y",1,0)+'T3'!$H$252*IF('T3'!$V$10="Y",1,0))</f>
        <v/>
      </c>
      <c r="BA256" s="38" t="str">
        <f>IF(ISBLANK('T1'!$C$252),"",'T1'!$I$252*IF('T1'!$W$10="Y",1,0)+'T2'!$I$252*IF('T2'!$W$10="Y",1,0)+'T3'!$I$252*IF('T3'!$W$10="Y",1,0))</f>
        <v/>
      </c>
      <c r="BB256" s="38" t="str">
        <f>IF(ISBLANK('T1'!$C$252),"",'T1'!$J$252*IF('T1'!$X$10="Y",1,0)+'T2'!$J$252*IF('T2'!$X$10="Y",1,0)+'T3'!$J$252*IF('T3'!$X$10="Y",1,0))</f>
        <v/>
      </c>
      <c r="BC256" s="38" t="str">
        <f>IF(ISBLANK('T1'!$C$252),"",'T1'!$K$252*IF('T1'!$Y$10="Y",1,0)+'T2'!$K$252*IF('T2'!$Y$10="Y",1,0)+'T3'!$K$252*IF('T3'!$Y$10="Y",1,0))</f>
        <v/>
      </c>
      <c r="BD256" s="38" t="str">
        <f>IF(ISBLANK('T1'!$C$252),"",'T1'!$L$252*IF('T1'!$Z$10="Y",1,0)+'T2'!$L$252*IF('T2'!$Z$10="Y",1,0)+'T3'!$L$252*IF('T3'!$Z$10="Y",1,0))</f>
        <v/>
      </c>
      <c r="BE256" s="38" t="str">
        <f>IF(ISBLANK('T1'!$C$252),"",'T1'!$M$252*IF('T1'!$AA$10="Y",1,0)+'T2'!$M$252*IF('T2'!$AA$10="Y",1,0)+'T3'!$M$252*IF('T3'!$AA$10="Y",1,0))</f>
        <v/>
      </c>
      <c r="BF256" s="38" t="str">
        <f>IF(ISBLANK('T1'!$C$252),"",'T1'!$M$252*IF('T1'!$AB$10="Y",1,0)+'T2'!$M$252*IF('T2'!$AB$10="Y",1,0)+'T3'!$M$252*IF('T3'!$AB$10="Y",1,0))</f>
        <v/>
      </c>
      <c r="BG256" s="38" t="str">
        <f>IF(ISBLANK('T1'!$C$252),"",SUM($AW$256:$BF$256))</f>
        <v/>
      </c>
      <c r="BH256" s="38" t="str">
        <f>IF(ISBLANK('T1'!$C$252),"",IF(ISERR($BG$256/$BG$5),"",$BG$256/$BG$5))</f>
        <v/>
      </c>
      <c r="BK256" s="38" t="str">
        <f>IF(ISBLANK('T1'!$C$252),"",'T1'!$E$252*IF('T1'!$S$11="Y",1,0)+'T2'!$E$252*IF('T2'!$S$11="Y",1,0)+'T3'!$E$252*IF('T3'!$S$11="Y",1,0)+TA!$AR$252*IF(TA!$L$11="Y",1,0))</f>
        <v/>
      </c>
      <c r="BL256" s="38" t="str">
        <f>IF(ISBLANK('T1'!$C$252),"",'T1'!$F$252*IF('T1'!$T$11="Y",1,0)+'T2'!$F$252*IF('T2'!$T$11="Y",1,0)+'T3'!$F$252*IF('T3'!$T$11="Y",1,0)+TA!$AS$252*IF(TA!$M$11="Y",1,0))</f>
        <v/>
      </c>
      <c r="BM256" s="38" t="str">
        <f>IF(ISBLANK('T1'!$C$252),"",'T1'!$G$252*IF('T1'!$U$11="Y",1,0)+'T2'!$G$252*IF('T2'!$U$11="Y",1,0)+'T3'!$G$252*IF('T3'!$U$11="Y",1,0)+TA!$AT$252*IF(TA!$N$11="Y",1,0))</f>
        <v/>
      </c>
      <c r="BN256" s="38" t="str">
        <f>IF(ISBLANK('T1'!$C$252),"",'T1'!$H$252*IF('T1'!$V$11="Y",1,0)+'T2'!$H$252*IF('T2'!$V$11="Y",1,0)+'T3'!$H$252*IF('T3'!$V$11="Y",1,0))</f>
        <v/>
      </c>
      <c r="BO256" s="38" t="str">
        <f>IF(ISBLANK('T1'!$C$252),"",'T1'!$I$252*IF('T1'!$W$11="Y",1,0)+'T2'!$I$252*IF('T2'!$W$11="Y",1,0)+'T3'!$I$252*IF('T3'!$W$11="Y",1,0))</f>
        <v/>
      </c>
      <c r="BP256" s="38" t="str">
        <f>IF(ISBLANK('T1'!$C$252),"",'T1'!$J$252*IF('T1'!$X$11="Y",1,0)+'T2'!$J$252*IF('T2'!$X$11="Y",1,0)+'T3'!$J$252*IF('T3'!$X$11="Y",1,0))</f>
        <v/>
      </c>
      <c r="BQ256" s="38" t="str">
        <f>IF(ISBLANK('T1'!$C$252),"",'T1'!$K$252*IF('T1'!$Y$11="Y",1,0)+'T2'!$K$252*IF('T2'!$Y$11="Y",1,0)+'T3'!$K$252*IF('T3'!$Y$11="Y",1,0))</f>
        <v/>
      </c>
      <c r="BR256" s="38" t="str">
        <f>IF(ISBLANK('T1'!$C$252),"",'T1'!$L$252*IF('T1'!$Z$11="Y",1,0)+'T2'!$L$252*IF('T2'!$Z$11="Y",1,0)+'T3'!$L$252*IF('T3'!$Z$11="Y",1,0))</f>
        <v/>
      </c>
      <c r="BS256" s="38" t="str">
        <f>IF(ISBLANK('T1'!$C$252),"",'T1'!$M$252*IF('T1'!$AA$11="Y",1,0)+'T2'!$M$252*IF('T2'!$AA$11="Y",1,0)+'T3'!$M$252*IF('T3'!$AA$11="Y",1,0))</f>
        <v/>
      </c>
      <c r="BT256" s="38" t="str">
        <f>IF(ISBLANK('T1'!$C$252),"",'T1'!$M$252*IF('T1'!$AB$11="Y",1,0)+'T2'!$M$252*IF('T2'!$AB$11="Y",1,0)+'T3'!$M$252*IF('T3'!$AB$11="Y",1,0))</f>
        <v/>
      </c>
      <c r="BU256" s="38" t="str">
        <f>IF(ISBLANK('T1'!$C$252),"",SUM($BK$256:$BT$256))</f>
        <v/>
      </c>
      <c r="BV256" s="38" t="str">
        <f>IF(ISBLANK('T1'!$C$252),"",IF(ISERR($BU$256/$BU$5),"",$BU$256/$BU$5))</f>
        <v/>
      </c>
      <c r="BY256" s="38" t="str">
        <f>IF(ISBLANK('T1'!$C$252),"",'T1'!$E$252*IF('T1'!$S$12="Y",1,0)+'T2'!$E$252*IF('T2'!$S$12="Y",1,0)+'T3'!$E$252*IF('T3'!$S$12="Y",1,0)+TA!$AR$252*IF(TA!$L$12="Y",1,0))</f>
        <v/>
      </c>
      <c r="BZ256" s="38" t="str">
        <f>IF(ISBLANK('T1'!$C$252),"",'T1'!$F$252*IF('T1'!$T$12="Y",1,0)+'T2'!$F$252*IF('T2'!$T$12="Y",1,0)+'T3'!$F$252*IF('T3'!$T$12="Y",1,0)+TA!$AS$252*IF(TA!$M$12="Y",1,0))</f>
        <v/>
      </c>
      <c r="CA256" s="38" t="str">
        <f>IF(ISBLANK('T1'!$C$252),"",'T1'!$G$252*IF('T1'!$U$12="Y",1,0)+'T2'!$G$252*IF('T2'!$U$12="Y",1,0)+'T3'!$G$252*IF('T3'!$U$12="Y",1,0)+TA!$AT$252*IF(TA!$N$12="Y",1,0))</f>
        <v/>
      </c>
      <c r="CB256" s="38" t="str">
        <f>IF(ISBLANK('T1'!$C$252),"",'T1'!$H$252*IF('T1'!$V$12="Y",1,0)+'T2'!$H$252*IF('T2'!$V$12="Y",1,0)+'T3'!$H$252*IF('T3'!$V$12="Y",1,0))</f>
        <v/>
      </c>
      <c r="CC256" s="38" t="str">
        <f>IF(ISBLANK('T1'!$C$252),"",'T1'!$I$252*IF('T1'!$W$12="Y",1,0)+'T2'!$I$252*IF('T2'!$W$12="Y",1,0)+'T3'!$I$252*IF('T3'!$W$12="Y",1,0))</f>
        <v/>
      </c>
      <c r="CD256" s="38" t="str">
        <f>IF(ISBLANK('T1'!$C$252),"",'T1'!$J$252*IF('T1'!$X$12="Y",1,0)+'T2'!$J$252*IF('T2'!$X$12="Y",1,0)+'T3'!$J$252*IF('T3'!$X$12="Y",1,0))</f>
        <v/>
      </c>
      <c r="CE256" s="38" t="str">
        <f>IF(ISBLANK('T1'!$C$252),"",'T1'!$K$252*IF('T1'!$Y$12="Y",1,0)+'T2'!$K$252*IF('T2'!$Y$12="Y",1,0)+'T3'!$K$252*IF('T3'!$Y$12="Y",1,0))</f>
        <v/>
      </c>
      <c r="CF256" s="38" t="str">
        <f>IF(ISBLANK('T1'!$C$252),"",'T1'!$L$252*IF('T1'!$Z$12="Y",1,0)+'T2'!$L$252*IF('T2'!$Z$12="Y",1,0)+'T3'!$L$252*IF('T3'!$Z$12="Y",1,0))</f>
        <v/>
      </c>
      <c r="CG256" s="38" t="str">
        <f>IF(ISBLANK('T1'!$C$252),"",'T1'!$M$252*IF('T1'!$AA$12="Y",1,0)+'T2'!$M$252*IF('T2'!$AA$12="Y",1,0)+'T3'!$M$252*IF('T3'!$AA$12="Y",1,0))</f>
        <v/>
      </c>
      <c r="CH256" s="38" t="str">
        <f>IF(ISBLANK('T1'!$C$252),"",'T1'!$M$252*IF('T1'!$AB$12="Y",1,0)+'T2'!$M$252*IF('T2'!$AB$12="Y",1,0)+'T3'!$M$252*IF('T3'!$AB$12="Y",1,0))</f>
        <v/>
      </c>
      <c r="CI256" s="38" t="str">
        <f>IF(ISBLANK('T1'!$C$252),"",SUM($BY$256:$CH$256))</f>
        <v/>
      </c>
      <c r="CJ256" s="38" t="str">
        <f>IF(ISBLANK('T1'!$C$252),"",IF(ISERR($CI$256/$CI$5),"",$CI$256/$CI$5))</f>
        <v/>
      </c>
      <c r="CM256" s="38" t="str">
        <f>IF(ISBLANK('T1'!$C$252),"",'T1'!$E$252*IF('T1'!$S$13="Y",1,0)+'T2'!$E$252*IF('T2'!$S$13="Y",1,0)+'T3'!$E$252*IF('T3'!$S$13="Y",1,0)+TA!$AR$252*IF(TA!$L$13="Y",1,0))</f>
        <v/>
      </c>
      <c r="CN256" s="38" t="str">
        <f>IF(ISBLANK('T1'!$C$252),"",'T1'!$F$252*IF('T1'!$T$13="Y",1,0)+'T2'!$F$252*IF('T2'!$T$13="Y",1,0)+'T3'!$F$252*IF('T3'!$T$13="Y",1,0)+TA!$AS$252*IF(TA!$M$13="Y",1,0))</f>
        <v/>
      </c>
      <c r="CO256" s="38" t="str">
        <f>IF(ISBLANK('T1'!$C$252),"",'T1'!$G$252*IF('T1'!$U$13="Y",1,0)+'T2'!$G$252*IF('T2'!$U$13="Y",1,0)+'T3'!$G$252*IF('T3'!$U$13="Y",1,0)+TA!$AT$252*IF(TA!$N$13="Y",1,0))</f>
        <v/>
      </c>
      <c r="CP256" s="38" t="str">
        <f>IF(ISBLANK('T1'!$C$252),"",'T1'!$H$252*IF('T1'!$V$13="Y",1,0)+'T2'!$H$252*IF('T2'!$V$13="Y",1,0)+'T3'!$H$252*IF('T3'!$V$13="Y",1,0))</f>
        <v/>
      </c>
      <c r="CQ256" s="38" t="str">
        <f>IF(ISBLANK('T1'!$C$252),"",'T1'!$I$252*IF('T1'!$W$13="Y",1,0)+'T2'!$I$252*IF('T2'!$W$13="Y",1,0)+'T3'!$I$252*IF('T3'!$W$13="Y",1,0))</f>
        <v/>
      </c>
      <c r="CR256" s="38" t="str">
        <f>IF(ISBLANK('T1'!$C$252),"",'T1'!$J$252*IF('T1'!$X$13="Y",1,0)+'T2'!$J$252*IF('T2'!$X$13="Y",1,0)+'T3'!$J$252*IF('T3'!$X$13="Y",1,0))</f>
        <v/>
      </c>
      <c r="CS256" s="38" t="str">
        <f>IF(ISBLANK('T1'!$C$252),"",'T1'!$K$252*IF('T1'!$Y$13="Y",1,0)+'T2'!$K$252*IF('T2'!$Y$13="Y",1,0)+'T3'!$K$252*IF('T3'!$Y$13="Y",1,0))</f>
        <v/>
      </c>
      <c r="CT256" s="38" t="str">
        <f>IF(ISBLANK('T1'!$C$252),"",'T1'!$L$252*IF('T1'!$Z$13="Y",1,0)+'T2'!$L$252*IF('T2'!$Z$13="Y",1,0)+'T3'!$L$252*IF('T3'!$Z$13="Y",1,0))</f>
        <v/>
      </c>
      <c r="CU256" s="38" t="str">
        <f>IF(ISBLANK('T1'!$C$252),"",'T1'!$M$252*IF('T1'!$AA$13="Y",1,0)+'T2'!$M$252*IF('T2'!$AA$13="Y",1,0)+'T3'!$M$252*IF('T3'!$AA$13="Y",1,0))</f>
        <v/>
      </c>
      <c r="CV256" s="38" t="str">
        <f>IF(ISBLANK('T1'!$C$252),"",'T1'!$M$252*IF('T1'!$AB$13="Y",1,0)+'T2'!$M$252*IF('T2'!$AB$13="Y",1,0)+'T3'!$M$252*IF('T3'!$AB$13="Y",1,0))</f>
        <v/>
      </c>
      <c r="CW256" s="38" t="str">
        <f>IF(ISBLANK('T1'!$C$252),"",SUM($CM$256:$CV$256))</f>
        <v/>
      </c>
      <c r="CX256" s="38" t="str">
        <f>IF(ISBLANK('T1'!$C$252),"",IF(ISERR($CW$256/$CW$5),"",$CW$256/$CW$5))</f>
        <v/>
      </c>
      <c r="DA256" s="38" t="str">
        <f>IF(ISBLANK('T1'!$C$252),"",'T1'!$E$252*IF('T1'!$S$14="Y",1,0)+'T2'!$E$252*IF('T2'!$S$14="Y",1,0)+'T3'!$E$252*IF('T3'!$S$14="Y",1,0)+TA!$AR$252*IF(TA!$L$14="Y",1,0))</f>
        <v/>
      </c>
      <c r="DB256" s="38" t="str">
        <f>IF(ISBLANK('T1'!$C$252),"",'T1'!$F$252*IF('T1'!$T$14="Y",1,0)+'T2'!$F$252*IF('T2'!$T$14="Y",1,0)+'T3'!$F$252*IF('T3'!$T$14="Y",1,0)+TA!$AS$252*IF(TA!$M$14="Y",1,0))</f>
        <v/>
      </c>
      <c r="DC256" s="38" t="str">
        <f>IF(ISBLANK('T1'!$C$252),"",'T1'!$G$252*IF('T1'!$U$14="Y",1,0)+'T2'!$G$252*IF('T2'!$U$14="Y",1,0)+'T3'!$G$252*IF('T3'!$U$14="Y",1,0)+TA!$AT$252*IF(TA!$N$14="Y",1,0))</f>
        <v/>
      </c>
      <c r="DD256" s="38" t="str">
        <f>IF(ISBLANK('T1'!$C$252),"",'T1'!$H$252*IF('T1'!$V$14="Y",1,0)+'T2'!$H$252*IF('T2'!$V$14="Y",1,0)+'T3'!$H$252*IF('T3'!$V$14="Y",1,0))</f>
        <v/>
      </c>
      <c r="DE256" s="38" t="str">
        <f>IF(ISBLANK('T1'!$C$252),"",'T1'!$I$252*IF('T1'!$W$14="Y",1,0)+'T2'!$I$252*IF('T2'!$W$14="Y",1,0)+'T3'!$I$252*IF('T3'!$W$14="Y",1,0))</f>
        <v/>
      </c>
      <c r="DF256" s="38" t="str">
        <f>IF(ISBLANK('T1'!$C$252),"",'T1'!$J$252*IF('T1'!$X$14="Y",1,0)+'T2'!$J$252*IF('T2'!$X$14="Y",1,0)+'T3'!$J$252*IF('T3'!$X$14="Y",1,0))</f>
        <v/>
      </c>
      <c r="DG256" s="38" t="str">
        <f>IF(ISBLANK('T1'!$C$252),"",'T1'!$K$252*IF('T1'!$Y$14="Y",1,0)+'T2'!$K$252*IF('T2'!$Y$14="Y",1,0)+'T3'!$K$252*IF('T3'!$Y$14="Y",1,0))</f>
        <v/>
      </c>
      <c r="DH256" s="38" t="str">
        <f>IF(ISBLANK('T1'!$C$252),"",'T1'!$L$252*IF('T1'!$Z$14="Y",1,0)+'T2'!$L$252*IF('T2'!$Z$14="Y",1,0)+'T3'!$L$252*IF('T3'!$Z$14="Y",1,0))</f>
        <v/>
      </c>
      <c r="DI256" s="38" t="str">
        <f>IF(ISBLANK('T1'!$C$252),"",'T1'!$M$252*IF('T1'!$AA$14="Y",1,0)+'T2'!$M$252*IF('T2'!$AA$14="Y",1,0)+'T3'!$M$252*IF('T3'!$AA$14="Y",1,0))</f>
        <v/>
      </c>
      <c r="DJ256" s="38" t="str">
        <f>IF(ISBLANK('T1'!$C$252),"",'T1'!$M$252*IF('T1'!$AB$14="Y",1,0)+'T2'!$M$252*IF('T2'!$AB$14="Y",1,0)+'T3'!$M$252*IF('T3'!$AB$14="Y",1,0))</f>
        <v/>
      </c>
      <c r="DK256" s="38" t="str">
        <f>IF(ISBLANK('T1'!$C$252),"",SUM($DA$256:$DJ$256))</f>
        <v/>
      </c>
      <c r="DL256" s="38" t="str">
        <f>IF(ISBLANK('T1'!$C$252),"",IF(ISERR($DK$256/$DK$5),"",$DK$256/$DK$5))</f>
        <v/>
      </c>
      <c r="DO256" s="38" t="str">
        <f>IF(ISBLANK('T1'!$C$252),"",'T1'!$E$252*IF('T1'!$S$15="Y",1,0)+'T2'!$E$252*IF('T2'!$S$15="Y",1,0)+'T3'!$E$252*IF('T3'!$S$15="Y",1,0)+TA!$AR$252*IF(TA!$L$15="Y",1,0))</f>
        <v/>
      </c>
      <c r="DP256" s="38" t="str">
        <f>IF(ISBLANK('T1'!$C$252),"",'T1'!$F$252*IF('T1'!$T$15="Y",1,0)+'T2'!$F$252*IF('T2'!$T$15="Y",1,0)+'T3'!$F$252*IF('T3'!$T$15="Y",1,0)+TA!$AS$252*IF(TA!$M$15="Y",1,0))</f>
        <v/>
      </c>
      <c r="DQ256" s="38" t="str">
        <f>IF(ISBLANK('T1'!$C$252),"",'T1'!$G$252*IF('T1'!$U$15="Y",1,0)+'T2'!$G$252*IF('T2'!$U$15="Y",1,0)+'T3'!$G$252*IF('T3'!$U$15="Y",1,0)+TA!$AT$252*IF(TA!$N$15="Y",1,0))</f>
        <v/>
      </c>
      <c r="DR256" s="38" t="str">
        <f>IF(ISBLANK('T1'!$C$252),"",'T1'!$H$252*IF('T1'!$V$15="Y",1,0)+'T2'!$H$252*IF('T2'!$V$15="Y",1,0)+'T3'!$H$252*IF('T3'!$V$15="Y",1,0))</f>
        <v/>
      </c>
      <c r="DS256" s="38" t="str">
        <f>IF(ISBLANK('T1'!$C$252),"",'T1'!$I$252*IF('T1'!$W$15="Y",1,0)+'T2'!$I$252*IF('T2'!$W$15="Y",1,0)+'T3'!$I$252*IF('T3'!$W$15="Y",1,0))</f>
        <v/>
      </c>
      <c r="DT256" s="38" t="str">
        <f>IF(ISBLANK('T1'!$C$252),"",'T1'!$J$252*IF('T1'!$X$15="Y",1,0)+'T2'!$J$252*IF('T2'!$X$15="Y",1,0)+'T3'!$J$252*IF('T3'!$X$15="Y",1,0))</f>
        <v/>
      </c>
      <c r="DU256" s="38" t="str">
        <f>IF(ISBLANK('T1'!$C$252),"",'T1'!$K$252*IF('T1'!$Y$15="Y",1,0)+'T2'!$K$252*IF('T2'!$Y$15="Y",1,0)+'T3'!$K$252*IF('T3'!$Y$15="Y",1,0))</f>
        <v/>
      </c>
      <c r="DV256" s="38" t="str">
        <f>IF(ISBLANK('T1'!$C$252),"",'T1'!$L$252*IF('T1'!$Z$15="Y",1,0)+'T2'!$L$252*IF('T2'!$Z$15="Y",1,0)+'T3'!$L$252*IF('T3'!$Z$15="Y",1,0))</f>
        <v/>
      </c>
      <c r="DW256" s="38" t="str">
        <f>IF(ISBLANK('T1'!$C$252),"",'T1'!$M$252*IF('T1'!$AA$15="Y",1,0)+'T2'!$M$252*IF('T2'!$AA$15="Y",1,0)+'T3'!$M$252*IF('T3'!$AA$15="Y",1,0))</f>
        <v/>
      </c>
      <c r="DX256" s="38" t="str">
        <f>IF(ISBLANK('T1'!$C$252),"",'T1'!$M$252*IF('T1'!$AB$15="Y",1,0)+'T2'!$M$252*IF('T2'!$AB$15="Y",1,0)+'T3'!$M$252*IF('T3'!$AB$15="Y",1,0))</f>
        <v/>
      </c>
      <c r="DY256" s="38" t="str">
        <f>IF(ISBLANK('T1'!$C$252),"",SUM($DO$256:$DX$256))</f>
        <v/>
      </c>
      <c r="DZ256" s="38" t="str">
        <f>IF(ISBLANK('T1'!$C$252),"",IF(ISERR($DY$256/$DY$5),"",$DY$256/$DY$5))</f>
        <v/>
      </c>
      <c r="EC256" s="38" t="str">
        <f>IF(ISBLANK('T1'!$C$252),"",'T1'!$E$252*IF('T1'!$S$16="Y",1,0)+'T2'!$E$252*IF('T2'!$S$16="Y",1,0)+'T3'!$E$252*IF('T3'!$S$16="Y",1,0)+TA!$AR$252*IF(TA!$L$16="Y",1,0))</f>
        <v/>
      </c>
      <c r="ED256" s="38" t="str">
        <f>IF(ISBLANK('T1'!$C$252),"",'T1'!$F$252*IF('T1'!$T$16="Y",1,0)+'T2'!$F$252*IF('T2'!$T$16="Y",1,0)+'T3'!$F$252*IF('T3'!$T$16="Y",1,0)+TA!$AS$252*IF(TA!$M$16="Y",1,0))</f>
        <v/>
      </c>
      <c r="EE256" s="38" t="str">
        <f>IF(ISBLANK('T1'!$C$252),"",'T1'!$G$252*IF('T1'!$U$16="Y",1,0)+'T2'!$G$252*IF('T2'!$U$16="Y",1,0)+'T3'!$G$252*IF('T3'!$U$16="Y",1,0)+TA!$AT$252*IF(TA!$N$16="Y",1,0))</f>
        <v/>
      </c>
      <c r="EF256" s="38" t="str">
        <f>IF(ISBLANK('T1'!$C$252),"",'T1'!$H$252*IF('T1'!$V$16="Y",1,0)+'T2'!$H$252*IF('T2'!$V$16="Y",1,0)+'T3'!$H$252*IF('T3'!$V$16="Y",1,0))</f>
        <v/>
      </c>
      <c r="EG256" s="38" t="str">
        <f>IF(ISBLANK('T1'!$C$252),"",'T1'!$I$252*IF('T1'!$W$16="Y",1,0)+'T2'!$I$252*IF('T2'!$W$16="Y",1,0)+'T3'!$I$252*IF('T3'!$W$16="Y",1,0))</f>
        <v/>
      </c>
      <c r="EH256" s="38" t="str">
        <f>IF(ISBLANK('T1'!$C$252),"",'T1'!$J$252*IF('T1'!$X$16="Y",1,0)+'T2'!$J$252*IF('T2'!$X$16="Y",1,0)+'T3'!$J$252*IF('T3'!$X$16="Y",1,0))</f>
        <v/>
      </c>
      <c r="EI256" s="38" t="str">
        <f>IF(ISBLANK('T1'!$C$252),"",'T1'!$K$252*IF('T1'!$Y$16="Y",1,0)+'T2'!$K$252*IF('T2'!$Y$16="Y",1,0)+'T3'!$K$252*IF('T3'!$Y$16="Y",1,0))</f>
        <v/>
      </c>
      <c r="EJ256" s="38" t="str">
        <f>IF(ISBLANK('T1'!$C$252),"",'T1'!$L$252*IF('T1'!$Z$16="Y",1,0)+'T2'!$L$252*IF('T2'!$Z$16="Y",1,0)+'T3'!$L$252*IF('T3'!$Z$16="Y",1,0))</f>
        <v/>
      </c>
      <c r="EK256" s="38" t="str">
        <f>IF(ISBLANK('T1'!$C$252),"",'T1'!$M$252*IF('T1'!$AA$16="Y",1,0)+'T2'!$M$252*IF('T2'!$AA$16="Y",1,0)+'T3'!$M$252*IF('T3'!$AA$16="Y",1,0))</f>
        <v/>
      </c>
      <c r="EL256" s="38" t="str">
        <f>IF(ISBLANK('T1'!$C$252),"",'T1'!$M$252*IF('T1'!$AB$16="Y",1,0)+'T2'!$M$252*IF('T2'!$AB$16="Y",1,0)+'T3'!$M$252*IF('T3'!$AB$16="Y",1,0))</f>
        <v/>
      </c>
      <c r="EM256" s="38" t="str">
        <f>IF(ISBLANK('T1'!$C$252),"",SUM($EC$256:$EL$256))</f>
        <v/>
      </c>
      <c r="EN256" s="38" t="str">
        <f>IF(ISBLANK('T1'!$C$252),"",IF(ISERR($EM$256/$EM$5),"",$EM$256/$EM$5))</f>
        <v/>
      </c>
      <c r="EQ256" s="38" t="str">
        <f>IF(ISBLANK('T1'!$C$252),"",'T1'!$E$252*IF('T1'!$S$17="Y",1,0)+'T2'!$E$252*IF('T2'!$S$17="Y",1,0)+'T3'!$E$252*IF('T3'!$S$17="Y",1,0)+TA!$AR$252*IF(TA!$L$17="Y",1,0))</f>
        <v/>
      </c>
      <c r="ER256" s="38" t="str">
        <f>IF(ISBLANK('T1'!$C$252),"",'T1'!$F$252*IF('T1'!$T$17="Y",1,0)+'T2'!$F$252*IF('T2'!$T$17="Y",1,0)+'T3'!$F$252*IF('T3'!$T$17="Y",1,0)+TA!$AS$252*IF(TA!$M$17="Y",1,0))</f>
        <v/>
      </c>
      <c r="ES256" s="38" t="str">
        <f>IF(ISBLANK('T1'!$C$252),"",'T1'!$G$252*IF('T1'!$U$17="Y",1,0)+'T2'!$G$252*IF('T2'!$U$17="Y",1,0)+'T3'!$G$252*IF('T3'!$U$17="Y",1,0)+TA!$AT$252*IF(TA!$N$17="Y",1,0))</f>
        <v/>
      </c>
      <c r="ET256" s="38" t="str">
        <f>IF(ISBLANK('T1'!$C$252),"",'T1'!$H$252*IF('T1'!$V$17="Y",1,0)+'T2'!$H$252*IF('T2'!$V$17="Y",1,0)+'T3'!$H$252*IF('T3'!$V$17="Y",1,0))</f>
        <v/>
      </c>
      <c r="EU256" s="38" t="str">
        <f>IF(ISBLANK('T1'!$C$252),"",'T1'!$I$252*IF('T1'!$W$17="Y",1,0)+'T2'!$I$252*IF('T2'!$W$17="Y",1,0)+'T3'!$I$252*IF('T3'!$W$17="Y",1,0))</f>
        <v/>
      </c>
      <c r="EV256" s="38" t="str">
        <f>IF(ISBLANK('T1'!$C$252),"",'T1'!$J$252*IF('T1'!$X$17="Y",1,0)+'T2'!$J$252*IF('T2'!$X$17="Y",1,0)+'T3'!$J$252*IF('T3'!$X$17="Y",1,0))</f>
        <v/>
      </c>
      <c r="EW256" s="38" t="str">
        <f>IF(ISBLANK('T1'!$C$252),"",'T1'!$K$252*IF('T1'!$Y$17="Y",1,0)+'T2'!$K$252*IF('T2'!$Y$17="Y",1,0)+'T3'!$K$252*IF('T3'!$Y$17="Y",1,0))</f>
        <v/>
      </c>
      <c r="EX256" s="38" t="str">
        <f>IF(ISBLANK('T1'!$C$252),"",'T1'!$L$252*IF('T1'!$Z$17="Y",1,0)+'T2'!$L$252*IF('T2'!$Z$17="Y",1,0)+'T3'!$L$252*IF('T3'!$Z$17="Y",1,0))</f>
        <v/>
      </c>
      <c r="EY256" s="38" t="str">
        <f>IF(ISBLANK('T1'!$C$252),"",'T1'!$M$252*IF('T1'!$AA$17="Y",1,0)+'T2'!$M$252*IF('T2'!$AA$17="Y",1,0)+'T3'!$M$252*IF('T3'!$AA$17="Y",1,0))</f>
        <v/>
      </c>
      <c r="EZ256" s="38" t="str">
        <f>IF(ISBLANK('T1'!$C$252),"",'T1'!$M$252*IF('T1'!$AB$17="Y",1,0)+'T2'!$M$252*IF('T2'!$AB$17="Y",1,0)+'T3'!$M$252*IF('T3'!$AB$17="Y",1,0))</f>
        <v/>
      </c>
      <c r="FA256" s="38" t="str">
        <f>IF(ISBLANK('T1'!$C$252),"",SUM($EQ$256:$EZ$256))</f>
        <v/>
      </c>
      <c r="FB256" s="38" t="str">
        <f>IF(ISBLANK('T1'!$C$252),"",IF(ISERR($FA$256/$FA$5),"",$FA$256/$FA$5))</f>
        <v/>
      </c>
    </row>
    <row r="257" spans="20:158">
      <c r="T257" s="38" t="str">
        <f>IF(ISBLANK('T1'!$C$253),"",'T1'!$E$253*IF('T1'!$S$8="Y",1,0)+'T2'!$E$253*IF('T2'!$S$8="Y",1,0)+'T3'!$E$253*IF('T3'!$S$8="Y",1,0)+TA!$AR$253*IF(TA!$L$8="Y",1,0))</f>
        <v/>
      </c>
      <c r="U257" s="38" t="str">
        <f>IF(ISBLANK('T1'!$C$253),"",'T1'!$F$253*IF('T1'!$T$8="Y",1,0)+'T2'!$F$253*IF('T2'!$T$8="Y",1,0)+'T3'!$F$253*IF('T3'!$T$8="Y",1,0)+TA!$AS$253*IF(TA!$M$8="Y",1,0))</f>
        <v/>
      </c>
      <c r="V257" s="38" t="str">
        <f>IF(ISBLANK('T1'!$C$253),"",'T1'!$G$253*IF('T1'!$U$8="Y",1,0)+'T2'!$G$253*IF('T2'!$U$8="Y",1,0)+'T3'!$G$253*IF('T3'!$U$8="Y",1,0)+TA!$AT$253*IF(TA!$N$8="Y",1,0))</f>
        <v/>
      </c>
      <c r="W257" s="38" t="str">
        <f>IF(ISBLANK('T1'!$C$253),"",'T1'!$H$253*IF('T1'!$V$8="Y",1,0)+'T2'!$H$253*IF('T2'!$V$8="Y",1,0)+'T3'!$H$253*IF('T3'!$V$8="Y",1,0))</f>
        <v/>
      </c>
      <c r="X257" s="38" t="str">
        <f>IF(ISBLANK('T1'!$C$253),"",'T1'!$I$253*IF('T1'!$W$8="Y",1,0)+'T2'!$I$253*IF('T2'!$W$8="Y",1,0)+'T3'!$I$253*IF('T3'!$W$8="Y",1,0))</f>
        <v/>
      </c>
      <c r="Y257" s="38" t="str">
        <f>IF(ISBLANK('T1'!$C$253),"",'T1'!$J$253*IF('T1'!$X$8="Y",1,0)+'T2'!$J$253*IF('T2'!$X$8="Y",1,0)+'T3'!$J$253*IF('T3'!$X$8="Y",1,0))</f>
        <v/>
      </c>
      <c r="Z257" s="38" t="str">
        <f>IF(ISBLANK('T1'!$C$253),"",'T1'!$K$253*IF('T1'!$Y$8="Y",1,0)+'T2'!$K$253*IF('T2'!$Y$8="Y",1,0)+'T3'!$K$253*IF('T3'!$Y$8="Y",1,0))</f>
        <v/>
      </c>
      <c r="AA257" s="38" t="str">
        <f>IF(ISBLANK('T1'!$C$253),"",'T1'!$L$253*IF('T1'!$Z$8="Y",1,0)+'T2'!$L$253*IF('T2'!$Z$8="Y",1,0)+'T3'!$L$253*IF('T3'!$Z$8="Y",1,0))</f>
        <v/>
      </c>
      <c r="AB257" s="38" t="str">
        <f>IF(ISBLANK('T1'!$C$253),"",'T1'!$M$253*IF('T1'!$AA$8="Y",1,0)+'T2'!$M$253*IF('T2'!$AA$8="Y",1,0)+'T3'!$M$253*IF('T3'!$AA$8="Y",1,0))</f>
        <v/>
      </c>
      <c r="AC257" s="38" t="str">
        <f>IF(ISBLANK('T1'!$C$253),"",'T1'!$M$253*IF('T1'!$AB$8="Y",1,0)+'T2'!$M$253*IF('T2'!$AB$8="Y",1,0)+'T3'!$M$253*IF('T3'!$AB$8="Y",1,0))</f>
        <v/>
      </c>
      <c r="AD257" s="38" t="str">
        <f>IF(ISBLANK('T1'!$C$253),"",SUM($T$257:$AC$257))</f>
        <v/>
      </c>
      <c r="AE257" s="38" t="str">
        <f>IF(ISBLANK('T1'!$C$253),"",IF(ISERR($AD$257/$AD$5),"",$AD$257/$AD$5))</f>
        <v/>
      </c>
      <c r="AI257" s="38" t="str">
        <f>IF(ISBLANK('T1'!$C$253),"",'T1'!$E$253*IF('T1'!$S$9="Y",1,0)+'T2'!$E$253*IF('T2'!$S$9="Y",1,0)+'T3'!$E$253*IF('T3'!$S$9="Y",1,0)+TA!$AR$253*IF(TA!$L$9="Y",1,0))</f>
        <v/>
      </c>
      <c r="AJ257" s="38" t="str">
        <f>IF(ISBLANK('T1'!$C$253),"",'T1'!$F$253*IF('T1'!$T$9="Y",1,0)+'T2'!$F$253*IF('T2'!$T$9="Y",1,0)+'T3'!$F$253*IF('T3'!$T$9="Y",1,0)+TA!$AS$253*IF(TA!$M$9="Y",1,0))</f>
        <v/>
      </c>
      <c r="AK257" s="38" t="str">
        <f>IF(ISBLANK('T1'!$C$253),"",'T1'!$G$253*IF('T1'!$U$9="Y",1,0)+'T2'!$G$253*IF('T2'!$U$9="Y",1,0)+'T3'!$G$253*IF('T3'!$U$9="Y",1,0)+TA!$AT$253*IF(TA!$N$9="Y",1,0))</f>
        <v/>
      </c>
      <c r="AL257" s="38" t="str">
        <f>IF(ISBLANK('T1'!$C$253),"",'T1'!$H$253*IF('T1'!$V$9="Y",1,0)+'T2'!$H$253*IF('T2'!$V$9="Y",1,0)+'T3'!$H$253*IF('T3'!$V$9="Y",1,0))</f>
        <v/>
      </c>
      <c r="AM257" s="38" t="str">
        <f>IF(ISBLANK('T1'!$C$253),"",'T1'!$I$253*IF('T1'!$W$9="Y",1,0)+'T2'!$I$253*IF('T2'!$W$9="Y",1,0)+'T3'!$I$253*IF('T3'!$W$9="Y",1,0))</f>
        <v/>
      </c>
      <c r="AN257" s="38" t="str">
        <f>IF(ISBLANK('T1'!$C$253),"",'T1'!$J$253*IF('T1'!$X$9="Y",1,0)+'T2'!$J$253*IF('T2'!$X$9="Y",1,0)+'T3'!$J$253*IF('T3'!$X$9="Y",1,0))</f>
        <v/>
      </c>
      <c r="AO257" s="38" t="str">
        <f>IF(ISBLANK('T1'!$C$253),"",'T1'!$K$253*IF('T1'!$Y$9="Y",1,0)+'T2'!$K$253*IF('T2'!$Y$9="Y",1,0)+'T3'!$K$253*IF('T3'!$Y$9="Y",1,0))</f>
        <v/>
      </c>
      <c r="AP257" s="38" t="str">
        <f>IF(ISBLANK('T1'!$C$253),"",'T1'!$L$253*IF('T1'!$Z$9="Y",1,0)+'T2'!$L$253*IF('T2'!$Z$9="Y",1,0)+'T3'!$L$253*IF('T3'!$Z$9="Y",1,0))</f>
        <v/>
      </c>
      <c r="AQ257" s="38" t="str">
        <f>IF(ISBLANK('T1'!$C$253),"",'T1'!$M$253*IF('T1'!$AA$9="Y",1,0)+'T2'!$M$253*IF('T2'!$AA$9="Y",1,0)+'T3'!$M$253*IF('T3'!$AA$9="Y",1,0))</f>
        <v/>
      </c>
      <c r="AR257" s="38" t="str">
        <f>IF(ISBLANK('T1'!$C$253),"",'T1'!$M$253*IF('T1'!$AB$9="Y",1,0)+'T2'!$M$253*IF('T2'!$AB$9="Y",1,0)+'T3'!$M$253*IF('T3'!$AB$9="Y",1,0))</f>
        <v/>
      </c>
      <c r="AS257" s="38" t="str">
        <f>IF(ISBLANK('T1'!$C$253),"",SUM($AI$257:$AR$257))</f>
        <v/>
      </c>
      <c r="AT257" s="38" t="str">
        <f>IF(ISBLANK('T1'!$C$253),"",IF(ISERR($AS$257/$AS$5),"",$AS$257/$AS$5))</f>
        <v/>
      </c>
      <c r="AW257" s="38" t="str">
        <f>IF(ISBLANK('T1'!$C$253),"",'T1'!$E$253*IF('T1'!$S$10="Y",1,0)+'T2'!$E$253*IF('T2'!$S$10="Y",1,0)+'T3'!$E$253*IF('T3'!$S$10="Y",1,0)+TA!$AR$253*IF(TA!$L$10="Y",1,0))</f>
        <v/>
      </c>
      <c r="AX257" s="38" t="str">
        <f>IF(ISBLANK('T1'!$C$253),"",'T1'!$F$253*IF('T1'!$T$10="Y",1,0)+'T2'!$F$253*IF('T2'!$T$10="Y",1,0)+'T3'!$F$253*IF('T3'!$T$10="Y",1,0)+TA!$AS$253*IF(TA!$M$10="Y",1,0))</f>
        <v/>
      </c>
      <c r="AY257" s="38" t="str">
        <f>IF(ISBLANK('T1'!$C$253),"",'T1'!$G$253*IF('T1'!$U$10="Y",1,0)+'T2'!$G$253*IF('T2'!$U$10="Y",1,0)+'T3'!$G$253*IF('T3'!$U$10="Y",1,0)+TA!$AT$253*IF(TA!$N$10="Y",1,0))</f>
        <v/>
      </c>
      <c r="AZ257" s="38" t="str">
        <f>IF(ISBLANK('T1'!$C$253),"",'T1'!$H$253*IF('T1'!$V$10="Y",1,0)+'T2'!$H$253*IF('T2'!$V$10="Y",1,0)+'T3'!$H$253*IF('T3'!$V$10="Y",1,0))</f>
        <v/>
      </c>
      <c r="BA257" s="38" t="str">
        <f>IF(ISBLANK('T1'!$C$253),"",'T1'!$I$253*IF('T1'!$W$10="Y",1,0)+'T2'!$I$253*IF('T2'!$W$10="Y",1,0)+'T3'!$I$253*IF('T3'!$W$10="Y",1,0))</f>
        <v/>
      </c>
      <c r="BB257" s="38" t="str">
        <f>IF(ISBLANK('T1'!$C$253),"",'T1'!$J$253*IF('T1'!$X$10="Y",1,0)+'T2'!$J$253*IF('T2'!$X$10="Y",1,0)+'T3'!$J$253*IF('T3'!$X$10="Y",1,0))</f>
        <v/>
      </c>
      <c r="BC257" s="38" t="str">
        <f>IF(ISBLANK('T1'!$C$253),"",'T1'!$K$253*IF('T1'!$Y$10="Y",1,0)+'T2'!$K$253*IF('T2'!$Y$10="Y",1,0)+'T3'!$K$253*IF('T3'!$Y$10="Y",1,0))</f>
        <v/>
      </c>
      <c r="BD257" s="38" t="str">
        <f>IF(ISBLANK('T1'!$C$253),"",'T1'!$L$253*IF('T1'!$Z$10="Y",1,0)+'T2'!$L$253*IF('T2'!$Z$10="Y",1,0)+'T3'!$L$253*IF('T3'!$Z$10="Y",1,0))</f>
        <v/>
      </c>
      <c r="BE257" s="38" t="str">
        <f>IF(ISBLANK('T1'!$C$253),"",'T1'!$M$253*IF('T1'!$AA$10="Y",1,0)+'T2'!$M$253*IF('T2'!$AA$10="Y",1,0)+'T3'!$M$253*IF('T3'!$AA$10="Y",1,0))</f>
        <v/>
      </c>
      <c r="BF257" s="38" t="str">
        <f>IF(ISBLANK('T1'!$C$253),"",'T1'!$M$253*IF('T1'!$AB$10="Y",1,0)+'T2'!$M$253*IF('T2'!$AB$10="Y",1,0)+'T3'!$M$253*IF('T3'!$AB$10="Y",1,0))</f>
        <v/>
      </c>
      <c r="BG257" s="38" t="str">
        <f>IF(ISBLANK('T1'!$C$253),"",SUM($AW$257:$BF$257))</f>
        <v/>
      </c>
      <c r="BH257" s="38" t="str">
        <f>IF(ISBLANK('T1'!$C$253),"",IF(ISERR($BG$257/$BG$5),"",$BG$257/$BG$5))</f>
        <v/>
      </c>
      <c r="BK257" s="38" t="str">
        <f>IF(ISBLANK('T1'!$C$253),"",'T1'!$E$253*IF('T1'!$S$11="Y",1,0)+'T2'!$E$253*IF('T2'!$S$11="Y",1,0)+'T3'!$E$253*IF('T3'!$S$11="Y",1,0)+TA!$AR$253*IF(TA!$L$11="Y",1,0))</f>
        <v/>
      </c>
      <c r="BL257" s="38" t="str">
        <f>IF(ISBLANK('T1'!$C$253),"",'T1'!$F$253*IF('T1'!$T$11="Y",1,0)+'T2'!$F$253*IF('T2'!$T$11="Y",1,0)+'T3'!$F$253*IF('T3'!$T$11="Y",1,0)+TA!$AS$253*IF(TA!$M$11="Y",1,0))</f>
        <v/>
      </c>
      <c r="BM257" s="38" t="str">
        <f>IF(ISBLANK('T1'!$C$253),"",'T1'!$G$253*IF('T1'!$U$11="Y",1,0)+'T2'!$G$253*IF('T2'!$U$11="Y",1,0)+'T3'!$G$253*IF('T3'!$U$11="Y",1,0)+TA!$AT$253*IF(TA!$N$11="Y",1,0))</f>
        <v/>
      </c>
      <c r="BN257" s="38" t="str">
        <f>IF(ISBLANK('T1'!$C$253),"",'T1'!$H$253*IF('T1'!$V$11="Y",1,0)+'T2'!$H$253*IF('T2'!$V$11="Y",1,0)+'T3'!$H$253*IF('T3'!$V$11="Y",1,0))</f>
        <v/>
      </c>
      <c r="BO257" s="38" t="str">
        <f>IF(ISBLANK('T1'!$C$253),"",'T1'!$I$253*IF('T1'!$W$11="Y",1,0)+'T2'!$I$253*IF('T2'!$W$11="Y",1,0)+'T3'!$I$253*IF('T3'!$W$11="Y",1,0))</f>
        <v/>
      </c>
      <c r="BP257" s="38" t="str">
        <f>IF(ISBLANK('T1'!$C$253),"",'T1'!$J$253*IF('T1'!$X$11="Y",1,0)+'T2'!$J$253*IF('T2'!$X$11="Y",1,0)+'T3'!$J$253*IF('T3'!$X$11="Y",1,0))</f>
        <v/>
      </c>
      <c r="BQ257" s="38" t="str">
        <f>IF(ISBLANK('T1'!$C$253),"",'T1'!$K$253*IF('T1'!$Y$11="Y",1,0)+'T2'!$K$253*IF('T2'!$Y$11="Y",1,0)+'T3'!$K$253*IF('T3'!$Y$11="Y",1,0))</f>
        <v/>
      </c>
      <c r="BR257" s="38" t="str">
        <f>IF(ISBLANK('T1'!$C$253),"",'T1'!$L$253*IF('T1'!$Z$11="Y",1,0)+'T2'!$L$253*IF('T2'!$Z$11="Y",1,0)+'T3'!$L$253*IF('T3'!$Z$11="Y",1,0))</f>
        <v/>
      </c>
      <c r="BS257" s="38" t="str">
        <f>IF(ISBLANK('T1'!$C$253),"",'T1'!$M$253*IF('T1'!$AA$11="Y",1,0)+'T2'!$M$253*IF('T2'!$AA$11="Y",1,0)+'T3'!$M$253*IF('T3'!$AA$11="Y",1,0))</f>
        <v/>
      </c>
      <c r="BT257" s="38" t="str">
        <f>IF(ISBLANK('T1'!$C$253),"",'T1'!$M$253*IF('T1'!$AB$11="Y",1,0)+'T2'!$M$253*IF('T2'!$AB$11="Y",1,0)+'T3'!$M$253*IF('T3'!$AB$11="Y",1,0))</f>
        <v/>
      </c>
      <c r="BU257" s="38" t="str">
        <f>IF(ISBLANK('T1'!$C$253),"",SUM($BK$257:$BT$257))</f>
        <v/>
      </c>
      <c r="BV257" s="38" t="str">
        <f>IF(ISBLANK('T1'!$C$253),"",IF(ISERR($BU$257/$BU$5),"",$BU$257/$BU$5))</f>
        <v/>
      </c>
      <c r="BY257" s="38" t="str">
        <f>IF(ISBLANK('T1'!$C$253),"",'T1'!$E$253*IF('T1'!$S$12="Y",1,0)+'T2'!$E$253*IF('T2'!$S$12="Y",1,0)+'T3'!$E$253*IF('T3'!$S$12="Y",1,0)+TA!$AR$253*IF(TA!$L$12="Y",1,0))</f>
        <v/>
      </c>
      <c r="BZ257" s="38" t="str">
        <f>IF(ISBLANK('T1'!$C$253),"",'T1'!$F$253*IF('T1'!$T$12="Y",1,0)+'T2'!$F$253*IF('T2'!$T$12="Y",1,0)+'T3'!$F$253*IF('T3'!$T$12="Y",1,0)+TA!$AS$253*IF(TA!$M$12="Y",1,0))</f>
        <v/>
      </c>
      <c r="CA257" s="38" t="str">
        <f>IF(ISBLANK('T1'!$C$253),"",'T1'!$G$253*IF('T1'!$U$12="Y",1,0)+'T2'!$G$253*IF('T2'!$U$12="Y",1,0)+'T3'!$G$253*IF('T3'!$U$12="Y",1,0)+TA!$AT$253*IF(TA!$N$12="Y",1,0))</f>
        <v/>
      </c>
      <c r="CB257" s="38" t="str">
        <f>IF(ISBLANK('T1'!$C$253),"",'T1'!$H$253*IF('T1'!$V$12="Y",1,0)+'T2'!$H$253*IF('T2'!$V$12="Y",1,0)+'T3'!$H$253*IF('T3'!$V$12="Y",1,0))</f>
        <v/>
      </c>
      <c r="CC257" s="38" t="str">
        <f>IF(ISBLANK('T1'!$C$253),"",'T1'!$I$253*IF('T1'!$W$12="Y",1,0)+'T2'!$I$253*IF('T2'!$W$12="Y",1,0)+'T3'!$I$253*IF('T3'!$W$12="Y",1,0))</f>
        <v/>
      </c>
      <c r="CD257" s="38" t="str">
        <f>IF(ISBLANK('T1'!$C$253),"",'T1'!$J$253*IF('T1'!$X$12="Y",1,0)+'T2'!$J$253*IF('T2'!$X$12="Y",1,0)+'T3'!$J$253*IF('T3'!$X$12="Y",1,0))</f>
        <v/>
      </c>
      <c r="CE257" s="38" t="str">
        <f>IF(ISBLANK('T1'!$C$253),"",'T1'!$K$253*IF('T1'!$Y$12="Y",1,0)+'T2'!$K$253*IF('T2'!$Y$12="Y",1,0)+'T3'!$K$253*IF('T3'!$Y$12="Y",1,0))</f>
        <v/>
      </c>
      <c r="CF257" s="38" t="str">
        <f>IF(ISBLANK('T1'!$C$253),"",'T1'!$L$253*IF('T1'!$Z$12="Y",1,0)+'T2'!$L$253*IF('T2'!$Z$12="Y",1,0)+'T3'!$L$253*IF('T3'!$Z$12="Y",1,0))</f>
        <v/>
      </c>
      <c r="CG257" s="38" t="str">
        <f>IF(ISBLANK('T1'!$C$253),"",'T1'!$M$253*IF('T1'!$AA$12="Y",1,0)+'T2'!$M$253*IF('T2'!$AA$12="Y",1,0)+'T3'!$M$253*IF('T3'!$AA$12="Y",1,0))</f>
        <v/>
      </c>
      <c r="CH257" s="38" t="str">
        <f>IF(ISBLANK('T1'!$C$253),"",'T1'!$M$253*IF('T1'!$AB$12="Y",1,0)+'T2'!$M$253*IF('T2'!$AB$12="Y",1,0)+'T3'!$M$253*IF('T3'!$AB$12="Y",1,0))</f>
        <v/>
      </c>
      <c r="CI257" s="38" t="str">
        <f>IF(ISBLANK('T1'!$C$253),"",SUM($BY$257:$CH$257))</f>
        <v/>
      </c>
      <c r="CJ257" s="38" t="str">
        <f>IF(ISBLANK('T1'!$C$253),"",IF(ISERR($CI$257/$CI$5),"",$CI$257/$CI$5))</f>
        <v/>
      </c>
      <c r="CM257" s="38" t="str">
        <f>IF(ISBLANK('T1'!$C$253),"",'T1'!$E$253*IF('T1'!$S$13="Y",1,0)+'T2'!$E$253*IF('T2'!$S$13="Y",1,0)+'T3'!$E$253*IF('T3'!$S$13="Y",1,0)+TA!$AR$253*IF(TA!$L$13="Y",1,0))</f>
        <v/>
      </c>
      <c r="CN257" s="38" t="str">
        <f>IF(ISBLANK('T1'!$C$253),"",'T1'!$F$253*IF('T1'!$T$13="Y",1,0)+'T2'!$F$253*IF('T2'!$T$13="Y",1,0)+'T3'!$F$253*IF('T3'!$T$13="Y",1,0)+TA!$AS$253*IF(TA!$M$13="Y",1,0))</f>
        <v/>
      </c>
      <c r="CO257" s="38" t="str">
        <f>IF(ISBLANK('T1'!$C$253),"",'T1'!$G$253*IF('T1'!$U$13="Y",1,0)+'T2'!$G$253*IF('T2'!$U$13="Y",1,0)+'T3'!$G$253*IF('T3'!$U$13="Y",1,0)+TA!$AT$253*IF(TA!$N$13="Y",1,0))</f>
        <v/>
      </c>
      <c r="CP257" s="38" t="str">
        <f>IF(ISBLANK('T1'!$C$253),"",'T1'!$H$253*IF('T1'!$V$13="Y",1,0)+'T2'!$H$253*IF('T2'!$V$13="Y",1,0)+'T3'!$H$253*IF('T3'!$V$13="Y",1,0))</f>
        <v/>
      </c>
      <c r="CQ257" s="38" t="str">
        <f>IF(ISBLANK('T1'!$C$253),"",'T1'!$I$253*IF('T1'!$W$13="Y",1,0)+'T2'!$I$253*IF('T2'!$W$13="Y",1,0)+'T3'!$I$253*IF('T3'!$W$13="Y",1,0))</f>
        <v/>
      </c>
      <c r="CR257" s="38" t="str">
        <f>IF(ISBLANK('T1'!$C$253),"",'T1'!$J$253*IF('T1'!$X$13="Y",1,0)+'T2'!$J$253*IF('T2'!$X$13="Y",1,0)+'T3'!$J$253*IF('T3'!$X$13="Y",1,0))</f>
        <v/>
      </c>
      <c r="CS257" s="38" t="str">
        <f>IF(ISBLANK('T1'!$C$253),"",'T1'!$K$253*IF('T1'!$Y$13="Y",1,0)+'T2'!$K$253*IF('T2'!$Y$13="Y",1,0)+'T3'!$K$253*IF('T3'!$Y$13="Y",1,0))</f>
        <v/>
      </c>
      <c r="CT257" s="38" t="str">
        <f>IF(ISBLANK('T1'!$C$253),"",'T1'!$L$253*IF('T1'!$Z$13="Y",1,0)+'T2'!$L$253*IF('T2'!$Z$13="Y",1,0)+'T3'!$L$253*IF('T3'!$Z$13="Y",1,0))</f>
        <v/>
      </c>
      <c r="CU257" s="38" t="str">
        <f>IF(ISBLANK('T1'!$C$253),"",'T1'!$M$253*IF('T1'!$AA$13="Y",1,0)+'T2'!$M$253*IF('T2'!$AA$13="Y",1,0)+'T3'!$M$253*IF('T3'!$AA$13="Y",1,0))</f>
        <v/>
      </c>
      <c r="CV257" s="38" t="str">
        <f>IF(ISBLANK('T1'!$C$253),"",'T1'!$M$253*IF('T1'!$AB$13="Y",1,0)+'T2'!$M$253*IF('T2'!$AB$13="Y",1,0)+'T3'!$M$253*IF('T3'!$AB$13="Y",1,0))</f>
        <v/>
      </c>
      <c r="CW257" s="38" t="str">
        <f>IF(ISBLANK('T1'!$C$253),"",SUM($CM$257:$CV$257))</f>
        <v/>
      </c>
      <c r="CX257" s="38" t="str">
        <f>IF(ISBLANK('T1'!$C$253),"",IF(ISERR($CW$257/$CW$5),"",$CW$257/$CW$5))</f>
        <v/>
      </c>
      <c r="DA257" s="38" t="str">
        <f>IF(ISBLANK('T1'!$C$253),"",'T1'!$E$253*IF('T1'!$S$14="Y",1,0)+'T2'!$E$253*IF('T2'!$S$14="Y",1,0)+'T3'!$E$253*IF('T3'!$S$14="Y",1,0)+TA!$AR$253*IF(TA!$L$14="Y",1,0))</f>
        <v/>
      </c>
      <c r="DB257" s="38" t="str">
        <f>IF(ISBLANK('T1'!$C$253),"",'T1'!$F$253*IF('T1'!$T$14="Y",1,0)+'T2'!$F$253*IF('T2'!$T$14="Y",1,0)+'T3'!$F$253*IF('T3'!$T$14="Y",1,0)+TA!$AS$253*IF(TA!$M$14="Y",1,0))</f>
        <v/>
      </c>
      <c r="DC257" s="38" t="str">
        <f>IF(ISBLANK('T1'!$C$253),"",'T1'!$G$253*IF('T1'!$U$14="Y",1,0)+'T2'!$G$253*IF('T2'!$U$14="Y",1,0)+'T3'!$G$253*IF('T3'!$U$14="Y",1,0)+TA!$AT$253*IF(TA!$N$14="Y",1,0))</f>
        <v/>
      </c>
      <c r="DD257" s="38" t="str">
        <f>IF(ISBLANK('T1'!$C$253),"",'T1'!$H$253*IF('T1'!$V$14="Y",1,0)+'T2'!$H$253*IF('T2'!$V$14="Y",1,0)+'T3'!$H$253*IF('T3'!$V$14="Y",1,0))</f>
        <v/>
      </c>
      <c r="DE257" s="38" t="str">
        <f>IF(ISBLANK('T1'!$C$253),"",'T1'!$I$253*IF('T1'!$W$14="Y",1,0)+'T2'!$I$253*IF('T2'!$W$14="Y",1,0)+'T3'!$I$253*IF('T3'!$W$14="Y",1,0))</f>
        <v/>
      </c>
      <c r="DF257" s="38" t="str">
        <f>IF(ISBLANK('T1'!$C$253),"",'T1'!$J$253*IF('T1'!$X$14="Y",1,0)+'T2'!$J$253*IF('T2'!$X$14="Y",1,0)+'T3'!$J$253*IF('T3'!$X$14="Y",1,0))</f>
        <v/>
      </c>
      <c r="DG257" s="38" t="str">
        <f>IF(ISBLANK('T1'!$C$253),"",'T1'!$K$253*IF('T1'!$Y$14="Y",1,0)+'T2'!$K$253*IF('T2'!$Y$14="Y",1,0)+'T3'!$K$253*IF('T3'!$Y$14="Y",1,0))</f>
        <v/>
      </c>
      <c r="DH257" s="38" t="str">
        <f>IF(ISBLANK('T1'!$C$253),"",'T1'!$L$253*IF('T1'!$Z$14="Y",1,0)+'T2'!$L$253*IF('T2'!$Z$14="Y",1,0)+'T3'!$L$253*IF('T3'!$Z$14="Y",1,0))</f>
        <v/>
      </c>
      <c r="DI257" s="38" t="str">
        <f>IF(ISBLANK('T1'!$C$253),"",'T1'!$M$253*IF('T1'!$AA$14="Y",1,0)+'T2'!$M$253*IF('T2'!$AA$14="Y",1,0)+'T3'!$M$253*IF('T3'!$AA$14="Y",1,0))</f>
        <v/>
      </c>
      <c r="DJ257" s="38" t="str">
        <f>IF(ISBLANK('T1'!$C$253),"",'T1'!$M$253*IF('T1'!$AB$14="Y",1,0)+'T2'!$M$253*IF('T2'!$AB$14="Y",1,0)+'T3'!$M$253*IF('T3'!$AB$14="Y",1,0))</f>
        <v/>
      </c>
      <c r="DK257" s="38" t="str">
        <f>IF(ISBLANK('T1'!$C$253),"",SUM($DA$257:$DJ$257))</f>
        <v/>
      </c>
      <c r="DL257" s="38" t="str">
        <f>IF(ISBLANK('T1'!$C$253),"",IF(ISERR($DK$257/$DK$5),"",$DK$257/$DK$5))</f>
        <v/>
      </c>
      <c r="DO257" s="38" t="str">
        <f>IF(ISBLANK('T1'!$C$253),"",'T1'!$E$253*IF('T1'!$S$15="Y",1,0)+'T2'!$E$253*IF('T2'!$S$15="Y",1,0)+'T3'!$E$253*IF('T3'!$S$15="Y",1,0)+TA!$AR$253*IF(TA!$L$15="Y",1,0))</f>
        <v/>
      </c>
      <c r="DP257" s="38" t="str">
        <f>IF(ISBLANK('T1'!$C$253),"",'T1'!$F$253*IF('T1'!$T$15="Y",1,0)+'T2'!$F$253*IF('T2'!$T$15="Y",1,0)+'T3'!$F$253*IF('T3'!$T$15="Y",1,0)+TA!$AS$253*IF(TA!$M$15="Y",1,0))</f>
        <v/>
      </c>
      <c r="DQ257" s="38" t="str">
        <f>IF(ISBLANK('T1'!$C$253),"",'T1'!$G$253*IF('T1'!$U$15="Y",1,0)+'T2'!$G$253*IF('T2'!$U$15="Y",1,0)+'T3'!$G$253*IF('T3'!$U$15="Y",1,0)+TA!$AT$253*IF(TA!$N$15="Y",1,0))</f>
        <v/>
      </c>
      <c r="DR257" s="38" t="str">
        <f>IF(ISBLANK('T1'!$C$253),"",'T1'!$H$253*IF('T1'!$V$15="Y",1,0)+'T2'!$H$253*IF('T2'!$V$15="Y",1,0)+'T3'!$H$253*IF('T3'!$V$15="Y",1,0))</f>
        <v/>
      </c>
      <c r="DS257" s="38" t="str">
        <f>IF(ISBLANK('T1'!$C$253),"",'T1'!$I$253*IF('T1'!$W$15="Y",1,0)+'T2'!$I$253*IF('T2'!$W$15="Y",1,0)+'T3'!$I$253*IF('T3'!$W$15="Y",1,0))</f>
        <v/>
      </c>
      <c r="DT257" s="38" t="str">
        <f>IF(ISBLANK('T1'!$C$253),"",'T1'!$J$253*IF('T1'!$X$15="Y",1,0)+'T2'!$J$253*IF('T2'!$X$15="Y",1,0)+'T3'!$J$253*IF('T3'!$X$15="Y",1,0))</f>
        <v/>
      </c>
      <c r="DU257" s="38" t="str">
        <f>IF(ISBLANK('T1'!$C$253),"",'T1'!$K$253*IF('T1'!$Y$15="Y",1,0)+'T2'!$K$253*IF('T2'!$Y$15="Y",1,0)+'T3'!$K$253*IF('T3'!$Y$15="Y",1,0))</f>
        <v/>
      </c>
      <c r="DV257" s="38" t="str">
        <f>IF(ISBLANK('T1'!$C$253),"",'T1'!$L$253*IF('T1'!$Z$15="Y",1,0)+'T2'!$L$253*IF('T2'!$Z$15="Y",1,0)+'T3'!$L$253*IF('T3'!$Z$15="Y",1,0))</f>
        <v/>
      </c>
      <c r="DW257" s="38" t="str">
        <f>IF(ISBLANK('T1'!$C$253),"",'T1'!$M$253*IF('T1'!$AA$15="Y",1,0)+'T2'!$M$253*IF('T2'!$AA$15="Y",1,0)+'T3'!$M$253*IF('T3'!$AA$15="Y",1,0))</f>
        <v/>
      </c>
      <c r="DX257" s="38" t="str">
        <f>IF(ISBLANK('T1'!$C$253),"",'T1'!$M$253*IF('T1'!$AB$15="Y",1,0)+'T2'!$M$253*IF('T2'!$AB$15="Y",1,0)+'T3'!$M$253*IF('T3'!$AB$15="Y",1,0))</f>
        <v/>
      </c>
      <c r="DY257" s="38" t="str">
        <f>IF(ISBLANK('T1'!$C$253),"",SUM($DO$257:$DX$257))</f>
        <v/>
      </c>
      <c r="DZ257" s="38" t="str">
        <f>IF(ISBLANK('T1'!$C$253),"",IF(ISERR($DY$257/$DY$5),"",$DY$257/$DY$5))</f>
        <v/>
      </c>
      <c r="EC257" s="38" t="str">
        <f>IF(ISBLANK('T1'!$C$253),"",'T1'!$E$253*IF('T1'!$S$16="Y",1,0)+'T2'!$E$253*IF('T2'!$S$16="Y",1,0)+'T3'!$E$253*IF('T3'!$S$16="Y",1,0)+TA!$AR$253*IF(TA!$L$16="Y",1,0))</f>
        <v/>
      </c>
      <c r="ED257" s="38" t="str">
        <f>IF(ISBLANK('T1'!$C$253),"",'T1'!$F$253*IF('T1'!$T$16="Y",1,0)+'T2'!$F$253*IF('T2'!$T$16="Y",1,0)+'T3'!$F$253*IF('T3'!$T$16="Y",1,0)+TA!$AS$253*IF(TA!$M$16="Y",1,0))</f>
        <v/>
      </c>
      <c r="EE257" s="38" t="str">
        <f>IF(ISBLANK('T1'!$C$253),"",'T1'!$G$253*IF('T1'!$U$16="Y",1,0)+'T2'!$G$253*IF('T2'!$U$16="Y",1,0)+'T3'!$G$253*IF('T3'!$U$16="Y",1,0)+TA!$AT$253*IF(TA!$N$16="Y",1,0))</f>
        <v/>
      </c>
      <c r="EF257" s="38" t="str">
        <f>IF(ISBLANK('T1'!$C$253),"",'T1'!$H$253*IF('T1'!$V$16="Y",1,0)+'T2'!$H$253*IF('T2'!$V$16="Y",1,0)+'T3'!$H$253*IF('T3'!$V$16="Y",1,0))</f>
        <v/>
      </c>
      <c r="EG257" s="38" t="str">
        <f>IF(ISBLANK('T1'!$C$253),"",'T1'!$I$253*IF('T1'!$W$16="Y",1,0)+'T2'!$I$253*IF('T2'!$W$16="Y",1,0)+'T3'!$I$253*IF('T3'!$W$16="Y",1,0))</f>
        <v/>
      </c>
      <c r="EH257" s="38" t="str">
        <f>IF(ISBLANK('T1'!$C$253),"",'T1'!$J$253*IF('T1'!$X$16="Y",1,0)+'T2'!$J$253*IF('T2'!$X$16="Y",1,0)+'T3'!$J$253*IF('T3'!$X$16="Y",1,0))</f>
        <v/>
      </c>
      <c r="EI257" s="38" t="str">
        <f>IF(ISBLANK('T1'!$C$253),"",'T1'!$K$253*IF('T1'!$Y$16="Y",1,0)+'T2'!$K$253*IF('T2'!$Y$16="Y",1,0)+'T3'!$K$253*IF('T3'!$Y$16="Y",1,0))</f>
        <v/>
      </c>
      <c r="EJ257" s="38" t="str">
        <f>IF(ISBLANK('T1'!$C$253),"",'T1'!$L$253*IF('T1'!$Z$16="Y",1,0)+'T2'!$L$253*IF('T2'!$Z$16="Y",1,0)+'T3'!$L$253*IF('T3'!$Z$16="Y",1,0))</f>
        <v/>
      </c>
      <c r="EK257" s="38" t="str">
        <f>IF(ISBLANK('T1'!$C$253),"",'T1'!$M$253*IF('T1'!$AA$16="Y",1,0)+'T2'!$M$253*IF('T2'!$AA$16="Y",1,0)+'T3'!$M$253*IF('T3'!$AA$16="Y",1,0))</f>
        <v/>
      </c>
      <c r="EL257" s="38" t="str">
        <f>IF(ISBLANK('T1'!$C$253),"",'T1'!$M$253*IF('T1'!$AB$16="Y",1,0)+'T2'!$M$253*IF('T2'!$AB$16="Y",1,0)+'T3'!$M$253*IF('T3'!$AB$16="Y",1,0))</f>
        <v/>
      </c>
      <c r="EM257" s="38" t="str">
        <f>IF(ISBLANK('T1'!$C$253),"",SUM($EC$257:$EL$257))</f>
        <v/>
      </c>
      <c r="EN257" s="38" t="str">
        <f>IF(ISBLANK('T1'!$C$253),"",IF(ISERR($EM$257/$EM$5),"",$EM$257/$EM$5))</f>
        <v/>
      </c>
      <c r="EQ257" s="38" t="str">
        <f>IF(ISBLANK('T1'!$C$253),"",'T1'!$E$253*IF('T1'!$S$17="Y",1,0)+'T2'!$E$253*IF('T2'!$S$17="Y",1,0)+'T3'!$E$253*IF('T3'!$S$17="Y",1,0)+TA!$AR$253*IF(TA!$L$17="Y",1,0))</f>
        <v/>
      </c>
      <c r="ER257" s="38" t="str">
        <f>IF(ISBLANK('T1'!$C$253),"",'T1'!$F$253*IF('T1'!$T$17="Y",1,0)+'T2'!$F$253*IF('T2'!$T$17="Y",1,0)+'T3'!$F$253*IF('T3'!$T$17="Y",1,0)+TA!$AS$253*IF(TA!$M$17="Y",1,0))</f>
        <v/>
      </c>
      <c r="ES257" s="38" t="str">
        <f>IF(ISBLANK('T1'!$C$253),"",'T1'!$G$253*IF('T1'!$U$17="Y",1,0)+'T2'!$G$253*IF('T2'!$U$17="Y",1,0)+'T3'!$G$253*IF('T3'!$U$17="Y",1,0)+TA!$AT$253*IF(TA!$N$17="Y",1,0))</f>
        <v/>
      </c>
      <c r="ET257" s="38" t="str">
        <f>IF(ISBLANK('T1'!$C$253),"",'T1'!$H$253*IF('T1'!$V$17="Y",1,0)+'T2'!$H$253*IF('T2'!$V$17="Y",1,0)+'T3'!$H$253*IF('T3'!$V$17="Y",1,0))</f>
        <v/>
      </c>
      <c r="EU257" s="38" t="str">
        <f>IF(ISBLANK('T1'!$C$253),"",'T1'!$I$253*IF('T1'!$W$17="Y",1,0)+'T2'!$I$253*IF('T2'!$W$17="Y",1,0)+'T3'!$I$253*IF('T3'!$W$17="Y",1,0))</f>
        <v/>
      </c>
      <c r="EV257" s="38" t="str">
        <f>IF(ISBLANK('T1'!$C$253),"",'T1'!$J$253*IF('T1'!$X$17="Y",1,0)+'T2'!$J$253*IF('T2'!$X$17="Y",1,0)+'T3'!$J$253*IF('T3'!$X$17="Y",1,0))</f>
        <v/>
      </c>
      <c r="EW257" s="38" t="str">
        <f>IF(ISBLANK('T1'!$C$253),"",'T1'!$K$253*IF('T1'!$Y$17="Y",1,0)+'T2'!$K$253*IF('T2'!$Y$17="Y",1,0)+'T3'!$K$253*IF('T3'!$Y$17="Y",1,0))</f>
        <v/>
      </c>
      <c r="EX257" s="38" t="str">
        <f>IF(ISBLANK('T1'!$C$253),"",'T1'!$L$253*IF('T1'!$Z$17="Y",1,0)+'T2'!$L$253*IF('T2'!$Z$17="Y",1,0)+'T3'!$L$253*IF('T3'!$Z$17="Y",1,0))</f>
        <v/>
      </c>
      <c r="EY257" s="38" t="str">
        <f>IF(ISBLANK('T1'!$C$253),"",'T1'!$M$253*IF('T1'!$AA$17="Y",1,0)+'T2'!$M$253*IF('T2'!$AA$17="Y",1,0)+'T3'!$M$253*IF('T3'!$AA$17="Y",1,0))</f>
        <v/>
      </c>
      <c r="EZ257" s="38" t="str">
        <f>IF(ISBLANK('T1'!$C$253),"",'T1'!$M$253*IF('T1'!$AB$17="Y",1,0)+'T2'!$M$253*IF('T2'!$AB$17="Y",1,0)+'T3'!$M$253*IF('T3'!$AB$17="Y",1,0))</f>
        <v/>
      </c>
      <c r="FA257" s="38" t="str">
        <f>IF(ISBLANK('T1'!$C$253),"",SUM($EQ$257:$EZ$257))</f>
        <v/>
      </c>
      <c r="FB257" s="38" t="str">
        <f>IF(ISBLANK('T1'!$C$253),"",IF(ISERR($FA$257/$FA$5),"",$FA$257/$FA$5))</f>
        <v/>
      </c>
    </row>
    <row r="258" spans="20:158">
      <c r="T258" s="38" t="str">
        <f>IF(ISBLANK('T1'!$C$254),"",'T1'!$E$254*IF('T1'!$S$8="Y",1,0)+'T2'!$E$254*IF('T2'!$S$8="Y",1,0)+'T3'!$E$254*IF('T3'!$S$8="Y",1,0)+TA!$AR$254*IF(TA!$L$8="Y",1,0))</f>
        <v/>
      </c>
      <c r="U258" s="38" t="str">
        <f>IF(ISBLANK('T1'!$C$254),"",'T1'!$F$254*IF('T1'!$T$8="Y",1,0)+'T2'!$F$254*IF('T2'!$T$8="Y",1,0)+'T3'!$F$254*IF('T3'!$T$8="Y",1,0)+TA!$AS$254*IF(TA!$M$8="Y",1,0))</f>
        <v/>
      </c>
      <c r="V258" s="38" t="str">
        <f>IF(ISBLANK('T1'!$C$254),"",'T1'!$G$254*IF('T1'!$U$8="Y",1,0)+'T2'!$G$254*IF('T2'!$U$8="Y",1,0)+'T3'!$G$254*IF('T3'!$U$8="Y",1,0)+TA!$AT$254*IF(TA!$N$8="Y",1,0))</f>
        <v/>
      </c>
      <c r="W258" s="38" t="str">
        <f>IF(ISBLANK('T1'!$C$254),"",'T1'!$H$254*IF('T1'!$V$8="Y",1,0)+'T2'!$H$254*IF('T2'!$V$8="Y",1,0)+'T3'!$H$254*IF('T3'!$V$8="Y",1,0))</f>
        <v/>
      </c>
      <c r="X258" s="38" t="str">
        <f>IF(ISBLANK('T1'!$C$254),"",'T1'!$I$254*IF('T1'!$W$8="Y",1,0)+'T2'!$I$254*IF('T2'!$W$8="Y",1,0)+'T3'!$I$254*IF('T3'!$W$8="Y",1,0))</f>
        <v/>
      </c>
      <c r="Y258" s="38" t="str">
        <f>IF(ISBLANK('T1'!$C$254),"",'T1'!$J$254*IF('T1'!$X$8="Y",1,0)+'T2'!$J$254*IF('T2'!$X$8="Y",1,0)+'T3'!$J$254*IF('T3'!$X$8="Y",1,0))</f>
        <v/>
      </c>
      <c r="Z258" s="38" t="str">
        <f>IF(ISBLANK('T1'!$C$254),"",'T1'!$K$254*IF('T1'!$Y$8="Y",1,0)+'T2'!$K$254*IF('T2'!$Y$8="Y",1,0)+'T3'!$K$254*IF('T3'!$Y$8="Y",1,0))</f>
        <v/>
      </c>
      <c r="AA258" s="38" t="str">
        <f>IF(ISBLANK('T1'!$C$254),"",'T1'!$L$254*IF('T1'!$Z$8="Y",1,0)+'T2'!$L$254*IF('T2'!$Z$8="Y",1,0)+'T3'!$L$254*IF('T3'!$Z$8="Y",1,0))</f>
        <v/>
      </c>
      <c r="AB258" s="38" t="str">
        <f>IF(ISBLANK('T1'!$C$254),"",'T1'!$M$254*IF('T1'!$AA$8="Y",1,0)+'T2'!$M$254*IF('T2'!$AA$8="Y",1,0)+'T3'!$M$254*IF('T3'!$AA$8="Y",1,0))</f>
        <v/>
      </c>
      <c r="AC258" s="38" t="str">
        <f>IF(ISBLANK('T1'!$C$254),"",'T1'!$M$254*IF('T1'!$AB$8="Y",1,0)+'T2'!$M$254*IF('T2'!$AB$8="Y",1,0)+'T3'!$M$254*IF('T3'!$AB$8="Y",1,0))</f>
        <v/>
      </c>
      <c r="AD258" s="38" t="str">
        <f>IF(ISBLANK('T1'!$C$254),"",SUM($T$258:$AC$258))</f>
        <v/>
      </c>
      <c r="AE258" s="38" t="str">
        <f>IF(ISBLANK('T1'!$C$254),"",IF(ISERR($AD$258/$AD$5),"",$AD$258/$AD$5))</f>
        <v/>
      </c>
      <c r="AI258" s="38" t="str">
        <f>IF(ISBLANK('T1'!$C$254),"",'T1'!$E$254*IF('T1'!$S$9="Y",1,0)+'T2'!$E$254*IF('T2'!$S$9="Y",1,0)+'T3'!$E$254*IF('T3'!$S$9="Y",1,0)+TA!$AR$254*IF(TA!$L$9="Y",1,0))</f>
        <v/>
      </c>
      <c r="AJ258" s="38" t="str">
        <f>IF(ISBLANK('T1'!$C$254),"",'T1'!$F$254*IF('T1'!$T$9="Y",1,0)+'T2'!$F$254*IF('T2'!$T$9="Y",1,0)+'T3'!$F$254*IF('T3'!$T$9="Y",1,0)+TA!$AS$254*IF(TA!$M$9="Y",1,0))</f>
        <v/>
      </c>
      <c r="AK258" s="38" t="str">
        <f>IF(ISBLANK('T1'!$C$254),"",'T1'!$G$254*IF('T1'!$U$9="Y",1,0)+'T2'!$G$254*IF('T2'!$U$9="Y",1,0)+'T3'!$G$254*IF('T3'!$U$9="Y",1,0)+TA!$AT$254*IF(TA!$N$9="Y",1,0))</f>
        <v/>
      </c>
      <c r="AL258" s="38" t="str">
        <f>IF(ISBLANK('T1'!$C$254),"",'T1'!$H$254*IF('T1'!$V$9="Y",1,0)+'T2'!$H$254*IF('T2'!$V$9="Y",1,0)+'T3'!$H$254*IF('T3'!$V$9="Y",1,0))</f>
        <v/>
      </c>
      <c r="AM258" s="38" t="str">
        <f>IF(ISBLANK('T1'!$C$254),"",'T1'!$I$254*IF('T1'!$W$9="Y",1,0)+'T2'!$I$254*IF('T2'!$W$9="Y",1,0)+'T3'!$I$254*IF('T3'!$W$9="Y",1,0))</f>
        <v/>
      </c>
      <c r="AN258" s="38" t="str">
        <f>IF(ISBLANK('T1'!$C$254),"",'T1'!$J$254*IF('T1'!$X$9="Y",1,0)+'T2'!$J$254*IF('T2'!$X$9="Y",1,0)+'T3'!$J$254*IF('T3'!$X$9="Y",1,0))</f>
        <v/>
      </c>
      <c r="AO258" s="38" t="str">
        <f>IF(ISBLANK('T1'!$C$254),"",'T1'!$K$254*IF('T1'!$Y$9="Y",1,0)+'T2'!$K$254*IF('T2'!$Y$9="Y",1,0)+'T3'!$K$254*IF('T3'!$Y$9="Y",1,0))</f>
        <v/>
      </c>
      <c r="AP258" s="38" t="str">
        <f>IF(ISBLANK('T1'!$C$254),"",'T1'!$L$254*IF('T1'!$Z$9="Y",1,0)+'T2'!$L$254*IF('T2'!$Z$9="Y",1,0)+'T3'!$L$254*IF('T3'!$Z$9="Y",1,0))</f>
        <v/>
      </c>
      <c r="AQ258" s="38" t="str">
        <f>IF(ISBLANK('T1'!$C$254),"",'T1'!$M$254*IF('T1'!$AA$9="Y",1,0)+'T2'!$M$254*IF('T2'!$AA$9="Y",1,0)+'T3'!$M$254*IF('T3'!$AA$9="Y",1,0))</f>
        <v/>
      </c>
      <c r="AR258" s="38" t="str">
        <f>IF(ISBLANK('T1'!$C$254),"",'T1'!$M$254*IF('T1'!$AB$9="Y",1,0)+'T2'!$M$254*IF('T2'!$AB$9="Y",1,0)+'T3'!$M$254*IF('T3'!$AB$9="Y",1,0))</f>
        <v/>
      </c>
      <c r="AS258" s="38" t="str">
        <f>IF(ISBLANK('T1'!$C$254),"",SUM($AI$258:$AR$258))</f>
        <v/>
      </c>
      <c r="AT258" s="38" t="str">
        <f>IF(ISBLANK('T1'!$C$254),"",IF(ISERR($AS$258/$AS$5),"",$AS$258/$AS$5))</f>
        <v/>
      </c>
      <c r="AW258" s="38" t="str">
        <f>IF(ISBLANK('T1'!$C$254),"",'T1'!$E$254*IF('T1'!$S$10="Y",1,0)+'T2'!$E$254*IF('T2'!$S$10="Y",1,0)+'T3'!$E$254*IF('T3'!$S$10="Y",1,0)+TA!$AR$254*IF(TA!$L$10="Y",1,0))</f>
        <v/>
      </c>
      <c r="AX258" s="38" t="str">
        <f>IF(ISBLANK('T1'!$C$254),"",'T1'!$F$254*IF('T1'!$T$10="Y",1,0)+'T2'!$F$254*IF('T2'!$T$10="Y",1,0)+'T3'!$F$254*IF('T3'!$T$10="Y",1,0)+TA!$AS$254*IF(TA!$M$10="Y",1,0))</f>
        <v/>
      </c>
      <c r="AY258" s="38" t="str">
        <f>IF(ISBLANK('T1'!$C$254),"",'T1'!$G$254*IF('T1'!$U$10="Y",1,0)+'T2'!$G$254*IF('T2'!$U$10="Y",1,0)+'T3'!$G$254*IF('T3'!$U$10="Y",1,0)+TA!$AT$254*IF(TA!$N$10="Y",1,0))</f>
        <v/>
      </c>
      <c r="AZ258" s="38" t="str">
        <f>IF(ISBLANK('T1'!$C$254),"",'T1'!$H$254*IF('T1'!$V$10="Y",1,0)+'T2'!$H$254*IF('T2'!$V$10="Y",1,0)+'T3'!$H$254*IF('T3'!$V$10="Y",1,0))</f>
        <v/>
      </c>
      <c r="BA258" s="38" t="str">
        <f>IF(ISBLANK('T1'!$C$254),"",'T1'!$I$254*IF('T1'!$W$10="Y",1,0)+'T2'!$I$254*IF('T2'!$W$10="Y",1,0)+'T3'!$I$254*IF('T3'!$W$10="Y",1,0))</f>
        <v/>
      </c>
      <c r="BB258" s="38" t="str">
        <f>IF(ISBLANK('T1'!$C$254),"",'T1'!$J$254*IF('T1'!$X$10="Y",1,0)+'T2'!$J$254*IF('T2'!$X$10="Y",1,0)+'T3'!$J$254*IF('T3'!$X$10="Y",1,0))</f>
        <v/>
      </c>
      <c r="BC258" s="38" t="str">
        <f>IF(ISBLANK('T1'!$C$254),"",'T1'!$K$254*IF('T1'!$Y$10="Y",1,0)+'T2'!$K$254*IF('T2'!$Y$10="Y",1,0)+'T3'!$K$254*IF('T3'!$Y$10="Y",1,0))</f>
        <v/>
      </c>
      <c r="BD258" s="38" t="str">
        <f>IF(ISBLANK('T1'!$C$254),"",'T1'!$L$254*IF('T1'!$Z$10="Y",1,0)+'T2'!$L$254*IF('T2'!$Z$10="Y",1,0)+'T3'!$L$254*IF('T3'!$Z$10="Y",1,0))</f>
        <v/>
      </c>
      <c r="BE258" s="38" t="str">
        <f>IF(ISBLANK('T1'!$C$254),"",'T1'!$M$254*IF('T1'!$AA$10="Y",1,0)+'T2'!$M$254*IF('T2'!$AA$10="Y",1,0)+'T3'!$M$254*IF('T3'!$AA$10="Y",1,0))</f>
        <v/>
      </c>
      <c r="BF258" s="38" t="str">
        <f>IF(ISBLANK('T1'!$C$254),"",'T1'!$M$254*IF('T1'!$AB$10="Y",1,0)+'T2'!$M$254*IF('T2'!$AB$10="Y",1,0)+'T3'!$M$254*IF('T3'!$AB$10="Y",1,0))</f>
        <v/>
      </c>
      <c r="BG258" s="38" t="str">
        <f>IF(ISBLANK('T1'!$C$254),"",SUM($AW$258:$BF$258))</f>
        <v/>
      </c>
      <c r="BH258" s="38" t="str">
        <f>IF(ISBLANK('T1'!$C$254),"",IF(ISERR($BG$258/$BG$5),"",$BG$258/$BG$5))</f>
        <v/>
      </c>
      <c r="BK258" s="38" t="str">
        <f>IF(ISBLANK('T1'!$C$254),"",'T1'!$E$254*IF('T1'!$S$11="Y",1,0)+'T2'!$E$254*IF('T2'!$S$11="Y",1,0)+'T3'!$E$254*IF('T3'!$S$11="Y",1,0)+TA!$AR$254*IF(TA!$L$11="Y",1,0))</f>
        <v/>
      </c>
      <c r="BL258" s="38" t="str">
        <f>IF(ISBLANK('T1'!$C$254),"",'T1'!$F$254*IF('T1'!$T$11="Y",1,0)+'T2'!$F$254*IF('T2'!$T$11="Y",1,0)+'T3'!$F$254*IF('T3'!$T$11="Y",1,0)+TA!$AS$254*IF(TA!$M$11="Y",1,0))</f>
        <v/>
      </c>
      <c r="BM258" s="38" t="str">
        <f>IF(ISBLANK('T1'!$C$254),"",'T1'!$G$254*IF('T1'!$U$11="Y",1,0)+'T2'!$G$254*IF('T2'!$U$11="Y",1,0)+'T3'!$G$254*IF('T3'!$U$11="Y",1,0)+TA!$AT$254*IF(TA!$N$11="Y",1,0))</f>
        <v/>
      </c>
      <c r="BN258" s="38" t="str">
        <f>IF(ISBLANK('T1'!$C$254),"",'T1'!$H$254*IF('T1'!$V$11="Y",1,0)+'T2'!$H$254*IF('T2'!$V$11="Y",1,0)+'T3'!$H$254*IF('T3'!$V$11="Y",1,0))</f>
        <v/>
      </c>
      <c r="BO258" s="38" t="str">
        <f>IF(ISBLANK('T1'!$C$254),"",'T1'!$I$254*IF('T1'!$W$11="Y",1,0)+'T2'!$I$254*IF('T2'!$W$11="Y",1,0)+'T3'!$I$254*IF('T3'!$W$11="Y",1,0))</f>
        <v/>
      </c>
      <c r="BP258" s="38" t="str">
        <f>IF(ISBLANK('T1'!$C$254),"",'T1'!$J$254*IF('T1'!$X$11="Y",1,0)+'T2'!$J$254*IF('T2'!$X$11="Y",1,0)+'T3'!$J$254*IF('T3'!$X$11="Y",1,0))</f>
        <v/>
      </c>
      <c r="BQ258" s="38" t="str">
        <f>IF(ISBLANK('T1'!$C$254),"",'T1'!$K$254*IF('T1'!$Y$11="Y",1,0)+'T2'!$K$254*IF('T2'!$Y$11="Y",1,0)+'T3'!$K$254*IF('T3'!$Y$11="Y",1,0))</f>
        <v/>
      </c>
      <c r="BR258" s="38" t="str">
        <f>IF(ISBLANK('T1'!$C$254),"",'T1'!$L$254*IF('T1'!$Z$11="Y",1,0)+'T2'!$L$254*IF('T2'!$Z$11="Y",1,0)+'T3'!$L$254*IF('T3'!$Z$11="Y",1,0))</f>
        <v/>
      </c>
      <c r="BS258" s="38" t="str">
        <f>IF(ISBLANK('T1'!$C$254),"",'T1'!$M$254*IF('T1'!$AA$11="Y",1,0)+'T2'!$M$254*IF('T2'!$AA$11="Y",1,0)+'T3'!$M$254*IF('T3'!$AA$11="Y",1,0))</f>
        <v/>
      </c>
      <c r="BT258" s="38" t="str">
        <f>IF(ISBLANK('T1'!$C$254),"",'T1'!$M$254*IF('T1'!$AB$11="Y",1,0)+'T2'!$M$254*IF('T2'!$AB$11="Y",1,0)+'T3'!$M$254*IF('T3'!$AB$11="Y",1,0))</f>
        <v/>
      </c>
      <c r="BU258" s="38" t="str">
        <f>IF(ISBLANK('T1'!$C$254),"",SUM($BK$258:$BT$258))</f>
        <v/>
      </c>
      <c r="BV258" s="38" t="str">
        <f>IF(ISBLANK('T1'!$C$254),"",IF(ISERR($BU$258/$BU$5),"",$BU$258/$BU$5))</f>
        <v/>
      </c>
      <c r="BY258" s="38" t="str">
        <f>IF(ISBLANK('T1'!$C$254),"",'T1'!$E$254*IF('T1'!$S$12="Y",1,0)+'T2'!$E$254*IF('T2'!$S$12="Y",1,0)+'T3'!$E$254*IF('T3'!$S$12="Y",1,0)+TA!$AR$254*IF(TA!$L$12="Y",1,0))</f>
        <v/>
      </c>
      <c r="BZ258" s="38" t="str">
        <f>IF(ISBLANK('T1'!$C$254),"",'T1'!$F$254*IF('T1'!$T$12="Y",1,0)+'T2'!$F$254*IF('T2'!$T$12="Y",1,0)+'T3'!$F$254*IF('T3'!$T$12="Y",1,0)+TA!$AS$254*IF(TA!$M$12="Y",1,0))</f>
        <v/>
      </c>
      <c r="CA258" s="38" t="str">
        <f>IF(ISBLANK('T1'!$C$254),"",'T1'!$G$254*IF('T1'!$U$12="Y",1,0)+'T2'!$G$254*IF('T2'!$U$12="Y",1,0)+'T3'!$G$254*IF('T3'!$U$12="Y",1,0)+TA!$AT$254*IF(TA!$N$12="Y",1,0))</f>
        <v/>
      </c>
      <c r="CB258" s="38" t="str">
        <f>IF(ISBLANK('T1'!$C$254),"",'T1'!$H$254*IF('T1'!$V$12="Y",1,0)+'T2'!$H$254*IF('T2'!$V$12="Y",1,0)+'T3'!$H$254*IF('T3'!$V$12="Y",1,0))</f>
        <v/>
      </c>
      <c r="CC258" s="38" t="str">
        <f>IF(ISBLANK('T1'!$C$254),"",'T1'!$I$254*IF('T1'!$W$12="Y",1,0)+'T2'!$I$254*IF('T2'!$W$12="Y",1,0)+'T3'!$I$254*IF('T3'!$W$12="Y",1,0))</f>
        <v/>
      </c>
      <c r="CD258" s="38" t="str">
        <f>IF(ISBLANK('T1'!$C$254),"",'T1'!$J$254*IF('T1'!$X$12="Y",1,0)+'T2'!$J$254*IF('T2'!$X$12="Y",1,0)+'T3'!$J$254*IF('T3'!$X$12="Y",1,0))</f>
        <v/>
      </c>
      <c r="CE258" s="38" t="str">
        <f>IF(ISBLANK('T1'!$C$254),"",'T1'!$K$254*IF('T1'!$Y$12="Y",1,0)+'T2'!$K$254*IF('T2'!$Y$12="Y",1,0)+'T3'!$K$254*IF('T3'!$Y$12="Y",1,0))</f>
        <v/>
      </c>
      <c r="CF258" s="38" t="str">
        <f>IF(ISBLANK('T1'!$C$254),"",'T1'!$L$254*IF('T1'!$Z$12="Y",1,0)+'T2'!$L$254*IF('T2'!$Z$12="Y",1,0)+'T3'!$L$254*IF('T3'!$Z$12="Y",1,0))</f>
        <v/>
      </c>
      <c r="CG258" s="38" t="str">
        <f>IF(ISBLANK('T1'!$C$254),"",'T1'!$M$254*IF('T1'!$AA$12="Y",1,0)+'T2'!$M$254*IF('T2'!$AA$12="Y",1,0)+'T3'!$M$254*IF('T3'!$AA$12="Y",1,0))</f>
        <v/>
      </c>
      <c r="CH258" s="38" t="str">
        <f>IF(ISBLANK('T1'!$C$254),"",'T1'!$M$254*IF('T1'!$AB$12="Y",1,0)+'T2'!$M$254*IF('T2'!$AB$12="Y",1,0)+'T3'!$M$254*IF('T3'!$AB$12="Y",1,0))</f>
        <v/>
      </c>
      <c r="CI258" s="38" t="str">
        <f>IF(ISBLANK('T1'!$C$254),"",SUM($BY$258:$CH$258))</f>
        <v/>
      </c>
      <c r="CJ258" s="38" t="str">
        <f>IF(ISBLANK('T1'!$C$254),"",IF(ISERR($CI$258/$CI$5),"",$CI$258/$CI$5))</f>
        <v/>
      </c>
      <c r="CM258" s="38" t="str">
        <f>IF(ISBLANK('T1'!$C$254),"",'T1'!$E$254*IF('T1'!$S$13="Y",1,0)+'T2'!$E$254*IF('T2'!$S$13="Y",1,0)+'T3'!$E$254*IF('T3'!$S$13="Y",1,0)+TA!$AR$254*IF(TA!$L$13="Y",1,0))</f>
        <v/>
      </c>
      <c r="CN258" s="38" t="str">
        <f>IF(ISBLANK('T1'!$C$254),"",'T1'!$F$254*IF('T1'!$T$13="Y",1,0)+'T2'!$F$254*IF('T2'!$T$13="Y",1,0)+'T3'!$F$254*IF('T3'!$T$13="Y",1,0)+TA!$AS$254*IF(TA!$M$13="Y",1,0))</f>
        <v/>
      </c>
      <c r="CO258" s="38" t="str">
        <f>IF(ISBLANK('T1'!$C$254),"",'T1'!$G$254*IF('T1'!$U$13="Y",1,0)+'T2'!$G$254*IF('T2'!$U$13="Y",1,0)+'T3'!$G$254*IF('T3'!$U$13="Y",1,0)+TA!$AT$254*IF(TA!$N$13="Y",1,0))</f>
        <v/>
      </c>
      <c r="CP258" s="38" t="str">
        <f>IF(ISBLANK('T1'!$C$254),"",'T1'!$H$254*IF('T1'!$V$13="Y",1,0)+'T2'!$H$254*IF('T2'!$V$13="Y",1,0)+'T3'!$H$254*IF('T3'!$V$13="Y",1,0))</f>
        <v/>
      </c>
      <c r="CQ258" s="38" t="str">
        <f>IF(ISBLANK('T1'!$C$254),"",'T1'!$I$254*IF('T1'!$W$13="Y",1,0)+'T2'!$I$254*IF('T2'!$W$13="Y",1,0)+'T3'!$I$254*IF('T3'!$W$13="Y",1,0))</f>
        <v/>
      </c>
      <c r="CR258" s="38" t="str">
        <f>IF(ISBLANK('T1'!$C$254),"",'T1'!$J$254*IF('T1'!$X$13="Y",1,0)+'T2'!$J$254*IF('T2'!$X$13="Y",1,0)+'T3'!$J$254*IF('T3'!$X$13="Y",1,0))</f>
        <v/>
      </c>
      <c r="CS258" s="38" t="str">
        <f>IF(ISBLANK('T1'!$C$254),"",'T1'!$K$254*IF('T1'!$Y$13="Y",1,0)+'T2'!$K$254*IF('T2'!$Y$13="Y",1,0)+'T3'!$K$254*IF('T3'!$Y$13="Y",1,0))</f>
        <v/>
      </c>
      <c r="CT258" s="38" t="str">
        <f>IF(ISBLANK('T1'!$C$254),"",'T1'!$L$254*IF('T1'!$Z$13="Y",1,0)+'T2'!$L$254*IF('T2'!$Z$13="Y",1,0)+'T3'!$L$254*IF('T3'!$Z$13="Y",1,0))</f>
        <v/>
      </c>
      <c r="CU258" s="38" t="str">
        <f>IF(ISBLANK('T1'!$C$254),"",'T1'!$M$254*IF('T1'!$AA$13="Y",1,0)+'T2'!$M$254*IF('T2'!$AA$13="Y",1,0)+'T3'!$M$254*IF('T3'!$AA$13="Y",1,0))</f>
        <v/>
      </c>
      <c r="CV258" s="38" t="str">
        <f>IF(ISBLANK('T1'!$C$254),"",'T1'!$M$254*IF('T1'!$AB$13="Y",1,0)+'T2'!$M$254*IF('T2'!$AB$13="Y",1,0)+'T3'!$M$254*IF('T3'!$AB$13="Y",1,0))</f>
        <v/>
      </c>
      <c r="CW258" s="38" t="str">
        <f>IF(ISBLANK('T1'!$C$254),"",SUM($CM$258:$CV$258))</f>
        <v/>
      </c>
      <c r="CX258" s="38" t="str">
        <f>IF(ISBLANK('T1'!$C$254),"",IF(ISERR($CW$258/$CW$5),"",$CW$258/$CW$5))</f>
        <v/>
      </c>
      <c r="DA258" s="38" t="str">
        <f>IF(ISBLANK('T1'!$C$254),"",'T1'!$E$254*IF('T1'!$S$14="Y",1,0)+'T2'!$E$254*IF('T2'!$S$14="Y",1,0)+'T3'!$E$254*IF('T3'!$S$14="Y",1,0)+TA!$AR$254*IF(TA!$L$14="Y",1,0))</f>
        <v/>
      </c>
      <c r="DB258" s="38" t="str">
        <f>IF(ISBLANK('T1'!$C$254),"",'T1'!$F$254*IF('T1'!$T$14="Y",1,0)+'T2'!$F$254*IF('T2'!$T$14="Y",1,0)+'T3'!$F$254*IF('T3'!$T$14="Y",1,0)+TA!$AS$254*IF(TA!$M$14="Y",1,0))</f>
        <v/>
      </c>
      <c r="DC258" s="38" t="str">
        <f>IF(ISBLANK('T1'!$C$254),"",'T1'!$G$254*IF('T1'!$U$14="Y",1,0)+'T2'!$G$254*IF('T2'!$U$14="Y",1,0)+'T3'!$G$254*IF('T3'!$U$14="Y",1,0)+TA!$AT$254*IF(TA!$N$14="Y",1,0))</f>
        <v/>
      </c>
      <c r="DD258" s="38" t="str">
        <f>IF(ISBLANK('T1'!$C$254),"",'T1'!$H$254*IF('T1'!$V$14="Y",1,0)+'T2'!$H$254*IF('T2'!$V$14="Y",1,0)+'T3'!$H$254*IF('T3'!$V$14="Y",1,0))</f>
        <v/>
      </c>
      <c r="DE258" s="38" t="str">
        <f>IF(ISBLANK('T1'!$C$254),"",'T1'!$I$254*IF('T1'!$W$14="Y",1,0)+'T2'!$I$254*IF('T2'!$W$14="Y",1,0)+'T3'!$I$254*IF('T3'!$W$14="Y",1,0))</f>
        <v/>
      </c>
      <c r="DF258" s="38" t="str">
        <f>IF(ISBLANK('T1'!$C$254),"",'T1'!$J$254*IF('T1'!$X$14="Y",1,0)+'T2'!$J$254*IF('T2'!$X$14="Y",1,0)+'T3'!$J$254*IF('T3'!$X$14="Y",1,0))</f>
        <v/>
      </c>
      <c r="DG258" s="38" t="str">
        <f>IF(ISBLANK('T1'!$C$254),"",'T1'!$K$254*IF('T1'!$Y$14="Y",1,0)+'T2'!$K$254*IF('T2'!$Y$14="Y",1,0)+'T3'!$K$254*IF('T3'!$Y$14="Y",1,0))</f>
        <v/>
      </c>
      <c r="DH258" s="38" t="str">
        <f>IF(ISBLANK('T1'!$C$254),"",'T1'!$L$254*IF('T1'!$Z$14="Y",1,0)+'T2'!$L$254*IF('T2'!$Z$14="Y",1,0)+'T3'!$L$254*IF('T3'!$Z$14="Y",1,0))</f>
        <v/>
      </c>
      <c r="DI258" s="38" t="str">
        <f>IF(ISBLANK('T1'!$C$254),"",'T1'!$M$254*IF('T1'!$AA$14="Y",1,0)+'T2'!$M$254*IF('T2'!$AA$14="Y",1,0)+'T3'!$M$254*IF('T3'!$AA$14="Y",1,0))</f>
        <v/>
      </c>
      <c r="DJ258" s="38" t="str">
        <f>IF(ISBLANK('T1'!$C$254),"",'T1'!$M$254*IF('T1'!$AB$14="Y",1,0)+'T2'!$M$254*IF('T2'!$AB$14="Y",1,0)+'T3'!$M$254*IF('T3'!$AB$14="Y",1,0))</f>
        <v/>
      </c>
      <c r="DK258" s="38" t="str">
        <f>IF(ISBLANK('T1'!$C$254),"",SUM($DA$258:$DJ$258))</f>
        <v/>
      </c>
      <c r="DL258" s="38" t="str">
        <f>IF(ISBLANK('T1'!$C$254),"",IF(ISERR($DK$258/$DK$5),"",$DK$258/$DK$5))</f>
        <v/>
      </c>
      <c r="DO258" s="38" t="str">
        <f>IF(ISBLANK('T1'!$C$254),"",'T1'!$E$254*IF('T1'!$S$15="Y",1,0)+'T2'!$E$254*IF('T2'!$S$15="Y",1,0)+'T3'!$E$254*IF('T3'!$S$15="Y",1,0)+TA!$AR$254*IF(TA!$L$15="Y",1,0))</f>
        <v/>
      </c>
      <c r="DP258" s="38" t="str">
        <f>IF(ISBLANK('T1'!$C$254),"",'T1'!$F$254*IF('T1'!$T$15="Y",1,0)+'T2'!$F$254*IF('T2'!$T$15="Y",1,0)+'T3'!$F$254*IF('T3'!$T$15="Y",1,0)+TA!$AS$254*IF(TA!$M$15="Y",1,0))</f>
        <v/>
      </c>
      <c r="DQ258" s="38" t="str">
        <f>IF(ISBLANK('T1'!$C$254),"",'T1'!$G$254*IF('T1'!$U$15="Y",1,0)+'T2'!$G$254*IF('T2'!$U$15="Y",1,0)+'T3'!$G$254*IF('T3'!$U$15="Y",1,0)+TA!$AT$254*IF(TA!$N$15="Y",1,0))</f>
        <v/>
      </c>
      <c r="DR258" s="38" t="str">
        <f>IF(ISBLANK('T1'!$C$254),"",'T1'!$H$254*IF('T1'!$V$15="Y",1,0)+'T2'!$H$254*IF('T2'!$V$15="Y",1,0)+'T3'!$H$254*IF('T3'!$V$15="Y",1,0))</f>
        <v/>
      </c>
      <c r="DS258" s="38" t="str">
        <f>IF(ISBLANK('T1'!$C$254),"",'T1'!$I$254*IF('T1'!$W$15="Y",1,0)+'T2'!$I$254*IF('T2'!$W$15="Y",1,0)+'T3'!$I$254*IF('T3'!$W$15="Y",1,0))</f>
        <v/>
      </c>
      <c r="DT258" s="38" t="str">
        <f>IF(ISBLANK('T1'!$C$254),"",'T1'!$J$254*IF('T1'!$X$15="Y",1,0)+'T2'!$J$254*IF('T2'!$X$15="Y",1,0)+'T3'!$J$254*IF('T3'!$X$15="Y",1,0))</f>
        <v/>
      </c>
      <c r="DU258" s="38" t="str">
        <f>IF(ISBLANK('T1'!$C$254),"",'T1'!$K$254*IF('T1'!$Y$15="Y",1,0)+'T2'!$K$254*IF('T2'!$Y$15="Y",1,0)+'T3'!$K$254*IF('T3'!$Y$15="Y",1,0))</f>
        <v/>
      </c>
      <c r="DV258" s="38" t="str">
        <f>IF(ISBLANK('T1'!$C$254),"",'T1'!$L$254*IF('T1'!$Z$15="Y",1,0)+'T2'!$L$254*IF('T2'!$Z$15="Y",1,0)+'T3'!$L$254*IF('T3'!$Z$15="Y",1,0))</f>
        <v/>
      </c>
      <c r="DW258" s="38" t="str">
        <f>IF(ISBLANK('T1'!$C$254),"",'T1'!$M$254*IF('T1'!$AA$15="Y",1,0)+'T2'!$M$254*IF('T2'!$AA$15="Y",1,0)+'T3'!$M$254*IF('T3'!$AA$15="Y",1,0))</f>
        <v/>
      </c>
      <c r="DX258" s="38" t="str">
        <f>IF(ISBLANK('T1'!$C$254),"",'T1'!$M$254*IF('T1'!$AB$15="Y",1,0)+'T2'!$M$254*IF('T2'!$AB$15="Y",1,0)+'T3'!$M$254*IF('T3'!$AB$15="Y",1,0))</f>
        <v/>
      </c>
      <c r="DY258" s="38" t="str">
        <f>IF(ISBLANK('T1'!$C$254),"",SUM($DO$258:$DX$258))</f>
        <v/>
      </c>
      <c r="DZ258" s="38" t="str">
        <f>IF(ISBLANK('T1'!$C$254),"",IF(ISERR($DY$258/$DY$5),"",$DY$258/$DY$5))</f>
        <v/>
      </c>
      <c r="EC258" s="38" t="str">
        <f>IF(ISBLANK('T1'!$C$254),"",'T1'!$E$254*IF('T1'!$S$16="Y",1,0)+'T2'!$E$254*IF('T2'!$S$16="Y",1,0)+'T3'!$E$254*IF('T3'!$S$16="Y",1,0)+TA!$AR$254*IF(TA!$L$16="Y",1,0))</f>
        <v/>
      </c>
      <c r="ED258" s="38" t="str">
        <f>IF(ISBLANK('T1'!$C$254),"",'T1'!$F$254*IF('T1'!$T$16="Y",1,0)+'T2'!$F$254*IF('T2'!$T$16="Y",1,0)+'T3'!$F$254*IF('T3'!$T$16="Y",1,0)+TA!$AS$254*IF(TA!$M$16="Y",1,0))</f>
        <v/>
      </c>
      <c r="EE258" s="38" t="str">
        <f>IF(ISBLANK('T1'!$C$254),"",'T1'!$G$254*IF('T1'!$U$16="Y",1,0)+'T2'!$G$254*IF('T2'!$U$16="Y",1,0)+'T3'!$G$254*IF('T3'!$U$16="Y",1,0)+TA!$AT$254*IF(TA!$N$16="Y",1,0))</f>
        <v/>
      </c>
      <c r="EF258" s="38" t="str">
        <f>IF(ISBLANK('T1'!$C$254),"",'T1'!$H$254*IF('T1'!$V$16="Y",1,0)+'T2'!$H$254*IF('T2'!$V$16="Y",1,0)+'T3'!$H$254*IF('T3'!$V$16="Y",1,0))</f>
        <v/>
      </c>
      <c r="EG258" s="38" t="str">
        <f>IF(ISBLANK('T1'!$C$254),"",'T1'!$I$254*IF('T1'!$W$16="Y",1,0)+'T2'!$I$254*IF('T2'!$W$16="Y",1,0)+'T3'!$I$254*IF('T3'!$W$16="Y",1,0))</f>
        <v/>
      </c>
      <c r="EH258" s="38" t="str">
        <f>IF(ISBLANK('T1'!$C$254),"",'T1'!$J$254*IF('T1'!$X$16="Y",1,0)+'T2'!$J$254*IF('T2'!$X$16="Y",1,0)+'T3'!$J$254*IF('T3'!$X$16="Y",1,0))</f>
        <v/>
      </c>
      <c r="EI258" s="38" t="str">
        <f>IF(ISBLANK('T1'!$C$254),"",'T1'!$K$254*IF('T1'!$Y$16="Y",1,0)+'T2'!$K$254*IF('T2'!$Y$16="Y",1,0)+'T3'!$K$254*IF('T3'!$Y$16="Y",1,0))</f>
        <v/>
      </c>
      <c r="EJ258" s="38" t="str">
        <f>IF(ISBLANK('T1'!$C$254),"",'T1'!$L$254*IF('T1'!$Z$16="Y",1,0)+'T2'!$L$254*IF('T2'!$Z$16="Y",1,0)+'T3'!$L$254*IF('T3'!$Z$16="Y",1,0))</f>
        <v/>
      </c>
      <c r="EK258" s="38" t="str">
        <f>IF(ISBLANK('T1'!$C$254),"",'T1'!$M$254*IF('T1'!$AA$16="Y",1,0)+'T2'!$M$254*IF('T2'!$AA$16="Y",1,0)+'T3'!$M$254*IF('T3'!$AA$16="Y",1,0))</f>
        <v/>
      </c>
      <c r="EL258" s="38" t="str">
        <f>IF(ISBLANK('T1'!$C$254),"",'T1'!$M$254*IF('T1'!$AB$16="Y",1,0)+'T2'!$M$254*IF('T2'!$AB$16="Y",1,0)+'T3'!$M$254*IF('T3'!$AB$16="Y",1,0))</f>
        <v/>
      </c>
      <c r="EM258" s="38" t="str">
        <f>IF(ISBLANK('T1'!$C$254),"",SUM($EC$258:$EL$258))</f>
        <v/>
      </c>
      <c r="EN258" s="38" t="str">
        <f>IF(ISBLANK('T1'!$C$254),"",IF(ISERR($EM$258/$EM$5),"",$EM$258/$EM$5))</f>
        <v/>
      </c>
      <c r="EQ258" s="38" t="str">
        <f>IF(ISBLANK('T1'!$C$254),"",'T1'!$E$254*IF('T1'!$S$17="Y",1,0)+'T2'!$E$254*IF('T2'!$S$17="Y",1,0)+'T3'!$E$254*IF('T3'!$S$17="Y",1,0)+TA!$AR$254*IF(TA!$L$17="Y",1,0))</f>
        <v/>
      </c>
      <c r="ER258" s="38" t="str">
        <f>IF(ISBLANK('T1'!$C$254),"",'T1'!$F$254*IF('T1'!$T$17="Y",1,0)+'T2'!$F$254*IF('T2'!$T$17="Y",1,0)+'T3'!$F$254*IF('T3'!$T$17="Y",1,0)+TA!$AS$254*IF(TA!$M$17="Y",1,0))</f>
        <v/>
      </c>
      <c r="ES258" s="38" t="str">
        <f>IF(ISBLANK('T1'!$C$254),"",'T1'!$G$254*IF('T1'!$U$17="Y",1,0)+'T2'!$G$254*IF('T2'!$U$17="Y",1,0)+'T3'!$G$254*IF('T3'!$U$17="Y",1,0)+TA!$AT$254*IF(TA!$N$17="Y",1,0))</f>
        <v/>
      </c>
      <c r="ET258" s="38" t="str">
        <f>IF(ISBLANK('T1'!$C$254),"",'T1'!$H$254*IF('T1'!$V$17="Y",1,0)+'T2'!$H$254*IF('T2'!$V$17="Y",1,0)+'T3'!$H$254*IF('T3'!$V$17="Y",1,0))</f>
        <v/>
      </c>
      <c r="EU258" s="38" t="str">
        <f>IF(ISBLANK('T1'!$C$254),"",'T1'!$I$254*IF('T1'!$W$17="Y",1,0)+'T2'!$I$254*IF('T2'!$W$17="Y",1,0)+'T3'!$I$254*IF('T3'!$W$17="Y",1,0))</f>
        <v/>
      </c>
      <c r="EV258" s="38" t="str">
        <f>IF(ISBLANK('T1'!$C$254),"",'T1'!$J$254*IF('T1'!$X$17="Y",1,0)+'T2'!$J$254*IF('T2'!$X$17="Y",1,0)+'T3'!$J$254*IF('T3'!$X$17="Y",1,0))</f>
        <v/>
      </c>
      <c r="EW258" s="38" t="str">
        <f>IF(ISBLANK('T1'!$C$254),"",'T1'!$K$254*IF('T1'!$Y$17="Y",1,0)+'T2'!$K$254*IF('T2'!$Y$17="Y",1,0)+'T3'!$K$254*IF('T3'!$Y$17="Y",1,0))</f>
        <v/>
      </c>
      <c r="EX258" s="38" t="str">
        <f>IF(ISBLANK('T1'!$C$254),"",'T1'!$L$254*IF('T1'!$Z$17="Y",1,0)+'T2'!$L$254*IF('T2'!$Z$17="Y",1,0)+'T3'!$L$254*IF('T3'!$Z$17="Y",1,0))</f>
        <v/>
      </c>
      <c r="EY258" s="38" t="str">
        <f>IF(ISBLANK('T1'!$C$254),"",'T1'!$M$254*IF('T1'!$AA$17="Y",1,0)+'T2'!$M$254*IF('T2'!$AA$17="Y",1,0)+'T3'!$M$254*IF('T3'!$AA$17="Y",1,0))</f>
        <v/>
      </c>
      <c r="EZ258" s="38" t="str">
        <f>IF(ISBLANK('T1'!$C$254),"",'T1'!$M$254*IF('T1'!$AB$17="Y",1,0)+'T2'!$M$254*IF('T2'!$AB$17="Y",1,0)+'T3'!$M$254*IF('T3'!$AB$17="Y",1,0))</f>
        <v/>
      </c>
      <c r="FA258" s="38" t="str">
        <f>IF(ISBLANK('T1'!$C$254),"",SUM($EQ$258:$EZ$258))</f>
        <v/>
      </c>
      <c r="FB258" s="38" t="str">
        <f>IF(ISBLANK('T1'!$C$254),"",IF(ISERR($FA$258/$FA$5),"",$FA$258/$FA$5))</f>
        <v/>
      </c>
    </row>
    <row r="259" spans="20:158">
      <c r="T259" s="38" t="str">
        <f>IF(ISBLANK('T1'!$C$255),"",'T1'!$E$255*IF('T1'!$S$8="Y",1,0)+'T2'!$E$255*IF('T2'!$S$8="Y",1,0)+'T3'!$E$255*IF('T3'!$S$8="Y",1,0)+TA!$AR$255*IF(TA!$L$8="Y",1,0))</f>
        <v/>
      </c>
      <c r="U259" s="38" t="str">
        <f>IF(ISBLANK('T1'!$C$255),"",'T1'!$F$255*IF('T1'!$T$8="Y",1,0)+'T2'!$F$255*IF('T2'!$T$8="Y",1,0)+'T3'!$F$255*IF('T3'!$T$8="Y",1,0)+TA!$AS$255*IF(TA!$M$8="Y",1,0))</f>
        <v/>
      </c>
      <c r="V259" s="38" t="str">
        <f>IF(ISBLANK('T1'!$C$255),"",'T1'!$G$255*IF('T1'!$U$8="Y",1,0)+'T2'!$G$255*IF('T2'!$U$8="Y",1,0)+'T3'!$G$255*IF('T3'!$U$8="Y",1,0)+TA!$AT$255*IF(TA!$N$8="Y",1,0))</f>
        <v/>
      </c>
      <c r="W259" s="38" t="str">
        <f>IF(ISBLANK('T1'!$C$255),"",'T1'!$H$255*IF('T1'!$V$8="Y",1,0)+'T2'!$H$255*IF('T2'!$V$8="Y",1,0)+'T3'!$H$255*IF('T3'!$V$8="Y",1,0))</f>
        <v/>
      </c>
      <c r="X259" s="38" t="str">
        <f>IF(ISBLANK('T1'!$C$255),"",'T1'!$I$255*IF('T1'!$W$8="Y",1,0)+'T2'!$I$255*IF('T2'!$W$8="Y",1,0)+'T3'!$I$255*IF('T3'!$W$8="Y",1,0))</f>
        <v/>
      </c>
      <c r="Y259" s="38" t="str">
        <f>IF(ISBLANK('T1'!$C$255),"",'T1'!$J$255*IF('T1'!$X$8="Y",1,0)+'T2'!$J$255*IF('T2'!$X$8="Y",1,0)+'T3'!$J$255*IF('T3'!$X$8="Y",1,0))</f>
        <v/>
      </c>
      <c r="Z259" s="38" t="str">
        <f>IF(ISBLANK('T1'!$C$255),"",'T1'!$K$255*IF('T1'!$Y$8="Y",1,0)+'T2'!$K$255*IF('T2'!$Y$8="Y",1,0)+'T3'!$K$255*IF('T3'!$Y$8="Y",1,0))</f>
        <v/>
      </c>
      <c r="AA259" s="38" t="str">
        <f>IF(ISBLANK('T1'!$C$255),"",'T1'!$L$255*IF('T1'!$Z$8="Y",1,0)+'T2'!$L$255*IF('T2'!$Z$8="Y",1,0)+'T3'!$L$255*IF('T3'!$Z$8="Y",1,0))</f>
        <v/>
      </c>
      <c r="AB259" s="38" t="str">
        <f>IF(ISBLANK('T1'!$C$255),"",'T1'!$M$255*IF('T1'!$AA$8="Y",1,0)+'T2'!$M$255*IF('T2'!$AA$8="Y",1,0)+'T3'!$M$255*IF('T3'!$AA$8="Y",1,0))</f>
        <v/>
      </c>
      <c r="AC259" s="38" t="str">
        <f>IF(ISBLANK('T1'!$C$255),"",'T1'!$M$255*IF('T1'!$AB$8="Y",1,0)+'T2'!$M$255*IF('T2'!$AB$8="Y",1,0)+'T3'!$M$255*IF('T3'!$AB$8="Y",1,0))</f>
        <v/>
      </c>
      <c r="AD259" s="38" t="str">
        <f>IF(ISBLANK('T1'!$C$255),"",SUM($T$259:$AC$259))</f>
        <v/>
      </c>
      <c r="AE259" s="38" t="str">
        <f>IF(ISBLANK('T1'!$C$255),"",IF(ISERR($AD$259/$AD$5),"",$AD$259/$AD$5))</f>
        <v/>
      </c>
      <c r="AI259" s="38" t="str">
        <f>IF(ISBLANK('T1'!$C$255),"",'T1'!$E$255*IF('T1'!$S$9="Y",1,0)+'T2'!$E$255*IF('T2'!$S$9="Y",1,0)+'T3'!$E$255*IF('T3'!$S$9="Y",1,0)+TA!$AR$255*IF(TA!$L$9="Y",1,0))</f>
        <v/>
      </c>
      <c r="AJ259" s="38" t="str">
        <f>IF(ISBLANK('T1'!$C$255),"",'T1'!$F$255*IF('T1'!$T$9="Y",1,0)+'T2'!$F$255*IF('T2'!$T$9="Y",1,0)+'T3'!$F$255*IF('T3'!$T$9="Y",1,0)+TA!$AS$255*IF(TA!$M$9="Y",1,0))</f>
        <v/>
      </c>
      <c r="AK259" s="38" t="str">
        <f>IF(ISBLANK('T1'!$C$255),"",'T1'!$G$255*IF('T1'!$U$9="Y",1,0)+'T2'!$G$255*IF('T2'!$U$9="Y",1,0)+'T3'!$G$255*IF('T3'!$U$9="Y",1,0)+TA!$AT$255*IF(TA!$N$9="Y",1,0))</f>
        <v/>
      </c>
      <c r="AL259" s="38" t="str">
        <f>IF(ISBLANK('T1'!$C$255),"",'T1'!$H$255*IF('T1'!$V$9="Y",1,0)+'T2'!$H$255*IF('T2'!$V$9="Y",1,0)+'T3'!$H$255*IF('T3'!$V$9="Y",1,0))</f>
        <v/>
      </c>
      <c r="AM259" s="38" t="str">
        <f>IF(ISBLANK('T1'!$C$255),"",'T1'!$I$255*IF('T1'!$W$9="Y",1,0)+'T2'!$I$255*IF('T2'!$W$9="Y",1,0)+'T3'!$I$255*IF('T3'!$W$9="Y",1,0))</f>
        <v/>
      </c>
      <c r="AN259" s="38" t="str">
        <f>IF(ISBLANK('T1'!$C$255),"",'T1'!$J$255*IF('T1'!$X$9="Y",1,0)+'T2'!$J$255*IF('T2'!$X$9="Y",1,0)+'T3'!$J$255*IF('T3'!$X$9="Y",1,0))</f>
        <v/>
      </c>
      <c r="AO259" s="38" t="str">
        <f>IF(ISBLANK('T1'!$C$255),"",'T1'!$K$255*IF('T1'!$Y$9="Y",1,0)+'T2'!$K$255*IF('T2'!$Y$9="Y",1,0)+'T3'!$K$255*IF('T3'!$Y$9="Y",1,0))</f>
        <v/>
      </c>
      <c r="AP259" s="38" t="str">
        <f>IF(ISBLANK('T1'!$C$255),"",'T1'!$L$255*IF('T1'!$Z$9="Y",1,0)+'T2'!$L$255*IF('T2'!$Z$9="Y",1,0)+'T3'!$L$255*IF('T3'!$Z$9="Y",1,0))</f>
        <v/>
      </c>
      <c r="AQ259" s="38" t="str">
        <f>IF(ISBLANK('T1'!$C$255),"",'T1'!$M$255*IF('T1'!$AA$9="Y",1,0)+'T2'!$M$255*IF('T2'!$AA$9="Y",1,0)+'T3'!$M$255*IF('T3'!$AA$9="Y",1,0))</f>
        <v/>
      </c>
      <c r="AR259" s="38" t="str">
        <f>IF(ISBLANK('T1'!$C$255),"",'T1'!$M$255*IF('T1'!$AB$9="Y",1,0)+'T2'!$M$255*IF('T2'!$AB$9="Y",1,0)+'T3'!$M$255*IF('T3'!$AB$9="Y",1,0))</f>
        <v/>
      </c>
      <c r="AS259" s="38" t="str">
        <f>IF(ISBLANK('T1'!$C$255),"",SUM($AI$259:$AR$259))</f>
        <v/>
      </c>
      <c r="AT259" s="38" t="str">
        <f>IF(ISBLANK('T1'!$C$255),"",IF(ISERR($AS$259/$AS$5),"",$AS$259/$AS$5))</f>
        <v/>
      </c>
      <c r="AW259" s="38" t="str">
        <f>IF(ISBLANK('T1'!$C$255),"",'T1'!$E$255*IF('T1'!$S$10="Y",1,0)+'T2'!$E$255*IF('T2'!$S$10="Y",1,0)+'T3'!$E$255*IF('T3'!$S$10="Y",1,0)+TA!$AR$255*IF(TA!$L$10="Y",1,0))</f>
        <v/>
      </c>
      <c r="AX259" s="38" t="str">
        <f>IF(ISBLANK('T1'!$C$255),"",'T1'!$F$255*IF('T1'!$T$10="Y",1,0)+'T2'!$F$255*IF('T2'!$T$10="Y",1,0)+'T3'!$F$255*IF('T3'!$T$10="Y",1,0)+TA!$AS$255*IF(TA!$M$10="Y",1,0))</f>
        <v/>
      </c>
      <c r="AY259" s="38" t="str">
        <f>IF(ISBLANK('T1'!$C$255),"",'T1'!$G$255*IF('T1'!$U$10="Y",1,0)+'T2'!$G$255*IF('T2'!$U$10="Y",1,0)+'T3'!$G$255*IF('T3'!$U$10="Y",1,0)+TA!$AT$255*IF(TA!$N$10="Y",1,0))</f>
        <v/>
      </c>
      <c r="AZ259" s="38" t="str">
        <f>IF(ISBLANK('T1'!$C$255),"",'T1'!$H$255*IF('T1'!$V$10="Y",1,0)+'T2'!$H$255*IF('T2'!$V$10="Y",1,0)+'T3'!$H$255*IF('T3'!$V$10="Y",1,0))</f>
        <v/>
      </c>
      <c r="BA259" s="38" t="str">
        <f>IF(ISBLANK('T1'!$C$255),"",'T1'!$I$255*IF('T1'!$W$10="Y",1,0)+'T2'!$I$255*IF('T2'!$W$10="Y",1,0)+'T3'!$I$255*IF('T3'!$W$10="Y",1,0))</f>
        <v/>
      </c>
      <c r="BB259" s="38" t="str">
        <f>IF(ISBLANK('T1'!$C$255),"",'T1'!$J$255*IF('T1'!$X$10="Y",1,0)+'T2'!$J$255*IF('T2'!$X$10="Y",1,0)+'T3'!$J$255*IF('T3'!$X$10="Y",1,0))</f>
        <v/>
      </c>
      <c r="BC259" s="38" t="str">
        <f>IF(ISBLANK('T1'!$C$255),"",'T1'!$K$255*IF('T1'!$Y$10="Y",1,0)+'T2'!$K$255*IF('T2'!$Y$10="Y",1,0)+'T3'!$K$255*IF('T3'!$Y$10="Y",1,0))</f>
        <v/>
      </c>
      <c r="BD259" s="38" t="str">
        <f>IF(ISBLANK('T1'!$C$255),"",'T1'!$L$255*IF('T1'!$Z$10="Y",1,0)+'T2'!$L$255*IF('T2'!$Z$10="Y",1,0)+'T3'!$L$255*IF('T3'!$Z$10="Y",1,0))</f>
        <v/>
      </c>
      <c r="BE259" s="38" t="str">
        <f>IF(ISBLANK('T1'!$C$255),"",'T1'!$M$255*IF('T1'!$AA$10="Y",1,0)+'T2'!$M$255*IF('T2'!$AA$10="Y",1,0)+'T3'!$M$255*IF('T3'!$AA$10="Y",1,0))</f>
        <v/>
      </c>
      <c r="BF259" s="38" t="str">
        <f>IF(ISBLANK('T1'!$C$255),"",'T1'!$M$255*IF('T1'!$AB$10="Y",1,0)+'T2'!$M$255*IF('T2'!$AB$10="Y",1,0)+'T3'!$M$255*IF('T3'!$AB$10="Y",1,0))</f>
        <v/>
      </c>
      <c r="BG259" s="38" t="str">
        <f>IF(ISBLANK('T1'!$C$255),"",SUM($AW$259:$BF$259))</f>
        <v/>
      </c>
      <c r="BH259" s="38" t="str">
        <f>IF(ISBLANK('T1'!$C$255),"",IF(ISERR($BG$259/$BG$5),"",$BG$259/$BG$5))</f>
        <v/>
      </c>
      <c r="BK259" s="38" t="str">
        <f>IF(ISBLANK('T1'!$C$255),"",'T1'!$E$255*IF('T1'!$S$11="Y",1,0)+'T2'!$E$255*IF('T2'!$S$11="Y",1,0)+'T3'!$E$255*IF('T3'!$S$11="Y",1,0)+TA!$AR$255*IF(TA!$L$11="Y",1,0))</f>
        <v/>
      </c>
      <c r="BL259" s="38" t="str">
        <f>IF(ISBLANK('T1'!$C$255),"",'T1'!$F$255*IF('T1'!$T$11="Y",1,0)+'T2'!$F$255*IF('T2'!$T$11="Y",1,0)+'T3'!$F$255*IF('T3'!$T$11="Y",1,0)+TA!$AS$255*IF(TA!$M$11="Y",1,0))</f>
        <v/>
      </c>
      <c r="BM259" s="38" t="str">
        <f>IF(ISBLANK('T1'!$C$255),"",'T1'!$G$255*IF('T1'!$U$11="Y",1,0)+'T2'!$G$255*IF('T2'!$U$11="Y",1,0)+'T3'!$G$255*IF('T3'!$U$11="Y",1,0)+TA!$AT$255*IF(TA!$N$11="Y",1,0))</f>
        <v/>
      </c>
      <c r="BN259" s="38" t="str">
        <f>IF(ISBLANK('T1'!$C$255),"",'T1'!$H$255*IF('T1'!$V$11="Y",1,0)+'T2'!$H$255*IF('T2'!$V$11="Y",1,0)+'T3'!$H$255*IF('T3'!$V$11="Y",1,0))</f>
        <v/>
      </c>
      <c r="BO259" s="38" t="str">
        <f>IF(ISBLANK('T1'!$C$255),"",'T1'!$I$255*IF('T1'!$W$11="Y",1,0)+'T2'!$I$255*IF('T2'!$W$11="Y",1,0)+'T3'!$I$255*IF('T3'!$W$11="Y",1,0))</f>
        <v/>
      </c>
      <c r="BP259" s="38" t="str">
        <f>IF(ISBLANK('T1'!$C$255),"",'T1'!$J$255*IF('T1'!$X$11="Y",1,0)+'T2'!$J$255*IF('T2'!$X$11="Y",1,0)+'T3'!$J$255*IF('T3'!$X$11="Y",1,0))</f>
        <v/>
      </c>
      <c r="BQ259" s="38" t="str">
        <f>IF(ISBLANK('T1'!$C$255),"",'T1'!$K$255*IF('T1'!$Y$11="Y",1,0)+'T2'!$K$255*IF('T2'!$Y$11="Y",1,0)+'T3'!$K$255*IF('T3'!$Y$11="Y",1,0))</f>
        <v/>
      </c>
      <c r="BR259" s="38" t="str">
        <f>IF(ISBLANK('T1'!$C$255),"",'T1'!$L$255*IF('T1'!$Z$11="Y",1,0)+'T2'!$L$255*IF('T2'!$Z$11="Y",1,0)+'T3'!$L$255*IF('T3'!$Z$11="Y",1,0))</f>
        <v/>
      </c>
      <c r="BS259" s="38" t="str">
        <f>IF(ISBLANK('T1'!$C$255),"",'T1'!$M$255*IF('T1'!$AA$11="Y",1,0)+'T2'!$M$255*IF('T2'!$AA$11="Y",1,0)+'T3'!$M$255*IF('T3'!$AA$11="Y",1,0))</f>
        <v/>
      </c>
      <c r="BT259" s="38" t="str">
        <f>IF(ISBLANK('T1'!$C$255),"",'T1'!$M$255*IF('T1'!$AB$11="Y",1,0)+'T2'!$M$255*IF('T2'!$AB$11="Y",1,0)+'T3'!$M$255*IF('T3'!$AB$11="Y",1,0))</f>
        <v/>
      </c>
      <c r="BU259" s="38" t="str">
        <f>IF(ISBLANK('T1'!$C$255),"",SUM($BK$259:$BT$259))</f>
        <v/>
      </c>
      <c r="BV259" s="38" t="str">
        <f>IF(ISBLANK('T1'!$C$255),"",IF(ISERR($BU$259/$BU$5),"",$BU$259/$BU$5))</f>
        <v/>
      </c>
      <c r="BY259" s="38" t="str">
        <f>IF(ISBLANK('T1'!$C$255),"",'T1'!$E$255*IF('T1'!$S$12="Y",1,0)+'T2'!$E$255*IF('T2'!$S$12="Y",1,0)+'T3'!$E$255*IF('T3'!$S$12="Y",1,0)+TA!$AR$255*IF(TA!$L$12="Y",1,0))</f>
        <v/>
      </c>
      <c r="BZ259" s="38" t="str">
        <f>IF(ISBLANK('T1'!$C$255),"",'T1'!$F$255*IF('T1'!$T$12="Y",1,0)+'T2'!$F$255*IF('T2'!$T$12="Y",1,0)+'T3'!$F$255*IF('T3'!$T$12="Y",1,0)+TA!$AS$255*IF(TA!$M$12="Y",1,0))</f>
        <v/>
      </c>
      <c r="CA259" s="38" t="str">
        <f>IF(ISBLANK('T1'!$C$255),"",'T1'!$G$255*IF('T1'!$U$12="Y",1,0)+'T2'!$G$255*IF('T2'!$U$12="Y",1,0)+'T3'!$G$255*IF('T3'!$U$12="Y",1,0)+TA!$AT$255*IF(TA!$N$12="Y",1,0))</f>
        <v/>
      </c>
      <c r="CB259" s="38" t="str">
        <f>IF(ISBLANK('T1'!$C$255),"",'T1'!$H$255*IF('T1'!$V$12="Y",1,0)+'T2'!$H$255*IF('T2'!$V$12="Y",1,0)+'T3'!$H$255*IF('T3'!$V$12="Y",1,0))</f>
        <v/>
      </c>
      <c r="CC259" s="38" t="str">
        <f>IF(ISBLANK('T1'!$C$255),"",'T1'!$I$255*IF('T1'!$W$12="Y",1,0)+'T2'!$I$255*IF('T2'!$W$12="Y",1,0)+'T3'!$I$255*IF('T3'!$W$12="Y",1,0))</f>
        <v/>
      </c>
      <c r="CD259" s="38" t="str">
        <f>IF(ISBLANK('T1'!$C$255),"",'T1'!$J$255*IF('T1'!$X$12="Y",1,0)+'T2'!$J$255*IF('T2'!$X$12="Y",1,0)+'T3'!$J$255*IF('T3'!$X$12="Y",1,0))</f>
        <v/>
      </c>
      <c r="CE259" s="38" t="str">
        <f>IF(ISBLANK('T1'!$C$255),"",'T1'!$K$255*IF('T1'!$Y$12="Y",1,0)+'T2'!$K$255*IF('T2'!$Y$12="Y",1,0)+'T3'!$K$255*IF('T3'!$Y$12="Y",1,0))</f>
        <v/>
      </c>
      <c r="CF259" s="38" t="str">
        <f>IF(ISBLANK('T1'!$C$255),"",'T1'!$L$255*IF('T1'!$Z$12="Y",1,0)+'T2'!$L$255*IF('T2'!$Z$12="Y",1,0)+'T3'!$L$255*IF('T3'!$Z$12="Y",1,0))</f>
        <v/>
      </c>
      <c r="CG259" s="38" t="str">
        <f>IF(ISBLANK('T1'!$C$255),"",'T1'!$M$255*IF('T1'!$AA$12="Y",1,0)+'T2'!$M$255*IF('T2'!$AA$12="Y",1,0)+'T3'!$M$255*IF('T3'!$AA$12="Y",1,0))</f>
        <v/>
      </c>
      <c r="CH259" s="38" t="str">
        <f>IF(ISBLANK('T1'!$C$255),"",'T1'!$M$255*IF('T1'!$AB$12="Y",1,0)+'T2'!$M$255*IF('T2'!$AB$12="Y",1,0)+'T3'!$M$255*IF('T3'!$AB$12="Y",1,0))</f>
        <v/>
      </c>
      <c r="CI259" s="38" t="str">
        <f>IF(ISBLANK('T1'!$C$255),"",SUM($BY$259:$CH$259))</f>
        <v/>
      </c>
      <c r="CJ259" s="38" t="str">
        <f>IF(ISBLANK('T1'!$C$255),"",IF(ISERR($CI$259/$CI$5),"",$CI$259/$CI$5))</f>
        <v/>
      </c>
      <c r="CM259" s="38" t="str">
        <f>IF(ISBLANK('T1'!$C$255),"",'T1'!$E$255*IF('T1'!$S$13="Y",1,0)+'T2'!$E$255*IF('T2'!$S$13="Y",1,0)+'T3'!$E$255*IF('T3'!$S$13="Y",1,0)+TA!$AR$255*IF(TA!$L$13="Y",1,0))</f>
        <v/>
      </c>
      <c r="CN259" s="38" t="str">
        <f>IF(ISBLANK('T1'!$C$255),"",'T1'!$F$255*IF('T1'!$T$13="Y",1,0)+'T2'!$F$255*IF('T2'!$T$13="Y",1,0)+'T3'!$F$255*IF('T3'!$T$13="Y",1,0)+TA!$AS$255*IF(TA!$M$13="Y",1,0))</f>
        <v/>
      </c>
      <c r="CO259" s="38" t="str">
        <f>IF(ISBLANK('T1'!$C$255),"",'T1'!$G$255*IF('T1'!$U$13="Y",1,0)+'T2'!$G$255*IF('T2'!$U$13="Y",1,0)+'T3'!$G$255*IF('T3'!$U$13="Y",1,0)+TA!$AT$255*IF(TA!$N$13="Y",1,0))</f>
        <v/>
      </c>
      <c r="CP259" s="38" t="str">
        <f>IF(ISBLANK('T1'!$C$255),"",'T1'!$H$255*IF('T1'!$V$13="Y",1,0)+'T2'!$H$255*IF('T2'!$V$13="Y",1,0)+'T3'!$H$255*IF('T3'!$V$13="Y",1,0))</f>
        <v/>
      </c>
      <c r="CQ259" s="38" t="str">
        <f>IF(ISBLANK('T1'!$C$255),"",'T1'!$I$255*IF('T1'!$W$13="Y",1,0)+'T2'!$I$255*IF('T2'!$W$13="Y",1,0)+'T3'!$I$255*IF('T3'!$W$13="Y",1,0))</f>
        <v/>
      </c>
      <c r="CR259" s="38" t="str">
        <f>IF(ISBLANK('T1'!$C$255),"",'T1'!$J$255*IF('T1'!$X$13="Y",1,0)+'T2'!$J$255*IF('T2'!$X$13="Y",1,0)+'T3'!$J$255*IF('T3'!$X$13="Y",1,0))</f>
        <v/>
      </c>
      <c r="CS259" s="38" t="str">
        <f>IF(ISBLANK('T1'!$C$255),"",'T1'!$K$255*IF('T1'!$Y$13="Y",1,0)+'T2'!$K$255*IF('T2'!$Y$13="Y",1,0)+'T3'!$K$255*IF('T3'!$Y$13="Y",1,0))</f>
        <v/>
      </c>
      <c r="CT259" s="38" t="str">
        <f>IF(ISBLANK('T1'!$C$255),"",'T1'!$L$255*IF('T1'!$Z$13="Y",1,0)+'T2'!$L$255*IF('T2'!$Z$13="Y",1,0)+'T3'!$L$255*IF('T3'!$Z$13="Y",1,0))</f>
        <v/>
      </c>
      <c r="CU259" s="38" t="str">
        <f>IF(ISBLANK('T1'!$C$255),"",'T1'!$M$255*IF('T1'!$AA$13="Y",1,0)+'T2'!$M$255*IF('T2'!$AA$13="Y",1,0)+'T3'!$M$255*IF('T3'!$AA$13="Y",1,0))</f>
        <v/>
      </c>
      <c r="CV259" s="38" t="str">
        <f>IF(ISBLANK('T1'!$C$255),"",'T1'!$M$255*IF('T1'!$AB$13="Y",1,0)+'T2'!$M$255*IF('T2'!$AB$13="Y",1,0)+'T3'!$M$255*IF('T3'!$AB$13="Y",1,0))</f>
        <v/>
      </c>
      <c r="CW259" s="38" t="str">
        <f>IF(ISBLANK('T1'!$C$255),"",SUM($CM$259:$CV$259))</f>
        <v/>
      </c>
      <c r="CX259" s="38" t="str">
        <f>IF(ISBLANK('T1'!$C$255),"",IF(ISERR($CW$259/$CW$5),"",$CW$259/$CW$5))</f>
        <v/>
      </c>
      <c r="DA259" s="38" t="str">
        <f>IF(ISBLANK('T1'!$C$255),"",'T1'!$E$255*IF('T1'!$S$14="Y",1,0)+'T2'!$E$255*IF('T2'!$S$14="Y",1,0)+'T3'!$E$255*IF('T3'!$S$14="Y",1,0)+TA!$AR$255*IF(TA!$L$14="Y",1,0))</f>
        <v/>
      </c>
      <c r="DB259" s="38" t="str">
        <f>IF(ISBLANK('T1'!$C$255),"",'T1'!$F$255*IF('T1'!$T$14="Y",1,0)+'T2'!$F$255*IF('T2'!$T$14="Y",1,0)+'T3'!$F$255*IF('T3'!$T$14="Y",1,0)+TA!$AS$255*IF(TA!$M$14="Y",1,0))</f>
        <v/>
      </c>
      <c r="DC259" s="38" t="str">
        <f>IF(ISBLANK('T1'!$C$255),"",'T1'!$G$255*IF('T1'!$U$14="Y",1,0)+'T2'!$G$255*IF('T2'!$U$14="Y",1,0)+'T3'!$G$255*IF('T3'!$U$14="Y",1,0)+TA!$AT$255*IF(TA!$N$14="Y",1,0))</f>
        <v/>
      </c>
      <c r="DD259" s="38" t="str">
        <f>IF(ISBLANK('T1'!$C$255),"",'T1'!$H$255*IF('T1'!$V$14="Y",1,0)+'T2'!$H$255*IF('T2'!$V$14="Y",1,0)+'T3'!$H$255*IF('T3'!$V$14="Y",1,0))</f>
        <v/>
      </c>
      <c r="DE259" s="38" t="str">
        <f>IF(ISBLANK('T1'!$C$255),"",'T1'!$I$255*IF('T1'!$W$14="Y",1,0)+'T2'!$I$255*IF('T2'!$W$14="Y",1,0)+'T3'!$I$255*IF('T3'!$W$14="Y",1,0))</f>
        <v/>
      </c>
      <c r="DF259" s="38" t="str">
        <f>IF(ISBLANK('T1'!$C$255),"",'T1'!$J$255*IF('T1'!$X$14="Y",1,0)+'T2'!$J$255*IF('T2'!$X$14="Y",1,0)+'T3'!$J$255*IF('T3'!$X$14="Y",1,0))</f>
        <v/>
      </c>
      <c r="DG259" s="38" t="str">
        <f>IF(ISBLANK('T1'!$C$255),"",'T1'!$K$255*IF('T1'!$Y$14="Y",1,0)+'T2'!$K$255*IF('T2'!$Y$14="Y",1,0)+'T3'!$K$255*IF('T3'!$Y$14="Y",1,0))</f>
        <v/>
      </c>
      <c r="DH259" s="38" t="str">
        <f>IF(ISBLANK('T1'!$C$255),"",'T1'!$L$255*IF('T1'!$Z$14="Y",1,0)+'T2'!$L$255*IF('T2'!$Z$14="Y",1,0)+'T3'!$L$255*IF('T3'!$Z$14="Y",1,0))</f>
        <v/>
      </c>
      <c r="DI259" s="38" t="str">
        <f>IF(ISBLANK('T1'!$C$255),"",'T1'!$M$255*IF('T1'!$AA$14="Y",1,0)+'T2'!$M$255*IF('T2'!$AA$14="Y",1,0)+'T3'!$M$255*IF('T3'!$AA$14="Y",1,0))</f>
        <v/>
      </c>
      <c r="DJ259" s="38" t="str">
        <f>IF(ISBLANK('T1'!$C$255),"",'T1'!$M$255*IF('T1'!$AB$14="Y",1,0)+'T2'!$M$255*IF('T2'!$AB$14="Y",1,0)+'T3'!$M$255*IF('T3'!$AB$14="Y",1,0))</f>
        <v/>
      </c>
      <c r="DK259" s="38" t="str">
        <f>IF(ISBLANK('T1'!$C$255),"",SUM($DA$259:$DJ$259))</f>
        <v/>
      </c>
      <c r="DL259" s="38" t="str">
        <f>IF(ISBLANK('T1'!$C$255),"",IF(ISERR($DK$259/$DK$5),"",$DK$259/$DK$5))</f>
        <v/>
      </c>
      <c r="DO259" s="38" t="str">
        <f>IF(ISBLANK('T1'!$C$255),"",'T1'!$E$255*IF('T1'!$S$15="Y",1,0)+'T2'!$E$255*IF('T2'!$S$15="Y",1,0)+'T3'!$E$255*IF('T3'!$S$15="Y",1,0)+TA!$AR$255*IF(TA!$L$15="Y",1,0))</f>
        <v/>
      </c>
      <c r="DP259" s="38" t="str">
        <f>IF(ISBLANK('T1'!$C$255),"",'T1'!$F$255*IF('T1'!$T$15="Y",1,0)+'T2'!$F$255*IF('T2'!$T$15="Y",1,0)+'T3'!$F$255*IF('T3'!$T$15="Y",1,0)+TA!$AS$255*IF(TA!$M$15="Y",1,0))</f>
        <v/>
      </c>
      <c r="DQ259" s="38" t="str">
        <f>IF(ISBLANK('T1'!$C$255),"",'T1'!$G$255*IF('T1'!$U$15="Y",1,0)+'T2'!$G$255*IF('T2'!$U$15="Y",1,0)+'T3'!$G$255*IF('T3'!$U$15="Y",1,0)+TA!$AT$255*IF(TA!$N$15="Y",1,0))</f>
        <v/>
      </c>
      <c r="DR259" s="38" t="str">
        <f>IF(ISBLANK('T1'!$C$255),"",'T1'!$H$255*IF('T1'!$V$15="Y",1,0)+'T2'!$H$255*IF('T2'!$V$15="Y",1,0)+'T3'!$H$255*IF('T3'!$V$15="Y",1,0))</f>
        <v/>
      </c>
      <c r="DS259" s="38" t="str">
        <f>IF(ISBLANK('T1'!$C$255),"",'T1'!$I$255*IF('T1'!$W$15="Y",1,0)+'T2'!$I$255*IF('T2'!$W$15="Y",1,0)+'T3'!$I$255*IF('T3'!$W$15="Y",1,0))</f>
        <v/>
      </c>
      <c r="DT259" s="38" t="str">
        <f>IF(ISBLANK('T1'!$C$255),"",'T1'!$J$255*IF('T1'!$X$15="Y",1,0)+'T2'!$J$255*IF('T2'!$X$15="Y",1,0)+'T3'!$J$255*IF('T3'!$X$15="Y",1,0))</f>
        <v/>
      </c>
      <c r="DU259" s="38" t="str">
        <f>IF(ISBLANK('T1'!$C$255),"",'T1'!$K$255*IF('T1'!$Y$15="Y",1,0)+'T2'!$K$255*IF('T2'!$Y$15="Y",1,0)+'T3'!$K$255*IF('T3'!$Y$15="Y",1,0))</f>
        <v/>
      </c>
      <c r="DV259" s="38" t="str">
        <f>IF(ISBLANK('T1'!$C$255),"",'T1'!$L$255*IF('T1'!$Z$15="Y",1,0)+'T2'!$L$255*IF('T2'!$Z$15="Y",1,0)+'T3'!$L$255*IF('T3'!$Z$15="Y",1,0))</f>
        <v/>
      </c>
      <c r="DW259" s="38" t="str">
        <f>IF(ISBLANK('T1'!$C$255),"",'T1'!$M$255*IF('T1'!$AA$15="Y",1,0)+'T2'!$M$255*IF('T2'!$AA$15="Y",1,0)+'T3'!$M$255*IF('T3'!$AA$15="Y",1,0))</f>
        <v/>
      </c>
      <c r="DX259" s="38" t="str">
        <f>IF(ISBLANK('T1'!$C$255),"",'T1'!$M$255*IF('T1'!$AB$15="Y",1,0)+'T2'!$M$255*IF('T2'!$AB$15="Y",1,0)+'T3'!$M$255*IF('T3'!$AB$15="Y",1,0))</f>
        <v/>
      </c>
      <c r="DY259" s="38" t="str">
        <f>IF(ISBLANK('T1'!$C$255),"",SUM($DO$259:$DX$259))</f>
        <v/>
      </c>
      <c r="DZ259" s="38" t="str">
        <f>IF(ISBLANK('T1'!$C$255),"",IF(ISERR($DY$259/$DY$5),"",$DY$259/$DY$5))</f>
        <v/>
      </c>
      <c r="EC259" s="38" t="str">
        <f>IF(ISBLANK('T1'!$C$255),"",'T1'!$E$255*IF('T1'!$S$16="Y",1,0)+'T2'!$E$255*IF('T2'!$S$16="Y",1,0)+'T3'!$E$255*IF('T3'!$S$16="Y",1,0)+TA!$AR$255*IF(TA!$L$16="Y",1,0))</f>
        <v/>
      </c>
      <c r="ED259" s="38" t="str">
        <f>IF(ISBLANK('T1'!$C$255),"",'T1'!$F$255*IF('T1'!$T$16="Y",1,0)+'T2'!$F$255*IF('T2'!$T$16="Y",1,0)+'T3'!$F$255*IF('T3'!$T$16="Y",1,0)+TA!$AS$255*IF(TA!$M$16="Y",1,0))</f>
        <v/>
      </c>
      <c r="EE259" s="38" t="str">
        <f>IF(ISBLANK('T1'!$C$255),"",'T1'!$G$255*IF('T1'!$U$16="Y",1,0)+'T2'!$G$255*IF('T2'!$U$16="Y",1,0)+'T3'!$G$255*IF('T3'!$U$16="Y",1,0)+TA!$AT$255*IF(TA!$N$16="Y",1,0))</f>
        <v/>
      </c>
      <c r="EF259" s="38" t="str">
        <f>IF(ISBLANK('T1'!$C$255),"",'T1'!$H$255*IF('T1'!$V$16="Y",1,0)+'T2'!$H$255*IF('T2'!$V$16="Y",1,0)+'T3'!$H$255*IF('T3'!$V$16="Y",1,0))</f>
        <v/>
      </c>
      <c r="EG259" s="38" t="str">
        <f>IF(ISBLANK('T1'!$C$255),"",'T1'!$I$255*IF('T1'!$W$16="Y",1,0)+'T2'!$I$255*IF('T2'!$W$16="Y",1,0)+'T3'!$I$255*IF('T3'!$W$16="Y",1,0))</f>
        <v/>
      </c>
      <c r="EH259" s="38" t="str">
        <f>IF(ISBLANK('T1'!$C$255),"",'T1'!$J$255*IF('T1'!$X$16="Y",1,0)+'T2'!$J$255*IF('T2'!$X$16="Y",1,0)+'T3'!$J$255*IF('T3'!$X$16="Y",1,0))</f>
        <v/>
      </c>
      <c r="EI259" s="38" t="str">
        <f>IF(ISBLANK('T1'!$C$255),"",'T1'!$K$255*IF('T1'!$Y$16="Y",1,0)+'T2'!$K$255*IF('T2'!$Y$16="Y",1,0)+'T3'!$K$255*IF('T3'!$Y$16="Y",1,0))</f>
        <v/>
      </c>
      <c r="EJ259" s="38" t="str">
        <f>IF(ISBLANK('T1'!$C$255),"",'T1'!$L$255*IF('T1'!$Z$16="Y",1,0)+'T2'!$L$255*IF('T2'!$Z$16="Y",1,0)+'T3'!$L$255*IF('T3'!$Z$16="Y",1,0))</f>
        <v/>
      </c>
      <c r="EK259" s="38" t="str">
        <f>IF(ISBLANK('T1'!$C$255),"",'T1'!$M$255*IF('T1'!$AA$16="Y",1,0)+'T2'!$M$255*IF('T2'!$AA$16="Y",1,0)+'T3'!$M$255*IF('T3'!$AA$16="Y",1,0))</f>
        <v/>
      </c>
      <c r="EL259" s="38" t="str">
        <f>IF(ISBLANK('T1'!$C$255),"",'T1'!$M$255*IF('T1'!$AB$16="Y",1,0)+'T2'!$M$255*IF('T2'!$AB$16="Y",1,0)+'T3'!$M$255*IF('T3'!$AB$16="Y",1,0))</f>
        <v/>
      </c>
      <c r="EM259" s="38" t="str">
        <f>IF(ISBLANK('T1'!$C$255),"",SUM($EC$259:$EL$259))</f>
        <v/>
      </c>
      <c r="EN259" s="38" t="str">
        <f>IF(ISBLANK('T1'!$C$255),"",IF(ISERR($EM$259/$EM$5),"",$EM$259/$EM$5))</f>
        <v/>
      </c>
      <c r="EQ259" s="38" t="str">
        <f>IF(ISBLANK('T1'!$C$255),"",'T1'!$E$255*IF('T1'!$S$17="Y",1,0)+'T2'!$E$255*IF('T2'!$S$17="Y",1,0)+'T3'!$E$255*IF('T3'!$S$17="Y",1,0)+TA!$AR$255*IF(TA!$L$17="Y",1,0))</f>
        <v/>
      </c>
      <c r="ER259" s="38" t="str">
        <f>IF(ISBLANK('T1'!$C$255),"",'T1'!$F$255*IF('T1'!$T$17="Y",1,0)+'T2'!$F$255*IF('T2'!$T$17="Y",1,0)+'T3'!$F$255*IF('T3'!$T$17="Y",1,0)+TA!$AS$255*IF(TA!$M$17="Y",1,0))</f>
        <v/>
      </c>
      <c r="ES259" s="38" t="str">
        <f>IF(ISBLANK('T1'!$C$255),"",'T1'!$G$255*IF('T1'!$U$17="Y",1,0)+'T2'!$G$255*IF('T2'!$U$17="Y",1,0)+'T3'!$G$255*IF('T3'!$U$17="Y",1,0)+TA!$AT$255*IF(TA!$N$17="Y",1,0))</f>
        <v/>
      </c>
      <c r="ET259" s="38" t="str">
        <f>IF(ISBLANK('T1'!$C$255),"",'T1'!$H$255*IF('T1'!$V$17="Y",1,0)+'T2'!$H$255*IF('T2'!$V$17="Y",1,0)+'T3'!$H$255*IF('T3'!$V$17="Y",1,0))</f>
        <v/>
      </c>
      <c r="EU259" s="38" t="str">
        <f>IF(ISBLANK('T1'!$C$255),"",'T1'!$I$255*IF('T1'!$W$17="Y",1,0)+'T2'!$I$255*IF('T2'!$W$17="Y",1,0)+'T3'!$I$255*IF('T3'!$W$17="Y",1,0))</f>
        <v/>
      </c>
      <c r="EV259" s="38" t="str">
        <f>IF(ISBLANK('T1'!$C$255),"",'T1'!$J$255*IF('T1'!$X$17="Y",1,0)+'T2'!$J$255*IF('T2'!$X$17="Y",1,0)+'T3'!$J$255*IF('T3'!$X$17="Y",1,0))</f>
        <v/>
      </c>
      <c r="EW259" s="38" t="str">
        <f>IF(ISBLANK('T1'!$C$255),"",'T1'!$K$255*IF('T1'!$Y$17="Y",1,0)+'T2'!$K$255*IF('T2'!$Y$17="Y",1,0)+'T3'!$K$255*IF('T3'!$Y$17="Y",1,0))</f>
        <v/>
      </c>
      <c r="EX259" s="38" t="str">
        <f>IF(ISBLANK('T1'!$C$255),"",'T1'!$L$255*IF('T1'!$Z$17="Y",1,0)+'T2'!$L$255*IF('T2'!$Z$17="Y",1,0)+'T3'!$L$255*IF('T3'!$Z$17="Y",1,0))</f>
        <v/>
      </c>
      <c r="EY259" s="38" t="str">
        <f>IF(ISBLANK('T1'!$C$255),"",'T1'!$M$255*IF('T1'!$AA$17="Y",1,0)+'T2'!$M$255*IF('T2'!$AA$17="Y",1,0)+'T3'!$M$255*IF('T3'!$AA$17="Y",1,0))</f>
        <v/>
      </c>
      <c r="EZ259" s="38" t="str">
        <f>IF(ISBLANK('T1'!$C$255),"",'T1'!$M$255*IF('T1'!$AB$17="Y",1,0)+'T2'!$M$255*IF('T2'!$AB$17="Y",1,0)+'T3'!$M$255*IF('T3'!$AB$17="Y",1,0))</f>
        <v/>
      </c>
      <c r="FA259" s="38" t="str">
        <f>IF(ISBLANK('T1'!$C$255),"",SUM($EQ$259:$EZ$259))</f>
        <v/>
      </c>
      <c r="FB259" s="38" t="str">
        <f>IF(ISBLANK('T1'!$C$255),"",IF(ISERR($FA$259/$FA$5),"",$FA$259/$FA$5))</f>
        <v/>
      </c>
    </row>
    <row r="260" spans="20:158">
      <c r="T260" s="38" t="str">
        <f>IF(ISBLANK('T1'!$C$256),"",'T1'!$E$256*IF('T1'!$S$8="Y",1,0)+'T2'!$E$256*IF('T2'!$S$8="Y",1,0)+'T3'!$E$256*IF('T3'!$S$8="Y",1,0)+TA!$AR$256*IF(TA!$L$8="Y",1,0))</f>
        <v/>
      </c>
      <c r="U260" s="38" t="str">
        <f>IF(ISBLANK('T1'!$C$256),"",'T1'!$F$256*IF('T1'!$T$8="Y",1,0)+'T2'!$F$256*IF('T2'!$T$8="Y",1,0)+'T3'!$F$256*IF('T3'!$T$8="Y",1,0)+TA!$AS$256*IF(TA!$M$8="Y",1,0))</f>
        <v/>
      </c>
      <c r="V260" s="38" t="str">
        <f>IF(ISBLANK('T1'!$C$256),"",'T1'!$G$256*IF('T1'!$U$8="Y",1,0)+'T2'!$G$256*IF('T2'!$U$8="Y",1,0)+'T3'!$G$256*IF('T3'!$U$8="Y",1,0)+TA!$AT$256*IF(TA!$N$8="Y",1,0))</f>
        <v/>
      </c>
      <c r="W260" s="38" t="str">
        <f>IF(ISBLANK('T1'!$C$256),"",'T1'!$H$256*IF('T1'!$V$8="Y",1,0)+'T2'!$H$256*IF('T2'!$V$8="Y",1,0)+'T3'!$H$256*IF('T3'!$V$8="Y",1,0))</f>
        <v/>
      </c>
      <c r="X260" s="38" t="str">
        <f>IF(ISBLANK('T1'!$C$256),"",'T1'!$I$256*IF('T1'!$W$8="Y",1,0)+'T2'!$I$256*IF('T2'!$W$8="Y",1,0)+'T3'!$I$256*IF('T3'!$W$8="Y",1,0))</f>
        <v/>
      </c>
      <c r="Y260" s="38" t="str">
        <f>IF(ISBLANK('T1'!$C$256),"",'T1'!$J$256*IF('T1'!$X$8="Y",1,0)+'T2'!$J$256*IF('T2'!$X$8="Y",1,0)+'T3'!$J$256*IF('T3'!$X$8="Y",1,0))</f>
        <v/>
      </c>
      <c r="Z260" s="38" t="str">
        <f>IF(ISBLANK('T1'!$C$256),"",'T1'!$K$256*IF('T1'!$Y$8="Y",1,0)+'T2'!$K$256*IF('T2'!$Y$8="Y",1,0)+'T3'!$K$256*IF('T3'!$Y$8="Y",1,0))</f>
        <v/>
      </c>
      <c r="AA260" s="38" t="str">
        <f>IF(ISBLANK('T1'!$C$256),"",'T1'!$L$256*IF('T1'!$Z$8="Y",1,0)+'T2'!$L$256*IF('T2'!$Z$8="Y",1,0)+'T3'!$L$256*IF('T3'!$Z$8="Y",1,0))</f>
        <v/>
      </c>
      <c r="AB260" s="38" t="str">
        <f>IF(ISBLANK('T1'!$C$256),"",'T1'!$M$256*IF('T1'!$AA$8="Y",1,0)+'T2'!$M$256*IF('T2'!$AA$8="Y",1,0)+'T3'!$M$256*IF('T3'!$AA$8="Y",1,0))</f>
        <v/>
      </c>
      <c r="AC260" s="38" t="str">
        <f>IF(ISBLANK('T1'!$C$256),"",'T1'!$M$256*IF('T1'!$AB$8="Y",1,0)+'T2'!$M$256*IF('T2'!$AB$8="Y",1,0)+'T3'!$M$256*IF('T3'!$AB$8="Y",1,0))</f>
        <v/>
      </c>
      <c r="AD260" s="38" t="str">
        <f>IF(ISBLANK('T1'!$C$256),"",SUM($T$260:$AC$260))</f>
        <v/>
      </c>
      <c r="AE260" s="38" t="str">
        <f>IF(ISBLANK('T1'!$C$256),"",IF(ISERR($AD$260/$AD$5),"",$AD$260/$AD$5))</f>
        <v/>
      </c>
      <c r="AI260" s="38" t="str">
        <f>IF(ISBLANK('T1'!$C$256),"",'T1'!$E$256*IF('T1'!$S$9="Y",1,0)+'T2'!$E$256*IF('T2'!$S$9="Y",1,0)+'T3'!$E$256*IF('T3'!$S$9="Y",1,0)+TA!$AR$256*IF(TA!$L$9="Y",1,0))</f>
        <v/>
      </c>
      <c r="AJ260" s="38" t="str">
        <f>IF(ISBLANK('T1'!$C$256),"",'T1'!$F$256*IF('T1'!$T$9="Y",1,0)+'T2'!$F$256*IF('T2'!$T$9="Y",1,0)+'T3'!$F$256*IF('T3'!$T$9="Y",1,0)+TA!$AS$256*IF(TA!$M$9="Y",1,0))</f>
        <v/>
      </c>
      <c r="AK260" s="38" t="str">
        <f>IF(ISBLANK('T1'!$C$256),"",'T1'!$G$256*IF('T1'!$U$9="Y",1,0)+'T2'!$G$256*IF('T2'!$U$9="Y",1,0)+'T3'!$G$256*IF('T3'!$U$9="Y",1,0)+TA!$AT$256*IF(TA!$N$9="Y",1,0))</f>
        <v/>
      </c>
      <c r="AL260" s="38" t="str">
        <f>IF(ISBLANK('T1'!$C$256),"",'T1'!$H$256*IF('T1'!$V$9="Y",1,0)+'T2'!$H$256*IF('T2'!$V$9="Y",1,0)+'T3'!$H$256*IF('T3'!$V$9="Y",1,0))</f>
        <v/>
      </c>
      <c r="AM260" s="38" t="str">
        <f>IF(ISBLANK('T1'!$C$256),"",'T1'!$I$256*IF('T1'!$W$9="Y",1,0)+'T2'!$I$256*IF('T2'!$W$9="Y",1,0)+'T3'!$I$256*IF('T3'!$W$9="Y",1,0))</f>
        <v/>
      </c>
      <c r="AN260" s="38" t="str">
        <f>IF(ISBLANK('T1'!$C$256),"",'T1'!$J$256*IF('T1'!$X$9="Y",1,0)+'T2'!$J$256*IF('T2'!$X$9="Y",1,0)+'T3'!$J$256*IF('T3'!$X$9="Y",1,0))</f>
        <v/>
      </c>
      <c r="AO260" s="38" t="str">
        <f>IF(ISBLANK('T1'!$C$256),"",'T1'!$K$256*IF('T1'!$Y$9="Y",1,0)+'T2'!$K$256*IF('T2'!$Y$9="Y",1,0)+'T3'!$K$256*IF('T3'!$Y$9="Y",1,0))</f>
        <v/>
      </c>
      <c r="AP260" s="38" t="str">
        <f>IF(ISBLANK('T1'!$C$256),"",'T1'!$L$256*IF('T1'!$Z$9="Y",1,0)+'T2'!$L$256*IF('T2'!$Z$9="Y",1,0)+'T3'!$L$256*IF('T3'!$Z$9="Y",1,0))</f>
        <v/>
      </c>
      <c r="AQ260" s="38" t="str">
        <f>IF(ISBLANK('T1'!$C$256),"",'T1'!$M$256*IF('T1'!$AA$9="Y",1,0)+'T2'!$M$256*IF('T2'!$AA$9="Y",1,0)+'T3'!$M$256*IF('T3'!$AA$9="Y",1,0))</f>
        <v/>
      </c>
      <c r="AR260" s="38" t="str">
        <f>IF(ISBLANK('T1'!$C$256),"",'T1'!$M$256*IF('T1'!$AB$9="Y",1,0)+'T2'!$M$256*IF('T2'!$AB$9="Y",1,0)+'T3'!$M$256*IF('T3'!$AB$9="Y",1,0))</f>
        <v/>
      </c>
      <c r="AS260" s="38" t="str">
        <f>IF(ISBLANK('T1'!$C$256),"",SUM($AI$260:$AR$260))</f>
        <v/>
      </c>
      <c r="AT260" s="38" t="str">
        <f>IF(ISBLANK('T1'!$C$256),"",IF(ISERR($AS$260/$AS$5),"",$AS$260/$AS$5))</f>
        <v/>
      </c>
      <c r="AW260" s="38" t="str">
        <f>IF(ISBLANK('T1'!$C$256),"",'T1'!$E$256*IF('T1'!$S$10="Y",1,0)+'T2'!$E$256*IF('T2'!$S$10="Y",1,0)+'T3'!$E$256*IF('T3'!$S$10="Y",1,0)+TA!$AR$256*IF(TA!$L$10="Y",1,0))</f>
        <v/>
      </c>
      <c r="AX260" s="38" t="str">
        <f>IF(ISBLANK('T1'!$C$256),"",'T1'!$F$256*IF('T1'!$T$10="Y",1,0)+'T2'!$F$256*IF('T2'!$T$10="Y",1,0)+'T3'!$F$256*IF('T3'!$T$10="Y",1,0)+TA!$AS$256*IF(TA!$M$10="Y",1,0))</f>
        <v/>
      </c>
      <c r="AY260" s="38" t="str">
        <f>IF(ISBLANK('T1'!$C$256),"",'T1'!$G$256*IF('T1'!$U$10="Y",1,0)+'T2'!$G$256*IF('T2'!$U$10="Y",1,0)+'T3'!$G$256*IF('T3'!$U$10="Y",1,0)+TA!$AT$256*IF(TA!$N$10="Y",1,0))</f>
        <v/>
      </c>
      <c r="AZ260" s="38" t="str">
        <f>IF(ISBLANK('T1'!$C$256),"",'T1'!$H$256*IF('T1'!$V$10="Y",1,0)+'T2'!$H$256*IF('T2'!$V$10="Y",1,0)+'T3'!$H$256*IF('T3'!$V$10="Y",1,0))</f>
        <v/>
      </c>
      <c r="BA260" s="38" t="str">
        <f>IF(ISBLANK('T1'!$C$256),"",'T1'!$I$256*IF('T1'!$W$10="Y",1,0)+'T2'!$I$256*IF('T2'!$W$10="Y",1,0)+'T3'!$I$256*IF('T3'!$W$10="Y",1,0))</f>
        <v/>
      </c>
      <c r="BB260" s="38" t="str">
        <f>IF(ISBLANK('T1'!$C$256),"",'T1'!$J$256*IF('T1'!$X$10="Y",1,0)+'T2'!$J$256*IF('T2'!$X$10="Y",1,0)+'T3'!$J$256*IF('T3'!$X$10="Y",1,0))</f>
        <v/>
      </c>
      <c r="BC260" s="38" t="str">
        <f>IF(ISBLANK('T1'!$C$256),"",'T1'!$K$256*IF('T1'!$Y$10="Y",1,0)+'T2'!$K$256*IF('T2'!$Y$10="Y",1,0)+'T3'!$K$256*IF('T3'!$Y$10="Y",1,0))</f>
        <v/>
      </c>
      <c r="BD260" s="38" t="str">
        <f>IF(ISBLANK('T1'!$C$256),"",'T1'!$L$256*IF('T1'!$Z$10="Y",1,0)+'T2'!$L$256*IF('T2'!$Z$10="Y",1,0)+'T3'!$L$256*IF('T3'!$Z$10="Y",1,0))</f>
        <v/>
      </c>
      <c r="BE260" s="38" t="str">
        <f>IF(ISBLANK('T1'!$C$256),"",'T1'!$M$256*IF('T1'!$AA$10="Y",1,0)+'T2'!$M$256*IF('T2'!$AA$10="Y",1,0)+'T3'!$M$256*IF('T3'!$AA$10="Y",1,0))</f>
        <v/>
      </c>
      <c r="BF260" s="38" t="str">
        <f>IF(ISBLANK('T1'!$C$256),"",'T1'!$M$256*IF('T1'!$AB$10="Y",1,0)+'T2'!$M$256*IF('T2'!$AB$10="Y",1,0)+'T3'!$M$256*IF('T3'!$AB$10="Y",1,0))</f>
        <v/>
      </c>
      <c r="BG260" s="38" t="str">
        <f>IF(ISBLANK('T1'!$C$256),"",SUM($AW$260:$BF$260))</f>
        <v/>
      </c>
      <c r="BH260" s="38" t="str">
        <f>IF(ISBLANK('T1'!$C$256),"",IF(ISERR($BG$260/$BG$5),"",$BG$260/$BG$5))</f>
        <v/>
      </c>
      <c r="BK260" s="38" t="str">
        <f>IF(ISBLANK('T1'!$C$256),"",'T1'!$E$256*IF('T1'!$S$11="Y",1,0)+'T2'!$E$256*IF('T2'!$S$11="Y",1,0)+'T3'!$E$256*IF('T3'!$S$11="Y",1,0)+TA!$AR$256*IF(TA!$L$11="Y",1,0))</f>
        <v/>
      </c>
      <c r="BL260" s="38" t="str">
        <f>IF(ISBLANK('T1'!$C$256),"",'T1'!$F$256*IF('T1'!$T$11="Y",1,0)+'T2'!$F$256*IF('T2'!$T$11="Y",1,0)+'T3'!$F$256*IF('T3'!$T$11="Y",1,0)+TA!$AS$256*IF(TA!$M$11="Y",1,0))</f>
        <v/>
      </c>
      <c r="BM260" s="38" t="str">
        <f>IF(ISBLANK('T1'!$C$256),"",'T1'!$G$256*IF('T1'!$U$11="Y",1,0)+'T2'!$G$256*IF('T2'!$U$11="Y",1,0)+'T3'!$G$256*IF('T3'!$U$11="Y",1,0)+TA!$AT$256*IF(TA!$N$11="Y",1,0))</f>
        <v/>
      </c>
      <c r="BN260" s="38" t="str">
        <f>IF(ISBLANK('T1'!$C$256),"",'T1'!$H$256*IF('T1'!$V$11="Y",1,0)+'T2'!$H$256*IF('T2'!$V$11="Y",1,0)+'T3'!$H$256*IF('T3'!$V$11="Y",1,0))</f>
        <v/>
      </c>
      <c r="BO260" s="38" t="str">
        <f>IF(ISBLANK('T1'!$C$256),"",'T1'!$I$256*IF('T1'!$W$11="Y",1,0)+'T2'!$I$256*IF('T2'!$W$11="Y",1,0)+'T3'!$I$256*IF('T3'!$W$11="Y",1,0))</f>
        <v/>
      </c>
      <c r="BP260" s="38" t="str">
        <f>IF(ISBLANK('T1'!$C$256),"",'T1'!$J$256*IF('T1'!$X$11="Y",1,0)+'T2'!$J$256*IF('T2'!$X$11="Y",1,0)+'T3'!$J$256*IF('T3'!$X$11="Y",1,0))</f>
        <v/>
      </c>
      <c r="BQ260" s="38" t="str">
        <f>IF(ISBLANK('T1'!$C$256),"",'T1'!$K$256*IF('T1'!$Y$11="Y",1,0)+'T2'!$K$256*IF('T2'!$Y$11="Y",1,0)+'T3'!$K$256*IF('T3'!$Y$11="Y",1,0))</f>
        <v/>
      </c>
      <c r="BR260" s="38" t="str">
        <f>IF(ISBLANK('T1'!$C$256),"",'T1'!$L$256*IF('T1'!$Z$11="Y",1,0)+'T2'!$L$256*IF('T2'!$Z$11="Y",1,0)+'T3'!$L$256*IF('T3'!$Z$11="Y",1,0))</f>
        <v/>
      </c>
      <c r="BS260" s="38" t="str">
        <f>IF(ISBLANK('T1'!$C$256),"",'T1'!$M$256*IF('T1'!$AA$11="Y",1,0)+'T2'!$M$256*IF('T2'!$AA$11="Y",1,0)+'T3'!$M$256*IF('T3'!$AA$11="Y",1,0))</f>
        <v/>
      </c>
      <c r="BT260" s="38" t="str">
        <f>IF(ISBLANK('T1'!$C$256),"",'T1'!$M$256*IF('T1'!$AB$11="Y",1,0)+'T2'!$M$256*IF('T2'!$AB$11="Y",1,0)+'T3'!$M$256*IF('T3'!$AB$11="Y",1,0))</f>
        <v/>
      </c>
      <c r="BU260" s="38" t="str">
        <f>IF(ISBLANK('T1'!$C$256),"",SUM($BK$260:$BT$260))</f>
        <v/>
      </c>
      <c r="BV260" s="38" t="str">
        <f>IF(ISBLANK('T1'!$C$256),"",IF(ISERR($BU$260/$BU$5),"",$BU$260/$BU$5))</f>
        <v/>
      </c>
      <c r="BY260" s="38" t="str">
        <f>IF(ISBLANK('T1'!$C$256),"",'T1'!$E$256*IF('T1'!$S$12="Y",1,0)+'T2'!$E$256*IF('T2'!$S$12="Y",1,0)+'T3'!$E$256*IF('T3'!$S$12="Y",1,0)+TA!$AR$256*IF(TA!$L$12="Y",1,0))</f>
        <v/>
      </c>
      <c r="BZ260" s="38" t="str">
        <f>IF(ISBLANK('T1'!$C$256),"",'T1'!$F$256*IF('T1'!$T$12="Y",1,0)+'T2'!$F$256*IF('T2'!$T$12="Y",1,0)+'T3'!$F$256*IF('T3'!$T$12="Y",1,0)+TA!$AS$256*IF(TA!$M$12="Y",1,0))</f>
        <v/>
      </c>
      <c r="CA260" s="38" t="str">
        <f>IF(ISBLANK('T1'!$C$256),"",'T1'!$G$256*IF('T1'!$U$12="Y",1,0)+'T2'!$G$256*IF('T2'!$U$12="Y",1,0)+'T3'!$G$256*IF('T3'!$U$12="Y",1,0)+TA!$AT$256*IF(TA!$N$12="Y",1,0))</f>
        <v/>
      </c>
      <c r="CB260" s="38" t="str">
        <f>IF(ISBLANK('T1'!$C$256),"",'T1'!$H$256*IF('T1'!$V$12="Y",1,0)+'T2'!$H$256*IF('T2'!$V$12="Y",1,0)+'T3'!$H$256*IF('T3'!$V$12="Y",1,0))</f>
        <v/>
      </c>
      <c r="CC260" s="38" t="str">
        <f>IF(ISBLANK('T1'!$C$256),"",'T1'!$I$256*IF('T1'!$W$12="Y",1,0)+'T2'!$I$256*IF('T2'!$W$12="Y",1,0)+'T3'!$I$256*IF('T3'!$W$12="Y",1,0))</f>
        <v/>
      </c>
      <c r="CD260" s="38" t="str">
        <f>IF(ISBLANK('T1'!$C$256),"",'T1'!$J$256*IF('T1'!$X$12="Y",1,0)+'T2'!$J$256*IF('T2'!$X$12="Y",1,0)+'T3'!$J$256*IF('T3'!$X$12="Y",1,0))</f>
        <v/>
      </c>
      <c r="CE260" s="38" t="str">
        <f>IF(ISBLANK('T1'!$C$256),"",'T1'!$K$256*IF('T1'!$Y$12="Y",1,0)+'T2'!$K$256*IF('T2'!$Y$12="Y",1,0)+'T3'!$K$256*IF('T3'!$Y$12="Y",1,0))</f>
        <v/>
      </c>
      <c r="CF260" s="38" t="str">
        <f>IF(ISBLANK('T1'!$C$256),"",'T1'!$L$256*IF('T1'!$Z$12="Y",1,0)+'T2'!$L$256*IF('T2'!$Z$12="Y",1,0)+'T3'!$L$256*IF('T3'!$Z$12="Y",1,0))</f>
        <v/>
      </c>
      <c r="CG260" s="38" t="str">
        <f>IF(ISBLANK('T1'!$C$256),"",'T1'!$M$256*IF('T1'!$AA$12="Y",1,0)+'T2'!$M$256*IF('T2'!$AA$12="Y",1,0)+'T3'!$M$256*IF('T3'!$AA$12="Y",1,0))</f>
        <v/>
      </c>
      <c r="CH260" s="38" t="str">
        <f>IF(ISBLANK('T1'!$C$256),"",'T1'!$M$256*IF('T1'!$AB$12="Y",1,0)+'T2'!$M$256*IF('T2'!$AB$12="Y",1,0)+'T3'!$M$256*IF('T3'!$AB$12="Y",1,0))</f>
        <v/>
      </c>
      <c r="CI260" s="38" t="str">
        <f>IF(ISBLANK('T1'!$C$256),"",SUM($BY$260:$CH$260))</f>
        <v/>
      </c>
      <c r="CJ260" s="38" t="str">
        <f>IF(ISBLANK('T1'!$C$256),"",IF(ISERR($CI$260/$CI$5),"",$CI$260/$CI$5))</f>
        <v/>
      </c>
      <c r="CM260" s="38" t="str">
        <f>IF(ISBLANK('T1'!$C$256),"",'T1'!$E$256*IF('T1'!$S$13="Y",1,0)+'T2'!$E$256*IF('T2'!$S$13="Y",1,0)+'T3'!$E$256*IF('T3'!$S$13="Y",1,0)+TA!$AR$256*IF(TA!$L$13="Y",1,0))</f>
        <v/>
      </c>
      <c r="CN260" s="38" t="str">
        <f>IF(ISBLANK('T1'!$C$256),"",'T1'!$F$256*IF('T1'!$T$13="Y",1,0)+'T2'!$F$256*IF('T2'!$T$13="Y",1,0)+'T3'!$F$256*IF('T3'!$T$13="Y",1,0)+TA!$AS$256*IF(TA!$M$13="Y",1,0))</f>
        <v/>
      </c>
      <c r="CO260" s="38" t="str">
        <f>IF(ISBLANK('T1'!$C$256),"",'T1'!$G$256*IF('T1'!$U$13="Y",1,0)+'T2'!$G$256*IF('T2'!$U$13="Y",1,0)+'T3'!$G$256*IF('T3'!$U$13="Y",1,0)+TA!$AT$256*IF(TA!$N$13="Y",1,0))</f>
        <v/>
      </c>
      <c r="CP260" s="38" t="str">
        <f>IF(ISBLANK('T1'!$C$256),"",'T1'!$H$256*IF('T1'!$V$13="Y",1,0)+'T2'!$H$256*IF('T2'!$V$13="Y",1,0)+'T3'!$H$256*IF('T3'!$V$13="Y",1,0))</f>
        <v/>
      </c>
      <c r="CQ260" s="38" t="str">
        <f>IF(ISBLANK('T1'!$C$256),"",'T1'!$I$256*IF('T1'!$W$13="Y",1,0)+'T2'!$I$256*IF('T2'!$W$13="Y",1,0)+'T3'!$I$256*IF('T3'!$W$13="Y",1,0))</f>
        <v/>
      </c>
      <c r="CR260" s="38" t="str">
        <f>IF(ISBLANK('T1'!$C$256),"",'T1'!$J$256*IF('T1'!$X$13="Y",1,0)+'T2'!$J$256*IF('T2'!$X$13="Y",1,0)+'T3'!$J$256*IF('T3'!$X$13="Y",1,0))</f>
        <v/>
      </c>
      <c r="CS260" s="38" t="str">
        <f>IF(ISBLANK('T1'!$C$256),"",'T1'!$K$256*IF('T1'!$Y$13="Y",1,0)+'T2'!$K$256*IF('T2'!$Y$13="Y",1,0)+'T3'!$K$256*IF('T3'!$Y$13="Y",1,0))</f>
        <v/>
      </c>
      <c r="CT260" s="38" t="str">
        <f>IF(ISBLANK('T1'!$C$256),"",'T1'!$L$256*IF('T1'!$Z$13="Y",1,0)+'T2'!$L$256*IF('T2'!$Z$13="Y",1,0)+'T3'!$L$256*IF('T3'!$Z$13="Y",1,0))</f>
        <v/>
      </c>
      <c r="CU260" s="38" t="str">
        <f>IF(ISBLANK('T1'!$C$256),"",'T1'!$M$256*IF('T1'!$AA$13="Y",1,0)+'T2'!$M$256*IF('T2'!$AA$13="Y",1,0)+'T3'!$M$256*IF('T3'!$AA$13="Y",1,0))</f>
        <v/>
      </c>
      <c r="CV260" s="38" t="str">
        <f>IF(ISBLANK('T1'!$C$256),"",'T1'!$M$256*IF('T1'!$AB$13="Y",1,0)+'T2'!$M$256*IF('T2'!$AB$13="Y",1,0)+'T3'!$M$256*IF('T3'!$AB$13="Y",1,0))</f>
        <v/>
      </c>
      <c r="CW260" s="38" t="str">
        <f>IF(ISBLANK('T1'!$C$256),"",SUM($CM$260:$CV$260))</f>
        <v/>
      </c>
      <c r="CX260" s="38" t="str">
        <f>IF(ISBLANK('T1'!$C$256),"",IF(ISERR($CW$260/$CW$5),"",$CW$260/$CW$5))</f>
        <v/>
      </c>
      <c r="DA260" s="38" t="str">
        <f>IF(ISBLANK('T1'!$C$256),"",'T1'!$E$256*IF('T1'!$S$14="Y",1,0)+'T2'!$E$256*IF('T2'!$S$14="Y",1,0)+'T3'!$E$256*IF('T3'!$S$14="Y",1,0)+TA!$AR$256*IF(TA!$L$14="Y",1,0))</f>
        <v/>
      </c>
      <c r="DB260" s="38" t="str">
        <f>IF(ISBLANK('T1'!$C$256),"",'T1'!$F$256*IF('T1'!$T$14="Y",1,0)+'T2'!$F$256*IF('T2'!$T$14="Y",1,0)+'T3'!$F$256*IF('T3'!$T$14="Y",1,0)+TA!$AS$256*IF(TA!$M$14="Y",1,0))</f>
        <v/>
      </c>
      <c r="DC260" s="38" t="str">
        <f>IF(ISBLANK('T1'!$C$256),"",'T1'!$G$256*IF('T1'!$U$14="Y",1,0)+'T2'!$G$256*IF('T2'!$U$14="Y",1,0)+'T3'!$G$256*IF('T3'!$U$14="Y",1,0)+TA!$AT$256*IF(TA!$N$14="Y",1,0))</f>
        <v/>
      </c>
      <c r="DD260" s="38" t="str">
        <f>IF(ISBLANK('T1'!$C$256),"",'T1'!$H$256*IF('T1'!$V$14="Y",1,0)+'T2'!$H$256*IF('T2'!$V$14="Y",1,0)+'T3'!$H$256*IF('T3'!$V$14="Y",1,0))</f>
        <v/>
      </c>
      <c r="DE260" s="38" t="str">
        <f>IF(ISBLANK('T1'!$C$256),"",'T1'!$I$256*IF('T1'!$W$14="Y",1,0)+'T2'!$I$256*IF('T2'!$W$14="Y",1,0)+'T3'!$I$256*IF('T3'!$W$14="Y",1,0))</f>
        <v/>
      </c>
      <c r="DF260" s="38" t="str">
        <f>IF(ISBLANK('T1'!$C$256),"",'T1'!$J$256*IF('T1'!$X$14="Y",1,0)+'T2'!$J$256*IF('T2'!$X$14="Y",1,0)+'T3'!$J$256*IF('T3'!$X$14="Y",1,0))</f>
        <v/>
      </c>
      <c r="DG260" s="38" t="str">
        <f>IF(ISBLANK('T1'!$C$256),"",'T1'!$K$256*IF('T1'!$Y$14="Y",1,0)+'T2'!$K$256*IF('T2'!$Y$14="Y",1,0)+'T3'!$K$256*IF('T3'!$Y$14="Y",1,0))</f>
        <v/>
      </c>
      <c r="DH260" s="38" t="str">
        <f>IF(ISBLANK('T1'!$C$256),"",'T1'!$L$256*IF('T1'!$Z$14="Y",1,0)+'T2'!$L$256*IF('T2'!$Z$14="Y",1,0)+'T3'!$L$256*IF('T3'!$Z$14="Y",1,0))</f>
        <v/>
      </c>
      <c r="DI260" s="38" t="str">
        <f>IF(ISBLANK('T1'!$C$256),"",'T1'!$M$256*IF('T1'!$AA$14="Y",1,0)+'T2'!$M$256*IF('T2'!$AA$14="Y",1,0)+'T3'!$M$256*IF('T3'!$AA$14="Y",1,0))</f>
        <v/>
      </c>
      <c r="DJ260" s="38" t="str">
        <f>IF(ISBLANK('T1'!$C$256),"",'T1'!$M$256*IF('T1'!$AB$14="Y",1,0)+'T2'!$M$256*IF('T2'!$AB$14="Y",1,0)+'T3'!$M$256*IF('T3'!$AB$14="Y",1,0))</f>
        <v/>
      </c>
      <c r="DK260" s="38" t="str">
        <f>IF(ISBLANK('T1'!$C$256),"",SUM($DA$260:$DJ$260))</f>
        <v/>
      </c>
      <c r="DL260" s="38" t="str">
        <f>IF(ISBLANK('T1'!$C$256),"",IF(ISERR($DK$260/$DK$5),"",$DK$260/$DK$5))</f>
        <v/>
      </c>
      <c r="DO260" s="38" t="str">
        <f>IF(ISBLANK('T1'!$C$256),"",'T1'!$E$256*IF('T1'!$S$15="Y",1,0)+'T2'!$E$256*IF('T2'!$S$15="Y",1,0)+'T3'!$E$256*IF('T3'!$S$15="Y",1,0)+TA!$AR$256*IF(TA!$L$15="Y",1,0))</f>
        <v/>
      </c>
      <c r="DP260" s="38" t="str">
        <f>IF(ISBLANK('T1'!$C$256),"",'T1'!$F$256*IF('T1'!$T$15="Y",1,0)+'T2'!$F$256*IF('T2'!$T$15="Y",1,0)+'T3'!$F$256*IF('T3'!$T$15="Y",1,0)+TA!$AS$256*IF(TA!$M$15="Y",1,0))</f>
        <v/>
      </c>
      <c r="DQ260" s="38" t="str">
        <f>IF(ISBLANK('T1'!$C$256),"",'T1'!$G$256*IF('T1'!$U$15="Y",1,0)+'T2'!$G$256*IF('T2'!$U$15="Y",1,0)+'T3'!$G$256*IF('T3'!$U$15="Y",1,0)+TA!$AT$256*IF(TA!$N$15="Y",1,0))</f>
        <v/>
      </c>
      <c r="DR260" s="38" t="str">
        <f>IF(ISBLANK('T1'!$C$256),"",'T1'!$H$256*IF('T1'!$V$15="Y",1,0)+'T2'!$H$256*IF('T2'!$V$15="Y",1,0)+'T3'!$H$256*IF('T3'!$V$15="Y",1,0))</f>
        <v/>
      </c>
      <c r="DS260" s="38" t="str">
        <f>IF(ISBLANK('T1'!$C$256),"",'T1'!$I$256*IF('T1'!$W$15="Y",1,0)+'T2'!$I$256*IF('T2'!$W$15="Y",1,0)+'T3'!$I$256*IF('T3'!$W$15="Y",1,0))</f>
        <v/>
      </c>
      <c r="DT260" s="38" t="str">
        <f>IF(ISBLANK('T1'!$C$256),"",'T1'!$J$256*IF('T1'!$X$15="Y",1,0)+'T2'!$J$256*IF('T2'!$X$15="Y",1,0)+'T3'!$J$256*IF('T3'!$X$15="Y",1,0))</f>
        <v/>
      </c>
      <c r="DU260" s="38" t="str">
        <f>IF(ISBLANK('T1'!$C$256),"",'T1'!$K$256*IF('T1'!$Y$15="Y",1,0)+'T2'!$K$256*IF('T2'!$Y$15="Y",1,0)+'T3'!$K$256*IF('T3'!$Y$15="Y",1,0))</f>
        <v/>
      </c>
      <c r="DV260" s="38" t="str">
        <f>IF(ISBLANK('T1'!$C$256),"",'T1'!$L$256*IF('T1'!$Z$15="Y",1,0)+'T2'!$L$256*IF('T2'!$Z$15="Y",1,0)+'T3'!$L$256*IF('T3'!$Z$15="Y",1,0))</f>
        <v/>
      </c>
      <c r="DW260" s="38" t="str">
        <f>IF(ISBLANK('T1'!$C$256),"",'T1'!$M$256*IF('T1'!$AA$15="Y",1,0)+'T2'!$M$256*IF('T2'!$AA$15="Y",1,0)+'T3'!$M$256*IF('T3'!$AA$15="Y",1,0))</f>
        <v/>
      </c>
      <c r="DX260" s="38" t="str">
        <f>IF(ISBLANK('T1'!$C$256),"",'T1'!$M$256*IF('T1'!$AB$15="Y",1,0)+'T2'!$M$256*IF('T2'!$AB$15="Y",1,0)+'T3'!$M$256*IF('T3'!$AB$15="Y",1,0))</f>
        <v/>
      </c>
      <c r="DY260" s="38" t="str">
        <f>IF(ISBLANK('T1'!$C$256),"",SUM($DO$260:$DX$260))</f>
        <v/>
      </c>
      <c r="DZ260" s="38" t="str">
        <f>IF(ISBLANK('T1'!$C$256),"",IF(ISERR($DY$260/$DY$5),"",$DY$260/$DY$5))</f>
        <v/>
      </c>
      <c r="EC260" s="38" t="str">
        <f>IF(ISBLANK('T1'!$C$256),"",'T1'!$E$256*IF('T1'!$S$16="Y",1,0)+'T2'!$E$256*IF('T2'!$S$16="Y",1,0)+'T3'!$E$256*IF('T3'!$S$16="Y",1,0)+TA!$AR$256*IF(TA!$L$16="Y",1,0))</f>
        <v/>
      </c>
      <c r="ED260" s="38" t="str">
        <f>IF(ISBLANK('T1'!$C$256),"",'T1'!$F$256*IF('T1'!$T$16="Y",1,0)+'T2'!$F$256*IF('T2'!$T$16="Y",1,0)+'T3'!$F$256*IF('T3'!$T$16="Y",1,0)+TA!$AS$256*IF(TA!$M$16="Y",1,0))</f>
        <v/>
      </c>
      <c r="EE260" s="38" t="str">
        <f>IF(ISBLANK('T1'!$C$256),"",'T1'!$G$256*IF('T1'!$U$16="Y",1,0)+'T2'!$G$256*IF('T2'!$U$16="Y",1,0)+'T3'!$G$256*IF('T3'!$U$16="Y",1,0)+TA!$AT$256*IF(TA!$N$16="Y",1,0))</f>
        <v/>
      </c>
      <c r="EF260" s="38" t="str">
        <f>IF(ISBLANK('T1'!$C$256),"",'T1'!$H$256*IF('T1'!$V$16="Y",1,0)+'T2'!$H$256*IF('T2'!$V$16="Y",1,0)+'T3'!$H$256*IF('T3'!$V$16="Y",1,0))</f>
        <v/>
      </c>
      <c r="EG260" s="38" t="str">
        <f>IF(ISBLANK('T1'!$C$256),"",'T1'!$I$256*IF('T1'!$W$16="Y",1,0)+'T2'!$I$256*IF('T2'!$W$16="Y",1,0)+'T3'!$I$256*IF('T3'!$W$16="Y",1,0))</f>
        <v/>
      </c>
      <c r="EH260" s="38" t="str">
        <f>IF(ISBLANK('T1'!$C$256),"",'T1'!$J$256*IF('T1'!$X$16="Y",1,0)+'T2'!$J$256*IF('T2'!$X$16="Y",1,0)+'T3'!$J$256*IF('T3'!$X$16="Y",1,0))</f>
        <v/>
      </c>
      <c r="EI260" s="38" t="str">
        <f>IF(ISBLANK('T1'!$C$256),"",'T1'!$K$256*IF('T1'!$Y$16="Y",1,0)+'T2'!$K$256*IF('T2'!$Y$16="Y",1,0)+'T3'!$K$256*IF('T3'!$Y$16="Y",1,0))</f>
        <v/>
      </c>
      <c r="EJ260" s="38" t="str">
        <f>IF(ISBLANK('T1'!$C$256),"",'T1'!$L$256*IF('T1'!$Z$16="Y",1,0)+'T2'!$L$256*IF('T2'!$Z$16="Y",1,0)+'T3'!$L$256*IF('T3'!$Z$16="Y",1,0))</f>
        <v/>
      </c>
      <c r="EK260" s="38" t="str">
        <f>IF(ISBLANK('T1'!$C$256),"",'T1'!$M$256*IF('T1'!$AA$16="Y",1,0)+'T2'!$M$256*IF('T2'!$AA$16="Y",1,0)+'T3'!$M$256*IF('T3'!$AA$16="Y",1,0))</f>
        <v/>
      </c>
      <c r="EL260" s="38" t="str">
        <f>IF(ISBLANK('T1'!$C$256),"",'T1'!$M$256*IF('T1'!$AB$16="Y",1,0)+'T2'!$M$256*IF('T2'!$AB$16="Y",1,0)+'T3'!$M$256*IF('T3'!$AB$16="Y",1,0))</f>
        <v/>
      </c>
      <c r="EM260" s="38" t="str">
        <f>IF(ISBLANK('T1'!$C$256),"",SUM($EC$260:$EL$260))</f>
        <v/>
      </c>
      <c r="EN260" s="38" t="str">
        <f>IF(ISBLANK('T1'!$C$256),"",IF(ISERR($EM$260/$EM$5),"",$EM$260/$EM$5))</f>
        <v/>
      </c>
      <c r="EQ260" s="38" t="str">
        <f>IF(ISBLANK('T1'!$C$256),"",'T1'!$E$256*IF('T1'!$S$17="Y",1,0)+'T2'!$E$256*IF('T2'!$S$17="Y",1,0)+'T3'!$E$256*IF('T3'!$S$17="Y",1,0)+TA!$AR$256*IF(TA!$L$17="Y",1,0))</f>
        <v/>
      </c>
      <c r="ER260" s="38" t="str">
        <f>IF(ISBLANK('T1'!$C$256),"",'T1'!$F$256*IF('T1'!$T$17="Y",1,0)+'T2'!$F$256*IF('T2'!$T$17="Y",1,0)+'T3'!$F$256*IF('T3'!$T$17="Y",1,0)+TA!$AS$256*IF(TA!$M$17="Y",1,0))</f>
        <v/>
      </c>
      <c r="ES260" s="38" t="str">
        <f>IF(ISBLANK('T1'!$C$256),"",'T1'!$G$256*IF('T1'!$U$17="Y",1,0)+'T2'!$G$256*IF('T2'!$U$17="Y",1,0)+'T3'!$G$256*IF('T3'!$U$17="Y",1,0)+TA!$AT$256*IF(TA!$N$17="Y",1,0))</f>
        <v/>
      </c>
      <c r="ET260" s="38" t="str">
        <f>IF(ISBLANK('T1'!$C$256),"",'T1'!$H$256*IF('T1'!$V$17="Y",1,0)+'T2'!$H$256*IF('T2'!$V$17="Y",1,0)+'T3'!$H$256*IF('T3'!$V$17="Y",1,0))</f>
        <v/>
      </c>
      <c r="EU260" s="38" t="str">
        <f>IF(ISBLANK('T1'!$C$256),"",'T1'!$I$256*IF('T1'!$W$17="Y",1,0)+'T2'!$I$256*IF('T2'!$W$17="Y",1,0)+'T3'!$I$256*IF('T3'!$W$17="Y",1,0))</f>
        <v/>
      </c>
      <c r="EV260" s="38" t="str">
        <f>IF(ISBLANK('T1'!$C$256),"",'T1'!$J$256*IF('T1'!$X$17="Y",1,0)+'T2'!$J$256*IF('T2'!$X$17="Y",1,0)+'T3'!$J$256*IF('T3'!$X$17="Y",1,0))</f>
        <v/>
      </c>
      <c r="EW260" s="38" t="str">
        <f>IF(ISBLANK('T1'!$C$256),"",'T1'!$K$256*IF('T1'!$Y$17="Y",1,0)+'T2'!$K$256*IF('T2'!$Y$17="Y",1,0)+'T3'!$K$256*IF('T3'!$Y$17="Y",1,0))</f>
        <v/>
      </c>
      <c r="EX260" s="38" t="str">
        <f>IF(ISBLANK('T1'!$C$256),"",'T1'!$L$256*IF('T1'!$Z$17="Y",1,0)+'T2'!$L$256*IF('T2'!$Z$17="Y",1,0)+'T3'!$L$256*IF('T3'!$Z$17="Y",1,0))</f>
        <v/>
      </c>
      <c r="EY260" s="38" t="str">
        <f>IF(ISBLANK('T1'!$C$256),"",'T1'!$M$256*IF('T1'!$AA$17="Y",1,0)+'T2'!$M$256*IF('T2'!$AA$17="Y",1,0)+'T3'!$M$256*IF('T3'!$AA$17="Y",1,0))</f>
        <v/>
      </c>
      <c r="EZ260" s="38" t="str">
        <f>IF(ISBLANK('T1'!$C$256),"",'T1'!$M$256*IF('T1'!$AB$17="Y",1,0)+'T2'!$M$256*IF('T2'!$AB$17="Y",1,0)+'T3'!$M$256*IF('T3'!$AB$17="Y",1,0))</f>
        <v/>
      </c>
      <c r="FA260" s="38" t="str">
        <f>IF(ISBLANK('T1'!$C$256),"",SUM($EQ$260:$EZ$260))</f>
        <v/>
      </c>
      <c r="FB260" s="38" t="str">
        <f>IF(ISBLANK('T1'!$C$256),"",IF(ISERR($FA$260/$FA$5),"",$FA$260/$FA$5))</f>
        <v/>
      </c>
    </row>
    <row r="261" spans="20:158">
      <c r="T261" s="38" t="str">
        <f>IF(ISBLANK('T1'!$C$257),"",'T1'!$E$257*IF('T1'!$S$8="Y",1,0)+'T2'!$E$257*IF('T2'!$S$8="Y",1,0)+'T3'!$E$257*IF('T3'!$S$8="Y",1,0)+TA!$AR$257*IF(TA!$L$8="Y",1,0))</f>
        <v/>
      </c>
      <c r="U261" s="38" t="str">
        <f>IF(ISBLANK('T1'!$C$257),"",'T1'!$F$257*IF('T1'!$T$8="Y",1,0)+'T2'!$F$257*IF('T2'!$T$8="Y",1,0)+'T3'!$F$257*IF('T3'!$T$8="Y",1,0)+TA!$AS$257*IF(TA!$M$8="Y",1,0))</f>
        <v/>
      </c>
      <c r="V261" s="38" t="str">
        <f>IF(ISBLANK('T1'!$C$257),"",'T1'!$G$257*IF('T1'!$U$8="Y",1,0)+'T2'!$G$257*IF('T2'!$U$8="Y",1,0)+'T3'!$G$257*IF('T3'!$U$8="Y",1,0)+TA!$AT$257*IF(TA!$N$8="Y",1,0))</f>
        <v/>
      </c>
      <c r="W261" s="38" t="str">
        <f>IF(ISBLANK('T1'!$C$257),"",'T1'!$H$257*IF('T1'!$V$8="Y",1,0)+'T2'!$H$257*IF('T2'!$V$8="Y",1,0)+'T3'!$H$257*IF('T3'!$V$8="Y",1,0))</f>
        <v/>
      </c>
      <c r="X261" s="38" t="str">
        <f>IF(ISBLANK('T1'!$C$257),"",'T1'!$I$257*IF('T1'!$W$8="Y",1,0)+'T2'!$I$257*IF('T2'!$W$8="Y",1,0)+'T3'!$I$257*IF('T3'!$W$8="Y",1,0))</f>
        <v/>
      </c>
      <c r="Y261" s="38" t="str">
        <f>IF(ISBLANK('T1'!$C$257),"",'T1'!$J$257*IF('T1'!$X$8="Y",1,0)+'T2'!$J$257*IF('T2'!$X$8="Y",1,0)+'T3'!$J$257*IF('T3'!$X$8="Y",1,0))</f>
        <v/>
      </c>
      <c r="Z261" s="38" t="str">
        <f>IF(ISBLANK('T1'!$C$257),"",'T1'!$K$257*IF('T1'!$Y$8="Y",1,0)+'T2'!$K$257*IF('T2'!$Y$8="Y",1,0)+'T3'!$K$257*IF('T3'!$Y$8="Y",1,0))</f>
        <v/>
      </c>
      <c r="AA261" s="38" t="str">
        <f>IF(ISBLANK('T1'!$C$257),"",'T1'!$L$257*IF('T1'!$Z$8="Y",1,0)+'T2'!$L$257*IF('T2'!$Z$8="Y",1,0)+'T3'!$L$257*IF('T3'!$Z$8="Y",1,0))</f>
        <v/>
      </c>
      <c r="AB261" s="38" t="str">
        <f>IF(ISBLANK('T1'!$C$257),"",'T1'!$M$257*IF('T1'!$AA$8="Y",1,0)+'T2'!$M$257*IF('T2'!$AA$8="Y",1,0)+'T3'!$M$257*IF('T3'!$AA$8="Y",1,0))</f>
        <v/>
      </c>
      <c r="AC261" s="38" t="str">
        <f>IF(ISBLANK('T1'!$C$257),"",'T1'!$M$257*IF('T1'!$AB$8="Y",1,0)+'T2'!$M$257*IF('T2'!$AB$8="Y",1,0)+'T3'!$M$257*IF('T3'!$AB$8="Y",1,0))</f>
        <v/>
      </c>
      <c r="AD261" s="38" t="str">
        <f>IF(ISBLANK('T1'!$C$257),"",SUM($T$261:$AC$261))</f>
        <v/>
      </c>
      <c r="AE261" s="38" t="str">
        <f>IF(ISBLANK('T1'!$C$257),"",IF(ISERR($AD$261/$AD$5),"",$AD$261/$AD$5))</f>
        <v/>
      </c>
      <c r="AI261" s="38" t="str">
        <f>IF(ISBLANK('T1'!$C$257),"",'T1'!$E$257*IF('T1'!$S$9="Y",1,0)+'T2'!$E$257*IF('T2'!$S$9="Y",1,0)+'T3'!$E$257*IF('T3'!$S$9="Y",1,0)+TA!$AR$257*IF(TA!$L$9="Y",1,0))</f>
        <v/>
      </c>
      <c r="AJ261" s="38" t="str">
        <f>IF(ISBLANK('T1'!$C$257),"",'T1'!$F$257*IF('T1'!$T$9="Y",1,0)+'T2'!$F$257*IF('T2'!$T$9="Y",1,0)+'T3'!$F$257*IF('T3'!$T$9="Y",1,0)+TA!$AS$257*IF(TA!$M$9="Y",1,0))</f>
        <v/>
      </c>
      <c r="AK261" s="38" t="str">
        <f>IF(ISBLANK('T1'!$C$257),"",'T1'!$G$257*IF('T1'!$U$9="Y",1,0)+'T2'!$G$257*IF('T2'!$U$9="Y",1,0)+'T3'!$G$257*IF('T3'!$U$9="Y",1,0)+TA!$AT$257*IF(TA!$N$9="Y",1,0))</f>
        <v/>
      </c>
      <c r="AL261" s="38" t="str">
        <f>IF(ISBLANK('T1'!$C$257),"",'T1'!$H$257*IF('T1'!$V$9="Y",1,0)+'T2'!$H$257*IF('T2'!$V$9="Y",1,0)+'T3'!$H$257*IF('T3'!$V$9="Y",1,0))</f>
        <v/>
      </c>
      <c r="AM261" s="38" t="str">
        <f>IF(ISBLANK('T1'!$C$257),"",'T1'!$I$257*IF('T1'!$W$9="Y",1,0)+'T2'!$I$257*IF('T2'!$W$9="Y",1,0)+'T3'!$I$257*IF('T3'!$W$9="Y",1,0))</f>
        <v/>
      </c>
      <c r="AN261" s="38" t="str">
        <f>IF(ISBLANK('T1'!$C$257),"",'T1'!$J$257*IF('T1'!$X$9="Y",1,0)+'T2'!$J$257*IF('T2'!$X$9="Y",1,0)+'T3'!$J$257*IF('T3'!$X$9="Y",1,0))</f>
        <v/>
      </c>
      <c r="AO261" s="38" t="str">
        <f>IF(ISBLANK('T1'!$C$257),"",'T1'!$K$257*IF('T1'!$Y$9="Y",1,0)+'T2'!$K$257*IF('T2'!$Y$9="Y",1,0)+'T3'!$K$257*IF('T3'!$Y$9="Y",1,0))</f>
        <v/>
      </c>
      <c r="AP261" s="38" t="str">
        <f>IF(ISBLANK('T1'!$C$257),"",'T1'!$L$257*IF('T1'!$Z$9="Y",1,0)+'T2'!$L$257*IF('T2'!$Z$9="Y",1,0)+'T3'!$L$257*IF('T3'!$Z$9="Y",1,0))</f>
        <v/>
      </c>
      <c r="AQ261" s="38" t="str">
        <f>IF(ISBLANK('T1'!$C$257),"",'T1'!$M$257*IF('T1'!$AA$9="Y",1,0)+'T2'!$M$257*IF('T2'!$AA$9="Y",1,0)+'T3'!$M$257*IF('T3'!$AA$9="Y",1,0))</f>
        <v/>
      </c>
      <c r="AR261" s="38" t="str">
        <f>IF(ISBLANK('T1'!$C$257),"",'T1'!$M$257*IF('T1'!$AB$9="Y",1,0)+'T2'!$M$257*IF('T2'!$AB$9="Y",1,0)+'T3'!$M$257*IF('T3'!$AB$9="Y",1,0))</f>
        <v/>
      </c>
      <c r="AS261" s="38" t="str">
        <f>IF(ISBLANK('T1'!$C$257),"",SUM($AI$261:$AR$261))</f>
        <v/>
      </c>
      <c r="AT261" s="38" t="str">
        <f>IF(ISBLANK('T1'!$C$257),"",IF(ISERR($AS$261/$AS$5),"",$AS$261/$AS$5))</f>
        <v/>
      </c>
      <c r="AW261" s="38" t="str">
        <f>IF(ISBLANK('T1'!$C$257),"",'T1'!$E$257*IF('T1'!$S$10="Y",1,0)+'T2'!$E$257*IF('T2'!$S$10="Y",1,0)+'T3'!$E$257*IF('T3'!$S$10="Y",1,0)+TA!$AR$257*IF(TA!$L$10="Y",1,0))</f>
        <v/>
      </c>
      <c r="AX261" s="38" t="str">
        <f>IF(ISBLANK('T1'!$C$257),"",'T1'!$F$257*IF('T1'!$T$10="Y",1,0)+'T2'!$F$257*IF('T2'!$T$10="Y",1,0)+'T3'!$F$257*IF('T3'!$T$10="Y",1,0)+TA!$AS$257*IF(TA!$M$10="Y",1,0))</f>
        <v/>
      </c>
      <c r="AY261" s="38" t="str">
        <f>IF(ISBLANK('T1'!$C$257),"",'T1'!$G$257*IF('T1'!$U$10="Y",1,0)+'T2'!$G$257*IF('T2'!$U$10="Y",1,0)+'T3'!$G$257*IF('T3'!$U$10="Y",1,0)+TA!$AT$257*IF(TA!$N$10="Y",1,0))</f>
        <v/>
      </c>
      <c r="AZ261" s="38" t="str">
        <f>IF(ISBLANK('T1'!$C$257),"",'T1'!$H$257*IF('T1'!$V$10="Y",1,0)+'T2'!$H$257*IF('T2'!$V$10="Y",1,0)+'T3'!$H$257*IF('T3'!$V$10="Y",1,0))</f>
        <v/>
      </c>
      <c r="BA261" s="38" t="str">
        <f>IF(ISBLANK('T1'!$C$257),"",'T1'!$I$257*IF('T1'!$W$10="Y",1,0)+'T2'!$I$257*IF('T2'!$W$10="Y",1,0)+'T3'!$I$257*IF('T3'!$W$10="Y",1,0))</f>
        <v/>
      </c>
      <c r="BB261" s="38" t="str">
        <f>IF(ISBLANK('T1'!$C$257),"",'T1'!$J$257*IF('T1'!$X$10="Y",1,0)+'T2'!$J$257*IF('T2'!$X$10="Y",1,0)+'T3'!$J$257*IF('T3'!$X$10="Y",1,0))</f>
        <v/>
      </c>
      <c r="BC261" s="38" t="str">
        <f>IF(ISBLANK('T1'!$C$257),"",'T1'!$K$257*IF('T1'!$Y$10="Y",1,0)+'T2'!$K$257*IF('T2'!$Y$10="Y",1,0)+'T3'!$K$257*IF('T3'!$Y$10="Y",1,0))</f>
        <v/>
      </c>
      <c r="BD261" s="38" t="str">
        <f>IF(ISBLANK('T1'!$C$257),"",'T1'!$L$257*IF('T1'!$Z$10="Y",1,0)+'T2'!$L$257*IF('T2'!$Z$10="Y",1,0)+'T3'!$L$257*IF('T3'!$Z$10="Y",1,0))</f>
        <v/>
      </c>
      <c r="BE261" s="38" t="str">
        <f>IF(ISBLANK('T1'!$C$257),"",'T1'!$M$257*IF('T1'!$AA$10="Y",1,0)+'T2'!$M$257*IF('T2'!$AA$10="Y",1,0)+'T3'!$M$257*IF('T3'!$AA$10="Y",1,0))</f>
        <v/>
      </c>
      <c r="BF261" s="38" t="str">
        <f>IF(ISBLANK('T1'!$C$257),"",'T1'!$M$257*IF('T1'!$AB$10="Y",1,0)+'T2'!$M$257*IF('T2'!$AB$10="Y",1,0)+'T3'!$M$257*IF('T3'!$AB$10="Y",1,0))</f>
        <v/>
      </c>
      <c r="BG261" s="38" t="str">
        <f>IF(ISBLANK('T1'!$C$257),"",SUM($AW$261:$BF$261))</f>
        <v/>
      </c>
      <c r="BH261" s="38" t="str">
        <f>IF(ISBLANK('T1'!$C$257),"",IF(ISERR($BG$261/$BG$5),"",$BG$261/$BG$5))</f>
        <v/>
      </c>
      <c r="BK261" s="38" t="str">
        <f>IF(ISBLANK('T1'!$C$257),"",'T1'!$E$257*IF('T1'!$S$11="Y",1,0)+'T2'!$E$257*IF('T2'!$S$11="Y",1,0)+'T3'!$E$257*IF('T3'!$S$11="Y",1,0)+TA!$AR$257*IF(TA!$L$11="Y",1,0))</f>
        <v/>
      </c>
      <c r="BL261" s="38" t="str">
        <f>IF(ISBLANK('T1'!$C$257),"",'T1'!$F$257*IF('T1'!$T$11="Y",1,0)+'T2'!$F$257*IF('T2'!$T$11="Y",1,0)+'T3'!$F$257*IF('T3'!$T$11="Y",1,0)+TA!$AS$257*IF(TA!$M$11="Y",1,0))</f>
        <v/>
      </c>
      <c r="BM261" s="38" t="str">
        <f>IF(ISBLANK('T1'!$C$257),"",'T1'!$G$257*IF('T1'!$U$11="Y",1,0)+'T2'!$G$257*IF('T2'!$U$11="Y",1,0)+'T3'!$G$257*IF('T3'!$U$11="Y",1,0)+TA!$AT$257*IF(TA!$N$11="Y",1,0))</f>
        <v/>
      </c>
      <c r="BN261" s="38" t="str">
        <f>IF(ISBLANK('T1'!$C$257),"",'T1'!$H$257*IF('T1'!$V$11="Y",1,0)+'T2'!$H$257*IF('T2'!$V$11="Y",1,0)+'T3'!$H$257*IF('T3'!$V$11="Y",1,0))</f>
        <v/>
      </c>
      <c r="BO261" s="38" t="str">
        <f>IF(ISBLANK('T1'!$C$257),"",'T1'!$I$257*IF('T1'!$W$11="Y",1,0)+'T2'!$I$257*IF('T2'!$W$11="Y",1,0)+'T3'!$I$257*IF('T3'!$W$11="Y",1,0))</f>
        <v/>
      </c>
      <c r="BP261" s="38" t="str">
        <f>IF(ISBLANK('T1'!$C$257),"",'T1'!$J$257*IF('T1'!$X$11="Y",1,0)+'T2'!$J$257*IF('T2'!$X$11="Y",1,0)+'T3'!$J$257*IF('T3'!$X$11="Y",1,0))</f>
        <v/>
      </c>
      <c r="BQ261" s="38" t="str">
        <f>IF(ISBLANK('T1'!$C$257),"",'T1'!$K$257*IF('T1'!$Y$11="Y",1,0)+'T2'!$K$257*IF('T2'!$Y$11="Y",1,0)+'T3'!$K$257*IF('T3'!$Y$11="Y",1,0))</f>
        <v/>
      </c>
      <c r="BR261" s="38" t="str">
        <f>IF(ISBLANK('T1'!$C$257),"",'T1'!$L$257*IF('T1'!$Z$11="Y",1,0)+'T2'!$L$257*IF('T2'!$Z$11="Y",1,0)+'T3'!$L$257*IF('T3'!$Z$11="Y",1,0))</f>
        <v/>
      </c>
      <c r="BS261" s="38" t="str">
        <f>IF(ISBLANK('T1'!$C$257),"",'T1'!$M$257*IF('T1'!$AA$11="Y",1,0)+'T2'!$M$257*IF('T2'!$AA$11="Y",1,0)+'T3'!$M$257*IF('T3'!$AA$11="Y",1,0))</f>
        <v/>
      </c>
      <c r="BT261" s="38" t="str">
        <f>IF(ISBLANK('T1'!$C$257),"",'T1'!$M$257*IF('T1'!$AB$11="Y",1,0)+'T2'!$M$257*IF('T2'!$AB$11="Y",1,0)+'T3'!$M$257*IF('T3'!$AB$11="Y",1,0))</f>
        <v/>
      </c>
      <c r="BU261" s="38" t="str">
        <f>IF(ISBLANK('T1'!$C$257),"",SUM($BK$261:$BT$261))</f>
        <v/>
      </c>
      <c r="BV261" s="38" t="str">
        <f>IF(ISBLANK('T1'!$C$257),"",IF(ISERR($BU$261/$BU$5),"",$BU$261/$BU$5))</f>
        <v/>
      </c>
      <c r="BY261" s="38" t="str">
        <f>IF(ISBLANK('T1'!$C$257),"",'T1'!$E$257*IF('T1'!$S$12="Y",1,0)+'T2'!$E$257*IF('T2'!$S$12="Y",1,0)+'T3'!$E$257*IF('T3'!$S$12="Y",1,0)+TA!$AR$257*IF(TA!$L$12="Y",1,0))</f>
        <v/>
      </c>
      <c r="BZ261" s="38" t="str">
        <f>IF(ISBLANK('T1'!$C$257),"",'T1'!$F$257*IF('T1'!$T$12="Y",1,0)+'T2'!$F$257*IF('T2'!$T$12="Y",1,0)+'T3'!$F$257*IF('T3'!$T$12="Y",1,0)+TA!$AS$257*IF(TA!$M$12="Y",1,0))</f>
        <v/>
      </c>
      <c r="CA261" s="38" t="str">
        <f>IF(ISBLANK('T1'!$C$257),"",'T1'!$G$257*IF('T1'!$U$12="Y",1,0)+'T2'!$G$257*IF('T2'!$U$12="Y",1,0)+'T3'!$G$257*IF('T3'!$U$12="Y",1,0)+TA!$AT$257*IF(TA!$N$12="Y",1,0))</f>
        <v/>
      </c>
      <c r="CB261" s="38" t="str">
        <f>IF(ISBLANK('T1'!$C$257),"",'T1'!$H$257*IF('T1'!$V$12="Y",1,0)+'T2'!$H$257*IF('T2'!$V$12="Y",1,0)+'T3'!$H$257*IF('T3'!$V$12="Y",1,0))</f>
        <v/>
      </c>
      <c r="CC261" s="38" t="str">
        <f>IF(ISBLANK('T1'!$C$257),"",'T1'!$I$257*IF('T1'!$W$12="Y",1,0)+'T2'!$I$257*IF('T2'!$W$12="Y",1,0)+'T3'!$I$257*IF('T3'!$W$12="Y",1,0))</f>
        <v/>
      </c>
      <c r="CD261" s="38" t="str">
        <f>IF(ISBLANK('T1'!$C$257),"",'T1'!$J$257*IF('T1'!$X$12="Y",1,0)+'T2'!$J$257*IF('T2'!$X$12="Y",1,0)+'T3'!$J$257*IF('T3'!$X$12="Y",1,0))</f>
        <v/>
      </c>
      <c r="CE261" s="38" t="str">
        <f>IF(ISBLANK('T1'!$C$257),"",'T1'!$K$257*IF('T1'!$Y$12="Y",1,0)+'T2'!$K$257*IF('T2'!$Y$12="Y",1,0)+'T3'!$K$257*IF('T3'!$Y$12="Y",1,0))</f>
        <v/>
      </c>
      <c r="CF261" s="38" t="str">
        <f>IF(ISBLANK('T1'!$C$257),"",'T1'!$L$257*IF('T1'!$Z$12="Y",1,0)+'T2'!$L$257*IF('T2'!$Z$12="Y",1,0)+'T3'!$L$257*IF('T3'!$Z$12="Y",1,0))</f>
        <v/>
      </c>
      <c r="CG261" s="38" t="str">
        <f>IF(ISBLANK('T1'!$C$257),"",'T1'!$M$257*IF('T1'!$AA$12="Y",1,0)+'T2'!$M$257*IF('T2'!$AA$12="Y",1,0)+'T3'!$M$257*IF('T3'!$AA$12="Y",1,0))</f>
        <v/>
      </c>
      <c r="CH261" s="38" t="str">
        <f>IF(ISBLANK('T1'!$C$257),"",'T1'!$M$257*IF('T1'!$AB$12="Y",1,0)+'T2'!$M$257*IF('T2'!$AB$12="Y",1,0)+'T3'!$M$257*IF('T3'!$AB$12="Y",1,0))</f>
        <v/>
      </c>
      <c r="CI261" s="38" t="str">
        <f>IF(ISBLANK('T1'!$C$257),"",SUM($BY$261:$CH$261))</f>
        <v/>
      </c>
      <c r="CJ261" s="38" t="str">
        <f>IF(ISBLANK('T1'!$C$257),"",IF(ISERR($CI$261/$CI$5),"",$CI$261/$CI$5))</f>
        <v/>
      </c>
      <c r="CM261" s="38" t="str">
        <f>IF(ISBLANK('T1'!$C$257),"",'T1'!$E$257*IF('T1'!$S$13="Y",1,0)+'T2'!$E$257*IF('T2'!$S$13="Y",1,0)+'T3'!$E$257*IF('T3'!$S$13="Y",1,0)+TA!$AR$257*IF(TA!$L$13="Y",1,0))</f>
        <v/>
      </c>
      <c r="CN261" s="38" t="str">
        <f>IF(ISBLANK('T1'!$C$257),"",'T1'!$F$257*IF('T1'!$T$13="Y",1,0)+'T2'!$F$257*IF('T2'!$T$13="Y",1,0)+'T3'!$F$257*IF('T3'!$T$13="Y",1,0)+TA!$AS$257*IF(TA!$M$13="Y",1,0))</f>
        <v/>
      </c>
      <c r="CO261" s="38" t="str">
        <f>IF(ISBLANK('T1'!$C$257),"",'T1'!$G$257*IF('T1'!$U$13="Y",1,0)+'T2'!$G$257*IF('T2'!$U$13="Y",1,0)+'T3'!$G$257*IF('T3'!$U$13="Y",1,0)+TA!$AT$257*IF(TA!$N$13="Y",1,0))</f>
        <v/>
      </c>
      <c r="CP261" s="38" t="str">
        <f>IF(ISBLANK('T1'!$C$257),"",'T1'!$H$257*IF('T1'!$V$13="Y",1,0)+'T2'!$H$257*IF('T2'!$V$13="Y",1,0)+'T3'!$H$257*IF('T3'!$V$13="Y",1,0))</f>
        <v/>
      </c>
      <c r="CQ261" s="38" t="str">
        <f>IF(ISBLANK('T1'!$C$257),"",'T1'!$I$257*IF('T1'!$W$13="Y",1,0)+'T2'!$I$257*IF('T2'!$W$13="Y",1,0)+'T3'!$I$257*IF('T3'!$W$13="Y",1,0))</f>
        <v/>
      </c>
      <c r="CR261" s="38" t="str">
        <f>IF(ISBLANK('T1'!$C$257),"",'T1'!$J$257*IF('T1'!$X$13="Y",1,0)+'T2'!$J$257*IF('T2'!$X$13="Y",1,0)+'T3'!$J$257*IF('T3'!$X$13="Y",1,0))</f>
        <v/>
      </c>
      <c r="CS261" s="38" t="str">
        <f>IF(ISBLANK('T1'!$C$257),"",'T1'!$K$257*IF('T1'!$Y$13="Y",1,0)+'T2'!$K$257*IF('T2'!$Y$13="Y",1,0)+'T3'!$K$257*IF('T3'!$Y$13="Y",1,0))</f>
        <v/>
      </c>
      <c r="CT261" s="38" t="str">
        <f>IF(ISBLANK('T1'!$C$257),"",'T1'!$L$257*IF('T1'!$Z$13="Y",1,0)+'T2'!$L$257*IF('T2'!$Z$13="Y",1,0)+'T3'!$L$257*IF('T3'!$Z$13="Y",1,0))</f>
        <v/>
      </c>
      <c r="CU261" s="38" t="str">
        <f>IF(ISBLANK('T1'!$C$257),"",'T1'!$M$257*IF('T1'!$AA$13="Y",1,0)+'T2'!$M$257*IF('T2'!$AA$13="Y",1,0)+'T3'!$M$257*IF('T3'!$AA$13="Y",1,0))</f>
        <v/>
      </c>
      <c r="CV261" s="38" t="str">
        <f>IF(ISBLANK('T1'!$C$257),"",'T1'!$M$257*IF('T1'!$AB$13="Y",1,0)+'T2'!$M$257*IF('T2'!$AB$13="Y",1,0)+'T3'!$M$257*IF('T3'!$AB$13="Y",1,0))</f>
        <v/>
      </c>
      <c r="CW261" s="38" t="str">
        <f>IF(ISBLANK('T1'!$C$257),"",SUM($CM$261:$CV$261))</f>
        <v/>
      </c>
      <c r="CX261" s="38" t="str">
        <f>IF(ISBLANK('T1'!$C$257),"",IF(ISERR($CW$261/$CW$5),"",$CW$261/$CW$5))</f>
        <v/>
      </c>
      <c r="DA261" s="38" t="str">
        <f>IF(ISBLANK('T1'!$C$257),"",'T1'!$E$257*IF('T1'!$S$14="Y",1,0)+'T2'!$E$257*IF('T2'!$S$14="Y",1,0)+'T3'!$E$257*IF('T3'!$S$14="Y",1,0)+TA!$AR$257*IF(TA!$L$14="Y",1,0))</f>
        <v/>
      </c>
      <c r="DB261" s="38" t="str">
        <f>IF(ISBLANK('T1'!$C$257),"",'T1'!$F$257*IF('T1'!$T$14="Y",1,0)+'T2'!$F$257*IF('T2'!$T$14="Y",1,0)+'T3'!$F$257*IF('T3'!$T$14="Y",1,0)+TA!$AS$257*IF(TA!$M$14="Y",1,0))</f>
        <v/>
      </c>
      <c r="DC261" s="38" t="str">
        <f>IF(ISBLANK('T1'!$C$257),"",'T1'!$G$257*IF('T1'!$U$14="Y",1,0)+'T2'!$G$257*IF('T2'!$U$14="Y",1,0)+'T3'!$G$257*IF('T3'!$U$14="Y",1,0)+TA!$AT$257*IF(TA!$N$14="Y",1,0))</f>
        <v/>
      </c>
      <c r="DD261" s="38" t="str">
        <f>IF(ISBLANK('T1'!$C$257),"",'T1'!$H$257*IF('T1'!$V$14="Y",1,0)+'T2'!$H$257*IF('T2'!$V$14="Y",1,0)+'T3'!$H$257*IF('T3'!$V$14="Y",1,0))</f>
        <v/>
      </c>
      <c r="DE261" s="38" t="str">
        <f>IF(ISBLANK('T1'!$C$257),"",'T1'!$I$257*IF('T1'!$W$14="Y",1,0)+'T2'!$I$257*IF('T2'!$W$14="Y",1,0)+'T3'!$I$257*IF('T3'!$W$14="Y",1,0))</f>
        <v/>
      </c>
      <c r="DF261" s="38" t="str">
        <f>IF(ISBLANK('T1'!$C$257),"",'T1'!$J$257*IF('T1'!$X$14="Y",1,0)+'T2'!$J$257*IF('T2'!$X$14="Y",1,0)+'T3'!$J$257*IF('T3'!$X$14="Y",1,0))</f>
        <v/>
      </c>
      <c r="DG261" s="38" t="str">
        <f>IF(ISBLANK('T1'!$C$257),"",'T1'!$K$257*IF('T1'!$Y$14="Y",1,0)+'T2'!$K$257*IF('T2'!$Y$14="Y",1,0)+'T3'!$K$257*IF('T3'!$Y$14="Y",1,0))</f>
        <v/>
      </c>
      <c r="DH261" s="38" t="str">
        <f>IF(ISBLANK('T1'!$C$257),"",'T1'!$L$257*IF('T1'!$Z$14="Y",1,0)+'T2'!$L$257*IF('T2'!$Z$14="Y",1,0)+'T3'!$L$257*IF('T3'!$Z$14="Y",1,0))</f>
        <v/>
      </c>
      <c r="DI261" s="38" t="str">
        <f>IF(ISBLANK('T1'!$C$257),"",'T1'!$M$257*IF('T1'!$AA$14="Y",1,0)+'T2'!$M$257*IF('T2'!$AA$14="Y",1,0)+'T3'!$M$257*IF('T3'!$AA$14="Y",1,0))</f>
        <v/>
      </c>
      <c r="DJ261" s="38" t="str">
        <f>IF(ISBLANK('T1'!$C$257),"",'T1'!$M$257*IF('T1'!$AB$14="Y",1,0)+'T2'!$M$257*IF('T2'!$AB$14="Y",1,0)+'T3'!$M$257*IF('T3'!$AB$14="Y",1,0))</f>
        <v/>
      </c>
      <c r="DK261" s="38" t="str">
        <f>IF(ISBLANK('T1'!$C$257),"",SUM($DA$261:$DJ$261))</f>
        <v/>
      </c>
      <c r="DL261" s="38" t="str">
        <f>IF(ISBLANK('T1'!$C$257),"",IF(ISERR($DK$261/$DK$5),"",$DK$261/$DK$5))</f>
        <v/>
      </c>
      <c r="DO261" s="38" t="str">
        <f>IF(ISBLANK('T1'!$C$257),"",'T1'!$E$257*IF('T1'!$S$15="Y",1,0)+'T2'!$E$257*IF('T2'!$S$15="Y",1,0)+'T3'!$E$257*IF('T3'!$S$15="Y",1,0)+TA!$AR$257*IF(TA!$L$15="Y",1,0))</f>
        <v/>
      </c>
      <c r="DP261" s="38" t="str">
        <f>IF(ISBLANK('T1'!$C$257),"",'T1'!$F$257*IF('T1'!$T$15="Y",1,0)+'T2'!$F$257*IF('T2'!$T$15="Y",1,0)+'T3'!$F$257*IF('T3'!$T$15="Y",1,0)+TA!$AS$257*IF(TA!$M$15="Y",1,0))</f>
        <v/>
      </c>
      <c r="DQ261" s="38" t="str">
        <f>IF(ISBLANK('T1'!$C$257),"",'T1'!$G$257*IF('T1'!$U$15="Y",1,0)+'T2'!$G$257*IF('T2'!$U$15="Y",1,0)+'T3'!$G$257*IF('T3'!$U$15="Y",1,0)+TA!$AT$257*IF(TA!$N$15="Y",1,0))</f>
        <v/>
      </c>
      <c r="DR261" s="38" t="str">
        <f>IF(ISBLANK('T1'!$C$257),"",'T1'!$H$257*IF('T1'!$V$15="Y",1,0)+'T2'!$H$257*IF('T2'!$V$15="Y",1,0)+'T3'!$H$257*IF('T3'!$V$15="Y",1,0))</f>
        <v/>
      </c>
      <c r="DS261" s="38" t="str">
        <f>IF(ISBLANK('T1'!$C$257),"",'T1'!$I$257*IF('T1'!$W$15="Y",1,0)+'T2'!$I$257*IF('T2'!$W$15="Y",1,0)+'T3'!$I$257*IF('T3'!$W$15="Y",1,0))</f>
        <v/>
      </c>
      <c r="DT261" s="38" t="str">
        <f>IF(ISBLANK('T1'!$C$257),"",'T1'!$J$257*IF('T1'!$X$15="Y",1,0)+'T2'!$J$257*IF('T2'!$X$15="Y",1,0)+'T3'!$J$257*IF('T3'!$X$15="Y",1,0))</f>
        <v/>
      </c>
      <c r="DU261" s="38" t="str">
        <f>IF(ISBLANK('T1'!$C$257),"",'T1'!$K$257*IF('T1'!$Y$15="Y",1,0)+'T2'!$K$257*IF('T2'!$Y$15="Y",1,0)+'T3'!$K$257*IF('T3'!$Y$15="Y",1,0))</f>
        <v/>
      </c>
      <c r="DV261" s="38" t="str">
        <f>IF(ISBLANK('T1'!$C$257),"",'T1'!$L$257*IF('T1'!$Z$15="Y",1,0)+'T2'!$L$257*IF('T2'!$Z$15="Y",1,0)+'T3'!$L$257*IF('T3'!$Z$15="Y",1,0))</f>
        <v/>
      </c>
      <c r="DW261" s="38" t="str">
        <f>IF(ISBLANK('T1'!$C$257),"",'T1'!$M$257*IF('T1'!$AA$15="Y",1,0)+'T2'!$M$257*IF('T2'!$AA$15="Y",1,0)+'T3'!$M$257*IF('T3'!$AA$15="Y",1,0))</f>
        <v/>
      </c>
      <c r="DX261" s="38" t="str">
        <f>IF(ISBLANK('T1'!$C$257),"",'T1'!$M$257*IF('T1'!$AB$15="Y",1,0)+'T2'!$M$257*IF('T2'!$AB$15="Y",1,0)+'T3'!$M$257*IF('T3'!$AB$15="Y",1,0))</f>
        <v/>
      </c>
      <c r="DY261" s="38" t="str">
        <f>IF(ISBLANK('T1'!$C$257),"",SUM($DO$261:$DX$261))</f>
        <v/>
      </c>
      <c r="DZ261" s="38" t="str">
        <f>IF(ISBLANK('T1'!$C$257),"",IF(ISERR($DY$261/$DY$5),"",$DY$261/$DY$5))</f>
        <v/>
      </c>
      <c r="EC261" s="38" t="str">
        <f>IF(ISBLANK('T1'!$C$257),"",'T1'!$E$257*IF('T1'!$S$16="Y",1,0)+'T2'!$E$257*IF('T2'!$S$16="Y",1,0)+'T3'!$E$257*IF('T3'!$S$16="Y",1,0)+TA!$AR$257*IF(TA!$L$16="Y",1,0))</f>
        <v/>
      </c>
      <c r="ED261" s="38" t="str">
        <f>IF(ISBLANK('T1'!$C$257),"",'T1'!$F$257*IF('T1'!$T$16="Y",1,0)+'T2'!$F$257*IF('T2'!$T$16="Y",1,0)+'T3'!$F$257*IF('T3'!$T$16="Y",1,0)+TA!$AS$257*IF(TA!$M$16="Y",1,0))</f>
        <v/>
      </c>
      <c r="EE261" s="38" t="str">
        <f>IF(ISBLANK('T1'!$C$257),"",'T1'!$G$257*IF('T1'!$U$16="Y",1,0)+'T2'!$G$257*IF('T2'!$U$16="Y",1,0)+'T3'!$G$257*IF('T3'!$U$16="Y",1,0)+TA!$AT$257*IF(TA!$N$16="Y",1,0))</f>
        <v/>
      </c>
      <c r="EF261" s="38" t="str">
        <f>IF(ISBLANK('T1'!$C$257),"",'T1'!$H$257*IF('T1'!$V$16="Y",1,0)+'T2'!$H$257*IF('T2'!$V$16="Y",1,0)+'T3'!$H$257*IF('T3'!$V$16="Y",1,0))</f>
        <v/>
      </c>
      <c r="EG261" s="38" t="str">
        <f>IF(ISBLANK('T1'!$C$257),"",'T1'!$I$257*IF('T1'!$W$16="Y",1,0)+'T2'!$I$257*IF('T2'!$W$16="Y",1,0)+'T3'!$I$257*IF('T3'!$W$16="Y",1,0))</f>
        <v/>
      </c>
      <c r="EH261" s="38" t="str">
        <f>IF(ISBLANK('T1'!$C$257),"",'T1'!$J$257*IF('T1'!$X$16="Y",1,0)+'T2'!$J$257*IF('T2'!$X$16="Y",1,0)+'T3'!$J$257*IF('T3'!$X$16="Y",1,0))</f>
        <v/>
      </c>
      <c r="EI261" s="38" t="str">
        <f>IF(ISBLANK('T1'!$C$257),"",'T1'!$K$257*IF('T1'!$Y$16="Y",1,0)+'T2'!$K$257*IF('T2'!$Y$16="Y",1,0)+'T3'!$K$257*IF('T3'!$Y$16="Y",1,0))</f>
        <v/>
      </c>
      <c r="EJ261" s="38" t="str">
        <f>IF(ISBLANK('T1'!$C$257),"",'T1'!$L$257*IF('T1'!$Z$16="Y",1,0)+'T2'!$L$257*IF('T2'!$Z$16="Y",1,0)+'T3'!$L$257*IF('T3'!$Z$16="Y",1,0))</f>
        <v/>
      </c>
      <c r="EK261" s="38" t="str">
        <f>IF(ISBLANK('T1'!$C$257),"",'T1'!$M$257*IF('T1'!$AA$16="Y",1,0)+'T2'!$M$257*IF('T2'!$AA$16="Y",1,0)+'T3'!$M$257*IF('T3'!$AA$16="Y",1,0))</f>
        <v/>
      </c>
      <c r="EL261" s="38" t="str">
        <f>IF(ISBLANK('T1'!$C$257),"",'T1'!$M$257*IF('T1'!$AB$16="Y",1,0)+'T2'!$M$257*IF('T2'!$AB$16="Y",1,0)+'T3'!$M$257*IF('T3'!$AB$16="Y",1,0))</f>
        <v/>
      </c>
      <c r="EM261" s="38" t="str">
        <f>IF(ISBLANK('T1'!$C$257),"",SUM($EC$261:$EL$261))</f>
        <v/>
      </c>
      <c r="EN261" s="38" t="str">
        <f>IF(ISBLANK('T1'!$C$257),"",IF(ISERR($EM$261/$EM$5),"",$EM$261/$EM$5))</f>
        <v/>
      </c>
      <c r="EQ261" s="38" t="str">
        <f>IF(ISBLANK('T1'!$C$257),"",'T1'!$E$257*IF('T1'!$S$17="Y",1,0)+'T2'!$E$257*IF('T2'!$S$17="Y",1,0)+'T3'!$E$257*IF('T3'!$S$17="Y",1,0)+TA!$AR$257*IF(TA!$L$17="Y",1,0))</f>
        <v/>
      </c>
      <c r="ER261" s="38" t="str">
        <f>IF(ISBLANK('T1'!$C$257),"",'T1'!$F$257*IF('T1'!$T$17="Y",1,0)+'T2'!$F$257*IF('T2'!$T$17="Y",1,0)+'T3'!$F$257*IF('T3'!$T$17="Y",1,0)+TA!$AS$257*IF(TA!$M$17="Y",1,0))</f>
        <v/>
      </c>
      <c r="ES261" s="38" t="str">
        <f>IF(ISBLANK('T1'!$C$257),"",'T1'!$G$257*IF('T1'!$U$17="Y",1,0)+'T2'!$G$257*IF('T2'!$U$17="Y",1,0)+'T3'!$G$257*IF('T3'!$U$17="Y",1,0)+TA!$AT$257*IF(TA!$N$17="Y",1,0))</f>
        <v/>
      </c>
      <c r="ET261" s="38" t="str">
        <f>IF(ISBLANK('T1'!$C$257),"",'T1'!$H$257*IF('T1'!$V$17="Y",1,0)+'T2'!$H$257*IF('T2'!$V$17="Y",1,0)+'T3'!$H$257*IF('T3'!$V$17="Y",1,0))</f>
        <v/>
      </c>
      <c r="EU261" s="38" t="str">
        <f>IF(ISBLANK('T1'!$C$257),"",'T1'!$I$257*IF('T1'!$W$17="Y",1,0)+'T2'!$I$257*IF('T2'!$W$17="Y",1,0)+'T3'!$I$257*IF('T3'!$W$17="Y",1,0))</f>
        <v/>
      </c>
      <c r="EV261" s="38" t="str">
        <f>IF(ISBLANK('T1'!$C$257),"",'T1'!$J$257*IF('T1'!$X$17="Y",1,0)+'T2'!$J$257*IF('T2'!$X$17="Y",1,0)+'T3'!$J$257*IF('T3'!$X$17="Y",1,0))</f>
        <v/>
      </c>
      <c r="EW261" s="38" t="str">
        <f>IF(ISBLANK('T1'!$C$257),"",'T1'!$K$257*IF('T1'!$Y$17="Y",1,0)+'T2'!$K$257*IF('T2'!$Y$17="Y",1,0)+'T3'!$K$257*IF('T3'!$Y$17="Y",1,0))</f>
        <v/>
      </c>
      <c r="EX261" s="38" t="str">
        <f>IF(ISBLANK('T1'!$C$257),"",'T1'!$L$257*IF('T1'!$Z$17="Y",1,0)+'T2'!$L$257*IF('T2'!$Z$17="Y",1,0)+'T3'!$L$257*IF('T3'!$Z$17="Y",1,0))</f>
        <v/>
      </c>
      <c r="EY261" s="38" t="str">
        <f>IF(ISBLANK('T1'!$C$257),"",'T1'!$M$257*IF('T1'!$AA$17="Y",1,0)+'T2'!$M$257*IF('T2'!$AA$17="Y",1,0)+'T3'!$M$257*IF('T3'!$AA$17="Y",1,0))</f>
        <v/>
      </c>
      <c r="EZ261" s="38" t="str">
        <f>IF(ISBLANK('T1'!$C$257),"",'T1'!$M$257*IF('T1'!$AB$17="Y",1,0)+'T2'!$M$257*IF('T2'!$AB$17="Y",1,0)+'T3'!$M$257*IF('T3'!$AB$17="Y",1,0))</f>
        <v/>
      </c>
      <c r="FA261" s="38" t="str">
        <f>IF(ISBLANK('T1'!$C$257),"",SUM($EQ$261:$EZ$261))</f>
        <v/>
      </c>
      <c r="FB261" s="38" t="str">
        <f>IF(ISBLANK('T1'!$C$257),"",IF(ISERR($FA$261/$FA$5),"",$FA$261/$FA$5))</f>
        <v/>
      </c>
    </row>
    <row r="262" spans="20:158">
      <c r="T262" s="38" t="str">
        <f>IF(ISBLANK('T1'!$C$258),"",'T1'!$E$258*IF('T1'!$S$8="Y",1,0)+'T2'!$E$258*IF('T2'!$S$8="Y",1,0)+'T3'!$E$258*IF('T3'!$S$8="Y",1,0)+TA!$AR$258*IF(TA!$L$8="Y",1,0))</f>
        <v/>
      </c>
      <c r="U262" s="38" t="str">
        <f>IF(ISBLANK('T1'!$C$258),"",'T1'!$F$258*IF('T1'!$T$8="Y",1,0)+'T2'!$F$258*IF('T2'!$T$8="Y",1,0)+'T3'!$F$258*IF('T3'!$T$8="Y",1,0)+TA!$AS$258*IF(TA!$M$8="Y",1,0))</f>
        <v/>
      </c>
      <c r="V262" s="38" t="str">
        <f>IF(ISBLANK('T1'!$C$258),"",'T1'!$G$258*IF('T1'!$U$8="Y",1,0)+'T2'!$G$258*IF('T2'!$U$8="Y",1,0)+'T3'!$G$258*IF('T3'!$U$8="Y",1,0)+TA!$AT$258*IF(TA!$N$8="Y",1,0))</f>
        <v/>
      </c>
      <c r="W262" s="38" t="str">
        <f>IF(ISBLANK('T1'!$C$258),"",'T1'!$H$258*IF('T1'!$V$8="Y",1,0)+'T2'!$H$258*IF('T2'!$V$8="Y",1,0)+'T3'!$H$258*IF('T3'!$V$8="Y",1,0))</f>
        <v/>
      </c>
      <c r="X262" s="38" t="str">
        <f>IF(ISBLANK('T1'!$C$258),"",'T1'!$I$258*IF('T1'!$W$8="Y",1,0)+'T2'!$I$258*IF('T2'!$W$8="Y",1,0)+'T3'!$I$258*IF('T3'!$W$8="Y",1,0))</f>
        <v/>
      </c>
      <c r="Y262" s="38" t="str">
        <f>IF(ISBLANK('T1'!$C$258),"",'T1'!$J$258*IF('T1'!$X$8="Y",1,0)+'T2'!$J$258*IF('T2'!$X$8="Y",1,0)+'T3'!$J$258*IF('T3'!$X$8="Y",1,0))</f>
        <v/>
      </c>
      <c r="Z262" s="38" t="str">
        <f>IF(ISBLANK('T1'!$C$258),"",'T1'!$K$258*IF('T1'!$Y$8="Y",1,0)+'T2'!$K$258*IF('T2'!$Y$8="Y",1,0)+'T3'!$K$258*IF('T3'!$Y$8="Y",1,0))</f>
        <v/>
      </c>
      <c r="AA262" s="38" t="str">
        <f>IF(ISBLANK('T1'!$C$258),"",'T1'!$L$258*IF('T1'!$Z$8="Y",1,0)+'T2'!$L$258*IF('T2'!$Z$8="Y",1,0)+'T3'!$L$258*IF('T3'!$Z$8="Y",1,0))</f>
        <v/>
      </c>
      <c r="AB262" s="38" t="str">
        <f>IF(ISBLANK('T1'!$C$258),"",'T1'!$M$258*IF('T1'!$AA$8="Y",1,0)+'T2'!$M$258*IF('T2'!$AA$8="Y",1,0)+'T3'!$M$258*IF('T3'!$AA$8="Y",1,0))</f>
        <v/>
      </c>
      <c r="AC262" s="38" t="str">
        <f>IF(ISBLANK('T1'!$C$258),"",'T1'!$M$258*IF('T1'!$AB$8="Y",1,0)+'T2'!$M$258*IF('T2'!$AB$8="Y",1,0)+'T3'!$M$258*IF('T3'!$AB$8="Y",1,0))</f>
        <v/>
      </c>
      <c r="AD262" s="38" t="str">
        <f>IF(ISBLANK('T1'!$C$258),"",SUM($T$262:$AC$262))</f>
        <v/>
      </c>
      <c r="AE262" s="38" t="str">
        <f>IF(ISBLANK('T1'!$C$258),"",IF(ISERR($AD$262/$AD$5),"",$AD$262/$AD$5))</f>
        <v/>
      </c>
      <c r="AI262" s="38" t="str">
        <f>IF(ISBLANK('T1'!$C$258),"",'T1'!$E$258*IF('T1'!$S$9="Y",1,0)+'T2'!$E$258*IF('T2'!$S$9="Y",1,0)+'T3'!$E$258*IF('T3'!$S$9="Y",1,0)+TA!$AR$258*IF(TA!$L$9="Y",1,0))</f>
        <v/>
      </c>
      <c r="AJ262" s="38" t="str">
        <f>IF(ISBLANK('T1'!$C$258),"",'T1'!$F$258*IF('T1'!$T$9="Y",1,0)+'T2'!$F$258*IF('T2'!$T$9="Y",1,0)+'T3'!$F$258*IF('T3'!$T$9="Y",1,0)+TA!$AS$258*IF(TA!$M$9="Y",1,0))</f>
        <v/>
      </c>
      <c r="AK262" s="38" t="str">
        <f>IF(ISBLANK('T1'!$C$258),"",'T1'!$G$258*IF('T1'!$U$9="Y",1,0)+'T2'!$G$258*IF('T2'!$U$9="Y",1,0)+'T3'!$G$258*IF('T3'!$U$9="Y",1,0)+TA!$AT$258*IF(TA!$N$9="Y",1,0))</f>
        <v/>
      </c>
      <c r="AL262" s="38" t="str">
        <f>IF(ISBLANK('T1'!$C$258),"",'T1'!$H$258*IF('T1'!$V$9="Y",1,0)+'T2'!$H$258*IF('T2'!$V$9="Y",1,0)+'T3'!$H$258*IF('T3'!$V$9="Y",1,0))</f>
        <v/>
      </c>
      <c r="AM262" s="38" t="str">
        <f>IF(ISBLANK('T1'!$C$258),"",'T1'!$I$258*IF('T1'!$W$9="Y",1,0)+'T2'!$I$258*IF('T2'!$W$9="Y",1,0)+'T3'!$I$258*IF('T3'!$W$9="Y",1,0))</f>
        <v/>
      </c>
      <c r="AN262" s="38" t="str">
        <f>IF(ISBLANK('T1'!$C$258),"",'T1'!$J$258*IF('T1'!$X$9="Y",1,0)+'T2'!$J$258*IF('T2'!$X$9="Y",1,0)+'T3'!$J$258*IF('T3'!$X$9="Y",1,0))</f>
        <v/>
      </c>
      <c r="AO262" s="38" t="str">
        <f>IF(ISBLANK('T1'!$C$258),"",'T1'!$K$258*IF('T1'!$Y$9="Y",1,0)+'T2'!$K$258*IF('T2'!$Y$9="Y",1,0)+'T3'!$K$258*IF('T3'!$Y$9="Y",1,0))</f>
        <v/>
      </c>
      <c r="AP262" s="38" t="str">
        <f>IF(ISBLANK('T1'!$C$258),"",'T1'!$L$258*IF('T1'!$Z$9="Y",1,0)+'T2'!$L$258*IF('T2'!$Z$9="Y",1,0)+'T3'!$L$258*IF('T3'!$Z$9="Y",1,0))</f>
        <v/>
      </c>
      <c r="AQ262" s="38" t="str">
        <f>IF(ISBLANK('T1'!$C$258),"",'T1'!$M$258*IF('T1'!$AA$9="Y",1,0)+'T2'!$M$258*IF('T2'!$AA$9="Y",1,0)+'T3'!$M$258*IF('T3'!$AA$9="Y",1,0))</f>
        <v/>
      </c>
      <c r="AR262" s="38" t="str">
        <f>IF(ISBLANK('T1'!$C$258),"",'T1'!$M$258*IF('T1'!$AB$9="Y",1,0)+'T2'!$M$258*IF('T2'!$AB$9="Y",1,0)+'T3'!$M$258*IF('T3'!$AB$9="Y",1,0))</f>
        <v/>
      </c>
      <c r="AS262" s="38" t="str">
        <f>IF(ISBLANK('T1'!$C$258),"",SUM($AI$262:$AR$262))</f>
        <v/>
      </c>
      <c r="AT262" s="38" t="str">
        <f>IF(ISBLANK('T1'!$C$258),"",IF(ISERR($AS$262/$AS$5),"",$AS$262/$AS$5))</f>
        <v/>
      </c>
      <c r="AW262" s="38" t="str">
        <f>IF(ISBLANK('T1'!$C$258),"",'T1'!$E$258*IF('T1'!$S$10="Y",1,0)+'T2'!$E$258*IF('T2'!$S$10="Y",1,0)+'T3'!$E$258*IF('T3'!$S$10="Y",1,0)+TA!$AR$258*IF(TA!$L$10="Y",1,0))</f>
        <v/>
      </c>
      <c r="AX262" s="38" t="str">
        <f>IF(ISBLANK('T1'!$C$258),"",'T1'!$F$258*IF('T1'!$T$10="Y",1,0)+'T2'!$F$258*IF('T2'!$T$10="Y",1,0)+'T3'!$F$258*IF('T3'!$T$10="Y",1,0)+TA!$AS$258*IF(TA!$M$10="Y",1,0))</f>
        <v/>
      </c>
      <c r="AY262" s="38" t="str">
        <f>IF(ISBLANK('T1'!$C$258),"",'T1'!$G$258*IF('T1'!$U$10="Y",1,0)+'T2'!$G$258*IF('T2'!$U$10="Y",1,0)+'T3'!$G$258*IF('T3'!$U$10="Y",1,0)+TA!$AT$258*IF(TA!$N$10="Y",1,0))</f>
        <v/>
      </c>
      <c r="AZ262" s="38" t="str">
        <f>IF(ISBLANK('T1'!$C$258),"",'T1'!$H$258*IF('T1'!$V$10="Y",1,0)+'T2'!$H$258*IF('T2'!$V$10="Y",1,0)+'T3'!$H$258*IF('T3'!$V$10="Y",1,0))</f>
        <v/>
      </c>
      <c r="BA262" s="38" t="str">
        <f>IF(ISBLANK('T1'!$C$258),"",'T1'!$I$258*IF('T1'!$W$10="Y",1,0)+'T2'!$I$258*IF('T2'!$W$10="Y",1,0)+'T3'!$I$258*IF('T3'!$W$10="Y",1,0))</f>
        <v/>
      </c>
      <c r="BB262" s="38" t="str">
        <f>IF(ISBLANK('T1'!$C$258),"",'T1'!$J$258*IF('T1'!$X$10="Y",1,0)+'T2'!$J$258*IF('T2'!$X$10="Y",1,0)+'T3'!$J$258*IF('T3'!$X$10="Y",1,0))</f>
        <v/>
      </c>
      <c r="BC262" s="38" t="str">
        <f>IF(ISBLANK('T1'!$C$258),"",'T1'!$K$258*IF('T1'!$Y$10="Y",1,0)+'T2'!$K$258*IF('T2'!$Y$10="Y",1,0)+'T3'!$K$258*IF('T3'!$Y$10="Y",1,0))</f>
        <v/>
      </c>
      <c r="BD262" s="38" t="str">
        <f>IF(ISBLANK('T1'!$C$258),"",'T1'!$L$258*IF('T1'!$Z$10="Y",1,0)+'T2'!$L$258*IF('T2'!$Z$10="Y",1,0)+'T3'!$L$258*IF('T3'!$Z$10="Y",1,0))</f>
        <v/>
      </c>
      <c r="BE262" s="38" t="str">
        <f>IF(ISBLANK('T1'!$C$258),"",'T1'!$M$258*IF('T1'!$AA$10="Y",1,0)+'T2'!$M$258*IF('T2'!$AA$10="Y",1,0)+'T3'!$M$258*IF('T3'!$AA$10="Y",1,0))</f>
        <v/>
      </c>
      <c r="BF262" s="38" t="str">
        <f>IF(ISBLANK('T1'!$C$258),"",'T1'!$M$258*IF('T1'!$AB$10="Y",1,0)+'T2'!$M$258*IF('T2'!$AB$10="Y",1,0)+'T3'!$M$258*IF('T3'!$AB$10="Y",1,0))</f>
        <v/>
      </c>
      <c r="BG262" s="38" t="str">
        <f>IF(ISBLANK('T1'!$C$258),"",SUM($AW$262:$BF$262))</f>
        <v/>
      </c>
      <c r="BH262" s="38" t="str">
        <f>IF(ISBLANK('T1'!$C$258),"",IF(ISERR($BG$262/$BG$5),"",$BG$262/$BG$5))</f>
        <v/>
      </c>
      <c r="BK262" s="38" t="str">
        <f>IF(ISBLANK('T1'!$C$258),"",'T1'!$E$258*IF('T1'!$S$11="Y",1,0)+'T2'!$E$258*IF('T2'!$S$11="Y",1,0)+'T3'!$E$258*IF('T3'!$S$11="Y",1,0)+TA!$AR$258*IF(TA!$L$11="Y",1,0))</f>
        <v/>
      </c>
      <c r="BL262" s="38" t="str">
        <f>IF(ISBLANK('T1'!$C$258),"",'T1'!$F$258*IF('T1'!$T$11="Y",1,0)+'T2'!$F$258*IF('T2'!$T$11="Y",1,0)+'T3'!$F$258*IF('T3'!$T$11="Y",1,0)+TA!$AS$258*IF(TA!$M$11="Y",1,0))</f>
        <v/>
      </c>
      <c r="BM262" s="38" t="str">
        <f>IF(ISBLANK('T1'!$C$258),"",'T1'!$G$258*IF('T1'!$U$11="Y",1,0)+'T2'!$G$258*IF('T2'!$U$11="Y",1,0)+'T3'!$G$258*IF('T3'!$U$11="Y",1,0)+TA!$AT$258*IF(TA!$N$11="Y",1,0))</f>
        <v/>
      </c>
      <c r="BN262" s="38" t="str">
        <f>IF(ISBLANK('T1'!$C$258),"",'T1'!$H$258*IF('T1'!$V$11="Y",1,0)+'T2'!$H$258*IF('T2'!$V$11="Y",1,0)+'T3'!$H$258*IF('T3'!$V$11="Y",1,0))</f>
        <v/>
      </c>
      <c r="BO262" s="38" t="str">
        <f>IF(ISBLANK('T1'!$C$258),"",'T1'!$I$258*IF('T1'!$W$11="Y",1,0)+'T2'!$I$258*IF('T2'!$W$11="Y",1,0)+'T3'!$I$258*IF('T3'!$W$11="Y",1,0))</f>
        <v/>
      </c>
      <c r="BP262" s="38" t="str">
        <f>IF(ISBLANK('T1'!$C$258),"",'T1'!$J$258*IF('T1'!$X$11="Y",1,0)+'T2'!$J$258*IF('T2'!$X$11="Y",1,0)+'T3'!$J$258*IF('T3'!$X$11="Y",1,0))</f>
        <v/>
      </c>
      <c r="BQ262" s="38" t="str">
        <f>IF(ISBLANK('T1'!$C$258),"",'T1'!$K$258*IF('T1'!$Y$11="Y",1,0)+'T2'!$K$258*IF('T2'!$Y$11="Y",1,0)+'T3'!$K$258*IF('T3'!$Y$11="Y",1,0))</f>
        <v/>
      </c>
      <c r="BR262" s="38" t="str">
        <f>IF(ISBLANK('T1'!$C$258),"",'T1'!$L$258*IF('T1'!$Z$11="Y",1,0)+'T2'!$L$258*IF('T2'!$Z$11="Y",1,0)+'T3'!$L$258*IF('T3'!$Z$11="Y",1,0))</f>
        <v/>
      </c>
      <c r="BS262" s="38" t="str">
        <f>IF(ISBLANK('T1'!$C$258),"",'T1'!$M$258*IF('T1'!$AA$11="Y",1,0)+'T2'!$M$258*IF('T2'!$AA$11="Y",1,0)+'T3'!$M$258*IF('T3'!$AA$11="Y",1,0))</f>
        <v/>
      </c>
      <c r="BT262" s="38" t="str">
        <f>IF(ISBLANK('T1'!$C$258),"",'T1'!$M$258*IF('T1'!$AB$11="Y",1,0)+'T2'!$M$258*IF('T2'!$AB$11="Y",1,0)+'T3'!$M$258*IF('T3'!$AB$11="Y",1,0))</f>
        <v/>
      </c>
      <c r="BU262" s="38" t="str">
        <f>IF(ISBLANK('T1'!$C$258),"",SUM($BK$262:$BT$262))</f>
        <v/>
      </c>
      <c r="BV262" s="38" t="str">
        <f>IF(ISBLANK('T1'!$C$258),"",IF(ISERR($BU$262/$BU$5),"",$BU$262/$BU$5))</f>
        <v/>
      </c>
      <c r="BY262" s="38" t="str">
        <f>IF(ISBLANK('T1'!$C$258),"",'T1'!$E$258*IF('T1'!$S$12="Y",1,0)+'T2'!$E$258*IF('T2'!$S$12="Y",1,0)+'T3'!$E$258*IF('T3'!$S$12="Y",1,0)+TA!$AR$258*IF(TA!$L$12="Y",1,0))</f>
        <v/>
      </c>
      <c r="BZ262" s="38" t="str">
        <f>IF(ISBLANK('T1'!$C$258),"",'T1'!$F$258*IF('T1'!$T$12="Y",1,0)+'T2'!$F$258*IF('T2'!$T$12="Y",1,0)+'T3'!$F$258*IF('T3'!$T$12="Y",1,0)+TA!$AS$258*IF(TA!$M$12="Y",1,0))</f>
        <v/>
      </c>
      <c r="CA262" s="38" t="str">
        <f>IF(ISBLANK('T1'!$C$258),"",'T1'!$G$258*IF('T1'!$U$12="Y",1,0)+'T2'!$G$258*IF('T2'!$U$12="Y",1,0)+'T3'!$G$258*IF('T3'!$U$12="Y",1,0)+TA!$AT$258*IF(TA!$N$12="Y",1,0))</f>
        <v/>
      </c>
      <c r="CB262" s="38" t="str">
        <f>IF(ISBLANK('T1'!$C$258),"",'T1'!$H$258*IF('T1'!$V$12="Y",1,0)+'T2'!$H$258*IF('T2'!$V$12="Y",1,0)+'T3'!$H$258*IF('T3'!$V$12="Y",1,0))</f>
        <v/>
      </c>
      <c r="CC262" s="38" t="str">
        <f>IF(ISBLANK('T1'!$C$258),"",'T1'!$I$258*IF('T1'!$W$12="Y",1,0)+'T2'!$I$258*IF('T2'!$W$12="Y",1,0)+'T3'!$I$258*IF('T3'!$W$12="Y",1,0))</f>
        <v/>
      </c>
      <c r="CD262" s="38" t="str">
        <f>IF(ISBLANK('T1'!$C$258),"",'T1'!$J$258*IF('T1'!$X$12="Y",1,0)+'T2'!$J$258*IF('T2'!$X$12="Y",1,0)+'T3'!$J$258*IF('T3'!$X$12="Y",1,0))</f>
        <v/>
      </c>
      <c r="CE262" s="38" t="str">
        <f>IF(ISBLANK('T1'!$C$258),"",'T1'!$K$258*IF('T1'!$Y$12="Y",1,0)+'T2'!$K$258*IF('T2'!$Y$12="Y",1,0)+'T3'!$K$258*IF('T3'!$Y$12="Y",1,0))</f>
        <v/>
      </c>
      <c r="CF262" s="38" t="str">
        <f>IF(ISBLANK('T1'!$C$258),"",'T1'!$L$258*IF('T1'!$Z$12="Y",1,0)+'T2'!$L$258*IF('T2'!$Z$12="Y",1,0)+'T3'!$L$258*IF('T3'!$Z$12="Y",1,0))</f>
        <v/>
      </c>
      <c r="CG262" s="38" t="str">
        <f>IF(ISBLANK('T1'!$C$258),"",'T1'!$M$258*IF('T1'!$AA$12="Y",1,0)+'T2'!$M$258*IF('T2'!$AA$12="Y",1,0)+'T3'!$M$258*IF('T3'!$AA$12="Y",1,0))</f>
        <v/>
      </c>
      <c r="CH262" s="38" t="str">
        <f>IF(ISBLANK('T1'!$C$258),"",'T1'!$M$258*IF('T1'!$AB$12="Y",1,0)+'T2'!$M$258*IF('T2'!$AB$12="Y",1,0)+'T3'!$M$258*IF('T3'!$AB$12="Y",1,0))</f>
        <v/>
      </c>
      <c r="CI262" s="38" t="str">
        <f>IF(ISBLANK('T1'!$C$258),"",SUM($BY$262:$CH$262))</f>
        <v/>
      </c>
      <c r="CJ262" s="38" t="str">
        <f>IF(ISBLANK('T1'!$C$258),"",IF(ISERR($CI$262/$CI$5),"",$CI$262/$CI$5))</f>
        <v/>
      </c>
      <c r="CM262" s="38" t="str">
        <f>IF(ISBLANK('T1'!$C$258),"",'T1'!$E$258*IF('T1'!$S$13="Y",1,0)+'T2'!$E$258*IF('T2'!$S$13="Y",1,0)+'T3'!$E$258*IF('T3'!$S$13="Y",1,0)+TA!$AR$258*IF(TA!$L$13="Y",1,0))</f>
        <v/>
      </c>
      <c r="CN262" s="38" t="str">
        <f>IF(ISBLANK('T1'!$C$258),"",'T1'!$F$258*IF('T1'!$T$13="Y",1,0)+'T2'!$F$258*IF('T2'!$T$13="Y",1,0)+'T3'!$F$258*IF('T3'!$T$13="Y",1,0)+TA!$AS$258*IF(TA!$M$13="Y",1,0))</f>
        <v/>
      </c>
      <c r="CO262" s="38" t="str">
        <f>IF(ISBLANK('T1'!$C$258),"",'T1'!$G$258*IF('T1'!$U$13="Y",1,0)+'T2'!$G$258*IF('T2'!$U$13="Y",1,0)+'T3'!$G$258*IF('T3'!$U$13="Y",1,0)+TA!$AT$258*IF(TA!$N$13="Y",1,0))</f>
        <v/>
      </c>
      <c r="CP262" s="38" t="str">
        <f>IF(ISBLANK('T1'!$C$258),"",'T1'!$H$258*IF('T1'!$V$13="Y",1,0)+'T2'!$H$258*IF('T2'!$V$13="Y",1,0)+'T3'!$H$258*IF('T3'!$V$13="Y",1,0))</f>
        <v/>
      </c>
      <c r="CQ262" s="38" t="str">
        <f>IF(ISBLANK('T1'!$C$258),"",'T1'!$I$258*IF('T1'!$W$13="Y",1,0)+'T2'!$I$258*IF('T2'!$W$13="Y",1,0)+'T3'!$I$258*IF('T3'!$W$13="Y",1,0))</f>
        <v/>
      </c>
      <c r="CR262" s="38" t="str">
        <f>IF(ISBLANK('T1'!$C$258),"",'T1'!$J$258*IF('T1'!$X$13="Y",1,0)+'T2'!$J$258*IF('T2'!$X$13="Y",1,0)+'T3'!$J$258*IF('T3'!$X$13="Y",1,0))</f>
        <v/>
      </c>
      <c r="CS262" s="38" t="str">
        <f>IF(ISBLANK('T1'!$C$258),"",'T1'!$K$258*IF('T1'!$Y$13="Y",1,0)+'T2'!$K$258*IF('T2'!$Y$13="Y",1,0)+'T3'!$K$258*IF('T3'!$Y$13="Y",1,0))</f>
        <v/>
      </c>
      <c r="CT262" s="38" t="str">
        <f>IF(ISBLANK('T1'!$C$258),"",'T1'!$L$258*IF('T1'!$Z$13="Y",1,0)+'T2'!$L$258*IF('T2'!$Z$13="Y",1,0)+'T3'!$L$258*IF('T3'!$Z$13="Y",1,0))</f>
        <v/>
      </c>
      <c r="CU262" s="38" t="str">
        <f>IF(ISBLANK('T1'!$C$258),"",'T1'!$M$258*IF('T1'!$AA$13="Y",1,0)+'T2'!$M$258*IF('T2'!$AA$13="Y",1,0)+'T3'!$M$258*IF('T3'!$AA$13="Y",1,0))</f>
        <v/>
      </c>
      <c r="CV262" s="38" t="str">
        <f>IF(ISBLANK('T1'!$C$258),"",'T1'!$M$258*IF('T1'!$AB$13="Y",1,0)+'T2'!$M$258*IF('T2'!$AB$13="Y",1,0)+'T3'!$M$258*IF('T3'!$AB$13="Y",1,0))</f>
        <v/>
      </c>
      <c r="CW262" s="38" t="str">
        <f>IF(ISBLANK('T1'!$C$258),"",SUM($CM$262:$CV$262))</f>
        <v/>
      </c>
      <c r="CX262" s="38" t="str">
        <f>IF(ISBLANK('T1'!$C$258),"",IF(ISERR($CW$262/$CW$5),"",$CW$262/$CW$5))</f>
        <v/>
      </c>
      <c r="DA262" s="38" t="str">
        <f>IF(ISBLANK('T1'!$C$258),"",'T1'!$E$258*IF('T1'!$S$14="Y",1,0)+'T2'!$E$258*IF('T2'!$S$14="Y",1,0)+'T3'!$E$258*IF('T3'!$S$14="Y",1,0)+TA!$AR$258*IF(TA!$L$14="Y",1,0))</f>
        <v/>
      </c>
      <c r="DB262" s="38" t="str">
        <f>IF(ISBLANK('T1'!$C$258),"",'T1'!$F$258*IF('T1'!$T$14="Y",1,0)+'T2'!$F$258*IF('T2'!$T$14="Y",1,0)+'T3'!$F$258*IF('T3'!$T$14="Y",1,0)+TA!$AS$258*IF(TA!$M$14="Y",1,0))</f>
        <v/>
      </c>
      <c r="DC262" s="38" t="str">
        <f>IF(ISBLANK('T1'!$C$258),"",'T1'!$G$258*IF('T1'!$U$14="Y",1,0)+'T2'!$G$258*IF('T2'!$U$14="Y",1,0)+'T3'!$G$258*IF('T3'!$U$14="Y",1,0)+TA!$AT$258*IF(TA!$N$14="Y",1,0))</f>
        <v/>
      </c>
      <c r="DD262" s="38" t="str">
        <f>IF(ISBLANK('T1'!$C$258),"",'T1'!$H$258*IF('T1'!$V$14="Y",1,0)+'T2'!$H$258*IF('T2'!$V$14="Y",1,0)+'T3'!$H$258*IF('T3'!$V$14="Y",1,0))</f>
        <v/>
      </c>
      <c r="DE262" s="38" t="str">
        <f>IF(ISBLANK('T1'!$C$258),"",'T1'!$I$258*IF('T1'!$W$14="Y",1,0)+'T2'!$I$258*IF('T2'!$W$14="Y",1,0)+'T3'!$I$258*IF('T3'!$W$14="Y",1,0))</f>
        <v/>
      </c>
      <c r="DF262" s="38" t="str">
        <f>IF(ISBLANK('T1'!$C$258),"",'T1'!$J$258*IF('T1'!$X$14="Y",1,0)+'T2'!$J$258*IF('T2'!$X$14="Y",1,0)+'T3'!$J$258*IF('T3'!$X$14="Y",1,0))</f>
        <v/>
      </c>
      <c r="DG262" s="38" t="str">
        <f>IF(ISBLANK('T1'!$C$258),"",'T1'!$K$258*IF('T1'!$Y$14="Y",1,0)+'T2'!$K$258*IF('T2'!$Y$14="Y",1,0)+'T3'!$K$258*IF('T3'!$Y$14="Y",1,0))</f>
        <v/>
      </c>
      <c r="DH262" s="38" t="str">
        <f>IF(ISBLANK('T1'!$C$258),"",'T1'!$L$258*IF('T1'!$Z$14="Y",1,0)+'T2'!$L$258*IF('T2'!$Z$14="Y",1,0)+'T3'!$L$258*IF('T3'!$Z$14="Y",1,0))</f>
        <v/>
      </c>
      <c r="DI262" s="38" t="str">
        <f>IF(ISBLANK('T1'!$C$258),"",'T1'!$M$258*IF('T1'!$AA$14="Y",1,0)+'T2'!$M$258*IF('T2'!$AA$14="Y",1,0)+'T3'!$M$258*IF('T3'!$AA$14="Y",1,0))</f>
        <v/>
      </c>
      <c r="DJ262" s="38" t="str">
        <f>IF(ISBLANK('T1'!$C$258),"",'T1'!$M$258*IF('T1'!$AB$14="Y",1,0)+'T2'!$M$258*IF('T2'!$AB$14="Y",1,0)+'T3'!$M$258*IF('T3'!$AB$14="Y",1,0))</f>
        <v/>
      </c>
      <c r="DK262" s="38" t="str">
        <f>IF(ISBLANK('T1'!$C$258),"",SUM($DA$262:$DJ$262))</f>
        <v/>
      </c>
      <c r="DL262" s="38" t="str">
        <f>IF(ISBLANK('T1'!$C$258),"",IF(ISERR($DK$262/$DK$5),"",$DK$262/$DK$5))</f>
        <v/>
      </c>
      <c r="DO262" s="38" t="str">
        <f>IF(ISBLANK('T1'!$C$258),"",'T1'!$E$258*IF('T1'!$S$15="Y",1,0)+'T2'!$E$258*IF('T2'!$S$15="Y",1,0)+'T3'!$E$258*IF('T3'!$S$15="Y",1,0)+TA!$AR$258*IF(TA!$L$15="Y",1,0))</f>
        <v/>
      </c>
      <c r="DP262" s="38" t="str">
        <f>IF(ISBLANK('T1'!$C$258),"",'T1'!$F$258*IF('T1'!$T$15="Y",1,0)+'T2'!$F$258*IF('T2'!$T$15="Y",1,0)+'T3'!$F$258*IF('T3'!$T$15="Y",1,0)+TA!$AS$258*IF(TA!$M$15="Y",1,0))</f>
        <v/>
      </c>
      <c r="DQ262" s="38" t="str">
        <f>IF(ISBLANK('T1'!$C$258),"",'T1'!$G$258*IF('T1'!$U$15="Y",1,0)+'T2'!$G$258*IF('T2'!$U$15="Y",1,0)+'T3'!$G$258*IF('T3'!$U$15="Y",1,0)+TA!$AT$258*IF(TA!$N$15="Y",1,0))</f>
        <v/>
      </c>
      <c r="DR262" s="38" t="str">
        <f>IF(ISBLANK('T1'!$C$258),"",'T1'!$H$258*IF('T1'!$V$15="Y",1,0)+'T2'!$H$258*IF('T2'!$V$15="Y",1,0)+'T3'!$H$258*IF('T3'!$V$15="Y",1,0))</f>
        <v/>
      </c>
      <c r="DS262" s="38" t="str">
        <f>IF(ISBLANK('T1'!$C$258),"",'T1'!$I$258*IF('T1'!$W$15="Y",1,0)+'T2'!$I$258*IF('T2'!$W$15="Y",1,0)+'T3'!$I$258*IF('T3'!$W$15="Y",1,0))</f>
        <v/>
      </c>
      <c r="DT262" s="38" t="str">
        <f>IF(ISBLANK('T1'!$C$258),"",'T1'!$J$258*IF('T1'!$X$15="Y",1,0)+'T2'!$J$258*IF('T2'!$X$15="Y",1,0)+'T3'!$J$258*IF('T3'!$X$15="Y",1,0))</f>
        <v/>
      </c>
      <c r="DU262" s="38" t="str">
        <f>IF(ISBLANK('T1'!$C$258),"",'T1'!$K$258*IF('T1'!$Y$15="Y",1,0)+'T2'!$K$258*IF('T2'!$Y$15="Y",1,0)+'T3'!$K$258*IF('T3'!$Y$15="Y",1,0))</f>
        <v/>
      </c>
      <c r="DV262" s="38" t="str">
        <f>IF(ISBLANK('T1'!$C$258),"",'T1'!$L$258*IF('T1'!$Z$15="Y",1,0)+'T2'!$L$258*IF('T2'!$Z$15="Y",1,0)+'T3'!$L$258*IF('T3'!$Z$15="Y",1,0))</f>
        <v/>
      </c>
      <c r="DW262" s="38" t="str">
        <f>IF(ISBLANK('T1'!$C$258),"",'T1'!$M$258*IF('T1'!$AA$15="Y",1,0)+'T2'!$M$258*IF('T2'!$AA$15="Y",1,0)+'T3'!$M$258*IF('T3'!$AA$15="Y",1,0))</f>
        <v/>
      </c>
      <c r="DX262" s="38" t="str">
        <f>IF(ISBLANK('T1'!$C$258),"",'T1'!$M$258*IF('T1'!$AB$15="Y",1,0)+'T2'!$M$258*IF('T2'!$AB$15="Y",1,0)+'T3'!$M$258*IF('T3'!$AB$15="Y",1,0))</f>
        <v/>
      </c>
      <c r="DY262" s="38" t="str">
        <f>IF(ISBLANK('T1'!$C$258),"",SUM($DO$262:$DX$262))</f>
        <v/>
      </c>
      <c r="DZ262" s="38" t="str">
        <f>IF(ISBLANK('T1'!$C$258),"",IF(ISERR($DY$262/$DY$5),"",$DY$262/$DY$5))</f>
        <v/>
      </c>
      <c r="EC262" s="38" t="str">
        <f>IF(ISBLANK('T1'!$C$258),"",'T1'!$E$258*IF('T1'!$S$16="Y",1,0)+'T2'!$E$258*IF('T2'!$S$16="Y",1,0)+'T3'!$E$258*IF('T3'!$S$16="Y",1,0)+TA!$AR$258*IF(TA!$L$16="Y",1,0))</f>
        <v/>
      </c>
      <c r="ED262" s="38" t="str">
        <f>IF(ISBLANK('T1'!$C$258),"",'T1'!$F$258*IF('T1'!$T$16="Y",1,0)+'T2'!$F$258*IF('T2'!$T$16="Y",1,0)+'T3'!$F$258*IF('T3'!$T$16="Y",1,0)+TA!$AS$258*IF(TA!$M$16="Y",1,0))</f>
        <v/>
      </c>
      <c r="EE262" s="38" t="str">
        <f>IF(ISBLANK('T1'!$C$258),"",'T1'!$G$258*IF('T1'!$U$16="Y",1,0)+'T2'!$G$258*IF('T2'!$U$16="Y",1,0)+'T3'!$G$258*IF('T3'!$U$16="Y",1,0)+TA!$AT$258*IF(TA!$N$16="Y",1,0))</f>
        <v/>
      </c>
      <c r="EF262" s="38" t="str">
        <f>IF(ISBLANK('T1'!$C$258),"",'T1'!$H$258*IF('T1'!$V$16="Y",1,0)+'T2'!$H$258*IF('T2'!$V$16="Y",1,0)+'T3'!$H$258*IF('T3'!$V$16="Y",1,0))</f>
        <v/>
      </c>
      <c r="EG262" s="38" t="str">
        <f>IF(ISBLANK('T1'!$C$258),"",'T1'!$I$258*IF('T1'!$W$16="Y",1,0)+'T2'!$I$258*IF('T2'!$W$16="Y",1,0)+'T3'!$I$258*IF('T3'!$W$16="Y",1,0))</f>
        <v/>
      </c>
      <c r="EH262" s="38" t="str">
        <f>IF(ISBLANK('T1'!$C$258),"",'T1'!$J$258*IF('T1'!$X$16="Y",1,0)+'T2'!$J$258*IF('T2'!$X$16="Y",1,0)+'T3'!$J$258*IF('T3'!$X$16="Y",1,0))</f>
        <v/>
      </c>
      <c r="EI262" s="38" t="str">
        <f>IF(ISBLANK('T1'!$C$258),"",'T1'!$K$258*IF('T1'!$Y$16="Y",1,0)+'T2'!$K$258*IF('T2'!$Y$16="Y",1,0)+'T3'!$K$258*IF('T3'!$Y$16="Y",1,0))</f>
        <v/>
      </c>
      <c r="EJ262" s="38" t="str">
        <f>IF(ISBLANK('T1'!$C$258),"",'T1'!$L$258*IF('T1'!$Z$16="Y",1,0)+'T2'!$L$258*IF('T2'!$Z$16="Y",1,0)+'T3'!$L$258*IF('T3'!$Z$16="Y",1,0))</f>
        <v/>
      </c>
      <c r="EK262" s="38" t="str">
        <f>IF(ISBLANK('T1'!$C$258),"",'T1'!$M$258*IF('T1'!$AA$16="Y",1,0)+'T2'!$M$258*IF('T2'!$AA$16="Y",1,0)+'T3'!$M$258*IF('T3'!$AA$16="Y",1,0))</f>
        <v/>
      </c>
      <c r="EL262" s="38" t="str">
        <f>IF(ISBLANK('T1'!$C$258),"",'T1'!$M$258*IF('T1'!$AB$16="Y",1,0)+'T2'!$M$258*IF('T2'!$AB$16="Y",1,0)+'T3'!$M$258*IF('T3'!$AB$16="Y",1,0))</f>
        <v/>
      </c>
      <c r="EM262" s="38" t="str">
        <f>IF(ISBLANK('T1'!$C$258),"",SUM($EC$262:$EL$262))</f>
        <v/>
      </c>
      <c r="EN262" s="38" t="str">
        <f>IF(ISBLANK('T1'!$C$258),"",IF(ISERR($EM$262/$EM$5),"",$EM$262/$EM$5))</f>
        <v/>
      </c>
      <c r="EQ262" s="38" t="str">
        <f>IF(ISBLANK('T1'!$C$258),"",'T1'!$E$258*IF('T1'!$S$17="Y",1,0)+'T2'!$E$258*IF('T2'!$S$17="Y",1,0)+'T3'!$E$258*IF('T3'!$S$17="Y",1,0)+TA!$AR$258*IF(TA!$L$17="Y",1,0))</f>
        <v/>
      </c>
      <c r="ER262" s="38" t="str">
        <f>IF(ISBLANK('T1'!$C$258),"",'T1'!$F$258*IF('T1'!$T$17="Y",1,0)+'T2'!$F$258*IF('T2'!$T$17="Y",1,0)+'T3'!$F$258*IF('T3'!$T$17="Y",1,0)+TA!$AS$258*IF(TA!$M$17="Y",1,0))</f>
        <v/>
      </c>
      <c r="ES262" s="38" t="str">
        <f>IF(ISBLANK('T1'!$C$258),"",'T1'!$G$258*IF('T1'!$U$17="Y",1,0)+'T2'!$G$258*IF('T2'!$U$17="Y",1,0)+'T3'!$G$258*IF('T3'!$U$17="Y",1,0)+TA!$AT$258*IF(TA!$N$17="Y",1,0))</f>
        <v/>
      </c>
      <c r="ET262" s="38" t="str">
        <f>IF(ISBLANK('T1'!$C$258),"",'T1'!$H$258*IF('T1'!$V$17="Y",1,0)+'T2'!$H$258*IF('T2'!$V$17="Y",1,0)+'T3'!$H$258*IF('T3'!$V$17="Y",1,0))</f>
        <v/>
      </c>
      <c r="EU262" s="38" t="str">
        <f>IF(ISBLANK('T1'!$C$258),"",'T1'!$I$258*IF('T1'!$W$17="Y",1,0)+'T2'!$I$258*IF('T2'!$W$17="Y",1,0)+'T3'!$I$258*IF('T3'!$W$17="Y",1,0))</f>
        <v/>
      </c>
      <c r="EV262" s="38" t="str">
        <f>IF(ISBLANK('T1'!$C$258),"",'T1'!$J$258*IF('T1'!$X$17="Y",1,0)+'T2'!$J$258*IF('T2'!$X$17="Y",1,0)+'T3'!$J$258*IF('T3'!$X$17="Y",1,0))</f>
        <v/>
      </c>
      <c r="EW262" s="38" t="str">
        <f>IF(ISBLANK('T1'!$C$258),"",'T1'!$K$258*IF('T1'!$Y$17="Y",1,0)+'T2'!$K$258*IF('T2'!$Y$17="Y",1,0)+'T3'!$K$258*IF('T3'!$Y$17="Y",1,0))</f>
        <v/>
      </c>
      <c r="EX262" s="38" t="str">
        <f>IF(ISBLANK('T1'!$C$258),"",'T1'!$L$258*IF('T1'!$Z$17="Y",1,0)+'T2'!$L$258*IF('T2'!$Z$17="Y",1,0)+'T3'!$L$258*IF('T3'!$Z$17="Y",1,0))</f>
        <v/>
      </c>
      <c r="EY262" s="38" t="str">
        <f>IF(ISBLANK('T1'!$C$258),"",'T1'!$M$258*IF('T1'!$AA$17="Y",1,0)+'T2'!$M$258*IF('T2'!$AA$17="Y",1,0)+'T3'!$M$258*IF('T3'!$AA$17="Y",1,0))</f>
        <v/>
      </c>
      <c r="EZ262" s="38" t="str">
        <f>IF(ISBLANK('T1'!$C$258),"",'T1'!$M$258*IF('T1'!$AB$17="Y",1,0)+'T2'!$M$258*IF('T2'!$AB$17="Y",1,0)+'T3'!$M$258*IF('T3'!$AB$17="Y",1,0))</f>
        <v/>
      </c>
      <c r="FA262" s="38" t="str">
        <f>IF(ISBLANK('T1'!$C$258),"",SUM($EQ$262:$EZ$262))</f>
        <v/>
      </c>
      <c r="FB262" s="38" t="str">
        <f>IF(ISBLANK('T1'!$C$258),"",IF(ISERR($FA$262/$FA$5),"",$FA$262/$FA$5))</f>
        <v/>
      </c>
    </row>
    <row r="263" spans="20:158">
      <c r="T263" s="38" t="str">
        <f>IF(ISBLANK('T1'!$C$259),"",'T1'!$E$259*IF('T1'!$S$8="Y",1,0)+'T2'!$E$259*IF('T2'!$S$8="Y",1,0)+'T3'!$E$259*IF('T3'!$S$8="Y",1,0)+TA!$AR$259*IF(TA!$L$8="Y",1,0))</f>
        <v/>
      </c>
      <c r="U263" s="38" t="str">
        <f>IF(ISBLANK('T1'!$C$259),"",'T1'!$F$259*IF('T1'!$T$8="Y",1,0)+'T2'!$F$259*IF('T2'!$T$8="Y",1,0)+'T3'!$F$259*IF('T3'!$T$8="Y",1,0)+TA!$AS$259*IF(TA!$M$8="Y",1,0))</f>
        <v/>
      </c>
      <c r="V263" s="38" t="str">
        <f>IF(ISBLANK('T1'!$C$259),"",'T1'!$G$259*IF('T1'!$U$8="Y",1,0)+'T2'!$G$259*IF('T2'!$U$8="Y",1,0)+'T3'!$G$259*IF('T3'!$U$8="Y",1,0)+TA!$AT$259*IF(TA!$N$8="Y",1,0))</f>
        <v/>
      </c>
      <c r="W263" s="38" t="str">
        <f>IF(ISBLANK('T1'!$C$259),"",'T1'!$H$259*IF('T1'!$V$8="Y",1,0)+'T2'!$H$259*IF('T2'!$V$8="Y",1,0)+'T3'!$H$259*IF('T3'!$V$8="Y",1,0))</f>
        <v/>
      </c>
      <c r="X263" s="38" t="str">
        <f>IF(ISBLANK('T1'!$C$259),"",'T1'!$I$259*IF('T1'!$W$8="Y",1,0)+'T2'!$I$259*IF('T2'!$W$8="Y",1,0)+'T3'!$I$259*IF('T3'!$W$8="Y",1,0))</f>
        <v/>
      </c>
      <c r="Y263" s="38" t="str">
        <f>IF(ISBLANK('T1'!$C$259),"",'T1'!$J$259*IF('T1'!$X$8="Y",1,0)+'T2'!$J$259*IF('T2'!$X$8="Y",1,0)+'T3'!$J$259*IF('T3'!$X$8="Y",1,0))</f>
        <v/>
      </c>
      <c r="Z263" s="38" t="str">
        <f>IF(ISBLANK('T1'!$C$259),"",'T1'!$K$259*IF('T1'!$Y$8="Y",1,0)+'T2'!$K$259*IF('T2'!$Y$8="Y",1,0)+'T3'!$K$259*IF('T3'!$Y$8="Y",1,0))</f>
        <v/>
      </c>
      <c r="AA263" s="38" t="str">
        <f>IF(ISBLANK('T1'!$C$259),"",'T1'!$L$259*IF('T1'!$Z$8="Y",1,0)+'T2'!$L$259*IF('T2'!$Z$8="Y",1,0)+'T3'!$L$259*IF('T3'!$Z$8="Y",1,0))</f>
        <v/>
      </c>
      <c r="AB263" s="38" t="str">
        <f>IF(ISBLANK('T1'!$C$259),"",'T1'!$M$259*IF('T1'!$AA$8="Y",1,0)+'T2'!$M$259*IF('T2'!$AA$8="Y",1,0)+'T3'!$M$259*IF('T3'!$AA$8="Y",1,0))</f>
        <v/>
      </c>
      <c r="AC263" s="38" t="str">
        <f>IF(ISBLANK('T1'!$C$259),"",'T1'!$M$259*IF('T1'!$AB$8="Y",1,0)+'T2'!$M$259*IF('T2'!$AB$8="Y",1,0)+'T3'!$M$259*IF('T3'!$AB$8="Y",1,0))</f>
        <v/>
      </c>
      <c r="AD263" s="38" t="str">
        <f>IF(ISBLANK('T1'!$C$259),"",SUM($T$263:$AC$263))</f>
        <v/>
      </c>
      <c r="AE263" s="38" t="str">
        <f>IF(ISBLANK('T1'!$C$259),"",IF(ISERR($AD$263/$AD$5),"",$AD$263/$AD$5))</f>
        <v/>
      </c>
      <c r="AI263" s="38" t="str">
        <f>IF(ISBLANK('T1'!$C$259),"",'T1'!$E$259*IF('T1'!$S$9="Y",1,0)+'T2'!$E$259*IF('T2'!$S$9="Y",1,0)+'T3'!$E$259*IF('T3'!$S$9="Y",1,0)+TA!$AR$259*IF(TA!$L$9="Y",1,0))</f>
        <v/>
      </c>
      <c r="AJ263" s="38" t="str">
        <f>IF(ISBLANK('T1'!$C$259),"",'T1'!$F$259*IF('T1'!$T$9="Y",1,0)+'T2'!$F$259*IF('T2'!$T$9="Y",1,0)+'T3'!$F$259*IF('T3'!$T$9="Y",1,0)+TA!$AS$259*IF(TA!$M$9="Y",1,0))</f>
        <v/>
      </c>
      <c r="AK263" s="38" t="str">
        <f>IF(ISBLANK('T1'!$C$259),"",'T1'!$G$259*IF('T1'!$U$9="Y",1,0)+'T2'!$G$259*IF('T2'!$U$9="Y",1,0)+'T3'!$G$259*IF('T3'!$U$9="Y",1,0)+TA!$AT$259*IF(TA!$N$9="Y",1,0))</f>
        <v/>
      </c>
      <c r="AL263" s="38" t="str">
        <f>IF(ISBLANK('T1'!$C$259),"",'T1'!$H$259*IF('T1'!$V$9="Y",1,0)+'T2'!$H$259*IF('T2'!$V$9="Y",1,0)+'T3'!$H$259*IF('T3'!$V$9="Y",1,0))</f>
        <v/>
      </c>
      <c r="AM263" s="38" t="str">
        <f>IF(ISBLANK('T1'!$C$259),"",'T1'!$I$259*IF('T1'!$W$9="Y",1,0)+'T2'!$I$259*IF('T2'!$W$9="Y",1,0)+'T3'!$I$259*IF('T3'!$W$9="Y",1,0))</f>
        <v/>
      </c>
      <c r="AN263" s="38" t="str">
        <f>IF(ISBLANK('T1'!$C$259),"",'T1'!$J$259*IF('T1'!$X$9="Y",1,0)+'T2'!$J$259*IF('T2'!$X$9="Y",1,0)+'T3'!$J$259*IF('T3'!$X$9="Y",1,0))</f>
        <v/>
      </c>
      <c r="AO263" s="38" t="str">
        <f>IF(ISBLANK('T1'!$C$259),"",'T1'!$K$259*IF('T1'!$Y$9="Y",1,0)+'T2'!$K$259*IF('T2'!$Y$9="Y",1,0)+'T3'!$K$259*IF('T3'!$Y$9="Y",1,0))</f>
        <v/>
      </c>
      <c r="AP263" s="38" t="str">
        <f>IF(ISBLANK('T1'!$C$259),"",'T1'!$L$259*IF('T1'!$Z$9="Y",1,0)+'T2'!$L$259*IF('T2'!$Z$9="Y",1,0)+'T3'!$L$259*IF('T3'!$Z$9="Y",1,0))</f>
        <v/>
      </c>
      <c r="AQ263" s="38" t="str">
        <f>IF(ISBLANK('T1'!$C$259),"",'T1'!$M$259*IF('T1'!$AA$9="Y",1,0)+'T2'!$M$259*IF('T2'!$AA$9="Y",1,0)+'T3'!$M$259*IF('T3'!$AA$9="Y",1,0))</f>
        <v/>
      </c>
      <c r="AR263" s="38" t="str">
        <f>IF(ISBLANK('T1'!$C$259),"",'T1'!$M$259*IF('T1'!$AB$9="Y",1,0)+'T2'!$M$259*IF('T2'!$AB$9="Y",1,0)+'T3'!$M$259*IF('T3'!$AB$9="Y",1,0))</f>
        <v/>
      </c>
      <c r="AS263" s="38" t="str">
        <f>IF(ISBLANK('T1'!$C$259),"",SUM($AI$263:$AR$263))</f>
        <v/>
      </c>
      <c r="AT263" s="38" t="str">
        <f>IF(ISBLANK('T1'!$C$259),"",IF(ISERR($AS$263/$AS$5),"",$AS$263/$AS$5))</f>
        <v/>
      </c>
      <c r="AW263" s="38" t="str">
        <f>IF(ISBLANK('T1'!$C$259),"",'T1'!$E$259*IF('T1'!$S$10="Y",1,0)+'T2'!$E$259*IF('T2'!$S$10="Y",1,0)+'T3'!$E$259*IF('T3'!$S$10="Y",1,0)+TA!$AR$259*IF(TA!$L$10="Y",1,0))</f>
        <v/>
      </c>
      <c r="AX263" s="38" t="str">
        <f>IF(ISBLANK('T1'!$C$259),"",'T1'!$F$259*IF('T1'!$T$10="Y",1,0)+'T2'!$F$259*IF('T2'!$T$10="Y",1,0)+'T3'!$F$259*IF('T3'!$T$10="Y",1,0)+TA!$AS$259*IF(TA!$M$10="Y",1,0))</f>
        <v/>
      </c>
      <c r="AY263" s="38" t="str">
        <f>IF(ISBLANK('T1'!$C$259),"",'T1'!$G$259*IF('T1'!$U$10="Y",1,0)+'T2'!$G$259*IF('T2'!$U$10="Y",1,0)+'T3'!$G$259*IF('T3'!$U$10="Y",1,0)+TA!$AT$259*IF(TA!$N$10="Y",1,0))</f>
        <v/>
      </c>
      <c r="AZ263" s="38" t="str">
        <f>IF(ISBLANK('T1'!$C$259),"",'T1'!$H$259*IF('T1'!$V$10="Y",1,0)+'T2'!$H$259*IF('T2'!$V$10="Y",1,0)+'T3'!$H$259*IF('T3'!$V$10="Y",1,0))</f>
        <v/>
      </c>
      <c r="BA263" s="38" t="str">
        <f>IF(ISBLANK('T1'!$C$259),"",'T1'!$I$259*IF('T1'!$W$10="Y",1,0)+'T2'!$I$259*IF('T2'!$W$10="Y",1,0)+'T3'!$I$259*IF('T3'!$W$10="Y",1,0))</f>
        <v/>
      </c>
      <c r="BB263" s="38" t="str">
        <f>IF(ISBLANK('T1'!$C$259),"",'T1'!$J$259*IF('T1'!$X$10="Y",1,0)+'T2'!$J$259*IF('T2'!$X$10="Y",1,0)+'T3'!$J$259*IF('T3'!$X$10="Y",1,0))</f>
        <v/>
      </c>
      <c r="BC263" s="38" t="str">
        <f>IF(ISBLANK('T1'!$C$259),"",'T1'!$K$259*IF('T1'!$Y$10="Y",1,0)+'T2'!$K$259*IF('T2'!$Y$10="Y",1,0)+'T3'!$K$259*IF('T3'!$Y$10="Y",1,0))</f>
        <v/>
      </c>
      <c r="BD263" s="38" t="str">
        <f>IF(ISBLANK('T1'!$C$259),"",'T1'!$L$259*IF('T1'!$Z$10="Y",1,0)+'T2'!$L$259*IF('T2'!$Z$10="Y",1,0)+'T3'!$L$259*IF('T3'!$Z$10="Y",1,0))</f>
        <v/>
      </c>
      <c r="BE263" s="38" t="str">
        <f>IF(ISBLANK('T1'!$C$259),"",'T1'!$M$259*IF('T1'!$AA$10="Y",1,0)+'T2'!$M$259*IF('T2'!$AA$10="Y",1,0)+'T3'!$M$259*IF('T3'!$AA$10="Y",1,0))</f>
        <v/>
      </c>
      <c r="BF263" s="38" t="str">
        <f>IF(ISBLANK('T1'!$C$259),"",'T1'!$M$259*IF('T1'!$AB$10="Y",1,0)+'T2'!$M$259*IF('T2'!$AB$10="Y",1,0)+'T3'!$M$259*IF('T3'!$AB$10="Y",1,0))</f>
        <v/>
      </c>
      <c r="BG263" s="38" t="str">
        <f>IF(ISBLANK('T1'!$C$259),"",SUM($AW$263:$BF$263))</f>
        <v/>
      </c>
      <c r="BH263" s="38" t="str">
        <f>IF(ISBLANK('T1'!$C$259),"",IF(ISERR($BG$263/$BG$5),"",$BG$263/$BG$5))</f>
        <v/>
      </c>
      <c r="BK263" s="38" t="str">
        <f>IF(ISBLANK('T1'!$C$259),"",'T1'!$E$259*IF('T1'!$S$11="Y",1,0)+'T2'!$E$259*IF('T2'!$S$11="Y",1,0)+'T3'!$E$259*IF('T3'!$S$11="Y",1,0)+TA!$AR$259*IF(TA!$L$11="Y",1,0))</f>
        <v/>
      </c>
      <c r="BL263" s="38" t="str">
        <f>IF(ISBLANK('T1'!$C$259),"",'T1'!$F$259*IF('T1'!$T$11="Y",1,0)+'T2'!$F$259*IF('T2'!$T$11="Y",1,0)+'T3'!$F$259*IF('T3'!$T$11="Y",1,0)+TA!$AS$259*IF(TA!$M$11="Y",1,0))</f>
        <v/>
      </c>
      <c r="BM263" s="38" t="str">
        <f>IF(ISBLANK('T1'!$C$259),"",'T1'!$G$259*IF('T1'!$U$11="Y",1,0)+'T2'!$G$259*IF('T2'!$U$11="Y",1,0)+'T3'!$G$259*IF('T3'!$U$11="Y",1,0)+TA!$AT$259*IF(TA!$N$11="Y",1,0))</f>
        <v/>
      </c>
      <c r="BN263" s="38" t="str">
        <f>IF(ISBLANK('T1'!$C$259),"",'T1'!$H$259*IF('T1'!$V$11="Y",1,0)+'T2'!$H$259*IF('T2'!$V$11="Y",1,0)+'T3'!$H$259*IF('T3'!$V$11="Y",1,0))</f>
        <v/>
      </c>
      <c r="BO263" s="38" t="str">
        <f>IF(ISBLANK('T1'!$C$259),"",'T1'!$I$259*IF('T1'!$W$11="Y",1,0)+'T2'!$I$259*IF('T2'!$W$11="Y",1,0)+'T3'!$I$259*IF('T3'!$W$11="Y",1,0))</f>
        <v/>
      </c>
      <c r="BP263" s="38" t="str">
        <f>IF(ISBLANK('T1'!$C$259),"",'T1'!$J$259*IF('T1'!$X$11="Y",1,0)+'T2'!$J$259*IF('T2'!$X$11="Y",1,0)+'T3'!$J$259*IF('T3'!$X$11="Y",1,0))</f>
        <v/>
      </c>
      <c r="BQ263" s="38" t="str">
        <f>IF(ISBLANK('T1'!$C$259),"",'T1'!$K$259*IF('T1'!$Y$11="Y",1,0)+'T2'!$K$259*IF('T2'!$Y$11="Y",1,0)+'T3'!$K$259*IF('T3'!$Y$11="Y",1,0))</f>
        <v/>
      </c>
      <c r="BR263" s="38" t="str">
        <f>IF(ISBLANK('T1'!$C$259),"",'T1'!$L$259*IF('T1'!$Z$11="Y",1,0)+'T2'!$L$259*IF('T2'!$Z$11="Y",1,0)+'T3'!$L$259*IF('T3'!$Z$11="Y",1,0))</f>
        <v/>
      </c>
      <c r="BS263" s="38" t="str">
        <f>IF(ISBLANK('T1'!$C$259),"",'T1'!$M$259*IF('T1'!$AA$11="Y",1,0)+'T2'!$M$259*IF('T2'!$AA$11="Y",1,0)+'T3'!$M$259*IF('T3'!$AA$11="Y",1,0))</f>
        <v/>
      </c>
      <c r="BT263" s="38" t="str">
        <f>IF(ISBLANK('T1'!$C$259),"",'T1'!$M$259*IF('T1'!$AB$11="Y",1,0)+'T2'!$M$259*IF('T2'!$AB$11="Y",1,0)+'T3'!$M$259*IF('T3'!$AB$11="Y",1,0))</f>
        <v/>
      </c>
      <c r="BU263" s="38" t="str">
        <f>IF(ISBLANK('T1'!$C$259),"",SUM($BK$263:$BT$263))</f>
        <v/>
      </c>
      <c r="BV263" s="38" t="str">
        <f>IF(ISBLANK('T1'!$C$259),"",IF(ISERR($BU$263/$BU$5),"",$BU$263/$BU$5))</f>
        <v/>
      </c>
      <c r="BY263" s="38" t="str">
        <f>IF(ISBLANK('T1'!$C$259),"",'T1'!$E$259*IF('T1'!$S$12="Y",1,0)+'T2'!$E$259*IF('T2'!$S$12="Y",1,0)+'T3'!$E$259*IF('T3'!$S$12="Y",1,0)+TA!$AR$259*IF(TA!$L$12="Y",1,0))</f>
        <v/>
      </c>
      <c r="BZ263" s="38" t="str">
        <f>IF(ISBLANK('T1'!$C$259),"",'T1'!$F$259*IF('T1'!$T$12="Y",1,0)+'T2'!$F$259*IF('T2'!$T$12="Y",1,0)+'T3'!$F$259*IF('T3'!$T$12="Y",1,0)+TA!$AS$259*IF(TA!$M$12="Y",1,0))</f>
        <v/>
      </c>
      <c r="CA263" s="38" t="str">
        <f>IF(ISBLANK('T1'!$C$259),"",'T1'!$G$259*IF('T1'!$U$12="Y",1,0)+'T2'!$G$259*IF('T2'!$U$12="Y",1,0)+'T3'!$G$259*IF('T3'!$U$12="Y",1,0)+TA!$AT$259*IF(TA!$N$12="Y",1,0))</f>
        <v/>
      </c>
      <c r="CB263" s="38" t="str">
        <f>IF(ISBLANK('T1'!$C$259),"",'T1'!$H$259*IF('T1'!$V$12="Y",1,0)+'T2'!$H$259*IF('T2'!$V$12="Y",1,0)+'T3'!$H$259*IF('T3'!$V$12="Y",1,0))</f>
        <v/>
      </c>
      <c r="CC263" s="38" t="str">
        <f>IF(ISBLANK('T1'!$C$259),"",'T1'!$I$259*IF('T1'!$W$12="Y",1,0)+'T2'!$I$259*IF('T2'!$W$12="Y",1,0)+'T3'!$I$259*IF('T3'!$W$12="Y",1,0))</f>
        <v/>
      </c>
      <c r="CD263" s="38" t="str">
        <f>IF(ISBLANK('T1'!$C$259),"",'T1'!$J$259*IF('T1'!$X$12="Y",1,0)+'T2'!$J$259*IF('T2'!$X$12="Y",1,0)+'T3'!$J$259*IF('T3'!$X$12="Y",1,0))</f>
        <v/>
      </c>
      <c r="CE263" s="38" t="str">
        <f>IF(ISBLANK('T1'!$C$259),"",'T1'!$K$259*IF('T1'!$Y$12="Y",1,0)+'T2'!$K$259*IF('T2'!$Y$12="Y",1,0)+'T3'!$K$259*IF('T3'!$Y$12="Y",1,0))</f>
        <v/>
      </c>
      <c r="CF263" s="38" t="str">
        <f>IF(ISBLANK('T1'!$C$259),"",'T1'!$L$259*IF('T1'!$Z$12="Y",1,0)+'T2'!$L$259*IF('T2'!$Z$12="Y",1,0)+'T3'!$L$259*IF('T3'!$Z$12="Y",1,0))</f>
        <v/>
      </c>
      <c r="CG263" s="38" t="str">
        <f>IF(ISBLANK('T1'!$C$259),"",'T1'!$M$259*IF('T1'!$AA$12="Y",1,0)+'T2'!$M$259*IF('T2'!$AA$12="Y",1,0)+'T3'!$M$259*IF('T3'!$AA$12="Y",1,0))</f>
        <v/>
      </c>
      <c r="CH263" s="38" t="str">
        <f>IF(ISBLANK('T1'!$C$259),"",'T1'!$M$259*IF('T1'!$AB$12="Y",1,0)+'T2'!$M$259*IF('T2'!$AB$12="Y",1,0)+'T3'!$M$259*IF('T3'!$AB$12="Y",1,0))</f>
        <v/>
      </c>
      <c r="CI263" s="38" t="str">
        <f>IF(ISBLANK('T1'!$C$259),"",SUM($BY$263:$CH$263))</f>
        <v/>
      </c>
      <c r="CJ263" s="38" t="str">
        <f>IF(ISBLANK('T1'!$C$259),"",IF(ISERR($CI$263/$CI$5),"",$CI$263/$CI$5))</f>
        <v/>
      </c>
      <c r="CM263" s="38" t="str">
        <f>IF(ISBLANK('T1'!$C$259),"",'T1'!$E$259*IF('T1'!$S$13="Y",1,0)+'T2'!$E$259*IF('T2'!$S$13="Y",1,0)+'T3'!$E$259*IF('T3'!$S$13="Y",1,0)+TA!$AR$259*IF(TA!$L$13="Y",1,0))</f>
        <v/>
      </c>
      <c r="CN263" s="38" t="str">
        <f>IF(ISBLANK('T1'!$C$259),"",'T1'!$F$259*IF('T1'!$T$13="Y",1,0)+'T2'!$F$259*IF('T2'!$T$13="Y",1,0)+'T3'!$F$259*IF('T3'!$T$13="Y",1,0)+TA!$AS$259*IF(TA!$M$13="Y",1,0))</f>
        <v/>
      </c>
      <c r="CO263" s="38" t="str">
        <f>IF(ISBLANK('T1'!$C$259),"",'T1'!$G$259*IF('T1'!$U$13="Y",1,0)+'T2'!$G$259*IF('T2'!$U$13="Y",1,0)+'T3'!$G$259*IF('T3'!$U$13="Y",1,0)+TA!$AT$259*IF(TA!$N$13="Y",1,0))</f>
        <v/>
      </c>
      <c r="CP263" s="38" t="str">
        <f>IF(ISBLANK('T1'!$C$259),"",'T1'!$H$259*IF('T1'!$V$13="Y",1,0)+'T2'!$H$259*IF('T2'!$V$13="Y",1,0)+'T3'!$H$259*IF('T3'!$V$13="Y",1,0))</f>
        <v/>
      </c>
      <c r="CQ263" s="38" t="str">
        <f>IF(ISBLANK('T1'!$C$259),"",'T1'!$I$259*IF('T1'!$W$13="Y",1,0)+'T2'!$I$259*IF('T2'!$W$13="Y",1,0)+'T3'!$I$259*IF('T3'!$W$13="Y",1,0))</f>
        <v/>
      </c>
      <c r="CR263" s="38" t="str">
        <f>IF(ISBLANK('T1'!$C$259),"",'T1'!$J$259*IF('T1'!$X$13="Y",1,0)+'T2'!$J$259*IF('T2'!$X$13="Y",1,0)+'T3'!$J$259*IF('T3'!$X$13="Y",1,0))</f>
        <v/>
      </c>
      <c r="CS263" s="38" t="str">
        <f>IF(ISBLANK('T1'!$C$259),"",'T1'!$K$259*IF('T1'!$Y$13="Y",1,0)+'T2'!$K$259*IF('T2'!$Y$13="Y",1,0)+'T3'!$K$259*IF('T3'!$Y$13="Y",1,0))</f>
        <v/>
      </c>
      <c r="CT263" s="38" t="str">
        <f>IF(ISBLANK('T1'!$C$259),"",'T1'!$L$259*IF('T1'!$Z$13="Y",1,0)+'T2'!$L$259*IF('T2'!$Z$13="Y",1,0)+'T3'!$L$259*IF('T3'!$Z$13="Y",1,0))</f>
        <v/>
      </c>
      <c r="CU263" s="38" t="str">
        <f>IF(ISBLANK('T1'!$C$259),"",'T1'!$M$259*IF('T1'!$AA$13="Y",1,0)+'T2'!$M$259*IF('T2'!$AA$13="Y",1,0)+'T3'!$M$259*IF('T3'!$AA$13="Y",1,0))</f>
        <v/>
      </c>
      <c r="CV263" s="38" t="str">
        <f>IF(ISBLANK('T1'!$C$259),"",'T1'!$M$259*IF('T1'!$AB$13="Y",1,0)+'T2'!$M$259*IF('T2'!$AB$13="Y",1,0)+'T3'!$M$259*IF('T3'!$AB$13="Y",1,0))</f>
        <v/>
      </c>
      <c r="CW263" s="38" t="str">
        <f>IF(ISBLANK('T1'!$C$259),"",SUM($CM$263:$CV$263))</f>
        <v/>
      </c>
      <c r="CX263" s="38" t="str">
        <f>IF(ISBLANK('T1'!$C$259),"",IF(ISERR($CW$263/$CW$5),"",$CW$263/$CW$5))</f>
        <v/>
      </c>
      <c r="DA263" s="38" t="str">
        <f>IF(ISBLANK('T1'!$C$259),"",'T1'!$E$259*IF('T1'!$S$14="Y",1,0)+'T2'!$E$259*IF('T2'!$S$14="Y",1,0)+'T3'!$E$259*IF('T3'!$S$14="Y",1,0)+TA!$AR$259*IF(TA!$L$14="Y",1,0))</f>
        <v/>
      </c>
      <c r="DB263" s="38" t="str">
        <f>IF(ISBLANK('T1'!$C$259),"",'T1'!$F$259*IF('T1'!$T$14="Y",1,0)+'T2'!$F$259*IF('T2'!$T$14="Y",1,0)+'T3'!$F$259*IF('T3'!$T$14="Y",1,0)+TA!$AS$259*IF(TA!$M$14="Y",1,0))</f>
        <v/>
      </c>
      <c r="DC263" s="38" t="str">
        <f>IF(ISBLANK('T1'!$C$259),"",'T1'!$G$259*IF('T1'!$U$14="Y",1,0)+'T2'!$G$259*IF('T2'!$U$14="Y",1,0)+'T3'!$G$259*IF('T3'!$U$14="Y",1,0)+TA!$AT$259*IF(TA!$N$14="Y",1,0))</f>
        <v/>
      </c>
      <c r="DD263" s="38" t="str">
        <f>IF(ISBLANK('T1'!$C$259),"",'T1'!$H$259*IF('T1'!$V$14="Y",1,0)+'T2'!$H$259*IF('T2'!$V$14="Y",1,0)+'T3'!$H$259*IF('T3'!$V$14="Y",1,0))</f>
        <v/>
      </c>
      <c r="DE263" s="38" t="str">
        <f>IF(ISBLANK('T1'!$C$259),"",'T1'!$I$259*IF('T1'!$W$14="Y",1,0)+'T2'!$I$259*IF('T2'!$W$14="Y",1,0)+'T3'!$I$259*IF('T3'!$W$14="Y",1,0))</f>
        <v/>
      </c>
      <c r="DF263" s="38" t="str">
        <f>IF(ISBLANK('T1'!$C$259),"",'T1'!$J$259*IF('T1'!$X$14="Y",1,0)+'T2'!$J$259*IF('T2'!$X$14="Y",1,0)+'T3'!$J$259*IF('T3'!$X$14="Y",1,0))</f>
        <v/>
      </c>
      <c r="DG263" s="38" t="str">
        <f>IF(ISBLANK('T1'!$C$259),"",'T1'!$K$259*IF('T1'!$Y$14="Y",1,0)+'T2'!$K$259*IF('T2'!$Y$14="Y",1,0)+'T3'!$K$259*IF('T3'!$Y$14="Y",1,0))</f>
        <v/>
      </c>
      <c r="DH263" s="38" t="str">
        <f>IF(ISBLANK('T1'!$C$259),"",'T1'!$L$259*IF('T1'!$Z$14="Y",1,0)+'T2'!$L$259*IF('T2'!$Z$14="Y",1,0)+'T3'!$L$259*IF('T3'!$Z$14="Y",1,0))</f>
        <v/>
      </c>
      <c r="DI263" s="38" t="str">
        <f>IF(ISBLANK('T1'!$C$259),"",'T1'!$M$259*IF('T1'!$AA$14="Y",1,0)+'T2'!$M$259*IF('T2'!$AA$14="Y",1,0)+'T3'!$M$259*IF('T3'!$AA$14="Y",1,0))</f>
        <v/>
      </c>
      <c r="DJ263" s="38" t="str">
        <f>IF(ISBLANK('T1'!$C$259),"",'T1'!$M$259*IF('T1'!$AB$14="Y",1,0)+'T2'!$M$259*IF('T2'!$AB$14="Y",1,0)+'T3'!$M$259*IF('T3'!$AB$14="Y",1,0))</f>
        <v/>
      </c>
      <c r="DK263" s="38" t="str">
        <f>IF(ISBLANK('T1'!$C$259),"",SUM($DA$263:$DJ$263))</f>
        <v/>
      </c>
      <c r="DL263" s="38" t="str">
        <f>IF(ISBLANK('T1'!$C$259),"",IF(ISERR($DK$263/$DK$5),"",$DK$263/$DK$5))</f>
        <v/>
      </c>
      <c r="DO263" s="38" t="str">
        <f>IF(ISBLANK('T1'!$C$259),"",'T1'!$E$259*IF('T1'!$S$15="Y",1,0)+'T2'!$E$259*IF('T2'!$S$15="Y",1,0)+'T3'!$E$259*IF('T3'!$S$15="Y",1,0)+TA!$AR$259*IF(TA!$L$15="Y",1,0))</f>
        <v/>
      </c>
      <c r="DP263" s="38" t="str">
        <f>IF(ISBLANK('T1'!$C$259),"",'T1'!$F$259*IF('T1'!$T$15="Y",1,0)+'T2'!$F$259*IF('T2'!$T$15="Y",1,0)+'T3'!$F$259*IF('T3'!$T$15="Y",1,0)+TA!$AS$259*IF(TA!$M$15="Y",1,0))</f>
        <v/>
      </c>
      <c r="DQ263" s="38" t="str">
        <f>IF(ISBLANK('T1'!$C$259),"",'T1'!$G$259*IF('T1'!$U$15="Y",1,0)+'T2'!$G$259*IF('T2'!$U$15="Y",1,0)+'T3'!$G$259*IF('T3'!$U$15="Y",1,0)+TA!$AT$259*IF(TA!$N$15="Y",1,0))</f>
        <v/>
      </c>
      <c r="DR263" s="38" t="str">
        <f>IF(ISBLANK('T1'!$C$259),"",'T1'!$H$259*IF('T1'!$V$15="Y",1,0)+'T2'!$H$259*IF('T2'!$V$15="Y",1,0)+'T3'!$H$259*IF('T3'!$V$15="Y",1,0))</f>
        <v/>
      </c>
      <c r="DS263" s="38" t="str">
        <f>IF(ISBLANK('T1'!$C$259),"",'T1'!$I$259*IF('T1'!$W$15="Y",1,0)+'T2'!$I$259*IF('T2'!$W$15="Y",1,0)+'T3'!$I$259*IF('T3'!$W$15="Y",1,0))</f>
        <v/>
      </c>
      <c r="DT263" s="38" t="str">
        <f>IF(ISBLANK('T1'!$C$259),"",'T1'!$J$259*IF('T1'!$X$15="Y",1,0)+'T2'!$J$259*IF('T2'!$X$15="Y",1,0)+'T3'!$J$259*IF('T3'!$X$15="Y",1,0))</f>
        <v/>
      </c>
      <c r="DU263" s="38" t="str">
        <f>IF(ISBLANK('T1'!$C$259),"",'T1'!$K$259*IF('T1'!$Y$15="Y",1,0)+'T2'!$K$259*IF('T2'!$Y$15="Y",1,0)+'T3'!$K$259*IF('T3'!$Y$15="Y",1,0))</f>
        <v/>
      </c>
      <c r="DV263" s="38" t="str">
        <f>IF(ISBLANK('T1'!$C$259),"",'T1'!$L$259*IF('T1'!$Z$15="Y",1,0)+'T2'!$L$259*IF('T2'!$Z$15="Y",1,0)+'T3'!$L$259*IF('T3'!$Z$15="Y",1,0))</f>
        <v/>
      </c>
      <c r="DW263" s="38" t="str">
        <f>IF(ISBLANK('T1'!$C$259),"",'T1'!$M$259*IF('T1'!$AA$15="Y",1,0)+'T2'!$M$259*IF('T2'!$AA$15="Y",1,0)+'T3'!$M$259*IF('T3'!$AA$15="Y",1,0))</f>
        <v/>
      </c>
      <c r="DX263" s="38" t="str">
        <f>IF(ISBLANK('T1'!$C$259),"",'T1'!$M$259*IF('T1'!$AB$15="Y",1,0)+'T2'!$M$259*IF('T2'!$AB$15="Y",1,0)+'T3'!$M$259*IF('T3'!$AB$15="Y",1,0))</f>
        <v/>
      </c>
      <c r="DY263" s="38" t="str">
        <f>IF(ISBLANK('T1'!$C$259),"",SUM($DO$263:$DX$263))</f>
        <v/>
      </c>
      <c r="DZ263" s="38" t="str">
        <f>IF(ISBLANK('T1'!$C$259),"",IF(ISERR($DY$263/$DY$5),"",$DY$263/$DY$5))</f>
        <v/>
      </c>
      <c r="EC263" s="38" t="str">
        <f>IF(ISBLANK('T1'!$C$259),"",'T1'!$E$259*IF('T1'!$S$16="Y",1,0)+'T2'!$E$259*IF('T2'!$S$16="Y",1,0)+'T3'!$E$259*IF('T3'!$S$16="Y",1,0)+TA!$AR$259*IF(TA!$L$16="Y",1,0))</f>
        <v/>
      </c>
      <c r="ED263" s="38" t="str">
        <f>IF(ISBLANK('T1'!$C$259),"",'T1'!$F$259*IF('T1'!$T$16="Y",1,0)+'T2'!$F$259*IF('T2'!$T$16="Y",1,0)+'T3'!$F$259*IF('T3'!$T$16="Y",1,0)+TA!$AS$259*IF(TA!$M$16="Y",1,0))</f>
        <v/>
      </c>
      <c r="EE263" s="38" t="str">
        <f>IF(ISBLANK('T1'!$C$259),"",'T1'!$G$259*IF('T1'!$U$16="Y",1,0)+'T2'!$G$259*IF('T2'!$U$16="Y",1,0)+'T3'!$G$259*IF('T3'!$U$16="Y",1,0)+TA!$AT$259*IF(TA!$N$16="Y",1,0))</f>
        <v/>
      </c>
      <c r="EF263" s="38" t="str">
        <f>IF(ISBLANK('T1'!$C$259),"",'T1'!$H$259*IF('T1'!$V$16="Y",1,0)+'T2'!$H$259*IF('T2'!$V$16="Y",1,0)+'T3'!$H$259*IF('T3'!$V$16="Y",1,0))</f>
        <v/>
      </c>
      <c r="EG263" s="38" t="str">
        <f>IF(ISBLANK('T1'!$C$259),"",'T1'!$I$259*IF('T1'!$W$16="Y",1,0)+'T2'!$I$259*IF('T2'!$W$16="Y",1,0)+'T3'!$I$259*IF('T3'!$W$16="Y",1,0))</f>
        <v/>
      </c>
      <c r="EH263" s="38" t="str">
        <f>IF(ISBLANK('T1'!$C$259),"",'T1'!$J$259*IF('T1'!$X$16="Y",1,0)+'T2'!$J$259*IF('T2'!$X$16="Y",1,0)+'T3'!$J$259*IF('T3'!$X$16="Y",1,0))</f>
        <v/>
      </c>
      <c r="EI263" s="38" t="str">
        <f>IF(ISBLANK('T1'!$C$259),"",'T1'!$K$259*IF('T1'!$Y$16="Y",1,0)+'T2'!$K$259*IF('T2'!$Y$16="Y",1,0)+'T3'!$K$259*IF('T3'!$Y$16="Y",1,0))</f>
        <v/>
      </c>
      <c r="EJ263" s="38" t="str">
        <f>IF(ISBLANK('T1'!$C$259),"",'T1'!$L$259*IF('T1'!$Z$16="Y",1,0)+'T2'!$L$259*IF('T2'!$Z$16="Y",1,0)+'T3'!$L$259*IF('T3'!$Z$16="Y",1,0))</f>
        <v/>
      </c>
      <c r="EK263" s="38" t="str">
        <f>IF(ISBLANK('T1'!$C$259),"",'T1'!$M$259*IF('T1'!$AA$16="Y",1,0)+'T2'!$M$259*IF('T2'!$AA$16="Y",1,0)+'T3'!$M$259*IF('T3'!$AA$16="Y",1,0))</f>
        <v/>
      </c>
      <c r="EL263" s="38" t="str">
        <f>IF(ISBLANK('T1'!$C$259),"",'T1'!$M$259*IF('T1'!$AB$16="Y",1,0)+'T2'!$M$259*IF('T2'!$AB$16="Y",1,0)+'T3'!$M$259*IF('T3'!$AB$16="Y",1,0))</f>
        <v/>
      </c>
      <c r="EM263" s="38" t="str">
        <f>IF(ISBLANK('T1'!$C$259),"",SUM($EC$263:$EL$263))</f>
        <v/>
      </c>
      <c r="EN263" s="38" t="str">
        <f>IF(ISBLANK('T1'!$C$259),"",IF(ISERR($EM$263/$EM$5),"",$EM$263/$EM$5))</f>
        <v/>
      </c>
      <c r="EQ263" s="38" t="str">
        <f>IF(ISBLANK('T1'!$C$259),"",'T1'!$E$259*IF('T1'!$S$17="Y",1,0)+'T2'!$E$259*IF('T2'!$S$17="Y",1,0)+'T3'!$E$259*IF('T3'!$S$17="Y",1,0)+TA!$AR$259*IF(TA!$L$17="Y",1,0))</f>
        <v/>
      </c>
      <c r="ER263" s="38" t="str">
        <f>IF(ISBLANK('T1'!$C$259),"",'T1'!$F$259*IF('T1'!$T$17="Y",1,0)+'T2'!$F$259*IF('T2'!$T$17="Y",1,0)+'T3'!$F$259*IF('T3'!$T$17="Y",1,0)+TA!$AS$259*IF(TA!$M$17="Y",1,0))</f>
        <v/>
      </c>
      <c r="ES263" s="38" t="str">
        <f>IF(ISBLANK('T1'!$C$259),"",'T1'!$G$259*IF('T1'!$U$17="Y",1,0)+'T2'!$G$259*IF('T2'!$U$17="Y",1,0)+'T3'!$G$259*IF('T3'!$U$17="Y",1,0)+TA!$AT$259*IF(TA!$N$17="Y",1,0))</f>
        <v/>
      </c>
      <c r="ET263" s="38" t="str">
        <f>IF(ISBLANK('T1'!$C$259),"",'T1'!$H$259*IF('T1'!$V$17="Y",1,0)+'T2'!$H$259*IF('T2'!$V$17="Y",1,0)+'T3'!$H$259*IF('T3'!$V$17="Y",1,0))</f>
        <v/>
      </c>
      <c r="EU263" s="38" t="str">
        <f>IF(ISBLANK('T1'!$C$259),"",'T1'!$I$259*IF('T1'!$W$17="Y",1,0)+'T2'!$I$259*IF('T2'!$W$17="Y",1,0)+'T3'!$I$259*IF('T3'!$W$17="Y",1,0))</f>
        <v/>
      </c>
      <c r="EV263" s="38" t="str">
        <f>IF(ISBLANK('T1'!$C$259),"",'T1'!$J$259*IF('T1'!$X$17="Y",1,0)+'T2'!$J$259*IF('T2'!$X$17="Y",1,0)+'T3'!$J$259*IF('T3'!$X$17="Y",1,0))</f>
        <v/>
      </c>
      <c r="EW263" s="38" t="str">
        <f>IF(ISBLANK('T1'!$C$259),"",'T1'!$K$259*IF('T1'!$Y$17="Y",1,0)+'T2'!$K$259*IF('T2'!$Y$17="Y",1,0)+'T3'!$K$259*IF('T3'!$Y$17="Y",1,0))</f>
        <v/>
      </c>
      <c r="EX263" s="38" t="str">
        <f>IF(ISBLANK('T1'!$C$259),"",'T1'!$L$259*IF('T1'!$Z$17="Y",1,0)+'T2'!$L$259*IF('T2'!$Z$17="Y",1,0)+'T3'!$L$259*IF('T3'!$Z$17="Y",1,0))</f>
        <v/>
      </c>
      <c r="EY263" s="38" t="str">
        <f>IF(ISBLANK('T1'!$C$259),"",'T1'!$M$259*IF('T1'!$AA$17="Y",1,0)+'T2'!$M$259*IF('T2'!$AA$17="Y",1,0)+'T3'!$M$259*IF('T3'!$AA$17="Y",1,0))</f>
        <v/>
      </c>
      <c r="EZ263" s="38" t="str">
        <f>IF(ISBLANK('T1'!$C$259),"",'T1'!$M$259*IF('T1'!$AB$17="Y",1,0)+'T2'!$M$259*IF('T2'!$AB$17="Y",1,0)+'T3'!$M$259*IF('T3'!$AB$17="Y",1,0))</f>
        <v/>
      </c>
      <c r="FA263" s="38" t="str">
        <f>IF(ISBLANK('T1'!$C$259),"",SUM($EQ$263:$EZ$263))</f>
        <v/>
      </c>
      <c r="FB263" s="38" t="str">
        <f>IF(ISBLANK('T1'!$C$259),"",IF(ISERR($FA$263/$FA$5),"",$FA$263/$FA$5))</f>
        <v/>
      </c>
    </row>
    <row r="264" spans="20:158">
      <c r="T264" s="38" t="str">
        <f>IF(ISBLANK('T1'!$C$260),"",'T1'!$E$260*IF('T1'!$S$8="Y",1,0)+'T2'!$E$260*IF('T2'!$S$8="Y",1,0)+'T3'!$E$260*IF('T3'!$S$8="Y",1,0)+TA!$AR$260*IF(TA!$L$8="Y",1,0))</f>
        <v/>
      </c>
      <c r="U264" s="38" t="str">
        <f>IF(ISBLANK('T1'!$C$260),"",'T1'!$F$260*IF('T1'!$T$8="Y",1,0)+'T2'!$F$260*IF('T2'!$T$8="Y",1,0)+'T3'!$F$260*IF('T3'!$T$8="Y",1,0)+TA!$AS$260*IF(TA!$M$8="Y",1,0))</f>
        <v/>
      </c>
      <c r="V264" s="38" t="str">
        <f>IF(ISBLANK('T1'!$C$260),"",'T1'!$G$260*IF('T1'!$U$8="Y",1,0)+'T2'!$G$260*IF('T2'!$U$8="Y",1,0)+'T3'!$G$260*IF('T3'!$U$8="Y",1,0)+TA!$AT$260*IF(TA!$N$8="Y",1,0))</f>
        <v/>
      </c>
      <c r="W264" s="38" t="str">
        <f>IF(ISBLANK('T1'!$C$260),"",'T1'!$H$260*IF('T1'!$V$8="Y",1,0)+'T2'!$H$260*IF('T2'!$V$8="Y",1,0)+'T3'!$H$260*IF('T3'!$V$8="Y",1,0))</f>
        <v/>
      </c>
      <c r="X264" s="38" t="str">
        <f>IF(ISBLANK('T1'!$C$260),"",'T1'!$I$260*IF('T1'!$W$8="Y",1,0)+'T2'!$I$260*IF('T2'!$W$8="Y",1,0)+'T3'!$I$260*IF('T3'!$W$8="Y",1,0))</f>
        <v/>
      </c>
      <c r="Y264" s="38" t="str">
        <f>IF(ISBLANK('T1'!$C$260),"",'T1'!$J$260*IF('T1'!$X$8="Y",1,0)+'T2'!$J$260*IF('T2'!$X$8="Y",1,0)+'T3'!$J$260*IF('T3'!$X$8="Y",1,0))</f>
        <v/>
      </c>
      <c r="Z264" s="38" t="str">
        <f>IF(ISBLANK('T1'!$C$260),"",'T1'!$K$260*IF('T1'!$Y$8="Y",1,0)+'T2'!$K$260*IF('T2'!$Y$8="Y",1,0)+'T3'!$K$260*IF('T3'!$Y$8="Y",1,0))</f>
        <v/>
      </c>
      <c r="AA264" s="38" t="str">
        <f>IF(ISBLANK('T1'!$C$260),"",'T1'!$L$260*IF('T1'!$Z$8="Y",1,0)+'T2'!$L$260*IF('T2'!$Z$8="Y",1,0)+'T3'!$L$260*IF('T3'!$Z$8="Y",1,0))</f>
        <v/>
      </c>
      <c r="AB264" s="38" t="str">
        <f>IF(ISBLANK('T1'!$C$260),"",'T1'!$M$260*IF('T1'!$AA$8="Y",1,0)+'T2'!$M$260*IF('T2'!$AA$8="Y",1,0)+'T3'!$M$260*IF('T3'!$AA$8="Y",1,0))</f>
        <v/>
      </c>
      <c r="AC264" s="38" t="str">
        <f>IF(ISBLANK('T1'!$C$260),"",'T1'!$M$260*IF('T1'!$AB$8="Y",1,0)+'T2'!$M$260*IF('T2'!$AB$8="Y",1,0)+'T3'!$M$260*IF('T3'!$AB$8="Y",1,0))</f>
        <v/>
      </c>
      <c r="AD264" s="38" t="str">
        <f>IF(ISBLANK('T1'!$C$260),"",SUM($T$264:$AC$264))</f>
        <v/>
      </c>
      <c r="AE264" s="38" t="str">
        <f>IF(ISBLANK('T1'!$C$260),"",IF(ISERR($AD$264/$AD$5),"",$AD$264/$AD$5))</f>
        <v/>
      </c>
      <c r="AI264" s="38" t="str">
        <f>IF(ISBLANK('T1'!$C$260),"",'T1'!$E$260*IF('T1'!$S$9="Y",1,0)+'T2'!$E$260*IF('T2'!$S$9="Y",1,0)+'T3'!$E$260*IF('T3'!$S$9="Y",1,0)+TA!$AR$260*IF(TA!$L$9="Y",1,0))</f>
        <v/>
      </c>
      <c r="AJ264" s="38" t="str">
        <f>IF(ISBLANK('T1'!$C$260),"",'T1'!$F$260*IF('T1'!$T$9="Y",1,0)+'T2'!$F$260*IF('T2'!$T$9="Y",1,0)+'T3'!$F$260*IF('T3'!$T$9="Y",1,0)+TA!$AS$260*IF(TA!$M$9="Y",1,0))</f>
        <v/>
      </c>
      <c r="AK264" s="38" t="str">
        <f>IF(ISBLANK('T1'!$C$260),"",'T1'!$G$260*IF('T1'!$U$9="Y",1,0)+'T2'!$G$260*IF('T2'!$U$9="Y",1,0)+'T3'!$G$260*IF('T3'!$U$9="Y",1,0)+TA!$AT$260*IF(TA!$N$9="Y",1,0))</f>
        <v/>
      </c>
      <c r="AL264" s="38" t="str">
        <f>IF(ISBLANK('T1'!$C$260),"",'T1'!$H$260*IF('T1'!$V$9="Y",1,0)+'T2'!$H$260*IF('T2'!$V$9="Y",1,0)+'T3'!$H$260*IF('T3'!$V$9="Y",1,0))</f>
        <v/>
      </c>
      <c r="AM264" s="38" t="str">
        <f>IF(ISBLANK('T1'!$C$260),"",'T1'!$I$260*IF('T1'!$W$9="Y",1,0)+'T2'!$I$260*IF('T2'!$W$9="Y",1,0)+'T3'!$I$260*IF('T3'!$W$9="Y",1,0))</f>
        <v/>
      </c>
      <c r="AN264" s="38" t="str">
        <f>IF(ISBLANK('T1'!$C$260),"",'T1'!$J$260*IF('T1'!$X$9="Y",1,0)+'T2'!$J$260*IF('T2'!$X$9="Y",1,0)+'T3'!$J$260*IF('T3'!$X$9="Y",1,0))</f>
        <v/>
      </c>
      <c r="AO264" s="38" t="str">
        <f>IF(ISBLANK('T1'!$C$260),"",'T1'!$K$260*IF('T1'!$Y$9="Y",1,0)+'T2'!$K$260*IF('T2'!$Y$9="Y",1,0)+'T3'!$K$260*IF('T3'!$Y$9="Y",1,0))</f>
        <v/>
      </c>
      <c r="AP264" s="38" t="str">
        <f>IF(ISBLANK('T1'!$C$260),"",'T1'!$L$260*IF('T1'!$Z$9="Y",1,0)+'T2'!$L$260*IF('T2'!$Z$9="Y",1,0)+'T3'!$L$260*IF('T3'!$Z$9="Y",1,0))</f>
        <v/>
      </c>
      <c r="AQ264" s="38" t="str">
        <f>IF(ISBLANK('T1'!$C$260),"",'T1'!$M$260*IF('T1'!$AA$9="Y",1,0)+'T2'!$M$260*IF('T2'!$AA$9="Y",1,0)+'T3'!$M$260*IF('T3'!$AA$9="Y",1,0))</f>
        <v/>
      </c>
      <c r="AR264" s="38" t="str">
        <f>IF(ISBLANK('T1'!$C$260),"",'T1'!$M$260*IF('T1'!$AB$9="Y",1,0)+'T2'!$M$260*IF('T2'!$AB$9="Y",1,0)+'T3'!$M$260*IF('T3'!$AB$9="Y",1,0))</f>
        <v/>
      </c>
      <c r="AS264" s="38" t="str">
        <f>IF(ISBLANK('T1'!$C$260),"",SUM($AI$264:$AR$264))</f>
        <v/>
      </c>
      <c r="AT264" s="38" t="str">
        <f>IF(ISBLANK('T1'!$C$260),"",IF(ISERR($AS$264/$AS$5),"",$AS$264/$AS$5))</f>
        <v/>
      </c>
      <c r="AW264" s="38" t="str">
        <f>IF(ISBLANK('T1'!$C$260),"",'T1'!$E$260*IF('T1'!$S$10="Y",1,0)+'T2'!$E$260*IF('T2'!$S$10="Y",1,0)+'T3'!$E$260*IF('T3'!$S$10="Y",1,0)+TA!$AR$260*IF(TA!$L$10="Y",1,0))</f>
        <v/>
      </c>
      <c r="AX264" s="38" t="str">
        <f>IF(ISBLANK('T1'!$C$260),"",'T1'!$F$260*IF('T1'!$T$10="Y",1,0)+'T2'!$F$260*IF('T2'!$T$10="Y",1,0)+'T3'!$F$260*IF('T3'!$T$10="Y",1,0)+TA!$AS$260*IF(TA!$M$10="Y",1,0))</f>
        <v/>
      </c>
      <c r="AY264" s="38" t="str">
        <f>IF(ISBLANK('T1'!$C$260),"",'T1'!$G$260*IF('T1'!$U$10="Y",1,0)+'T2'!$G$260*IF('T2'!$U$10="Y",1,0)+'T3'!$G$260*IF('T3'!$U$10="Y",1,0)+TA!$AT$260*IF(TA!$N$10="Y",1,0))</f>
        <v/>
      </c>
      <c r="AZ264" s="38" t="str">
        <f>IF(ISBLANK('T1'!$C$260),"",'T1'!$H$260*IF('T1'!$V$10="Y",1,0)+'T2'!$H$260*IF('T2'!$V$10="Y",1,0)+'T3'!$H$260*IF('T3'!$V$10="Y",1,0))</f>
        <v/>
      </c>
      <c r="BA264" s="38" t="str">
        <f>IF(ISBLANK('T1'!$C$260),"",'T1'!$I$260*IF('T1'!$W$10="Y",1,0)+'T2'!$I$260*IF('T2'!$W$10="Y",1,0)+'T3'!$I$260*IF('T3'!$W$10="Y",1,0))</f>
        <v/>
      </c>
      <c r="BB264" s="38" t="str">
        <f>IF(ISBLANK('T1'!$C$260),"",'T1'!$J$260*IF('T1'!$X$10="Y",1,0)+'T2'!$J$260*IF('T2'!$X$10="Y",1,0)+'T3'!$J$260*IF('T3'!$X$10="Y",1,0))</f>
        <v/>
      </c>
      <c r="BC264" s="38" t="str">
        <f>IF(ISBLANK('T1'!$C$260),"",'T1'!$K$260*IF('T1'!$Y$10="Y",1,0)+'T2'!$K$260*IF('T2'!$Y$10="Y",1,0)+'T3'!$K$260*IF('T3'!$Y$10="Y",1,0))</f>
        <v/>
      </c>
      <c r="BD264" s="38" t="str">
        <f>IF(ISBLANK('T1'!$C$260),"",'T1'!$L$260*IF('T1'!$Z$10="Y",1,0)+'T2'!$L$260*IF('T2'!$Z$10="Y",1,0)+'T3'!$L$260*IF('T3'!$Z$10="Y",1,0))</f>
        <v/>
      </c>
      <c r="BE264" s="38" t="str">
        <f>IF(ISBLANK('T1'!$C$260),"",'T1'!$M$260*IF('T1'!$AA$10="Y",1,0)+'T2'!$M$260*IF('T2'!$AA$10="Y",1,0)+'T3'!$M$260*IF('T3'!$AA$10="Y",1,0))</f>
        <v/>
      </c>
      <c r="BF264" s="38" t="str">
        <f>IF(ISBLANK('T1'!$C$260),"",'T1'!$M$260*IF('T1'!$AB$10="Y",1,0)+'T2'!$M$260*IF('T2'!$AB$10="Y",1,0)+'T3'!$M$260*IF('T3'!$AB$10="Y",1,0))</f>
        <v/>
      </c>
      <c r="BG264" s="38" t="str">
        <f>IF(ISBLANK('T1'!$C$260),"",SUM($AW$264:$BF$264))</f>
        <v/>
      </c>
      <c r="BH264" s="38" t="str">
        <f>IF(ISBLANK('T1'!$C$260),"",IF(ISERR($BG$264/$BG$5),"",$BG$264/$BG$5))</f>
        <v/>
      </c>
      <c r="BK264" s="38" t="str">
        <f>IF(ISBLANK('T1'!$C$260),"",'T1'!$E$260*IF('T1'!$S$11="Y",1,0)+'T2'!$E$260*IF('T2'!$S$11="Y",1,0)+'T3'!$E$260*IF('T3'!$S$11="Y",1,0)+TA!$AR$260*IF(TA!$L$11="Y",1,0))</f>
        <v/>
      </c>
      <c r="BL264" s="38" t="str">
        <f>IF(ISBLANK('T1'!$C$260),"",'T1'!$F$260*IF('T1'!$T$11="Y",1,0)+'T2'!$F$260*IF('T2'!$T$11="Y",1,0)+'T3'!$F$260*IF('T3'!$T$11="Y",1,0)+TA!$AS$260*IF(TA!$M$11="Y",1,0))</f>
        <v/>
      </c>
      <c r="BM264" s="38" t="str">
        <f>IF(ISBLANK('T1'!$C$260),"",'T1'!$G$260*IF('T1'!$U$11="Y",1,0)+'T2'!$G$260*IF('T2'!$U$11="Y",1,0)+'T3'!$G$260*IF('T3'!$U$11="Y",1,0)+TA!$AT$260*IF(TA!$N$11="Y",1,0))</f>
        <v/>
      </c>
      <c r="BN264" s="38" t="str">
        <f>IF(ISBLANK('T1'!$C$260),"",'T1'!$H$260*IF('T1'!$V$11="Y",1,0)+'T2'!$H$260*IF('T2'!$V$11="Y",1,0)+'T3'!$H$260*IF('T3'!$V$11="Y",1,0))</f>
        <v/>
      </c>
      <c r="BO264" s="38" t="str">
        <f>IF(ISBLANK('T1'!$C$260),"",'T1'!$I$260*IF('T1'!$W$11="Y",1,0)+'T2'!$I$260*IF('T2'!$W$11="Y",1,0)+'T3'!$I$260*IF('T3'!$W$11="Y",1,0))</f>
        <v/>
      </c>
      <c r="BP264" s="38" t="str">
        <f>IF(ISBLANK('T1'!$C$260),"",'T1'!$J$260*IF('T1'!$X$11="Y",1,0)+'T2'!$J$260*IF('T2'!$X$11="Y",1,0)+'T3'!$J$260*IF('T3'!$X$11="Y",1,0))</f>
        <v/>
      </c>
      <c r="BQ264" s="38" t="str">
        <f>IF(ISBLANK('T1'!$C$260),"",'T1'!$K$260*IF('T1'!$Y$11="Y",1,0)+'T2'!$K$260*IF('T2'!$Y$11="Y",1,0)+'T3'!$K$260*IF('T3'!$Y$11="Y",1,0))</f>
        <v/>
      </c>
      <c r="BR264" s="38" t="str">
        <f>IF(ISBLANK('T1'!$C$260),"",'T1'!$L$260*IF('T1'!$Z$11="Y",1,0)+'T2'!$L$260*IF('T2'!$Z$11="Y",1,0)+'T3'!$L$260*IF('T3'!$Z$11="Y",1,0))</f>
        <v/>
      </c>
      <c r="BS264" s="38" t="str">
        <f>IF(ISBLANK('T1'!$C$260),"",'T1'!$M$260*IF('T1'!$AA$11="Y",1,0)+'T2'!$M$260*IF('T2'!$AA$11="Y",1,0)+'T3'!$M$260*IF('T3'!$AA$11="Y",1,0))</f>
        <v/>
      </c>
      <c r="BT264" s="38" t="str">
        <f>IF(ISBLANK('T1'!$C$260),"",'T1'!$M$260*IF('T1'!$AB$11="Y",1,0)+'T2'!$M$260*IF('T2'!$AB$11="Y",1,0)+'T3'!$M$260*IF('T3'!$AB$11="Y",1,0))</f>
        <v/>
      </c>
      <c r="BU264" s="38" t="str">
        <f>IF(ISBLANK('T1'!$C$260),"",SUM($BK$264:$BT$264))</f>
        <v/>
      </c>
      <c r="BV264" s="38" t="str">
        <f>IF(ISBLANK('T1'!$C$260),"",IF(ISERR($BU$264/$BU$5),"",$BU$264/$BU$5))</f>
        <v/>
      </c>
      <c r="BY264" s="38" t="str">
        <f>IF(ISBLANK('T1'!$C$260),"",'T1'!$E$260*IF('T1'!$S$12="Y",1,0)+'T2'!$E$260*IF('T2'!$S$12="Y",1,0)+'T3'!$E$260*IF('T3'!$S$12="Y",1,0)+TA!$AR$260*IF(TA!$L$12="Y",1,0))</f>
        <v/>
      </c>
      <c r="BZ264" s="38" t="str">
        <f>IF(ISBLANK('T1'!$C$260),"",'T1'!$F$260*IF('T1'!$T$12="Y",1,0)+'T2'!$F$260*IF('T2'!$T$12="Y",1,0)+'T3'!$F$260*IF('T3'!$T$12="Y",1,0)+TA!$AS$260*IF(TA!$M$12="Y",1,0))</f>
        <v/>
      </c>
      <c r="CA264" s="38" t="str">
        <f>IF(ISBLANK('T1'!$C$260),"",'T1'!$G$260*IF('T1'!$U$12="Y",1,0)+'T2'!$G$260*IF('T2'!$U$12="Y",1,0)+'T3'!$G$260*IF('T3'!$U$12="Y",1,0)+TA!$AT$260*IF(TA!$N$12="Y",1,0))</f>
        <v/>
      </c>
      <c r="CB264" s="38" t="str">
        <f>IF(ISBLANK('T1'!$C$260),"",'T1'!$H$260*IF('T1'!$V$12="Y",1,0)+'T2'!$H$260*IF('T2'!$V$12="Y",1,0)+'T3'!$H$260*IF('T3'!$V$12="Y",1,0))</f>
        <v/>
      </c>
      <c r="CC264" s="38" t="str">
        <f>IF(ISBLANK('T1'!$C$260),"",'T1'!$I$260*IF('T1'!$W$12="Y",1,0)+'T2'!$I$260*IF('T2'!$W$12="Y",1,0)+'T3'!$I$260*IF('T3'!$W$12="Y",1,0))</f>
        <v/>
      </c>
      <c r="CD264" s="38" t="str">
        <f>IF(ISBLANK('T1'!$C$260),"",'T1'!$J$260*IF('T1'!$X$12="Y",1,0)+'T2'!$J$260*IF('T2'!$X$12="Y",1,0)+'T3'!$J$260*IF('T3'!$X$12="Y",1,0))</f>
        <v/>
      </c>
      <c r="CE264" s="38" t="str">
        <f>IF(ISBLANK('T1'!$C$260),"",'T1'!$K$260*IF('T1'!$Y$12="Y",1,0)+'T2'!$K$260*IF('T2'!$Y$12="Y",1,0)+'T3'!$K$260*IF('T3'!$Y$12="Y",1,0))</f>
        <v/>
      </c>
      <c r="CF264" s="38" t="str">
        <f>IF(ISBLANK('T1'!$C$260),"",'T1'!$L$260*IF('T1'!$Z$12="Y",1,0)+'T2'!$L$260*IF('T2'!$Z$12="Y",1,0)+'T3'!$L$260*IF('T3'!$Z$12="Y",1,0))</f>
        <v/>
      </c>
      <c r="CG264" s="38" t="str">
        <f>IF(ISBLANK('T1'!$C$260),"",'T1'!$M$260*IF('T1'!$AA$12="Y",1,0)+'T2'!$M$260*IF('T2'!$AA$12="Y",1,0)+'T3'!$M$260*IF('T3'!$AA$12="Y",1,0))</f>
        <v/>
      </c>
      <c r="CH264" s="38" t="str">
        <f>IF(ISBLANK('T1'!$C$260),"",'T1'!$M$260*IF('T1'!$AB$12="Y",1,0)+'T2'!$M$260*IF('T2'!$AB$12="Y",1,0)+'T3'!$M$260*IF('T3'!$AB$12="Y",1,0))</f>
        <v/>
      </c>
      <c r="CI264" s="38" t="str">
        <f>IF(ISBLANK('T1'!$C$260),"",SUM($BY$264:$CH$264))</f>
        <v/>
      </c>
      <c r="CJ264" s="38" t="str">
        <f>IF(ISBLANK('T1'!$C$260),"",IF(ISERR($CI$264/$CI$5),"",$CI$264/$CI$5))</f>
        <v/>
      </c>
      <c r="CM264" s="38" t="str">
        <f>IF(ISBLANK('T1'!$C$260),"",'T1'!$E$260*IF('T1'!$S$13="Y",1,0)+'T2'!$E$260*IF('T2'!$S$13="Y",1,0)+'T3'!$E$260*IF('T3'!$S$13="Y",1,0)+TA!$AR$260*IF(TA!$L$13="Y",1,0))</f>
        <v/>
      </c>
      <c r="CN264" s="38" t="str">
        <f>IF(ISBLANK('T1'!$C$260),"",'T1'!$F$260*IF('T1'!$T$13="Y",1,0)+'T2'!$F$260*IF('T2'!$T$13="Y",1,0)+'T3'!$F$260*IF('T3'!$T$13="Y",1,0)+TA!$AS$260*IF(TA!$M$13="Y",1,0))</f>
        <v/>
      </c>
      <c r="CO264" s="38" t="str">
        <f>IF(ISBLANK('T1'!$C$260),"",'T1'!$G$260*IF('T1'!$U$13="Y",1,0)+'T2'!$G$260*IF('T2'!$U$13="Y",1,0)+'T3'!$G$260*IF('T3'!$U$13="Y",1,0)+TA!$AT$260*IF(TA!$N$13="Y",1,0))</f>
        <v/>
      </c>
      <c r="CP264" s="38" t="str">
        <f>IF(ISBLANK('T1'!$C$260),"",'T1'!$H$260*IF('T1'!$V$13="Y",1,0)+'T2'!$H$260*IF('T2'!$V$13="Y",1,0)+'T3'!$H$260*IF('T3'!$V$13="Y",1,0))</f>
        <v/>
      </c>
      <c r="CQ264" s="38" t="str">
        <f>IF(ISBLANK('T1'!$C$260),"",'T1'!$I$260*IF('T1'!$W$13="Y",1,0)+'T2'!$I$260*IF('T2'!$W$13="Y",1,0)+'T3'!$I$260*IF('T3'!$W$13="Y",1,0))</f>
        <v/>
      </c>
      <c r="CR264" s="38" t="str">
        <f>IF(ISBLANK('T1'!$C$260),"",'T1'!$J$260*IF('T1'!$X$13="Y",1,0)+'T2'!$J$260*IF('T2'!$X$13="Y",1,0)+'T3'!$J$260*IF('T3'!$X$13="Y",1,0))</f>
        <v/>
      </c>
      <c r="CS264" s="38" t="str">
        <f>IF(ISBLANK('T1'!$C$260),"",'T1'!$K$260*IF('T1'!$Y$13="Y",1,0)+'T2'!$K$260*IF('T2'!$Y$13="Y",1,0)+'T3'!$K$260*IF('T3'!$Y$13="Y",1,0))</f>
        <v/>
      </c>
      <c r="CT264" s="38" t="str">
        <f>IF(ISBLANK('T1'!$C$260),"",'T1'!$L$260*IF('T1'!$Z$13="Y",1,0)+'T2'!$L$260*IF('T2'!$Z$13="Y",1,0)+'T3'!$L$260*IF('T3'!$Z$13="Y",1,0))</f>
        <v/>
      </c>
      <c r="CU264" s="38" t="str">
        <f>IF(ISBLANK('T1'!$C$260),"",'T1'!$M$260*IF('T1'!$AA$13="Y",1,0)+'T2'!$M$260*IF('T2'!$AA$13="Y",1,0)+'T3'!$M$260*IF('T3'!$AA$13="Y",1,0))</f>
        <v/>
      </c>
      <c r="CV264" s="38" t="str">
        <f>IF(ISBLANK('T1'!$C$260),"",'T1'!$M$260*IF('T1'!$AB$13="Y",1,0)+'T2'!$M$260*IF('T2'!$AB$13="Y",1,0)+'T3'!$M$260*IF('T3'!$AB$13="Y",1,0))</f>
        <v/>
      </c>
      <c r="CW264" s="38" t="str">
        <f>IF(ISBLANK('T1'!$C$260),"",SUM($CM$264:$CV$264))</f>
        <v/>
      </c>
      <c r="CX264" s="38" t="str">
        <f>IF(ISBLANK('T1'!$C$260),"",IF(ISERR($CW$264/$CW$5),"",$CW$264/$CW$5))</f>
        <v/>
      </c>
      <c r="DA264" s="38" t="str">
        <f>IF(ISBLANK('T1'!$C$260),"",'T1'!$E$260*IF('T1'!$S$14="Y",1,0)+'T2'!$E$260*IF('T2'!$S$14="Y",1,0)+'T3'!$E$260*IF('T3'!$S$14="Y",1,0)+TA!$AR$260*IF(TA!$L$14="Y",1,0))</f>
        <v/>
      </c>
      <c r="DB264" s="38" t="str">
        <f>IF(ISBLANK('T1'!$C$260),"",'T1'!$F$260*IF('T1'!$T$14="Y",1,0)+'T2'!$F$260*IF('T2'!$T$14="Y",1,0)+'T3'!$F$260*IF('T3'!$T$14="Y",1,0)+TA!$AS$260*IF(TA!$M$14="Y",1,0))</f>
        <v/>
      </c>
      <c r="DC264" s="38" t="str">
        <f>IF(ISBLANK('T1'!$C$260),"",'T1'!$G$260*IF('T1'!$U$14="Y",1,0)+'T2'!$G$260*IF('T2'!$U$14="Y",1,0)+'T3'!$G$260*IF('T3'!$U$14="Y",1,0)+TA!$AT$260*IF(TA!$N$14="Y",1,0))</f>
        <v/>
      </c>
      <c r="DD264" s="38" t="str">
        <f>IF(ISBLANK('T1'!$C$260),"",'T1'!$H$260*IF('T1'!$V$14="Y",1,0)+'T2'!$H$260*IF('T2'!$V$14="Y",1,0)+'T3'!$H$260*IF('T3'!$V$14="Y",1,0))</f>
        <v/>
      </c>
      <c r="DE264" s="38" t="str">
        <f>IF(ISBLANK('T1'!$C$260),"",'T1'!$I$260*IF('T1'!$W$14="Y",1,0)+'T2'!$I$260*IF('T2'!$W$14="Y",1,0)+'T3'!$I$260*IF('T3'!$W$14="Y",1,0))</f>
        <v/>
      </c>
      <c r="DF264" s="38" t="str">
        <f>IF(ISBLANK('T1'!$C$260),"",'T1'!$J$260*IF('T1'!$X$14="Y",1,0)+'T2'!$J$260*IF('T2'!$X$14="Y",1,0)+'T3'!$J$260*IF('T3'!$X$14="Y",1,0))</f>
        <v/>
      </c>
      <c r="DG264" s="38" t="str">
        <f>IF(ISBLANK('T1'!$C$260),"",'T1'!$K$260*IF('T1'!$Y$14="Y",1,0)+'T2'!$K$260*IF('T2'!$Y$14="Y",1,0)+'T3'!$K$260*IF('T3'!$Y$14="Y",1,0))</f>
        <v/>
      </c>
      <c r="DH264" s="38" t="str">
        <f>IF(ISBLANK('T1'!$C$260),"",'T1'!$L$260*IF('T1'!$Z$14="Y",1,0)+'T2'!$L$260*IF('T2'!$Z$14="Y",1,0)+'T3'!$L$260*IF('T3'!$Z$14="Y",1,0))</f>
        <v/>
      </c>
      <c r="DI264" s="38" t="str">
        <f>IF(ISBLANK('T1'!$C$260),"",'T1'!$M$260*IF('T1'!$AA$14="Y",1,0)+'T2'!$M$260*IF('T2'!$AA$14="Y",1,0)+'T3'!$M$260*IF('T3'!$AA$14="Y",1,0))</f>
        <v/>
      </c>
      <c r="DJ264" s="38" t="str">
        <f>IF(ISBLANK('T1'!$C$260),"",'T1'!$M$260*IF('T1'!$AB$14="Y",1,0)+'T2'!$M$260*IF('T2'!$AB$14="Y",1,0)+'T3'!$M$260*IF('T3'!$AB$14="Y",1,0))</f>
        <v/>
      </c>
      <c r="DK264" s="38" t="str">
        <f>IF(ISBLANK('T1'!$C$260),"",SUM($DA$264:$DJ$264))</f>
        <v/>
      </c>
      <c r="DL264" s="38" t="str">
        <f>IF(ISBLANK('T1'!$C$260),"",IF(ISERR($DK$264/$DK$5),"",$DK$264/$DK$5))</f>
        <v/>
      </c>
      <c r="DO264" s="38" t="str">
        <f>IF(ISBLANK('T1'!$C$260),"",'T1'!$E$260*IF('T1'!$S$15="Y",1,0)+'T2'!$E$260*IF('T2'!$S$15="Y",1,0)+'T3'!$E$260*IF('T3'!$S$15="Y",1,0)+TA!$AR$260*IF(TA!$L$15="Y",1,0))</f>
        <v/>
      </c>
      <c r="DP264" s="38" t="str">
        <f>IF(ISBLANK('T1'!$C$260),"",'T1'!$F$260*IF('T1'!$T$15="Y",1,0)+'T2'!$F$260*IF('T2'!$T$15="Y",1,0)+'T3'!$F$260*IF('T3'!$T$15="Y",1,0)+TA!$AS$260*IF(TA!$M$15="Y",1,0))</f>
        <v/>
      </c>
      <c r="DQ264" s="38" t="str">
        <f>IF(ISBLANK('T1'!$C$260),"",'T1'!$G$260*IF('T1'!$U$15="Y",1,0)+'T2'!$G$260*IF('T2'!$U$15="Y",1,0)+'T3'!$G$260*IF('T3'!$U$15="Y",1,0)+TA!$AT$260*IF(TA!$N$15="Y",1,0))</f>
        <v/>
      </c>
      <c r="DR264" s="38" t="str">
        <f>IF(ISBLANK('T1'!$C$260),"",'T1'!$H$260*IF('T1'!$V$15="Y",1,0)+'T2'!$H$260*IF('T2'!$V$15="Y",1,0)+'T3'!$H$260*IF('T3'!$V$15="Y",1,0))</f>
        <v/>
      </c>
      <c r="DS264" s="38" t="str">
        <f>IF(ISBLANK('T1'!$C$260),"",'T1'!$I$260*IF('T1'!$W$15="Y",1,0)+'T2'!$I$260*IF('T2'!$W$15="Y",1,0)+'T3'!$I$260*IF('T3'!$W$15="Y",1,0))</f>
        <v/>
      </c>
      <c r="DT264" s="38" t="str">
        <f>IF(ISBLANK('T1'!$C$260),"",'T1'!$J$260*IF('T1'!$X$15="Y",1,0)+'T2'!$J$260*IF('T2'!$X$15="Y",1,0)+'T3'!$J$260*IF('T3'!$X$15="Y",1,0))</f>
        <v/>
      </c>
      <c r="DU264" s="38" t="str">
        <f>IF(ISBLANK('T1'!$C$260),"",'T1'!$K$260*IF('T1'!$Y$15="Y",1,0)+'T2'!$K$260*IF('T2'!$Y$15="Y",1,0)+'T3'!$K$260*IF('T3'!$Y$15="Y",1,0))</f>
        <v/>
      </c>
      <c r="DV264" s="38" t="str">
        <f>IF(ISBLANK('T1'!$C$260),"",'T1'!$L$260*IF('T1'!$Z$15="Y",1,0)+'T2'!$L$260*IF('T2'!$Z$15="Y",1,0)+'T3'!$L$260*IF('T3'!$Z$15="Y",1,0))</f>
        <v/>
      </c>
      <c r="DW264" s="38" t="str">
        <f>IF(ISBLANK('T1'!$C$260),"",'T1'!$M$260*IF('T1'!$AA$15="Y",1,0)+'T2'!$M$260*IF('T2'!$AA$15="Y",1,0)+'T3'!$M$260*IF('T3'!$AA$15="Y",1,0))</f>
        <v/>
      </c>
      <c r="DX264" s="38" t="str">
        <f>IF(ISBLANK('T1'!$C$260),"",'T1'!$M$260*IF('T1'!$AB$15="Y",1,0)+'T2'!$M$260*IF('T2'!$AB$15="Y",1,0)+'T3'!$M$260*IF('T3'!$AB$15="Y",1,0))</f>
        <v/>
      </c>
      <c r="DY264" s="38" t="str">
        <f>IF(ISBLANK('T1'!$C$260),"",SUM($DO$264:$DX$264))</f>
        <v/>
      </c>
      <c r="DZ264" s="38" t="str">
        <f>IF(ISBLANK('T1'!$C$260),"",IF(ISERR($DY$264/$DY$5),"",$DY$264/$DY$5))</f>
        <v/>
      </c>
      <c r="EC264" s="38" t="str">
        <f>IF(ISBLANK('T1'!$C$260),"",'T1'!$E$260*IF('T1'!$S$16="Y",1,0)+'T2'!$E$260*IF('T2'!$S$16="Y",1,0)+'T3'!$E$260*IF('T3'!$S$16="Y",1,0)+TA!$AR$260*IF(TA!$L$16="Y",1,0))</f>
        <v/>
      </c>
      <c r="ED264" s="38" t="str">
        <f>IF(ISBLANK('T1'!$C$260),"",'T1'!$F$260*IF('T1'!$T$16="Y",1,0)+'T2'!$F$260*IF('T2'!$T$16="Y",1,0)+'T3'!$F$260*IF('T3'!$T$16="Y",1,0)+TA!$AS$260*IF(TA!$M$16="Y",1,0))</f>
        <v/>
      </c>
      <c r="EE264" s="38" t="str">
        <f>IF(ISBLANK('T1'!$C$260),"",'T1'!$G$260*IF('T1'!$U$16="Y",1,0)+'T2'!$G$260*IF('T2'!$U$16="Y",1,0)+'T3'!$G$260*IF('T3'!$U$16="Y",1,0)+TA!$AT$260*IF(TA!$N$16="Y",1,0))</f>
        <v/>
      </c>
      <c r="EF264" s="38" t="str">
        <f>IF(ISBLANK('T1'!$C$260),"",'T1'!$H$260*IF('T1'!$V$16="Y",1,0)+'T2'!$H$260*IF('T2'!$V$16="Y",1,0)+'T3'!$H$260*IF('T3'!$V$16="Y",1,0))</f>
        <v/>
      </c>
      <c r="EG264" s="38" t="str">
        <f>IF(ISBLANK('T1'!$C$260),"",'T1'!$I$260*IF('T1'!$W$16="Y",1,0)+'T2'!$I$260*IF('T2'!$W$16="Y",1,0)+'T3'!$I$260*IF('T3'!$W$16="Y",1,0))</f>
        <v/>
      </c>
      <c r="EH264" s="38" t="str">
        <f>IF(ISBLANK('T1'!$C$260),"",'T1'!$J$260*IF('T1'!$X$16="Y",1,0)+'T2'!$J$260*IF('T2'!$X$16="Y",1,0)+'T3'!$J$260*IF('T3'!$X$16="Y",1,0))</f>
        <v/>
      </c>
      <c r="EI264" s="38" t="str">
        <f>IF(ISBLANK('T1'!$C$260),"",'T1'!$K$260*IF('T1'!$Y$16="Y",1,0)+'T2'!$K$260*IF('T2'!$Y$16="Y",1,0)+'T3'!$K$260*IF('T3'!$Y$16="Y",1,0))</f>
        <v/>
      </c>
      <c r="EJ264" s="38" t="str">
        <f>IF(ISBLANK('T1'!$C$260),"",'T1'!$L$260*IF('T1'!$Z$16="Y",1,0)+'T2'!$L$260*IF('T2'!$Z$16="Y",1,0)+'T3'!$L$260*IF('T3'!$Z$16="Y",1,0))</f>
        <v/>
      </c>
      <c r="EK264" s="38" t="str">
        <f>IF(ISBLANK('T1'!$C$260),"",'T1'!$M$260*IF('T1'!$AA$16="Y",1,0)+'T2'!$M$260*IF('T2'!$AA$16="Y",1,0)+'T3'!$M$260*IF('T3'!$AA$16="Y",1,0))</f>
        <v/>
      </c>
      <c r="EL264" s="38" t="str">
        <f>IF(ISBLANK('T1'!$C$260),"",'T1'!$M$260*IF('T1'!$AB$16="Y",1,0)+'T2'!$M$260*IF('T2'!$AB$16="Y",1,0)+'T3'!$M$260*IF('T3'!$AB$16="Y",1,0))</f>
        <v/>
      </c>
      <c r="EM264" s="38" t="str">
        <f>IF(ISBLANK('T1'!$C$260),"",SUM($EC$264:$EL$264))</f>
        <v/>
      </c>
      <c r="EN264" s="38" t="str">
        <f>IF(ISBLANK('T1'!$C$260),"",IF(ISERR($EM$264/$EM$5),"",$EM$264/$EM$5))</f>
        <v/>
      </c>
      <c r="EQ264" s="38" t="str">
        <f>IF(ISBLANK('T1'!$C$260),"",'T1'!$E$260*IF('T1'!$S$17="Y",1,0)+'T2'!$E$260*IF('T2'!$S$17="Y",1,0)+'T3'!$E$260*IF('T3'!$S$17="Y",1,0)+TA!$AR$260*IF(TA!$L$17="Y",1,0))</f>
        <v/>
      </c>
      <c r="ER264" s="38" t="str">
        <f>IF(ISBLANK('T1'!$C$260),"",'T1'!$F$260*IF('T1'!$T$17="Y",1,0)+'T2'!$F$260*IF('T2'!$T$17="Y",1,0)+'T3'!$F$260*IF('T3'!$T$17="Y",1,0)+TA!$AS$260*IF(TA!$M$17="Y",1,0))</f>
        <v/>
      </c>
      <c r="ES264" s="38" t="str">
        <f>IF(ISBLANK('T1'!$C$260),"",'T1'!$G$260*IF('T1'!$U$17="Y",1,0)+'T2'!$G$260*IF('T2'!$U$17="Y",1,0)+'T3'!$G$260*IF('T3'!$U$17="Y",1,0)+TA!$AT$260*IF(TA!$N$17="Y",1,0))</f>
        <v/>
      </c>
      <c r="ET264" s="38" t="str">
        <f>IF(ISBLANK('T1'!$C$260),"",'T1'!$H$260*IF('T1'!$V$17="Y",1,0)+'T2'!$H$260*IF('T2'!$V$17="Y",1,0)+'T3'!$H$260*IF('T3'!$V$17="Y",1,0))</f>
        <v/>
      </c>
      <c r="EU264" s="38" t="str">
        <f>IF(ISBLANK('T1'!$C$260),"",'T1'!$I$260*IF('T1'!$W$17="Y",1,0)+'T2'!$I$260*IF('T2'!$W$17="Y",1,0)+'T3'!$I$260*IF('T3'!$W$17="Y",1,0))</f>
        <v/>
      </c>
      <c r="EV264" s="38" t="str">
        <f>IF(ISBLANK('T1'!$C$260),"",'T1'!$J$260*IF('T1'!$X$17="Y",1,0)+'T2'!$J$260*IF('T2'!$X$17="Y",1,0)+'T3'!$J$260*IF('T3'!$X$17="Y",1,0))</f>
        <v/>
      </c>
      <c r="EW264" s="38" t="str">
        <f>IF(ISBLANK('T1'!$C$260),"",'T1'!$K$260*IF('T1'!$Y$17="Y",1,0)+'T2'!$K$260*IF('T2'!$Y$17="Y",1,0)+'T3'!$K$260*IF('T3'!$Y$17="Y",1,0))</f>
        <v/>
      </c>
      <c r="EX264" s="38" t="str">
        <f>IF(ISBLANK('T1'!$C$260),"",'T1'!$L$260*IF('T1'!$Z$17="Y",1,0)+'T2'!$L$260*IF('T2'!$Z$17="Y",1,0)+'T3'!$L$260*IF('T3'!$Z$17="Y",1,0))</f>
        <v/>
      </c>
      <c r="EY264" s="38" t="str">
        <f>IF(ISBLANK('T1'!$C$260),"",'T1'!$M$260*IF('T1'!$AA$17="Y",1,0)+'T2'!$M$260*IF('T2'!$AA$17="Y",1,0)+'T3'!$M$260*IF('T3'!$AA$17="Y",1,0))</f>
        <v/>
      </c>
      <c r="EZ264" s="38" t="str">
        <f>IF(ISBLANK('T1'!$C$260),"",'T1'!$M$260*IF('T1'!$AB$17="Y",1,0)+'T2'!$M$260*IF('T2'!$AB$17="Y",1,0)+'T3'!$M$260*IF('T3'!$AB$17="Y",1,0))</f>
        <v/>
      </c>
      <c r="FA264" s="38" t="str">
        <f>IF(ISBLANK('T1'!$C$260),"",SUM($EQ$264:$EZ$264))</f>
        <v/>
      </c>
      <c r="FB264" s="38" t="str">
        <f>IF(ISBLANK('T1'!$C$260),"",IF(ISERR($FA$264/$FA$5),"",$FA$264/$FA$5))</f>
        <v/>
      </c>
    </row>
    <row r="265" spans="20:158">
      <c r="T265" s="38" t="str">
        <f>IF(ISBLANK('T1'!$C$261),"",'T1'!$E$261*IF('T1'!$S$8="Y",1,0)+'T2'!$E$261*IF('T2'!$S$8="Y",1,0)+'T3'!$E$261*IF('T3'!$S$8="Y",1,0)+TA!$AR$261*IF(TA!$L$8="Y",1,0))</f>
        <v/>
      </c>
      <c r="U265" s="38" t="str">
        <f>IF(ISBLANK('T1'!$C$261),"",'T1'!$F$261*IF('T1'!$T$8="Y",1,0)+'T2'!$F$261*IF('T2'!$T$8="Y",1,0)+'T3'!$F$261*IF('T3'!$T$8="Y",1,0)+TA!$AS$261*IF(TA!$M$8="Y",1,0))</f>
        <v/>
      </c>
      <c r="V265" s="38" t="str">
        <f>IF(ISBLANK('T1'!$C$261),"",'T1'!$G$261*IF('T1'!$U$8="Y",1,0)+'T2'!$G$261*IF('T2'!$U$8="Y",1,0)+'T3'!$G$261*IF('T3'!$U$8="Y",1,0)+TA!$AT$261*IF(TA!$N$8="Y",1,0))</f>
        <v/>
      </c>
      <c r="W265" s="38" t="str">
        <f>IF(ISBLANK('T1'!$C$261),"",'T1'!$H$261*IF('T1'!$V$8="Y",1,0)+'T2'!$H$261*IF('T2'!$V$8="Y",1,0)+'T3'!$H$261*IF('T3'!$V$8="Y",1,0))</f>
        <v/>
      </c>
      <c r="X265" s="38" t="str">
        <f>IF(ISBLANK('T1'!$C$261),"",'T1'!$I$261*IF('T1'!$W$8="Y",1,0)+'T2'!$I$261*IF('T2'!$W$8="Y",1,0)+'T3'!$I$261*IF('T3'!$W$8="Y",1,0))</f>
        <v/>
      </c>
      <c r="Y265" s="38" t="str">
        <f>IF(ISBLANK('T1'!$C$261),"",'T1'!$J$261*IF('T1'!$X$8="Y",1,0)+'T2'!$J$261*IF('T2'!$X$8="Y",1,0)+'T3'!$J$261*IF('T3'!$X$8="Y",1,0))</f>
        <v/>
      </c>
      <c r="Z265" s="38" t="str">
        <f>IF(ISBLANK('T1'!$C$261),"",'T1'!$K$261*IF('T1'!$Y$8="Y",1,0)+'T2'!$K$261*IF('T2'!$Y$8="Y",1,0)+'T3'!$K$261*IF('T3'!$Y$8="Y",1,0))</f>
        <v/>
      </c>
      <c r="AA265" s="38" t="str">
        <f>IF(ISBLANK('T1'!$C$261),"",'T1'!$L$261*IF('T1'!$Z$8="Y",1,0)+'T2'!$L$261*IF('T2'!$Z$8="Y",1,0)+'T3'!$L$261*IF('T3'!$Z$8="Y",1,0))</f>
        <v/>
      </c>
      <c r="AB265" s="38" t="str">
        <f>IF(ISBLANK('T1'!$C$261),"",'T1'!$M$261*IF('T1'!$AA$8="Y",1,0)+'T2'!$M$261*IF('T2'!$AA$8="Y",1,0)+'T3'!$M$261*IF('T3'!$AA$8="Y",1,0))</f>
        <v/>
      </c>
      <c r="AC265" s="38" t="str">
        <f>IF(ISBLANK('T1'!$C$261),"",'T1'!$M$261*IF('T1'!$AB$8="Y",1,0)+'T2'!$M$261*IF('T2'!$AB$8="Y",1,0)+'T3'!$M$261*IF('T3'!$AB$8="Y",1,0))</f>
        <v/>
      </c>
      <c r="AD265" s="38" t="str">
        <f>IF(ISBLANK('T1'!$C$261),"",SUM($T$265:$AC$265))</f>
        <v/>
      </c>
      <c r="AE265" s="38" t="str">
        <f>IF(ISBLANK('T1'!$C$261),"",IF(ISERR($AD$265/$AD$5),"",$AD$265/$AD$5))</f>
        <v/>
      </c>
      <c r="AI265" s="38" t="str">
        <f>IF(ISBLANK('T1'!$C$261),"",'T1'!$E$261*IF('T1'!$S$9="Y",1,0)+'T2'!$E$261*IF('T2'!$S$9="Y",1,0)+'T3'!$E$261*IF('T3'!$S$9="Y",1,0)+TA!$AR$261*IF(TA!$L$9="Y",1,0))</f>
        <v/>
      </c>
      <c r="AJ265" s="38" t="str">
        <f>IF(ISBLANK('T1'!$C$261),"",'T1'!$F$261*IF('T1'!$T$9="Y",1,0)+'T2'!$F$261*IF('T2'!$T$9="Y",1,0)+'T3'!$F$261*IF('T3'!$T$9="Y",1,0)+TA!$AS$261*IF(TA!$M$9="Y",1,0))</f>
        <v/>
      </c>
      <c r="AK265" s="38" t="str">
        <f>IF(ISBLANK('T1'!$C$261),"",'T1'!$G$261*IF('T1'!$U$9="Y",1,0)+'T2'!$G$261*IF('T2'!$U$9="Y",1,0)+'T3'!$G$261*IF('T3'!$U$9="Y",1,0)+TA!$AT$261*IF(TA!$N$9="Y",1,0))</f>
        <v/>
      </c>
      <c r="AL265" s="38" t="str">
        <f>IF(ISBLANK('T1'!$C$261),"",'T1'!$H$261*IF('T1'!$V$9="Y",1,0)+'T2'!$H$261*IF('T2'!$V$9="Y",1,0)+'T3'!$H$261*IF('T3'!$V$9="Y",1,0))</f>
        <v/>
      </c>
      <c r="AM265" s="38" t="str">
        <f>IF(ISBLANK('T1'!$C$261),"",'T1'!$I$261*IF('T1'!$W$9="Y",1,0)+'T2'!$I$261*IF('T2'!$W$9="Y",1,0)+'T3'!$I$261*IF('T3'!$W$9="Y",1,0))</f>
        <v/>
      </c>
      <c r="AN265" s="38" t="str">
        <f>IF(ISBLANK('T1'!$C$261),"",'T1'!$J$261*IF('T1'!$X$9="Y",1,0)+'T2'!$J$261*IF('T2'!$X$9="Y",1,0)+'T3'!$J$261*IF('T3'!$X$9="Y",1,0))</f>
        <v/>
      </c>
      <c r="AO265" s="38" t="str">
        <f>IF(ISBLANK('T1'!$C$261),"",'T1'!$K$261*IF('T1'!$Y$9="Y",1,0)+'T2'!$K$261*IF('T2'!$Y$9="Y",1,0)+'T3'!$K$261*IF('T3'!$Y$9="Y",1,0))</f>
        <v/>
      </c>
      <c r="AP265" s="38" t="str">
        <f>IF(ISBLANK('T1'!$C$261),"",'T1'!$L$261*IF('T1'!$Z$9="Y",1,0)+'T2'!$L$261*IF('T2'!$Z$9="Y",1,0)+'T3'!$L$261*IF('T3'!$Z$9="Y",1,0))</f>
        <v/>
      </c>
      <c r="AQ265" s="38" t="str">
        <f>IF(ISBLANK('T1'!$C$261),"",'T1'!$M$261*IF('T1'!$AA$9="Y",1,0)+'T2'!$M$261*IF('T2'!$AA$9="Y",1,0)+'T3'!$M$261*IF('T3'!$AA$9="Y",1,0))</f>
        <v/>
      </c>
      <c r="AR265" s="38" t="str">
        <f>IF(ISBLANK('T1'!$C$261),"",'T1'!$M$261*IF('T1'!$AB$9="Y",1,0)+'T2'!$M$261*IF('T2'!$AB$9="Y",1,0)+'T3'!$M$261*IF('T3'!$AB$9="Y",1,0))</f>
        <v/>
      </c>
      <c r="AS265" s="38" t="str">
        <f>IF(ISBLANK('T1'!$C$261),"",SUM($AI$265:$AR$265))</f>
        <v/>
      </c>
      <c r="AT265" s="38" t="str">
        <f>IF(ISBLANK('T1'!$C$261),"",IF(ISERR($AS$265/$AS$5),"",$AS$265/$AS$5))</f>
        <v/>
      </c>
      <c r="AW265" s="38" t="str">
        <f>IF(ISBLANK('T1'!$C$261),"",'T1'!$E$261*IF('T1'!$S$10="Y",1,0)+'T2'!$E$261*IF('T2'!$S$10="Y",1,0)+'T3'!$E$261*IF('T3'!$S$10="Y",1,0)+TA!$AR$261*IF(TA!$L$10="Y",1,0))</f>
        <v/>
      </c>
      <c r="AX265" s="38" t="str">
        <f>IF(ISBLANK('T1'!$C$261),"",'T1'!$F$261*IF('T1'!$T$10="Y",1,0)+'T2'!$F$261*IF('T2'!$T$10="Y",1,0)+'T3'!$F$261*IF('T3'!$T$10="Y",1,0)+TA!$AS$261*IF(TA!$M$10="Y",1,0))</f>
        <v/>
      </c>
      <c r="AY265" s="38" t="str">
        <f>IF(ISBLANK('T1'!$C$261),"",'T1'!$G$261*IF('T1'!$U$10="Y",1,0)+'T2'!$G$261*IF('T2'!$U$10="Y",1,0)+'T3'!$G$261*IF('T3'!$U$10="Y",1,0)+TA!$AT$261*IF(TA!$N$10="Y",1,0))</f>
        <v/>
      </c>
      <c r="AZ265" s="38" t="str">
        <f>IF(ISBLANK('T1'!$C$261),"",'T1'!$H$261*IF('T1'!$V$10="Y",1,0)+'T2'!$H$261*IF('T2'!$V$10="Y",1,0)+'T3'!$H$261*IF('T3'!$V$10="Y",1,0))</f>
        <v/>
      </c>
      <c r="BA265" s="38" t="str">
        <f>IF(ISBLANK('T1'!$C$261),"",'T1'!$I$261*IF('T1'!$W$10="Y",1,0)+'T2'!$I$261*IF('T2'!$W$10="Y",1,0)+'T3'!$I$261*IF('T3'!$W$10="Y",1,0))</f>
        <v/>
      </c>
      <c r="BB265" s="38" t="str">
        <f>IF(ISBLANK('T1'!$C$261),"",'T1'!$J$261*IF('T1'!$X$10="Y",1,0)+'T2'!$J$261*IF('T2'!$X$10="Y",1,0)+'T3'!$J$261*IF('T3'!$X$10="Y",1,0))</f>
        <v/>
      </c>
      <c r="BC265" s="38" t="str">
        <f>IF(ISBLANK('T1'!$C$261),"",'T1'!$K$261*IF('T1'!$Y$10="Y",1,0)+'T2'!$K$261*IF('T2'!$Y$10="Y",1,0)+'T3'!$K$261*IF('T3'!$Y$10="Y",1,0))</f>
        <v/>
      </c>
      <c r="BD265" s="38" t="str">
        <f>IF(ISBLANK('T1'!$C$261),"",'T1'!$L$261*IF('T1'!$Z$10="Y",1,0)+'T2'!$L$261*IF('T2'!$Z$10="Y",1,0)+'T3'!$L$261*IF('T3'!$Z$10="Y",1,0))</f>
        <v/>
      </c>
      <c r="BE265" s="38" t="str">
        <f>IF(ISBLANK('T1'!$C$261),"",'T1'!$M$261*IF('T1'!$AA$10="Y",1,0)+'T2'!$M$261*IF('T2'!$AA$10="Y",1,0)+'T3'!$M$261*IF('T3'!$AA$10="Y",1,0))</f>
        <v/>
      </c>
      <c r="BF265" s="38" t="str">
        <f>IF(ISBLANK('T1'!$C$261),"",'T1'!$M$261*IF('T1'!$AB$10="Y",1,0)+'T2'!$M$261*IF('T2'!$AB$10="Y",1,0)+'T3'!$M$261*IF('T3'!$AB$10="Y",1,0))</f>
        <v/>
      </c>
      <c r="BG265" s="38" t="str">
        <f>IF(ISBLANK('T1'!$C$261),"",SUM($AW$265:$BF$265))</f>
        <v/>
      </c>
      <c r="BH265" s="38" t="str">
        <f>IF(ISBLANK('T1'!$C$261),"",IF(ISERR($BG$265/$BG$5),"",$BG$265/$BG$5))</f>
        <v/>
      </c>
      <c r="BK265" s="38" t="str">
        <f>IF(ISBLANK('T1'!$C$261),"",'T1'!$E$261*IF('T1'!$S$11="Y",1,0)+'T2'!$E$261*IF('T2'!$S$11="Y",1,0)+'T3'!$E$261*IF('T3'!$S$11="Y",1,0)+TA!$AR$261*IF(TA!$L$11="Y",1,0))</f>
        <v/>
      </c>
      <c r="BL265" s="38" t="str">
        <f>IF(ISBLANK('T1'!$C$261),"",'T1'!$F$261*IF('T1'!$T$11="Y",1,0)+'T2'!$F$261*IF('T2'!$T$11="Y",1,0)+'T3'!$F$261*IF('T3'!$T$11="Y",1,0)+TA!$AS$261*IF(TA!$M$11="Y",1,0))</f>
        <v/>
      </c>
      <c r="BM265" s="38" t="str">
        <f>IF(ISBLANK('T1'!$C$261),"",'T1'!$G$261*IF('T1'!$U$11="Y",1,0)+'T2'!$G$261*IF('T2'!$U$11="Y",1,0)+'T3'!$G$261*IF('T3'!$U$11="Y",1,0)+TA!$AT$261*IF(TA!$N$11="Y",1,0))</f>
        <v/>
      </c>
      <c r="BN265" s="38" t="str">
        <f>IF(ISBLANK('T1'!$C$261),"",'T1'!$H$261*IF('T1'!$V$11="Y",1,0)+'T2'!$H$261*IF('T2'!$V$11="Y",1,0)+'T3'!$H$261*IF('T3'!$V$11="Y",1,0))</f>
        <v/>
      </c>
      <c r="BO265" s="38" t="str">
        <f>IF(ISBLANK('T1'!$C$261),"",'T1'!$I$261*IF('T1'!$W$11="Y",1,0)+'T2'!$I$261*IF('T2'!$W$11="Y",1,0)+'T3'!$I$261*IF('T3'!$W$11="Y",1,0))</f>
        <v/>
      </c>
      <c r="BP265" s="38" t="str">
        <f>IF(ISBLANK('T1'!$C$261),"",'T1'!$J$261*IF('T1'!$X$11="Y",1,0)+'T2'!$J$261*IF('T2'!$X$11="Y",1,0)+'T3'!$J$261*IF('T3'!$X$11="Y",1,0))</f>
        <v/>
      </c>
      <c r="BQ265" s="38" t="str">
        <f>IF(ISBLANK('T1'!$C$261),"",'T1'!$K$261*IF('T1'!$Y$11="Y",1,0)+'T2'!$K$261*IF('T2'!$Y$11="Y",1,0)+'T3'!$K$261*IF('T3'!$Y$11="Y",1,0))</f>
        <v/>
      </c>
      <c r="BR265" s="38" t="str">
        <f>IF(ISBLANK('T1'!$C$261),"",'T1'!$L$261*IF('T1'!$Z$11="Y",1,0)+'T2'!$L$261*IF('T2'!$Z$11="Y",1,0)+'T3'!$L$261*IF('T3'!$Z$11="Y",1,0))</f>
        <v/>
      </c>
      <c r="BS265" s="38" t="str">
        <f>IF(ISBLANK('T1'!$C$261),"",'T1'!$M$261*IF('T1'!$AA$11="Y",1,0)+'T2'!$M$261*IF('T2'!$AA$11="Y",1,0)+'T3'!$M$261*IF('T3'!$AA$11="Y",1,0))</f>
        <v/>
      </c>
      <c r="BT265" s="38" t="str">
        <f>IF(ISBLANK('T1'!$C$261),"",'T1'!$M$261*IF('T1'!$AB$11="Y",1,0)+'T2'!$M$261*IF('T2'!$AB$11="Y",1,0)+'T3'!$M$261*IF('T3'!$AB$11="Y",1,0))</f>
        <v/>
      </c>
      <c r="BU265" s="38" t="str">
        <f>IF(ISBLANK('T1'!$C$261),"",SUM($BK$265:$BT$265))</f>
        <v/>
      </c>
      <c r="BV265" s="38" t="str">
        <f>IF(ISBLANK('T1'!$C$261),"",IF(ISERR($BU$265/$BU$5),"",$BU$265/$BU$5))</f>
        <v/>
      </c>
      <c r="BY265" s="38" t="str">
        <f>IF(ISBLANK('T1'!$C$261),"",'T1'!$E$261*IF('T1'!$S$12="Y",1,0)+'T2'!$E$261*IF('T2'!$S$12="Y",1,0)+'T3'!$E$261*IF('T3'!$S$12="Y",1,0)+TA!$AR$261*IF(TA!$L$12="Y",1,0))</f>
        <v/>
      </c>
      <c r="BZ265" s="38" t="str">
        <f>IF(ISBLANK('T1'!$C$261),"",'T1'!$F$261*IF('T1'!$T$12="Y",1,0)+'T2'!$F$261*IF('T2'!$T$12="Y",1,0)+'T3'!$F$261*IF('T3'!$T$12="Y",1,0)+TA!$AS$261*IF(TA!$M$12="Y",1,0))</f>
        <v/>
      </c>
      <c r="CA265" s="38" t="str">
        <f>IF(ISBLANK('T1'!$C$261),"",'T1'!$G$261*IF('T1'!$U$12="Y",1,0)+'T2'!$G$261*IF('T2'!$U$12="Y",1,0)+'T3'!$G$261*IF('T3'!$U$12="Y",1,0)+TA!$AT$261*IF(TA!$N$12="Y",1,0))</f>
        <v/>
      </c>
      <c r="CB265" s="38" t="str">
        <f>IF(ISBLANK('T1'!$C$261),"",'T1'!$H$261*IF('T1'!$V$12="Y",1,0)+'T2'!$H$261*IF('T2'!$V$12="Y",1,0)+'T3'!$H$261*IF('T3'!$V$12="Y",1,0))</f>
        <v/>
      </c>
      <c r="CC265" s="38" t="str">
        <f>IF(ISBLANK('T1'!$C$261),"",'T1'!$I$261*IF('T1'!$W$12="Y",1,0)+'T2'!$I$261*IF('T2'!$W$12="Y",1,0)+'T3'!$I$261*IF('T3'!$W$12="Y",1,0))</f>
        <v/>
      </c>
      <c r="CD265" s="38" t="str">
        <f>IF(ISBLANK('T1'!$C$261),"",'T1'!$J$261*IF('T1'!$X$12="Y",1,0)+'T2'!$J$261*IF('T2'!$X$12="Y",1,0)+'T3'!$J$261*IF('T3'!$X$12="Y",1,0))</f>
        <v/>
      </c>
      <c r="CE265" s="38" t="str">
        <f>IF(ISBLANK('T1'!$C$261),"",'T1'!$K$261*IF('T1'!$Y$12="Y",1,0)+'T2'!$K$261*IF('T2'!$Y$12="Y",1,0)+'T3'!$K$261*IF('T3'!$Y$12="Y",1,0))</f>
        <v/>
      </c>
      <c r="CF265" s="38" t="str">
        <f>IF(ISBLANK('T1'!$C$261),"",'T1'!$L$261*IF('T1'!$Z$12="Y",1,0)+'T2'!$L$261*IF('T2'!$Z$12="Y",1,0)+'T3'!$L$261*IF('T3'!$Z$12="Y",1,0))</f>
        <v/>
      </c>
      <c r="CG265" s="38" t="str">
        <f>IF(ISBLANK('T1'!$C$261),"",'T1'!$M$261*IF('T1'!$AA$12="Y",1,0)+'T2'!$M$261*IF('T2'!$AA$12="Y",1,0)+'T3'!$M$261*IF('T3'!$AA$12="Y",1,0))</f>
        <v/>
      </c>
      <c r="CH265" s="38" t="str">
        <f>IF(ISBLANK('T1'!$C$261),"",'T1'!$M$261*IF('T1'!$AB$12="Y",1,0)+'T2'!$M$261*IF('T2'!$AB$12="Y",1,0)+'T3'!$M$261*IF('T3'!$AB$12="Y",1,0))</f>
        <v/>
      </c>
      <c r="CI265" s="38" t="str">
        <f>IF(ISBLANK('T1'!$C$261),"",SUM($BY$265:$CH$265))</f>
        <v/>
      </c>
      <c r="CJ265" s="38" t="str">
        <f>IF(ISBLANK('T1'!$C$261),"",IF(ISERR($CI$265/$CI$5),"",$CI$265/$CI$5))</f>
        <v/>
      </c>
      <c r="CM265" s="38" t="str">
        <f>IF(ISBLANK('T1'!$C$261),"",'T1'!$E$261*IF('T1'!$S$13="Y",1,0)+'T2'!$E$261*IF('T2'!$S$13="Y",1,0)+'T3'!$E$261*IF('T3'!$S$13="Y",1,0)+TA!$AR$261*IF(TA!$L$13="Y",1,0))</f>
        <v/>
      </c>
      <c r="CN265" s="38" t="str">
        <f>IF(ISBLANK('T1'!$C$261),"",'T1'!$F$261*IF('T1'!$T$13="Y",1,0)+'T2'!$F$261*IF('T2'!$T$13="Y",1,0)+'T3'!$F$261*IF('T3'!$T$13="Y",1,0)+TA!$AS$261*IF(TA!$M$13="Y",1,0))</f>
        <v/>
      </c>
      <c r="CO265" s="38" t="str">
        <f>IF(ISBLANK('T1'!$C$261),"",'T1'!$G$261*IF('T1'!$U$13="Y",1,0)+'T2'!$G$261*IF('T2'!$U$13="Y",1,0)+'T3'!$G$261*IF('T3'!$U$13="Y",1,0)+TA!$AT$261*IF(TA!$N$13="Y",1,0))</f>
        <v/>
      </c>
      <c r="CP265" s="38" t="str">
        <f>IF(ISBLANK('T1'!$C$261),"",'T1'!$H$261*IF('T1'!$V$13="Y",1,0)+'T2'!$H$261*IF('T2'!$V$13="Y",1,0)+'T3'!$H$261*IF('T3'!$V$13="Y",1,0))</f>
        <v/>
      </c>
      <c r="CQ265" s="38" t="str">
        <f>IF(ISBLANK('T1'!$C$261),"",'T1'!$I$261*IF('T1'!$W$13="Y",1,0)+'T2'!$I$261*IF('T2'!$W$13="Y",1,0)+'T3'!$I$261*IF('T3'!$W$13="Y",1,0))</f>
        <v/>
      </c>
      <c r="CR265" s="38" t="str">
        <f>IF(ISBLANK('T1'!$C$261),"",'T1'!$J$261*IF('T1'!$X$13="Y",1,0)+'T2'!$J$261*IF('T2'!$X$13="Y",1,0)+'T3'!$J$261*IF('T3'!$X$13="Y",1,0))</f>
        <v/>
      </c>
      <c r="CS265" s="38" t="str">
        <f>IF(ISBLANK('T1'!$C$261),"",'T1'!$K$261*IF('T1'!$Y$13="Y",1,0)+'T2'!$K$261*IF('T2'!$Y$13="Y",1,0)+'T3'!$K$261*IF('T3'!$Y$13="Y",1,0))</f>
        <v/>
      </c>
      <c r="CT265" s="38" t="str">
        <f>IF(ISBLANK('T1'!$C$261),"",'T1'!$L$261*IF('T1'!$Z$13="Y",1,0)+'T2'!$L$261*IF('T2'!$Z$13="Y",1,0)+'T3'!$L$261*IF('T3'!$Z$13="Y",1,0))</f>
        <v/>
      </c>
      <c r="CU265" s="38" t="str">
        <f>IF(ISBLANK('T1'!$C$261),"",'T1'!$M$261*IF('T1'!$AA$13="Y",1,0)+'T2'!$M$261*IF('T2'!$AA$13="Y",1,0)+'T3'!$M$261*IF('T3'!$AA$13="Y",1,0))</f>
        <v/>
      </c>
      <c r="CV265" s="38" t="str">
        <f>IF(ISBLANK('T1'!$C$261),"",'T1'!$M$261*IF('T1'!$AB$13="Y",1,0)+'T2'!$M$261*IF('T2'!$AB$13="Y",1,0)+'T3'!$M$261*IF('T3'!$AB$13="Y",1,0))</f>
        <v/>
      </c>
      <c r="CW265" s="38" t="str">
        <f>IF(ISBLANK('T1'!$C$261),"",SUM($CM$265:$CV$265))</f>
        <v/>
      </c>
      <c r="CX265" s="38" t="str">
        <f>IF(ISBLANK('T1'!$C$261),"",IF(ISERR($CW$265/$CW$5),"",$CW$265/$CW$5))</f>
        <v/>
      </c>
      <c r="DA265" s="38" t="str">
        <f>IF(ISBLANK('T1'!$C$261),"",'T1'!$E$261*IF('T1'!$S$14="Y",1,0)+'T2'!$E$261*IF('T2'!$S$14="Y",1,0)+'T3'!$E$261*IF('T3'!$S$14="Y",1,0)+TA!$AR$261*IF(TA!$L$14="Y",1,0))</f>
        <v/>
      </c>
      <c r="DB265" s="38" t="str">
        <f>IF(ISBLANK('T1'!$C$261),"",'T1'!$F$261*IF('T1'!$T$14="Y",1,0)+'T2'!$F$261*IF('T2'!$T$14="Y",1,0)+'T3'!$F$261*IF('T3'!$T$14="Y",1,0)+TA!$AS$261*IF(TA!$M$14="Y",1,0))</f>
        <v/>
      </c>
      <c r="DC265" s="38" t="str">
        <f>IF(ISBLANK('T1'!$C$261),"",'T1'!$G$261*IF('T1'!$U$14="Y",1,0)+'T2'!$G$261*IF('T2'!$U$14="Y",1,0)+'T3'!$G$261*IF('T3'!$U$14="Y",1,0)+TA!$AT$261*IF(TA!$N$14="Y",1,0))</f>
        <v/>
      </c>
      <c r="DD265" s="38" t="str">
        <f>IF(ISBLANK('T1'!$C$261),"",'T1'!$H$261*IF('T1'!$V$14="Y",1,0)+'T2'!$H$261*IF('T2'!$V$14="Y",1,0)+'T3'!$H$261*IF('T3'!$V$14="Y",1,0))</f>
        <v/>
      </c>
      <c r="DE265" s="38" t="str">
        <f>IF(ISBLANK('T1'!$C$261),"",'T1'!$I$261*IF('T1'!$W$14="Y",1,0)+'T2'!$I$261*IF('T2'!$W$14="Y",1,0)+'T3'!$I$261*IF('T3'!$W$14="Y",1,0))</f>
        <v/>
      </c>
      <c r="DF265" s="38" t="str">
        <f>IF(ISBLANK('T1'!$C$261),"",'T1'!$J$261*IF('T1'!$X$14="Y",1,0)+'T2'!$J$261*IF('T2'!$X$14="Y",1,0)+'T3'!$J$261*IF('T3'!$X$14="Y",1,0))</f>
        <v/>
      </c>
      <c r="DG265" s="38" t="str">
        <f>IF(ISBLANK('T1'!$C$261),"",'T1'!$K$261*IF('T1'!$Y$14="Y",1,0)+'T2'!$K$261*IF('T2'!$Y$14="Y",1,0)+'T3'!$K$261*IF('T3'!$Y$14="Y",1,0))</f>
        <v/>
      </c>
      <c r="DH265" s="38" t="str">
        <f>IF(ISBLANK('T1'!$C$261),"",'T1'!$L$261*IF('T1'!$Z$14="Y",1,0)+'T2'!$L$261*IF('T2'!$Z$14="Y",1,0)+'T3'!$L$261*IF('T3'!$Z$14="Y",1,0))</f>
        <v/>
      </c>
      <c r="DI265" s="38" t="str">
        <f>IF(ISBLANK('T1'!$C$261),"",'T1'!$M$261*IF('T1'!$AA$14="Y",1,0)+'T2'!$M$261*IF('T2'!$AA$14="Y",1,0)+'T3'!$M$261*IF('T3'!$AA$14="Y",1,0))</f>
        <v/>
      </c>
      <c r="DJ265" s="38" t="str">
        <f>IF(ISBLANK('T1'!$C$261),"",'T1'!$M$261*IF('T1'!$AB$14="Y",1,0)+'T2'!$M$261*IF('T2'!$AB$14="Y",1,0)+'T3'!$M$261*IF('T3'!$AB$14="Y",1,0))</f>
        <v/>
      </c>
      <c r="DK265" s="38" t="str">
        <f>IF(ISBLANK('T1'!$C$261),"",SUM($DA$265:$DJ$265))</f>
        <v/>
      </c>
      <c r="DL265" s="38" t="str">
        <f>IF(ISBLANK('T1'!$C$261),"",IF(ISERR($DK$265/$DK$5),"",$DK$265/$DK$5))</f>
        <v/>
      </c>
      <c r="DO265" s="38" t="str">
        <f>IF(ISBLANK('T1'!$C$261),"",'T1'!$E$261*IF('T1'!$S$15="Y",1,0)+'T2'!$E$261*IF('T2'!$S$15="Y",1,0)+'T3'!$E$261*IF('T3'!$S$15="Y",1,0)+TA!$AR$261*IF(TA!$L$15="Y",1,0))</f>
        <v/>
      </c>
      <c r="DP265" s="38" t="str">
        <f>IF(ISBLANK('T1'!$C$261),"",'T1'!$F$261*IF('T1'!$T$15="Y",1,0)+'T2'!$F$261*IF('T2'!$T$15="Y",1,0)+'T3'!$F$261*IF('T3'!$T$15="Y",1,0)+TA!$AS$261*IF(TA!$M$15="Y",1,0))</f>
        <v/>
      </c>
      <c r="DQ265" s="38" t="str">
        <f>IF(ISBLANK('T1'!$C$261),"",'T1'!$G$261*IF('T1'!$U$15="Y",1,0)+'T2'!$G$261*IF('T2'!$U$15="Y",1,0)+'T3'!$G$261*IF('T3'!$U$15="Y",1,0)+TA!$AT$261*IF(TA!$N$15="Y",1,0))</f>
        <v/>
      </c>
      <c r="DR265" s="38" t="str">
        <f>IF(ISBLANK('T1'!$C$261),"",'T1'!$H$261*IF('T1'!$V$15="Y",1,0)+'T2'!$H$261*IF('T2'!$V$15="Y",1,0)+'T3'!$H$261*IF('T3'!$V$15="Y",1,0))</f>
        <v/>
      </c>
      <c r="DS265" s="38" t="str">
        <f>IF(ISBLANK('T1'!$C$261),"",'T1'!$I$261*IF('T1'!$W$15="Y",1,0)+'T2'!$I$261*IF('T2'!$W$15="Y",1,0)+'T3'!$I$261*IF('T3'!$W$15="Y",1,0))</f>
        <v/>
      </c>
      <c r="DT265" s="38" t="str">
        <f>IF(ISBLANK('T1'!$C$261),"",'T1'!$J$261*IF('T1'!$X$15="Y",1,0)+'T2'!$J$261*IF('T2'!$X$15="Y",1,0)+'T3'!$J$261*IF('T3'!$X$15="Y",1,0))</f>
        <v/>
      </c>
      <c r="DU265" s="38" t="str">
        <f>IF(ISBLANK('T1'!$C$261),"",'T1'!$K$261*IF('T1'!$Y$15="Y",1,0)+'T2'!$K$261*IF('T2'!$Y$15="Y",1,0)+'T3'!$K$261*IF('T3'!$Y$15="Y",1,0))</f>
        <v/>
      </c>
      <c r="DV265" s="38" t="str">
        <f>IF(ISBLANK('T1'!$C$261),"",'T1'!$L$261*IF('T1'!$Z$15="Y",1,0)+'T2'!$L$261*IF('T2'!$Z$15="Y",1,0)+'T3'!$L$261*IF('T3'!$Z$15="Y",1,0))</f>
        <v/>
      </c>
      <c r="DW265" s="38" t="str">
        <f>IF(ISBLANK('T1'!$C$261),"",'T1'!$M$261*IF('T1'!$AA$15="Y",1,0)+'T2'!$M$261*IF('T2'!$AA$15="Y",1,0)+'T3'!$M$261*IF('T3'!$AA$15="Y",1,0))</f>
        <v/>
      </c>
      <c r="DX265" s="38" t="str">
        <f>IF(ISBLANK('T1'!$C$261),"",'T1'!$M$261*IF('T1'!$AB$15="Y",1,0)+'T2'!$M$261*IF('T2'!$AB$15="Y",1,0)+'T3'!$M$261*IF('T3'!$AB$15="Y",1,0))</f>
        <v/>
      </c>
      <c r="DY265" s="38" t="str">
        <f>IF(ISBLANK('T1'!$C$261),"",SUM($DO$265:$DX$265))</f>
        <v/>
      </c>
      <c r="DZ265" s="38" t="str">
        <f>IF(ISBLANK('T1'!$C$261),"",IF(ISERR($DY$265/$DY$5),"",$DY$265/$DY$5))</f>
        <v/>
      </c>
      <c r="EC265" s="38" t="str">
        <f>IF(ISBLANK('T1'!$C$261),"",'T1'!$E$261*IF('T1'!$S$16="Y",1,0)+'T2'!$E$261*IF('T2'!$S$16="Y",1,0)+'T3'!$E$261*IF('T3'!$S$16="Y",1,0)+TA!$AR$261*IF(TA!$L$16="Y",1,0))</f>
        <v/>
      </c>
      <c r="ED265" s="38" t="str">
        <f>IF(ISBLANK('T1'!$C$261),"",'T1'!$F$261*IF('T1'!$T$16="Y",1,0)+'T2'!$F$261*IF('T2'!$T$16="Y",1,0)+'T3'!$F$261*IF('T3'!$T$16="Y",1,0)+TA!$AS$261*IF(TA!$M$16="Y",1,0))</f>
        <v/>
      </c>
      <c r="EE265" s="38" t="str">
        <f>IF(ISBLANK('T1'!$C$261),"",'T1'!$G$261*IF('T1'!$U$16="Y",1,0)+'T2'!$G$261*IF('T2'!$U$16="Y",1,0)+'T3'!$G$261*IF('T3'!$U$16="Y",1,0)+TA!$AT$261*IF(TA!$N$16="Y",1,0))</f>
        <v/>
      </c>
      <c r="EF265" s="38" t="str">
        <f>IF(ISBLANK('T1'!$C$261),"",'T1'!$H$261*IF('T1'!$V$16="Y",1,0)+'T2'!$H$261*IF('T2'!$V$16="Y",1,0)+'T3'!$H$261*IF('T3'!$V$16="Y",1,0))</f>
        <v/>
      </c>
      <c r="EG265" s="38" t="str">
        <f>IF(ISBLANK('T1'!$C$261),"",'T1'!$I$261*IF('T1'!$W$16="Y",1,0)+'T2'!$I$261*IF('T2'!$W$16="Y",1,0)+'T3'!$I$261*IF('T3'!$W$16="Y",1,0))</f>
        <v/>
      </c>
      <c r="EH265" s="38" t="str">
        <f>IF(ISBLANK('T1'!$C$261),"",'T1'!$J$261*IF('T1'!$X$16="Y",1,0)+'T2'!$J$261*IF('T2'!$X$16="Y",1,0)+'T3'!$J$261*IF('T3'!$X$16="Y",1,0))</f>
        <v/>
      </c>
      <c r="EI265" s="38" t="str">
        <f>IF(ISBLANK('T1'!$C$261),"",'T1'!$K$261*IF('T1'!$Y$16="Y",1,0)+'T2'!$K$261*IF('T2'!$Y$16="Y",1,0)+'T3'!$K$261*IF('T3'!$Y$16="Y",1,0))</f>
        <v/>
      </c>
      <c r="EJ265" s="38" t="str">
        <f>IF(ISBLANK('T1'!$C$261),"",'T1'!$L$261*IF('T1'!$Z$16="Y",1,0)+'T2'!$L$261*IF('T2'!$Z$16="Y",1,0)+'T3'!$L$261*IF('T3'!$Z$16="Y",1,0))</f>
        <v/>
      </c>
      <c r="EK265" s="38" t="str">
        <f>IF(ISBLANK('T1'!$C$261),"",'T1'!$M$261*IF('T1'!$AA$16="Y",1,0)+'T2'!$M$261*IF('T2'!$AA$16="Y",1,0)+'T3'!$M$261*IF('T3'!$AA$16="Y",1,0))</f>
        <v/>
      </c>
      <c r="EL265" s="38" t="str">
        <f>IF(ISBLANK('T1'!$C$261),"",'T1'!$M$261*IF('T1'!$AB$16="Y",1,0)+'T2'!$M$261*IF('T2'!$AB$16="Y",1,0)+'T3'!$M$261*IF('T3'!$AB$16="Y",1,0))</f>
        <v/>
      </c>
      <c r="EM265" s="38" t="str">
        <f>IF(ISBLANK('T1'!$C$261),"",SUM($EC$265:$EL$265))</f>
        <v/>
      </c>
      <c r="EN265" s="38" t="str">
        <f>IF(ISBLANK('T1'!$C$261),"",IF(ISERR($EM$265/$EM$5),"",$EM$265/$EM$5))</f>
        <v/>
      </c>
      <c r="EQ265" s="38" t="str">
        <f>IF(ISBLANK('T1'!$C$261),"",'T1'!$E$261*IF('T1'!$S$17="Y",1,0)+'T2'!$E$261*IF('T2'!$S$17="Y",1,0)+'T3'!$E$261*IF('T3'!$S$17="Y",1,0)+TA!$AR$261*IF(TA!$L$17="Y",1,0))</f>
        <v/>
      </c>
      <c r="ER265" s="38" t="str">
        <f>IF(ISBLANK('T1'!$C$261),"",'T1'!$F$261*IF('T1'!$T$17="Y",1,0)+'T2'!$F$261*IF('T2'!$T$17="Y",1,0)+'T3'!$F$261*IF('T3'!$T$17="Y",1,0)+TA!$AS$261*IF(TA!$M$17="Y",1,0))</f>
        <v/>
      </c>
      <c r="ES265" s="38" t="str">
        <f>IF(ISBLANK('T1'!$C$261),"",'T1'!$G$261*IF('T1'!$U$17="Y",1,0)+'T2'!$G$261*IF('T2'!$U$17="Y",1,0)+'T3'!$G$261*IF('T3'!$U$17="Y",1,0)+TA!$AT$261*IF(TA!$N$17="Y",1,0))</f>
        <v/>
      </c>
      <c r="ET265" s="38" t="str">
        <f>IF(ISBLANK('T1'!$C$261),"",'T1'!$H$261*IF('T1'!$V$17="Y",1,0)+'T2'!$H$261*IF('T2'!$V$17="Y",1,0)+'T3'!$H$261*IF('T3'!$V$17="Y",1,0))</f>
        <v/>
      </c>
      <c r="EU265" s="38" t="str">
        <f>IF(ISBLANK('T1'!$C$261),"",'T1'!$I$261*IF('T1'!$W$17="Y",1,0)+'T2'!$I$261*IF('T2'!$W$17="Y",1,0)+'T3'!$I$261*IF('T3'!$W$17="Y",1,0))</f>
        <v/>
      </c>
      <c r="EV265" s="38" t="str">
        <f>IF(ISBLANK('T1'!$C$261),"",'T1'!$J$261*IF('T1'!$X$17="Y",1,0)+'T2'!$J$261*IF('T2'!$X$17="Y",1,0)+'T3'!$J$261*IF('T3'!$X$17="Y",1,0))</f>
        <v/>
      </c>
      <c r="EW265" s="38" t="str">
        <f>IF(ISBLANK('T1'!$C$261),"",'T1'!$K$261*IF('T1'!$Y$17="Y",1,0)+'T2'!$K$261*IF('T2'!$Y$17="Y",1,0)+'T3'!$K$261*IF('T3'!$Y$17="Y",1,0))</f>
        <v/>
      </c>
      <c r="EX265" s="38" t="str">
        <f>IF(ISBLANK('T1'!$C$261),"",'T1'!$L$261*IF('T1'!$Z$17="Y",1,0)+'T2'!$L$261*IF('T2'!$Z$17="Y",1,0)+'T3'!$L$261*IF('T3'!$Z$17="Y",1,0))</f>
        <v/>
      </c>
      <c r="EY265" s="38" t="str">
        <f>IF(ISBLANK('T1'!$C$261),"",'T1'!$M$261*IF('T1'!$AA$17="Y",1,0)+'T2'!$M$261*IF('T2'!$AA$17="Y",1,0)+'T3'!$M$261*IF('T3'!$AA$17="Y",1,0))</f>
        <v/>
      </c>
      <c r="EZ265" s="38" t="str">
        <f>IF(ISBLANK('T1'!$C$261),"",'T1'!$M$261*IF('T1'!$AB$17="Y",1,0)+'T2'!$M$261*IF('T2'!$AB$17="Y",1,0)+'T3'!$M$261*IF('T3'!$AB$17="Y",1,0))</f>
        <v/>
      </c>
      <c r="FA265" s="38" t="str">
        <f>IF(ISBLANK('T1'!$C$261),"",SUM($EQ$265:$EZ$265))</f>
        <v/>
      </c>
      <c r="FB265" s="38" t="str">
        <f>IF(ISBLANK('T1'!$C$261),"",IF(ISERR($FA$265/$FA$5),"",$FA$265/$FA$5))</f>
        <v/>
      </c>
    </row>
    <row r="266" spans="20:158">
      <c r="T266" s="38" t="str">
        <f>IF(ISBLANK('T1'!$C$262),"",'T1'!$E$262*IF('T1'!$S$8="Y",1,0)+'T2'!$E$262*IF('T2'!$S$8="Y",1,0)+'T3'!$E$262*IF('T3'!$S$8="Y",1,0)+TA!$AR$262*IF(TA!$L$8="Y",1,0))</f>
        <v/>
      </c>
      <c r="U266" s="38" t="str">
        <f>IF(ISBLANK('T1'!$C$262),"",'T1'!$F$262*IF('T1'!$T$8="Y",1,0)+'T2'!$F$262*IF('T2'!$T$8="Y",1,0)+'T3'!$F$262*IF('T3'!$T$8="Y",1,0)+TA!$AS$262*IF(TA!$M$8="Y",1,0))</f>
        <v/>
      </c>
      <c r="V266" s="38" t="str">
        <f>IF(ISBLANK('T1'!$C$262),"",'T1'!$G$262*IF('T1'!$U$8="Y",1,0)+'T2'!$G$262*IF('T2'!$U$8="Y",1,0)+'T3'!$G$262*IF('T3'!$U$8="Y",1,0)+TA!$AT$262*IF(TA!$N$8="Y",1,0))</f>
        <v/>
      </c>
      <c r="W266" s="38" t="str">
        <f>IF(ISBLANK('T1'!$C$262),"",'T1'!$H$262*IF('T1'!$V$8="Y",1,0)+'T2'!$H$262*IF('T2'!$V$8="Y",1,0)+'T3'!$H$262*IF('T3'!$V$8="Y",1,0))</f>
        <v/>
      </c>
      <c r="X266" s="38" t="str">
        <f>IF(ISBLANK('T1'!$C$262),"",'T1'!$I$262*IF('T1'!$W$8="Y",1,0)+'T2'!$I$262*IF('T2'!$W$8="Y",1,0)+'T3'!$I$262*IF('T3'!$W$8="Y",1,0))</f>
        <v/>
      </c>
      <c r="Y266" s="38" t="str">
        <f>IF(ISBLANK('T1'!$C$262),"",'T1'!$J$262*IF('T1'!$X$8="Y",1,0)+'T2'!$J$262*IF('T2'!$X$8="Y",1,0)+'T3'!$J$262*IF('T3'!$X$8="Y",1,0))</f>
        <v/>
      </c>
      <c r="Z266" s="38" t="str">
        <f>IF(ISBLANK('T1'!$C$262),"",'T1'!$K$262*IF('T1'!$Y$8="Y",1,0)+'T2'!$K$262*IF('T2'!$Y$8="Y",1,0)+'T3'!$K$262*IF('T3'!$Y$8="Y",1,0))</f>
        <v/>
      </c>
      <c r="AA266" s="38" t="str">
        <f>IF(ISBLANK('T1'!$C$262),"",'T1'!$L$262*IF('T1'!$Z$8="Y",1,0)+'T2'!$L$262*IF('T2'!$Z$8="Y",1,0)+'T3'!$L$262*IF('T3'!$Z$8="Y",1,0))</f>
        <v/>
      </c>
      <c r="AB266" s="38" t="str">
        <f>IF(ISBLANK('T1'!$C$262),"",'T1'!$M$262*IF('T1'!$AA$8="Y",1,0)+'T2'!$M$262*IF('T2'!$AA$8="Y",1,0)+'T3'!$M$262*IF('T3'!$AA$8="Y",1,0))</f>
        <v/>
      </c>
      <c r="AC266" s="38" t="str">
        <f>IF(ISBLANK('T1'!$C$262),"",'T1'!$M$262*IF('T1'!$AB$8="Y",1,0)+'T2'!$M$262*IF('T2'!$AB$8="Y",1,0)+'T3'!$M$262*IF('T3'!$AB$8="Y",1,0))</f>
        <v/>
      </c>
      <c r="AD266" s="38" t="str">
        <f>IF(ISBLANK('T1'!$C$262),"",SUM($T$266:$AC$266))</f>
        <v/>
      </c>
      <c r="AE266" s="38" t="str">
        <f>IF(ISBLANK('T1'!$C$262),"",IF(ISERR($AD$266/$AD$5),"",$AD$266/$AD$5))</f>
        <v/>
      </c>
      <c r="AI266" s="38" t="str">
        <f>IF(ISBLANK('T1'!$C$262),"",'T1'!$E$262*IF('T1'!$S$9="Y",1,0)+'T2'!$E$262*IF('T2'!$S$9="Y",1,0)+'T3'!$E$262*IF('T3'!$S$9="Y",1,0)+TA!$AR$262*IF(TA!$L$9="Y",1,0))</f>
        <v/>
      </c>
      <c r="AJ266" s="38" t="str">
        <f>IF(ISBLANK('T1'!$C$262),"",'T1'!$F$262*IF('T1'!$T$9="Y",1,0)+'T2'!$F$262*IF('T2'!$T$9="Y",1,0)+'T3'!$F$262*IF('T3'!$T$9="Y",1,0)+TA!$AS$262*IF(TA!$M$9="Y",1,0))</f>
        <v/>
      </c>
      <c r="AK266" s="38" t="str">
        <f>IF(ISBLANK('T1'!$C$262),"",'T1'!$G$262*IF('T1'!$U$9="Y",1,0)+'T2'!$G$262*IF('T2'!$U$9="Y",1,0)+'T3'!$G$262*IF('T3'!$U$9="Y",1,0)+TA!$AT$262*IF(TA!$N$9="Y",1,0))</f>
        <v/>
      </c>
      <c r="AL266" s="38" t="str">
        <f>IF(ISBLANK('T1'!$C$262),"",'T1'!$H$262*IF('T1'!$V$9="Y",1,0)+'T2'!$H$262*IF('T2'!$V$9="Y",1,0)+'T3'!$H$262*IF('T3'!$V$9="Y",1,0))</f>
        <v/>
      </c>
      <c r="AM266" s="38" t="str">
        <f>IF(ISBLANK('T1'!$C$262),"",'T1'!$I$262*IF('T1'!$W$9="Y",1,0)+'T2'!$I$262*IF('T2'!$W$9="Y",1,0)+'T3'!$I$262*IF('T3'!$W$9="Y",1,0))</f>
        <v/>
      </c>
      <c r="AN266" s="38" t="str">
        <f>IF(ISBLANK('T1'!$C$262),"",'T1'!$J$262*IF('T1'!$X$9="Y",1,0)+'T2'!$J$262*IF('T2'!$X$9="Y",1,0)+'T3'!$J$262*IF('T3'!$X$9="Y",1,0))</f>
        <v/>
      </c>
      <c r="AO266" s="38" t="str">
        <f>IF(ISBLANK('T1'!$C$262),"",'T1'!$K$262*IF('T1'!$Y$9="Y",1,0)+'T2'!$K$262*IF('T2'!$Y$9="Y",1,0)+'T3'!$K$262*IF('T3'!$Y$9="Y",1,0))</f>
        <v/>
      </c>
      <c r="AP266" s="38" t="str">
        <f>IF(ISBLANK('T1'!$C$262),"",'T1'!$L$262*IF('T1'!$Z$9="Y",1,0)+'T2'!$L$262*IF('T2'!$Z$9="Y",1,0)+'T3'!$L$262*IF('T3'!$Z$9="Y",1,0))</f>
        <v/>
      </c>
      <c r="AQ266" s="38" t="str">
        <f>IF(ISBLANK('T1'!$C$262),"",'T1'!$M$262*IF('T1'!$AA$9="Y",1,0)+'T2'!$M$262*IF('T2'!$AA$9="Y",1,0)+'T3'!$M$262*IF('T3'!$AA$9="Y",1,0))</f>
        <v/>
      </c>
      <c r="AR266" s="38" t="str">
        <f>IF(ISBLANK('T1'!$C$262),"",'T1'!$M$262*IF('T1'!$AB$9="Y",1,0)+'T2'!$M$262*IF('T2'!$AB$9="Y",1,0)+'T3'!$M$262*IF('T3'!$AB$9="Y",1,0))</f>
        <v/>
      </c>
      <c r="AS266" s="38" t="str">
        <f>IF(ISBLANK('T1'!$C$262),"",SUM($AI$266:$AR$266))</f>
        <v/>
      </c>
      <c r="AT266" s="38" t="str">
        <f>IF(ISBLANK('T1'!$C$262),"",IF(ISERR($AS$266/$AS$5),"",$AS$266/$AS$5))</f>
        <v/>
      </c>
      <c r="AW266" s="38" t="str">
        <f>IF(ISBLANK('T1'!$C$262),"",'T1'!$E$262*IF('T1'!$S$10="Y",1,0)+'T2'!$E$262*IF('T2'!$S$10="Y",1,0)+'T3'!$E$262*IF('T3'!$S$10="Y",1,0)+TA!$AR$262*IF(TA!$L$10="Y",1,0))</f>
        <v/>
      </c>
      <c r="AX266" s="38" t="str">
        <f>IF(ISBLANK('T1'!$C$262),"",'T1'!$F$262*IF('T1'!$T$10="Y",1,0)+'T2'!$F$262*IF('T2'!$T$10="Y",1,0)+'T3'!$F$262*IF('T3'!$T$10="Y",1,0)+TA!$AS$262*IF(TA!$M$10="Y",1,0))</f>
        <v/>
      </c>
      <c r="AY266" s="38" t="str">
        <f>IF(ISBLANK('T1'!$C$262),"",'T1'!$G$262*IF('T1'!$U$10="Y",1,0)+'T2'!$G$262*IF('T2'!$U$10="Y",1,0)+'T3'!$G$262*IF('T3'!$U$10="Y",1,0)+TA!$AT$262*IF(TA!$N$10="Y",1,0))</f>
        <v/>
      </c>
      <c r="AZ266" s="38" t="str">
        <f>IF(ISBLANK('T1'!$C$262),"",'T1'!$H$262*IF('T1'!$V$10="Y",1,0)+'T2'!$H$262*IF('T2'!$V$10="Y",1,0)+'T3'!$H$262*IF('T3'!$V$10="Y",1,0))</f>
        <v/>
      </c>
      <c r="BA266" s="38" t="str">
        <f>IF(ISBLANK('T1'!$C$262),"",'T1'!$I$262*IF('T1'!$W$10="Y",1,0)+'T2'!$I$262*IF('T2'!$W$10="Y",1,0)+'T3'!$I$262*IF('T3'!$W$10="Y",1,0))</f>
        <v/>
      </c>
      <c r="BB266" s="38" t="str">
        <f>IF(ISBLANK('T1'!$C$262),"",'T1'!$J$262*IF('T1'!$X$10="Y",1,0)+'T2'!$J$262*IF('T2'!$X$10="Y",1,0)+'T3'!$J$262*IF('T3'!$X$10="Y",1,0))</f>
        <v/>
      </c>
      <c r="BC266" s="38" t="str">
        <f>IF(ISBLANK('T1'!$C$262),"",'T1'!$K$262*IF('T1'!$Y$10="Y",1,0)+'T2'!$K$262*IF('T2'!$Y$10="Y",1,0)+'T3'!$K$262*IF('T3'!$Y$10="Y",1,0))</f>
        <v/>
      </c>
      <c r="BD266" s="38" t="str">
        <f>IF(ISBLANK('T1'!$C$262),"",'T1'!$L$262*IF('T1'!$Z$10="Y",1,0)+'T2'!$L$262*IF('T2'!$Z$10="Y",1,0)+'T3'!$L$262*IF('T3'!$Z$10="Y",1,0))</f>
        <v/>
      </c>
      <c r="BE266" s="38" t="str">
        <f>IF(ISBLANK('T1'!$C$262),"",'T1'!$M$262*IF('T1'!$AA$10="Y",1,0)+'T2'!$M$262*IF('T2'!$AA$10="Y",1,0)+'T3'!$M$262*IF('T3'!$AA$10="Y",1,0))</f>
        <v/>
      </c>
      <c r="BF266" s="38" t="str">
        <f>IF(ISBLANK('T1'!$C$262),"",'T1'!$M$262*IF('T1'!$AB$10="Y",1,0)+'T2'!$M$262*IF('T2'!$AB$10="Y",1,0)+'T3'!$M$262*IF('T3'!$AB$10="Y",1,0))</f>
        <v/>
      </c>
      <c r="BG266" s="38" t="str">
        <f>IF(ISBLANK('T1'!$C$262),"",SUM($AW$266:$BF$266))</f>
        <v/>
      </c>
      <c r="BH266" s="38" t="str">
        <f>IF(ISBLANK('T1'!$C$262),"",IF(ISERR($BG$266/$BG$5),"",$BG$266/$BG$5))</f>
        <v/>
      </c>
      <c r="BK266" s="38" t="str">
        <f>IF(ISBLANK('T1'!$C$262),"",'T1'!$E$262*IF('T1'!$S$11="Y",1,0)+'T2'!$E$262*IF('T2'!$S$11="Y",1,0)+'T3'!$E$262*IF('T3'!$S$11="Y",1,0)+TA!$AR$262*IF(TA!$L$11="Y",1,0))</f>
        <v/>
      </c>
      <c r="BL266" s="38" t="str">
        <f>IF(ISBLANK('T1'!$C$262),"",'T1'!$F$262*IF('T1'!$T$11="Y",1,0)+'T2'!$F$262*IF('T2'!$T$11="Y",1,0)+'T3'!$F$262*IF('T3'!$T$11="Y",1,0)+TA!$AS$262*IF(TA!$M$11="Y",1,0))</f>
        <v/>
      </c>
      <c r="BM266" s="38" t="str">
        <f>IF(ISBLANK('T1'!$C$262),"",'T1'!$G$262*IF('T1'!$U$11="Y",1,0)+'T2'!$G$262*IF('T2'!$U$11="Y",1,0)+'T3'!$G$262*IF('T3'!$U$11="Y",1,0)+TA!$AT$262*IF(TA!$N$11="Y",1,0))</f>
        <v/>
      </c>
      <c r="BN266" s="38" t="str">
        <f>IF(ISBLANK('T1'!$C$262),"",'T1'!$H$262*IF('T1'!$V$11="Y",1,0)+'T2'!$H$262*IF('T2'!$V$11="Y",1,0)+'T3'!$H$262*IF('T3'!$V$11="Y",1,0))</f>
        <v/>
      </c>
      <c r="BO266" s="38" t="str">
        <f>IF(ISBLANK('T1'!$C$262),"",'T1'!$I$262*IF('T1'!$W$11="Y",1,0)+'T2'!$I$262*IF('T2'!$W$11="Y",1,0)+'T3'!$I$262*IF('T3'!$W$11="Y",1,0))</f>
        <v/>
      </c>
      <c r="BP266" s="38" t="str">
        <f>IF(ISBLANK('T1'!$C$262),"",'T1'!$J$262*IF('T1'!$X$11="Y",1,0)+'T2'!$J$262*IF('T2'!$X$11="Y",1,0)+'T3'!$J$262*IF('T3'!$X$11="Y",1,0))</f>
        <v/>
      </c>
      <c r="BQ266" s="38" t="str">
        <f>IF(ISBLANK('T1'!$C$262),"",'T1'!$K$262*IF('T1'!$Y$11="Y",1,0)+'T2'!$K$262*IF('T2'!$Y$11="Y",1,0)+'T3'!$K$262*IF('T3'!$Y$11="Y",1,0))</f>
        <v/>
      </c>
      <c r="BR266" s="38" t="str">
        <f>IF(ISBLANK('T1'!$C$262),"",'T1'!$L$262*IF('T1'!$Z$11="Y",1,0)+'T2'!$L$262*IF('T2'!$Z$11="Y",1,0)+'T3'!$L$262*IF('T3'!$Z$11="Y",1,0))</f>
        <v/>
      </c>
      <c r="BS266" s="38" t="str">
        <f>IF(ISBLANK('T1'!$C$262),"",'T1'!$M$262*IF('T1'!$AA$11="Y",1,0)+'T2'!$M$262*IF('T2'!$AA$11="Y",1,0)+'T3'!$M$262*IF('T3'!$AA$11="Y",1,0))</f>
        <v/>
      </c>
      <c r="BT266" s="38" t="str">
        <f>IF(ISBLANK('T1'!$C$262),"",'T1'!$M$262*IF('T1'!$AB$11="Y",1,0)+'T2'!$M$262*IF('T2'!$AB$11="Y",1,0)+'T3'!$M$262*IF('T3'!$AB$11="Y",1,0))</f>
        <v/>
      </c>
      <c r="BU266" s="38" t="str">
        <f>IF(ISBLANK('T1'!$C$262),"",SUM($BK$266:$BT$266))</f>
        <v/>
      </c>
      <c r="BV266" s="38" t="str">
        <f>IF(ISBLANK('T1'!$C$262),"",IF(ISERR($BU$266/$BU$5),"",$BU$266/$BU$5))</f>
        <v/>
      </c>
      <c r="BY266" s="38" t="str">
        <f>IF(ISBLANK('T1'!$C$262),"",'T1'!$E$262*IF('T1'!$S$12="Y",1,0)+'T2'!$E$262*IF('T2'!$S$12="Y",1,0)+'T3'!$E$262*IF('T3'!$S$12="Y",1,0)+TA!$AR$262*IF(TA!$L$12="Y",1,0))</f>
        <v/>
      </c>
      <c r="BZ266" s="38" t="str">
        <f>IF(ISBLANK('T1'!$C$262),"",'T1'!$F$262*IF('T1'!$T$12="Y",1,0)+'T2'!$F$262*IF('T2'!$T$12="Y",1,0)+'T3'!$F$262*IF('T3'!$T$12="Y",1,0)+TA!$AS$262*IF(TA!$M$12="Y",1,0))</f>
        <v/>
      </c>
      <c r="CA266" s="38" t="str">
        <f>IF(ISBLANK('T1'!$C$262),"",'T1'!$G$262*IF('T1'!$U$12="Y",1,0)+'T2'!$G$262*IF('T2'!$U$12="Y",1,0)+'T3'!$G$262*IF('T3'!$U$12="Y",1,0)+TA!$AT$262*IF(TA!$N$12="Y",1,0))</f>
        <v/>
      </c>
      <c r="CB266" s="38" t="str">
        <f>IF(ISBLANK('T1'!$C$262),"",'T1'!$H$262*IF('T1'!$V$12="Y",1,0)+'T2'!$H$262*IF('T2'!$V$12="Y",1,0)+'T3'!$H$262*IF('T3'!$V$12="Y",1,0))</f>
        <v/>
      </c>
      <c r="CC266" s="38" t="str">
        <f>IF(ISBLANK('T1'!$C$262),"",'T1'!$I$262*IF('T1'!$W$12="Y",1,0)+'T2'!$I$262*IF('T2'!$W$12="Y",1,0)+'T3'!$I$262*IF('T3'!$W$12="Y",1,0))</f>
        <v/>
      </c>
      <c r="CD266" s="38" t="str">
        <f>IF(ISBLANK('T1'!$C$262),"",'T1'!$J$262*IF('T1'!$X$12="Y",1,0)+'T2'!$J$262*IF('T2'!$X$12="Y",1,0)+'T3'!$J$262*IF('T3'!$X$12="Y",1,0))</f>
        <v/>
      </c>
      <c r="CE266" s="38" t="str">
        <f>IF(ISBLANK('T1'!$C$262),"",'T1'!$K$262*IF('T1'!$Y$12="Y",1,0)+'T2'!$K$262*IF('T2'!$Y$12="Y",1,0)+'T3'!$K$262*IF('T3'!$Y$12="Y",1,0))</f>
        <v/>
      </c>
      <c r="CF266" s="38" t="str">
        <f>IF(ISBLANK('T1'!$C$262),"",'T1'!$L$262*IF('T1'!$Z$12="Y",1,0)+'T2'!$L$262*IF('T2'!$Z$12="Y",1,0)+'T3'!$L$262*IF('T3'!$Z$12="Y",1,0))</f>
        <v/>
      </c>
      <c r="CG266" s="38" t="str">
        <f>IF(ISBLANK('T1'!$C$262),"",'T1'!$M$262*IF('T1'!$AA$12="Y",1,0)+'T2'!$M$262*IF('T2'!$AA$12="Y",1,0)+'T3'!$M$262*IF('T3'!$AA$12="Y",1,0))</f>
        <v/>
      </c>
      <c r="CH266" s="38" t="str">
        <f>IF(ISBLANK('T1'!$C$262),"",'T1'!$M$262*IF('T1'!$AB$12="Y",1,0)+'T2'!$M$262*IF('T2'!$AB$12="Y",1,0)+'T3'!$M$262*IF('T3'!$AB$12="Y",1,0))</f>
        <v/>
      </c>
      <c r="CI266" s="38" t="str">
        <f>IF(ISBLANK('T1'!$C$262),"",SUM($BY$266:$CH$266))</f>
        <v/>
      </c>
      <c r="CJ266" s="38" t="str">
        <f>IF(ISBLANK('T1'!$C$262),"",IF(ISERR($CI$266/$CI$5),"",$CI$266/$CI$5))</f>
        <v/>
      </c>
      <c r="CM266" s="38" t="str">
        <f>IF(ISBLANK('T1'!$C$262),"",'T1'!$E$262*IF('T1'!$S$13="Y",1,0)+'T2'!$E$262*IF('T2'!$S$13="Y",1,0)+'T3'!$E$262*IF('T3'!$S$13="Y",1,0)+TA!$AR$262*IF(TA!$L$13="Y",1,0))</f>
        <v/>
      </c>
      <c r="CN266" s="38" t="str">
        <f>IF(ISBLANK('T1'!$C$262),"",'T1'!$F$262*IF('T1'!$T$13="Y",1,0)+'T2'!$F$262*IF('T2'!$T$13="Y",1,0)+'T3'!$F$262*IF('T3'!$T$13="Y",1,0)+TA!$AS$262*IF(TA!$M$13="Y",1,0))</f>
        <v/>
      </c>
      <c r="CO266" s="38" t="str">
        <f>IF(ISBLANK('T1'!$C$262),"",'T1'!$G$262*IF('T1'!$U$13="Y",1,0)+'T2'!$G$262*IF('T2'!$U$13="Y",1,0)+'T3'!$G$262*IF('T3'!$U$13="Y",1,0)+TA!$AT$262*IF(TA!$N$13="Y",1,0))</f>
        <v/>
      </c>
      <c r="CP266" s="38" t="str">
        <f>IF(ISBLANK('T1'!$C$262),"",'T1'!$H$262*IF('T1'!$V$13="Y",1,0)+'T2'!$H$262*IF('T2'!$V$13="Y",1,0)+'T3'!$H$262*IF('T3'!$V$13="Y",1,0))</f>
        <v/>
      </c>
      <c r="CQ266" s="38" t="str">
        <f>IF(ISBLANK('T1'!$C$262),"",'T1'!$I$262*IF('T1'!$W$13="Y",1,0)+'T2'!$I$262*IF('T2'!$W$13="Y",1,0)+'T3'!$I$262*IF('T3'!$W$13="Y",1,0))</f>
        <v/>
      </c>
      <c r="CR266" s="38" t="str">
        <f>IF(ISBLANK('T1'!$C$262),"",'T1'!$J$262*IF('T1'!$X$13="Y",1,0)+'T2'!$J$262*IF('T2'!$X$13="Y",1,0)+'T3'!$J$262*IF('T3'!$X$13="Y",1,0))</f>
        <v/>
      </c>
      <c r="CS266" s="38" t="str">
        <f>IF(ISBLANK('T1'!$C$262),"",'T1'!$K$262*IF('T1'!$Y$13="Y",1,0)+'T2'!$K$262*IF('T2'!$Y$13="Y",1,0)+'T3'!$K$262*IF('T3'!$Y$13="Y",1,0))</f>
        <v/>
      </c>
      <c r="CT266" s="38" t="str">
        <f>IF(ISBLANK('T1'!$C$262),"",'T1'!$L$262*IF('T1'!$Z$13="Y",1,0)+'T2'!$L$262*IF('T2'!$Z$13="Y",1,0)+'T3'!$L$262*IF('T3'!$Z$13="Y",1,0))</f>
        <v/>
      </c>
      <c r="CU266" s="38" t="str">
        <f>IF(ISBLANK('T1'!$C$262),"",'T1'!$M$262*IF('T1'!$AA$13="Y",1,0)+'T2'!$M$262*IF('T2'!$AA$13="Y",1,0)+'T3'!$M$262*IF('T3'!$AA$13="Y",1,0))</f>
        <v/>
      </c>
      <c r="CV266" s="38" t="str">
        <f>IF(ISBLANK('T1'!$C$262),"",'T1'!$M$262*IF('T1'!$AB$13="Y",1,0)+'T2'!$M$262*IF('T2'!$AB$13="Y",1,0)+'T3'!$M$262*IF('T3'!$AB$13="Y",1,0))</f>
        <v/>
      </c>
      <c r="CW266" s="38" t="str">
        <f>IF(ISBLANK('T1'!$C$262),"",SUM($CM$266:$CV$266))</f>
        <v/>
      </c>
      <c r="CX266" s="38" t="str">
        <f>IF(ISBLANK('T1'!$C$262),"",IF(ISERR($CW$266/$CW$5),"",$CW$266/$CW$5))</f>
        <v/>
      </c>
      <c r="DA266" s="38" t="str">
        <f>IF(ISBLANK('T1'!$C$262),"",'T1'!$E$262*IF('T1'!$S$14="Y",1,0)+'T2'!$E$262*IF('T2'!$S$14="Y",1,0)+'T3'!$E$262*IF('T3'!$S$14="Y",1,0)+TA!$AR$262*IF(TA!$L$14="Y",1,0))</f>
        <v/>
      </c>
      <c r="DB266" s="38" t="str">
        <f>IF(ISBLANK('T1'!$C$262),"",'T1'!$F$262*IF('T1'!$T$14="Y",1,0)+'T2'!$F$262*IF('T2'!$T$14="Y",1,0)+'T3'!$F$262*IF('T3'!$T$14="Y",1,0)+TA!$AS$262*IF(TA!$M$14="Y",1,0))</f>
        <v/>
      </c>
      <c r="DC266" s="38" t="str">
        <f>IF(ISBLANK('T1'!$C$262),"",'T1'!$G$262*IF('T1'!$U$14="Y",1,0)+'T2'!$G$262*IF('T2'!$U$14="Y",1,0)+'T3'!$G$262*IF('T3'!$U$14="Y",1,0)+TA!$AT$262*IF(TA!$N$14="Y",1,0))</f>
        <v/>
      </c>
      <c r="DD266" s="38" t="str">
        <f>IF(ISBLANK('T1'!$C$262),"",'T1'!$H$262*IF('T1'!$V$14="Y",1,0)+'T2'!$H$262*IF('T2'!$V$14="Y",1,0)+'T3'!$H$262*IF('T3'!$V$14="Y",1,0))</f>
        <v/>
      </c>
      <c r="DE266" s="38" t="str">
        <f>IF(ISBLANK('T1'!$C$262),"",'T1'!$I$262*IF('T1'!$W$14="Y",1,0)+'T2'!$I$262*IF('T2'!$W$14="Y",1,0)+'T3'!$I$262*IF('T3'!$W$14="Y",1,0))</f>
        <v/>
      </c>
      <c r="DF266" s="38" t="str">
        <f>IF(ISBLANK('T1'!$C$262),"",'T1'!$J$262*IF('T1'!$X$14="Y",1,0)+'T2'!$J$262*IF('T2'!$X$14="Y",1,0)+'T3'!$J$262*IF('T3'!$X$14="Y",1,0))</f>
        <v/>
      </c>
      <c r="DG266" s="38" t="str">
        <f>IF(ISBLANK('T1'!$C$262),"",'T1'!$K$262*IF('T1'!$Y$14="Y",1,0)+'T2'!$K$262*IF('T2'!$Y$14="Y",1,0)+'T3'!$K$262*IF('T3'!$Y$14="Y",1,0))</f>
        <v/>
      </c>
      <c r="DH266" s="38" t="str">
        <f>IF(ISBLANK('T1'!$C$262),"",'T1'!$L$262*IF('T1'!$Z$14="Y",1,0)+'T2'!$L$262*IF('T2'!$Z$14="Y",1,0)+'T3'!$L$262*IF('T3'!$Z$14="Y",1,0))</f>
        <v/>
      </c>
      <c r="DI266" s="38" t="str">
        <f>IF(ISBLANK('T1'!$C$262),"",'T1'!$M$262*IF('T1'!$AA$14="Y",1,0)+'T2'!$M$262*IF('T2'!$AA$14="Y",1,0)+'T3'!$M$262*IF('T3'!$AA$14="Y",1,0))</f>
        <v/>
      </c>
      <c r="DJ266" s="38" t="str">
        <f>IF(ISBLANK('T1'!$C$262),"",'T1'!$M$262*IF('T1'!$AB$14="Y",1,0)+'T2'!$M$262*IF('T2'!$AB$14="Y",1,0)+'T3'!$M$262*IF('T3'!$AB$14="Y",1,0))</f>
        <v/>
      </c>
      <c r="DK266" s="38" t="str">
        <f>IF(ISBLANK('T1'!$C$262),"",SUM($DA$266:$DJ$266))</f>
        <v/>
      </c>
      <c r="DL266" s="38" t="str">
        <f>IF(ISBLANK('T1'!$C$262),"",IF(ISERR($DK$266/$DK$5),"",$DK$266/$DK$5))</f>
        <v/>
      </c>
      <c r="DO266" s="38" t="str">
        <f>IF(ISBLANK('T1'!$C$262),"",'T1'!$E$262*IF('T1'!$S$15="Y",1,0)+'T2'!$E$262*IF('T2'!$S$15="Y",1,0)+'T3'!$E$262*IF('T3'!$S$15="Y",1,0)+TA!$AR$262*IF(TA!$L$15="Y",1,0))</f>
        <v/>
      </c>
      <c r="DP266" s="38" t="str">
        <f>IF(ISBLANK('T1'!$C$262),"",'T1'!$F$262*IF('T1'!$T$15="Y",1,0)+'T2'!$F$262*IF('T2'!$T$15="Y",1,0)+'T3'!$F$262*IF('T3'!$T$15="Y",1,0)+TA!$AS$262*IF(TA!$M$15="Y",1,0))</f>
        <v/>
      </c>
      <c r="DQ266" s="38" t="str">
        <f>IF(ISBLANK('T1'!$C$262),"",'T1'!$G$262*IF('T1'!$U$15="Y",1,0)+'T2'!$G$262*IF('T2'!$U$15="Y",1,0)+'T3'!$G$262*IF('T3'!$U$15="Y",1,0)+TA!$AT$262*IF(TA!$N$15="Y",1,0))</f>
        <v/>
      </c>
      <c r="DR266" s="38" t="str">
        <f>IF(ISBLANK('T1'!$C$262),"",'T1'!$H$262*IF('T1'!$V$15="Y",1,0)+'T2'!$H$262*IF('T2'!$V$15="Y",1,0)+'T3'!$H$262*IF('T3'!$V$15="Y",1,0))</f>
        <v/>
      </c>
      <c r="DS266" s="38" t="str">
        <f>IF(ISBLANK('T1'!$C$262),"",'T1'!$I$262*IF('T1'!$W$15="Y",1,0)+'T2'!$I$262*IF('T2'!$W$15="Y",1,0)+'T3'!$I$262*IF('T3'!$W$15="Y",1,0))</f>
        <v/>
      </c>
      <c r="DT266" s="38" t="str">
        <f>IF(ISBLANK('T1'!$C$262),"",'T1'!$J$262*IF('T1'!$X$15="Y",1,0)+'T2'!$J$262*IF('T2'!$X$15="Y",1,0)+'T3'!$J$262*IF('T3'!$X$15="Y",1,0))</f>
        <v/>
      </c>
      <c r="DU266" s="38" t="str">
        <f>IF(ISBLANK('T1'!$C$262),"",'T1'!$K$262*IF('T1'!$Y$15="Y",1,0)+'T2'!$K$262*IF('T2'!$Y$15="Y",1,0)+'T3'!$K$262*IF('T3'!$Y$15="Y",1,0))</f>
        <v/>
      </c>
      <c r="DV266" s="38" t="str">
        <f>IF(ISBLANK('T1'!$C$262),"",'T1'!$L$262*IF('T1'!$Z$15="Y",1,0)+'T2'!$L$262*IF('T2'!$Z$15="Y",1,0)+'T3'!$L$262*IF('T3'!$Z$15="Y",1,0))</f>
        <v/>
      </c>
      <c r="DW266" s="38" t="str">
        <f>IF(ISBLANK('T1'!$C$262),"",'T1'!$M$262*IF('T1'!$AA$15="Y",1,0)+'T2'!$M$262*IF('T2'!$AA$15="Y",1,0)+'T3'!$M$262*IF('T3'!$AA$15="Y",1,0))</f>
        <v/>
      </c>
      <c r="DX266" s="38" t="str">
        <f>IF(ISBLANK('T1'!$C$262),"",'T1'!$M$262*IF('T1'!$AB$15="Y",1,0)+'T2'!$M$262*IF('T2'!$AB$15="Y",1,0)+'T3'!$M$262*IF('T3'!$AB$15="Y",1,0))</f>
        <v/>
      </c>
      <c r="DY266" s="38" t="str">
        <f>IF(ISBLANK('T1'!$C$262),"",SUM($DO$266:$DX$266))</f>
        <v/>
      </c>
      <c r="DZ266" s="38" t="str">
        <f>IF(ISBLANK('T1'!$C$262),"",IF(ISERR($DY$266/$DY$5),"",$DY$266/$DY$5))</f>
        <v/>
      </c>
      <c r="EC266" s="38" t="str">
        <f>IF(ISBLANK('T1'!$C$262),"",'T1'!$E$262*IF('T1'!$S$16="Y",1,0)+'T2'!$E$262*IF('T2'!$S$16="Y",1,0)+'T3'!$E$262*IF('T3'!$S$16="Y",1,0)+TA!$AR$262*IF(TA!$L$16="Y",1,0))</f>
        <v/>
      </c>
      <c r="ED266" s="38" t="str">
        <f>IF(ISBLANK('T1'!$C$262),"",'T1'!$F$262*IF('T1'!$T$16="Y",1,0)+'T2'!$F$262*IF('T2'!$T$16="Y",1,0)+'T3'!$F$262*IF('T3'!$T$16="Y",1,0)+TA!$AS$262*IF(TA!$M$16="Y",1,0))</f>
        <v/>
      </c>
      <c r="EE266" s="38" t="str">
        <f>IF(ISBLANK('T1'!$C$262),"",'T1'!$G$262*IF('T1'!$U$16="Y",1,0)+'T2'!$G$262*IF('T2'!$U$16="Y",1,0)+'T3'!$G$262*IF('T3'!$U$16="Y",1,0)+TA!$AT$262*IF(TA!$N$16="Y",1,0))</f>
        <v/>
      </c>
      <c r="EF266" s="38" t="str">
        <f>IF(ISBLANK('T1'!$C$262),"",'T1'!$H$262*IF('T1'!$V$16="Y",1,0)+'T2'!$H$262*IF('T2'!$V$16="Y",1,0)+'T3'!$H$262*IF('T3'!$V$16="Y",1,0))</f>
        <v/>
      </c>
      <c r="EG266" s="38" t="str">
        <f>IF(ISBLANK('T1'!$C$262),"",'T1'!$I$262*IF('T1'!$W$16="Y",1,0)+'T2'!$I$262*IF('T2'!$W$16="Y",1,0)+'T3'!$I$262*IF('T3'!$W$16="Y",1,0))</f>
        <v/>
      </c>
      <c r="EH266" s="38" t="str">
        <f>IF(ISBLANK('T1'!$C$262),"",'T1'!$J$262*IF('T1'!$X$16="Y",1,0)+'T2'!$J$262*IF('T2'!$X$16="Y",1,0)+'T3'!$J$262*IF('T3'!$X$16="Y",1,0))</f>
        <v/>
      </c>
      <c r="EI266" s="38" t="str">
        <f>IF(ISBLANK('T1'!$C$262),"",'T1'!$K$262*IF('T1'!$Y$16="Y",1,0)+'T2'!$K$262*IF('T2'!$Y$16="Y",1,0)+'T3'!$K$262*IF('T3'!$Y$16="Y",1,0))</f>
        <v/>
      </c>
      <c r="EJ266" s="38" t="str">
        <f>IF(ISBLANK('T1'!$C$262),"",'T1'!$L$262*IF('T1'!$Z$16="Y",1,0)+'T2'!$L$262*IF('T2'!$Z$16="Y",1,0)+'T3'!$L$262*IF('T3'!$Z$16="Y",1,0))</f>
        <v/>
      </c>
      <c r="EK266" s="38" t="str">
        <f>IF(ISBLANK('T1'!$C$262),"",'T1'!$M$262*IF('T1'!$AA$16="Y",1,0)+'T2'!$M$262*IF('T2'!$AA$16="Y",1,0)+'T3'!$M$262*IF('T3'!$AA$16="Y",1,0))</f>
        <v/>
      </c>
      <c r="EL266" s="38" t="str">
        <f>IF(ISBLANK('T1'!$C$262),"",'T1'!$M$262*IF('T1'!$AB$16="Y",1,0)+'T2'!$M$262*IF('T2'!$AB$16="Y",1,0)+'T3'!$M$262*IF('T3'!$AB$16="Y",1,0))</f>
        <v/>
      </c>
      <c r="EM266" s="38" t="str">
        <f>IF(ISBLANK('T1'!$C$262),"",SUM($EC$266:$EL$266))</f>
        <v/>
      </c>
      <c r="EN266" s="38" t="str">
        <f>IF(ISBLANK('T1'!$C$262),"",IF(ISERR($EM$266/$EM$5),"",$EM$266/$EM$5))</f>
        <v/>
      </c>
      <c r="EQ266" s="38" t="str">
        <f>IF(ISBLANK('T1'!$C$262),"",'T1'!$E$262*IF('T1'!$S$17="Y",1,0)+'T2'!$E$262*IF('T2'!$S$17="Y",1,0)+'T3'!$E$262*IF('T3'!$S$17="Y",1,0)+TA!$AR$262*IF(TA!$L$17="Y",1,0))</f>
        <v/>
      </c>
      <c r="ER266" s="38" t="str">
        <f>IF(ISBLANK('T1'!$C$262),"",'T1'!$F$262*IF('T1'!$T$17="Y",1,0)+'T2'!$F$262*IF('T2'!$T$17="Y",1,0)+'T3'!$F$262*IF('T3'!$T$17="Y",1,0)+TA!$AS$262*IF(TA!$M$17="Y",1,0))</f>
        <v/>
      </c>
      <c r="ES266" s="38" t="str">
        <f>IF(ISBLANK('T1'!$C$262),"",'T1'!$G$262*IF('T1'!$U$17="Y",1,0)+'T2'!$G$262*IF('T2'!$U$17="Y",1,0)+'T3'!$G$262*IF('T3'!$U$17="Y",1,0)+TA!$AT$262*IF(TA!$N$17="Y",1,0))</f>
        <v/>
      </c>
      <c r="ET266" s="38" t="str">
        <f>IF(ISBLANK('T1'!$C$262),"",'T1'!$H$262*IF('T1'!$V$17="Y",1,0)+'T2'!$H$262*IF('T2'!$V$17="Y",1,0)+'T3'!$H$262*IF('T3'!$V$17="Y",1,0))</f>
        <v/>
      </c>
      <c r="EU266" s="38" t="str">
        <f>IF(ISBLANK('T1'!$C$262),"",'T1'!$I$262*IF('T1'!$W$17="Y",1,0)+'T2'!$I$262*IF('T2'!$W$17="Y",1,0)+'T3'!$I$262*IF('T3'!$W$17="Y",1,0))</f>
        <v/>
      </c>
      <c r="EV266" s="38" t="str">
        <f>IF(ISBLANK('T1'!$C$262),"",'T1'!$J$262*IF('T1'!$X$17="Y",1,0)+'T2'!$J$262*IF('T2'!$X$17="Y",1,0)+'T3'!$J$262*IF('T3'!$X$17="Y",1,0))</f>
        <v/>
      </c>
      <c r="EW266" s="38" t="str">
        <f>IF(ISBLANK('T1'!$C$262),"",'T1'!$K$262*IF('T1'!$Y$17="Y",1,0)+'T2'!$K$262*IF('T2'!$Y$17="Y",1,0)+'T3'!$K$262*IF('T3'!$Y$17="Y",1,0))</f>
        <v/>
      </c>
      <c r="EX266" s="38" t="str">
        <f>IF(ISBLANK('T1'!$C$262),"",'T1'!$L$262*IF('T1'!$Z$17="Y",1,0)+'T2'!$L$262*IF('T2'!$Z$17="Y",1,0)+'T3'!$L$262*IF('T3'!$Z$17="Y",1,0))</f>
        <v/>
      </c>
      <c r="EY266" s="38" t="str">
        <f>IF(ISBLANK('T1'!$C$262),"",'T1'!$M$262*IF('T1'!$AA$17="Y",1,0)+'T2'!$M$262*IF('T2'!$AA$17="Y",1,0)+'T3'!$M$262*IF('T3'!$AA$17="Y",1,0))</f>
        <v/>
      </c>
      <c r="EZ266" s="38" t="str">
        <f>IF(ISBLANK('T1'!$C$262),"",'T1'!$M$262*IF('T1'!$AB$17="Y",1,0)+'T2'!$M$262*IF('T2'!$AB$17="Y",1,0)+'T3'!$M$262*IF('T3'!$AB$17="Y",1,0))</f>
        <v/>
      </c>
      <c r="FA266" s="38" t="str">
        <f>IF(ISBLANK('T1'!$C$262),"",SUM($EQ$266:$EZ$266))</f>
        <v/>
      </c>
      <c r="FB266" s="38" t="str">
        <f>IF(ISBLANK('T1'!$C$262),"",IF(ISERR($FA$266/$FA$5),"",$FA$266/$FA$5))</f>
        <v/>
      </c>
    </row>
    <row r="267" spans="20:158">
      <c r="T267" s="38" t="str">
        <f>IF(ISBLANK('T1'!$C$263),"",'T1'!$E$263*IF('T1'!$S$8="Y",1,0)+'T2'!$E$263*IF('T2'!$S$8="Y",1,0)+'T3'!$E$263*IF('T3'!$S$8="Y",1,0)+TA!$AR$263*IF(TA!$L$8="Y",1,0))</f>
        <v/>
      </c>
      <c r="U267" s="38" t="str">
        <f>IF(ISBLANK('T1'!$C$263),"",'T1'!$F$263*IF('T1'!$T$8="Y",1,0)+'T2'!$F$263*IF('T2'!$T$8="Y",1,0)+'T3'!$F$263*IF('T3'!$T$8="Y",1,0)+TA!$AS$263*IF(TA!$M$8="Y",1,0))</f>
        <v/>
      </c>
      <c r="V267" s="38" t="str">
        <f>IF(ISBLANK('T1'!$C$263),"",'T1'!$G$263*IF('T1'!$U$8="Y",1,0)+'T2'!$G$263*IF('T2'!$U$8="Y",1,0)+'T3'!$G$263*IF('T3'!$U$8="Y",1,0)+TA!$AT$263*IF(TA!$N$8="Y",1,0))</f>
        <v/>
      </c>
      <c r="W267" s="38" t="str">
        <f>IF(ISBLANK('T1'!$C$263),"",'T1'!$H$263*IF('T1'!$V$8="Y",1,0)+'T2'!$H$263*IF('T2'!$V$8="Y",1,0)+'T3'!$H$263*IF('T3'!$V$8="Y",1,0))</f>
        <v/>
      </c>
      <c r="X267" s="38" t="str">
        <f>IF(ISBLANK('T1'!$C$263),"",'T1'!$I$263*IF('T1'!$W$8="Y",1,0)+'T2'!$I$263*IF('T2'!$W$8="Y",1,0)+'T3'!$I$263*IF('T3'!$W$8="Y",1,0))</f>
        <v/>
      </c>
      <c r="Y267" s="38" t="str">
        <f>IF(ISBLANK('T1'!$C$263),"",'T1'!$J$263*IF('T1'!$X$8="Y",1,0)+'T2'!$J$263*IF('T2'!$X$8="Y",1,0)+'T3'!$J$263*IF('T3'!$X$8="Y",1,0))</f>
        <v/>
      </c>
      <c r="Z267" s="38" t="str">
        <f>IF(ISBLANK('T1'!$C$263),"",'T1'!$K$263*IF('T1'!$Y$8="Y",1,0)+'T2'!$K$263*IF('T2'!$Y$8="Y",1,0)+'T3'!$K$263*IF('T3'!$Y$8="Y",1,0))</f>
        <v/>
      </c>
      <c r="AA267" s="38" t="str">
        <f>IF(ISBLANK('T1'!$C$263),"",'T1'!$L$263*IF('T1'!$Z$8="Y",1,0)+'T2'!$L$263*IF('T2'!$Z$8="Y",1,0)+'T3'!$L$263*IF('T3'!$Z$8="Y",1,0))</f>
        <v/>
      </c>
      <c r="AB267" s="38" t="str">
        <f>IF(ISBLANK('T1'!$C$263),"",'T1'!$M$263*IF('T1'!$AA$8="Y",1,0)+'T2'!$M$263*IF('T2'!$AA$8="Y",1,0)+'T3'!$M$263*IF('T3'!$AA$8="Y",1,0))</f>
        <v/>
      </c>
      <c r="AC267" s="38" t="str">
        <f>IF(ISBLANK('T1'!$C$263),"",'T1'!$M$263*IF('T1'!$AB$8="Y",1,0)+'T2'!$M$263*IF('T2'!$AB$8="Y",1,0)+'T3'!$M$263*IF('T3'!$AB$8="Y",1,0))</f>
        <v/>
      </c>
      <c r="AD267" s="38" t="str">
        <f>IF(ISBLANK('T1'!$C$263),"",SUM($T$267:$AC$267))</f>
        <v/>
      </c>
      <c r="AE267" s="38" t="str">
        <f>IF(ISBLANK('T1'!$C$263),"",IF(ISERR($AD$267/$AD$5),"",$AD$267/$AD$5))</f>
        <v/>
      </c>
      <c r="AI267" s="38" t="str">
        <f>IF(ISBLANK('T1'!$C$263),"",'T1'!$E$263*IF('T1'!$S$9="Y",1,0)+'T2'!$E$263*IF('T2'!$S$9="Y",1,0)+'T3'!$E$263*IF('T3'!$S$9="Y",1,0)+TA!$AR$263*IF(TA!$L$9="Y",1,0))</f>
        <v/>
      </c>
      <c r="AJ267" s="38" t="str">
        <f>IF(ISBLANK('T1'!$C$263),"",'T1'!$F$263*IF('T1'!$T$9="Y",1,0)+'T2'!$F$263*IF('T2'!$T$9="Y",1,0)+'T3'!$F$263*IF('T3'!$T$9="Y",1,0)+TA!$AS$263*IF(TA!$M$9="Y",1,0))</f>
        <v/>
      </c>
      <c r="AK267" s="38" t="str">
        <f>IF(ISBLANK('T1'!$C$263),"",'T1'!$G$263*IF('T1'!$U$9="Y",1,0)+'T2'!$G$263*IF('T2'!$U$9="Y",1,0)+'T3'!$G$263*IF('T3'!$U$9="Y",1,0)+TA!$AT$263*IF(TA!$N$9="Y",1,0))</f>
        <v/>
      </c>
      <c r="AL267" s="38" t="str">
        <f>IF(ISBLANK('T1'!$C$263),"",'T1'!$H$263*IF('T1'!$V$9="Y",1,0)+'T2'!$H$263*IF('T2'!$V$9="Y",1,0)+'T3'!$H$263*IF('T3'!$V$9="Y",1,0))</f>
        <v/>
      </c>
      <c r="AM267" s="38" t="str">
        <f>IF(ISBLANK('T1'!$C$263),"",'T1'!$I$263*IF('T1'!$W$9="Y",1,0)+'T2'!$I$263*IF('T2'!$W$9="Y",1,0)+'T3'!$I$263*IF('T3'!$W$9="Y",1,0))</f>
        <v/>
      </c>
      <c r="AN267" s="38" t="str">
        <f>IF(ISBLANK('T1'!$C$263),"",'T1'!$J$263*IF('T1'!$X$9="Y",1,0)+'T2'!$J$263*IF('T2'!$X$9="Y",1,0)+'T3'!$J$263*IF('T3'!$X$9="Y",1,0))</f>
        <v/>
      </c>
      <c r="AO267" s="38" t="str">
        <f>IF(ISBLANK('T1'!$C$263),"",'T1'!$K$263*IF('T1'!$Y$9="Y",1,0)+'T2'!$K$263*IF('T2'!$Y$9="Y",1,0)+'T3'!$K$263*IF('T3'!$Y$9="Y",1,0))</f>
        <v/>
      </c>
      <c r="AP267" s="38" t="str">
        <f>IF(ISBLANK('T1'!$C$263),"",'T1'!$L$263*IF('T1'!$Z$9="Y",1,0)+'T2'!$L$263*IF('T2'!$Z$9="Y",1,0)+'T3'!$L$263*IF('T3'!$Z$9="Y",1,0))</f>
        <v/>
      </c>
      <c r="AQ267" s="38" t="str">
        <f>IF(ISBLANK('T1'!$C$263),"",'T1'!$M$263*IF('T1'!$AA$9="Y",1,0)+'T2'!$M$263*IF('T2'!$AA$9="Y",1,0)+'T3'!$M$263*IF('T3'!$AA$9="Y",1,0))</f>
        <v/>
      </c>
      <c r="AR267" s="38" t="str">
        <f>IF(ISBLANK('T1'!$C$263),"",'T1'!$M$263*IF('T1'!$AB$9="Y",1,0)+'T2'!$M$263*IF('T2'!$AB$9="Y",1,0)+'T3'!$M$263*IF('T3'!$AB$9="Y",1,0))</f>
        <v/>
      </c>
      <c r="AS267" s="38" t="str">
        <f>IF(ISBLANK('T1'!$C$263),"",SUM($AI$267:$AR$267))</f>
        <v/>
      </c>
      <c r="AT267" s="38" t="str">
        <f>IF(ISBLANK('T1'!$C$263),"",IF(ISERR($AS$267/$AS$5),"",$AS$267/$AS$5))</f>
        <v/>
      </c>
      <c r="AW267" s="38" t="str">
        <f>IF(ISBLANK('T1'!$C$263),"",'T1'!$E$263*IF('T1'!$S$10="Y",1,0)+'T2'!$E$263*IF('T2'!$S$10="Y",1,0)+'T3'!$E$263*IF('T3'!$S$10="Y",1,0)+TA!$AR$263*IF(TA!$L$10="Y",1,0))</f>
        <v/>
      </c>
      <c r="AX267" s="38" t="str">
        <f>IF(ISBLANK('T1'!$C$263),"",'T1'!$F$263*IF('T1'!$T$10="Y",1,0)+'T2'!$F$263*IF('T2'!$T$10="Y",1,0)+'T3'!$F$263*IF('T3'!$T$10="Y",1,0)+TA!$AS$263*IF(TA!$M$10="Y",1,0))</f>
        <v/>
      </c>
      <c r="AY267" s="38" t="str">
        <f>IF(ISBLANK('T1'!$C$263),"",'T1'!$G$263*IF('T1'!$U$10="Y",1,0)+'T2'!$G$263*IF('T2'!$U$10="Y",1,0)+'T3'!$G$263*IF('T3'!$U$10="Y",1,0)+TA!$AT$263*IF(TA!$N$10="Y",1,0))</f>
        <v/>
      </c>
      <c r="AZ267" s="38" t="str">
        <f>IF(ISBLANK('T1'!$C$263),"",'T1'!$H$263*IF('T1'!$V$10="Y",1,0)+'T2'!$H$263*IF('T2'!$V$10="Y",1,0)+'T3'!$H$263*IF('T3'!$V$10="Y",1,0))</f>
        <v/>
      </c>
      <c r="BA267" s="38" t="str">
        <f>IF(ISBLANK('T1'!$C$263),"",'T1'!$I$263*IF('T1'!$W$10="Y",1,0)+'T2'!$I$263*IF('T2'!$W$10="Y",1,0)+'T3'!$I$263*IF('T3'!$W$10="Y",1,0))</f>
        <v/>
      </c>
      <c r="BB267" s="38" t="str">
        <f>IF(ISBLANK('T1'!$C$263),"",'T1'!$J$263*IF('T1'!$X$10="Y",1,0)+'T2'!$J$263*IF('T2'!$X$10="Y",1,0)+'T3'!$J$263*IF('T3'!$X$10="Y",1,0))</f>
        <v/>
      </c>
      <c r="BC267" s="38" t="str">
        <f>IF(ISBLANK('T1'!$C$263),"",'T1'!$K$263*IF('T1'!$Y$10="Y",1,0)+'T2'!$K$263*IF('T2'!$Y$10="Y",1,0)+'T3'!$K$263*IF('T3'!$Y$10="Y",1,0))</f>
        <v/>
      </c>
      <c r="BD267" s="38" t="str">
        <f>IF(ISBLANK('T1'!$C$263),"",'T1'!$L$263*IF('T1'!$Z$10="Y",1,0)+'T2'!$L$263*IF('T2'!$Z$10="Y",1,0)+'T3'!$L$263*IF('T3'!$Z$10="Y",1,0))</f>
        <v/>
      </c>
      <c r="BE267" s="38" t="str">
        <f>IF(ISBLANK('T1'!$C$263),"",'T1'!$M$263*IF('T1'!$AA$10="Y",1,0)+'T2'!$M$263*IF('T2'!$AA$10="Y",1,0)+'T3'!$M$263*IF('T3'!$AA$10="Y",1,0))</f>
        <v/>
      </c>
      <c r="BF267" s="38" t="str">
        <f>IF(ISBLANK('T1'!$C$263),"",'T1'!$M$263*IF('T1'!$AB$10="Y",1,0)+'T2'!$M$263*IF('T2'!$AB$10="Y",1,0)+'T3'!$M$263*IF('T3'!$AB$10="Y",1,0))</f>
        <v/>
      </c>
      <c r="BG267" s="38" t="str">
        <f>IF(ISBLANK('T1'!$C$263),"",SUM($AW$267:$BF$267))</f>
        <v/>
      </c>
      <c r="BH267" s="38" t="str">
        <f>IF(ISBLANK('T1'!$C$263),"",IF(ISERR($BG$267/$BG$5),"",$BG$267/$BG$5))</f>
        <v/>
      </c>
      <c r="BK267" s="38" t="str">
        <f>IF(ISBLANK('T1'!$C$263),"",'T1'!$E$263*IF('T1'!$S$11="Y",1,0)+'T2'!$E$263*IF('T2'!$S$11="Y",1,0)+'T3'!$E$263*IF('T3'!$S$11="Y",1,0)+TA!$AR$263*IF(TA!$L$11="Y",1,0))</f>
        <v/>
      </c>
      <c r="BL267" s="38" t="str">
        <f>IF(ISBLANK('T1'!$C$263),"",'T1'!$F$263*IF('T1'!$T$11="Y",1,0)+'T2'!$F$263*IF('T2'!$T$11="Y",1,0)+'T3'!$F$263*IF('T3'!$T$11="Y",1,0)+TA!$AS$263*IF(TA!$M$11="Y",1,0))</f>
        <v/>
      </c>
      <c r="BM267" s="38" t="str">
        <f>IF(ISBLANK('T1'!$C$263),"",'T1'!$G$263*IF('T1'!$U$11="Y",1,0)+'T2'!$G$263*IF('T2'!$U$11="Y",1,0)+'T3'!$G$263*IF('T3'!$U$11="Y",1,0)+TA!$AT$263*IF(TA!$N$11="Y",1,0))</f>
        <v/>
      </c>
      <c r="BN267" s="38" t="str">
        <f>IF(ISBLANK('T1'!$C$263),"",'T1'!$H$263*IF('T1'!$V$11="Y",1,0)+'T2'!$H$263*IF('T2'!$V$11="Y",1,0)+'T3'!$H$263*IF('T3'!$V$11="Y",1,0))</f>
        <v/>
      </c>
      <c r="BO267" s="38" t="str">
        <f>IF(ISBLANK('T1'!$C$263),"",'T1'!$I$263*IF('T1'!$W$11="Y",1,0)+'T2'!$I$263*IF('T2'!$W$11="Y",1,0)+'T3'!$I$263*IF('T3'!$W$11="Y",1,0))</f>
        <v/>
      </c>
      <c r="BP267" s="38" t="str">
        <f>IF(ISBLANK('T1'!$C$263),"",'T1'!$J$263*IF('T1'!$X$11="Y",1,0)+'T2'!$J$263*IF('T2'!$X$11="Y",1,0)+'T3'!$J$263*IF('T3'!$X$11="Y",1,0))</f>
        <v/>
      </c>
      <c r="BQ267" s="38" t="str">
        <f>IF(ISBLANK('T1'!$C$263),"",'T1'!$K$263*IF('T1'!$Y$11="Y",1,0)+'T2'!$K$263*IF('T2'!$Y$11="Y",1,0)+'T3'!$K$263*IF('T3'!$Y$11="Y",1,0))</f>
        <v/>
      </c>
      <c r="BR267" s="38" t="str">
        <f>IF(ISBLANK('T1'!$C$263),"",'T1'!$L$263*IF('T1'!$Z$11="Y",1,0)+'T2'!$L$263*IF('T2'!$Z$11="Y",1,0)+'T3'!$L$263*IF('T3'!$Z$11="Y",1,0))</f>
        <v/>
      </c>
      <c r="BS267" s="38" t="str">
        <f>IF(ISBLANK('T1'!$C$263),"",'T1'!$M$263*IF('T1'!$AA$11="Y",1,0)+'T2'!$M$263*IF('T2'!$AA$11="Y",1,0)+'T3'!$M$263*IF('T3'!$AA$11="Y",1,0))</f>
        <v/>
      </c>
      <c r="BT267" s="38" t="str">
        <f>IF(ISBLANK('T1'!$C$263),"",'T1'!$M$263*IF('T1'!$AB$11="Y",1,0)+'T2'!$M$263*IF('T2'!$AB$11="Y",1,0)+'T3'!$M$263*IF('T3'!$AB$11="Y",1,0))</f>
        <v/>
      </c>
      <c r="BU267" s="38" t="str">
        <f>IF(ISBLANK('T1'!$C$263),"",SUM($BK$267:$BT$267))</f>
        <v/>
      </c>
      <c r="BV267" s="38" t="str">
        <f>IF(ISBLANK('T1'!$C$263),"",IF(ISERR($BU$267/$BU$5),"",$BU$267/$BU$5))</f>
        <v/>
      </c>
      <c r="BY267" s="38" t="str">
        <f>IF(ISBLANK('T1'!$C$263),"",'T1'!$E$263*IF('T1'!$S$12="Y",1,0)+'T2'!$E$263*IF('T2'!$S$12="Y",1,0)+'T3'!$E$263*IF('T3'!$S$12="Y",1,0)+TA!$AR$263*IF(TA!$L$12="Y",1,0))</f>
        <v/>
      </c>
      <c r="BZ267" s="38" t="str">
        <f>IF(ISBLANK('T1'!$C$263),"",'T1'!$F$263*IF('T1'!$T$12="Y",1,0)+'T2'!$F$263*IF('T2'!$T$12="Y",1,0)+'T3'!$F$263*IF('T3'!$T$12="Y",1,0)+TA!$AS$263*IF(TA!$M$12="Y",1,0))</f>
        <v/>
      </c>
      <c r="CA267" s="38" t="str">
        <f>IF(ISBLANK('T1'!$C$263),"",'T1'!$G$263*IF('T1'!$U$12="Y",1,0)+'T2'!$G$263*IF('T2'!$U$12="Y",1,0)+'T3'!$G$263*IF('T3'!$U$12="Y",1,0)+TA!$AT$263*IF(TA!$N$12="Y",1,0))</f>
        <v/>
      </c>
      <c r="CB267" s="38" t="str">
        <f>IF(ISBLANK('T1'!$C$263),"",'T1'!$H$263*IF('T1'!$V$12="Y",1,0)+'T2'!$H$263*IF('T2'!$V$12="Y",1,0)+'T3'!$H$263*IF('T3'!$V$12="Y",1,0))</f>
        <v/>
      </c>
      <c r="CC267" s="38" t="str">
        <f>IF(ISBLANK('T1'!$C$263),"",'T1'!$I$263*IF('T1'!$W$12="Y",1,0)+'T2'!$I$263*IF('T2'!$W$12="Y",1,0)+'T3'!$I$263*IF('T3'!$W$12="Y",1,0))</f>
        <v/>
      </c>
      <c r="CD267" s="38" t="str">
        <f>IF(ISBLANK('T1'!$C$263),"",'T1'!$J$263*IF('T1'!$X$12="Y",1,0)+'T2'!$J$263*IF('T2'!$X$12="Y",1,0)+'T3'!$J$263*IF('T3'!$X$12="Y",1,0))</f>
        <v/>
      </c>
      <c r="CE267" s="38" t="str">
        <f>IF(ISBLANK('T1'!$C$263),"",'T1'!$K$263*IF('T1'!$Y$12="Y",1,0)+'T2'!$K$263*IF('T2'!$Y$12="Y",1,0)+'T3'!$K$263*IF('T3'!$Y$12="Y",1,0))</f>
        <v/>
      </c>
      <c r="CF267" s="38" t="str">
        <f>IF(ISBLANK('T1'!$C$263),"",'T1'!$L$263*IF('T1'!$Z$12="Y",1,0)+'T2'!$L$263*IF('T2'!$Z$12="Y",1,0)+'T3'!$L$263*IF('T3'!$Z$12="Y",1,0))</f>
        <v/>
      </c>
      <c r="CG267" s="38" t="str">
        <f>IF(ISBLANK('T1'!$C$263),"",'T1'!$M$263*IF('T1'!$AA$12="Y",1,0)+'T2'!$M$263*IF('T2'!$AA$12="Y",1,0)+'T3'!$M$263*IF('T3'!$AA$12="Y",1,0))</f>
        <v/>
      </c>
      <c r="CH267" s="38" t="str">
        <f>IF(ISBLANK('T1'!$C$263),"",'T1'!$M$263*IF('T1'!$AB$12="Y",1,0)+'T2'!$M$263*IF('T2'!$AB$12="Y",1,0)+'T3'!$M$263*IF('T3'!$AB$12="Y",1,0))</f>
        <v/>
      </c>
      <c r="CI267" s="38" t="str">
        <f>IF(ISBLANK('T1'!$C$263),"",SUM($BY$267:$CH$267))</f>
        <v/>
      </c>
      <c r="CJ267" s="38" t="str">
        <f>IF(ISBLANK('T1'!$C$263),"",IF(ISERR($CI$267/$CI$5),"",$CI$267/$CI$5))</f>
        <v/>
      </c>
      <c r="CM267" s="38" t="str">
        <f>IF(ISBLANK('T1'!$C$263),"",'T1'!$E$263*IF('T1'!$S$13="Y",1,0)+'T2'!$E$263*IF('T2'!$S$13="Y",1,0)+'T3'!$E$263*IF('T3'!$S$13="Y",1,0)+TA!$AR$263*IF(TA!$L$13="Y",1,0))</f>
        <v/>
      </c>
      <c r="CN267" s="38" t="str">
        <f>IF(ISBLANK('T1'!$C$263),"",'T1'!$F$263*IF('T1'!$T$13="Y",1,0)+'T2'!$F$263*IF('T2'!$T$13="Y",1,0)+'T3'!$F$263*IF('T3'!$T$13="Y",1,0)+TA!$AS$263*IF(TA!$M$13="Y",1,0))</f>
        <v/>
      </c>
      <c r="CO267" s="38" t="str">
        <f>IF(ISBLANK('T1'!$C$263),"",'T1'!$G$263*IF('T1'!$U$13="Y",1,0)+'T2'!$G$263*IF('T2'!$U$13="Y",1,0)+'T3'!$G$263*IF('T3'!$U$13="Y",1,0)+TA!$AT$263*IF(TA!$N$13="Y",1,0))</f>
        <v/>
      </c>
      <c r="CP267" s="38" t="str">
        <f>IF(ISBLANK('T1'!$C$263),"",'T1'!$H$263*IF('T1'!$V$13="Y",1,0)+'T2'!$H$263*IF('T2'!$V$13="Y",1,0)+'T3'!$H$263*IF('T3'!$V$13="Y",1,0))</f>
        <v/>
      </c>
      <c r="CQ267" s="38" t="str">
        <f>IF(ISBLANK('T1'!$C$263),"",'T1'!$I$263*IF('T1'!$W$13="Y",1,0)+'T2'!$I$263*IF('T2'!$W$13="Y",1,0)+'T3'!$I$263*IF('T3'!$W$13="Y",1,0))</f>
        <v/>
      </c>
      <c r="CR267" s="38" t="str">
        <f>IF(ISBLANK('T1'!$C$263),"",'T1'!$J$263*IF('T1'!$X$13="Y",1,0)+'T2'!$J$263*IF('T2'!$X$13="Y",1,0)+'T3'!$J$263*IF('T3'!$X$13="Y",1,0))</f>
        <v/>
      </c>
      <c r="CS267" s="38" t="str">
        <f>IF(ISBLANK('T1'!$C$263),"",'T1'!$K$263*IF('T1'!$Y$13="Y",1,0)+'T2'!$K$263*IF('T2'!$Y$13="Y",1,0)+'T3'!$K$263*IF('T3'!$Y$13="Y",1,0))</f>
        <v/>
      </c>
      <c r="CT267" s="38" t="str">
        <f>IF(ISBLANK('T1'!$C$263),"",'T1'!$L$263*IF('T1'!$Z$13="Y",1,0)+'T2'!$L$263*IF('T2'!$Z$13="Y",1,0)+'T3'!$L$263*IF('T3'!$Z$13="Y",1,0))</f>
        <v/>
      </c>
      <c r="CU267" s="38" t="str">
        <f>IF(ISBLANK('T1'!$C$263),"",'T1'!$M$263*IF('T1'!$AA$13="Y",1,0)+'T2'!$M$263*IF('T2'!$AA$13="Y",1,0)+'T3'!$M$263*IF('T3'!$AA$13="Y",1,0))</f>
        <v/>
      </c>
      <c r="CV267" s="38" t="str">
        <f>IF(ISBLANK('T1'!$C$263),"",'T1'!$M$263*IF('T1'!$AB$13="Y",1,0)+'T2'!$M$263*IF('T2'!$AB$13="Y",1,0)+'T3'!$M$263*IF('T3'!$AB$13="Y",1,0))</f>
        <v/>
      </c>
      <c r="CW267" s="38" t="str">
        <f>IF(ISBLANK('T1'!$C$263),"",SUM($CM$267:$CV$267))</f>
        <v/>
      </c>
      <c r="CX267" s="38" t="str">
        <f>IF(ISBLANK('T1'!$C$263),"",IF(ISERR($CW$267/$CW$5),"",$CW$267/$CW$5))</f>
        <v/>
      </c>
      <c r="DA267" s="38" t="str">
        <f>IF(ISBLANK('T1'!$C$263),"",'T1'!$E$263*IF('T1'!$S$14="Y",1,0)+'T2'!$E$263*IF('T2'!$S$14="Y",1,0)+'T3'!$E$263*IF('T3'!$S$14="Y",1,0)+TA!$AR$263*IF(TA!$L$14="Y",1,0))</f>
        <v/>
      </c>
      <c r="DB267" s="38" t="str">
        <f>IF(ISBLANK('T1'!$C$263),"",'T1'!$F$263*IF('T1'!$T$14="Y",1,0)+'T2'!$F$263*IF('T2'!$T$14="Y",1,0)+'T3'!$F$263*IF('T3'!$T$14="Y",1,0)+TA!$AS$263*IF(TA!$M$14="Y",1,0))</f>
        <v/>
      </c>
      <c r="DC267" s="38" t="str">
        <f>IF(ISBLANK('T1'!$C$263),"",'T1'!$G$263*IF('T1'!$U$14="Y",1,0)+'T2'!$G$263*IF('T2'!$U$14="Y",1,0)+'T3'!$G$263*IF('T3'!$U$14="Y",1,0)+TA!$AT$263*IF(TA!$N$14="Y",1,0))</f>
        <v/>
      </c>
      <c r="DD267" s="38" t="str">
        <f>IF(ISBLANK('T1'!$C$263),"",'T1'!$H$263*IF('T1'!$V$14="Y",1,0)+'T2'!$H$263*IF('T2'!$V$14="Y",1,0)+'T3'!$H$263*IF('T3'!$V$14="Y",1,0))</f>
        <v/>
      </c>
      <c r="DE267" s="38" t="str">
        <f>IF(ISBLANK('T1'!$C$263),"",'T1'!$I$263*IF('T1'!$W$14="Y",1,0)+'T2'!$I$263*IF('T2'!$W$14="Y",1,0)+'T3'!$I$263*IF('T3'!$W$14="Y",1,0))</f>
        <v/>
      </c>
      <c r="DF267" s="38" t="str">
        <f>IF(ISBLANK('T1'!$C$263),"",'T1'!$J$263*IF('T1'!$X$14="Y",1,0)+'T2'!$J$263*IF('T2'!$X$14="Y",1,0)+'T3'!$J$263*IF('T3'!$X$14="Y",1,0))</f>
        <v/>
      </c>
      <c r="DG267" s="38" t="str">
        <f>IF(ISBLANK('T1'!$C$263),"",'T1'!$K$263*IF('T1'!$Y$14="Y",1,0)+'T2'!$K$263*IF('T2'!$Y$14="Y",1,0)+'T3'!$K$263*IF('T3'!$Y$14="Y",1,0))</f>
        <v/>
      </c>
      <c r="DH267" s="38" t="str">
        <f>IF(ISBLANK('T1'!$C$263),"",'T1'!$L$263*IF('T1'!$Z$14="Y",1,0)+'T2'!$L$263*IF('T2'!$Z$14="Y",1,0)+'T3'!$L$263*IF('T3'!$Z$14="Y",1,0))</f>
        <v/>
      </c>
      <c r="DI267" s="38" t="str">
        <f>IF(ISBLANK('T1'!$C$263),"",'T1'!$M$263*IF('T1'!$AA$14="Y",1,0)+'T2'!$M$263*IF('T2'!$AA$14="Y",1,0)+'T3'!$M$263*IF('T3'!$AA$14="Y",1,0))</f>
        <v/>
      </c>
      <c r="DJ267" s="38" t="str">
        <f>IF(ISBLANK('T1'!$C$263),"",'T1'!$M$263*IF('T1'!$AB$14="Y",1,0)+'T2'!$M$263*IF('T2'!$AB$14="Y",1,0)+'T3'!$M$263*IF('T3'!$AB$14="Y",1,0))</f>
        <v/>
      </c>
      <c r="DK267" s="38" t="str">
        <f>IF(ISBLANK('T1'!$C$263),"",SUM($DA$267:$DJ$267))</f>
        <v/>
      </c>
      <c r="DL267" s="38" t="str">
        <f>IF(ISBLANK('T1'!$C$263),"",IF(ISERR($DK$267/$DK$5),"",$DK$267/$DK$5))</f>
        <v/>
      </c>
      <c r="DO267" s="38" t="str">
        <f>IF(ISBLANK('T1'!$C$263),"",'T1'!$E$263*IF('T1'!$S$15="Y",1,0)+'T2'!$E$263*IF('T2'!$S$15="Y",1,0)+'T3'!$E$263*IF('T3'!$S$15="Y",1,0)+TA!$AR$263*IF(TA!$L$15="Y",1,0))</f>
        <v/>
      </c>
      <c r="DP267" s="38" t="str">
        <f>IF(ISBLANK('T1'!$C$263),"",'T1'!$F$263*IF('T1'!$T$15="Y",1,0)+'T2'!$F$263*IF('T2'!$T$15="Y",1,0)+'T3'!$F$263*IF('T3'!$T$15="Y",1,0)+TA!$AS$263*IF(TA!$M$15="Y",1,0))</f>
        <v/>
      </c>
      <c r="DQ267" s="38" t="str">
        <f>IF(ISBLANK('T1'!$C$263),"",'T1'!$G$263*IF('T1'!$U$15="Y",1,0)+'T2'!$G$263*IF('T2'!$U$15="Y",1,0)+'T3'!$G$263*IF('T3'!$U$15="Y",1,0)+TA!$AT$263*IF(TA!$N$15="Y",1,0))</f>
        <v/>
      </c>
      <c r="DR267" s="38" t="str">
        <f>IF(ISBLANK('T1'!$C$263),"",'T1'!$H$263*IF('T1'!$V$15="Y",1,0)+'T2'!$H$263*IF('T2'!$V$15="Y",1,0)+'T3'!$H$263*IF('T3'!$V$15="Y",1,0))</f>
        <v/>
      </c>
      <c r="DS267" s="38" t="str">
        <f>IF(ISBLANK('T1'!$C$263),"",'T1'!$I$263*IF('T1'!$W$15="Y",1,0)+'T2'!$I$263*IF('T2'!$W$15="Y",1,0)+'T3'!$I$263*IF('T3'!$W$15="Y",1,0))</f>
        <v/>
      </c>
      <c r="DT267" s="38" t="str">
        <f>IF(ISBLANK('T1'!$C$263),"",'T1'!$J$263*IF('T1'!$X$15="Y",1,0)+'T2'!$J$263*IF('T2'!$X$15="Y",1,0)+'T3'!$J$263*IF('T3'!$X$15="Y",1,0))</f>
        <v/>
      </c>
      <c r="DU267" s="38" t="str">
        <f>IF(ISBLANK('T1'!$C$263),"",'T1'!$K$263*IF('T1'!$Y$15="Y",1,0)+'T2'!$K$263*IF('T2'!$Y$15="Y",1,0)+'T3'!$K$263*IF('T3'!$Y$15="Y",1,0))</f>
        <v/>
      </c>
      <c r="DV267" s="38" t="str">
        <f>IF(ISBLANK('T1'!$C$263),"",'T1'!$L$263*IF('T1'!$Z$15="Y",1,0)+'T2'!$L$263*IF('T2'!$Z$15="Y",1,0)+'T3'!$L$263*IF('T3'!$Z$15="Y",1,0))</f>
        <v/>
      </c>
      <c r="DW267" s="38" t="str">
        <f>IF(ISBLANK('T1'!$C$263),"",'T1'!$M$263*IF('T1'!$AA$15="Y",1,0)+'T2'!$M$263*IF('T2'!$AA$15="Y",1,0)+'T3'!$M$263*IF('T3'!$AA$15="Y",1,0))</f>
        <v/>
      </c>
      <c r="DX267" s="38" t="str">
        <f>IF(ISBLANK('T1'!$C$263),"",'T1'!$M$263*IF('T1'!$AB$15="Y",1,0)+'T2'!$M$263*IF('T2'!$AB$15="Y",1,0)+'T3'!$M$263*IF('T3'!$AB$15="Y",1,0))</f>
        <v/>
      </c>
      <c r="DY267" s="38" t="str">
        <f>IF(ISBLANK('T1'!$C$263),"",SUM($DO$267:$DX$267))</f>
        <v/>
      </c>
      <c r="DZ267" s="38" t="str">
        <f>IF(ISBLANK('T1'!$C$263),"",IF(ISERR($DY$267/$DY$5),"",$DY$267/$DY$5))</f>
        <v/>
      </c>
      <c r="EC267" s="38" t="str">
        <f>IF(ISBLANK('T1'!$C$263),"",'T1'!$E$263*IF('T1'!$S$16="Y",1,0)+'T2'!$E$263*IF('T2'!$S$16="Y",1,0)+'T3'!$E$263*IF('T3'!$S$16="Y",1,0)+TA!$AR$263*IF(TA!$L$16="Y",1,0))</f>
        <v/>
      </c>
      <c r="ED267" s="38" t="str">
        <f>IF(ISBLANK('T1'!$C$263),"",'T1'!$F$263*IF('T1'!$T$16="Y",1,0)+'T2'!$F$263*IF('T2'!$T$16="Y",1,0)+'T3'!$F$263*IF('T3'!$T$16="Y",1,0)+TA!$AS$263*IF(TA!$M$16="Y",1,0))</f>
        <v/>
      </c>
      <c r="EE267" s="38" t="str">
        <f>IF(ISBLANK('T1'!$C$263),"",'T1'!$G$263*IF('T1'!$U$16="Y",1,0)+'T2'!$G$263*IF('T2'!$U$16="Y",1,0)+'T3'!$G$263*IF('T3'!$U$16="Y",1,0)+TA!$AT$263*IF(TA!$N$16="Y",1,0))</f>
        <v/>
      </c>
      <c r="EF267" s="38" t="str">
        <f>IF(ISBLANK('T1'!$C$263),"",'T1'!$H$263*IF('T1'!$V$16="Y",1,0)+'T2'!$H$263*IF('T2'!$V$16="Y",1,0)+'T3'!$H$263*IF('T3'!$V$16="Y",1,0))</f>
        <v/>
      </c>
      <c r="EG267" s="38" t="str">
        <f>IF(ISBLANK('T1'!$C$263),"",'T1'!$I$263*IF('T1'!$W$16="Y",1,0)+'T2'!$I$263*IF('T2'!$W$16="Y",1,0)+'T3'!$I$263*IF('T3'!$W$16="Y",1,0))</f>
        <v/>
      </c>
      <c r="EH267" s="38" t="str">
        <f>IF(ISBLANK('T1'!$C$263),"",'T1'!$J$263*IF('T1'!$X$16="Y",1,0)+'T2'!$J$263*IF('T2'!$X$16="Y",1,0)+'T3'!$J$263*IF('T3'!$X$16="Y",1,0))</f>
        <v/>
      </c>
      <c r="EI267" s="38" t="str">
        <f>IF(ISBLANK('T1'!$C$263),"",'T1'!$K$263*IF('T1'!$Y$16="Y",1,0)+'T2'!$K$263*IF('T2'!$Y$16="Y",1,0)+'T3'!$K$263*IF('T3'!$Y$16="Y",1,0))</f>
        <v/>
      </c>
      <c r="EJ267" s="38" t="str">
        <f>IF(ISBLANK('T1'!$C$263),"",'T1'!$L$263*IF('T1'!$Z$16="Y",1,0)+'T2'!$L$263*IF('T2'!$Z$16="Y",1,0)+'T3'!$L$263*IF('T3'!$Z$16="Y",1,0))</f>
        <v/>
      </c>
      <c r="EK267" s="38" t="str">
        <f>IF(ISBLANK('T1'!$C$263),"",'T1'!$M$263*IF('T1'!$AA$16="Y",1,0)+'T2'!$M$263*IF('T2'!$AA$16="Y",1,0)+'T3'!$M$263*IF('T3'!$AA$16="Y",1,0))</f>
        <v/>
      </c>
      <c r="EL267" s="38" t="str">
        <f>IF(ISBLANK('T1'!$C$263),"",'T1'!$M$263*IF('T1'!$AB$16="Y",1,0)+'T2'!$M$263*IF('T2'!$AB$16="Y",1,0)+'T3'!$M$263*IF('T3'!$AB$16="Y",1,0))</f>
        <v/>
      </c>
      <c r="EM267" s="38" t="str">
        <f>IF(ISBLANK('T1'!$C$263),"",SUM($EC$267:$EL$267))</f>
        <v/>
      </c>
      <c r="EN267" s="38" t="str">
        <f>IF(ISBLANK('T1'!$C$263),"",IF(ISERR($EM$267/$EM$5),"",$EM$267/$EM$5))</f>
        <v/>
      </c>
      <c r="EQ267" s="38" t="str">
        <f>IF(ISBLANK('T1'!$C$263),"",'T1'!$E$263*IF('T1'!$S$17="Y",1,0)+'T2'!$E$263*IF('T2'!$S$17="Y",1,0)+'T3'!$E$263*IF('T3'!$S$17="Y",1,0)+TA!$AR$263*IF(TA!$L$17="Y",1,0))</f>
        <v/>
      </c>
      <c r="ER267" s="38" t="str">
        <f>IF(ISBLANK('T1'!$C$263),"",'T1'!$F$263*IF('T1'!$T$17="Y",1,0)+'T2'!$F$263*IF('T2'!$T$17="Y",1,0)+'T3'!$F$263*IF('T3'!$T$17="Y",1,0)+TA!$AS$263*IF(TA!$M$17="Y",1,0))</f>
        <v/>
      </c>
      <c r="ES267" s="38" t="str">
        <f>IF(ISBLANK('T1'!$C$263),"",'T1'!$G$263*IF('T1'!$U$17="Y",1,0)+'T2'!$G$263*IF('T2'!$U$17="Y",1,0)+'T3'!$G$263*IF('T3'!$U$17="Y",1,0)+TA!$AT$263*IF(TA!$N$17="Y",1,0))</f>
        <v/>
      </c>
      <c r="ET267" s="38" t="str">
        <f>IF(ISBLANK('T1'!$C$263),"",'T1'!$H$263*IF('T1'!$V$17="Y",1,0)+'T2'!$H$263*IF('T2'!$V$17="Y",1,0)+'T3'!$H$263*IF('T3'!$V$17="Y",1,0))</f>
        <v/>
      </c>
      <c r="EU267" s="38" t="str">
        <f>IF(ISBLANK('T1'!$C$263),"",'T1'!$I$263*IF('T1'!$W$17="Y",1,0)+'T2'!$I$263*IF('T2'!$W$17="Y",1,0)+'T3'!$I$263*IF('T3'!$W$17="Y",1,0))</f>
        <v/>
      </c>
      <c r="EV267" s="38" t="str">
        <f>IF(ISBLANK('T1'!$C$263),"",'T1'!$J$263*IF('T1'!$X$17="Y",1,0)+'T2'!$J$263*IF('T2'!$X$17="Y",1,0)+'T3'!$J$263*IF('T3'!$X$17="Y",1,0))</f>
        <v/>
      </c>
      <c r="EW267" s="38" t="str">
        <f>IF(ISBLANK('T1'!$C$263),"",'T1'!$K$263*IF('T1'!$Y$17="Y",1,0)+'T2'!$K$263*IF('T2'!$Y$17="Y",1,0)+'T3'!$K$263*IF('T3'!$Y$17="Y",1,0))</f>
        <v/>
      </c>
      <c r="EX267" s="38" t="str">
        <f>IF(ISBLANK('T1'!$C$263),"",'T1'!$L$263*IF('T1'!$Z$17="Y",1,0)+'T2'!$L$263*IF('T2'!$Z$17="Y",1,0)+'T3'!$L$263*IF('T3'!$Z$17="Y",1,0))</f>
        <v/>
      </c>
      <c r="EY267" s="38" t="str">
        <f>IF(ISBLANK('T1'!$C$263),"",'T1'!$M$263*IF('T1'!$AA$17="Y",1,0)+'T2'!$M$263*IF('T2'!$AA$17="Y",1,0)+'T3'!$M$263*IF('T3'!$AA$17="Y",1,0))</f>
        <v/>
      </c>
      <c r="EZ267" s="38" t="str">
        <f>IF(ISBLANK('T1'!$C$263),"",'T1'!$M$263*IF('T1'!$AB$17="Y",1,0)+'T2'!$M$263*IF('T2'!$AB$17="Y",1,0)+'T3'!$M$263*IF('T3'!$AB$17="Y",1,0))</f>
        <v/>
      </c>
      <c r="FA267" s="38" t="str">
        <f>IF(ISBLANK('T1'!$C$263),"",SUM($EQ$267:$EZ$267))</f>
        <v/>
      </c>
      <c r="FB267" s="38" t="str">
        <f>IF(ISBLANK('T1'!$C$263),"",IF(ISERR($FA$267/$FA$5),"",$FA$267/$FA$5))</f>
        <v/>
      </c>
    </row>
    <row r="268" spans="20:158">
      <c r="T268" s="38" t="str">
        <f>IF(ISBLANK('T1'!$C$264),"",'T1'!$E$264*IF('T1'!$S$8="Y",1,0)+'T2'!$E$264*IF('T2'!$S$8="Y",1,0)+'T3'!$E$264*IF('T3'!$S$8="Y",1,0)+TA!$AR$264*IF(TA!$L$8="Y",1,0))</f>
        <v/>
      </c>
      <c r="U268" s="38" t="str">
        <f>IF(ISBLANK('T1'!$C$264),"",'T1'!$F$264*IF('T1'!$T$8="Y",1,0)+'T2'!$F$264*IF('T2'!$T$8="Y",1,0)+'T3'!$F$264*IF('T3'!$T$8="Y",1,0)+TA!$AS$264*IF(TA!$M$8="Y",1,0))</f>
        <v/>
      </c>
      <c r="V268" s="38" t="str">
        <f>IF(ISBLANK('T1'!$C$264),"",'T1'!$G$264*IF('T1'!$U$8="Y",1,0)+'T2'!$G$264*IF('T2'!$U$8="Y",1,0)+'T3'!$G$264*IF('T3'!$U$8="Y",1,0)+TA!$AT$264*IF(TA!$N$8="Y",1,0))</f>
        <v/>
      </c>
      <c r="W268" s="38" t="str">
        <f>IF(ISBLANK('T1'!$C$264),"",'T1'!$H$264*IF('T1'!$V$8="Y",1,0)+'T2'!$H$264*IF('T2'!$V$8="Y",1,0)+'T3'!$H$264*IF('T3'!$V$8="Y",1,0))</f>
        <v/>
      </c>
      <c r="X268" s="38" t="str">
        <f>IF(ISBLANK('T1'!$C$264),"",'T1'!$I$264*IF('T1'!$W$8="Y",1,0)+'T2'!$I$264*IF('T2'!$W$8="Y",1,0)+'T3'!$I$264*IF('T3'!$W$8="Y",1,0))</f>
        <v/>
      </c>
      <c r="Y268" s="38" t="str">
        <f>IF(ISBLANK('T1'!$C$264),"",'T1'!$J$264*IF('T1'!$X$8="Y",1,0)+'T2'!$J$264*IF('T2'!$X$8="Y",1,0)+'T3'!$J$264*IF('T3'!$X$8="Y",1,0))</f>
        <v/>
      </c>
      <c r="Z268" s="38" t="str">
        <f>IF(ISBLANK('T1'!$C$264),"",'T1'!$K$264*IF('T1'!$Y$8="Y",1,0)+'T2'!$K$264*IF('T2'!$Y$8="Y",1,0)+'T3'!$K$264*IF('T3'!$Y$8="Y",1,0))</f>
        <v/>
      </c>
      <c r="AA268" s="38" t="str">
        <f>IF(ISBLANK('T1'!$C$264),"",'T1'!$L$264*IF('T1'!$Z$8="Y",1,0)+'T2'!$L$264*IF('T2'!$Z$8="Y",1,0)+'T3'!$L$264*IF('T3'!$Z$8="Y",1,0))</f>
        <v/>
      </c>
      <c r="AB268" s="38" t="str">
        <f>IF(ISBLANK('T1'!$C$264),"",'T1'!$M$264*IF('T1'!$AA$8="Y",1,0)+'T2'!$M$264*IF('T2'!$AA$8="Y",1,0)+'T3'!$M$264*IF('T3'!$AA$8="Y",1,0))</f>
        <v/>
      </c>
      <c r="AC268" s="38" t="str">
        <f>IF(ISBLANK('T1'!$C$264),"",'T1'!$M$264*IF('T1'!$AB$8="Y",1,0)+'T2'!$M$264*IF('T2'!$AB$8="Y",1,0)+'T3'!$M$264*IF('T3'!$AB$8="Y",1,0))</f>
        <v/>
      </c>
      <c r="AD268" s="38" t="str">
        <f>IF(ISBLANK('T1'!$C$264),"",SUM($T$268:$AC$268))</f>
        <v/>
      </c>
      <c r="AE268" s="38" t="str">
        <f>IF(ISBLANK('T1'!$C$264),"",IF(ISERR($AD$268/$AD$5),"",$AD$268/$AD$5))</f>
        <v/>
      </c>
      <c r="AI268" s="38" t="str">
        <f>IF(ISBLANK('T1'!$C$264),"",'T1'!$E$264*IF('T1'!$S$9="Y",1,0)+'T2'!$E$264*IF('T2'!$S$9="Y",1,0)+'T3'!$E$264*IF('T3'!$S$9="Y",1,0)+TA!$AR$264*IF(TA!$L$9="Y",1,0))</f>
        <v/>
      </c>
      <c r="AJ268" s="38" t="str">
        <f>IF(ISBLANK('T1'!$C$264),"",'T1'!$F$264*IF('T1'!$T$9="Y",1,0)+'T2'!$F$264*IF('T2'!$T$9="Y",1,0)+'T3'!$F$264*IF('T3'!$T$9="Y",1,0)+TA!$AS$264*IF(TA!$M$9="Y",1,0))</f>
        <v/>
      </c>
      <c r="AK268" s="38" t="str">
        <f>IF(ISBLANK('T1'!$C$264),"",'T1'!$G$264*IF('T1'!$U$9="Y",1,0)+'T2'!$G$264*IF('T2'!$U$9="Y",1,0)+'T3'!$G$264*IF('T3'!$U$9="Y",1,0)+TA!$AT$264*IF(TA!$N$9="Y",1,0))</f>
        <v/>
      </c>
      <c r="AL268" s="38" t="str">
        <f>IF(ISBLANK('T1'!$C$264),"",'T1'!$H$264*IF('T1'!$V$9="Y",1,0)+'T2'!$H$264*IF('T2'!$V$9="Y",1,0)+'T3'!$H$264*IF('T3'!$V$9="Y",1,0))</f>
        <v/>
      </c>
      <c r="AM268" s="38" t="str">
        <f>IF(ISBLANK('T1'!$C$264),"",'T1'!$I$264*IF('T1'!$W$9="Y",1,0)+'T2'!$I$264*IF('T2'!$W$9="Y",1,0)+'T3'!$I$264*IF('T3'!$W$9="Y",1,0))</f>
        <v/>
      </c>
      <c r="AN268" s="38" t="str">
        <f>IF(ISBLANK('T1'!$C$264),"",'T1'!$J$264*IF('T1'!$X$9="Y",1,0)+'T2'!$J$264*IF('T2'!$X$9="Y",1,0)+'T3'!$J$264*IF('T3'!$X$9="Y",1,0))</f>
        <v/>
      </c>
      <c r="AO268" s="38" t="str">
        <f>IF(ISBLANK('T1'!$C$264),"",'T1'!$K$264*IF('T1'!$Y$9="Y",1,0)+'T2'!$K$264*IF('T2'!$Y$9="Y",1,0)+'T3'!$K$264*IF('T3'!$Y$9="Y",1,0))</f>
        <v/>
      </c>
      <c r="AP268" s="38" t="str">
        <f>IF(ISBLANK('T1'!$C$264),"",'T1'!$L$264*IF('T1'!$Z$9="Y",1,0)+'T2'!$L$264*IF('T2'!$Z$9="Y",1,0)+'T3'!$L$264*IF('T3'!$Z$9="Y",1,0))</f>
        <v/>
      </c>
      <c r="AQ268" s="38" t="str">
        <f>IF(ISBLANK('T1'!$C$264),"",'T1'!$M$264*IF('T1'!$AA$9="Y",1,0)+'T2'!$M$264*IF('T2'!$AA$9="Y",1,0)+'T3'!$M$264*IF('T3'!$AA$9="Y",1,0))</f>
        <v/>
      </c>
      <c r="AR268" s="38" t="str">
        <f>IF(ISBLANK('T1'!$C$264),"",'T1'!$M$264*IF('T1'!$AB$9="Y",1,0)+'T2'!$M$264*IF('T2'!$AB$9="Y",1,0)+'T3'!$M$264*IF('T3'!$AB$9="Y",1,0))</f>
        <v/>
      </c>
      <c r="AS268" s="38" t="str">
        <f>IF(ISBLANK('T1'!$C$264),"",SUM($AI$268:$AR$268))</f>
        <v/>
      </c>
      <c r="AT268" s="38" t="str">
        <f>IF(ISBLANK('T1'!$C$264),"",IF(ISERR($AS$268/$AS$5),"",$AS$268/$AS$5))</f>
        <v/>
      </c>
      <c r="AW268" s="38" t="str">
        <f>IF(ISBLANK('T1'!$C$264),"",'T1'!$E$264*IF('T1'!$S$10="Y",1,0)+'T2'!$E$264*IF('T2'!$S$10="Y",1,0)+'T3'!$E$264*IF('T3'!$S$10="Y",1,0)+TA!$AR$264*IF(TA!$L$10="Y",1,0))</f>
        <v/>
      </c>
      <c r="AX268" s="38" t="str">
        <f>IF(ISBLANK('T1'!$C$264),"",'T1'!$F$264*IF('T1'!$T$10="Y",1,0)+'T2'!$F$264*IF('T2'!$T$10="Y",1,0)+'T3'!$F$264*IF('T3'!$T$10="Y",1,0)+TA!$AS$264*IF(TA!$M$10="Y",1,0))</f>
        <v/>
      </c>
      <c r="AY268" s="38" t="str">
        <f>IF(ISBLANK('T1'!$C$264),"",'T1'!$G$264*IF('T1'!$U$10="Y",1,0)+'T2'!$G$264*IF('T2'!$U$10="Y",1,0)+'T3'!$G$264*IF('T3'!$U$10="Y",1,0)+TA!$AT$264*IF(TA!$N$10="Y",1,0))</f>
        <v/>
      </c>
      <c r="AZ268" s="38" t="str">
        <f>IF(ISBLANK('T1'!$C$264),"",'T1'!$H$264*IF('T1'!$V$10="Y",1,0)+'T2'!$H$264*IF('T2'!$V$10="Y",1,0)+'T3'!$H$264*IF('T3'!$V$10="Y",1,0))</f>
        <v/>
      </c>
      <c r="BA268" s="38" t="str">
        <f>IF(ISBLANK('T1'!$C$264),"",'T1'!$I$264*IF('T1'!$W$10="Y",1,0)+'T2'!$I$264*IF('T2'!$W$10="Y",1,0)+'T3'!$I$264*IF('T3'!$W$10="Y",1,0))</f>
        <v/>
      </c>
      <c r="BB268" s="38" t="str">
        <f>IF(ISBLANK('T1'!$C$264),"",'T1'!$J$264*IF('T1'!$X$10="Y",1,0)+'T2'!$J$264*IF('T2'!$X$10="Y",1,0)+'T3'!$J$264*IF('T3'!$X$10="Y",1,0))</f>
        <v/>
      </c>
      <c r="BC268" s="38" t="str">
        <f>IF(ISBLANK('T1'!$C$264),"",'T1'!$K$264*IF('T1'!$Y$10="Y",1,0)+'T2'!$K$264*IF('T2'!$Y$10="Y",1,0)+'T3'!$K$264*IF('T3'!$Y$10="Y",1,0))</f>
        <v/>
      </c>
      <c r="BD268" s="38" t="str">
        <f>IF(ISBLANK('T1'!$C$264),"",'T1'!$L$264*IF('T1'!$Z$10="Y",1,0)+'T2'!$L$264*IF('T2'!$Z$10="Y",1,0)+'T3'!$L$264*IF('T3'!$Z$10="Y",1,0))</f>
        <v/>
      </c>
      <c r="BE268" s="38" t="str">
        <f>IF(ISBLANK('T1'!$C$264),"",'T1'!$M$264*IF('T1'!$AA$10="Y",1,0)+'T2'!$M$264*IF('T2'!$AA$10="Y",1,0)+'T3'!$M$264*IF('T3'!$AA$10="Y",1,0))</f>
        <v/>
      </c>
      <c r="BF268" s="38" t="str">
        <f>IF(ISBLANK('T1'!$C$264),"",'T1'!$M$264*IF('T1'!$AB$10="Y",1,0)+'T2'!$M$264*IF('T2'!$AB$10="Y",1,0)+'T3'!$M$264*IF('T3'!$AB$10="Y",1,0))</f>
        <v/>
      </c>
      <c r="BG268" s="38" t="str">
        <f>IF(ISBLANK('T1'!$C$264),"",SUM($AW$268:$BF$268))</f>
        <v/>
      </c>
      <c r="BH268" s="38" t="str">
        <f>IF(ISBLANK('T1'!$C$264),"",IF(ISERR($BG$268/$BG$5),"",$BG$268/$BG$5))</f>
        <v/>
      </c>
      <c r="BK268" s="38" t="str">
        <f>IF(ISBLANK('T1'!$C$264),"",'T1'!$E$264*IF('T1'!$S$11="Y",1,0)+'T2'!$E$264*IF('T2'!$S$11="Y",1,0)+'T3'!$E$264*IF('T3'!$S$11="Y",1,0)+TA!$AR$264*IF(TA!$L$11="Y",1,0))</f>
        <v/>
      </c>
      <c r="BL268" s="38" t="str">
        <f>IF(ISBLANK('T1'!$C$264),"",'T1'!$F$264*IF('T1'!$T$11="Y",1,0)+'T2'!$F$264*IF('T2'!$T$11="Y",1,0)+'T3'!$F$264*IF('T3'!$T$11="Y",1,0)+TA!$AS$264*IF(TA!$M$11="Y",1,0))</f>
        <v/>
      </c>
      <c r="BM268" s="38" t="str">
        <f>IF(ISBLANK('T1'!$C$264),"",'T1'!$G$264*IF('T1'!$U$11="Y",1,0)+'T2'!$G$264*IF('T2'!$U$11="Y",1,0)+'T3'!$G$264*IF('T3'!$U$11="Y",1,0)+TA!$AT$264*IF(TA!$N$11="Y",1,0))</f>
        <v/>
      </c>
      <c r="BN268" s="38" t="str">
        <f>IF(ISBLANK('T1'!$C$264),"",'T1'!$H$264*IF('T1'!$V$11="Y",1,0)+'T2'!$H$264*IF('T2'!$V$11="Y",1,0)+'T3'!$H$264*IF('T3'!$V$11="Y",1,0))</f>
        <v/>
      </c>
      <c r="BO268" s="38" t="str">
        <f>IF(ISBLANK('T1'!$C$264),"",'T1'!$I$264*IF('T1'!$W$11="Y",1,0)+'T2'!$I$264*IF('T2'!$W$11="Y",1,0)+'T3'!$I$264*IF('T3'!$W$11="Y",1,0))</f>
        <v/>
      </c>
      <c r="BP268" s="38" t="str">
        <f>IF(ISBLANK('T1'!$C$264),"",'T1'!$J$264*IF('T1'!$X$11="Y",1,0)+'T2'!$J$264*IF('T2'!$X$11="Y",1,0)+'T3'!$J$264*IF('T3'!$X$11="Y",1,0))</f>
        <v/>
      </c>
      <c r="BQ268" s="38" t="str">
        <f>IF(ISBLANK('T1'!$C$264),"",'T1'!$K$264*IF('T1'!$Y$11="Y",1,0)+'T2'!$K$264*IF('T2'!$Y$11="Y",1,0)+'T3'!$K$264*IF('T3'!$Y$11="Y",1,0))</f>
        <v/>
      </c>
      <c r="BR268" s="38" t="str">
        <f>IF(ISBLANK('T1'!$C$264),"",'T1'!$L$264*IF('T1'!$Z$11="Y",1,0)+'T2'!$L$264*IF('T2'!$Z$11="Y",1,0)+'T3'!$L$264*IF('T3'!$Z$11="Y",1,0))</f>
        <v/>
      </c>
      <c r="BS268" s="38" t="str">
        <f>IF(ISBLANK('T1'!$C$264),"",'T1'!$M$264*IF('T1'!$AA$11="Y",1,0)+'T2'!$M$264*IF('T2'!$AA$11="Y",1,0)+'T3'!$M$264*IF('T3'!$AA$11="Y",1,0))</f>
        <v/>
      </c>
      <c r="BT268" s="38" t="str">
        <f>IF(ISBLANK('T1'!$C$264),"",'T1'!$M$264*IF('T1'!$AB$11="Y",1,0)+'T2'!$M$264*IF('T2'!$AB$11="Y",1,0)+'T3'!$M$264*IF('T3'!$AB$11="Y",1,0))</f>
        <v/>
      </c>
      <c r="BU268" s="38" t="str">
        <f>IF(ISBLANK('T1'!$C$264),"",SUM($BK$268:$BT$268))</f>
        <v/>
      </c>
      <c r="BV268" s="38" t="str">
        <f>IF(ISBLANK('T1'!$C$264),"",IF(ISERR($BU$268/$BU$5),"",$BU$268/$BU$5))</f>
        <v/>
      </c>
      <c r="BY268" s="38" t="str">
        <f>IF(ISBLANK('T1'!$C$264),"",'T1'!$E$264*IF('T1'!$S$12="Y",1,0)+'T2'!$E$264*IF('T2'!$S$12="Y",1,0)+'T3'!$E$264*IF('T3'!$S$12="Y",1,0)+TA!$AR$264*IF(TA!$L$12="Y",1,0))</f>
        <v/>
      </c>
      <c r="BZ268" s="38" t="str">
        <f>IF(ISBLANK('T1'!$C$264),"",'T1'!$F$264*IF('T1'!$T$12="Y",1,0)+'T2'!$F$264*IF('T2'!$T$12="Y",1,0)+'T3'!$F$264*IF('T3'!$T$12="Y",1,0)+TA!$AS$264*IF(TA!$M$12="Y",1,0))</f>
        <v/>
      </c>
      <c r="CA268" s="38" t="str">
        <f>IF(ISBLANK('T1'!$C$264),"",'T1'!$G$264*IF('T1'!$U$12="Y",1,0)+'T2'!$G$264*IF('T2'!$U$12="Y",1,0)+'T3'!$G$264*IF('T3'!$U$12="Y",1,0)+TA!$AT$264*IF(TA!$N$12="Y",1,0))</f>
        <v/>
      </c>
      <c r="CB268" s="38" t="str">
        <f>IF(ISBLANK('T1'!$C$264),"",'T1'!$H$264*IF('T1'!$V$12="Y",1,0)+'T2'!$H$264*IF('T2'!$V$12="Y",1,0)+'T3'!$H$264*IF('T3'!$V$12="Y",1,0))</f>
        <v/>
      </c>
      <c r="CC268" s="38" t="str">
        <f>IF(ISBLANK('T1'!$C$264),"",'T1'!$I$264*IF('T1'!$W$12="Y",1,0)+'T2'!$I$264*IF('T2'!$W$12="Y",1,0)+'T3'!$I$264*IF('T3'!$W$12="Y",1,0))</f>
        <v/>
      </c>
      <c r="CD268" s="38" t="str">
        <f>IF(ISBLANK('T1'!$C$264),"",'T1'!$J$264*IF('T1'!$X$12="Y",1,0)+'T2'!$J$264*IF('T2'!$X$12="Y",1,0)+'T3'!$J$264*IF('T3'!$X$12="Y",1,0))</f>
        <v/>
      </c>
      <c r="CE268" s="38" t="str">
        <f>IF(ISBLANK('T1'!$C$264),"",'T1'!$K$264*IF('T1'!$Y$12="Y",1,0)+'T2'!$K$264*IF('T2'!$Y$12="Y",1,0)+'T3'!$K$264*IF('T3'!$Y$12="Y",1,0))</f>
        <v/>
      </c>
      <c r="CF268" s="38" t="str">
        <f>IF(ISBLANK('T1'!$C$264),"",'T1'!$L$264*IF('T1'!$Z$12="Y",1,0)+'T2'!$L$264*IF('T2'!$Z$12="Y",1,0)+'T3'!$L$264*IF('T3'!$Z$12="Y",1,0))</f>
        <v/>
      </c>
      <c r="CG268" s="38" t="str">
        <f>IF(ISBLANK('T1'!$C$264),"",'T1'!$M$264*IF('T1'!$AA$12="Y",1,0)+'T2'!$M$264*IF('T2'!$AA$12="Y",1,0)+'T3'!$M$264*IF('T3'!$AA$12="Y",1,0))</f>
        <v/>
      </c>
      <c r="CH268" s="38" t="str">
        <f>IF(ISBLANK('T1'!$C$264),"",'T1'!$M$264*IF('T1'!$AB$12="Y",1,0)+'T2'!$M$264*IF('T2'!$AB$12="Y",1,0)+'T3'!$M$264*IF('T3'!$AB$12="Y",1,0))</f>
        <v/>
      </c>
      <c r="CI268" s="38" t="str">
        <f>IF(ISBLANK('T1'!$C$264),"",SUM($BY$268:$CH$268))</f>
        <v/>
      </c>
      <c r="CJ268" s="38" t="str">
        <f>IF(ISBLANK('T1'!$C$264),"",IF(ISERR($CI$268/$CI$5),"",$CI$268/$CI$5))</f>
        <v/>
      </c>
      <c r="CM268" s="38" t="str">
        <f>IF(ISBLANK('T1'!$C$264),"",'T1'!$E$264*IF('T1'!$S$13="Y",1,0)+'T2'!$E$264*IF('T2'!$S$13="Y",1,0)+'T3'!$E$264*IF('T3'!$S$13="Y",1,0)+TA!$AR$264*IF(TA!$L$13="Y",1,0))</f>
        <v/>
      </c>
      <c r="CN268" s="38" t="str">
        <f>IF(ISBLANK('T1'!$C$264),"",'T1'!$F$264*IF('T1'!$T$13="Y",1,0)+'T2'!$F$264*IF('T2'!$T$13="Y",1,0)+'T3'!$F$264*IF('T3'!$T$13="Y",1,0)+TA!$AS$264*IF(TA!$M$13="Y",1,0))</f>
        <v/>
      </c>
      <c r="CO268" s="38" t="str">
        <f>IF(ISBLANK('T1'!$C$264),"",'T1'!$G$264*IF('T1'!$U$13="Y",1,0)+'T2'!$G$264*IF('T2'!$U$13="Y",1,0)+'T3'!$G$264*IF('T3'!$U$13="Y",1,0)+TA!$AT$264*IF(TA!$N$13="Y",1,0))</f>
        <v/>
      </c>
      <c r="CP268" s="38" t="str">
        <f>IF(ISBLANK('T1'!$C$264),"",'T1'!$H$264*IF('T1'!$V$13="Y",1,0)+'T2'!$H$264*IF('T2'!$V$13="Y",1,0)+'T3'!$H$264*IF('T3'!$V$13="Y",1,0))</f>
        <v/>
      </c>
      <c r="CQ268" s="38" t="str">
        <f>IF(ISBLANK('T1'!$C$264),"",'T1'!$I$264*IF('T1'!$W$13="Y",1,0)+'T2'!$I$264*IF('T2'!$W$13="Y",1,0)+'T3'!$I$264*IF('T3'!$W$13="Y",1,0))</f>
        <v/>
      </c>
      <c r="CR268" s="38" t="str">
        <f>IF(ISBLANK('T1'!$C$264),"",'T1'!$J$264*IF('T1'!$X$13="Y",1,0)+'T2'!$J$264*IF('T2'!$X$13="Y",1,0)+'T3'!$J$264*IF('T3'!$X$13="Y",1,0))</f>
        <v/>
      </c>
      <c r="CS268" s="38" t="str">
        <f>IF(ISBLANK('T1'!$C$264),"",'T1'!$K$264*IF('T1'!$Y$13="Y",1,0)+'T2'!$K$264*IF('T2'!$Y$13="Y",1,0)+'T3'!$K$264*IF('T3'!$Y$13="Y",1,0))</f>
        <v/>
      </c>
      <c r="CT268" s="38" t="str">
        <f>IF(ISBLANK('T1'!$C$264),"",'T1'!$L$264*IF('T1'!$Z$13="Y",1,0)+'T2'!$L$264*IF('T2'!$Z$13="Y",1,0)+'T3'!$L$264*IF('T3'!$Z$13="Y",1,0))</f>
        <v/>
      </c>
      <c r="CU268" s="38" t="str">
        <f>IF(ISBLANK('T1'!$C$264),"",'T1'!$M$264*IF('T1'!$AA$13="Y",1,0)+'T2'!$M$264*IF('T2'!$AA$13="Y",1,0)+'T3'!$M$264*IF('T3'!$AA$13="Y",1,0))</f>
        <v/>
      </c>
      <c r="CV268" s="38" t="str">
        <f>IF(ISBLANK('T1'!$C$264),"",'T1'!$M$264*IF('T1'!$AB$13="Y",1,0)+'T2'!$M$264*IF('T2'!$AB$13="Y",1,0)+'T3'!$M$264*IF('T3'!$AB$13="Y",1,0))</f>
        <v/>
      </c>
      <c r="CW268" s="38" t="str">
        <f>IF(ISBLANK('T1'!$C$264),"",SUM($CM$268:$CV$268))</f>
        <v/>
      </c>
      <c r="CX268" s="38" t="str">
        <f>IF(ISBLANK('T1'!$C$264),"",IF(ISERR($CW$268/$CW$5),"",$CW$268/$CW$5))</f>
        <v/>
      </c>
      <c r="DA268" s="38" t="str">
        <f>IF(ISBLANK('T1'!$C$264),"",'T1'!$E$264*IF('T1'!$S$14="Y",1,0)+'T2'!$E$264*IF('T2'!$S$14="Y",1,0)+'T3'!$E$264*IF('T3'!$S$14="Y",1,0)+TA!$AR$264*IF(TA!$L$14="Y",1,0))</f>
        <v/>
      </c>
      <c r="DB268" s="38" t="str">
        <f>IF(ISBLANK('T1'!$C$264),"",'T1'!$F$264*IF('T1'!$T$14="Y",1,0)+'T2'!$F$264*IF('T2'!$T$14="Y",1,0)+'T3'!$F$264*IF('T3'!$T$14="Y",1,0)+TA!$AS$264*IF(TA!$M$14="Y",1,0))</f>
        <v/>
      </c>
      <c r="DC268" s="38" t="str">
        <f>IF(ISBLANK('T1'!$C$264),"",'T1'!$G$264*IF('T1'!$U$14="Y",1,0)+'T2'!$G$264*IF('T2'!$U$14="Y",1,0)+'T3'!$G$264*IF('T3'!$U$14="Y",1,0)+TA!$AT$264*IF(TA!$N$14="Y",1,0))</f>
        <v/>
      </c>
      <c r="DD268" s="38" t="str">
        <f>IF(ISBLANK('T1'!$C$264),"",'T1'!$H$264*IF('T1'!$V$14="Y",1,0)+'T2'!$H$264*IF('T2'!$V$14="Y",1,0)+'T3'!$H$264*IF('T3'!$V$14="Y",1,0))</f>
        <v/>
      </c>
      <c r="DE268" s="38" t="str">
        <f>IF(ISBLANK('T1'!$C$264),"",'T1'!$I$264*IF('T1'!$W$14="Y",1,0)+'T2'!$I$264*IF('T2'!$W$14="Y",1,0)+'T3'!$I$264*IF('T3'!$W$14="Y",1,0))</f>
        <v/>
      </c>
      <c r="DF268" s="38" t="str">
        <f>IF(ISBLANK('T1'!$C$264),"",'T1'!$J$264*IF('T1'!$X$14="Y",1,0)+'T2'!$J$264*IF('T2'!$X$14="Y",1,0)+'T3'!$J$264*IF('T3'!$X$14="Y",1,0))</f>
        <v/>
      </c>
      <c r="DG268" s="38" t="str">
        <f>IF(ISBLANK('T1'!$C$264),"",'T1'!$K$264*IF('T1'!$Y$14="Y",1,0)+'T2'!$K$264*IF('T2'!$Y$14="Y",1,0)+'T3'!$K$264*IF('T3'!$Y$14="Y",1,0))</f>
        <v/>
      </c>
      <c r="DH268" s="38" t="str">
        <f>IF(ISBLANK('T1'!$C$264),"",'T1'!$L$264*IF('T1'!$Z$14="Y",1,0)+'T2'!$L$264*IF('T2'!$Z$14="Y",1,0)+'T3'!$L$264*IF('T3'!$Z$14="Y",1,0))</f>
        <v/>
      </c>
      <c r="DI268" s="38" t="str">
        <f>IF(ISBLANK('T1'!$C$264),"",'T1'!$M$264*IF('T1'!$AA$14="Y",1,0)+'T2'!$M$264*IF('T2'!$AA$14="Y",1,0)+'T3'!$M$264*IF('T3'!$AA$14="Y",1,0))</f>
        <v/>
      </c>
      <c r="DJ268" s="38" t="str">
        <f>IF(ISBLANK('T1'!$C$264),"",'T1'!$M$264*IF('T1'!$AB$14="Y",1,0)+'T2'!$M$264*IF('T2'!$AB$14="Y",1,0)+'T3'!$M$264*IF('T3'!$AB$14="Y",1,0))</f>
        <v/>
      </c>
      <c r="DK268" s="38" t="str">
        <f>IF(ISBLANK('T1'!$C$264),"",SUM($DA$268:$DJ$268))</f>
        <v/>
      </c>
      <c r="DL268" s="38" t="str">
        <f>IF(ISBLANK('T1'!$C$264),"",IF(ISERR($DK$268/$DK$5),"",$DK$268/$DK$5))</f>
        <v/>
      </c>
      <c r="DO268" s="38" t="str">
        <f>IF(ISBLANK('T1'!$C$264),"",'T1'!$E$264*IF('T1'!$S$15="Y",1,0)+'T2'!$E$264*IF('T2'!$S$15="Y",1,0)+'T3'!$E$264*IF('T3'!$S$15="Y",1,0)+TA!$AR$264*IF(TA!$L$15="Y",1,0))</f>
        <v/>
      </c>
      <c r="DP268" s="38" t="str">
        <f>IF(ISBLANK('T1'!$C$264),"",'T1'!$F$264*IF('T1'!$T$15="Y",1,0)+'T2'!$F$264*IF('T2'!$T$15="Y",1,0)+'T3'!$F$264*IF('T3'!$T$15="Y",1,0)+TA!$AS$264*IF(TA!$M$15="Y",1,0))</f>
        <v/>
      </c>
      <c r="DQ268" s="38" t="str">
        <f>IF(ISBLANK('T1'!$C$264),"",'T1'!$G$264*IF('T1'!$U$15="Y",1,0)+'T2'!$G$264*IF('T2'!$U$15="Y",1,0)+'T3'!$G$264*IF('T3'!$U$15="Y",1,0)+TA!$AT$264*IF(TA!$N$15="Y",1,0))</f>
        <v/>
      </c>
      <c r="DR268" s="38" t="str">
        <f>IF(ISBLANK('T1'!$C$264),"",'T1'!$H$264*IF('T1'!$V$15="Y",1,0)+'T2'!$H$264*IF('T2'!$V$15="Y",1,0)+'T3'!$H$264*IF('T3'!$V$15="Y",1,0))</f>
        <v/>
      </c>
      <c r="DS268" s="38" t="str">
        <f>IF(ISBLANK('T1'!$C$264),"",'T1'!$I$264*IF('T1'!$W$15="Y",1,0)+'T2'!$I$264*IF('T2'!$W$15="Y",1,0)+'T3'!$I$264*IF('T3'!$W$15="Y",1,0))</f>
        <v/>
      </c>
      <c r="DT268" s="38" t="str">
        <f>IF(ISBLANK('T1'!$C$264),"",'T1'!$J$264*IF('T1'!$X$15="Y",1,0)+'T2'!$J$264*IF('T2'!$X$15="Y",1,0)+'T3'!$J$264*IF('T3'!$X$15="Y",1,0))</f>
        <v/>
      </c>
      <c r="DU268" s="38" t="str">
        <f>IF(ISBLANK('T1'!$C$264),"",'T1'!$K$264*IF('T1'!$Y$15="Y",1,0)+'T2'!$K$264*IF('T2'!$Y$15="Y",1,0)+'T3'!$K$264*IF('T3'!$Y$15="Y",1,0))</f>
        <v/>
      </c>
      <c r="DV268" s="38" t="str">
        <f>IF(ISBLANK('T1'!$C$264),"",'T1'!$L$264*IF('T1'!$Z$15="Y",1,0)+'T2'!$L$264*IF('T2'!$Z$15="Y",1,0)+'T3'!$L$264*IF('T3'!$Z$15="Y",1,0))</f>
        <v/>
      </c>
      <c r="DW268" s="38" t="str">
        <f>IF(ISBLANK('T1'!$C$264),"",'T1'!$M$264*IF('T1'!$AA$15="Y",1,0)+'T2'!$M$264*IF('T2'!$AA$15="Y",1,0)+'T3'!$M$264*IF('T3'!$AA$15="Y",1,0))</f>
        <v/>
      </c>
      <c r="DX268" s="38" t="str">
        <f>IF(ISBLANK('T1'!$C$264),"",'T1'!$M$264*IF('T1'!$AB$15="Y",1,0)+'T2'!$M$264*IF('T2'!$AB$15="Y",1,0)+'T3'!$M$264*IF('T3'!$AB$15="Y",1,0))</f>
        <v/>
      </c>
      <c r="DY268" s="38" t="str">
        <f>IF(ISBLANK('T1'!$C$264),"",SUM($DO$268:$DX$268))</f>
        <v/>
      </c>
      <c r="DZ268" s="38" t="str">
        <f>IF(ISBLANK('T1'!$C$264),"",IF(ISERR($DY$268/$DY$5),"",$DY$268/$DY$5))</f>
        <v/>
      </c>
      <c r="EC268" s="38" t="str">
        <f>IF(ISBLANK('T1'!$C$264),"",'T1'!$E$264*IF('T1'!$S$16="Y",1,0)+'T2'!$E$264*IF('T2'!$S$16="Y",1,0)+'T3'!$E$264*IF('T3'!$S$16="Y",1,0)+TA!$AR$264*IF(TA!$L$16="Y",1,0))</f>
        <v/>
      </c>
      <c r="ED268" s="38" t="str">
        <f>IF(ISBLANK('T1'!$C$264),"",'T1'!$F$264*IF('T1'!$T$16="Y",1,0)+'T2'!$F$264*IF('T2'!$T$16="Y",1,0)+'T3'!$F$264*IF('T3'!$T$16="Y",1,0)+TA!$AS$264*IF(TA!$M$16="Y",1,0))</f>
        <v/>
      </c>
      <c r="EE268" s="38" t="str">
        <f>IF(ISBLANK('T1'!$C$264),"",'T1'!$G$264*IF('T1'!$U$16="Y",1,0)+'T2'!$G$264*IF('T2'!$U$16="Y",1,0)+'T3'!$G$264*IF('T3'!$U$16="Y",1,0)+TA!$AT$264*IF(TA!$N$16="Y",1,0))</f>
        <v/>
      </c>
      <c r="EF268" s="38" t="str">
        <f>IF(ISBLANK('T1'!$C$264),"",'T1'!$H$264*IF('T1'!$V$16="Y",1,0)+'T2'!$H$264*IF('T2'!$V$16="Y",1,0)+'T3'!$H$264*IF('T3'!$V$16="Y",1,0))</f>
        <v/>
      </c>
      <c r="EG268" s="38" t="str">
        <f>IF(ISBLANK('T1'!$C$264),"",'T1'!$I$264*IF('T1'!$W$16="Y",1,0)+'T2'!$I$264*IF('T2'!$W$16="Y",1,0)+'T3'!$I$264*IF('T3'!$W$16="Y",1,0))</f>
        <v/>
      </c>
      <c r="EH268" s="38" t="str">
        <f>IF(ISBLANK('T1'!$C$264),"",'T1'!$J$264*IF('T1'!$X$16="Y",1,0)+'T2'!$J$264*IF('T2'!$X$16="Y",1,0)+'T3'!$J$264*IF('T3'!$X$16="Y",1,0))</f>
        <v/>
      </c>
      <c r="EI268" s="38" t="str">
        <f>IF(ISBLANK('T1'!$C$264),"",'T1'!$K$264*IF('T1'!$Y$16="Y",1,0)+'T2'!$K$264*IF('T2'!$Y$16="Y",1,0)+'T3'!$K$264*IF('T3'!$Y$16="Y",1,0))</f>
        <v/>
      </c>
      <c r="EJ268" s="38" t="str">
        <f>IF(ISBLANK('T1'!$C$264),"",'T1'!$L$264*IF('T1'!$Z$16="Y",1,0)+'T2'!$L$264*IF('T2'!$Z$16="Y",1,0)+'T3'!$L$264*IF('T3'!$Z$16="Y",1,0))</f>
        <v/>
      </c>
      <c r="EK268" s="38" t="str">
        <f>IF(ISBLANK('T1'!$C$264),"",'T1'!$M$264*IF('T1'!$AA$16="Y",1,0)+'T2'!$M$264*IF('T2'!$AA$16="Y",1,0)+'T3'!$M$264*IF('T3'!$AA$16="Y",1,0))</f>
        <v/>
      </c>
      <c r="EL268" s="38" t="str">
        <f>IF(ISBLANK('T1'!$C$264),"",'T1'!$M$264*IF('T1'!$AB$16="Y",1,0)+'T2'!$M$264*IF('T2'!$AB$16="Y",1,0)+'T3'!$M$264*IF('T3'!$AB$16="Y",1,0))</f>
        <v/>
      </c>
      <c r="EM268" s="38" t="str">
        <f>IF(ISBLANK('T1'!$C$264),"",SUM($EC$268:$EL$268))</f>
        <v/>
      </c>
      <c r="EN268" s="38" t="str">
        <f>IF(ISBLANK('T1'!$C$264),"",IF(ISERR($EM$268/$EM$5),"",$EM$268/$EM$5))</f>
        <v/>
      </c>
      <c r="EQ268" s="38" t="str">
        <f>IF(ISBLANK('T1'!$C$264),"",'T1'!$E$264*IF('T1'!$S$17="Y",1,0)+'T2'!$E$264*IF('T2'!$S$17="Y",1,0)+'T3'!$E$264*IF('T3'!$S$17="Y",1,0)+TA!$AR$264*IF(TA!$L$17="Y",1,0))</f>
        <v/>
      </c>
      <c r="ER268" s="38" t="str">
        <f>IF(ISBLANK('T1'!$C$264),"",'T1'!$F$264*IF('T1'!$T$17="Y",1,0)+'T2'!$F$264*IF('T2'!$T$17="Y",1,0)+'T3'!$F$264*IF('T3'!$T$17="Y",1,0)+TA!$AS$264*IF(TA!$M$17="Y",1,0))</f>
        <v/>
      </c>
      <c r="ES268" s="38" t="str">
        <f>IF(ISBLANK('T1'!$C$264),"",'T1'!$G$264*IF('T1'!$U$17="Y",1,0)+'T2'!$G$264*IF('T2'!$U$17="Y",1,0)+'T3'!$G$264*IF('T3'!$U$17="Y",1,0)+TA!$AT$264*IF(TA!$N$17="Y",1,0))</f>
        <v/>
      </c>
      <c r="ET268" s="38" t="str">
        <f>IF(ISBLANK('T1'!$C$264),"",'T1'!$H$264*IF('T1'!$V$17="Y",1,0)+'T2'!$H$264*IF('T2'!$V$17="Y",1,0)+'T3'!$H$264*IF('T3'!$V$17="Y",1,0))</f>
        <v/>
      </c>
      <c r="EU268" s="38" t="str">
        <f>IF(ISBLANK('T1'!$C$264),"",'T1'!$I$264*IF('T1'!$W$17="Y",1,0)+'T2'!$I$264*IF('T2'!$W$17="Y",1,0)+'T3'!$I$264*IF('T3'!$W$17="Y",1,0))</f>
        <v/>
      </c>
      <c r="EV268" s="38" t="str">
        <f>IF(ISBLANK('T1'!$C$264),"",'T1'!$J$264*IF('T1'!$X$17="Y",1,0)+'T2'!$J$264*IF('T2'!$X$17="Y",1,0)+'T3'!$J$264*IF('T3'!$X$17="Y",1,0))</f>
        <v/>
      </c>
      <c r="EW268" s="38" t="str">
        <f>IF(ISBLANK('T1'!$C$264),"",'T1'!$K$264*IF('T1'!$Y$17="Y",1,0)+'T2'!$K$264*IF('T2'!$Y$17="Y",1,0)+'T3'!$K$264*IF('T3'!$Y$17="Y",1,0))</f>
        <v/>
      </c>
      <c r="EX268" s="38" t="str">
        <f>IF(ISBLANK('T1'!$C$264),"",'T1'!$L$264*IF('T1'!$Z$17="Y",1,0)+'T2'!$L$264*IF('T2'!$Z$17="Y",1,0)+'T3'!$L$264*IF('T3'!$Z$17="Y",1,0))</f>
        <v/>
      </c>
      <c r="EY268" s="38" t="str">
        <f>IF(ISBLANK('T1'!$C$264),"",'T1'!$M$264*IF('T1'!$AA$17="Y",1,0)+'T2'!$M$264*IF('T2'!$AA$17="Y",1,0)+'T3'!$M$264*IF('T3'!$AA$17="Y",1,0))</f>
        <v/>
      </c>
      <c r="EZ268" s="38" t="str">
        <f>IF(ISBLANK('T1'!$C$264),"",'T1'!$M$264*IF('T1'!$AB$17="Y",1,0)+'T2'!$M$264*IF('T2'!$AB$17="Y",1,0)+'T3'!$M$264*IF('T3'!$AB$17="Y",1,0))</f>
        <v/>
      </c>
      <c r="FA268" s="38" t="str">
        <f>IF(ISBLANK('T1'!$C$264),"",SUM($EQ$268:$EZ$268))</f>
        <v/>
      </c>
      <c r="FB268" s="38" t="str">
        <f>IF(ISBLANK('T1'!$C$264),"",IF(ISERR($FA$268/$FA$5),"",$FA$268/$FA$5))</f>
        <v/>
      </c>
    </row>
    <row r="269" spans="20:158">
      <c r="T269" s="38" t="str">
        <f>IF(ISBLANK('T1'!$C$265),"",'T1'!$E$265*IF('T1'!$S$8="Y",1,0)+'T2'!$E$265*IF('T2'!$S$8="Y",1,0)+'T3'!$E$265*IF('T3'!$S$8="Y",1,0)+TA!$AR$265*IF(TA!$L$8="Y",1,0))</f>
        <v/>
      </c>
      <c r="U269" s="38" t="str">
        <f>IF(ISBLANK('T1'!$C$265),"",'T1'!$F$265*IF('T1'!$T$8="Y",1,0)+'T2'!$F$265*IF('T2'!$T$8="Y",1,0)+'T3'!$F$265*IF('T3'!$T$8="Y",1,0)+TA!$AS$265*IF(TA!$M$8="Y",1,0))</f>
        <v/>
      </c>
      <c r="V269" s="38" t="str">
        <f>IF(ISBLANK('T1'!$C$265),"",'T1'!$G$265*IF('T1'!$U$8="Y",1,0)+'T2'!$G$265*IF('T2'!$U$8="Y",1,0)+'T3'!$G$265*IF('T3'!$U$8="Y",1,0)+TA!$AT$265*IF(TA!$N$8="Y",1,0))</f>
        <v/>
      </c>
      <c r="W269" s="38" t="str">
        <f>IF(ISBLANK('T1'!$C$265),"",'T1'!$H$265*IF('T1'!$V$8="Y",1,0)+'T2'!$H$265*IF('T2'!$V$8="Y",1,0)+'T3'!$H$265*IF('T3'!$V$8="Y",1,0))</f>
        <v/>
      </c>
      <c r="X269" s="38" t="str">
        <f>IF(ISBLANK('T1'!$C$265),"",'T1'!$I$265*IF('T1'!$W$8="Y",1,0)+'T2'!$I$265*IF('T2'!$W$8="Y",1,0)+'T3'!$I$265*IF('T3'!$W$8="Y",1,0))</f>
        <v/>
      </c>
      <c r="Y269" s="38" t="str">
        <f>IF(ISBLANK('T1'!$C$265),"",'T1'!$J$265*IF('T1'!$X$8="Y",1,0)+'T2'!$J$265*IF('T2'!$X$8="Y",1,0)+'T3'!$J$265*IF('T3'!$X$8="Y",1,0))</f>
        <v/>
      </c>
      <c r="Z269" s="38" t="str">
        <f>IF(ISBLANK('T1'!$C$265),"",'T1'!$K$265*IF('T1'!$Y$8="Y",1,0)+'T2'!$K$265*IF('T2'!$Y$8="Y",1,0)+'T3'!$K$265*IF('T3'!$Y$8="Y",1,0))</f>
        <v/>
      </c>
      <c r="AA269" s="38" t="str">
        <f>IF(ISBLANK('T1'!$C$265),"",'T1'!$L$265*IF('T1'!$Z$8="Y",1,0)+'T2'!$L$265*IF('T2'!$Z$8="Y",1,0)+'T3'!$L$265*IF('T3'!$Z$8="Y",1,0))</f>
        <v/>
      </c>
      <c r="AB269" s="38" t="str">
        <f>IF(ISBLANK('T1'!$C$265),"",'T1'!$M$265*IF('T1'!$AA$8="Y",1,0)+'T2'!$M$265*IF('T2'!$AA$8="Y",1,0)+'T3'!$M$265*IF('T3'!$AA$8="Y",1,0))</f>
        <v/>
      </c>
      <c r="AC269" s="38" t="str">
        <f>IF(ISBLANK('T1'!$C$265),"",'T1'!$M$265*IF('T1'!$AB$8="Y",1,0)+'T2'!$M$265*IF('T2'!$AB$8="Y",1,0)+'T3'!$M$265*IF('T3'!$AB$8="Y",1,0))</f>
        <v/>
      </c>
      <c r="AD269" s="38" t="str">
        <f>IF(ISBLANK('T1'!$C$265),"",SUM($T$269:$AC$269))</f>
        <v/>
      </c>
      <c r="AE269" s="38" t="str">
        <f>IF(ISBLANK('T1'!$C$265),"",IF(ISERR($AD$269/$AD$5),"",$AD$269/$AD$5))</f>
        <v/>
      </c>
      <c r="AI269" s="38" t="str">
        <f>IF(ISBLANK('T1'!$C$265),"",'T1'!$E$265*IF('T1'!$S$9="Y",1,0)+'T2'!$E$265*IF('T2'!$S$9="Y",1,0)+'T3'!$E$265*IF('T3'!$S$9="Y",1,0)+TA!$AR$265*IF(TA!$L$9="Y",1,0))</f>
        <v/>
      </c>
      <c r="AJ269" s="38" t="str">
        <f>IF(ISBLANK('T1'!$C$265),"",'T1'!$F$265*IF('T1'!$T$9="Y",1,0)+'T2'!$F$265*IF('T2'!$T$9="Y",1,0)+'T3'!$F$265*IF('T3'!$T$9="Y",1,0)+TA!$AS$265*IF(TA!$M$9="Y",1,0))</f>
        <v/>
      </c>
      <c r="AK269" s="38" t="str">
        <f>IF(ISBLANK('T1'!$C$265),"",'T1'!$G$265*IF('T1'!$U$9="Y",1,0)+'T2'!$G$265*IF('T2'!$U$9="Y",1,0)+'T3'!$G$265*IF('T3'!$U$9="Y",1,0)+TA!$AT$265*IF(TA!$N$9="Y",1,0))</f>
        <v/>
      </c>
      <c r="AL269" s="38" t="str">
        <f>IF(ISBLANK('T1'!$C$265),"",'T1'!$H$265*IF('T1'!$V$9="Y",1,0)+'T2'!$H$265*IF('T2'!$V$9="Y",1,0)+'T3'!$H$265*IF('T3'!$V$9="Y",1,0))</f>
        <v/>
      </c>
      <c r="AM269" s="38" t="str">
        <f>IF(ISBLANK('T1'!$C$265),"",'T1'!$I$265*IF('T1'!$W$9="Y",1,0)+'T2'!$I$265*IF('T2'!$W$9="Y",1,0)+'T3'!$I$265*IF('T3'!$W$9="Y",1,0))</f>
        <v/>
      </c>
      <c r="AN269" s="38" t="str">
        <f>IF(ISBLANK('T1'!$C$265),"",'T1'!$J$265*IF('T1'!$X$9="Y",1,0)+'T2'!$J$265*IF('T2'!$X$9="Y",1,0)+'T3'!$J$265*IF('T3'!$X$9="Y",1,0))</f>
        <v/>
      </c>
      <c r="AO269" s="38" t="str">
        <f>IF(ISBLANK('T1'!$C$265),"",'T1'!$K$265*IF('T1'!$Y$9="Y",1,0)+'T2'!$K$265*IF('T2'!$Y$9="Y",1,0)+'T3'!$K$265*IF('T3'!$Y$9="Y",1,0))</f>
        <v/>
      </c>
      <c r="AP269" s="38" t="str">
        <f>IF(ISBLANK('T1'!$C$265),"",'T1'!$L$265*IF('T1'!$Z$9="Y",1,0)+'T2'!$L$265*IF('T2'!$Z$9="Y",1,0)+'T3'!$L$265*IF('T3'!$Z$9="Y",1,0))</f>
        <v/>
      </c>
      <c r="AQ269" s="38" t="str">
        <f>IF(ISBLANK('T1'!$C$265),"",'T1'!$M$265*IF('T1'!$AA$9="Y",1,0)+'T2'!$M$265*IF('T2'!$AA$9="Y",1,0)+'T3'!$M$265*IF('T3'!$AA$9="Y",1,0))</f>
        <v/>
      </c>
      <c r="AR269" s="38" t="str">
        <f>IF(ISBLANK('T1'!$C$265),"",'T1'!$M$265*IF('T1'!$AB$9="Y",1,0)+'T2'!$M$265*IF('T2'!$AB$9="Y",1,0)+'T3'!$M$265*IF('T3'!$AB$9="Y",1,0))</f>
        <v/>
      </c>
      <c r="AS269" s="38" t="str">
        <f>IF(ISBLANK('T1'!$C$265),"",SUM($AI$269:$AR$269))</f>
        <v/>
      </c>
      <c r="AT269" s="38" t="str">
        <f>IF(ISBLANK('T1'!$C$265),"",IF(ISERR($AS$269/$AS$5),"",$AS$269/$AS$5))</f>
        <v/>
      </c>
      <c r="AW269" s="38" t="str">
        <f>IF(ISBLANK('T1'!$C$265),"",'T1'!$E$265*IF('T1'!$S$10="Y",1,0)+'T2'!$E$265*IF('T2'!$S$10="Y",1,0)+'T3'!$E$265*IF('T3'!$S$10="Y",1,0)+TA!$AR$265*IF(TA!$L$10="Y",1,0))</f>
        <v/>
      </c>
      <c r="AX269" s="38" t="str">
        <f>IF(ISBLANK('T1'!$C$265),"",'T1'!$F$265*IF('T1'!$T$10="Y",1,0)+'T2'!$F$265*IF('T2'!$T$10="Y",1,0)+'T3'!$F$265*IF('T3'!$T$10="Y",1,0)+TA!$AS$265*IF(TA!$M$10="Y",1,0))</f>
        <v/>
      </c>
      <c r="AY269" s="38" t="str">
        <f>IF(ISBLANK('T1'!$C$265),"",'T1'!$G$265*IF('T1'!$U$10="Y",1,0)+'T2'!$G$265*IF('T2'!$U$10="Y",1,0)+'T3'!$G$265*IF('T3'!$U$10="Y",1,0)+TA!$AT$265*IF(TA!$N$10="Y",1,0))</f>
        <v/>
      </c>
      <c r="AZ269" s="38" t="str">
        <f>IF(ISBLANK('T1'!$C$265),"",'T1'!$H$265*IF('T1'!$V$10="Y",1,0)+'T2'!$H$265*IF('T2'!$V$10="Y",1,0)+'T3'!$H$265*IF('T3'!$V$10="Y",1,0))</f>
        <v/>
      </c>
      <c r="BA269" s="38" t="str">
        <f>IF(ISBLANK('T1'!$C$265),"",'T1'!$I$265*IF('T1'!$W$10="Y",1,0)+'T2'!$I$265*IF('T2'!$W$10="Y",1,0)+'T3'!$I$265*IF('T3'!$W$10="Y",1,0))</f>
        <v/>
      </c>
      <c r="BB269" s="38" t="str">
        <f>IF(ISBLANK('T1'!$C$265),"",'T1'!$J$265*IF('T1'!$X$10="Y",1,0)+'T2'!$J$265*IF('T2'!$X$10="Y",1,0)+'T3'!$J$265*IF('T3'!$X$10="Y",1,0))</f>
        <v/>
      </c>
      <c r="BC269" s="38" t="str">
        <f>IF(ISBLANK('T1'!$C$265),"",'T1'!$K$265*IF('T1'!$Y$10="Y",1,0)+'T2'!$K$265*IF('T2'!$Y$10="Y",1,0)+'T3'!$K$265*IF('T3'!$Y$10="Y",1,0))</f>
        <v/>
      </c>
      <c r="BD269" s="38" t="str">
        <f>IF(ISBLANK('T1'!$C$265),"",'T1'!$L$265*IF('T1'!$Z$10="Y",1,0)+'T2'!$L$265*IF('T2'!$Z$10="Y",1,0)+'T3'!$L$265*IF('T3'!$Z$10="Y",1,0))</f>
        <v/>
      </c>
      <c r="BE269" s="38" t="str">
        <f>IF(ISBLANK('T1'!$C$265),"",'T1'!$M$265*IF('T1'!$AA$10="Y",1,0)+'T2'!$M$265*IF('T2'!$AA$10="Y",1,0)+'T3'!$M$265*IF('T3'!$AA$10="Y",1,0))</f>
        <v/>
      </c>
      <c r="BF269" s="38" t="str">
        <f>IF(ISBLANK('T1'!$C$265),"",'T1'!$M$265*IF('T1'!$AB$10="Y",1,0)+'T2'!$M$265*IF('T2'!$AB$10="Y",1,0)+'T3'!$M$265*IF('T3'!$AB$10="Y",1,0))</f>
        <v/>
      </c>
      <c r="BG269" s="38" t="str">
        <f>IF(ISBLANK('T1'!$C$265),"",SUM($AW$269:$BF$269))</f>
        <v/>
      </c>
      <c r="BH269" s="38" t="str">
        <f>IF(ISBLANK('T1'!$C$265),"",IF(ISERR($BG$269/$BG$5),"",$BG$269/$BG$5))</f>
        <v/>
      </c>
      <c r="BK269" s="38" t="str">
        <f>IF(ISBLANK('T1'!$C$265),"",'T1'!$E$265*IF('T1'!$S$11="Y",1,0)+'T2'!$E$265*IF('T2'!$S$11="Y",1,0)+'T3'!$E$265*IF('T3'!$S$11="Y",1,0)+TA!$AR$265*IF(TA!$L$11="Y",1,0))</f>
        <v/>
      </c>
      <c r="BL269" s="38" t="str">
        <f>IF(ISBLANK('T1'!$C$265),"",'T1'!$F$265*IF('T1'!$T$11="Y",1,0)+'T2'!$F$265*IF('T2'!$T$11="Y",1,0)+'T3'!$F$265*IF('T3'!$T$11="Y",1,0)+TA!$AS$265*IF(TA!$M$11="Y",1,0))</f>
        <v/>
      </c>
      <c r="BM269" s="38" t="str">
        <f>IF(ISBLANK('T1'!$C$265),"",'T1'!$G$265*IF('T1'!$U$11="Y",1,0)+'T2'!$G$265*IF('T2'!$U$11="Y",1,0)+'T3'!$G$265*IF('T3'!$U$11="Y",1,0)+TA!$AT$265*IF(TA!$N$11="Y",1,0))</f>
        <v/>
      </c>
      <c r="BN269" s="38" t="str">
        <f>IF(ISBLANK('T1'!$C$265),"",'T1'!$H$265*IF('T1'!$V$11="Y",1,0)+'T2'!$H$265*IF('T2'!$V$11="Y",1,0)+'T3'!$H$265*IF('T3'!$V$11="Y",1,0))</f>
        <v/>
      </c>
      <c r="BO269" s="38" t="str">
        <f>IF(ISBLANK('T1'!$C$265),"",'T1'!$I$265*IF('T1'!$W$11="Y",1,0)+'T2'!$I$265*IF('T2'!$W$11="Y",1,0)+'T3'!$I$265*IF('T3'!$W$11="Y",1,0))</f>
        <v/>
      </c>
      <c r="BP269" s="38" t="str">
        <f>IF(ISBLANK('T1'!$C$265),"",'T1'!$J$265*IF('T1'!$X$11="Y",1,0)+'T2'!$J$265*IF('T2'!$X$11="Y",1,0)+'T3'!$J$265*IF('T3'!$X$11="Y",1,0))</f>
        <v/>
      </c>
      <c r="BQ269" s="38" t="str">
        <f>IF(ISBLANK('T1'!$C$265),"",'T1'!$K$265*IF('T1'!$Y$11="Y",1,0)+'T2'!$K$265*IF('T2'!$Y$11="Y",1,0)+'T3'!$K$265*IF('T3'!$Y$11="Y",1,0))</f>
        <v/>
      </c>
      <c r="BR269" s="38" t="str">
        <f>IF(ISBLANK('T1'!$C$265),"",'T1'!$L$265*IF('T1'!$Z$11="Y",1,0)+'T2'!$L$265*IF('T2'!$Z$11="Y",1,0)+'T3'!$L$265*IF('T3'!$Z$11="Y",1,0))</f>
        <v/>
      </c>
      <c r="BS269" s="38" t="str">
        <f>IF(ISBLANK('T1'!$C$265),"",'T1'!$M$265*IF('T1'!$AA$11="Y",1,0)+'T2'!$M$265*IF('T2'!$AA$11="Y",1,0)+'T3'!$M$265*IF('T3'!$AA$11="Y",1,0))</f>
        <v/>
      </c>
      <c r="BT269" s="38" t="str">
        <f>IF(ISBLANK('T1'!$C$265),"",'T1'!$M$265*IF('T1'!$AB$11="Y",1,0)+'T2'!$M$265*IF('T2'!$AB$11="Y",1,0)+'T3'!$M$265*IF('T3'!$AB$11="Y",1,0))</f>
        <v/>
      </c>
      <c r="BU269" s="38" t="str">
        <f>IF(ISBLANK('T1'!$C$265),"",SUM($BK$269:$BT$269))</f>
        <v/>
      </c>
      <c r="BV269" s="38" t="str">
        <f>IF(ISBLANK('T1'!$C$265),"",IF(ISERR($BU$269/$BU$5),"",$BU$269/$BU$5))</f>
        <v/>
      </c>
      <c r="BY269" s="38" t="str">
        <f>IF(ISBLANK('T1'!$C$265),"",'T1'!$E$265*IF('T1'!$S$12="Y",1,0)+'T2'!$E$265*IF('T2'!$S$12="Y",1,0)+'T3'!$E$265*IF('T3'!$S$12="Y",1,0)+TA!$AR$265*IF(TA!$L$12="Y",1,0))</f>
        <v/>
      </c>
      <c r="BZ269" s="38" t="str">
        <f>IF(ISBLANK('T1'!$C$265),"",'T1'!$F$265*IF('T1'!$T$12="Y",1,0)+'T2'!$F$265*IF('T2'!$T$12="Y",1,0)+'T3'!$F$265*IF('T3'!$T$12="Y",1,0)+TA!$AS$265*IF(TA!$M$12="Y",1,0))</f>
        <v/>
      </c>
      <c r="CA269" s="38" t="str">
        <f>IF(ISBLANK('T1'!$C$265),"",'T1'!$G$265*IF('T1'!$U$12="Y",1,0)+'T2'!$G$265*IF('T2'!$U$12="Y",1,0)+'T3'!$G$265*IF('T3'!$U$12="Y",1,0)+TA!$AT$265*IF(TA!$N$12="Y",1,0))</f>
        <v/>
      </c>
      <c r="CB269" s="38" t="str">
        <f>IF(ISBLANK('T1'!$C$265),"",'T1'!$H$265*IF('T1'!$V$12="Y",1,0)+'T2'!$H$265*IF('T2'!$V$12="Y",1,0)+'T3'!$H$265*IF('T3'!$V$12="Y",1,0))</f>
        <v/>
      </c>
      <c r="CC269" s="38" t="str">
        <f>IF(ISBLANK('T1'!$C$265),"",'T1'!$I$265*IF('T1'!$W$12="Y",1,0)+'T2'!$I$265*IF('T2'!$W$12="Y",1,0)+'T3'!$I$265*IF('T3'!$W$12="Y",1,0))</f>
        <v/>
      </c>
      <c r="CD269" s="38" t="str">
        <f>IF(ISBLANK('T1'!$C$265),"",'T1'!$J$265*IF('T1'!$X$12="Y",1,0)+'T2'!$J$265*IF('T2'!$X$12="Y",1,0)+'T3'!$J$265*IF('T3'!$X$12="Y",1,0))</f>
        <v/>
      </c>
      <c r="CE269" s="38" t="str">
        <f>IF(ISBLANK('T1'!$C$265),"",'T1'!$K$265*IF('T1'!$Y$12="Y",1,0)+'T2'!$K$265*IF('T2'!$Y$12="Y",1,0)+'T3'!$K$265*IF('T3'!$Y$12="Y",1,0))</f>
        <v/>
      </c>
      <c r="CF269" s="38" t="str">
        <f>IF(ISBLANK('T1'!$C$265),"",'T1'!$L$265*IF('T1'!$Z$12="Y",1,0)+'T2'!$L$265*IF('T2'!$Z$12="Y",1,0)+'T3'!$L$265*IF('T3'!$Z$12="Y",1,0))</f>
        <v/>
      </c>
      <c r="CG269" s="38" t="str">
        <f>IF(ISBLANK('T1'!$C$265),"",'T1'!$M$265*IF('T1'!$AA$12="Y",1,0)+'T2'!$M$265*IF('T2'!$AA$12="Y",1,0)+'T3'!$M$265*IF('T3'!$AA$12="Y",1,0))</f>
        <v/>
      </c>
      <c r="CH269" s="38" t="str">
        <f>IF(ISBLANK('T1'!$C$265),"",'T1'!$M$265*IF('T1'!$AB$12="Y",1,0)+'T2'!$M$265*IF('T2'!$AB$12="Y",1,0)+'T3'!$M$265*IF('T3'!$AB$12="Y",1,0))</f>
        <v/>
      </c>
      <c r="CI269" s="38" t="str">
        <f>IF(ISBLANK('T1'!$C$265),"",SUM($BY$269:$CH$269))</f>
        <v/>
      </c>
      <c r="CJ269" s="38" t="str">
        <f>IF(ISBLANK('T1'!$C$265),"",IF(ISERR($CI$269/$CI$5),"",$CI$269/$CI$5))</f>
        <v/>
      </c>
      <c r="CM269" s="38" t="str">
        <f>IF(ISBLANK('T1'!$C$265),"",'T1'!$E$265*IF('T1'!$S$13="Y",1,0)+'T2'!$E$265*IF('T2'!$S$13="Y",1,0)+'T3'!$E$265*IF('T3'!$S$13="Y",1,0)+TA!$AR$265*IF(TA!$L$13="Y",1,0))</f>
        <v/>
      </c>
      <c r="CN269" s="38" t="str">
        <f>IF(ISBLANK('T1'!$C$265),"",'T1'!$F$265*IF('T1'!$T$13="Y",1,0)+'T2'!$F$265*IF('T2'!$T$13="Y",1,0)+'T3'!$F$265*IF('T3'!$T$13="Y",1,0)+TA!$AS$265*IF(TA!$M$13="Y",1,0))</f>
        <v/>
      </c>
      <c r="CO269" s="38" t="str">
        <f>IF(ISBLANK('T1'!$C$265),"",'T1'!$G$265*IF('T1'!$U$13="Y",1,0)+'T2'!$G$265*IF('T2'!$U$13="Y",1,0)+'T3'!$G$265*IF('T3'!$U$13="Y",1,0)+TA!$AT$265*IF(TA!$N$13="Y",1,0))</f>
        <v/>
      </c>
      <c r="CP269" s="38" t="str">
        <f>IF(ISBLANK('T1'!$C$265),"",'T1'!$H$265*IF('T1'!$V$13="Y",1,0)+'T2'!$H$265*IF('T2'!$V$13="Y",1,0)+'T3'!$H$265*IF('T3'!$V$13="Y",1,0))</f>
        <v/>
      </c>
      <c r="CQ269" s="38" t="str">
        <f>IF(ISBLANK('T1'!$C$265),"",'T1'!$I$265*IF('T1'!$W$13="Y",1,0)+'T2'!$I$265*IF('T2'!$W$13="Y",1,0)+'T3'!$I$265*IF('T3'!$W$13="Y",1,0))</f>
        <v/>
      </c>
      <c r="CR269" s="38" t="str">
        <f>IF(ISBLANK('T1'!$C$265),"",'T1'!$J$265*IF('T1'!$X$13="Y",1,0)+'T2'!$J$265*IF('T2'!$X$13="Y",1,0)+'T3'!$J$265*IF('T3'!$X$13="Y",1,0))</f>
        <v/>
      </c>
      <c r="CS269" s="38" t="str">
        <f>IF(ISBLANK('T1'!$C$265),"",'T1'!$K$265*IF('T1'!$Y$13="Y",1,0)+'T2'!$K$265*IF('T2'!$Y$13="Y",1,0)+'T3'!$K$265*IF('T3'!$Y$13="Y",1,0))</f>
        <v/>
      </c>
      <c r="CT269" s="38" t="str">
        <f>IF(ISBLANK('T1'!$C$265),"",'T1'!$L$265*IF('T1'!$Z$13="Y",1,0)+'T2'!$L$265*IF('T2'!$Z$13="Y",1,0)+'T3'!$L$265*IF('T3'!$Z$13="Y",1,0))</f>
        <v/>
      </c>
      <c r="CU269" s="38" t="str">
        <f>IF(ISBLANK('T1'!$C$265),"",'T1'!$M$265*IF('T1'!$AA$13="Y",1,0)+'T2'!$M$265*IF('T2'!$AA$13="Y",1,0)+'T3'!$M$265*IF('T3'!$AA$13="Y",1,0))</f>
        <v/>
      </c>
      <c r="CV269" s="38" t="str">
        <f>IF(ISBLANK('T1'!$C$265),"",'T1'!$M$265*IF('T1'!$AB$13="Y",1,0)+'T2'!$M$265*IF('T2'!$AB$13="Y",1,0)+'T3'!$M$265*IF('T3'!$AB$13="Y",1,0))</f>
        <v/>
      </c>
      <c r="CW269" s="38" t="str">
        <f>IF(ISBLANK('T1'!$C$265),"",SUM($CM$269:$CV$269))</f>
        <v/>
      </c>
      <c r="CX269" s="38" t="str">
        <f>IF(ISBLANK('T1'!$C$265),"",IF(ISERR($CW$269/$CW$5),"",$CW$269/$CW$5))</f>
        <v/>
      </c>
      <c r="DA269" s="38" t="str">
        <f>IF(ISBLANK('T1'!$C$265),"",'T1'!$E$265*IF('T1'!$S$14="Y",1,0)+'T2'!$E$265*IF('T2'!$S$14="Y",1,0)+'T3'!$E$265*IF('T3'!$S$14="Y",1,0)+TA!$AR$265*IF(TA!$L$14="Y",1,0))</f>
        <v/>
      </c>
      <c r="DB269" s="38" t="str">
        <f>IF(ISBLANK('T1'!$C$265),"",'T1'!$F$265*IF('T1'!$T$14="Y",1,0)+'T2'!$F$265*IF('T2'!$T$14="Y",1,0)+'T3'!$F$265*IF('T3'!$T$14="Y",1,0)+TA!$AS$265*IF(TA!$M$14="Y",1,0))</f>
        <v/>
      </c>
      <c r="DC269" s="38" t="str">
        <f>IF(ISBLANK('T1'!$C$265),"",'T1'!$G$265*IF('T1'!$U$14="Y",1,0)+'T2'!$G$265*IF('T2'!$U$14="Y",1,0)+'T3'!$G$265*IF('T3'!$U$14="Y",1,0)+TA!$AT$265*IF(TA!$N$14="Y",1,0))</f>
        <v/>
      </c>
      <c r="DD269" s="38" t="str">
        <f>IF(ISBLANK('T1'!$C$265),"",'T1'!$H$265*IF('T1'!$V$14="Y",1,0)+'T2'!$H$265*IF('T2'!$V$14="Y",1,0)+'T3'!$H$265*IF('T3'!$V$14="Y",1,0))</f>
        <v/>
      </c>
      <c r="DE269" s="38" t="str">
        <f>IF(ISBLANK('T1'!$C$265),"",'T1'!$I$265*IF('T1'!$W$14="Y",1,0)+'T2'!$I$265*IF('T2'!$W$14="Y",1,0)+'T3'!$I$265*IF('T3'!$W$14="Y",1,0))</f>
        <v/>
      </c>
      <c r="DF269" s="38" t="str">
        <f>IF(ISBLANK('T1'!$C$265),"",'T1'!$J$265*IF('T1'!$X$14="Y",1,0)+'T2'!$J$265*IF('T2'!$X$14="Y",1,0)+'T3'!$J$265*IF('T3'!$X$14="Y",1,0))</f>
        <v/>
      </c>
      <c r="DG269" s="38" t="str">
        <f>IF(ISBLANK('T1'!$C$265),"",'T1'!$K$265*IF('T1'!$Y$14="Y",1,0)+'T2'!$K$265*IF('T2'!$Y$14="Y",1,0)+'T3'!$K$265*IF('T3'!$Y$14="Y",1,0))</f>
        <v/>
      </c>
      <c r="DH269" s="38" t="str">
        <f>IF(ISBLANK('T1'!$C$265),"",'T1'!$L$265*IF('T1'!$Z$14="Y",1,0)+'T2'!$L$265*IF('T2'!$Z$14="Y",1,0)+'T3'!$L$265*IF('T3'!$Z$14="Y",1,0))</f>
        <v/>
      </c>
      <c r="DI269" s="38" t="str">
        <f>IF(ISBLANK('T1'!$C$265),"",'T1'!$M$265*IF('T1'!$AA$14="Y",1,0)+'T2'!$M$265*IF('T2'!$AA$14="Y",1,0)+'T3'!$M$265*IF('T3'!$AA$14="Y",1,0))</f>
        <v/>
      </c>
      <c r="DJ269" s="38" t="str">
        <f>IF(ISBLANK('T1'!$C$265),"",'T1'!$M$265*IF('T1'!$AB$14="Y",1,0)+'T2'!$M$265*IF('T2'!$AB$14="Y",1,0)+'T3'!$M$265*IF('T3'!$AB$14="Y",1,0))</f>
        <v/>
      </c>
      <c r="DK269" s="38" t="str">
        <f>IF(ISBLANK('T1'!$C$265),"",SUM($DA$269:$DJ$269))</f>
        <v/>
      </c>
      <c r="DL269" s="38" t="str">
        <f>IF(ISBLANK('T1'!$C$265),"",IF(ISERR($DK$269/$DK$5),"",$DK$269/$DK$5))</f>
        <v/>
      </c>
      <c r="DO269" s="38" t="str">
        <f>IF(ISBLANK('T1'!$C$265),"",'T1'!$E$265*IF('T1'!$S$15="Y",1,0)+'T2'!$E$265*IF('T2'!$S$15="Y",1,0)+'T3'!$E$265*IF('T3'!$S$15="Y",1,0)+TA!$AR$265*IF(TA!$L$15="Y",1,0))</f>
        <v/>
      </c>
      <c r="DP269" s="38" t="str">
        <f>IF(ISBLANK('T1'!$C$265),"",'T1'!$F$265*IF('T1'!$T$15="Y",1,0)+'T2'!$F$265*IF('T2'!$T$15="Y",1,0)+'T3'!$F$265*IF('T3'!$T$15="Y",1,0)+TA!$AS$265*IF(TA!$M$15="Y",1,0))</f>
        <v/>
      </c>
      <c r="DQ269" s="38" t="str">
        <f>IF(ISBLANK('T1'!$C$265),"",'T1'!$G$265*IF('T1'!$U$15="Y",1,0)+'T2'!$G$265*IF('T2'!$U$15="Y",1,0)+'T3'!$G$265*IF('T3'!$U$15="Y",1,0)+TA!$AT$265*IF(TA!$N$15="Y",1,0))</f>
        <v/>
      </c>
      <c r="DR269" s="38" t="str">
        <f>IF(ISBLANK('T1'!$C$265),"",'T1'!$H$265*IF('T1'!$V$15="Y",1,0)+'T2'!$H$265*IF('T2'!$V$15="Y",1,0)+'T3'!$H$265*IF('T3'!$V$15="Y",1,0))</f>
        <v/>
      </c>
      <c r="DS269" s="38" t="str">
        <f>IF(ISBLANK('T1'!$C$265),"",'T1'!$I$265*IF('T1'!$W$15="Y",1,0)+'T2'!$I$265*IF('T2'!$W$15="Y",1,0)+'T3'!$I$265*IF('T3'!$W$15="Y",1,0))</f>
        <v/>
      </c>
      <c r="DT269" s="38" t="str">
        <f>IF(ISBLANK('T1'!$C$265),"",'T1'!$J$265*IF('T1'!$X$15="Y",1,0)+'T2'!$J$265*IF('T2'!$X$15="Y",1,0)+'T3'!$J$265*IF('T3'!$X$15="Y",1,0))</f>
        <v/>
      </c>
      <c r="DU269" s="38" t="str">
        <f>IF(ISBLANK('T1'!$C$265),"",'T1'!$K$265*IF('T1'!$Y$15="Y",1,0)+'T2'!$K$265*IF('T2'!$Y$15="Y",1,0)+'T3'!$K$265*IF('T3'!$Y$15="Y",1,0))</f>
        <v/>
      </c>
      <c r="DV269" s="38" t="str">
        <f>IF(ISBLANK('T1'!$C$265),"",'T1'!$L$265*IF('T1'!$Z$15="Y",1,0)+'T2'!$L$265*IF('T2'!$Z$15="Y",1,0)+'T3'!$L$265*IF('T3'!$Z$15="Y",1,0))</f>
        <v/>
      </c>
      <c r="DW269" s="38" t="str">
        <f>IF(ISBLANK('T1'!$C$265),"",'T1'!$M$265*IF('T1'!$AA$15="Y",1,0)+'T2'!$M$265*IF('T2'!$AA$15="Y",1,0)+'T3'!$M$265*IF('T3'!$AA$15="Y",1,0))</f>
        <v/>
      </c>
      <c r="DX269" s="38" t="str">
        <f>IF(ISBLANK('T1'!$C$265),"",'T1'!$M$265*IF('T1'!$AB$15="Y",1,0)+'T2'!$M$265*IF('T2'!$AB$15="Y",1,0)+'T3'!$M$265*IF('T3'!$AB$15="Y",1,0))</f>
        <v/>
      </c>
      <c r="DY269" s="38" t="str">
        <f>IF(ISBLANK('T1'!$C$265),"",SUM($DO$269:$DX$269))</f>
        <v/>
      </c>
      <c r="DZ269" s="38" t="str">
        <f>IF(ISBLANK('T1'!$C$265),"",IF(ISERR($DY$269/$DY$5),"",$DY$269/$DY$5))</f>
        <v/>
      </c>
      <c r="EC269" s="38" t="str">
        <f>IF(ISBLANK('T1'!$C$265),"",'T1'!$E$265*IF('T1'!$S$16="Y",1,0)+'T2'!$E$265*IF('T2'!$S$16="Y",1,0)+'T3'!$E$265*IF('T3'!$S$16="Y",1,0)+TA!$AR$265*IF(TA!$L$16="Y",1,0))</f>
        <v/>
      </c>
      <c r="ED269" s="38" t="str">
        <f>IF(ISBLANK('T1'!$C$265),"",'T1'!$F$265*IF('T1'!$T$16="Y",1,0)+'T2'!$F$265*IF('T2'!$T$16="Y",1,0)+'T3'!$F$265*IF('T3'!$T$16="Y",1,0)+TA!$AS$265*IF(TA!$M$16="Y",1,0))</f>
        <v/>
      </c>
      <c r="EE269" s="38" t="str">
        <f>IF(ISBLANK('T1'!$C$265),"",'T1'!$G$265*IF('T1'!$U$16="Y",1,0)+'T2'!$G$265*IF('T2'!$U$16="Y",1,0)+'T3'!$G$265*IF('T3'!$U$16="Y",1,0)+TA!$AT$265*IF(TA!$N$16="Y",1,0))</f>
        <v/>
      </c>
      <c r="EF269" s="38" t="str">
        <f>IF(ISBLANK('T1'!$C$265),"",'T1'!$H$265*IF('T1'!$V$16="Y",1,0)+'T2'!$H$265*IF('T2'!$V$16="Y",1,0)+'T3'!$H$265*IF('T3'!$V$16="Y",1,0))</f>
        <v/>
      </c>
      <c r="EG269" s="38" t="str">
        <f>IF(ISBLANK('T1'!$C$265),"",'T1'!$I$265*IF('T1'!$W$16="Y",1,0)+'T2'!$I$265*IF('T2'!$W$16="Y",1,0)+'T3'!$I$265*IF('T3'!$W$16="Y",1,0))</f>
        <v/>
      </c>
      <c r="EH269" s="38" t="str">
        <f>IF(ISBLANK('T1'!$C$265),"",'T1'!$J$265*IF('T1'!$X$16="Y",1,0)+'T2'!$J$265*IF('T2'!$X$16="Y",1,0)+'T3'!$J$265*IF('T3'!$X$16="Y",1,0))</f>
        <v/>
      </c>
      <c r="EI269" s="38" t="str">
        <f>IF(ISBLANK('T1'!$C$265),"",'T1'!$K$265*IF('T1'!$Y$16="Y",1,0)+'T2'!$K$265*IF('T2'!$Y$16="Y",1,0)+'T3'!$K$265*IF('T3'!$Y$16="Y",1,0))</f>
        <v/>
      </c>
      <c r="EJ269" s="38" t="str">
        <f>IF(ISBLANK('T1'!$C$265),"",'T1'!$L$265*IF('T1'!$Z$16="Y",1,0)+'T2'!$L$265*IF('T2'!$Z$16="Y",1,0)+'T3'!$L$265*IF('T3'!$Z$16="Y",1,0))</f>
        <v/>
      </c>
      <c r="EK269" s="38" t="str">
        <f>IF(ISBLANK('T1'!$C$265),"",'T1'!$M$265*IF('T1'!$AA$16="Y",1,0)+'T2'!$M$265*IF('T2'!$AA$16="Y",1,0)+'T3'!$M$265*IF('T3'!$AA$16="Y",1,0))</f>
        <v/>
      </c>
      <c r="EL269" s="38" t="str">
        <f>IF(ISBLANK('T1'!$C$265),"",'T1'!$M$265*IF('T1'!$AB$16="Y",1,0)+'T2'!$M$265*IF('T2'!$AB$16="Y",1,0)+'T3'!$M$265*IF('T3'!$AB$16="Y",1,0))</f>
        <v/>
      </c>
      <c r="EM269" s="38" t="str">
        <f>IF(ISBLANK('T1'!$C$265),"",SUM($EC$269:$EL$269))</f>
        <v/>
      </c>
      <c r="EN269" s="38" t="str">
        <f>IF(ISBLANK('T1'!$C$265),"",IF(ISERR($EM$269/$EM$5),"",$EM$269/$EM$5))</f>
        <v/>
      </c>
      <c r="EQ269" s="38" t="str">
        <f>IF(ISBLANK('T1'!$C$265),"",'T1'!$E$265*IF('T1'!$S$17="Y",1,0)+'T2'!$E$265*IF('T2'!$S$17="Y",1,0)+'T3'!$E$265*IF('T3'!$S$17="Y",1,0)+TA!$AR$265*IF(TA!$L$17="Y",1,0))</f>
        <v/>
      </c>
      <c r="ER269" s="38" t="str">
        <f>IF(ISBLANK('T1'!$C$265),"",'T1'!$F$265*IF('T1'!$T$17="Y",1,0)+'T2'!$F$265*IF('T2'!$T$17="Y",1,0)+'T3'!$F$265*IF('T3'!$T$17="Y",1,0)+TA!$AS$265*IF(TA!$M$17="Y",1,0))</f>
        <v/>
      </c>
      <c r="ES269" s="38" t="str">
        <f>IF(ISBLANK('T1'!$C$265),"",'T1'!$G$265*IF('T1'!$U$17="Y",1,0)+'T2'!$G$265*IF('T2'!$U$17="Y",1,0)+'T3'!$G$265*IF('T3'!$U$17="Y",1,0)+TA!$AT$265*IF(TA!$N$17="Y",1,0))</f>
        <v/>
      </c>
      <c r="ET269" s="38" t="str">
        <f>IF(ISBLANK('T1'!$C$265),"",'T1'!$H$265*IF('T1'!$V$17="Y",1,0)+'T2'!$H$265*IF('T2'!$V$17="Y",1,0)+'T3'!$H$265*IF('T3'!$V$17="Y",1,0))</f>
        <v/>
      </c>
      <c r="EU269" s="38" t="str">
        <f>IF(ISBLANK('T1'!$C$265),"",'T1'!$I$265*IF('T1'!$W$17="Y",1,0)+'T2'!$I$265*IF('T2'!$W$17="Y",1,0)+'T3'!$I$265*IF('T3'!$W$17="Y",1,0))</f>
        <v/>
      </c>
      <c r="EV269" s="38" t="str">
        <f>IF(ISBLANK('T1'!$C$265),"",'T1'!$J$265*IF('T1'!$X$17="Y",1,0)+'T2'!$J$265*IF('T2'!$X$17="Y",1,0)+'T3'!$J$265*IF('T3'!$X$17="Y",1,0))</f>
        <v/>
      </c>
      <c r="EW269" s="38" t="str">
        <f>IF(ISBLANK('T1'!$C$265),"",'T1'!$K$265*IF('T1'!$Y$17="Y",1,0)+'T2'!$K$265*IF('T2'!$Y$17="Y",1,0)+'T3'!$K$265*IF('T3'!$Y$17="Y",1,0))</f>
        <v/>
      </c>
      <c r="EX269" s="38" t="str">
        <f>IF(ISBLANK('T1'!$C$265),"",'T1'!$L$265*IF('T1'!$Z$17="Y",1,0)+'T2'!$L$265*IF('T2'!$Z$17="Y",1,0)+'T3'!$L$265*IF('T3'!$Z$17="Y",1,0))</f>
        <v/>
      </c>
      <c r="EY269" s="38" t="str">
        <f>IF(ISBLANK('T1'!$C$265),"",'T1'!$M$265*IF('T1'!$AA$17="Y",1,0)+'T2'!$M$265*IF('T2'!$AA$17="Y",1,0)+'T3'!$M$265*IF('T3'!$AA$17="Y",1,0))</f>
        <v/>
      </c>
      <c r="EZ269" s="38" t="str">
        <f>IF(ISBLANK('T1'!$C$265),"",'T1'!$M$265*IF('T1'!$AB$17="Y",1,0)+'T2'!$M$265*IF('T2'!$AB$17="Y",1,0)+'T3'!$M$265*IF('T3'!$AB$17="Y",1,0))</f>
        <v/>
      </c>
      <c r="FA269" s="38" t="str">
        <f>IF(ISBLANK('T1'!$C$265),"",SUM($EQ$269:$EZ$269))</f>
        <v/>
      </c>
      <c r="FB269" s="38" t="str">
        <f>IF(ISBLANK('T1'!$C$265),"",IF(ISERR($FA$269/$FA$5),"",$FA$269/$FA$5))</f>
        <v/>
      </c>
    </row>
    <row r="270" spans="20:158">
      <c r="T270" s="38" t="str">
        <f>IF(ISBLANK('T1'!$C$266),"",'T1'!$E$266*IF('T1'!$S$8="Y",1,0)+'T2'!$E$266*IF('T2'!$S$8="Y",1,0)+'T3'!$E$266*IF('T3'!$S$8="Y",1,0)+TA!$AR$266*IF(TA!$L$8="Y",1,0))</f>
        <v/>
      </c>
      <c r="U270" s="38" t="str">
        <f>IF(ISBLANK('T1'!$C$266),"",'T1'!$F$266*IF('T1'!$T$8="Y",1,0)+'T2'!$F$266*IF('T2'!$T$8="Y",1,0)+'T3'!$F$266*IF('T3'!$T$8="Y",1,0)+TA!$AS$266*IF(TA!$M$8="Y",1,0))</f>
        <v/>
      </c>
      <c r="V270" s="38" t="str">
        <f>IF(ISBLANK('T1'!$C$266),"",'T1'!$G$266*IF('T1'!$U$8="Y",1,0)+'T2'!$G$266*IF('T2'!$U$8="Y",1,0)+'T3'!$G$266*IF('T3'!$U$8="Y",1,0)+TA!$AT$266*IF(TA!$N$8="Y",1,0))</f>
        <v/>
      </c>
      <c r="W270" s="38" t="str">
        <f>IF(ISBLANK('T1'!$C$266),"",'T1'!$H$266*IF('T1'!$V$8="Y",1,0)+'T2'!$H$266*IF('T2'!$V$8="Y",1,0)+'T3'!$H$266*IF('T3'!$V$8="Y",1,0))</f>
        <v/>
      </c>
      <c r="X270" s="38" t="str">
        <f>IF(ISBLANK('T1'!$C$266),"",'T1'!$I$266*IF('T1'!$W$8="Y",1,0)+'T2'!$I$266*IF('T2'!$W$8="Y",1,0)+'T3'!$I$266*IF('T3'!$W$8="Y",1,0))</f>
        <v/>
      </c>
      <c r="Y270" s="38" t="str">
        <f>IF(ISBLANK('T1'!$C$266),"",'T1'!$J$266*IF('T1'!$X$8="Y",1,0)+'T2'!$J$266*IF('T2'!$X$8="Y",1,0)+'T3'!$J$266*IF('T3'!$X$8="Y",1,0))</f>
        <v/>
      </c>
      <c r="Z270" s="38" t="str">
        <f>IF(ISBLANK('T1'!$C$266),"",'T1'!$K$266*IF('T1'!$Y$8="Y",1,0)+'T2'!$K$266*IF('T2'!$Y$8="Y",1,0)+'T3'!$K$266*IF('T3'!$Y$8="Y",1,0))</f>
        <v/>
      </c>
      <c r="AA270" s="38" t="str">
        <f>IF(ISBLANK('T1'!$C$266),"",'T1'!$L$266*IF('T1'!$Z$8="Y",1,0)+'T2'!$L$266*IF('T2'!$Z$8="Y",1,0)+'T3'!$L$266*IF('T3'!$Z$8="Y",1,0))</f>
        <v/>
      </c>
      <c r="AB270" s="38" t="str">
        <f>IF(ISBLANK('T1'!$C$266),"",'T1'!$M$266*IF('T1'!$AA$8="Y",1,0)+'T2'!$M$266*IF('T2'!$AA$8="Y",1,0)+'T3'!$M$266*IF('T3'!$AA$8="Y",1,0))</f>
        <v/>
      </c>
      <c r="AC270" s="38" t="str">
        <f>IF(ISBLANK('T1'!$C$266),"",'T1'!$M$266*IF('T1'!$AB$8="Y",1,0)+'T2'!$M$266*IF('T2'!$AB$8="Y",1,0)+'T3'!$M$266*IF('T3'!$AB$8="Y",1,0))</f>
        <v/>
      </c>
      <c r="AD270" s="38" t="str">
        <f>IF(ISBLANK('T1'!$C$266),"",SUM($T$270:$AC$270))</f>
        <v/>
      </c>
      <c r="AE270" s="38" t="str">
        <f>IF(ISBLANK('T1'!$C$266),"",IF(ISERR($AD$270/$AD$5),"",$AD$270/$AD$5))</f>
        <v/>
      </c>
      <c r="AI270" s="38" t="str">
        <f>IF(ISBLANK('T1'!$C$266),"",'T1'!$E$266*IF('T1'!$S$9="Y",1,0)+'T2'!$E$266*IF('T2'!$S$9="Y",1,0)+'T3'!$E$266*IF('T3'!$S$9="Y",1,0)+TA!$AR$266*IF(TA!$L$9="Y",1,0))</f>
        <v/>
      </c>
      <c r="AJ270" s="38" t="str">
        <f>IF(ISBLANK('T1'!$C$266),"",'T1'!$F$266*IF('T1'!$T$9="Y",1,0)+'T2'!$F$266*IF('T2'!$T$9="Y",1,0)+'T3'!$F$266*IF('T3'!$T$9="Y",1,0)+TA!$AS$266*IF(TA!$M$9="Y",1,0))</f>
        <v/>
      </c>
      <c r="AK270" s="38" t="str">
        <f>IF(ISBLANK('T1'!$C$266),"",'T1'!$G$266*IF('T1'!$U$9="Y",1,0)+'T2'!$G$266*IF('T2'!$U$9="Y",1,0)+'T3'!$G$266*IF('T3'!$U$9="Y",1,0)+TA!$AT$266*IF(TA!$N$9="Y",1,0))</f>
        <v/>
      </c>
      <c r="AL270" s="38" t="str">
        <f>IF(ISBLANK('T1'!$C$266),"",'T1'!$H$266*IF('T1'!$V$9="Y",1,0)+'T2'!$H$266*IF('T2'!$V$9="Y",1,0)+'T3'!$H$266*IF('T3'!$V$9="Y",1,0))</f>
        <v/>
      </c>
      <c r="AM270" s="38" t="str">
        <f>IF(ISBLANK('T1'!$C$266),"",'T1'!$I$266*IF('T1'!$W$9="Y",1,0)+'T2'!$I$266*IF('T2'!$W$9="Y",1,0)+'T3'!$I$266*IF('T3'!$W$9="Y",1,0))</f>
        <v/>
      </c>
      <c r="AN270" s="38" t="str">
        <f>IF(ISBLANK('T1'!$C$266),"",'T1'!$J$266*IF('T1'!$X$9="Y",1,0)+'T2'!$J$266*IF('T2'!$X$9="Y",1,0)+'T3'!$J$266*IF('T3'!$X$9="Y",1,0))</f>
        <v/>
      </c>
      <c r="AO270" s="38" t="str">
        <f>IF(ISBLANK('T1'!$C$266),"",'T1'!$K$266*IF('T1'!$Y$9="Y",1,0)+'T2'!$K$266*IF('T2'!$Y$9="Y",1,0)+'T3'!$K$266*IF('T3'!$Y$9="Y",1,0))</f>
        <v/>
      </c>
      <c r="AP270" s="38" t="str">
        <f>IF(ISBLANK('T1'!$C$266),"",'T1'!$L$266*IF('T1'!$Z$9="Y",1,0)+'T2'!$L$266*IF('T2'!$Z$9="Y",1,0)+'T3'!$L$266*IF('T3'!$Z$9="Y",1,0))</f>
        <v/>
      </c>
      <c r="AQ270" s="38" t="str">
        <f>IF(ISBLANK('T1'!$C$266),"",'T1'!$M$266*IF('T1'!$AA$9="Y",1,0)+'T2'!$M$266*IF('T2'!$AA$9="Y",1,0)+'T3'!$M$266*IF('T3'!$AA$9="Y",1,0))</f>
        <v/>
      </c>
      <c r="AR270" s="38" t="str">
        <f>IF(ISBLANK('T1'!$C$266),"",'T1'!$M$266*IF('T1'!$AB$9="Y",1,0)+'T2'!$M$266*IF('T2'!$AB$9="Y",1,0)+'T3'!$M$266*IF('T3'!$AB$9="Y",1,0))</f>
        <v/>
      </c>
      <c r="AS270" s="38" t="str">
        <f>IF(ISBLANK('T1'!$C$266),"",SUM($AI$270:$AR$270))</f>
        <v/>
      </c>
      <c r="AT270" s="38" t="str">
        <f>IF(ISBLANK('T1'!$C$266),"",IF(ISERR($AS$270/$AS$5),"",$AS$270/$AS$5))</f>
        <v/>
      </c>
      <c r="AW270" s="38" t="str">
        <f>IF(ISBLANK('T1'!$C$266),"",'T1'!$E$266*IF('T1'!$S$10="Y",1,0)+'T2'!$E$266*IF('T2'!$S$10="Y",1,0)+'T3'!$E$266*IF('T3'!$S$10="Y",1,0)+TA!$AR$266*IF(TA!$L$10="Y",1,0))</f>
        <v/>
      </c>
      <c r="AX270" s="38" t="str">
        <f>IF(ISBLANK('T1'!$C$266),"",'T1'!$F$266*IF('T1'!$T$10="Y",1,0)+'T2'!$F$266*IF('T2'!$T$10="Y",1,0)+'T3'!$F$266*IF('T3'!$T$10="Y",1,0)+TA!$AS$266*IF(TA!$M$10="Y",1,0))</f>
        <v/>
      </c>
      <c r="AY270" s="38" t="str">
        <f>IF(ISBLANK('T1'!$C$266),"",'T1'!$G$266*IF('T1'!$U$10="Y",1,0)+'T2'!$G$266*IF('T2'!$U$10="Y",1,0)+'T3'!$G$266*IF('T3'!$U$10="Y",1,0)+TA!$AT$266*IF(TA!$N$10="Y",1,0))</f>
        <v/>
      </c>
      <c r="AZ270" s="38" t="str">
        <f>IF(ISBLANK('T1'!$C$266),"",'T1'!$H$266*IF('T1'!$V$10="Y",1,0)+'T2'!$H$266*IF('T2'!$V$10="Y",1,0)+'T3'!$H$266*IF('T3'!$V$10="Y",1,0))</f>
        <v/>
      </c>
      <c r="BA270" s="38" t="str">
        <f>IF(ISBLANK('T1'!$C$266),"",'T1'!$I$266*IF('T1'!$W$10="Y",1,0)+'T2'!$I$266*IF('T2'!$W$10="Y",1,0)+'T3'!$I$266*IF('T3'!$W$10="Y",1,0))</f>
        <v/>
      </c>
      <c r="BB270" s="38" t="str">
        <f>IF(ISBLANK('T1'!$C$266),"",'T1'!$J$266*IF('T1'!$X$10="Y",1,0)+'T2'!$J$266*IF('T2'!$X$10="Y",1,0)+'T3'!$J$266*IF('T3'!$X$10="Y",1,0))</f>
        <v/>
      </c>
      <c r="BC270" s="38" t="str">
        <f>IF(ISBLANK('T1'!$C$266),"",'T1'!$K$266*IF('T1'!$Y$10="Y",1,0)+'T2'!$K$266*IF('T2'!$Y$10="Y",1,0)+'T3'!$K$266*IF('T3'!$Y$10="Y",1,0))</f>
        <v/>
      </c>
      <c r="BD270" s="38" t="str">
        <f>IF(ISBLANK('T1'!$C$266),"",'T1'!$L$266*IF('T1'!$Z$10="Y",1,0)+'T2'!$L$266*IF('T2'!$Z$10="Y",1,0)+'T3'!$L$266*IF('T3'!$Z$10="Y",1,0))</f>
        <v/>
      </c>
      <c r="BE270" s="38" t="str">
        <f>IF(ISBLANK('T1'!$C$266),"",'T1'!$M$266*IF('T1'!$AA$10="Y",1,0)+'T2'!$M$266*IF('T2'!$AA$10="Y",1,0)+'T3'!$M$266*IF('T3'!$AA$10="Y",1,0))</f>
        <v/>
      </c>
      <c r="BF270" s="38" t="str">
        <f>IF(ISBLANK('T1'!$C$266),"",'T1'!$M$266*IF('T1'!$AB$10="Y",1,0)+'T2'!$M$266*IF('T2'!$AB$10="Y",1,0)+'T3'!$M$266*IF('T3'!$AB$10="Y",1,0))</f>
        <v/>
      </c>
      <c r="BG270" s="38" t="str">
        <f>IF(ISBLANK('T1'!$C$266),"",SUM($AW$270:$BF$270))</f>
        <v/>
      </c>
      <c r="BH270" s="38" t="str">
        <f>IF(ISBLANK('T1'!$C$266),"",IF(ISERR($BG$270/$BG$5),"",$BG$270/$BG$5))</f>
        <v/>
      </c>
      <c r="BK270" s="38" t="str">
        <f>IF(ISBLANK('T1'!$C$266),"",'T1'!$E$266*IF('T1'!$S$11="Y",1,0)+'T2'!$E$266*IF('T2'!$S$11="Y",1,0)+'T3'!$E$266*IF('T3'!$S$11="Y",1,0)+TA!$AR$266*IF(TA!$L$11="Y",1,0))</f>
        <v/>
      </c>
      <c r="BL270" s="38" t="str">
        <f>IF(ISBLANK('T1'!$C$266),"",'T1'!$F$266*IF('T1'!$T$11="Y",1,0)+'T2'!$F$266*IF('T2'!$T$11="Y",1,0)+'T3'!$F$266*IF('T3'!$T$11="Y",1,0)+TA!$AS$266*IF(TA!$M$11="Y",1,0))</f>
        <v/>
      </c>
      <c r="BM270" s="38" t="str">
        <f>IF(ISBLANK('T1'!$C$266),"",'T1'!$G$266*IF('T1'!$U$11="Y",1,0)+'T2'!$G$266*IF('T2'!$U$11="Y",1,0)+'T3'!$G$266*IF('T3'!$U$11="Y",1,0)+TA!$AT$266*IF(TA!$N$11="Y",1,0))</f>
        <v/>
      </c>
      <c r="BN270" s="38" t="str">
        <f>IF(ISBLANK('T1'!$C$266),"",'T1'!$H$266*IF('T1'!$V$11="Y",1,0)+'T2'!$H$266*IF('T2'!$V$11="Y",1,0)+'T3'!$H$266*IF('T3'!$V$11="Y",1,0))</f>
        <v/>
      </c>
      <c r="BO270" s="38" t="str">
        <f>IF(ISBLANK('T1'!$C$266),"",'T1'!$I$266*IF('T1'!$W$11="Y",1,0)+'T2'!$I$266*IF('T2'!$W$11="Y",1,0)+'T3'!$I$266*IF('T3'!$W$11="Y",1,0))</f>
        <v/>
      </c>
      <c r="BP270" s="38" t="str">
        <f>IF(ISBLANK('T1'!$C$266),"",'T1'!$J$266*IF('T1'!$X$11="Y",1,0)+'T2'!$J$266*IF('T2'!$X$11="Y",1,0)+'T3'!$J$266*IF('T3'!$X$11="Y",1,0))</f>
        <v/>
      </c>
      <c r="BQ270" s="38" t="str">
        <f>IF(ISBLANK('T1'!$C$266),"",'T1'!$K$266*IF('T1'!$Y$11="Y",1,0)+'T2'!$K$266*IF('T2'!$Y$11="Y",1,0)+'T3'!$K$266*IF('T3'!$Y$11="Y",1,0))</f>
        <v/>
      </c>
      <c r="BR270" s="38" t="str">
        <f>IF(ISBLANK('T1'!$C$266),"",'T1'!$L$266*IF('T1'!$Z$11="Y",1,0)+'T2'!$L$266*IF('T2'!$Z$11="Y",1,0)+'T3'!$L$266*IF('T3'!$Z$11="Y",1,0))</f>
        <v/>
      </c>
      <c r="BS270" s="38" t="str">
        <f>IF(ISBLANK('T1'!$C$266),"",'T1'!$M$266*IF('T1'!$AA$11="Y",1,0)+'T2'!$M$266*IF('T2'!$AA$11="Y",1,0)+'T3'!$M$266*IF('T3'!$AA$11="Y",1,0))</f>
        <v/>
      </c>
      <c r="BT270" s="38" t="str">
        <f>IF(ISBLANK('T1'!$C$266),"",'T1'!$M$266*IF('T1'!$AB$11="Y",1,0)+'T2'!$M$266*IF('T2'!$AB$11="Y",1,0)+'T3'!$M$266*IF('T3'!$AB$11="Y",1,0))</f>
        <v/>
      </c>
      <c r="BU270" s="38" t="str">
        <f>IF(ISBLANK('T1'!$C$266),"",SUM($BK$270:$BT$270))</f>
        <v/>
      </c>
      <c r="BV270" s="38" t="str">
        <f>IF(ISBLANK('T1'!$C$266),"",IF(ISERR($BU$270/$BU$5),"",$BU$270/$BU$5))</f>
        <v/>
      </c>
      <c r="BY270" s="38" t="str">
        <f>IF(ISBLANK('T1'!$C$266),"",'T1'!$E$266*IF('T1'!$S$12="Y",1,0)+'T2'!$E$266*IF('T2'!$S$12="Y",1,0)+'T3'!$E$266*IF('T3'!$S$12="Y",1,0)+TA!$AR$266*IF(TA!$L$12="Y",1,0))</f>
        <v/>
      </c>
      <c r="BZ270" s="38" t="str">
        <f>IF(ISBLANK('T1'!$C$266),"",'T1'!$F$266*IF('T1'!$T$12="Y",1,0)+'T2'!$F$266*IF('T2'!$T$12="Y",1,0)+'T3'!$F$266*IF('T3'!$T$12="Y",1,0)+TA!$AS$266*IF(TA!$M$12="Y",1,0))</f>
        <v/>
      </c>
      <c r="CA270" s="38" t="str">
        <f>IF(ISBLANK('T1'!$C$266),"",'T1'!$G$266*IF('T1'!$U$12="Y",1,0)+'T2'!$G$266*IF('T2'!$U$12="Y",1,0)+'T3'!$G$266*IF('T3'!$U$12="Y",1,0)+TA!$AT$266*IF(TA!$N$12="Y",1,0))</f>
        <v/>
      </c>
      <c r="CB270" s="38" t="str">
        <f>IF(ISBLANK('T1'!$C$266),"",'T1'!$H$266*IF('T1'!$V$12="Y",1,0)+'T2'!$H$266*IF('T2'!$V$12="Y",1,0)+'T3'!$H$266*IF('T3'!$V$12="Y",1,0))</f>
        <v/>
      </c>
      <c r="CC270" s="38" t="str">
        <f>IF(ISBLANK('T1'!$C$266),"",'T1'!$I$266*IF('T1'!$W$12="Y",1,0)+'T2'!$I$266*IF('T2'!$W$12="Y",1,0)+'T3'!$I$266*IF('T3'!$W$12="Y",1,0))</f>
        <v/>
      </c>
      <c r="CD270" s="38" t="str">
        <f>IF(ISBLANK('T1'!$C$266),"",'T1'!$J$266*IF('T1'!$X$12="Y",1,0)+'T2'!$J$266*IF('T2'!$X$12="Y",1,0)+'T3'!$J$266*IF('T3'!$X$12="Y",1,0))</f>
        <v/>
      </c>
      <c r="CE270" s="38" t="str">
        <f>IF(ISBLANK('T1'!$C$266),"",'T1'!$K$266*IF('T1'!$Y$12="Y",1,0)+'T2'!$K$266*IF('T2'!$Y$12="Y",1,0)+'T3'!$K$266*IF('T3'!$Y$12="Y",1,0))</f>
        <v/>
      </c>
      <c r="CF270" s="38" t="str">
        <f>IF(ISBLANK('T1'!$C$266),"",'T1'!$L$266*IF('T1'!$Z$12="Y",1,0)+'T2'!$L$266*IF('T2'!$Z$12="Y",1,0)+'T3'!$L$266*IF('T3'!$Z$12="Y",1,0))</f>
        <v/>
      </c>
      <c r="CG270" s="38" t="str">
        <f>IF(ISBLANK('T1'!$C$266),"",'T1'!$M$266*IF('T1'!$AA$12="Y",1,0)+'T2'!$M$266*IF('T2'!$AA$12="Y",1,0)+'T3'!$M$266*IF('T3'!$AA$12="Y",1,0))</f>
        <v/>
      </c>
      <c r="CH270" s="38" t="str">
        <f>IF(ISBLANK('T1'!$C$266),"",'T1'!$M$266*IF('T1'!$AB$12="Y",1,0)+'T2'!$M$266*IF('T2'!$AB$12="Y",1,0)+'T3'!$M$266*IF('T3'!$AB$12="Y",1,0))</f>
        <v/>
      </c>
      <c r="CI270" s="38" t="str">
        <f>IF(ISBLANK('T1'!$C$266),"",SUM($BY$270:$CH$270))</f>
        <v/>
      </c>
      <c r="CJ270" s="38" t="str">
        <f>IF(ISBLANK('T1'!$C$266),"",IF(ISERR($CI$270/$CI$5),"",$CI$270/$CI$5))</f>
        <v/>
      </c>
      <c r="CM270" s="38" t="str">
        <f>IF(ISBLANK('T1'!$C$266),"",'T1'!$E$266*IF('T1'!$S$13="Y",1,0)+'T2'!$E$266*IF('T2'!$S$13="Y",1,0)+'T3'!$E$266*IF('T3'!$S$13="Y",1,0)+TA!$AR$266*IF(TA!$L$13="Y",1,0))</f>
        <v/>
      </c>
      <c r="CN270" s="38" t="str">
        <f>IF(ISBLANK('T1'!$C$266),"",'T1'!$F$266*IF('T1'!$T$13="Y",1,0)+'T2'!$F$266*IF('T2'!$T$13="Y",1,0)+'T3'!$F$266*IF('T3'!$T$13="Y",1,0)+TA!$AS$266*IF(TA!$M$13="Y",1,0))</f>
        <v/>
      </c>
      <c r="CO270" s="38" t="str">
        <f>IF(ISBLANK('T1'!$C$266),"",'T1'!$G$266*IF('T1'!$U$13="Y",1,0)+'T2'!$G$266*IF('T2'!$U$13="Y",1,0)+'T3'!$G$266*IF('T3'!$U$13="Y",1,0)+TA!$AT$266*IF(TA!$N$13="Y",1,0))</f>
        <v/>
      </c>
      <c r="CP270" s="38" t="str">
        <f>IF(ISBLANK('T1'!$C$266),"",'T1'!$H$266*IF('T1'!$V$13="Y",1,0)+'T2'!$H$266*IF('T2'!$V$13="Y",1,0)+'T3'!$H$266*IF('T3'!$V$13="Y",1,0))</f>
        <v/>
      </c>
      <c r="CQ270" s="38" t="str">
        <f>IF(ISBLANK('T1'!$C$266),"",'T1'!$I$266*IF('T1'!$W$13="Y",1,0)+'T2'!$I$266*IF('T2'!$W$13="Y",1,0)+'T3'!$I$266*IF('T3'!$W$13="Y",1,0))</f>
        <v/>
      </c>
      <c r="CR270" s="38" t="str">
        <f>IF(ISBLANK('T1'!$C$266),"",'T1'!$J$266*IF('T1'!$X$13="Y",1,0)+'T2'!$J$266*IF('T2'!$X$13="Y",1,0)+'T3'!$J$266*IF('T3'!$X$13="Y",1,0))</f>
        <v/>
      </c>
      <c r="CS270" s="38" t="str">
        <f>IF(ISBLANK('T1'!$C$266),"",'T1'!$K$266*IF('T1'!$Y$13="Y",1,0)+'T2'!$K$266*IF('T2'!$Y$13="Y",1,0)+'T3'!$K$266*IF('T3'!$Y$13="Y",1,0))</f>
        <v/>
      </c>
      <c r="CT270" s="38" t="str">
        <f>IF(ISBLANK('T1'!$C$266),"",'T1'!$L$266*IF('T1'!$Z$13="Y",1,0)+'T2'!$L$266*IF('T2'!$Z$13="Y",1,0)+'T3'!$L$266*IF('T3'!$Z$13="Y",1,0))</f>
        <v/>
      </c>
      <c r="CU270" s="38" t="str">
        <f>IF(ISBLANK('T1'!$C$266),"",'T1'!$M$266*IF('T1'!$AA$13="Y",1,0)+'T2'!$M$266*IF('T2'!$AA$13="Y",1,0)+'T3'!$M$266*IF('T3'!$AA$13="Y",1,0))</f>
        <v/>
      </c>
      <c r="CV270" s="38" t="str">
        <f>IF(ISBLANK('T1'!$C$266),"",'T1'!$M$266*IF('T1'!$AB$13="Y",1,0)+'T2'!$M$266*IF('T2'!$AB$13="Y",1,0)+'T3'!$M$266*IF('T3'!$AB$13="Y",1,0))</f>
        <v/>
      </c>
      <c r="CW270" s="38" t="str">
        <f>IF(ISBLANK('T1'!$C$266),"",SUM($CM$270:$CV$270))</f>
        <v/>
      </c>
      <c r="CX270" s="38" t="str">
        <f>IF(ISBLANK('T1'!$C$266),"",IF(ISERR($CW$270/$CW$5),"",$CW$270/$CW$5))</f>
        <v/>
      </c>
      <c r="DA270" s="38" t="str">
        <f>IF(ISBLANK('T1'!$C$266),"",'T1'!$E$266*IF('T1'!$S$14="Y",1,0)+'T2'!$E$266*IF('T2'!$S$14="Y",1,0)+'T3'!$E$266*IF('T3'!$S$14="Y",1,0)+TA!$AR$266*IF(TA!$L$14="Y",1,0))</f>
        <v/>
      </c>
      <c r="DB270" s="38" t="str">
        <f>IF(ISBLANK('T1'!$C$266),"",'T1'!$F$266*IF('T1'!$T$14="Y",1,0)+'T2'!$F$266*IF('T2'!$T$14="Y",1,0)+'T3'!$F$266*IF('T3'!$T$14="Y",1,0)+TA!$AS$266*IF(TA!$M$14="Y",1,0))</f>
        <v/>
      </c>
      <c r="DC270" s="38" t="str">
        <f>IF(ISBLANK('T1'!$C$266),"",'T1'!$G$266*IF('T1'!$U$14="Y",1,0)+'T2'!$G$266*IF('T2'!$U$14="Y",1,0)+'T3'!$G$266*IF('T3'!$U$14="Y",1,0)+TA!$AT$266*IF(TA!$N$14="Y",1,0))</f>
        <v/>
      </c>
      <c r="DD270" s="38" t="str">
        <f>IF(ISBLANK('T1'!$C$266),"",'T1'!$H$266*IF('T1'!$V$14="Y",1,0)+'T2'!$H$266*IF('T2'!$V$14="Y",1,0)+'T3'!$H$266*IF('T3'!$V$14="Y",1,0))</f>
        <v/>
      </c>
      <c r="DE270" s="38" t="str">
        <f>IF(ISBLANK('T1'!$C$266),"",'T1'!$I$266*IF('T1'!$W$14="Y",1,0)+'T2'!$I$266*IF('T2'!$W$14="Y",1,0)+'T3'!$I$266*IF('T3'!$W$14="Y",1,0))</f>
        <v/>
      </c>
      <c r="DF270" s="38" t="str">
        <f>IF(ISBLANK('T1'!$C$266),"",'T1'!$J$266*IF('T1'!$X$14="Y",1,0)+'T2'!$J$266*IF('T2'!$X$14="Y",1,0)+'T3'!$J$266*IF('T3'!$X$14="Y",1,0))</f>
        <v/>
      </c>
      <c r="DG270" s="38" t="str">
        <f>IF(ISBLANK('T1'!$C$266),"",'T1'!$K$266*IF('T1'!$Y$14="Y",1,0)+'T2'!$K$266*IF('T2'!$Y$14="Y",1,0)+'T3'!$K$266*IF('T3'!$Y$14="Y",1,0))</f>
        <v/>
      </c>
      <c r="DH270" s="38" t="str">
        <f>IF(ISBLANK('T1'!$C$266),"",'T1'!$L$266*IF('T1'!$Z$14="Y",1,0)+'T2'!$L$266*IF('T2'!$Z$14="Y",1,0)+'T3'!$L$266*IF('T3'!$Z$14="Y",1,0))</f>
        <v/>
      </c>
      <c r="DI270" s="38" t="str">
        <f>IF(ISBLANK('T1'!$C$266),"",'T1'!$M$266*IF('T1'!$AA$14="Y",1,0)+'T2'!$M$266*IF('T2'!$AA$14="Y",1,0)+'T3'!$M$266*IF('T3'!$AA$14="Y",1,0))</f>
        <v/>
      </c>
      <c r="DJ270" s="38" t="str">
        <f>IF(ISBLANK('T1'!$C$266),"",'T1'!$M$266*IF('T1'!$AB$14="Y",1,0)+'T2'!$M$266*IF('T2'!$AB$14="Y",1,0)+'T3'!$M$266*IF('T3'!$AB$14="Y",1,0))</f>
        <v/>
      </c>
      <c r="DK270" s="38" t="str">
        <f>IF(ISBLANK('T1'!$C$266),"",SUM($DA$270:$DJ$270))</f>
        <v/>
      </c>
      <c r="DL270" s="38" t="str">
        <f>IF(ISBLANK('T1'!$C$266),"",IF(ISERR($DK$270/$DK$5),"",$DK$270/$DK$5))</f>
        <v/>
      </c>
      <c r="DO270" s="38" t="str">
        <f>IF(ISBLANK('T1'!$C$266),"",'T1'!$E$266*IF('T1'!$S$15="Y",1,0)+'T2'!$E$266*IF('T2'!$S$15="Y",1,0)+'T3'!$E$266*IF('T3'!$S$15="Y",1,0)+TA!$AR$266*IF(TA!$L$15="Y",1,0))</f>
        <v/>
      </c>
      <c r="DP270" s="38" t="str">
        <f>IF(ISBLANK('T1'!$C$266),"",'T1'!$F$266*IF('T1'!$T$15="Y",1,0)+'T2'!$F$266*IF('T2'!$T$15="Y",1,0)+'T3'!$F$266*IF('T3'!$T$15="Y",1,0)+TA!$AS$266*IF(TA!$M$15="Y",1,0))</f>
        <v/>
      </c>
      <c r="DQ270" s="38" t="str">
        <f>IF(ISBLANK('T1'!$C$266),"",'T1'!$G$266*IF('T1'!$U$15="Y",1,0)+'T2'!$G$266*IF('T2'!$U$15="Y",1,0)+'T3'!$G$266*IF('T3'!$U$15="Y",1,0)+TA!$AT$266*IF(TA!$N$15="Y",1,0))</f>
        <v/>
      </c>
      <c r="DR270" s="38" t="str">
        <f>IF(ISBLANK('T1'!$C$266),"",'T1'!$H$266*IF('T1'!$V$15="Y",1,0)+'T2'!$H$266*IF('T2'!$V$15="Y",1,0)+'T3'!$H$266*IF('T3'!$V$15="Y",1,0))</f>
        <v/>
      </c>
      <c r="DS270" s="38" t="str">
        <f>IF(ISBLANK('T1'!$C$266),"",'T1'!$I$266*IF('T1'!$W$15="Y",1,0)+'T2'!$I$266*IF('T2'!$W$15="Y",1,0)+'T3'!$I$266*IF('T3'!$W$15="Y",1,0))</f>
        <v/>
      </c>
      <c r="DT270" s="38" t="str">
        <f>IF(ISBLANK('T1'!$C$266),"",'T1'!$J$266*IF('T1'!$X$15="Y",1,0)+'T2'!$J$266*IF('T2'!$X$15="Y",1,0)+'T3'!$J$266*IF('T3'!$X$15="Y",1,0))</f>
        <v/>
      </c>
      <c r="DU270" s="38" t="str">
        <f>IF(ISBLANK('T1'!$C$266),"",'T1'!$K$266*IF('T1'!$Y$15="Y",1,0)+'T2'!$K$266*IF('T2'!$Y$15="Y",1,0)+'T3'!$K$266*IF('T3'!$Y$15="Y",1,0))</f>
        <v/>
      </c>
      <c r="DV270" s="38" t="str">
        <f>IF(ISBLANK('T1'!$C$266),"",'T1'!$L$266*IF('T1'!$Z$15="Y",1,0)+'T2'!$L$266*IF('T2'!$Z$15="Y",1,0)+'T3'!$L$266*IF('T3'!$Z$15="Y",1,0))</f>
        <v/>
      </c>
      <c r="DW270" s="38" t="str">
        <f>IF(ISBLANK('T1'!$C$266),"",'T1'!$M$266*IF('T1'!$AA$15="Y",1,0)+'T2'!$M$266*IF('T2'!$AA$15="Y",1,0)+'T3'!$M$266*IF('T3'!$AA$15="Y",1,0))</f>
        <v/>
      </c>
      <c r="DX270" s="38" t="str">
        <f>IF(ISBLANK('T1'!$C$266),"",'T1'!$M$266*IF('T1'!$AB$15="Y",1,0)+'T2'!$M$266*IF('T2'!$AB$15="Y",1,0)+'T3'!$M$266*IF('T3'!$AB$15="Y",1,0))</f>
        <v/>
      </c>
      <c r="DY270" s="38" t="str">
        <f>IF(ISBLANK('T1'!$C$266),"",SUM($DO$270:$DX$270))</f>
        <v/>
      </c>
      <c r="DZ270" s="38" t="str">
        <f>IF(ISBLANK('T1'!$C$266),"",IF(ISERR($DY$270/$DY$5),"",$DY$270/$DY$5))</f>
        <v/>
      </c>
      <c r="EC270" s="38" t="str">
        <f>IF(ISBLANK('T1'!$C$266),"",'T1'!$E$266*IF('T1'!$S$16="Y",1,0)+'T2'!$E$266*IF('T2'!$S$16="Y",1,0)+'T3'!$E$266*IF('T3'!$S$16="Y",1,0)+TA!$AR$266*IF(TA!$L$16="Y",1,0))</f>
        <v/>
      </c>
      <c r="ED270" s="38" t="str">
        <f>IF(ISBLANK('T1'!$C$266),"",'T1'!$F$266*IF('T1'!$T$16="Y",1,0)+'T2'!$F$266*IF('T2'!$T$16="Y",1,0)+'T3'!$F$266*IF('T3'!$T$16="Y",1,0)+TA!$AS$266*IF(TA!$M$16="Y",1,0))</f>
        <v/>
      </c>
      <c r="EE270" s="38" t="str">
        <f>IF(ISBLANK('T1'!$C$266),"",'T1'!$G$266*IF('T1'!$U$16="Y",1,0)+'T2'!$G$266*IF('T2'!$U$16="Y",1,0)+'T3'!$G$266*IF('T3'!$U$16="Y",1,0)+TA!$AT$266*IF(TA!$N$16="Y",1,0))</f>
        <v/>
      </c>
      <c r="EF270" s="38" t="str">
        <f>IF(ISBLANK('T1'!$C$266),"",'T1'!$H$266*IF('T1'!$V$16="Y",1,0)+'T2'!$H$266*IF('T2'!$V$16="Y",1,0)+'T3'!$H$266*IF('T3'!$V$16="Y",1,0))</f>
        <v/>
      </c>
      <c r="EG270" s="38" t="str">
        <f>IF(ISBLANK('T1'!$C$266),"",'T1'!$I$266*IF('T1'!$W$16="Y",1,0)+'T2'!$I$266*IF('T2'!$W$16="Y",1,0)+'T3'!$I$266*IF('T3'!$W$16="Y",1,0))</f>
        <v/>
      </c>
      <c r="EH270" s="38" t="str">
        <f>IF(ISBLANK('T1'!$C$266),"",'T1'!$J$266*IF('T1'!$X$16="Y",1,0)+'T2'!$J$266*IF('T2'!$X$16="Y",1,0)+'T3'!$J$266*IF('T3'!$X$16="Y",1,0))</f>
        <v/>
      </c>
      <c r="EI270" s="38" t="str">
        <f>IF(ISBLANK('T1'!$C$266),"",'T1'!$K$266*IF('T1'!$Y$16="Y",1,0)+'T2'!$K$266*IF('T2'!$Y$16="Y",1,0)+'T3'!$K$266*IF('T3'!$Y$16="Y",1,0))</f>
        <v/>
      </c>
      <c r="EJ270" s="38" t="str">
        <f>IF(ISBLANK('T1'!$C$266),"",'T1'!$L$266*IF('T1'!$Z$16="Y",1,0)+'T2'!$L$266*IF('T2'!$Z$16="Y",1,0)+'T3'!$L$266*IF('T3'!$Z$16="Y",1,0))</f>
        <v/>
      </c>
      <c r="EK270" s="38" t="str">
        <f>IF(ISBLANK('T1'!$C$266),"",'T1'!$M$266*IF('T1'!$AA$16="Y",1,0)+'T2'!$M$266*IF('T2'!$AA$16="Y",1,0)+'T3'!$M$266*IF('T3'!$AA$16="Y",1,0))</f>
        <v/>
      </c>
      <c r="EL270" s="38" t="str">
        <f>IF(ISBLANK('T1'!$C$266),"",'T1'!$M$266*IF('T1'!$AB$16="Y",1,0)+'T2'!$M$266*IF('T2'!$AB$16="Y",1,0)+'T3'!$M$266*IF('T3'!$AB$16="Y",1,0))</f>
        <v/>
      </c>
      <c r="EM270" s="38" t="str">
        <f>IF(ISBLANK('T1'!$C$266),"",SUM($EC$270:$EL$270))</f>
        <v/>
      </c>
      <c r="EN270" s="38" t="str">
        <f>IF(ISBLANK('T1'!$C$266),"",IF(ISERR($EM$270/$EM$5),"",$EM$270/$EM$5))</f>
        <v/>
      </c>
      <c r="EQ270" s="38" t="str">
        <f>IF(ISBLANK('T1'!$C$266),"",'T1'!$E$266*IF('T1'!$S$17="Y",1,0)+'T2'!$E$266*IF('T2'!$S$17="Y",1,0)+'T3'!$E$266*IF('T3'!$S$17="Y",1,0)+TA!$AR$266*IF(TA!$L$17="Y",1,0))</f>
        <v/>
      </c>
      <c r="ER270" s="38" t="str">
        <f>IF(ISBLANK('T1'!$C$266),"",'T1'!$F$266*IF('T1'!$T$17="Y",1,0)+'T2'!$F$266*IF('T2'!$T$17="Y",1,0)+'T3'!$F$266*IF('T3'!$T$17="Y",1,0)+TA!$AS$266*IF(TA!$M$17="Y",1,0))</f>
        <v/>
      </c>
      <c r="ES270" s="38" t="str">
        <f>IF(ISBLANK('T1'!$C$266),"",'T1'!$G$266*IF('T1'!$U$17="Y",1,0)+'T2'!$G$266*IF('T2'!$U$17="Y",1,0)+'T3'!$G$266*IF('T3'!$U$17="Y",1,0)+TA!$AT$266*IF(TA!$N$17="Y",1,0))</f>
        <v/>
      </c>
      <c r="ET270" s="38" t="str">
        <f>IF(ISBLANK('T1'!$C$266),"",'T1'!$H$266*IF('T1'!$V$17="Y",1,0)+'T2'!$H$266*IF('T2'!$V$17="Y",1,0)+'T3'!$H$266*IF('T3'!$V$17="Y",1,0))</f>
        <v/>
      </c>
      <c r="EU270" s="38" t="str">
        <f>IF(ISBLANK('T1'!$C$266),"",'T1'!$I$266*IF('T1'!$W$17="Y",1,0)+'T2'!$I$266*IF('T2'!$W$17="Y",1,0)+'T3'!$I$266*IF('T3'!$W$17="Y",1,0))</f>
        <v/>
      </c>
      <c r="EV270" s="38" t="str">
        <f>IF(ISBLANK('T1'!$C$266),"",'T1'!$J$266*IF('T1'!$X$17="Y",1,0)+'T2'!$J$266*IF('T2'!$X$17="Y",1,0)+'T3'!$J$266*IF('T3'!$X$17="Y",1,0))</f>
        <v/>
      </c>
      <c r="EW270" s="38" t="str">
        <f>IF(ISBLANK('T1'!$C$266),"",'T1'!$K$266*IF('T1'!$Y$17="Y",1,0)+'T2'!$K$266*IF('T2'!$Y$17="Y",1,0)+'T3'!$K$266*IF('T3'!$Y$17="Y",1,0))</f>
        <v/>
      </c>
      <c r="EX270" s="38" t="str">
        <f>IF(ISBLANK('T1'!$C$266),"",'T1'!$L$266*IF('T1'!$Z$17="Y",1,0)+'T2'!$L$266*IF('T2'!$Z$17="Y",1,0)+'T3'!$L$266*IF('T3'!$Z$17="Y",1,0))</f>
        <v/>
      </c>
      <c r="EY270" s="38" t="str">
        <f>IF(ISBLANK('T1'!$C$266),"",'T1'!$M$266*IF('T1'!$AA$17="Y",1,0)+'T2'!$M$266*IF('T2'!$AA$17="Y",1,0)+'T3'!$M$266*IF('T3'!$AA$17="Y",1,0))</f>
        <v/>
      </c>
      <c r="EZ270" s="38" t="str">
        <f>IF(ISBLANK('T1'!$C$266),"",'T1'!$M$266*IF('T1'!$AB$17="Y",1,0)+'T2'!$M$266*IF('T2'!$AB$17="Y",1,0)+'T3'!$M$266*IF('T3'!$AB$17="Y",1,0))</f>
        <v/>
      </c>
      <c r="FA270" s="38" t="str">
        <f>IF(ISBLANK('T1'!$C$266),"",SUM($EQ$270:$EZ$270))</f>
        <v/>
      </c>
      <c r="FB270" s="38" t="str">
        <f>IF(ISBLANK('T1'!$C$266),"",IF(ISERR($FA$270/$FA$5),"",$FA$270/$FA$5))</f>
        <v/>
      </c>
    </row>
    <row r="271" spans="20:158">
      <c r="T271" s="38" t="str">
        <f>IF(ISBLANK('T1'!$C$267),"",'T1'!$E$267*IF('T1'!$S$8="Y",1,0)+'T2'!$E$267*IF('T2'!$S$8="Y",1,0)+'T3'!$E$267*IF('T3'!$S$8="Y",1,0)+TA!$AR$267*IF(TA!$L$8="Y",1,0))</f>
        <v/>
      </c>
      <c r="U271" s="38" t="str">
        <f>IF(ISBLANK('T1'!$C$267),"",'T1'!$F$267*IF('T1'!$T$8="Y",1,0)+'T2'!$F$267*IF('T2'!$T$8="Y",1,0)+'T3'!$F$267*IF('T3'!$T$8="Y",1,0)+TA!$AS$267*IF(TA!$M$8="Y",1,0))</f>
        <v/>
      </c>
      <c r="V271" s="38" t="str">
        <f>IF(ISBLANK('T1'!$C$267),"",'T1'!$G$267*IF('T1'!$U$8="Y",1,0)+'T2'!$G$267*IF('T2'!$U$8="Y",1,0)+'T3'!$G$267*IF('T3'!$U$8="Y",1,0)+TA!$AT$267*IF(TA!$N$8="Y",1,0))</f>
        <v/>
      </c>
      <c r="W271" s="38" t="str">
        <f>IF(ISBLANK('T1'!$C$267),"",'T1'!$H$267*IF('T1'!$V$8="Y",1,0)+'T2'!$H$267*IF('T2'!$V$8="Y",1,0)+'T3'!$H$267*IF('T3'!$V$8="Y",1,0))</f>
        <v/>
      </c>
      <c r="X271" s="38" t="str">
        <f>IF(ISBLANK('T1'!$C$267),"",'T1'!$I$267*IF('T1'!$W$8="Y",1,0)+'T2'!$I$267*IF('T2'!$W$8="Y",1,0)+'T3'!$I$267*IF('T3'!$W$8="Y",1,0))</f>
        <v/>
      </c>
      <c r="Y271" s="38" t="str">
        <f>IF(ISBLANK('T1'!$C$267),"",'T1'!$J$267*IF('T1'!$X$8="Y",1,0)+'T2'!$J$267*IF('T2'!$X$8="Y",1,0)+'T3'!$J$267*IF('T3'!$X$8="Y",1,0))</f>
        <v/>
      </c>
      <c r="Z271" s="38" t="str">
        <f>IF(ISBLANK('T1'!$C$267),"",'T1'!$K$267*IF('T1'!$Y$8="Y",1,0)+'T2'!$K$267*IF('T2'!$Y$8="Y",1,0)+'T3'!$K$267*IF('T3'!$Y$8="Y",1,0))</f>
        <v/>
      </c>
      <c r="AA271" s="38" t="str">
        <f>IF(ISBLANK('T1'!$C$267),"",'T1'!$L$267*IF('T1'!$Z$8="Y",1,0)+'T2'!$L$267*IF('T2'!$Z$8="Y",1,0)+'T3'!$L$267*IF('T3'!$Z$8="Y",1,0))</f>
        <v/>
      </c>
      <c r="AB271" s="38" t="str">
        <f>IF(ISBLANK('T1'!$C$267),"",'T1'!$M$267*IF('T1'!$AA$8="Y",1,0)+'T2'!$M$267*IF('T2'!$AA$8="Y",1,0)+'T3'!$M$267*IF('T3'!$AA$8="Y",1,0))</f>
        <v/>
      </c>
      <c r="AC271" s="38" t="str">
        <f>IF(ISBLANK('T1'!$C$267),"",'T1'!$M$267*IF('T1'!$AB$8="Y",1,0)+'T2'!$M$267*IF('T2'!$AB$8="Y",1,0)+'T3'!$M$267*IF('T3'!$AB$8="Y",1,0))</f>
        <v/>
      </c>
      <c r="AD271" s="38" t="str">
        <f>IF(ISBLANK('T1'!$C$267),"",SUM($T$271:$AC$271))</f>
        <v/>
      </c>
      <c r="AE271" s="38" t="str">
        <f>IF(ISBLANK('T1'!$C$267),"",IF(ISERR($AD$271/$AD$5),"",$AD$271/$AD$5))</f>
        <v/>
      </c>
      <c r="AI271" s="38" t="str">
        <f>IF(ISBLANK('T1'!$C$267),"",'T1'!$E$267*IF('T1'!$S$9="Y",1,0)+'T2'!$E$267*IF('T2'!$S$9="Y",1,0)+'T3'!$E$267*IF('T3'!$S$9="Y",1,0)+TA!$AR$267*IF(TA!$L$9="Y",1,0))</f>
        <v/>
      </c>
      <c r="AJ271" s="38" t="str">
        <f>IF(ISBLANK('T1'!$C$267),"",'T1'!$F$267*IF('T1'!$T$9="Y",1,0)+'T2'!$F$267*IF('T2'!$T$9="Y",1,0)+'T3'!$F$267*IF('T3'!$T$9="Y",1,0)+TA!$AS$267*IF(TA!$M$9="Y",1,0))</f>
        <v/>
      </c>
      <c r="AK271" s="38" t="str">
        <f>IF(ISBLANK('T1'!$C$267),"",'T1'!$G$267*IF('T1'!$U$9="Y",1,0)+'T2'!$G$267*IF('T2'!$U$9="Y",1,0)+'T3'!$G$267*IF('T3'!$U$9="Y",1,0)+TA!$AT$267*IF(TA!$N$9="Y",1,0))</f>
        <v/>
      </c>
      <c r="AL271" s="38" t="str">
        <f>IF(ISBLANK('T1'!$C$267),"",'T1'!$H$267*IF('T1'!$V$9="Y",1,0)+'T2'!$H$267*IF('T2'!$V$9="Y",1,0)+'T3'!$H$267*IF('T3'!$V$9="Y",1,0))</f>
        <v/>
      </c>
      <c r="AM271" s="38" t="str">
        <f>IF(ISBLANK('T1'!$C$267),"",'T1'!$I$267*IF('T1'!$W$9="Y",1,0)+'T2'!$I$267*IF('T2'!$W$9="Y",1,0)+'T3'!$I$267*IF('T3'!$W$9="Y",1,0))</f>
        <v/>
      </c>
      <c r="AN271" s="38" t="str">
        <f>IF(ISBLANK('T1'!$C$267),"",'T1'!$J$267*IF('T1'!$X$9="Y",1,0)+'T2'!$J$267*IF('T2'!$X$9="Y",1,0)+'T3'!$J$267*IF('T3'!$X$9="Y",1,0))</f>
        <v/>
      </c>
      <c r="AO271" s="38" t="str">
        <f>IF(ISBLANK('T1'!$C$267),"",'T1'!$K$267*IF('T1'!$Y$9="Y",1,0)+'T2'!$K$267*IF('T2'!$Y$9="Y",1,0)+'T3'!$K$267*IF('T3'!$Y$9="Y",1,0))</f>
        <v/>
      </c>
      <c r="AP271" s="38" t="str">
        <f>IF(ISBLANK('T1'!$C$267),"",'T1'!$L$267*IF('T1'!$Z$9="Y",1,0)+'T2'!$L$267*IF('T2'!$Z$9="Y",1,0)+'T3'!$L$267*IF('T3'!$Z$9="Y",1,0))</f>
        <v/>
      </c>
      <c r="AQ271" s="38" t="str">
        <f>IF(ISBLANK('T1'!$C$267),"",'T1'!$M$267*IF('T1'!$AA$9="Y",1,0)+'T2'!$M$267*IF('T2'!$AA$9="Y",1,0)+'T3'!$M$267*IF('T3'!$AA$9="Y",1,0))</f>
        <v/>
      </c>
      <c r="AR271" s="38" t="str">
        <f>IF(ISBLANK('T1'!$C$267),"",'T1'!$M$267*IF('T1'!$AB$9="Y",1,0)+'T2'!$M$267*IF('T2'!$AB$9="Y",1,0)+'T3'!$M$267*IF('T3'!$AB$9="Y",1,0))</f>
        <v/>
      </c>
      <c r="AS271" s="38" t="str">
        <f>IF(ISBLANK('T1'!$C$267),"",SUM($AI$271:$AR$271))</f>
        <v/>
      </c>
      <c r="AT271" s="38" t="str">
        <f>IF(ISBLANK('T1'!$C$267),"",IF(ISERR($AS$271/$AS$5),"",$AS$271/$AS$5))</f>
        <v/>
      </c>
      <c r="AW271" s="38" t="str">
        <f>IF(ISBLANK('T1'!$C$267),"",'T1'!$E$267*IF('T1'!$S$10="Y",1,0)+'T2'!$E$267*IF('T2'!$S$10="Y",1,0)+'T3'!$E$267*IF('T3'!$S$10="Y",1,0)+TA!$AR$267*IF(TA!$L$10="Y",1,0))</f>
        <v/>
      </c>
      <c r="AX271" s="38" t="str">
        <f>IF(ISBLANK('T1'!$C$267),"",'T1'!$F$267*IF('T1'!$T$10="Y",1,0)+'T2'!$F$267*IF('T2'!$T$10="Y",1,0)+'T3'!$F$267*IF('T3'!$T$10="Y",1,0)+TA!$AS$267*IF(TA!$M$10="Y",1,0))</f>
        <v/>
      </c>
      <c r="AY271" s="38" t="str">
        <f>IF(ISBLANK('T1'!$C$267),"",'T1'!$G$267*IF('T1'!$U$10="Y",1,0)+'T2'!$G$267*IF('T2'!$U$10="Y",1,0)+'T3'!$G$267*IF('T3'!$U$10="Y",1,0)+TA!$AT$267*IF(TA!$N$10="Y",1,0))</f>
        <v/>
      </c>
      <c r="AZ271" s="38" t="str">
        <f>IF(ISBLANK('T1'!$C$267),"",'T1'!$H$267*IF('T1'!$V$10="Y",1,0)+'T2'!$H$267*IF('T2'!$V$10="Y",1,0)+'T3'!$H$267*IF('T3'!$V$10="Y",1,0))</f>
        <v/>
      </c>
      <c r="BA271" s="38" t="str">
        <f>IF(ISBLANK('T1'!$C$267),"",'T1'!$I$267*IF('T1'!$W$10="Y",1,0)+'T2'!$I$267*IF('T2'!$W$10="Y",1,0)+'T3'!$I$267*IF('T3'!$W$10="Y",1,0))</f>
        <v/>
      </c>
      <c r="BB271" s="38" t="str">
        <f>IF(ISBLANK('T1'!$C$267),"",'T1'!$J$267*IF('T1'!$X$10="Y",1,0)+'T2'!$J$267*IF('T2'!$X$10="Y",1,0)+'T3'!$J$267*IF('T3'!$X$10="Y",1,0))</f>
        <v/>
      </c>
      <c r="BC271" s="38" t="str">
        <f>IF(ISBLANK('T1'!$C$267),"",'T1'!$K$267*IF('T1'!$Y$10="Y",1,0)+'T2'!$K$267*IF('T2'!$Y$10="Y",1,0)+'T3'!$K$267*IF('T3'!$Y$10="Y",1,0))</f>
        <v/>
      </c>
      <c r="BD271" s="38" t="str">
        <f>IF(ISBLANK('T1'!$C$267),"",'T1'!$L$267*IF('T1'!$Z$10="Y",1,0)+'T2'!$L$267*IF('T2'!$Z$10="Y",1,0)+'T3'!$L$267*IF('T3'!$Z$10="Y",1,0))</f>
        <v/>
      </c>
      <c r="BE271" s="38" t="str">
        <f>IF(ISBLANK('T1'!$C$267),"",'T1'!$M$267*IF('T1'!$AA$10="Y",1,0)+'T2'!$M$267*IF('T2'!$AA$10="Y",1,0)+'T3'!$M$267*IF('T3'!$AA$10="Y",1,0))</f>
        <v/>
      </c>
      <c r="BF271" s="38" t="str">
        <f>IF(ISBLANK('T1'!$C$267),"",'T1'!$M$267*IF('T1'!$AB$10="Y",1,0)+'T2'!$M$267*IF('T2'!$AB$10="Y",1,0)+'T3'!$M$267*IF('T3'!$AB$10="Y",1,0))</f>
        <v/>
      </c>
      <c r="BG271" s="38" t="str">
        <f>IF(ISBLANK('T1'!$C$267),"",SUM($AW$271:$BF$271))</f>
        <v/>
      </c>
      <c r="BH271" s="38" t="str">
        <f>IF(ISBLANK('T1'!$C$267),"",IF(ISERR($BG$271/$BG$5),"",$BG$271/$BG$5))</f>
        <v/>
      </c>
      <c r="BK271" s="38" t="str">
        <f>IF(ISBLANK('T1'!$C$267),"",'T1'!$E$267*IF('T1'!$S$11="Y",1,0)+'T2'!$E$267*IF('T2'!$S$11="Y",1,0)+'T3'!$E$267*IF('T3'!$S$11="Y",1,0)+TA!$AR$267*IF(TA!$L$11="Y",1,0))</f>
        <v/>
      </c>
      <c r="BL271" s="38" t="str">
        <f>IF(ISBLANK('T1'!$C$267),"",'T1'!$F$267*IF('T1'!$T$11="Y",1,0)+'T2'!$F$267*IF('T2'!$T$11="Y",1,0)+'T3'!$F$267*IF('T3'!$T$11="Y",1,0)+TA!$AS$267*IF(TA!$M$11="Y",1,0))</f>
        <v/>
      </c>
      <c r="BM271" s="38" t="str">
        <f>IF(ISBLANK('T1'!$C$267),"",'T1'!$G$267*IF('T1'!$U$11="Y",1,0)+'T2'!$G$267*IF('T2'!$U$11="Y",1,0)+'T3'!$G$267*IF('T3'!$U$11="Y",1,0)+TA!$AT$267*IF(TA!$N$11="Y",1,0))</f>
        <v/>
      </c>
      <c r="BN271" s="38" t="str">
        <f>IF(ISBLANK('T1'!$C$267),"",'T1'!$H$267*IF('T1'!$V$11="Y",1,0)+'T2'!$H$267*IF('T2'!$V$11="Y",1,0)+'T3'!$H$267*IF('T3'!$V$11="Y",1,0))</f>
        <v/>
      </c>
      <c r="BO271" s="38" t="str">
        <f>IF(ISBLANK('T1'!$C$267),"",'T1'!$I$267*IF('T1'!$W$11="Y",1,0)+'T2'!$I$267*IF('T2'!$W$11="Y",1,0)+'T3'!$I$267*IF('T3'!$W$11="Y",1,0))</f>
        <v/>
      </c>
      <c r="BP271" s="38" t="str">
        <f>IF(ISBLANK('T1'!$C$267),"",'T1'!$J$267*IF('T1'!$X$11="Y",1,0)+'T2'!$J$267*IF('T2'!$X$11="Y",1,0)+'T3'!$J$267*IF('T3'!$X$11="Y",1,0))</f>
        <v/>
      </c>
      <c r="BQ271" s="38" t="str">
        <f>IF(ISBLANK('T1'!$C$267),"",'T1'!$K$267*IF('T1'!$Y$11="Y",1,0)+'T2'!$K$267*IF('T2'!$Y$11="Y",1,0)+'T3'!$K$267*IF('T3'!$Y$11="Y",1,0))</f>
        <v/>
      </c>
      <c r="BR271" s="38" t="str">
        <f>IF(ISBLANK('T1'!$C$267),"",'T1'!$L$267*IF('T1'!$Z$11="Y",1,0)+'T2'!$L$267*IF('T2'!$Z$11="Y",1,0)+'T3'!$L$267*IF('T3'!$Z$11="Y",1,0))</f>
        <v/>
      </c>
      <c r="BS271" s="38" t="str">
        <f>IF(ISBLANK('T1'!$C$267),"",'T1'!$M$267*IF('T1'!$AA$11="Y",1,0)+'T2'!$M$267*IF('T2'!$AA$11="Y",1,0)+'T3'!$M$267*IF('T3'!$AA$11="Y",1,0))</f>
        <v/>
      </c>
      <c r="BT271" s="38" t="str">
        <f>IF(ISBLANK('T1'!$C$267),"",'T1'!$M$267*IF('T1'!$AB$11="Y",1,0)+'T2'!$M$267*IF('T2'!$AB$11="Y",1,0)+'T3'!$M$267*IF('T3'!$AB$11="Y",1,0))</f>
        <v/>
      </c>
      <c r="BU271" s="38" t="str">
        <f>IF(ISBLANK('T1'!$C$267),"",SUM($BK$271:$BT$271))</f>
        <v/>
      </c>
      <c r="BV271" s="38" t="str">
        <f>IF(ISBLANK('T1'!$C$267),"",IF(ISERR($BU$271/$BU$5),"",$BU$271/$BU$5))</f>
        <v/>
      </c>
      <c r="BY271" s="38" t="str">
        <f>IF(ISBLANK('T1'!$C$267),"",'T1'!$E$267*IF('T1'!$S$12="Y",1,0)+'T2'!$E$267*IF('T2'!$S$12="Y",1,0)+'T3'!$E$267*IF('T3'!$S$12="Y",1,0)+TA!$AR$267*IF(TA!$L$12="Y",1,0))</f>
        <v/>
      </c>
      <c r="BZ271" s="38" t="str">
        <f>IF(ISBLANK('T1'!$C$267),"",'T1'!$F$267*IF('T1'!$T$12="Y",1,0)+'T2'!$F$267*IF('T2'!$T$12="Y",1,0)+'T3'!$F$267*IF('T3'!$T$12="Y",1,0)+TA!$AS$267*IF(TA!$M$12="Y",1,0))</f>
        <v/>
      </c>
      <c r="CA271" s="38" t="str">
        <f>IF(ISBLANK('T1'!$C$267),"",'T1'!$G$267*IF('T1'!$U$12="Y",1,0)+'T2'!$G$267*IF('T2'!$U$12="Y",1,0)+'T3'!$G$267*IF('T3'!$U$12="Y",1,0)+TA!$AT$267*IF(TA!$N$12="Y",1,0))</f>
        <v/>
      </c>
      <c r="CB271" s="38" t="str">
        <f>IF(ISBLANK('T1'!$C$267),"",'T1'!$H$267*IF('T1'!$V$12="Y",1,0)+'T2'!$H$267*IF('T2'!$V$12="Y",1,0)+'T3'!$H$267*IF('T3'!$V$12="Y",1,0))</f>
        <v/>
      </c>
      <c r="CC271" s="38" t="str">
        <f>IF(ISBLANK('T1'!$C$267),"",'T1'!$I$267*IF('T1'!$W$12="Y",1,0)+'T2'!$I$267*IF('T2'!$W$12="Y",1,0)+'T3'!$I$267*IF('T3'!$W$12="Y",1,0))</f>
        <v/>
      </c>
      <c r="CD271" s="38" t="str">
        <f>IF(ISBLANK('T1'!$C$267),"",'T1'!$J$267*IF('T1'!$X$12="Y",1,0)+'T2'!$J$267*IF('T2'!$X$12="Y",1,0)+'T3'!$J$267*IF('T3'!$X$12="Y",1,0))</f>
        <v/>
      </c>
      <c r="CE271" s="38" t="str">
        <f>IF(ISBLANK('T1'!$C$267),"",'T1'!$K$267*IF('T1'!$Y$12="Y",1,0)+'T2'!$K$267*IF('T2'!$Y$12="Y",1,0)+'T3'!$K$267*IF('T3'!$Y$12="Y",1,0))</f>
        <v/>
      </c>
      <c r="CF271" s="38" t="str">
        <f>IF(ISBLANK('T1'!$C$267),"",'T1'!$L$267*IF('T1'!$Z$12="Y",1,0)+'T2'!$L$267*IF('T2'!$Z$12="Y",1,0)+'T3'!$L$267*IF('T3'!$Z$12="Y",1,0))</f>
        <v/>
      </c>
      <c r="CG271" s="38" t="str">
        <f>IF(ISBLANK('T1'!$C$267),"",'T1'!$M$267*IF('T1'!$AA$12="Y",1,0)+'T2'!$M$267*IF('T2'!$AA$12="Y",1,0)+'T3'!$M$267*IF('T3'!$AA$12="Y",1,0))</f>
        <v/>
      </c>
      <c r="CH271" s="38" t="str">
        <f>IF(ISBLANK('T1'!$C$267),"",'T1'!$M$267*IF('T1'!$AB$12="Y",1,0)+'T2'!$M$267*IF('T2'!$AB$12="Y",1,0)+'T3'!$M$267*IF('T3'!$AB$12="Y",1,0))</f>
        <v/>
      </c>
      <c r="CI271" s="38" t="str">
        <f>IF(ISBLANK('T1'!$C$267),"",SUM($BY$271:$CH$271))</f>
        <v/>
      </c>
      <c r="CJ271" s="38" t="str">
        <f>IF(ISBLANK('T1'!$C$267),"",IF(ISERR($CI$271/$CI$5),"",$CI$271/$CI$5))</f>
        <v/>
      </c>
      <c r="CM271" s="38" t="str">
        <f>IF(ISBLANK('T1'!$C$267),"",'T1'!$E$267*IF('T1'!$S$13="Y",1,0)+'T2'!$E$267*IF('T2'!$S$13="Y",1,0)+'T3'!$E$267*IF('T3'!$S$13="Y",1,0)+TA!$AR$267*IF(TA!$L$13="Y",1,0))</f>
        <v/>
      </c>
      <c r="CN271" s="38" t="str">
        <f>IF(ISBLANK('T1'!$C$267),"",'T1'!$F$267*IF('T1'!$T$13="Y",1,0)+'T2'!$F$267*IF('T2'!$T$13="Y",1,0)+'T3'!$F$267*IF('T3'!$T$13="Y",1,0)+TA!$AS$267*IF(TA!$M$13="Y",1,0))</f>
        <v/>
      </c>
      <c r="CO271" s="38" t="str">
        <f>IF(ISBLANK('T1'!$C$267),"",'T1'!$G$267*IF('T1'!$U$13="Y",1,0)+'T2'!$G$267*IF('T2'!$U$13="Y",1,0)+'T3'!$G$267*IF('T3'!$U$13="Y",1,0)+TA!$AT$267*IF(TA!$N$13="Y",1,0))</f>
        <v/>
      </c>
      <c r="CP271" s="38" t="str">
        <f>IF(ISBLANK('T1'!$C$267),"",'T1'!$H$267*IF('T1'!$V$13="Y",1,0)+'T2'!$H$267*IF('T2'!$V$13="Y",1,0)+'T3'!$H$267*IF('T3'!$V$13="Y",1,0))</f>
        <v/>
      </c>
      <c r="CQ271" s="38" t="str">
        <f>IF(ISBLANK('T1'!$C$267),"",'T1'!$I$267*IF('T1'!$W$13="Y",1,0)+'T2'!$I$267*IF('T2'!$W$13="Y",1,0)+'T3'!$I$267*IF('T3'!$W$13="Y",1,0))</f>
        <v/>
      </c>
      <c r="CR271" s="38" t="str">
        <f>IF(ISBLANK('T1'!$C$267),"",'T1'!$J$267*IF('T1'!$X$13="Y",1,0)+'T2'!$J$267*IF('T2'!$X$13="Y",1,0)+'T3'!$J$267*IF('T3'!$X$13="Y",1,0))</f>
        <v/>
      </c>
      <c r="CS271" s="38" t="str">
        <f>IF(ISBLANK('T1'!$C$267),"",'T1'!$K$267*IF('T1'!$Y$13="Y",1,0)+'T2'!$K$267*IF('T2'!$Y$13="Y",1,0)+'T3'!$K$267*IF('T3'!$Y$13="Y",1,0))</f>
        <v/>
      </c>
      <c r="CT271" s="38" t="str">
        <f>IF(ISBLANK('T1'!$C$267),"",'T1'!$L$267*IF('T1'!$Z$13="Y",1,0)+'T2'!$L$267*IF('T2'!$Z$13="Y",1,0)+'T3'!$L$267*IF('T3'!$Z$13="Y",1,0))</f>
        <v/>
      </c>
      <c r="CU271" s="38" t="str">
        <f>IF(ISBLANK('T1'!$C$267),"",'T1'!$M$267*IF('T1'!$AA$13="Y",1,0)+'T2'!$M$267*IF('T2'!$AA$13="Y",1,0)+'T3'!$M$267*IF('T3'!$AA$13="Y",1,0))</f>
        <v/>
      </c>
      <c r="CV271" s="38" t="str">
        <f>IF(ISBLANK('T1'!$C$267),"",'T1'!$M$267*IF('T1'!$AB$13="Y",1,0)+'T2'!$M$267*IF('T2'!$AB$13="Y",1,0)+'T3'!$M$267*IF('T3'!$AB$13="Y",1,0))</f>
        <v/>
      </c>
      <c r="CW271" s="38" t="str">
        <f>IF(ISBLANK('T1'!$C$267),"",SUM($CM$271:$CV$271))</f>
        <v/>
      </c>
      <c r="CX271" s="38" t="str">
        <f>IF(ISBLANK('T1'!$C$267),"",IF(ISERR($CW$271/$CW$5),"",$CW$271/$CW$5))</f>
        <v/>
      </c>
      <c r="DA271" s="38" t="str">
        <f>IF(ISBLANK('T1'!$C$267),"",'T1'!$E$267*IF('T1'!$S$14="Y",1,0)+'T2'!$E$267*IF('T2'!$S$14="Y",1,0)+'T3'!$E$267*IF('T3'!$S$14="Y",1,0)+TA!$AR$267*IF(TA!$L$14="Y",1,0))</f>
        <v/>
      </c>
      <c r="DB271" s="38" t="str">
        <f>IF(ISBLANK('T1'!$C$267),"",'T1'!$F$267*IF('T1'!$T$14="Y",1,0)+'T2'!$F$267*IF('T2'!$T$14="Y",1,0)+'T3'!$F$267*IF('T3'!$T$14="Y",1,0)+TA!$AS$267*IF(TA!$M$14="Y",1,0))</f>
        <v/>
      </c>
      <c r="DC271" s="38" t="str">
        <f>IF(ISBLANK('T1'!$C$267),"",'T1'!$G$267*IF('T1'!$U$14="Y",1,0)+'T2'!$G$267*IF('T2'!$U$14="Y",1,0)+'T3'!$G$267*IF('T3'!$U$14="Y",1,0)+TA!$AT$267*IF(TA!$N$14="Y",1,0))</f>
        <v/>
      </c>
      <c r="DD271" s="38" t="str">
        <f>IF(ISBLANK('T1'!$C$267),"",'T1'!$H$267*IF('T1'!$V$14="Y",1,0)+'T2'!$H$267*IF('T2'!$V$14="Y",1,0)+'T3'!$H$267*IF('T3'!$V$14="Y",1,0))</f>
        <v/>
      </c>
      <c r="DE271" s="38" t="str">
        <f>IF(ISBLANK('T1'!$C$267),"",'T1'!$I$267*IF('T1'!$W$14="Y",1,0)+'T2'!$I$267*IF('T2'!$W$14="Y",1,0)+'T3'!$I$267*IF('T3'!$W$14="Y",1,0))</f>
        <v/>
      </c>
      <c r="DF271" s="38" t="str">
        <f>IF(ISBLANK('T1'!$C$267),"",'T1'!$J$267*IF('T1'!$X$14="Y",1,0)+'T2'!$J$267*IF('T2'!$X$14="Y",1,0)+'T3'!$J$267*IF('T3'!$X$14="Y",1,0))</f>
        <v/>
      </c>
      <c r="DG271" s="38" t="str">
        <f>IF(ISBLANK('T1'!$C$267),"",'T1'!$K$267*IF('T1'!$Y$14="Y",1,0)+'T2'!$K$267*IF('T2'!$Y$14="Y",1,0)+'T3'!$K$267*IF('T3'!$Y$14="Y",1,0))</f>
        <v/>
      </c>
      <c r="DH271" s="38" t="str">
        <f>IF(ISBLANK('T1'!$C$267),"",'T1'!$L$267*IF('T1'!$Z$14="Y",1,0)+'T2'!$L$267*IF('T2'!$Z$14="Y",1,0)+'T3'!$L$267*IF('T3'!$Z$14="Y",1,0))</f>
        <v/>
      </c>
      <c r="DI271" s="38" t="str">
        <f>IF(ISBLANK('T1'!$C$267),"",'T1'!$M$267*IF('T1'!$AA$14="Y",1,0)+'T2'!$M$267*IF('T2'!$AA$14="Y",1,0)+'T3'!$M$267*IF('T3'!$AA$14="Y",1,0))</f>
        <v/>
      </c>
      <c r="DJ271" s="38" t="str">
        <f>IF(ISBLANK('T1'!$C$267),"",'T1'!$M$267*IF('T1'!$AB$14="Y",1,0)+'T2'!$M$267*IF('T2'!$AB$14="Y",1,0)+'T3'!$M$267*IF('T3'!$AB$14="Y",1,0))</f>
        <v/>
      </c>
      <c r="DK271" s="38" t="str">
        <f>IF(ISBLANK('T1'!$C$267),"",SUM($DA$271:$DJ$271))</f>
        <v/>
      </c>
      <c r="DL271" s="38" t="str">
        <f>IF(ISBLANK('T1'!$C$267),"",IF(ISERR($DK$271/$DK$5),"",$DK$271/$DK$5))</f>
        <v/>
      </c>
      <c r="DO271" s="38" t="str">
        <f>IF(ISBLANK('T1'!$C$267),"",'T1'!$E$267*IF('T1'!$S$15="Y",1,0)+'T2'!$E$267*IF('T2'!$S$15="Y",1,0)+'T3'!$E$267*IF('T3'!$S$15="Y",1,0)+TA!$AR$267*IF(TA!$L$15="Y",1,0))</f>
        <v/>
      </c>
      <c r="DP271" s="38" t="str">
        <f>IF(ISBLANK('T1'!$C$267),"",'T1'!$F$267*IF('T1'!$T$15="Y",1,0)+'T2'!$F$267*IF('T2'!$T$15="Y",1,0)+'T3'!$F$267*IF('T3'!$T$15="Y",1,0)+TA!$AS$267*IF(TA!$M$15="Y",1,0))</f>
        <v/>
      </c>
      <c r="DQ271" s="38" t="str">
        <f>IF(ISBLANK('T1'!$C$267),"",'T1'!$G$267*IF('T1'!$U$15="Y",1,0)+'T2'!$G$267*IF('T2'!$U$15="Y",1,0)+'T3'!$G$267*IF('T3'!$U$15="Y",1,0)+TA!$AT$267*IF(TA!$N$15="Y",1,0))</f>
        <v/>
      </c>
      <c r="DR271" s="38" t="str">
        <f>IF(ISBLANK('T1'!$C$267),"",'T1'!$H$267*IF('T1'!$V$15="Y",1,0)+'T2'!$H$267*IF('T2'!$V$15="Y",1,0)+'T3'!$H$267*IF('T3'!$V$15="Y",1,0))</f>
        <v/>
      </c>
      <c r="DS271" s="38" t="str">
        <f>IF(ISBLANK('T1'!$C$267),"",'T1'!$I$267*IF('T1'!$W$15="Y",1,0)+'T2'!$I$267*IF('T2'!$W$15="Y",1,0)+'T3'!$I$267*IF('T3'!$W$15="Y",1,0))</f>
        <v/>
      </c>
      <c r="DT271" s="38" t="str">
        <f>IF(ISBLANK('T1'!$C$267),"",'T1'!$J$267*IF('T1'!$X$15="Y",1,0)+'T2'!$J$267*IF('T2'!$X$15="Y",1,0)+'T3'!$J$267*IF('T3'!$X$15="Y",1,0))</f>
        <v/>
      </c>
      <c r="DU271" s="38" t="str">
        <f>IF(ISBLANK('T1'!$C$267),"",'T1'!$K$267*IF('T1'!$Y$15="Y",1,0)+'T2'!$K$267*IF('T2'!$Y$15="Y",1,0)+'T3'!$K$267*IF('T3'!$Y$15="Y",1,0))</f>
        <v/>
      </c>
      <c r="DV271" s="38" t="str">
        <f>IF(ISBLANK('T1'!$C$267),"",'T1'!$L$267*IF('T1'!$Z$15="Y",1,0)+'T2'!$L$267*IF('T2'!$Z$15="Y",1,0)+'T3'!$L$267*IF('T3'!$Z$15="Y",1,0))</f>
        <v/>
      </c>
      <c r="DW271" s="38" t="str">
        <f>IF(ISBLANK('T1'!$C$267),"",'T1'!$M$267*IF('T1'!$AA$15="Y",1,0)+'T2'!$M$267*IF('T2'!$AA$15="Y",1,0)+'T3'!$M$267*IF('T3'!$AA$15="Y",1,0))</f>
        <v/>
      </c>
      <c r="DX271" s="38" t="str">
        <f>IF(ISBLANK('T1'!$C$267),"",'T1'!$M$267*IF('T1'!$AB$15="Y",1,0)+'T2'!$M$267*IF('T2'!$AB$15="Y",1,0)+'T3'!$M$267*IF('T3'!$AB$15="Y",1,0))</f>
        <v/>
      </c>
      <c r="DY271" s="38" t="str">
        <f>IF(ISBLANK('T1'!$C$267),"",SUM($DO$271:$DX$271))</f>
        <v/>
      </c>
      <c r="DZ271" s="38" t="str">
        <f>IF(ISBLANK('T1'!$C$267),"",IF(ISERR($DY$271/$DY$5),"",$DY$271/$DY$5))</f>
        <v/>
      </c>
      <c r="EC271" s="38" t="str">
        <f>IF(ISBLANK('T1'!$C$267),"",'T1'!$E$267*IF('T1'!$S$16="Y",1,0)+'T2'!$E$267*IF('T2'!$S$16="Y",1,0)+'T3'!$E$267*IF('T3'!$S$16="Y",1,0)+TA!$AR$267*IF(TA!$L$16="Y",1,0))</f>
        <v/>
      </c>
      <c r="ED271" s="38" t="str">
        <f>IF(ISBLANK('T1'!$C$267),"",'T1'!$F$267*IF('T1'!$T$16="Y",1,0)+'T2'!$F$267*IF('T2'!$T$16="Y",1,0)+'T3'!$F$267*IF('T3'!$T$16="Y",1,0)+TA!$AS$267*IF(TA!$M$16="Y",1,0))</f>
        <v/>
      </c>
      <c r="EE271" s="38" t="str">
        <f>IF(ISBLANK('T1'!$C$267),"",'T1'!$G$267*IF('T1'!$U$16="Y",1,0)+'T2'!$G$267*IF('T2'!$U$16="Y",1,0)+'T3'!$G$267*IF('T3'!$U$16="Y",1,0)+TA!$AT$267*IF(TA!$N$16="Y",1,0))</f>
        <v/>
      </c>
      <c r="EF271" s="38" t="str">
        <f>IF(ISBLANK('T1'!$C$267),"",'T1'!$H$267*IF('T1'!$V$16="Y",1,0)+'T2'!$H$267*IF('T2'!$V$16="Y",1,0)+'T3'!$H$267*IF('T3'!$V$16="Y",1,0))</f>
        <v/>
      </c>
      <c r="EG271" s="38" t="str">
        <f>IF(ISBLANK('T1'!$C$267),"",'T1'!$I$267*IF('T1'!$W$16="Y",1,0)+'T2'!$I$267*IF('T2'!$W$16="Y",1,0)+'T3'!$I$267*IF('T3'!$W$16="Y",1,0))</f>
        <v/>
      </c>
      <c r="EH271" s="38" t="str">
        <f>IF(ISBLANK('T1'!$C$267),"",'T1'!$J$267*IF('T1'!$X$16="Y",1,0)+'T2'!$J$267*IF('T2'!$X$16="Y",1,0)+'T3'!$J$267*IF('T3'!$X$16="Y",1,0))</f>
        <v/>
      </c>
      <c r="EI271" s="38" t="str">
        <f>IF(ISBLANK('T1'!$C$267),"",'T1'!$K$267*IF('T1'!$Y$16="Y",1,0)+'T2'!$K$267*IF('T2'!$Y$16="Y",1,0)+'T3'!$K$267*IF('T3'!$Y$16="Y",1,0))</f>
        <v/>
      </c>
      <c r="EJ271" s="38" t="str">
        <f>IF(ISBLANK('T1'!$C$267),"",'T1'!$L$267*IF('T1'!$Z$16="Y",1,0)+'T2'!$L$267*IF('T2'!$Z$16="Y",1,0)+'T3'!$L$267*IF('T3'!$Z$16="Y",1,0))</f>
        <v/>
      </c>
      <c r="EK271" s="38" t="str">
        <f>IF(ISBLANK('T1'!$C$267),"",'T1'!$M$267*IF('T1'!$AA$16="Y",1,0)+'T2'!$M$267*IF('T2'!$AA$16="Y",1,0)+'T3'!$M$267*IF('T3'!$AA$16="Y",1,0))</f>
        <v/>
      </c>
      <c r="EL271" s="38" t="str">
        <f>IF(ISBLANK('T1'!$C$267),"",'T1'!$M$267*IF('T1'!$AB$16="Y",1,0)+'T2'!$M$267*IF('T2'!$AB$16="Y",1,0)+'T3'!$M$267*IF('T3'!$AB$16="Y",1,0))</f>
        <v/>
      </c>
      <c r="EM271" s="38" t="str">
        <f>IF(ISBLANK('T1'!$C$267),"",SUM($EC$271:$EL$271))</f>
        <v/>
      </c>
      <c r="EN271" s="38" t="str">
        <f>IF(ISBLANK('T1'!$C$267),"",IF(ISERR($EM$271/$EM$5),"",$EM$271/$EM$5))</f>
        <v/>
      </c>
      <c r="EQ271" s="38" t="str">
        <f>IF(ISBLANK('T1'!$C$267),"",'T1'!$E$267*IF('T1'!$S$17="Y",1,0)+'T2'!$E$267*IF('T2'!$S$17="Y",1,0)+'T3'!$E$267*IF('T3'!$S$17="Y",1,0)+TA!$AR$267*IF(TA!$L$17="Y",1,0))</f>
        <v/>
      </c>
      <c r="ER271" s="38" t="str">
        <f>IF(ISBLANK('T1'!$C$267),"",'T1'!$F$267*IF('T1'!$T$17="Y",1,0)+'T2'!$F$267*IF('T2'!$T$17="Y",1,0)+'T3'!$F$267*IF('T3'!$T$17="Y",1,0)+TA!$AS$267*IF(TA!$M$17="Y",1,0))</f>
        <v/>
      </c>
      <c r="ES271" s="38" t="str">
        <f>IF(ISBLANK('T1'!$C$267),"",'T1'!$G$267*IF('T1'!$U$17="Y",1,0)+'T2'!$G$267*IF('T2'!$U$17="Y",1,0)+'T3'!$G$267*IF('T3'!$U$17="Y",1,0)+TA!$AT$267*IF(TA!$N$17="Y",1,0))</f>
        <v/>
      </c>
      <c r="ET271" s="38" t="str">
        <f>IF(ISBLANK('T1'!$C$267),"",'T1'!$H$267*IF('T1'!$V$17="Y",1,0)+'T2'!$H$267*IF('T2'!$V$17="Y",1,0)+'T3'!$H$267*IF('T3'!$V$17="Y",1,0))</f>
        <v/>
      </c>
      <c r="EU271" s="38" t="str">
        <f>IF(ISBLANK('T1'!$C$267),"",'T1'!$I$267*IF('T1'!$W$17="Y",1,0)+'T2'!$I$267*IF('T2'!$W$17="Y",1,0)+'T3'!$I$267*IF('T3'!$W$17="Y",1,0))</f>
        <v/>
      </c>
      <c r="EV271" s="38" t="str">
        <f>IF(ISBLANK('T1'!$C$267),"",'T1'!$J$267*IF('T1'!$X$17="Y",1,0)+'T2'!$J$267*IF('T2'!$X$17="Y",1,0)+'T3'!$J$267*IF('T3'!$X$17="Y",1,0))</f>
        <v/>
      </c>
      <c r="EW271" s="38" t="str">
        <f>IF(ISBLANK('T1'!$C$267),"",'T1'!$K$267*IF('T1'!$Y$17="Y",1,0)+'T2'!$K$267*IF('T2'!$Y$17="Y",1,0)+'T3'!$K$267*IF('T3'!$Y$17="Y",1,0))</f>
        <v/>
      </c>
      <c r="EX271" s="38" t="str">
        <f>IF(ISBLANK('T1'!$C$267),"",'T1'!$L$267*IF('T1'!$Z$17="Y",1,0)+'T2'!$L$267*IF('T2'!$Z$17="Y",1,0)+'T3'!$L$267*IF('T3'!$Z$17="Y",1,0))</f>
        <v/>
      </c>
      <c r="EY271" s="38" t="str">
        <f>IF(ISBLANK('T1'!$C$267),"",'T1'!$M$267*IF('T1'!$AA$17="Y",1,0)+'T2'!$M$267*IF('T2'!$AA$17="Y",1,0)+'T3'!$M$267*IF('T3'!$AA$17="Y",1,0))</f>
        <v/>
      </c>
      <c r="EZ271" s="38" t="str">
        <f>IF(ISBLANK('T1'!$C$267),"",'T1'!$M$267*IF('T1'!$AB$17="Y",1,0)+'T2'!$M$267*IF('T2'!$AB$17="Y",1,0)+'T3'!$M$267*IF('T3'!$AB$17="Y",1,0))</f>
        <v/>
      </c>
      <c r="FA271" s="38" t="str">
        <f>IF(ISBLANK('T1'!$C$267),"",SUM($EQ$271:$EZ$271))</f>
        <v/>
      </c>
      <c r="FB271" s="38" t="str">
        <f>IF(ISBLANK('T1'!$C$267),"",IF(ISERR($FA$271/$FA$5),"",$FA$271/$FA$5))</f>
        <v/>
      </c>
    </row>
    <row r="272" spans="20:158">
      <c r="T272" s="38" t="str">
        <f>IF(ISBLANK('T1'!$C$268),"",'T1'!$E$268*IF('T1'!$S$8="Y",1,0)+'T2'!$E$268*IF('T2'!$S$8="Y",1,0)+'T3'!$E$268*IF('T3'!$S$8="Y",1,0)+TA!$AR$268*IF(TA!$L$8="Y",1,0))</f>
        <v/>
      </c>
      <c r="U272" s="38" t="str">
        <f>IF(ISBLANK('T1'!$C$268),"",'T1'!$F$268*IF('T1'!$T$8="Y",1,0)+'T2'!$F$268*IF('T2'!$T$8="Y",1,0)+'T3'!$F$268*IF('T3'!$T$8="Y",1,0)+TA!$AS$268*IF(TA!$M$8="Y",1,0))</f>
        <v/>
      </c>
      <c r="V272" s="38" t="str">
        <f>IF(ISBLANK('T1'!$C$268),"",'T1'!$G$268*IF('T1'!$U$8="Y",1,0)+'T2'!$G$268*IF('T2'!$U$8="Y",1,0)+'T3'!$G$268*IF('T3'!$U$8="Y",1,0)+TA!$AT$268*IF(TA!$N$8="Y",1,0))</f>
        <v/>
      </c>
      <c r="W272" s="38" t="str">
        <f>IF(ISBLANK('T1'!$C$268),"",'T1'!$H$268*IF('T1'!$V$8="Y",1,0)+'T2'!$H$268*IF('T2'!$V$8="Y",1,0)+'T3'!$H$268*IF('T3'!$V$8="Y",1,0))</f>
        <v/>
      </c>
      <c r="X272" s="38" t="str">
        <f>IF(ISBLANK('T1'!$C$268),"",'T1'!$I$268*IF('T1'!$W$8="Y",1,0)+'T2'!$I$268*IF('T2'!$W$8="Y",1,0)+'T3'!$I$268*IF('T3'!$W$8="Y",1,0))</f>
        <v/>
      </c>
      <c r="Y272" s="38" t="str">
        <f>IF(ISBLANK('T1'!$C$268),"",'T1'!$J$268*IF('T1'!$X$8="Y",1,0)+'T2'!$J$268*IF('T2'!$X$8="Y",1,0)+'T3'!$J$268*IF('T3'!$X$8="Y",1,0))</f>
        <v/>
      </c>
      <c r="Z272" s="38" t="str">
        <f>IF(ISBLANK('T1'!$C$268),"",'T1'!$K$268*IF('T1'!$Y$8="Y",1,0)+'T2'!$K$268*IF('T2'!$Y$8="Y",1,0)+'T3'!$K$268*IF('T3'!$Y$8="Y",1,0))</f>
        <v/>
      </c>
      <c r="AA272" s="38" t="str">
        <f>IF(ISBLANK('T1'!$C$268),"",'T1'!$L$268*IF('T1'!$Z$8="Y",1,0)+'T2'!$L$268*IF('T2'!$Z$8="Y",1,0)+'T3'!$L$268*IF('T3'!$Z$8="Y",1,0))</f>
        <v/>
      </c>
      <c r="AB272" s="38" t="str">
        <f>IF(ISBLANK('T1'!$C$268),"",'T1'!$M$268*IF('T1'!$AA$8="Y",1,0)+'T2'!$M$268*IF('T2'!$AA$8="Y",1,0)+'T3'!$M$268*IF('T3'!$AA$8="Y",1,0))</f>
        <v/>
      </c>
      <c r="AC272" s="38" t="str">
        <f>IF(ISBLANK('T1'!$C$268),"",'T1'!$M$268*IF('T1'!$AB$8="Y",1,0)+'T2'!$M$268*IF('T2'!$AB$8="Y",1,0)+'T3'!$M$268*IF('T3'!$AB$8="Y",1,0))</f>
        <v/>
      </c>
      <c r="AD272" s="38" t="str">
        <f>IF(ISBLANK('T1'!$C$268),"",SUM($T$272:$AC$272))</f>
        <v/>
      </c>
      <c r="AE272" s="38" t="str">
        <f>IF(ISBLANK('T1'!$C$268),"",IF(ISERR($AD$272/$AD$5),"",$AD$272/$AD$5))</f>
        <v/>
      </c>
      <c r="AI272" s="38" t="str">
        <f>IF(ISBLANK('T1'!$C$268),"",'T1'!$E$268*IF('T1'!$S$9="Y",1,0)+'T2'!$E$268*IF('T2'!$S$9="Y",1,0)+'T3'!$E$268*IF('T3'!$S$9="Y",1,0)+TA!$AR$268*IF(TA!$L$9="Y",1,0))</f>
        <v/>
      </c>
      <c r="AJ272" s="38" t="str">
        <f>IF(ISBLANK('T1'!$C$268),"",'T1'!$F$268*IF('T1'!$T$9="Y",1,0)+'T2'!$F$268*IF('T2'!$T$9="Y",1,0)+'T3'!$F$268*IF('T3'!$T$9="Y",1,0)+TA!$AS$268*IF(TA!$M$9="Y",1,0))</f>
        <v/>
      </c>
      <c r="AK272" s="38" t="str">
        <f>IF(ISBLANK('T1'!$C$268),"",'T1'!$G$268*IF('T1'!$U$9="Y",1,0)+'T2'!$G$268*IF('T2'!$U$9="Y",1,0)+'T3'!$G$268*IF('T3'!$U$9="Y",1,0)+TA!$AT$268*IF(TA!$N$9="Y",1,0))</f>
        <v/>
      </c>
      <c r="AL272" s="38" t="str">
        <f>IF(ISBLANK('T1'!$C$268),"",'T1'!$H$268*IF('T1'!$V$9="Y",1,0)+'T2'!$H$268*IF('T2'!$V$9="Y",1,0)+'T3'!$H$268*IF('T3'!$V$9="Y",1,0))</f>
        <v/>
      </c>
      <c r="AM272" s="38" t="str">
        <f>IF(ISBLANK('T1'!$C$268),"",'T1'!$I$268*IF('T1'!$W$9="Y",1,0)+'T2'!$I$268*IF('T2'!$W$9="Y",1,0)+'T3'!$I$268*IF('T3'!$W$9="Y",1,0))</f>
        <v/>
      </c>
      <c r="AN272" s="38" t="str">
        <f>IF(ISBLANK('T1'!$C$268),"",'T1'!$J$268*IF('T1'!$X$9="Y",1,0)+'T2'!$J$268*IF('T2'!$X$9="Y",1,0)+'T3'!$J$268*IF('T3'!$X$9="Y",1,0))</f>
        <v/>
      </c>
      <c r="AO272" s="38" t="str">
        <f>IF(ISBLANK('T1'!$C$268),"",'T1'!$K$268*IF('T1'!$Y$9="Y",1,0)+'T2'!$K$268*IF('T2'!$Y$9="Y",1,0)+'T3'!$K$268*IF('T3'!$Y$9="Y",1,0))</f>
        <v/>
      </c>
      <c r="AP272" s="38" t="str">
        <f>IF(ISBLANK('T1'!$C$268),"",'T1'!$L$268*IF('T1'!$Z$9="Y",1,0)+'T2'!$L$268*IF('T2'!$Z$9="Y",1,0)+'T3'!$L$268*IF('T3'!$Z$9="Y",1,0))</f>
        <v/>
      </c>
      <c r="AQ272" s="38" t="str">
        <f>IF(ISBLANK('T1'!$C$268),"",'T1'!$M$268*IF('T1'!$AA$9="Y",1,0)+'T2'!$M$268*IF('T2'!$AA$9="Y",1,0)+'T3'!$M$268*IF('T3'!$AA$9="Y",1,0))</f>
        <v/>
      </c>
      <c r="AR272" s="38" t="str">
        <f>IF(ISBLANK('T1'!$C$268),"",'T1'!$M$268*IF('T1'!$AB$9="Y",1,0)+'T2'!$M$268*IF('T2'!$AB$9="Y",1,0)+'T3'!$M$268*IF('T3'!$AB$9="Y",1,0))</f>
        <v/>
      </c>
      <c r="AS272" s="38" t="str">
        <f>IF(ISBLANK('T1'!$C$268),"",SUM($AI$272:$AR$272))</f>
        <v/>
      </c>
      <c r="AT272" s="38" t="str">
        <f>IF(ISBLANK('T1'!$C$268),"",IF(ISERR($AS$272/$AS$5),"",$AS$272/$AS$5))</f>
        <v/>
      </c>
      <c r="AW272" s="38" t="str">
        <f>IF(ISBLANK('T1'!$C$268),"",'T1'!$E$268*IF('T1'!$S$10="Y",1,0)+'T2'!$E$268*IF('T2'!$S$10="Y",1,0)+'T3'!$E$268*IF('T3'!$S$10="Y",1,0)+TA!$AR$268*IF(TA!$L$10="Y",1,0))</f>
        <v/>
      </c>
      <c r="AX272" s="38" t="str">
        <f>IF(ISBLANK('T1'!$C$268),"",'T1'!$F$268*IF('T1'!$T$10="Y",1,0)+'T2'!$F$268*IF('T2'!$T$10="Y",1,0)+'T3'!$F$268*IF('T3'!$T$10="Y",1,0)+TA!$AS$268*IF(TA!$M$10="Y",1,0))</f>
        <v/>
      </c>
      <c r="AY272" s="38" t="str">
        <f>IF(ISBLANK('T1'!$C$268),"",'T1'!$G$268*IF('T1'!$U$10="Y",1,0)+'T2'!$G$268*IF('T2'!$U$10="Y",1,0)+'T3'!$G$268*IF('T3'!$U$10="Y",1,0)+TA!$AT$268*IF(TA!$N$10="Y",1,0))</f>
        <v/>
      </c>
      <c r="AZ272" s="38" t="str">
        <f>IF(ISBLANK('T1'!$C$268),"",'T1'!$H$268*IF('T1'!$V$10="Y",1,0)+'T2'!$H$268*IF('T2'!$V$10="Y",1,0)+'T3'!$H$268*IF('T3'!$V$10="Y",1,0))</f>
        <v/>
      </c>
      <c r="BA272" s="38" t="str">
        <f>IF(ISBLANK('T1'!$C$268),"",'T1'!$I$268*IF('T1'!$W$10="Y",1,0)+'T2'!$I$268*IF('T2'!$W$10="Y",1,0)+'T3'!$I$268*IF('T3'!$W$10="Y",1,0))</f>
        <v/>
      </c>
      <c r="BB272" s="38" t="str">
        <f>IF(ISBLANK('T1'!$C$268),"",'T1'!$J$268*IF('T1'!$X$10="Y",1,0)+'T2'!$J$268*IF('T2'!$X$10="Y",1,0)+'T3'!$J$268*IF('T3'!$X$10="Y",1,0))</f>
        <v/>
      </c>
      <c r="BC272" s="38" t="str">
        <f>IF(ISBLANK('T1'!$C$268),"",'T1'!$K$268*IF('T1'!$Y$10="Y",1,0)+'T2'!$K$268*IF('T2'!$Y$10="Y",1,0)+'T3'!$K$268*IF('T3'!$Y$10="Y",1,0))</f>
        <v/>
      </c>
      <c r="BD272" s="38" t="str">
        <f>IF(ISBLANK('T1'!$C$268),"",'T1'!$L$268*IF('T1'!$Z$10="Y",1,0)+'T2'!$L$268*IF('T2'!$Z$10="Y",1,0)+'T3'!$L$268*IF('T3'!$Z$10="Y",1,0))</f>
        <v/>
      </c>
      <c r="BE272" s="38" t="str">
        <f>IF(ISBLANK('T1'!$C$268),"",'T1'!$M$268*IF('T1'!$AA$10="Y",1,0)+'T2'!$M$268*IF('T2'!$AA$10="Y",1,0)+'T3'!$M$268*IF('T3'!$AA$10="Y",1,0))</f>
        <v/>
      </c>
      <c r="BF272" s="38" t="str">
        <f>IF(ISBLANK('T1'!$C$268),"",'T1'!$M$268*IF('T1'!$AB$10="Y",1,0)+'T2'!$M$268*IF('T2'!$AB$10="Y",1,0)+'T3'!$M$268*IF('T3'!$AB$10="Y",1,0))</f>
        <v/>
      </c>
      <c r="BG272" s="38" t="str">
        <f>IF(ISBLANK('T1'!$C$268),"",SUM($AW$272:$BF$272))</f>
        <v/>
      </c>
      <c r="BH272" s="38" t="str">
        <f>IF(ISBLANK('T1'!$C$268),"",IF(ISERR($BG$272/$BG$5),"",$BG$272/$BG$5))</f>
        <v/>
      </c>
      <c r="BK272" s="38" t="str">
        <f>IF(ISBLANK('T1'!$C$268),"",'T1'!$E$268*IF('T1'!$S$11="Y",1,0)+'T2'!$E$268*IF('T2'!$S$11="Y",1,0)+'T3'!$E$268*IF('T3'!$S$11="Y",1,0)+TA!$AR$268*IF(TA!$L$11="Y",1,0))</f>
        <v/>
      </c>
      <c r="BL272" s="38" t="str">
        <f>IF(ISBLANK('T1'!$C$268),"",'T1'!$F$268*IF('T1'!$T$11="Y",1,0)+'T2'!$F$268*IF('T2'!$T$11="Y",1,0)+'T3'!$F$268*IF('T3'!$T$11="Y",1,0)+TA!$AS$268*IF(TA!$M$11="Y",1,0))</f>
        <v/>
      </c>
      <c r="BM272" s="38" t="str">
        <f>IF(ISBLANK('T1'!$C$268),"",'T1'!$G$268*IF('T1'!$U$11="Y",1,0)+'T2'!$G$268*IF('T2'!$U$11="Y",1,0)+'T3'!$G$268*IF('T3'!$U$11="Y",1,0)+TA!$AT$268*IF(TA!$N$11="Y",1,0))</f>
        <v/>
      </c>
      <c r="BN272" s="38" t="str">
        <f>IF(ISBLANK('T1'!$C$268),"",'T1'!$H$268*IF('T1'!$V$11="Y",1,0)+'T2'!$H$268*IF('T2'!$V$11="Y",1,0)+'T3'!$H$268*IF('T3'!$V$11="Y",1,0))</f>
        <v/>
      </c>
      <c r="BO272" s="38" t="str">
        <f>IF(ISBLANK('T1'!$C$268),"",'T1'!$I$268*IF('T1'!$W$11="Y",1,0)+'T2'!$I$268*IF('T2'!$W$11="Y",1,0)+'T3'!$I$268*IF('T3'!$W$11="Y",1,0))</f>
        <v/>
      </c>
      <c r="BP272" s="38" t="str">
        <f>IF(ISBLANK('T1'!$C$268),"",'T1'!$J$268*IF('T1'!$X$11="Y",1,0)+'T2'!$J$268*IF('T2'!$X$11="Y",1,0)+'T3'!$J$268*IF('T3'!$X$11="Y",1,0))</f>
        <v/>
      </c>
      <c r="BQ272" s="38" t="str">
        <f>IF(ISBLANK('T1'!$C$268),"",'T1'!$K$268*IF('T1'!$Y$11="Y",1,0)+'T2'!$K$268*IF('T2'!$Y$11="Y",1,0)+'T3'!$K$268*IF('T3'!$Y$11="Y",1,0))</f>
        <v/>
      </c>
      <c r="BR272" s="38" t="str">
        <f>IF(ISBLANK('T1'!$C$268),"",'T1'!$L$268*IF('T1'!$Z$11="Y",1,0)+'T2'!$L$268*IF('T2'!$Z$11="Y",1,0)+'T3'!$L$268*IF('T3'!$Z$11="Y",1,0))</f>
        <v/>
      </c>
      <c r="BS272" s="38" t="str">
        <f>IF(ISBLANK('T1'!$C$268),"",'T1'!$M$268*IF('T1'!$AA$11="Y",1,0)+'T2'!$M$268*IF('T2'!$AA$11="Y",1,0)+'T3'!$M$268*IF('T3'!$AA$11="Y",1,0))</f>
        <v/>
      </c>
      <c r="BT272" s="38" t="str">
        <f>IF(ISBLANK('T1'!$C$268),"",'T1'!$M$268*IF('T1'!$AB$11="Y",1,0)+'T2'!$M$268*IF('T2'!$AB$11="Y",1,0)+'T3'!$M$268*IF('T3'!$AB$11="Y",1,0))</f>
        <v/>
      </c>
      <c r="BU272" s="38" t="str">
        <f>IF(ISBLANK('T1'!$C$268),"",SUM($BK$272:$BT$272))</f>
        <v/>
      </c>
      <c r="BV272" s="38" t="str">
        <f>IF(ISBLANK('T1'!$C$268),"",IF(ISERR($BU$272/$BU$5),"",$BU$272/$BU$5))</f>
        <v/>
      </c>
      <c r="BY272" s="38" t="str">
        <f>IF(ISBLANK('T1'!$C$268),"",'T1'!$E$268*IF('T1'!$S$12="Y",1,0)+'T2'!$E$268*IF('T2'!$S$12="Y",1,0)+'T3'!$E$268*IF('T3'!$S$12="Y",1,0)+TA!$AR$268*IF(TA!$L$12="Y",1,0))</f>
        <v/>
      </c>
      <c r="BZ272" s="38" t="str">
        <f>IF(ISBLANK('T1'!$C$268),"",'T1'!$F$268*IF('T1'!$T$12="Y",1,0)+'T2'!$F$268*IF('T2'!$T$12="Y",1,0)+'T3'!$F$268*IF('T3'!$T$12="Y",1,0)+TA!$AS$268*IF(TA!$M$12="Y",1,0))</f>
        <v/>
      </c>
      <c r="CA272" s="38" t="str">
        <f>IF(ISBLANK('T1'!$C$268),"",'T1'!$G$268*IF('T1'!$U$12="Y",1,0)+'T2'!$G$268*IF('T2'!$U$12="Y",1,0)+'T3'!$G$268*IF('T3'!$U$12="Y",1,0)+TA!$AT$268*IF(TA!$N$12="Y",1,0))</f>
        <v/>
      </c>
      <c r="CB272" s="38" t="str">
        <f>IF(ISBLANK('T1'!$C$268),"",'T1'!$H$268*IF('T1'!$V$12="Y",1,0)+'T2'!$H$268*IF('T2'!$V$12="Y",1,0)+'T3'!$H$268*IF('T3'!$V$12="Y",1,0))</f>
        <v/>
      </c>
      <c r="CC272" s="38" t="str">
        <f>IF(ISBLANK('T1'!$C$268),"",'T1'!$I$268*IF('T1'!$W$12="Y",1,0)+'T2'!$I$268*IF('T2'!$W$12="Y",1,0)+'T3'!$I$268*IF('T3'!$W$12="Y",1,0))</f>
        <v/>
      </c>
      <c r="CD272" s="38" t="str">
        <f>IF(ISBLANK('T1'!$C$268),"",'T1'!$J$268*IF('T1'!$X$12="Y",1,0)+'T2'!$J$268*IF('T2'!$X$12="Y",1,0)+'T3'!$J$268*IF('T3'!$X$12="Y",1,0))</f>
        <v/>
      </c>
      <c r="CE272" s="38" t="str">
        <f>IF(ISBLANK('T1'!$C$268),"",'T1'!$K$268*IF('T1'!$Y$12="Y",1,0)+'T2'!$K$268*IF('T2'!$Y$12="Y",1,0)+'T3'!$K$268*IF('T3'!$Y$12="Y",1,0))</f>
        <v/>
      </c>
      <c r="CF272" s="38" t="str">
        <f>IF(ISBLANK('T1'!$C$268),"",'T1'!$L$268*IF('T1'!$Z$12="Y",1,0)+'T2'!$L$268*IF('T2'!$Z$12="Y",1,0)+'T3'!$L$268*IF('T3'!$Z$12="Y",1,0))</f>
        <v/>
      </c>
      <c r="CG272" s="38" t="str">
        <f>IF(ISBLANK('T1'!$C$268),"",'T1'!$M$268*IF('T1'!$AA$12="Y",1,0)+'T2'!$M$268*IF('T2'!$AA$12="Y",1,0)+'T3'!$M$268*IF('T3'!$AA$12="Y",1,0))</f>
        <v/>
      </c>
      <c r="CH272" s="38" t="str">
        <f>IF(ISBLANK('T1'!$C$268),"",'T1'!$M$268*IF('T1'!$AB$12="Y",1,0)+'T2'!$M$268*IF('T2'!$AB$12="Y",1,0)+'T3'!$M$268*IF('T3'!$AB$12="Y",1,0))</f>
        <v/>
      </c>
      <c r="CI272" s="38" t="str">
        <f>IF(ISBLANK('T1'!$C$268),"",SUM($BY$272:$CH$272))</f>
        <v/>
      </c>
      <c r="CJ272" s="38" t="str">
        <f>IF(ISBLANK('T1'!$C$268),"",IF(ISERR($CI$272/$CI$5),"",$CI$272/$CI$5))</f>
        <v/>
      </c>
      <c r="CM272" s="38" t="str">
        <f>IF(ISBLANK('T1'!$C$268),"",'T1'!$E$268*IF('T1'!$S$13="Y",1,0)+'T2'!$E$268*IF('T2'!$S$13="Y",1,0)+'T3'!$E$268*IF('T3'!$S$13="Y",1,0)+TA!$AR$268*IF(TA!$L$13="Y",1,0))</f>
        <v/>
      </c>
      <c r="CN272" s="38" t="str">
        <f>IF(ISBLANK('T1'!$C$268),"",'T1'!$F$268*IF('T1'!$T$13="Y",1,0)+'T2'!$F$268*IF('T2'!$T$13="Y",1,0)+'T3'!$F$268*IF('T3'!$T$13="Y",1,0)+TA!$AS$268*IF(TA!$M$13="Y",1,0))</f>
        <v/>
      </c>
      <c r="CO272" s="38" t="str">
        <f>IF(ISBLANK('T1'!$C$268),"",'T1'!$G$268*IF('T1'!$U$13="Y",1,0)+'T2'!$G$268*IF('T2'!$U$13="Y",1,0)+'T3'!$G$268*IF('T3'!$U$13="Y",1,0)+TA!$AT$268*IF(TA!$N$13="Y",1,0))</f>
        <v/>
      </c>
      <c r="CP272" s="38" t="str">
        <f>IF(ISBLANK('T1'!$C$268),"",'T1'!$H$268*IF('T1'!$V$13="Y",1,0)+'T2'!$H$268*IF('T2'!$V$13="Y",1,0)+'T3'!$H$268*IF('T3'!$V$13="Y",1,0))</f>
        <v/>
      </c>
      <c r="CQ272" s="38" t="str">
        <f>IF(ISBLANK('T1'!$C$268),"",'T1'!$I$268*IF('T1'!$W$13="Y",1,0)+'T2'!$I$268*IF('T2'!$W$13="Y",1,0)+'T3'!$I$268*IF('T3'!$W$13="Y",1,0))</f>
        <v/>
      </c>
      <c r="CR272" s="38" t="str">
        <f>IF(ISBLANK('T1'!$C$268),"",'T1'!$J$268*IF('T1'!$X$13="Y",1,0)+'T2'!$J$268*IF('T2'!$X$13="Y",1,0)+'T3'!$J$268*IF('T3'!$X$13="Y",1,0))</f>
        <v/>
      </c>
      <c r="CS272" s="38" t="str">
        <f>IF(ISBLANK('T1'!$C$268),"",'T1'!$K$268*IF('T1'!$Y$13="Y",1,0)+'T2'!$K$268*IF('T2'!$Y$13="Y",1,0)+'T3'!$K$268*IF('T3'!$Y$13="Y",1,0))</f>
        <v/>
      </c>
      <c r="CT272" s="38" t="str">
        <f>IF(ISBLANK('T1'!$C$268),"",'T1'!$L$268*IF('T1'!$Z$13="Y",1,0)+'T2'!$L$268*IF('T2'!$Z$13="Y",1,0)+'T3'!$L$268*IF('T3'!$Z$13="Y",1,0))</f>
        <v/>
      </c>
      <c r="CU272" s="38" t="str">
        <f>IF(ISBLANK('T1'!$C$268),"",'T1'!$M$268*IF('T1'!$AA$13="Y",1,0)+'T2'!$M$268*IF('T2'!$AA$13="Y",1,0)+'T3'!$M$268*IF('T3'!$AA$13="Y",1,0))</f>
        <v/>
      </c>
      <c r="CV272" s="38" t="str">
        <f>IF(ISBLANK('T1'!$C$268),"",'T1'!$M$268*IF('T1'!$AB$13="Y",1,0)+'T2'!$M$268*IF('T2'!$AB$13="Y",1,0)+'T3'!$M$268*IF('T3'!$AB$13="Y",1,0))</f>
        <v/>
      </c>
      <c r="CW272" s="38" t="str">
        <f>IF(ISBLANK('T1'!$C$268),"",SUM($CM$272:$CV$272))</f>
        <v/>
      </c>
      <c r="CX272" s="38" t="str">
        <f>IF(ISBLANK('T1'!$C$268),"",IF(ISERR($CW$272/$CW$5),"",$CW$272/$CW$5))</f>
        <v/>
      </c>
      <c r="DA272" s="38" t="str">
        <f>IF(ISBLANK('T1'!$C$268),"",'T1'!$E$268*IF('T1'!$S$14="Y",1,0)+'T2'!$E$268*IF('T2'!$S$14="Y",1,0)+'T3'!$E$268*IF('T3'!$S$14="Y",1,0)+TA!$AR$268*IF(TA!$L$14="Y",1,0))</f>
        <v/>
      </c>
      <c r="DB272" s="38" t="str">
        <f>IF(ISBLANK('T1'!$C$268),"",'T1'!$F$268*IF('T1'!$T$14="Y",1,0)+'T2'!$F$268*IF('T2'!$T$14="Y",1,0)+'T3'!$F$268*IF('T3'!$T$14="Y",1,0)+TA!$AS$268*IF(TA!$M$14="Y",1,0))</f>
        <v/>
      </c>
      <c r="DC272" s="38" t="str">
        <f>IF(ISBLANK('T1'!$C$268),"",'T1'!$G$268*IF('T1'!$U$14="Y",1,0)+'T2'!$G$268*IF('T2'!$U$14="Y",1,0)+'T3'!$G$268*IF('T3'!$U$14="Y",1,0)+TA!$AT$268*IF(TA!$N$14="Y",1,0))</f>
        <v/>
      </c>
      <c r="DD272" s="38" t="str">
        <f>IF(ISBLANK('T1'!$C$268),"",'T1'!$H$268*IF('T1'!$V$14="Y",1,0)+'T2'!$H$268*IF('T2'!$V$14="Y",1,0)+'T3'!$H$268*IF('T3'!$V$14="Y",1,0))</f>
        <v/>
      </c>
      <c r="DE272" s="38" t="str">
        <f>IF(ISBLANK('T1'!$C$268),"",'T1'!$I$268*IF('T1'!$W$14="Y",1,0)+'T2'!$I$268*IF('T2'!$W$14="Y",1,0)+'T3'!$I$268*IF('T3'!$W$14="Y",1,0))</f>
        <v/>
      </c>
      <c r="DF272" s="38" t="str">
        <f>IF(ISBLANK('T1'!$C$268),"",'T1'!$J$268*IF('T1'!$X$14="Y",1,0)+'T2'!$J$268*IF('T2'!$X$14="Y",1,0)+'T3'!$J$268*IF('T3'!$X$14="Y",1,0))</f>
        <v/>
      </c>
      <c r="DG272" s="38" t="str">
        <f>IF(ISBLANK('T1'!$C$268),"",'T1'!$K$268*IF('T1'!$Y$14="Y",1,0)+'T2'!$K$268*IF('T2'!$Y$14="Y",1,0)+'T3'!$K$268*IF('T3'!$Y$14="Y",1,0))</f>
        <v/>
      </c>
      <c r="DH272" s="38" t="str">
        <f>IF(ISBLANK('T1'!$C$268),"",'T1'!$L$268*IF('T1'!$Z$14="Y",1,0)+'T2'!$L$268*IF('T2'!$Z$14="Y",1,0)+'T3'!$L$268*IF('T3'!$Z$14="Y",1,0))</f>
        <v/>
      </c>
      <c r="DI272" s="38" t="str">
        <f>IF(ISBLANK('T1'!$C$268),"",'T1'!$M$268*IF('T1'!$AA$14="Y",1,0)+'T2'!$M$268*IF('T2'!$AA$14="Y",1,0)+'T3'!$M$268*IF('T3'!$AA$14="Y",1,0))</f>
        <v/>
      </c>
      <c r="DJ272" s="38" t="str">
        <f>IF(ISBLANK('T1'!$C$268),"",'T1'!$M$268*IF('T1'!$AB$14="Y",1,0)+'T2'!$M$268*IF('T2'!$AB$14="Y",1,0)+'T3'!$M$268*IF('T3'!$AB$14="Y",1,0))</f>
        <v/>
      </c>
      <c r="DK272" s="38" t="str">
        <f>IF(ISBLANK('T1'!$C$268),"",SUM($DA$272:$DJ$272))</f>
        <v/>
      </c>
      <c r="DL272" s="38" t="str">
        <f>IF(ISBLANK('T1'!$C$268),"",IF(ISERR($DK$272/$DK$5),"",$DK$272/$DK$5))</f>
        <v/>
      </c>
      <c r="DO272" s="38" t="str">
        <f>IF(ISBLANK('T1'!$C$268),"",'T1'!$E$268*IF('T1'!$S$15="Y",1,0)+'T2'!$E$268*IF('T2'!$S$15="Y",1,0)+'T3'!$E$268*IF('T3'!$S$15="Y",1,0)+TA!$AR$268*IF(TA!$L$15="Y",1,0))</f>
        <v/>
      </c>
      <c r="DP272" s="38" t="str">
        <f>IF(ISBLANK('T1'!$C$268),"",'T1'!$F$268*IF('T1'!$T$15="Y",1,0)+'T2'!$F$268*IF('T2'!$T$15="Y",1,0)+'T3'!$F$268*IF('T3'!$T$15="Y",1,0)+TA!$AS$268*IF(TA!$M$15="Y",1,0))</f>
        <v/>
      </c>
      <c r="DQ272" s="38" t="str">
        <f>IF(ISBLANK('T1'!$C$268),"",'T1'!$G$268*IF('T1'!$U$15="Y",1,0)+'T2'!$G$268*IF('T2'!$U$15="Y",1,0)+'T3'!$G$268*IF('T3'!$U$15="Y",1,0)+TA!$AT$268*IF(TA!$N$15="Y",1,0))</f>
        <v/>
      </c>
      <c r="DR272" s="38" t="str">
        <f>IF(ISBLANK('T1'!$C$268),"",'T1'!$H$268*IF('T1'!$V$15="Y",1,0)+'T2'!$H$268*IF('T2'!$V$15="Y",1,0)+'T3'!$H$268*IF('T3'!$V$15="Y",1,0))</f>
        <v/>
      </c>
      <c r="DS272" s="38" t="str">
        <f>IF(ISBLANK('T1'!$C$268),"",'T1'!$I$268*IF('T1'!$W$15="Y",1,0)+'T2'!$I$268*IF('T2'!$W$15="Y",1,0)+'T3'!$I$268*IF('T3'!$W$15="Y",1,0))</f>
        <v/>
      </c>
      <c r="DT272" s="38" t="str">
        <f>IF(ISBLANK('T1'!$C$268),"",'T1'!$J$268*IF('T1'!$X$15="Y",1,0)+'T2'!$J$268*IF('T2'!$X$15="Y",1,0)+'T3'!$J$268*IF('T3'!$X$15="Y",1,0))</f>
        <v/>
      </c>
      <c r="DU272" s="38" t="str">
        <f>IF(ISBLANK('T1'!$C$268),"",'T1'!$K$268*IF('T1'!$Y$15="Y",1,0)+'T2'!$K$268*IF('T2'!$Y$15="Y",1,0)+'T3'!$K$268*IF('T3'!$Y$15="Y",1,0))</f>
        <v/>
      </c>
      <c r="DV272" s="38" t="str">
        <f>IF(ISBLANK('T1'!$C$268),"",'T1'!$L$268*IF('T1'!$Z$15="Y",1,0)+'T2'!$L$268*IF('T2'!$Z$15="Y",1,0)+'T3'!$L$268*IF('T3'!$Z$15="Y",1,0))</f>
        <v/>
      </c>
      <c r="DW272" s="38" t="str">
        <f>IF(ISBLANK('T1'!$C$268),"",'T1'!$M$268*IF('T1'!$AA$15="Y",1,0)+'T2'!$M$268*IF('T2'!$AA$15="Y",1,0)+'T3'!$M$268*IF('T3'!$AA$15="Y",1,0))</f>
        <v/>
      </c>
      <c r="DX272" s="38" t="str">
        <f>IF(ISBLANK('T1'!$C$268),"",'T1'!$M$268*IF('T1'!$AB$15="Y",1,0)+'T2'!$M$268*IF('T2'!$AB$15="Y",1,0)+'T3'!$M$268*IF('T3'!$AB$15="Y",1,0))</f>
        <v/>
      </c>
      <c r="DY272" s="38" t="str">
        <f>IF(ISBLANK('T1'!$C$268),"",SUM($DO$272:$DX$272))</f>
        <v/>
      </c>
      <c r="DZ272" s="38" t="str">
        <f>IF(ISBLANK('T1'!$C$268),"",IF(ISERR($DY$272/$DY$5),"",$DY$272/$DY$5))</f>
        <v/>
      </c>
      <c r="EC272" s="38" t="str">
        <f>IF(ISBLANK('T1'!$C$268),"",'T1'!$E$268*IF('T1'!$S$16="Y",1,0)+'T2'!$E$268*IF('T2'!$S$16="Y",1,0)+'T3'!$E$268*IF('T3'!$S$16="Y",1,0)+TA!$AR$268*IF(TA!$L$16="Y",1,0))</f>
        <v/>
      </c>
      <c r="ED272" s="38" t="str">
        <f>IF(ISBLANK('T1'!$C$268),"",'T1'!$F$268*IF('T1'!$T$16="Y",1,0)+'T2'!$F$268*IF('T2'!$T$16="Y",1,0)+'T3'!$F$268*IF('T3'!$T$16="Y",1,0)+TA!$AS$268*IF(TA!$M$16="Y",1,0))</f>
        <v/>
      </c>
      <c r="EE272" s="38" t="str">
        <f>IF(ISBLANK('T1'!$C$268),"",'T1'!$G$268*IF('T1'!$U$16="Y",1,0)+'T2'!$G$268*IF('T2'!$U$16="Y",1,0)+'T3'!$G$268*IF('T3'!$U$16="Y",1,0)+TA!$AT$268*IF(TA!$N$16="Y",1,0))</f>
        <v/>
      </c>
      <c r="EF272" s="38" t="str">
        <f>IF(ISBLANK('T1'!$C$268),"",'T1'!$H$268*IF('T1'!$V$16="Y",1,0)+'T2'!$H$268*IF('T2'!$V$16="Y",1,0)+'T3'!$H$268*IF('T3'!$V$16="Y",1,0))</f>
        <v/>
      </c>
      <c r="EG272" s="38" t="str">
        <f>IF(ISBLANK('T1'!$C$268),"",'T1'!$I$268*IF('T1'!$W$16="Y",1,0)+'T2'!$I$268*IF('T2'!$W$16="Y",1,0)+'T3'!$I$268*IF('T3'!$W$16="Y",1,0))</f>
        <v/>
      </c>
      <c r="EH272" s="38" t="str">
        <f>IF(ISBLANK('T1'!$C$268),"",'T1'!$J$268*IF('T1'!$X$16="Y",1,0)+'T2'!$J$268*IF('T2'!$X$16="Y",1,0)+'T3'!$J$268*IF('T3'!$X$16="Y",1,0))</f>
        <v/>
      </c>
      <c r="EI272" s="38" t="str">
        <f>IF(ISBLANK('T1'!$C$268),"",'T1'!$K$268*IF('T1'!$Y$16="Y",1,0)+'T2'!$K$268*IF('T2'!$Y$16="Y",1,0)+'T3'!$K$268*IF('T3'!$Y$16="Y",1,0))</f>
        <v/>
      </c>
      <c r="EJ272" s="38" t="str">
        <f>IF(ISBLANK('T1'!$C$268),"",'T1'!$L$268*IF('T1'!$Z$16="Y",1,0)+'T2'!$L$268*IF('T2'!$Z$16="Y",1,0)+'T3'!$L$268*IF('T3'!$Z$16="Y",1,0))</f>
        <v/>
      </c>
      <c r="EK272" s="38" t="str">
        <f>IF(ISBLANK('T1'!$C$268),"",'T1'!$M$268*IF('T1'!$AA$16="Y",1,0)+'T2'!$M$268*IF('T2'!$AA$16="Y",1,0)+'T3'!$M$268*IF('T3'!$AA$16="Y",1,0))</f>
        <v/>
      </c>
      <c r="EL272" s="38" t="str">
        <f>IF(ISBLANK('T1'!$C$268),"",'T1'!$M$268*IF('T1'!$AB$16="Y",1,0)+'T2'!$M$268*IF('T2'!$AB$16="Y",1,0)+'T3'!$M$268*IF('T3'!$AB$16="Y",1,0))</f>
        <v/>
      </c>
      <c r="EM272" s="38" t="str">
        <f>IF(ISBLANK('T1'!$C$268),"",SUM($EC$272:$EL$272))</f>
        <v/>
      </c>
      <c r="EN272" s="38" t="str">
        <f>IF(ISBLANK('T1'!$C$268),"",IF(ISERR($EM$272/$EM$5),"",$EM$272/$EM$5))</f>
        <v/>
      </c>
      <c r="EQ272" s="38" t="str">
        <f>IF(ISBLANK('T1'!$C$268),"",'T1'!$E$268*IF('T1'!$S$17="Y",1,0)+'T2'!$E$268*IF('T2'!$S$17="Y",1,0)+'T3'!$E$268*IF('T3'!$S$17="Y",1,0)+TA!$AR$268*IF(TA!$L$17="Y",1,0))</f>
        <v/>
      </c>
      <c r="ER272" s="38" t="str">
        <f>IF(ISBLANK('T1'!$C$268),"",'T1'!$F$268*IF('T1'!$T$17="Y",1,0)+'T2'!$F$268*IF('T2'!$T$17="Y",1,0)+'T3'!$F$268*IF('T3'!$T$17="Y",1,0)+TA!$AS$268*IF(TA!$M$17="Y",1,0))</f>
        <v/>
      </c>
      <c r="ES272" s="38" t="str">
        <f>IF(ISBLANK('T1'!$C$268),"",'T1'!$G$268*IF('T1'!$U$17="Y",1,0)+'T2'!$G$268*IF('T2'!$U$17="Y",1,0)+'T3'!$G$268*IF('T3'!$U$17="Y",1,0)+TA!$AT$268*IF(TA!$N$17="Y",1,0))</f>
        <v/>
      </c>
      <c r="ET272" s="38" t="str">
        <f>IF(ISBLANK('T1'!$C$268),"",'T1'!$H$268*IF('T1'!$V$17="Y",1,0)+'T2'!$H$268*IF('T2'!$V$17="Y",1,0)+'T3'!$H$268*IF('T3'!$V$17="Y",1,0))</f>
        <v/>
      </c>
      <c r="EU272" s="38" t="str">
        <f>IF(ISBLANK('T1'!$C$268),"",'T1'!$I$268*IF('T1'!$W$17="Y",1,0)+'T2'!$I$268*IF('T2'!$W$17="Y",1,0)+'T3'!$I$268*IF('T3'!$W$17="Y",1,0))</f>
        <v/>
      </c>
      <c r="EV272" s="38" t="str">
        <f>IF(ISBLANK('T1'!$C$268),"",'T1'!$J$268*IF('T1'!$X$17="Y",1,0)+'T2'!$J$268*IF('T2'!$X$17="Y",1,0)+'T3'!$J$268*IF('T3'!$X$17="Y",1,0))</f>
        <v/>
      </c>
      <c r="EW272" s="38" t="str">
        <f>IF(ISBLANK('T1'!$C$268),"",'T1'!$K$268*IF('T1'!$Y$17="Y",1,0)+'T2'!$K$268*IF('T2'!$Y$17="Y",1,0)+'T3'!$K$268*IF('T3'!$Y$17="Y",1,0))</f>
        <v/>
      </c>
      <c r="EX272" s="38" t="str">
        <f>IF(ISBLANK('T1'!$C$268),"",'T1'!$L$268*IF('T1'!$Z$17="Y",1,0)+'T2'!$L$268*IF('T2'!$Z$17="Y",1,0)+'T3'!$L$268*IF('T3'!$Z$17="Y",1,0))</f>
        <v/>
      </c>
      <c r="EY272" s="38" t="str">
        <f>IF(ISBLANK('T1'!$C$268),"",'T1'!$M$268*IF('T1'!$AA$17="Y",1,0)+'T2'!$M$268*IF('T2'!$AA$17="Y",1,0)+'T3'!$M$268*IF('T3'!$AA$17="Y",1,0))</f>
        <v/>
      </c>
      <c r="EZ272" s="38" t="str">
        <f>IF(ISBLANK('T1'!$C$268),"",'T1'!$M$268*IF('T1'!$AB$17="Y",1,0)+'T2'!$M$268*IF('T2'!$AB$17="Y",1,0)+'T3'!$M$268*IF('T3'!$AB$17="Y",1,0))</f>
        <v/>
      </c>
      <c r="FA272" s="38" t="str">
        <f>IF(ISBLANK('T1'!$C$268),"",SUM($EQ$272:$EZ$272))</f>
        <v/>
      </c>
      <c r="FB272" s="38" t="str">
        <f>IF(ISBLANK('T1'!$C$268),"",IF(ISERR($FA$272/$FA$5),"",$FA$272/$FA$5))</f>
        <v/>
      </c>
    </row>
    <row r="273" spans="20:158">
      <c r="T273" s="38" t="str">
        <f>IF(ISBLANK('T1'!$C$269),"",'T1'!$E$269*IF('T1'!$S$8="Y",1,0)+'T2'!$E$269*IF('T2'!$S$8="Y",1,0)+'T3'!$E$269*IF('T3'!$S$8="Y",1,0)+TA!$AR$269*IF(TA!$L$8="Y",1,0))</f>
        <v/>
      </c>
      <c r="U273" s="38" t="str">
        <f>IF(ISBLANK('T1'!$C$269),"",'T1'!$F$269*IF('T1'!$T$8="Y",1,0)+'T2'!$F$269*IF('T2'!$T$8="Y",1,0)+'T3'!$F$269*IF('T3'!$T$8="Y",1,0)+TA!$AS$269*IF(TA!$M$8="Y",1,0))</f>
        <v/>
      </c>
      <c r="V273" s="38" t="str">
        <f>IF(ISBLANK('T1'!$C$269),"",'T1'!$G$269*IF('T1'!$U$8="Y",1,0)+'T2'!$G$269*IF('T2'!$U$8="Y",1,0)+'T3'!$G$269*IF('T3'!$U$8="Y",1,0)+TA!$AT$269*IF(TA!$N$8="Y",1,0))</f>
        <v/>
      </c>
      <c r="W273" s="38" t="str">
        <f>IF(ISBLANK('T1'!$C$269),"",'T1'!$H$269*IF('T1'!$V$8="Y",1,0)+'T2'!$H$269*IF('T2'!$V$8="Y",1,0)+'T3'!$H$269*IF('T3'!$V$8="Y",1,0))</f>
        <v/>
      </c>
      <c r="X273" s="38" t="str">
        <f>IF(ISBLANK('T1'!$C$269),"",'T1'!$I$269*IF('T1'!$W$8="Y",1,0)+'T2'!$I$269*IF('T2'!$W$8="Y",1,0)+'T3'!$I$269*IF('T3'!$W$8="Y",1,0))</f>
        <v/>
      </c>
      <c r="Y273" s="38" t="str">
        <f>IF(ISBLANK('T1'!$C$269),"",'T1'!$J$269*IF('T1'!$X$8="Y",1,0)+'T2'!$J$269*IF('T2'!$X$8="Y",1,0)+'T3'!$J$269*IF('T3'!$X$8="Y",1,0))</f>
        <v/>
      </c>
      <c r="Z273" s="38" t="str">
        <f>IF(ISBLANK('T1'!$C$269),"",'T1'!$K$269*IF('T1'!$Y$8="Y",1,0)+'T2'!$K$269*IF('T2'!$Y$8="Y",1,0)+'T3'!$K$269*IF('T3'!$Y$8="Y",1,0))</f>
        <v/>
      </c>
      <c r="AA273" s="38" t="str">
        <f>IF(ISBLANK('T1'!$C$269),"",'T1'!$L$269*IF('T1'!$Z$8="Y",1,0)+'T2'!$L$269*IF('T2'!$Z$8="Y",1,0)+'T3'!$L$269*IF('T3'!$Z$8="Y",1,0))</f>
        <v/>
      </c>
      <c r="AB273" s="38" t="str">
        <f>IF(ISBLANK('T1'!$C$269),"",'T1'!$M$269*IF('T1'!$AA$8="Y",1,0)+'T2'!$M$269*IF('T2'!$AA$8="Y",1,0)+'T3'!$M$269*IF('T3'!$AA$8="Y",1,0))</f>
        <v/>
      </c>
      <c r="AC273" s="38" t="str">
        <f>IF(ISBLANK('T1'!$C$269),"",'T1'!$M$269*IF('T1'!$AB$8="Y",1,0)+'T2'!$M$269*IF('T2'!$AB$8="Y",1,0)+'T3'!$M$269*IF('T3'!$AB$8="Y",1,0))</f>
        <v/>
      </c>
      <c r="AD273" s="38" t="str">
        <f>IF(ISBLANK('T1'!$C$269),"",SUM($T$273:$AC$273))</f>
        <v/>
      </c>
      <c r="AE273" s="38" t="str">
        <f>IF(ISBLANK('T1'!$C$269),"",IF(ISERR($AD$273/$AD$5),"",$AD$273/$AD$5))</f>
        <v/>
      </c>
      <c r="AI273" s="38" t="str">
        <f>IF(ISBLANK('T1'!$C$269),"",'T1'!$E$269*IF('T1'!$S$9="Y",1,0)+'T2'!$E$269*IF('T2'!$S$9="Y",1,0)+'T3'!$E$269*IF('T3'!$S$9="Y",1,0)+TA!$AR$269*IF(TA!$L$9="Y",1,0))</f>
        <v/>
      </c>
      <c r="AJ273" s="38" t="str">
        <f>IF(ISBLANK('T1'!$C$269),"",'T1'!$F$269*IF('T1'!$T$9="Y",1,0)+'T2'!$F$269*IF('T2'!$T$9="Y",1,0)+'T3'!$F$269*IF('T3'!$T$9="Y",1,0)+TA!$AS$269*IF(TA!$M$9="Y",1,0))</f>
        <v/>
      </c>
      <c r="AK273" s="38" t="str">
        <f>IF(ISBLANK('T1'!$C$269),"",'T1'!$G$269*IF('T1'!$U$9="Y",1,0)+'T2'!$G$269*IF('T2'!$U$9="Y",1,0)+'T3'!$G$269*IF('T3'!$U$9="Y",1,0)+TA!$AT$269*IF(TA!$N$9="Y",1,0))</f>
        <v/>
      </c>
      <c r="AL273" s="38" t="str">
        <f>IF(ISBLANK('T1'!$C$269),"",'T1'!$H$269*IF('T1'!$V$9="Y",1,0)+'T2'!$H$269*IF('T2'!$V$9="Y",1,0)+'T3'!$H$269*IF('T3'!$V$9="Y",1,0))</f>
        <v/>
      </c>
      <c r="AM273" s="38" t="str">
        <f>IF(ISBLANK('T1'!$C$269),"",'T1'!$I$269*IF('T1'!$W$9="Y",1,0)+'T2'!$I$269*IF('T2'!$W$9="Y",1,0)+'T3'!$I$269*IF('T3'!$W$9="Y",1,0))</f>
        <v/>
      </c>
      <c r="AN273" s="38" t="str">
        <f>IF(ISBLANK('T1'!$C$269),"",'T1'!$J$269*IF('T1'!$X$9="Y",1,0)+'T2'!$J$269*IF('T2'!$X$9="Y",1,0)+'T3'!$J$269*IF('T3'!$X$9="Y",1,0))</f>
        <v/>
      </c>
      <c r="AO273" s="38" t="str">
        <f>IF(ISBLANK('T1'!$C$269),"",'T1'!$K$269*IF('T1'!$Y$9="Y",1,0)+'T2'!$K$269*IF('T2'!$Y$9="Y",1,0)+'T3'!$K$269*IF('T3'!$Y$9="Y",1,0))</f>
        <v/>
      </c>
      <c r="AP273" s="38" t="str">
        <f>IF(ISBLANK('T1'!$C$269),"",'T1'!$L$269*IF('T1'!$Z$9="Y",1,0)+'T2'!$L$269*IF('T2'!$Z$9="Y",1,0)+'T3'!$L$269*IF('T3'!$Z$9="Y",1,0))</f>
        <v/>
      </c>
      <c r="AQ273" s="38" t="str">
        <f>IF(ISBLANK('T1'!$C$269),"",'T1'!$M$269*IF('T1'!$AA$9="Y",1,0)+'T2'!$M$269*IF('T2'!$AA$9="Y",1,0)+'T3'!$M$269*IF('T3'!$AA$9="Y",1,0))</f>
        <v/>
      </c>
      <c r="AR273" s="38" t="str">
        <f>IF(ISBLANK('T1'!$C$269),"",'T1'!$M$269*IF('T1'!$AB$9="Y",1,0)+'T2'!$M$269*IF('T2'!$AB$9="Y",1,0)+'T3'!$M$269*IF('T3'!$AB$9="Y",1,0))</f>
        <v/>
      </c>
      <c r="AS273" s="38" t="str">
        <f>IF(ISBLANK('T1'!$C$269),"",SUM($AI$273:$AR$273))</f>
        <v/>
      </c>
      <c r="AT273" s="38" t="str">
        <f>IF(ISBLANK('T1'!$C$269),"",IF(ISERR($AS$273/$AS$5),"",$AS$273/$AS$5))</f>
        <v/>
      </c>
      <c r="AW273" s="38" t="str">
        <f>IF(ISBLANK('T1'!$C$269),"",'T1'!$E$269*IF('T1'!$S$10="Y",1,0)+'T2'!$E$269*IF('T2'!$S$10="Y",1,0)+'T3'!$E$269*IF('T3'!$S$10="Y",1,0)+TA!$AR$269*IF(TA!$L$10="Y",1,0))</f>
        <v/>
      </c>
      <c r="AX273" s="38" t="str">
        <f>IF(ISBLANK('T1'!$C$269),"",'T1'!$F$269*IF('T1'!$T$10="Y",1,0)+'T2'!$F$269*IF('T2'!$T$10="Y",1,0)+'T3'!$F$269*IF('T3'!$T$10="Y",1,0)+TA!$AS$269*IF(TA!$M$10="Y",1,0))</f>
        <v/>
      </c>
      <c r="AY273" s="38" t="str">
        <f>IF(ISBLANK('T1'!$C$269),"",'T1'!$G$269*IF('T1'!$U$10="Y",1,0)+'T2'!$G$269*IF('T2'!$U$10="Y",1,0)+'T3'!$G$269*IF('T3'!$U$10="Y",1,0)+TA!$AT$269*IF(TA!$N$10="Y",1,0))</f>
        <v/>
      </c>
      <c r="AZ273" s="38" t="str">
        <f>IF(ISBLANK('T1'!$C$269),"",'T1'!$H$269*IF('T1'!$V$10="Y",1,0)+'T2'!$H$269*IF('T2'!$V$10="Y",1,0)+'T3'!$H$269*IF('T3'!$V$10="Y",1,0))</f>
        <v/>
      </c>
      <c r="BA273" s="38" t="str">
        <f>IF(ISBLANK('T1'!$C$269),"",'T1'!$I$269*IF('T1'!$W$10="Y",1,0)+'T2'!$I$269*IF('T2'!$W$10="Y",1,0)+'T3'!$I$269*IF('T3'!$W$10="Y",1,0))</f>
        <v/>
      </c>
      <c r="BB273" s="38" t="str">
        <f>IF(ISBLANK('T1'!$C$269),"",'T1'!$J$269*IF('T1'!$X$10="Y",1,0)+'T2'!$J$269*IF('T2'!$X$10="Y",1,0)+'T3'!$J$269*IF('T3'!$X$10="Y",1,0))</f>
        <v/>
      </c>
      <c r="BC273" s="38" t="str">
        <f>IF(ISBLANK('T1'!$C$269),"",'T1'!$K$269*IF('T1'!$Y$10="Y",1,0)+'T2'!$K$269*IF('T2'!$Y$10="Y",1,0)+'T3'!$K$269*IF('T3'!$Y$10="Y",1,0))</f>
        <v/>
      </c>
      <c r="BD273" s="38" t="str">
        <f>IF(ISBLANK('T1'!$C$269),"",'T1'!$L$269*IF('T1'!$Z$10="Y",1,0)+'T2'!$L$269*IF('T2'!$Z$10="Y",1,0)+'T3'!$L$269*IF('T3'!$Z$10="Y",1,0))</f>
        <v/>
      </c>
      <c r="BE273" s="38" t="str">
        <f>IF(ISBLANK('T1'!$C$269),"",'T1'!$M$269*IF('T1'!$AA$10="Y",1,0)+'T2'!$M$269*IF('T2'!$AA$10="Y",1,0)+'T3'!$M$269*IF('T3'!$AA$10="Y",1,0))</f>
        <v/>
      </c>
      <c r="BF273" s="38" t="str">
        <f>IF(ISBLANK('T1'!$C$269),"",'T1'!$M$269*IF('T1'!$AB$10="Y",1,0)+'T2'!$M$269*IF('T2'!$AB$10="Y",1,0)+'T3'!$M$269*IF('T3'!$AB$10="Y",1,0))</f>
        <v/>
      </c>
      <c r="BG273" s="38" t="str">
        <f>IF(ISBLANK('T1'!$C$269),"",SUM($AW$273:$BF$273))</f>
        <v/>
      </c>
      <c r="BH273" s="38" t="str">
        <f>IF(ISBLANK('T1'!$C$269),"",IF(ISERR($BG$273/$BG$5),"",$BG$273/$BG$5))</f>
        <v/>
      </c>
      <c r="BK273" s="38" t="str">
        <f>IF(ISBLANK('T1'!$C$269),"",'T1'!$E$269*IF('T1'!$S$11="Y",1,0)+'T2'!$E$269*IF('T2'!$S$11="Y",1,0)+'T3'!$E$269*IF('T3'!$S$11="Y",1,0)+TA!$AR$269*IF(TA!$L$11="Y",1,0))</f>
        <v/>
      </c>
      <c r="BL273" s="38" t="str">
        <f>IF(ISBLANK('T1'!$C$269),"",'T1'!$F$269*IF('T1'!$T$11="Y",1,0)+'T2'!$F$269*IF('T2'!$T$11="Y",1,0)+'T3'!$F$269*IF('T3'!$T$11="Y",1,0)+TA!$AS$269*IF(TA!$M$11="Y",1,0))</f>
        <v/>
      </c>
      <c r="BM273" s="38" t="str">
        <f>IF(ISBLANK('T1'!$C$269),"",'T1'!$G$269*IF('T1'!$U$11="Y",1,0)+'T2'!$G$269*IF('T2'!$U$11="Y",1,0)+'T3'!$G$269*IF('T3'!$U$11="Y",1,0)+TA!$AT$269*IF(TA!$N$11="Y",1,0))</f>
        <v/>
      </c>
      <c r="BN273" s="38" t="str">
        <f>IF(ISBLANK('T1'!$C$269),"",'T1'!$H$269*IF('T1'!$V$11="Y",1,0)+'T2'!$H$269*IF('T2'!$V$11="Y",1,0)+'T3'!$H$269*IF('T3'!$V$11="Y",1,0))</f>
        <v/>
      </c>
      <c r="BO273" s="38" t="str">
        <f>IF(ISBLANK('T1'!$C$269),"",'T1'!$I$269*IF('T1'!$W$11="Y",1,0)+'T2'!$I$269*IF('T2'!$W$11="Y",1,0)+'T3'!$I$269*IF('T3'!$W$11="Y",1,0))</f>
        <v/>
      </c>
      <c r="BP273" s="38" t="str">
        <f>IF(ISBLANK('T1'!$C$269),"",'T1'!$J$269*IF('T1'!$X$11="Y",1,0)+'T2'!$J$269*IF('T2'!$X$11="Y",1,0)+'T3'!$J$269*IF('T3'!$X$11="Y",1,0))</f>
        <v/>
      </c>
      <c r="BQ273" s="38" t="str">
        <f>IF(ISBLANK('T1'!$C$269),"",'T1'!$K$269*IF('T1'!$Y$11="Y",1,0)+'T2'!$K$269*IF('T2'!$Y$11="Y",1,0)+'T3'!$K$269*IF('T3'!$Y$11="Y",1,0))</f>
        <v/>
      </c>
      <c r="BR273" s="38" t="str">
        <f>IF(ISBLANK('T1'!$C$269),"",'T1'!$L$269*IF('T1'!$Z$11="Y",1,0)+'T2'!$L$269*IF('T2'!$Z$11="Y",1,0)+'T3'!$L$269*IF('T3'!$Z$11="Y",1,0))</f>
        <v/>
      </c>
      <c r="BS273" s="38" t="str">
        <f>IF(ISBLANK('T1'!$C$269),"",'T1'!$M$269*IF('T1'!$AA$11="Y",1,0)+'T2'!$M$269*IF('T2'!$AA$11="Y",1,0)+'T3'!$M$269*IF('T3'!$AA$11="Y",1,0))</f>
        <v/>
      </c>
      <c r="BT273" s="38" t="str">
        <f>IF(ISBLANK('T1'!$C$269),"",'T1'!$M$269*IF('T1'!$AB$11="Y",1,0)+'T2'!$M$269*IF('T2'!$AB$11="Y",1,0)+'T3'!$M$269*IF('T3'!$AB$11="Y",1,0))</f>
        <v/>
      </c>
      <c r="BU273" s="38" t="str">
        <f>IF(ISBLANK('T1'!$C$269),"",SUM($BK$273:$BT$273))</f>
        <v/>
      </c>
      <c r="BV273" s="38" t="str">
        <f>IF(ISBLANK('T1'!$C$269),"",IF(ISERR($BU$273/$BU$5),"",$BU$273/$BU$5))</f>
        <v/>
      </c>
      <c r="BY273" s="38" t="str">
        <f>IF(ISBLANK('T1'!$C$269),"",'T1'!$E$269*IF('T1'!$S$12="Y",1,0)+'T2'!$E$269*IF('T2'!$S$12="Y",1,0)+'T3'!$E$269*IF('T3'!$S$12="Y",1,0)+TA!$AR$269*IF(TA!$L$12="Y",1,0))</f>
        <v/>
      </c>
      <c r="BZ273" s="38" t="str">
        <f>IF(ISBLANK('T1'!$C$269),"",'T1'!$F$269*IF('T1'!$T$12="Y",1,0)+'T2'!$F$269*IF('T2'!$T$12="Y",1,0)+'T3'!$F$269*IF('T3'!$T$12="Y",1,0)+TA!$AS$269*IF(TA!$M$12="Y",1,0))</f>
        <v/>
      </c>
      <c r="CA273" s="38" t="str">
        <f>IF(ISBLANK('T1'!$C$269),"",'T1'!$G$269*IF('T1'!$U$12="Y",1,0)+'T2'!$G$269*IF('T2'!$U$12="Y",1,0)+'T3'!$G$269*IF('T3'!$U$12="Y",1,0)+TA!$AT$269*IF(TA!$N$12="Y",1,0))</f>
        <v/>
      </c>
      <c r="CB273" s="38" t="str">
        <f>IF(ISBLANK('T1'!$C$269),"",'T1'!$H$269*IF('T1'!$V$12="Y",1,0)+'T2'!$H$269*IF('T2'!$V$12="Y",1,0)+'T3'!$H$269*IF('T3'!$V$12="Y",1,0))</f>
        <v/>
      </c>
      <c r="CC273" s="38" t="str">
        <f>IF(ISBLANK('T1'!$C$269),"",'T1'!$I$269*IF('T1'!$W$12="Y",1,0)+'T2'!$I$269*IF('T2'!$W$12="Y",1,0)+'T3'!$I$269*IF('T3'!$W$12="Y",1,0))</f>
        <v/>
      </c>
      <c r="CD273" s="38" t="str">
        <f>IF(ISBLANK('T1'!$C$269),"",'T1'!$J$269*IF('T1'!$X$12="Y",1,0)+'T2'!$J$269*IF('T2'!$X$12="Y",1,0)+'T3'!$J$269*IF('T3'!$X$12="Y",1,0))</f>
        <v/>
      </c>
      <c r="CE273" s="38" t="str">
        <f>IF(ISBLANK('T1'!$C$269),"",'T1'!$K$269*IF('T1'!$Y$12="Y",1,0)+'T2'!$K$269*IF('T2'!$Y$12="Y",1,0)+'T3'!$K$269*IF('T3'!$Y$12="Y",1,0))</f>
        <v/>
      </c>
      <c r="CF273" s="38" t="str">
        <f>IF(ISBLANK('T1'!$C$269),"",'T1'!$L$269*IF('T1'!$Z$12="Y",1,0)+'T2'!$L$269*IF('T2'!$Z$12="Y",1,0)+'T3'!$L$269*IF('T3'!$Z$12="Y",1,0))</f>
        <v/>
      </c>
      <c r="CG273" s="38" t="str">
        <f>IF(ISBLANK('T1'!$C$269),"",'T1'!$M$269*IF('T1'!$AA$12="Y",1,0)+'T2'!$M$269*IF('T2'!$AA$12="Y",1,0)+'T3'!$M$269*IF('T3'!$AA$12="Y",1,0))</f>
        <v/>
      </c>
      <c r="CH273" s="38" t="str">
        <f>IF(ISBLANK('T1'!$C$269),"",'T1'!$M$269*IF('T1'!$AB$12="Y",1,0)+'T2'!$M$269*IF('T2'!$AB$12="Y",1,0)+'T3'!$M$269*IF('T3'!$AB$12="Y",1,0))</f>
        <v/>
      </c>
      <c r="CI273" s="38" t="str">
        <f>IF(ISBLANK('T1'!$C$269),"",SUM($BY$273:$CH$273))</f>
        <v/>
      </c>
      <c r="CJ273" s="38" t="str">
        <f>IF(ISBLANK('T1'!$C$269),"",IF(ISERR($CI$273/$CI$5),"",$CI$273/$CI$5))</f>
        <v/>
      </c>
      <c r="CM273" s="38" t="str">
        <f>IF(ISBLANK('T1'!$C$269),"",'T1'!$E$269*IF('T1'!$S$13="Y",1,0)+'T2'!$E$269*IF('T2'!$S$13="Y",1,0)+'T3'!$E$269*IF('T3'!$S$13="Y",1,0)+TA!$AR$269*IF(TA!$L$13="Y",1,0))</f>
        <v/>
      </c>
      <c r="CN273" s="38" t="str">
        <f>IF(ISBLANK('T1'!$C$269),"",'T1'!$F$269*IF('T1'!$T$13="Y",1,0)+'T2'!$F$269*IF('T2'!$T$13="Y",1,0)+'T3'!$F$269*IF('T3'!$T$13="Y",1,0)+TA!$AS$269*IF(TA!$M$13="Y",1,0))</f>
        <v/>
      </c>
      <c r="CO273" s="38" t="str">
        <f>IF(ISBLANK('T1'!$C$269),"",'T1'!$G$269*IF('T1'!$U$13="Y",1,0)+'T2'!$G$269*IF('T2'!$U$13="Y",1,0)+'T3'!$G$269*IF('T3'!$U$13="Y",1,0)+TA!$AT$269*IF(TA!$N$13="Y",1,0))</f>
        <v/>
      </c>
      <c r="CP273" s="38" t="str">
        <f>IF(ISBLANK('T1'!$C$269),"",'T1'!$H$269*IF('T1'!$V$13="Y",1,0)+'T2'!$H$269*IF('T2'!$V$13="Y",1,0)+'T3'!$H$269*IF('T3'!$V$13="Y",1,0))</f>
        <v/>
      </c>
      <c r="CQ273" s="38" t="str">
        <f>IF(ISBLANK('T1'!$C$269),"",'T1'!$I$269*IF('T1'!$W$13="Y",1,0)+'T2'!$I$269*IF('T2'!$W$13="Y",1,0)+'T3'!$I$269*IF('T3'!$W$13="Y",1,0))</f>
        <v/>
      </c>
      <c r="CR273" s="38" t="str">
        <f>IF(ISBLANK('T1'!$C$269),"",'T1'!$J$269*IF('T1'!$X$13="Y",1,0)+'T2'!$J$269*IF('T2'!$X$13="Y",1,0)+'T3'!$J$269*IF('T3'!$X$13="Y",1,0))</f>
        <v/>
      </c>
      <c r="CS273" s="38" t="str">
        <f>IF(ISBLANK('T1'!$C$269),"",'T1'!$K$269*IF('T1'!$Y$13="Y",1,0)+'T2'!$K$269*IF('T2'!$Y$13="Y",1,0)+'T3'!$K$269*IF('T3'!$Y$13="Y",1,0))</f>
        <v/>
      </c>
      <c r="CT273" s="38" t="str">
        <f>IF(ISBLANK('T1'!$C$269),"",'T1'!$L$269*IF('T1'!$Z$13="Y",1,0)+'T2'!$L$269*IF('T2'!$Z$13="Y",1,0)+'T3'!$L$269*IF('T3'!$Z$13="Y",1,0))</f>
        <v/>
      </c>
      <c r="CU273" s="38" t="str">
        <f>IF(ISBLANK('T1'!$C$269),"",'T1'!$M$269*IF('T1'!$AA$13="Y",1,0)+'T2'!$M$269*IF('T2'!$AA$13="Y",1,0)+'T3'!$M$269*IF('T3'!$AA$13="Y",1,0))</f>
        <v/>
      </c>
      <c r="CV273" s="38" t="str">
        <f>IF(ISBLANK('T1'!$C$269),"",'T1'!$M$269*IF('T1'!$AB$13="Y",1,0)+'T2'!$M$269*IF('T2'!$AB$13="Y",1,0)+'T3'!$M$269*IF('T3'!$AB$13="Y",1,0))</f>
        <v/>
      </c>
      <c r="CW273" s="38" t="str">
        <f>IF(ISBLANK('T1'!$C$269),"",SUM($CM$273:$CV$273))</f>
        <v/>
      </c>
      <c r="CX273" s="38" t="str">
        <f>IF(ISBLANK('T1'!$C$269),"",IF(ISERR($CW$273/$CW$5),"",$CW$273/$CW$5))</f>
        <v/>
      </c>
      <c r="DA273" s="38" t="str">
        <f>IF(ISBLANK('T1'!$C$269),"",'T1'!$E$269*IF('T1'!$S$14="Y",1,0)+'T2'!$E$269*IF('T2'!$S$14="Y",1,0)+'T3'!$E$269*IF('T3'!$S$14="Y",1,0)+TA!$AR$269*IF(TA!$L$14="Y",1,0))</f>
        <v/>
      </c>
      <c r="DB273" s="38" t="str">
        <f>IF(ISBLANK('T1'!$C$269),"",'T1'!$F$269*IF('T1'!$T$14="Y",1,0)+'T2'!$F$269*IF('T2'!$T$14="Y",1,0)+'T3'!$F$269*IF('T3'!$T$14="Y",1,0)+TA!$AS$269*IF(TA!$M$14="Y",1,0))</f>
        <v/>
      </c>
      <c r="DC273" s="38" t="str">
        <f>IF(ISBLANK('T1'!$C$269),"",'T1'!$G$269*IF('T1'!$U$14="Y",1,0)+'T2'!$G$269*IF('T2'!$U$14="Y",1,0)+'T3'!$G$269*IF('T3'!$U$14="Y",1,0)+TA!$AT$269*IF(TA!$N$14="Y",1,0))</f>
        <v/>
      </c>
      <c r="DD273" s="38" t="str">
        <f>IF(ISBLANK('T1'!$C$269),"",'T1'!$H$269*IF('T1'!$V$14="Y",1,0)+'T2'!$H$269*IF('T2'!$V$14="Y",1,0)+'T3'!$H$269*IF('T3'!$V$14="Y",1,0))</f>
        <v/>
      </c>
      <c r="DE273" s="38" t="str">
        <f>IF(ISBLANK('T1'!$C$269),"",'T1'!$I$269*IF('T1'!$W$14="Y",1,0)+'T2'!$I$269*IF('T2'!$W$14="Y",1,0)+'T3'!$I$269*IF('T3'!$W$14="Y",1,0))</f>
        <v/>
      </c>
      <c r="DF273" s="38" t="str">
        <f>IF(ISBLANK('T1'!$C$269),"",'T1'!$J$269*IF('T1'!$X$14="Y",1,0)+'T2'!$J$269*IF('T2'!$X$14="Y",1,0)+'T3'!$J$269*IF('T3'!$X$14="Y",1,0))</f>
        <v/>
      </c>
      <c r="DG273" s="38" t="str">
        <f>IF(ISBLANK('T1'!$C$269),"",'T1'!$K$269*IF('T1'!$Y$14="Y",1,0)+'T2'!$K$269*IF('T2'!$Y$14="Y",1,0)+'T3'!$K$269*IF('T3'!$Y$14="Y",1,0))</f>
        <v/>
      </c>
      <c r="DH273" s="38" t="str">
        <f>IF(ISBLANK('T1'!$C$269),"",'T1'!$L$269*IF('T1'!$Z$14="Y",1,0)+'T2'!$L$269*IF('T2'!$Z$14="Y",1,0)+'T3'!$L$269*IF('T3'!$Z$14="Y",1,0))</f>
        <v/>
      </c>
      <c r="DI273" s="38" t="str">
        <f>IF(ISBLANK('T1'!$C$269),"",'T1'!$M$269*IF('T1'!$AA$14="Y",1,0)+'T2'!$M$269*IF('T2'!$AA$14="Y",1,0)+'T3'!$M$269*IF('T3'!$AA$14="Y",1,0))</f>
        <v/>
      </c>
      <c r="DJ273" s="38" t="str">
        <f>IF(ISBLANK('T1'!$C$269),"",'T1'!$M$269*IF('T1'!$AB$14="Y",1,0)+'T2'!$M$269*IF('T2'!$AB$14="Y",1,0)+'T3'!$M$269*IF('T3'!$AB$14="Y",1,0))</f>
        <v/>
      </c>
      <c r="DK273" s="38" t="str">
        <f>IF(ISBLANK('T1'!$C$269),"",SUM($DA$273:$DJ$273))</f>
        <v/>
      </c>
      <c r="DL273" s="38" t="str">
        <f>IF(ISBLANK('T1'!$C$269),"",IF(ISERR($DK$273/$DK$5),"",$DK$273/$DK$5))</f>
        <v/>
      </c>
      <c r="DO273" s="38" t="str">
        <f>IF(ISBLANK('T1'!$C$269),"",'T1'!$E$269*IF('T1'!$S$15="Y",1,0)+'T2'!$E$269*IF('T2'!$S$15="Y",1,0)+'T3'!$E$269*IF('T3'!$S$15="Y",1,0)+TA!$AR$269*IF(TA!$L$15="Y",1,0))</f>
        <v/>
      </c>
      <c r="DP273" s="38" t="str">
        <f>IF(ISBLANK('T1'!$C$269),"",'T1'!$F$269*IF('T1'!$T$15="Y",1,0)+'T2'!$F$269*IF('T2'!$T$15="Y",1,0)+'T3'!$F$269*IF('T3'!$T$15="Y",1,0)+TA!$AS$269*IF(TA!$M$15="Y",1,0))</f>
        <v/>
      </c>
      <c r="DQ273" s="38" t="str">
        <f>IF(ISBLANK('T1'!$C$269),"",'T1'!$G$269*IF('T1'!$U$15="Y",1,0)+'T2'!$G$269*IF('T2'!$U$15="Y",1,0)+'T3'!$G$269*IF('T3'!$U$15="Y",1,0)+TA!$AT$269*IF(TA!$N$15="Y",1,0))</f>
        <v/>
      </c>
      <c r="DR273" s="38" t="str">
        <f>IF(ISBLANK('T1'!$C$269),"",'T1'!$H$269*IF('T1'!$V$15="Y",1,0)+'T2'!$H$269*IF('T2'!$V$15="Y",1,0)+'T3'!$H$269*IF('T3'!$V$15="Y",1,0))</f>
        <v/>
      </c>
      <c r="DS273" s="38" t="str">
        <f>IF(ISBLANK('T1'!$C$269),"",'T1'!$I$269*IF('T1'!$W$15="Y",1,0)+'T2'!$I$269*IF('T2'!$W$15="Y",1,0)+'T3'!$I$269*IF('T3'!$W$15="Y",1,0))</f>
        <v/>
      </c>
      <c r="DT273" s="38" t="str">
        <f>IF(ISBLANK('T1'!$C$269),"",'T1'!$J$269*IF('T1'!$X$15="Y",1,0)+'T2'!$J$269*IF('T2'!$X$15="Y",1,0)+'T3'!$J$269*IF('T3'!$X$15="Y",1,0))</f>
        <v/>
      </c>
      <c r="DU273" s="38" t="str">
        <f>IF(ISBLANK('T1'!$C$269),"",'T1'!$K$269*IF('T1'!$Y$15="Y",1,0)+'T2'!$K$269*IF('T2'!$Y$15="Y",1,0)+'T3'!$K$269*IF('T3'!$Y$15="Y",1,0))</f>
        <v/>
      </c>
      <c r="DV273" s="38" t="str">
        <f>IF(ISBLANK('T1'!$C$269),"",'T1'!$L$269*IF('T1'!$Z$15="Y",1,0)+'T2'!$L$269*IF('T2'!$Z$15="Y",1,0)+'T3'!$L$269*IF('T3'!$Z$15="Y",1,0))</f>
        <v/>
      </c>
      <c r="DW273" s="38" t="str">
        <f>IF(ISBLANK('T1'!$C$269),"",'T1'!$M$269*IF('T1'!$AA$15="Y",1,0)+'T2'!$M$269*IF('T2'!$AA$15="Y",1,0)+'T3'!$M$269*IF('T3'!$AA$15="Y",1,0))</f>
        <v/>
      </c>
      <c r="DX273" s="38" t="str">
        <f>IF(ISBLANK('T1'!$C$269),"",'T1'!$M$269*IF('T1'!$AB$15="Y",1,0)+'T2'!$M$269*IF('T2'!$AB$15="Y",1,0)+'T3'!$M$269*IF('T3'!$AB$15="Y",1,0))</f>
        <v/>
      </c>
      <c r="DY273" s="38" t="str">
        <f>IF(ISBLANK('T1'!$C$269),"",SUM($DO$273:$DX$273))</f>
        <v/>
      </c>
      <c r="DZ273" s="38" t="str">
        <f>IF(ISBLANK('T1'!$C$269),"",IF(ISERR($DY$273/$DY$5),"",$DY$273/$DY$5))</f>
        <v/>
      </c>
      <c r="EC273" s="38" t="str">
        <f>IF(ISBLANK('T1'!$C$269),"",'T1'!$E$269*IF('T1'!$S$16="Y",1,0)+'T2'!$E$269*IF('T2'!$S$16="Y",1,0)+'T3'!$E$269*IF('T3'!$S$16="Y",1,0)+TA!$AR$269*IF(TA!$L$16="Y",1,0))</f>
        <v/>
      </c>
      <c r="ED273" s="38" t="str">
        <f>IF(ISBLANK('T1'!$C$269),"",'T1'!$F$269*IF('T1'!$T$16="Y",1,0)+'T2'!$F$269*IF('T2'!$T$16="Y",1,0)+'T3'!$F$269*IF('T3'!$T$16="Y",1,0)+TA!$AS$269*IF(TA!$M$16="Y",1,0))</f>
        <v/>
      </c>
      <c r="EE273" s="38" t="str">
        <f>IF(ISBLANK('T1'!$C$269),"",'T1'!$G$269*IF('T1'!$U$16="Y",1,0)+'T2'!$G$269*IF('T2'!$U$16="Y",1,0)+'T3'!$G$269*IF('T3'!$U$16="Y",1,0)+TA!$AT$269*IF(TA!$N$16="Y",1,0))</f>
        <v/>
      </c>
      <c r="EF273" s="38" t="str">
        <f>IF(ISBLANK('T1'!$C$269),"",'T1'!$H$269*IF('T1'!$V$16="Y",1,0)+'T2'!$H$269*IF('T2'!$V$16="Y",1,0)+'T3'!$H$269*IF('T3'!$V$16="Y",1,0))</f>
        <v/>
      </c>
      <c r="EG273" s="38" t="str">
        <f>IF(ISBLANK('T1'!$C$269),"",'T1'!$I$269*IF('T1'!$W$16="Y",1,0)+'T2'!$I$269*IF('T2'!$W$16="Y",1,0)+'T3'!$I$269*IF('T3'!$W$16="Y",1,0))</f>
        <v/>
      </c>
      <c r="EH273" s="38" t="str">
        <f>IF(ISBLANK('T1'!$C$269),"",'T1'!$J$269*IF('T1'!$X$16="Y",1,0)+'T2'!$J$269*IF('T2'!$X$16="Y",1,0)+'T3'!$J$269*IF('T3'!$X$16="Y",1,0))</f>
        <v/>
      </c>
      <c r="EI273" s="38" t="str">
        <f>IF(ISBLANK('T1'!$C$269),"",'T1'!$K$269*IF('T1'!$Y$16="Y",1,0)+'T2'!$K$269*IF('T2'!$Y$16="Y",1,0)+'T3'!$K$269*IF('T3'!$Y$16="Y",1,0))</f>
        <v/>
      </c>
      <c r="EJ273" s="38" t="str">
        <f>IF(ISBLANK('T1'!$C$269),"",'T1'!$L$269*IF('T1'!$Z$16="Y",1,0)+'T2'!$L$269*IF('T2'!$Z$16="Y",1,0)+'T3'!$L$269*IF('T3'!$Z$16="Y",1,0))</f>
        <v/>
      </c>
      <c r="EK273" s="38" t="str">
        <f>IF(ISBLANK('T1'!$C$269),"",'T1'!$M$269*IF('T1'!$AA$16="Y",1,0)+'T2'!$M$269*IF('T2'!$AA$16="Y",1,0)+'T3'!$M$269*IF('T3'!$AA$16="Y",1,0))</f>
        <v/>
      </c>
      <c r="EL273" s="38" t="str">
        <f>IF(ISBLANK('T1'!$C$269),"",'T1'!$M$269*IF('T1'!$AB$16="Y",1,0)+'T2'!$M$269*IF('T2'!$AB$16="Y",1,0)+'T3'!$M$269*IF('T3'!$AB$16="Y",1,0))</f>
        <v/>
      </c>
      <c r="EM273" s="38" t="str">
        <f>IF(ISBLANK('T1'!$C$269),"",SUM($EC$273:$EL$273))</f>
        <v/>
      </c>
      <c r="EN273" s="38" t="str">
        <f>IF(ISBLANK('T1'!$C$269),"",IF(ISERR($EM$273/$EM$5),"",$EM$273/$EM$5))</f>
        <v/>
      </c>
      <c r="EQ273" s="38" t="str">
        <f>IF(ISBLANK('T1'!$C$269),"",'T1'!$E$269*IF('T1'!$S$17="Y",1,0)+'T2'!$E$269*IF('T2'!$S$17="Y",1,0)+'T3'!$E$269*IF('T3'!$S$17="Y",1,0)+TA!$AR$269*IF(TA!$L$17="Y",1,0))</f>
        <v/>
      </c>
      <c r="ER273" s="38" t="str">
        <f>IF(ISBLANK('T1'!$C$269),"",'T1'!$F$269*IF('T1'!$T$17="Y",1,0)+'T2'!$F$269*IF('T2'!$T$17="Y",1,0)+'T3'!$F$269*IF('T3'!$T$17="Y",1,0)+TA!$AS$269*IF(TA!$M$17="Y",1,0))</f>
        <v/>
      </c>
      <c r="ES273" s="38" t="str">
        <f>IF(ISBLANK('T1'!$C$269),"",'T1'!$G$269*IF('T1'!$U$17="Y",1,0)+'T2'!$G$269*IF('T2'!$U$17="Y",1,0)+'T3'!$G$269*IF('T3'!$U$17="Y",1,0)+TA!$AT$269*IF(TA!$N$17="Y",1,0))</f>
        <v/>
      </c>
      <c r="ET273" s="38" t="str">
        <f>IF(ISBLANK('T1'!$C$269),"",'T1'!$H$269*IF('T1'!$V$17="Y",1,0)+'T2'!$H$269*IF('T2'!$V$17="Y",1,0)+'T3'!$H$269*IF('T3'!$V$17="Y",1,0))</f>
        <v/>
      </c>
      <c r="EU273" s="38" t="str">
        <f>IF(ISBLANK('T1'!$C$269),"",'T1'!$I$269*IF('T1'!$W$17="Y",1,0)+'T2'!$I$269*IF('T2'!$W$17="Y",1,0)+'T3'!$I$269*IF('T3'!$W$17="Y",1,0))</f>
        <v/>
      </c>
      <c r="EV273" s="38" t="str">
        <f>IF(ISBLANK('T1'!$C$269),"",'T1'!$J$269*IF('T1'!$X$17="Y",1,0)+'T2'!$J$269*IF('T2'!$X$17="Y",1,0)+'T3'!$J$269*IF('T3'!$X$17="Y",1,0))</f>
        <v/>
      </c>
      <c r="EW273" s="38" t="str">
        <f>IF(ISBLANK('T1'!$C$269),"",'T1'!$K$269*IF('T1'!$Y$17="Y",1,0)+'T2'!$K$269*IF('T2'!$Y$17="Y",1,0)+'T3'!$K$269*IF('T3'!$Y$17="Y",1,0))</f>
        <v/>
      </c>
      <c r="EX273" s="38" t="str">
        <f>IF(ISBLANK('T1'!$C$269),"",'T1'!$L$269*IF('T1'!$Z$17="Y",1,0)+'T2'!$L$269*IF('T2'!$Z$17="Y",1,0)+'T3'!$L$269*IF('T3'!$Z$17="Y",1,0))</f>
        <v/>
      </c>
      <c r="EY273" s="38" t="str">
        <f>IF(ISBLANK('T1'!$C$269),"",'T1'!$M$269*IF('T1'!$AA$17="Y",1,0)+'T2'!$M$269*IF('T2'!$AA$17="Y",1,0)+'T3'!$M$269*IF('T3'!$AA$17="Y",1,0))</f>
        <v/>
      </c>
      <c r="EZ273" s="38" t="str">
        <f>IF(ISBLANK('T1'!$C$269),"",'T1'!$M$269*IF('T1'!$AB$17="Y",1,0)+'T2'!$M$269*IF('T2'!$AB$17="Y",1,0)+'T3'!$M$269*IF('T3'!$AB$17="Y",1,0))</f>
        <v/>
      </c>
      <c r="FA273" s="38" t="str">
        <f>IF(ISBLANK('T1'!$C$269),"",SUM($EQ$273:$EZ$273))</f>
        <v/>
      </c>
      <c r="FB273" s="38" t="str">
        <f>IF(ISBLANK('T1'!$C$269),"",IF(ISERR($FA$273/$FA$5),"",$FA$273/$FA$5))</f>
        <v/>
      </c>
    </row>
    <row r="274" spans="20:158">
      <c r="T274" s="38" t="str">
        <f>IF(ISBLANK('T1'!$C$270),"",'T1'!$E$270*IF('T1'!$S$8="Y",1,0)+'T2'!$E$270*IF('T2'!$S$8="Y",1,0)+'T3'!$E$270*IF('T3'!$S$8="Y",1,0)+TA!$AR$270*IF(TA!$L$8="Y",1,0))</f>
        <v/>
      </c>
      <c r="U274" s="38" t="str">
        <f>IF(ISBLANK('T1'!$C$270),"",'T1'!$F$270*IF('T1'!$T$8="Y",1,0)+'T2'!$F$270*IF('T2'!$T$8="Y",1,0)+'T3'!$F$270*IF('T3'!$T$8="Y",1,0)+TA!$AS$270*IF(TA!$M$8="Y",1,0))</f>
        <v/>
      </c>
      <c r="V274" s="38" t="str">
        <f>IF(ISBLANK('T1'!$C$270),"",'T1'!$G$270*IF('T1'!$U$8="Y",1,0)+'T2'!$G$270*IF('T2'!$U$8="Y",1,0)+'T3'!$G$270*IF('T3'!$U$8="Y",1,0)+TA!$AT$270*IF(TA!$N$8="Y",1,0))</f>
        <v/>
      </c>
      <c r="W274" s="38" t="str">
        <f>IF(ISBLANK('T1'!$C$270),"",'T1'!$H$270*IF('T1'!$V$8="Y",1,0)+'T2'!$H$270*IF('T2'!$V$8="Y",1,0)+'T3'!$H$270*IF('T3'!$V$8="Y",1,0))</f>
        <v/>
      </c>
      <c r="X274" s="38" t="str">
        <f>IF(ISBLANK('T1'!$C$270),"",'T1'!$I$270*IF('T1'!$W$8="Y",1,0)+'T2'!$I$270*IF('T2'!$W$8="Y",1,0)+'T3'!$I$270*IF('T3'!$W$8="Y",1,0))</f>
        <v/>
      </c>
      <c r="Y274" s="38" t="str">
        <f>IF(ISBLANK('T1'!$C$270),"",'T1'!$J$270*IF('T1'!$X$8="Y",1,0)+'T2'!$J$270*IF('T2'!$X$8="Y",1,0)+'T3'!$J$270*IF('T3'!$X$8="Y",1,0))</f>
        <v/>
      </c>
      <c r="Z274" s="38" t="str">
        <f>IF(ISBLANK('T1'!$C$270),"",'T1'!$K$270*IF('T1'!$Y$8="Y",1,0)+'T2'!$K$270*IF('T2'!$Y$8="Y",1,0)+'T3'!$K$270*IF('T3'!$Y$8="Y",1,0))</f>
        <v/>
      </c>
      <c r="AA274" s="38" t="str">
        <f>IF(ISBLANK('T1'!$C$270),"",'T1'!$L$270*IF('T1'!$Z$8="Y",1,0)+'T2'!$L$270*IF('T2'!$Z$8="Y",1,0)+'T3'!$L$270*IF('T3'!$Z$8="Y",1,0))</f>
        <v/>
      </c>
      <c r="AB274" s="38" t="str">
        <f>IF(ISBLANK('T1'!$C$270),"",'T1'!$M$270*IF('T1'!$AA$8="Y",1,0)+'T2'!$M$270*IF('T2'!$AA$8="Y",1,0)+'T3'!$M$270*IF('T3'!$AA$8="Y",1,0))</f>
        <v/>
      </c>
      <c r="AC274" s="38" t="str">
        <f>IF(ISBLANK('T1'!$C$270),"",'T1'!$M$270*IF('T1'!$AB$8="Y",1,0)+'T2'!$M$270*IF('T2'!$AB$8="Y",1,0)+'T3'!$M$270*IF('T3'!$AB$8="Y",1,0))</f>
        <v/>
      </c>
      <c r="AD274" s="38" t="str">
        <f>IF(ISBLANK('T1'!$C$270),"",SUM($T$274:$AC$274))</f>
        <v/>
      </c>
      <c r="AE274" s="38" t="str">
        <f>IF(ISBLANK('T1'!$C$270),"",IF(ISERR($AD$274/$AD$5),"",$AD$274/$AD$5))</f>
        <v/>
      </c>
      <c r="AI274" s="38" t="str">
        <f>IF(ISBLANK('T1'!$C$270),"",'T1'!$E$270*IF('T1'!$S$9="Y",1,0)+'T2'!$E$270*IF('T2'!$S$9="Y",1,0)+'T3'!$E$270*IF('T3'!$S$9="Y",1,0)+TA!$AR$270*IF(TA!$L$9="Y",1,0))</f>
        <v/>
      </c>
      <c r="AJ274" s="38" t="str">
        <f>IF(ISBLANK('T1'!$C$270),"",'T1'!$F$270*IF('T1'!$T$9="Y",1,0)+'T2'!$F$270*IF('T2'!$T$9="Y",1,0)+'T3'!$F$270*IF('T3'!$T$9="Y",1,0)+TA!$AS$270*IF(TA!$M$9="Y",1,0))</f>
        <v/>
      </c>
      <c r="AK274" s="38" t="str">
        <f>IF(ISBLANK('T1'!$C$270),"",'T1'!$G$270*IF('T1'!$U$9="Y",1,0)+'T2'!$G$270*IF('T2'!$U$9="Y",1,0)+'T3'!$G$270*IF('T3'!$U$9="Y",1,0)+TA!$AT$270*IF(TA!$N$9="Y",1,0))</f>
        <v/>
      </c>
      <c r="AL274" s="38" t="str">
        <f>IF(ISBLANK('T1'!$C$270),"",'T1'!$H$270*IF('T1'!$V$9="Y",1,0)+'T2'!$H$270*IF('T2'!$V$9="Y",1,0)+'T3'!$H$270*IF('T3'!$V$9="Y",1,0))</f>
        <v/>
      </c>
      <c r="AM274" s="38" t="str">
        <f>IF(ISBLANK('T1'!$C$270),"",'T1'!$I$270*IF('T1'!$W$9="Y",1,0)+'T2'!$I$270*IF('T2'!$W$9="Y",1,0)+'T3'!$I$270*IF('T3'!$W$9="Y",1,0))</f>
        <v/>
      </c>
      <c r="AN274" s="38" t="str">
        <f>IF(ISBLANK('T1'!$C$270),"",'T1'!$J$270*IF('T1'!$X$9="Y",1,0)+'T2'!$J$270*IF('T2'!$X$9="Y",1,0)+'T3'!$J$270*IF('T3'!$X$9="Y",1,0))</f>
        <v/>
      </c>
      <c r="AO274" s="38" t="str">
        <f>IF(ISBLANK('T1'!$C$270),"",'T1'!$K$270*IF('T1'!$Y$9="Y",1,0)+'T2'!$K$270*IF('T2'!$Y$9="Y",1,0)+'T3'!$K$270*IF('T3'!$Y$9="Y",1,0))</f>
        <v/>
      </c>
      <c r="AP274" s="38" t="str">
        <f>IF(ISBLANK('T1'!$C$270),"",'T1'!$L$270*IF('T1'!$Z$9="Y",1,0)+'T2'!$L$270*IF('T2'!$Z$9="Y",1,0)+'T3'!$L$270*IF('T3'!$Z$9="Y",1,0))</f>
        <v/>
      </c>
      <c r="AQ274" s="38" t="str">
        <f>IF(ISBLANK('T1'!$C$270),"",'T1'!$M$270*IF('T1'!$AA$9="Y",1,0)+'T2'!$M$270*IF('T2'!$AA$9="Y",1,0)+'T3'!$M$270*IF('T3'!$AA$9="Y",1,0))</f>
        <v/>
      </c>
      <c r="AR274" s="38" t="str">
        <f>IF(ISBLANK('T1'!$C$270),"",'T1'!$M$270*IF('T1'!$AB$9="Y",1,0)+'T2'!$M$270*IF('T2'!$AB$9="Y",1,0)+'T3'!$M$270*IF('T3'!$AB$9="Y",1,0))</f>
        <v/>
      </c>
      <c r="AS274" s="38" t="str">
        <f>IF(ISBLANK('T1'!$C$270),"",SUM($AI$274:$AR$274))</f>
        <v/>
      </c>
      <c r="AT274" s="38" t="str">
        <f>IF(ISBLANK('T1'!$C$270),"",IF(ISERR($AS$274/$AS$5),"",$AS$274/$AS$5))</f>
        <v/>
      </c>
      <c r="AW274" s="38" t="str">
        <f>IF(ISBLANK('T1'!$C$270),"",'T1'!$E$270*IF('T1'!$S$10="Y",1,0)+'T2'!$E$270*IF('T2'!$S$10="Y",1,0)+'T3'!$E$270*IF('T3'!$S$10="Y",1,0)+TA!$AR$270*IF(TA!$L$10="Y",1,0))</f>
        <v/>
      </c>
      <c r="AX274" s="38" t="str">
        <f>IF(ISBLANK('T1'!$C$270),"",'T1'!$F$270*IF('T1'!$T$10="Y",1,0)+'T2'!$F$270*IF('T2'!$T$10="Y",1,0)+'T3'!$F$270*IF('T3'!$T$10="Y",1,0)+TA!$AS$270*IF(TA!$M$10="Y",1,0))</f>
        <v/>
      </c>
      <c r="AY274" s="38" t="str">
        <f>IF(ISBLANK('T1'!$C$270),"",'T1'!$G$270*IF('T1'!$U$10="Y",1,0)+'T2'!$G$270*IF('T2'!$U$10="Y",1,0)+'T3'!$G$270*IF('T3'!$U$10="Y",1,0)+TA!$AT$270*IF(TA!$N$10="Y",1,0))</f>
        <v/>
      </c>
      <c r="AZ274" s="38" t="str">
        <f>IF(ISBLANK('T1'!$C$270),"",'T1'!$H$270*IF('T1'!$V$10="Y",1,0)+'T2'!$H$270*IF('T2'!$V$10="Y",1,0)+'T3'!$H$270*IF('T3'!$V$10="Y",1,0))</f>
        <v/>
      </c>
      <c r="BA274" s="38" t="str">
        <f>IF(ISBLANK('T1'!$C$270),"",'T1'!$I$270*IF('T1'!$W$10="Y",1,0)+'T2'!$I$270*IF('T2'!$W$10="Y",1,0)+'T3'!$I$270*IF('T3'!$W$10="Y",1,0))</f>
        <v/>
      </c>
      <c r="BB274" s="38" t="str">
        <f>IF(ISBLANK('T1'!$C$270),"",'T1'!$J$270*IF('T1'!$X$10="Y",1,0)+'T2'!$J$270*IF('T2'!$X$10="Y",1,0)+'T3'!$J$270*IF('T3'!$X$10="Y",1,0))</f>
        <v/>
      </c>
      <c r="BC274" s="38" t="str">
        <f>IF(ISBLANK('T1'!$C$270),"",'T1'!$K$270*IF('T1'!$Y$10="Y",1,0)+'T2'!$K$270*IF('T2'!$Y$10="Y",1,0)+'T3'!$K$270*IF('T3'!$Y$10="Y",1,0))</f>
        <v/>
      </c>
      <c r="BD274" s="38" t="str">
        <f>IF(ISBLANK('T1'!$C$270),"",'T1'!$L$270*IF('T1'!$Z$10="Y",1,0)+'T2'!$L$270*IF('T2'!$Z$10="Y",1,0)+'T3'!$L$270*IF('T3'!$Z$10="Y",1,0))</f>
        <v/>
      </c>
      <c r="BE274" s="38" t="str">
        <f>IF(ISBLANK('T1'!$C$270),"",'T1'!$M$270*IF('T1'!$AA$10="Y",1,0)+'T2'!$M$270*IF('T2'!$AA$10="Y",1,0)+'T3'!$M$270*IF('T3'!$AA$10="Y",1,0))</f>
        <v/>
      </c>
      <c r="BF274" s="38" t="str">
        <f>IF(ISBLANK('T1'!$C$270),"",'T1'!$M$270*IF('T1'!$AB$10="Y",1,0)+'T2'!$M$270*IF('T2'!$AB$10="Y",1,0)+'T3'!$M$270*IF('T3'!$AB$10="Y",1,0))</f>
        <v/>
      </c>
      <c r="BG274" s="38" t="str">
        <f>IF(ISBLANK('T1'!$C$270),"",SUM($AW$274:$BF$274))</f>
        <v/>
      </c>
      <c r="BH274" s="38" t="str">
        <f>IF(ISBLANK('T1'!$C$270),"",IF(ISERR($BG$274/$BG$5),"",$BG$274/$BG$5))</f>
        <v/>
      </c>
      <c r="BK274" s="38" t="str">
        <f>IF(ISBLANK('T1'!$C$270),"",'T1'!$E$270*IF('T1'!$S$11="Y",1,0)+'T2'!$E$270*IF('T2'!$S$11="Y",1,0)+'T3'!$E$270*IF('T3'!$S$11="Y",1,0)+TA!$AR$270*IF(TA!$L$11="Y",1,0))</f>
        <v/>
      </c>
      <c r="BL274" s="38" t="str">
        <f>IF(ISBLANK('T1'!$C$270),"",'T1'!$F$270*IF('T1'!$T$11="Y",1,0)+'T2'!$F$270*IF('T2'!$T$11="Y",1,0)+'T3'!$F$270*IF('T3'!$T$11="Y",1,0)+TA!$AS$270*IF(TA!$M$11="Y",1,0))</f>
        <v/>
      </c>
      <c r="BM274" s="38" t="str">
        <f>IF(ISBLANK('T1'!$C$270),"",'T1'!$G$270*IF('T1'!$U$11="Y",1,0)+'T2'!$G$270*IF('T2'!$U$11="Y",1,0)+'T3'!$G$270*IF('T3'!$U$11="Y",1,0)+TA!$AT$270*IF(TA!$N$11="Y",1,0))</f>
        <v/>
      </c>
      <c r="BN274" s="38" t="str">
        <f>IF(ISBLANK('T1'!$C$270),"",'T1'!$H$270*IF('T1'!$V$11="Y",1,0)+'T2'!$H$270*IF('T2'!$V$11="Y",1,0)+'T3'!$H$270*IF('T3'!$V$11="Y",1,0))</f>
        <v/>
      </c>
      <c r="BO274" s="38" t="str">
        <f>IF(ISBLANK('T1'!$C$270),"",'T1'!$I$270*IF('T1'!$W$11="Y",1,0)+'T2'!$I$270*IF('T2'!$W$11="Y",1,0)+'T3'!$I$270*IF('T3'!$W$11="Y",1,0))</f>
        <v/>
      </c>
      <c r="BP274" s="38" t="str">
        <f>IF(ISBLANK('T1'!$C$270),"",'T1'!$J$270*IF('T1'!$X$11="Y",1,0)+'T2'!$J$270*IF('T2'!$X$11="Y",1,0)+'T3'!$J$270*IF('T3'!$X$11="Y",1,0))</f>
        <v/>
      </c>
      <c r="BQ274" s="38" t="str">
        <f>IF(ISBLANK('T1'!$C$270),"",'T1'!$K$270*IF('T1'!$Y$11="Y",1,0)+'T2'!$K$270*IF('T2'!$Y$11="Y",1,0)+'T3'!$K$270*IF('T3'!$Y$11="Y",1,0))</f>
        <v/>
      </c>
      <c r="BR274" s="38" t="str">
        <f>IF(ISBLANK('T1'!$C$270),"",'T1'!$L$270*IF('T1'!$Z$11="Y",1,0)+'T2'!$L$270*IF('T2'!$Z$11="Y",1,0)+'T3'!$L$270*IF('T3'!$Z$11="Y",1,0))</f>
        <v/>
      </c>
      <c r="BS274" s="38" t="str">
        <f>IF(ISBLANK('T1'!$C$270),"",'T1'!$M$270*IF('T1'!$AA$11="Y",1,0)+'T2'!$M$270*IF('T2'!$AA$11="Y",1,0)+'T3'!$M$270*IF('T3'!$AA$11="Y",1,0))</f>
        <v/>
      </c>
      <c r="BT274" s="38" t="str">
        <f>IF(ISBLANK('T1'!$C$270),"",'T1'!$M$270*IF('T1'!$AB$11="Y",1,0)+'T2'!$M$270*IF('T2'!$AB$11="Y",1,0)+'T3'!$M$270*IF('T3'!$AB$11="Y",1,0))</f>
        <v/>
      </c>
      <c r="BU274" s="38" t="str">
        <f>IF(ISBLANK('T1'!$C$270),"",SUM($BK$274:$BT$274))</f>
        <v/>
      </c>
      <c r="BV274" s="38" t="str">
        <f>IF(ISBLANK('T1'!$C$270),"",IF(ISERR($BU$274/$BU$5),"",$BU$274/$BU$5))</f>
        <v/>
      </c>
      <c r="BY274" s="38" t="str">
        <f>IF(ISBLANK('T1'!$C$270),"",'T1'!$E$270*IF('T1'!$S$12="Y",1,0)+'T2'!$E$270*IF('T2'!$S$12="Y",1,0)+'T3'!$E$270*IF('T3'!$S$12="Y",1,0)+TA!$AR$270*IF(TA!$L$12="Y",1,0))</f>
        <v/>
      </c>
      <c r="BZ274" s="38" t="str">
        <f>IF(ISBLANK('T1'!$C$270),"",'T1'!$F$270*IF('T1'!$T$12="Y",1,0)+'T2'!$F$270*IF('T2'!$T$12="Y",1,0)+'T3'!$F$270*IF('T3'!$T$12="Y",1,0)+TA!$AS$270*IF(TA!$M$12="Y",1,0))</f>
        <v/>
      </c>
      <c r="CA274" s="38" t="str">
        <f>IF(ISBLANK('T1'!$C$270),"",'T1'!$G$270*IF('T1'!$U$12="Y",1,0)+'T2'!$G$270*IF('T2'!$U$12="Y",1,0)+'T3'!$G$270*IF('T3'!$U$12="Y",1,0)+TA!$AT$270*IF(TA!$N$12="Y",1,0))</f>
        <v/>
      </c>
      <c r="CB274" s="38" t="str">
        <f>IF(ISBLANK('T1'!$C$270),"",'T1'!$H$270*IF('T1'!$V$12="Y",1,0)+'T2'!$H$270*IF('T2'!$V$12="Y",1,0)+'T3'!$H$270*IF('T3'!$V$12="Y",1,0))</f>
        <v/>
      </c>
      <c r="CC274" s="38" t="str">
        <f>IF(ISBLANK('T1'!$C$270),"",'T1'!$I$270*IF('T1'!$W$12="Y",1,0)+'T2'!$I$270*IF('T2'!$W$12="Y",1,0)+'T3'!$I$270*IF('T3'!$W$12="Y",1,0))</f>
        <v/>
      </c>
      <c r="CD274" s="38" t="str">
        <f>IF(ISBLANK('T1'!$C$270),"",'T1'!$J$270*IF('T1'!$X$12="Y",1,0)+'T2'!$J$270*IF('T2'!$X$12="Y",1,0)+'T3'!$J$270*IF('T3'!$X$12="Y",1,0))</f>
        <v/>
      </c>
      <c r="CE274" s="38" t="str">
        <f>IF(ISBLANK('T1'!$C$270),"",'T1'!$K$270*IF('T1'!$Y$12="Y",1,0)+'T2'!$K$270*IF('T2'!$Y$12="Y",1,0)+'T3'!$K$270*IF('T3'!$Y$12="Y",1,0))</f>
        <v/>
      </c>
      <c r="CF274" s="38" t="str">
        <f>IF(ISBLANK('T1'!$C$270),"",'T1'!$L$270*IF('T1'!$Z$12="Y",1,0)+'T2'!$L$270*IF('T2'!$Z$12="Y",1,0)+'T3'!$L$270*IF('T3'!$Z$12="Y",1,0))</f>
        <v/>
      </c>
      <c r="CG274" s="38" t="str">
        <f>IF(ISBLANK('T1'!$C$270),"",'T1'!$M$270*IF('T1'!$AA$12="Y",1,0)+'T2'!$M$270*IF('T2'!$AA$12="Y",1,0)+'T3'!$M$270*IF('T3'!$AA$12="Y",1,0))</f>
        <v/>
      </c>
      <c r="CH274" s="38" t="str">
        <f>IF(ISBLANK('T1'!$C$270),"",'T1'!$M$270*IF('T1'!$AB$12="Y",1,0)+'T2'!$M$270*IF('T2'!$AB$12="Y",1,0)+'T3'!$M$270*IF('T3'!$AB$12="Y",1,0))</f>
        <v/>
      </c>
      <c r="CI274" s="38" t="str">
        <f>IF(ISBLANK('T1'!$C$270),"",SUM($BY$274:$CH$274))</f>
        <v/>
      </c>
      <c r="CJ274" s="38" t="str">
        <f>IF(ISBLANK('T1'!$C$270),"",IF(ISERR($CI$274/$CI$5),"",$CI$274/$CI$5))</f>
        <v/>
      </c>
      <c r="CM274" s="38" t="str">
        <f>IF(ISBLANK('T1'!$C$270),"",'T1'!$E$270*IF('T1'!$S$13="Y",1,0)+'T2'!$E$270*IF('T2'!$S$13="Y",1,0)+'T3'!$E$270*IF('T3'!$S$13="Y",1,0)+TA!$AR$270*IF(TA!$L$13="Y",1,0))</f>
        <v/>
      </c>
      <c r="CN274" s="38" t="str">
        <f>IF(ISBLANK('T1'!$C$270),"",'T1'!$F$270*IF('T1'!$T$13="Y",1,0)+'T2'!$F$270*IF('T2'!$T$13="Y",1,0)+'T3'!$F$270*IF('T3'!$T$13="Y",1,0)+TA!$AS$270*IF(TA!$M$13="Y",1,0))</f>
        <v/>
      </c>
      <c r="CO274" s="38" t="str">
        <f>IF(ISBLANK('T1'!$C$270),"",'T1'!$G$270*IF('T1'!$U$13="Y",1,0)+'T2'!$G$270*IF('T2'!$U$13="Y",1,0)+'T3'!$G$270*IF('T3'!$U$13="Y",1,0)+TA!$AT$270*IF(TA!$N$13="Y",1,0))</f>
        <v/>
      </c>
      <c r="CP274" s="38" t="str">
        <f>IF(ISBLANK('T1'!$C$270),"",'T1'!$H$270*IF('T1'!$V$13="Y",1,0)+'T2'!$H$270*IF('T2'!$V$13="Y",1,0)+'T3'!$H$270*IF('T3'!$V$13="Y",1,0))</f>
        <v/>
      </c>
      <c r="CQ274" s="38" t="str">
        <f>IF(ISBLANK('T1'!$C$270),"",'T1'!$I$270*IF('T1'!$W$13="Y",1,0)+'T2'!$I$270*IF('T2'!$W$13="Y",1,0)+'T3'!$I$270*IF('T3'!$W$13="Y",1,0))</f>
        <v/>
      </c>
      <c r="CR274" s="38" t="str">
        <f>IF(ISBLANK('T1'!$C$270),"",'T1'!$J$270*IF('T1'!$X$13="Y",1,0)+'T2'!$J$270*IF('T2'!$X$13="Y",1,0)+'T3'!$J$270*IF('T3'!$X$13="Y",1,0))</f>
        <v/>
      </c>
      <c r="CS274" s="38" t="str">
        <f>IF(ISBLANK('T1'!$C$270),"",'T1'!$K$270*IF('T1'!$Y$13="Y",1,0)+'T2'!$K$270*IF('T2'!$Y$13="Y",1,0)+'T3'!$K$270*IF('T3'!$Y$13="Y",1,0))</f>
        <v/>
      </c>
      <c r="CT274" s="38" t="str">
        <f>IF(ISBLANK('T1'!$C$270),"",'T1'!$L$270*IF('T1'!$Z$13="Y",1,0)+'T2'!$L$270*IF('T2'!$Z$13="Y",1,0)+'T3'!$L$270*IF('T3'!$Z$13="Y",1,0))</f>
        <v/>
      </c>
      <c r="CU274" s="38" t="str">
        <f>IF(ISBLANK('T1'!$C$270),"",'T1'!$M$270*IF('T1'!$AA$13="Y",1,0)+'T2'!$M$270*IF('T2'!$AA$13="Y",1,0)+'T3'!$M$270*IF('T3'!$AA$13="Y",1,0))</f>
        <v/>
      </c>
      <c r="CV274" s="38" t="str">
        <f>IF(ISBLANK('T1'!$C$270),"",'T1'!$M$270*IF('T1'!$AB$13="Y",1,0)+'T2'!$M$270*IF('T2'!$AB$13="Y",1,0)+'T3'!$M$270*IF('T3'!$AB$13="Y",1,0))</f>
        <v/>
      </c>
      <c r="CW274" s="38" t="str">
        <f>IF(ISBLANK('T1'!$C$270),"",SUM($CM$274:$CV$274))</f>
        <v/>
      </c>
      <c r="CX274" s="38" t="str">
        <f>IF(ISBLANK('T1'!$C$270),"",IF(ISERR($CW$274/$CW$5),"",$CW$274/$CW$5))</f>
        <v/>
      </c>
      <c r="DA274" s="38" t="str">
        <f>IF(ISBLANK('T1'!$C$270),"",'T1'!$E$270*IF('T1'!$S$14="Y",1,0)+'T2'!$E$270*IF('T2'!$S$14="Y",1,0)+'T3'!$E$270*IF('T3'!$S$14="Y",1,0)+TA!$AR$270*IF(TA!$L$14="Y",1,0))</f>
        <v/>
      </c>
      <c r="DB274" s="38" t="str">
        <f>IF(ISBLANK('T1'!$C$270),"",'T1'!$F$270*IF('T1'!$T$14="Y",1,0)+'T2'!$F$270*IF('T2'!$T$14="Y",1,0)+'T3'!$F$270*IF('T3'!$T$14="Y",1,0)+TA!$AS$270*IF(TA!$M$14="Y",1,0))</f>
        <v/>
      </c>
      <c r="DC274" s="38" t="str">
        <f>IF(ISBLANK('T1'!$C$270),"",'T1'!$G$270*IF('T1'!$U$14="Y",1,0)+'T2'!$G$270*IF('T2'!$U$14="Y",1,0)+'T3'!$G$270*IF('T3'!$U$14="Y",1,0)+TA!$AT$270*IF(TA!$N$14="Y",1,0))</f>
        <v/>
      </c>
      <c r="DD274" s="38" t="str">
        <f>IF(ISBLANK('T1'!$C$270),"",'T1'!$H$270*IF('T1'!$V$14="Y",1,0)+'T2'!$H$270*IF('T2'!$V$14="Y",1,0)+'T3'!$H$270*IF('T3'!$V$14="Y",1,0))</f>
        <v/>
      </c>
      <c r="DE274" s="38" t="str">
        <f>IF(ISBLANK('T1'!$C$270),"",'T1'!$I$270*IF('T1'!$W$14="Y",1,0)+'T2'!$I$270*IF('T2'!$W$14="Y",1,0)+'T3'!$I$270*IF('T3'!$W$14="Y",1,0))</f>
        <v/>
      </c>
      <c r="DF274" s="38" t="str">
        <f>IF(ISBLANK('T1'!$C$270),"",'T1'!$J$270*IF('T1'!$X$14="Y",1,0)+'T2'!$J$270*IF('T2'!$X$14="Y",1,0)+'T3'!$J$270*IF('T3'!$X$14="Y",1,0))</f>
        <v/>
      </c>
      <c r="DG274" s="38" t="str">
        <f>IF(ISBLANK('T1'!$C$270),"",'T1'!$K$270*IF('T1'!$Y$14="Y",1,0)+'T2'!$K$270*IF('T2'!$Y$14="Y",1,0)+'T3'!$K$270*IF('T3'!$Y$14="Y",1,0))</f>
        <v/>
      </c>
      <c r="DH274" s="38" t="str">
        <f>IF(ISBLANK('T1'!$C$270),"",'T1'!$L$270*IF('T1'!$Z$14="Y",1,0)+'T2'!$L$270*IF('T2'!$Z$14="Y",1,0)+'T3'!$L$270*IF('T3'!$Z$14="Y",1,0))</f>
        <v/>
      </c>
      <c r="DI274" s="38" t="str">
        <f>IF(ISBLANK('T1'!$C$270),"",'T1'!$M$270*IF('T1'!$AA$14="Y",1,0)+'T2'!$M$270*IF('T2'!$AA$14="Y",1,0)+'T3'!$M$270*IF('T3'!$AA$14="Y",1,0))</f>
        <v/>
      </c>
      <c r="DJ274" s="38" t="str">
        <f>IF(ISBLANK('T1'!$C$270),"",'T1'!$M$270*IF('T1'!$AB$14="Y",1,0)+'T2'!$M$270*IF('T2'!$AB$14="Y",1,0)+'T3'!$M$270*IF('T3'!$AB$14="Y",1,0))</f>
        <v/>
      </c>
      <c r="DK274" s="38" t="str">
        <f>IF(ISBLANK('T1'!$C$270),"",SUM($DA$274:$DJ$274))</f>
        <v/>
      </c>
      <c r="DL274" s="38" t="str">
        <f>IF(ISBLANK('T1'!$C$270),"",IF(ISERR($DK$274/$DK$5),"",$DK$274/$DK$5))</f>
        <v/>
      </c>
      <c r="DO274" s="38" t="str">
        <f>IF(ISBLANK('T1'!$C$270),"",'T1'!$E$270*IF('T1'!$S$15="Y",1,0)+'T2'!$E$270*IF('T2'!$S$15="Y",1,0)+'T3'!$E$270*IF('T3'!$S$15="Y",1,0)+TA!$AR$270*IF(TA!$L$15="Y",1,0))</f>
        <v/>
      </c>
      <c r="DP274" s="38" t="str">
        <f>IF(ISBLANK('T1'!$C$270),"",'T1'!$F$270*IF('T1'!$T$15="Y",1,0)+'T2'!$F$270*IF('T2'!$T$15="Y",1,0)+'T3'!$F$270*IF('T3'!$T$15="Y",1,0)+TA!$AS$270*IF(TA!$M$15="Y",1,0))</f>
        <v/>
      </c>
      <c r="DQ274" s="38" t="str">
        <f>IF(ISBLANK('T1'!$C$270),"",'T1'!$G$270*IF('T1'!$U$15="Y",1,0)+'T2'!$G$270*IF('T2'!$U$15="Y",1,0)+'T3'!$G$270*IF('T3'!$U$15="Y",1,0)+TA!$AT$270*IF(TA!$N$15="Y",1,0))</f>
        <v/>
      </c>
      <c r="DR274" s="38" t="str">
        <f>IF(ISBLANK('T1'!$C$270),"",'T1'!$H$270*IF('T1'!$V$15="Y",1,0)+'T2'!$H$270*IF('T2'!$V$15="Y",1,0)+'T3'!$H$270*IF('T3'!$V$15="Y",1,0))</f>
        <v/>
      </c>
      <c r="DS274" s="38" t="str">
        <f>IF(ISBLANK('T1'!$C$270),"",'T1'!$I$270*IF('T1'!$W$15="Y",1,0)+'T2'!$I$270*IF('T2'!$W$15="Y",1,0)+'T3'!$I$270*IF('T3'!$W$15="Y",1,0))</f>
        <v/>
      </c>
      <c r="DT274" s="38" t="str">
        <f>IF(ISBLANK('T1'!$C$270),"",'T1'!$J$270*IF('T1'!$X$15="Y",1,0)+'T2'!$J$270*IF('T2'!$X$15="Y",1,0)+'T3'!$J$270*IF('T3'!$X$15="Y",1,0))</f>
        <v/>
      </c>
      <c r="DU274" s="38" t="str">
        <f>IF(ISBLANK('T1'!$C$270),"",'T1'!$K$270*IF('T1'!$Y$15="Y",1,0)+'T2'!$K$270*IF('T2'!$Y$15="Y",1,0)+'T3'!$K$270*IF('T3'!$Y$15="Y",1,0))</f>
        <v/>
      </c>
      <c r="DV274" s="38" t="str">
        <f>IF(ISBLANK('T1'!$C$270),"",'T1'!$L$270*IF('T1'!$Z$15="Y",1,0)+'T2'!$L$270*IF('T2'!$Z$15="Y",1,0)+'T3'!$L$270*IF('T3'!$Z$15="Y",1,0))</f>
        <v/>
      </c>
      <c r="DW274" s="38" t="str">
        <f>IF(ISBLANK('T1'!$C$270),"",'T1'!$M$270*IF('T1'!$AA$15="Y",1,0)+'T2'!$M$270*IF('T2'!$AA$15="Y",1,0)+'T3'!$M$270*IF('T3'!$AA$15="Y",1,0))</f>
        <v/>
      </c>
      <c r="DX274" s="38" t="str">
        <f>IF(ISBLANK('T1'!$C$270),"",'T1'!$M$270*IF('T1'!$AB$15="Y",1,0)+'T2'!$M$270*IF('T2'!$AB$15="Y",1,0)+'T3'!$M$270*IF('T3'!$AB$15="Y",1,0))</f>
        <v/>
      </c>
      <c r="DY274" s="38" t="str">
        <f>IF(ISBLANK('T1'!$C$270),"",SUM($DO$274:$DX$274))</f>
        <v/>
      </c>
      <c r="DZ274" s="38" t="str">
        <f>IF(ISBLANK('T1'!$C$270),"",IF(ISERR($DY$274/$DY$5),"",$DY$274/$DY$5))</f>
        <v/>
      </c>
      <c r="EC274" s="38" t="str">
        <f>IF(ISBLANK('T1'!$C$270),"",'T1'!$E$270*IF('T1'!$S$16="Y",1,0)+'T2'!$E$270*IF('T2'!$S$16="Y",1,0)+'T3'!$E$270*IF('T3'!$S$16="Y",1,0)+TA!$AR$270*IF(TA!$L$16="Y",1,0))</f>
        <v/>
      </c>
      <c r="ED274" s="38" t="str">
        <f>IF(ISBLANK('T1'!$C$270),"",'T1'!$F$270*IF('T1'!$T$16="Y",1,0)+'T2'!$F$270*IF('T2'!$T$16="Y",1,0)+'T3'!$F$270*IF('T3'!$T$16="Y",1,0)+TA!$AS$270*IF(TA!$M$16="Y",1,0))</f>
        <v/>
      </c>
      <c r="EE274" s="38" t="str">
        <f>IF(ISBLANK('T1'!$C$270),"",'T1'!$G$270*IF('T1'!$U$16="Y",1,0)+'T2'!$G$270*IF('T2'!$U$16="Y",1,0)+'T3'!$G$270*IF('T3'!$U$16="Y",1,0)+TA!$AT$270*IF(TA!$N$16="Y",1,0))</f>
        <v/>
      </c>
      <c r="EF274" s="38" t="str">
        <f>IF(ISBLANK('T1'!$C$270),"",'T1'!$H$270*IF('T1'!$V$16="Y",1,0)+'T2'!$H$270*IF('T2'!$V$16="Y",1,0)+'T3'!$H$270*IF('T3'!$V$16="Y",1,0))</f>
        <v/>
      </c>
      <c r="EG274" s="38" t="str">
        <f>IF(ISBLANK('T1'!$C$270),"",'T1'!$I$270*IF('T1'!$W$16="Y",1,0)+'T2'!$I$270*IF('T2'!$W$16="Y",1,0)+'T3'!$I$270*IF('T3'!$W$16="Y",1,0))</f>
        <v/>
      </c>
      <c r="EH274" s="38" t="str">
        <f>IF(ISBLANK('T1'!$C$270),"",'T1'!$J$270*IF('T1'!$X$16="Y",1,0)+'T2'!$J$270*IF('T2'!$X$16="Y",1,0)+'T3'!$J$270*IF('T3'!$X$16="Y",1,0))</f>
        <v/>
      </c>
      <c r="EI274" s="38" t="str">
        <f>IF(ISBLANK('T1'!$C$270),"",'T1'!$K$270*IF('T1'!$Y$16="Y",1,0)+'T2'!$K$270*IF('T2'!$Y$16="Y",1,0)+'T3'!$K$270*IF('T3'!$Y$16="Y",1,0))</f>
        <v/>
      </c>
      <c r="EJ274" s="38" t="str">
        <f>IF(ISBLANK('T1'!$C$270),"",'T1'!$L$270*IF('T1'!$Z$16="Y",1,0)+'T2'!$L$270*IF('T2'!$Z$16="Y",1,0)+'T3'!$L$270*IF('T3'!$Z$16="Y",1,0))</f>
        <v/>
      </c>
      <c r="EK274" s="38" t="str">
        <f>IF(ISBLANK('T1'!$C$270),"",'T1'!$M$270*IF('T1'!$AA$16="Y",1,0)+'T2'!$M$270*IF('T2'!$AA$16="Y",1,0)+'T3'!$M$270*IF('T3'!$AA$16="Y",1,0))</f>
        <v/>
      </c>
      <c r="EL274" s="38" t="str">
        <f>IF(ISBLANK('T1'!$C$270),"",'T1'!$M$270*IF('T1'!$AB$16="Y",1,0)+'T2'!$M$270*IF('T2'!$AB$16="Y",1,0)+'T3'!$M$270*IF('T3'!$AB$16="Y",1,0))</f>
        <v/>
      </c>
      <c r="EM274" s="38" t="str">
        <f>IF(ISBLANK('T1'!$C$270),"",SUM($EC$274:$EL$274))</f>
        <v/>
      </c>
      <c r="EN274" s="38" t="str">
        <f>IF(ISBLANK('T1'!$C$270),"",IF(ISERR($EM$274/$EM$5),"",$EM$274/$EM$5))</f>
        <v/>
      </c>
      <c r="EQ274" s="38" t="str">
        <f>IF(ISBLANK('T1'!$C$270),"",'T1'!$E$270*IF('T1'!$S$17="Y",1,0)+'T2'!$E$270*IF('T2'!$S$17="Y",1,0)+'T3'!$E$270*IF('T3'!$S$17="Y",1,0)+TA!$AR$270*IF(TA!$L$17="Y",1,0))</f>
        <v/>
      </c>
      <c r="ER274" s="38" t="str">
        <f>IF(ISBLANK('T1'!$C$270),"",'T1'!$F$270*IF('T1'!$T$17="Y",1,0)+'T2'!$F$270*IF('T2'!$T$17="Y",1,0)+'T3'!$F$270*IF('T3'!$T$17="Y",1,0)+TA!$AS$270*IF(TA!$M$17="Y",1,0))</f>
        <v/>
      </c>
      <c r="ES274" s="38" t="str">
        <f>IF(ISBLANK('T1'!$C$270),"",'T1'!$G$270*IF('T1'!$U$17="Y",1,0)+'T2'!$G$270*IF('T2'!$U$17="Y",1,0)+'T3'!$G$270*IF('T3'!$U$17="Y",1,0)+TA!$AT$270*IF(TA!$N$17="Y",1,0))</f>
        <v/>
      </c>
      <c r="ET274" s="38" t="str">
        <f>IF(ISBLANK('T1'!$C$270),"",'T1'!$H$270*IF('T1'!$V$17="Y",1,0)+'T2'!$H$270*IF('T2'!$V$17="Y",1,0)+'T3'!$H$270*IF('T3'!$V$17="Y",1,0))</f>
        <v/>
      </c>
      <c r="EU274" s="38" t="str">
        <f>IF(ISBLANK('T1'!$C$270),"",'T1'!$I$270*IF('T1'!$W$17="Y",1,0)+'T2'!$I$270*IF('T2'!$W$17="Y",1,0)+'T3'!$I$270*IF('T3'!$W$17="Y",1,0))</f>
        <v/>
      </c>
      <c r="EV274" s="38" t="str">
        <f>IF(ISBLANK('T1'!$C$270),"",'T1'!$J$270*IF('T1'!$X$17="Y",1,0)+'T2'!$J$270*IF('T2'!$X$17="Y",1,0)+'T3'!$J$270*IF('T3'!$X$17="Y",1,0))</f>
        <v/>
      </c>
      <c r="EW274" s="38" t="str">
        <f>IF(ISBLANK('T1'!$C$270),"",'T1'!$K$270*IF('T1'!$Y$17="Y",1,0)+'T2'!$K$270*IF('T2'!$Y$17="Y",1,0)+'T3'!$K$270*IF('T3'!$Y$17="Y",1,0))</f>
        <v/>
      </c>
      <c r="EX274" s="38" t="str">
        <f>IF(ISBLANK('T1'!$C$270),"",'T1'!$L$270*IF('T1'!$Z$17="Y",1,0)+'T2'!$L$270*IF('T2'!$Z$17="Y",1,0)+'T3'!$L$270*IF('T3'!$Z$17="Y",1,0))</f>
        <v/>
      </c>
      <c r="EY274" s="38" t="str">
        <f>IF(ISBLANK('T1'!$C$270),"",'T1'!$M$270*IF('T1'!$AA$17="Y",1,0)+'T2'!$M$270*IF('T2'!$AA$17="Y",1,0)+'T3'!$M$270*IF('T3'!$AA$17="Y",1,0))</f>
        <v/>
      </c>
      <c r="EZ274" s="38" t="str">
        <f>IF(ISBLANK('T1'!$C$270),"",'T1'!$M$270*IF('T1'!$AB$17="Y",1,0)+'T2'!$M$270*IF('T2'!$AB$17="Y",1,0)+'T3'!$M$270*IF('T3'!$AB$17="Y",1,0))</f>
        <v/>
      </c>
      <c r="FA274" s="38" t="str">
        <f>IF(ISBLANK('T1'!$C$270),"",SUM($EQ$274:$EZ$274))</f>
        <v/>
      </c>
      <c r="FB274" s="38" t="str">
        <f>IF(ISBLANK('T1'!$C$270),"",IF(ISERR($FA$274/$FA$5),"",$FA$274/$FA$5))</f>
        <v/>
      </c>
    </row>
    <row r="275" spans="20:158">
      <c r="T275" s="38" t="str">
        <f>IF(ISBLANK('T1'!$C$271),"",'T1'!$E$271*IF('T1'!$S$8="Y",1,0)+'T2'!$E$271*IF('T2'!$S$8="Y",1,0)+'T3'!$E$271*IF('T3'!$S$8="Y",1,0)+TA!$AR$271*IF(TA!$L$8="Y",1,0))</f>
        <v/>
      </c>
      <c r="U275" s="38" t="str">
        <f>IF(ISBLANK('T1'!$C$271),"",'T1'!$F$271*IF('T1'!$T$8="Y",1,0)+'T2'!$F$271*IF('T2'!$T$8="Y",1,0)+'T3'!$F$271*IF('T3'!$T$8="Y",1,0)+TA!$AS$271*IF(TA!$M$8="Y",1,0))</f>
        <v/>
      </c>
      <c r="V275" s="38" t="str">
        <f>IF(ISBLANK('T1'!$C$271),"",'T1'!$G$271*IF('T1'!$U$8="Y",1,0)+'T2'!$G$271*IF('T2'!$U$8="Y",1,0)+'T3'!$G$271*IF('T3'!$U$8="Y",1,0)+TA!$AT$271*IF(TA!$N$8="Y",1,0))</f>
        <v/>
      </c>
      <c r="W275" s="38" t="str">
        <f>IF(ISBLANK('T1'!$C$271),"",'T1'!$H$271*IF('T1'!$V$8="Y",1,0)+'T2'!$H$271*IF('T2'!$V$8="Y",1,0)+'T3'!$H$271*IF('T3'!$V$8="Y",1,0))</f>
        <v/>
      </c>
      <c r="X275" s="38" t="str">
        <f>IF(ISBLANK('T1'!$C$271),"",'T1'!$I$271*IF('T1'!$W$8="Y",1,0)+'T2'!$I$271*IF('T2'!$W$8="Y",1,0)+'T3'!$I$271*IF('T3'!$W$8="Y",1,0))</f>
        <v/>
      </c>
      <c r="Y275" s="38" t="str">
        <f>IF(ISBLANK('T1'!$C$271),"",'T1'!$J$271*IF('T1'!$X$8="Y",1,0)+'T2'!$J$271*IF('T2'!$X$8="Y",1,0)+'T3'!$J$271*IF('T3'!$X$8="Y",1,0))</f>
        <v/>
      </c>
      <c r="Z275" s="38" t="str">
        <f>IF(ISBLANK('T1'!$C$271),"",'T1'!$K$271*IF('T1'!$Y$8="Y",1,0)+'T2'!$K$271*IF('T2'!$Y$8="Y",1,0)+'T3'!$K$271*IF('T3'!$Y$8="Y",1,0))</f>
        <v/>
      </c>
      <c r="AA275" s="38" t="str">
        <f>IF(ISBLANK('T1'!$C$271),"",'T1'!$L$271*IF('T1'!$Z$8="Y",1,0)+'T2'!$L$271*IF('T2'!$Z$8="Y",1,0)+'T3'!$L$271*IF('T3'!$Z$8="Y",1,0))</f>
        <v/>
      </c>
      <c r="AB275" s="38" t="str">
        <f>IF(ISBLANK('T1'!$C$271),"",'T1'!$M$271*IF('T1'!$AA$8="Y",1,0)+'T2'!$M$271*IF('T2'!$AA$8="Y",1,0)+'T3'!$M$271*IF('T3'!$AA$8="Y",1,0))</f>
        <v/>
      </c>
      <c r="AC275" s="38" t="str">
        <f>IF(ISBLANK('T1'!$C$271),"",'T1'!$M$271*IF('T1'!$AB$8="Y",1,0)+'T2'!$M$271*IF('T2'!$AB$8="Y",1,0)+'T3'!$M$271*IF('T3'!$AB$8="Y",1,0))</f>
        <v/>
      </c>
      <c r="AD275" s="38" t="str">
        <f>IF(ISBLANK('T1'!$C$271),"",SUM($T$275:$AC$275))</f>
        <v/>
      </c>
      <c r="AE275" s="38" t="str">
        <f>IF(ISBLANK('T1'!$C$271),"",IF(ISERR($AD$275/$AD$5),"",$AD$275/$AD$5))</f>
        <v/>
      </c>
      <c r="AI275" s="38" t="str">
        <f>IF(ISBLANK('T1'!$C$271),"",'T1'!$E$271*IF('T1'!$S$9="Y",1,0)+'T2'!$E$271*IF('T2'!$S$9="Y",1,0)+'T3'!$E$271*IF('T3'!$S$9="Y",1,0)+TA!$AR$271*IF(TA!$L$9="Y",1,0))</f>
        <v/>
      </c>
      <c r="AJ275" s="38" t="str">
        <f>IF(ISBLANK('T1'!$C$271),"",'T1'!$F$271*IF('T1'!$T$9="Y",1,0)+'T2'!$F$271*IF('T2'!$T$9="Y",1,0)+'T3'!$F$271*IF('T3'!$T$9="Y",1,0)+TA!$AS$271*IF(TA!$M$9="Y",1,0))</f>
        <v/>
      </c>
      <c r="AK275" s="38" t="str">
        <f>IF(ISBLANK('T1'!$C$271),"",'T1'!$G$271*IF('T1'!$U$9="Y",1,0)+'T2'!$G$271*IF('T2'!$U$9="Y",1,0)+'T3'!$G$271*IF('T3'!$U$9="Y",1,0)+TA!$AT$271*IF(TA!$N$9="Y",1,0))</f>
        <v/>
      </c>
      <c r="AL275" s="38" t="str">
        <f>IF(ISBLANK('T1'!$C$271),"",'T1'!$H$271*IF('T1'!$V$9="Y",1,0)+'T2'!$H$271*IF('T2'!$V$9="Y",1,0)+'T3'!$H$271*IF('T3'!$V$9="Y",1,0))</f>
        <v/>
      </c>
      <c r="AM275" s="38" t="str">
        <f>IF(ISBLANK('T1'!$C$271),"",'T1'!$I$271*IF('T1'!$W$9="Y",1,0)+'T2'!$I$271*IF('T2'!$W$9="Y",1,0)+'T3'!$I$271*IF('T3'!$W$9="Y",1,0))</f>
        <v/>
      </c>
      <c r="AN275" s="38" t="str">
        <f>IF(ISBLANK('T1'!$C$271),"",'T1'!$J$271*IF('T1'!$X$9="Y",1,0)+'T2'!$J$271*IF('T2'!$X$9="Y",1,0)+'T3'!$J$271*IF('T3'!$X$9="Y",1,0))</f>
        <v/>
      </c>
      <c r="AO275" s="38" t="str">
        <f>IF(ISBLANK('T1'!$C$271),"",'T1'!$K$271*IF('T1'!$Y$9="Y",1,0)+'T2'!$K$271*IF('T2'!$Y$9="Y",1,0)+'T3'!$K$271*IF('T3'!$Y$9="Y",1,0))</f>
        <v/>
      </c>
      <c r="AP275" s="38" t="str">
        <f>IF(ISBLANK('T1'!$C$271),"",'T1'!$L$271*IF('T1'!$Z$9="Y",1,0)+'T2'!$L$271*IF('T2'!$Z$9="Y",1,0)+'T3'!$L$271*IF('T3'!$Z$9="Y",1,0))</f>
        <v/>
      </c>
      <c r="AQ275" s="38" t="str">
        <f>IF(ISBLANK('T1'!$C$271),"",'T1'!$M$271*IF('T1'!$AA$9="Y",1,0)+'T2'!$M$271*IF('T2'!$AA$9="Y",1,0)+'T3'!$M$271*IF('T3'!$AA$9="Y",1,0))</f>
        <v/>
      </c>
      <c r="AR275" s="38" t="str">
        <f>IF(ISBLANK('T1'!$C$271),"",'T1'!$M$271*IF('T1'!$AB$9="Y",1,0)+'T2'!$M$271*IF('T2'!$AB$9="Y",1,0)+'T3'!$M$271*IF('T3'!$AB$9="Y",1,0))</f>
        <v/>
      </c>
      <c r="AS275" s="38" t="str">
        <f>IF(ISBLANK('T1'!$C$271),"",SUM($AI$275:$AR$275))</f>
        <v/>
      </c>
      <c r="AT275" s="38" t="str">
        <f>IF(ISBLANK('T1'!$C$271),"",IF(ISERR($AS$275/$AS$5),"",$AS$275/$AS$5))</f>
        <v/>
      </c>
      <c r="AW275" s="38" t="str">
        <f>IF(ISBLANK('T1'!$C$271),"",'T1'!$E$271*IF('T1'!$S$10="Y",1,0)+'T2'!$E$271*IF('T2'!$S$10="Y",1,0)+'T3'!$E$271*IF('T3'!$S$10="Y",1,0)+TA!$AR$271*IF(TA!$L$10="Y",1,0))</f>
        <v/>
      </c>
      <c r="AX275" s="38" t="str">
        <f>IF(ISBLANK('T1'!$C$271),"",'T1'!$F$271*IF('T1'!$T$10="Y",1,0)+'T2'!$F$271*IF('T2'!$T$10="Y",1,0)+'T3'!$F$271*IF('T3'!$T$10="Y",1,0)+TA!$AS$271*IF(TA!$M$10="Y",1,0))</f>
        <v/>
      </c>
      <c r="AY275" s="38" t="str">
        <f>IF(ISBLANK('T1'!$C$271),"",'T1'!$G$271*IF('T1'!$U$10="Y",1,0)+'T2'!$G$271*IF('T2'!$U$10="Y",1,0)+'T3'!$G$271*IF('T3'!$U$10="Y",1,0)+TA!$AT$271*IF(TA!$N$10="Y",1,0))</f>
        <v/>
      </c>
      <c r="AZ275" s="38" t="str">
        <f>IF(ISBLANK('T1'!$C$271),"",'T1'!$H$271*IF('T1'!$V$10="Y",1,0)+'T2'!$H$271*IF('T2'!$V$10="Y",1,0)+'T3'!$H$271*IF('T3'!$V$10="Y",1,0))</f>
        <v/>
      </c>
      <c r="BA275" s="38" t="str">
        <f>IF(ISBLANK('T1'!$C$271),"",'T1'!$I$271*IF('T1'!$W$10="Y",1,0)+'T2'!$I$271*IF('T2'!$W$10="Y",1,0)+'T3'!$I$271*IF('T3'!$W$10="Y",1,0))</f>
        <v/>
      </c>
      <c r="BB275" s="38" t="str">
        <f>IF(ISBLANK('T1'!$C$271),"",'T1'!$J$271*IF('T1'!$X$10="Y",1,0)+'T2'!$J$271*IF('T2'!$X$10="Y",1,0)+'T3'!$J$271*IF('T3'!$X$10="Y",1,0))</f>
        <v/>
      </c>
      <c r="BC275" s="38" t="str">
        <f>IF(ISBLANK('T1'!$C$271),"",'T1'!$K$271*IF('T1'!$Y$10="Y",1,0)+'T2'!$K$271*IF('T2'!$Y$10="Y",1,0)+'T3'!$K$271*IF('T3'!$Y$10="Y",1,0))</f>
        <v/>
      </c>
      <c r="BD275" s="38" t="str">
        <f>IF(ISBLANK('T1'!$C$271),"",'T1'!$L$271*IF('T1'!$Z$10="Y",1,0)+'T2'!$L$271*IF('T2'!$Z$10="Y",1,0)+'T3'!$L$271*IF('T3'!$Z$10="Y",1,0))</f>
        <v/>
      </c>
      <c r="BE275" s="38" t="str">
        <f>IF(ISBLANK('T1'!$C$271),"",'T1'!$M$271*IF('T1'!$AA$10="Y",1,0)+'T2'!$M$271*IF('T2'!$AA$10="Y",1,0)+'T3'!$M$271*IF('T3'!$AA$10="Y",1,0))</f>
        <v/>
      </c>
      <c r="BF275" s="38" t="str">
        <f>IF(ISBLANK('T1'!$C$271),"",'T1'!$M$271*IF('T1'!$AB$10="Y",1,0)+'T2'!$M$271*IF('T2'!$AB$10="Y",1,0)+'T3'!$M$271*IF('T3'!$AB$10="Y",1,0))</f>
        <v/>
      </c>
      <c r="BG275" s="38" t="str">
        <f>IF(ISBLANK('T1'!$C$271),"",SUM($AW$275:$BF$275))</f>
        <v/>
      </c>
      <c r="BH275" s="38" t="str">
        <f>IF(ISBLANK('T1'!$C$271),"",IF(ISERR($BG$275/$BG$5),"",$BG$275/$BG$5))</f>
        <v/>
      </c>
      <c r="BK275" s="38" t="str">
        <f>IF(ISBLANK('T1'!$C$271),"",'T1'!$E$271*IF('T1'!$S$11="Y",1,0)+'T2'!$E$271*IF('T2'!$S$11="Y",1,0)+'T3'!$E$271*IF('T3'!$S$11="Y",1,0)+TA!$AR$271*IF(TA!$L$11="Y",1,0))</f>
        <v/>
      </c>
      <c r="BL275" s="38" t="str">
        <f>IF(ISBLANK('T1'!$C$271),"",'T1'!$F$271*IF('T1'!$T$11="Y",1,0)+'T2'!$F$271*IF('T2'!$T$11="Y",1,0)+'T3'!$F$271*IF('T3'!$T$11="Y",1,0)+TA!$AS$271*IF(TA!$M$11="Y",1,0))</f>
        <v/>
      </c>
      <c r="BM275" s="38" t="str">
        <f>IF(ISBLANK('T1'!$C$271),"",'T1'!$G$271*IF('T1'!$U$11="Y",1,0)+'T2'!$G$271*IF('T2'!$U$11="Y",1,0)+'T3'!$G$271*IF('T3'!$U$11="Y",1,0)+TA!$AT$271*IF(TA!$N$11="Y",1,0))</f>
        <v/>
      </c>
      <c r="BN275" s="38" t="str">
        <f>IF(ISBLANK('T1'!$C$271),"",'T1'!$H$271*IF('T1'!$V$11="Y",1,0)+'T2'!$H$271*IF('T2'!$V$11="Y",1,0)+'T3'!$H$271*IF('T3'!$V$11="Y",1,0))</f>
        <v/>
      </c>
      <c r="BO275" s="38" t="str">
        <f>IF(ISBLANK('T1'!$C$271),"",'T1'!$I$271*IF('T1'!$W$11="Y",1,0)+'T2'!$I$271*IF('T2'!$W$11="Y",1,0)+'T3'!$I$271*IF('T3'!$W$11="Y",1,0))</f>
        <v/>
      </c>
      <c r="BP275" s="38" t="str">
        <f>IF(ISBLANK('T1'!$C$271),"",'T1'!$J$271*IF('T1'!$X$11="Y",1,0)+'T2'!$J$271*IF('T2'!$X$11="Y",1,0)+'T3'!$J$271*IF('T3'!$X$11="Y",1,0))</f>
        <v/>
      </c>
      <c r="BQ275" s="38" t="str">
        <f>IF(ISBLANK('T1'!$C$271),"",'T1'!$K$271*IF('T1'!$Y$11="Y",1,0)+'T2'!$K$271*IF('T2'!$Y$11="Y",1,0)+'T3'!$K$271*IF('T3'!$Y$11="Y",1,0))</f>
        <v/>
      </c>
      <c r="BR275" s="38" t="str">
        <f>IF(ISBLANK('T1'!$C$271),"",'T1'!$L$271*IF('T1'!$Z$11="Y",1,0)+'T2'!$L$271*IF('T2'!$Z$11="Y",1,0)+'T3'!$L$271*IF('T3'!$Z$11="Y",1,0))</f>
        <v/>
      </c>
      <c r="BS275" s="38" t="str">
        <f>IF(ISBLANK('T1'!$C$271),"",'T1'!$M$271*IF('T1'!$AA$11="Y",1,0)+'T2'!$M$271*IF('T2'!$AA$11="Y",1,0)+'T3'!$M$271*IF('T3'!$AA$11="Y",1,0))</f>
        <v/>
      </c>
      <c r="BT275" s="38" t="str">
        <f>IF(ISBLANK('T1'!$C$271),"",'T1'!$M$271*IF('T1'!$AB$11="Y",1,0)+'T2'!$M$271*IF('T2'!$AB$11="Y",1,0)+'T3'!$M$271*IF('T3'!$AB$11="Y",1,0))</f>
        <v/>
      </c>
      <c r="BU275" s="38" t="str">
        <f>IF(ISBLANK('T1'!$C$271),"",SUM($BK$275:$BT$275))</f>
        <v/>
      </c>
      <c r="BV275" s="38" t="str">
        <f>IF(ISBLANK('T1'!$C$271),"",IF(ISERR($BU$275/$BU$5),"",$BU$275/$BU$5))</f>
        <v/>
      </c>
      <c r="BY275" s="38" t="str">
        <f>IF(ISBLANK('T1'!$C$271),"",'T1'!$E$271*IF('T1'!$S$12="Y",1,0)+'T2'!$E$271*IF('T2'!$S$12="Y",1,0)+'T3'!$E$271*IF('T3'!$S$12="Y",1,0)+TA!$AR$271*IF(TA!$L$12="Y",1,0))</f>
        <v/>
      </c>
      <c r="BZ275" s="38" t="str">
        <f>IF(ISBLANK('T1'!$C$271),"",'T1'!$F$271*IF('T1'!$T$12="Y",1,0)+'T2'!$F$271*IF('T2'!$T$12="Y",1,0)+'T3'!$F$271*IF('T3'!$T$12="Y",1,0)+TA!$AS$271*IF(TA!$M$12="Y",1,0))</f>
        <v/>
      </c>
      <c r="CA275" s="38" t="str">
        <f>IF(ISBLANK('T1'!$C$271),"",'T1'!$G$271*IF('T1'!$U$12="Y",1,0)+'T2'!$G$271*IF('T2'!$U$12="Y",1,0)+'T3'!$G$271*IF('T3'!$U$12="Y",1,0)+TA!$AT$271*IF(TA!$N$12="Y",1,0))</f>
        <v/>
      </c>
      <c r="CB275" s="38" t="str">
        <f>IF(ISBLANK('T1'!$C$271),"",'T1'!$H$271*IF('T1'!$V$12="Y",1,0)+'T2'!$H$271*IF('T2'!$V$12="Y",1,0)+'T3'!$H$271*IF('T3'!$V$12="Y",1,0))</f>
        <v/>
      </c>
      <c r="CC275" s="38" t="str">
        <f>IF(ISBLANK('T1'!$C$271),"",'T1'!$I$271*IF('T1'!$W$12="Y",1,0)+'T2'!$I$271*IF('T2'!$W$12="Y",1,0)+'T3'!$I$271*IF('T3'!$W$12="Y",1,0))</f>
        <v/>
      </c>
      <c r="CD275" s="38" t="str">
        <f>IF(ISBLANK('T1'!$C$271),"",'T1'!$J$271*IF('T1'!$X$12="Y",1,0)+'T2'!$J$271*IF('T2'!$X$12="Y",1,0)+'T3'!$J$271*IF('T3'!$X$12="Y",1,0))</f>
        <v/>
      </c>
      <c r="CE275" s="38" t="str">
        <f>IF(ISBLANK('T1'!$C$271),"",'T1'!$K$271*IF('T1'!$Y$12="Y",1,0)+'T2'!$K$271*IF('T2'!$Y$12="Y",1,0)+'T3'!$K$271*IF('T3'!$Y$12="Y",1,0))</f>
        <v/>
      </c>
      <c r="CF275" s="38" t="str">
        <f>IF(ISBLANK('T1'!$C$271),"",'T1'!$L$271*IF('T1'!$Z$12="Y",1,0)+'T2'!$L$271*IF('T2'!$Z$12="Y",1,0)+'T3'!$L$271*IF('T3'!$Z$12="Y",1,0))</f>
        <v/>
      </c>
      <c r="CG275" s="38" t="str">
        <f>IF(ISBLANK('T1'!$C$271),"",'T1'!$M$271*IF('T1'!$AA$12="Y",1,0)+'T2'!$M$271*IF('T2'!$AA$12="Y",1,0)+'T3'!$M$271*IF('T3'!$AA$12="Y",1,0))</f>
        <v/>
      </c>
      <c r="CH275" s="38" t="str">
        <f>IF(ISBLANK('T1'!$C$271),"",'T1'!$M$271*IF('T1'!$AB$12="Y",1,0)+'T2'!$M$271*IF('T2'!$AB$12="Y",1,0)+'T3'!$M$271*IF('T3'!$AB$12="Y",1,0))</f>
        <v/>
      </c>
      <c r="CI275" s="38" t="str">
        <f>IF(ISBLANK('T1'!$C$271),"",SUM($BY$275:$CH$275))</f>
        <v/>
      </c>
      <c r="CJ275" s="38" t="str">
        <f>IF(ISBLANK('T1'!$C$271),"",IF(ISERR($CI$275/$CI$5),"",$CI$275/$CI$5))</f>
        <v/>
      </c>
      <c r="CM275" s="38" t="str">
        <f>IF(ISBLANK('T1'!$C$271),"",'T1'!$E$271*IF('T1'!$S$13="Y",1,0)+'T2'!$E$271*IF('T2'!$S$13="Y",1,0)+'T3'!$E$271*IF('T3'!$S$13="Y",1,0)+TA!$AR$271*IF(TA!$L$13="Y",1,0))</f>
        <v/>
      </c>
      <c r="CN275" s="38" t="str">
        <f>IF(ISBLANK('T1'!$C$271),"",'T1'!$F$271*IF('T1'!$T$13="Y",1,0)+'T2'!$F$271*IF('T2'!$T$13="Y",1,0)+'T3'!$F$271*IF('T3'!$T$13="Y",1,0)+TA!$AS$271*IF(TA!$M$13="Y",1,0))</f>
        <v/>
      </c>
      <c r="CO275" s="38" t="str">
        <f>IF(ISBLANK('T1'!$C$271),"",'T1'!$G$271*IF('T1'!$U$13="Y",1,0)+'T2'!$G$271*IF('T2'!$U$13="Y",1,0)+'T3'!$G$271*IF('T3'!$U$13="Y",1,0)+TA!$AT$271*IF(TA!$N$13="Y",1,0))</f>
        <v/>
      </c>
      <c r="CP275" s="38" t="str">
        <f>IF(ISBLANK('T1'!$C$271),"",'T1'!$H$271*IF('T1'!$V$13="Y",1,0)+'T2'!$H$271*IF('T2'!$V$13="Y",1,0)+'T3'!$H$271*IF('T3'!$V$13="Y",1,0))</f>
        <v/>
      </c>
      <c r="CQ275" s="38" t="str">
        <f>IF(ISBLANK('T1'!$C$271),"",'T1'!$I$271*IF('T1'!$W$13="Y",1,0)+'T2'!$I$271*IF('T2'!$W$13="Y",1,0)+'T3'!$I$271*IF('T3'!$W$13="Y",1,0))</f>
        <v/>
      </c>
      <c r="CR275" s="38" t="str">
        <f>IF(ISBLANK('T1'!$C$271),"",'T1'!$J$271*IF('T1'!$X$13="Y",1,0)+'T2'!$J$271*IF('T2'!$X$13="Y",1,0)+'T3'!$J$271*IF('T3'!$X$13="Y",1,0))</f>
        <v/>
      </c>
      <c r="CS275" s="38" t="str">
        <f>IF(ISBLANK('T1'!$C$271),"",'T1'!$K$271*IF('T1'!$Y$13="Y",1,0)+'T2'!$K$271*IF('T2'!$Y$13="Y",1,0)+'T3'!$K$271*IF('T3'!$Y$13="Y",1,0))</f>
        <v/>
      </c>
      <c r="CT275" s="38" t="str">
        <f>IF(ISBLANK('T1'!$C$271),"",'T1'!$L$271*IF('T1'!$Z$13="Y",1,0)+'T2'!$L$271*IF('T2'!$Z$13="Y",1,0)+'T3'!$L$271*IF('T3'!$Z$13="Y",1,0))</f>
        <v/>
      </c>
      <c r="CU275" s="38" t="str">
        <f>IF(ISBLANK('T1'!$C$271),"",'T1'!$M$271*IF('T1'!$AA$13="Y",1,0)+'T2'!$M$271*IF('T2'!$AA$13="Y",1,0)+'T3'!$M$271*IF('T3'!$AA$13="Y",1,0))</f>
        <v/>
      </c>
      <c r="CV275" s="38" t="str">
        <f>IF(ISBLANK('T1'!$C$271),"",'T1'!$M$271*IF('T1'!$AB$13="Y",1,0)+'T2'!$M$271*IF('T2'!$AB$13="Y",1,0)+'T3'!$M$271*IF('T3'!$AB$13="Y",1,0))</f>
        <v/>
      </c>
      <c r="CW275" s="38" t="str">
        <f>IF(ISBLANK('T1'!$C$271),"",SUM($CM$275:$CV$275))</f>
        <v/>
      </c>
      <c r="CX275" s="38" t="str">
        <f>IF(ISBLANK('T1'!$C$271),"",IF(ISERR($CW$275/$CW$5),"",$CW$275/$CW$5))</f>
        <v/>
      </c>
      <c r="DA275" s="38" t="str">
        <f>IF(ISBLANK('T1'!$C$271),"",'T1'!$E$271*IF('T1'!$S$14="Y",1,0)+'T2'!$E$271*IF('T2'!$S$14="Y",1,0)+'T3'!$E$271*IF('T3'!$S$14="Y",1,0)+TA!$AR$271*IF(TA!$L$14="Y",1,0))</f>
        <v/>
      </c>
      <c r="DB275" s="38" t="str">
        <f>IF(ISBLANK('T1'!$C$271),"",'T1'!$F$271*IF('T1'!$T$14="Y",1,0)+'T2'!$F$271*IF('T2'!$T$14="Y",1,0)+'T3'!$F$271*IF('T3'!$T$14="Y",1,0)+TA!$AS$271*IF(TA!$M$14="Y",1,0))</f>
        <v/>
      </c>
      <c r="DC275" s="38" t="str">
        <f>IF(ISBLANK('T1'!$C$271),"",'T1'!$G$271*IF('T1'!$U$14="Y",1,0)+'T2'!$G$271*IF('T2'!$U$14="Y",1,0)+'T3'!$G$271*IF('T3'!$U$14="Y",1,0)+TA!$AT$271*IF(TA!$N$14="Y",1,0))</f>
        <v/>
      </c>
      <c r="DD275" s="38" t="str">
        <f>IF(ISBLANK('T1'!$C$271),"",'T1'!$H$271*IF('T1'!$V$14="Y",1,0)+'T2'!$H$271*IF('T2'!$V$14="Y",1,0)+'T3'!$H$271*IF('T3'!$V$14="Y",1,0))</f>
        <v/>
      </c>
      <c r="DE275" s="38" t="str">
        <f>IF(ISBLANK('T1'!$C$271),"",'T1'!$I$271*IF('T1'!$W$14="Y",1,0)+'T2'!$I$271*IF('T2'!$W$14="Y",1,0)+'T3'!$I$271*IF('T3'!$W$14="Y",1,0))</f>
        <v/>
      </c>
      <c r="DF275" s="38" t="str">
        <f>IF(ISBLANK('T1'!$C$271),"",'T1'!$J$271*IF('T1'!$X$14="Y",1,0)+'T2'!$J$271*IF('T2'!$X$14="Y",1,0)+'T3'!$J$271*IF('T3'!$X$14="Y",1,0))</f>
        <v/>
      </c>
      <c r="DG275" s="38" t="str">
        <f>IF(ISBLANK('T1'!$C$271),"",'T1'!$K$271*IF('T1'!$Y$14="Y",1,0)+'T2'!$K$271*IF('T2'!$Y$14="Y",1,0)+'T3'!$K$271*IF('T3'!$Y$14="Y",1,0))</f>
        <v/>
      </c>
      <c r="DH275" s="38" t="str">
        <f>IF(ISBLANK('T1'!$C$271),"",'T1'!$L$271*IF('T1'!$Z$14="Y",1,0)+'T2'!$L$271*IF('T2'!$Z$14="Y",1,0)+'T3'!$L$271*IF('T3'!$Z$14="Y",1,0))</f>
        <v/>
      </c>
      <c r="DI275" s="38" t="str">
        <f>IF(ISBLANK('T1'!$C$271),"",'T1'!$M$271*IF('T1'!$AA$14="Y",1,0)+'T2'!$M$271*IF('T2'!$AA$14="Y",1,0)+'T3'!$M$271*IF('T3'!$AA$14="Y",1,0))</f>
        <v/>
      </c>
      <c r="DJ275" s="38" t="str">
        <f>IF(ISBLANK('T1'!$C$271),"",'T1'!$M$271*IF('T1'!$AB$14="Y",1,0)+'T2'!$M$271*IF('T2'!$AB$14="Y",1,0)+'T3'!$M$271*IF('T3'!$AB$14="Y",1,0))</f>
        <v/>
      </c>
      <c r="DK275" s="38" t="str">
        <f>IF(ISBLANK('T1'!$C$271),"",SUM($DA$275:$DJ$275))</f>
        <v/>
      </c>
      <c r="DL275" s="38" t="str">
        <f>IF(ISBLANK('T1'!$C$271),"",IF(ISERR($DK$275/$DK$5),"",$DK$275/$DK$5))</f>
        <v/>
      </c>
      <c r="DO275" s="38" t="str">
        <f>IF(ISBLANK('T1'!$C$271),"",'T1'!$E$271*IF('T1'!$S$15="Y",1,0)+'T2'!$E$271*IF('T2'!$S$15="Y",1,0)+'T3'!$E$271*IF('T3'!$S$15="Y",1,0)+TA!$AR$271*IF(TA!$L$15="Y",1,0))</f>
        <v/>
      </c>
      <c r="DP275" s="38" t="str">
        <f>IF(ISBLANK('T1'!$C$271),"",'T1'!$F$271*IF('T1'!$T$15="Y",1,0)+'T2'!$F$271*IF('T2'!$T$15="Y",1,0)+'T3'!$F$271*IF('T3'!$T$15="Y",1,0)+TA!$AS$271*IF(TA!$M$15="Y",1,0))</f>
        <v/>
      </c>
      <c r="DQ275" s="38" t="str">
        <f>IF(ISBLANK('T1'!$C$271),"",'T1'!$G$271*IF('T1'!$U$15="Y",1,0)+'T2'!$G$271*IF('T2'!$U$15="Y",1,0)+'T3'!$G$271*IF('T3'!$U$15="Y",1,0)+TA!$AT$271*IF(TA!$N$15="Y",1,0))</f>
        <v/>
      </c>
      <c r="DR275" s="38" t="str">
        <f>IF(ISBLANK('T1'!$C$271),"",'T1'!$H$271*IF('T1'!$V$15="Y",1,0)+'T2'!$H$271*IF('T2'!$V$15="Y",1,0)+'T3'!$H$271*IF('T3'!$V$15="Y",1,0))</f>
        <v/>
      </c>
      <c r="DS275" s="38" t="str">
        <f>IF(ISBLANK('T1'!$C$271),"",'T1'!$I$271*IF('T1'!$W$15="Y",1,0)+'T2'!$I$271*IF('T2'!$W$15="Y",1,0)+'T3'!$I$271*IF('T3'!$W$15="Y",1,0))</f>
        <v/>
      </c>
      <c r="DT275" s="38" t="str">
        <f>IF(ISBLANK('T1'!$C$271),"",'T1'!$J$271*IF('T1'!$X$15="Y",1,0)+'T2'!$J$271*IF('T2'!$X$15="Y",1,0)+'T3'!$J$271*IF('T3'!$X$15="Y",1,0))</f>
        <v/>
      </c>
      <c r="DU275" s="38" t="str">
        <f>IF(ISBLANK('T1'!$C$271),"",'T1'!$K$271*IF('T1'!$Y$15="Y",1,0)+'T2'!$K$271*IF('T2'!$Y$15="Y",1,0)+'T3'!$K$271*IF('T3'!$Y$15="Y",1,0))</f>
        <v/>
      </c>
      <c r="DV275" s="38" t="str">
        <f>IF(ISBLANK('T1'!$C$271),"",'T1'!$L$271*IF('T1'!$Z$15="Y",1,0)+'T2'!$L$271*IF('T2'!$Z$15="Y",1,0)+'T3'!$L$271*IF('T3'!$Z$15="Y",1,0))</f>
        <v/>
      </c>
      <c r="DW275" s="38" t="str">
        <f>IF(ISBLANK('T1'!$C$271),"",'T1'!$M$271*IF('T1'!$AA$15="Y",1,0)+'T2'!$M$271*IF('T2'!$AA$15="Y",1,0)+'T3'!$M$271*IF('T3'!$AA$15="Y",1,0))</f>
        <v/>
      </c>
      <c r="DX275" s="38" t="str">
        <f>IF(ISBLANK('T1'!$C$271),"",'T1'!$M$271*IF('T1'!$AB$15="Y",1,0)+'T2'!$M$271*IF('T2'!$AB$15="Y",1,0)+'T3'!$M$271*IF('T3'!$AB$15="Y",1,0))</f>
        <v/>
      </c>
      <c r="DY275" s="38" t="str">
        <f>IF(ISBLANK('T1'!$C$271),"",SUM($DO$275:$DX$275))</f>
        <v/>
      </c>
      <c r="DZ275" s="38" t="str">
        <f>IF(ISBLANK('T1'!$C$271),"",IF(ISERR($DY$275/$DY$5),"",$DY$275/$DY$5))</f>
        <v/>
      </c>
      <c r="EC275" s="38" t="str">
        <f>IF(ISBLANK('T1'!$C$271),"",'T1'!$E$271*IF('T1'!$S$16="Y",1,0)+'T2'!$E$271*IF('T2'!$S$16="Y",1,0)+'T3'!$E$271*IF('T3'!$S$16="Y",1,0)+TA!$AR$271*IF(TA!$L$16="Y",1,0))</f>
        <v/>
      </c>
      <c r="ED275" s="38" t="str">
        <f>IF(ISBLANK('T1'!$C$271),"",'T1'!$F$271*IF('T1'!$T$16="Y",1,0)+'T2'!$F$271*IF('T2'!$T$16="Y",1,0)+'T3'!$F$271*IF('T3'!$T$16="Y",1,0)+TA!$AS$271*IF(TA!$M$16="Y",1,0))</f>
        <v/>
      </c>
      <c r="EE275" s="38" t="str">
        <f>IF(ISBLANK('T1'!$C$271),"",'T1'!$G$271*IF('T1'!$U$16="Y",1,0)+'T2'!$G$271*IF('T2'!$U$16="Y",1,0)+'T3'!$G$271*IF('T3'!$U$16="Y",1,0)+TA!$AT$271*IF(TA!$N$16="Y",1,0))</f>
        <v/>
      </c>
      <c r="EF275" s="38" t="str">
        <f>IF(ISBLANK('T1'!$C$271),"",'T1'!$H$271*IF('T1'!$V$16="Y",1,0)+'T2'!$H$271*IF('T2'!$V$16="Y",1,0)+'T3'!$H$271*IF('T3'!$V$16="Y",1,0))</f>
        <v/>
      </c>
      <c r="EG275" s="38" t="str">
        <f>IF(ISBLANK('T1'!$C$271),"",'T1'!$I$271*IF('T1'!$W$16="Y",1,0)+'T2'!$I$271*IF('T2'!$W$16="Y",1,0)+'T3'!$I$271*IF('T3'!$W$16="Y",1,0))</f>
        <v/>
      </c>
      <c r="EH275" s="38" t="str">
        <f>IF(ISBLANK('T1'!$C$271),"",'T1'!$J$271*IF('T1'!$X$16="Y",1,0)+'T2'!$J$271*IF('T2'!$X$16="Y",1,0)+'T3'!$J$271*IF('T3'!$X$16="Y",1,0))</f>
        <v/>
      </c>
      <c r="EI275" s="38" t="str">
        <f>IF(ISBLANK('T1'!$C$271),"",'T1'!$K$271*IF('T1'!$Y$16="Y",1,0)+'T2'!$K$271*IF('T2'!$Y$16="Y",1,0)+'T3'!$K$271*IF('T3'!$Y$16="Y",1,0))</f>
        <v/>
      </c>
      <c r="EJ275" s="38" t="str">
        <f>IF(ISBLANK('T1'!$C$271),"",'T1'!$L$271*IF('T1'!$Z$16="Y",1,0)+'T2'!$L$271*IF('T2'!$Z$16="Y",1,0)+'T3'!$L$271*IF('T3'!$Z$16="Y",1,0))</f>
        <v/>
      </c>
      <c r="EK275" s="38" t="str">
        <f>IF(ISBLANK('T1'!$C$271),"",'T1'!$M$271*IF('T1'!$AA$16="Y",1,0)+'T2'!$M$271*IF('T2'!$AA$16="Y",1,0)+'T3'!$M$271*IF('T3'!$AA$16="Y",1,0))</f>
        <v/>
      </c>
      <c r="EL275" s="38" t="str">
        <f>IF(ISBLANK('T1'!$C$271),"",'T1'!$M$271*IF('T1'!$AB$16="Y",1,0)+'T2'!$M$271*IF('T2'!$AB$16="Y",1,0)+'T3'!$M$271*IF('T3'!$AB$16="Y",1,0))</f>
        <v/>
      </c>
      <c r="EM275" s="38" t="str">
        <f>IF(ISBLANK('T1'!$C$271),"",SUM($EC$275:$EL$275))</f>
        <v/>
      </c>
      <c r="EN275" s="38" t="str">
        <f>IF(ISBLANK('T1'!$C$271),"",IF(ISERR($EM$275/$EM$5),"",$EM$275/$EM$5))</f>
        <v/>
      </c>
      <c r="EQ275" s="38" t="str">
        <f>IF(ISBLANK('T1'!$C$271),"",'T1'!$E$271*IF('T1'!$S$17="Y",1,0)+'T2'!$E$271*IF('T2'!$S$17="Y",1,0)+'T3'!$E$271*IF('T3'!$S$17="Y",1,0)+TA!$AR$271*IF(TA!$L$17="Y",1,0))</f>
        <v/>
      </c>
      <c r="ER275" s="38" t="str">
        <f>IF(ISBLANK('T1'!$C$271),"",'T1'!$F$271*IF('T1'!$T$17="Y",1,0)+'T2'!$F$271*IF('T2'!$T$17="Y",1,0)+'T3'!$F$271*IF('T3'!$T$17="Y",1,0)+TA!$AS$271*IF(TA!$M$17="Y",1,0))</f>
        <v/>
      </c>
      <c r="ES275" s="38" t="str">
        <f>IF(ISBLANK('T1'!$C$271),"",'T1'!$G$271*IF('T1'!$U$17="Y",1,0)+'T2'!$G$271*IF('T2'!$U$17="Y",1,0)+'T3'!$G$271*IF('T3'!$U$17="Y",1,0)+TA!$AT$271*IF(TA!$N$17="Y",1,0))</f>
        <v/>
      </c>
      <c r="ET275" s="38" t="str">
        <f>IF(ISBLANK('T1'!$C$271),"",'T1'!$H$271*IF('T1'!$V$17="Y",1,0)+'T2'!$H$271*IF('T2'!$V$17="Y",1,0)+'T3'!$H$271*IF('T3'!$V$17="Y",1,0))</f>
        <v/>
      </c>
      <c r="EU275" s="38" t="str">
        <f>IF(ISBLANK('T1'!$C$271),"",'T1'!$I$271*IF('T1'!$W$17="Y",1,0)+'T2'!$I$271*IF('T2'!$W$17="Y",1,0)+'T3'!$I$271*IF('T3'!$W$17="Y",1,0))</f>
        <v/>
      </c>
      <c r="EV275" s="38" t="str">
        <f>IF(ISBLANK('T1'!$C$271),"",'T1'!$J$271*IF('T1'!$X$17="Y",1,0)+'T2'!$J$271*IF('T2'!$X$17="Y",1,0)+'T3'!$J$271*IF('T3'!$X$17="Y",1,0))</f>
        <v/>
      </c>
      <c r="EW275" s="38" t="str">
        <f>IF(ISBLANK('T1'!$C$271),"",'T1'!$K$271*IF('T1'!$Y$17="Y",1,0)+'T2'!$K$271*IF('T2'!$Y$17="Y",1,0)+'T3'!$K$271*IF('T3'!$Y$17="Y",1,0))</f>
        <v/>
      </c>
      <c r="EX275" s="38" t="str">
        <f>IF(ISBLANK('T1'!$C$271),"",'T1'!$L$271*IF('T1'!$Z$17="Y",1,0)+'T2'!$L$271*IF('T2'!$Z$17="Y",1,0)+'T3'!$L$271*IF('T3'!$Z$17="Y",1,0))</f>
        <v/>
      </c>
      <c r="EY275" s="38" t="str">
        <f>IF(ISBLANK('T1'!$C$271),"",'T1'!$M$271*IF('T1'!$AA$17="Y",1,0)+'T2'!$M$271*IF('T2'!$AA$17="Y",1,0)+'T3'!$M$271*IF('T3'!$AA$17="Y",1,0))</f>
        <v/>
      </c>
      <c r="EZ275" s="38" t="str">
        <f>IF(ISBLANK('T1'!$C$271),"",'T1'!$M$271*IF('T1'!$AB$17="Y",1,0)+'T2'!$M$271*IF('T2'!$AB$17="Y",1,0)+'T3'!$M$271*IF('T3'!$AB$17="Y",1,0))</f>
        <v/>
      </c>
      <c r="FA275" s="38" t="str">
        <f>IF(ISBLANK('T1'!$C$271),"",SUM($EQ$275:$EZ$275))</f>
        <v/>
      </c>
      <c r="FB275" s="38" t="str">
        <f>IF(ISBLANK('T1'!$C$271),"",IF(ISERR($FA$275/$FA$5),"",$FA$275/$FA$5))</f>
        <v/>
      </c>
    </row>
    <row r="276" spans="20:158">
      <c r="T276" s="38" t="str">
        <f>IF(ISBLANK('T1'!$C$272),"",'T1'!$E$272*IF('T1'!$S$8="Y",1,0)+'T2'!$E$272*IF('T2'!$S$8="Y",1,0)+'T3'!$E$272*IF('T3'!$S$8="Y",1,0)+TA!$AR$272*IF(TA!$L$8="Y",1,0))</f>
        <v/>
      </c>
      <c r="U276" s="38" t="str">
        <f>IF(ISBLANK('T1'!$C$272),"",'T1'!$F$272*IF('T1'!$T$8="Y",1,0)+'T2'!$F$272*IF('T2'!$T$8="Y",1,0)+'T3'!$F$272*IF('T3'!$T$8="Y",1,0)+TA!$AS$272*IF(TA!$M$8="Y",1,0))</f>
        <v/>
      </c>
      <c r="V276" s="38" t="str">
        <f>IF(ISBLANK('T1'!$C$272),"",'T1'!$G$272*IF('T1'!$U$8="Y",1,0)+'T2'!$G$272*IF('T2'!$U$8="Y",1,0)+'T3'!$G$272*IF('T3'!$U$8="Y",1,0)+TA!$AT$272*IF(TA!$N$8="Y",1,0))</f>
        <v/>
      </c>
      <c r="W276" s="38" t="str">
        <f>IF(ISBLANK('T1'!$C$272),"",'T1'!$H$272*IF('T1'!$V$8="Y",1,0)+'T2'!$H$272*IF('T2'!$V$8="Y",1,0)+'T3'!$H$272*IF('T3'!$V$8="Y",1,0))</f>
        <v/>
      </c>
      <c r="X276" s="38" t="str">
        <f>IF(ISBLANK('T1'!$C$272),"",'T1'!$I$272*IF('T1'!$W$8="Y",1,0)+'T2'!$I$272*IF('T2'!$W$8="Y",1,0)+'T3'!$I$272*IF('T3'!$W$8="Y",1,0))</f>
        <v/>
      </c>
      <c r="Y276" s="38" t="str">
        <f>IF(ISBLANK('T1'!$C$272),"",'T1'!$J$272*IF('T1'!$X$8="Y",1,0)+'T2'!$J$272*IF('T2'!$X$8="Y",1,0)+'T3'!$J$272*IF('T3'!$X$8="Y",1,0))</f>
        <v/>
      </c>
      <c r="Z276" s="38" t="str">
        <f>IF(ISBLANK('T1'!$C$272),"",'T1'!$K$272*IF('T1'!$Y$8="Y",1,0)+'T2'!$K$272*IF('T2'!$Y$8="Y",1,0)+'T3'!$K$272*IF('T3'!$Y$8="Y",1,0))</f>
        <v/>
      </c>
      <c r="AA276" s="38" t="str">
        <f>IF(ISBLANK('T1'!$C$272),"",'T1'!$L$272*IF('T1'!$Z$8="Y",1,0)+'T2'!$L$272*IF('T2'!$Z$8="Y",1,0)+'T3'!$L$272*IF('T3'!$Z$8="Y",1,0))</f>
        <v/>
      </c>
      <c r="AB276" s="38" t="str">
        <f>IF(ISBLANK('T1'!$C$272),"",'T1'!$M$272*IF('T1'!$AA$8="Y",1,0)+'T2'!$M$272*IF('T2'!$AA$8="Y",1,0)+'T3'!$M$272*IF('T3'!$AA$8="Y",1,0))</f>
        <v/>
      </c>
      <c r="AC276" s="38" t="str">
        <f>IF(ISBLANK('T1'!$C$272),"",'T1'!$M$272*IF('T1'!$AB$8="Y",1,0)+'T2'!$M$272*IF('T2'!$AB$8="Y",1,0)+'T3'!$M$272*IF('T3'!$AB$8="Y",1,0))</f>
        <v/>
      </c>
      <c r="AD276" s="38" t="str">
        <f>IF(ISBLANK('T1'!$C$272),"",SUM($T$276:$AC$276))</f>
        <v/>
      </c>
      <c r="AE276" s="38" t="str">
        <f>IF(ISBLANK('T1'!$C$272),"",IF(ISERR($AD$276/$AD$5),"",$AD$276/$AD$5))</f>
        <v/>
      </c>
      <c r="AI276" s="38" t="str">
        <f>IF(ISBLANK('T1'!$C$272),"",'T1'!$E$272*IF('T1'!$S$9="Y",1,0)+'T2'!$E$272*IF('T2'!$S$9="Y",1,0)+'T3'!$E$272*IF('T3'!$S$9="Y",1,0)+TA!$AR$272*IF(TA!$L$9="Y",1,0))</f>
        <v/>
      </c>
      <c r="AJ276" s="38" t="str">
        <f>IF(ISBLANK('T1'!$C$272),"",'T1'!$F$272*IF('T1'!$T$9="Y",1,0)+'T2'!$F$272*IF('T2'!$T$9="Y",1,0)+'T3'!$F$272*IF('T3'!$T$9="Y",1,0)+TA!$AS$272*IF(TA!$M$9="Y",1,0))</f>
        <v/>
      </c>
      <c r="AK276" s="38" t="str">
        <f>IF(ISBLANK('T1'!$C$272),"",'T1'!$G$272*IF('T1'!$U$9="Y",1,0)+'T2'!$G$272*IF('T2'!$U$9="Y",1,0)+'T3'!$G$272*IF('T3'!$U$9="Y",1,0)+TA!$AT$272*IF(TA!$N$9="Y",1,0))</f>
        <v/>
      </c>
      <c r="AL276" s="38" t="str">
        <f>IF(ISBLANK('T1'!$C$272),"",'T1'!$H$272*IF('T1'!$V$9="Y",1,0)+'T2'!$H$272*IF('T2'!$V$9="Y",1,0)+'T3'!$H$272*IF('T3'!$V$9="Y",1,0))</f>
        <v/>
      </c>
      <c r="AM276" s="38" t="str">
        <f>IF(ISBLANK('T1'!$C$272),"",'T1'!$I$272*IF('T1'!$W$9="Y",1,0)+'T2'!$I$272*IF('T2'!$W$9="Y",1,0)+'T3'!$I$272*IF('T3'!$W$9="Y",1,0))</f>
        <v/>
      </c>
      <c r="AN276" s="38" t="str">
        <f>IF(ISBLANK('T1'!$C$272),"",'T1'!$J$272*IF('T1'!$X$9="Y",1,0)+'T2'!$J$272*IF('T2'!$X$9="Y",1,0)+'T3'!$J$272*IF('T3'!$X$9="Y",1,0))</f>
        <v/>
      </c>
      <c r="AO276" s="38" t="str">
        <f>IF(ISBLANK('T1'!$C$272),"",'T1'!$K$272*IF('T1'!$Y$9="Y",1,0)+'T2'!$K$272*IF('T2'!$Y$9="Y",1,0)+'T3'!$K$272*IF('T3'!$Y$9="Y",1,0))</f>
        <v/>
      </c>
      <c r="AP276" s="38" t="str">
        <f>IF(ISBLANK('T1'!$C$272),"",'T1'!$L$272*IF('T1'!$Z$9="Y",1,0)+'T2'!$L$272*IF('T2'!$Z$9="Y",1,0)+'T3'!$L$272*IF('T3'!$Z$9="Y",1,0))</f>
        <v/>
      </c>
      <c r="AQ276" s="38" t="str">
        <f>IF(ISBLANK('T1'!$C$272),"",'T1'!$M$272*IF('T1'!$AA$9="Y",1,0)+'T2'!$M$272*IF('T2'!$AA$9="Y",1,0)+'T3'!$M$272*IF('T3'!$AA$9="Y",1,0))</f>
        <v/>
      </c>
      <c r="AR276" s="38" t="str">
        <f>IF(ISBLANK('T1'!$C$272),"",'T1'!$M$272*IF('T1'!$AB$9="Y",1,0)+'T2'!$M$272*IF('T2'!$AB$9="Y",1,0)+'T3'!$M$272*IF('T3'!$AB$9="Y",1,0))</f>
        <v/>
      </c>
      <c r="AS276" s="38" t="str">
        <f>IF(ISBLANK('T1'!$C$272),"",SUM($AI$276:$AR$276))</f>
        <v/>
      </c>
      <c r="AT276" s="38" t="str">
        <f>IF(ISBLANK('T1'!$C$272),"",IF(ISERR($AS$276/$AS$5),"",$AS$276/$AS$5))</f>
        <v/>
      </c>
      <c r="AW276" s="38" t="str">
        <f>IF(ISBLANK('T1'!$C$272),"",'T1'!$E$272*IF('T1'!$S$10="Y",1,0)+'T2'!$E$272*IF('T2'!$S$10="Y",1,0)+'T3'!$E$272*IF('T3'!$S$10="Y",1,0)+TA!$AR$272*IF(TA!$L$10="Y",1,0))</f>
        <v/>
      </c>
      <c r="AX276" s="38" t="str">
        <f>IF(ISBLANK('T1'!$C$272),"",'T1'!$F$272*IF('T1'!$T$10="Y",1,0)+'T2'!$F$272*IF('T2'!$T$10="Y",1,0)+'T3'!$F$272*IF('T3'!$T$10="Y",1,0)+TA!$AS$272*IF(TA!$M$10="Y",1,0))</f>
        <v/>
      </c>
      <c r="AY276" s="38" t="str">
        <f>IF(ISBLANK('T1'!$C$272),"",'T1'!$G$272*IF('T1'!$U$10="Y",1,0)+'T2'!$G$272*IF('T2'!$U$10="Y",1,0)+'T3'!$G$272*IF('T3'!$U$10="Y",1,0)+TA!$AT$272*IF(TA!$N$10="Y",1,0))</f>
        <v/>
      </c>
      <c r="AZ276" s="38" t="str">
        <f>IF(ISBLANK('T1'!$C$272),"",'T1'!$H$272*IF('T1'!$V$10="Y",1,0)+'T2'!$H$272*IF('T2'!$V$10="Y",1,0)+'T3'!$H$272*IF('T3'!$V$10="Y",1,0))</f>
        <v/>
      </c>
      <c r="BA276" s="38" t="str">
        <f>IF(ISBLANK('T1'!$C$272),"",'T1'!$I$272*IF('T1'!$W$10="Y",1,0)+'T2'!$I$272*IF('T2'!$W$10="Y",1,0)+'T3'!$I$272*IF('T3'!$W$10="Y",1,0))</f>
        <v/>
      </c>
      <c r="BB276" s="38" t="str">
        <f>IF(ISBLANK('T1'!$C$272),"",'T1'!$J$272*IF('T1'!$X$10="Y",1,0)+'T2'!$J$272*IF('T2'!$X$10="Y",1,0)+'T3'!$J$272*IF('T3'!$X$10="Y",1,0))</f>
        <v/>
      </c>
      <c r="BC276" s="38" t="str">
        <f>IF(ISBLANK('T1'!$C$272),"",'T1'!$K$272*IF('T1'!$Y$10="Y",1,0)+'T2'!$K$272*IF('T2'!$Y$10="Y",1,0)+'T3'!$K$272*IF('T3'!$Y$10="Y",1,0))</f>
        <v/>
      </c>
      <c r="BD276" s="38" t="str">
        <f>IF(ISBLANK('T1'!$C$272),"",'T1'!$L$272*IF('T1'!$Z$10="Y",1,0)+'T2'!$L$272*IF('T2'!$Z$10="Y",1,0)+'T3'!$L$272*IF('T3'!$Z$10="Y",1,0))</f>
        <v/>
      </c>
      <c r="BE276" s="38" t="str">
        <f>IF(ISBLANK('T1'!$C$272),"",'T1'!$M$272*IF('T1'!$AA$10="Y",1,0)+'T2'!$M$272*IF('T2'!$AA$10="Y",1,0)+'T3'!$M$272*IF('T3'!$AA$10="Y",1,0))</f>
        <v/>
      </c>
      <c r="BF276" s="38" t="str">
        <f>IF(ISBLANK('T1'!$C$272),"",'T1'!$M$272*IF('T1'!$AB$10="Y",1,0)+'T2'!$M$272*IF('T2'!$AB$10="Y",1,0)+'T3'!$M$272*IF('T3'!$AB$10="Y",1,0))</f>
        <v/>
      </c>
      <c r="BG276" s="38" t="str">
        <f>IF(ISBLANK('T1'!$C$272),"",SUM($AW$276:$BF$276))</f>
        <v/>
      </c>
      <c r="BH276" s="38" t="str">
        <f>IF(ISBLANK('T1'!$C$272),"",IF(ISERR($BG$276/$BG$5),"",$BG$276/$BG$5))</f>
        <v/>
      </c>
      <c r="BK276" s="38" t="str">
        <f>IF(ISBLANK('T1'!$C$272),"",'T1'!$E$272*IF('T1'!$S$11="Y",1,0)+'T2'!$E$272*IF('T2'!$S$11="Y",1,0)+'T3'!$E$272*IF('T3'!$S$11="Y",1,0)+TA!$AR$272*IF(TA!$L$11="Y",1,0))</f>
        <v/>
      </c>
      <c r="BL276" s="38" t="str">
        <f>IF(ISBLANK('T1'!$C$272),"",'T1'!$F$272*IF('T1'!$T$11="Y",1,0)+'T2'!$F$272*IF('T2'!$T$11="Y",1,0)+'T3'!$F$272*IF('T3'!$T$11="Y",1,0)+TA!$AS$272*IF(TA!$M$11="Y",1,0))</f>
        <v/>
      </c>
      <c r="BM276" s="38" t="str">
        <f>IF(ISBLANK('T1'!$C$272),"",'T1'!$G$272*IF('T1'!$U$11="Y",1,0)+'T2'!$G$272*IF('T2'!$U$11="Y",1,0)+'T3'!$G$272*IF('T3'!$U$11="Y",1,0)+TA!$AT$272*IF(TA!$N$11="Y",1,0))</f>
        <v/>
      </c>
      <c r="BN276" s="38" t="str">
        <f>IF(ISBLANK('T1'!$C$272),"",'T1'!$H$272*IF('T1'!$V$11="Y",1,0)+'T2'!$H$272*IF('T2'!$V$11="Y",1,0)+'T3'!$H$272*IF('T3'!$V$11="Y",1,0))</f>
        <v/>
      </c>
      <c r="BO276" s="38" t="str">
        <f>IF(ISBLANK('T1'!$C$272),"",'T1'!$I$272*IF('T1'!$W$11="Y",1,0)+'T2'!$I$272*IF('T2'!$W$11="Y",1,0)+'T3'!$I$272*IF('T3'!$W$11="Y",1,0))</f>
        <v/>
      </c>
      <c r="BP276" s="38" t="str">
        <f>IF(ISBLANK('T1'!$C$272),"",'T1'!$J$272*IF('T1'!$X$11="Y",1,0)+'T2'!$J$272*IF('T2'!$X$11="Y",1,0)+'T3'!$J$272*IF('T3'!$X$11="Y",1,0))</f>
        <v/>
      </c>
      <c r="BQ276" s="38" t="str">
        <f>IF(ISBLANK('T1'!$C$272),"",'T1'!$K$272*IF('T1'!$Y$11="Y",1,0)+'T2'!$K$272*IF('T2'!$Y$11="Y",1,0)+'T3'!$K$272*IF('T3'!$Y$11="Y",1,0))</f>
        <v/>
      </c>
      <c r="BR276" s="38" t="str">
        <f>IF(ISBLANK('T1'!$C$272),"",'T1'!$L$272*IF('T1'!$Z$11="Y",1,0)+'T2'!$L$272*IF('T2'!$Z$11="Y",1,0)+'T3'!$L$272*IF('T3'!$Z$11="Y",1,0))</f>
        <v/>
      </c>
      <c r="BS276" s="38" t="str">
        <f>IF(ISBLANK('T1'!$C$272),"",'T1'!$M$272*IF('T1'!$AA$11="Y",1,0)+'T2'!$M$272*IF('T2'!$AA$11="Y",1,0)+'T3'!$M$272*IF('T3'!$AA$11="Y",1,0))</f>
        <v/>
      </c>
      <c r="BT276" s="38" t="str">
        <f>IF(ISBLANK('T1'!$C$272),"",'T1'!$M$272*IF('T1'!$AB$11="Y",1,0)+'T2'!$M$272*IF('T2'!$AB$11="Y",1,0)+'T3'!$M$272*IF('T3'!$AB$11="Y",1,0))</f>
        <v/>
      </c>
      <c r="BU276" s="38" t="str">
        <f>IF(ISBLANK('T1'!$C$272),"",SUM($BK$276:$BT$276))</f>
        <v/>
      </c>
      <c r="BV276" s="38" t="str">
        <f>IF(ISBLANK('T1'!$C$272),"",IF(ISERR($BU$276/$BU$5),"",$BU$276/$BU$5))</f>
        <v/>
      </c>
      <c r="BY276" s="38" t="str">
        <f>IF(ISBLANK('T1'!$C$272),"",'T1'!$E$272*IF('T1'!$S$12="Y",1,0)+'T2'!$E$272*IF('T2'!$S$12="Y",1,0)+'T3'!$E$272*IF('T3'!$S$12="Y",1,0)+TA!$AR$272*IF(TA!$L$12="Y",1,0))</f>
        <v/>
      </c>
      <c r="BZ276" s="38" t="str">
        <f>IF(ISBLANK('T1'!$C$272),"",'T1'!$F$272*IF('T1'!$T$12="Y",1,0)+'T2'!$F$272*IF('T2'!$T$12="Y",1,0)+'T3'!$F$272*IF('T3'!$T$12="Y",1,0)+TA!$AS$272*IF(TA!$M$12="Y",1,0))</f>
        <v/>
      </c>
      <c r="CA276" s="38" t="str">
        <f>IF(ISBLANK('T1'!$C$272),"",'T1'!$G$272*IF('T1'!$U$12="Y",1,0)+'T2'!$G$272*IF('T2'!$U$12="Y",1,0)+'T3'!$G$272*IF('T3'!$U$12="Y",1,0)+TA!$AT$272*IF(TA!$N$12="Y",1,0))</f>
        <v/>
      </c>
      <c r="CB276" s="38" t="str">
        <f>IF(ISBLANK('T1'!$C$272),"",'T1'!$H$272*IF('T1'!$V$12="Y",1,0)+'T2'!$H$272*IF('T2'!$V$12="Y",1,0)+'T3'!$H$272*IF('T3'!$V$12="Y",1,0))</f>
        <v/>
      </c>
      <c r="CC276" s="38" t="str">
        <f>IF(ISBLANK('T1'!$C$272),"",'T1'!$I$272*IF('T1'!$W$12="Y",1,0)+'T2'!$I$272*IF('T2'!$W$12="Y",1,0)+'T3'!$I$272*IF('T3'!$W$12="Y",1,0))</f>
        <v/>
      </c>
      <c r="CD276" s="38" t="str">
        <f>IF(ISBLANK('T1'!$C$272),"",'T1'!$J$272*IF('T1'!$X$12="Y",1,0)+'T2'!$J$272*IF('T2'!$X$12="Y",1,0)+'T3'!$J$272*IF('T3'!$X$12="Y",1,0))</f>
        <v/>
      </c>
      <c r="CE276" s="38" t="str">
        <f>IF(ISBLANK('T1'!$C$272),"",'T1'!$K$272*IF('T1'!$Y$12="Y",1,0)+'T2'!$K$272*IF('T2'!$Y$12="Y",1,0)+'T3'!$K$272*IF('T3'!$Y$12="Y",1,0))</f>
        <v/>
      </c>
      <c r="CF276" s="38" t="str">
        <f>IF(ISBLANK('T1'!$C$272),"",'T1'!$L$272*IF('T1'!$Z$12="Y",1,0)+'T2'!$L$272*IF('T2'!$Z$12="Y",1,0)+'T3'!$L$272*IF('T3'!$Z$12="Y",1,0))</f>
        <v/>
      </c>
      <c r="CG276" s="38" t="str">
        <f>IF(ISBLANK('T1'!$C$272),"",'T1'!$M$272*IF('T1'!$AA$12="Y",1,0)+'T2'!$M$272*IF('T2'!$AA$12="Y",1,0)+'T3'!$M$272*IF('T3'!$AA$12="Y",1,0))</f>
        <v/>
      </c>
      <c r="CH276" s="38" t="str">
        <f>IF(ISBLANK('T1'!$C$272),"",'T1'!$M$272*IF('T1'!$AB$12="Y",1,0)+'T2'!$M$272*IF('T2'!$AB$12="Y",1,0)+'T3'!$M$272*IF('T3'!$AB$12="Y",1,0))</f>
        <v/>
      </c>
      <c r="CI276" s="38" t="str">
        <f>IF(ISBLANK('T1'!$C$272),"",SUM($BY$276:$CH$276))</f>
        <v/>
      </c>
      <c r="CJ276" s="38" t="str">
        <f>IF(ISBLANK('T1'!$C$272),"",IF(ISERR($CI$276/$CI$5),"",$CI$276/$CI$5))</f>
        <v/>
      </c>
      <c r="CM276" s="38" t="str">
        <f>IF(ISBLANK('T1'!$C$272),"",'T1'!$E$272*IF('T1'!$S$13="Y",1,0)+'T2'!$E$272*IF('T2'!$S$13="Y",1,0)+'T3'!$E$272*IF('T3'!$S$13="Y",1,0)+TA!$AR$272*IF(TA!$L$13="Y",1,0))</f>
        <v/>
      </c>
      <c r="CN276" s="38" t="str">
        <f>IF(ISBLANK('T1'!$C$272),"",'T1'!$F$272*IF('T1'!$T$13="Y",1,0)+'T2'!$F$272*IF('T2'!$T$13="Y",1,0)+'T3'!$F$272*IF('T3'!$T$13="Y",1,0)+TA!$AS$272*IF(TA!$M$13="Y",1,0))</f>
        <v/>
      </c>
      <c r="CO276" s="38" t="str">
        <f>IF(ISBLANK('T1'!$C$272),"",'T1'!$G$272*IF('T1'!$U$13="Y",1,0)+'T2'!$G$272*IF('T2'!$U$13="Y",1,0)+'T3'!$G$272*IF('T3'!$U$13="Y",1,0)+TA!$AT$272*IF(TA!$N$13="Y",1,0))</f>
        <v/>
      </c>
      <c r="CP276" s="38" t="str">
        <f>IF(ISBLANK('T1'!$C$272),"",'T1'!$H$272*IF('T1'!$V$13="Y",1,0)+'T2'!$H$272*IF('T2'!$V$13="Y",1,0)+'T3'!$H$272*IF('T3'!$V$13="Y",1,0))</f>
        <v/>
      </c>
      <c r="CQ276" s="38" t="str">
        <f>IF(ISBLANK('T1'!$C$272),"",'T1'!$I$272*IF('T1'!$W$13="Y",1,0)+'T2'!$I$272*IF('T2'!$W$13="Y",1,0)+'T3'!$I$272*IF('T3'!$W$13="Y",1,0))</f>
        <v/>
      </c>
      <c r="CR276" s="38" t="str">
        <f>IF(ISBLANK('T1'!$C$272),"",'T1'!$J$272*IF('T1'!$X$13="Y",1,0)+'T2'!$J$272*IF('T2'!$X$13="Y",1,0)+'T3'!$J$272*IF('T3'!$X$13="Y",1,0))</f>
        <v/>
      </c>
      <c r="CS276" s="38" t="str">
        <f>IF(ISBLANK('T1'!$C$272),"",'T1'!$K$272*IF('T1'!$Y$13="Y",1,0)+'T2'!$K$272*IF('T2'!$Y$13="Y",1,0)+'T3'!$K$272*IF('T3'!$Y$13="Y",1,0))</f>
        <v/>
      </c>
      <c r="CT276" s="38" t="str">
        <f>IF(ISBLANK('T1'!$C$272),"",'T1'!$L$272*IF('T1'!$Z$13="Y",1,0)+'T2'!$L$272*IF('T2'!$Z$13="Y",1,0)+'T3'!$L$272*IF('T3'!$Z$13="Y",1,0))</f>
        <v/>
      </c>
      <c r="CU276" s="38" t="str">
        <f>IF(ISBLANK('T1'!$C$272),"",'T1'!$M$272*IF('T1'!$AA$13="Y",1,0)+'T2'!$M$272*IF('T2'!$AA$13="Y",1,0)+'T3'!$M$272*IF('T3'!$AA$13="Y",1,0))</f>
        <v/>
      </c>
      <c r="CV276" s="38" t="str">
        <f>IF(ISBLANK('T1'!$C$272),"",'T1'!$M$272*IF('T1'!$AB$13="Y",1,0)+'T2'!$M$272*IF('T2'!$AB$13="Y",1,0)+'T3'!$M$272*IF('T3'!$AB$13="Y",1,0))</f>
        <v/>
      </c>
      <c r="CW276" s="38" t="str">
        <f>IF(ISBLANK('T1'!$C$272),"",SUM($CM$276:$CV$276))</f>
        <v/>
      </c>
      <c r="CX276" s="38" t="str">
        <f>IF(ISBLANK('T1'!$C$272),"",IF(ISERR($CW$276/$CW$5),"",$CW$276/$CW$5))</f>
        <v/>
      </c>
      <c r="DA276" s="38" t="str">
        <f>IF(ISBLANK('T1'!$C$272),"",'T1'!$E$272*IF('T1'!$S$14="Y",1,0)+'T2'!$E$272*IF('T2'!$S$14="Y",1,0)+'T3'!$E$272*IF('T3'!$S$14="Y",1,0)+TA!$AR$272*IF(TA!$L$14="Y",1,0))</f>
        <v/>
      </c>
      <c r="DB276" s="38" t="str">
        <f>IF(ISBLANK('T1'!$C$272),"",'T1'!$F$272*IF('T1'!$T$14="Y",1,0)+'T2'!$F$272*IF('T2'!$T$14="Y",1,0)+'T3'!$F$272*IF('T3'!$T$14="Y",1,0)+TA!$AS$272*IF(TA!$M$14="Y",1,0))</f>
        <v/>
      </c>
      <c r="DC276" s="38" t="str">
        <f>IF(ISBLANK('T1'!$C$272),"",'T1'!$G$272*IF('T1'!$U$14="Y",1,0)+'T2'!$G$272*IF('T2'!$U$14="Y",1,0)+'T3'!$G$272*IF('T3'!$U$14="Y",1,0)+TA!$AT$272*IF(TA!$N$14="Y",1,0))</f>
        <v/>
      </c>
      <c r="DD276" s="38" t="str">
        <f>IF(ISBLANK('T1'!$C$272),"",'T1'!$H$272*IF('T1'!$V$14="Y",1,0)+'T2'!$H$272*IF('T2'!$V$14="Y",1,0)+'T3'!$H$272*IF('T3'!$V$14="Y",1,0))</f>
        <v/>
      </c>
      <c r="DE276" s="38" t="str">
        <f>IF(ISBLANK('T1'!$C$272),"",'T1'!$I$272*IF('T1'!$W$14="Y",1,0)+'T2'!$I$272*IF('T2'!$W$14="Y",1,0)+'T3'!$I$272*IF('T3'!$W$14="Y",1,0))</f>
        <v/>
      </c>
      <c r="DF276" s="38" t="str">
        <f>IF(ISBLANK('T1'!$C$272),"",'T1'!$J$272*IF('T1'!$X$14="Y",1,0)+'T2'!$J$272*IF('T2'!$X$14="Y",1,0)+'T3'!$J$272*IF('T3'!$X$14="Y",1,0))</f>
        <v/>
      </c>
      <c r="DG276" s="38" t="str">
        <f>IF(ISBLANK('T1'!$C$272),"",'T1'!$K$272*IF('T1'!$Y$14="Y",1,0)+'T2'!$K$272*IF('T2'!$Y$14="Y",1,0)+'T3'!$K$272*IF('T3'!$Y$14="Y",1,0))</f>
        <v/>
      </c>
      <c r="DH276" s="38" t="str">
        <f>IF(ISBLANK('T1'!$C$272),"",'T1'!$L$272*IF('T1'!$Z$14="Y",1,0)+'T2'!$L$272*IF('T2'!$Z$14="Y",1,0)+'T3'!$L$272*IF('T3'!$Z$14="Y",1,0))</f>
        <v/>
      </c>
      <c r="DI276" s="38" t="str">
        <f>IF(ISBLANK('T1'!$C$272),"",'T1'!$M$272*IF('T1'!$AA$14="Y",1,0)+'T2'!$M$272*IF('T2'!$AA$14="Y",1,0)+'T3'!$M$272*IF('T3'!$AA$14="Y",1,0))</f>
        <v/>
      </c>
      <c r="DJ276" s="38" t="str">
        <f>IF(ISBLANK('T1'!$C$272),"",'T1'!$M$272*IF('T1'!$AB$14="Y",1,0)+'T2'!$M$272*IF('T2'!$AB$14="Y",1,0)+'T3'!$M$272*IF('T3'!$AB$14="Y",1,0))</f>
        <v/>
      </c>
      <c r="DK276" s="38" t="str">
        <f>IF(ISBLANK('T1'!$C$272),"",SUM($DA$276:$DJ$276))</f>
        <v/>
      </c>
      <c r="DL276" s="38" t="str">
        <f>IF(ISBLANK('T1'!$C$272),"",IF(ISERR($DK$276/$DK$5),"",$DK$276/$DK$5))</f>
        <v/>
      </c>
      <c r="DO276" s="38" t="str">
        <f>IF(ISBLANK('T1'!$C$272),"",'T1'!$E$272*IF('T1'!$S$15="Y",1,0)+'T2'!$E$272*IF('T2'!$S$15="Y",1,0)+'T3'!$E$272*IF('T3'!$S$15="Y",1,0)+TA!$AR$272*IF(TA!$L$15="Y",1,0))</f>
        <v/>
      </c>
      <c r="DP276" s="38" t="str">
        <f>IF(ISBLANK('T1'!$C$272),"",'T1'!$F$272*IF('T1'!$T$15="Y",1,0)+'T2'!$F$272*IF('T2'!$T$15="Y",1,0)+'T3'!$F$272*IF('T3'!$T$15="Y",1,0)+TA!$AS$272*IF(TA!$M$15="Y",1,0))</f>
        <v/>
      </c>
      <c r="DQ276" s="38" t="str">
        <f>IF(ISBLANK('T1'!$C$272),"",'T1'!$G$272*IF('T1'!$U$15="Y",1,0)+'T2'!$G$272*IF('T2'!$U$15="Y",1,0)+'T3'!$G$272*IF('T3'!$U$15="Y",1,0)+TA!$AT$272*IF(TA!$N$15="Y",1,0))</f>
        <v/>
      </c>
      <c r="DR276" s="38" t="str">
        <f>IF(ISBLANK('T1'!$C$272),"",'T1'!$H$272*IF('T1'!$V$15="Y",1,0)+'T2'!$H$272*IF('T2'!$V$15="Y",1,0)+'T3'!$H$272*IF('T3'!$V$15="Y",1,0))</f>
        <v/>
      </c>
      <c r="DS276" s="38" t="str">
        <f>IF(ISBLANK('T1'!$C$272),"",'T1'!$I$272*IF('T1'!$W$15="Y",1,0)+'T2'!$I$272*IF('T2'!$W$15="Y",1,0)+'T3'!$I$272*IF('T3'!$W$15="Y",1,0))</f>
        <v/>
      </c>
      <c r="DT276" s="38" t="str">
        <f>IF(ISBLANK('T1'!$C$272),"",'T1'!$J$272*IF('T1'!$X$15="Y",1,0)+'T2'!$J$272*IF('T2'!$X$15="Y",1,0)+'T3'!$J$272*IF('T3'!$X$15="Y",1,0))</f>
        <v/>
      </c>
      <c r="DU276" s="38" t="str">
        <f>IF(ISBLANK('T1'!$C$272),"",'T1'!$K$272*IF('T1'!$Y$15="Y",1,0)+'T2'!$K$272*IF('T2'!$Y$15="Y",1,0)+'T3'!$K$272*IF('T3'!$Y$15="Y",1,0))</f>
        <v/>
      </c>
      <c r="DV276" s="38" t="str">
        <f>IF(ISBLANK('T1'!$C$272),"",'T1'!$L$272*IF('T1'!$Z$15="Y",1,0)+'T2'!$L$272*IF('T2'!$Z$15="Y",1,0)+'T3'!$L$272*IF('T3'!$Z$15="Y",1,0))</f>
        <v/>
      </c>
      <c r="DW276" s="38" t="str">
        <f>IF(ISBLANK('T1'!$C$272),"",'T1'!$M$272*IF('T1'!$AA$15="Y",1,0)+'T2'!$M$272*IF('T2'!$AA$15="Y",1,0)+'T3'!$M$272*IF('T3'!$AA$15="Y",1,0))</f>
        <v/>
      </c>
      <c r="DX276" s="38" t="str">
        <f>IF(ISBLANK('T1'!$C$272),"",'T1'!$M$272*IF('T1'!$AB$15="Y",1,0)+'T2'!$M$272*IF('T2'!$AB$15="Y",1,0)+'T3'!$M$272*IF('T3'!$AB$15="Y",1,0))</f>
        <v/>
      </c>
      <c r="DY276" s="38" t="str">
        <f>IF(ISBLANK('T1'!$C$272),"",SUM($DO$276:$DX$276))</f>
        <v/>
      </c>
      <c r="DZ276" s="38" t="str">
        <f>IF(ISBLANK('T1'!$C$272),"",IF(ISERR($DY$276/$DY$5),"",$DY$276/$DY$5))</f>
        <v/>
      </c>
      <c r="EC276" s="38" t="str">
        <f>IF(ISBLANK('T1'!$C$272),"",'T1'!$E$272*IF('T1'!$S$16="Y",1,0)+'T2'!$E$272*IF('T2'!$S$16="Y",1,0)+'T3'!$E$272*IF('T3'!$S$16="Y",1,0)+TA!$AR$272*IF(TA!$L$16="Y",1,0))</f>
        <v/>
      </c>
      <c r="ED276" s="38" t="str">
        <f>IF(ISBLANK('T1'!$C$272),"",'T1'!$F$272*IF('T1'!$T$16="Y",1,0)+'T2'!$F$272*IF('T2'!$T$16="Y",1,0)+'T3'!$F$272*IF('T3'!$T$16="Y",1,0)+TA!$AS$272*IF(TA!$M$16="Y",1,0))</f>
        <v/>
      </c>
      <c r="EE276" s="38" t="str">
        <f>IF(ISBLANK('T1'!$C$272),"",'T1'!$G$272*IF('T1'!$U$16="Y",1,0)+'T2'!$G$272*IF('T2'!$U$16="Y",1,0)+'T3'!$G$272*IF('T3'!$U$16="Y",1,0)+TA!$AT$272*IF(TA!$N$16="Y",1,0))</f>
        <v/>
      </c>
      <c r="EF276" s="38" t="str">
        <f>IF(ISBLANK('T1'!$C$272),"",'T1'!$H$272*IF('T1'!$V$16="Y",1,0)+'T2'!$H$272*IF('T2'!$V$16="Y",1,0)+'T3'!$H$272*IF('T3'!$V$16="Y",1,0))</f>
        <v/>
      </c>
      <c r="EG276" s="38" t="str">
        <f>IF(ISBLANK('T1'!$C$272),"",'T1'!$I$272*IF('T1'!$W$16="Y",1,0)+'T2'!$I$272*IF('T2'!$W$16="Y",1,0)+'T3'!$I$272*IF('T3'!$W$16="Y",1,0))</f>
        <v/>
      </c>
      <c r="EH276" s="38" t="str">
        <f>IF(ISBLANK('T1'!$C$272),"",'T1'!$J$272*IF('T1'!$X$16="Y",1,0)+'T2'!$J$272*IF('T2'!$X$16="Y",1,0)+'T3'!$J$272*IF('T3'!$X$16="Y",1,0))</f>
        <v/>
      </c>
      <c r="EI276" s="38" t="str">
        <f>IF(ISBLANK('T1'!$C$272),"",'T1'!$K$272*IF('T1'!$Y$16="Y",1,0)+'T2'!$K$272*IF('T2'!$Y$16="Y",1,0)+'T3'!$K$272*IF('T3'!$Y$16="Y",1,0))</f>
        <v/>
      </c>
      <c r="EJ276" s="38" t="str">
        <f>IF(ISBLANK('T1'!$C$272),"",'T1'!$L$272*IF('T1'!$Z$16="Y",1,0)+'T2'!$L$272*IF('T2'!$Z$16="Y",1,0)+'T3'!$L$272*IF('T3'!$Z$16="Y",1,0))</f>
        <v/>
      </c>
      <c r="EK276" s="38" t="str">
        <f>IF(ISBLANK('T1'!$C$272),"",'T1'!$M$272*IF('T1'!$AA$16="Y",1,0)+'T2'!$M$272*IF('T2'!$AA$16="Y",1,0)+'T3'!$M$272*IF('T3'!$AA$16="Y",1,0))</f>
        <v/>
      </c>
      <c r="EL276" s="38" t="str">
        <f>IF(ISBLANK('T1'!$C$272),"",'T1'!$M$272*IF('T1'!$AB$16="Y",1,0)+'T2'!$M$272*IF('T2'!$AB$16="Y",1,0)+'T3'!$M$272*IF('T3'!$AB$16="Y",1,0))</f>
        <v/>
      </c>
      <c r="EM276" s="38" t="str">
        <f>IF(ISBLANK('T1'!$C$272),"",SUM($EC$276:$EL$276))</f>
        <v/>
      </c>
      <c r="EN276" s="38" t="str">
        <f>IF(ISBLANK('T1'!$C$272),"",IF(ISERR($EM$276/$EM$5),"",$EM$276/$EM$5))</f>
        <v/>
      </c>
      <c r="EQ276" s="38" t="str">
        <f>IF(ISBLANK('T1'!$C$272),"",'T1'!$E$272*IF('T1'!$S$17="Y",1,0)+'T2'!$E$272*IF('T2'!$S$17="Y",1,0)+'T3'!$E$272*IF('T3'!$S$17="Y",1,0)+TA!$AR$272*IF(TA!$L$17="Y",1,0))</f>
        <v/>
      </c>
      <c r="ER276" s="38" t="str">
        <f>IF(ISBLANK('T1'!$C$272),"",'T1'!$F$272*IF('T1'!$T$17="Y",1,0)+'T2'!$F$272*IF('T2'!$T$17="Y",1,0)+'T3'!$F$272*IF('T3'!$T$17="Y",1,0)+TA!$AS$272*IF(TA!$M$17="Y",1,0))</f>
        <v/>
      </c>
      <c r="ES276" s="38" t="str">
        <f>IF(ISBLANK('T1'!$C$272),"",'T1'!$G$272*IF('T1'!$U$17="Y",1,0)+'T2'!$G$272*IF('T2'!$U$17="Y",1,0)+'T3'!$G$272*IF('T3'!$U$17="Y",1,0)+TA!$AT$272*IF(TA!$N$17="Y",1,0))</f>
        <v/>
      </c>
      <c r="ET276" s="38" t="str">
        <f>IF(ISBLANK('T1'!$C$272),"",'T1'!$H$272*IF('T1'!$V$17="Y",1,0)+'T2'!$H$272*IF('T2'!$V$17="Y",1,0)+'T3'!$H$272*IF('T3'!$V$17="Y",1,0))</f>
        <v/>
      </c>
      <c r="EU276" s="38" t="str">
        <f>IF(ISBLANK('T1'!$C$272),"",'T1'!$I$272*IF('T1'!$W$17="Y",1,0)+'T2'!$I$272*IF('T2'!$W$17="Y",1,0)+'T3'!$I$272*IF('T3'!$W$17="Y",1,0))</f>
        <v/>
      </c>
      <c r="EV276" s="38" t="str">
        <f>IF(ISBLANK('T1'!$C$272),"",'T1'!$J$272*IF('T1'!$X$17="Y",1,0)+'T2'!$J$272*IF('T2'!$X$17="Y",1,0)+'T3'!$J$272*IF('T3'!$X$17="Y",1,0))</f>
        <v/>
      </c>
      <c r="EW276" s="38" t="str">
        <f>IF(ISBLANK('T1'!$C$272),"",'T1'!$K$272*IF('T1'!$Y$17="Y",1,0)+'T2'!$K$272*IF('T2'!$Y$17="Y",1,0)+'T3'!$K$272*IF('T3'!$Y$17="Y",1,0))</f>
        <v/>
      </c>
      <c r="EX276" s="38" t="str">
        <f>IF(ISBLANK('T1'!$C$272),"",'T1'!$L$272*IF('T1'!$Z$17="Y",1,0)+'T2'!$L$272*IF('T2'!$Z$17="Y",1,0)+'T3'!$L$272*IF('T3'!$Z$17="Y",1,0))</f>
        <v/>
      </c>
      <c r="EY276" s="38" t="str">
        <f>IF(ISBLANK('T1'!$C$272),"",'T1'!$M$272*IF('T1'!$AA$17="Y",1,0)+'T2'!$M$272*IF('T2'!$AA$17="Y",1,0)+'T3'!$M$272*IF('T3'!$AA$17="Y",1,0))</f>
        <v/>
      </c>
      <c r="EZ276" s="38" t="str">
        <f>IF(ISBLANK('T1'!$C$272),"",'T1'!$M$272*IF('T1'!$AB$17="Y",1,0)+'T2'!$M$272*IF('T2'!$AB$17="Y",1,0)+'T3'!$M$272*IF('T3'!$AB$17="Y",1,0))</f>
        <v/>
      </c>
      <c r="FA276" s="38" t="str">
        <f>IF(ISBLANK('T1'!$C$272),"",SUM($EQ$276:$EZ$276))</f>
        <v/>
      </c>
      <c r="FB276" s="38" t="str">
        <f>IF(ISBLANK('T1'!$C$272),"",IF(ISERR($FA$276/$FA$5),"",$FA$276/$FA$5))</f>
        <v/>
      </c>
    </row>
    <row r="277" spans="20:158">
      <c r="T277" s="38" t="str">
        <f>IF(ISBLANK('T1'!$C$273),"",'T1'!$E$273*IF('T1'!$S$8="Y",1,0)+'T2'!$E$273*IF('T2'!$S$8="Y",1,0)+'T3'!$E$273*IF('T3'!$S$8="Y",1,0)+TA!$AR$273*IF(TA!$L$8="Y",1,0))</f>
        <v/>
      </c>
      <c r="U277" s="38" t="str">
        <f>IF(ISBLANK('T1'!$C$273),"",'T1'!$F$273*IF('T1'!$T$8="Y",1,0)+'T2'!$F$273*IF('T2'!$T$8="Y",1,0)+'T3'!$F$273*IF('T3'!$T$8="Y",1,0)+TA!$AS$273*IF(TA!$M$8="Y",1,0))</f>
        <v/>
      </c>
      <c r="V277" s="38" t="str">
        <f>IF(ISBLANK('T1'!$C$273),"",'T1'!$G$273*IF('T1'!$U$8="Y",1,0)+'T2'!$G$273*IF('T2'!$U$8="Y",1,0)+'T3'!$G$273*IF('T3'!$U$8="Y",1,0)+TA!$AT$273*IF(TA!$N$8="Y",1,0))</f>
        <v/>
      </c>
      <c r="W277" s="38" t="str">
        <f>IF(ISBLANK('T1'!$C$273),"",'T1'!$H$273*IF('T1'!$V$8="Y",1,0)+'T2'!$H$273*IF('T2'!$V$8="Y",1,0)+'T3'!$H$273*IF('T3'!$V$8="Y",1,0))</f>
        <v/>
      </c>
      <c r="X277" s="38" t="str">
        <f>IF(ISBLANK('T1'!$C$273),"",'T1'!$I$273*IF('T1'!$W$8="Y",1,0)+'T2'!$I$273*IF('T2'!$W$8="Y",1,0)+'T3'!$I$273*IF('T3'!$W$8="Y",1,0))</f>
        <v/>
      </c>
      <c r="Y277" s="38" t="str">
        <f>IF(ISBLANK('T1'!$C$273),"",'T1'!$J$273*IF('T1'!$X$8="Y",1,0)+'T2'!$J$273*IF('T2'!$X$8="Y",1,0)+'T3'!$J$273*IF('T3'!$X$8="Y",1,0))</f>
        <v/>
      </c>
      <c r="Z277" s="38" t="str">
        <f>IF(ISBLANK('T1'!$C$273),"",'T1'!$K$273*IF('T1'!$Y$8="Y",1,0)+'T2'!$K$273*IF('T2'!$Y$8="Y",1,0)+'T3'!$K$273*IF('T3'!$Y$8="Y",1,0))</f>
        <v/>
      </c>
      <c r="AA277" s="38" t="str">
        <f>IF(ISBLANK('T1'!$C$273),"",'T1'!$L$273*IF('T1'!$Z$8="Y",1,0)+'T2'!$L$273*IF('T2'!$Z$8="Y",1,0)+'T3'!$L$273*IF('T3'!$Z$8="Y",1,0))</f>
        <v/>
      </c>
      <c r="AB277" s="38" t="str">
        <f>IF(ISBLANK('T1'!$C$273),"",'T1'!$M$273*IF('T1'!$AA$8="Y",1,0)+'T2'!$M$273*IF('T2'!$AA$8="Y",1,0)+'T3'!$M$273*IF('T3'!$AA$8="Y",1,0))</f>
        <v/>
      </c>
      <c r="AC277" s="38" t="str">
        <f>IF(ISBLANK('T1'!$C$273),"",'T1'!$M$273*IF('T1'!$AB$8="Y",1,0)+'T2'!$M$273*IF('T2'!$AB$8="Y",1,0)+'T3'!$M$273*IF('T3'!$AB$8="Y",1,0))</f>
        <v/>
      </c>
      <c r="AD277" s="38" t="str">
        <f>IF(ISBLANK('T1'!$C$273),"",SUM($T$277:$AC$277))</f>
        <v/>
      </c>
      <c r="AE277" s="38" t="str">
        <f>IF(ISBLANK('T1'!$C$273),"",IF(ISERR($AD$277/$AD$5),"",$AD$277/$AD$5))</f>
        <v/>
      </c>
      <c r="AI277" s="38" t="str">
        <f>IF(ISBLANK('T1'!$C$273),"",'T1'!$E$273*IF('T1'!$S$9="Y",1,0)+'T2'!$E$273*IF('T2'!$S$9="Y",1,0)+'T3'!$E$273*IF('T3'!$S$9="Y",1,0)+TA!$AR$273*IF(TA!$L$9="Y",1,0))</f>
        <v/>
      </c>
      <c r="AJ277" s="38" t="str">
        <f>IF(ISBLANK('T1'!$C$273),"",'T1'!$F$273*IF('T1'!$T$9="Y",1,0)+'T2'!$F$273*IF('T2'!$T$9="Y",1,0)+'T3'!$F$273*IF('T3'!$T$9="Y",1,0)+TA!$AS$273*IF(TA!$M$9="Y",1,0))</f>
        <v/>
      </c>
      <c r="AK277" s="38" t="str">
        <f>IF(ISBLANK('T1'!$C$273),"",'T1'!$G$273*IF('T1'!$U$9="Y",1,0)+'T2'!$G$273*IF('T2'!$U$9="Y",1,0)+'T3'!$G$273*IF('T3'!$U$9="Y",1,0)+TA!$AT$273*IF(TA!$N$9="Y",1,0))</f>
        <v/>
      </c>
      <c r="AL277" s="38" t="str">
        <f>IF(ISBLANK('T1'!$C$273),"",'T1'!$H$273*IF('T1'!$V$9="Y",1,0)+'T2'!$H$273*IF('T2'!$V$9="Y",1,0)+'T3'!$H$273*IF('T3'!$V$9="Y",1,0))</f>
        <v/>
      </c>
      <c r="AM277" s="38" t="str">
        <f>IF(ISBLANK('T1'!$C$273),"",'T1'!$I$273*IF('T1'!$W$9="Y",1,0)+'T2'!$I$273*IF('T2'!$W$9="Y",1,0)+'T3'!$I$273*IF('T3'!$W$9="Y",1,0))</f>
        <v/>
      </c>
      <c r="AN277" s="38" t="str">
        <f>IF(ISBLANK('T1'!$C$273),"",'T1'!$J$273*IF('T1'!$X$9="Y",1,0)+'T2'!$J$273*IF('T2'!$X$9="Y",1,0)+'T3'!$J$273*IF('T3'!$X$9="Y",1,0))</f>
        <v/>
      </c>
      <c r="AO277" s="38" t="str">
        <f>IF(ISBLANK('T1'!$C$273),"",'T1'!$K$273*IF('T1'!$Y$9="Y",1,0)+'T2'!$K$273*IF('T2'!$Y$9="Y",1,0)+'T3'!$K$273*IF('T3'!$Y$9="Y",1,0))</f>
        <v/>
      </c>
      <c r="AP277" s="38" t="str">
        <f>IF(ISBLANK('T1'!$C$273),"",'T1'!$L$273*IF('T1'!$Z$9="Y",1,0)+'T2'!$L$273*IF('T2'!$Z$9="Y",1,0)+'T3'!$L$273*IF('T3'!$Z$9="Y",1,0))</f>
        <v/>
      </c>
      <c r="AQ277" s="38" t="str">
        <f>IF(ISBLANK('T1'!$C$273),"",'T1'!$M$273*IF('T1'!$AA$9="Y",1,0)+'T2'!$M$273*IF('T2'!$AA$9="Y",1,0)+'T3'!$M$273*IF('T3'!$AA$9="Y",1,0))</f>
        <v/>
      </c>
      <c r="AR277" s="38" t="str">
        <f>IF(ISBLANK('T1'!$C$273),"",'T1'!$M$273*IF('T1'!$AB$9="Y",1,0)+'T2'!$M$273*IF('T2'!$AB$9="Y",1,0)+'T3'!$M$273*IF('T3'!$AB$9="Y",1,0))</f>
        <v/>
      </c>
      <c r="AS277" s="38" t="str">
        <f>IF(ISBLANK('T1'!$C$273),"",SUM($AI$277:$AR$277))</f>
        <v/>
      </c>
      <c r="AT277" s="38" t="str">
        <f>IF(ISBLANK('T1'!$C$273),"",IF(ISERR($AS$277/$AS$5),"",$AS$277/$AS$5))</f>
        <v/>
      </c>
      <c r="AW277" s="38" t="str">
        <f>IF(ISBLANK('T1'!$C$273),"",'T1'!$E$273*IF('T1'!$S$10="Y",1,0)+'T2'!$E$273*IF('T2'!$S$10="Y",1,0)+'T3'!$E$273*IF('T3'!$S$10="Y",1,0)+TA!$AR$273*IF(TA!$L$10="Y",1,0))</f>
        <v/>
      </c>
      <c r="AX277" s="38" t="str">
        <f>IF(ISBLANK('T1'!$C$273),"",'T1'!$F$273*IF('T1'!$T$10="Y",1,0)+'T2'!$F$273*IF('T2'!$T$10="Y",1,0)+'T3'!$F$273*IF('T3'!$T$10="Y",1,0)+TA!$AS$273*IF(TA!$M$10="Y",1,0))</f>
        <v/>
      </c>
      <c r="AY277" s="38" t="str">
        <f>IF(ISBLANK('T1'!$C$273),"",'T1'!$G$273*IF('T1'!$U$10="Y",1,0)+'T2'!$G$273*IF('T2'!$U$10="Y",1,0)+'T3'!$G$273*IF('T3'!$U$10="Y",1,0)+TA!$AT$273*IF(TA!$N$10="Y",1,0))</f>
        <v/>
      </c>
      <c r="AZ277" s="38" t="str">
        <f>IF(ISBLANK('T1'!$C$273),"",'T1'!$H$273*IF('T1'!$V$10="Y",1,0)+'T2'!$H$273*IF('T2'!$V$10="Y",1,0)+'T3'!$H$273*IF('T3'!$V$10="Y",1,0))</f>
        <v/>
      </c>
      <c r="BA277" s="38" t="str">
        <f>IF(ISBLANK('T1'!$C$273),"",'T1'!$I$273*IF('T1'!$W$10="Y",1,0)+'T2'!$I$273*IF('T2'!$W$10="Y",1,0)+'T3'!$I$273*IF('T3'!$W$10="Y",1,0))</f>
        <v/>
      </c>
      <c r="BB277" s="38" t="str">
        <f>IF(ISBLANK('T1'!$C$273),"",'T1'!$J$273*IF('T1'!$X$10="Y",1,0)+'T2'!$J$273*IF('T2'!$X$10="Y",1,0)+'T3'!$J$273*IF('T3'!$X$10="Y",1,0))</f>
        <v/>
      </c>
      <c r="BC277" s="38" t="str">
        <f>IF(ISBLANK('T1'!$C$273),"",'T1'!$K$273*IF('T1'!$Y$10="Y",1,0)+'T2'!$K$273*IF('T2'!$Y$10="Y",1,0)+'T3'!$K$273*IF('T3'!$Y$10="Y",1,0))</f>
        <v/>
      </c>
      <c r="BD277" s="38" t="str">
        <f>IF(ISBLANK('T1'!$C$273),"",'T1'!$L$273*IF('T1'!$Z$10="Y",1,0)+'T2'!$L$273*IF('T2'!$Z$10="Y",1,0)+'T3'!$L$273*IF('T3'!$Z$10="Y",1,0))</f>
        <v/>
      </c>
      <c r="BE277" s="38" t="str">
        <f>IF(ISBLANK('T1'!$C$273),"",'T1'!$M$273*IF('T1'!$AA$10="Y",1,0)+'T2'!$M$273*IF('T2'!$AA$10="Y",1,0)+'T3'!$M$273*IF('T3'!$AA$10="Y",1,0))</f>
        <v/>
      </c>
      <c r="BF277" s="38" t="str">
        <f>IF(ISBLANK('T1'!$C$273),"",'T1'!$M$273*IF('T1'!$AB$10="Y",1,0)+'T2'!$M$273*IF('T2'!$AB$10="Y",1,0)+'T3'!$M$273*IF('T3'!$AB$10="Y",1,0))</f>
        <v/>
      </c>
      <c r="BG277" s="38" t="str">
        <f>IF(ISBLANK('T1'!$C$273),"",SUM($AW$277:$BF$277))</f>
        <v/>
      </c>
      <c r="BH277" s="38" t="str">
        <f>IF(ISBLANK('T1'!$C$273),"",IF(ISERR($BG$277/$BG$5),"",$BG$277/$BG$5))</f>
        <v/>
      </c>
      <c r="BK277" s="38" t="str">
        <f>IF(ISBLANK('T1'!$C$273),"",'T1'!$E$273*IF('T1'!$S$11="Y",1,0)+'T2'!$E$273*IF('T2'!$S$11="Y",1,0)+'T3'!$E$273*IF('T3'!$S$11="Y",1,0)+TA!$AR$273*IF(TA!$L$11="Y",1,0))</f>
        <v/>
      </c>
      <c r="BL277" s="38" t="str">
        <f>IF(ISBLANK('T1'!$C$273),"",'T1'!$F$273*IF('T1'!$T$11="Y",1,0)+'T2'!$F$273*IF('T2'!$T$11="Y",1,0)+'T3'!$F$273*IF('T3'!$T$11="Y",1,0)+TA!$AS$273*IF(TA!$M$11="Y",1,0))</f>
        <v/>
      </c>
      <c r="BM277" s="38" t="str">
        <f>IF(ISBLANK('T1'!$C$273),"",'T1'!$G$273*IF('T1'!$U$11="Y",1,0)+'T2'!$G$273*IF('T2'!$U$11="Y",1,0)+'T3'!$G$273*IF('T3'!$U$11="Y",1,0)+TA!$AT$273*IF(TA!$N$11="Y",1,0))</f>
        <v/>
      </c>
      <c r="BN277" s="38" t="str">
        <f>IF(ISBLANK('T1'!$C$273),"",'T1'!$H$273*IF('T1'!$V$11="Y",1,0)+'T2'!$H$273*IF('T2'!$V$11="Y",1,0)+'T3'!$H$273*IF('T3'!$V$11="Y",1,0))</f>
        <v/>
      </c>
      <c r="BO277" s="38" t="str">
        <f>IF(ISBLANK('T1'!$C$273),"",'T1'!$I$273*IF('T1'!$W$11="Y",1,0)+'T2'!$I$273*IF('T2'!$W$11="Y",1,0)+'T3'!$I$273*IF('T3'!$W$11="Y",1,0))</f>
        <v/>
      </c>
      <c r="BP277" s="38" t="str">
        <f>IF(ISBLANK('T1'!$C$273),"",'T1'!$J$273*IF('T1'!$X$11="Y",1,0)+'T2'!$J$273*IF('T2'!$X$11="Y",1,0)+'T3'!$J$273*IF('T3'!$X$11="Y",1,0))</f>
        <v/>
      </c>
      <c r="BQ277" s="38" t="str">
        <f>IF(ISBLANK('T1'!$C$273),"",'T1'!$K$273*IF('T1'!$Y$11="Y",1,0)+'T2'!$K$273*IF('T2'!$Y$11="Y",1,0)+'T3'!$K$273*IF('T3'!$Y$11="Y",1,0))</f>
        <v/>
      </c>
      <c r="BR277" s="38" t="str">
        <f>IF(ISBLANK('T1'!$C$273),"",'T1'!$L$273*IF('T1'!$Z$11="Y",1,0)+'T2'!$L$273*IF('T2'!$Z$11="Y",1,0)+'T3'!$L$273*IF('T3'!$Z$11="Y",1,0))</f>
        <v/>
      </c>
      <c r="BS277" s="38" t="str">
        <f>IF(ISBLANK('T1'!$C$273),"",'T1'!$M$273*IF('T1'!$AA$11="Y",1,0)+'T2'!$M$273*IF('T2'!$AA$11="Y",1,0)+'T3'!$M$273*IF('T3'!$AA$11="Y",1,0))</f>
        <v/>
      </c>
      <c r="BT277" s="38" t="str">
        <f>IF(ISBLANK('T1'!$C$273),"",'T1'!$M$273*IF('T1'!$AB$11="Y",1,0)+'T2'!$M$273*IF('T2'!$AB$11="Y",1,0)+'T3'!$M$273*IF('T3'!$AB$11="Y",1,0))</f>
        <v/>
      </c>
      <c r="BU277" s="38" t="str">
        <f>IF(ISBLANK('T1'!$C$273),"",SUM($BK$277:$BT$277))</f>
        <v/>
      </c>
      <c r="BV277" s="38" t="str">
        <f>IF(ISBLANK('T1'!$C$273),"",IF(ISERR($BU$277/$BU$5),"",$BU$277/$BU$5))</f>
        <v/>
      </c>
      <c r="BY277" s="38" t="str">
        <f>IF(ISBLANK('T1'!$C$273),"",'T1'!$E$273*IF('T1'!$S$12="Y",1,0)+'T2'!$E$273*IF('T2'!$S$12="Y",1,0)+'T3'!$E$273*IF('T3'!$S$12="Y",1,0)+TA!$AR$273*IF(TA!$L$12="Y",1,0))</f>
        <v/>
      </c>
      <c r="BZ277" s="38" t="str">
        <f>IF(ISBLANK('T1'!$C$273),"",'T1'!$F$273*IF('T1'!$T$12="Y",1,0)+'T2'!$F$273*IF('T2'!$T$12="Y",1,0)+'T3'!$F$273*IF('T3'!$T$12="Y",1,0)+TA!$AS$273*IF(TA!$M$12="Y",1,0))</f>
        <v/>
      </c>
      <c r="CA277" s="38" t="str">
        <f>IF(ISBLANK('T1'!$C$273),"",'T1'!$G$273*IF('T1'!$U$12="Y",1,0)+'T2'!$G$273*IF('T2'!$U$12="Y",1,0)+'T3'!$G$273*IF('T3'!$U$12="Y",1,0)+TA!$AT$273*IF(TA!$N$12="Y",1,0))</f>
        <v/>
      </c>
      <c r="CB277" s="38" t="str">
        <f>IF(ISBLANK('T1'!$C$273),"",'T1'!$H$273*IF('T1'!$V$12="Y",1,0)+'T2'!$H$273*IF('T2'!$V$12="Y",1,0)+'T3'!$H$273*IF('T3'!$V$12="Y",1,0))</f>
        <v/>
      </c>
      <c r="CC277" s="38" t="str">
        <f>IF(ISBLANK('T1'!$C$273),"",'T1'!$I$273*IF('T1'!$W$12="Y",1,0)+'T2'!$I$273*IF('T2'!$W$12="Y",1,0)+'T3'!$I$273*IF('T3'!$W$12="Y",1,0))</f>
        <v/>
      </c>
      <c r="CD277" s="38" t="str">
        <f>IF(ISBLANK('T1'!$C$273),"",'T1'!$J$273*IF('T1'!$X$12="Y",1,0)+'T2'!$J$273*IF('T2'!$X$12="Y",1,0)+'T3'!$J$273*IF('T3'!$X$12="Y",1,0))</f>
        <v/>
      </c>
      <c r="CE277" s="38" t="str">
        <f>IF(ISBLANK('T1'!$C$273),"",'T1'!$K$273*IF('T1'!$Y$12="Y",1,0)+'T2'!$K$273*IF('T2'!$Y$12="Y",1,0)+'T3'!$K$273*IF('T3'!$Y$12="Y",1,0))</f>
        <v/>
      </c>
      <c r="CF277" s="38" t="str">
        <f>IF(ISBLANK('T1'!$C$273),"",'T1'!$L$273*IF('T1'!$Z$12="Y",1,0)+'T2'!$L$273*IF('T2'!$Z$12="Y",1,0)+'T3'!$L$273*IF('T3'!$Z$12="Y",1,0))</f>
        <v/>
      </c>
      <c r="CG277" s="38" t="str">
        <f>IF(ISBLANK('T1'!$C$273),"",'T1'!$M$273*IF('T1'!$AA$12="Y",1,0)+'T2'!$M$273*IF('T2'!$AA$12="Y",1,0)+'T3'!$M$273*IF('T3'!$AA$12="Y",1,0))</f>
        <v/>
      </c>
      <c r="CH277" s="38" t="str">
        <f>IF(ISBLANK('T1'!$C$273),"",'T1'!$M$273*IF('T1'!$AB$12="Y",1,0)+'T2'!$M$273*IF('T2'!$AB$12="Y",1,0)+'T3'!$M$273*IF('T3'!$AB$12="Y",1,0))</f>
        <v/>
      </c>
      <c r="CI277" s="38" t="str">
        <f>IF(ISBLANK('T1'!$C$273),"",SUM($BY$277:$CH$277))</f>
        <v/>
      </c>
      <c r="CJ277" s="38" t="str">
        <f>IF(ISBLANK('T1'!$C$273),"",IF(ISERR($CI$277/$CI$5),"",$CI$277/$CI$5))</f>
        <v/>
      </c>
      <c r="CM277" s="38" t="str">
        <f>IF(ISBLANK('T1'!$C$273),"",'T1'!$E$273*IF('T1'!$S$13="Y",1,0)+'T2'!$E$273*IF('T2'!$S$13="Y",1,0)+'T3'!$E$273*IF('T3'!$S$13="Y",1,0)+TA!$AR$273*IF(TA!$L$13="Y",1,0))</f>
        <v/>
      </c>
      <c r="CN277" s="38" t="str">
        <f>IF(ISBLANK('T1'!$C$273),"",'T1'!$F$273*IF('T1'!$T$13="Y",1,0)+'T2'!$F$273*IF('T2'!$T$13="Y",1,0)+'T3'!$F$273*IF('T3'!$T$13="Y",1,0)+TA!$AS$273*IF(TA!$M$13="Y",1,0))</f>
        <v/>
      </c>
      <c r="CO277" s="38" t="str">
        <f>IF(ISBLANK('T1'!$C$273),"",'T1'!$G$273*IF('T1'!$U$13="Y",1,0)+'T2'!$G$273*IF('T2'!$U$13="Y",1,0)+'T3'!$G$273*IF('T3'!$U$13="Y",1,0)+TA!$AT$273*IF(TA!$N$13="Y",1,0))</f>
        <v/>
      </c>
      <c r="CP277" s="38" t="str">
        <f>IF(ISBLANK('T1'!$C$273),"",'T1'!$H$273*IF('T1'!$V$13="Y",1,0)+'T2'!$H$273*IF('T2'!$V$13="Y",1,0)+'T3'!$H$273*IF('T3'!$V$13="Y",1,0))</f>
        <v/>
      </c>
      <c r="CQ277" s="38" t="str">
        <f>IF(ISBLANK('T1'!$C$273),"",'T1'!$I$273*IF('T1'!$W$13="Y",1,0)+'T2'!$I$273*IF('T2'!$W$13="Y",1,0)+'T3'!$I$273*IF('T3'!$W$13="Y",1,0))</f>
        <v/>
      </c>
      <c r="CR277" s="38" t="str">
        <f>IF(ISBLANK('T1'!$C$273),"",'T1'!$J$273*IF('T1'!$X$13="Y",1,0)+'T2'!$J$273*IF('T2'!$X$13="Y",1,0)+'T3'!$J$273*IF('T3'!$X$13="Y",1,0))</f>
        <v/>
      </c>
      <c r="CS277" s="38" t="str">
        <f>IF(ISBLANK('T1'!$C$273),"",'T1'!$K$273*IF('T1'!$Y$13="Y",1,0)+'T2'!$K$273*IF('T2'!$Y$13="Y",1,0)+'T3'!$K$273*IF('T3'!$Y$13="Y",1,0))</f>
        <v/>
      </c>
      <c r="CT277" s="38" t="str">
        <f>IF(ISBLANK('T1'!$C$273),"",'T1'!$L$273*IF('T1'!$Z$13="Y",1,0)+'T2'!$L$273*IF('T2'!$Z$13="Y",1,0)+'T3'!$L$273*IF('T3'!$Z$13="Y",1,0))</f>
        <v/>
      </c>
      <c r="CU277" s="38" t="str">
        <f>IF(ISBLANK('T1'!$C$273),"",'T1'!$M$273*IF('T1'!$AA$13="Y",1,0)+'T2'!$M$273*IF('T2'!$AA$13="Y",1,0)+'T3'!$M$273*IF('T3'!$AA$13="Y",1,0))</f>
        <v/>
      </c>
      <c r="CV277" s="38" t="str">
        <f>IF(ISBLANK('T1'!$C$273),"",'T1'!$M$273*IF('T1'!$AB$13="Y",1,0)+'T2'!$M$273*IF('T2'!$AB$13="Y",1,0)+'T3'!$M$273*IF('T3'!$AB$13="Y",1,0))</f>
        <v/>
      </c>
      <c r="CW277" s="38" t="str">
        <f>IF(ISBLANK('T1'!$C$273),"",SUM($CM$277:$CV$277))</f>
        <v/>
      </c>
      <c r="CX277" s="38" t="str">
        <f>IF(ISBLANK('T1'!$C$273),"",IF(ISERR($CW$277/$CW$5),"",$CW$277/$CW$5))</f>
        <v/>
      </c>
      <c r="DA277" s="38" t="str">
        <f>IF(ISBLANK('T1'!$C$273),"",'T1'!$E$273*IF('T1'!$S$14="Y",1,0)+'T2'!$E$273*IF('T2'!$S$14="Y",1,0)+'T3'!$E$273*IF('T3'!$S$14="Y",1,0)+TA!$AR$273*IF(TA!$L$14="Y",1,0))</f>
        <v/>
      </c>
      <c r="DB277" s="38" t="str">
        <f>IF(ISBLANK('T1'!$C$273),"",'T1'!$F$273*IF('T1'!$T$14="Y",1,0)+'T2'!$F$273*IF('T2'!$T$14="Y",1,0)+'T3'!$F$273*IF('T3'!$T$14="Y",1,0)+TA!$AS$273*IF(TA!$M$14="Y",1,0))</f>
        <v/>
      </c>
      <c r="DC277" s="38" t="str">
        <f>IF(ISBLANK('T1'!$C$273),"",'T1'!$G$273*IF('T1'!$U$14="Y",1,0)+'T2'!$G$273*IF('T2'!$U$14="Y",1,0)+'T3'!$G$273*IF('T3'!$U$14="Y",1,0)+TA!$AT$273*IF(TA!$N$14="Y",1,0))</f>
        <v/>
      </c>
      <c r="DD277" s="38" t="str">
        <f>IF(ISBLANK('T1'!$C$273),"",'T1'!$H$273*IF('T1'!$V$14="Y",1,0)+'T2'!$H$273*IF('T2'!$V$14="Y",1,0)+'T3'!$H$273*IF('T3'!$V$14="Y",1,0))</f>
        <v/>
      </c>
      <c r="DE277" s="38" t="str">
        <f>IF(ISBLANK('T1'!$C$273),"",'T1'!$I$273*IF('T1'!$W$14="Y",1,0)+'T2'!$I$273*IF('T2'!$W$14="Y",1,0)+'T3'!$I$273*IF('T3'!$W$14="Y",1,0))</f>
        <v/>
      </c>
      <c r="DF277" s="38" t="str">
        <f>IF(ISBLANK('T1'!$C$273),"",'T1'!$J$273*IF('T1'!$X$14="Y",1,0)+'T2'!$J$273*IF('T2'!$X$14="Y",1,0)+'T3'!$J$273*IF('T3'!$X$14="Y",1,0))</f>
        <v/>
      </c>
      <c r="DG277" s="38" t="str">
        <f>IF(ISBLANK('T1'!$C$273),"",'T1'!$K$273*IF('T1'!$Y$14="Y",1,0)+'T2'!$K$273*IF('T2'!$Y$14="Y",1,0)+'T3'!$K$273*IF('T3'!$Y$14="Y",1,0))</f>
        <v/>
      </c>
      <c r="DH277" s="38" t="str">
        <f>IF(ISBLANK('T1'!$C$273),"",'T1'!$L$273*IF('T1'!$Z$14="Y",1,0)+'T2'!$L$273*IF('T2'!$Z$14="Y",1,0)+'T3'!$L$273*IF('T3'!$Z$14="Y",1,0))</f>
        <v/>
      </c>
      <c r="DI277" s="38" t="str">
        <f>IF(ISBLANK('T1'!$C$273),"",'T1'!$M$273*IF('T1'!$AA$14="Y",1,0)+'T2'!$M$273*IF('T2'!$AA$14="Y",1,0)+'T3'!$M$273*IF('T3'!$AA$14="Y",1,0))</f>
        <v/>
      </c>
      <c r="DJ277" s="38" t="str">
        <f>IF(ISBLANK('T1'!$C$273),"",'T1'!$M$273*IF('T1'!$AB$14="Y",1,0)+'T2'!$M$273*IF('T2'!$AB$14="Y",1,0)+'T3'!$M$273*IF('T3'!$AB$14="Y",1,0))</f>
        <v/>
      </c>
      <c r="DK277" s="38" t="str">
        <f>IF(ISBLANK('T1'!$C$273),"",SUM($DA$277:$DJ$277))</f>
        <v/>
      </c>
      <c r="DL277" s="38" t="str">
        <f>IF(ISBLANK('T1'!$C$273),"",IF(ISERR($DK$277/$DK$5),"",$DK$277/$DK$5))</f>
        <v/>
      </c>
      <c r="DO277" s="38" t="str">
        <f>IF(ISBLANK('T1'!$C$273),"",'T1'!$E$273*IF('T1'!$S$15="Y",1,0)+'T2'!$E$273*IF('T2'!$S$15="Y",1,0)+'T3'!$E$273*IF('T3'!$S$15="Y",1,0)+TA!$AR$273*IF(TA!$L$15="Y",1,0))</f>
        <v/>
      </c>
      <c r="DP277" s="38" t="str">
        <f>IF(ISBLANK('T1'!$C$273),"",'T1'!$F$273*IF('T1'!$T$15="Y",1,0)+'T2'!$F$273*IF('T2'!$T$15="Y",1,0)+'T3'!$F$273*IF('T3'!$T$15="Y",1,0)+TA!$AS$273*IF(TA!$M$15="Y",1,0))</f>
        <v/>
      </c>
      <c r="DQ277" s="38" t="str">
        <f>IF(ISBLANK('T1'!$C$273),"",'T1'!$G$273*IF('T1'!$U$15="Y",1,0)+'T2'!$G$273*IF('T2'!$U$15="Y",1,0)+'T3'!$G$273*IF('T3'!$U$15="Y",1,0)+TA!$AT$273*IF(TA!$N$15="Y",1,0))</f>
        <v/>
      </c>
      <c r="DR277" s="38" t="str">
        <f>IF(ISBLANK('T1'!$C$273),"",'T1'!$H$273*IF('T1'!$V$15="Y",1,0)+'T2'!$H$273*IF('T2'!$V$15="Y",1,0)+'T3'!$H$273*IF('T3'!$V$15="Y",1,0))</f>
        <v/>
      </c>
      <c r="DS277" s="38" t="str">
        <f>IF(ISBLANK('T1'!$C$273),"",'T1'!$I$273*IF('T1'!$W$15="Y",1,0)+'T2'!$I$273*IF('T2'!$W$15="Y",1,0)+'T3'!$I$273*IF('T3'!$W$15="Y",1,0))</f>
        <v/>
      </c>
      <c r="DT277" s="38" t="str">
        <f>IF(ISBLANK('T1'!$C$273),"",'T1'!$J$273*IF('T1'!$X$15="Y",1,0)+'T2'!$J$273*IF('T2'!$X$15="Y",1,0)+'T3'!$J$273*IF('T3'!$X$15="Y",1,0))</f>
        <v/>
      </c>
      <c r="DU277" s="38" t="str">
        <f>IF(ISBLANK('T1'!$C$273),"",'T1'!$K$273*IF('T1'!$Y$15="Y",1,0)+'T2'!$K$273*IF('T2'!$Y$15="Y",1,0)+'T3'!$K$273*IF('T3'!$Y$15="Y",1,0))</f>
        <v/>
      </c>
      <c r="DV277" s="38" t="str">
        <f>IF(ISBLANK('T1'!$C$273),"",'T1'!$L$273*IF('T1'!$Z$15="Y",1,0)+'T2'!$L$273*IF('T2'!$Z$15="Y",1,0)+'T3'!$L$273*IF('T3'!$Z$15="Y",1,0))</f>
        <v/>
      </c>
      <c r="DW277" s="38" t="str">
        <f>IF(ISBLANK('T1'!$C$273),"",'T1'!$M$273*IF('T1'!$AA$15="Y",1,0)+'T2'!$M$273*IF('T2'!$AA$15="Y",1,0)+'T3'!$M$273*IF('T3'!$AA$15="Y",1,0))</f>
        <v/>
      </c>
      <c r="DX277" s="38" t="str">
        <f>IF(ISBLANK('T1'!$C$273),"",'T1'!$M$273*IF('T1'!$AB$15="Y",1,0)+'T2'!$M$273*IF('T2'!$AB$15="Y",1,0)+'T3'!$M$273*IF('T3'!$AB$15="Y",1,0))</f>
        <v/>
      </c>
      <c r="DY277" s="38" t="str">
        <f>IF(ISBLANK('T1'!$C$273),"",SUM($DO$277:$DX$277))</f>
        <v/>
      </c>
      <c r="DZ277" s="38" t="str">
        <f>IF(ISBLANK('T1'!$C$273),"",IF(ISERR($DY$277/$DY$5),"",$DY$277/$DY$5))</f>
        <v/>
      </c>
      <c r="EC277" s="38" t="str">
        <f>IF(ISBLANK('T1'!$C$273),"",'T1'!$E$273*IF('T1'!$S$16="Y",1,0)+'T2'!$E$273*IF('T2'!$S$16="Y",1,0)+'T3'!$E$273*IF('T3'!$S$16="Y",1,0)+TA!$AR$273*IF(TA!$L$16="Y",1,0))</f>
        <v/>
      </c>
      <c r="ED277" s="38" t="str">
        <f>IF(ISBLANK('T1'!$C$273),"",'T1'!$F$273*IF('T1'!$T$16="Y",1,0)+'T2'!$F$273*IF('T2'!$T$16="Y",1,0)+'T3'!$F$273*IF('T3'!$T$16="Y",1,0)+TA!$AS$273*IF(TA!$M$16="Y",1,0))</f>
        <v/>
      </c>
      <c r="EE277" s="38" t="str">
        <f>IF(ISBLANK('T1'!$C$273),"",'T1'!$G$273*IF('T1'!$U$16="Y",1,0)+'T2'!$G$273*IF('T2'!$U$16="Y",1,0)+'T3'!$G$273*IF('T3'!$U$16="Y",1,0)+TA!$AT$273*IF(TA!$N$16="Y",1,0))</f>
        <v/>
      </c>
      <c r="EF277" s="38" t="str">
        <f>IF(ISBLANK('T1'!$C$273),"",'T1'!$H$273*IF('T1'!$V$16="Y",1,0)+'T2'!$H$273*IF('T2'!$V$16="Y",1,0)+'T3'!$H$273*IF('T3'!$V$16="Y",1,0))</f>
        <v/>
      </c>
      <c r="EG277" s="38" t="str">
        <f>IF(ISBLANK('T1'!$C$273),"",'T1'!$I$273*IF('T1'!$W$16="Y",1,0)+'T2'!$I$273*IF('T2'!$W$16="Y",1,0)+'T3'!$I$273*IF('T3'!$W$16="Y",1,0))</f>
        <v/>
      </c>
      <c r="EH277" s="38" t="str">
        <f>IF(ISBLANK('T1'!$C$273),"",'T1'!$J$273*IF('T1'!$X$16="Y",1,0)+'T2'!$J$273*IF('T2'!$X$16="Y",1,0)+'T3'!$J$273*IF('T3'!$X$16="Y",1,0))</f>
        <v/>
      </c>
      <c r="EI277" s="38" t="str">
        <f>IF(ISBLANK('T1'!$C$273),"",'T1'!$K$273*IF('T1'!$Y$16="Y",1,0)+'T2'!$K$273*IF('T2'!$Y$16="Y",1,0)+'T3'!$K$273*IF('T3'!$Y$16="Y",1,0))</f>
        <v/>
      </c>
      <c r="EJ277" s="38" t="str">
        <f>IF(ISBLANK('T1'!$C$273),"",'T1'!$L$273*IF('T1'!$Z$16="Y",1,0)+'T2'!$L$273*IF('T2'!$Z$16="Y",1,0)+'T3'!$L$273*IF('T3'!$Z$16="Y",1,0))</f>
        <v/>
      </c>
      <c r="EK277" s="38" t="str">
        <f>IF(ISBLANK('T1'!$C$273),"",'T1'!$M$273*IF('T1'!$AA$16="Y",1,0)+'T2'!$M$273*IF('T2'!$AA$16="Y",1,0)+'T3'!$M$273*IF('T3'!$AA$16="Y",1,0))</f>
        <v/>
      </c>
      <c r="EL277" s="38" t="str">
        <f>IF(ISBLANK('T1'!$C$273),"",'T1'!$M$273*IF('T1'!$AB$16="Y",1,0)+'T2'!$M$273*IF('T2'!$AB$16="Y",1,0)+'T3'!$M$273*IF('T3'!$AB$16="Y",1,0))</f>
        <v/>
      </c>
      <c r="EM277" s="38" t="str">
        <f>IF(ISBLANK('T1'!$C$273),"",SUM($EC$277:$EL$277))</f>
        <v/>
      </c>
      <c r="EN277" s="38" t="str">
        <f>IF(ISBLANK('T1'!$C$273),"",IF(ISERR($EM$277/$EM$5),"",$EM$277/$EM$5))</f>
        <v/>
      </c>
      <c r="EQ277" s="38" t="str">
        <f>IF(ISBLANK('T1'!$C$273),"",'T1'!$E$273*IF('T1'!$S$17="Y",1,0)+'T2'!$E$273*IF('T2'!$S$17="Y",1,0)+'T3'!$E$273*IF('T3'!$S$17="Y",1,0)+TA!$AR$273*IF(TA!$L$17="Y",1,0))</f>
        <v/>
      </c>
      <c r="ER277" s="38" t="str">
        <f>IF(ISBLANK('T1'!$C$273),"",'T1'!$F$273*IF('T1'!$T$17="Y",1,0)+'T2'!$F$273*IF('T2'!$T$17="Y",1,0)+'T3'!$F$273*IF('T3'!$T$17="Y",1,0)+TA!$AS$273*IF(TA!$M$17="Y",1,0))</f>
        <v/>
      </c>
      <c r="ES277" s="38" t="str">
        <f>IF(ISBLANK('T1'!$C$273),"",'T1'!$G$273*IF('T1'!$U$17="Y",1,0)+'T2'!$G$273*IF('T2'!$U$17="Y",1,0)+'T3'!$G$273*IF('T3'!$U$17="Y",1,0)+TA!$AT$273*IF(TA!$N$17="Y",1,0))</f>
        <v/>
      </c>
      <c r="ET277" s="38" t="str">
        <f>IF(ISBLANK('T1'!$C$273),"",'T1'!$H$273*IF('T1'!$V$17="Y",1,0)+'T2'!$H$273*IF('T2'!$V$17="Y",1,0)+'T3'!$H$273*IF('T3'!$V$17="Y",1,0))</f>
        <v/>
      </c>
      <c r="EU277" s="38" t="str">
        <f>IF(ISBLANK('T1'!$C$273),"",'T1'!$I$273*IF('T1'!$W$17="Y",1,0)+'T2'!$I$273*IF('T2'!$W$17="Y",1,0)+'T3'!$I$273*IF('T3'!$W$17="Y",1,0))</f>
        <v/>
      </c>
      <c r="EV277" s="38" t="str">
        <f>IF(ISBLANK('T1'!$C$273),"",'T1'!$J$273*IF('T1'!$X$17="Y",1,0)+'T2'!$J$273*IF('T2'!$X$17="Y",1,0)+'T3'!$J$273*IF('T3'!$X$17="Y",1,0))</f>
        <v/>
      </c>
      <c r="EW277" s="38" t="str">
        <f>IF(ISBLANK('T1'!$C$273),"",'T1'!$K$273*IF('T1'!$Y$17="Y",1,0)+'T2'!$K$273*IF('T2'!$Y$17="Y",1,0)+'T3'!$K$273*IF('T3'!$Y$17="Y",1,0))</f>
        <v/>
      </c>
      <c r="EX277" s="38" t="str">
        <f>IF(ISBLANK('T1'!$C$273),"",'T1'!$L$273*IF('T1'!$Z$17="Y",1,0)+'T2'!$L$273*IF('T2'!$Z$17="Y",1,0)+'T3'!$L$273*IF('T3'!$Z$17="Y",1,0))</f>
        <v/>
      </c>
      <c r="EY277" s="38" t="str">
        <f>IF(ISBLANK('T1'!$C$273),"",'T1'!$M$273*IF('T1'!$AA$17="Y",1,0)+'T2'!$M$273*IF('T2'!$AA$17="Y",1,0)+'T3'!$M$273*IF('T3'!$AA$17="Y",1,0))</f>
        <v/>
      </c>
      <c r="EZ277" s="38" t="str">
        <f>IF(ISBLANK('T1'!$C$273),"",'T1'!$M$273*IF('T1'!$AB$17="Y",1,0)+'T2'!$M$273*IF('T2'!$AB$17="Y",1,0)+'T3'!$M$273*IF('T3'!$AB$17="Y",1,0))</f>
        <v/>
      </c>
      <c r="FA277" s="38" t="str">
        <f>IF(ISBLANK('T1'!$C$273),"",SUM($EQ$277:$EZ$277))</f>
        <v/>
      </c>
      <c r="FB277" s="38" t="str">
        <f>IF(ISBLANK('T1'!$C$273),"",IF(ISERR($FA$277/$FA$5),"",$FA$277/$FA$5))</f>
        <v/>
      </c>
    </row>
    <row r="278" spans="20:158">
      <c r="T278" s="38" t="str">
        <f>IF(ISBLANK('T1'!$C$274),"",'T1'!$E$274*IF('T1'!$S$8="Y",1,0)+'T2'!$E$274*IF('T2'!$S$8="Y",1,0)+'T3'!$E$274*IF('T3'!$S$8="Y",1,0)+TA!$AR$274*IF(TA!$L$8="Y",1,0))</f>
        <v/>
      </c>
      <c r="U278" s="38" t="str">
        <f>IF(ISBLANK('T1'!$C$274),"",'T1'!$F$274*IF('T1'!$T$8="Y",1,0)+'T2'!$F$274*IF('T2'!$T$8="Y",1,0)+'T3'!$F$274*IF('T3'!$T$8="Y",1,0)+TA!$AS$274*IF(TA!$M$8="Y",1,0))</f>
        <v/>
      </c>
      <c r="V278" s="38" t="str">
        <f>IF(ISBLANK('T1'!$C$274),"",'T1'!$G$274*IF('T1'!$U$8="Y",1,0)+'T2'!$G$274*IF('T2'!$U$8="Y",1,0)+'T3'!$G$274*IF('T3'!$U$8="Y",1,0)+TA!$AT$274*IF(TA!$N$8="Y",1,0))</f>
        <v/>
      </c>
      <c r="W278" s="38" t="str">
        <f>IF(ISBLANK('T1'!$C$274),"",'T1'!$H$274*IF('T1'!$V$8="Y",1,0)+'T2'!$H$274*IF('T2'!$V$8="Y",1,0)+'T3'!$H$274*IF('T3'!$V$8="Y",1,0))</f>
        <v/>
      </c>
      <c r="X278" s="38" t="str">
        <f>IF(ISBLANK('T1'!$C$274),"",'T1'!$I$274*IF('T1'!$W$8="Y",1,0)+'T2'!$I$274*IF('T2'!$W$8="Y",1,0)+'T3'!$I$274*IF('T3'!$W$8="Y",1,0))</f>
        <v/>
      </c>
      <c r="Y278" s="38" t="str">
        <f>IF(ISBLANK('T1'!$C$274),"",'T1'!$J$274*IF('T1'!$X$8="Y",1,0)+'T2'!$J$274*IF('T2'!$X$8="Y",1,0)+'T3'!$J$274*IF('T3'!$X$8="Y",1,0))</f>
        <v/>
      </c>
      <c r="Z278" s="38" t="str">
        <f>IF(ISBLANK('T1'!$C$274),"",'T1'!$K$274*IF('T1'!$Y$8="Y",1,0)+'T2'!$K$274*IF('T2'!$Y$8="Y",1,0)+'T3'!$K$274*IF('T3'!$Y$8="Y",1,0))</f>
        <v/>
      </c>
      <c r="AA278" s="38" t="str">
        <f>IF(ISBLANK('T1'!$C$274),"",'T1'!$L$274*IF('T1'!$Z$8="Y",1,0)+'T2'!$L$274*IF('T2'!$Z$8="Y",1,0)+'T3'!$L$274*IF('T3'!$Z$8="Y",1,0))</f>
        <v/>
      </c>
      <c r="AB278" s="38" t="str">
        <f>IF(ISBLANK('T1'!$C$274),"",'T1'!$M$274*IF('T1'!$AA$8="Y",1,0)+'T2'!$M$274*IF('T2'!$AA$8="Y",1,0)+'T3'!$M$274*IF('T3'!$AA$8="Y",1,0))</f>
        <v/>
      </c>
      <c r="AC278" s="38" t="str">
        <f>IF(ISBLANK('T1'!$C$274),"",'T1'!$M$274*IF('T1'!$AB$8="Y",1,0)+'T2'!$M$274*IF('T2'!$AB$8="Y",1,0)+'T3'!$M$274*IF('T3'!$AB$8="Y",1,0))</f>
        <v/>
      </c>
      <c r="AD278" s="38" t="str">
        <f>IF(ISBLANK('T1'!$C$274),"",SUM($T$278:$AC$278))</f>
        <v/>
      </c>
      <c r="AE278" s="38" t="str">
        <f>IF(ISBLANK('T1'!$C$274),"",IF(ISERR($AD$278/$AD$5),"",$AD$278/$AD$5))</f>
        <v/>
      </c>
      <c r="AI278" s="38" t="str">
        <f>IF(ISBLANK('T1'!$C$274),"",'T1'!$E$274*IF('T1'!$S$9="Y",1,0)+'T2'!$E$274*IF('T2'!$S$9="Y",1,0)+'T3'!$E$274*IF('T3'!$S$9="Y",1,0)+TA!$AR$274*IF(TA!$L$9="Y",1,0))</f>
        <v/>
      </c>
      <c r="AJ278" s="38" t="str">
        <f>IF(ISBLANK('T1'!$C$274),"",'T1'!$F$274*IF('T1'!$T$9="Y",1,0)+'T2'!$F$274*IF('T2'!$T$9="Y",1,0)+'T3'!$F$274*IF('T3'!$T$9="Y",1,0)+TA!$AS$274*IF(TA!$M$9="Y",1,0))</f>
        <v/>
      </c>
      <c r="AK278" s="38" t="str">
        <f>IF(ISBLANK('T1'!$C$274),"",'T1'!$G$274*IF('T1'!$U$9="Y",1,0)+'T2'!$G$274*IF('T2'!$U$9="Y",1,0)+'T3'!$G$274*IF('T3'!$U$9="Y",1,0)+TA!$AT$274*IF(TA!$N$9="Y",1,0))</f>
        <v/>
      </c>
      <c r="AL278" s="38" t="str">
        <f>IF(ISBLANK('T1'!$C$274),"",'T1'!$H$274*IF('T1'!$V$9="Y",1,0)+'T2'!$H$274*IF('T2'!$V$9="Y",1,0)+'T3'!$H$274*IF('T3'!$V$9="Y",1,0))</f>
        <v/>
      </c>
      <c r="AM278" s="38" t="str">
        <f>IF(ISBLANK('T1'!$C$274),"",'T1'!$I$274*IF('T1'!$W$9="Y",1,0)+'T2'!$I$274*IF('T2'!$W$9="Y",1,0)+'T3'!$I$274*IF('T3'!$W$9="Y",1,0))</f>
        <v/>
      </c>
      <c r="AN278" s="38" t="str">
        <f>IF(ISBLANK('T1'!$C$274),"",'T1'!$J$274*IF('T1'!$X$9="Y",1,0)+'T2'!$J$274*IF('T2'!$X$9="Y",1,0)+'T3'!$J$274*IF('T3'!$X$9="Y",1,0))</f>
        <v/>
      </c>
      <c r="AO278" s="38" t="str">
        <f>IF(ISBLANK('T1'!$C$274),"",'T1'!$K$274*IF('T1'!$Y$9="Y",1,0)+'T2'!$K$274*IF('T2'!$Y$9="Y",1,0)+'T3'!$K$274*IF('T3'!$Y$9="Y",1,0))</f>
        <v/>
      </c>
      <c r="AP278" s="38" t="str">
        <f>IF(ISBLANK('T1'!$C$274),"",'T1'!$L$274*IF('T1'!$Z$9="Y",1,0)+'T2'!$L$274*IF('T2'!$Z$9="Y",1,0)+'T3'!$L$274*IF('T3'!$Z$9="Y",1,0))</f>
        <v/>
      </c>
      <c r="AQ278" s="38" t="str">
        <f>IF(ISBLANK('T1'!$C$274),"",'T1'!$M$274*IF('T1'!$AA$9="Y",1,0)+'T2'!$M$274*IF('T2'!$AA$9="Y",1,0)+'T3'!$M$274*IF('T3'!$AA$9="Y",1,0))</f>
        <v/>
      </c>
      <c r="AR278" s="38" t="str">
        <f>IF(ISBLANK('T1'!$C$274),"",'T1'!$M$274*IF('T1'!$AB$9="Y",1,0)+'T2'!$M$274*IF('T2'!$AB$9="Y",1,0)+'T3'!$M$274*IF('T3'!$AB$9="Y",1,0))</f>
        <v/>
      </c>
      <c r="AS278" s="38" t="str">
        <f>IF(ISBLANK('T1'!$C$274),"",SUM($AI$278:$AR$278))</f>
        <v/>
      </c>
      <c r="AT278" s="38" t="str">
        <f>IF(ISBLANK('T1'!$C$274),"",IF(ISERR($AS$278/$AS$5),"",$AS$278/$AS$5))</f>
        <v/>
      </c>
      <c r="AW278" s="38" t="str">
        <f>IF(ISBLANK('T1'!$C$274),"",'T1'!$E$274*IF('T1'!$S$10="Y",1,0)+'T2'!$E$274*IF('T2'!$S$10="Y",1,0)+'T3'!$E$274*IF('T3'!$S$10="Y",1,0)+TA!$AR$274*IF(TA!$L$10="Y",1,0))</f>
        <v/>
      </c>
      <c r="AX278" s="38" t="str">
        <f>IF(ISBLANK('T1'!$C$274),"",'T1'!$F$274*IF('T1'!$T$10="Y",1,0)+'T2'!$F$274*IF('T2'!$T$10="Y",1,0)+'T3'!$F$274*IF('T3'!$T$10="Y",1,0)+TA!$AS$274*IF(TA!$M$10="Y",1,0))</f>
        <v/>
      </c>
      <c r="AY278" s="38" t="str">
        <f>IF(ISBLANK('T1'!$C$274),"",'T1'!$G$274*IF('T1'!$U$10="Y",1,0)+'T2'!$G$274*IF('T2'!$U$10="Y",1,0)+'T3'!$G$274*IF('T3'!$U$10="Y",1,0)+TA!$AT$274*IF(TA!$N$10="Y",1,0))</f>
        <v/>
      </c>
      <c r="AZ278" s="38" t="str">
        <f>IF(ISBLANK('T1'!$C$274),"",'T1'!$H$274*IF('T1'!$V$10="Y",1,0)+'T2'!$H$274*IF('T2'!$V$10="Y",1,0)+'T3'!$H$274*IF('T3'!$V$10="Y",1,0))</f>
        <v/>
      </c>
      <c r="BA278" s="38" t="str">
        <f>IF(ISBLANK('T1'!$C$274),"",'T1'!$I$274*IF('T1'!$W$10="Y",1,0)+'T2'!$I$274*IF('T2'!$W$10="Y",1,0)+'T3'!$I$274*IF('T3'!$W$10="Y",1,0))</f>
        <v/>
      </c>
      <c r="BB278" s="38" t="str">
        <f>IF(ISBLANK('T1'!$C$274),"",'T1'!$J$274*IF('T1'!$X$10="Y",1,0)+'T2'!$J$274*IF('T2'!$X$10="Y",1,0)+'T3'!$J$274*IF('T3'!$X$10="Y",1,0))</f>
        <v/>
      </c>
      <c r="BC278" s="38" t="str">
        <f>IF(ISBLANK('T1'!$C$274),"",'T1'!$K$274*IF('T1'!$Y$10="Y",1,0)+'T2'!$K$274*IF('T2'!$Y$10="Y",1,0)+'T3'!$K$274*IF('T3'!$Y$10="Y",1,0))</f>
        <v/>
      </c>
      <c r="BD278" s="38" t="str">
        <f>IF(ISBLANK('T1'!$C$274),"",'T1'!$L$274*IF('T1'!$Z$10="Y",1,0)+'T2'!$L$274*IF('T2'!$Z$10="Y",1,0)+'T3'!$L$274*IF('T3'!$Z$10="Y",1,0))</f>
        <v/>
      </c>
      <c r="BE278" s="38" t="str">
        <f>IF(ISBLANK('T1'!$C$274),"",'T1'!$M$274*IF('T1'!$AA$10="Y",1,0)+'T2'!$M$274*IF('T2'!$AA$10="Y",1,0)+'T3'!$M$274*IF('T3'!$AA$10="Y",1,0))</f>
        <v/>
      </c>
      <c r="BF278" s="38" t="str">
        <f>IF(ISBLANK('T1'!$C$274),"",'T1'!$M$274*IF('T1'!$AB$10="Y",1,0)+'T2'!$M$274*IF('T2'!$AB$10="Y",1,0)+'T3'!$M$274*IF('T3'!$AB$10="Y",1,0))</f>
        <v/>
      </c>
      <c r="BG278" s="38" t="str">
        <f>IF(ISBLANK('T1'!$C$274),"",SUM($AW$278:$BF$278))</f>
        <v/>
      </c>
      <c r="BH278" s="38" t="str">
        <f>IF(ISBLANK('T1'!$C$274),"",IF(ISERR($BG$278/$BG$5),"",$BG$278/$BG$5))</f>
        <v/>
      </c>
      <c r="BK278" s="38" t="str">
        <f>IF(ISBLANK('T1'!$C$274),"",'T1'!$E$274*IF('T1'!$S$11="Y",1,0)+'T2'!$E$274*IF('T2'!$S$11="Y",1,0)+'T3'!$E$274*IF('T3'!$S$11="Y",1,0)+TA!$AR$274*IF(TA!$L$11="Y",1,0))</f>
        <v/>
      </c>
      <c r="BL278" s="38" t="str">
        <f>IF(ISBLANK('T1'!$C$274),"",'T1'!$F$274*IF('T1'!$T$11="Y",1,0)+'T2'!$F$274*IF('T2'!$T$11="Y",1,0)+'T3'!$F$274*IF('T3'!$T$11="Y",1,0)+TA!$AS$274*IF(TA!$M$11="Y",1,0))</f>
        <v/>
      </c>
      <c r="BM278" s="38" t="str">
        <f>IF(ISBLANK('T1'!$C$274),"",'T1'!$G$274*IF('T1'!$U$11="Y",1,0)+'T2'!$G$274*IF('T2'!$U$11="Y",1,0)+'T3'!$G$274*IF('T3'!$U$11="Y",1,0)+TA!$AT$274*IF(TA!$N$11="Y",1,0))</f>
        <v/>
      </c>
      <c r="BN278" s="38" t="str">
        <f>IF(ISBLANK('T1'!$C$274),"",'T1'!$H$274*IF('T1'!$V$11="Y",1,0)+'T2'!$H$274*IF('T2'!$V$11="Y",1,0)+'T3'!$H$274*IF('T3'!$V$11="Y",1,0))</f>
        <v/>
      </c>
      <c r="BO278" s="38" t="str">
        <f>IF(ISBLANK('T1'!$C$274),"",'T1'!$I$274*IF('T1'!$W$11="Y",1,0)+'T2'!$I$274*IF('T2'!$W$11="Y",1,0)+'T3'!$I$274*IF('T3'!$W$11="Y",1,0))</f>
        <v/>
      </c>
      <c r="BP278" s="38" t="str">
        <f>IF(ISBLANK('T1'!$C$274),"",'T1'!$J$274*IF('T1'!$X$11="Y",1,0)+'T2'!$J$274*IF('T2'!$X$11="Y",1,0)+'T3'!$J$274*IF('T3'!$X$11="Y",1,0))</f>
        <v/>
      </c>
      <c r="BQ278" s="38" t="str">
        <f>IF(ISBLANK('T1'!$C$274),"",'T1'!$K$274*IF('T1'!$Y$11="Y",1,0)+'T2'!$K$274*IF('T2'!$Y$11="Y",1,0)+'T3'!$K$274*IF('T3'!$Y$11="Y",1,0))</f>
        <v/>
      </c>
      <c r="BR278" s="38" t="str">
        <f>IF(ISBLANK('T1'!$C$274),"",'T1'!$L$274*IF('T1'!$Z$11="Y",1,0)+'T2'!$L$274*IF('T2'!$Z$11="Y",1,0)+'T3'!$L$274*IF('T3'!$Z$11="Y",1,0))</f>
        <v/>
      </c>
      <c r="BS278" s="38" t="str">
        <f>IF(ISBLANK('T1'!$C$274),"",'T1'!$M$274*IF('T1'!$AA$11="Y",1,0)+'T2'!$M$274*IF('T2'!$AA$11="Y",1,0)+'T3'!$M$274*IF('T3'!$AA$11="Y",1,0))</f>
        <v/>
      </c>
      <c r="BT278" s="38" t="str">
        <f>IF(ISBLANK('T1'!$C$274),"",'T1'!$M$274*IF('T1'!$AB$11="Y",1,0)+'T2'!$M$274*IF('T2'!$AB$11="Y",1,0)+'T3'!$M$274*IF('T3'!$AB$11="Y",1,0))</f>
        <v/>
      </c>
      <c r="BU278" s="38" t="str">
        <f>IF(ISBLANK('T1'!$C$274),"",SUM($BK$278:$BT$278))</f>
        <v/>
      </c>
      <c r="BV278" s="38" t="str">
        <f>IF(ISBLANK('T1'!$C$274),"",IF(ISERR($BU$278/$BU$5),"",$BU$278/$BU$5))</f>
        <v/>
      </c>
      <c r="BY278" s="38" t="str">
        <f>IF(ISBLANK('T1'!$C$274),"",'T1'!$E$274*IF('T1'!$S$12="Y",1,0)+'T2'!$E$274*IF('T2'!$S$12="Y",1,0)+'T3'!$E$274*IF('T3'!$S$12="Y",1,0)+TA!$AR$274*IF(TA!$L$12="Y",1,0))</f>
        <v/>
      </c>
      <c r="BZ278" s="38" t="str">
        <f>IF(ISBLANK('T1'!$C$274),"",'T1'!$F$274*IF('T1'!$T$12="Y",1,0)+'T2'!$F$274*IF('T2'!$T$12="Y",1,0)+'T3'!$F$274*IF('T3'!$T$12="Y",1,0)+TA!$AS$274*IF(TA!$M$12="Y",1,0))</f>
        <v/>
      </c>
      <c r="CA278" s="38" t="str">
        <f>IF(ISBLANK('T1'!$C$274),"",'T1'!$G$274*IF('T1'!$U$12="Y",1,0)+'T2'!$G$274*IF('T2'!$U$12="Y",1,0)+'T3'!$G$274*IF('T3'!$U$12="Y",1,0)+TA!$AT$274*IF(TA!$N$12="Y",1,0))</f>
        <v/>
      </c>
      <c r="CB278" s="38" t="str">
        <f>IF(ISBLANK('T1'!$C$274),"",'T1'!$H$274*IF('T1'!$V$12="Y",1,0)+'T2'!$H$274*IF('T2'!$V$12="Y",1,0)+'T3'!$H$274*IF('T3'!$V$12="Y",1,0))</f>
        <v/>
      </c>
      <c r="CC278" s="38" t="str">
        <f>IF(ISBLANK('T1'!$C$274),"",'T1'!$I$274*IF('T1'!$W$12="Y",1,0)+'T2'!$I$274*IF('T2'!$W$12="Y",1,0)+'T3'!$I$274*IF('T3'!$W$12="Y",1,0))</f>
        <v/>
      </c>
      <c r="CD278" s="38" t="str">
        <f>IF(ISBLANK('T1'!$C$274),"",'T1'!$J$274*IF('T1'!$X$12="Y",1,0)+'T2'!$J$274*IF('T2'!$X$12="Y",1,0)+'T3'!$J$274*IF('T3'!$X$12="Y",1,0))</f>
        <v/>
      </c>
      <c r="CE278" s="38" t="str">
        <f>IF(ISBLANK('T1'!$C$274),"",'T1'!$K$274*IF('T1'!$Y$12="Y",1,0)+'T2'!$K$274*IF('T2'!$Y$12="Y",1,0)+'T3'!$K$274*IF('T3'!$Y$12="Y",1,0))</f>
        <v/>
      </c>
      <c r="CF278" s="38" t="str">
        <f>IF(ISBLANK('T1'!$C$274),"",'T1'!$L$274*IF('T1'!$Z$12="Y",1,0)+'T2'!$L$274*IF('T2'!$Z$12="Y",1,0)+'T3'!$L$274*IF('T3'!$Z$12="Y",1,0))</f>
        <v/>
      </c>
      <c r="CG278" s="38" t="str">
        <f>IF(ISBLANK('T1'!$C$274),"",'T1'!$M$274*IF('T1'!$AA$12="Y",1,0)+'T2'!$M$274*IF('T2'!$AA$12="Y",1,0)+'T3'!$M$274*IF('T3'!$AA$12="Y",1,0))</f>
        <v/>
      </c>
      <c r="CH278" s="38" t="str">
        <f>IF(ISBLANK('T1'!$C$274),"",'T1'!$M$274*IF('T1'!$AB$12="Y",1,0)+'T2'!$M$274*IF('T2'!$AB$12="Y",1,0)+'T3'!$M$274*IF('T3'!$AB$12="Y",1,0))</f>
        <v/>
      </c>
      <c r="CI278" s="38" t="str">
        <f>IF(ISBLANK('T1'!$C$274),"",SUM($BY$278:$CH$278))</f>
        <v/>
      </c>
      <c r="CJ278" s="38" t="str">
        <f>IF(ISBLANK('T1'!$C$274),"",IF(ISERR($CI$278/$CI$5),"",$CI$278/$CI$5))</f>
        <v/>
      </c>
      <c r="CM278" s="38" t="str">
        <f>IF(ISBLANK('T1'!$C$274),"",'T1'!$E$274*IF('T1'!$S$13="Y",1,0)+'T2'!$E$274*IF('T2'!$S$13="Y",1,0)+'T3'!$E$274*IF('T3'!$S$13="Y",1,0)+TA!$AR$274*IF(TA!$L$13="Y",1,0))</f>
        <v/>
      </c>
      <c r="CN278" s="38" t="str">
        <f>IF(ISBLANK('T1'!$C$274),"",'T1'!$F$274*IF('T1'!$T$13="Y",1,0)+'T2'!$F$274*IF('T2'!$T$13="Y",1,0)+'T3'!$F$274*IF('T3'!$T$13="Y",1,0)+TA!$AS$274*IF(TA!$M$13="Y",1,0))</f>
        <v/>
      </c>
      <c r="CO278" s="38" t="str">
        <f>IF(ISBLANK('T1'!$C$274),"",'T1'!$G$274*IF('T1'!$U$13="Y",1,0)+'T2'!$G$274*IF('T2'!$U$13="Y",1,0)+'T3'!$G$274*IF('T3'!$U$13="Y",1,0)+TA!$AT$274*IF(TA!$N$13="Y",1,0))</f>
        <v/>
      </c>
      <c r="CP278" s="38" t="str">
        <f>IF(ISBLANK('T1'!$C$274),"",'T1'!$H$274*IF('T1'!$V$13="Y",1,0)+'T2'!$H$274*IF('T2'!$V$13="Y",1,0)+'T3'!$H$274*IF('T3'!$V$13="Y",1,0))</f>
        <v/>
      </c>
      <c r="CQ278" s="38" t="str">
        <f>IF(ISBLANK('T1'!$C$274),"",'T1'!$I$274*IF('T1'!$W$13="Y",1,0)+'T2'!$I$274*IF('T2'!$W$13="Y",1,0)+'T3'!$I$274*IF('T3'!$W$13="Y",1,0))</f>
        <v/>
      </c>
      <c r="CR278" s="38" t="str">
        <f>IF(ISBLANK('T1'!$C$274),"",'T1'!$J$274*IF('T1'!$X$13="Y",1,0)+'T2'!$J$274*IF('T2'!$X$13="Y",1,0)+'T3'!$J$274*IF('T3'!$X$13="Y",1,0))</f>
        <v/>
      </c>
      <c r="CS278" s="38" t="str">
        <f>IF(ISBLANK('T1'!$C$274),"",'T1'!$K$274*IF('T1'!$Y$13="Y",1,0)+'T2'!$K$274*IF('T2'!$Y$13="Y",1,0)+'T3'!$K$274*IF('T3'!$Y$13="Y",1,0))</f>
        <v/>
      </c>
      <c r="CT278" s="38" t="str">
        <f>IF(ISBLANK('T1'!$C$274),"",'T1'!$L$274*IF('T1'!$Z$13="Y",1,0)+'T2'!$L$274*IF('T2'!$Z$13="Y",1,0)+'T3'!$L$274*IF('T3'!$Z$13="Y",1,0))</f>
        <v/>
      </c>
      <c r="CU278" s="38" t="str">
        <f>IF(ISBLANK('T1'!$C$274),"",'T1'!$M$274*IF('T1'!$AA$13="Y",1,0)+'T2'!$M$274*IF('T2'!$AA$13="Y",1,0)+'T3'!$M$274*IF('T3'!$AA$13="Y",1,0))</f>
        <v/>
      </c>
      <c r="CV278" s="38" t="str">
        <f>IF(ISBLANK('T1'!$C$274),"",'T1'!$M$274*IF('T1'!$AB$13="Y",1,0)+'T2'!$M$274*IF('T2'!$AB$13="Y",1,0)+'T3'!$M$274*IF('T3'!$AB$13="Y",1,0))</f>
        <v/>
      </c>
      <c r="CW278" s="38" t="str">
        <f>IF(ISBLANK('T1'!$C$274),"",SUM($CM$278:$CV$278))</f>
        <v/>
      </c>
      <c r="CX278" s="38" t="str">
        <f>IF(ISBLANK('T1'!$C$274),"",IF(ISERR($CW$278/$CW$5),"",$CW$278/$CW$5))</f>
        <v/>
      </c>
      <c r="DA278" s="38" t="str">
        <f>IF(ISBLANK('T1'!$C$274),"",'T1'!$E$274*IF('T1'!$S$14="Y",1,0)+'T2'!$E$274*IF('T2'!$S$14="Y",1,0)+'T3'!$E$274*IF('T3'!$S$14="Y",1,0)+TA!$AR$274*IF(TA!$L$14="Y",1,0))</f>
        <v/>
      </c>
      <c r="DB278" s="38" t="str">
        <f>IF(ISBLANK('T1'!$C$274),"",'T1'!$F$274*IF('T1'!$T$14="Y",1,0)+'T2'!$F$274*IF('T2'!$T$14="Y",1,0)+'T3'!$F$274*IF('T3'!$T$14="Y",1,0)+TA!$AS$274*IF(TA!$M$14="Y",1,0))</f>
        <v/>
      </c>
      <c r="DC278" s="38" t="str">
        <f>IF(ISBLANK('T1'!$C$274),"",'T1'!$G$274*IF('T1'!$U$14="Y",1,0)+'T2'!$G$274*IF('T2'!$U$14="Y",1,0)+'T3'!$G$274*IF('T3'!$U$14="Y",1,0)+TA!$AT$274*IF(TA!$N$14="Y",1,0))</f>
        <v/>
      </c>
      <c r="DD278" s="38" t="str">
        <f>IF(ISBLANK('T1'!$C$274),"",'T1'!$H$274*IF('T1'!$V$14="Y",1,0)+'T2'!$H$274*IF('T2'!$V$14="Y",1,0)+'T3'!$H$274*IF('T3'!$V$14="Y",1,0))</f>
        <v/>
      </c>
      <c r="DE278" s="38" t="str">
        <f>IF(ISBLANK('T1'!$C$274),"",'T1'!$I$274*IF('T1'!$W$14="Y",1,0)+'T2'!$I$274*IF('T2'!$W$14="Y",1,0)+'T3'!$I$274*IF('T3'!$W$14="Y",1,0))</f>
        <v/>
      </c>
      <c r="DF278" s="38" t="str">
        <f>IF(ISBLANK('T1'!$C$274),"",'T1'!$J$274*IF('T1'!$X$14="Y",1,0)+'T2'!$J$274*IF('T2'!$X$14="Y",1,0)+'T3'!$J$274*IF('T3'!$X$14="Y",1,0))</f>
        <v/>
      </c>
      <c r="DG278" s="38" t="str">
        <f>IF(ISBLANK('T1'!$C$274),"",'T1'!$K$274*IF('T1'!$Y$14="Y",1,0)+'T2'!$K$274*IF('T2'!$Y$14="Y",1,0)+'T3'!$K$274*IF('T3'!$Y$14="Y",1,0))</f>
        <v/>
      </c>
      <c r="DH278" s="38" t="str">
        <f>IF(ISBLANK('T1'!$C$274),"",'T1'!$L$274*IF('T1'!$Z$14="Y",1,0)+'T2'!$L$274*IF('T2'!$Z$14="Y",1,0)+'T3'!$L$274*IF('T3'!$Z$14="Y",1,0))</f>
        <v/>
      </c>
      <c r="DI278" s="38" t="str">
        <f>IF(ISBLANK('T1'!$C$274),"",'T1'!$M$274*IF('T1'!$AA$14="Y",1,0)+'T2'!$M$274*IF('T2'!$AA$14="Y",1,0)+'T3'!$M$274*IF('T3'!$AA$14="Y",1,0))</f>
        <v/>
      </c>
      <c r="DJ278" s="38" t="str">
        <f>IF(ISBLANK('T1'!$C$274),"",'T1'!$M$274*IF('T1'!$AB$14="Y",1,0)+'T2'!$M$274*IF('T2'!$AB$14="Y",1,0)+'T3'!$M$274*IF('T3'!$AB$14="Y",1,0))</f>
        <v/>
      </c>
      <c r="DK278" s="38" t="str">
        <f>IF(ISBLANK('T1'!$C$274),"",SUM($DA$278:$DJ$278))</f>
        <v/>
      </c>
      <c r="DL278" s="38" t="str">
        <f>IF(ISBLANK('T1'!$C$274),"",IF(ISERR($DK$278/$DK$5),"",$DK$278/$DK$5))</f>
        <v/>
      </c>
      <c r="DO278" s="38" t="str">
        <f>IF(ISBLANK('T1'!$C$274),"",'T1'!$E$274*IF('T1'!$S$15="Y",1,0)+'T2'!$E$274*IF('T2'!$S$15="Y",1,0)+'T3'!$E$274*IF('T3'!$S$15="Y",1,0)+TA!$AR$274*IF(TA!$L$15="Y",1,0))</f>
        <v/>
      </c>
      <c r="DP278" s="38" t="str">
        <f>IF(ISBLANK('T1'!$C$274),"",'T1'!$F$274*IF('T1'!$T$15="Y",1,0)+'T2'!$F$274*IF('T2'!$T$15="Y",1,0)+'T3'!$F$274*IF('T3'!$T$15="Y",1,0)+TA!$AS$274*IF(TA!$M$15="Y",1,0))</f>
        <v/>
      </c>
      <c r="DQ278" s="38" t="str">
        <f>IF(ISBLANK('T1'!$C$274),"",'T1'!$G$274*IF('T1'!$U$15="Y",1,0)+'T2'!$G$274*IF('T2'!$U$15="Y",1,0)+'T3'!$G$274*IF('T3'!$U$15="Y",1,0)+TA!$AT$274*IF(TA!$N$15="Y",1,0))</f>
        <v/>
      </c>
      <c r="DR278" s="38" t="str">
        <f>IF(ISBLANK('T1'!$C$274),"",'T1'!$H$274*IF('T1'!$V$15="Y",1,0)+'T2'!$H$274*IF('T2'!$V$15="Y",1,0)+'T3'!$H$274*IF('T3'!$V$15="Y",1,0))</f>
        <v/>
      </c>
      <c r="DS278" s="38" t="str">
        <f>IF(ISBLANK('T1'!$C$274),"",'T1'!$I$274*IF('T1'!$W$15="Y",1,0)+'T2'!$I$274*IF('T2'!$W$15="Y",1,0)+'T3'!$I$274*IF('T3'!$W$15="Y",1,0))</f>
        <v/>
      </c>
      <c r="DT278" s="38" t="str">
        <f>IF(ISBLANK('T1'!$C$274),"",'T1'!$J$274*IF('T1'!$X$15="Y",1,0)+'T2'!$J$274*IF('T2'!$X$15="Y",1,0)+'T3'!$J$274*IF('T3'!$X$15="Y",1,0))</f>
        <v/>
      </c>
      <c r="DU278" s="38" t="str">
        <f>IF(ISBLANK('T1'!$C$274),"",'T1'!$K$274*IF('T1'!$Y$15="Y",1,0)+'T2'!$K$274*IF('T2'!$Y$15="Y",1,0)+'T3'!$K$274*IF('T3'!$Y$15="Y",1,0))</f>
        <v/>
      </c>
      <c r="DV278" s="38" t="str">
        <f>IF(ISBLANK('T1'!$C$274),"",'T1'!$L$274*IF('T1'!$Z$15="Y",1,0)+'T2'!$L$274*IF('T2'!$Z$15="Y",1,0)+'T3'!$L$274*IF('T3'!$Z$15="Y",1,0))</f>
        <v/>
      </c>
      <c r="DW278" s="38" t="str">
        <f>IF(ISBLANK('T1'!$C$274),"",'T1'!$M$274*IF('T1'!$AA$15="Y",1,0)+'T2'!$M$274*IF('T2'!$AA$15="Y",1,0)+'T3'!$M$274*IF('T3'!$AA$15="Y",1,0))</f>
        <v/>
      </c>
      <c r="DX278" s="38" t="str">
        <f>IF(ISBLANK('T1'!$C$274),"",'T1'!$M$274*IF('T1'!$AB$15="Y",1,0)+'T2'!$M$274*IF('T2'!$AB$15="Y",1,0)+'T3'!$M$274*IF('T3'!$AB$15="Y",1,0))</f>
        <v/>
      </c>
      <c r="DY278" s="38" t="str">
        <f>IF(ISBLANK('T1'!$C$274),"",SUM($DO$278:$DX$278))</f>
        <v/>
      </c>
      <c r="DZ278" s="38" t="str">
        <f>IF(ISBLANK('T1'!$C$274),"",IF(ISERR($DY$278/$DY$5),"",$DY$278/$DY$5))</f>
        <v/>
      </c>
      <c r="EC278" s="38" t="str">
        <f>IF(ISBLANK('T1'!$C$274),"",'T1'!$E$274*IF('T1'!$S$16="Y",1,0)+'T2'!$E$274*IF('T2'!$S$16="Y",1,0)+'T3'!$E$274*IF('T3'!$S$16="Y",1,0)+TA!$AR$274*IF(TA!$L$16="Y",1,0))</f>
        <v/>
      </c>
      <c r="ED278" s="38" t="str">
        <f>IF(ISBLANK('T1'!$C$274),"",'T1'!$F$274*IF('T1'!$T$16="Y",1,0)+'T2'!$F$274*IF('T2'!$T$16="Y",1,0)+'T3'!$F$274*IF('T3'!$T$16="Y",1,0)+TA!$AS$274*IF(TA!$M$16="Y",1,0))</f>
        <v/>
      </c>
      <c r="EE278" s="38" t="str">
        <f>IF(ISBLANK('T1'!$C$274),"",'T1'!$G$274*IF('T1'!$U$16="Y",1,0)+'T2'!$G$274*IF('T2'!$U$16="Y",1,0)+'T3'!$G$274*IF('T3'!$U$16="Y",1,0)+TA!$AT$274*IF(TA!$N$16="Y",1,0))</f>
        <v/>
      </c>
      <c r="EF278" s="38" t="str">
        <f>IF(ISBLANK('T1'!$C$274),"",'T1'!$H$274*IF('T1'!$V$16="Y",1,0)+'T2'!$H$274*IF('T2'!$V$16="Y",1,0)+'T3'!$H$274*IF('T3'!$V$16="Y",1,0))</f>
        <v/>
      </c>
      <c r="EG278" s="38" t="str">
        <f>IF(ISBLANK('T1'!$C$274),"",'T1'!$I$274*IF('T1'!$W$16="Y",1,0)+'T2'!$I$274*IF('T2'!$W$16="Y",1,0)+'T3'!$I$274*IF('T3'!$W$16="Y",1,0))</f>
        <v/>
      </c>
      <c r="EH278" s="38" t="str">
        <f>IF(ISBLANK('T1'!$C$274),"",'T1'!$J$274*IF('T1'!$X$16="Y",1,0)+'T2'!$J$274*IF('T2'!$X$16="Y",1,0)+'T3'!$J$274*IF('T3'!$X$16="Y",1,0))</f>
        <v/>
      </c>
      <c r="EI278" s="38" t="str">
        <f>IF(ISBLANK('T1'!$C$274),"",'T1'!$K$274*IF('T1'!$Y$16="Y",1,0)+'T2'!$K$274*IF('T2'!$Y$16="Y",1,0)+'T3'!$K$274*IF('T3'!$Y$16="Y",1,0))</f>
        <v/>
      </c>
      <c r="EJ278" s="38" t="str">
        <f>IF(ISBLANK('T1'!$C$274),"",'T1'!$L$274*IF('T1'!$Z$16="Y",1,0)+'T2'!$L$274*IF('T2'!$Z$16="Y",1,0)+'T3'!$L$274*IF('T3'!$Z$16="Y",1,0))</f>
        <v/>
      </c>
      <c r="EK278" s="38" t="str">
        <f>IF(ISBLANK('T1'!$C$274),"",'T1'!$M$274*IF('T1'!$AA$16="Y",1,0)+'T2'!$M$274*IF('T2'!$AA$16="Y",1,0)+'T3'!$M$274*IF('T3'!$AA$16="Y",1,0))</f>
        <v/>
      </c>
      <c r="EL278" s="38" t="str">
        <f>IF(ISBLANK('T1'!$C$274),"",'T1'!$M$274*IF('T1'!$AB$16="Y",1,0)+'T2'!$M$274*IF('T2'!$AB$16="Y",1,0)+'T3'!$M$274*IF('T3'!$AB$16="Y",1,0))</f>
        <v/>
      </c>
      <c r="EM278" s="38" t="str">
        <f>IF(ISBLANK('T1'!$C$274),"",SUM($EC$278:$EL$278))</f>
        <v/>
      </c>
      <c r="EN278" s="38" t="str">
        <f>IF(ISBLANK('T1'!$C$274),"",IF(ISERR($EM$278/$EM$5),"",$EM$278/$EM$5))</f>
        <v/>
      </c>
      <c r="EQ278" s="38" t="str">
        <f>IF(ISBLANK('T1'!$C$274),"",'T1'!$E$274*IF('T1'!$S$17="Y",1,0)+'T2'!$E$274*IF('T2'!$S$17="Y",1,0)+'T3'!$E$274*IF('T3'!$S$17="Y",1,0)+TA!$AR$274*IF(TA!$L$17="Y",1,0))</f>
        <v/>
      </c>
      <c r="ER278" s="38" t="str">
        <f>IF(ISBLANK('T1'!$C$274),"",'T1'!$F$274*IF('T1'!$T$17="Y",1,0)+'T2'!$F$274*IF('T2'!$T$17="Y",1,0)+'T3'!$F$274*IF('T3'!$T$17="Y",1,0)+TA!$AS$274*IF(TA!$M$17="Y",1,0))</f>
        <v/>
      </c>
      <c r="ES278" s="38" t="str">
        <f>IF(ISBLANK('T1'!$C$274),"",'T1'!$G$274*IF('T1'!$U$17="Y",1,0)+'T2'!$G$274*IF('T2'!$U$17="Y",1,0)+'T3'!$G$274*IF('T3'!$U$17="Y",1,0)+TA!$AT$274*IF(TA!$N$17="Y",1,0))</f>
        <v/>
      </c>
      <c r="ET278" s="38" t="str">
        <f>IF(ISBLANK('T1'!$C$274),"",'T1'!$H$274*IF('T1'!$V$17="Y",1,0)+'T2'!$H$274*IF('T2'!$V$17="Y",1,0)+'T3'!$H$274*IF('T3'!$V$17="Y",1,0))</f>
        <v/>
      </c>
      <c r="EU278" s="38" t="str">
        <f>IF(ISBLANK('T1'!$C$274),"",'T1'!$I$274*IF('T1'!$W$17="Y",1,0)+'T2'!$I$274*IF('T2'!$W$17="Y",1,0)+'T3'!$I$274*IF('T3'!$W$17="Y",1,0))</f>
        <v/>
      </c>
      <c r="EV278" s="38" t="str">
        <f>IF(ISBLANK('T1'!$C$274),"",'T1'!$J$274*IF('T1'!$X$17="Y",1,0)+'T2'!$J$274*IF('T2'!$X$17="Y",1,0)+'T3'!$J$274*IF('T3'!$X$17="Y",1,0))</f>
        <v/>
      </c>
      <c r="EW278" s="38" t="str">
        <f>IF(ISBLANK('T1'!$C$274),"",'T1'!$K$274*IF('T1'!$Y$17="Y",1,0)+'T2'!$K$274*IF('T2'!$Y$17="Y",1,0)+'T3'!$K$274*IF('T3'!$Y$17="Y",1,0))</f>
        <v/>
      </c>
      <c r="EX278" s="38" t="str">
        <f>IF(ISBLANK('T1'!$C$274),"",'T1'!$L$274*IF('T1'!$Z$17="Y",1,0)+'T2'!$L$274*IF('T2'!$Z$17="Y",1,0)+'T3'!$L$274*IF('T3'!$Z$17="Y",1,0))</f>
        <v/>
      </c>
      <c r="EY278" s="38" t="str">
        <f>IF(ISBLANK('T1'!$C$274),"",'T1'!$M$274*IF('T1'!$AA$17="Y",1,0)+'T2'!$M$274*IF('T2'!$AA$17="Y",1,0)+'T3'!$M$274*IF('T3'!$AA$17="Y",1,0))</f>
        <v/>
      </c>
      <c r="EZ278" s="38" t="str">
        <f>IF(ISBLANK('T1'!$C$274),"",'T1'!$M$274*IF('T1'!$AB$17="Y",1,0)+'T2'!$M$274*IF('T2'!$AB$17="Y",1,0)+'T3'!$M$274*IF('T3'!$AB$17="Y",1,0))</f>
        <v/>
      </c>
      <c r="FA278" s="38" t="str">
        <f>IF(ISBLANK('T1'!$C$274),"",SUM($EQ$278:$EZ$278))</f>
        <v/>
      </c>
      <c r="FB278" s="38" t="str">
        <f>IF(ISBLANK('T1'!$C$274),"",IF(ISERR($FA$278/$FA$5),"",$FA$278/$FA$5))</f>
        <v/>
      </c>
    </row>
    <row r="279" spans="20:158">
      <c r="T279" s="38" t="str">
        <f>IF(ISBLANK('T1'!$C$275),"",'T1'!$E$275*IF('T1'!$S$8="Y",1,0)+'T2'!$E$275*IF('T2'!$S$8="Y",1,0)+'T3'!$E$275*IF('T3'!$S$8="Y",1,0)+TA!$AR$275*IF(TA!$L$8="Y",1,0))</f>
        <v/>
      </c>
      <c r="U279" s="38" t="str">
        <f>IF(ISBLANK('T1'!$C$275),"",'T1'!$F$275*IF('T1'!$T$8="Y",1,0)+'T2'!$F$275*IF('T2'!$T$8="Y",1,0)+'T3'!$F$275*IF('T3'!$T$8="Y",1,0)+TA!$AS$275*IF(TA!$M$8="Y",1,0))</f>
        <v/>
      </c>
      <c r="V279" s="38" t="str">
        <f>IF(ISBLANK('T1'!$C$275),"",'T1'!$G$275*IF('T1'!$U$8="Y",1,0)+'T2'!$G$275*IF('T2'!$U$8="Y",1,0)+'T3'!$G$275*IF('T3'!$U$8="Y",1,0)+TA!$AT$275*IF(TA!$N$8="Y",1,0))</f>
        <v/>
      </c>
      <c r="W279" s="38" t="str">
        <f>IF(ISBLANK('T1'!$C$275),"",'T1'!$H$275*IF('T1'!$V$8="Y",1,0)+'T2'!$H$275*IF('T2'!$V$8="Y",1,0)+'T3'!$H$275*IF('T3'!$V$8="Y",1,0))</f>
        <v/>
      </c>
      <c r="X279" s="38" t="str">
        <f>IF(ISBLANK('T1'!$C$275),"",'T1'!$I$275*IF('T1'!$W$8="Y",1,0)+'T2'!$I$275*IF('T2'!$W$8="Y",1,0)+'T3'!$I$275*IF('T3'!$W$8="Y",1,0))</f>
        <v/>
      </c>
      <c r="Y279" s="38" t="str">
        <f>IF(ISBLANK('T1'!$C$275),"",'T1'!$J$275*IF('T1'!$X$8="Y",1,0)+'T2'!$J$275*IF('T2'!$X$8="Y",1,0)+'T3'!$J$275*IF('T3'!$X$8="Y",1,0))</f>
        <v/>
      </c>
      <c r="Z279" s="38" t="str">
        <f>IF(ISBLANK('T1'!$C$275),"",'T1'!$K$275*IF('T1'!$Y$8="Y",1,0)+'T2'!$K$275*IF('T2'!$Y$8="Y",1,0)+'T3'!$K$275*IF('T3'!$Y$8="Y",1,0))</f>
        <v/>
      </c>
      <c r="AA279" s="38" t="str">
        <f>IF(ISBLANK('T1'!$C$275),"",'T1'!$L$275*IF('T1'!$Z$8="Y",1,0)+'T2'!$L$275*IF('T2'!$Z$8="Y",1,0)+'T3'!$L$275*IF('T3'!$Z$8="Y",1,0))</f>
        <v/>
      </c>
      <c r="AB279" s="38" t="str">
        <f>IF(ISBLANK('T1'!$C$275),"",'T1'!$M$275*IF('T1'!$AA$8="Y",1,0)+'T2'!$M$275*IF('T2'!$AA$8="Y",1,0)+'T3'!$M$275*IF('T3'!$AA$8="Y",1,0))</f>
        <v/>
      </c>
      <c r="AC279" s="38" t="str">
        <f>IF(ISBLANK('T1'!$C$275),"",'T1'!$M$275*IF('T1'!$AB$8="Y",1,0)+'T2'!$M$275*IF('T2'!$AB$8="Y",1,0)+'T3'!$M$275*IF('T3'!$AB$8="Y",1,0))</f>
        <v/>
      </c>
      <c r="AD279" s="38" t="str">
        <f>IF(ISBLANK('T1'!$C$275),"",SUM($T$279:$AC$279))</f>
        <v/>
      </c>
      <c r="AE279" s="38" t="str">
        <f>IF(ISBLANK('T1'!$C$275),"",IF(ISERR($AD$279/$AD$5),"",$AD$279/$AD$5))</f>
        <v/>
      </c>
      <c r="AI279" s="38" t="str">
        <f>IF(ISBLANK('T1'!$C$275),"",'T1'!$E$275*IF('T1'!$S$9="Y",1,0)+'T2'!$E$275*IF('T2'!$S$9="Y",1,0)+'T3'!$E$275*IF('T3'!$S$9="Y",1,0)+TA!$AR$275*IF(TA!$L$9="Y",1,0))</f>
        <v/>
      </c>
      <c r="AJ279" s="38" t="str">
        <f>IF(ISBLANK('T1'!$C$275),"",'T1'!$F$275*IF('T1'!$T$9="Y",1,0)+'T2'!$F$275*IF('T2'!$T$9="Y",1,0)+'T3'!$F$275*IF('T3'!$T$9="Y",1,0)+TA!$AS$275*IF(TA!$M$9="Y",1,0))</f>
        <v/>
      </c>
      <c r="AK279" s="38" t="str">
        <f>IF(ISBLANK('T1'!$C$275),"",'T1'!$G$275*IF('T1'!$U$9="Y",1,0)+'T2'!$G$275*IF('T2'!$U$9="Y",1,0)+'T3'!$G$275*IF('T3'!$U$9="Y",1,0)+TA!$AT$275*IF(TA!$N$9="Y",1,0))</f>
        <v/>
      </c>
      <c r="AL279" s="38" t="str">
        <f>IF(ISBLANK('T1'!$C$275),"",'T1'!$H$275*IF('T1'!$V$9="Y",1,0)+'T2'!$H$275*IF('T2'!$V$9="Y",1,0)+'T3'!$H$275*IF('T3'!$V$9="Y",1,0))</f>
        <v/>
      </c>
      <c r="AM279" s="38" t="str">
        <f>IF(ISBLANK('T1'!$C$275),"",'T1'!$I$275*IF('T1'!$W$9="Y",1,0)+'T2'!$I$275*IF('T2'!$W$9="Y",1,0)+'T3'!$I$275*IF('T3'!$W$9="Y",1,0))</f>
        <v/>
      </c>
      <c r="AN279" s="38" t="str">
        <f>IF(ISBLANK('T1'!$C$275),"",'T1'!$J$275*IF('T1'!$X$9="Y",1,0)+'T2'!$J$275*IF('T2'!$X$9="Y",1,0)+'T3'!$J$275*IF('T3'!$X$9="Y",1,0))</f>
        <v/>
      </c>
      <c r="AO279" s="38" t="str">
        <f>IF(ISBLANK('T1'!$C$275),"",'T1'!$K$275*IF('T1'!$Y$9="Y",1,0)+'T2'!$K$275*IF('T2'!$Y$9="Y",1,0)+'T3'!$K$275*IF('T3'!$Y$9="Y",1,0))</f>
        <v/>
      </c>
      <c r="AP279" s="38" t="str">
        <f>IF(ISBLANK('T1'!$C$275),"",'T1'!$L$275*IF('T1'!$Z$9="Y",1,0)+'T2'!$L$275*IF('T2'!$Z$9="Y",1,0)+'T3'!$L$275*IF('T3'!$Z$9="Y",1,0))</f>
        <v/>
      </c>
      <c r="AQ279" s="38" t="str">
        <f>IF(ISBLANK('T1'!$C$275),"",'T1'!$M$275*IF('T1'!$AA$9="Y",1,0)+'T2'!$M$275*IF('T2'!$AA$9="Y",1,0)+'T3'!$M$275*IF('T3'!$AA$9="Y",1,0))</f>
        <v/>
      </c>
      <c r="AR279" s="38" t="str">
        <f>IF(ISBLANK('T1'!$C$275),"",'T1'!$M$275*IF('T1'!$AB$9="Y",1,0)+'T2'!$M$275*IF('T2'!$AB$9="Y",1,0)+'T3'!$M$275*IF('T3'!$AB$9="Y",1,0))</f>
        <v/>
      </c>
      <c r="AS279" s="38" t="str">
        <f>IF(ISBLANK('T1'!$C$275),"",SUM($AI$279:$AR$279))</f>
        <v/>
      </c>
      <c r="AT279" s="38" t="str">
        <f>IF(ISBLANK('T1'!$C$275),"",IF(ISERR($AS$279/$AS$5),"",$AS$279/$AS$5))</f>
        <v/>
      </c>
      <c r="AW279" s="38" t="str">
        <f>IF(ISBLANK('T1'!$C$275),"",'T1'!$E$275*IF('T1'!$S$10="Y",1,0)+'T2'!$E$275*IF('T2'!$S$10="Y",1,0)+'T3'!$E$275*IF('T3'!$S$10="Y",1,0)+TA!$AR$275*IF(TA!$L$10="Y",1,0))</f>
        <v/>
      </c>
      <c r="AX279" s="38" t="str">
        <f>IF(ISBLANK('T1'!$C$275),"",'T1'!$F$275*IF('T1'!$T$10="Y",1,0)+'T2'!$F$275*IF('T2'!$T$10="Y",1,0)+'T3'!$F$275*IF('T3'!$T$10="Y",1,0)+TA!$AS$275*IF(TA!$M$10="Y",1,0))</f>
        <v/>
      </c>
      <c r="AY279" s="38" t="str">
        <f>IF(ISBLANK('T1'!$C$275),"",'T1'!$G$275*IF('T1'!$U$10="Y",1,0)+'T2'!$G$275*IF('T2'!$U$10="Y",1,0)+'T3'!$G$275*IF('T3'!$U$10="Y",1,0)+TA!$AT$275*IF(TA!$N$10="Y",1,0))</f>
        <v/>
      </c>
      <c r="AZ279" s="38" t="str">
        <f>IF(ISBLANK('T1'!$C$275),"",'T1'!$H$275*IF('T1'!$V$10="Y",1,0)+'T2'!$H$275*IF('T2'!$V$10="Y",1,0)+'T3'!$H$275*IF('T3'!$V$10="Y",1,0))</f>
        <v/>
      </c>
      <c r="BA279" s="38" t="str">
        <f>IF(ISBLANK('T1'!$C$275),"",'T1'!$I$275*IF('T1'!$W$10="Y",1,0)+'T2'!$I$275*IF('T2'!$W$10="Y",1,0)+'T3'!$I$275*IF('T3'!$W$10="Y",1,0))</f>
        <v/>
      </c>
      <c r="BB279" s="38" t="str">
        <f>IF(ISBLANK('T1'!$C$275),"",'T1'!$J$275*IF('T1'!$X$10="Y",1,0)+'T2'!$J$275*IF('T2'!$X$10="Y",1,0)+'T3'!$J$275*IF('T3'!$X$10="Y",1,0))</f>
        <v/>
      </c>
      <c r="BC279" s="38" t="str">
        <f>IF(ISBLANK('T1'!$C$275),"",'T1'!$K$275*IF('T1'!$Y$10="Y",1,0)+'T2'!$K$275*IF('T2'!$Y$10="Y",1,0)+'T3'!$K$275*IF('T3'!$Y$10="Y",1,0))</f>
        <v/>
      </c>
      <c r="BD279" s="38" t="str">
        <f>IF(ISBLANK('T1'!$C$275),"",'T1'!$L$275*IF('T1'!$Z$10="Y",1,0)+'T2'!$L$275*IF('T2'!$Z$10="Y",1,0)+'T3'!$L$275*IF('T3'!$Z$10="Y",1,0))</f>
        <v/>
      </c>
      <c r="BE279" s="38" t="str">
        <f>IF(ISBLANK('T1'!$C$275),"",'T1'!$M$275*IF('T1'!$AA$10="Y",1,0)+'T2'!$M$275*IF('T2'!$AA$10="Y",1,0)+'T3'!$M$275*IF('T3'!$AA$10="Y",1,0))</f>
        <v/>
      </c>
      <c r="BF279" s="38" t="str">
        <f>IF(ISBLANK('T1'!$C$275),"",'T1'!$M$275*IF('T1'!$AB$10="Y",1,0)+'T2'!$M$275*IF('T2'!$AB$10="Y",1,0)+'T3'!$M$275*IF('T3'!$AB$10="Y",1,0))</f>
        <v/>
      </c>
      <c r="BG279" s="38" t="str">
        <f>IF(ISBLANK('T1'!$C$275),"",SUM($AW$279:$BF$279))</f>
        <v/>
      </c>
      <c r="BH279" s="38" t="str">
        <f>IF(ISBLANK('T1'!$C$275),"",IF(ISERR($BG$279/$BG$5),"",$BG$279/$BG$5))</f>
        <v/>
      </c>
      <c r="BK279" s="38" t="str">
        <f>IF(ISBLANK('T1'!$C$275),"",'T1'!$E$275*IF('T1'!$S$11="Y",1,0)+'T2'!$E$275*IF('T2'!$S$11="Y",1,0)+'T3'!$E$275*IF('T3'!$S$11="Y",1,0)+TA!$AR$275*IF(TA!$L$11="Y",1,0))</f>
        <v/>
      </c>
      <c r="BL279" s="38" t="str">
        <f>IF(ISBLANK('T1'!$C$275),"",'T1'!$F$275*IF('T1'!$T$11="Y",1,0)+'T2'!$F$275*IF('T2'!$T$11="Y",1,0)+'T3'!$F$275*IF('T3'!$T$11="Y",1,0)+TA!$AS$275*IF(TA!$M$11="Y",1,0))</f>
        <v/>
      </c>
      <c r="BM279" s="38" t="str">
        <f>IF(ISBLANK('T1'!$C$275),"",'T1'!$G$275*IF('T1'!$U$11="Y",1,0)+'T2'!$G$275*IF('T2'!$U$11="Y",1,0)+'T3'!$G$275*IF('T3'!$U$11="Y",1,0)+TA!$AT$275*IF(TA!$N$11="Y",1,0))</f>
        <v/>
      </c>
      <c r="BN279" s="38" t="str">
        <f>IF(ISBLANK('T1'!$C$275),"",'T1'!$H$275*IF('T1'!$V$11="Y",1,0)+'T2'!$H$275*IF('T2'!$V$11="Y",1,0)+'T3'!$H$275*IF('T3'!$V$11="Y",1,0))</f>
        <v/>
      </c>
      <c r="BO279" s="38" t="str">
        <f>IF(ISBLANK('T1'!$C$275),"",'T1'!$I$275*IF('T1'!$W$11="Y",1,0)+'T2'!$I$275*IF('T2'!$W$11="Y",1,0)+'T3'!$I$275*IF('T3'!$W$11="Y",1,0))</f>
        <v/>
      </c>
      <c r="BP279" s="38" t="str">
        <f>IF(ISBLANK('T1'!$C$275),"",'T1'!$J$275*IF('T1'!$X$11="Y",1,0)+'T2'!$J$275*IF('T2'!$X$11="Y",1,0)+'T3'!$J$275*IF('T3'!$X$11="Y",1,0))</f>
        <v/>
      </c>
      <c r="BQ279" s="38" t="str">
        <f>IF(ISBLANK('T1'!$C$275),"",'T1'!$K$275*IF('T1'!$Y$11="Y",1,0)+'T2'!$K$275*IF('T2'!$Y$11="Y",1,0)+'T3'!$K$275*IF('T3'!$Y$11="Y",1,0))</f>
        <v/>
      </c>
      <c r="BR279" s="38" t="str">
        <f>IF(ISBLANK('T1'!$C$275),"",'T1'!$L$275*IF('T1'!$Z$11="Y",1,0)+'T2'!$L$275*IF('T2'!$Z$11="Y",1,0)+'T3'!$L$275*IF('T3'!$Z$11="Y",1,0))</f>
        <v/>
      </c>
      <c r="BS279" s="38" t="str">
        <f>IF(ISBLANK('T1'!$C$275),"",'T1'!$M$275*IF('T1'!$AA$11="Y",1,0)+'T2'!$M$275*IF('T2'!$AA$11="Y",1,0)+'T3'!$M$275*IF('T3'!$AA$11="Y",1,0))</f>
        <v/>
      </c>
      <c r="BT279" s="38" t="str">
        <f>IF(ISBLANK('T1'!$C$275),"",'T1'!$M$275*IF('T1'!$AB$11="Y",1,0)+'T2'!$M$275*IF('T2'!$AB$11="Y",1,0)+'T3'!$M$275*IF('T3'!$AB$11="Y",1,0))</f>
        <v/>
      </c>
      <c r="BU279" s="38" t="str">
        <f>IF(ISBLANK('T1'!$C$275),"",SUM($BK$279:$BT$279))</f>
        <v/>
      </c>
      <c r="BV279" s="38" t="str">
        <f>IF(ISBLANK('T1'!$C$275),"",IF(ISERR($BU$279/$BU$5),"",$BU$279/$BU$5))</f>
        <v/>
      </c>
      <c r="BY279" s="38" t="str">
        <f>IF(ISBLANK('T1'!$C$275),"",'T1'!$E$275*IF('T1'!$S$12="Y",1,0)+'T2'!$E$275*IF('T2'!$S$12="Y",1,0)+'T3'!$E$275*IF('T3'!$S$12="Y",1,0)+TA!$AR$275*IF(TA!$L$12="Y",1,0))</f>
        <v/>
      </c>
      <c r="BZ279" s="38" t="str">
        <f>IF(ISBLANK('T1'!$C$275),"",'T1'!$F$275*IF('T1'!$T$12="Y",1,0)+'T2'!$F$275*IF('T2'!$T$12="Y",1,0)+'T3'!$F$275*IF('T3'!$T$12="Y",1,0)+TA!$AS$275*IF(TA!$M$12="Y",1,0))</f>
        <v/>
      </c>
      <c r="CA279" s="38" t="str">
        <f>IF(ISBLANK('T1'!$C$275),"",'T1'!$G$275*IF('T1'!$U$12="Y",1,0)+'T2'!$G$275*IF('T2'!$U$12="Y",1,0)+'T3'!$G$275*IF('T3'!$U$12="Y",1,0)+TA!$AT$275*IF(TA!$N$12="Y",1,0))</f>
        <v/>
      </c>
      <c r="CB279" s="38" t="str">
        <f>IF(ISBLANK('T1'!$C$275),"",'T1'!$H$275*IF('T1'!$V$12="Y",1,0)+'T2'!$H$275*IF('T2'!$V$12="Y",1,0)+'T3'!$H$275*IF('T3'!$V$12="Y",1,0))</f>
        <v/>
      </c>
      <c r="CC279" s="38" t="str">
        <f>IF(ISBLANK('T1'!$C$275),"",'T1'!$I$275*IF('T1'!$W$12="Y",1,0)+'T2'!$I$275*IF('T2'!$W$12="Y",1,0)+'T3'!$I$275*IF('T3'!$W$12="Y",1,0))</f>
        <v/>
      </c>
      <c r="CD279" s="38" t="str">
        <f>IF(ISBLANK('T1'!$C$275),"",'T1'!$J$275*IF('T1'!$X$12="Y",1,0)+'T2'!$J$275*IF('T2'!$X$12="Y",1,0)+'T3'!$J$275*IF('T3'!$X$12="Y",1,0))</f>
        <v/>
      </c>
      <c r="CE279" s="38" t="str">
        <f>IF(ISBLANK('T1'!$C$275),"",'T1'!$K$275*IF('T1'!$Y$12="Y",1,0)+'T2'!$K$275*IF('T2'!$Y$12="Y",1,0)+'T3'!$K$275*IF('T3'!$Y$12="Y",1,0))</f>
        <v/>
      </c>
      <c r="CF279" s="38" t="str">
        <f>IF(ISBLANK('T1'!$C$275),"",'T1'!$L$275*IF('T1'!$Z$12="Y",1,0)+'T2'!$L$275*IF('T2'!$Z$12="Y",1,0)+'T3'!$L$275*IF('T3'!$Z$12="Y",1,0))</f>
        <v/>
      </c>
      <c r="CG279" s="38" t="str">
        <f>IF(ISBLANK('T1'!$C$275),"",'T1'!$M$275*IF('T1'!$AA$12="Y",1,0)+'T2'!$M$275*IF('T2'!$AA$12="Y",1,0)+'T3'!$M$275*IF('T3'!$AA$12="Y",1,0))</f>
        <v/>
      </c>
      <c r="CH279" s="38" t="str">
        <f>IF(ISBLANK('T1'!$C$275),"",'T1'!$M$275*IF('T1'!$AB$12="Y",1,0)+'T2'!$M$275*IF('T2'!$AB$12="Y",1,0)+'T3'!$M$275*IF('T3'!$AB$12="Y",1,0))</f>
        <v/>
      </c>
      <c r="CI279" s="38" t="str">
        <f>IF(ISBLANK('T1'!$C$275),"",SUM($BY$279:$CH$279))</f>
        <v/>
      </c>
      <c r="CJ279" s="38" t="str">
        <f>IF(ISBLANK('T1'!$C$275),"",IF(ISERR($CI$279/$CI$5),"",$CI$279/$CI$5))</f>
        <v/>
      </c>
      <c r="CM279" s="38" t="str">
        <f>IF(ISBLANK('T1'!$C$275),"",'T1'!$E$275*IF('T1'!$S$13="Y",1,0)+'T2'!$E$275*IF('T2'!$S$13="Y",1,0)+'T3'!$E$275*IF('T3'!$S$13="Y",1,0)+TA!$AR$275*IF(TA!$L$13="Y",1,0))</f>
        <v/>
      </c>
      <c r="CN279" s="38" t="str">
        <f>IF(ISBLANK('T1'!$C$275),"",'T1'!$F$275*IF('T1'!$T$13="Y",1,0)+'T2'!$F$275*IF('T2'!$T$13="Y",1,0)+'T3'!$F$275*IF('T3'!$T$13="Y",1,0)+TA!$AS$275*IF(TA!$M$13="Y",1,0))</f>
        <v/>
      </c>
      <c r="CO279" s="38" t="str">
        <f>IF(ISBLANK('T1'!$C$275),"",'T1'!$G$275*IF('T1'!$U$13="Y",1,0)+'T2'!$G$275*IF('T2'!$U$13="Y",1,0)+'T3'!$G$275*IF('T3'!$U$13="Y",1,0)+TA!$AT$275*IF(TA!$N$13="Y",1,0))</f>
        <v/>
      </c>
      <c r="CP279" s="38" t="str">
        <f>IF(ISBLANK('T1'!$C$275),"",'T1'!$H$275*IF('T1'!$V$13="Y",1,0)+'T2'!$H$275*IF('T2'!$V$13="Y",1,0)+'T3'!$H$275*IF('T3'!$V$13="Y",1,0))</f>
        <v/>
      </c>
      <c r="CQ279" s="38" t="str">
        <f>IF(ISBLANK('T1'!$C$275),"",'T1'!$I$275*IF('T1'!$W$13="Y",1,0)+'T2'!$I$275*IF('T2'!$W$13="Y",1,0)+'T3'!$I$275*IF('T3'!$W$13="Y",1,0))</f>
        <v/>
      </c>
      <c r="CR279" s="38" t="str">
        <f>IF(ISBLANK('T1'!$C$275),"",'T1'!$J$275*IF('T1'!$X$13="Y",1,0)+'T2'!$J$275*IF('T2'!$X$13="Y",1,0)+'T3'!$J$275*IF('T3'!$X$13="Y",1,0))</f>
        <v/>
      </c>
      <c r="CS279" s="38" t="str">
        <f>IF(ISBLANK('T1'!$C$275),"",'T1'!$K$275*IF('T1'!$Y$13="Y",1,0)+'T2'!$K$275*IF('T2'!$Y$13="Y",1,0)+'T3'!$K$275*IF('T3'!$Y$13="Y",1,0))</f>
        <v/>
      </c>
      <c r="CT279" s="38" t="str">
        <f>IF(ISBLANK('T1'!$C$275),"",'T1'!$L$275*IF('T1'!$Z$13="Y",1,0)+'T2'!$L$275*IF('T2'!$Z$13="Y",1,0)+'T3'!$L$275*IF('T3'!$Z$13="Y",1,0))</f>
        <v/>
      </c>
      <c r="CU279" s="38" t="str">
        <f>IF(ISBLANK('T1'!$C$275),"",'T1'!$M$275*IF('T1'!$AA$13="Y",1,0)+'T2'!$M$275*IF('T2'!$AA$13="Y",1,0)+'T3'!$M$275*IF('T3'!$AA$13="Y",1,0))</f>
        <v/>
      </c>
      <c r="CV279" s="38" t="str">
        <f>IF(ISBLANK('T1'!$C$275),"",'T1'!$M$275*IF('T1'!$AB$13="Y",1,0)+'T2'!$M$275*IF('T2'!$AB$13="Y",1,0)+'T3'!$M$275*IF('T3'!$AB$13="Y",1,0))</f>
        <v/>
      </c>
      <c r="CW279" s="38" t="str">
        <f>IF(ISBLANK('T1'!$C$275),"",SUM($CM$279:$CV$279))</f>
        <v/>
      </c>
      <c r="CX279" s="38" t="str">
        <f>IF(ISBLANK('T1'!$C$275),"",IF(ISERR($CW$279/$CW$5),"",$CW$279/$CW$5))</f>
        <v/>
      </c>
      <c r="DA279" s="38" t="str">
        <f>IF(ISBLANK('T1'!$C$275),"",'T1'!$E$275*IF('T1'!$S$14="Y",1,0)+'T2'!$E$275*IF('T2'!$S$14="Y",1,0)+'T3'!$E$275*IF('T3'!$S$14="Y",1,0)+TA!$AR$275*IF(TA!$L$14="Y",1,0))</f>
        <v/>
      </c>
      <c r="DB279" s="38" t="str">
        <f>IF(ISBLANK('T1'!$C$275),"",'T1'!$F$275*IF('T1'!$T$14="Y",1,0)+'T2'!$F$275*IF('T2'!$T$14="Y",1,0)+'T3'!$F$275*IF('T3'!$T$14="Y",1,0)+TA!$AS$275*IF(TA!$M$14="Y",1,0))</f>
        <v/>
      </c>
      <c r="DC279" s="38" t="str">
        <f>IF(ISBLANK('T1'!$C$275),"",'T1'!$G$275*IF('T1'!$U$14="Y",1,0)+'T2'!$G$275*IF('T2'!$U$14="Y",1,0)+'T3'!$G$275*IF('T3'!$U$14="Y",1,0)+TA!$AT$275*IF(TA!$N$14="Y",1,0))</f>
        <v/>
      </c>
      <c r="DD279" s="38" t="str">
        <f>IF(ISBLANK('T1'!$C$275),"",'T1'!$H$275*IF('T1'!$V$14="Y",1,0)+'T2'!$H$275*IF('T2'!$V$14="Y",1,0)+'T3'!$H$275*IF('T3'!$V$14="Y",1,0))</f>
        <v/>
      </c>
      <c r="DE279" s="38" t="str">
        <f>IF(ISBLANK('T1'!$C$275),"",'T1'!$I$275*IF('T1'!$W$14="Y",1,0)+'T2'!$I$275*IF('T2'!$W$14="Y",1,0)+'T3'!$I$275*IF('T3'!$W$14="Y",1,0))</f>
        <v/>
      </c>
      <c r="DF279" s="38" t="str">
        <f>IF(ISBLANK('T1'!$C$275),"",'T1'!$J$275*IF('T1'!$X$14="Y",1,0)+'T2'!$J$275*IF('T2'!$X$14="Y",1,0)+'T3'!$J$275*IF('T3'!$X$14="Y",1,0))</f>
        <v/>
      </c>
      <c r="DG279" s="38" t="str">
        <f>IF(ISBLANK('T1'!$C$275),"",'T1'!$K$275*IF('T1'!$Y$14="Y",1,0)+'T2'!$K$275*IF('T2'!$Y$14="Y",1,0)+'T3'!$K$275*IF('T3'!$Y$14="Y",1,0))</f>
        <v/>
      </c>
      <c r="DH279" s="38" t="str">
        <f>IF(ISBLANK('T1'!$C$275),"",'T1'!$L$275*IF('T1'!$Z$14="Y",1,0)+'T2'!$L$275*IF('T2'!$Z$14="Y",1,0)+'T3'!$L$275*IF('T3'!$Z$14="Y",1,0))</f>
        <v/>
      </c>
      <c r="DI279" s="38" t="str">
        <f>IF(ISBLANK('T1'!$C$275),"",'T1'!$M$275*IF('T1'!$AA$14="Y",1,0)+'T2'!$M$275*IF('T2'!$AA$14="Y",1,0)+'T3'!$M$275*IF('T3'!$AA$14="Y",1,0))</f>
        <v/>
      </c>
      <c r="DJ279" s="38" t="str">
        <f>IF(ISBLANK('T1'!$C$275),"",'T1'!$M$275*IF('T1'!$AB$14="Y",1,0)+'T2'!$M$275*IF('T2'!$AB$14="Y",1,0)+'T3'!$M$275*IF('T3'!$AB$14="Y",1,0))</f>
        <v/>
      </c>
      <c r="DK279" s="38" t="str">
        <f>IF(ISBLANK('T1'!$C$275),"",SUM($DA$279:$DJ$279))</f>
        <v/>
      </c>
      <c r="DL279" s="38" t="str">
        <f>IF(ISBLANK('T1'!$C$275),"",IF(ISERR($DK$279/$DK$5),"",$DK$279/$DK$5))</f>
        <v/>
      </c>
      <c r="DO279" s="38" t="str">
        <f>IF(ISBLANK('T1'!$C$275),"",'T1'!$E$275*IF('T1'!$S$15="Y",1,0)+'T2'!$E$275*IF('T2'!$S$15="Y",1,0)+'T3'!$E$275*IF('T3'!$S$15="Y",1,0)+TA!$AR$275*IF(TA!$L$15="Y",1,0))</f>
        <v/>
      </c>
      <c r="DP279" s="38" t="str">
        <f>IF(ISBLANK('T1'!$C$275),"",'T1'!$F$275*IF('T1'!$T$15="Y",1,0)+'T2'!$F$275*IF('T2'!$T$15="Y",1,0)+'T3'!$F$275*IF('T3'!$T$15="Y",1,0)+TA!$AS$275*IF(TA!$M$15="Y",1,0))</f>
        <v/>
      </c>
      <c r="DQ279" s="38" t="str">
        <f>IF(ISBLANK('T1'!$C$275),"",'T1'!$G$275*IF('T1'!$U$15="Y",1,0)+'T2'!$G$275*IF('T2'!$U$15="Y",1,0)+'T3'!$G$275*IF('T3'!$U$15="Y",1,0)+TA!$AT$275*IF(TA!$N$15="Y",1,0))</f>
        <v/>
      </c>
      <c r="DR279" s="38" t="str">
        <f>IF(ISBLANK('T1'!$C$275),"",'T1'!$H$275*IF('T1'!$V$15="Y",1,0)+'T2'!$H$275*IF('T2'!$V$15="Y",1,0)+'T3'!$H$275*IF('T3'!$V$15="Y",1,0))</f>
        <v/>
      </c>
      <c r="DS279" s="38" t="str">
        <f>IF(ISBLANK('T1'!$C$275),"",'T1'!$I$275*IF('T1'!$W$15="Y",1,0)+'T2'!$I$275*IF('T2'!$W$15="Y",1,0)+'T3'!$I$275*IF('T3'!$W$15="Y",1,0))</f>
        <v/>
      </c>
      <c r="DT279" s="38" t="str">
        <f>IF(ISBLANK('T1'!$C$275),"",'T1'!$J$275*IF('T1'!$X$15="Y",1,0)+'T2'!$J$275*IF('T2'!$X$15="Y",1,0)+'T3'!$J$275*IF('T3'!$X$15="Y",1,0))</f>
        <v/>
      </c>
      <c r="DU279" s="38" t="str">
        <f>IF(ISBLANK('T1'!$C$275),"",'T1'!$K$275*IF('T1'!$Y$15="Y",1,0)+'T2'!$K$275*IF('T2'!$Y$15="Y",1,0)+'T3'!$K$275*IF('T3'!$Y$15="Y",1,0))</f>
        <v/>
      </c>
      <c r="DV279" s="38" t="str">
        <f>IF(ISBLANK('T1'!$C$275),"",'T1'!$L$275*IF('T1'!$Z$15="Y",1,0)+'T2'!$L$275*IF('T2'!$Z$15="Y",1,0)+'T3'!$L$275*IF('T3'!$Z$15="Y",1,0))</f>
        <v/>
      </c>
      <c r="DW279" s="38" t="str">
        <f>IF(ISBLANK('T1'!$C$275),"",'T1'!$M$275*IF('T1'!$AA$15="Y",1,0)+'T2'!$M$275*IF('T2'!$AA$15="Y",1,0)+'T3'!$M$275*IF('T3'!$AA$15="Y",1,0))</f>
        <v/>
      </c>
      <c r="DX279" s="38" t="str">
        <f>IF(ISBLANK('T1'!$C$275),"",'T1'!$M$275*IF('T1'!$AB$15="Y",1,0)+'T2'!$M$275*IF('T2'!$AB$15="Y",1,0)+'T3'!$M$275*IF('T3'!$AB$15="Y",1,0))</f>
        <v/>
      </c>
      <c r="DY279" s="38" t="str">
        <f>IF(ISBLANK('T1'!$C$275),"",SUM($DO$279:$DX$279))</f>
        <v/>
      </c>
      <c r="DZ279" s="38" t="str">
        <f>IF(ISBLANK('T1'!$C$275),"",IF(ISERR($DY$279/$DY$5),"",$DY$279/$DY$5))</f>
        <v/>
      </c>
      <c r="EC279" s="38" t="str">
        <f>IF(ISBLANK('T1'!$C$275),"",'T1'!$E$275*IF('T1'!$S$16="Y",1,0)+'T2'!$E$275*IF('T2'!$S$16="Y",1,0)+'T3'!$E$275*IF('T3'!$S$16="Y",1,0)+TA!$AR$275*IF(TA!$L$16="Y",1,0))</f>
        <v/>
      </c>
      <c r="ED279" s="38" t="str">
        <f>IF(ISBLANK('T1'!$C$275),"",'T1'!$F$275*IF('T1'!$T$16="Y",1,0)+'T2'!$F$275*IF('T2'!$T$16="Y",1,0)+'T3'!$F$275*IF('T3'!$T$16="Y",1,0)+TA!$AS$275*IF(TA!$M$16="Y",1,0))</f>
        <v/>
      </c>
      <c r="EE279" s="38" t="str">
        <f>IF(ISBLANK('T1'!$C$275),"",'T1'!$G$275*IF('T1'!$U$16="Y",1,0)+'T2'!$G$275*IF('T2'!$U$16="Y",1,0)+'T3'!$G$275*IF('T3'!$U$16="Y",1,0)+TA!$AT$275*IF(TA!$N$16="Y",1,0))</f>
        <v/>
      </c>
      <c r="EF279" s="38" t="str">
        <f>IF(ISBLANK('T1'!$C$275),"",'T1'!$H$275*IF('T1'!$V$16="Y",1,0)+'T2'!$H$275*IF('T2'!$V$16="Y",1,0)+'T3'!$H$275*IF('T3'!$V$16="Y",1,0))</f>
        <v/>
      </c>
      <c r="EG279" s="38" t="str">
        <f>IF(ISBLANK('T1'!$C$275),"",'T1'!$I$275*IF('T1'!$W$16="Y",1,0)+'T2'!$I$275*IF('T2'!$W$16="Y",1,0)+'T3'!$I$275*IF('T3'!$W$16="Y",1,0))</f>
        <v/>
      </c>
      <c r="EH279" s="38" t="str">
        <f>IF(ISBLANK('T1'!$C$275),"",'T1'!$J$275*IF('T1'!$X$16="Y",1,0)+'T2'!$J$275*IF('T2'!$X$16="Y",1,0)+'T3'!$J$275*IF('T3'!$X$16="Y",1,0))</f>
        <v/>
      </c>
      <c r="EI279" s="38" t="str">
        <f>IF(ISBLANK('T1'!$C$275),"",'T1'!$K$275*IF('T1'!$Y$16="Y",1,0)+'T2'!$K$275*IF('T2'!$Y$16="Y",1,0)+'T3'!$K$275*IF('T3'!$Y$16="Y",1,0))</f>
        <v/>
      </c>
      <c r="EJ279" s="38" t="str">
        <f>IF(ISBLANK('T1'!$C$275),"",'T1'!$L$275*IF('T1'!$Z$16="Y",1,0)+'T2'!$L$275*IF('T2'!$Z$16="Y",1,0)+'T3'!$L$275*IF('T3'!$Z$16="Y",1,0))</f>
        <v/>
      </c>
      <c r="EK279" s="38" t="str">
        <f>IF(ISBLANK('T1'!$C$275),"",'T1'!$M$275*IF('T1'!$AA$16="Y",1,0)+'T2'!$M$275*IF('T2'!$AA$16="Y",1,0)+'T3'!$M$275*IF('T3'!$AA$16="Y",1,0))</f>
        <v/>
      </c>
      <c r="EL279" s="38" t="str">
        <f>IF(ISBLANK('T1'!$C$275),"",'T1'!$M$275*IF('T1'!$AB$16="Y",1,0)+'T2'!$M$275*IF('T2'!$AB$16="Y",1,0)+'T3'!$M$275*IF('T3'!$AB$16="Y",1,0))</f>
        <v/>
      </c>
      <c r="EM279" s="38" t="str">
        <f>IF(ISBLANK('T1'!$C$275),"",SUM($EC$279:$EL$279))</f>
        <v/>
      </c>
      <c r="EN279" s="38" t="str">
        <f>IF(ISBLANK('T1'!$C$275),"",IF(ISERR($EM$279/$EM$5),"",$EM$279/$EM$5))</f>
        <v/>
      </c>
      <c r="EQ279" s="38" t="str">
        <f>IF(ISBLANK('T1'!$C$275),"",'T1'!$E$275*IF('T1'!$S$17="Y",1,0)+'T2'!$E$275*IF('T2'!$S$17="Y",1,0)+'T3'!$E$275*IF('T3'!$S$17="Y",1,0)+TA!$AR$275*IF(TA!$L$17="Y",1,0))</f>
        <v/>
      </c>
      <c r="ER279" s="38" t="str">
        <f>IF(ISBLANK('T1'!$C$275),"",'T1'!$F$275*IF('T1'!$T$17="Y",1,0)+'T2'!$F$275*IF('T2'!$T$17="Y",1,0)+'T3'!$F$275*IF('T3'!$T$17="Y",1,0)+TA!$AS$275*IF(TA!$M$17="Y",1,0))</f>
        <v/>
      </c>
      <c r="ES279" s="38" t="str">
        <f>IF(ISBLANK('T1'!$C$275),"",'T1'!$G$275*IF('T1'!$U$17="Y",1,0)+'T2'!$G$275*IF('T2'!$U$17="Y",1,0)+'T3'!$G$275*IF('T3'!$U$17="Y",1,0)+TA!$AT$275*IF(TA!$N$17="Y",1,0))</f>
        <v/>
      </c>
      <c r="ET279" s="38" t="str">
        <f>IF(ISBLANK('T1'!$C$275),"",'T1'!$H$275*IF('T1'!$V$17="Y",1,0)+'T2'!$H$275*IF('T2'!$V$17="Y",1,0)+'T3'!$H$275*IF('T3'!$V$17="Y",1,0))</f>
        <v/>
      </c>
      <c r="EU279" s="38" t="str">
        <f>IF(ISBLANK('T1'!$C$275),"",'T1'!$I$275*IF('T1'!$W$17="Y",1,0)+'T2'!$I$275*IF('T2'!$W$17="Y",1,0)+'T3'!$I$275*IF('T3'!$W$17="Y",1,0))</f>
        <v/>
      </c>
      <c r="EV279" s="38" t="str">
        <f>IF(ISBLANK('T1'!$C$275),"",'T1'!$J$275*IF('T1'!$X$17="Y",1,0)+'T2'!$J$275*IF('T2'!$X$17="Y",1,0)+'T3'!$J$275*IF('T3'!$X$17="Y",1,0))</f>
        <v/>
      </c>
      <c r="EW279" s="38" t="str">
        <f>IF(ISBLANK('T1'!$C$275),"",'T1'!$K$275*IF('T1'!$Y$17="Y",1,0)+'T2'!$K$275*IF('T2'!$Y$17="Y",1,0)+'T3'!$K$275*IF('T3'!$Y$17="Y",1,0))</f>
        <v/>
      </c>
      <c r="EX279" s="38" t="str">
        <f>IF(ISBLANK('T1'!$C$275),"",'T1'!$L$275*IF('T1'!$Z$17="Y",1,0)+'T2'!$L$275*IF('T2'!$Z$17="Y",1,0)+'T3'!$L$275*IF('T3'!$Z$17="Y",1,0))</f>
        <v/>
      </c>
      <c r="EY279" s="38" t="str">
        <f>IF(ISBLANK('T1'!$C$275),"",'T1'!$M$275*IF('T1'!$AA$17="Y",1,0)+'T2'!$M$275*IF('T2'!$AA$17="Y",1,0)+'T3'!$M$275*IF('T3'!$AA$17="Y",1,0))</f>
        <v/>
      </c>
      <c r="EZ279" s="38" t="str">
        <f>IF(ISBLANK('T1'!$C$275),"",'T1'!$M$275*IF('T1'!$AB$17="Y",1,0)+'T2'!$M$275*IF('T2'!$AB$17="Y",1,0)+'T3'!$M$275*IF('T3'!$AB$17="Y",1,0))</f>
        <v/>
      </c>
      <c r="FA279" s="38" t="str">
        <f>IF(ISBLANK('T1'!$C$275),"",SUM($EQ$279:$EZ$279))</f>
        <v/>
      </c>
      <c r="FB279" s="38" t="str">
        <f>IF(ISBLANK('T1'!$C$275),"",IF(ISERR($FA$279/$FA$5),"",$FA$279/$FA$5))</f>
        <v/>
      </c>
    </row>
    <row r="280" spans="20:158">
      <c r="T280" s="38" t="str">
        <f>IF(ISBLANK('T1'!$C$276),"",'T1'!$E$276*IF('T1'!$S$8="Y",1,0)+'T2'!$E$276*IF('T2'!$S$8="Y",1,0)+'T3'!$E$276*IF('T3'!$S$8="Y",1,0)+TA!$AR$276*IF(TA!$L$8="Y",1,0))</f>
        <v/>
      </c>
      <c r="U280" s="38" t="str">
        <f>IF(ISBLANK('T1'!$C$276),"",'T1'!$F$276*IF('T1'!$T$8="Y",1,0)+'T2'!$F$276*IF('T2'!$T$8="Y",1,0)+'T3'!$F$276*IF('T3'!$T$8="Y",1,0)+TA!$AS$276*IF(TA!$M$8="Y",1,0))</f>
        <v/>
      </c>
      <c r="V280" s="38" t="str">
        <f>IF(ISBLANK('T1'!$C$276),"",'T1'!$G$276*IF('T1'!$U$8="Y",1,0)+'T2'!$G$276*IF('T2'!$U$8="Y",1,0)+'T3'!$G$276*IF('T3'!$U$8="Y",1,0)+TA!$AT$276*IF(TA!$N$8="Y",1,0))</f>
        <v/>
      </c>
      <c r="W280" s="38" t="str">
        <f>IF(ISBLANK('T1'!$C$276),"",'T1'!$H$276*IF('T1'!$V$8="Y",1,0)+'T2'!$H$276*IF('T2'!$V$8="Y",1,0)+'T3'!$H$276*IF('T3'!$V$8="Y",1,0))</f>
        <v/>
      </c>
      <c r="X280" s="38" t="str">
        <f>IF(ISBLANK('T1'!$C$276),"",'T1'!$I$276*IF('T1'!$W$8="Y",1,0)+'T2'!$I$276*IF('T2'!$W$8="Y",1,0)+'T3'!$I$276*IF('T3'!$W$8="Y",1,0))</f>
        <v/>
      </c>
      <c r="Y280" s="38" t="str">
        <f>IF(ISBLANK('T1'!$C$276),"",'T1'!$J$276*IF('T1'!$X$8="Y",1,0)+'T2'!$J$276*IF('T2'!$X$8="Y",1,0)+'T3'!$J$276*IF('T3'!$X$8="Y",1,0))</f>
        <v/>
      </c>
      <c r="Z280" s="38" t="str">
        <f>IF(ISBLANK('T1'!$C$276),"",'T1'!$K$276*IF('T1'!$Y$8="Y",1,0)+'T2'!$K$276*IF('T2'!$Y$8="Y",1,0)+'T3'!$K$276*IF('T3'!$Y$8="Y",1,0))</f>
        <v/>
      </c>
      <c r="AA280" s="38" t="str">
        <f>IF(ISBLANK('T1'!$C$276),"",'T1'!$L$276*IF('T1'!$Z$8="Y",1,0)+'T2'!$L$276*IF('T2'!$Z$8="Y",1,0)+'T3'!$L$276*IF('T3'!$Z$8="Y",1,0))</f>
        <v/>
      </c>
      <c r="AB280" s="38" t="str">
        <f>IF(ISBLANK('T1'!$C$276),"",'T1'!$M$276*IF('T1'!$AA$8="Y",1,0)+'T2'!$M$276*IF('T2'!$AA$8="Y",1,0)+'T3'!$M$276*IF('T3'!$AA$8="Y",1,0))</f>
        <v/>
      </c>
      <c r="AC280" s="38" t="str">
        <f>IF(ISBLANK('T1'!$C$276),"",'T1'!$M$276*IF('T1'!$AB$8="Y",1,0)+'T2'!$M$276*IF('T2'!$AB$8="Y",1,0)+'T3'!$M$276*IF('T3'!$AB$8="Y",1,0))</f>
        <v/>
      </c>
      <c r="AD280" s="38" t="str">
        <f>IF(ISBLANK('T1'!$C$276),"",SUM($T$280:$AC$280))</f>
        <v/>
      </c>
      <c r="AE280" s="38" t="str">
        <f>IF(ISBLANK('T1'!$C$276),"",IF(ISERR($AD$280/$AD$5),"",$AD$280/$AD$5))</f>
        <v/>
      </c>
      <c r="AI280" s="38" t="str">
        <f>IF(ISBLANK('T1'!$C$276),"",'T1'!$E$276*IF('T1'!$S$9="Y",1,0)+'T2'!$E$276*IF('T2'!$S$9="Y",1,0)+'T3'!$E$276*IF('T3'!$S$9="Y",1,0)+TA!$AR$276*IF(TA!$L$9="Y",1,0))</f>
        <v/>
      </c>
      <c r="AJ280" s="38" t="str">
        <f>IF(ISBLANK('T1'!$C$276),"",'T1'!$F$276*IF('T1'!$T$9="Y",1,0)+'T2'!$F$276*IF('T2'!$T$9="Y",1,0)+'T3'!$F$276*IF('T3'!$T$9="Y",1,0)+TA!$AS$276*IF(TA!$M$9="Y",1,0))</f>
        <v/>
      </c>
      <c r="AK280" s="38" t="str">
        <f>IF(ISBLANK('T1'!$C$276),"",'T1'!$G$276*IF('T1'!$U$9="Y",1,0)+'T2'!$G$276*IF('T2'!$U$9="Y",1,0)+'T3'!$G$276*IF('T3'!$U$9="Y",1,0)+TA!$AT$276*IF(TA!$N$9="Y",1,0))</f>
        <v/>
      </c>
      <c r="AL280" s="38" t="str">
        <f>IF(ISBLANK('T1'!$C$276),"",'T1'!$H$276*IF('T1'!$V$9="Y",1,0)+'T2'!$H$276*IF('T2'!$V$9="Y",1,0)+'T3'!$H$276*IF('T3'!$V$9="Y",1,0))</f>
        <v/>
      </c>
      <c r="AM280" s="38" t="str">
        <f>IF(ISBLANK('T1'!$C$276),"",'T1'!$I$276*IF('T1'!$W$9="Y",1,0)+'T2'!$I$276*IF('T2'!$W$9="Y",1,0)+'T3'!$I$276*IF('T3'!$W$9="Y",1,0))</f>
        <v/>
      </c>
      <c r="AN280" s="38" t="str">
        <f>IF(ISBLANK('T1'!$C$276),"",'T1'!$J$276*IF('T1'!$X$9="Y",1,0)+'T2'!$J$276*IF('T2'!$X$9="Y",1,0)+'T3'!$J$276*IF('T3'!$X$9="Y",1,0))</f>
        <v/>
      </c>
      <c r="AO280" s="38" t="str">
        <f>IF(ISBLANK('T1'!$C$276),"",'T1'!$K$276*IF('T1'!$Y$9="Y",1,0)+'T2'!$K$276*IF('T2'!$Y$9="Y",1,0)+'T3'!$K$276*IF('T3'!$Y$9="Y",1,0))</f>
        <v/>
      </c>
      <c r="AP280" s="38" t="str">
        <f>IF(ISBLANK('T1'!$C$276),"",'T1'!$L$276*IF('T1'!$Z$9="Y",1,0)+'T2'!$L$276*IF('T2'!$Z$9="Y",1,0)+'T3'!$L$276*IF('T3'!$Z$9="Y",1,0))</f>
        <v/>
      </c>
      <c r="AQ280" s="38" t="str">
        <f>IF(ISBLANK('T1'!$C$276),"",'T1'!$M$276*IF('T1'!$AA$9="Y",1,0)+'T2'!$M$276*IF('T2'!$AA$9="Y",1,0)+'T3'!$M$276*IF('T3'!$AA$9="Y",1,0))</f>
        <v/>
      </c>
      <c r="AR280" s="38" t="str">
        <f>IF(ISBLANK('T1'!$C$276),"",'T1'!$M$276*IF('T1'!$AB$9="Y",1,0)+'T2'!$M$276*IF('T2'!$AB$9="Y",1,0)+'T3'!$M$276*IF('T3'!$AB$9="Y",1,0))</f>
        <v/>
      </c>
      <c r="AS280" s="38" t="str">
        <f>IF(ISBLANK('T1'!$C$276),"",SUM($AI$280:$AR$280))</f>
        <v/>
      </c>
      <c r="AT280" s="38" t="str">
        <f>IF(ISBLANK('T1'!$C$276),"",IF(ISERR($AS$280/$AS$5),"",$AS$280/$AS$5))</f>
        <v/>
      </c>
      <c r="AW280" s="38" t="str">
        <f>IF(ISBLANK('T1'!$C$276),"",'T1'!$E$276*IF('T1'!$S$10="Y",1,0)+'T2'!$E$276*IF('T2'!$S$10="Y",1,0)+'T3'!$E$276*IF('T3'!$S$10="Y",1,0)+TA!$AR$276*IF(TA!$L$10="Y",1,0))</f>
        <v/>
      </c>
      <c r="AX280" s="38" t="str">
        <f>IF(ISBLANK('T1'!$C$276),"",'T1'!$F$276*IF('T1'!$T$10="Y",1,0)+'T2'!$F$276*IF('T2'!$T$10="Y",1,0)+'T3'!$F$276*IF('T3'!$T$10="Y",1,0)+TA!$AS$276*IF(TA!$M$10="Y",1,0))</f>
        <v/>
      </c>
      <c r="AY280" s="38" t="str">
        <f>IF(ISBLANK('T1'!$C$276),"",'T1'!$G$276*IF('T1'!$U$10="Y",1,0)+'T2'!$G$276*IF('T2'!$U$10="Y",1,0)+'T3'!$G$276*IF('T3'!$U$10="Y",1,0)+TA!$AT$276*IF(TA!$N$10="Y",1,0))</f>
        <v/>
      </c>
      <c r="AZ280" s="38" t="str">
        <f>IF(ISBLANK('T1'!$C$276),"",'T1'!$H$276*IF('T1'!$V$10="Y",1,0)+'T2'!$H$276*IF('T2'!$V$10="Y",1,0)+'T3'!$H$276*IF('T3'!$V$10="Y",1,0))</f>
        <v/>
      </c>
      <c r="BA280" s="38" t="str">
        <f>IF(ISBLANK('T1'!$C$276),"",'T1'!$I$276*IF('T1'!$W$10="Y",1,0)+'T2'!$I$276*IF('T2'!$W$10="Y",1,0)+'T3'!$I$276*IF('T3'!$W$10="Y",1,0))</f>
        <v/>
      </c>
      <c r="BB280" s="38" t="str">
        <f>IF(ISBLANK('T1'!$C$276),"",'T1'!$J$276*IF('T1'!$X$10="Y",1,0)+'T2'!$J$276*IF('T2'!$X$10="Y",1,0)+'T3'!$J$276*IF('T3'!$X$10="Y",1,0))</f>
        <v/>
      </c>
      <c r="BC280" s="38" t="str">
        <f>IF(ISBLANK('T1'!$C$276),"",'T1'!$K$276*IF('T1'!$Y$10="Y",1,0)+'T2'!$K$276*IF('T2'!$Y$10="Y",1,0)+'T3'!$K$276*IF('T3'!$Y$10="Y",1,0))</f>
        <v/>
      </c>
      <c r="BD280" s="38" t="str">
        <f>IF(ISBLANK('T1'!$C$276),"",'T1'!$L$276*IF('T1'!$Z$10="Y",1,0)+'T2'!$L$276*IF('T2'!$Z$10="Y",1,0)+'T3'!$L$276*IF('T3'!$Z$10="Y",1,0))</f>
        <v/>
      </c>
      <c r="BE280" s="38" t="str">
        <f>IF(ISBLANK('T1'!$C$276),"",'T1'!$M$276*IF('T1'!$AA$10="Y",1,0)+'T2'!$M$276*IF('T2'!$AA$10="Y",1,0)+'T3'!$M$276*IF('T3'!$AA$10="Y",1,0))</f>
        <v/>
      </c>
      <c r="BF280" s="38" t="str">
        <f>IF(ISBLANK('T1'!$C$276),"",'T1'!$M$276*IF('T1'!$AB$10="Y",1,0)+'T2'!$M$276*IF('T2'!$AB$10="Y",1,0)+'T3'!$M$276*IF('T3'!$AB$10="Y",1,0))</f>
        <v/>
      </c>
      <c r="BG280" s="38" t="str">
        <f>IF(ISBLANK('T1'!$C$276),"",SUM($AW$280:$BF$280))</f>
        <v/>
      </c>
      <c r="BH280" s="38" t="str">
        <f>IF(ISBLANK('T1'!$C$276),"",IF(ISERR($BG$280/$BG$5),"",$BG$280/$BG$5))</f>
        <v/>
      </c>
      <c r="BK280" s="38" t="str">
        <f>IF(ISBLANK('T1'!$C$276),"",'T1'!$E$276*IF('T1'!$S$11="Y",1,0)+'T2'!$E$276*IF('T2'!$S$11="Y",1,0)+'T3'!$E$276*IF('T3'!$S$11="Y",1,0)+TA!$AR$276*IF(TA!$L$11="Y",1,0))</f>
        <v/>
      </c>
      <c r="BL280" s="38" t="str">
        <f>IF(ISBLANK('T1'!$C$276),"",'T1'!$F$276*IF('T1'!$T$11="Y",1,0)+'T2'!$F$276*IF('T2'!$T$11="Y",1,0)+'T3'!$F$276*IF('T3'!$T$11="Y",1,0)+TA!$AS$276*IF(TA!$M$11="Y",1,0))</f>
        <v/>
      </c>
      <c r="BM280" s="38" t="str">
        <f>IF(ISBLANK('T1'!$C$276),"",'T1'!$G$276*IF('T1'!$U$11="Y",1,0)+'T2'!$G$276*IF('T2'!$U$11="Y",1,0)+'T3'!$G$276*IF('T3'!$U$11="Y",1,0)+TA!$AT$276*IF(TA!$N$11="Y",1,0))</f>
        <v/>
      </c>
      <c r="BN280" s="38" t="str">
        <f>IF(ISBLANK('T1'!$C$276),"",'T1'!$H$276*IF('T1'!$V$11="Y",1,0)+'T2'!$H$276*IF('T2'!$V$11="Y",1,0)+'T3'!$H$276*IF('T3'!$V$11="Y",1,0))</f>
        <v/>
      </c>
      <c r="BO280" s="38" t="str">
        <f>IF(ISBLANK('T1'!$C$276),"",'T1'!$I$276*IF('T1'!$W$11="Y",1,0)+'T2'!$I$276*IF('T2'!$W$11="Y",1,0)+'T3'!$I$276*IF('T3'!$W$11="Y",1,0))</f>
        <v/>
      </c>
      <c r="BP280" s="38" t="str">
        <f>IF(ISBLANK('T1'!$C$276),"",'T1'!$J$276*IF('T1'!$X$11="Y",1,0)+'T2'!$J$276*IF('T2'!$X$11="Y",1,0)+'T3'!$J$276*IF('T3'!$X$11="Y",1,0))</f>
        <v/>
      </c>
      <c r="BQ280" s="38" t="str">
        <f>IF(ISBLANK('T1'!$C$276),"",'T1'!$K$276*IF('T1'!$Y$11="Y",1,0)+'T2'!$K$276*IF('T2'!$Y$11="Y",1,0)+'T3'!$K$276*IF('T3'!$Y$11="Y",1,0))</f>
        <v/>
      </c>
      <c r="BR280" s="38" t="str">
        <f>IF(ISBLANK('T1'!$C$276),"",'T1'!$L$276*IF('T1'!$Z$11="Y",1,0)+'T2'!$L$276*IF('T2'!$Z$11="Y",1,0)+'T3'!$L$276*IF('T3'!$Z$11="Y",1,0))</f>
        <v/>
      </c>
      <c r="BS280" s="38" t="str">
        <f>IF(ISBLANK('T1'!$C$276),"",'T1'!$M$276*IF('T1'!$AA$11="Y",1,0)+'T2'!$M$276*IF('T2'!$AA$11="Y",1,0)+'T3'!$M$276*IF('T3'!$AA$11="Y",1,0))</f>
        <v/>
      </c>
      <c r="BT280" s="38" t="str">
        <f>IF(ISBLANK('T1'!$C$276),"",'T1'!$M$276*IF('T1'!$AB$11="Y",1,0)+'T2'!$M$276*IF('T2'!$AB$11="Y",1,0)+'T3'!$M$276*IF('T3'!$AB$11="Y",1,0))</f>
        <v/>
      </c>
      <c r="BU280" s="38" t="str">
        <f>IF(ISBLANK('T1'!$C$276),"",SUM($BK$280:$BT$280))</f>
        <v/>
      </c>
      <c r="BV280" s="38" t="str">
        <f>IF(ISBLANK('T1'!$C$276),"",IF(ISERR($BU$280/$BU$5),"",$BU$280/$BU$5))</f>
        <v/>
      </c>
      <c r="BY280" s="38" t="str">
        <f>IF(ISBLANK('T1'!$C$276),"",'T1'!$E$276*IF('T1'!$S$12="Y",1,0)+'T2'!$E$276*IF('T2'!$S$12="Y",1,0)+'T3'!$E$276*IF('T3'!$S$12="Y",1,0)+TA!$AR$276*IF(TA!$L$12="Y",1,0))</f>
        <v/>
      </c>
      <c r="BZ280" s="38" t="str">
        <f>IF(ISBLANK('T1'!$C$276),"",'T1'!$F$276*IF('T1'!$T$12="Y",1,0)+'T2'!$F$276*IF('T2'!$T$12="Y",1,0)+'T3'!$F$276*IF('T3'!$T$12="Y",1,0)+TA!$AS$276*IF(TA!$M$12="Y",1,0))</f>
        <v/>
      </c>
      <c r="CA280" s="38" t="str">
        <f>IF(ISBLANK('T1'!$C$276),"",'T1'!$G$276*IF('T1'!$U$12="Y",1,0)+'T2'!$G$276*IF('T2'!$U$12="Y",1,0)+'T3'!$G$276*IF('T3'!$U$12="Y",1,0)+TA!$AT$276*IF(TA!$N$12="Y",1,0))</f>
        <v/>
      </c>
      <c r="CB280" s="38" t="str">
        <f>IF(ISBLANK('T1'!$C$276),"",'T1'!$H$276*IF('T1'!$V$12="Y",1,0)+'T2'!$H$276*IF('T2'!$V$12="Y",1,0)+'T3'!$H$276*IF('T3'!$V$12="Y",1,0))</f>
        <v/>
      </c>
      <c r="CC280" s="38" t="str">
        <f>IF(ISBLANK('T1'!$C$276),"",'T1'!$I$276*IF('T1'!$W$12="Y",1,0)+'T2'!$I$276*IF('T2'!$W$12="Y",1,0)+'T3'!$I$276*IF('T3'!$W$12="Y",1,0))</f>
        <v/>
      </c>
      <c r="CD280" s="38" t="str">
        <f>IF(ISBLANK('T1'!$C$276),"",'T1'!$J$276*IF('T1'!$X$12="Y",1,0)+'T2'!$J$276*IF('T2'!$X$12="Y",1,0)+'T3'!$J$276*IF('T3'!$X$12="Y",1,0))</f>
        <v/>
      </c>
      <c r="CE280" s="38" t="str">
        <f>IF(ISBLANK('T1'!$C$276),"",'T1'!$K$276*IF('T1'!$Y$12="Y",1,0)+'T2'!$K$276*IF('T2'!$Y$12="Y",1,0)+'T3'!$K$276*IF('T3'!$Y$12="Y",1,0))</f>
        <v/>
      </c>
      <c r="CF280" s="38" t="str">
        <f>IF(ISBLANK('T1'!$C$276),"",'T1'!$L$276*IF('T1'!$Z$12="Y",1,0)+'T2'!$L$276*IF('T2'!$Z$12="Y",1,0)+'T3'!$L$276*IF('T3'!$Z$12="Y",1,0))</f>
        <v/>
      </c>
      <c r="CG280" s="38" t="str">
        <f>IF(ISBLANK('T1'!$C$276),"",'T1'!$M$276*IF('T1'!$AA$12="Y",1,0)+'T2'!$M$276*IF('T2'!$AA$12="Y",1,0)+'T3'!$M$276*IF('T3'!$AA$12="Y",1,0))</f>
        <v/>
      </c>
      <c r="CH280" s="38" t="str">
        <f>IF(ISBLANK('T1'!$C$276),"",'T1'!$M$276*IF('T1'!$AB$12="Y",1,0)+'T2'!$M$276*IF('T2'!$AB$12="Y",1,0)+'T3'!$M$276*IF('T3'!$AB$12="Y",1,0))</f>
        <v/>
      </c>
      <c r="CI280" s="38" t="str">
        <f>IF(ISBLANK('T1'!$C$276),"",SUM($BY$280:$CH$280))</f>
        <v/>
      </c>
      <c r="CJ280" s="38" t="str">
        <f>IF(ISBLANK('T1'!$C$276),"",IF(ISERR($CI$280/$CI$5),"",$CI$280/$CI$5))</f>
        <v/>
      </c>
      <c r="CM280" s="38" t="str">
        <f>IF(ISBLANK('T1'!$C$276),"",'T1'!$E$276*IF('T1'!$S$13="Y",1,0)+'T2'!$E$276*IF('T2'!$S$13="Y",1,0)+'T3'!$E$276*IF('T3'!$S$13="Y",1,0)+TA!$AR$276*IF(TA!$L$13="Y",1,0))</f>
        <v/>
      </c>
      <c r="CN280" s="38" t="str">
        <f>IF(ISBLANK('T1'!$C$276),"",'T1'!$F$276*IF('T1'!$T$13="Y",1,0)+'T2'!$F$276*IF('T2'!$T$13="Y",1,0)+'T3'!$F$276*IF('T3'!$T$13="Y",1,0)+TA!$AS$276*IF(TA!$M$13="Y",1,0))</f>
        <v/>
      </c>
      <c r="CO280" s="38" t="str">
        <f>IF(ISBLANK('T1'!$C$276),"",'T1'!$G$276*IF('T1'!$U$13="Y",1,0)+'T2'!$G$276*IF('T2'!$U$13="Y",1,0)+'T3'!$G$276*IF('T3'!$U$13="Y",1,0)+TA!$AT$276*IF(TA!$N$13="Y",1,0))</f>
        <v/>
      </c>
      <c r="CP280" s="38" t="str">
        <f>IF(ISBLANK('T1'!$C$276),"",'T1'!$H$276*IF('T1'!$V$13="Y",1,0)+'T2'!$H$276*IF('T2'!$V$13="Y",1,0)+'T3'!$H$276*IF('T3'!$V$13="Y",1,0))</f>
        <v/>
      </c>
      <c r="CQ280" s="38" t="str">
        <f>IF(ISBLANK('T1'!$C$276),"",'T1'!$I$276*IF('T1'!$W$13="Y",1,0)+'T2'!$I$276*IF('T2'!$W$13="Y",1,0)+'T3'!$I$276*IF('T3'!$W$13="Y",1,0))</f>
        <v/>
      </c>
      <c r="CR280" s="38" t="str">
        <f>IF(ISBLANK('T1'!$C$276),"",'T1'!$J$276*IF('T1'!$X$13="Y",1,0)+'T2'!$J$276*IF('T2'!$X$13="Y",1,0)+'T3'!$J$276*IF('T3'!$X$13="Y",1,0))</f>
        <v/>
      </c>
      <c r="CS280" s="38" t="str">
        <f>IF(ISBLANK('T1'!$C$276),"",'T1'!$K$276*IF('T1'!$Y$13="Y",1,0)+'T2'!$K$276*IF('T2'!$Y$13="Y",1,0)+'T3'!$K$276*IF('T3'!$Y$13="Y",1,0))</f>
        <v/>
      </c>
      <c r="CT280" s="38" t="str">
        <f>IF(ISBLANK('T1'!$C$276),"",'T1'!$L$276*IF('T1'!$Z$13="Y",1,0)+'T2'!$L$276*IF('T2'!$Z$13="Y",1,0)+'T3'!$L$276*IF('T3'!$Z$13="Y",1,0))</f>
        <v/>
      </c>
      <c r="CU280" s="38" t="str">
        <f>IF(ISBLANK('T1'!$C$276),"",'T1'!$M$276*IF('T1'!$AA$13="Y",1,0)+'T2'!$M$276*IF('T2'!$AA$13="Y",1,0)+'T3'!$M$276*IF('T3'!$AA$13="Y",1,0))</f>
        <v/>
      </c>
      <c r="CV280" s="38" t="str">
        <f>IF(ISBLANK('T1'!$C$276),"",'T1'!$M$276*IF('T1'!$AB$13="Y",1,0)+'T2'!$M$276*IF('T2'!$AB$13="Y",1,0)+'T3'!$M$276*IF('T3'!$AB$13="Y",1,0))</f>
        <v/>
      </c>
      <c r="CW280" s="38" t="str">
        <f>IF(ISBLANK('T1'!$C$276),"",SUM($CM$280:$CV$280))</f>
        <v/>
      </c>
      <c r="CX280" s="38" t="str">
        <f>IF(ISBLANK('T1'!$C$276),"",IF(ISERR($CW$280/$CW$5),"",$CW$280/$CW$5))</f>
        <v/>
      </c>
      <c r="DA280" s="38" t="str">
        <f>IF(ISBLANK('T1'!$C$276),"",'T1'!$E$276*IF('T1'!$S$14="Y",1,0)+'T2'!$E$276*IF('T2'!$S$14="Y",1,0)+'T3'!$E$276*IF('T3'!$S$14="Y",1,0)+TA!$AR$276*IF(TA!$L$14="Y",1,0))</f>
        <v/>
      </c>
      <c r="DB280" s="38" t="str">
        <f>IF(ISBLANK('T1'!$C$276),"",'T1'!$F$276*IF('T1'!$T$14="Y",1,0)+'T2'!$F$276*IF('T2'!$T$14="Y",1,0)+'T3'!$F$276*IF('T3'!$T$14="Y",1,0)+TA!$AS$276*IF(TA!$M$14="Y",1,0))</f>
        <v/>
      </c>
      <c r="DC280" s="38" t="str">
        <f>IF(ISBLANK('T1'!$C$276),"",'T1'!$G$276*IF('T1'!$U$14="Y",1,0)+'T2'!$G$276*IF('T2'!$U$14="Y",1,0)+'T3'!$G$276*IF('T3'!$U$14="Y",1,0)+TA!$AT$276*IF(TA!$N$14="Y",1,0))</f>
        <v/>
      </c>
      <c r="DD280" s="38" t="str">
        <f>IF(ISBLANK('T1'!$C$276),"",'T1'!$H$276*IF('T1'!$V$14="Y",1,0)+'T2'!$H$276*IF('T2'!$V$14="Y",1,0)+'T3'!$H$276*IF('T3'!$V$14="Y",1,0))</f>
        <v/>
      </c>
      <c r="DE280" s="38" t="str">
        <f>IF(ISBLANK('T1'!$C$276),"",'T1'!$I$276*IF('T1'!$W$14="Y",1,0)+'T2'!$I$276*IF('T2'!$W$14="Y",1,0)+'T3'!$I$276*IF('T3'!$W$14="Y",1,0))</f>
        <v/>
      </c>
      <c r="DF280" s="38" t="str">
        <f>IF(ISBLANK('T1'!$C$276),"",'T1'!$J$276*IF('T1'!$X$14="Y",1,0)+'T2'!$J$276*IF('T2'!$X$14="Y",1,0)+'T3'!$J$276*IF('T3'!$X$14="Y",1,0))</f>
        <v/>
      </c>
      <c r="DG280" s="38" t="str">
        <f>IF(ISBLANK('T1'!$C$276),"",'T1'!$K$276*IF('T1'!$Y$14="Y",1,0)+'T2'!$K$276*IF('T2'!$Y$14="Y",1,0)+'T3'!$K$276*IF('T3'!$Y$14="Y",1,0))</f>
        <v/>
      </c>
      <c r="DH280" s="38" t="str">
        <f>IF(ISBLANK('T1'!$C$276),"",'T1'!$L$276*IF('T1'!$Z$14="Y",1,0)+'T2'!$L$276*IF('T2'!$Z$14="Y",1,0)+'T3'!$L$276*IF('T3'!$Z$14="Y",1,0))</f>
        <v/>
      </c>
      <c r="DI280" s="38" t="str">
        <f>IF(ISBLANK('T1'!$C$276),"",'T1'!$M$276*IF('T1'!$AA$14="Y",1,0)+'T2'!$M$276*IF('T2'!$AA$14="Y",1,0)+'T3'!$M$276*IF('T3'!$AA$14="Y",1,0))</f>
        <v/>
      </c>
      <c r="DJ280" s="38" t="str">
        <f>IF(ISBLANK('T1'!$C$276),"",'T1'!$M$276*IF('T1'!$AB$14="Y",1,0)+'T2'!$M$276*IF('T2'!$AB$14="Y",1,0)+'T3'!$M$276*IF('T3'!$AB$14="Y",1,0))</f>
        <v/>
      </c>
      <c r="DK280" s="38" t="str">
        <f>IF(ISBLANK('T1'!$C$276),"",SUM($DA$280:$DJ$280))</f>
        <v/>
      </c>
      <c r="DL280" s="38" t="str">
        <f>IF(ISBLANK('T1'!$C$276),"",IF(ISERR($DK$280/$DK$5),"",$DK$280/$DK$5))</f>
        <v/>
      </c>
      <c r="DO280" s="38" t="str">
        <f>IF(ISBLANK('T1'!$C$276),"",'T1'!$E$276*IF('T1'!$S$15="Y",1,0)+'T2'!$E$276*IF('T2'!$S$15="Y",1,0)+'T3'!$E$276*IF('T3'!$S$15="Y",1,0)+TA!$AR$276*IF(TA!$L$15="Y",1,0))</f>
        <v/>
      </c>
      <c r="DP280" s="38" t="str">
        <f>IF(ISBLANK('T1'!$C$276),"",'T1'!$F$276*IF('T1'!$T$15="Y",1,0)+'T2'!$F$276*IF('T2'!$T$15="Y",1,0)+'T3'!$F$276*IF('T3'!$T$15="Y",1,0)+TA!$AS$276*IF(TA!$M$15="Y",1,0))</f>
        <v/>
      </c>
      <c r="DQ280" s="38" t="str">
        <f>IF(ISBLANK('T1'!$C$276),"",'T1'!$G$276*IF('T1'!$U$15="Y",1,0)+'T2'!$G$276*IF('T2'!$U$15="Y",1,0)+'T3'!$G$276*IF('T3'!$U$15="Y",1,0)+TA!$AT$276*IF(TA!$N$15="Y",1,0))</f>
        <v/>
      </c>
      <c r="DR280" s="38" t="str">
        <f>IF(ISBLANK('T1'!$C$276),"",'T1'!$H$276*IF('T1'!$V$15="Y",1,0)+'T2'!$H$276*IF('T2'!$V$15="Y",1,0)+'T3'!$H$276*IF('T3'!$V$15="Y",1,0))</f>
        <v/>
      </c>
      <c r="DS280" s="38" t="str">
        <f>IF(ISBLANK('T1'!$C$276),"",'T1'!$I$276*IF('T1'!$W$15="Y",1,0)+'T2'!$I$276*IF('T2'!$W$15="Y",1,0)+'T3'!$I$276*IF('T3'!$W$15="Y",1,0))</f>
        <v/>
      </c>
      <c r="DT280" s="38" t="str">
        <f>IF(ISBLANK('T1'!$C$276),"",'T1'!$J$276*IF('T1'!$X$15="Y",1,0)+'T2'!$J$276*IF('T2'!$X$15="Y",1,0)+'T3'!$J$276*IF('T3'!$X$15="Y",1,0))</f>
        <v/>
      </c>
      <c r="DU280" s="38" t="str">
        <f>IF(ISBLANK('T1'!$C$276),"",'T1'!$K$276*IF('T1'!$Y$15="Y",1,0)+'T2'!$K$276*IF('T2'!$Y$15="Y",1,0)+'T3'!$K$276*IF('T3'!$Y$15="Y",1,0))</f>
        <v/>
      </c>
      <c r="DV280" s="38" t="str">
        <f>IF(ISBLANK('T1'!$C$276),"",'T1'!$L$276*IF('T1'!$Z$15="Y",1,0)+'T2'!$L$276*IF('T2'!$Z$15="Y",1,0)+'T3'!$L$276*IF('T3'!$Z$15="Y",1,0))</f>
        <v/>
      </c>
      <c r="DW280" s="38" t="str">
        <f>IF(ISBLANK('T1'!$C$276),"",'T1'!$M$276*IF('T1'!$AA$15="Y",1,0)+'T2'!$M$276*IF('T2'!$AA$15="Y",1,0)+'T3'!$M$276*IF('T3'!$AA$15="Y",1,0))</f>
        <v/>
      </c>
      <c r="DX280" s="38" t="str">
        <f>IF(ISBLANK('T1'!$C$276),"",'T1'!$M$276*IF('T1'!$AB$15="Y",1,0)+'T2'!$M$276*IF('T2'!$AB$15="Y",1,0)+'T3'!$M$276*IF('T3'!$AB$15="Y",1,0))</f>
        <v/>
      </c>
      <c r="DY280" s="38" t="str">
        <f>IF(ISBLANK('T1'!$C$276),"",SUM($DO$280:$DX$280))</f>
        <v/>
      </c>
      <c r="DZ280" s="38" t="str">
        <f>IF(ISBLANK('T1'!$C$276),"",IF(ISERR($DY$280/$DY$5),"",$DY$280/$DY$5))</f>
        <v/>
      </c>
      <c r="EC280" s="38" t="str">
        <f>IF(ISBLANK('T1'!$C$276),"",'T1'!$E$276*IF('T1'!$S$16="Y",1,0)+'T2'!$E$276*IF('T2'!$S$16="Y",1,0)+'T3'!$E$276*IF('T3'!$S$16="Y",1,0)+TA!$AR$276*IF(TA!$L$16="Y",1,0))</f>
        <v/>
      </c>
      <c r="ED280" s="38" t="str">
        <f>IF(ISBLANK('T1'!$C$276),"",'T1'!$F$276*IF('T1'!$T$16="Y",1,0)+'T2'!$F$276*IF('T2'!$T$16="Y",1,0)+'T3'!$F$276*IF('T3'!$T$16="Y",1,0)+TA!$AS$276*IF(TA!$M$16="Y",1,0))</f>
        <v/>
      </c>
      <c r="EE280" s="38" t="str">
        <f>IF(ISBLANK('T1'!$C$276),"",'T1'!$G$276*IF('T1'!$U$16="Y",1,0)+'T2'!$G$276*IF('T2'!$U$16="Y",1,0)+'T3'!$G$276*IF('T3'!$U$16="Y",1,0)+TA!$AT$276*IF(TA!$N$16="Y",1,0))</f>
        <v/>
      </c>
      <c r="EF280" s="38" t="str">
        <f>IF(ISBLANK('T1'!$C$276),"",'T1'!$H$276*IF('T1'!$V$16="Y",1,0)+'T2'!$H$276*IF('T2'!$V$16="Y",1,0)+'T3'!$H$276*IF('T3'!$V$16="Y",1,0))</f>
        <v/>
      </c>
      <c r="EG280" s="38" t="str">
        <f>IF(ISBLANK('T1'!$C$276),"",'T1'!$I$276*IF('T1'!$W$16="Y",1,0)+'T2'!$I$276*IF('T2'!$W$16="Y",1,0)+'T3'!$I$276*IF('T3'!$W$16="Y",1,0))</f>
        <v/>
      </c>
      <c r="EH280" s="38" t="str">
        <f>IF(ISBLANK('T1'!$C$276),"",'T1'!$J$276*IF('T1'!$X$16="Y",1,0)+'T2'!$J$276*IF('T2'!$X$16="Y",1,0)+'T3'!$J$276*IF('T3'!$X$16="Y",1,0))</f>
        <v/>
      </c>
      <c r="EI280" s="38" t="str">
        <f>IF(ISBLANK('T1'!$C$276),"",'T1'!$K$276*IF('T1'!$Y$16="Y",1,0)+'T2'!$K$276*IF('T2'!$Y$16="Y",1,0)+'T3'!$K$276*IF('T3'!$Y$16="Y",1,0))</f>
        <v/>
      </c>
      <c r="EJ280" s="38" t="str">
        <f>IF(ISBLANK('T1'!$C$276),"",'T1'!$L$276*IF('T1'!$Z$16="Y",1,0)+'T2'!$L$276*IF('T2'!$Z$16="Y",1,0)+'T3'!$L$276*IF('T3'!$Z$16="Y",1,0))</f>
        <v/>
      </c>
      <c r="EK280" s="38" t="str">
        <f>IF(ISBLANK('T1'!$C$276),"",'T1'!$M$276*IF('T1'!$AA$16="Y",1,0)+'T2'!$M$276*IF('T2'!$AA$16="Y",1,0)+'T3'!$M$276*IF('T3'!$AA$16="Y",1,0))</f>
        <v/>
      </c>
      <c r="EL280" s="38" t="str">
        <f>IF(ISBLANK('T1'!$C$276),"",'T1'!$M$276*IF('T1'!$AB$16="Y",1,0)+'T2'!$M$276*IF('T2'!$AB$16="Y",1,0)+'T3'!$M$276*IF('T3'!$AB$16="Y",1,0))</f>
        <v/>
      </c>
      <c r="EM280" s="38" t="str">
        <f>IF(ISBLANK('T1'!$C$276),"",SUM($EC$280:$EL$280))</f>
        <v/>
      </c>
      <c r="EN280" s="38" t="str">
        <f>IF(ISBLANK('T1'!$C$276),"",IF(ISERR($EM$280/$EM$5),"",$EM$280/$EM$5))</f>
        <v/>
      </c>
      <c r="EQ280" s="38" t="str">
        <f>IF(ISBLANK('T1'!$C$276),"",'T1'!$E$276*IF('T1'!$S$17="Y",1,0)+'T2'!$E$276*IF('T2'!$S$17="Y",1,0)+'T3'!$E$276*IF('T3'!$S$17="Y",1,0)+TA!$AR$276*IF(TA!$L$17="Y",1,0))</f>
        <v/>
      </c>
      <c r="ER280" s="38" t="str">
        <f>IF(ISBLANK('T1'!$C$276),"",'T1'!$F$276*IF('T1'!$T$17="Y",1,0)+'T2'!$F$276*IF('T2'!$T$17="Y",1,0)+'T3'!$F$276*IF('T3'!$T$17="Y",1,0)+TA!$AS$276*IF(TA!$M$17="Y",1,0))</f>
        <v/>
      </c>
      <c r="ES280" s="38" t="str">
        <f>IF(ISBLANK('T1'!$C$276),"",'T1'!$G$276*IF('T1'!$U$17="Y",1,0)+'T2'!$G$276*IF('T2'!$U$17="Y",1,0)+'T3'!$G$276*IF('T3'!$U$17="Y",1,0)+TA!$AT$276*IF(TA!$N$17="Y",1,0))</f>
        <v/>
      </c>
      <c r="ET280" s="38" t="str">
        <f>IF(ISBLANK('T1'!$C$276),"",'T1'!$H$276*IF('T1'!$V$17="Y",1,0)+'T2'!$H$276*IF('T2'!$V$17="Y",1,0)+'T3'!$H$276*IF('T3'!$V$17="Y",1,0))</f>
        <v/>
      </c>
      <c r="EU280" s="38" t="str">
        <f>IF(ISBLANK('T1'!$C$276),"",'T1'!$I$276*IF('T1'!$W$17="Y",1,0)+'T2'!$I$276*IF('T2'!$W$17="Y",1,0)+'T3'!$I$276*IF('T3'!$W$17="Y",1,0))</f>
        <v/>
      </c>
      <c r="EV280" s="38" t="str">
        <f>IF(ISBLANK('T1'!$C$276),"",'T1'!$J$276*IF('T1'!$X$17="Y",1,0)+'T2'!$J$276*IF('T2'!$X$17="Y",1,0)+'T3'!$J$276*IF('T3'!$X$17="Y",1,0))</f>
        <v/>
      </c>
      <c r="EW280" s="38" t="str">
        <f>IF(ISBLANK('T1'!$C$276),"",'T1'!$K$276*IF('T1'!$Y$17="Y",1,0)+'T2'!$K$276*IF('T2'!$Y$17="Y",1,0)+'T3'!$K$276*IF('T3'!$Y$17="Y",1,0))</f>
        <v/>
      </c>
      <c r="EX280" s="38" t="str">
        <f>IF(ISBLANK('T1'!$C$276),"",'T1'!$L$276*IF('T1'!$Z$17="Y",1,0)+'T2'!$L$276*IF('T2'!$Z$17="Y",1,0)+'T3'!$L$276*IF('T3'!$Z$17="Y",1,0))</f>
        <v/>
      </c>
      <c r="EY280" s="38" t="str">
        <f>IF(ISBLANK('T1'!$C$276),"",'T1'!$M$276*IF('T1'!$AA$17="Y",1,0)+'T2'!$M$276*IF('T2'!$AA$17="Y",1,0)+'T3'!$M$276*IF('T3'!$AA$17="Y",1,0))</f>
        <v/>
      </c>
      <c r="EZ280" s="38" t="str">
        <f>IF(ISBLANK('T1'!$C$276),"",'T1'!$M$276*IF('T1'!$AB$17="Y",1,0)+'T2'!$M$276*IF('T2'!$AB$17="Y",1,0)+'T3'!$M$276*IF('T3'!$AB$17="Y",1,0))</f>
        <v/>
      </c>
      <c r="FA280" s="38" t="str">
        <f>IF(ISBLANK('T1'!$C$276),"",SUM($EQ$280:$EZ$280))</f>
        <v/>
      </c>
      <c r="FB280" s="38" t="str">
        <f>IF(ISBLANK('T1'!$C$276),"",IF(ISERR($FA$280/$FA$5),"",$FA$280/$FA$5))</f>
        <v/>
      </c>
    </row>
    <row r="281" spans="20:158">
      <c r="T281" s="38" t="str">
        <f>IF(ISBLANK('T1'!$C$277),"",'T1'!$E$277*IF('T1'!$S$8="Y",1,0)+'T2'!$E$277*IF('T2'!$S$8="Y",1,0)+'T3'!$E$277*IF('T3'!$S$8="Y",1,0)+TA!$AR$277*IF(TA!$L$8="Y",1,0))</f>
        <v/>
      </c>
      <c r="U281" s="38" t="str">
        <f>IF(ISBLANK('T1'!$C$277),"",'T1'!$F$277*IF('T1'!$T$8="Y",1,0)+'T2'!$F$277*IF('T2'!$T$8="Y",1,0)+'T3'!$F$277*IF('T3'!$T$8="Y",1,0)+TA!$AS$277*IF(TA!$M$8="Y",1,0))</f>
        <v/>
      </c>
      <c r="V281" s="38" t="str">
        <f>IF(ISBLANK('T1'!$C$277),"",'T1'!$G$277*IF('T1'!$U$8="Y",1,0)+'T2'!$G$277*IF('T2'!$U$8="Y",1,0)+'T3'!$G$277*IF('T3'!$U$8="Y",1,0)+TA!$AT$277*IF(TA!$N$8="Y",1,0))</f>
        <v/>
      </c>
      <c r="W281" s="38" t="str">
        <f>IF(ISBLANK('T1'!$C$277),"",'T1'!$H$277*IF('T1'!$V$8="Y",1,0)+'T2'!$H$277*IF('T2'!$V$8="Y",1,0)+'T3'!$H$277*IF('T3'!$V$8="Y",1,0))</f>
        <v/>
      </c>
      <c r="X281" s="38" t="str">
        <f>IF(ISBLANK('T1'!$C$277),"",'T1'!$I$277*IF('T1'!$W$8="Y",1,0)+'T2'!$I$277*IF('T2'!$W$8="Y",1,0)+'T3'!$I$277*IF('T3'!$W$8="Y",1,0))</f>
        <v/>
      </c>
      <c r="Y281" s="38" t="str">
        <f>IF(ISBLANK('T1'!$C$277),"",'T1'!$J$277*IF('T1'!$X$8="Y",1,0)+'T2'!$J$277*IF('T2'!$X$8="Y",1,0)+'T3'!$J$277*IF('T3'!$X$8="Y",1,0))</f>
        <v/>
      </c>
      <c r="Z281" s="38" t="str">
        <f>IF(ISBLANK('T1'!$C$277),"",'T1'!$K$277*IF('T1'!$Y$8="Y",1,0)+'T2'!$K$277*IF('T2'!$Y$8="Y",1,0)+'T3'!$K$277*IF('T3'!$Y$8="Y",1,0))</f>
        <v/>
      </c>
      <c r="AA281" s="38" t="str">
        <f>IF(ISBLANK('T1'!$C$277),"",'T1'!$L$277*IF('T1'!$Z$8="Y",1,0)+'T2'!$L$277*IF('T2'!$Z$8="Y",1,0)+'T3'!$L$277*IF('T3'!$Z$8="Y",1,0))</f>
        <v/>
      </c>
      <c r="AB281" s="38" t="str">
        <f>IF(ISBLANK('T1'!$C$277),"",'T1'!$M$277*IF('T1'!$AA$8="Y",1,0)+'T2'!$M$277*IF('T2'!$AA$8="Y",1,0)+'T3'!$M$277*IF('T3'!$AA$8="Y",1,0))</f>
        <v/>
      </c>
      <c r="AC281" s="38" t="str">
        <f>IF(ISBLANK('T1'!$C$277),"",'T1'!$M$277*IF('T1'!$AB$8="Y",1,0)+'T2'!$M$277*IF('T2'!$AB$8="Y",1,0)+'T3'!$M$277*IF('T3'!$AB$8="Y",1,0))</f>
        <v/>
      </c>
      <c r="AD281" s="38" t="str">
        <f>IF(ISBLANK('T1'!$C$277),"",SUM($T$281:$AC$281))</f>
        <v/>
      </c>
      <c r="AE281" s="38" t="str">
        <f>IF(ISBLANK('T1'!$C$277),"",IF(ISERR($AD$281/$AD$5),"",$AD$281/$AD$5))</f>
        <v/>
      </c>
      <c r="AI281" s="38" t="str">
        <f>IF(ISBLANK('T1'!$C$277),"",'T1'!$E$277*IF('T1'!$S$9="Y",1,0)+'T2'!$E$277*IF('T2'!$S$9="Y",1,0)+'T3'!$E$277*IF('T3'!$S$9="Y",1,0)+TA!$AR$277*IF(TA!$L$9="Y",1,0))</f>
        <v/>
      </c>
      <c r="AJ281" s="38" t="str">
        <f>IF(ISBLANK('T1'!$C$277),"",'T1'!$F$277*IF('T1'!$T$9="Y",1,0)+'T2'!$F$277*IF('T2'!$T$9="Y",1,0)+'T3'!$F$277*IF('T3'!$T$9="Y",1,0)+TA!$AS$277*IF(TA!$M$9="Y",1,0))</f>
        <v/>
      </c>
      <c r="AK281" s="38" t="str">
        <f>IF(ISBLANK('T1'!$C$277),"",'T1'!$G$277*IF('T1'!$U$9="Y",1,0)+'T2'!$G$277*IF('T2'!$U$9="Y",1,0)+'T3'!$G$277*IF('T3'!$U$9="Y",1,0)+TA!$AT$277*IF(TA!$N$9="Y",1,0))</f>
        <v/>
      </c>
      <c r="AL281" s="38" t="str">
        <f>IF(ISBLANK('T1'!$C$277),"",'T1'!$H$277*IF('T1'!$V$9="Y",1,0)+'T2'!$H$277*IF('T2'!$V$9="Y",1,0)+'T3'!$H$277*IF('T3'!$V$9="Y",1,0))</f>
        <v/>
      </c>
      <c r="AM281" s="38" t="str">
        <f>IF(ISBLANK('T1'!$C$277),"",'T1'!$I$277*IF('T1'!$W$9="Y",1,0)+'T2'!$I$277*IF('T2'!$W$9="Y",1,0)+'T3'!$I$277*IF('T3'!$W$9="Y",1,0))</f>
        <v/>
      </c>
      <c r="AN281" s="38" t="str">
        <f>IF(ISBLANK('T1'!$C$277),"",'T1'!$J$277*IF('T1'!$X$9="Y",1,0)+'T2'!$J$277*IF('T2'!$X$9="Y",1,0)+'T3'!$J$277*IF('T3'!$X$9="Y",1,0))</f>
        <v/>
      </c>
      <c r="AO281" s="38" t="str">
        <f>IF(ISBLANK('T1'!$C$277),"",'T1'!$K$277*IF('T1'!$Y$9="Y",1,0)+'T2'!$K$277*IF('T2'!$Y$9="Y",1,0)+'T3'!$K$277*IF('T3'!$Y$9="Y",1,0))</f>
        <v/>
      </c>
      <c r="AP281" s="38" t="str">
        <f>IF(ISBLANK('T1'!$C$277),"",'T1'!$L$277*IF('T1'!$Z$9="Y",1,0)+'T2'!$L$277*IF('T2'!$Z$9="Y",1,0)+'T3'!$L$277*IF('T3'!$Z$9="Y",1,0))</f>
        <v/>
      </c>
      <c r="AQ281" s="38" t="str">
        <f>IF(ISBLANK('T1'!$C$277),"",'T1'!$M$277*IF('T1'!$AA$9="Y",1,0)+'T2'!$M$277*IF('T2'!$AA$9="Y",1,0)+'T3'!$M$277*IF('T3'!$AA$9="Y",1,0))</f>
        <v/>
      </c>
      <c r="AR281" s="38" t="str">
        <f>IF(ISBLANK('T1'!$C$277),"",'T1'!$M$277*IF('T1'!$AB$9="Y",1,0)+'T2'!$M$277*IF('T2'!$AB$9="Y",1,0)+'T3'!$M$277*IF('T3'!$AB$9="Y",1,0))</f>
        <v/>
      </c>
      <c r="AS281" s="38" t="str">
        <f>IF(ISBLANK('T1'!$C$277),"",SUM($AI$281:$AR$281))</f>
        <v/>
      </c>
      <c r="AT281" s="38" t="str">
        <f>IF(ISBLANK('T1'!$C$277),"",IF(ISERR($AS$281/$AS$5),"",$AS$281/$AS$5))</f>
        <v/>
      </c>
      <c r="AW281" s="38" t="str">
        <f>IF(ISBLANK('T1'!$C$277),"",'T1'!$E$277*IF('T1'!$S$10="Y",1,0)+'T2'!$E$277*IF('T2'!$S$10="Y",1,0)+'T3'!$E$277*IF('T3'!$S$10="Y",1,0)+TA!$AR$277*IF(TA!$L$10="Y",1,0))</f>
        <v/>
      </c>
      <c r="AX281" s="38" t="str">
        <f>IF(ISBLANK('T1'!$C$277),"",'T1'!$F$277*IF('T1'!$T$10="Y",1,0)+'T2'!$F$277*IF('T2'!$T$10="Y",1,0)+'T3'!$F$277*IF('T3'!$T$10="Y",1,0)+TA!$AS$277*IF(TA!$M$10="Y",1,0))</f>
        <v/>
      </c>
      <c r="AY281" s="38" t="str">
        <f>IF(ISBLANK('T1'!$C$277),"",'T1'!$G$277*IF('T1'!$U$10="Y",1,0)+'T2'!$G$277*IF('T2'!$U$10="Y",1,0)+'T3'!$G$277*IF('T3'!$U$10="Y",1,0)+TA!$AT$277*IF(TA!$N$10="Y",1,0))</f>
        <v/>
      </c>
      <c r="AZ281" s="38" t="str">
        <f>IF(ISBLANK('T1'!$C$277),"",'T1'!$H$277*IF('T1'!$V$10="Y",1,0)+'T2'!$H$277*IF('T2'!$V$10="Y",1,0)+'T3'!$H$277*IF('T3'!$V$10="Y",1,0))</f>
        <v/>
      </c>
      <c r="BA281" s="38" t="str">
        <f>IF(ISBLANK('T1'!$C$277),"",'T1'!$I$277*IF('T1'!$W$10="Y",1,0)+'T2'!$I$277*IF('T2'!$W$10="Y",1,0)+'T3'!$I$277*IF('T3'!$W$10="Y",1,0))</f>
        <v/>
      </c>
      <c r="BB281" s="38" t="str">
        <f>IF(ISBLANK('T1'!$C$277),"",'T1'!$J$277*IF('T1'!$X$10="Y",1,0)+'T2'!$J$277*IF('T2'!$X$10="Y",1,0)+'T3'!$J$277*IF('T3'!$X$10="Y",1,0))</f>
        <v/>
      </c>
      <c r="BC281" s="38" t="str">
        <f>IF(ISBLANK('T1'!$C$277),"",'T1'!$K$277*IF('T1'!$Y$10="Y",1,0)+'T2'!$K$277*IF('T2'!$Y$10="Y",1,0)+'T3'!$K$277*IF('T3'!$Y$10="Y",1,0))</f>
        <v/>
      </c>
      <c r="BD281" s="38" t="str">
        <f>IF(ISBLANK('T1'!$C$277),"",'T1'!$L$277*IF('T1'!$Z$10="Y",1,0)+'T2'!$L$277*IF('T2'!$Z$10="Y",1,0)+'T3'!$L$277*IF('T3'!$Z$10="Y",1,0))</f>
        <v/>
      </c>
      <c r="BE281" s="38" t="str">
        <f>IF(ISBLANK('T1'!$C$277),"",'T1'!$M$277*IF('T1'!$AA$10="Y",1,0)+'T2'!$M$277*IF('T2'!$AA$10="Y",1,0)+'T3'!$M$277*IF('T3'!$AA$10="Y",1,0))</f>
        <v/>
      </c>
      <c r="BF281" s="38" t="str">
        <f>IF(ISBLANK('T1'!$C$277),"",'T1'!$M$277*IF('T1'!$AB$10="Y",1,0)+'T2'!$M$277*IF('T2'!$AB$10="Y",1,0)+'T3'!$M$277*IF('T3'!$AB$10="Y",1,0))</f>
        <v/>
      </c>
      <c r="BG281" s="38" t="str">
        <f>IF(ISBLANK('T1'!$C$277),"",SUM($AW$281:$BF$281))</f>
        <v/>
      </c>
      <c r="BH281" s="38" t="str">
        <f>IF(ISBLANK('T1'!$C$277),"",IF(ISERR($BG$281/$BG$5),"",$BG$281/$BG$5))</f>
        <v/>
      </c>
      <c r="BK281" s="38" t="str">
        <f>IF(ISBLANK('T1'!$C$277),"",'T1'!$E$277*IF('T1'!$S$11="Y",1,0)+'T2'!$E$277*IF('T2'!$S$11="Y",1,0)+'T3'!$E$277*IF('T3'!$S$11="Y",1,0)+TA!$AR$277*IF(TA!$L$11="Y",1,0))</f>
        <v/>
      </c>
      <c r="BL281" s="38" t="str">
        <f>IF(ISBLANK('T1'!$C$277),"",'T1'!$F$277*IF('T1'!$T$11="Y",1,0)+'T2'!$F$277*IF('T2'!$T$11="Y",1,0)+'T3'!$F$277*IF('T3'!$T$11="Y",1,0)+TA!$AS$277*IF(TA!$M$11="Y",1,0))</f>
        <v/>
      </c>
      <c r="BM281" s="38" t="str">
        <f>IF(ISBLANK('T1'!$C$277),"",'T1'!$G$277*IF('T1'!$U$11="Y",1,0)+'T2'!$G$277*IF('T2'!$U$11="Y",1,0)+'T3'!$G$277*IF('T3'!$U$11="Y",1,0)+TA!$AT$277*IF(TA!$N$11="Y",1,0))</f>
        <v/>
      </c>
      <c r="BN281" s="38" t="str">
        <f>IF(ISBLANK('T1'!$C$277),"",'T1'!$H$277*IF('T1'!$V$11="Y",1,0)+'T2'!$H$277*IF('T2'!$V$11="Y",1,0)+'T3'!$H$277*IF('T3'!$V$11="Y",1,0))</f>
        <v/>
      </c>
      <c r="BO281" s="38" t="str">
        <f>IF(ISBLANK('T1'!$C$277),"",'T1'!$I$277*IF('T1'!$W$11="Y",1,0)+'T2'!$I$277*IF('T2'!$W$11="Y",1,0)+'T3'!$I$277*IF('T3'!$W$11="Y",1,0))</f>
        <v/>
      </c>
      <c r="BP281" s="38" t="str">
        <f>IF(ISBLANK('T1'!$C$277),"",'T1'!$J$277*IF('T1'!$X$11="Y",1,0)+'T2'!$J$277*IF('T2'!$X$11="Y",1,0)+'T3'!$J$277*IF('T3'!$X$11="Y",1,0))</f>
        <v/>
      </c>
      <c r="BQ281" s="38" t="str">
        <f>IF(ISBLANK('T1'!$C$277),"",'T1'!$K$277*IF('T1'!$Y$11="Y",1,0)+'T2'!$K$277*IF('T2'!$Y$11="Y",1,0)+'T3'!$K$277*IF('T3'!$Y$11="Y",1,0))</f>
        <v/>
      </c>
      <c r="BR281" s="38" t="str">
        <f>IF(ISBLANK('T1'!$C$277),"",'T1'!$L$277*IF('T1'!$Z$11="Y",1,0)+'T2'!$L$277*IF('T2'!$Z$11="Y",1,0)+'T3'!$L$277*IF('T3'!$Z$11="Y",1,0))</f>
        <v/>
      </c>
      <c r="BS281" s="38" t="str">
        <f>IF(ISBLANK('T1'!$C$277),"",'T1'!$M$277*IF('T1'!$AA$11="Y",1,0)+'T2'!$M$277*IF('T2'!$AA$11="Y",1,0)+'T3'!$M$277*IF('T3'!$AA$11="Y",1,0))</f>
        <v/>
      </c>
      <c r="BT281" s="38" t="str">
        <f>IF(ISBLANK('T1'!$C$277),"",'T1'!$M$277*IF('T1'!$AB$11="Y",1,0)+'T2'!$M$277*IF('T2'!$AB$11="Y",1,0)+'T3'!$M$277*IF('T3'!$AB$11="Y",1,0))</f>
        <v/>
      </c>
      <c r="BU281" s="38" t="str">
        <f>IF(ISBLANK('T1'!$C$277),"",SUM($BK$281:$BT$281))</f>
        <v/>
      </c>
      <c r="BV281" s="38" t="str">
        <f>IF(ISBLANK('T1'!$C$277),"",IF(ISERR($BU$281/$BU$5),"",$BU$281/$BU$5))</f>
        <v/>
      </c>
      <c r="BY281" s="38" t="str">
        <f>IF(ISBLANK('T1'!$C$277),"",'T1'!$E$277*IF('T1'!$S$12="Y",1,0)+'T2'!$E$277*IF('T2'!$S$12="Y",1,0)+'T3'!$E$277*IF('T3'!$S$12="Y",1,0)+TA!$AR$277*IF(TA!$L$12="Y",1,0))</f>
        <v/>
      </c>
      <c r="BZ281" s="38" t="str">
        <f>IF(ISBLANK('T1'!$C$277),"",'T1'!$F$277*IF('T1'!$T$12="Y",1,0)+'T2'!$F$277*IF('T2'!$T$12="Y",1,0)+'T3'!$F$277*IF('T3'!$T$12="Y",1,0)+TA!$AS$277*IF(TA!$M$12="Y",1,0))</f>
        <v/>
      </c>
      <c r="CA281" s="38" t="str">
        <f>IF(ISBLANK('T1'!$C$277),"",'T1'!$G$277*IF('T1'!$U$12="Y",1,0)+'T2'!$G$277*IF('T2'!$U$12="Y",1,0)+'T3'!$G$277*IF('T3'!$U$12="Y",1,0)+TA!$AT$277*IF(TA!$N$12="Y",1,0))</f>
        <v/>
      </c>
      <c r="CB281" s="38" t="str">
        <f>IF(ISBLANK('T1'!$C$277),"",'T1'!$H$277*IF('T1'!$V$12="Y",1,0)+'T2'!$H$277*IF('T2'!$V$12="Y",1,0)+'T3'!$H$277*IF('T3'!$V$12="Y",1,0))</f>
        <v/>
      </c>
      <c r="CC281" s="38" t="str">
        <f>IF(ISBLANK('T1'!$C$277),"",'T1'!$I$277*IF('T1'!$W$12="Y",1,0)+'T2'!$I$277*IF('T2'!$W$12="Y",1,0)+'T3'!$I$277*IF('T3'!$W$12="Y",1,0))</f>
        <v/>
      </c>
      <c r="CD281" s="38" t="str">
        <f>IF(ISBLANK('T1'!$C$277),"",'T1'!$J$277*IF('T1'!$X$12="Y",1,0)+'T2'!$J$277*IF('T2'!$X$12="Y",1,0)+'T3'!$J$277*IF('T3'!$X$12="Y",1,0))</f>
        <v/>
      </c>
      <c r="CE281" s="38" t="str">
        <f>IF(ISBLANK('T1'!$C$277),"",'T1'!$K$277*IF('T1'!$Y$12="Y",1,0)+'T2'!$K$277*IF('T2'!$Y$12="Y",1,0)+'T3'!$K$277*IF('T3'!$Y$12="Y",1,0))</f>
        <v/>
      </c>
      <c r="CF281" s="38" t="str">
        <f>IF(ISBLANK('T1'!$C$277),"",'T1'!$L$277*IF('T1'!$Z$12="Y",1,0)+'T2'!$L$277*IF('T2'!$Z$12="Y",1,0)+'T3'!$L$277*IF('T3'!$Z$12="Y",1,0))</f>
        <v/>
      </c>
      <c r="CG281" s="38" t="str">
        <f>IF(ISBLANK('T1'!$C$277),"",'T1'!$M$277*IF('T1'!$AA$12="Y",1,0)+'T2'!$M$277*IF('T2'!$AA$12="Y",1,0)+'T3'!$M$277*IF('T3'!$AA$12="Y",1,0))</f>
        <v/>
      </c>
      <c r="CH281" s="38" t="str">
        <f>IF(ISBLANK('T1'!$C$277),"",'T1'!$M$277*IF('T1'!$AB$12="Y",1,0)+'T2'!$M$277*IF('T2'!$AB$12="Y",1,0)+'T3'!$M$277*IF('T3'!$AB$12="Y",1,0))</f>
        <v/>
      </c>
      <c r="CI281" s="38" t="str">
        <f>IF(ISBLANK('T1'!$C$277),"",SUM($BY$281:$CH$281))</f>
        <v/>
      </c>
      <c r="CJ281" s="38" t="str">
        <f>IF(ISBLANK('T1'!$C$277),"",IF(ISERR($CI$281/$CI$5),"",$CI$281/$CI$5))</f>
        <v/>
      </c>
      <c r="CM281" s="38" t="str">
        <f>IF(ISBLANK('T1'!$C$277),"",'T1'!$E$277*IF('T1'!$S$13="Y",1,0)+'T2'!$E$277*IF('T2'!$S$13="Y",1,0)+'T3'!$E$277*IF('T3'!$S$13="Y",1,0)+TA!$AR$277*IF(TA!$L$13="Y",1,0))</f>
        <v/>
      </c>
      <c r="CN281" s="38" t="str">
        <f>IF(ISBLANK('T1'!$C$277),"",'T1'!$F$277*IF('T1'!$T$13="Y",1,0)+'T2'!$F$277*IF('T2'!$T$13="Y",1,0)+'T3'!$F$277*IF('T3'!$T$13="Y",1,0)+TA!$AS$277*IF(TA!$M$13="Y",1,0))</f>
        <v/>
      </c>
      <c r="CO281" s="38" t="str">
        <f>IF(ISBLANK('T1'!$C$277),"",'T1'!$G$277*IF('T1'!$U$13="Y",1,0)+'T2'!$G$277*IF('T2'!$U$13="Y",1,0)+'T3'!$G$277*IF('T3'!$U$13="Y",1,0)+TA!$AT$277*IF(TA!$N$13="Y",1,0))</f>
        <v/>
      </c>
      <c r="CP281" s="38" t="str">
        <f>IF(ISBLANK('T1'!$C$277),"",'T1'!$H$277*IF('T1'!$V$13="Y",1,0)+'T2'!$H$277*IF('T2'!$V$13="Y",1,0)+'T3'!$H$277*IF('T3'!$V$13="Y",1,0))</f>
        <v/>
      </c>
      <c r="CQ281" s="38" t="str">
        <f>IF(ISBLANK('T1'!$C$277),"",'T1'!$I$277*IF('T1'!$W$13="Y",1,0)+'T2'!$I$277*IF('T2'!$W$13="Y",1,0)+'T3'!$I$277*IF('T3'!$W$13="Y",1,0))</f>
        <v/>
      </c>
      <c r="CR281" s="38" t="str">
        <f>IF(ISBLANK('T1'!$C$277),"",'T1'!$J$277*IF('T1'!$X$13="Y",1,0)+'T2'!$J$277*IF('T2'!$X$13="Y",1,0)+'T3'!$J$277*IF('T3'!$X$13="Y",1,0))</f>
        <v/>
      </c>
      <c r="CS281" s="38" t="str">
        <f>IF(ISBLANK('T1'!$C$277),"",'T1'!$K$277*IF('T1'!$Y$13="Y",1,0)+'T2'!$K$277*IF('T2'!$Y$13="Y",1,0)+'T3'!$K$277*IF('T3'!$Y$13="Y",1,0))</f>
        <v/>
      </c>
      <c r="CT281" s="38" t="str">
        <f>IF(ISBLANK('T1'!$C$277),"",'T1'!$L$277*IF('T1'!$Z$13="Y",1,0)+'T2'!$L$277*IF('T2'!$Z$13="Y",1,0)+'T3'!$L$277*IF('T3'!$Z$13="Y",1,0))</f>
        <v/>
      </c>
      <c r="CU281" s="38" t="str">
        <f>IF(ISBLANK('T1'!$C$277),"",'T1'!$M$277*IF('T1'!$AA$13="Y",1,0)+'T2'!$M$277*IF('T2'!$AA$13="Y",1,0)+'T3'!$M$277*IF('T3'!$AA$13="Y",1,0))</f>
        <v/>
      </c>
      <c r="CV281" s="38" t="str">
        <f>IF(ISBLANK('T1'!$C$277),"",'T1'!$M$277*IF('T1'!$AB$13="Y",1,0)+'T2'!$M$277*IF('T2'!$AB$13="Y",1,0)+'T3'!$M$277*IF('T3'!$AB$13="Y",1,0))</f>
        <v/>
      </c>
      <c r="CW281" s="38" t="str">
        <f>IF(ISBLANK('T1'!$C$277),"",SUM($CM$281:$CV$281))</f>
        <v/>
      </c>
      <c r="CX281" s="38" t="str">
        <f>IF(ISBLANK('T1'!$C$277),"",IF(ISERR($CW$281/$CW$5),"",$CW$281/$CW$5))</f>
        <v/>
      </c>
      <c r="DA281" s="38" t="str">
        <f>IF(ISBLANK('T1'!$C$277),"",'T1'!$E$277*IF('T1'!$S$14="Y",1,0)+'T2'!$E$277*IF('T2'!$S$14="Y",1,0)+'T3'!$E$277*IF('T3'!$S$14="Y",1,0)+TA!$AR$277*IF(TA!$L$14="Y",1,0))</f>
        <v/>
      </c>
      <c r="DB281" s="38" t="str">
        <f>IF(ISBLANK('T1'!$C$277),"",'T1'!$F$277*IF('T1'!$T$14="Y",1,0)+'T2'!$F$277*IF('T2'!$T$14="Y",1,0)+'T3'!$F$277*IF('T3'!$T$14="Y",1,0)+TA!$AS$277*IF(TA!$M$14="Y",1,0))</f>
        <v/>
      </c>
      <c r="DC281" s="38" t="str">
        <f>IF(ISBLANK('T1'!$C$277),"",'T1'!$G$277*IF('T1'!$U$14="Y",1,0)+'T2'!$G$277*IF('T2'!$U$14="Y",1,0)+'T3'!$G$277*IF('T3'!$U$14="Y",1,0)+TA!$AT$277*IF(TA!$N$14="Y",1,0))</f>
        <v/>
      </c>
      <c r="DD281" s="38" t="str">
        <f>IF(ISBLANK('T1'!$C$277),"",'T1'!$H$277*IF('T1'!$V$14="Y",1,0)+'T2'!$H$277*IF('T2'!$V$14="Y",1,0)+'T3'!$H$277*IF('T3'!$V$14="Y",1,0))</f>
        <v/>
      </c>
      <c r="DE281" s="38" t="str">
        <f>IF(ISBLANK('T1'!$C$277),"",'T1'!$I$277*IF('T1'!$W$14="Y",1,0)+'T2'!$I$277*IF('T2'!$W$14="Y",1,0)+'T3'!$I$277*IF('T3'!$W$14="Y",1,0))</f>
        <v/>
      </c>
      <c r="DF281" s="38" t="str">
        <f>IF(ISBLANK('T1'!$C$277),"",'T1'!$J$277*IF('T1'!$X$14="Y",1,0)+'T2'!$J$277*IF('T2'!$X$14="Y",1,0)+'T3'!$J$277*IF('T3'!$X$14="Y",1,0))</f>
        <v/>
      </c>
      <c r="DG281" s="38" t="str">
        <f>IF(ISBLANK('T1'!$C$277),"",'T1'!$K$277*IF('T1'!$Y$14="Y",1,0)+'T2'!$K$277*IF('T2'!$Y$14="Y",1,0)+'T3'!$K$277*IF('T3'!$Y$14="Y",1,0))</f>
        <v/>
      </c>
      <c r="DH281" s="38" t="str">
        <f>IF(ISBLANK('T1'!$C$277),"",'T1'!$L$277*IF('T1'!$Z$14="Y",1,0)+'T2'!$L$277*IF('T2'!$Z$14="Y",1,0)+'T3'!$L$277*IF('T3'!$Z$14="Y",1,0))</f>
        <v/>
      </c>
      <c r="DI281" s="38" t="str">
        <f>IF(ISBLANK('T1'!$C$277),"",'T1'!$M$277*IF('T1'!$AA$14="Y",1,0)+'T2'!$M$277*IF('T2'!$AA$14="Y",1,0)+'T3'!$M$277*IF('T3'!$AA$14="Y",1,0))</f>
        <v/>
      </c>
      <c r="DJ281" s="38" t="str">
        <f>IF(ISBLANK('T1'!$C$277),"",'T1'!$M$277*IF('T1'!$AB$14="Y",1,0)+'T2'!$M$277*IF('T2'!$AB$14="Y",1,0)+'T3'!$M$277*IF('T3'!$AB$14="Y",1,0))</f>
        <v/>
      </c>
      <c r="DK281" s="38" t="str">
        <f>IF(ISBLANK('T1'!$C$277),"",SUM($DA$281:$DJ$281))</f>
        <v/>
      </c>
      <c r="DL281" s="38" t="str">
        <f>IF(ISBLANK('T1'!$C$277),"",IF(ISERR($DK$281/$DK$5),"",$DK$281/$DK$5))</f>
        <v/>
      </c>
      <c r="DO281" s="38" t="str">
        <f>IF(ISBLANK('T1'!$C$277),"",'T1'!$E$277*IF('T1'!$S$15="Y",1,0)+'T2'!$E$277*IF('T2'!$S$15="Y",1,0)+'T3'!$E$277*IF('T3'!$S$15="Y",1,0)+TA!$AR$277*IF(TA!$L$15="Y",1,0))</f>
        <v/>
      </c>
      <c r="DP281" s="38" t="str">
        <f>IF(ISBLANK('T1'!$C$277),"",'T1'!$F$277*IF('T1'!$T$15="Y",1,0)+'T2'!$F$277*IF('T2'!$T$15="Y",1,0)+'T3'!$F$277*IF('T3'!$T$15="Y",1,0)+TA!$AS$277*IF(TA!$M$15="Y",1,0))</f>
        <v/>
      </c>
      <c r="DQ281" s="38" t="str">
        <f>IF(ISBLANK('T1'!$C$277),"",'T1'!$G$277*IF('T1'!$U$15="Y",1,0)+'T2'!$G$277*IF('T2'!$U$15="Y",1,0)+'T3'!$G$277*IF('T3'!$U$15="Y",1,0)+TA!$AT$277*IF(TA!$N$15="Y",1,0))</f>
        <v/>
      </c>
      <c r="DR281" s="38" t="str">
        <f>IF(ISBLANK('T1'!$C$277),"",'T1'!$H$277*IF('T1'!$V$15="Y",1,0)+'T2'!$H$277*IF('T2'!$V$15="Y",1,0)+'T3'!$H$277*IF('T3'!$V$15="Y",1,0))</f>
        <v/>
      </c>
      <c r="DS281" s="38" t="str">
        <f>IF(ISBLANK('T1'!$C$277),"",'T1'!$I$277*IF('T1'!$W$15="Y",1,0)+'T2'!$I$277*IF('T2'!$W$15="Y",1,0)+'T3'!$I$277*IF('T3'!$W$15="Y",1,0))</f>
        <v/>
      </c>
      <c r="DT281" s="38" t="str">
        <f>IF(ISBLANK('T1'!$C$277),"",'T1'!$J$277*IF('T1'!$X$15="Y",1,0)+'T2'!$J$277*IF('T2'!$X$15="Y",1,0)+'T3'!$J$277*IF('T3'!$X$15="Y",1,0))</f>
        <v/>
      </c>
      <c r="DU281" s="38" t="str">
        <f>IF(ISBLANK('T1'!$C$277),"",'T1'!$K$277*IF('T1'!$Y$15="Y",1,0)+'T2'!$K$277*IF('T2'!$Y$15="Y",1,0)+'T3'!$K$277*IF('T3'!$Y$15="Y",1,0))</f>
        <v/>
      </c>
      <c r="DV281" s="38" t="str">
        <f>IF(ISBLANK('T1'!$C$277),"",'T1'!$L$277*IF('T1'!$Z$15="Y",1,0)+'T2'!$L$277*IF('T2'!$Z$15="Y",1,0)+'T3'!$L$277*IF('T3'!$Z$15="Y",1,0))</f>
        <v/>
      </c>
      <c r="DW281" s="38" t="str">
        <f>IF(ISBLANK('T1'!$C$277),"",'T1'!$M$277*IF('T1'!$AA$15="Y",1,0)+'T2'!$M$277*IF('T2'!$AA$15="Y",1,0)+'T3'!$M$277*IF('T3'!$AA$15="Y",1,0))</f>
        <v/>
      </c>
      <c r="DX281" s="38" t="str">
        <f>IF(ISBLANK('T1'!$C$277),"",'T1'!$M$277*IF('T1'!$AB$15="Y",1,0)+'T2'!$M$277*IF('T2'!$AB$15="Y",1,0)+'T3'!$M$277*IF('T3'!$AB$15="Y",1,0))</f>
        <v/>
      </c>
      <c r="DY281" s="38" t="str">
        <f>IF(ISBLANK('T1'!$C$277),"",SUM($DO$281:$DX$281))</f>
        <v/>
      </c>
      <c r="DZ281" s="38" t="str">
        <f>IF(ISBLANK('T1'!$C$277),"",IF(ISERR($DY$281/$DY$5),"",$DY$281/$DY$5))</f>
        <v/>
      </c>
      <c r="EC281" s="38" t="str">
        <f>IF(ISBLANK('T1'!$C$277),"",'T1'!$E$277*IF('T1'!$S$16="Y",1,0)+'T2'!$E$277*IF('T2'!$S$16="Y",1,0)+'T3'!$E$277*IF('T3'!$S$16="Y",1,0)+TA!$AR$277*IF(TA!$L$16="Y",1,0))</f>
        <v/>
      </c>
      <c r="ED281" s="38" t="str">
        <f>IF(ISBLANK('T1'!$C$277),"",'T1'!$F$277*IF('T1'!$T$16="Y",1,0)+'T2'!$F$277*IF('T2'!$T$16="Y",1,0)+'T3'!$F$277*IF('T3'!$T$16="Y",1,0)+TA!$AS$277*IF(TA!$M$16="Y",1,0))</f>
        <v/>
      </c>
      <c r="EE281" s="38" t="str">
        <f>IF(ISBLANK('T1'!$C$277),"",'T1'!$G$277*IF('T1'!$U$16="Y",1,0)+'T2'!$G$277*IF('T2'!$U$16="Y",1,0)+'T3'!$G$277*IF('T3'!$U$16="Y",1,0)+TA!$AT$277*IF(TA!$N$16="Y",1,0))</f>
        <v/>
      </c>
      <c r="EF281" s="38" t="str">
        <f>IF(ISBLANK('T1'!$C$277),"",'T1'!$H$277*IF('T1'!$V$16="Y",1,0)+'T2'!$H$277*IF('T2'!$V$16="Y",1,0)+'T3'!$H$277*IF('T3'!$V$16="Y",1,0))</f>
        <v/>
      </c>
      <c r="EG281" s="38" t="str">
        <f>IF(ISBLANK('T1'!$C$277),"",'T1'!$I$277*IF('T1'!$W$16="Y",1,0)+'T2'!$I$277*IF('T2'!$W$16="Y",1,0)+'T3'!$I$277*IF('T3'!$W$16="Y",1,0))</f>
        <v/>
      </c>
      <c r="EH281" s="38" t="str">
        <f>IF(ISBLANK('T1'!$C$277),"",'T1'!$J$277*IF('T1'!$X$16="Y",1,0)+'T2'!$J$277*IF('T2'!$X$16="Y",1,0)+'T3'!$J$277*IF('T3'!$X$16="Y",1,0))</f>
        <v/>
      </c>
      <c r="EI281" s="38" t="str">
        <f>IF(ISBLANK('T1'!$C$277),"",'T1'!$K$277*IF('T1'!$Y$16="Y",1,0)+'T2'!$K$277*IF('T2'!$Y$16="Y",1,0)+'T3'!$K$277*IF('T3'!$Y$16="Y",1,0))</f>
        <v/>
      </c>
      <c r="EJ281" s="38" t="str">
        <f>IF(ISBLANK('T1'!$C$277),"",'T1'!$L$277*IF('T1'!$Z$16="Y",1,0)+'T2'!$L$277*IF('T2'!$Z$16="Y",1,0)+'T3'!$L$277*IF('T3'!$Z$16="Y",1,0))</f>
        <v/>
      </c>
      <c r="EK281" s="38" t="str">
        <f>IF(ISBLANK('T1'!$C$277),"",'T1'!$M$277*IF('T1'!$AA$16="Y",1,0)+'T2'!$M$277*IF('T2'!$AA$16="Y",1,0)+'T3'!$M$277*IF('T3'!$AA$16="Y",1,0))</f>
        <v/>
      </c>
      <c r="EL281" s="38" t="str">
        <f>IF(ISBLANK('T1'!$C$277),"",'T1'!$M$277*IF('T1'!$AB$16="Y",1,0)+'T2'!$M$277*IF('T2'!$AB$16="Y",1,0)+'T3'!$M$277*IF('T3'!$AB$16="Y",1,0))</f>
        <v/>
      </c>
      <c r="EM281" s="38" t="str">
        <f>IF(ISBLANK('T1'!$C$277),"",SUM($EC$281:$EL$281))</f>
        <v/>
      </c>
      <c r="EN281" s="38" t="str">
        <f>IF(ISBLANK('T1'!$C$277),"",IF(ISERR($EM$281/$EM$5),"",$EM$281/$EM$5))</f>
        <v/>
      </c>
      <c r="EQ281" s="38" t="str">
        <f>IF(ISBLANK('T1'!$C$277),"",'T1'!$E$277*IF('T1'!$S$17="Y",1,0)+'T2'!$E$277*IF('T2'!$S$17="Y",1,0)+'T3'!$E$277*IF('T3'!$S$17="Y",1,0)+TA!$AR$277*IF(TA!$L$17="Y",1,0))</f>
        <v/>
      </c>
      <c r="ER281" s="38" t="str">
        <f>IF(ISBLANK('T1'!$C$277),"",'T1'!$F$277*IF('T1'!$T$17="Y",1,0)+'T2'!$F$277*IF('T2'!$T$17="Y",1,0)+'T3'!$F$277*IF('T3'!$T$17="Y",1,0)+TA!$AS$277*IF(TA!$M$17="Y",1,0))</f>
        <v/>
      </c>
      <c r="ES281" s="38" t="str">
        <f>IF(ISBLANK('T1'!$C$277),"",'T1'!$G$277*IF('T1'!$U$17="Y",1,0)+'T2'!$G$277*IF('T2'!$U$17="Y",1,0)+'T3'!$G$277*IF('T3'!$U$17="Y",1,0)+TA!$AT$277*IF(TA!$N$17="Y",1,0))</f>
        <v/>
      </c>
      <c r="ET281" s="38" t="str">
        <f>IF(ISBLANK('T1'!$C$277),"",'T1'!$H$277*IF('T1'!$V$17="Y",1,0)+'T2'!$H$277*IF('T2'!$V$17="Y",1,0)+'T3'!$H$277*IF('T3'!$V$17="Y",1,0))</f>
        <v/>
      </c>
      <c r="EU281" s="38" t="str">
        <f>IF(ISBLANK('T1'!$C$277),"",'T1'!$I$277*IF('T1'!$W$17="Y",1,0)+'T2'!$I$277*IF('T2'!$W$17="Y",1,0)+'T3'!$I$277*IF('T3'!$W$17="Y",1,0))</f>
        <v/>
      </c>
      <c r="EV281" s="38" t="str">
        <f>IF(ISBLANK('T1'!$C$277),"",'T1'!$J$277*IF('T1'!$X$17="Y",1,0)+'T2'!$J$277*IF('T2'!$X$17="Y",1,0)+'T3'!$J$277*IF('T3'!$X$17="Y",1,0))</f>
        <v/>
      </c>
      <c r="EW281" s="38" t="str">
        <f>IF(ISBLANK('T1'!$C$277),"",'T1'!$K$277*IF('T1'!$Y$17="Y",1,0)+'T2'!$K$277*IF('T2'!$Y$17="Y",1,0)+'T3'!$K$277*IF('T3'!$Y$17="Y",1,0))</f>
        <v/>
      </c>
      <c r="EX281" s="38" t="str">
        <f>IF(ISBLANK('T1'!$C$277),"",'T1'!$L$277*IF('T1'!$Z$17="Y",1,0)+'T2'!$L$277*IF('T2'!$Z$17="Y",1,0)+'T3'!$L$277*IF('T3'!$Z$17="Y",1,0))</f>
        <v/>
      </c>
      <c r="EY281" s="38" t="str">
        <f>IF(ISBLANK('T1'!$C$277),"",'T1'!$M$277*IF('T1'!$AA$17="Y",1,0)+'T2'!$M$277*IF('T2'!$AA$17="Y",1,0)+'T3'!$M$277*IF('T3'!$AA$17="Y",1,0))</f>
        <v/>
      </c>
      <c r="EZ281" s="38" t="str">
        <f>IF(ISBLANK('T1'!$C$277),"",'T1'!$M$277*IF('T1'!$AB$17="Y",1,0)+'T2'!$M$277*IF('T2'!$AB$17="Y",1,0)+'T3'!$M$277*IF('T3'!$AB$17="Y",1,0))</f>
        <v/>
      </c>
      <c r="FA281" s="38" t="str">
        <f>IF(ISBLANK('T1'!$C$277),"",SUM($EQ$281:$EZ$281))</f>
        <v/>
      </c>
      <c r="FB281" s="38" t="str">
        <f>IF(ISBLANK('T1'!$C$277),"",IF(ISERR($FA$281/$FA$5),"",$FA$281/$FA$5))</f>
        <v/>
      </c>
    </row>
    <row r="282" spans="20:158">
      <c r="T282" s="38" t="str">
        <f>IF(ISBLANK('T1'!$C$278),"",'T1'!$E$278*IF('T1'!$S$8="Y",1,0)+'T2'!$E$278*IF('T2'!$S$8="Y",1,0)+'T3'!$E$278*IF('T3'!$S$8="Y",1,0)+TA!$AR$278*IF(TA!$L$8="Y",1,0))</f>
        <v/>
      </c>
      <c r="U282" s="38" t="str">
        <f>IF(ISBLANK('T1'!$C$278),"",'T1'!$F$278*IF('T1'!$T$8="Y",1,0)+'T2'!$F$278*IF('T2'!$T$8="Y",1,0)+'T3'!$F$278*IF('T3'!$T$8="Y",1,0)+TA!$AS$278*IF(TA!$M$8="Y",1,0))</f>
        <v/>
      </c>
      <c r="V282" s="38" t="str">
        <f>IF(ISBLANK('T1'!$C$278),"",'T1'!$G$278*IF('T1'!$U$8="Y",1,0)+'T2'!$G$278*IF('T2'!$U$8="Y",1,0)+'T3'!$G$278*IF('T3'!$U$8="Y",1,0)+TA!$AT$278*IF(TA!$N$8="Y",1,0))</f>
        <v/>
      </c>
      <c r="W282" s="38" t="str">
        <f>IF(ISBLANK('T1'!$C$278),"",'T1'!$H$278*IF('T1'!$V$8="Y",1,0)+'T2'!$H$278*IF('T2'!$V$8="Y",1,0)+'T3'!$H$278*IF('T3'!$V$8="Y",1,0))</f>
        <v/>
      </c>
      <c r="X282" s="38" t="str">
        <f>IF(ISBLANK('T1'!$C$278),"",'T1'!$I$278*IF('T1'!$W$8="Y",1,0)+'T2'!$I$278*IF('T2'!$W$8="Y",1,0)+'T3'!$I$278*IF('T3'!$W$8="Y",1,0))</f>
        <v/>
      </c>
      <c r="Y282" s="38" t="str">
        <f>IF(ISBLANK('T1'!$C$278),"",'T1'!$J$278*IF('T1'!$X$8="Y",1,0)+'T2'!$J$278*IF('T2'!$X$8="Y",1,0)+'T3'!$J$278*IF('T3'!$X$8="Y",1,0))</f>
        <v/>
      </c>
      <c r="Z282" s="38" t="str">
        <f>IF(ISBLANK('T1'!$C$278),"",'T1'!$K$278*IF('T1'!$Y$8="Y",1,0)+'T2'!$K$278*IF('T2'!$Y$8="Y",1,0)+'T3'!$K$278*IF('T3'!$Y$8="Y",1,0))</f>
        <v/>
      </c>
      <c r="AA282" s="38" t="str">
        <f>IF(ISBLANK('T1'!$C$278),"",'T1'!$L$278*IF('T1'!$Z$8="Y",1,0)+'T2'!$L$278*IF('T2'!$Z$8="Y",1,0)+'T3'!$L$278*IF('T3'!$Z$8="Y",1,0))</f>
        <v/>
      </c>
      <c r="AB282" s="38" t="str">
        <f>IF(ISBLANK('T1'!$C$278),"",'T1'!$M$278*IF('T1'!$AA$8="Y",1,0)+'T2'!$M$278*IF('T2'!$AA$8="Y",1,0)+'T3'!$M$278*IF('T3'!$AA$8="Y",1,0))</f>
        <v/>
      </c>
      <c r="AC282" s="38" t="str">
        <f>IF(ISBLANK('T1'!$C$278),"",'T1'!$M$278*IF('T1'!$AB$8="Y",1,0)+'T2'!$M$278*IF('T2'!$AB$8="Y",1,0)+'T3'!$M$278*IF('T3'!$AB$8="Y",1,0))</f>
        <v/>
      </c>
      <c r="AD282" s="38" t="str">
        <f>IF(ISBLANK('T1'!$C$278),"",SUM($T$282:$AC$282))</f>
        <v/>
      </c>
      <c r="AE282" s="38" t="str">
        <f>IF(ISBLANK('T1'!$C$278),"",IF(ISERR($AD$282/$AD$5),"",$AD$282/$AD$5))</f>
        <v/>
      </c>
      <c r="AI282" s="38" t="str">
        <f>IF(ISBLANK('T1'!$C$278),"",'T1'!$E$278*IF('T1'!$S$9="Y",1,0)+'T2'!$E$278*IF('T2'!$S$9="Y",1,0)+'T3'!$E$278*IF('T3'!$S$9="Y",1,0)+TA!$AR$278*IF(TA!$L$9="Y",1,0))</f>
        <v/>
      </c>
      <c r="AJ282" s="38" t="str">
        <f>IF(ISBLANK('T1'!$C$278),"",'T1'!$F$278*IF('T1'!$T$9="Y",1,0)+'T2'!$F$278*IF('T2'!$T$9="Y",1,0)+'T3'!$F$278*IF('T3'!$T$9="Y",1,0)+TA!$AS$278*IF(TA!$M$9="Y",1,0))</f>
        <v/>
      </c>
      <c r="AK282" s="38" t="str">
        <f>IF(ISBLANK('T1'!$C$278),"",'T1'!$G$278*IF('T1'!$U$9="Y",1,0)+'T2'!$G$278*IF('T2'!$U$9="Y",1,0)+'T3'!$G$278*IF('T3'!$U$9="Y",1,0)+TA!$AT$278*IF(TA!$N$9="Y",1,0))</f>
        <v/>
      </c>
      <c r="AL282" s="38" t="str">
        <f>IF(ISBLANK('T1'!$C$278),"",'T1'!$H$278*IF('T1'!$V$9="Y",1,0)+'T2'!$H$278*IF('T2'!$V$9="Y",1,0)+'T3'!$H$278*IF('T3'!$V$9="Y",1,0))</f>
        <v/>
      </c>
      <c r="AM282" s="38" t="str">
        <f>IF(ISBLANK('T1'!$C$278),"",'T1'!$I$278*IF('T1'!$W$9="Y",1,0)+'T2'!$I$278*IF('T2'!$W$9="Y",1,0)+'T3'!$I$278*IF('T3'!$W$9="Y",1,0))</f>
        <v/>
      </c>
      <c r="AN282" s="38" t="str">
        <f>IF(ISBLANK('T1'!$C$278),"",'T1'!$J$278*IF('T1'!$X$9="Y",1,0)+'T2'!$J$278*IF('T2'!$X$9="Y",1,0)+'T3'!$J$278*IF('T3'!$X$9="Y",1,0))</f>
        <v/>
      </c>
      <c r="AO282" s="38" t="str">
        <f>IF(ISBLANK('T1'!$C$278),"",'T1'!$K$278*IF('T1'!$Y$9="Y",1,0)+'T2'!$K$278*IF('T2'!$Y$9="Y",1,0)+'T3'!$K$278*IF('T3'!$Y$9="Y",1,0))</f>
        <v/>
      </c>
      <c r="AP282" s="38" t="str">
        <f>IF(ISBLANK('T1'!$C$278),"",'T1'!$L$278*IF('T1'!$Z$9="Y",1,0)+'T2'!$L$278*IF('T2'!$Z$9="Y",1,0)+'T3'!$L$278*IF('T3'!$Z$9="Y",1,0))</f>
        <v/>
      </c>
      <c r="AQ282" s="38" t="str">
        <f>IF(ISBLANK('T1'!$C$278),"",'T1'!$M$278*IF('T1'!$AA$9="Y",1,0)+'T2'!$M$278*IF('T2'!$AA$9="Y",1,0)+'T3'!$M$278*IF('T3'!$AA$9="Y",1,0))</f>
        <v/>
      </c>
      <c r="AR282" s="38" t="str">
        <f>IF(ISBLANK('T1'!$C$278),"",'T1'!$M$278*IF('T1'!$AB$9="Y",1,0)+'T2'!$M$278*IF('T2'!$AB$9="Y",1,0)+'T3'!$M$278*IF('T3'!$AB$9="Y",1,0))</f>
        <v/>
      </c>
      <c r="AS282" s="38" t="str">
        <f>IF(ISBLANK('T1'!$C$278),"",SUM($AI$282:$AR$282))</f>
        <v/>
      </c>
      <c r="AT282" s="38" t="str">
        <f>IF(ISBLANK('T1'!$C$278),"",IF(ISERR($AS$282/$AS$5),"",$AS$282/$AS$5))</f>
        <v/>
      </c>
      <c r="AW282" s="38" t="str">
        <f>IF(ISBLANK('T1'!$C$278),"",'T1'!$E$278*IF('T1'!$S$10="Y",1,0)+'T2'!$E$278*IF('T2'!$S$10="Y",1,0)+'T3'!$E$278*IF('T3'!$S$10="Y",1,0)+TA!$AR$278*IF(TA!$L$10="Y",1,0))</f>
        <v/>
      </c>
      <c r="AX282" s="38" t="str">
        <f>IF(ISBLANK('T1'!$C$278),"",'T1'!$F$278*IF('T1'!$T$10="Y",1,0)+'T2'!$F$278*IF('T2'!$T$10="Y",1,0)+'T3'!$F$278*IF('T3'!$T$10="Y",1,0)+TA!$AS$278*IF(TA!$M$10="Y",1,0))</f>
        <v/>
      </c>
      <c r="AY282" s="38" t="str">
        <f>IF(ISBLANK('T1'!$C$278),"",'T1'!$G$278*IF('T1'!$U$10="Y",1,0)+'T2'!$G$278*IF('T2'!$U$10="Y",1,0)+'T3'!$G$278*IF('T3'!$U$10="Y",1,0)+TA!$AT$278*IF(TA!$N$10="Y",1,0))</f>
        <v/>
      </c>
      <c r="AZ282" s="38" t="str">
        <f>IF(ISBLANK('T1'!$C$278),"",'T1'!$H$278*IF('T1'!$V$10="Y",1,0)+'T2'!$H$278*IF('T2'!$V$10="Y",1,0)+'T3'!$H$278*IF('T3'!$V$10="Y",1,0))</f>
        <v/>
      </c>
      <c r="BA282" s="38" t="str">
        <f>IF(ISBLANK('T1'!$C$278),"",'T1'!$I$278*IF('T1'!$W$10="Y",1,0)+'T2'!$I$278*IF('T2'!$W$10="Y",1,0)+'T3'!$I$278*IF('T3'!$W$10="Y",1,0))</f>
        <v/>
      </c>
      <c r="BB282" s="38" t="str">
        <f>IF(ISBLANK('T1'!$C$278),"",'T1'!$J$278*IF('T1'!$X$10="Y",1,0)+'T2'!$J$278*IF('T2'!$X$10="Y",1,0)+'T3'!$J$278*IF('T3'!$X$10="Y",1,0))</f>
        <v/>
      </c>
      <c r="BC282" s="38" t="str">
        <f>IF(ISBLANK('T1'!$C$278),"",'T1'!$K$278*IF('T1'!$Y$10="Y",1,0)+'T2'!$K$278*IF('T2'!$Y$10="Y",1,0)+'T3'!$K$278*IF('T3'!$Y$10="Y",1,0))</f>
        <v/>
      </c>
      <c r="BD282" s="38" t="str">
        <f>IF(ISBLANK('T1'!$C$278),"",'T1'!$L$278*IF('T1'!$Z$10="Y",1,0)+'T2'!$L$278*IF('T2'!$Z$10="Y",1,0)+'T3'!$L$278*IF('T3'!$Z$10="Y",1,0))</f>
        <v/>
      </c>
      <c r="BE282" s="38" t="str">
        <f>IF(ISBLANK('T1'!$C$278),"",'T1'!$M$278*IF('T1'!$AA$10="Y",1,0)+'T2'!$M$278*IF('T2'!$AA$10="Y",1,0)+'T3'!$M$278*IF('T3'!$AA$10="Y",1,0))</f>
        <v/>
      </c>
      <c r="BF282" s="38" t="str">
        <f>IF(ISBLANK('T1'!$C$278),"",'T1'!$M$278*IF('T1'!$AB$10="Y",1,0)+'T2'!$M$278*IF('T2'!$AB$10="Y",1,0)+'T3'!$M$278*IF('T3'!$AB$10="Y",1,0))</f>
        <v/>
      </c>
      <c r="BG282" s="38" t="str">
        <f>IF(ISBLANK('T1'!$C$278),"",SUM($AW$282:$BF$282))</f>
        <v/>
      </c>
      <c r="BH282" s="38" t="str">
        <f>IF(ISBLANK('T1'!$C$278),"",IF(ISERR($BG$282/$BG$5),"",$BG$282/$BG$5))</f>
        <v/>
      </c>
      <c r="BK282" s="38" t="str">
        <f>IF(ISBLANK('T1'!$C$278),"",'T1'!$E$278*IF('T1'!$S$11="Y",1,0)+'T2'!$E$278*IF('T2'!$S$11="Y",1,0)+'T3'!$E$278*IF('T3'!$S$11="Y",1,0)+TA!$AR$278*IF(TA!$L$11="Y",1,0))</f>
        <v/>
      </c>
      <c r="BL282" s="38" t="str">
        <f>IF(ISBLANK('T1'!$C$278),"",'T1'!$F$278*IF('T1'!$T$11="Y",1,0)+'T2'!$F$278*IF('T2'!$T$11="Y",1,0)+'T3'!$F$278*IF('T3'!$T$11="Y",1,0)+TA!$AS$278*IF(TA!$M$11="Y",1,0))</f>
        <v/>
      </c>
      <c r="BM282" s="38" t="str">
        <f>IF(ISBLANK('T1'!$C$278),"",'T1'!$G$278*IF('T1'!$U$11="Y",1,0)+'T2'!$G$278*IF('T2'!$U$11="Y",1,0)+'T3'!$G$278*IF('T3'!$U$11="Y",1,0)+TA!$AT$278*IF(TA!$N$11="Y",1,0))</f>
        <v/>
      </c>
      <c r="BN282" s="38" t="str">
        <f>IF(ISBLANK('T1'!$C$278),"",'T1'!$H$278*IF('T1'!$V$11="Y",1,0)+'T2'!$H$278*IF('T2'!$V$11="Y",1,0)+'T3'!$H$278*IF('T3'!$V$11="Y",1,0))</f>
        <v/>
      </c>
      <c r="BO282" s="38" t="str">
        <f>IF(ISBLANK('T1'!$C$278),"",'T1'!$I$278*IF('T1'!$W$11="Y",1,0)+'T2'!$I$278*IF('T2'!$W$11="Y",1,0)+'T3'!$I$278*IF('T3'!$W$11="Y",1,0))</f>
        <v/>
      </c>
      <c r="BP282" s="38" t="str">
        <f>IF(ISBLANK('T1'!$C$278),"",'T1'!$J$278*IF('T1'!$X$11="Y",1,0)+'T2'!$J$278*IF('T2'!$X$11="Y",1,0)+'T3'!$J$278*IF('T3'!$X$11="Y",1,0))</f>
        <v/>
      </c>
      <c r="BQ282" s="38" t="str">
        <f>IF(ISBLANK('T1'!$C$278),"",'T1'!$K$278*IF('T1'!$Y$11="Y",1,0)+'T2'!$K$278*IF('T2'!$Y$11="Y",1,0)+'T3'!$K$278*IF('T3'!$Y$11="Y",1,0))</f>
        <v/>
      </c>
      <c r="BR282" s="38" t="str">
        <f>IF(ISBLANK('T1'!$C$278),"",'T1'!$L$278*IF('T1'!$Z$11="Y",1,0)+'T2'!$L$278*IF('T2'!$Z$11="Y",1,0)+'T3'!$L$278*IF('T3'!$Z$11="Y",1,0))</f>
        <v/>
      </c>
      <c r="BS282" s="38" t="str">
        <f>IF(ISBLANK('T1'!$C$278),"",'T1'!$M$278*IF('T1'!$AA$11="Y",1,0)+'T2'!$M$278*IF('T2'!$AA$11="Y",1,0)+'T3'!$M$278*IF('T3'!$AA$11="Y",1,0))</f>
        <v/>
      </c>
      <c r="BT282" s="38" t="str">
        <f>IF(ISBLANK('T1'!$C$278),"",'T1'!$M$278*IF('T1'!$AB$11="Y",1,0)+'T2'!$M$278*IF('T2'!$AB$11="Y",1,0)+'T3'!$M$278*IF('T3'!$AB$11="Y",1,0))</f>
        <v/>
      </c>
      <c r="BU282" s="38" t="str">
        <f>IF(ISBLANK('T1'!$C$278),"",SUM($BK$282:$BT$282))</f>
        <v/>
      </c>
      <c r="BV282" s="38" t="str">
        <f>IF(ISBLANK('T1'!$C$278),"",IF(ISERR($BU$282/$BU$5),"",$BU$282/$BU$5))</f>
        <v/>
      </c>
      <c r="BY282" s="38" t="str">
        <f>IF(ISBLANK('T1'!$C$278),"",'T1'!$E$278*IF('T1'!$S$12="Y",1,0)+'T2'!$E$278*IF('T2'!$S$12="Y",1,0)+'T3'!$E$278*IF('T3'!$S$12="Y",1,0)+TA!$AR$278*IF(TA!$L$12="Y",1,0))</f>
        <v/>
      </c>
      <c r="BZ282" s="38" t="str">
        <f>IF(ISBLANK('T1'!$C$278),"",'T1'!$F$278*IF('T1'!$T$12="Y",1,0)+'T2'!$F$278*IF('T2'!$T$12="Y",1,0)+'T3'!$F$278*IF('T3'!$T$12="Y",1,0)+TA!$AS$278*IF(TA!$M$12="Y",1,0))</f>
        <v/>
      </c>
      <c r="CA282" s="38" t="str">
        <f>IF(ISBLANK('T1'!$C$278),"",'T1'!$G$278*IF('T1'!$U$12="Y",1,0)+'T2'!$G$278*IF('T2'!$U$12="Y",1,0)+'T3'!$G$278*IF('T3'!$U$12="Y",1,0)+TA!$AT$278*IF(TA!$N$12="Y",1,0))</f>
        <v/>
      </c>
      <c r="CB282" s="38" t="str">
        <f>IF(ISBLANK('T1'!$C$278),"",'T1'!$H$278*IF('T1'!$V$12="Y",1,0)+'T2'!$H$278*IF('T2'!$V$12="Y",1,0)+'T3'!$H$278*IF('T3'!$V$12="Y",1,0))</f>
        <v/>
      </c>
      <c r="CC282" s="38" t="str">
        <f>IF(ISBLANK('T1'!$C$278),"",'T1'!$I$278*IF('T1'!$W$12="Y",1,0)+'T2'!$I$278*IF('T2'!$W$12="Y",1,0)+'T3'!$I$278*IF('T3'!$W$12="Y",1,0))</f>
        <v/>
      </c>
      <c r="CD282" s="38" t="str">
        <f>IF(ISBLANK('T1'!$C$278),"",'T1'!$J$278*IF('T1'!$X$12="Y",1,0)+'T2'!$J$278*IF('T2'!$X$12="Y",1,0)+'T3'!$J$278*IF('T3'!$X$12="Y",1,0))</f>
        <v/>
      </c>
      <c r="CE282" s="38" t="str">
        <f>IF(ISBLANK('T1'!$C$278),"",'T1'!$K$278*IF('T1'!$Y$12="Y",1,0)+'T2'!$K$278*IF('T2'!$Y$12="Y",1,0)+'T3'!$K$278*IF('T3'!$Y$12="Y",1,0))</f>
        <v/>
      </c>
      <c r="CF282" s="38" t="str">
        <f>IF(ISBLANK('T1'!$C$278),"",'T1'!$L$278*IF('T1'!$Z$12="Y",1,0)+'T2'!$L$278*IF('T2'!$Z$12="Y",1,0)+'T3'!$L$278*IF('T3'!$Z$12="Y",1,0))</f>
        <v/>
      </c>
      <c r="CG282" s="38" t="str">
        <f>IF(ISBLANK('T1'!$C$278),"",'T1'!$M$278*IF('T1'!$AA$12="Y",1,0)+'T2'!$M$278*IF('T2'!$AA$12="Y",1,0)+'T3'!$M$278*IF('T3'!$AA$12="Y",1,0))</f>
        <v/>
      </c>
      <c r="CH282" s="38" t="str">
        <f>IF(ISBLANK('T1'!$C$278),"",'T1'!$M$278*IF('T1'!$AB$12="Y",1,0)+'T2'!$M$278*IF('T2'!$AB$12="Y",1,0)+'T3'!$M$278*IF('T3'!$AB$12="Y",1,0))</f>
        <v/>
      </c>
      <c r="CI282" s="38" t="str">
        <f>IF(ISBLANK('T1'!$C$278),"",SUM($BY$282:$CH$282))</f>
        <v/>
      </c>
      <c r="CJ282" s="38" t="str">
        <f>IF(ISBLANK('T1'!$C$278),"",IF(ISERR($CI$282/$CI$5),"",$CI$282/$CI$5))</f>
        <v/>
      </c>
      <c r="CM282" s="38" t="str">
        <f>IF(ISBLANK('T1'!$C$278),"",'T1'!$E$278*IF('T1'!$S$13="Y",1,0)+'T2'!$E$278*IF('T2'!$S$13="Y",1,0)+'T3'!$E$278*IF('T3'!$S$13="Y",1,0)+TA!$AR$278*IF(TA!$L$13="Y",1,0))</f>
        <v/>
      </c>
      <c r="CN282" s="38" t="str">
        <f>IF(ISBLANK('T1'!$C$278),"",'T1'!$F$278*IF('T1'!$T$13="Y",1,0)+'T2'!$F$278*IF('T2'!$T$13="Y",1,0)+'T3'!$F$278*IF('T3'!$T$13="Y",1,0)+TA!$AS$278*IF(TA!$M$13="Y",1,0))</f>
        <v/>
      </c>
      <c r="CO282" s="38" t="str">
        <f>IF(ISBLANK('T1'!$C$278),"",'T1'!$G$278*IF('T1'!$U$13="Y",1,0)+'T2'!$G$278*IF('T2'!$U$13="Y",1,0)+'T3'!$G$278*IF('T3'!$U$13="Y",1,0)+TA!$AT$278*IF(TA!$N$13="Y",1,0))</f>
        <v/>
      </c>
      <c r="CP282" s="38" t="str">
        <f>IF(ISBLANK('T1'!$C$278),"",'T1'!$H$278*IF('T1'!$V$13="Y",1,0)+'T2'!$H$278*IF('T2'!$V$13="Y",1,0)+'T3'!$H$278*IF('T3'!$V$13="Y",1,0))</f>
        <v/>
      </c>
      <c r="CQ282" s="38" t="str">
        <f>IF(ISBLANK('T1'!$C$278),"",'T1'!$I$278*IF('T1'!$W$13="Y",1,0)+'T2'!$I$278*IF('T2'!$W$13="Y",1,0)+'T3'!$I$278*IF('T3'!$W$13="Y",1,0))</f>
        <v/>
      </c>
      <c r="CR282" s="38" t="str">
        <f>IF(ISBLANK('T1'!$C$278),"",'T1'!$J$278*IF('T1'!$X$13="Y",1,0)+'T2'!$J$278*IF('T2'!$X$13="Y",1,0)+'T3'!$J$278*IF('T3'!$X$13="Y",1,0))</f>
        <v/>
      </c>
      <c r="CS282" s="38" t="str">
        <f>IF(ISBLANK('T1'!$C$278),"",'T1'!$K$278*IF('T1'!$Y$13="Y",1,0)+'T2'!$K$278*IF('T2'!$Y$13="Y",1,0)+'T3'!$K$278*IF('T3'!$Y$13="Y",1,0))</f>
        <v/>
      </c>
      <c r="CT282" s="38" t="str">
        <f>IF(ISBLANK('T1'!$C$278),"",'T1'!$L$278*IF('T1'!$Z$13="Y",1,0)+'T2'!$L$278*IF('T2'!$Z$13="Y",1,0)+'T3'!$L$278*IF('T3'!$Z$13="Y",1,0))</f>
        <v/>
      </c>
      <c r="CU282" s="38" t="str">
        <f>IF(ISBLANK('T1'!$C$278),"",'T1'!$M$278*IF('T1'!$AA$13="Y",1,0)+'T2'!$M$278*IF('T2'!$AA$13="Y",1,0)+'T3'!$M$278*IF('T3'!$AA$13="Y",1,0))</f>
        <v/>
      </c>
      <c r="CV282" s="38" t="str">
        <f>IF(ISBLANK('T1'!$C$278),"",'T1'!$M$278*IF('T1'!$AB$13="Y",1,0)+'T2'!$M$278*IF('T2'!$AB$13="Y",1,0)+'T3'!$M$278*IF('T3'!$AB$13="Y",1,0))</f>
        <v/>
      </c>
      <c r="CW282" s="38" t="str">
        <f>IF(ISBLANK('T1'!$C$278),"",SUM($CM$282:$CV$282))</f>
        <v/>
      </c>
      <c r="CX282" s="38" t="str">
        <f>IF(ISBLANK('T1'!$C$278),"",IF(ISERR($CW$282/$CW$5),"",$CW$282/$CW$5))</f>
        <v/>
      </c>
      <c r="DA282" s="38" t="str">
        <f>IF(ISBLANK('T1'!$C$278),"",'T1'!$E$278*IF('T1'!$S$14="Y",1,0)+'T2'!$E$278*IF('T2'!$S$14="Y",1,0)+'T3'!$E$278*IF('T3'!$S$14="Y",1,0)+TA!$AR$278*IF(TA!$L$14="Y",1,0))</f>
        <v/>
      </c>
      <c r="DB282" s="38" t="str">
        <f>IF(ISBLANK('T1'!$C$278),"",'T1'!$F$278*IF('T1'!$T$14="Y",1,0)+'T2'!$F$278*IF('T2'!$T$14="Y",1,0)+'T3'!$F$278*IF('T3'!$T$14="Y",1,0)+TA!$AS$278*IF(TA!$M$14="Y",1,0))</f>
        <v/>
      </c>
      <c r="DC282" s="38" t="str">
        <f>IF(ISBLANK('T1'!$C$278),"",'T1'!$G$278*IF('T1'!$U$14="Y",1,0)+'T2'!$G$278*IF('T2'!$U$14="Y",1,0)+'T3'!$G$278*IF('T3'!$U$14="Y",1,0)+TA!$AT$278*IF(TA!$N$14="Y",1,0))</f>
        <v/>
      </c>
      <c r="DD282" s="38" t="str">
        <f>IF(ISBLANK('T1'!$C$278),"",'T1'!$H$278*IF('T1'!$V$14="Y",1,0)+'T2'!$H$278*IF('T2'!$V$14="Y",1,0)+'T3'!$H$278*IF('T3'!$V$14="Y",1,0))</f>
        <v/>
      </c>
      <c r="DE282" s="38" t="str">
        <f>IF(ISBLANK('T1'!$C$278),"",'T1'!$I$278*IF('T1'!$W$14="Y",1,0)+'T2'!$I$278*IF('T2'!$W$14="Y",1,0)+'T3'!$I$278*IF('T3'!$W$14="Y",1,0))</f>
        <v/>
      </c>
      <c r="DF282" s="38" t="str">
        <f>IF(ISBLANK('T1'!$C$278),"",'T1'!$J$278*IF('T1'!$X$14="Y",1,0)+'T2'!$J$278*IF('T2'!$X$14="Y",1,0)+'T3'!$J$278*IF('T3'!$X$14="Y",1,0))</f>
        <v/>
      </c>
      <c r="DG282" s="38" t="str">
        <f>IF(ISBLANK('T1'!$C$278),"",'T1'!$K$278*IF('T1'!$Y$14="Y",1,0)+'T2'!$K$278*IF('T2'!$Y$14="Y",1,0)+'T3'!$K$278*IF('T3'!$Y$14="Y",1,0))</f>
        <v/>
      </c>
      <c r="DH282" s="38" t="str">
        <f>IF(ISBLANK('T1'!$C$278),"",'T1'!$L$278*IF('T1'!$Z$14="Y",1,0)+'T2'!$L$278*IF('T2'!$Z$14="Y",1,0)+'T3'!$L$278*IF('T3'!$Z$14="Y",1,0))</f>
        <v/>
      </c>
      <c r="DI282" s="38" t="str">
        <f>IF(ISBLANK('T1'!$C$278),"",'T1'!$M$278*IF('T1'!$AA$14="Y",1,0)+'T2'!$M$278*IF('T2'!$AA$14="Y",1,0)+'T3'!$M$278*IF('T3'!$AA$14="Y",1,0))</f>
        <v/>
      </c>
      <c r="DJ282" s="38" t="str">
        <f>IF(ISBLANK('T1'!$C$278),"",'T1'!$M$278*IF('T1'!$AB$14="Y",1,0)+'T2'!$M$278*IF('T2'!$AB$14="Y",1,0)+'T3'!$M$278*IF('T3'!$AB$14="Y",1,0))</f>
        <v/>
      </c>
      <c r="DK282" s="38" t="str">
        <f>IF(ISBLANK('T1'!$C$278),"",SUM($DA$282:$DJ$282))</f>
        <v/>
      </c>
      <c r="DL282" s="38" t="str">
        <f>IF(ISBLANK('T1'!$C$278),"",IF(ISERR($DK$282/$DK$5),"",$DK$282/$DK$5))</f>
        <v/>
      </c>
      <c r="DO282" s="38" t="str">
        <f>IF(ISBLANK('T1'!$C$278),"",'T1'!$E$278*IF('T1'!$S$15="Y",1,0)+'T2'!$E$278*IF('T2'!$S$15="Y",1,0)+'T3'!$E$278*IF('T3'!$S$15="Y",1,0)+TA!$AR$278*IF(TA!$L$15="Y",1,0))</f>
        <v/>
      </c>
      <c r="DP282" s="38" t="str">
        <f>IF(ISBLANK('T1'!$C$278),"",'T1'!$F$278*IF('T1'!$T$15="Y",1,0)+'T2'!$F$278*IF('T2'!$T$15="Y",1,0)+'T3'!$F$278*IF('T3'!$T$15="Y",1,0)+TA!$AS$278*IF(TA!$M$15="Y",1,0))</f>
        <v/>
      </c>
      <c r="DQ282" s="38" t="str">
        <f>IF(ISBLANK('T1'!$C$278),"",'T1'!$G$278*IF('T1'!$U$15="Y",1,0)+'T2'!$G$278*IF('T2'!$U$15="Y",1,0)+'T3'!$G$278*IF('T3'!$U$15="Y",1,0)+TA!$AT$278*IF(TA!$N$15="Y",1,0))</f>
        <v/>
      </c>
      <c r="DR282" s="38" t="str">
        <f>IF(ISBLANK('T1'!$C$278),"",'T1'!$H$278*IF('T1'!$V$15="Y",1,0)+'T2'!$H$278*IF('T2'!$V$15="Y",1,0)+'T3'!$H$278*IF('T3'!$V$15="Y",1,0))</f>
        <v/>
      </c>
      <c r="DS282" s="38" t="str">
        <f>IF(ISBLANK('T1'!$C$278),"",'T1'!$I$278*IF('T1'!$W$15="Y",1,0)+'T2'!$I$278*IF('T2'!$W$15="Y",1,0)+'T3'!$I$278*IF('T3'!$W$15="Y",1,0))</f>
        <v/>
      </c>
      <c r="DT282" s="38" t="str">
        <f>IF(ISBLANK('T1'!$C$278),"",'T1'!$J$278*IF('T1'!$X$15="Y",1,0)+'T2'!$J$278*IF('T2'!$X$15="Y",1,0)+'T3'!$J$278*IF('T3'!$X$15="Y",1,0))</f>
        <v/>
      </c>
      <c r="DU282" s="38" t="str">
        <f>IF(ISBLANK('T1'!$C$278),"",'T1'!$K$278*IF('T1'!$Y$15="Y",1,0)+'T2'!$K$278*IF('T2'!$Y$15="Y",1,0)+'T3'!$K$278*IF('T3'!$Y$15="Y",1,0))</f>
        <v/>
      </c>
      <c r="DV282" s="38" t="str">
        <f>IF(ISBLANK('T1'!$C$278),"",'T1'!$L$278*IF('T1'!$Z$15="Y",1,0)+'T2'!$L$278*IF('T2'!$Z$15="Y",1,0)+'T3'!$L$278*IF('T3'!$Z$15="Y",1,0))</f>
        <v/>
      </c>
      <c r="DW282" s="38" t="str">
        <f>IF(ISBLANK('T1'!$C$278),"",'T1'!$M$278*IF('T1'!$AA$15="Y",1,0)+'T2'!$M$278*IF('T2'!$AA$15="Y",1,0)+'T3'!$M$278*IF('T3'!$AA$15="Y",1,0))</f>
        <v/>
      </c>
      <c r="DX282" s="38" t="str">
        <f>IF(ISBLANK('T1'!$C$278),"",'T1'!$M$278*IF('T1'!$AB$15="Y",1,0)+'T2'!$M$278*IF('T2'!$AB$15="Y",1,0)+'T3'!$M$278*IF('T3'!$AB$15="Y",1,0))</f>
        <v/>
      </c>
      <c r="DY282" s="38" t="str">
        <f>IF(ISBLANK('T1'!$C$278),"",SUM($DO$282:$DX$282))</f>
        <v/>
      </c>
      <c r="DZ282" s="38" t="str">
        <f>IF(ISBLANK('T1'!$C$278),"",IF(ISERR($DY$282/$DY$5),"",$DY$282/$DY$5))</f>
        <v/>
      </c>
      <c r="EC282" s="38" t="str">
        <f>IF(ISBLANK('T1'!$C$278),"",'T1'!$E$278*IF('T1'!$S$16="Y",1,0)+'T2'!$E$278*IF('T2'!$S$16="Y",1,0)+'T3'!$E$278*IF('T3'!$S$16="Y",1,0)+TA!$AR$278*IF(TA!$L$16="Y",1,0))</f>
        <v/>
      </c>
      <c r="ED282" s="38" t="str">
        <f>IF(ISBLANK('T1'!$C$278),"",'T1'!$F$278*IF('T1'!$T$16="Y",1,0)+'T2'!$F$278*IF('T2'!$T$16="Y",1,0)+'T3'!$F$278*IF('T3'!$T$16="Y",1,0)+TA!$AS$278*IF(TA!$M$16="Y",1,0))</f>
        <v/>
      </c>
      <c r="EE282" s="38" t="str">
        <f>IF(ISBLANK('T1'!$C$278),"",'T1'!$G$278*IF('T1'!$U$16="Y",1,0)+'T2'!$G$278*IF('T2'!$U$16="Y",1,0)+'T3'!$G$278*IF('T3'!$U$16="Y",1,0)+TA!$AT$278*IF(TA!$N$16="Y",1,0))</f>
        <v/>
      </c>
      <c r="EF282" s="38" t="str">
        <f>IF(ISBLANK('T1'!$C$278),"",'T1'!$H$278*IF('T1'!$V$16="Y",1,0)+'T2'!$H$278*IF('T2'!$V$16="Y",1,0)+'T3'!$H$278*IF('T3'!$V$16="Y",1,0))</f>
        <v/>
      </c>
      <c r="EG282" s="38" t="str">
        <f>IF(ISBLANK('T1'!$C$278),"",'T1'!$I$278*IF('T1'!$W$16="Y",1,0)+'T2'!$I$278*IF('T2'!$W$16="Y",1,0)+'T3'!$I$278*IF('T3'!$W$16="Y",1,0))</f>
        <v/>
      </c>
      <c r="EH282" s="38" t="str">
        <f>IF(ISBLANK('T1'!$C$278),"",'T1'!$J$278*IF('T1'!$X$16="Y",1,0)+'T2'!$J$278*IF('T2'!$X$16="Y",1,0)+'T3'!$J$278*IF('T3'!$X$16="Y",1,0))</f>
        <v/>
      </c>
      <c r="EI282" s="38" t="str">
        <f>IF(ISBLANK('T1'!$C$278),"",'T1'!$K$278*IF('T1'!$Y$16="Y",1,0)+'T2'!$K$278*IF('T2'!$Y$16="Y",1,0)+'T3'!$K$278*IF('T3'!$Y$16="Y",1,0))</f>
        <v/>
      </c>
      <c r="EJ282" s="38" t="str">
        <f>IF(ISBLANK('T1'!$C$278),"",'T1'!$L$278*IF('T1'!$Z$16="Y",1,0)+'T2'!$L$278*IF('T2'!$Z$16="Y",1,0)+'T3'!$L$278*IF('T3'!$Z$16="Y",1,0))</f>
        <v/>
      </c>
      <c r="EK282" s="38" t="str">
        <f>IF(ISBLANK('T1'!$C$278),"",'T1'!$M$278*IF('T1'!$AA$16="Y",1,0)+'T2'!$M$278*IF('T2'!$AA$16="Y",1,0)+'T3'!$M$278*IF('T3'!$AA$16="Y",1,0))</f>
        <v/>
      </c>
      <c r="EL282" s="38" t="str">
        <f>IF(ISBLANK('T1'!$C$278),"",'T1'!$M$278*IF('T1'!$AB$16="Y",1,0)+'T2'!$M$278*IF('T2'!$AB$16="Y",1,0)+'T3'!$M$278*IF('T3'!$AB$16="Y",1,0))</f>
        <v/>
      </c>
      <c r="EM282" s="38" t="str">
        <f>IF(ISBLANK('T1'!$C$278),"",SUM($EC$282:$EL$282))</f>
        <v/>
      </c>
      <c r="EN282" s="38" t="str">
        <f>IF(ISBLANK('T1'!$C$278),"",IF(ISERR($EM$282/$EM$5),"",$EM$282/$EM$5))</f>
        <v/>
      </c>
      <c r="EQ282" s="38" t="str">
        <f>IF(ISBLANK('T1'!$C$278),"",'T1'!$E$278*IF('T1'!$S$17="Y",1,0)+'T2'!$E$278*IF('T2'!$S$17="Y",1,0)+'T3'!$E$278*IF('T3'!$S$17="Y",1,0)+TA!$AR$278*IF(TA!$L$17="Y",1,0))</f>
        <v/>
      </c>
      <c r="ER282" s="38" t="str">
        <f>IF(ISBLANK('T1'!$C$278),"",'T1'!$F$278*IF('T1'!$T$17="Y",1,0)+'T2'!$F$278*IF('T2'!$T$17="Y",1,0)+'T3'!$F$278*IF('T3'!$T$17="Y",1,0)+TA!$AS$278*IF(TA!$M$17="Y",1,0))</f>
        <v/>
      </c>
      <c r="ES282" s="38" t="str">
        <f>IF(ISBLANK('T1'!$C$278),"",'T1'!$G$278*IF('T1'!$U$17="Y",1,0)+'T2'!$G$278*IF('T2'!$U$17="Y",1,0)+'T3'!$G$278*IF('T3'!$U$17="Y",1,0)+TA!$AT$278*IF(TA!$N$17="Y",1,0))</f>
        <v/>
      </c>
      <c r="ET282" s="38" t="str">
        <f>IF(ISBLANK('T1'!$C$278),"",'T1'!$H$278*IF('T1'!$V$17="Y",1,0)+'T2'!$H$278*IF('T2'!$V$17="Y",1,0)+'T3'!$H$278*IF('T3'!$V$17="Y",1,0))</f>
        <v/>
      </c>
      <c r="EU282" s="38" t="str">
        <f>IF(ISBLANK('T1'!$C$278),"",'T1'!$I$278*IF('T1'!$W$17="Y",1,0)+'T2'!$I$278*IF('T2'!$W$17="Y",1,0)+'T3'!$I$278*IF('T3'!$W$17="Y",1,0))</f>
        <v/>
      </c>
      <c r="EV282" s="38" t="str">
        <f>IF(ISBLANK('T1'!$C$278),"",'T1'!$J$278*IF('T1'!$X$17="Y",1,0)+'T2'!$J$278*IF('T2'!$X$17="Y",1,0)+'T3'!$J$278*IF('T3'!$X$17="Y",1,0))</f>
        <v/>
      </c>
      <c r="EW282" s="38" t="str">
        <f>IF(ISBLANK('T1'!$C$278),"",'T1'!$K$278*IF('T1'!$Y$17="Y",1,0)+'T2'!$K$278*IF('T2'!$Y$17="Y",1,0)+'T3'!$K$278*IF('T3'!$Y$17="Y",1,0))</f>
        <v/>
      </c>
      <c r="EX282" s="38" t="str">
        <f>IF(ISBLANK('T1'!$C$278),"",'T1'!$L$278*IF('T1'!$Z$17="Y",1,0)+'T2'!$L$278*IF('T2'!$Z$17="Y",1,0)+'T3'!$L$278*IF('T3'!$Z$17="Y",1,0))</f>
        <v/>
      </c>
      <c r="EY282" s="38" t="str">
        <f>IF(ISBLANK('T1'!$C$278),"",'T1'!$M$278*IF('T1'!$AA$17="Y",1,0)+'T2'!$M$278*IF('T2'!$AA$17="Y",1,0)+'T3'!$M$278*IF('T3'!$AA$17="Y",1,0))</f>
        <v/>
      </c>
      <c r="EZ282" s="38" t="str">
        <f>IF(ISBLANK('T1'!$C$278),"",'T1'!$M$278*IF('T1'!$AB$17="Y",1,0)+'T2'!$M$278*IF('T2'!$AB$17="Y",1,0)+'T3'!$M$278*IF('T3'!$AB$17="Y",1,0))</f>
        <v/>
      </c>
      <c r="FA282" s="38" t="str">
        <f>IF(ISBLANK('T1'!$C$278),"",SUM($EQ$282:$EZ$282))</f>
        <v/>
      </c>
      <c r="FB282" s="38" t="str">
        <f>IF(ISBLANK('T1'!$C$278),"",IF(ISERR($FA$282/$FA$5),"",$FA$282/$FA$5))</f>
        <v/>
      </c>
    </row>
    <row r="283" spans="20:158">
      <c r="T283" s="38" t="str">
        <f>IF(ISBLANK('T1'!$C$279),"",'T1'!$E$279*IF('T1'!$S$8="Y",1,0)+'T2'!$E$279*IF('T2'!$S$8="Y",1,0)+'T3'!$E$279*IF('T3'!$S$8="Y",1,0)+TA!$AR$279*IF(TA!$L$8="Y",1,0))</f>
        <v/>
      </c>
      <c r="U283" s="38" t="str">
        <f>IF(ISBLANK('T1'!$C$279),"",'T1'!$F$279*IF('T1'!$T$8="Y",1,0)+'T2'!$F$279*IF('T2'!$T$8="Y",1,0)+'T3'!$F$279*IF('T3'!$T$8="Y",1,0)+TA!$AS$279*IF(TA!$M$8="Y",1,0))</f>
        <v/>
      </c>
      <c r="V283" s="38" t="str">
        <f>IF(ISBLANK('T1'!$C$279),"",'T1'!$G$279*IF('T1'!$U$8="Y",1,0)+'T2'!$G$279*IF('T2'!$U$8="Y",1,0)+'T3'!$G$279*IF('T3'!$U$8="Y",1,0)+TA!$AT$279*IF(TA!$N$8="Y",1,0))</f>
        <v/>
      </c>
      <c r="W283" s="38" t="str">
        <f>IF(ISBLANK('T1'!$C$279),"",'T1'!$H$279*IF('T1'!$V$8="Y",1,0)+'T2'!$H$279*IF('T2'!$V$8="Y",1,0)+'T3'!$H$279*IF('T3'!$V$8="Y",1,0))</f>
        <v/>
      </c>
      <c r="X283" s="38" t="str">
        <f>IF(ISBLANK('T1'!$C$279),"",'T1'!$I$279*IF('T1'!$W$8="Y",1,0)+'T2'!$I$279*IF('T2'!$W$8="Y",1,0)+'T3'!$I$279*IF('T3'!$W$8="Y",1,0))</f>
        <v/>
      </c>
      <c r="Y283" s="38" t="str">
        <f>IF(ISBLANK('T1'!$C$279),"",'T1'!$J$279*IF('T1'!$X$8="Y",1,0)+'T2'!$J$279*IF('T2'!$X$8="Y",1,0)+'T3'!$J$279*IF('T3'!$X$8="Y",1,0))</f>
        <v/>
      </c>
      <c r="Z283" s="38" t="str">
        <f>IF(ISBLANK('T1'!$C$279),"",'T1'!$K$279*IF('T1'!$Y$8="Y",1,0)+'T2'!$K$279*IF('T2'!$Y$8="Y",1,0)+'T3'!$K$279*IF('T3'!$Y$8="Y",1,0))</f>
        <v/>
      </c>
      <c r="AA283" s="38" t="str">
        <f>IF(ISBLANK('T1'!$C$279),"",'T1'!$L$279*IF('T1'!$Z$8="Y",1,0)+'T2'!$L$279*IF('T2'!$Z$8="Y",1,0)+'T3'!$L$279*IF('T3'!$Z$8="Y",1,0))</f>
        <v/>
      </c>
      <c r="AB283" s="38" t="str">
        <f>IF(ISBLANK('T1'!$C$279),"",'T1'!$M$279*IF('T1'!$AA$8="Y",1,0)+'T2'!$M$279*IF('T2'!$AA$8="Y",1,0)+'T3'!$M$279*IF('T3'!$AA$8="Y",1,0))</f>
        <v/>
      </c>
      <c r="AC283" s="38" t="str">
        <f>IF(ISBLANK('T1'!$C$279),"",'T1'!$M$279*IF('T1'!$AB$8="Y",1,0)+'T2'!$M$279*IF('T2'!$AB$8="Y",1,0)+'T3'!$M$279*IF('T3'!$AB$8="Y",1,0))</f>
        <v/>
      </c>
      <c r="AD283" s="38" t="str">
        <f>IF(ISBLANK('T1'!$C$279),"",SUM($T$283:$AC$283))</f>
        <v/>
      </c>
      <c r="AE283" s="38" t="str">
        <f>IF(ISBLANK('T1'!$C$279),"",IF(ISERR($AD$283/$AD$5),"",$AD$283/$AD$5))</f>
        <v/>
      </c>
      <c r="AI283" s="38" t="str">
        <f>IF(ISBLANK('T1'!$C$279),"",'T1'!$E$279*IF('T1'!$S$9="Y",1,0)+'T2'!$E$279*IF('T2'!$S$9="Y",1,0)+'T3'!$E$279*IF('T3'!$S$9="Y",1,0)+TA!$AR$279*IF(TA!$L$9="Y",1,0))</f>
        <v/>
      </c>
      <c r="AJ283" s="38" t="str">
        <f>IF(ISBLANK('T1'!$C$279),"",'T1'!$F$279*IF('T1'!$T$9="Y",1,0)+'T2'!$F$279*IF('T2'!$T$9="Y",1,0)+'T3'!$F$279*IF('T3'!$T$9="Y",1,0)+TA!$AS$279*IF(TA!$M$9="Y",1,0))</f>
        <v/>
      </c>
      <c r="AK283" s="38" t="str">
        <f>IF(ISBLANK('T1'!$C$279),"",'T1'!$G$279*IF('T1'!$U$9="Y",1,0)+'T2'!$G$279*IF('T2'!$U$9="Y",1,0)+'T3'!$G$279*IF('T3'!$U$9="Y",1,0)+TA!$AT$279*IF(TA!$N$9="Y",1,0))</f>
        <v/>
      </c>
      <c r="AL283" s="38" t="str">
        <f>IF(ISBLANK('T1'!$C$279),"",'T1'!$H$279*IF('T1'!$V$9="Y",1,0)+'T2'!$H$279*IF('T2'!$V$9="Y",1,0)+'T3'!$H$279*IF('T3'!$V$9="Y",1,0))</f>
        <v/>
      </c>
      <c r="AM283" s="38" t="str">
        <f>IF(ISBLANK('T1'!$C$279),"",'T1'!$I$279*IF('T1'!$W$9="Y",1,0)+'T2'!$I$279*IF('T2'!$W$9="Y",1,0)+'T3'!$I$279*IF('T3'!$W$9="Y",1,0))</f>
        <v/>
      </c>
      <c r="AN283" s="38" t="str">
        <f>IF(ISBLANK('T1'!$C$279),"",'T1'!$J$279*IF('T1'!$X$9="Y",1,0)+'T2'!$J$279*IF('T2'!$X$9="Y",1,0)+'T3'!$J$279*IF('T3'!$X$9="Y",1,0))</f>
        <v/>
      </c>
      <c r="AO283" s="38" t="str">
        <f>IF(ISBLANK('T1'!$C$279),"",'T1'!$K$279*IF('T1'!$Y$9="Y",1,0)+'T2'!$K$279*IF('T2'!$Y$9="Y",1,0)+'T3'!$K$279*IF('T3'!$Y$9="Y",1,0))</f>
        <v/>
      </c>
      <c r="AP283" s="38" t="str">
        <f>IF(ISBLANK('T1'!$C$279),"",'T1'!$L$279*IF('T1'!$Z$9="Y",1,0)+'T2'!$L$279*IF('T2'!$Z$9="Y",1,0)+'T3'!$L$279*IF('T3'!$Z$9="Y",1,0))</f>
        <v/>
      </c>
      <c r="AQ283" s="38" t="str">
        <f>IF(ISBLANK('T1'!$C$279),"",'T1'!$M$279*IF('T1'!$AA$9="Y",1,0)+'T2'!$M$279*IF('T2'!$AA$9="Y",1,0)+'T3'!$M$279*IF('T3'!$AA$9="Y",1,0))</f>
        <v/>
      </c>
      <c r="AR283" s="38" t="str">
        <f>IF(ISBLANK('T1'!$C$279),"",'T1'!$M$279*IF('T1'!$AB$9="Y",1,0)+'T2'!$M$279*IF('T2'!$AB$9="Y",1,0)+'T3'!$M$279*IF('T3'!$AB$9="Y",1,0))</f>
        <v/>
      </c>
      <c r="AS283" s="38" t="str">
        <f>IF(ISBLANK('T1'!$C$279),"",SUM($AI$283:$AR$283))</f>
        <v/>
      </c>
      <c r="AT283" s="38" t="str">
        <f>IF(ISBLANK('T1'!$C$279),"",IF(ISERR($AS$283/$AS$5),"",$AS$283/$AS$5))</f>
        <v/>
      </c>
      <c r="AW283" s="38" t="str">
        <f>IF(ISBLANK('T1'!$C$279),"",'T1'!$E$279*IF('T1'!$S$10="Y",1,0)+'T2'!$E$279*IF('T2'!$S$10="Y",1,0)+'T3'!$E$279*IF('T3'!$S$10="Y",1,0)+TA!$AR$279*IF(TA!$L$10="Y",1,0))</f>
        <v/>
      </c>
      <c r="AX283" s="38" t="str">
        <f>IF(ISBLANK('T1'!$C$279),"",'T1'!$F$279*IF('T1'!$T$10="Y",1,0)+'T2'!$F$279*IF('T2'!$T$10="Y",1,0)+'T3'!$F$279*IF('T3'!$T$10="Y",1,0)+TA!$AS$279*IF(TA!$M$10="Y",1,0))</f>
        <v/>
      </c>
      <c r="AY283" s="38" t="str">
        <f>IF(ISBLANK('T1'!$C$279),"",'T1'!$G$279*IF('T1'!$U$10="Y",1,0)+'T2'!$G$279*IF('T2'!$U$10="Y",1,0)+'T3'!$G$279*IF('T3'!$U$10="Y",1,0)+TA!$AT$279*IF(TA!$N$10="Y",1,0))</f>
        <v/>
      </c>
      <c r="AZ283" s="38" t="str">
        <f>IF(ISBLANK('T1'!$C$279),"",'T1'!$H$279*IF('T1'!$V$10="Y",1,0)+'T2'!$H$279*IF('T2'!$V$10="Y",1,0)+'T3'!$H$279*IF('T3'!$V$10="Y",1,0))</f>
        <v/>
      </c>
      <c r="BA283" s="38" t="str">
        <f>IF(ISBLANK('T1'!$C$279),"",'T1'!$I$279*IF('T1'!$W$10="Y",1,0)+'T2'!$I$279*IF('T2'!$W$10="Y",1,0)+'T3'!$I$279*IF('T3'!$W$10="Y",1,0))</f>
        <v/>
      </c>
      <c r="BB283" s="38" t="str">
        <f>IF(ISBLANK('T1'!$C$279),"",'T1'!$J$279*IF('T1'!$X$10="Y",1,0)+'T2'!$J$279*IF('T2'!$X$10="Y",1,0)+'T3'!$J$279*IF('T3'!$X$10="Y",1,0))</f>
        <v/>
      </c>
      <c r="BC283" s="38" t="str">
        <f>IF(ISBLANK('T1'!$C$279),"",'T1'!$K$279*IF('T1'!$Y$10="Y",1,0)+'T2'!$K$279*IF('T2'!$Y$10="Y",1,0)+'T3'!$K$279*IF('T3'!$Y$10="Y",1,0))</f>
        <v/>
      </c>
      <c r="BD283" s="38" t="str">
        <f>IF(ISBLANK('T1'!$C$279),"",'T1'!$L$279*IF('T1'!$Z$10="Y",1,0)+'T2'!$L$279*IF('T2'!$Z$10="Y",1,0)+'T3'!$L$279*IF('T3'!$Z$10="Y",1,0))</f>
        <v/>
      </c>
      <c r="BE283" s="38" t="str">
        <f>IF(ISBLANK('T1'!$C$279),"",'T1'!$M$279*IF('T1'!$AA$10="Y",1,0)+'T2'!$M$279*IF('T2'!$AA$10="Y",1,0)+'T3'!$M$279*IF('T3'!$AA$10="Y",1,0))</f>
        <v/>
      </c>
      <c r="BF283" s="38" t="str">
        <f>IF(ISBLANK('T1'!$C$279),"",'T1'!$M$279*IF('T1'!$AB$10="Y",1,0)+'T2'!$M$279*IF('T2'!$AB$10="Y",1,0)+'T3'!$M$279*IF('T3'!$AB$10="Y",1,0))</f>
        <v/>
      </c>
      <c r="BG283" s="38" t="str">
        <f>IF(ISBLANK('T1'!$C$279),"",SUM($AW$283:$BF$283))</f>
        <v/>
      </c>
      <c r="BH283" s="38" t="str">
        <f>IF(ISBLANK('T1'!$C$279),"",IF(ISERR($BG$283/$BG$5),"",$BG$283/$BG$5))</f>
        <v/>
      </c>
      <c r="BK283" s="38" t="str">
        <f>IF(ISBLANK('T1'!$C$279),"",'T1'!$E$279*IF('T1'!$S$11="Y",1,0)+'T2'!$E$279*IF('T2'!$S$11="Y",1,0)+'T3'!$E$279*IF('T3'!$S$11="Y",1,0)+TA!$AR$279*IF(TA!$L$11="Y",1,0))</f>
        <v/>
      </c>
      <c r="BL283" s="38" t="str">
        <f>IF(ISBLANK('T1'!$C$279),"",'T1'!$F$279*IF('T1'!$T$11="Y",1,0)+'T2'!$F$279*IF('T2'!$T$11="Y",1,0)+'T3'!$F$279*IF('T3'!$T$11="Y",1,0)+TA!$AS$279*IF(TA!$M$11="Y",1,0))</f>
        <v/>
      </c>
      <c r="BM283" s="38" t="str">
        <f>IF(ISBLANK('T1'!$C$279),"",'T1'!$G$279*IF('T1'!$U$11="Y",1,0)+'T2'!$G$279*IF('T2'!$U$11="Y",1,0)+'T3'!$G$279*IF('T3'!$U$11="Y",1,0)+TA!$AT$279*IF(TA!$N$11="Y",1,0))</f>
        <v/>
      </c>
      <c r="BN283" s="38" t="str">
        <f>IF(ISBLANK('T1'!$C$279),"",'T1'!$H$279*IF('T1'!$V$11="Y",1,0)+'T2'!$H$279*IF('T2'!$V$11="Y",1,0)+'T3'!$H$279*IF('T3'!$V$11="Y",1,0))</f>
        <v/>
      </c>
      <c r="BO283" s="38" t="str">
        <f>IF(ISBLANK('T1'!$C$279),"",'T1'!$I$279*IF('T1'!$W$11="Y",1,0)+'T2'!$I$279*IF('T2'!$W$11="Y",1,0)+'T3'!$I$279*IF('T3'!$W$11="Y",1,0))</f>
        <v/>
      </c>
      <c r="BP283" s="38" t="str">
        <f>IF(ISBLANK('T1'!$C$279),"",'T1'!$J$279*IF('T1'!$X$11="Y",1,0)+'T2'!$J$279*IF('T2'!$X$11="Y",1,0)+'T3'!$J$279*IF('T3'!$X$11="Y",1,0))</f>
        <v/>
      </c>
      <c r="BQ283" s="38" t="str">
        <f>IF(ISBLANK('T1'!$C$279),"",'T1'!$K$279*IF('T1'!$Y$11="Y",1,0)+'T2'!$K$279*IF('T2'!$Y$11="Y",1,0)+'T3'!$K$279*IF('T3'!$Y$11="Y",1,0))</f>
        <v/>
      </c>
      <c r="BR283" s="38" t="str">
        <f>IF(ISBLANK('T1'!$C$279),"",'T1'!$L$279*IF('T1'!$Z$11="Y",1,0)+'T2'!$L$279*IF('T2'!$Z$11="Y",1,0)+'T3'!$L$279*IF('T3'!$Z$11="Y",1,0))</f>
        <v/>
      </c>
      <c r="BS283" s="38" t="str">
        <f>IF(ISBLANK('T1'!$C$279),"",'T1'!$M$279*IF('T1'!$AA$11="Y",1,0)+'T2'!$M$279*IF('T2'!$AA$11="Y",1,0)+'T3'!$M$279*IF('T3'!$AA$11="Y",1,0))</f>
        <v/>
      </c>
      <c r="BT283" s="38" t="str">
        <f>IF(ISBLANK('T1'!$C$279),"",'T1'!$M$279*IF('T1'!$AB$11="Y",1,0)+'T2'!$M$279*IF('T2'!$AB$11="Y",1,0)+'T3'!$M$279*IF('T3'!$AB$11="Y",1,0))</f>
        <v/>
      </c>
      <c r="BU283" s="38" t="str">
        <f>IF(ISBLANK('T1'!$C$279),"",SUM($BK$283:$BT$283))</f>
        <v/>
      </c>
      <c r="BV283" s="38" t="str">
        <f>IF(ISBLANK('T1'!$C$279),"",IF(ISERR($BU$283/$BU$5),"",$BU$283/$BU$5))</f>
        <v/>
      </c>
      <c r="BY283" s="38" t="str">
        <f>IF(ISBLANK('T1'!$C$279),"",'T1'!$E$279*IF('T1'!$S$12="Y",1,0)+'T2'!$E$279*IF('T2'!$S$12="Y",1,0)+'T3'!$E$279*IF('T3'!$S$12="Y",1,0)+TA!$AR$279*IF(TA!$L$12="Y",1,0))</f>
        <v/>
      </c>
      <c r="BZ283" s="38" t="str">
        <f>IF(ISBLANK('T1'!$C$279),"",'T1'!$F$279*IF('T1'!$T$12="Y",1,0)+'T2'!$F$279*IF('T2'!$T$12="Y",1,0)+'T3'!$F$279*IF('T3'!$T$12="Y",1,0)+TA!$AS$279*IF(TA!$M$12="Y",1,0))</f>
        <v/>
      </c>
      <c r="CA283" s="38" t="str">
        <f>IF(ISBLANK('T1'!$C$279),"",'T1'!$G$279*IF('T1'!$U$12="Y",1,0)+'T2'!$G$279*IF('T2'!$U$12="Y",1,0)+'T3'!$G$279*IF('T3'!$U$12="Y",1,0)+TA!$AT$279*IF(TA!$N$12="Y",1,0))</f>
        <v/>
      </c>
      <c r="CB283" s="38" t="str">
        <f>IF(ISBLANK('T1'!$C$279),"",'T1'!$H$279*IF('T1'!$V$12="Y",1,0)+'T2'!$H$279*IF('T2'!$V$12="Y",1,0)+'T3'!$H$279*IF('T3'!$V$12="Y",1,0))</f>
        <v/>
      </c>
      <c r="CC283" s="38" t="str">
        <f>IF(ISBLANK('T1'!$C$279),"",'T1'!$I$279*IF('T1'!$W$12="Y",1,0)+'T2'!$I$279*IF('T2'!$W$12="Y",1,0)+'T3'!$I$279*IF('T3'!$W$12="Y",1,0))</f>
        <v/>
      </c>
      <c r="CD283" s="38" t="str">
        <f>IF(ISBLANK('T1'!$C$279),"",'T1'!$J$279*IF('T1'!$X$12="Y",1,0)+'T2'!$J$279*IF('T2'!$X$12="Y",1,0)+'T3'!$J$279*IF('T3'!$X$12="Y",1,0))</f>
        <v/>
      </c>
      <c r="CE283" s="38" t="str">
        <f>IF(ISBLANK('T1'!$C$279),"",'T1'!$K$279*IF('T1'!$Y$12="Y",1,0)+'T2'!$K$279*IF('T2'!$Y$12="Y",1,0)+'T3'!$K$279*IF('T3'!$Y$12="Y",1,0))</f>
        <v/>
      </c>
      <c r="CF283" s="38" t="str">
        <f>IF(ISBLANK('T1'!$C$279),"",'T1'!$L$279*IF('T1'!$Z$12="Y",1,0)+'T2'!$L$279*IF('T2'!$Z$12="Y",1,0)+'T3'!$L$279*IF('T3'!$Z$12="Y",1,0))</f>
        <v/>
      </c>
      <c r="CG283" s="38" t="str">
        <f>IF(ISBLANK('T1'!$C$279),"",'T1'!$M$279*IF('T1'!$AA$12="Y",1,0)+'T2'!$M$279*IF('T2'!$AA$12="Y",1,0)+'T3'!$M$279*IF('T3'!$AA$12="Y",1,0))</f>
        <v/>
      </c>
      <c r="CH283" s="38" t="str">
        <f>IF(ISBLANK('T1'!$C$279),"",'T1'!$M$279*IF('T1'!$AB$12="Y",1,0)+'T2'!$M$279*IF('T2'!$AB$12="Y",1,0)+'T3'!$M$279*IF('T3'!$AB$12="Y",1,0))</f>
        <v/>
      </c>
      <c r="CI283" s="38" t="str">
        <f>IF(ISBLANK('T1'!$C$279),"",SUM($BY$283:$CH$283))</f>
        <v/>
      </c>
      <c r="CJ283" s="38" t="str">
        <f>IF(ISBLANK('T1'!$C$279),"",IF(ISERR($CI$283/$CI$5),"",$CI$283/$CI$5))</f>
        <v/>
      </c>
      <c r="CM283" s="38" t="str">
        <f>IF(ISBLANK('T1'!$C$279),"",'T1'!$E$279*IF('T1'!$S$13="Y",1,0)+'T2'!$E$279*IF('T2'!$S$13="Y",1,0)+'T3'!$E$279*IF('T3'!$S$13="Y",1,0)+TA!$AR$279*IF(TA!$L$13="Y",1,0))</f>
        <v/>
      </c>
      <c r="CN283" s="38" t="str">
        <f>IF(ISBLANK('T1'!$C$279),"",'T1'!$F$279*IF('T1'!$T$13="Y",1,0)+'T2'!$F$279*IF('T2'!$T$13="Y",1,0)+'T3'!$F$279*IF('T3'!$T$13="Y",1,0)+TA!$AS$279*IF(TA!$M$13="Y",1,0))</f>
        <v/>
      </c>
      <c r="CO283" s="38" t="str">
        <f>IF(ISBLANK('T1'!$C$279),"",'T1'!$G$279*IF('T1'!$U$13="Y",1,0)+'T2'!$G$279*IF('T2'!$U$13="Y",1,0)+'T3'!$G$279*IF('T3'!$U$13="Y",1,0)+TA!$AT$279*IF(TA!$N$13="Y",1,0))</f>
        <v/>
      </c>
      <c r="CP283" s="38" t="str">
        <f>IF(ISBLANK('T1'!$C$279),"",'T1'!$H$279*IF('T1'!$V$13="Y",1,0)+'T2'!$H$279*IF('T2'!$V$13="Y",1,0)+'T3'!$H$279*IF('T3'!$V$13="Y",1,0))</f>
        <v/>
      </c>
      <c r="CQ283" s="38" t="str">
        <f>IF(ISBLANK('T1'!$C$279),"",'T1'!$I$279*IF('T1'!$W$13="Y",1,0)+'T2'!$I$279*IF('T2'!$W$13="Y",1,0)+'T3'!$I$279*IF('T3'!$W$13="Y",1,0))</f>
        <v/>
      </c>
      <c r="CR283" s="38" t="str">
        <f>IF(ISBLANK('T1'!$C$279),"",'T1'!$J$279*IF('T1'!$X$13="Y",1,0)+'T2'!$J$279*IF('T2'!$X$13="Y",1,0)+'T3'!$J$279*IF('T3'!$X$13="Y",1,0))</f>
        <v/>
      </c>
      <c r="CS283" s="38" t="str">
        <f>IF(ISBLANK('T1'!$C$279),"",'T1'!$K$279*IF('T1'!$Y$13="Y",1,0)+'T2'!$K$279*IF('T2'!$Y$13="Y",1,0)+'T3'!$K$279*IF('T3'!$Y$13="Y",1,0))</f>
        <v/>
      </c>
      <c r="CT283" s="38" t="str">
        <f>IF(ISBLANK('T1'!$C$279),"",'T1'!$L$279*IF('T1'!$Z$13="Y",1,0)+'T2'!$L$279*IF('T2'!$Z$13="Y",1,0)+'T3'!$L$279*IF('T3'!$Z$13="Y",1,0))</f>
        <v/>
      </c>
      <c r="CU283" s="38" t="str">
        <f>IF(ISBLANK('T1'!$C$279),"",'T1'!$M$279*IF('T1'!$AA$13="Y",1,0)+'T2'!$M$279*IF('T2'!$AA$13="Y",1,0)+'T3'!$M$279*IF('T3'!$AA$13="Y",1,0))</f>
        <v/>
      </c>
      <c r="CV283" s="38" t="str">
        <f>IF(ISBLANK('T1'!$C$279),"",'T1'!$M$279*IF('T1'!$AB$13="Y",1,0)+'T2'!$M$279*IF('T2'!$AB$13="Y",1,0)+'T3'!$M$279*IF('T3'!$AB$13="Y",1,0))</f>
        <v/>
      </c>
      <c r="CW283" s="38" t="str">
        <f>IF(ISBLANK('T1'!$C$279),"",SUM($CM$283:$CV$283))</f>
        <v/>
      </c>
      <c r="CX283" s="38" t="str">
        <f>IF(ISBLANK('T1'!$C$279),"",IF(ISERR($CW$283/$CW$5),"",$CW$283/$CW$5))</f>
        <v/>
      </c>
      <c r="DA283" s="38" t="str">
        <f>IF(ISBLANK('T1'!$C$279),"",'T1'!$E$279*IF('T1'!$S$14="Y",1,0)+'T2'!$E$279*IF('T2'!$S$14="Y",1,0)+'T3'!$E$279*IF('T3'!$S$14="Y",1,0)+TA!$AR$279*IF(TA!$L$14="Y",1,0))</f>
        <v/>
      </c>
      <c r="DB283" s="38" t="str">
        <f>IF(ISBLANK('T1'!$C$279),"",'T1'!$F$279*IF('T1'!$T$14="Y",1,0)+'T2'!$F$279*IF('T2'!$T$14="Y",1,0)+'T3'!$F$279*IF('T3'!$T$14="Y",1,0)+TA!$AS$279*IF(TA!$M$14="Y",1,0))</f>
        <v/>
      </c>
      <c r="DC283" s="38" t="str">
        <f>IF(ISBLANK('T1'!$C$279),"",'T1'!$G$279*IF('T1'!$U$14="Y",1,0)+'T2'!$G$279*IF('T2'!$U$14="Y",1,0)+'T3'!$G$279*IF('T3'!$U$14="Y",1,0)+TA!$AT$279*IF(TA!$N$14="Y",1,0))</f>
        <v/>
      </c>
      <c r="DD283" s="38" t="str">
        <f>IF(ISBLANK('T1'!$C$279),"",'T1'!$H$279*IF('T1'!$V$14="Y",1,0)+'T2'!$H$279*IF('T2'!$V$14="Y",1,0)+'T3'!$H$279*IF('T3'!$V$14="Y",1,0))</f>
        <v/>
      </c>
      <c r="DE283" s="38" t="str">
        <f>IF(ISBLANK('T1'!$C$279),"",'T1'!$I$279*IF('T1'!$W$14="Y",1,0)+'T2'!$I$279*IF('T2'!$W$14="Y",1,0)+'T3'!$I$279*IF('T3'!$W$14="Y",1,0))</f>
        <v/>
      </c>
      <c r="DF283" s="38" t="str">
        <f>IF(ISBLANK('T1'!$C$279),"",'T1'!$J$279*IF('T1'!$X$14="Y",1,0)+'T2'!$J$279*IF('T2'!$X$14="Y",1,0)+'T3'!$J$279*IF('T3'!$X$14="Y",1,0))</f>
        <v/>
      </c>
      <c r="DG283" s="38" t="str">
        <f>IF(ISBLANK('T1'!$C$279),"",'T1'!$K$279*IF('T1'!$Y$14="Y",1,0)+'T2'!$K$279*IF('T2'!$Y$14="Y",1,0)+'T3'!$K$279*IF('T3'!$Y$14="Y",1,0))</f>
        <v/>
      </c>
      <c r="DH283" s="38" t="str">
        <f>IF(ISBLANK('T1'!$C$279),"",'T1'!$L$279*IF('T1'!$Z$14="Y",1,0)+'T2'!$L$279*IF('T2'!$Z$14="Y",1,0)+'T3'!$L$279*IF('T3'!$Z$14="Y",1,0))</f>
        <v/>
      </c>
      <c r="DI283" s="38" t="str">
        <f>IF(ISBLANK('T1'!$C$279),"",'T1'!$M$279*IF('T1'!$AA$14="Y",1,0)+'T2'!$M$279*IF('T2'!$AA$14="Y",1,0)+'T3'!$M$279*IF('T3'!$AA$14="Y",1,0))</f>
        <v/>
      </c>
      <c r="DJ283" s="38" t="str">
        <f>IF(ISBLANK('T1'!$C$279),"",'T1'!$M$279*IF('T1'!$AB$14="Y",1,0)+'T2'!$M$279*IF('T2'!$AB$14="Y",1,0)+'T3'!$M$279*IF('T3'!$AB$14="Y",1,0))</f>
        <v/>
      </c>
      <c r="DK283" s="38" t="str">
        <f>IF(ISBLANK('T1'!$C$279),"",SUM($DA$283:$DJ$283))</f>
        <v/>
      </c>
      <c r="DL283" s="38" t="str">
        <f>IF(ISBLANK('T1'!$C$279),"",IF(ISERR($DK$283/$DK$5),"",$DK$283/$DK$5))</f>
        <v/>
      </c>
      <c r="DO283" s="38" t="str">
        <f>IF(ISBLANK('T1'!$C$279),"",'T1'!$E$279*IF('T1'!$S$15="Y",1,0)+'T2'!$E$279*IF('T2'!$S$15="Y",1,0)+'T3'!$E$279*IF('T3'!$S$15="Y",1,0)+TA!$AR$279*IF(TA!$L$15="Y",1,0))</f>
        <v/>
      </c>
      <c r="DP283" s="38" t="str">
        <f>IF(ISBLANK('T1'!$C$279),"",'T1'!$F$279*IF('T1'!$T$15="Y",1,0)+'T2'!$F$279*IF('T2'!$T$15="Y",1,0)+'T3'!$F$279*IF('T3'!$T$15="Y",1,0)+TA!$AS$279*IF(TA!$M$15="Y",1,0))</f>
        <v/>
      </c>
      <c r="DQ283" s="38" t="str">
        <f>IF(ISBLANK('T1'!$C$279),"",'T1'!$G$279*IF('T1'!$U$15="Y",1,0)+'T2'!$G$279*IF('T2'!$U$15="Y",1,0)+'T3'!$G$279*IF('T3'!$U$15="Y",1,0)+TA!$AT$279*IF(TA!$N$15="Y",1,0))</f>
        <v/>
      </c>
      <c r="DR283" s="38" t="str">
        <f>IF(ISBLANK('T1'!$C$279),"",'T1'!$H$279*IF('T1'!$V$15="Y",1,0)+'T2'!$H$279*IF('T2'!$V$15="Y",1,0)+'T3'!$H$279*IF('T3'!$V$15="Y",1,0))</f>
        <v/>
      </c>
      <c r="DS283" s="38" t="str">
        <f>IF(ISBLANK('T1'!$C$279),"",'T1'!$I$279*IF('T1'!$W$15="Y",1,0)+'T2'!$I$279*IF('T2'!$W$15="Y",1,0)+'T3'!$I$279*IF('T3'!$W$15="Y",1,0))</f>
        <v/>
      </c>
      <c r="DT283" s="38" t="str">
        <f>IF(ISBLANK('T1'!$C$279),"",'T1'!$J$279*IF('T1'!$X$15="Y",1,0)+'T2'!$J$279*IF('T2'!$X$15="Y",1,0)+'T3'!$J$279*IF('T3'!$X$15="Y",1,0))</f>
        <v/>
      </c>
      <c r="DU283" s="38" t="str">
        <f>IF(ISBLANK('T1'!$C$279),"",'T1'!$K$279*IF('T1'!$Y$15="Y",1,0)+'T2'!$K$279*IF('T2'!$Y$15="Y",1,0)+'T3'!$K$279*IF('T3'!$Y$15="Y",1,0))</f>
        <v/>
      </c>
      <c r="DV283" s="38" t="str">
        <f>IF(ISBLANK('T1'!$C$279),"",'T1'!$L$279*IF('T1'!$Z$15="Y",1,0)+'T2'!$L$279*IF('T2'!$Z$15="Y",1,0)+'T3'!$L$279*IF('T3'!$Z$15="Y",1,0))</f>
        <v/>
      </c>
      <c r="DW283" s="38" t="str">
        <f>IF(ISBLANK('T1'!$C$279),"",'T1'!$M$279*IF('T1'!$AA$15="Y",1,0)+'T2'!$M$279*IF('T2'!$AA$15="Y",1,0)+'T3'!$M$279*IF('T3'!$AA$15="Y",1,0))</f>
        <v/>
      </c>
      <c r="DX283" s="38" t="str">
        <f>IF(ISBLANK('T1'!$C$279),"",'T1'!$M$279*IF('T1'!$AB$15="Y",1,0)+'T2'!$M$279*IF('T2'!$AB$15="Y",1,0)+'T3'!$M$279*IF('T3'!$AB$15="Y",1,0))</f>
        <v/>
      </c>
      <c r="DY283" s="38" t="str">
        <f>IF(ISBLANK('T1'!$C$279),"",SUM($DO$283:$DX$283))</f>
        <v/>
      </c>
      <c r="DZ283" s="38" t="str">
        <f>IF(ISBLANK('T1'!$C$279),"",IF(ISERR($DY$283/$DY$5),"",$DY$283/$DY$5))</f>
        <v/>
      </c>
      <c r="EC283" s="38" t="str">
        <f>IF(ISBLANK('T1'!$C$279),"",'T1'!$E$279*IF('T1'!$S$16="Y",1,0)+'T2'!$E$279*IF('T2'!$S$16="Y",1,0)+'T3'!$E$279*IF('T3'!$S$16="Y",1,0)+TA!$AR$279*IF(TA!$L$16="Y",1,0))</f>
        <v/>
      </c>
      <c r="ED283" s="38" t="str">
        <f>IF(ISBLANK('T1'!$C$279),"",'T1'!$F$279*IF('T1'!$T$16="Y",1,0)+'T2'!$F$279*IF('T2'!$T$16="Y",1,0)+'T3'!$F$279*IF('T3'!$T$16="Y",1,0)+TA!$AS$279*IF(TA!$M$16="Y",1,0))</f>
        <v/>
      </c>
      <c r="EE283" s="38" t="str">
        <f>IF(ISBLANK('T1'!$C$279),"",'T1'!$G$279*IF('T1'!$U$16="Y",1,0)+'T2'!$G$279*IF('T2'!$U$16="Y",1,0)+'T3'!$G$279*IF('T3'!$U$16="Y",1,0)+TA!$AT$279*IF(TA!$N$16="Y",1,0))</f>
        <v/>
      </c>
      <c r="EF283" s="38" t="str">
        <f>IF(ISBLANK('T1'!$C$279),"",'T1'!$H$279*IF('T1'!$V$16="Y",1,0)+'T2'!$H$279*IF('T2'!$V$16="Y",1,0)+'T3'!$H$279*IF('T3'!$V$16="Y",1,0))</f>
        <v/>
      </c>
      <c r="EG283" s="38" t="str">
        <f>IF(ISBLANK('T1'!$C$279),"",'T1'!$I$279*IF('T1'!$W$16="Y",1,0)+'T2'!$I$279*IF('T2'!$W$16="Y",1,0)+'T3'!$I$279*IF('T3'!$W$16="Y",1,0))</f>
        <v/>
      </c>
      <c r="EH283" s="38" t="str">
        <f>IF(ISBLANK('T1'!$C$279),"",'T1'!$J$279*IF('T1'!$X$16="Y",1,0)+'T2'!$J$279*IF('T2'!$X$16="Y",1,0)+'T3'!$J$279*IF('T3'!$X$16="Y",1,0))</f>
        <v/>
      </c>
      <c r="EI283" s="38" t="str">
        <f>IF(ISBLANK('T1'!$C$279),"",'T1'!$K$279*IF('T1'!$Y$16="Y",1,0)+'T2'!$K$279*IF('T2'!$Y$16="Y",1,0)+'T3'!$K$279*IF('T3'!$Y$16="Y",1,0))</f>
        <v/>
      </c>
      <c r="EJ283" s="38" t="str">
        <f>IF(ISBLANK('T1'!$C$279),"",'T1'!$L$279*IF('T1'!$Z$16="Y",1,0)+'T2'!$L$279*IF('T2'!$Z$16="Y",1,0)+'T3'!$L$279*IF('T3'!$Z$16="Y",1,0))</f>
        <v/>
      </c>
      <c r="EK283" s="38" t="str">
        <f>IF(ISBLANK('T1'!$C$279),"",'T1'!$M$279*IF('T1'!$AA$16="Y",1,0)+'T2'!$M$279*IF('T2'!$AA$16="Y",1,0)+'T3'!$M$279*IF('T3'!$AA$16="Y",1,0))</f>
        <v/>
      </c>
      <c r="EL283" s="38" t="str">
        <f>IF(ISBLANK('T1'!$C$279),"",'T1'!$M$279*IF('T1'!$AB$16="Y",1,0)+'T2'!$M$279*IF('T2'!$AB$16="Y",1,0)+'T3'!$M$279*IF('T3'!$AB$16="Y",1,0))</f>
        <v/>
      </c>
      <c r="EM283" s="38" t="str">
        <f>IF(ISBLANK('T1'!$C$279),"",SUM($EC$283:$EL$283))</f>
        <v/>
      </c>
      <c r="EN283" s="38" t="str">
        <f>IF(ISBLANK('T1'!$C$279),"",IF(ISERR($EM$283/$EM$5),"",$EM$283/$EM$5))</f>
        <v/>
      </c>
      <c r="EQ283" s="38" t="str">
        <f>IF(ISBLANK('T1'!$C$279),"",'T1'!$E$279*IF('T1'!$S$17="Y",1,0)+'T2'!$E$279*IF('T2'!$S$17="Y",1,0)+'T3'!$E$279*IF('T3'!$S$17="Y",1,0)+TA!$AR$279*IF(TA!$L$17="Y",1,0))</f>
        <v/>
      </c>
      <c r="ER283" s="38" t="str">
        <f>IF(ISBLANK('T1'!$C$279),"",'T1'!$F$279*IF('T1'!$T$17="Y",1,0)+'T2'!$F$279*IF('T2'!$T$17="Y",1,0)+'T3'!$F$279*IF('T3'!$T$17="Y",1,0)+TA!$AS$279*IF(TA!$M$17="Y",1,0))</f>
        <v/>
      </c>
      <c r="ES283" s="38" t="str">
        <f>IF(ISBLANK('T1'!$C$279),"",'T1'!$G$279*IF('T1'!$U$17="Y",1,0)+'T2'!$G$279*IF('T2'!$U$17="Y",1,0)+'T3'!$G$279*IF('T3'!$U$17="Y",1,0)+TA!$AT$279*IF(TA!$N$17="Y",1,0))</f>
        <v/>
      </c>
      <c r="ET283" s="38" t="str">
        <f>IF(ISBLANK('T1'!$C$279),"",'T1'!$H$279*IF('T1'!$V$17="Y",1,0)+'T2'!$H$279*IF('T2'!$V$17="Y",1,0)+'T3'!$H$279*IF('T3'!$V$17="Y",1,0))</f>
        <v/>
      </c>
      <c r="EU283" s="38" t="str">
        <f>IF(ISBLANK('T1'!$C$279),"",'T1'!$I$279*IF('T1'!$W$17="Y",1,0)+'T2'!$I$279*IF('T2'!$W$17="Y",1,0)+'T3'!$I$279*IF('T3'!$W$17="Y",1,0))</f>
        <v/>
      </c>
      <c r="EV283" s="38" t="str">
        <f>IF(ISBLANK('T1'!$C$279),"",'T1'!$J$279*IF('T1'!$X$17="Y",1,0)+'T2'!$J$279*IF('T2'!$X$17="Y",1,0)+'T3'!$J$279*IF('T3'!$X$17="Y",1,0))</f>
        <v/>
      </c>
      <c r="EW283" s="38" t="str">
        <f>IF(ISBLANK('T1'!$C$279),"",'T1'!$K$279*IF('T1'!$Y$17="Y",1,0)+'T2'!$K$279*IF('T2'!$Y$17="Y",1,0)+'T3'!$K$279*IF('T3'!$Y$17="Y",1,0))</f>
        <v/>
      </c>
      <c r="EX283" s="38" t="str">
        <f>IF(ISBLANK('T1'!$C$279),"",'T1'!$L$279*IF('T1'!$Z$17="Y",1,0)+'T2'!$L$279*IF('T2'!$Z$17="Y",1,0)+'T3'!$L$279*IF('T3'!$Z$17="Y",1,0))</f>
        <v/>
      </c>
      <c r="EY283" s="38" t="str">
        <f>IF(ISBLANK('T1'!$C$279),"",'T1'!$M$279*IF('T1'!$AA$17="Y",1,0)+'T2'!$M$279*IF('T2'!$AA$17="Y",1,0)+'T3'!$M$279*IF('T3'!$AA$17="Y",1,0))</f>
        <v/>
      </c>
      <c r="EZ283" s="38" t="str">
        <f>IF(ISBLANK('T1'!$C$279),"",'T1'!$M$279*IF('T1'!$AB$17="Y",1,0)+'T2'!$M$279*IF('T2'!$AB$17="Y",1,0)+'T3'!$M$279*IF('T3'!$AB$17="Y",1,0))</f>
        <v/>
      </c>
      <c r="FA283" s="38" t="str">
        <f>IF(ISBLANK('T1'!$C$279),"",SUM($EQ$283:$EZ$283))</f>
        <v/>
      </c>
      <c r="FB283" s="38" t="str">
        <f>IF(ISBLANK('T1'!$C$279),"",IF(ISERR($FA$283/$FA$5),"",$FA$283/$FA$5))</f>
        <v/>
      </c>
    </row>
    <row r="284" spans="20:158">
      <c r="T284" s="38" t="str">
        <f>IF(ISBLANK('T1'!$C$280),"",'T1'!$E$280*IF('T1'!$S$8="Y",1,0)+'T2'!$E$280*IF('T2'!$S$8="Y",1,0)+'T3'!$E$280*IF('T3'!$S$8="Y",1,0)+TA!$AR$280*IF(TA!$L$8="Y",1,0))</f>
        <v/>
      </c>
      <c r="U284" s="38" t="str">
        <f>IF(ISBLANK('T1'!$C$280),"",'T1'!$F$280*IF('T1'!$T$8="Y",1,0)+'T2'!$F$280*IF('T2'!$T$8="Y",1,0)+'T3'!$F$280*IF('T3'!$T$8="Y",1,0)+TA!$AS$280*IF(TA!$M$8="Y",1,0))</f>
        <v/>
      </c>
      <c r="V284" s="38" t="str">
        <f>IF(ISBLANK('T1'!$C$280),"",'T1'!$G$280*IF('T1'!$U$8="Y",1,0)+'T2'!$G$280*IF('T2'!$U$8="Y",1,0)+'T3'!$G$280*IF('T3'!$U$8="Y",1,0)+TA!$AT$280*IF(TA!$N$8="Y",1,0))</f>
        <v/>
      </c>
      <c r="W284" s="38" t="str">
        <f>IF(ISBLANK('T1'!$C$280),"",'T1'!$H$280*IF('T1'!$V$8="Y",1,0)+'T2'!$H$280*IF('T2'!$V$8="Y",1,0)+'T3'!$H$280*IF('T3'!$V$8="Y",1,0))</f>
        <v/>
      </c>
      <c r="X284" s="38" t="str">
        <f>IF(ISBLANK('T1'!$C$280),"",'T1'!$I$280*IF('T1'!$W$8="Y",1,0)+'T2'!$I$280*IF('T2'!$W$8="Y",1,0)+'T3'!$I$280*IF('T3'!$W$8="Y",1,0))</f>
        <v/>
      </c>
      <c r="Y284" s="38" t="str">
        <f>IF(ISBLANK('T1'!$C$280),"",'T1'!$J$280*IF('T1'!$X$8="Y",1,0)+'T2'!$J$280*IF('T2'!$X$8="Y",1,0)+'T3'!$J$280*IF('T3'!$X$8="Y",1,0))</f>
        <v/>
      </c>
      <c r="Z284" s="38" t="str">
        <f>IF(ISBLANK('T1'!$C$280),"",'T1'!$K$280*IF('T1'!$Y$8="Y",1,0)+'T2'!$K$280*IF('T2'!$Y$8="Y",1,0)+'T3'!$K$280*IF('T3'!$Y$8="Y",1,0))</f>
        <v/>
      </c>
      <c r="AA284" s="38" t="str">
        <f>IF(ISBLANK('T1'!$C$280),"",'T1'!$L$280*IF('T1'!$Z$8="Y",1,0)+'T2'!$L$280*IF('T2'!$Z$8="Y",1,0)+'T3'!$L$280*IF('T3'!$Z$8="Y",1,0))</f>
        <v/>
      </c>
      <c r="AB284" s="38" t="str">
        <f>IF(ISBLANK('T1'!$C$280),"",'T1'!$M$280*IF('T1'!$AA$8="Y",1,0)+'T2'!$M$280*IF('T2'!$AA$8="Y",1,0)+'T3'!$M$280*IF('T3'!$AA$8="Y",1,0))</f>
        <v/>
      </c>
      <c r="AC284" s="38" t="str">
        <f>IF(ISBLANK('T1'!$C$280),"",'T1'!$M$280*IF('T1'!$AB$8="Y",1,0)+'T2'!$M$280*IF('T2'!$AB$8="Y",1,0)+'T3'!$M$280*IF('T3'!$AB$8="Y",1,0))</f>
        <v/>
      </c>
      <c r="AD284" s="38" t="str">
        <f>IF(ISBLANK('T1'!$C$280),"",SUM($T$284:$AC$284))</f>
        <v/>
      </c>
      <c r="AE284" s="38" t="str">
        <f>IF(ISBLANK('T1'!$C$280),"",IF(ISERR($AD$284/$AD$5),"",$AD$284/$AD$5))</f>
        <v/>
      </c>
      <c r="AI284" s="38" t="str">
        <f>IF(ISBLANK('T1'!$C$280),"",'T1'!$E$280*IF('T1'!$S$9="Y",1,0)+'T2'!$E$280*IF('T2'!$S$9="Y",1,0)+'T3'!$E$280*IF('T3'!$S$9="Y",1,0)+TA!$AR$280*IF(TA!$L$9="Y",1,0))</f>
        <v/>
      </c>
      <c r="AJ284" s="38" t="str">
        <f>IF(ISBLANK('T1'!$C$280),"",'T1'!$F$280*IF('T1'!$T$9="Y",1,0)+'T2'!$F$280*IF('T2'!$T$9="Y",1,0)+'T3'!$F$280*IF('T3'!$T$9="Y",1,0)+TA!$AS$280*IF(TA!$M$9="Y",1,0))</f>
        <v/>
      </c>
      <c r="AK284" s="38" t="str">
        <f>IF(ISBLANK('T1'!$C$280),"",'T1'!$G$280*IF('T1'!$U$9="Y",1,0)+'T2'!$G$280*IF('T2'!$U$9="Y",1,0)+'T3'!$G$280*IF('T3'!$U$9="Y",1,0)+TA!$AT$280*IF(TA!$N$9="Y",1,0))</f>
        <v/>
      </c>
      <c r="AL284" s="38" t="str">
        <f>IF(ISBLANK('T1'!$C$280),"",'T1'!$H$280*IF('T1'!$V$9="Y",1,0)+'T2'!$H$280*IF('T2'!$V$9="Y",1,0)+'T3'!$H$280*IF('T3'!$V$9="Y",1,0))</f>
        <v/>
      </c>
      <c r="AM284" s="38" t="str">
        <f>IF(ISBLANK('T1'!$C$280),"",'T1'!$I$280*IF('T1'!$W$9="Y",1,0)+'T2'!$I$280*IF('T2'!$W$9="Y",1,0)+'T3'!$I$280*IF('T3'!$W$9="Y",1,0))</f>
        <v/>
      </c>
      <c r="AN284" s="38" t="str">
        <f>IF(ISBLANK('T1'!$C$280),"",'T1'!$J$280*IF('T1'!$X$9="Y",1,0)+'T2'!$J$280*IF('T2'!$X$9="Y",1,0)+'T3'!$J$280*IF('T3'!$X$9="Y",1,0))</f>
        <v/>
      </c>
      <c r="AO284" s="38" t="str">
        <f>IF(ISBLANK('T1'!$C$280),"",'T1'!$K$280*IF('T1'!$Y$9="Y",1,0)+'T2'!$K$280*IF('T2'!$Y$9="Y",1,0)+'T3'!$K$280*IF('T3'!$Y$9="Y",1,0))</f>
        <v/>
      </c>
      <c r="AP284" s="38" t="str">
        <f>IF(ISBLANK('T1'!$C$280),"",'T1'!$L$280*IF('T1'!$Z$9="Y",1,0)+'T2'!$L$280*IF('T2'!$Z$9="Y",1,0)+'T3'!$L$280*IF('T3'!$Z$9="Y",1,0))</f>
        <v/>
      </c>
      <c r="AQ284" s="38" t="str">
        <f>IF(ISBLANK('T1'!$C$280),"",'T1'!$M$280*IF('T1'!$AA$9="Y",1,0)+'T2'!$M$280*IF('T2'!$AA$9="Y",1,0)+'T3'!$M$280*IF('T3'!$AA$9="Y",1,0))</f>
        <v/>
      </c>
      <c r="AR284" s="38" t="str">
        <f>IF(ISBLANK('T1'!$C$280),"",'T1'!$M$280*IF('T1'!$AB$9="Y",1,0)+'T2'!$M$280*IF('T2'!$AB$9="Y",1,0)+'T3'!$M$280*IF('T3'!$AB$9="Y",1,0))</f>
        <v/>
      </c>
      <c r="AS284" s="38" t="str">
        <f>IF(ISBLANK('T1'!$C$280),"",SUM($AI$284:$AR$284))</f>
        <v/>
      </c>
      <c r="AT284" s="38" t="str">
        <f>IF(ISBLANK('T1'!$C$280),"",IF(ISERR($AS$284/$AS$5),"",$AS$284/$AS$5))</f>
        <v/>
      </c>
      <c r="AW284" s="38" t="str">
        <f>IF(ISBLANK('T1'!$C$280),"",'T1'!$E$280*IF('T1'!$S$10="Y",1,0)+'T2'!$E$280*IF('T2'!$S$10="Y",1,0)+'T3'!$E$280*IF('T3'!$S$10="Y",1,0)+TA!$AR$280*IF(TA!$L$10="Y",1,0))</f>
        <v/>
      </c>
      <c r="AX284" s="38" t="str">
        <f>IF(ISBLANK('T1'!$C$280),"",'T1'!$F$280*IF('T1'!$T$10="Y",1,0)+'T2'!$F$280*IF('T2'!$T$10="Y",1,0)+'T3'!$F$280*IF('T3'!$T$10="Y",1,0)+TA!$AS$280*IF(TA!$M$10="Y",1,0))</f>
        <v/>
      </c>
      <c r="AY284" s="38" t="str">
        <f>IF(ISBLANK('T1'!$C$280),"",'T1'!$G$280*IF('T1'!$U$10="Y",1,0)+'T2'!$G$280*IF('T2'!$U$10="Y",1,0)+'T3'!$G$280*IF('T3'!$U$10="Y",1,0)+TA!$AT$280*IF(TA!$N$10="Y",1,0))</f>
        <v/>
      </c>
      <c r="AZ284" s="38" t="str">
        <f>IF(ISBLANK('T1'!$C$280),"",'T1'!$H$280*IF('T1'!$V$10="Y",1,0)+'T2'!$H$280*IF('T2'!$V$10="Y",1,0)+'T3'!$H$280*IF('T3'!$V$10="Y",1,0))</f>
        <v/>
      </c>
      <c r="BA284" s="38" t="str">
        <f>IF(ISBLANK('T1'!$C$280),"",'T1'!$I$280*IF('T1'!$W$10="Y",1,0)+'T2'!$I$280*IF('T2'!$W$10="Y",1,0)+'T3'!$I$280*IF('T3'!$W$10="Y",1,0))</f>
        <v/>
      </c>
      <c r="BB284" s="38" t="str">
        <f>IF(ISBLANK('T1'!$C$280),"",'T1'!$J$280*IF('T1'!$X$10="Y",1,0)+'T2'!$J$280*IF('T2'!$X$10="Y",1,0)+'T3'!$J$280*IF('T3'!$X$10="Y",1,0))</f>
        <v/>
      </c>
      <c r="BC284" s="38" t="str">
        <f>IF(ISBLANK('T1'!$C$280),"",'T1'!$K$280*IF('T1'!$Y$10="Y",1,0)+'T2'!$K$280*IF('T2'!$Y$10="Y",1,0)+'T3'!$K$280*IF('T3'!$Y$10="Y",1,0))</f>
        <v/>
      </c>
      <c r="BD284" s="38" t="str">
        <f>IF(ISBLANK('T1'!$C$280),"",'T1'!$L$280*IF('T1'!$Z$10="Y",1,0)+'T2'!$L$280*IF('T2'!$Z$10="Y",1,0)+'T3'!$L$280*IF('T3'!$Z$10="Y",1,0))</f>
        <v/>
      </c>
      <c r="BE284" s="38" t="str">
        <f>IF(ISBLANK('T1'!$C$280),"",'T1'!$M$280*IF('T1'!$AA$10="Y",1,0)+'T2'!$M$280*IF('T2'!$AA$10="Y",1,0)+'T3'!$M$280*IF('T3'!$AA$10="Y",1,0))</f>
        <v/>
      </c>
      <c r="BF284" s="38" t="str">
        <f>IF(ISBLANK('T1'!$C$280),"",'T1'!$M$280*IF('T1'!$AB$10="Y",1,0)+'T2'!$M$280*IF('T2'!$AB$10="Y",1,0)+'T3'!$M$280*IF('T3'!$AB$10="Y",1,0))</f>
        <v/>
      </c>
      <c r="BG284" s="38" t="str">
        <f>IF(ISBLANK('T1'!$C$280),"",SUM($AW$284:$BF$284))</f>
        <v/>
      </c>
      <c r="BH284" s="38" t="str">
        <f>IF(ISBLANK('T1'!$C$280),"",IF(ISERR($BG$284/$BG$5),"",$BG$284/$BG$5))</f>
        <v/>
      </c>
      <c r="BK284" s="38" t="str">
        <f>IF(ISBLANK('T1'!$C$280),"",'T1'!$E$280*IF('T1'!$S$11="Y",1,0)+'T2'!$E$280*IF('T2'!$S$11="Y",1,0)+'T3'!$E$280*IF('T3'!$S$11="Y",1,0)+TA!$AR$280*IF(TA!$L$11="Y",1,0))</f>
        <v/>
      </c>
      <c r="BL284" s="38" t="str">
        <f>IF(ISBLANK('T1'!$C$280),"",'T1'!$F$280*IF('T1'!$T$11="Y",1,0)+'T2'!$F$280*IF('T2'!$T$11="Y",1,0)+'T3'!$F$280*IF('T3'!$T$11="Y",1,0)+TA!$AS$280*IF(TA!$M$11="Y",1,0))</f>
        <v/>
      </c>
      <c r="BM284" s="38" t="str">
        <f>IF(ISBLANK('T1'!$C$280),"",'T1'!$G$280*IF('T1'!$U$11="Y",1,0)+'T2'!$G$280*IF('T2'!$U$11="Y",1,0)+'T3'!$G$280*IF('T3'!$U$11="Y",1,0)+TA!$AT$280*IF(TA!$N$11="Y",1,0))</f>
        <v/>
      </c>
      <c r="BN284" s="38" t="str">
        <f>IF(ISBLANK('T1'!$C$280),"",'T1'!$H$280*IF('T1'!$V$11="Y",1,0)+'T2'!$H$280*IF('T2'!$V$11="Y",1,0)+'T3'!$H$280*IF('T3'!$V$11="Y",1,0))</f>
        <v/>
      </c>
      <c r="BO284" s="38" t="str">
        <f>IF(ISBLANK('T1'!$C$280),"",'T1'!$I$280*IF('T1'!$W$11="Y",1,0)+'T2'!$I$280*IF('T2'!$W$11="Y",1,0)+'T3'!$I$280*IF('T3'!$W$11="Y",1,0))</f>
        <v/>
      </c>
      <c r="BP284" s="38" t="str">
        <f>IF(ISBLANK('T1'!$C$280),"",'T1'!$J$280*IF('T1'!$X$11="Y",1,0)+'T2'!$J$280*IF('T2'!$X$11="Y",1,0)+'T3'!$J$280*IF('T3'!$X$11="Y",1,0))</f>
        <v/>
      </c>
      <c r="BQ284" s="38" t="str">
        <f>IF(ISBLANK('T1'!$C$280),"",'T1'!$K$280*IF('T1'!$Y$11="Y",1,0)+'T2'!$K$280*IF('T2'!$Y$11="Y",1,0)+'T3'!$K$280*IF('T3'!$Y$11="Y",1,0))</f>
        <v/>
      </c>
      <c r="BR284" s="38" t="str">
        <f>IF(ISBLANK('T1'!$C$280),"",'T1'!$L$280*IF('T1'!$Z$11="Y",1,0)+'T2'!$L$280*IF('T2'!$Z$11="Y",1,0)+'T3'!$L$280*IF('T3'!$Z$11="Y",1,0))</f>
        <v/>
      </c>
      <c r="BS284" s="38" t="str">
        <f>IF(ISBLANK('T1'!$C$280),"",'T1'!$M$280*IF('T1'!$AA$11="Y",1,0)+'T2'!$M$280*IF('T2'!$AA$11="Y",1,0)+'T3'!$M$280*IF('T3'!$AA$11="Y",1,0))</f>
        <v/>
      </c>
      <c r="BT284" s="38" t="str">
        <f>IF(ISBLANK('T1'!$C$280),"",'T1'!$M$280*IF('T1'!$AB$11="Y",1,0)+'T2'!$M$280*IF('T2'!$AB$11="Y",1,0)+'T3'!$M$280*IF('T3'!$AB$11="Y",1,0))</f>
        <v/>
      </c>
      <c r="BU284" s="38" t="str">
        <f>IF(ISBLANK('T1'!$C$280),"",SUM($BK$284:$BT$284))</f>
        <v/>
      </c>
      <c r="BV284" s="38" t="str">
        <f>IF(ISBLANK('T1'!$C$280),"",IF(ISERR($BU$284/$BU$5),"",$BU$284/$BU$5))</f>
        <v/>
      </c>
      <c r="BY284" s="38" t="str">
        <f>IF(ISBLANK('T1'!$C$280),"",'T1'!$E$280*IF('T1'!$S$12="Y",1,0)+'T2'!$E$280*IF('T2'!$S$12="Y",1,0)+'T3'!$E$280*IF('T3'!$S$12="Y",1,0)+TA!$AR$280*IF(TA!$L$12="Y",1,0))</f>
        <v/>
      </c>
      <c r="BZ284" s="38" t="str">
        <f>IF(ISBLANK('T1'!$C$280),"",'T1'!$F$280*IF('T1'!$T$12="Y",1,0)+'T2'!$F$280*IF('T2'!$T$12="Y",1,0)+'T3'!$F$280*IF('T3'!$T$12="Y",1,0)+TA!$AS$280*IF(TA!$M$12="Y",1,0))</f>
        <v/>
      </c>
      <c r="CA284" s="38" t="str">
        <f>IF(ISBLANK('T1'!$C$280),"",'T1'!$G$280*IF('T1'!$U$12="Y",1,0)+'T2'!$G$280*IF('T2'!$U$12="Y",1,0)+'T3'!$G$280*IF('T3'!$U$12="Y",1,0)+TA!$AT$280*IF(TA!$N$12="Y",1,0))</f>
        <v/>
      </c>
      <c r="CB284" s="38" t="str">
        <f>IF(ISBLANK('T1'!$C$280),"",'T1'!$H$280*IF('T1'!$V$12="Y",1,0)+'T2'!$H$280*IF('T2'!$V$12="Y",1,0)+'T3'!$H$280*IF('T3'!$V$12="Y",1,0))</f>
        <v/>
      </c>
      <c r="CC284" s="38" t="str">
        <f>IF(ISBLANK('T1'!$C$280),"",'T1'!$I$280*IF('T1'!$W$12="Y",1,0)+'T2'!$I$280*IF('T2'!$W$12="Y",1,0)+'T3'!$I$280*IF('T3'!$W$12="Y",1,0))</f>
        <v/>
      </c>
      <c r="CD284" s="38" t="str">
        <f>IF(ISBLANK('T1'!$C$280),"",'T1'!$J$280*IF('T1'!$X$12="Y",1,0)+'T2'!$J$280*IF('T2'!$X$12="Y",1,0)+'T3'!$J$280*IF('T3'!$X$12="Y",1,0))</f>
        <v/>
      </c>
      <c r="CE284" s="38" t="str">
        <f>IF(ISBLANK('T1'!$C$280),"",'T1'!$K$280*IF('T1'!$Y$12="Y",1,0)+'T2'!$K$280*IF('T2'!$Y$12="Y",1,0)+'T3'!$K$280*IF('T3'!$Y$12="Y",1,0))</f>
        <v/>
      </c>
      <c r="CF284" s="38" t="str">
        <f>IF(ISBLANK('T1'!$C$280),"",'T1'!$L$280*IF('T1'!$Z$12="Y",1,0)+'T2'!$L$280*IF('T2'!$Z$12="Y",1,0)+'T3'!$L$280*IF('T3'!$Z$12="Y",1,0))</f>
        <v/>
      </c>
      <c r="CG284" s="38" t="str">
        <f>IF(ISBLANK('T1'!$C$280),"",'T1'!$M$280*IF('T1'!$AA$12="Y",1,0)+'T2'!$M$280*IF('T2'!$AA$12="Y",1,0)+'T3'!$M$280*IF('T3'!$AA$12="Y",1,0))</f>
        <v/>
      </c>
      <c r="CH284" s="38" t="str">
        <f>IF(ISBLANK('T1'!$C$280),"",'T1'!$M$280*IF('T1'!$AB$12="Y",1,0)+'T2'!$M$280*IF('T2'!$AB$12="Y",1,0)+'T3'!$M$280*IF('T3'!$AB$12="Y",1,0))</f>
        <v/>
      </c>
      <c r="CI284" s="38" t="str">
        <f>IF(ISBLANK('T1'!$C$280),"",SUM($BY$284:$CH$284))</f>
        <v/>
      </c>
      <c r="CJ284" s="38" t="str">
        <f>IF(ISBLANK('T1'!$C$280),"",IF(ISERR($CI$284/$CI$5),"",$CI$284/$CI$5))</f>
        <v/>
      </c>
      <c r="CM284" s="38" t="str">
        <f>IF(ISBLANK('T1'!$C$280),"",'T1'!$E$280*IF('T1'!$S$13="Y",1,0)+'T2'!$E$280*IF('T2'!$S$13="Y",1,0)+'T3'!$E$280*IF('T3'!$S$13="Y",1,0)+TA!$AR$280*IF(TA!$L$13="Y",1,0))</f>
        <v/>
      </c>
      <c r="CN284" s="38" t="str">
        <f>IF(ISBLANK('T1'!$C$280),"",'T1'!$F$280*IF('T1'!$T$13="Y",1,0)+'T2'!$F$280*IF('T2'!$T$13="Y",1,0)+'T3'!$F$280*IF('T3'!$T$13="Y",1,0)+TA!$AS$280*IF(TA!$M$13="Y",1,0))</f>
        <v/>
      </c>
      <c r="CO284" s="38" t="str">
        <f>IF(ISBLANK('T1'!$C$280),"",'T1'!$G$280*IF('T1'!$U$13="Y",1,0)+'T2'!$G$280*IF('T2'!$U$13="Y",1,0)+'T3'!$G$280*IF('T3'!$U$13="Y",1,0)+TA!$AT$280*IF(TA!$N$13="Y",1,0))</f>
        <v/>
      </c>
      <c r="CP284" s="38" t="str">
        <f>IF(ISBLANK('T1'!$C$280),"",'T1'!$H$280*IF('T1'!$V$13="Y",1,0)+'T2'!$H$280*IF('T2'!$V$13="Y",1,0)+'T3'!$H$280*IF('T3'!$V$13="Y",1,0))</f>
        <v/>
      </c>
      <c r="CQ284" s="38" t="str">
        <f>IF(ISBLANK('T1'!$C$280),"",'T1'!$I$280*IF('T1'!$W$13="Y",1,0)+'T2'!$I$280*IF('T2'!$W$13="Y",1,0)+'T3'!$I$280*IF('T3'!$W$13="Y",1,0))</f>
        <v/>
      </c>
      <c r="CR284" s="38" t="str">
        <f>IF(ISBLANK('T1'!$C$280),"",'T1'!$J$280*IF('T1'!$X$13="Y",1,0)+'T2'!$J$280*IF('T2'!$X$13="Y",1,0)+'T3'!$J$280*IF('T3'!$X$13="Y",1,0))</f>
        <v/>
      </c>
      <c r="CS284" s="38" t="str">
        <f>IF(ISBLANK('T1'!$C$280),"",'T1'!$K$280*IF('T1'!$Y$13="Y",1,0)+'T2'!$K$280*IF('T2'!$Y$13="Y",1,0)+'T3'!$K$280*IF('T3'!$Y$13="Y",1,0))</f>
        <v/>
      </c>
      <c r="CT284" s="38" t="str">
        <f>IF(ISBLANK('T1'!$C$280),"",'T1'!$L$280*IF('T1'!$Z$13="Y",1,0)+'T2'!$L$280*IF('T2'!$Z$13="Y",1,0)+'T3'!$L$280*IF('T3'!$Z$13="Y",1,0))</f>
        <v/>
      </c>
      <c r="CU284" s="38" t="str">
        <f>IF(ISBLANK('T1'!$C$280),"",'T1'!$M$280*IF('T1'!$AA$13="Y",1,0)+'T2'!$M$280*IF('T2'!$AA$13="Y",1,0)+'T3'!$M$280*IF('T3'!$AA$13="Y",1,0))</f>
        <v/>
      </c>
      <c r="CV284" s="38" t="str">
        <f>IF(ISBLANK('T1'!$C$280),"",'T1'!$M$280*IF('T1'!$AB$13="Y",1,0)+'T2'!$M$280*IF('T2'!$AB$13="Y",1,0)+'T3'!$M$280*IF('T3'!$AB$13="Y",1,0))</f>
        <v/>
      </c>
      <c r="CW284" s="38" t="str">
        <f>IF(ISBLANK('T1'!$C$280),"",SUM($CM$284:$CV$284))</f>
        <v/>
      </c>
      <c r="CX284" s="38" t="str">
        <f>IF(ISBLANK('T1'!$C$280),"",IF(ISERR($CW$284/$CW$5),"",$CW$284/$CW$5))</f>
        <v/>
      </c>
      <c r="DA284" s="38" t="str">
        <f>IF(ISBLANK('T1'!$C$280),"",'T1'!$E$280*IF('T1'!$S$14="Y",1,0)+'T2'!$E$280*IF('T2'!$S$14="Y",1,0)+'T3'!$E$280*IF('T3'!$S$14="Y",1,0)+TA!$AR$280*IF(TA!$L$14="Y",1,0))</f>
        <v/>
      </c>
      <c r="DB284" s="38" t="str">
        <f>IF(ISBLANK('T1'!$C$280),"",'T1'!$F$280*IF('T1'!$T$14="Y",1,0)+'T2'!$F$280*IF('T2'!$T$14="Y",1,0)+'T3'!$F$280*IF('T3'!$T$14="Y",1,0)+TA!$AS$280*IF(TA!$M$14="Y",1,0))</f>
        <v/>
      </c>
      <c r="DC284" s="38" t="str">
        <f>IF(ISBLANK('T1'!$C$280),"",'T1'!$G$280*IF('T1'!$U$14="Y",1,0)+'T2'!$G$280*IF('T2'!$U$14="Y",1,0)+'T3'!$G$280*IF('T3'!$U$14="Y",1,0)+TA!$AT$280*IF(TA!$N$14="Y",1,0))</f>
        <v/>
      </c>
      <c r="DD284" s="38" t="str">
        <f>IF(ISBLANK('T1'!$C$280),"",'T1'!$H$280*IF('T1'!$V$14="Y",1,0)+'T2'!$H$280*IF('T2'!$V$14="Y",1,0)+'T3'!$H$280*IF('T3'!$V$14="Y",1,0))</f>
        <v/>
      </c>
      <c r="DE284" s="38" t="str">
        <f>IF(ISBLANK('T1'!$C$280),"",'T1'!$I$280*IF('T1'!$W$14="Y",1,0)+'T2'!$I$280*IF('T2'!$W$14="Y",1,0)+'T3'!$I$280*IF('T3'!$W$14="Y",1,0))</f>
        <v/>
      </c>
      <c r="DF284" s="38" t="str">
        <f>IF(ISBLANK('T1'!$C$280),"",'T1'!$J$280*IF('T1'!$X$14="Y",1,0)+'T2'!$J$280*IF('T2'!$X$14="Y",1,0)+'T3'!$J$280*IF('T3'!$X$14="Y",1,0))</f>
        <v/>
      </c>
      <c r="DG284" s="38" t="str">
        <f>IF(ISBLANK('T1'!$C$280),"",'T1'!$K$280*IF('T1'!$Y$14="Y",1,0)+'T2'!$K$280*IF('T2'!$Y$14="Y",1,0)+'T3'!$K$280*IF('T3'!$Y$14="Y",1,0))</f>
        <v/>
      </c>
      <c r="DH284" s="38" t="str">
        <f>IF(ISBLANK('T1'!$C$280),"",'T1'!$L$280*IF('T1'!$Z$14="Y",1,0)+'T2'!$L$280*IF('T2'!$Z$14="Y",1,0)+'T3'!$L$280*IF('T3'!$Z$14="Y",1,0))</f>
        <v/>
      </c>
      <c r="DI284" s="38" t="str">
        <f>IF(ISBLANK('T1'!$C$280),"",'T1'!$M$280*IF('T1'!$AA$14="Y",1,0)+'T2'!$M$280*IF('T2'!$AA$14="Y",1,0)+'T3'!$M$280*IF('T3'!$AA$14="Y",1,0))</f>
        <v/>
      </c>
      <c r="DJ284" s="38" t="str">
        <f>IF(ISBLANK('T1'!$C$280),"",'T1'!$M$280*IF('T1'!$AB$14="Y",1,0)+'T2'!$M$280*IF('T2'!$AB$14="Y",1,0)+'T3'!$M$280*IF('T3'!$AB$14="Y",1,0))</f>
        <v/>
      </c>
      <c r="DK284" s="38" t="str">
        <f>IF(ISBLANK('T1'!$C$280),"",SUM($DA$284:$DJ$284))</f>
        <v/>
      </c>
      <c r="DL284" s="38" t="str">
        <f>IF(ISBLANK('T1'!$C$280),"",IF(ISERR($DK$284/$DK$5),"",$DK$284/$DK$5))</f>
        <v/>
      </c>
      <c r="DO284" s="38" t="str">
        <f>IF(ISBLANK('T1'!$C$280),"",'T1'!$E$280*IF('T1'!$S$15="Y",1,0)+'T2'!$E$280*IF('T2'!$S$15="Y",1,0)+'T3'!$E$280*IF('T3'!$S$15="Y",1,0)+TA!$AR$280*IF(TA!$L$15="Y",1,0))</f>
        <v/>
      </c>
      <c r="DP284" s="38" t="str">
        <f>IF(ISBLANK('T1'!$C$280),"",'T1'!$F$280*IF('T1'!$T$15="Y",1,0)+'T2'!$F$280*IF('T2'!$T$15="Y",1,0)+'T3'!$F$280*IF('T3'!$T$15="Y",1,0)+TA!$AS$280*IF(TA!$M$15="Y",1,0))</f>
        <v/>
      </c>
      <c r="DQ284" s="38" t="str">
        <f>IF(ISBLANK('T1'!$C$280),"",'T1'!$G$280*IF('T1'!$U$15="Y",1,0)+'T2'!$G$280*IF('T2'!$U$15="Y",1,0)+'T3'!$G$280*IF('T3'!$U$15="Y",1,0)+TA!$AT$280*IF(TA!$N$15="Y",1,0))</f>
        <v/>
      </c>
      <c r="DR284" s="38" t="str">
        <f>IF(ISBLANK('T1'!$C$280),"",'T1'!$H$280*IF('T1'!$V$15="Y",1,0)+'T2'!$H$280*IF('T2'!$V$15="Y",1,0)+'T3'!$H$280*IF('T3'!$V$15="Y",1,0))</f>
        <v/>
      </c>
      <c r="DS284" s="38" t="str">
        <f>IF(ISBLANK('T1'!$C$280),"",'T1'!$I$280*IF('T1'!$W$15="Y",1,0)+'T2'!$I$280*IF('T2'!$W$15="Y",1,0)+'T3'!$I$280*IF('T3'!$W$15="Y",1,0))</f>
        <v/>
      </c>
      <c r="DT284" s="38" t="str">
        <f>IF(ISBLANK('T1'!$C$280),"",'T1'!$J$280*IF('T1'!$X$15="Y",1,0)+'T2'!$J$280*IF('T2'!$X$15="Y",1,0)+'T3'!$J$280*IF('T3'!$X$15="Y",1,0))</f>
        <v/>
      </c>
      <c r="DU284" s="38" t="str">
        <f>IF(ISBLANK('T1'!$C$280),"",'T1'!$K$280*IF('T1'!$Y$15="Y",1,0)+'T2'!$K$280*IF('T2'!$Y$15="Y",1,0)+'T3'!$K$280*IF('T3'!$Y$15="Y",1,0))</f>
        <v/>
      </c>
      <c r="DV284" s="38" t="str">
        <f>IF(ISBLANK('T1'!$C$280),"",'T1'!$L$280*IF('T1'!$Z$15="Y",1,0)+'T2'!$L$280*IF('T2'!$Z$15="Y",1,0)+'T3'!$L$280*IF('T3'!$Z$15="Y",1,0))</f>
        <v/>
      </c>
      <c r="DW284" s="38" t="str">
        <f>IF(ISBLANK('T1'!$C$280),"",'T1'!$M$280*IF('T1'!$AA$15="Y",1,0)+'T2'!$M$280*IF('T2'!$AA$15="Y",1,0)+'T3'!$M$280*IF('T3'!$AA$15="Y",1,0))</f>
        <v/>
      </c>
      <c r="DX284" s="38" t="str">
        <f>IF(ISBLANK('T1'!$C$280),"",'T1'!$M$280*IF('T1'!$AB$15="Y",1,0)+'T2'!$M$280*IF('T2'!$AB$15="Y",1,0)+'T3'!$M$280*IF('T3'!$AB$15="Y",1,0))</f>
        <v/>
      </c>
      <c r="DY284" s="38" t="str">
        <f>IF(ISBLANK('T1'!$C$280),"",SUM($DO$284:$DX$284))</f>
        <v/>
      </c>
      <c r="DZ284" s="38" t="str">
        <f>IF(ISBLANK('T1'!$C$280),"",IF(ISERR($DY$284/$DY$5),"",$DY$284/$DY$5))</f>
        <v/>
      </c>
      <c r="EC284" s="38" t="str">
        <f>IF(ISBLANK('T1'!$C$280),"",'T1'!$E$280*IF('T1'!$S$16="Y",1,0)+'T2'!$E$280*IF('T2'!$S$16="Y",1,0)+'T3'!$E$280*IF('T3'!$S$16="Y",1,0)+TA!$AR$280*IF(TA!$L$16="Y",1,0))</f>
        <v/>
      </c>
      <c r="ED284" s="38" t="str">
        <f>IF(ISBLANK('T1'!$C$280),"",'T1'!$F$280*IF('T1'!$T$16="Y",1,0)+'T2'!$F$280*IF('T2'!$T$16="Y",1,0)+'T3'!$F$280*IF('T3'!$T$16="Y",1,0)+TA!$AS$280*IF(TA!$M$16="Y",1,0))</f>
        <v/>
      </c>
      <c r="EE284" s="38" t="str">
        <f>IF(ISBLANK('T1'!$C$280),"",'T1'!$G$280*IF('T1'!$U$16="Y",1,0)+'T2'!$G$280*IF('T2'!$U$16="Y",1,0)+'T3'!$G$280*IF('T3'!$U$16="Y",1,0)+TA!$AT$280*IF(TA!$N$16="Y",1,0))</f>
        <v/>
      </c>
      <c r="EF284" s="38" t="str">
        <f>IF(ISBLANK('T1'!$C$280),"",'T1'!$H$280*IF('T1'!$V$16="Y",1,0)+'T2'!$H$280*IF('T2'!$V$16="Y",1,0)+'T3'!$H$280*IF('T3'!$V$16="Y",1,0))</f>
        <v/>
      </c>
      <c r="EG284" s="38" t="str">
        <f>IF(ISBLANK('T1'!$C$280),"",'T1'!$I$280*IF('T1'!$W$16="Y",1,0)+'T2'!$I$280*IF('T2'!$W$16="Y",1,0)+'T3'!$I$280*IF('T3'!$W$16="Y",1,0))</f>
        <v/>
      </c>
      <c r="EH284" s="38" t="str">
        <f>IF(ISBLANK('T1'!$C$280),"",'T1'!$J$280*IF('T1'!$X$16="Y",1,0)+'T2'!$J$280*IF('T2'!$X$16="Y",1,0)+'T3'!$J$280*IF('T3'!$X$16="Y",1,0))</f>
        <v/>
      </c>
      <c r="EI284" s="38" t="str">
        <f>IF(ISBLANK('T1'!$C$280),"",'T1'!$K$280*IF('T1'!$Y$16="Y",1,0)+'T2'!$K$280*IF('T2'!$Y$16="Y",1,0)+'T3'!$K$280*IF('T3'!$Y$16="Y",1,0))</f>
        <v/>
      </c>
      <c r="EJ284" s="38" t="str">
        <f>IF(ISBLANK('T1'!$C$280),"",'T1'!$L$280*IF('T1'!$Z$16="Y",1,0)+'T2'!$L$280*IF('T2'!$Z$16="Y",1,0)+'T3'!$L$280*IF('T3'!$Z$16="Y",1,0))</f>
        <v/>
      </c>
      <c r="EK284" s="38" t="str">
        <f>IF(ISBLANK('T1'!$C$280),"",'T1'!$M$280*IF('T1'!$AA$16="Y",1,0)+'T2'!$M$280*IF('T2'!$AA$16="Y",1,0)+'T3'!$M$280*IF('T3'!$AA$16="Y",1,0))</f>
        <v/>
      </c>
      <c r="EL284" s="38" t="str">
        <f>IF(ISBLANK('T1'!$C$280),"",'T1'!$M$280*IF('T1'!$AB$16="Y",1,0)+'T2'!$M$280*IF('T2'!$AB$16="Y",1,0)+'T3'!$M$280*IF('T3'!$AB$16="Y",1,0))</f>
        <v/>
      </c>
      <c r="EM284" s="38" t="str">
        <f>IF(ISBLANK('T1'!$C$280),"",SUM($EC$284:$EL$284))</f>
        <v/>
      </c>
      <c r="EN284" s="38" t="str">
        <f>IF(ISBLANK('T1'!$C$280),"",IF(ISERR($EM$284/$EM$5),"",$EM$284/$EM$5))</f>
        <v/>
      </c>
      <c r="EQ284" s="38" t="str">
        <f>IF(ISBLANK('T1'!$C$280),"",'T1'!$E$280*IF('T1'!$S$17="Y",1,0)+'T2'!$E$280*IF('T2'!$S$17="Y",1,0)+'T3'!$E$280*IF('T3'!$S$17="Y",1,0)+TA!$AR$280*IF(TA!$L$17="Y",1,0))</f>
        <v/>
      </c>
      <c r="ER284" s="38" t="str">
        <f>IF(ISBLANK('T1'!$C$280),"",'T1'!$F$280*IF('T1'!$T$17="Y",1,0)+'T2'!$F$280*IF('T2'!$T$17="Y",1,0)+'T3'!$F$280*IF('T3'!$T$17="Y",1,0)+TA!$AS$280*IF(TA!$M$17="Y",1,0))</f>
        <v/>
      </c>
      <c r="ES284" s="38" t="str">
        <f>IF(ISBLANK('T1'!$C$280),"",'T1'!$G$280*IF('T1'!$U$17="Y",1,0)+'T2'!$G$280*IF('T2'!$U$17="Y",1,0)+'T3'!$G$280*IF('T3'!$U$17="Y",1,0)+TA!$AT$280*IF(TA!$N$17="Y",1,0))</f>
        <v/>
      </c>
      <c r="ET284" s="38" t="str">
        <f>IF(ISBLANK('T1'!$C$280),"",'T1'!$H$280*IF('T1'!$V$17="Y",1,0)+'T2'!$H$280*IF('T2'!$V$17="Y",1,0)+'T3'!$H$280*IF('T3'!$V$17="Y",1,0))</f>
        <v/>
      </c>
      <c r="EU284" s="38" t="str">
        <f>IF(ISBLANK('T1'!$C$280),"",'T1'!$I$280*IF('T1'!$W$17="Y",1,0)+'T2'!$I$280*IF('T2'!$W$17="Y",1,0)+'T3'!$I$280*IF('T3'!$W$17="Y",1,0))</f>
        <v/>
      </c>
      <c r="EV284" s="38" t="str">
        <f>IF(ISBLANK('T1'!$C$280),"",'T1'!$J$280*IF('T1'!$X$17="Y",1,0)+'T2'!$J$280*IF('T2'!$X$17="Y",1,0)+'T3'!$J$280*IF('T3'!$X$17="Y",1,0))</f>
        <v/>
      </c>
      <c r="EW284" s="38" t="str">
        <f>IF(ISBLANK('T1'!$C$280),"",'T1'!$K$280*IF('T1'!$Y$17="Y",1,0)+'T2'!$K$280*IF('T2'!$Y$17="Y",1,0)+'T3'!$K$280*IF('T3'!$Y$17="Y",1,0))</f>
        <v/>
      </c>
      <c r="EX284" s="38" t="str">
        <f>IF(ISBLANK('T1'!$C$280),"",'T1'!$L$280*IF('T1'!$Z$17="Y",1,0)+'T2'!$L$280*IF('T2'!$Z$17="Y",1,0)+'T3'!$L$280*IF('T3'!$Z$17="Y",1,0))</f>
        <v/>
      </c>
      <c r="EY284" s="38" t="str">
        <f>IF(ISBLANK('T1'!$C$280),"",'T1'!$M$280*IF('T1'!$AA$17="Y",1,0)+'T2'!$M$280*IF('T2'!$AA$17="Y",1,0)+'T3'!$M$280*IF('T3'!$AA$17="Y",1,0))</f>
        <v/>
      </c>
      <c r="EZ284" s="38" t="str">
        <f>IF(ISBLANK('T1'!$C$280),"",'T1'!$M$280*IF('T1'!$AB$17="Y",1,0)+'T2'!$M$280*IF('T2'!$AB$17="Y",1,0)+'T3'!$M$280*IF('T3'!$AB$17="Y",1,0))</f>
        <v/>
      </c>
      <c r="FA284" s="38" t="str">
        <f>IF(ISBLANK('T1'!$C$280),"",SUM($EQ$284:$EZ$284))</f>
        <v/>
      </c>
      <c r="FB284" s="38" t="str">
        <f>IF(ISBLANK('T1'!$C$280),"",IF(ISERR($FA$284/$FA$5),"",$FA$284/$FA$5))</f>
        <v/>
      </c>
    </row>
    <row r="285" spans="20:158">
      <c r="T285" s="38" t="str">
        <f>IF(ISBLANK('T1'!$C$281),"",'T1'!$E$281*IF('T1'!$S$8="Y",1,0)+'T2'!$E$281*IF('T2'!$S$8="Y",1,0)+'T3'!$E$281*IF('T3'!$S$8="Y",1,0)+TA!$AR$281*IF(TA!$L$8="Y",1,0))</f>
        <v/>
      </c>
      <c r="U285" s="38" t="str">
        <f>IF(ISBLANK('T1'!$C$281),"",'T1'!$F$281*IF('T1'!$T$8="Y",1,0)+'T2'!$F$281*IF('T2'!$T$8="Y",1,0)+'T3'!$F$281*IF('T3'!$T$8="Y",1,0)+TA!$AS$281*IF(TA!$M$8="Y",1,0))</f>
        <v/>
      </c>
      <c r="V285" s="38" t="str">
        <f>IF(ISBLANK('T1'!$C$281),"",'T1'!$G$281*IF('T1'!$U$8="Y",1,0)+'T2'!$G$281*IF('T2'!$U$8="Y",1,0)+'T3'!$G$281*IF('T3'!$U$8="Y",1,0)+TA!$AT$281*IF(TA!$N$8="Y",1,0))</f>
        <v/>
      </c>
      <c r="W285" s="38" t="str">
        <f>IF(ISBLANK('T1'!$C$281),"",'T1'!$H$281*IF('T1'!$V$8="Y",1,0)+'T2'!$H$281*IF('T2'!$V$8="Y",1,0)+'T3'!$H$281*IF('T3'!$V$8="Y",1,0))</f>
        <v/>
      </c>
      <c r="X285" s="38" t="str">
        <f>IF(ISBLANK('T1'!$C$281),"",'T1'!$I$281*IF('T1'!$W$8="Y",1,0)+'T2'!$I$281*IF('T2'!$W$8="Y",1,0)+'T3'!$I$281*IF('T3'!$W$8="Y",1,0))</f>
        <v/>
      </c>
      <c r="Y285" s="38" t="str">
        <f>IF(ISBLANK('T1'!$C$281),"",'T1'!$J$281*IF('T1'!$X$8="Y",1,0)+'T2'!$J$281*IF('T2'!$X$8="Y",1,0)+'T3'!$J$281*IF('T3'!$X$8="Y",1,0))</f>
        <v/>
      </c>
      <c r="Z285" s="38" t="str">
        <f>IF(ISBLANK('T1'!$C$281),"",'T1'!$K$281*IF('T1'!$Y$8="Y",1,0)+'T2'!$K$281*IF('T2'!$Y$8="Y",1,0)+'T3'!$K$281*IF('T3'!$Y$8="Y",1,0))</f>
        <v/>
      </c>
      <c r="AA285" s="38" t="str">
        <f>IF(ISBLANK('T1'!$C$281),"",'T1'!$L$281*IF('T1'!$Z$8="Y",1,0)+'T2'!$L$281*IF('T2'!$Z$8="Y",1,0)+'T3'!$L$281*IF('T3'!$Z$8="Y",1,0))</f>
        <v/>
      </c>
      <c r="AB285" s="38" t="str">
        <f>IF(ISBLANK('T1'!$C$281),"",'T1'!$M$281*IF('T1'!$AA$8="Y",1,0)+'T2'!$M$281*IF('T2'!$AA$8="Y",1,0)+'T3'!$M$281*IF('T3'!$AA$8="Y",1,0))</f>
        <v/>
      </c>
      <c r="AC285" s="38" t="str">
        <f>IF(ISBLANK('T1'!$C$281),"",'T1'!$M$281*IF('T1'!$AB$8="Y",1,0)+'T2'!$M$281*IF('T2'!$AB$8="Y",1,0)+'T3'!$M$281*IF('T3'!$AB$8="Y",1,0))</f>
        <v/>
      </c>
      <c r="AD285" s="38" t="str">
        <f>IF(ISBLANK('T1'!$C$281),"",SUM($T$285:$AC$285))</f>
        <v/>
      </c>
      <c r="AE285" s="38" t="str">
        <f>IF(ISBLANK('T1'!$C$281),"",IF(ISERR($AD$285/$AD$5),"",$AD$285/$AD$5))</f>
        <v/>
      </c>
      <c r="AI285" s="38" t="str">
        <f>IF(ISBLANK('T1'!$C$281),"",'T1'!$E$281*IF('T1'!$S$9="Y",1,0)+'T2'!$E$281*IF('T2'!$S$9="Y",1,0)+'T3'!$E$281*IF('T3'!$S$9="Y",1,0)+TA!$AR$281*IF(TA!$L$9="Y",1,0))</f>
        <v/>
      </c>
      <c r="AJ285" s="38" t="str">
        <f>IF(ISBLANK('T1'!$C$281),"",'T1'!$F$281*IF('T1'!$T$9="Y",1,0)+'T2'!$F$281*IF('T2'!$T$9="Y",1,0)+'T3'!$F$281*IF('T3'!$T$9="Y",1,0)+TA!$AS$281*IF(TA!$M$9="Y",1,0))</f>
        <v/>
      </c>
      <c r="AK285" s="38" t="str">
        <f>IF(ISBLANK('T1'!$C$281),"",'T1'!$G$281*IF('T1'!$U$9="Y",1,0)+'T2'!$G$281*IF('T2'!$U$9="Y",1,0)+'T3'!$G$281*IF('T3'!$U$9="Y",1,0)+TA!$AT$281*IF(TA!$N$9="Y",1,0))</f>
        <v/>
      </c>
      <c r="AL285" s="38" t="str">
        <f>IF(ISBLANK('T1'!$C$281),"",'T1'!$H$281*IF('T1'!$V$9="Y",1,0)+'T2'!$H$281*IF('T2'!$V$9="Y",1,0)+'T3'!$H$281*IF('T3'!$V$9="Y",1,0))</f>
        <v/>
      </c>
      <c r="AM285" s="38" t="str">
        <f>IF(ISBLANK('T1'!$C$281),"",'T1'!$I$281*IF('T1'!$W$9="Y",1,0)+'T2'!$I$281*IF('T2'!$W$9="Y",1,0)+'T3'!$I$281*IF('T3'!$W$9="Y",1,0))</f>
        <v/>
      </c>
      <c r="AN285" s="38" t="str">
        <f>IF(ISBLANK('T1'!$C$281),"",'T1'!$J$281*IF('T1'!$X$9="Y",1,0)+'T2'!$J$281*IF('T2'!$X$9="Y",1,0)+'T3'!$J$281*IF('T3'!$X$9="Y",1,0))</f>
        <v/>
      </c>
      <c r="AO285" s="38" t="str">
        <f>IF(ISBLANK('T1'!$C$281),"",'T1'!$K$281*IF('T1'!$Y$9="Y",1,0)+'T2'!$K$281*IF('T2'!$Y$9="Y",1,0)+'T3'!$K$281*IF('T3'!$Y$9="Y",1,0))</f>
        <v/>
      </c>
      <c r="AP285" s="38" t="str">
        <f>IF(ISBLANK('T1'!$C$281),"",'T1'!$L$281*IF('T1'!$Z$9="Y",1,0)+'T2'!$L$281*IF('T2'!$Z$9="Y",1,0)+'T3'!$L$281*IF('T3'!$Z$9="Y",1,0))</f>
        <v/>
      </c>
      <c r="AQ285" s="38" t="str">
        <f>IF(ISBLANK('T1'!$C$281),"",'T1'!$M$281*IF('T1'!$AA$9="Y",1,0)+'T2'!$M$281*IF('T2'!$AA$9="Y",1,0)+'T3'!$M$281*IF('T3'!$AA$9="Y",1,0))</f>
        <v/>
      </c>
      <c r="AR285" s="38" t="str">
        <f>IF(ISBLANK('T1'!$C$281),"",'T1'!$M$281*IF('T1'!$AB$9="Y",1,0)+'T2'!$M$281*IF('T2'!$AB$9="Y",1,0)+'T3'!$M$281*IF('T3'!$AB$9="Y",1,0))</f>
        <v/>
      </c>
      <c r="AS285" s="38" t="str">
        <f>IF(ISBLANK('T1'!$C$281),"",SUM($AI$285:$AR$285))</f>
        <v/>
      </c>
      <c r="AT285" s="38" t="str">
        <f>IF(ISBLANK('T1'!$C$281),"",IF(ISERR($AS$285/$AS$5),"",$AS$285/$AS$5))</f>
        <v/>
      </c>
      <c r="AW285" s="38" t="str">
        <f>IF(ISBLANK('T1'!$C$281),"",'T1'!$E$281*IF('T1'!$S$10="Y",1,0)+'T2'!$E$281*IF('T2'!$S$10="Y",1,0)+'T3'!$E$281*IF('T3'!$S$10="Y",1,0)+TA!$AR$281*IF(TA!$L$10="Y",1,0))</f>
        <v/>
      </c>
      <c r="AX285" s="38" t="str">
        <f>IF(ISBLANK('T1'!$C$281),"",'T1'!$F$281*IF('T1'!$T$10="Y",1,0)+'T2'!$F$281*IF('T2'!$T$10="Y",1,0)+'T3'!$F$281*IF('T3'!$T$10="Y",1,0)+TA!$AS$281*IF(TA!$M$10="Y",1,0))</f>
        <v/>
      </c>
      <c r="AY285" s="38" t="str">
        <f>IF(ISBLANK('T1'!$C$281),"",'T1'!$G$281*IF('T1'!$U$10="Y",1,0)+'T2'!$G$281*IF('T2'!$U$10="Y",1,0)+'T3'!$G$281*IF('T3'!$U$10="Y",1,0)+TA!$AT$281*IF(TA!$N$10="Y",1,0))</f>
        <v/>
      </c>
      <c r="AZ285" s="38" t="str">
        <f>IF(ISBLANK('T1'!$C$281),"",'T1'!$H$281*IF('T1'!$V$10="Y",1,0)+'T2'!$H$281*IF('T2'!$V$10="Y",1,0)+'T3'!$H$281*IF('T3'!$V$10="Y",1,0))</f>
        <v/>
      </c>
      <c r="BA285" s="38" t="str">
        <f>IF(ISBLANK('T1'!$C$281),"",'T1'!$I$281*IF('T1'!$W$10="Y",1,0)+'T2'!$I$281*IF('T2'!$W$10="Y",1,0)+'T3'!$I$281*IF('T3'!$W$10="Y",1,0))</f>
        <v/>
      </c>
      <c r="BB285" s="38" t="str">
        <f>IF(ISBLANK('T1'!$C$281),"",'T1'!$J$281*IF('T1'!$X$10="Y",1,0)+'T2'!$J$281*IF('T2'!$X$10="Y",1,0)+'T3'!$J$281*IF('T3'!$X$10="Y",1,0))</f>
        <v/>
      </c>
      <c r="BC285" s="38" t="str">
        <f>IF(ISBLANK('T1'!$C$281),"",'T1'!$K$281*IF('T1'!$Y$10="Y",1,0)+'T2'!$K$281*IF('T2'!$Y$10="Y",1,0)+'T3'!$K$281*IF('T3'!$Y$10="Y",1,0))</f>
        <v/>
      </c>
      <c r="BD285" s="38" t="str">
        <f>IF(ISBLANK('T1'!$C$281),"",'T1'!$L$281*IF('T1'!$Z$10="Y",1,0)+'T2'!$L$281*IF('T2'!$Z$10="Y",1,0)+'T3'!$L$281*IF('T3'!$Z$10="Y",1,0))</f>
        <v/>
      </c>
      <c r="BE285" s="38" t="str">
        <f>IF(ISBLANK('T1'!$C$281),"",'T1'!$M$281*IF('T1'!$AA$10="Y",1,0)+'T2'!$M$281*IF('T2'!$AA$10="Y",1,0)+'T3'!$M$281*IF('T3'!$AA$10="Y",1,0))</f>
        <v/>
      </c>
      <c r="BF285" s="38" t="str">
        <f>IF(ISBLANK('T1'!$C$281),"",'T1'!$M$281*IF('T1'!$AB$10="Y",1,0)+'T2'!$M$281*IF('T2'!$AB$10="Y",1,0)+'T3'!$M$281*IF('T3'!$AB$10="Y",1,0))</f>
        <v/>
      </c>
      <c r="BG285" s="38" t="str">
        <f>IF(ISBLANK('T1'!$C$281),"",SUM($AW$285:$BF$285))</f>
        <v/>
      </c>
      <c r="BH285" s="38" t="str">
        <f>IF(ISBLANK('T1'!$C$281),"",IF(ISERR($BG$285/$BG$5),"",$BG$285/$BG$5))</f>
        <v/>
      </c>
      <c r="BK285" s="38" t="str">
        <f>IF(ISBLANK('T1'!$C$281),"",'T1'!$E$281*IF('T1'!$S$11="Y",1,0)+'T2'!$E$281*IF('T2'!$S$11="Y",1,0)+'T3'!$E$281*IF('T3'!$S$11="Y",1,0)+TA!$AR$281*IF(TA!$L$11="Y",1,0))</f>
        <v/>
      </c>
      <c r="BL285" s="38" t="str">
        <f>IF(ISBLANK('T1'!$C$281),"",'T1'!$F$281*IF('T1'!$T$11="Y",1,0)+'T2'!$F$281*IF('T2'!$T$11="Y",1,0)+'T3'!$F$281*IF('T3'!$T$11="Y",1,0)+TA!$AS$281*IF(TA!$M$11="Y",1,0))</f>
        <v/>
      </c>
      <c r="BM285" s="38" t="str">
        <f>IF(ISBLANK('T1'!$C$281),"",'T1'!$G$281*IF('T1'!$U$11="Y",1,0)+'T2'!$G$281*IF('T2'!$U$11="Y",1,0)+'T3'!$G$281*IF('T3'!$U$11="Y",1,0)+TA!$AT$281*IF(TA!$N$11="Y",1,0))</f>
        <v/>
      </c>
      <c r="BN285" s="38" t="str">
        <f>IF(ISBLANK('T1'!$C$281),"",'T1'!$H$281*IF('T1'!$V$11="Y",1,0)+'T2'!$H$281*IF('T2'!$V$11="Y",1,0)+'T3'!$H$281*IF('T3'!$V$11="Y",1,0))</f>
        <v/>
      </c>
      <c r="BO285" s="38" t="str">
        <f>IF(ISBLANK('T1'!$C$281),"",'T1'!$I$281*IF('T1'!$W$11="Y",1,0)+'T2'!$I$281*IF('T2'!$W$11="Y",1,0)+'T3'!$I$281*IF('T3'!$W$11="Y",1,0))</f>
        <v/>
      </c>
      <c r="BP285" s="38" t="str">
        <f>IF(ISBLANK('T1'!$C$281),"",'T1'!$J$281*IF('T1'!$X$11="Y",1,0)+'T2'!$J$281*IF('T2'!$X$11="Y",1,0)+'T3'!$J$281*IF('T3'!$X$11="Y",1,0))</f>
        <v/>
      </c>
      <c r="BQ285" s="38" t="str">
        <f>IF(ISBLANK('T1'!$C$281),"",'T1'!$K$281*IF('T1'!$Y$11="Y",1,0)+'T2'!$K$281*IF('T2'!$Y$11="Y",1,0)+'T3'!$K$281*IF('T3'!$Y$11="Y",1,0))</f>
        <v/>
      </c>
      <c r="BR285" s="38" t="str">
        <f>IF(ISBLANK('T1'!$C$281),"",'T1'!$L$281*IF('T1'!$Z$11="Y",1,0)+'T2'!$L$281*IF('T2'!$Z$11="Y",1,0)+'T3'!$L$281*IF('T3'!$Z$11="Y",1,0))</f>
        <v/>
      </c>
      <c r="BS285" s="38" t="str">
        <f>IF(ISBLANK('T1'!$C$281),"",'T1'!$M$281*IF('T1'!$AA$11="Y",1,0)+'T2'!$M$281*IF('T2'!$AA$11="Y",1,0)+'T3'!$M$281*IF('T3'!$AA$11="Y",1,0))</f>
        <v/>
      </c>
      <c r="BT285" s="38" t="str">
        <f>IF(ISBLANK('T1'!$C$281),"",'T1'!$M$281*IF('T1'!$AB$11="Y",1,0)+'T2'!$M$281*IF('T2'!$AB$11="Y",1,0)+'T3'!$M$281*IF('T3'!$AB$11="Y",1,0))</f>
        <v/>
      </c>
      <c r="BU285" s="38" t="str">
        <f>IF(ISBLANK('T1'!$C$281),"",SUM($BK$285:$BT$285))</f>
        <v/>
      </c>
      <c r="BV285" s="38" t="str">
        <f>IF(ISBLANK('T1'!$C$281),"",IF(ISERR($BU$285/$BU$5),"",$BU$285/$BU$5))</f>
        <v/>
      </c>
      <c r="BY285" s="38" t="str">
        <f>IF(ISBLANK('T1'!$C$281),"",'T1'!$E$281*IF('T1'!$S$12="Y",1,0)+'T2'!$E$281*IF('T2'!$S$12="Y",1,0)+'T3'!$E$281*IF('T3'!$S$12="Y",1,0)+TA!$AR$281*IF(TA!$L$12="Y",1,0))</f>
        <v/>
      </c>
      <c r="BZ285" s="38" t="str">
        <f>IF(ISBLANK('T1'!$C$281),"",'T1'!$F$281*IF('T1'!$T$12="Y",1,0)+'T2'!$F$281*IF('T2'!$T$12="Y",1,0)+'T3'!$F$281*IF('T3'!$T$12="Y",1,0)+TA!$AS$281*IF(TA!$M$12="Y",1,0))</f>
        <v/>
      </c>
      <c r="CA285" s="38" t="str">
        <f>IF(ISBLANK('T1'!$C$281),"",'T1'!$G$281*IF('T1'!$U$12="Y",1,0)+'T2'!$G$281*IF('T2'!$U$12="Y",1,0)+'T3'!$G$281*IF('T3'!$U$12="Y",1,0)+TA!$AT$281*IF(TA!$N$12="Y",1,0))</f>
        <v/>
      </c>
      <c r="CB285" s="38" t="str">
        <f>IF(ISBLANK('T1'!$C$281),"",'T1'!$H$281*IF('T1'!$V$12="Y",1,0)+'T2'!$H$281*IF('T2'!$V$12="Y",1,0)+'T3'!$H$281*IF('T3'!$V$12="Y",1,0))</f>
        <v/>
      </c>
      <c r="CC285" s="38" t="str">
        <f>IF(ISBLANK('T1'!$C$281),"",'T1'!$I$281*IF('T1'!$W$12="Y",1,0)+'T2'!$I$281*IF('T2'!$W$12="Y",1,0)+'T3'!$I$281*IF('T3'!$W$12="Y",1,0))</f>
        <v/>
      </c>
      <c r="CD285" s="38" t="str">
        <f>IF(ISBLANK('T1'!$C$281),"",'T1'!$J$281*IF('T1'!$X$12="Y",1,0)+'T2'!$J$281*IF('T2'!$X$12="Y",1,0)+'T3'!$J$281*IF('T3'!$X$12="Y",1,0))</f>
        <v/>
      </c>
      <c r="CE285" s="38" t="str">
        <f>IF(ISBLANK('T1'!$C$281),"",'T1'!$K$281*IF('T1'!$Y$12="Y",1,0)+'T2'!$K$281*IF('T2'!$Y$12="Y",1,0)+'T3'!$K$281*IF('T3'!$Y$12="Y",1,0))</f>
        <v/>
      </c>
      <c r="CF285" s="38" t="str">
        <f>IF(ISBLANK('T1'!$C$281),"",'T1'!$L$281*IF('T1'!$Z$12="Y",1,0)+'T2'!$L$281*IF('T2'!$Z$12="Y",1,0)+'T3'!$L$281*IF('T3'!$Z$12="Y",1,0))</f>
        <v/>
      </c>
      <c r="CG285" s="38" t="str">
        <f>IF(ISBLANK('T1'!$C$281),"",'T1'!$M$281*IF('T1'!$AA$12="Y",1,0)+'T2'!$M$281*IF('T2'!$AA$12="Y",1,0)+'T3'!$M$281*IF('T3'!$AA$12="Y",1,0))</f>
        <v/>
      </c>
      <c r="CH285" s="38" t="str">
        <f>IF(ISBLANK('T1'!$C$281),"",'T1'!$M$281*IF('T1'!$AB$12="Y",1,0)+'T2'!$M$281*IF('T2'!$AB$12="Y",1,0)+'T3'!$M$281*IF('T3'!$AB$12="Y",1,0))</f>
        <v/>
      </c>
      <c r="CI285" s="38" t="str">
        <f>IF(ISBLANK('T1'!$C$281),"",SUM($BY$285:$CH$285))</f>
        <v/>
      </c>
      <c r="CJ285" s="38" t="str">
        <f>IF(ISBLANK('T1'!$C$281),"",IF(ISERR($CI$285/$CI$5),"",$CI$285/$CI$5))</f>
        <v/>
      </c>
      <c r="CM285" s="38" t="str">
        <f>IF(ISBLANK('T1'!$C$281),"",'T1'!$E$281*IF('T1'!$S$13="Y",1,0)+'T2'!$E$281*IF('T2'!$S$13="Y",1,0)+'T3'!$E$281*IF('T3'!$S$13="Y",1,0)+TA!$AR$281*IF(TA!$L$13="Y",1,0))</f>
        <v/>
      </c>
      <c r="CN285" s="38" t="str">
        <f>IF(ISBLANK('T1'!$C$281),"",'T1'!$F$281*IF('T1'!$T$13="Y",1,0)+'T2'!$F$281*IF('T2'!$T$13="Y",1,0)+'T3'!$F$281*IF('T3'!$T$13="Y",1,0)+TA!$AS$281*IF(TA!$M$13="Y",1,0))</f>
        <v/>
      </c>
      <c r="CO285" s="38" t="str">
        <f>IF(ISBLANK('T1'!$C$281),"",'T1'!$G$281*IF('T1'!$U$13="Y",1,0)+'T2'!$G$281*IF('T2'!$U$13="Y",1,0)+'T3'!$G$281*IF('T3'!$U$13="Y",1,0)+TA!$AT$281*IF(TA!$N$13="Y",1,0))</f>
        <v/>
      </c>
      <c r="CP285" s="38" t="str">
        <f>IF(ISBLANK('T1'!$C$281),"",'T1'!$H$281*IF('T1'!$V$13="Y",1,0)+'T2'!$H$281*IF('T2'!$V$13="Y",1,0)+'T3'!$H$281*IF('T3'!$V$13="Y",1,0))</f>
        <v/>
      </c>
      <c r="CQ285" s="38" t="str">
        <f>IF(ISBLANK('T1'!$C$281),"",'T1'!$I$281*IF('T1'!$W$13="Y",1,0)+'T2'!$I$281*IF('T2'!$W$13="Y",1,0)+'T3'!$I$281*IF('T3'!$W$13="Y",1,0))</f>
        <v/>
      </c>
      <c r="CR285" s="38" t="str">
        <f>IF(ISBLANK('T1'!$C$281),"",'T1'!$J$281*IF('T1'!$X$13="Y",1,0)+'T2'!$J$281*IF('T2'!$X$13="Y",1,0)+'T3'!$J$281*IF('T3'!$X$13="Y",1,0))</f>
        <v/>
      </c>
      <c r="CS285" s="38" t="str">
        <f>IF(ISBLANK('T1'!$C$281),"",'T1'!$K$281*IF('T1'!$Y$13="Y",1,0)+'T2'!$K$281*IF('T2'!$Y$13="Y",1,0)+'T3'!$K$281*IF('T3'!$Y$13="Y",1,0))</f>
        <v/>
      </c>
      <c r="CT285" s="38" t="str">
        <f>IF(ISBLANK('T1'!$C$281),"",'T1'!$L$281*IF('T1'!$Z$13="Y",1,0)+'T2'!$L$281*IF('T2'!$Z$13="Y",1,0)+'T3'!$L$281*IF('T3'!$Z$13="Y",1,0))</f>
        <v/>
      </c>
      <c r="CU285" s="38" t="str">
        <f>IF(ISBLANK('T1'!$C$281),"",'T1'!$M$281*IF('T1'!$AA$13="Y",1,0)+'T2'!$M$281*IF('T2'!$AA$13="Y",1,0)+'T3'!$M$281*IF('T3'!$AA$13="Y",1,0))</f>
        <v/>
      </c>
      <c r="CV285" s="38" t="str">
        <f>IF(ISBLANK('T1'!$C$281),"",'T1'!$M$281*IF('T1'!$AB$13="Y",1,0)+'T2'!$M$281*IF('T2'!$AB$13="Y",1,0)+'T3'!$M$281*IF('T3'!$AB$13="Y",1,0))</f>
        <v/>
      </c>
      <c r="CW285" s="38" t="str">
        <f>IF(ISBLANK('T1'!$C$281),"",SUM($CM$285:$CV$285))</f>
        <v/>
      </c>
      <c r="CX285" s="38" t="str">
        <f>IF(ISBLANK('T1'!$C$281),"",IF(ISERR($CW$285/$CW$5),"",$CW$285/$CW$5))</f>
        <v/>
      </c>
      <c r="DA285" s="38" t="str">
        <f>IF(ISBLANK('T1'!$C$281),"",'T1'!$E$281*IF('T1'!$S$14="Y",1,0)+'T2'!$E$281*IF('T2'!$S$14="Y",1,0)+'T3'!$E$281*IF('T3'!$S$14="Y",1,0)+TA!$AR$281*IF(TA!$L$14="Y",1,0))</f>
        <v/>
      </c>
      <c r="DB285" s="38" t="str">
        <f>IF(ISBLANK('T1'!$C$281),"",'T1'!$F$281*IF('T1'!$T$14="Y",1,0)+'T2'!$F$281*IF('T2'!$T$14="Y",1,0)+'T3'!$F$281*IF('T3'!$T$14="Y",1,0)+TA!$AS$281*IF(TA!$M$14="Y",1,0))</f>
        <v/>
      </c>
      <c r="DC285" s="38" t="str">
        <f>IF(ISBLANK('T1'!$C$281),"",'T1'!$G$281*IF('T1'!$U$14="Y",1,0)+'T2'!$G$281*IF('T2'!$U$14="Y",1,0)+'T3'!$G$281*IF('T3'!$U$14="Y",1,0)+TA!$AT$281*IF(TA!$N$14="Y",1,0))</f>
        <v/>
      </c>
      <c r="DD285" s="38" t="str">
        <f>IF(ISBLANK('T1'!$C$281),"",'T1'!$H$281*IF('T1'!$V$14="Y",1,0)+'T2'!$H$281*IF('T2'!$V$14="Y",1,0)+'T3'!$H$281*IF('T3'!$V$14="Y",1,0))</f>
        <v/>
      </c>
      <c r="DE285" s="38" t="str">
        <f>IF(ISBLANK('T1'!$C$281),"",'T1'!$I$281*IF('T1'!$W$14="Y",1,0)+'T2'!$I$281*IF('T2'!$W$14="Y",1,0)+'T3'!$I$281*IF('T3'!$W$14="Y",1,0))</f>
        <v/>
      </c>
      <c r="DF285" s="38" t="str">
        <f>IF(ISBLANK('T1'!$C$281),"",'T1'!$J$281*IF('T1'!$X$14="Y",1,0)+'T2'!$J$281*IF('T2'!$X$14="Y",1,0)+'T3'!$J$281*IF('T3'!$X$14="Y",1,0))</f>
        <v/>
      </c>
      <c r="DG285" s="38" t="str">
        <f>IF(ISBLANK('T1'!$C$281),"",'T1'!$K$281*IF('T1'!$Y$14="Y",1,0)+'T2'!$K$281*IF('T2'!$Y$14="Y",1,0)+'T3'!$K$281*IF('T3'!$Y$14="Y",1,0))</f>
        <v/>
      </c>
      <c r="DH285" s="38" t="str">
        <f>IF(ISBLANK('T1'!$C$281),"",'T1'!$L$281*IF('T1'!$Z$14="Y",1,0)+'T2'!$L$281*IF('T2'!$Z$14="Y",1,0)+'T3'!$L$281*IF('T3'!$Z$14="Y",1,0))</f>
        <v/>
      </c>
      <c r="DI285" s="38" t="str">
        <f>IF(ISBLANK('T1'!$C$281),"",'T1'!$M$281*IF('T1'!$AA$14="Y",1,0)+'T2'!$M$281*IF('T2'!$AA$14="Y",1,0)+'T3'!$M$281*IF('T3'!$AA$14="Y",1,0))</f>
        <v/>
      </c>
      <c r="DJ285" s="38" t="str">
        <f>IF(ISBLANK('T1'!$C$281),"",'T1'!$M$281*IF('T1'!$AB$14="Y",1,0)+'T2'!$M$281*IF('T2'!$AB$14="Y",1,0)+'T3'!$M$281*IF('T3'!$AB$14="Y",1,0))</f>
        <v/>
      </c>
      <c r="DK285" s="38" t="str">
        <f>IF(ISBLANK('T1'!$C$281),"",SUM($DA$285:$DJ$285))</f>
        <v/>
      </c>
      <c r="DL285" s="38" t="str">
        <f>IF(ISBLANK('T1'!$C$281),"",IF(ISERR($DK$285/$DK$5),"",$DK$285/$DK$5))</f>
        <v/>
      </c>
      <c r="DO285" s="38" t="str">
        <f>IF(ISBLANK('T1'!$C$281),"",'T1'!$E$281*IF('T1'!$S$15="Y",1,0)+'T2'!$E$281*IF('T2'!$S$15="Y",1,0)+'T3'!$E$281*IF('T3'!$S$15="Y",1,0)+TA!$AR$281*IF(TA!$L$15="Y",1,0))</f>
        <v/>
      </c>
      <c r="DP285" s="38" t="str">
        <f>IF(ISBLANK('T1'!$C$281),"",'T1'!$F$281*IF('T1'!$T$15="Y",1,0)+'T2'!$F$281*IF('T2'!$T$15="Y",1,0)+'T3'!$F$281*IF('T3'!$T$15="Y",1,0)+TA!$AS$281*IF(TA!$M$15="Y",1,0))</f>
        <v/>
      </c>
      <c r="DQ285" s="38" t="str">
        <f>IF(ISBLANK('T1'!$C$281),"",'T1'!$G$281*IF('T1'!$U$15="Y",1,0)+'T2'!$G$281*IF('T2'!$U$15="Y",1,0)+'T3'!$G$281*IF('T3'!$U$15="Y",1,0)+TA!$AT$281*IF(TA!$N$15="Y",1,0))</f>
        <v/>
      </c>
      <c r="DR285" s="38" t="str">
        <f>IF(ISBLANK('T1'!$C$281),"",'T1'!$H$281*IF('T1'!$V$15="Y",1,0)+'T2'!$H$281*IF('T2'!$V$15="Y",1,0)+'T3'!$H$281*IF('T3'!$V$15="Y",1,0))</f>
        <v/>
      </c>
      <c r="DS285" s="38" t="str">
        <f>IF(ISBLANK('T1'!$C$281),"",'T1'!$I$281*IF('T1'!$W$15="Y",1,0)+'T2'!$I$281*IF('T2'!$W$15="Y",1,0)+'T3'!$I$281*IF('T3'!$W$15="Y",1,0))</f>
        <v/>
      </c>
      <c r="DT285" s="38" t="str">
        <f>IF(ISBLANK('T1'!$C$281),"",'T1'!$J$281*IF('T1'!$X$15="Y",1,0)+'T2'!$J$281*IF('T2'!$X$15="Y",1,0)+'T3'!$J$281*IF('T3'!$X$15="Y",1,0))</f>
        <v/>
      </c>
      <c r="DU285" s="38" t="str">
        <f>IF(ISBLANK('T1'!$C$281),"",'T1'!$K$281*IF('T1'!$Y$15="Y",1,0)+'T2'!$K$281*IF('T2'!$Y$15="Y",1,0)+'T3'!$K$281*IF('T3'!$Y$15="Y",1,0))</f>
        <v/>
      </c>
      <c r="DV285" s="38" t="str">
        <f>IF(ISBLANK('T1'!$C$281),"",'T1'!$L$281*IF('T1'!$Z$15="Y",1,0)+'T2'!$L$281*IF('T2'!$Z$15="Y",1,0)+'T3'!$L$281*IF('T3'!$Z$15="Y",1,0))</f>
        <v/>
      </c>
      <c r="DW285" s="38" t="str">
        <f>IF(ISBLANK('T1'!$C$281),"",'T1'!$M$281*IF('T1'!$AA$15="Y",1,0)+'T2'!$M$281*IF('T2'!$AA$15="Y",1,0)+'T3'!$M$281*IF('T3'!$AA$15="Y",1,0))</f>
        <v/>
      </c>
      <c r="DX285" s="38" t="str">
        <f>IF(ISBLANK('T1'!$C$281),"",'T1'!$M$281*IF('T1'!$AB$15="Y",1,0)+'T2'!$M$281*IF('T2'!$AB$15="Y",1,0)+'T3'!$M$281*IF('T3'!$AB$15="Y",1,0))</f>
        <v/>
      </c>
      <c r="DY285" s="38" t="str">
        <f>IF(ISBLANK('T1'!$C$281),"",SUM($DO$285:$DX$285))</f>
        <v/>
      </c>
      <c r="DZ285" s="38" t="str">
        <f>IF(ISBLANK('T1'!$C$281),"",IF(ISERR($DY$285/$DY$5),"",$DY$285/$DY$5))</f>
        <v/>
      </c>
      <c r="EC285" s="38" t="str">
        <f>IF(ISBLANK('T1'!$C$281),"",'T1'!$E$281*IF('T1'!$S$16="Y",1,0)+'T2'!$E$281*IF('T2'!$S$16="Y",1,0)+'T3'!$E$281*IF('T3'!$S$16="Y",1,0)+TA!$AR$281*IF(TA!$L$16="Y",1,0))</f>
        <v/>
      </c>
      <c r="ED285" s="38" t="str">
        <f>IF(ISBLANK('T1'!$C$281),"",'T1'!$F$281*IF('T1'!$T$16="Y",1,0)+'T2'!$F$281*IF('T2'!$T$16="Y",1,0)+'T3'!$F$281*IF('T3'!$T$16="Y",1,0)+TA!$AS$281*IF(TA!$M$16="Y",1,0))</f>
        <v/>
      </c>
      <c r="EE285" s="38" t="str">
        <f>IF(ISBLANK('T1'!$C$281),"",'T1'!$G$281*IF('T1'!$U$16="Y",1,0)+'T2'!$G$281*IF('T2'!$U$16="Y",1,0)+'T3'!$G$281*IF('T3'!$U$16="Y",1,0)+TA!$AT$281*IF(TA!$N$16="Y",1,0))</f>
        <v/>
      </c>
      <c r="EF285" s="38" t="str">
        <f>IF(ISBLANK('T1'!$C$281),"",'T1'!$H$281*IF('T1'!$V$16="Y",1,0)+'T2'!$H$281*IF('T2'!$V$16="Y",1,0)+'T3'!$H$281*IF('T3'!$V$16="Y",1,0))</f>
        <v/>
      </c>
      <c r="EG285" s="38" t="str">
        <f>IF(ISBLANK('T1'!$C$281),"",'T1'!$I$281*IF('T1'!$W$16="Y",1,0)+'T2'!$I$281*IF('T2'!$W$16="Y",1,0)+'T3'!$I$281*IF('T3'!$W$16="Y",1,0))</f>
        <v/>
      </c>
      <c r="EH285" s="38" t="str">
        <f>IF(ISBLANK('T1'!$C$281),"",'T1'!$J$281*IF('T1'!$X$16="Y",1,0)+'T2'!$J$281*IF('T2'!$X$16="Y",1,0)+'T3'!$J$281*IF('T3'!$X$16="Y",1,0))</f>
        <v/>
      </c>
      <c r="EI285" s="38" t="str">
        <f>IF(ISBLANK('T1'!$C$281),"",'T1'!$K$281*IF('T1'!$Y$16="Y",1,0)+'T2'!$K$281*IF('T2'!$Y$16="Y",1,0)+'T3'!$K$281*IF('T3'!$Y$16="Y",1,0))</f>
        <v/>
      </c>
      <c r="EJ285" s="38" t="str">
        <f>IF(ISBLANK('T1'!$C$281),"",'T1'!$L$281*IF('T1'!$Z$16="Y",1,0)+'T2'!$L$281*IF('T2'!$Z$16="Y",1,0)+'T3'!$L$281*IF('T3'!$Z$16="Y",1,0))</f>
        <v/>
      </c>
      <c r="EK285" s="38" t="str">
        <f>IF(ISBLANK('T1'!$C$281),"",'T1'!$M$281*IF('T1'!$AA$16="Y",1,0)+'T2'!$M$281*IF('T2'!$AA$16="Y",1,0)+'T3'!$M$281*IF('T3'!$AA$16="Y",1,0))</f>
        <v/>
      </c>
      <c r="EL285" s="38" t="str">
        <f>IF(ISBLANK('T1'!$C$281),"",'T1'!$M$281*IF('T1'!$AB$16="Y",1,0)+'T2'!$M$281*IF('T2'!$AB$16="Y",1,0)+'T3'!$M$281*IF('T3'!$AB$16="Y",1,0))</f>
        <v/>
      </c>
      <c r="EM285" s="38" t="str">
        <f>IF(ISBLANK('T1'!$C$281),"",SUM($EC$285:$EL$285))</f>
        <v/>
      </c>
      <c r="EN285" s="38" t="str">
        <f>IF(ISBLANK('T1'!$C$281),"",IF(ISERR($EM$285/$EM$5),"",$EM$285/$EM$5))</f>
        <v/>
      </c>
      <c r="EQ285" s="38" t="str">
        <f>IF(ISBLANK('T1'!$C$281),"",'T1'!$E$281*IF('T1'!$S$17="Y",1,0)+'T2'!$E$281*IF('T2'!$S$17="Y",1,0)+'T3'!$E$281*IF('T3'!$S$17="Y",1,0)+TA!$AR$281*IF(TA!$L$17="Y",1,0))</f>
        <v/>
      </c>
      <c r="ER285" s="38" t="str">
        <f>IF(ISBLANK('T1'!$C$281),"",'T1'!$F$281*IF('T1'!$T$17="Y",1,0)+'T2'!$F$281*IF('T2'!$T$17="Y",1,0)+'T3'!$F$281*IF('T3'!$T$17="Y",1,0)+TA!$AS$281*IF(TA!$M$17="Y",1,0))</f>
        <v/>
      </c>
      <c r="ES285" s="38" t="str">
        <f>IF(ISBLANK('T1'!$C$281),"",'T1'!$G$281*IF('T1'!$U$17="Y",1,0)+'T2'!$G$281*IF('T2'!$U$17="Y",1,0)+'T3'!$G$281*IF('T3'!$U$17="Y",1,0)+TA!$AT$281*IF(TA!$N$17="Y",1,0))</f>
        <v/>
      </c>
      <c r="ET285" s="38" t="str">
        <f>IF(ISBLANK('T1'!$C$281),"",'T1'!$H$281*IF('T1'!$V$17="Y",1,0)+'T2'!$H$281*IF('T2'!$V$17="Y",1,0)+'T3'!$H$281*IF('T3'!$V$17="Y",1,0))</f>
        <v/>
      </c>
      <c r="EU285" s="38" t="str">
        <f>IF(ISBLANK('T1'!$C$281),"",'T1'!$I$281*IF('T1'!$W$17="Y",1,0)+'T2'!$I$281*IF('T2'!$W$17="Y",1,0)+'T3'!$I$281*IF('T3'!$W$17="Y",1,0))</f>
        <v/>
      </c>
      <c r="EV285" s="38" t="str">
        <f>IF(ISBLANK('T1'!$C$281),"",'T1'!$J$281*IF('T1'!$X$17="Y",1,0)+'T2'!$J$281*IF('T2'!$X$17="Y",1,0)+'T3'!$J$281*IF('T3'!$X$17="Y",1,0))</f>
        <v/>
      </c>
      <c r="EW285" s="38" t="str">
        <f>IF(ISBLANK('T1'!$C$281),"",'T1'!$K$281*IF('T1'!$Y$17="Y",1,0)+'T2'!$K$281*IF('T2'!$Y$17="Y",1,0)+'T3'!$K$281*IF('T3'!$Y$17="Y",1,0))</f>
        <v/>
      </c>
      <c r="EX285" s="38" t="str">
        <f>IF(ISBLANK('T1'!$C$281),"",'T1'!$L$281*IF('T1'!$Z$17="Y",1,0)+'T2'!$L$281*IF('T2'!$Z$17="Y",1,0)+'T3'!$L$281*IF('T3'!$Z$17="Y",1,0))</f>
        <v/>
      </c>
      <c r="EY285" s="38" t="str">
        <f>IF(ISBLANK('T1'!$C$281),"",'T1'!$M$281*IF('T1'!$AA$17="Y",1,0)+'T2'!$M$281*IF('T2'!$AA$17="Y",1,0)+'T3'!$M$281*IF('T3'!$AA$17="Y",1,0))</f>
        <v/>
      </c>
      <c r="EZ285" s="38" t="str">
        <f>IF(ISBLANK('T1'!$C$281),"",'T1'!$M$281*IF('T1'!$AB$17="Y",1,0)+'T2'!$M$281*IF('T2'!$AB$17="Y",1,0)+'T3'!$M$281*IF('T3'!$AB$17="Y",1,0))</f>
        <v/>
      </c>
      <c r="FA285" s="38" t="str">
        <f>IF(ISBLANK('T1'!$C$281),"",SUM($EQ$285:$EZ$285))</f>
        <v/>
      </c>
      <c r="FB285" s="38" t="str">
        <f>IF(ISBLANK('T1'!$C$281),"",IF(ISERR($FA$285/$FA$5),"",$FA$285/$FA$5))</f>
        <v/>
      </c>
    </row>
    <row r="286" spans="20:158">
      <c r="T286" s="38" t="str">
        <f>IF(ISBLANK('T1'!$C$282),"",'T1'!$E$282*IF('T1'!$S$8="Y",1,0)+'T2'!$E$282*IF('T2'!$S$8="Y",1,0)+'T3'!$E$282*IF('T3'!$S$8="Y",1,0)+TA!$AR$282*IF(TA!$L$8="Y",1,0))</f>
        <v/>
      </c>
      <c r="U286" s="38" t="str">
        <f>IF(ISBLANK('T1'!$C$282),"",'T1'!$F$282*IF('T1'!$T$8="Y",1,0)+'T2'!$F$282*IF('T2'!$T$8="Y",1,0)+'T3'!$F$282*IF('T3'!$T$8="Y",1,0)+TA!$AS$282*IF(TA!$M$8="Y",1,0))</f>
        <v/>
      </c>
      <c r="V286" s="38" t="str">
        <f>IF(ISBLANK('T1'!$C$282),"",'T1'!$G$282*IF('T1'!$U$8="Y",1,0)+'T2'!$G$282*IF('T2'!$U$8="Y",1,0)+'T3'!$G$282*IF('T3'!$U$8="Y",1,0)+TA!$AT$282*IF(TA!$N$8="Y",1,0))</f>
        <v/>
      </c>
      <c r="W286" s="38" t="str">
        <f>IF(ISBLANK('T1'!$C$282),"",'T1'!$H$282*IF('T1'!$V$8="Y",1,0)+'T2'!$H$282*IF('T2'!$V$8="Y",1,0)+'T3'!$H$282*IF('T3'!$V$8="Y",1,0))</f>
        <v/>
      </c>
      <c r="X286" s="38" t="str">
        <f>IF(ISBLANK('T1'!$C$282),"",'T1'!$I$282*IF('T1'!$W$8="Y",1,0)+'T2'!$I$282*IF('T2'!$W$8="Y",1,0)+'T3'!$I$282*IF('T3'!$W$8="Y",1,0))</f>
        <v/>
      </c>
      <c r="Y286" s="38" t="str">
        <f>IF(ISBLANK('T1'!$C$282),"",'T1'!$J$282*IF('T1'!$X$8="Y",1,0)+'T2'!$J$282*IF('T2'!$X$8="Y",1,0)+'T3'!$J$282*IF('T3'!$X$8="Y",1,0))</f>
        <v/>
      </c>
      <c r="Z286" s="38" t="str">
        <f>IF(ISBLANK('T1'!$C$282),"",'T1'!$K$282*IF('T1'!$Y$8="Y",1,0)+'T2'!$K$282*IF('T2'!$Y$8="Y",1,0)+'T3'!$K$282*IF('T3'!$Y$8="Y",1,0))</f>
        <v/>
      </c>
      <c r="AA286" s="38" t="str">
        <f>IF(ISBLANK('T1'!$C$282),"",'T1'!$L$282*IF('T1'!$Z$8="Y",1,0)+'T2'!$L$282*IF('T2'!$Z$8="Y",1,0)+'T3'!$L$282*IF('T3'!$Z$8="Y",1,0))</f>
        <v/>
      </c>
      <c r="AB286" s="38" t="str">
        <f>IF(ISBLANK('T1'!$C$282),"",'T1'!$M$282*IF('T1'!$AA$8="Y",1,0)+'T2'!$M$282*IF('T2'!$AA$8="Y",1,0)+'T3'!$M$282*IF('T3'!$AA$8="Y",1,0))</f>
        <v/>
      </c>
      <c r="AC286" s="38" t="str">
        <f>IF(ISBLANK('T1'!$C$282),"",'T1'!$M$282*IF('T1'!$AB$8="Y",1,0)+'T2'!$M$282*IF('T2'!$AB$8="Y",1,0)+'T3'!$M$282*IF('T3'!$AB$8="Y",1,0))</f>
        <v/>
      </c>
      <c r="AD286" s="38" t="str">
        <f>IF(ISBLANK('T1'!$C$282),"",SUM($T$286:$AC$286))</f>
        <v/>
      </c>
      <c r="AE286" s="38" t="str">
        <f>IF(ISBLANK('T1'!$C$282),"",IF(ISERR($AD$286/$AD$5),"",$AD$286/$AD$5))</f>
        <v/>
      </c>
      <c r="AI286" s="38" t="str">
        <f>IF(ISBLANK('T1'!$C$282),"",'T1'!$E$282*IF('T1'!$S$9="Y",1,0)+'T2'!$E$282*IF('T2'!$S$9="Y",1,0)+'T3'!$E$282*IF('T3'!$S$9="Y",1,0)+TA!$AR$282*IF(TA!$L$9="Y",1,0))</f>
        <v/>
      </c>
      <c r="AJ286" s="38" t="str">
        <f>IF(ISBLANK('T1'!$C$282),"",'T1'!$F$282*IF('T1'!$T$9="Y",1,0)+'T2'!$F$282*IF('T2'!$T$9="Y",1,0)+'T3'!$F$282*IF('T3'!$T$9="Y",1,0)+TA!$AS$282*IF(TA!$M$9="Y",1,0))</f>
        <v/>
      </c>
      <c r="AK286" s="38" t="str">
        <f>IF(ISBLANK('T1'!$C$282),"",'T1'!$G$282*IF('T1'!$U$9="Y",1,0)+'T2'!$G$282*IF('T2'!$U$9="Y",1,0)+'T3'!$G$282*IF('T3'!$U$9="Y",1,0)+TA!$AT$282*IF(TA!$N$9="Y",1,0))</f>
        <v/>
      </c>
      <c r="AL286" s="38" t="str">
        <f>IF(ISBLANK('T1'!$C$282),"",'T1'!$H$282*IF('T1'!$V$9="Y",1,0)+'T2'!$H$282*IF('T2'!$V$9="Y",1,0)+'T3'!$H$282*IF('T3'!$V$9="Y",1,0))</f>
        <v/>
      </c>
      <c r="AM286" s="38" t="str">
        <f>IF(ISBLANK('T1'!$C$282),"",'T1'!$I$282*IF('T1'!$W$9="Y",1,0)+'T2'!$I$282*IF('T2'!$W$9="Y",1,0)+'T3'!$I$282*IF('T3'!$W$9="Y",1,0))</f>
        <v/>
      </c>
      <c r="AN286" s="38" t="str">
        <f>IF(ISBLANK('T1'!$C$282),"",'T1'!$J$282*IF('T1'!$X$9="Y",1,0)+'T2'!$J$282*IF('T2'!$X$9="Y",1,0)+'T3'!$J$282*IF('T3'!$X$9="Y",1,0))</f>
        <v/>
      </c>
      <c r="AO286" s="38" t="str">
        <f>IF(ISBLANK('T1'!$C$282),"",'T1'!$K$282*IF('T1'!$Y$9="Y",1,0)+'T2'!$K$282*IF('T2'!$Y$9="Y",1,0)+'T3'!$K$282*IF('T3'!$Y$9="Y",1,0))</f>
        <v/>
      </c>
      <c r="AP286" s="38" t="str">
        <f>IF(ISBLANK('T1'!$C$282),"",'T1'!$L$282*IF('T1'!$Z$9="Y",1,0)+'T2'!$L$282*IF('T2'!$Z$9="Y",1,0)+'T3'!$L$282*IF('T3'!$Z$9="Y",1,0))</f>
        <v/>
      </c>
      <c r="AQ286" s="38" t="str">
        <f>IF(ISBLANK('T1'!$C$282),"",'T1'!$M$282*IF('T1'!$AA$9="Y",1,0)+'T2'!$M$282*IF('T2'!$AA$9="Y",1,0)+'T3'!$M$282*IF('T3'!$AA$9="Y",1,0))</f>
        <v/>
      </c>
      <c r="AR286" s="38" t="str">
        <f>IF(ISBLANK('T1'!$C$282),"",'T1'!$M$282*IF('T1'!$AB$9="Y",1,0)+'T2'!$M$282*IF('T2'!$AB$9="Y",1,0)+'T3'!$M$282*IF('T3'!$AB$9="Y",1,0))</f>
        <v/>
      </c>
      <c r="AS286" s="38" t="str">
        <f>IF(ISBLANK('T1'!$C$282),"",SUM($AI$286:$AR$286))</f>
        <v/>
      </c>
      <c r="AT286" s="38" t="str">
        <f>IF(ISBLANK('T1'!$C$282),"",IF(ISERR($AS$286/$AS$5),"",$AS$286/$AS$5))</f>
        <v/>
      </c>
      <c r="AW286" s="38" t="str">
        <f>IF(ISBLANK('T1'!$C$282),"",'T1'!$E$282*IF('T1'!$S$10="Y",1,0)+'T2'!$E$282*IF('T2'!$S$10="Y",1,0)+'T3'!$E$282*IF('T3'!$S$10="Y",1,0)+TA!$AR$282*IF(TA!$L$10="Y",1,0))</f>
        <v/>
      </c>
      <c r="AX286" s="38" t="str">
        <f>IF(ISBLANK('T1'!$C$282),"",'T1'!$F$282*IF('T1'!$T$10="Y",1,0)+'T2'!$F$282*IF('T2'!$T$10="Y",1,0)+'T3'!$F$282*IF('T3'!$T$10="Y",1,0)+TA!$AS$282*IF(TA!$M$10="Y",1,0))</f>
        <v/>
      </c>
      <c r="AY286" s="38" t="str">
        <f>IF(ISBLANK('T1'!$C$282),"",'T1'!$G$282*IF('T1'!$U$10="Y",1,0)+'T2'!$G$282*IF('T2'!$U$10="Y",1,0)+'T3'!$G$282*IF('T3'!$U$10="Y",1,0)+TA!$AT$282*IF(TA!$N$10="Y",1,0))</f>
        <v/>
      </c>
      <c r="AZ286" s="38" t="str">
        <f>IF(ISBLANK('T1'!$C$282),"",'T1'!$H$282*IF('T1'!$V$10="Y",1,0)+'T2'!$H$282*IF('T2'!$V$10="Y",1,0)+'T3'!$H$282*IF('T3'!$V$10="Y",1,0))</f>
        <v/>
      </c>
      <c r="BA286" s="38" t="str">
        <f>IF(ISBLANK('T1'!$C$282),"",'T1'!$I$282*IF('T1'!$W$10="Y",1,0)+'T2'!$I$282*IF('T2'!$W$10="Y",1,0)+'T3'!$I$282*IF('T3'!$W$10="Y",1,0))</f>
        <v/>
      </c>
      <c r="BB286" s="38" t="str">
        <f>IF(ISBLANK('T1'!$C$282),"",'T1'!$J$282*IF('T1'!$X$10="Y",1,0)+'T2'!$J$282*IF('T2'!$X$10="Y",1,0)+'T3'!$J$282*IF('T3'!$X$10="Y",1,0))</f>
        <v/>
      </c>
      <c r="BC286" s="38" t="str">
        <f>IF(ISBLANK('T1'!$C$282),"",'T1'!$K$282*IF('T1'!$Y$10="Y",1,0)+'T2'!$K$282*IF('T2'!$Y$10="Y",1,0)+'T3'!$K$282*IF('T3'!$Y$10="Y",1,0))</f>
        <v/>
      </c>
      <c r="BD286" s="38" t="str">
        <f>IF(ISBLANK('T1'!$C$282),"",'T1'!$L$282*IF('T1'!$Z$10="Y",1,0)+'T2'!$L$282*IF('T2'!$Z$10="Y",1,0)+'T3'!$L$282*IF('T3'!$Z$10="Y",1,0))</f>
        <v/>
      </c>
      <c r="BE286" s="38" t="str">
        <f>IF(ISBLANK('T1'!$C$282),"",'T1'!$M$282*IF('T1'!$AA$10="Y",1,0)+'T2'!$M$282*IF('T2'!$AA$10="Y",1,0)+'T3'!$M$282*IF('T3'!$AA$10="Y",1,0))</f>
        <v/>
      </c>
      <c r="BF286" s="38" t="str">
        <f>IF(ISBLANK('T1'!$C$282),"",'T1'!$M$282*IF('T1'!$AB$10="Y",1,0)+'T2'!$M$282*IF('T2'!$AB$10="Y",1,0)+'T3'!$M$282*IF('T3'!$AB$10="Y",1,0))</f>
        <v/>
      </c>
      <c r="BG286" s="38" t="str">
        <f>IF(ISBLANK('T1'!$C$282),"",SUM($AW$286:$BF$286))</f>
        <v/>
      </c>
      <c r="BH286" s="38" t="str">
        <f>IF(ISBLANK('T1'!$C$282),"",IF(ISERR($BG$286/$BG$5),"",$BG$286/$BG$5))</f>
        <v/>
      </c>
      <c r="BK286" s="38" t="str">
        <f>IF(ISBLANK('T1'!$C$282),"",'T1'!$E$282*IF('T1'!$S$11="Y",1,0)+'T2'!$E$282*IF('T2'!$S$11="Y",1,0)+'T3'!$E$282*IF('T3'!$S$11="Y",1,0)+TA!$AR$282*IF(TA!$L$11="Y",1,0))</f>
        <v/>
      </c>
      <c r="BL286" s="38" t="str">
        <f>IF(ISBLANK('T1'!$C$282),"",'T1'!$F$282*IF('T1'!$T$11="Y",1,0)+'T2'!$F$282*IF('T2'!$T$11="Y",1,0)+'T3'!$F$282*IF('T3'!$T$11="Y",1,0)+TA!$AS$282*IF(TA!$M$11="Y",1,0))</f>
        <v/>
      </c>
      <c r="BM286" s="38" t="str">
        <f>IF(ISBLANK('T1'!$C$282),"",'T1'!$G$282*IF('T1'!$U$11="Y",1,0)+'T2'!$G$282*IF('T2'!$U$11="Y",1,0)+'T3'!$G$282*IF('T3'!$U$11="Y",1,0)+TA!$AT$282*IF(TA!$N$11="Y",1,0))</f>
        <v/>
      </c>
      <c r="BN286" s="38" t="str">
        <f>IF(ISBLANK('T1'!$C$282),"",'T1'!$H$282*IF('T1'!$V$11="Y",1,0)+'T2'!$H$282*IF('T2'!$V$11="Y",1,0)+'T3'!$H$282*IF('T3'!$V$11="Y",1,0))</f>
        <v/>
      </c>
      <c r="BO286" s="38" t="str">
        <f>IF(ISBLANK('T1'!$C$282),"",'T1'!$I$282*IF('T1'!$W$11="Y",1,0)+'T2'!$I$282*IF('T2'!$W$11="Y",1,0)+'T3'!$I$282*IF('T3'!$W$11="Y",1,0))</f>
        <v/>
      </c>
      <c r="BP286" s="38" t="str">
        <f>IF(ISBLANK('T1'!$C$282),"",'T1'!$J$282*IF('T1'!$X$11="Y",1,0)+'T2'!$J$282*IF('T2'!$X$11="Y",1,0)+'T3'!$J$282*IF('T3'!$X$11="Y",1,0))</f>
        <v/>
      </c>
      <c r="BQ286" s="38" t="str">
        <f>IF(ISBLANK('T1'!$C$282),"",'T1'!$K$282*IF('T1'!$Y$11="Y",1,0)+'T2'!$K$282*IF('T2'!$Y$11="Y",1,0)+'T3'!$K$282*IF('T3'!$Y$11="Y",1,0))</f>
        <v/>
      </c>
      <c r="BR286" s="38" t="str">
        <f>IF(ISBLANK('T1'!$C$282),"",'T1'!$L$282*IF('T1'!$Z$11="Y",1,0)+'T2'!$L$282*IF('T2'!$Z$11="Y",1,0)+'T3'!$L$282*IF('T3'!$Z$11="Y",1,0))</f>
        <v/>
      </c>
      <c r="BS286" s="38" t="str">
        <f>IF(ISBLANK('T1'!$C$282),"",'T1'!$M$282*IF('T1'!$AA$11="Y",1,0)+'T2'!$M$282*IF('T2'!$AA$11="Y",1,0)+'T3'!$M$282*IF('T3'!$AA$11="Y",1,0))</f>
        <v/>
      </c>
      <c r="BT286" s="38" t="str">
        <f>IF(ISBLANK('T1'!$C$282),"",'T1'!$M$282*IF('T1'!$AB$11="Y",1,0)+'T2'!$M$282*IF('T2'!$AB$11="Y",1,0)+'T3'!$M$282*IF('T3'!$AB$11="Y",1,0))</f>
        <v/>
      </c>
      <c r="BU286" s="38" t="str">
        <f>IF(ISBLANK('T1'!$C$282),"",SUM($BK$286:$BT$286))</f>
        <v/>
      </c>
      <c r="BV286" s="38" t="str">
        <f>IF(ISBLANK('T1'!$C$282),"",IF(ISERR($BU$286/$BU$5),"",$BU$286/$BU$5))</f>
        <v/>
      </c>
      <c r="BY286" s="38" t="str">
        <f>IF(ISBLANK('T1'!$C$282),"",'T1'!$E$282*IF('T1'!$S$12="Y",1,0)+'T2'!$E$282*IF('T2'!$S$12="Y",1,0)+'T3'!$E$282*IF('T3'!$S$12="Y",1,0)+TA!$AR$282*IF(TA!$L$12="Y",1,0))</f>
        <v/>
      </c>
      <c r="BZ286" s="38" t="str">
        <f>IF(ISBLANK('T1'!$C$282),"",'T1'!$F$282*IF('T1'!$T$12="Y",1,0)+'T2'!$F$282*IF('T2'!$T$12="Y",1,0)+'T3'!$F$282*IF('T3'!$T$12="Y",1,0)+TA!$AS$282*IF(TA!$M$12="Y",1,0))</f>
        <v/>
      </c>
      <c r="CA286" s="38" t="str">
        <f>IF(ISBLANK('T1'!$C$282),"",'T1'!$G$282*IF('T1'!$U$12="Y",1,0)+'T2'!$G$282*IF('T2'!$U$12="Y",1,0)+'T3'!$G$282*IF('T3'!$U$12="Y",1,0)+TA!$AT$282*IF(TA!$N$12="Y",1,0))</f>
        <v/>
      </c>
      <c r="CB286" s="38" t="str">
        <f>IF(ISBLANK('T1'!$C$282),"",'T1'!$H$282*IF('T1'!$V$12="Y",1,0)+'T2'!$H$282*IF('T2'!$V$12="Y",1,0)+'T3'!$H$282*IF('T3'!$V$12="Y",1,0))</f>
        <v/>
      </c>
      <c r="CC286" s="38" t="str">
        <f>IF(ISBLANK('T1'!$C$282),"",'T1'!$I$282*IF('T1'!$W$12="Y",1,0)+'T2'!$I$282*IF('T2'!$W$12="Y",1,0)+'T3'!$I$282*IF('T3'!$W$12="Y",1,0))</f>
        <v/>
      </c>
      <c r="CD286" s="38" t="str">
        <f>IF(ISBLANK('T1'!$C$282),"",'T1'!$J$282*IF('T1'!$X$12="Y",1,0)+'T2'!$J$282*IF('T2'!$X$12="Y",1,0)+'T3'!$J$282*IF('T3'!$X$12="Y",1,0))</f>
        <v/>
      </c>
      <c r="CE286" s="38" t="str">
        <f>IF(ISBLANK('T1'!$C$282),"",'T1'!$K$282*IF('T1'!$Y$12="Y",1,0)+'T2'!$K$282*IF('T2'!$Y$12="Y",1,0)+'T3'!$K$282*IF('T3'!$Y$12="Y",1,0))</f>
        <v/>
      </c>
      <c r="CF286" s="38" t="str">
        <f>IF(ISBLANK('T1'!$C$282),"",'T1'!$L$282*IF('T1'!$Z$12="Y",1,0)+'T2'!$L$282*IF('T2'!$Z$12="Y",1,0)+'T3'!$L$282*IF('T3'!$Z$12="Y",1,0))</f>
        <v/>
      </c>
      <c r="CG286" s="38" t="str">
        <f>IF(ISBLANK('T1'!$C$282),"",'T1'!$M$282*IF('T1'!$AA$12="Y",1,0)+'T2'!$M$282*IF('T2'!$AA$12="Y",1,0)+'T3'!$M$282*IF('T3'!$AA$12="Y",1,0))</f>
        <v/>
      </c>
      <c r="CH286" s="38" t="str">
        <f>IF(ISBLANK('T1'!$C$282),"",'T1'!$M$282*IF('T1'!$AB$12="Y",1,0)+'T2'!$M$282*IF('T2'!$AB$12="Y",1,0)+'T3'!$M$282*IF('T3'!$AB$12="Y",1,0))</f>
        <v/>
      </c>
      <c r="CI286" s="38" t="str">
        <f>IF(ISBLANK('T1'!$C$282),"",SUM($BY$286:$CH$286))</f>
        <v/>
      </c>
      <c r="CJ286" s="38" t="str">
        <f>IF(ISBLANK('T1'!$C$282),"",IF(ISERR($CI$286/$CI$5),"",$CI$286/$CI$5))</f>
        <v/>
      </c>
      <c r="CM286" s="38" t="str">
        <f>IF(ISBLANK('T1'!$C$282),"",'T1'!$E$282*IF('T1'!$S$13="Y",1,0)+'T2'!$E$282*IF('T2'!$S$13="Y",1,0)+'T3'!$E$282*IF('T3'!$S$13="Y",1,0)+TA!$AR$282*IF(TA!$L$13="Y",1,0))</f>
        <v/>
      </c>
      <c r="CN286" s="38" t="str">
        <f>IF(ISBLANK('T1'!$C$282),"",'T1'!$F$282*IF('T1'!$T$13="Y",1,0)+'T2'!$F$282*IF('T2'!$T$13="Y",1,0)+'T3'!$F$282*IF('T3'!$T$13="Y",1,0)+TA!$AS$282*IF(TA!$M$13="Y",1,0))</f>
        <v/>
      </c>
      <c r="CO286" s="38" t="str">
        <f>IF(ISBLANK('T1'!$C$282),"",'T1'!$G$282*IF('T1'!$U$13="Y",1,0)+'T2'!$G$282*IF('T2'!$U$13="Y",1,0)+'T3'!$G$282*IF('T3'!$U$13="Y",1,0)+TA!$AT$282*IF(TA!$N$13="Y",1,0))</f>
        <v/>
      </c>
      <c r="CP286" s="38" t="str">
        <f>IF(ISBLANK('T1'!$C$282),"",'T1'!$H$282*IF('T1'!$V$13="Y",1,0)+'T2'!$H$282*IF('T2'!$V$13="Y",1,0)+'T3'!$H$282*IF('T3'!$V$13="Y",1,0))</f>
        <v/>
      </c>
      <c r="CQ286" s="38" t="str">
        <f>IF(ISBLANK('T1'!$C$282),"",'T1'!$I$282*IF('T1'!$W$13="Y",1,0)+'T2'!$I$282*IF('T2'!$W$13="Y",1,0)+'T3'!$I$282*IF('T3'!$W$13="Y",1,0))</f>
        <v/>
      </c>
      <c r="CR286" s="38" t="str">
        <f>IF(ISBLANK('T1'!$C$282),"",'T1'!$J$282*IF('T1'!$X$13="Y",1,0)+'T2'!$J$282*IF('T2'!$X$13="Y",1,0)+'T3'!$J$282*IF('T3'!$X$13="Y",1,0))</f>
        <v/>
      </c>
      <c r="CS286" s="38" t="str">
        <f>IF(ISBLANK('T1'!$C$282),"",'T1'!$K$282*IF('T1'!$Y$13="Y",1,0)+'T2'!$K$282*IF('T2'!$Y$13="Y",1,0)+'T3'!$K$282*IF('T3'!$Y$13="Y",1,0))</f>
        <v/>
      </c>
      <c r="CT286" s="38" t="str">
        <f>IF(ISBLANK('T1'!$C$282),"",'T1'!$L$282*IF('T1'!$Z$13="Y",1,0)+'T2'!$L$282*IF('T2'!$Z$13="Y",1,0)+'T3'!$L$282*IF('T3'!$Z$13="Y",1,0))</f>
        <v/>
      </c>
      <c r="CU286" s="38" t="str">
        <f>IF(ISBLANK('T1'!$C$282),"",'T1'!$M$282*IF('T1'!$AA$13="Y",1,0)+'T2'!$M$282*IF('T2'!$AA$13="Y",1,0)+'T3'!$M$282*IF('T3'!$AA$13="Y",1,0))</f>
        <v/>
      </c>
      <c r="CV286" s="38" t="str">
        <f>IF(ISBLANK('T1'!$C$282),"",'T1'!$M$282*IF('T1'!$AB$13="Y",1,0)+'T2'!$M$282*IF('T2'!$AB$13="Y",1,0)+'T3'!$M$282*IF('T3'!$AB$13="Y",1,0))</f>
        <v/>
      </c>
      <c r="CW286" s="38" t="str">
        <f>IF(ISBLANK('T1'!$C$282),"",SUM($CM$286:$CV$286))</f>
        <v/>
      </c>
      <c r="CX286" s="38" t="str">
        <f>IF(ISBLANK('T1'!$C$282),"",IF(ISERR($CW$286/$CW$5),"",$CW$286/$CW$5))</f>
        <v/>
      </c>
      <c r="DA286" s="38" t="str">
        <f>IF(ISBLANK('T1'!$C$282),"",'T1'!$E$282*IF('T1'!$S$14="Y",1,0)+'T2'!$E$282*IF('T2'!$S$14="Y",1,0)+'T3'!$E$282*IF('T3'!$S$14="Y",1,0)+TA!$AR$282*IF(TA!$L$14="Y",1,0))</f>
        <v/>
      </c>
      <c r="DB286" s="38" t="str">
        <f>IF(ISBLANK('T1'!$C$282),"",'T1'!$F$282*IF('T1'!$T$14="Y",1,0)+'T2'!$F$282*IF('T2'!$T$14="Y",1,0)+'T3'!$F$282*IF('T3'!$T$14="Y",1,0)+TA!$AS$282*IF(TA!$M$14="Y",1,0))</f>
        <v/>
      </c>
      <c r="DC286" s="38" t="str">
        <f>IF(ISBLANK('T1'!$C$282),"",'T1'!$G$282*IF('T1'!$U$14="Y",1,0)+'T2'!$G$282*IF('T2'!$U$14="Y",1,0)+'T3'!$G$282*IF('T3'!$U$14="Y",1,0)+TA!$AT$282*IF(TA!$N$14="Y",1,0))</f>
        <v/>
      </c>
      <c r="DD286" s="38" t="str">
        <f>IF(ISBLANK('T1'!$C$282),"",'T1'!$H$282*IF('T1'!$V$14="Y",1,0)+'T2'!$H$282*IF('T2'!$V$14="Y",1,0)+'T3'!$H$282*IF('T3'!$V$14="Y",1,0))</f>
        <v/>
      </c>
      <c r="DE286" s="38" t="str">
        <f>IF(ISBLANK('T1'!$C$282),"",'T1'!$I$282*IF('T1'!$W$14="Y",1,0)+'T2'!$I$282*IF('T2'!$W$14="Y",1,0)+'T3'!$I$282*IF('T3'!$W$14="Y",1,0))</f>
        <v/>
      </c>
      <c r="DF286" s="38" t="str">
        <f>IF(ISBLANK('T1'!$C$282),"",'T1'!$J$282*IF('T1'!$X$14="Y",1,0)+'T2'!$J$282*IF('T2'!$X$14="Y",1,0)+'T3'!$J$282*IF('T3'!$X$14="Y",1,0))</f>
        <v/>
      </c>
      <c r="DG286" s="38" t="str">
        <f>IF(ISBLANK('T1'!$C$282),"",'T1'!$K$282*IF('T1'!$Y$14="Y",1,0)+'T2'!$K$282*IF('T2'!$Y$14="Y",1,0)+'T3'!$K$282*IF('T3'!$Y$14="Y",1,0))</f>
        <v/>
      </c>
      <c r="DH286" s="38" t="str">
        <f>IF(ISBLANK('T1'!$C$282),"",'T1'!$L$282*IF('T1'!$Z$14="Y",1,0)+'T2'!$L$282*IF('T2'!$Z$14="Y",1,0)+'T3'!$L$282*IF('T3'!$Z$14="Y",1,0))</f>
        <v/>
      </c>
      <c r="DI286" s="38" t="str">
        <f>IF(ISBLANK('T1'!$C$282),"",'T1'!$M$282*IF('T1'!$AA$14="Y",1,0)+'T2'!$M$282*IF('T2'!$AA$14="Y",1,0)+'T3'!$M$282*IF('T3'!$AA$14="Y",1,0))</f>
        <v/>
      </c>
      <c r="DJ286" s="38" t="str">
        <f>IF(ISBLANK('T1'!$C$282),"",'T1'!$M$282*IF('T1'!$AB$14="Y",1,0)+'T2'!$M$282*IF('T2'!$AB$14="Y",1,0)+'T3'!$M$282*IF('T3'!$AB$14="Y",1,0))</f>
        <v/>
      </c>
      <c r="DK286" s="38" t="str">
        <f>IF(ISBLANK('T1'!$C$282),"",SUM($DA$286:$DJ$286))</f>
        <v/>
      </c>
      <c r="DL286" s="38" t="str">
        <f>IF(ISBLANK('T1'!$C$282),"",IF(ISERR($DK$286/$DK$5),"",$DK$286/$DK$5))</f>
        <v/>
      </c>
      <c r="DO286" s="38" t="str">
        <f>IF(ISBLANK('T1'!$C$282),"",'T1'!$E$282*IF('T1'!$S$15="Y",1,0)+'T2'!$E$282*IF('T2'!$S$15="Y",1,0)+'T3'!$E$282*IF('T3'!$S$15="Y",1,0)+TA!$AR$282*IF(TA!$L$15="Y",1,0))</f>
        <v/>
      </c>
      <c r="DP286" s="38" t="str">
        <f>IF(ISBLANK('T1'!$C$282),"",'T1'!$F$282*IF('T1'!$T$15="Y",1,0)+'T2'!$F$282*IF('T2'!$T$15="Y",1,0)+'T3'!$F$282*IF('T3'!$T$15="Y",1,0)+TA!$AS$282*IF(TA!$M$15="Y",1,0))</f>
        <v/>
      </c>
      <c r="DQ286" s="38" t="str">
        <f>IF(ISBLANK('T1'!$C$282),"",'T1'!$G$282*IF('T1'!$U$15="Y",1,0)+'T2'!$G$282*IF('T2'!$U$15="Y",1,0)+'T3'!$G$282*IF('T3'!$U$15="Y",1,0)+TA!$AT$282*IF(TA!$N$15="Y",1,0))</f>
        <v/>
      </c>
      <c r="DR286" s="38" t="str">
        <f>IF(ISBLANK('T1'!$C$282),"",'T1'!$H$282*IF('T1'!$V$15="Y",1,0)+'T2'!$H$282*IF('T2'!$V$15="Y",1,0)+'T3'!$H$282*IF('T3'!$V$15="Y",1,0))</f>
        <v/>
      </c>
      <c r="DS286" s="38" t="str">
        <f>IF(ISBLANK('T1'!$C$282),"",'T1'!$I$282*IF('T1'!$W$15="Y",1,0)+'T2'!$I$282*IF('T2'!$W$15="Y",1,0)+'T3'!$I$282*IF('T3'!$W$15="Y",1,0))</f>
        <v/>
      </c>
      <c r="DT286" s="38" t="str">
        <f>IF(ISBLANK('T1'!$C$282),"",'T1'!$J$282*IF('T1'!$X$15="Y",1,0)+'T2'!$J$282*IF('T2'!$X$15="Y",1,0)+'T3'!$J$282*IF('T3'!$X$15="Y",1,0))</f>
        <v/>
      </c>
      <c r="DU286" s="38" t="str">
        <f>IF(ISBLANK('T1'!$C$282),"",'T1'!$K$282*IF('T1'!$Y$15="Y",1,0)+'T2'!$K$282*IF('T2'!$Y$15="Y",1,0)+'T3'!$K$282*IF('T3'!$Y$15="Y",1,0))</f>
        <v/>
      </c>
      <c r="DV286" s="38" t="str">
        <f>IF(ISBLANK('T1'!$C$282),"",'T1'!$L$282*IF('T1'!$Z$15="Y",1,0)+'T2'!$L$282*IF('T2'!$Z$15="Y",1,0)+'T3'!$L$282*IF('T3'!$Z$15="Y",1,0))</f>
        <v/>
      </c>
      <c r="DW286" s="38" t="str">
        <f>IF(ISBLANK('T1'!$C$282),"",'T1'!$M$282*IF('T1'!$AA$15="Y",1,0)+'T2'!$M$282*IF('T2'!$AA$15="Y",1,0)+'T3'!$M$282*IF('T3'!$AA$15="Y",1,0))</f>
        <v/>
      </c>
      <c r="DX286" s="38" t="str">
        <f>IF(ISBLANK('T1'!$C$282),"",'T1'!$M$282*IF('T1'!$AB$15="Y",1,0)+'T2'!$M$282*IF('T2'!$AB$15="Y",1,0)+'T3'!$M$282*IF('T3'!$AB$15="Y",1,0))</f>
        <v/>
      </c>
      <c r="DY286" s="38" t="str">
        <f>IF(ISBLANK('T1'!$C$282),"",SUM($DO$286:$DX$286))</f>
        <v/>
      </c>
      <c r="DZ286" s="38" t="str">
        <f>IF(ISBLANK('T1'!$C$282),"",IF(ISERR($DY$286/$DY$5),"",$DY$286/$DY$5))</f>
        <v/>
      </c>
      <c r="EC286" s="38" t="str">
        <f>IF(ISBLANK('T1'!$C$282),"",'T1'!$E$282*IF('T1'!$S$16="Y",1,0)+'T2'!$E$282*IF('T2'!$S$16="Y",1,0)+'T3'!$E$282*IF('T3'!$S$16="Y",1,0)+TA!$AR$282*IF(TA!$L$16="Y",1,0))</f>
        <v/>
      </c>
      <c r="ED286" s="38" t="str">
        <f>IF(ISBLANK('T1'!$C$282),"",'T1'!$F$282*IF('T1'!$T$16="Y",1,0)+'T2'!$F$282*IF('T2'!$T$16="Y",1,0)+'T3'!$F$282*IF('T3'!$T$16="Y",1,0)+TA!$AS$282*IF(TA!$M$16="Y",1,0))</f>
        <v/>
      </c>
      <c r="EE286" s="38" t="str">
        <f>IF(ISBLANK('T1'!$C$282),"",'T1'!$G$282*IF('T1'!$U$16="Y",1,0)+'T2'!$G$282*IF('T2'!$U$16="Y",1,0)+'T3'!$G$282*IF('T3'!$U$16="Y",1,0)+TA!$AT$282*IF(TA!$N$16="Y",1,0))</f>
        <v/>
      </c>
      <c r="EF286" s="38" t="str">
        <f>IF(ISBLANK('T1'!$C$282),"",'T1'!$H$282*IF('T1'!$V$16="Y",1,0)+'T2'!$H$282*IF('T2'!$V$16="Y",1,0)+'T3'!$H$282*IF('T3'!$V$16="Y",1,0))</f>
        <v/>
      </c>
      <c r="EG286" s="38" t="str">
        <f>IF(ISBLANK('T1'!$C$282),"",'T1'!$I$282*IF('T1'!$W$16="Y",1,0)+'T2'!$I$282*IF('T2'!$W$16="Y",1,0)+'T3'!$I$282*IF('T3'!$W$16="Y",1,0))</f>
        <v/>
      </c>
      <c r="EH286" s="38" t="str">
        <f>IF(ISBLANK('T1'!$C$282),"",'T1'!$J$282*IF('T1'!$X$16="Y",1,0)+'T2'!$J$282*IF('T2'!$X$16="Y",1,0)+'T3'!$J$282*IF('T3'!$X$16="Y",1,0))</f>
        <v/>
      </c>
      <c r="EI286" s="38" t="str">
        <f>IF(ISBLANK('T1'!$C$282),"",'T1'!$K$282*IF('T1'!$Y$16="Y",1,0)+'T2'!$K$282*IF('T2'!$Y$16="Y",1,0)+'T3'!$K$282*IF('T3'!$Y$16="Y",1,0))</f>
        <v/>
      </c>
      <c r="EJ286" s="38" t="str">
        <f>IF(ISBLANK('T1'!$C$282),"",'T1'!$L$282*IF('T1'!$Z$16="Y",1,0)+'T2'!$L$282*IF('T2'!$Z$16="Y",1,0)+'T3'!$L$282*IF('T3'!$Z$16="Y",1,0))</f>
        <v/>
      </c>
      <c r="EK286" s="38" t="str">
        <f>IF(ISBLANK('T1'!$C$282),"",'T1'!$M$282*IF('T1'!$AA$16="Y",1,0)+'T2'!$M$282*IF('T2'!$AA$16="Y",1,0)+'T3'!$M$282*IF('T3'!$AA$16="Y",1,0))</f>
        <v/>
      </c>
      <c r="EL286" s="38" t="str">
        <f>IF(ISBLANK('T1'!$C$282),"",'T1'!$M$282*IF('T1'!$AB$16="Y",1,0)+'T2'!$M$282*IF('T2'!$AB$16="Y",1,0)+'T3'!$M$282*IF('T3'!$AB$16="Y",1,0))</f>
        <v/>
      </c>
      <c r="EM286" s="38" t="str">
        <f>IF(ISBLANK('T1'!$C$282),"",SUM($EC$286:$EL$286))</f>
        <v/>
      </c>
      <c r="EN286" s="38" t="str">
        <f>IF(ISBLANK('T1'!$C$282),"",IF(ISERR($EM$286/$EM$5),"",$EM$286/$EM$5))</f>
        <v/>
      </c>
      <c r="EQ286" s="38" t="str">
        <f>IF(ISBLANK('T1'!$C$282),"",'T1'!$E$282*IF('T1'!$S$17="Y",1,0)+'T2'!$E$282*IF('T2'!$S$17="Y",1,0)+'T3'!$E$282*IF('T3'!$S$17="Y",1,0)+TA!$AR$282*IF(TA!$L$17="Y",1,0))</f>
        <v/>
      </c>
      <c r="ER286" s="38" t="str">
        <f>IF(ISBLANK('T1'!$C$282),"",'T1'!$F$282*IF('T1'!$T$17="Y",1,0)+'T2'!$F$282*IF('T2'!$T$17="Y",1,0)+'T3'!$F$282*IF('T3'!$T$17="Y",1,0)+TA!$AS$282*IF(TA!$M$17="Y",1,0))</f>
        <v/>
      </c>
      <c r="ES286" s="38" t="str">
        <f>IF(ISBLANK('T1'!$C$282),"",'T1'!$G$282*IF('T1'!$U$17="Y",1,0)+'T2'!$G$282*IF('T2'!$U$17="Y",1,0)+'T3'!$G$282*IF('T3'!$U$17="Y",1,0)+TA!$AT$282*IF(TA!$N$17="Y",1,0))</f>
        <v/>
      </c>
      <c r="ET286" s="38" t="str">
        <f>IF(ISBLANK('T1'!$C$282),"",'T1'!$H$282*IF('T1'!$V$17="Y",1,0)+'T2'!$H$282*IF('T2'!$V$17="Y",1,0)+'T3'!$H$282*IF('T3'!$V$17="Y",1,0))</f>
        <v/>
      </c>
      <c r="EU286" s="38" t="str">
        <f>IF(ISBLANK('T1'!$C$282),"",'T1'!$I$282*IF('T1'!$W$17="Y",1,0)+'T2'!$I$282*IF('T2'!$W$17="Y",1,0)+'T3'!$I$282*IF('T3'!$W$17="Y",1,0))</f>
        <v/>
      </c>
      <c r="EV286" s="38" t="str">
        <f>IF(ISBLANK('T1'!$C$282),"",'T1'!$J$282*IF('T1'!$X$17="Y",1,0)+'T2'!$J$282*IF('T2'!$X$17="Y",1,0)+'T3'!$J$282*IF('T3'!$X$17="Y",1,0))</f>
        <v/>
      </c>
      <c r="EW286" s="38" t="str">
        <f>IF(ISBLANK('T1'!$C$282),"",'T1'!$K$282*IF('T1'!$Y$17="Y",1,0)+'T2'!$K$282*IF('T2'!$Y$17="Y",1,0)+'T3'!$K$282*IF('T3'!$Y$17="Y",1,0))</f>
        <v/>
      </c>
      <c r="EX286" s="38" t="str">
        <f>IF(ISBLANK('T1'!$C$282),"",'T1'!$L$282*IF('T1'!$Z$17="Y",1,0)+'T2'!$L$282*IF('T2'!$Z$17="Y",1,0)+'T3'!$L$282*IF('T3'!$Z$17="Y",1,0))</f>
        <v/>
      </c>
      <c r="EY286" s="38" t="str">
        <f>IF(ISBLANK('T1'!$C$282),"",'T1'!$M$282*IF('T1'!$AA$17="Y",1,0)+'T2'!$M$282*IF('T2'!$AA$17="Y",1,0)+'T3'!$M$282*IF('T3'!$AA$17="Y",1,0))</f>
        <v/>
      </c>
      <c r="EZ286" s="38" t="str">
        <f>IF(ISBLANK('T1'!$C$282),"",'T1'!$M$282*IF('T1'!$AB$17="Y",1,0)+'T2'!$M$282*IF('T2'!$AB$17="Y",1,0)+'T3'!$M$282*IF('T3'!$AB$17="Y",1,0))</f>
        <v/>
      </c>
      <c r="FA286" s="38" t="str">
        <f>IF(ISBLANK('T1'!$C$282),"",SUM($EQ$286:$EZ$286))</f>
        <v/>
      </c>
      <c r="FB286" s="38" t="str">
        <f>IF(ISBLANK('T1'!$C$282),"",IF(ISERR($FA$286/$FA$5),"",$FA$286/$FA$5))</f>
        <v/>
      </c>
    </row>
    <row r="287" spans="20:158">
      <c r="T287" s="38" t="str">
        <f>IF(ISBLANK('T1'!$C$283),"",'T1'!$E$283*IF('T1'!$S$8="Y",1,0)+'T2'!$E$283*IF('T2'!$S$8="Y",1,0)+'T3'!$E$283*IF('T3'!$S$8="Y",1,0)+TA!$AR$283*IF(TA!$L$8="Y",1,0))</f>
        <v/>
      </c>
      <c r="U287" s="38" t="str">
        <f>IF(ISBLANK('T1'!$C$283),"",'T1'!$F$283*IF('T1'!$T$8="Y",1,0)+'T2'!$F$283*IF('T2'!$T$8="Y",1,0)+'T3'!$F$283*IF('T3'!$T$8="Y",1,0)+TA!$AS$283*IF(TA!$M$8="Y",1,0))</f>
        <v/>
      </c>
      <c r="V287" s="38" t="str">
        <f>IF(ISBLANK('T1'!$C$283),"",'T1'!$G$283*IF('T1'!$U$8="Y",1,0)+'T2'!$G$283*IF('T2'!$U$8="Y",1,0)+'T3'!$G$283*IF('T3'!$U$8="Y",1,0)+TA!$AT$283*IF(TA!$N$8="Y",1,0))</f>
        <v/>
      </c>
      <c r="W287" s="38" t="str">
        <f>IF(ISBLANK('T1'!$C$283),"",'T1'!$H$283*IF('T1'!$V$8="Y",1,0)+'T2'!$H$283*IF('T2'!$V$8="Y",1,0)+'T3'!$H$283*IF('T3'!$V$8="Y",1,0))</f>
        <v/>
      </c>
      <c r="X287" s="38" t="str">
        <f>IF(ISBLANK('T1'!$C$283),"",'T1'!$I$283*IF('T1'!$W$8="Y",1,0)+'T2'!$I$283*IF('T2'!$W$8="Y",1,0)+'T3'!$I$283*IF('T3'!$W$8="Y",1,0))</f>
        <v/>
      </c>
      <c r="Y287" s="38" t="str">
        <f>IF(ISBLANK('T1'!$C$283),"",'T1'!$J$283*IF('T1'!$X$8="Y",1,0)+'T2'!$J$283*IF('T2'!$X$8="Y",1,0)+'T3'!$J$283*IF('T3'!$X$8="Y",1,0))</f>
        <v/>
      </c>
      <c r="Z287" s="38" t="str">
        <f>IF(ISBLANK('T1'!$C$283),"",'T1'!$K$283*IF('T1'!$Y$8="Y",1,0)+'T2'!$K$283*IF('T2'!$Y$8="Y",1,0)+'T3'!$K$283*IF('T3'!$Y$8="Y",1,0))</f>
        <v/>
      </c>
      <c r="AA287" s="38" t="str">
        <f>IF(ISBLANK('T1'!$C$283),"",'T1'!$L$283*IF('T1'!$Z$8="Y",1,0)+'T2'!$L$283*IF('T2'!$Z$8="Y",1,0)+'T3'!$L$283*IF('T3'!$Z$8="Y",1,0))</f>
        <v/>
      </c>
      <c r="AB287" s="38" t="str">
        <f>IF(ISBLANK('T1'!$C$283),"",'T1'!$M$283*IF('T1'!$AA$8="Y",1,0)+'T2'!$M$283*IF('T2'!$AA$8="Y",1,0)+'T3'!$M$283*IF('T3'!$AA$8="Y",1,0))</f>
        <v/>
      </c>
      <c r="AC287" s="38" t="str">
        <f>IF(ISBLANK('T1'!$C$283),"",'T1'!$M$283*IF('T1'!$AB$8="Y",1,0)+'T2'!$M$283*IF('T2'!$AB$8="Y",1,0)+'T3'!$M$283*IF('T3'!$AB$8="Y",1,0))</f>
        <v/>
      </c>
      <c r="AD287" s="38" t="str">
        <f>IF(ISBLANK('T1'!$C$283),"",SUM($T$287:$AC$287))</f>
        <v/>
      </c>
      <c r="AE287" s="38" t="str">
        <f>IF(ISBLANK('T1'!$C$283),"",IF(ISERR($AD$287/$AD$5),"",$AD$287/$AD$5))</f>
        <v/>
      </c>
      <c r="AI287" s="38" t="str">
        <f>IF(ISBLANK('T1'!$C$283),"",'T1'!$E$283*IF('T1'!$S$9="Y",1,0)+'T2'!$E$283*IF('T2'!$S$9="Y",1,0)+'T3'!$E$283*IF('T3'!$S$9="Y",1,0)+TA!$AR$283*IF(TA!$L$9="Y",1,0))</f>
        <v/>
      </c>
      <c r="AJ287" s="38" t="str">
        <f>IF(ISBLANK('T1'!$C$283),"",'T1'!$F$283*IF('T1'!$T$9="Y",1,0)+'T2'!$F$283*IF('T2'!$T$9="Y",1,0)+'T3'!$F$283*IF('T3'!$T$9="Y",1,0)+TA!$AS$283*IF(TA!$M$9="Y",1,0))</f>
        <v/>
      </c>
      <c r="AK287" s="38" t="str">
        <f>IF(ISBLANK('T1'!$C$283),"",'T1'!$G$283*IF('T1'!$U$9="Y",1,0)+'T2'!$G$283*IF('T2'!$U$9="Y",1,0)+'T3'!$G$283*IF('T3'!$U$9="Y",1,0)+TA!$AT$283*IF(TA!$N$9="Y",1,0))</f>
        <v/>
      </c>
      <c r="AL287" s="38" t="str">
        <f>IF(ISBLANK('T1'!$C$283),"",'T1'!$H$283*IF('T1'!$V$9="Y",1,0)+'T2'!$H$283*IF('T2'!$V$9="Y",1,0)+'T3'!$H$283*IF('T3'!$V$9="Y",1,0))</f>
        <v/>
      </c>
      <c r="AM287" s="38" t="str">
        <f>IF(ISBLANK('T1'!$C$283),"",'T1'!$I$283*IF('T1'!$W$9="Y",1,0)+'T2'!$I$283*IF('T2'!$W$9="Y",1,0)+'T3'!$I$283*IF('T3'!$W$9="Y",1,0))</f>
        <v/>
      </c>
      <c r="AN287" s="38" t="str">
        <f>IF(ISBLANK('T1'!$C$283),"",'T1'!$J$283*IF('T1'!$X$9="Y",1,0)+'T2'!$J$283*IF('T2'!$X$9="Y",1,0)+'T3'!$J$283*IF('T3'!$X$9="Y",1,0))</f>
        <v/>
      </c>
      <c r="AO287" s="38" t="str">
        <f>IF(ISBLANK('T1'!$C$283),"",'T1'!$K$283*IF('T1'!$Y$9="Y",1,0)+'T2'!$K$283*IF('T2'!$Y$9="Y",1,0)+'T3'!$K$283*IF('T3'!$Y$9="Y",1,0))</f>
        <v/>
      </c>
      <c r="AP287" s="38" t="str">
        <f>IF(ISBLANK('T1'!$C$283),"",'T1'!$L$283*IF('T1'!$Z$9="Y",1,0)+'T2'!$L$283*IF('T2'!$Z$9="Y",1,0)+'T3'!$L$283*IF('T3'!$Z$9="Y",1,0))</f>
        <v/>
      </c>
      <c r="AQ287" s="38" t="str">
        <f>IF(ISBLANK('T1'!$C$283),"",'T1'!$M$283*IF('T1'!$AA$9="Y",1,0)+'T2'!$M$283*IF('T2'!$AA$9="Y",1,0)+'T3'!$M$283*IF('T3'!$AA$9="Y",1,0))</f>
        <v/>
      </c>
      <c r="AR287" s="38" t="str">
        <f>IF(ISBLANK('T1'!$C$283),"",'T1'!$M$283*IF('T1'!$AB$9="Y",1,0)+'T2'!$M$283*IF('T2'!$AB$9="Y",1,0)+'T3'!$M$283*IF('T3'!$AB$9="Y",1,0))</f>
        <v/>
      </c>
      <c r="AS287" s="38" t="str">
        <f>IF(ISBLANK('T1'!$C$283),"",SUM($AI$287:$AR$287))</f>
        <v/>
      </c>
      <c r="AT287" s="38" t="str">
        <f>IF(ISBLANK('T1'!$C$283),"",IF(ISERR($AS$287/$AS$5),"",$AS$287/$AS$5))</f>
        <v/>
      </c>
      <c r="AW287" s="38" t="str">
        <f>IF(ISBLANK('T1'!$C$283),"",'T1'!$E$283*IF('T1'!$S$10="Y",1,0)+'T2'!$E$283*IF('T2'!$S$10="Y",1,0)+'T3'!$E$283*IF('T3'!$S$10="Y",1,0)+TA!$AR$283*IF(TA!$L$10="Y",1,0))</f>
        <v/>
      </c>
      <c r="AX287" s="38" t="str">
        <f>IF(ISBLANK('T1'!$C$283),"",'T1'!$F$283*IF('T1'!$T$10="Y",1,0)+'T2'!$F$283*IF('T2'!$T$10="Y",1,0)+'T3'!$F$283*IF('T3'!$T$10="Y",1,0)+TA!$AS$283*IF(TA!$M$10="Y",1,0))</f>
        <v/>
      </c>
      <c r="AY287" s="38" t="str">
        <f>IF(ISBLANK('T1'!$C$283),"",'T1'!$G$283*IF('T1'!$U$10="Y",1,0)+'T2'!$G$283*IF('T2'!$U$10="Y",1,0)+'T3'!$G$283*IF('T3'!$U$10="Y",1,0)+TA!$AT$283*IF(TA!$N$10="Y",1,0))</f>
        <v/>
      </c>
      <c r="AZ287" s="38" t="str">
        <f>IF(ISBLANK('T1'!$C$283),"",'T1'!$H$283*IF('T1'!$V$10="Y",1,0)+'T2'!$H$283*IF('T2'!$V$10="Y",1,0)+'T3'!$H$283*IF('T3'!$V$10="Y",1,0))</f>
        <v/>
      </c>
      <c r="BA287" s="38" t="str">
        <f>IF(ISBLANK('T1'!$C$283),"",'T1'!$I$283*IF('T1'!$W$10="Y",1,0)+'T2'!$I$283*IF('T2'!$W$10="Y",1,0)+'T3'!$I$283*IF('T3'!$W$10="Y",1,0))</f>
        <v/>
      </c>
      <c r="BB287" s="38" t="str">
        <f>IF(ISBLANK('T1'!$C$283),"",'T1'!$J$283*IF('T1'!$X$10="Y",1,0)+'T2'!$J$283*IF('T2'!$X$10="Y",1,0)+'T3'!$J$283*IF('T3'!$X$10="Y",1,0))</f>
        <v/>
      </c>
      <c r="BC287" s="38" t="str">
        <f>IF(ISBLANK('T1'!$C$283),"",'T1'!$K$283*IF('T1'!$Y$10="Y",1,0)+'T2'!$K$283*IF('T2'!$Y$10="Y",1,0)+'T3'!$K$283*IF('T3'!$Y$10="Y",1,0))</f>
        <v/>
      </c>
      <c r="BD287" s="38" t="str">
        <f>IF(ISBLANK('T1'!$C$283),"",'T1'!$L$283*IF('T1'!$Z$10="Y",1,0)+'T2'!$L$283*IF('T2'!$Z$10="Y",1,0)+'T3'!$L$283*IF('T3'!$Z$10="Y",1,0))</f>
        <v/>
      </c>
      <c r="BE287" s="38" t="str">
        <f>IF(ISBLANK('T1'!$C$283),"",'T1'!$M$283*IF('T1'!$AA$10="Y",1,0)+'T2'!$M$283*IF('T2'!$AA$10="Y",1,0)+'T3'!$M$283*IF('T3'!$AA$10="Y",1,0))</f>
        <v/>
      </c>
      <c r="BF287" s="38" t="str">
        <f>IF(ISBLANK('T1'!$C$283),"",'T1'!$M$283*IF('T1'!$AB$10="Y",1,0)+'T2'!$M$283*IF('T2'!$AB$10="Y",1,0)+'T3'!$M$283*IF('T3'!$AB$10="Y",1,0))</f>
        <v/>
      </c>
      <c r="BG287" s="38" t="str">
        <f>IF(ISBLANK('T1'!$C$283),"",SUM($AW$287:$BF$287))</f>
        <v/>
      </c>
      <c r="BH287" s="38" t="str">
        <f>IF(ISBLANK('T1'!$C$283),"",IF(ISERR($BG$287/$BG$5),"",$BG$287/$BG$5))</f>
        <v/>
      </c>
      <c r="BK287" s="38" t="str">
        <f>IF(ISBLANK('T1'!$C$283),"",'T1'!$E$283*IF('T1'!$S$11="Y",1,0)+'T2'!$E$283*IF('T2'!$S$11="Y",1,0)+'T3'!$E$283*IF('T3'!$S$11="Y",1,0)+TA!$AR$283*IF(TA!$L$11="Y",1,0))</f>
        <v/>
      </c>
      <c r="BL287" s="38" t="str">
        <f>IF(ISBLANK('T1'!$C$283),"",'T1'!$F$283*IF('T1'!$T$11="Y",1,0)+'T2'!$F$283*IF('T2'!$T$11="Y",1,0)+'T3'!$F$283*IF('T3'!$T$11="Y",1,0)+TA!$AS$283*IF(TA!$M$11="Y",1,0))</f>
        <v/>
      </c>
      <c r="BM287" s="38" t="str">
        <f>IF(ISBLANK('T1'!$C$283),"",'T1'!$G$283*IF('T1'!$U$11="Y",1,0)+'T2'!$G$283*IF('T2'!$U$11="Y",1,0)+'T3'!$G$283*IF('T3'!$U$11="Y",1,0)+TA!$AT$283*IF(TA!$N$11="Y",1,0))</f>
        <v/>
      </c>
      <c r="BN287" s="38" t="str">
        <f>IF(ISBLANK('T1'!$C$283),"",'T1'!$H$283*IF('T1'!$V$11="Y",1,0)+'T2'!$H$283*IF('T2'!$V$11="Y",1,0)+'T3'!$H$283*IF('T3'!$V$11="Y",1,0))</f>
        <v/>
      </c>
      <c r="BO287" s="38" t="str">
        <f>IF(ISBLANK('T1'!$C$283),"",'T1'!$I$283*IF('T1'!$W$11="Y",1,0)+'T2'!$I$283*IF('T2'!$W$11="Y",1,0)+'T3'!$I$283*IF('T3'!$W$11="Y",1,0))</f>
        <v/>
      </c>
      <c r="BP287" s="38" t="str">
        <f>IF(ISBLANK('T1'!$C$283),"",'T1'!$J$283*IF('T1'!$X$11="Y",1,0)+'T2'!$J$283*IF('T2'!$X$11="Y",1,0)+'T3'!$J$283*IF('T3'!$X$11="Y",1,0))</f>
        <v/>
      </c>
      <c r="BQ287" s="38" t="str">
        <f>IF(ISBLANK('T1'!$C$283),"",'T1'!$K$283*IF('T1'!$Y$11="Y",1,0)+'T2'!$K$283*IF('T2'!$Y$11="Y",1,0)+'T3'!$K$283*IF('T3'!$Y$11="Y",1,0))</f>
        <v/>
      </c>
      <c r="BR287" s="38" t="str">
        <f>IF(ISBLANK('T1'!$C$283),"",'T1'!$L$283*IF('T1'!$Z$11="Y",1,0)+'T2'!$L$283*IF('T2'!$Z$11="Y",1,0)+'T3'!$L$283*IF('T3'!$Z$11="Y",1,0))</f>
        <v/>
      </c>
      <c r="BS287" s="38" t="str">
        <f>IF(ISBLANK('T1'!$C$283),"",'T1'!$M$283*IF('T1'!$AA$11="Y",1,0)+'T2'!$M$283*IF('T2'!$AA$11="Y",1,0)+'T3'!$M$283*IF('T3'!$AA$11="Y",1,0))</f>
        <v/>
      </c>
      <c r="BT287" s="38" t="str">
        <f>IF(ISBLANK('T1'!$C$283),"",'T1'!$M$283*IF('T1'!$AB$11="Y",1,0)+'T2'!$M$283*IF('T2'!$AB$11="Y",1,0)+'T3'!$M$283*IF('T3'!$AB$11="Y",1,0))</f>
        <v/>
      </c>
      <c r="BU287" s="38" t="str">
        <f>IF(ISBLANK('T1'!$C$283),"",SUM($BK$287:$BT$287))</f>
        <v/>
      </c>
      <c r="BV287" s="38" t="str">
        <f>IF(ISBLANK('T1'!$C$283),"",IF(ISERR($BU$287/$BU$5),"",$BU$287/$BU$5))</f>
        <v/>
      </c>
      <c r="BY287" s="38" t="str">
        <f>IF(ISBLANK('T1'!$C$283),"",'T1'!$E$283*IF('T1'!$S$12="Y",1,0)+'T2'!$E$283*IF('T2'!$S$12="Y",1,0)+'T3'!$E$283*IF('T3'!$S$12="Y",1,0)+TA!$AR$283*IF(TA!$L$12="Y",1,0))</f>
        <v/>
      </c>
      <c r="BZ287" s="38" t="str">
        <f>IF(ISBLANK('T1'!$C$283),"",'T1'!$F$283*IF('T1'!$T$12="Y",1,0)+'T2'!$F$283*IF('T2'!$T$12="Y",1,0)+'T3'!$F$283*IF('T3'!$T$12="Y",1,0)+TA!$AS$283*IF(TA!$M$12="Y",1,0))</f>
        <v/>
      </c>
      <c r="CA287" s="38" t="str">
        <f>IF(ISBLANK('T1'!$C$283),"",'T1'!$G$283*IF('T1'!$U$12="Y",1,0)+'T2'!$G$283*IF('T2'!$U$12="Y",1,0)+'T3'!$G$283*IF('T3'!$U$12="Y",1,0)+TA!$AT$283*IF(TA!$N$12="Y",1,0))</f>
        <v/>
      </c>
      <c r="CB287" s="38" t="str">
        <f>IF(ISBLANK('T1'!$C$283),"",'T1'!$H$283*IF('T1'!$V$12="Y",1,0)+'T2'!$H$283*IF('T2'!$V$12="Y",1,0)+'T3'!$H$283*IF('T3'!$V$12="Y",1,0))</f>
        <v/>
      </c>
      <c r="CC287" s="38" t="str">
        <f>IF(ISBLANK('T1'!$C$283),"",'T1'!$I$283*IF('T1'!$W$12="Y",1,0)+'T2'!$I$283*IF('T2'!$W$12="Y",1,0)+'T3'!$I$283*IF('T3'!$W$12="Y",1,0))</f>
        <v/>
      </c>
      <c r="CD287" s="38" t="str">
        <f>IF(ISBLANK('T1'!$C$283),"",'T1'!$J$283*IF('T1'!$X$12="Y",1,0)+'T2'!$J$283*IF('T2'!$X$12="Y",1,0)+'T3'!$J$283*IF('T3'!$X$12="Y",1,0))</f>
        <v/>
      </c>
      <c r="CE287" s="38" t="str">
        <f>IF(ISBLANK('T1'!$C$283),"",'T1'!$K$283*IF('T1'!$Y$12="Y",1,0)+'T2'!$K$283*IF('T2'!$Y$12="Y",1,0)+'T3'!$K$283*IF('T3'!$Y$12="Y",1,0))</f>
        <v/>
      </c>
      <c r="CF287" s="38" t="str">
        <f>IF(ISBLANK('T1'!$C$283),"",'T1'!$L$283*IF('T1'!$Z$12="Y",1,0)+'T2'!$L$283*IF('T2'!$Z$12="Y",1,0)+'T3'!$L$283*IF('T3'!$Z$12="Y",1,0))</f>
        <v/>
      </c>
      <c r="CG287" s="38" t="str">
        <f>IF(ISBLANK('T1'!$C$283),"",'T1'!$M$283*IF('T1'!$AA$12="Y",1,0)+'T2'!$M$283*IF('T2'!$AA$12="Y",1,0)+'T3'!$M$283*IF('T3'!$AA$12="Y",1,0))</f>
        <v/>
      </c>
      <c r="CH287" s="38" t="str">
        <f>IF(ISBLANK('T1'!$C$283),"",'T1'!$M$283*IF('T1'!$AB$12="Y",1,0)+'T2'!$M$283*IF('T2'!$AB$12="Y",1,0)+'T3'!$M$283*IF('T3'!$AB$12="Y",1,0))</f>
        <v/>
      </c>
      <c r="CI287" s="38" t="str">
        <f>IF(ISBLANK('T1'!$C$283),"",SUM($BY$287:$CH$287))</f>
        <v/>
      </c>
      <c r="CJ287" s="38" t="str">
        <f>IF(ISBLANK('T1'!$C$283),"",IF(ISERR($CI$287/$CI$5),"",$CI$287/$CI$5))</f>
        <v/>
      </c>
      <c r="CM287" s="38" t="str">
        <f>IF(ISBLANK('T1'!$C$283),"",'T1'!$E$283*IF('T1'!$S$13="Y",1,0)+'T2'!$E$283*IF('T2'!$S$13="Y",1,0)+'T3'!$E$283*IF('T3'!$S$13="Y",1,0)+TA!$AR$283*IF(TA!$L$13="Y",1,0))</f>
        <v/>
      </c>
      <c r="CN287" s="38" t="str">
        <f>IF(ISBLANK('T1'!$C$283),"",'T1'!$F$283*IF('T1'!$T$13="Y",1,0)+'T2'!$F$283*IF('T2'!$T$13="Y",1,0)+'T3'!$F$283*IF('T3'!$T$13="Y",1,0)+TA!$AS$283*IF(TA!$M$13="Y",1,0))</f>
        <v/>
      </c>
      <c r="CO287" s="38" t="str">
        <f>IF(ISBLANK('T1'!$C$283),"",'T1'!$G$283*IF('T1'!$U$13="Y",1,0)+'T2'!$G$283*IF('T2'!$U$13="Y",1,0)+'T3'!$G$283*IF('T3'!$U$13="Y",1,0)+TA!$AT$283*IF(TA!$N$13="Y",1,0))</f>
        <v/>
      </c>
      <c r="CP287" s="38" t="str">
        <f>IF(ISBLANK('T1'!$C$283),"",'T1'!$H$283*IF('T1'!$V$13="Y",1,0)+'T2'!$H$283*IF('T2'!$V$13="Y",1,0)+'T3'!$H$283*IF('T3'!$V$13="Y",1,0))</f>
        <v/>
      </c>
      <c r="CQ287" s="38" t="str">
        <f>IF(ISBLANK('T1'!$C$283),"",'T1'!$I$283*IF('T1'!$W$13="Y",1,0)+'T2'!$I$283*IF('T2'!$W$13="Y",1,0)+'T3'!$I$283*IF('T3'!$W$13="Y",1,0))</f>
        <v/>
      </c>
      <c r="CR287" s="38" t="str">
        <f>IF(ISBLANK('T1'!$C$283),"",'T1'!$J$283*IF('T1'!$X$13="Y",1,0)+'T2'!$J$283*IF('T2'!$X$13="Y",1,0)+'T3'!$J$283*IF('T3'!$X$13="Y",1,0))</f>
        <v/>
      </c>
      <c r="CS287" s="38" t="str">
        <f>IF(ISBLANK('T1'!$C$283),"",'T1'!$K$283*IF('T1'!$Y$13="Y",1,0)+'T2'!$K$283*IF('T2'!$Y$13="Y",1,0)+'T3'!$K$283*IF('T3'!$Y$13="Y",1,0))</f>
        <v/>
      </c>
      <c r="CT287" s="38" t="str">
        <f>IF(ISBLANK('T1'!$C$283),"",'T1'!$L$283*IF('T1'!$Z$13="Y",1,0)+'T2'!$L$283*IF('T2'!$Z$13="Y",1,0)+'T3'!$L$283*IF('T3'!$Z$13="Y",1,0))</f>
        <v/>
      </c>
      <c r="CU287" s="38" t="str">
        <f>IF(ISBLANK('T1'!$C$283),"",'T1'!$M$283*IF('T1'!$AA$13="Y",1,0)+'T2'!$M$283*IF('T2'!$AA$13="Y",1,0)+'T3'!$M$283*IF('T3'!$AA$13="Y",1,0))</f>
        <v/>
      </c>
      <c r="CV287" s="38" t="str">
        <f>IF(ISBLANK('T1'!$C$283),"",'T1'!$M$283*IF('T1'!$AB$13="Y",1,0)+'T2'!$M$283*IF('T2'!$AB$13="Y",1,0)+'T3'!$M$283*IF('T3'!$AB$13="Y",1,0))</f>
        <v/>
      </c>
      <c r="CW287" s="38" t="str">
        <f>IF(ISBLANK('T1'!$C$283),"",SUM($CM$287:$CV$287))</f>
        <v/>
      </c>
      <c r="CX287" s="38" t="str">
        <f>IF(ISBLANK('T1'!$C$283),"",IF(ISERR($CW$287/$CW$5),"",$CW$287/$CW$5))</f>
        <v/>
      </c>
      <c r="DA287" s="38" t="str">
        <f>IF(ISBLANK('T1'!$C$283),"",'T1'!$E$283*IF('T1'!$S$14="Y",1,0)+'T2'!$E$283*IF('T2'!$S$14="Y",1,0)+'T3'!$E$283*IF('T3'!$S$14="Y",1,0)+TA!$AR$283*IF(TA!$L$14="Y",1,0))</f>
        <v/>
      </c>
      <c r="DB287" s="38" t="str">
        <f>IF(ISBLANK('T1'!$C$283),"",'T1'!$F$283*IF('T1'!$T$14="Y",1,0)+'T2'!$F$283*IF('T2'!$T$14="Y",1,0)+'T3'!$F$283*IF('T3'!$T$14="Y",1,0)+TA!$AS$283*IF(TA!$M$14="Y",1,0))</f>
        <v/>
      </c>
      <c r="DC287" s="38" t="str">
        <f>IF(ISBLANK('T1'!$C$283),"",'T1'!$G$283*IF('T1'!$U$14="Y",1,0)+'T2'!$G$283*IF('T2'!$U$14="Y",1,0)+'T3'!$G$283*IF('T3'!$U$14="Y",1,0)+TA!$AT$283*IF(TA!$N$14="Y",1,0))</f>
        <v/>
      </c>
      <c r="DD287" s="38" t="str">
        <f>IF(ISBLANK('T1'!$C$283),"",'T1'!$H$283*IF('T1'!$V$14="Y",1,0)+'T2'!$H$283*IF('T2'!$V$14="Y",1,0)+'T3'!$H$283*IF('T3'!$V$14="Y",1,0))</f>
        <v/>
      </c>
      <c r="DE287" s="38" t="str">
        <f>IF(ISBLANK('T1'!$C$283),"",'T1'!$I$283*IF('T1'!$W$14="Y",1,0)+'T2'!$I$283*IF('T2'!$W$14="Y",1,0)+'T3'!$I$283*IF('T3'!$W$14="Y",1,0))</f>
        <v/>
      </c>
      <c r="DF287" s="38" t="str">
        <f>IF(ISBLANK('T1'!$C$283),"",'T1'!$J$283*IF('T1'!$X$14="Y",1,0)+'T2'!$J$283*IF('T2'!$X$14="Y",1,0)+'T3'!$J$283*IF('T3'!$X$14="Y",1,0))</f>
        <v/>
      </c>
      <c r="DG287" s="38" t="str">
        <f>IF(ISBLANK('T1'!$C$283),"",'T1'!$K$283*IF('T1'!$Y$14="Y",1,0)+'T2'!$K$283*IF('T2'!$Y$14="Y",1,0)+'T3'!$K$283*IF('T3'!$Y$14="Y",1,0))</f>
        <v/>
      </c>
      <c r="DH287" s="38" t="str">
        <f>IF(ISBLANK('T1'!$C$283),"",'T1'!$L$283*IF('T1'!$Z$14="Y",1,0)+'T2'!$L$283*IF('T2'!$Z$14="Y",1,0)+'T3'!$L$283*IF('T3'!$Z$14="Y",1,0))</f>
        <v/>
      </c>
      <c r="DI287" s="38" t="str">
        <f>IF(ISBLANK('T1'!$C$283),"",'T1'!$M$283*IF('T1'!$AA$14="Y",1,0)+'T2'!$M$283*IF('T2'!$AA$14="Y",1,0)+'T3'!$M$283*IF('T3'!$AA$14="Y",1,0))</f>
        <v/>
      </c>
      <c r="DJ287" s="38" t="str">
        <f>IF(ISBLANK('T1'!$C$283),"",'T1'!$M$283*IF('T1'!$AB$14="Y",1,0)+'T2'!$M$283*IF('T2'!$AB$14="Y",1,0)+'T3'!$M$283*IF('T3'!$AB$14="Y",1,0))</f>
        <v/>
      </c>
      <c r="DK287" s="38" t="str">
        <f>IF(ISBLANK('T1'!$C$283),"",SUM($DA$287:$DJ$287))</f>
        <v/>
      </c>
      <c r="DL287" s="38" t="str">
        <f>IF(ISBLANK('T1'!$C$283),"",IF(ISERR($DK$287/$DK$5),"",$DK$287/$DK$5))</f>
        <v/>
      </c>
      <c r="DO287" s="38" t="str">
        <f>IF(ISBLANK('T1'!$C$283),"",'T1'!$E$283*IF('T1'!$S$15="Y",1,0)+'T2'!$E$283*IF('T2'!$S$15="Y",1,0)+'T3'!$E$283*IF('T3'!$S$15="Y",1,0)+TA!$AR$283*IF(TA!$L$15="Y",1,0))</f>
        <v/>
      </c>
      <c r="DP287" s="38" t="str">
        <f>IF(ISBLANK('T1'!$C$283),"",'T1'!$F$283*IF('T1'!$T$15="Y",1,0)+'T2'!$F$283*IF('T2'!$T$15="Y",1,0)+'T3'!$F$283*IF('T3'!$T$15="Y",1,0)+TA!$AS$283*IF(TA!$M$15="Y",1,0))</f>
        <v/>
      </c>
      <c r="DQ287" s="38" t="str">
        <f>IF(ISBLANK('T1'!$C$283),"",'T1'!$G$283*IF('T1'!$U$15="Y",1,0)+'T2'!$G$283*IF('T2'!$U$15="Y",1,0)+'T3'!$G$283*IF('T3'!$U$15="Y",1,0)+TA!$AT$283*IF(TA!$N$15="Y",1,0))</f>
        <v/>
      </c>
      <c r="DR287" s="38" t="str">
        <f>IF(ISBLANK('T1'!$C$283),"",'T1'!$H$283*IF('T1'!$V$15="Y",1,0)+'T2'!$H$283*IF('T2'!$V$15="Y",1,0)+'T3'!$H$283*IF('T3'!$V$15="Y",1,0))</f>
        <v/>
      </c>
      <c r="DS287" s="38" t="str">
        <f>IF(ISBLANK('T1'!$C$283),"",'T1'!$I$283*IF('T1'!$W$15="Y",1,0)+'T2'!$I$283*IF('T2'!$W$15="Y",1,0)+'T3'!$I$283*IF('T3'!$W$15="Y",1,0))</f>
        <v/>
      </c>
      <c r="DT287" s="38" t="str">
        <f>IF(ISBLANK('T1'!$C$283),"",'T1'!$J$283*IF('T1'!$X$15="Y",1,0)+'T2'!$J$283*IF('T2'!$X$15="Y",1,0)+'T3'!$J$283*IF('T3'!$X$15="Y",1,0))</f>
        <v/>
      </c>
      <c r="DU287" s="38" t="str">
        <f>IF(ISBLANK('T1'!$C$283),"",'T1'!$K$283*IF('T1'!$Y$15="Y",1,0)+'T2'!$K$283*IF('T2'!$Y$15="Y",1,0)+'T3'!$K$283*IF('T3'!$Y$15="Y",1,0))</f>
        <v/>
      </c>
      <c r="DV287" s="38" t="str">
        <f>IF(ISBLANK('T1'!$C$283),"",'T1'!$L$283*IF('T1'!$Z$15="Y",1,0)+'T2'!$L$283*IF('T2'!$Z$15="Y",1,0)+'T3'!$L$283*IF('T3'!$Z$15="Y",1,0))</f>
        <v/>
      </c>
      <c r="DW287" s="38" t="str">
        <f>IF(ISBLANK('T1'!$C$283),"",'T1'!$M$283*IF('T1'!$AA$15="Y",1,0)+'T2'!$M$283*IF('T2'!$AA$15="Y",1,0)+'T3'!$M$283*IF('T3'!$AA$15="Y",1,0))</f>
        <v/>
      </c>
      <c r="DX287" s="38" t="str">
        <f>IF(ISBLANK('T1'!$C$283),"",'T1'!$M$283*IF('T1'!$AB$15="Y",1,0)+'T2'!$M$283*IF('T2'!$AB$15="Y",1,0)+'T3'!$M$283*IF('T3'!$AB$15="Y",1,0))</f>
        <v/>
      </c>
      <c r="DY287" s="38" t="str">
        <f>IF(ISBLANK('T1'!$C$283),"",SUM($DO$287:$DX$287))</f>
        <v/>
      </c>
      <c r="DZ287" s="38" t="str">
        <f>IF(ISBLANK('T1'!$C$283),"",IF(ISERR($DY$287/$DY$5),"",$DY$287/$DY$5))</f>
        <v/>
      </c>
      <c r="EC287" s="38" t="str">
        <f>IF(ISBLANK('T1'!$C$283),"",'T1'!$E$283*IF('T1'!$S$16="Y",1,0)+'T2'!$E$283*IF('T2'!$S$16="Y",1,0)+'T3'!$E$283*IF('T3'!$S$16="Y",1,0)+TA!$AR$283*IF(TA!$L$16="Y",1,0))</f>
        <v/>
      </c>
      <c r="ED287" s="38" t="str">
        <f>IF(ISBLANK('T1'!$C$283),"",'T1'!$F$283*IF('T1'!$T$16="Y",1,0)+'T2'!$F$283*IF('T2'!$T$16="Y",1,0)+'T3'!$F$283*IF('T3'!$T$16="Y",1,0)+TA!$AS$283*IF(TA!$M$16="Y",1,0))</f>
        <v/>
      </c>
      <c r="EE287" s="38" t="str">
        <f>IF(ISBLANK('T1'!$C$283),"",'T1'!$G$283*IF('T1'!$U$16="Y",1,0)+'T2'!$G$283*IF('T2'!$U$16="Y",1,0)+'T3'!$G$283*IF('T3'!$U$16="Y",1,0)+TA!$AT$283*IF(TA!$N$16="Y",1,0))</f>
        <v/>
      </c>
      <c r="EF287" s="38" t="str">
        <f>IF(ISBLANK('T1'!$C$283),"",'T1'!$H$283*IF('T1'!$V$16="Y",1,0)+'T2'!$H$283*IF('T2'!$V$16="Y",1,0)+'T3'!$H$283*IF('T3'!$V$16="Y",1,0))</f>
        <v/>
      </c>
      <c r="EG287" s="38" t="str">
        <f>IF(ISBLANK('T1'!$C$283),"",'T1'!$I$283*IF('T1'!$W$16="Y",1,0)+'T2'!$I$283*IF('T2'!$W$16="Y",1,0)+'T3'!$I$283*IF('T3'!$W$16="Y",1,0))</f>
        <v/>
      </c>
      <c r="EH287" s="38" t="str">
        <f>IF(ISBLANK('T1'!$C$283),"",'T1'!$J$283*IF('T1'!$X$16="Y",1,0)+'T2'!$J$283*IF('T2'!$X$16="Y",1,0)+'T3'!$J$283*IF('T3'!$X$16="Y",1,0))</f>
        <v/>
      </c>
      <c r="EI287" s="38" t="str">
        <f>IF(ISBLANK('T1'!$C$283),"",'T1'!$K$283*IF('T1'!$Y$16="Y",1,0)+'T2'!$K$283*IF('T2'!$Y$16="Y",1,0)+'T3'!$K$283*IF('T3'!$Y$16="Y",1,0))</f>
        <v/>
      </c>
      <c r="EJ287" s="38" t="str">
        <f>IF(ISBLANK('T1'!$C$283),"",'T1'!$L$283*IF('T1'!$Z$16="Y",1,0)+'T2'!$L$283*IF('T2'!$Z$16="Y",1,0)+'T3'!$L$283*IF('T3'!$Z$16="Y",1,0))</f>
        <v/>
      </c>
      <c r="EK287" s="38" t="str">
        <f>IF(ISBLANK('T1'!$C$283),"",'T1'!$M$283*IF('T1'!$AA$16="Y",1,0)+'T2'!$M$283*IF('T2'!$AA$16="Y",1,0)+'T3'!$M$283*IF('T3'!$AA$16="Y",1,0))</f>
        <v/>
      </c>
      <c r="EL287" s="38" t="str">
        <f>IF(ISBLANK('T1'!$C$283),"",'T1'!$M$283*IF('T1'!$AB$16="Y",1,0)+'T2'!$M$283*IF('T2'!$AB$16="Y",1,0)+'T3'!$M$283*IF('T3'!$AB$16="Y",1,0))</f>
        <v/>
      </c>
      <c r="EM287" s="38" t="str">
        <f>IF(ISBLANK('T1'!$C$283),"",SUM($EC$287:$EL$287))</f>
        <v/>
      </c>
      <c r="EN287" s="38" t="str">
        <f>IF(ISBLANK('T1'!$C$283),"",IF(ISERR($EM$287/$EM$5),"",$EM$287/$EM$5))</f>
        <v/>
      </c>
      <c r="EQ287" s="38" t="str">
        <f>IF(ISBLANK('T1'!$C$283),"",'T1'!$E$283*IF('T1'!$S$17="Y",1,0)+'T2'!$E$283*IF('T2'!$S$17="Y",1,0)+'T3'!$E$283*IF('T3'!$S$17="Y",1,0)+TA!$AR$283*IF(TA!$L$17="Y",1,0))</f>
        <v/>
      </c>
      <c r="ER287" s="38" t="str">
        <f>IF(ISBLANK('T1'!$C$283),"",'T1'!$F$283*IF('T1'!$T$17="Y",1,0)+'T2'!$F$283*IF('T2'!$T$17="Y",1,0)+'T3'!$F$283*IF('T3'!$T$17="Y",1,0)+TA!$AS$283*IF(TA!$M$17="Y",1,0))</f>
        <v/>
      </c>
      <c r="ES287" s="38" t="str">
        <f>IF(ISBLANK('T1'!$C$283),"",'T1'!$G$283*IF('T1'!$U$17="Y",1,0)+'T2'!$G$283*IF('T2'!$U$17="Y",1,0)+'T3'!$G$283*IF('T3'!$U$17="Y",1,0)+TA!$AT$283*IF(TA!$N$17="Y",1,0))</f>
        <v/>
      </c>
      <c r="ET287" s="38" t="str">
        <f>IF(ISBLANK('T1'!$C$283),"",'T1'!$H$283*IF('T1'!$V$17="Y",1,0)+'T2'!$H$283*IF('T2'!$V$17="Y",1,0)+'T3'!$H$283*IF('T3'!$V$17="Y",1,0))</f>
        <v/>
      </c>
      <c r="EU287" s="38" t="str">
        <f>IF(ISBLANK('T1'!$C$283),"",'T1'!$I$283*IF('T1'!$W$17="Y",1,0)+'T2'!$I$283*IF('T2'!$W$17="Y",1,0)+'T3'!$I$283*IF('T3'!$W$17="Y",1,0))</f>
        <v/>
      </c>
      <c r="EV287" s="38" t="str">
        <f>IF(ISBLANK('T1'!$C$283),"",'T1'!$J$283*IF('T1'!$X$17="Y",1,0)+'T2'!$J$283*IF('T2'!$X$17="Y",1,0)+'T3'!$J$283*IF('T3'!$X$17="Y",1,0))</f>
        <v/>
      </c>
      <c r="EW287" s="38" t="str">
        <f>IF(ISBLANK('T1'!$C$283),"",'T1'!$K$283*IF('T1'!$Y$17="Y",1,0)+'T2'!$K$283*IF('T2'!$Y$17="Y",1,0)+'T3'!$K$283*IF('T3'!$Y$17="Y",1,0))</f>
        <v/>
      </c>
      <c r="EX287" s="38" t="str">
        <f>IF(ISBLANK('T1'!$C$283),"",'T1'!$L$283*IF('T1'!$Z$17="Y",1,0)+'T2'!$L$283*IF('T2'!$Z$17="Y",1,0)+'T3'!$L$283*IF('T3'!$Z$17="Y",1,0))</f>
        <v/>
      </c>
      <c r="EY287" s="38" t="str">
        <f>IF(ISBLANK('T1'!$C$283),"",'T1'!$M$283*IF('T1'!$AA$17="Y",1,0)+'T2'!$M$283*IF('T2'!$AA$17="Y",1,0)+'T3'!$M$283*IF('T3'!$AA$17="Y",1,0))</f>
        <v/>
      </c>
      <c r="EZ287" s="38" t="str">
        <f>IF(ISBLANK('T1'!$C$283),"",'T1'!$M$283*IF('T1'!$AB$17="Y",1,0)+'T2'!$M$283*IF('T2'!$AB$17="Y",1,0)+'T3'!$M$283*IF('T3'!$AB$17="Y",1,0))</f>
        <v/>
      </c>
      <c r="FA287" s="38" t="str">
        <f>IF(ISBLANK('T1'!$C$283),"",SUM($EQ$287:$EZ$287))</f>
        <v/>
      </c>
      <c r="FB287" s="38" t="str">
        <f>IF(ISBLANK('T1'!$C$283),"",IF(ISERR($FA$287/$FA$5),"",$FA$287/$FA$5))</f>
        <v/>
      </c>
    </row>
    <row r="288" spans="20:158">
      <c r="T288" s="38" t="str">
        <f>IF(ISBLANK('T1'!$C$284),"",'T1'!$E$284*IF('T1'!$S$8="Y",1,0)+'T2'!$E$284*IF('T2'!$S$8="Y",1,0)+'T3'!$E$284*IF('T3'!$S$8="Y",1,0)+TA!$AR$284*IF(TA!$L$8="Y",1,0))</f>
        <v/>
      </c>
      <c r="U288" s="38" t="str">
        <f>IF(ISBLANK('T1'!$C$284),"",'T1'!$F$284*IF('T1'!$T$8="Y",1,0)+'T2'!$F$284*IF('T2'!$T$8="Y",1,0)+'T3'!$F$284*IF('T3'!$T$8="Y",1,0)+TA!$AS$284*IF(TA!$M$8="Y",1,0))</f>
        <v/>
      </c>
      <c r="V288" s="38" t="str">
        <f>IF(ISBLANK('T1'!$C$284),"",'T1'!$G$284*IF('T1'!$U$8="Y",1,0)+'T2'!$G$284*IF('T2'!$U$8="Y",1,0)+'T3'!$G$284*IF('T3'!$U$8="Y",1,0)+TA!$AT$284*IF(TA!$N$8="Y",1,0))</f>
        <v/>
      </c>
      <c r="W288" s="38" t="str">
        <f>IF(ISBLANK('T1'!$C$284),"",'T1'!$H$284*IF('T1'!$V$8="Y",1,0)+'T2'!$H$284*IF('T2'!$V$8="Y",1,0)+'T3'!$H$284*IF('T3'!$V$8="Y",1,0))</f>
        <v/>
      </c>
      <c r="X288" s="38" t="str">
        <f>IF(ISBLANK('T1'!$C$284),"",'T1'!$I$284*IF('T1'!$W$8="Y",1,0)+'T2'!$I$284*IF('T2'!$W$8="Y",1,0)+'T3'!$I$284*IF('T3'!$W$8="Y",1,0))</f>
        <v/>
      </c>
      <c r="Y288" s="38" t="str">
        <f>IF(ISBLANK('T1'!$C$284),"",'T1'!$J$284*IF('T1'!$X$8="Y",1,0)+'T2'!$J$284*IF('T2'!$X$8="Y",1,0)+'T3'!$J$284*IF('T3'!$X$8="Y",1,0))</f>
        <v/>
      </c>
      <c r="Z288" s="38" t="str">
        <f>IF(ISBLANK('T1'!$C$284),"",'T1'!$K$284*IF('T1'!$Y$8="Y",1,0)+'T2'!$K$284*IF('T2'!$Y$8="Y",1,0)+'T3'!$K$284*IF('T3'!$Y$8="Y",1,0))</f>
        <v/>
      </c>
      <c r="AA288" s="38" t="str">
        <f>IF(ISBLANK('T1'!$C$284),"",'T1'!$L$284*IF('T1'!$Z$8="Y",1,0)+'T2'!$L$284*IF('T2'!$Z$8="Y",1,0)+'T3'!$L$284*IF('T3'!$Z$8="Y",1,0))</f>
        <v/>
      </c>
      <c r="AB288" s="38" t="str">
        <f>IF(ISBLANK('T1'!$C$284),"",'T1'!$M$284*IF('T1'!$AA$8="Y",1,0)+'T2'!$M$284*IF('T2'!$AA$8="Y",1,0)+'T3'!$M$284*IF('T3'!$AA$8="Y",1,0))</f>
        <v/>
      </c>
      <c r="AC288" s="38" t="str">
        <f>IF(ISBLANK('T1'!$C$284),"",'T1'!$M$284*IF('T1'!$AB$8="Y",1,0)+'T2'!$M$284*IF('T2'!$AB$8="Y",1,0)+'T3'!$M$284*IF('T3'!$AB$8="Y",1,0))</f>
        <v/>
      </c>
      <c r="AD288" s="38" t="str">
        <f>IF(ISBLANK('T1'!$C$284),"",SUM($T$288:$AC$288))</f>
        <v/>
      </c>
      <c r="AE288" s="38" t="str">
        <f>IF(ISBLANK('T1'!$C$284),"",IF(ISERR($AD$288/$AD$5),"",$AD$288/$AD$5))</f>
        <v/>
      </c>
      <c r="AI288" s="38" t="str">
        <f>IF(ISBLANK('T1'!$C$284),"",'T1'!$E$284*IF('T1'!$S$9="Y",1,0)+'T2'!$E$284*IF('T2'!$S$9="Y",1,0)+'T3'!$E$284*IF('T3'!$S$9="Y",1,0)+TA!$AR$284*IF(TA!$L$9="Y",1,0))</f>
        <v/>
      </c>
      <c r="AJ288" s="38" t="str">
        <f>IF(ISBLANK('T1'!$C$284),"",'T1'!$F$284*IF('T1'!$T$9="Y",1,0)+'T2'!$F$284*IF('T2'!$T$9="Y",1,0)+'T3'!$F$284*IF('T3'!$T$9="Y",1,0)+TA!$AS$284*IF(TA!$M$9="Y",1,0))</f>
        <v/>
      </c>
      <c r="AK288" s="38" t="str">
        <f>IF(ISBLANK('T1'!$C$284),"",'T1'!$G$284*IF('T1'!$U$9="Y",1,0)+'T2'!$G$284*IF('T2'!$U$9="Y",1,0)+'T3'!$G$284*IF('T3'!$U$9="Y",1,0)+TA!$AT$284*IF(TA!$N$9="Y",1,0))</f>
        <v/>
      </c>
      <c r="AL288" s="38" t="str">
        <f>IF(ISBLANK('T1'!$C$284),"",'T1'!$H$284*IF('T1'!$V$9="Y",1,0)+'T2'!$H$284*IF('T2'!$V$9="Y",1,0)+'T3'!$H$284*IF('T3'!$V$9="Y",1,0))</f>
        <v/>
      </c>
      <c r="AM288" s="38" t="str">
        <f>IF(ISBLANK('T1'!$C$284),"",'T1'!$I$284*IF('T1'!$W$9="Y",1,0)+'T2'!$I$284*IF('T2'!$W$9="Y",1,0)+'T3'!$I$284*IF('T3'!$W$9="Y",1,0))</f>
        <v/>
      </c>
      <c r="AN288" s="38" t="str">
        <f>IF(ISBLANK('T1'!$C$284),"",'T1'!$J$284*IF('T1'!$X$9="Y",1,0)+'T2'!$J$284*IF('T2'!$X$9="Y",1,0)+'T3'!$J$284*IF('T3'!$X$9="Y",1,0))</f>
        <v/>
      </c>
      <c r="AO288" s="38" t="str">
        <f>IF(ISBLANK('T1'!$C$284),"",'T1'!$K$284*IF('T1'!$Y$9="Y",1,0)+'T2'!$K$284*IF('T2'!$Y$9="Y",1,0)+'T3'!$K$284*IF('T3'!$Y$9="Y",1,0))</f>
        <v/>
      </c>
      <c r="AP288" s="38" t="str">
        <f>IF(ISBLANK('T1'!$C$284),"",'T1'!$L$284*IF('T1'!$Z$9="Y",1,0)+'T2'!$L$284*IF('T2'!$Z$9="Y",1,0)+'T3'!$L$284*IF('T3'!$Z$9="Y",1,0))</f>
        <v/>
      </c>
      <c r="AQ288" s="38" t="str">
        <f>IF(ISBLANK('T1'!$C$284),"",'T1'!$M$284*IF('T1'!$AA$9="Y",1,0)+'T2'!$M$284*IF('T2'!$AA$9="Y",1,0)+'T3'!$M$284*IF('T3'!$AA$9="Y",1,0))</f>
        <v/>
      </c>
      <c r="AR288" s="38" t="str">
        <f>IF(ISBLANK('T1'!$C$284),"",'T1'!$M$284*IF('T1'!$AB$9="Y",1,0)+'T2'!$M$284*IF('T2'!$AB$9="Y",1,0)+'T3'!$M$284*IF('T3'!$AB$9="Y",1,0))</f>
        <v/>
      </c>
      <c r="AS288" s="38" t="str">
        <f>IF(ISBLANK('T1'!$C$284),"",SUM($AI$288:$AR$288))</f>
        <v/>
      </c>
      <c r="AT288" s="38" t="str">
        <f>IF(ISBLANK('T1'!$C$284),"",IF(ISERR($AS$288/$AS$5),"",$AS$288/$AS$5))</f>
        <v/>
      </c>
      <c r="AW288" s="38" t="str">
        <f>IF(ISBLANK('T1'!$C$284),"",'T1'!$E$284*IF('T1'!$S$10="Y",1,0)+'T2'!$E$284*IF('T2'!$S$10="Y",1,0)+'T3'!$E$284*IF('T3'!$S$10="Y",1,0)+TA!$AR$284*IF(TA!$L$10="Y",1,0))</f>
        <v/>
      </c>
      <c r="AX288" s="38" t="str">
        <f>IF(ISBLANK('T1'!$C$284),"",'T1'!$F$284*IF('T1'!$T$10="Y",1,0)+'T2'!$F$284*IF('T2'!$T$10="Y",1,0)+'T3'!$F$284*IF('T3'!$T$10="Y",1,0)+TA!$AS$284*IF(TA!$M$10="Y",1,0))</f>
        <v/>
      </c>
      <c r="AY288" s="38" t="str">
        <f>IF(ISBLANK('T1'!$C$284),"",'T1'!$G$284*IF('T1'!$U$10="Y",1,0)+'T2'!$G$284*IF('T2'!$U$10="Y",1,0)+'T3'!$G$284*IF('T3'!$U$10="Y",1,0)+TA!$AT$284*IF(TA!$N$10="Y",1,0))</f>
        <v/>
      </c>
      <c r="AZ288" s="38" t="str">
        <f>IF(ISBLANK('T1'!$C$284),"",'T1'!$H$284*IF('T1'!$V$10="Y",1,0)+'T2'!$H$284*IF('T2'!$V$10="Y",1,0)+'T3'!$H$284*IF('T3'!$V$10="Y",1,0))</f>
        <v/>
      </c>
      <c r="BA288" s="38" t="str">
        <f>IF(ISBLANK('T1'!$C$284),"",'T1'!$I$284*IF('T1'!$W$10="Y",1,0)+'T2'!$I$284*IF('T2'!$W$10="Y",1,0)+'T3'!$I$284*IF('T3'!$W$10="Y",1,0))</f>
        <v/>
      </c>
      <c r="BB288" s="38" t="str">
        <f>IF(ISBLANK('T1'!$C$284),"",'T1'!$J$284*IF('T1'!$X$10="Y",1,0)+'T2'!$J$284*IF('T2'!$X$10="Y",1,0)+'T3'!$J$284*IF('T3'!$X$10="Y",1,0))</f>
        <v/>
      </c>
      <c r="BC288" s="38" t="str">
        <f>IF(ISBLANK('T1'!$C$284),"",'T1'!$K$284*IF('T1'!$Y$10="Y",1,0)+'T2'!$K$284*IF('T2'!$Y$10="Y",1,0)+'T3'!$K$284*IF('T3'!$Y$10="Y",1,0))</f>
        <v/>
      </c>
      <c r="BD288" s="38" t="str">
        <f>IF(ISBLANK('T1'!$C$284),"",'T1'!$L$284*IF('T1'!$Z$10="Y",1,0)+'T2'!$L$284*IF('T2'!$Z$10="Y",1,0)+'T3'!$L$284*IF('T3'!$Z$10="Y",1,0))</f>
        <v/>
      </c>
      <c r="BE288" s="38" t="str">
        <f>IF(ISBLANK('T1'!$C$284),"",'T1'!$M$284*IF('T1'!$AA$10="Y",1,0)+'T2'!$M$284*IF('T2'!$AA$10="Y",1,0)+'T3'!$M$284*IF('T3'!$AA$10="Y",1,0))</f>
        <v/>
      </c>
      <c r="BF288" s="38" t="str">
        <f>IF(ISBLANK('T1'!$C$284),"",'T1'!$M$284*IF('T1'!$AB$10="Y",1,0)+'T2'!$M$284*IF('T2'!$AB$10="Y",1,0)+'T3'!$M$284*IF('T3'!$AB$10="Y",1,0))</f>
        <v/>
      </c>
      <c r="BG288" s="38" t="str">
        <f>IF(ISBLANK('T1'!$C$284),"",SUM($AW$288:$BF$288))</f>
        <v/>
      </c>
      <c r="BH288" s="38" t="str">
        <f>IF(ISBLANK('T1'!$C$284),"",IF(ISERR($BG$288/$BG$5),"",$BG$288/$BG$5))</f>
        <v/>
      </c>
      <c r="BK288" s="38" t="str">
        <f>IF(ISBLANK('T1'!$C$284),"",'T1'!$E$284*IF('T1'!$S$11="Y",1,0)+'T2'!$E$284*IF('T2'!$S$11="Y",1,0)+'T3'!$E$284*IF('T3'!$S$11="Y",1,0)+TA!$AR$284*IF(TA!$L$11="Y",1,0))</f>
        <v/>
      </c>
      <c r="BL288" s="38" t="str">
        <f>IF(ISBLANK('T1'!$C$284),"",'T1'!$F$284*IF('T1'!$T$11="Y",1,0)+'T2'!$F$284*IF('T2'!$T$11="Y",1,0)+'T3'!$F$284*IF('T3'!$T$11="Y",1,0)+TA!$AS$284*IF(TA!$M$11="Y",1,0))</f>
        <v/>
      </c>
      <c r="BM288" s="38" t="str">
        <f>IF(ISBLANK('T1'!$C$284),"",'T1'!$G$284*IF('T1'!$U$11="Y",1,0)+'T2'!$G$284*IF('T2'!$U$11="Y",1,0)+'T3'!$G$284*IF('T3'!$U$11="Y",1,0)+TA!$AT$284*IF(TA!$N$11="Y",1,0))</f>
        <v/>
      </c>
      <c r="BN288" s="38" t="str">
        <f>IF(ISBLANK('T1'!$C$284),"",'T1'!$H$284*IF('T1'!$V$11="Y",1,0)+'T2'!$H$284*IF('T2'!$V$11="Y",1,0)+'T3'!$H$284*IF('T3'!$V$11="Y",1,0))</f>
        <v/>
      </c>
      <c r="BO288" s="38" t="str">
        <f>IF(ISBLANK('T1'!$C$284),"",'T1'!$I$284*IF('T1'!$W$11="Y",1,0)+'T2'!$I$284*IF('T2'!$W$11="Y",1,0)+'T3'!$I$284*IF('T3'!$W$11="Y",1,0))</f>
        <v/>
      </c>
      <c r="BP288" s="38" t="str">
        <f>IF(ISBLANK('T1'!$C$284),"",'T1'!$J$284*IF('T1'!$X$11="Y",1,0)+'T2'!$J$284*IF('T2'!$X$11="Y",1,0)+'T3'!$J$284*IF('T3'!$X$11="Y",1,0))</f>
        <v/>
      </c>
      <c r="BQ288" s="38" t="str">
        <f>IF(ISBLANK('T1'!$C$284),"",'T1'!$K$284*IF('T1'!$Y$11="Y",1,0)+'T2'!$K$284*IF('T2'!$Y$11="Y",1,0)+'T3'!$K$284*IF('T3'!$Y$11="Y",1,0))</f>
        <v/>
      </c>
      <c r="BR288" s="38" t="str">
        <f>IF(ISBLANK('T1'!$C$284),"",'T1'!$L$284*IF('T1'!$Z$11="Y",1,0)+'T2'!$L$284*IF('T2'!$Z$11="Y",1,0)+'T3'!$L$284*IF('T3'!$Z$11="Y",1,0))</f>
        <v/>
      </c>
      <c r="BS288" s="38" t="str">
        <f>IF(ISBLANK('T1'!$C$284),"",'T1'!$M$284*IF('T1'!$AA$11="Y",1,0)+'T2'!$M$284*IF('T2'!$AA$11="Y",1,0)+'T3'!$M$284*IF('T3'!$AA$11="Y",1,0))</f>
        <v/>
      </c>
      <c r="BT288" s="38" t="str">
        <f>IF(ISBLANK('T1'!$C$284),"",'T1'!$M$284*IF('T1'!$AB$11="Y",1,0)+'T2'!$M$284*IF('T2'!$AB$11="Y",1,0)+'T3'!$M$284*IF('T3'!$AB$11="Y",1,0))</f>
        <v/>
      </c>
      <c r="BU288" s="38" t="str">
        <f>IF(ISBLANK('T1'!$C$284),"",SUM($BK$288:$BT$288))</f>
        <v/>
      </c>
      <c r="BV288" s="38" t="str">
        <f>IF(ISBLANK('T1'!$C$284),"",IF(ISERR($BU$288/$BU$5),"",$BU$288/$BU$5))</f>
        <v/>
      </c>
      <c r="BY288" s="38" t="str">
        <f>IF(ISBLANK('T1'!$C$284),"",'T1'!$E$284*IF('T1'!$S$12="Y",1,0)+'T2'!$E$284*IF('T2'!$S$12="Y",1,0)+'T3'!$E$284*IF('T3'!$S$12="Y",1,0)+TA!$AR$284*IF(TA!$L$12="Y",1,0))</f>
        <v/>
      </c>
      <c r="BZ288" s="38" t="str">
        <f>IF(ISBLANK('T1'!$C$284),"",'T1'!$F$284*IF('T1'!$T$12="Y",1,0)+'T2'!$F$284*IF('T2'!$T$12="Y",1,0)+'T3'!$F$284*IF('T3'!$T$12="Y",1,0)+TA!$AS$284*IF(TA!$M$12="Y",1,0))</f>
        <v/>
      </c>
      <c r="CA288" s="38" t="str">
        <f>IF(ISBLANK('T1'!$C$284),"",'T1'!$G$284*IF('T1'!$U$12="Y",1,0)+'T2'!$G$284*IF('T2'!$U$12="Y",1,0)+'T3'!$G$284*IF('T3'!$U$12="Y",1,0)+TA!$AT$284*IF(TA!$N$12="Y",1,0))</f>
        <v/>
      </c>
      <c r="CB288" s="38" t="str">
        <f>IF(ISBLANK('T1'!$C$284),"",'T1'!$H$284*IF('T1'!$V$12="Y",1,0)+'T2'!$H$284*IF('T2'!$V$12="Y",1,0)+'T3'!$H$284*IF('T3'!$V$12="Y",1,0))</f>
        <v/>
      </c>
      <c r="CC288" s="38" t="str">
        <f>IF(ISBLANK('T1'!$C$284),"",'T1'!$I$284*IF('T1'!$W$12="Y",1,0)+'T2'!$I$284*IF('T2'!$W$12="Y",1,0)+'T3'!$I$284*IF('T3'!$W$12="Y",1,0))</f>
        <v/>
      </c>
      <c r="CD288" s="38" t="str">
        <f>IF(ISBLANK('T1'!$C$284),"",'T1'!$J$284*IF('T1'!$X$12="Y",1,0)+'T2'!$J$284*IF('T2'!$X$12="Y",1,0)+'T3'!$J$284*IF('T3'!$X$12="Y",1,0))</f>
        <v/>
      </c>
      <c r="CE288" s="38" t="str">
        <f>IF(ISBLANK('T1'!$C$284),"",'T1'!$K$284*IF('T1'!$Y$12="Y",1,0)+'T2'!$K$284*IF('T2'!$Y$12="Y",1,0)+'T3'!$K$284*IF('T3'!$Y$12="Y",1,0))</f>
        <v/>
      </c>
      <c r="CF288" s="38" t="str">
        <f>IF(ISBLANK('T1'!$C$284),"",'T1'!$L$284*IF('T1'!$Z$12="Y",1,0)+'T2'!$L$284*IF('T2'!$Z$12="Y",1,0)+'T3'!$L$284*IF('T3'!$Z$12="Y",1,0))</f>
        <v/>
      </c>
      <c r="CG288" s="38" t="str">
        <f>IF(ISBLANK('T1'!$C$284),"",'T1'!$M$284*IF('T1'!$AA$12="Y",1,0)+'T2'!$M$284*IF('T2'!$AA$12="Y",1,0)+'T3'!$M$284*IF('T3'!$AA$12="Y",1,0))</f>
        <v/>
      </c>
      <c r="CH288" s="38" t="str">
        <f>IF(ISBLANK('T1'!$C$284),"",'T1'!$M$284*IF('T1'!$AB$12="Y",1,0)+'T2'!$M$284*IF('T2'!$AB$12="Y",1,0)+'T3'!$M$284*IF('T3'!$AB$12="Y",1,0))</f>
        <v/>
      </c>
      <c r="CI288" s="38" t="str">
        <f>IF(ISBLANK('T1'!$C$284),"",SUM($BY$288:$CH$288))</f>
        <v/>
      </c>
      <c r="CJ288" s="38" t="str">
        <f>IF(ISBLANK('T1'!$C$284),"",IF(ISERR($CI$288/$CI$5),"",$CI$288/$CI$5))</f>
        <v/>
      </c>
      <c r="CM288" s="38" t="str">
        <f>IF(ISBLANK('T1'!$C$284),"",'T1'!$E$284*IF('T1'!$S$13="Y",1,0)+'T2'!$E$284*IF('T2'!$S$13="Y",1,0)+'T3'!$E$284*IF('T3'!$S$13="Y",1,0)+TA!$AR$284*IF(TA!$L$13="Y",1,0))</f>
        <v/>
      </c>
      <c r="CN288" s="38" t="str">
        <f>IF(ISBLANK('T1'!$C$284),"",'T1'!$F$284*IF('T1'!$T$13="Y",1,0)+'T2'!$F$284*IF('T2'!$T$13="Y",1,0)+'T3'!$F$284*IF('T3'!$T$13="Y",1,0)+TA!$AS$284*IF(TA!$M$13="Y",1,0))</f>
        <v/>
      </c>
      <c r="CO288" s="38" t="str">
        <f>IF(ISBLANK('T1'!$C$284),"",'T1'!$G$284*IF('T1'!$U$13="Y",1,0)+'T2'!$G$284*IF('T2'!$U$13="Y",1,0)+'T3'!$G$284*IF('T3'!$U$13="Y",1,0)+TA!$AT$284*IF(TA!$N$13="Y",1,0))</f>
        <v/>
      </c>
      <c r="CP288" s="38" t="str">
        <f>IF(ISBLANK('T1'!$C$284),"",'T1'!$H$284*IF('T1'!$V$13="Y",1,0)+'T2'!$H$284*IF('T2'!$V$13="Y",1,0)+'T3'!$H$284*IF('T3'!$V$13="Y",1,0))</f>
        <v/>
      </c>
      <c r="CQ288" s="38" t="str">
        <f>IF(ISBLANK('T1'!$C$284),"",'T1'!$I$284*IF('T1'!$W$13="Y",1,0)+'T2'!$I$284*IF('T2'!$W$13="Y",1,0)+'T3'!$I$284*IF('T3'!$W$13="Y",1,0))</f>
        <v/>
      </c>
      <c r="CR288" s="38" t="str">
        <f>IF(ISBLANK('T1'!$C$284),"",'T1'!$J$284*IF('T1'!$X$13="Y",1,0)+'T2'!$J$284*IF('T2'!$X$13="Y",1,0)+'T3'!$J$284*IF('T3'!$X$13="Y",1,0))</f>
        <v/>
      </c>
      <c r="CS288" s="38" t="str">
        <f>IF(ISBLANK('T1'!$C$284),"",'T1'!$K$284*IF('T1'!$Y$13="Y",1,0)+'T2'!$K$284*IF('T2'!$Y$13="Y",1,0)+'T3'!$K$284*IF('T3'!$Y$13="Y",1,0))</f>
        <v/>
      </c>
      <c r="CT288" s="38" t="str">
        <f>IF(ISBLANK('T1'!$C$284),"",'T1'!$L$284*IF('T1'!$Z$13="Y",1,0)+'T2'!$L$284*IF('T2'!$Z$13="Y",1,0)+'T3'!$L$284*IF('T3'!$Z$13="Y",1,0))</f>
        <v/>
      </c>
      <c r="CU288" s="38" t="str">
        <f>IF(ISBLANK('T1'!$C$284),"",'T1'!$M$284*IF('T1'!$AA$13="Y",1,0)+'T2'!$M$284*IF('T2'!$AA$13="Y",1,0)+'T3'!$M$284*IF('T3'!$AA$13="Y",1,0))</f>
        <v/>
      </c>
      <c r="CV288" s="38" t="str">
        <f>IF(ISBLANK('T1'!$C$284),"",'T1'!$M$284*IF('T1'!$AB$13="Y",1,0)+'T2'!$M$284*IF('T2'!$AB$13="Y",1,0)+'T3'!$M$284*IF('T3'!$AB$13="Y",1,0))</f>
        <v/>
      </c>
      <c r="CW288" s="38" t="str">
        <f>IF(ISBLANK('T1'!$C$284),"",SUM($CM$288:$CV$288))</f>
        <v/>
      </c>
      <c r="CX288" s="38" t="str">
        <f>IF(ISBLANK('T1'!$C$284),"",IF(ISERR($CW$288/$CW$5),"",$CW$288/$CW$5))</f>
        <v/>
      </c>
      <c r="DA288" s="38" t="str">
        <f>IF(ISBLANK('T1'!$C$284),"",'T1'!$E$284*IF('T1'!$S$14="Y",1,0)+'T2'!$E$284*IF('T2'!$S$14="Y",1,0)+'T3'!$E$284*IF('T3'!$S$14="Y",1,0)+TA!$AR$284*IF(TA!$L$14="Y",1,0))</f>
        <v/>
      </c>
      <c r="DB288" s="38" t="str">
        <f>IF(ISBLANK('T1'!$C$284),"",'T1'!$F$284*IF('T1'!$T$14="Y",1,0)+'T2'!$F$284*IF('T2'!$T$14="Y",1,0)+'T3'!$F$284*IF('T3'!$T$14="Y",1,0)+TA!$AS$284*IF(TA!$M$14="Y",1,0))</f>
        <v/>
      </c>
      <c r="DC288" s="38" t="str">
        <f>IF(ISBLANK('T1'!$C$284),"",'T1'!$G$284*IF('T1'!$U$14="Y",1,0)+'T2'!$G$284*IF('T2'!$U$14="Y",1,0)+'T3'!$G$284*IF('T3'!$U$14="Y",1,0)+TA!$AT$284*IF(TA!$N$14="Y",1,0))</f>
        <v/>
      </c>
      <c r="DD288" s="38" t="str">
        <f>IF(ISBLANK('T1'!$C$284),"",'T1'!$H$284*IF('T1'!$V$14="Y",1,0)+'T2'!$H$284*IF('T2'!$V$14="Y",1,0)+'T3'!$H$284*IF('T3'!$V$14="Y",1,0))</f>
        <v/>
      </c>
      <c r="DE288" s="38" t="str">
        <f>IF(ISBLANK('T1'!$C$284),"",'T1'!$I$284*IF('T1'!$W$14="Y",1,0)+'T2'!$I$284*IF('T2'!$W$14="Y",1,0)+'T3'!$I$284*IF('T3'!$W$14="Y",1,0))</f>
        <v/>
      </c>
      <c r="DF288" s="38" t="str">
        <f>IF(ISBLANK('T1'!$C$284),"",'T1'!$J$284*IF('T1'!$X$14="Y",1,0)+'T2'!$J$284*IF('T2'!$X$14="Y",1,0)+'T3'!$J$284*IF('T3'!$X$14="Y",1,0))</f>
        <v/>
      </c>
      <c r="DG288" s="38" t="str">
        <f>IF(ISBLANK('T1'!$C$284),"",'T1'!$K$284*IF('T1'!$Y$14="Y",1,0)+'T2'!$K$284*IF('T2'!$Y$14="Y",1,0)+'T3'!$K$284*IF('T3'!$Y$14="Y",1,0))</f>
        <v/>
      </c>
      <c r="DH288" s="38" t="str">
        <f>IF(ISBLANK('T1'!$C$284),"",'T1'!$L$284*IF('T1'!$Z$14="Y",1,0)+'T2'!$L$284*IF('T2'!$Z$14="Y",1,0)+'T3'!$L$284*IF('T3'!$Z$14="Y",1,0))</f>
        <v/>
      </c>
      <c r="DI288" s="38" t="str">
        <f>IF(ISBLANK('T1'!$C$284),"",'T1'!$M$284*IF('T1'!$AA$14="Y",1,0)+'T2'!$M$284*IF('T2'!$AA$14="Y",1,0)+'T3'!$M$284*IF('T3'!$AA$14="Y",1,0))</f>
        <v/>
      </c>
      <c r="DJ288" s="38" t="str">
        <f>IF(ISBLANK('T1'!$C$284),"",'T1'!$M$284*IF('T1'!$AB$14="Y",1,0)+'T2'!$M$284*IF('T2'!$AB$14="Y",1,0)+'T3'!$M$284*IF('T3'!$AB$14="Y",1,0))</f>
        <v/>
      </c>
      <c r="DK288" s="38" t="str">
        <f>IF(ISBLANK('T1'!$C$284),"",SUM($DA$288:$DJ$288))</f>
        <v/>
      </c>
      <c r="DL288" s="38" t="str">
        <f>IF(ISBLANK('T1'!$C$284),"",IF(ISERR($DK$288/$DK$5),"",$DK$288/$DK$5))</f>
        <v/>
      </c>
      <c r="DO288" s="38" t="str">
        <f>IF(ISBLANK('T1'!$C$284),"",'T1'!$E$284*IF('T1'!$S$15="Y",1,0)+'T2'!$E$284*IF('T2'!$S$15="Y",1,0)+'T3'!$E$284*IF('T3'!$S$15="Y",1,0)+TA!$AR$284*IF(TA!$L$15="Y",1,0))</f>
        <v/>
      </c>
      <c r="DP288" s="38" t="str">
        <f>IF(ISBLANK('T1'!$C$284),"",'T1'!$F$284*IF('T1'!$T$15="Y",1,0)+'T2'!$F$284*IF('T2'!$T$15="Y",1,0)+'T3'!$F$284*IF('T3'!$T$15="Y",1,0)+TA!$AS$284*IF(TA!$M$15="Y",1,0))</f>
        <v/>
      </c>
      <c r="DQ288" s="38" t="str">
        <f>IF(ISBLANK('T1'!$C$284),"",'T1'!$G$284*IF('T1'!$U$15="Y",1,0)+'T2'!$G$284*IF('T2'!$U$15="Y",1,0)+'T3'!$G$284*IF('T3'!$U$15="Y",1,0)+TA!$AT$284*IF(TA!$N$15="Y",1,0))</f>
        <v/>
      </c>
      <c r="DR288" s="38" t="str">
        <f>IF(ISBLANK('T1'!$C$284),"",'T1'!$H$284*IF('T1'!$V$15="Y",1,0)+'T2'!$H$284*IF('T2'!$V$15="Y",1,0)+'T3'!$H$284*IF('T3'!$V$15="Y",1,0))</f>
        <v/>
      </c>
      <c r="DS288" s="38" t="str">
        <f>IF(ISBLANK('T1'!$C$284),"",'T1'!$I$284*IF('T1'!$W$15="Y",1,0)+'T2'!$I$284*IF('T2'!$W$15="Y",1,0)+'T3'!$I$284*IF('T3'!$W$15="Y",1,0))</f>
        <v/>
      </c>
      <c r="DT288" s="38" t="str">
        <f>IF(ISBLANK('T1'!$C$284),"",'T1'!$J$284*IF('T1'!$X$15="Y",1,0)+'T2'!$J$284*IF('T2'!$X$15="Y",1,0)+'T3'!$J$284*IF('T3'!$X$15="Y",1,0))</f>
        <v/>
      </c>
      <c r="DU288" s="38" t="str">
        <f>IF(ISBLANK('T1'!$C$284),"",'T1'!$K$284*IF('T1'!$Y$15="Y",1,0)+'T2'!$K$284*IF('T2'!$Y$15="Y",1,0)+'T3'!$K$284*IF('T3'!$Y$15="Y",1,0))</f>
        <v/>
      </c>
      <c r="DV288" s="38" t="str">
        <f>IF(ISBLANK('T1'!$C$284),"",'T1'!$L$284*IF('T1'!$Z$15="Y",1,0)+'T2'!$L$284*IF('T2'!$Z$15="Y",1,0)+'T3'!$L$284*IF('T3'!$Z$15="Y",1,0))</f>
        <v/>
      </c>
      <c r="DW288" s="38" t="str">
        <f>IF(ISBLANK('T1'!$C$284),"",'T1'!$M$284*IF('T1'!$AA$15="Y",1,0)+'T2'!$M$284*IF('T2'!$AA$15="Y",1,0)+'T3'!$M$284*IF('T3'!$AA$15="Y",1,0))</f>
        <v/>
      </c>
      <c r="DX288" s="38" t="str">
        <f>IF(ISBLANK('T1'!$C$284),"",'T1'!$M$284*IF('T1'!$AB$15="Y",1,0)+'T2'!$M$284*IF('T2'!$AB$15="Y",1,0)+'T3'!$M$284*IF('T3'!$AB$15="Y",1,0))</f>
        <v/>
      </c>
      <c r="DY288" s="38" t="str">
        <f>IF(ISBLANK('T1'!$C$284),"",SUM($DO$288:$DX$288))</f>
        <v/>
      </c>
      <c r="DZ288" s="38" t="str">
        <f>IF(ISBLANK('T1'!$C$284),"",IF(ISERR($DY$288/$DY$5),"",$DY$288/$DY$5))</f>
        <v/>
      </c>
      <c r="EC288" s="38" t="str">
        <f>IF(ISBLANK('T1'!$C$284),"",'T1'!$E$284*IF('T1'!$S$16="Y",1,0)+'T2'!$E$284*IF('T2'!$S$16="Y",1,0)+'T3'!$E$284*IF('T3'!$S$16="Y",1,0)+TA!$AR$284*IF(TA!$L$16="Y",1,0))</f>
        <v/>
      </c>
      <c r="ED288" s="38" t="str">
        <f>IF(ISBLANK('T1'!$C$284),"",'T1'!$F$284*IF('T1'!$T$16="Y",1,0)+'T2'!$F$284*IF('T2'!$T$16="Y",1,0)+'T3'!$F$284*IF('T3'!$T$16="Y",1,0)+TA!$AS$284*IF(TA!$M$16="Y",1,0))</f>
        <v/>
      </c>
      <c r="EE288" s="38" t="str">
        <f>IF(ISBLANK('T1'!$C$284),"",'T1'!$G$284*IF('T1'!$U$16="Y",1,0)+'T2'!$G$284*IF('T2'!$U$16="Y",1,0)+'T3'!$G$284*IF('T3'!$U$16="Y",1,0)+TA!$AT$284*IF(TA!$N$16="Y",1,0))</f>
        <v/>
      </c>
      <c r="EF288" s="38" t="str">
        <f>IF(ISBLANK('T1'!$C$284),"",'T1'!$H$284*IF('T1'!$V$16="Y",1,0)+'T2'!$H$284*IF('T2'!$V$16="Y",1,0)+'T3'!$H$284*IF('T3'!$V$16="Y",1,0))</f>
        <v/>
      </c>
      <c r="EG288" s="38" t="str">
        <f>IF(ISBLANK('T1'!$C$284),"",'T1'!$I$284*IF('T1'!$W$16="Y",1,0)+'T2'!$I$284*IF('T2'!$W$16="Y",1,0)+'T3'!$I$284*IF('T3'!$W$16="Y",1,0))</f>
        <v/>
      </c>
      <c r="EH288" s="38" t="str">
        <f>IF(ISBLANK('T1'!$C$284),"",'T1'!$J$284*IF('T1'!$X$16="Y",1,0)+'T2'!$J$284*IF('T2'!$X$16="Y",1,0)+'T3'!$J$284*IF('T3'!$X$16="Y",1,0))</f>
        <v/>
      </c>
      <c r="EI288" s="38" t="str">
        <f>IF(ISBLANK('T1'!$C$284),"",'T1'!$K$284*IF('T1'!$Y$16="Y",1,0)+'T2'!$K$284*IF('T2'!$Y$16="Y",1,0)+'T3'!$K$284*IF('T3'!$Y$16="Y",1,0))</f>
        <v/>
      </c>
      <c r="EJ288" s="38" t="str">
        <f>IF(ISBLANK('T1'!$C$284),"",'T1'!$L$284*IF('T1'!$Z$16="Y",1,0)+'T2'!$L$284*IF('T2'!$Z$16="Y",1,0)+'T3'!$L$284*IF('T3'!$Z$16="Y",1,0))</f>
        <v/>
      </c>
      <c r="EK288" s="38" t="str">
        <f>IF(ISBLANK('T1'!$C$284),"",'T1'!$M$284*IF('T1'!$AA$16="Y",1,0)+'T2'!$M$284*IF('T2'!$AA$16="Y",1,0)+'T3'!$M$284*IF('T3'!$AA$16="Y",1,0))</f>
        <v/>
      </c>
      <c r="EL288" s="38" t="str">
        <f>IF(ISBLANK('T1'!$C$284),"",'T1'!$M$284*IF('T1'!$AB$16="Y",1,0)+'T2'!$M$284*IF('T2'!$AB$16="Y",1,0)+'T3'!$M$284*IF('T3'!$AB$16="Y",1,0))</f>
        <v/>
      </c>
      <c r="EM288" s="38" t="str">
        <f>IF(ISBLANK('T1'!$C$284),"",SUM($EC$288:$EL$288))</f>
        <v/>
      </c>
      <c r="EN288" s="38" t="str">
        <f>IF(ISBLANK('T1'!$C$284),"",IF(ISERR($EM$288/$EM$5),"",$EM$288/$EM$5))</f>
        <v/>
      </c>
      <c r="EQ288" s="38" t="str">
        <f>IF(ISBLANK('T1'!$C$284),"",'T1'!$E$284*IF('T1'!$S$17="Y",1,0)+'T2'!$E$284*IF('T2'!$S$17="Y",1,0)+'T3'!$E$284*IF('T3'!$S$17="Y",1,0)+TA!$AR$284*IF(TA!$L$17="Y",1,0))</f>
        <v/>
      </c>
      <c r="ER288" s="38" t="str">
        <f>IF(ISBLANK('T1'!$C$284),"",'T1'!$F$284*IF('T1'!$T$17="Y",1,0)+'T2'!$F$284*IF('T2'!$T$17="Y",1,0)+'T3'!$F$284*IF('T3'!$T$17="Y",1,0)+TA!$AS$284*IF(TA!$M$17="Y",1,0))</f>
        <v/>
      </c>
      <c r="ES288" s="38" t="str">
        <f>IF(ISBLANK('T1'!$C$284),"",'T1'!$G$284*IF('T1'!$U$17="Y",1,0)+'T2'!$G$284*IF('T2'!$U$17="Y",1,0)+'T3'!$G$284*IF('T3'!$U$17="Y",1,0)+TA!$AT$284*IF(TA!$N$17="Y",1,0))</f>
        <v/>
      </c>
      <c r="ET288" s="38" t="str">
        <f>IF(ISBLANK('T1'!$C$284),"",'T1'!$H$284*IF('T1'!$V$17="Y",1,0)+'T2'!$H$284*IF('T2'!$V$17="Y",1,0)+'T3'!$H$284*IF('T3'!$V$17="Y",1,0))</f>
        <v/>
      </c>
      <c r="EU288" s="38" t="str">
        <f>IF(ISBLANK('T1'!$C$284),"",'T1'!$I$284*IF('T1'!$W$17="Y",1,0)+'T2'!$I$284*IF('T2'!$W$17="Y",1,0)+'T3'!$I$284*IF('T3'!$W$17="Y",1,0))</f>
        <v/>
      </c>
      <c r="EV288" s="38" t="str">
        <f>IF(ISBLANK('T1'!$C$284),"",'T1'!$J$284*IF('T1'!$X$17="Y",1,0)+'T2'!$J$284*IF('T2'!$X$17="Y",1,0)+'T3'!$J$284*IF('T3'!$X$17="Y",1,0))</f>
        <v/>
      </c>
      <c r="EW288" s="38" t="str">
        <f>IF(ISBLANK('T1'!$C$284),"",'T1'!$K$284*IF('T1'!$Y$17="Y",1,0)+'T2'!$K$284*IF('T2'!$Y$17="Y",1,0)+'T3'!$K$284*IF('T3'!$Y$17="Y",1,0))</f>
        <v/>
      </c>
      <c r="EX288" s="38" t="str">
        <f>IF(ISBLANK('T1'!$C$284),"",'T1'!$L$284*IF('T1'!$Z$17="Y",1,0)+'T2'!$L$284*IF('T2'!$Z$17="Y",1,0)+'T3'!$L$284*IF('T3'!$Z$17="Y",1,0))</f>
        <v/>
      </c>
      <c r="EY288" s="38" t="str">
        <f>IF(ISBLANK('T1'!$C$284),"",'T1'!$M$284*IF('T1'!$AA$17="Y",1,0)+'T2'!$M$284*IF('T2'!$AA$17="Y",1,0)+'T3'!$M$284*IF('T3'!$AA$17="Y",1,0))</f>
        <v/>
      </c>
      <c r="EZ288" s="38" t="str">
        <f>IF(ISBLANK('T1'!$C$284),"",'T1'!$M$284*IF('T1'!$AB$17="Y",1,0)+'T2'!$M$284*IF('T2'!$AB$17="Y",1,0)+'T3'!$M$284*IF('T3'!$AB$17="Y",1,0))</f>
        <v/>
      </c>
      <c r="FA288" s="38" t="str">
        <f>IF(ISBLANK('T1'!$C$284),"",SUM($EQ$288:$EZ$288))</f>
        <v/>
      </c>
      <c r="FB288" s="38" t="str">
        <f>IF(ISBLANK('T1'!$C$284),"",IF(ISERR($FA$288/$FA$5),"",$FA$288/$FA$5))</f>
        <v/>
      </c>
    </row>
    <row r="289" spans="20:158">
      <c r="T289" s="38" t="str">
        <f>IF(ISBLANK('T1'!$C$285),"",'T1'!$E$285*IF('T1'!$S$8="Y",1,0)+'T2'!$E$285*IF('T2'!$S$8="Y",1,0)+'T3'!$E$285*IF('T3'!$S$8="Y",1,0)+TA!$AR$285*IF(TA!$L$8="Y",1,0))</f>
        <v/>
      </c>
      <c r="U289" s="38" t="str">
        <f>IF(ISBLANK('T1'!$C$285),"",'T1'!$F$285*IF('T1'!$T$8="Y",1,0)+'T2'!$F$285*IF('T2'!$T$8="Y",1,0)+'T3'!$F$285*IF('T3'!$T$8="Y",1,0)+TA!$AS$285*IF(TA!$M$8="Y",1,0))</f>
        <v/>
      </c>
      <c r="V289" s="38" t="str">
        <f>IF(ISBLANK('T1'!$C$285),"",'T1'!$G$285*IF('T1'!$U$8="Y",1,0)+'T2'!$G$285*IF('T2'!$U$8="Y",1,0)+'T3'!$G$285*IF('T3'!$U$8="Y",1,0)+TA!$AT$285*IF(TA!$N$8="Y",1,0))</f>
        <v/>
      </c>
      <c r="W289" s="38" t="str">
        <f>IF(ISBLANK('T1'!$C$285),"",'T1'!$H$285*IF('T1'!$V$8="Y",1,0)+'T2'!$H$285*IF('T2'!$V$8="Y",1,0)+'T3'!$H$285*IF('T3'!$V$8="Y",1,0))</f>
        <v/>
      </c>
      <c r="X289" s="38" t="str">
        <f>IF(ISBLANK('T1'!$C$285),"",'T1'!$I$285*IF('T1'!$W$8="Y",1,0)+'T2'!$I$285*IF('T2'!$W$8="Y",1,0)+'T3'!$I$285*IF('T3'!$W$8="Y",1,0))</f>
        <v/>
      </c>
      <c r="Y289" s="38" t="str">
        <f>IF(ISBLANK('T1'!$C$285),"",'T1'!$J$285*IF('T1'!$X$8="Y",1,0)+'T2'!$J$285*IF('T2'!$X$8="Y",1,0)+'T3'!$J$285*IF('T3'!$X$8="Y",1,0))</f>
        <v/>
      </c>
      <c r="Z289" s="38" t="str">
        <f>IF(ISBLANK('T1'!$C$285),"",'T1'!$K$285*IF('T1'!$Y$8="Y",1,0)+'T2'!$K$285*IF('T2'!$Y$8="Y",1,0)+'T3'!$K$285*IF('T3'!$Y$8="Y",1,0))</f>
        <v/>
      </c>
      <c r="AA289" s="38" t="str">
        <f>IF(ISBLANK('T1'!$C$285),"",'T1'!$L$285*IF('T1'!$Z$8="Y",1,0)+'T2'!$L$285*IF('T2'!$Z$8="Y",1,0)+'T3'!$L$285*IF('T3'!$Z$8="Y",1,0))</f>
        <v/>
      </c>
      <c r="AB289" s="38" t="str">
        <f>IF(ISBLANK('T1'!$C$285),"",'T1'!$M$285*IF('T1'!$AA$8="Y",1,0)+'T2'!$M$285*IF('T2'!$AA$8="Y",1,0)+'T3'!$M$285*IF('T3'!$AA$8="Y",1,0))</f>
        <v/>
      </c>
      <c r="AC289" s="38" t="str">
        <f>IF(ISBLANK('T1'!$C$285),"",'T1'!$M$285*IF('T1'!$AB$8="Y",1,0)+'T2'!$M$285*IF('T2'!$AB$8="Y",1,0)+'T3'!$M$285*IF('T3'!$AB$8="Y",1,0))</f>
        <v/>
      </c>
      <c r="AD289" s="38" t="str">
        <f>IF(ISBLANK('T1'!$C$285),"",SUM($T$289:$AC$289))</f>
        <v/>
      </c>
      <c r="AE289" s="38" t="str">
        <f>IF(ISBLANK('T1'!$C$285),"",IF(ISERR($AD$289/$AD$5),"",$AD$289/$AD$5))</f>
        <v/>
      </c>
      <c r="AI289" s="38" t="str">
        <f>IF(ISBLANK('T1'!$C$285),"",'T1'!$E$285*IF('T1'!$S$9="Y",1,0)+'T2'!$E$285*IF('T2'!$S$9="Y",1,0)+'T3'!$E$285*IF('T3'!$S$9="Y",1,0)+TA!$AR$285*IF(TA!$L$9="Y",1,0))</f>
        <v/>
      </c>
      <c r="AJ289" s="38" t="str">
        <f>IF(ISBLANK('T1'!$C$285),"",'T1'!$F$285*IF('T1'!$T$9="Y",1,0)+'T2'!$F$285*IF('T2'!$T$9="Y",1,0)+'T3'!$F$285*IF('T3'!$T$9="Y",1,0)+TA!$AS$285*IF(TA!$M$9="Y",1,0))</f>
        <v/>
      </c>
      <c r="AK289" s="38" t="str">
        <f>IF(ISBLANK('T1'!$C$285),"",'T1'!$G$285*IF('T1'!$U$9="Y",1,0)+'T2'!$G$285*IF('T2'!$U$9="Y",1,0)+'T3'!$G$285*IF('T3'!$U$9="Y",1,0)+TA!$AT$285*IF(TA!$N$9="Y",1,0))</f>
        <v/>
      </c>
      <c r="AL289" s="38" t="str">
        <f>IF(ISBLANK('T1'!$C$285),"",'T1'!$H$285*IF('T1'!$V$9="Y",1,0)+'T2'!$H$285*IF('T2'!$V$9="Y",1,0)+'T3'!$H$285*IF('T3'!$V$9="Y",1,0))</f>
        <v/>
      </c>
      <c r="AM289" s="38" t="str">
        <f>IF(ISBLANK('T1'!$C$285),"",'T1'!$I$285*IF('T1'!$W$9="Y",1,0)+'T2'!$I$285*IF('T2'!$W$9="Y",1,0)+'T3'!$I$285*IF('T3'!$W$9="Y",1,0))</f>
        <v/>
      </c>
      <c r="AN289" s="38" t="str">
        <f>IF(ISBLANK('T1'!$C$285),"",'T1'!$J$285*IF('T1'!$X$9="Y",1,0)+'T2'!$J$285*IF('T2'!$X$9="Y",1,0)+'T3'!$J$285*IF('T3'!$X$9="Y",1,0))</f>
        <v/>
      </c>
      <c r="AO289" s="38" t="str">
        <f>IF(ISBLANK('T1'!$C$285),"",'T1'!$K$285*IF('T1'!$Y$9="Y",1,0)+'T2'!$K$285*IF('T2'!$Y$9="Y",1,0)+'T3'!$K$285*IF('T3'!$Y$9="Y",1,0))</f>
        <v/>
      </c>
      <c r="AP289" s="38" t="str">
        <f>IF(ISBLANK('T1'!$C$285),"",'T1'!$L$285*IF('T1'!$Z$9="Y",1,0)+'T2'!$L$285*IF('T2'!$Z$9="Y",1,0)+'T3'!$L$285*IF('T3'!$Z$9="Y",1,0))</f>
        <v/>
      </c>
      <c r="AQ289" s="38" t="str">
        <f>IF(ISBLANK('T1'!$C$285),"",'T1'!$M$285*IF('T1'!$AA$9="Y",1,0)+'T2'!$M$285*IF('T2'!$AA$9="Y",1,0)+'T3'!$M$285*IF('T3'!$AA$9="Y",1,0))</f>
        <v/>
      </c>
      <c r="AR289" s="38" t="str">
        <f>IF(ISBLANK('T1'!$C$285),"",'T1'!$M$285*IF('T1'!$AB$9="Y",1,0)+'T2'!$M$285*IF('T2'!$AB$9="Y",1,0)+'T3'!$M$285*IF('T3'!$AB$9="Y",1,0))</f>
        <v/>
      </c>
      <c r="AS289" s="38" t="str">
        <f>IF(ISBLANK('T1'!$C$285),"",SUM($AI$289:$AR$289))</f>
        <v/>
      </c>
      <c r="AT289" s="38" t="str">
        <f>IF(ISBLANK('T1'!$C$285),"",IF(ISERR($AS$289/$AS$5),"",$AS$289/$AS$5))</f>
        <v/>
      </c>
      <c r="AW289" s="38" t="str">
        <f>IF(ISBLANK('T1'!$C$285),"",'T1'!$E$285*IF('T1'!$S$10="Y",1,0)+'T2'!$E$285*IF('T2'!$S$10="Y",1,0)+'T3'!$E$285*IF('T3'!$S$10="Y",1,0)+TA!$AR$285*IF(TA!$L$10="Y",1,0))</f>
        <v/>
      </c>
      <c r="AX289" s="38" t="str">
        <f>IF(ISBLANK('T1'!$C$285),"",'T1'!$F$285*IF('T1'!$T$10="Y",1,0)+'T2'!$F$285*IF('T2'!$T$10="Y",1,0)+'T3'!$F$285*IF('T3'!$T$10="Y",1,0)+TA!$AS$285*IF(TA!$M$10="Y",1,0))</f>
        <v/>
      </c>
      <c r="AY289" s="38" t="str">
        <f>IF(ISBLANK('T1'!$C$285),"",'T1'!$G$285*IF('T1'!$U$10="Y",1,0)+'T2'!$G$285*IF('T2'!$U$10="Y",1,0)+'T3'!$G$285*IF('T3'!$U$10="Y",1,0)+TA!$AT$285*IF(TA!$N$10="Y",1,0))</f>
        <v/>
      </c>
      <c r="AZ289" s="38" t="str">
        <f>IF(ISBLANK('T1'!$C$285),"",'T1'!$H$285*IF('T1'!$V$10="Y",1,0)+'T2'!$H$285*IF('T2'!$V$10="Y",1,0)+'T3'!$H$285*IF('T3'!$V$10="Y",1,0))</f>
        <v/>
      </c>
      <c r="BA289" s="38" t="str">
        <f>IF(ISBLANK('T1'!$C$285),"",'T1'!$I$285*IF('T1'!$W$10="Y",1,0)+'T2'!$I$285*IF('T2'!$W$10="Y",1,0)+'T3'!$I$285*IF('T3'!$W$10="Y",1,0))</f>
        <v/>
      </c>
      <c r="BB289" s="38" t="str">
        <f>IF(ISBLANK('T1'!$C$285),"",'T1'!$J$285*IF('T1'!$X$10="Y",1,0)+'T2'!$J$285*IF('T2'!$X$10="Y",1,0)+'T3'!$J$285*IF('T3'!$X$10="Y",1,0))</f>
        <v/>
      </c>
      <c r="BC289" s="38" t="str">
        <f>IF(ISBLANK('T1'!$C$285),"",'T1'!$K$285*IF('T1'!$Y$10="Y",1,0)+'T2'!$K$285*IF('T2'!$Y$10="Y",1,0)+'T3'!$K$285*IF('T3'!$Y$10="Y",1,0))</f>
        <v/>
      </c>
      <c r="BD289" s="38" t="str">
        <f>IF(ISBLANK('T1'!$C$285),"",'T1'!$L$285*IF('T1'!$Z$10="Y",1,0)+'T2'!$L$285*IF('T2'!$Z$10="Y",1,0)+'T3'!$L$285*IF('T3'!$Z$10="Y",1,0))</f>
        <v/>
      </c>
      <c r="BE289" s="38" t="str">
        <f>IF(ISBLANK('T1'!$C$285),"",'T1'!$M$285*IF('T1'!$AA$10="Y",1,0)+'T2'!$M$285*IF('T2'!$AA$10="Y",1,0)+'T3'!$M$285*IF('T3'!$AA$10="Y",1,0))</f>
        <v/>
      </c>
      <c r="BF289" s="38" t="str">
        <f>IF(ISBLANK('T1'!$C$285),"",'T1'!$M$285*IF('T1'!$AB$10="Y",1,0)+'T2'!$M$285*IF('T2'!$AB$10="Y",1,0)+'T3'!$M$285*IF('T3'!$AB$10="Y",1,0))</f>
        <v/>
      </c>
      <c r="BG289" s="38" t="str">
        <f>IF(ISBLANK('T1'!$C$285),"",SUM($AW$289:$BF$289))</f>
        <v/>
      </c>
      <c r="BH289" s="38" t="str">
        <f>IF(ISBLANK('T1'!$C$285),"",IF(ISERR($BG$289/$BG$5),"",$BG$289/$BG$5))</f>
        <v/>
      </c>
      <c r="BK289" s="38" t="str">
        <f>IF(ISBLANK('T1'!$C$285),"",'T1'!$E$285*IF('T1'!$S$11="Y",1,0)+'T2'!$E$285*IF('T2'!$S$11="Y",1,0)+'T3'!$E$285*IF('T3'!$S$11="Y",1,0)+TA!$AR$285*IF(TA!$L$11="Y",1,0))</f>
        <v/>
      </c>
      <c r="BL289" s="38" t="str">
        <f>IF(ISBLANK('T1'!$C$285),"",'T1'!$F$285*IF('T1'!$T$11="Y",1,0)+'T2'!$F$285*IF('T2'!$T$11="Y",1,0)+'T3'!$F$285*IF('T3'!$T$11="Y",1,0)+TA!$AS$285*IF(TA!$M$11="Y",1,0))</f>
        <v/>
      </c>
      <c r="BM289" s="38" t="str">
        <f>IF(ISBLANK('T1'!$C$285),"",'T1'!$G$285*IF('T1'!$U$11="Y",1,0)+'T2'!$G$285*IF('T2'!$U$11="Y",1,0)+'T3'!$G$285*IF('T3'!$U$11="Y",1,0)+TA!$AT$285*IF(TA!$N$11="Y",1,0))</f>
        <v/>
      </c>
      <c r="BN289" s="38" t="str">
        <f>IF(ISBLANK('T1'!$C$285),"",'T1'!$H$285*IF('T1'!$V$11="Y",1,0)+'T2'!$H$285*IF('T2'!$V$11="Y",1,0)+'T3'!$H$285*IF('T3'!$V$11="Y",1,0))</f>
        <v/>
      </c>
      <c r="BO289" s="38" t="str">
        <f>IF(ISBLANK('T1'!$C$285),"",'T1'!$I$285*IF('T1'!$W$11="Y",1,0)+'T2'!$I$285*IF('T2'!$W$11="Y",1,0)+'T3'!$I$285*IF('T3'!$W$11="Y",1,0))</f>
        <v/>
      </c>
      <c r="BP289" s="38" t="str">
        <f>IF(ISBLANK('T1'!$C$285),"",'T1'!$J$285*IF('T1'!$X$11="Y",1,0)+'T2'!$J$285*IF('T2'!$X$11="Y",1,0)+'T3'!$J$285*IF('T3'!$X$11="Y",1,0))</f>
        <v/>
      </c>
      <c r="BQ289" s="38" t="str">
        <f>IF(ISBLANK('T1'!$C$285),"",'T1'!$K$285*IF('T1'!$Y$11="Y",1,0)+'T2'!$K$285*IF('T2'!$Y$11="Y",1,0)+'T3'!$K$285*IF('T3'!$Y$11="Y",1,0))</f>
        <v/>
      </c>
      <c r="BR289" s="38" t="str">
        <f>IF(ISBLANK('T1'!$C$285),"",'T1'!$L$285*IF('T1'!$Z$11="Y",1,0)+'T2'!$L$285*IF('T2'!$Z$11="Y",1,0)+'T3'!$L$285*IF('T3'!$Z$11="Y",1,0))</f>
        <v/>
      </c>
      <c r="BS289" s="38" t="str">
        <f>IF(ISBLANK('T1'!$C$285),"",'T1'!$M$285*IF('T1'!$AA$11="Y",1,0)+'T2'!$M$285*IF('T2'!$AA$11="Y",1,0)+'T3'!$M$285*IF('T3'!$AA$11="Y",1,0))</f>
        <v/>
      </c>
      <c r="BT289" s="38" t="str">
        <f>IF(ISBLANK('T1'!$C$285),"",'T1'!$M$285*IF('T1'!$AB$11="Y",1,0)+'T2'!$M$285*IF('T2'!$AB$11="Y",1,0)+'T3'!$M$285*IF('T3'!$AB$11="Y",1,0))</f>
        <v/>
      </c>
      <c r="BU289" s="38" t="str">
        <f>IF(ISBLANK('T1'!$C$285),"",SUM($BK$289:$BT$289))</f>
        <v/>
      </c>
      <c r="BV289" s="38" t="str">
        <f>IF(ISBLANK('T1'!$C$285),"",IF(ISERR($BU$289/$BU$5),"",$BU$289/$BU$5))</f>
        <v/>
      </c>
      <c r="BY289" s="38" t="str">
        <f>IF(ISBLANK('T1'!$C$285),"",'T1'!$E$285*IF('T1'!$S$12="Y",1,0)+'T2'!$E$285*IF('T2'!$S$12="Y",1,0)+'T3'!$E$285*IF('T3'!$S$12="Y",1,0)+TA!$AR$285*IF(TA!$L$12="Y",1,0))</f>
        <v/>
      </c>
      <c r="BZ289" s="38" t="str">
        <f>IF(ISBLANK('T1'!$C$285),"",'T1'!$F$285*IF('T1'!$T$12="Y",1,0)+'T2'!$F$285*IF('T2'!$T$12="Y",1,0)+'T3'!$F$285*IF('T3'!$T$12="Y",1,0)+TA!$AS$285*IF(TA!$M$12="Y",1,0))</f>
        <v/>
      </c>
      <c r="CA289" s="38" t="str">
        <f>IF(ISBLANK('T1'!$C$285),"",'T1'!$G$285*IF('T1'!$U$12="Y",1,0)+'T2'!$G$285*IF('T2'!$U$12="Y",1,0)+'T3'!$G$285*IF('T3'!$U$12="Y",1,0)+TA!$AT$285*IF(TA!$N$12="Y",1,0))</f>
        <v/>
      </c>
      <c r="CB289" s="38" t="str">
        <f>IF(ISBLANK('T1'!$C$285),"",'T1'!$H$285*IF('T1'!$V$12="Y",1,0)+'T2'!$H$285*IF('T2'!$V$12="Y",1,0)+'T3'!$H$285*IF('T3'!$V$12="Y",1,0))</f>
        <v/>
      </c>
      <c r="CC289" s="38" t="str">
        <f>IF(ISBLANK('T1'!$C$285),"",'T1'!$I$285*IF('T1'!$W$12="Y",1,0)+'T2'!$I$285*IF('T2'!$W$12="Y",1,0)+'T3'!$I$285*IF('T3'!$W$12="Y",1,0))</f>
        <v/>
      </c>
      <c r="CD289" s="38" t="str">
        <f>IF(ISBLANK('T1'!$C$285),"",'T1'!$J$285*IF('T1'!$X$12="Y",1,0)+'T2'!$J$285*IF('T2'!$X$12="Y",1,0)+'T3'!$J$285*IF('T3'!$X$12="Y",1,0))</f>
        <v/>
      </c>
      <c r="CE289" s="38" t="str">
        <f>IF(ISBLANK('T1'!$C$285),"",'T1'!$K$285*IF('T1'!$Y$12="Y",1,0)+'T2'!$K$285*IF('T2'!$Y$12="Y",1,0)+'T3'!$K$285*IF('T3'!$Y$12="Y",1,0))</f>
        <v/>
      </c>
      <c r="CF289" s="38" t="str">
        <f>IF(ISBLANK('T1'!$C$285),"",'T1'!$L$285*IF('T1'!$Z$12="Y",1,0)+'T2'!$L$285*IF('T2'!$Z$12="Y",1,0)+'T3'!$L$285*IF('T3'!$Z$12="Y",1,0))</f>
        <v/>
      </c>
      <c r="CG289" s="38" t="str">
        <f>IF(ISBLANK('T1'!$C$285),"",'T1'!$M$285*IF('T1'!$AA$12="Y",1,0)+'T2'!$M$285*IF('T2'!$AA$12="Y",1,0)+'T3'!$M$285*IF('T3'!$AA$12="Y",1,0))</f>
        <v/>
      </c>
      <c r="CH289" s="38" t="str">
        <f>IF(ISBLANK('T1'!$C$285),"",'T1'!$M$285*IF('T1'!$AB$12="Y",1,0)+'T2'!$M$285*IF('T2'!$AB$12="Y",1,0)+'T3'!$M$285*IF('T3'!$AB$12="Y",1,0))</f>
        <v/>
      </c>
      <c r="CI289" s="38" t="str">
        <f>IF(ISBLANK('T1'!$C$285),"",SUM($BY$289:$CH$289))</f>
        <v/>
      </c>
      <c r="CJ289" s="38" t="str">
        <f>IF(ISBLANK('T1'!$C$285),"",IF(ISERR($CI$289/$CI$5),"",$CI$289/$CI$5))</f>
        <v/>
      </c>
      <c r="CM289" s="38" t="str">
        <f>IF(ISBLANK('T1'!$C$285),"",'T1'!$E$285*IF('T1'!$S$13="Y",1,0)+'T2'!$E$285*IF('T2'!$S$13="Y",1,0)+'T3'!$E$285*IF('T3'!$S$13="Y",1,0)+TA!$AR$285*IF(TA!$L$13="Y",1,0))</f>
        <v/>
      </c>
      <c r="CN289" s="38" t="str">
        <f>IF(ISBLANK('T1'!$C$285),"",'T1'!$F$285*IF('T1'!$T$13="Y",1,0)+'T2'!$F$285*IF('T2'!$T$13="Y",1,0)+'T3'!$F$285*IF('T3'!$T$13="Y",1,0)+TA!$AS$285*IF(TA!$M$13="Y",1,0))</f>
        <v/>
      </c>
      <c r="CO289" s="38" t="str">
        <f>IF(ISBLANK('T1'!$C$285),"",'T1'!$G$285*IF('T1'!$U$13="Y",1,0)+'T2'!$G$285*IF('T2'!$U$13="Y",1,0)+'T3'!$G$285*IF('T3'!$U$13="Y",1,0)+TA!$AT$285*IF(TA!$N$13="Y",1,0))</f>
        <v/>
      </c>
      <c r="CP289" s="38" t="str">
        <f>IF(ISBLANK('T1'!$C$285),"",'T1'!$H$285*IF('T1'!$V$13="Y",1,0)+'T2'!$H$285*IF('T2'!$V$13="Y",1,0)+'T3'!$H$285*IF('T3'!$V$13="Y",1,0))</f>
        <v/>
      </c>
      <c r="CQ289" s="38" t="str">
        <f>IF(ISBLANK('T1'!$C$285),"",'T1'!$I$285*IF('T1'!$W$13="Y",1,0)+'T2'!$I$285*IF('T2'!$W$13="Y",1,0)+'T3'!$I$285*IF('T3'!$W$13="Y",1,0))</f>
        <v/>
      </c>
      <c r="CR289" s="38" t="str">
        <f>IF(ISBLANK('T1'!$C$285),"",'T1'!$J$285*IF('T1'!$X$13="Y",1,0)+'T2'!$J$285*IF('T2'!$X$13="Y",1,0)+'T3'!$J$285*IF('T3'!$X$13="Y",1,0))</f>
        <v/>
      </c>
      <c r="CS289" s="38" t="str">
        <f>IF(ISBLANK('T1'!$C$285),"",'T1'!$K$285*IF('T1'!$Y$13="Y",1,0)+'T2'!$K$285*IF('T2'!$Y$13="Y",1,0)+'T3'!$K$285*IF('T3'!$Y$13="Y",1,0))</f>
        <v/>
      </c>
      <c r="CT289" s="38" t="str">
        <f>IF(ISBLANK('T1'!$C$285),"",'T1'!$L$285*IF('T1'!$Z$13="Y",1,0)+'T2'!$L$285*IF('T2'!$Z$13="Y",1,0)+'T3'!$L$285*IF('T3'!$Z$13="Y",1,0))</f>
        <v/>
      </c>
      <c r="CU289" s="38" t="str">
        <f>IF(ISBLANK('T1'!$C$285),"",'T1'!$M$285*IF('T1'!$AA$13="Y",1,0)+'T2'!$M$285*IF('T2'!$AA$13="Y",1,0)+'T3'!$M$285*IF('T3'!$AA$13="Y",1,0))</f>
        <v/>
      </c>
      <c r="CV289" s="38" t="str">
        <f>IF(ISBLANK('T1'!$C$285),"",'T1'!$M$285*IF('T1'!$AB$13="Y",1,0)+'T2'!$M$285*IF('T2'!$AB$13="Y",1,0)+'T3'!$M$285*IF('T3'!$AB$13="Y",1,0))</f>
        <v/>
      </c>
      <c r="CW289" s="38" t="str">
        <f>IF(ISBLANK('T1'!$C$285),"",SUM($CM$289:$CV$289))</f>
        <v/>
      </c>
      <c r="CX289" s="38" t="str">
        <f>IF(ISBLANK('T1'!$C$285),"",IF(ISERR($CW$289/$CW$5),"",$CW$289/$CW$5))</f>
        <v/>
      </c>
      <c r="DA289" s="38" t="str">
        <f>IF(ISBLANK('T1'!$C$285),"",'T1'!$E$285*IF('T1'!$S$14="Y",1,0)+'T2'!$E$285*IF('T2'!$S$14="Y",1,0)+'T3'!$E$285*IF('T3'!$S$14="Y",1,0)+TA!$AR$285*IF(TA!$L$14="Y",1,0))</f>
        <v/>
      </c>
      <c r="DB289" s="38" t="str">
        <f>IF(ISBLANK('T1'!$C$285),"",'T1'!$F$285*IF('T1'!$T$14="Y",1,0)+'T2'!$F$285*IF('T2'!$T$14="Y",1,0)+'T3'!$F$285*IF('T3'!$T$14="Y",1,0)+TA!$AS$285*IF(TA!$M$14="Y",1,0))</f>
        <v/>
      </c>
      <c r="DC289" s="38" t="str">
        <f>IF(ISBLANK('T1'!$C$285),"",'T1'!$G$285*IF('T1'!$U$14="Y",1,0)+'T2'!$G$285*IF('T2'!$U$14="Y",1,0)+'T3'!$G$285*IF('T3'!$U$14="Y",1,0)+TA!$AT$285*IF(TA!$N$14="Y",1,0))</f>
        <v/>
      </c>
      <c r="DD289" s="38" t="str">
        <f>IF(ISBLANK('T1'!$C$285),"",'T1'!$H$285*IF('T1'!$V$14="Y",1,0)+'T2'!$H$285*IF('T2'!$V$14="Y",1,0)+'T3'!$H$285*IF('T3'!$V$14="Y",1,0))</f>
        <v/>
      </c>
      <c r="DE289" s="38" t="str">
        <f>IF(ISBLANK('T1'!$C$285),"",'T1'!$I$285*IF('T1'!$W$14="Y",1,0)+'T2'!$I$285*IF('T2'!$W$14="Y",1,0)+'T3'!$I$285*IF('T3'!$W$14="Y",1,0))</f>
        <v/>
      </c>
      <c r="DF289" s="38" t="str">
        <f>IF(ISBLANK('T1'!$C$285),"",'T1'!$J$285*IF('T1'!$X$14="Y",1,0)+'T2'!$J$285*IF('T2'!$X$14="Y",1,0)+'T3'!$J$285*IF('T3'!$X$14="Y",1,0))</f>
        <v/>
      </c>
      <c r="DG289" s="38" t="str">
        <f>IF(ISBLANK('T1'!$C$285),"",'T1'!$K$285*IF('T1'!$Y$14="Y",1,0)+'T2'!$K$285*IF('T2'!$Y$14="Y",1,0)+'T3'!$K$285*IF('T3'!$Y$14="Y",1,0))</f>
        <v/>
      </c>
      <c r="DH289" s="38" t="str">
        <f>IF(ISBLANK('T1'!$C$285),"",'T1'!$L$285*IF('T1'!$Z$14="Y",1,0)+'T2'!$L$285*IF('T2'!$Z$14="Y",1,0)+'T3'!$L$285*IF('T3'!$Z$14="Y",1,0))</f>
        <v/>
      </c>
      <c r="DI289" s="38" t="str">
        <f>IF(ISBLANK('T1'!$C$285),"",'T1'!$M$285*IF('T1'!$AA$14="Y",1,0)+'T2'!$M$285*IF('T2'!$AA$14="Y",1,0)+'T3'!$M$285*IF('T3'!$AA$14="Y",1,0))</f>
        <v/>
      </c>
      <c r="DJ289" s="38" t="str">
        <f>IF(ISBLANK('T1'!$C$285),"",'T1'!$M$285*IF('T1'!$AB$14="Y",1,0)+'T2'!$M$285*IF('T2'!$AB$14="Y",1,0)+'T3'!$M$285*IF('T3'!$AB$14="Y",1,0))</f>
        <v/>
      </c>
      <c r="DK289" s="38" t="str">
        <f>IF(ISBLANK('T1'!$C$285),"",SUM($DA$289:$DJ$289))</f>
        <v/>
      </c>
      <c r="DL289" s="38" t="str">
        <f>IF(ISBLANK('T1'!$C$285),"",IF(ISERR($DK$289/$DK$5),"",$DK$289/$DK$5))</f>
        <v/>
      </c>
      <c r="DO289" s="38" t="str">
        <f>IF(ISBLANK('T1'!$C$285),"",'T1'!$E$285*IF('T1'!$S$15="Y",1,0)+'T2'!$E$285*IF('T2'!$S$15="Y",1,0)+'T3'!$E$285*IF('T3'!$S$15="Y",1,0)+TA!$AR$285*IF(TA!$L$15="Y",1,0))</f>
        <v/>
      </c>
      <c r="DP289" s="38" t="str">
        <f>IF(ISBLANK('T1'!$C$285),"",'T1'!$F$285*IF('T1'!$T$15="Y",1,0)+'T2'!$F$285*IF('T2'!$T$15="Y",1,0)+'T3'!$F$285*IF('T3'!$T$15="Y",1,0)+TA!$AS$285*IF(TA!$M$15="Y",1,0))</f>
        <v/>
      </c>
      <c r="DQ289" s="38" t="str">
        <f>IF(ISBLANK('T1'!$C$285),"",'T1'!$G$285*IF('T1'!$U$15="Y",1,0)+'T2'!$G$285*IF('T2'!$U$15="Y",1,0)+'T3'!$G$285*IF('T3'!$U$15="Y",1,0)+TA!$AT$285*IF(TA!$N$15="Y",1,0))</f>
        <v/>
      </c>
      <c r="DR289" s="38" t="str">
        <f>IF(ISBLANK('T1'!$C$285),"",'T1'!$H$285*IF('T1'!$V$15="Y",1,0)+'T2'!$H$285*IF('T2'!$V$15="Y",1,0)+'T3'!$H$285*IF('T3'!$V$15="Y",1,0))</f>
        <v/>
      </c>
      <c r="DS289" s="38" t="str">
        <f>IF(ISBLANK('T1'!$C$285),"",'T1'!$I$285*IF('T1'!$W$15="Y",1,0)+'T2'!$I$285*IF('T2'!$W$15="Y",1,0)+'T3'!$I$285*IF('T3'!$W$15="Y",1,0))</f>
        <v/>
      </c>
      <c r="DT289" s="38" t="str">
        <f>IF(ISBLANK('T1'!$C$285),"",'T1'!$J$285*IF('T1'!$X$15="Y",1,0)+'T2'!$J$285*IF('T2'!$X$15="Y",1,0)+'T3'!$J$285*IF('T3'!$X$15="Y",1,0))</f>
        <v/>
      </c>
      <c r="DU289" s="38" t="str">
        <f>IF(ISBLANK('T1'!$C$285),"",'T1'!$K$285*IF('T1'!$Y$15="Y",1,0)+'T2'!$K$285*IF('T2'!$Y$15="Y",1,0)+'T3'!$K$285*IF('T3'!$Y$15="Y",1,0))</f>
        <v/>
      </c>
      <c r="DV289" s="38" t="str">
        <f>IF(ISBLANK('T1'!$C$285),"",'T1'!$L$285*IF('T1'!$Z$15="Y",1,0)+'T2'!$L$285*IF('T2'!$Z$15="Y",1,0)+'T3'!$L$285*IF('T3'!$Z$15="Y",1,0))</f>
        <v/>
      </c>
      <c r="DW289" s="38" t="str">
        <f>IF(ISBLANK('T1'!$C$285),"",'T1'!$M$285*IF('T1'!$AA$15="Y",1,0)+'T2'!$M$285*IF('T2'!$AA$15="Y",1,0)+'T3'!$M$285*IF('T3'!$AA$15="Y",1,0))</f>
        <v/>
      </c>
      <c r="DX289" s="38" t="str">
        <f>IF(ISBLANK('T1'!$C$285),"",'T1'!$M$285*IF('T1'!$AB$15="Y",1,0)+'T2'!$M$285*IF('T2'!$AB$15="Y",1,0)+'T3'!$M$285*IF('T3'!$AB$15="Y",1,0))</f>
        <v/>
      </c>
      <c r="DY289" s="38" t="str">
        <f>IF(ISBLANK('T1'!$C$285),"",SUM($DO$289:$DX$289))</f>
        <v/>
      </c>
      <c r="DZ289" s="38" t="str">
        <f>IF(ISBLANK('T1'!$C$285),"",IF(ISERR($DY$289/$DY$5),"",$DY$289/$DY$5))</f>
        <v/>
      </c>
      <c r="EC289" s="38" t="str">
        <f>IF(ISBLANK('T1'!$C$285),"",'T1'!$E$285*IF('T1'!$S$16="Y",1,0)+'T2'!$E$285*IF('T2'!$S$16="Y",1,0)+'T3'!$E$285*IF('T3'!$S$16="Y",1,0)+TA!$AR$285*IF(TA!$L$16="Y",1,0))</f>
        <v/>
      </c>
      <c r="ED289" s="38" t="str">
        <f>IF(ISBLANK('T1'!$C$285),"",'T1'!$F$285*IF('T1'!$T$16="Y",1,0)+'T2'!$F$285*IF('T2'!$T$16="Y",1,0)+'T3'!$F$285*IF('T3'!$T$16="Y",1,0)+TA!$AS$285*IF(TA!$M$16="Y",1,0))</f>
        <v/>
      </c>
      <c r="EE289" s="38" t="str">
        <f>IF(ISBLANK('T1'!$C$285),"",'T1'!$G$285*IF('T1'!$U$16="Y",1,0)+'T2'!$G$285*IF('T2'!$U$16="Y",1,0)+'T3'!$G$285*IF('T3'!$U$16="Y",1,0)+TA!$AT$285*IF(TA!$N$16="Y",1,0))</f>
        <v/>
      </c>
      <c r="EF289" s="38" t="str">
        <f>IF(ISBLANK('T1'!$C$285),"",'T1'!$H$285*IF('T1'!$V$16="Y",1,0)+'T2'!$H$285*IF('T2'!$V$16="Y",1,0)+'T3'!$H$285*IF('T3'!$V$16="Y",1,0))</f>
        <v/>
      </c>
      <c r="EG289" s="38" t="str">
        <f>IF(ISBLANK('T1'!$C$285),"",'T1'!$I$285*IF('T1'!$W$16="Y",1,0)+'T2'!$I$285*IF('T2'!$W$16="Y",1,0)+'T3'!$I$285*IF('T3'!$W$16="Y",1,0))</f>
        <v/>
      </c>
      <c r="EH289" s="38" t="str">
        <f>IF(ISBLANK('T1'!$C$285),"",'T1'!$J$285*IF('T1'!$X$16="Y",1,0)+'T2'!$J$285*IF('T2'!$X$16="Y",1,0)+'T3'!$J$285*IF('T3'!$X$16="Y",1,0))</f>
        <v/>
      </c>
      <c r="EI289" s="38" t="str">
        <f>IF(ISBLANK('T1'!$C$285),"",'T1'!$K$285*IF('T1'!$Y$16="Y",1,0)+'T2'!$K$285*IF('T2'!$Y$16="Y",1,0)+'T3'!$K$285*IF('T3'!$Y$16="Y",1,0))</f>
        <v/>
      </c>
      <c r="EJ289" s="38" t="str">
        <f>IF(ISBLANK('T1'!$C$285),"",'T1'!$L$285*IF('T1'!$Z$16="Y",1,0)+'T2'!$L$285*IF('T2'!$Z$16="Y",1,0)+'T3'!$L$285*IF('T3'!$Z$16="Y",1,0))</f>
        <v/>
      </c>
      <c r="EK289" s="38" t="str">
        <f>IF(ISBLANK('T1'!$C$285),"",'T1'!$M$285*IF('T1'!$AA$16="Y",1,0)+'T2'!$M$285*IF('T2'!$AA$16="Y",1,0)+'T3'!$M$285*IF('T3'!$AA$16="Y",1,0))</f>
        <v/>
      </c>
      <c r="EL289" s="38" t="str">
        <f>IF(ISBLANK('T1'!$C$285),"",'T1'!$M$285*IF('T1'!$AB$16="Y",1,0)+'T2'!$M$285*IF('T2'!$AB$16="Y",1,0)+'T3'!$M$285*IF('T3'!$AB$16="Y",1,0))</f>
        <v/>
      </c>
      <c r="EM289" s="38" t="str">
        <f>IF(ISBLANK('T1'!$C$285),"",SUM($EC$289:$EL$289))</f>
        <v/>
      </c>
      <c r="EN289" s="38" t="str">
        <f>IF(ISBLANK('T1'!$C$285),"",IF(ISERR($EM$289/$EM$5),"",$EM$289/$EM$5))</f>
        <v/>
      </c>
      <c r="EQ289" s="38" t="str">
        <f>IF(ISBLANK('T1'!$C$285),"",'T1'!$E$285*IF('T1'!$S$17="Y",1,0)+'T2'!$E$285*IF('T2'!$S$17="Y",1,0)+'T3'!$E$285*IF('T3'!$S$17="Y",1,0)+TA!$AR$285*IF(TA!$L$17="Y",1,0))</f>
        <v/>
      </c>
      <c r="ER289" s="38" t="str">
        <f>IF(ISBLANK('T1'!$C$285),"",'T1'!$F$285*IF('T1'!$T$17="Y",1,0)+'T2'!$F$285*IF('T2'!$T$17="Y",1,0)+'T3'!$F$285*IF('T3'!$T$17="Y",1,0)+TA!$AS$285*IF(TA!$M$17="Y",1,0))</f>
        <v/>
      </c>
      <c r="ES289" s="38" t="str">
        <f>IF(ISBLANK('T1'!$C$285),"",'T1'!$G$285*IF('T1'!$U$17="Y",1,0)+'T2'!$G$285*IF('T2'!$U$17="Y",1,0)+'T3'!$G$285*IF('T3'!$U$17="Y",1,0)+TA!$AT$285*IF(TA!$N$17="Y",1,0))</f>
        <v/>
      </c>
      <c r="ET289" s="38" t="str">
        <f>IF(ISBLANK('T1'!$C$285),"",'T1'!$H$285*IF('T1'!$V$17="Y",1,0)+'T2'!$H$285*IF('T2'!$V$17="Y",1,0)+'T3'!$H$285*IF('T3'!$V$17="Y",1,0))</f>
        <v/>
      </c>
      <c r="EU289" s="38" t="str">
        <f>IF(ISBLANK('T1'!$C$285),"",'T1'!$I$285*IF('T1'!$W$17="Y",1,0)+'T2'!$I$285*IF('T2'!$W$17="Y",1,0)+'T3'!$I$285*IF('T3'!$W$17="Y",1,0))</f>
        <v/>
      </c>
      <c r="EV289" s="38" t="str">
        <f>IF(ISBLANK('T1'!$C$285),"",'T1'!$J$285*IF('T1'!$X$17="Y",1,0)+'T2'!$J$285*IF('T2'!$X$17="Y",1,0)+'T3'!$J$285*IF('T3'!$X$17="Y",1,0))</f>
        <v/>
      </c>
      <c r="EW289" s="38" t="str">
        <f>IF(ISBLANK('T1'!$C$285),"",'T1'!$K$285*IF('T1'!$Y$17="Y",1,0)+'T2'!$K$285*IF('T2'!$Y$17="Y",1,0)+'T3'!$K$285*IF('T3'!$Y$17="Y",1,0))</f>
        <v/>
      </c>
      <c r="EX289" s="38" t="str">
        <f>IF(ISBLANK('T1'!$C$285),"",'T1'!$L$285*IF('T1'!$Z$17="Y",1,0)+'T2'!$L$285*IF('T2'!$Z$17="Y",1,0)+'T3'!$L$285*IF('T3'!$Z$17="Y",1,0))</f>
        <v/>
      </c>
      <c r="EY289" s="38" t="str">
        <f>IF(ISBLANK('T1'!$C$285),"",'T1'!$M$285*IF('T1'!$AA$17="Y",1,0)+'T2'!$M$285*IF('T2'!$AA$17="Y",1,0)+'T3'!$M$285*IF('T3'!$AA$17="Y",1,0))</f>
        <v/>
      </c>
      <c r="EZ289" s="38" t="str">
        <f>IF(ISBLANK('T1'!$C$285),"",'T1'!$M$285*IF('T1'!$AB$17="Y",1,0)+'T2'!$M$285*IF('T2'!$AB$17="Y",1,0)+'T3'!$M$285*IF('T3'!$AB$17="Y",1,0))</f>
        <v/>
      </c>
      <c r="FA289" s="38" t="str">
        <f>IF(ISBLANK('T1'!$C$285),"",SUM($EQ$289:$EZ$289))</f>
        <v/>
      </c>
      <c r="FB289" s="38" t="str">
        <f>IF(ISBLANK('T1'!$C$285),"",IF(ISERR($FA$289/$FA$5),"",$FA$289/$FA$5))</f>
        <v/>
      </c>
    </row>
    <row r="290" spans="20:158">
      <c r="T290" s="38" t="str">
        <f>IF(ISBLANK('T1'!$C$286),"",'T1'!$E$286*IF('T1'!$S$8="Y",1,0)+'T2'!$E$286*IF('T2'!$S$8="Y",1,0)+'T3'!$E$286*IF('T3'!$S$8="Y",1,0)+TA!$AR$286*IF(TA!$L$8="Y",1,0))</f>
        <v/>
      </c>
      <c r="U290" s="38" t="str">
        <f>IF(ISBLANK('T1'!$C$286),"",'T1'!$F$286*IF('T1'!$T$8="Y",1,0)+'T2'!$F$286*IF('T2'!$T$8="Y",1,0)+'T3'!$F$286*IF('T3'!$T$8="Y",1,0)+TA!$AS$286*IF(TA!$M$8="Y",1,0))</f>
        <v/>
      </c>
      <c r="V290" s="38" t="str">
        <f>IF(ISBLANK('T1'!$C$286),"",'T1'!$G$286*IF('T1'!$U$8="Y",1,0)+'T2'!$G$286*IF('T2'!$U$8="Y",1,0)+'T3'!$G$286*IF('T3'!$U$8="Y",1,0)+TA!$AT$286*IF(TA!$N$8="Y",1,0))</f>
        <v/>
      </c>
      <c r="W290" s="38" t="str">
        <f>IF(ISBLANK('T1'!$C$286),"",'T1'!$H$286*IF('T1'!$V$8="Y",1,0)+'T2'!$H$286*IF('T2'!$V$8="Y",1,0)+'T3'!$H$286*IF('T3'!$V$8="Y",1,0))</f>
        <v/>
      </c>
      <c r="X290" s="38" t="str">
        <f>IF(ISBLANK('T1'!$C$286),"",'T1'!$I$286*IF('T1'!$W$8="Y",1,0)+'T2'!$I$286*IF('T2'!$W$8="Y",1,0)+'T3'!$I$286*IF('T3'!$W$8="Y",1,0))</f>
        <v/>
      </c>
      <c r="Y290" s="38" t="str">
        <f>IF(ISBLANK('T1'!$C$286),"",'T1'!$J$286*IF('T1'!$X$8="Y",1,0)+'T2'!$J$286*IF('T2'!$X$8="Y",1,0)+'T3'!$J$286*IF('T3'!$X$8="Y",1,0))</f>
        <v/>
      </c>
      <c r="Z290" s="38" t="str">
        <f>IF(ISBLANK('T1'!$C$286),"",'T1'!$K$286*IF('T1'!$Y$8="Y",1,0)+'T2'!$K$286*IF('T2'!$Y$8="Y",1,0)+'T3'!$K$286*IF('T3'!$Y$8="Y",1,0))</f>
        <v/>
      </c>
      <c r="AA290" s="38" t="str">
        <f>IF(ISBLANK('T1'!$C$286),"",'T1'!$L$286*IF('T1'!$Z$8="Y",1,0)+'T2'!$L$286*IF('T2'!$Z$8="Y",1,0)+'T3'!$L$286*IF('T3'!$Z$8="Y",1,0))</f>
        <v/>
      </c>
      <c r="AB290" s="38" t="str">
        <f>IF(ISBLANK('T1'!$C$286),"",'T1'!$M$286*IF('T1'!$AA$8="Y",1,0)+'T2'!$M$286*IF('T2'!$AA$8="Y",1,0)+'T3'!$M$286*IF('T3'!$AA$8="Y",1,0))</f>
        <v/>
      </c>
      <c r="AC290" s="38" t="str">
        <f>IF(ISBLANK('T1'!$C$286),"",'T1'!$M$286*IF('T1'!$AB$8="Y",1,0)+'T2'!$M$286*IF('T2'!$AB$8="Y",1,0)+'T3'!$M$286*IF('T3'!$AB$8="Y",1,0))</f>
        <v/>
      </c>
      <c r="AD290" s="38" t="str">
        <f>IF(ISBLANK('T1'!$C$286),"",SUM($T$290:$AC$290))</f>
        <v/>
      </c>
      <c r="AE290" s="38" t="str">
        <f>IF(ISBLANK('T1'!$C$286),"",IF(ISERR($AD$290/$AD$5),"",$AD$290/$AD$5))</f>
        <v/>
      </c>
      <c r="AI290" s="38" t="str">
        <f>IF(ISBLANK('T1'!$C$286),"",'T1'!$E$286*IF('T1'!$S$9="Y",1,0)+'T2'!$E$286*IF('T2'!$S$9="Y",1,0)+'T3'!$E$286*IF('T3'!$S$9="Y",1,0)+TA!$AR$286*IF(TA!$L$9="Y",1,0))</f>
        <v/>
      </c>
      <c r="AJ290" s="38" t="str">
        <f>IF(ISBLANK('T1'!$C$286),"",'T1'!$F$286*IF('T1'!$T$9="Y",1,0)+'T2'!$F$286*IF('T2'!$T$9="Y",1,0)+'T3'!$F$286*IF('T3'!$T$9="Y",1,0)+TA!$AS$286*IF(TA!$M$9="Y",1,0))</f>
        <v/>
      </c>
      <c r="AK290" s="38" t="str">
        <f>IF(ISBLANK('T1'!$C$286),"",'T1'!$G$286*IF('T1'!$U$9="Y",1,0)+'T2'!$G$286*IF('T2'!$U$9="Y",1,0)+'T3'!$G$286*IF('T3'!$U$9="Y",1,0)+TA!$AT$286*IF(TA!$N$9="Y",1,0))</f>
        <v/>
      </c>
      <c r="AL290" s="38" t="str">
        <f>IF(ISBLANK('T1'!$C$286),"",'T1'!$H$286*IF('T1'!$V$9="Y",1,0)+'T2'!$H$286*IF('T2'!$V$9="Y",1,0)+'T3'!$H$286*IF('T3'!$V$9="Y",1,0))</f>
        <v/>
      </c>
      <c r="AM290" s="38" t="str">
        <f>IF(ISBLANK('T1'!$C$286),"",'T1'!$I$286*IF('T1'!$W$9="Y",1,0)+'T2'!$I$286*IF('T2'!$W$9="Y",1,0)+'T3'!$I$286*IF('T3'!$W$9="Y",1,0))</f>
        <v/>
      </c>
      <c r="AN290" s="38" t="str">
        <f>IF(ISBLANK('T1'!$C$286),"",'T1'!$J$286*IF('T1'!$X$9="Y",1,0)+'T2'!$J$286*IF('T2'!$X$9="Y",1,0)+'T3'!$J$286*IF('T3'!$X$9="Y",1,0))</f>
        <v/>
      </c>
      <c r="AO290" s="38" t="str">
        <f>IF(ISBLANK('T1'!$C$286),"",'T1'!$K$286*IF('T1'!$Y$9="Y",1,0)+'T2'!$K$286*IF('T2'!$Y$9="Y",1,0)+'T3'!$K$286*IF('T3'!$Y$9="Y",1,0))</f>
        <v/>
      </c>
      <c r="AP290" s="38" t="str">
        <f>IF(ISBLANK('T1'!$C$286),"",'T1'!$L$286*IF('T1'!$Z$9="Y",1,0)+'T2'!$L$286*IF('T2'!$Z$9="Y",1,0)+'T3'!$L$286*IF('T3'!$Z$9="Y",1,0))</f>
        <v/>
      </c>
      <c r="AQ290" s="38" t="str">
        <f>IF(ISBLANK('T1'!$C$286),"",'T1'!$M$286*IF('T1'!$AA$9="Y",1,0)+'T2'!$M$286*IF('T2'!$AA$9="Y",1,0)+'T3'!$M$286*IF('T3'!$AA$9="Y",1,0))</f>
        <v/>
      </c>
      <c r="AR290" s="38" t="str">
        <f>IF(ISBLANK('T1'!$C$286),"",'T1'!$M$286*IF('T1'!$AB$9="Y",1,0)+'T2'!$M$286*IF('T2'!$AB$9="Y",1,0)+'T3'!$M$286*IF('T3'!$AB$9="Y",1,0))</f>
        <v/>
      </c>
      <c r="AS290" s="38" t="str">
        <f>IF(ISBLANK('T1'!$C$286),"",SUM($AI$290:$AR$290))</f>
        <v/>
      </c>
      <c r="AT290" s="38" t="str">
        <f>IF(ISBLANK('T1'!$C$286),"",IF(ISERR($AS$290/$AS$5),"",$AS$290/$AS$5))</f>
        <v/>
      </c>
      <c r="AW290" s="38" t="str">
        <f>IF(ISBLANK('T1'!$C$286),"",'T1'!$E$286*IF('T1'!$S$10="Y",1,0)+'T2'!$E$286*IF('T2'!$S$10="Y",1,0)+'T3'!$E$286*IF('T3'!$S$10="Y",1,0)+TA!$AR$286*IF(TA!$L$10="Y",1,0))</f>
        <v/>
      </c>
      <c r="AX290" s="38" t="str">
        <f>IF(ISBLANK('T1'!$C$286),"",'T1'!$F$286*IF('T1'!$T$10="Y",1,0)+'T2'!$F$286*IF('T2'!$T$10="Y",1,0)+'T3'!$F$286*IF('T3'!$T$10="Y",1,0)+TA!$AS$286*IF(TA!$M$10="Y",1,0))</f>
        <v/>
      </c>
      <c r="AY290" s="38" t="str">
        <f>IF(ISBLANK('T1'!$C$286),"",'T1'!$G$286*IF('T1'!$U$10="Y",1,0)+'T2'!$G$286*IF('T2'!$U$10="Y",1,0)+'T3'!$G$286*IF('T3'!$U$10="Y",1,0)+TA!$AT$286*IF(TA!$N$10="Y",1,0))</f>
        <v/>
      </c>
      <c r="AZ290" s="38" t="str">
        <f>IF(ISBLANK('T1'!$C$286),"",'T1'!$H$286*IF('T1'!$V$10="Y",1,0)+'T2'!$H$286*IF('T2'!$V$10="Y",1,0)+'T3'!$H$286*IF('T3'!$V$10="Y",1,0))</f>
        <v/>
      </c>
      <c r="BA290" s="38" t="str">
        <f>IF(ISBLANK('T1'!$C$286),"",'T1'!$I$286*IF('T1'!$W$10="Y",1,0)+'T2'!$I$286*IF('T2'!$W$10="Y",1,0)+'T3'!$I$286*IF('T3'!$W$10="Y",1,0))</f>
        <v/>
      </c>
      <c r="BB290" s="38" t="str">
        <f>IF(ISBLANK('T1'!$C$286),"",'T1'!$J$286*IF('T1'!$X$10="Y",1,0)+'T2'!$J$286*IF('T2'!$X$10="Y",1,0)+'T3'!$J$286*IF('T3'!$X$10="Y",1,0))</f>
        <v/>
      </c>
      <c r="BC290" s="38" t="str">
        <f>IF(ISBLANK('T1'!$C$286),"",'T1'!$K$286*IF('T1'!$Y$10="Y",1,0)+'T2'!$K$286*IF('T2'!$Y$10="Y",1,0)+'T3'!$K$286*IF('T3'!$Y$10="Y",1,0))</f>
        <v/>
      </c>
      <c r="BD290" s="38" t="str">
        <f>IF(ISBLANK('T1'!$C$286),"",'T1'!$L$286*IF('T1'!$Z$10="Y",1,0)+'T2'!$L$286*IF('T2'!$Z$10="Y",1,0)+'T3'!$L$286*IF('T3'!$Z$10="Y",1,0))</f>
        <v/>
      </c>
      <c r="BE290" s="38" t="str">
        <f>IF(ISBLANK('T1'!$C$286),"",'T1'!$M$286*IF('T1'!$AA$10="Y",1,0)+'T2'!$M$286*IF('T2'!$AA$10="Y",1,0)+'T3'!$M$286*IF('T3'!$AA$10="Y",1,0))</f>
        <v/>
      </c>
      <c r="BF290" s="38" t="str">
        <f>IF(ISBLANK('T1'!$C$286),"",'T1'!$M$286*IF('T1'!$AB$10="Y",1,0)+'T2'!$M$286*IF('T2'!$AB$10="Y",1,0)+'T3'!$M$286*IF('T3'!$AB$10="Y",1,0))</f>
        <v/>
      </c>
      <c r="BG290" s="38" t="str">
        <f>IF(ISBLANK('T1'!$C$286),"",SUM($AW$290:$BF$290))</f>
        <v/>
      </c>
      <c r="BH290" s="38" t="str">
        <f>IF(ISBLANK('T1'!$C$286),"",IF(ISERR($BG$290/$BG$5),"",$BG$290/$BG$5))</f>
        <v/>
      </c>
      <c r="BK290" s="38" t="str">
        <f>IF(ISBLANK('T1'!$C$286),"",'T1'!$E$286*IF('T1'!$S$11="Y",1,0)+'T2'!$E$286*IF('T2'!$S$11="Y",1,0)+'T3'!$E$286*IF('T3'!$S$11="Y",1,0)+TA!$AR$286*IF(TA!$L$11="Y",1,0))</f>
        <v/>
      </c>
      <c r="BL290" s="38" t="str">
        <f>IF(ISBLANK('T1'!$C$286),"",'T1'!$F$286*IF('T1'!$T$11="Y",1,0)+'T2'!$F$286*IF('T2'!$T$11="Y",1,0)+'T3'!$F$286*IF('T3'!$T$11="Y",1,0)+TA!$AS$286*IF(TA!$M$11="Y",1,0))</f>
        <v/>
      </c>
      <c r="BM290" s="38" t="str">
        <f>IF(ISBLANK('T1'!$C$286),"",'T1'!$G$286*IF('T1'!$U$11="Y",1,0)+'T2'!$G$286*IF('T2'!$U$11="Y",1,0)+'T3'!$G$286*IF('T3'!$U$11="Y",1,0)+TA!$AT$286*IF(TA!$N$11="Y",1,0))</f>
        <v/>
      </c>
      <c r="BN290" s="38" t="str">
        <f>IF(ISBLANK('T1'!$C$286),"",'T1'!$H$286*IF('T1'!$V$11="Y",1,0)+'T2'!$H$286*IF('T2'!$V$11="Y",1,0)+'T3'!$H$286*IF('T3'!$V$11="Y",1,0))</f>
        <v/>
      </c>
      <c r="BO290" s="38" t="str">
        <f>IF(ISBLANK('T1'!$C$286),"",'T1'!$I$286*IF('T1'!$W$11="Y",1,0)+'T2'!$I$286*IF('T2'!$W$11="Y",1,0)+'T3'!$I$286*IF('T3'!$W$11="Y",1,0))</f>
        <v/>
      </c>
      <c r="BP290" s="38" t="str">
        <f>IF(ISBLANK('T1'!$C$286),"",'T1'!$J$286*IF('T1'!$X$11="Y",1,0)+'T2'!$J$286*IF('T2'!$X$11="Y",1,0)+'T3'!$J$286*IF('T3'!$X$11="Y",1,0))</f>
        <v/>
      </c>
      <c r="BQ290" s="38" t="str">
        <f>IF(ISBLANK('T1'!$C$286),"",'T1'!$K$286*IF('T1'!$Y$11="Y",1,0)+'T2'!$K$286*IF('T2'!$Y$11="Y",1,0)+'T3'!$K$286*IF('T3'!$Y$11="Y",1,0))</f>
        <v/>
      </c>
      <c r="BR290" s="38" t="str">
        <f>IF(ISBLANK('T1'!$C$286),"",'T1'!$L$286*IF('T1'!$Z$11="Y",1,0)+'T2'!$L$286*IF('T2'!$Z$11="Y",1,0)+'T3'!$L$286*IF('T3'!$Z$11="Y",1,0))</f>
        <v/>
      </c>
      <c r="BS290" s="38" t="str">
        <f>IF(ISBLANK('T1'!$C$286),"",'T1'!$M$286*IF('T1'!$AA$11="Y",1,0)+'T2'!$M$286*IF('T2'!$AA$11="Y",1,0)+'T3'!$M$286*IF('T3'!$AA$11="Y",1,0))</f>
        <v/>
      </c>
      <c r="BT290" s="38" t="str">
        <f>IF(ISBLANK('T1'!$C$286),"",'T1'!$M$286*IF('T1'!$AB$11="Y",1,0)+'T2'!$M$286*IF('T2'!$AB$11="Y",1,0)+'T3'!$M$286*IF('T3'!$AB$11="Y",1,0))</f>
        <v/>
      </c>
      <c r="BU290" s="38" t="str">
        <f>IF(ISBLANK('T1'!$C$286),"",SUM($BK$290:$BT$290))</f>
        <v/>
      </c>
      <c r="BV290" s="38" t="str">
        <f>IF(ISBLANK('T1'!$C$286),"",IF(ISERR($BU$290/$BU$5),"",$BU$290/$BU$5))</f>
        <v/>
      </c>
      <c r="BY290" s="38" t="str">
        <f>IF(ISBLANK('T1'!$C$286),"",'T1'!$E$286*IF('T1'!$S$12="Y",1,0)+'T2'!$E$286*IF('T2'!$S$12="Y",1,0)+'T3'!$E$286*IF('T3'!$S$12="Y",1,0)+TA!$AR$286*IF(TA!$L$12="Y",1,0))</f>
        <v/>
      </c>
      <c r="BZ290" s="38" t="str">
        <f>IF(ISBLANK('T1'!$C$286),"",'T1'!$F$286*IF('T1'!$T$12="Y",1,0)+'T2'!$F$286*IF('T2'!$T$12="Y",1,0)+'T3'!$F$286*IF('T3'!$T$12="Y",1,0)+TA!$AS$286*IF(TA!$M$12="Y",1,0))</f>
        <v/>
      </c>
      <c r="CA290" s="38" t="str">
        <f>IF(ISBLANK('T1'!$C$286),"",'T1'!$G$286*IF('T1'!$U$12="Y",1,0)+'T2'!$G$286*IF('T2'!$U$12="Y",1,0)+'T3'!$G$286*IF('T3'!$U$12="Y",1,0)+TA!$AT$286*IF(TA!$N$12="Y",1,0))</f>
        <v/>
      </c>
      <c r="CB290" s="38" t="str">
        <f>IF(ISBLANK('T1'!$C$286),"",'T1'!$H$286*IF('T1'!$V$12="Y",1,0)+'T2'!$H$286*IF('T2'!$V$12="Y",1,0)+'T3'!$H$286*IF('T3'!$V$12="Y",1,0))</f>
        <v/>
      </c>
      <c r="CC290" s="38" t="str">
        <f>IF(ISBLANK('T1'!$C$286),"",'T1'!$I$286*IF('T1'!$W$12="Y",1,0)+'T2'!$I$286*IF('T2'!$W$12="Y",1,0)+'T3'!$I$286*IF('T3'!$W$12="Y",1,0))</f>
        <v/>
      </c>
      <c r="CD290" s="38" t="str">
        <f>IF(ISBLANK('T1'!$C$286),"",'T1'!$J$286*IF('T1'!$X$12="Y",1,0)+'T2'!$J$286*IF('T2'!$X$12="Y",1,0)+'T3'!$J$286*IF('T3'!$X$12="Y",1,0))</f>
        <v/>
      </c>
      <c r="CE290" s="38" t="str">
        <f>IF(ISBLANK('T1'!$C$286),"",'T1'!$K$286*IF('T1'!$Y$12="Y",1,0)+'T2'!$K$286*IF('T2'!$Y$12="Y",1,0)+'T3'!$K$286*IF('T3'!$Y$12="Y",1,0))</f>
        <v/>
      </c>
      <c r="CF290" s="38" t="str">
        <f>IF(ISBLANK('T1'!$C$286),"",'T1'!$L$286*IF('T1'!$Z$12="Y",1,0)+'T2'!$L$286*IF('T2'!$Z$12="Y",1,0)+'T3'!$L$286*IF('T3'!$Z$12="Y",1,0))</f>
        <v/>
      </c>
      <c r="CG290" s="38" t="str">
        <f>IF(ISBLANK('T1'!$C$286),"",'T1'!$M$286*IF('T1'!$AA$12="Y",1,0)+'T2'!$M$286*IF('T2'!$AA$12="Y",1,0)+'T3'!$M$286*IF('T3'!$AA$12="Y",1,0))</f>
        <v/>
      </c>
      <c r="CH290" s="38" t="str">
        <f>IF(ISBLANK('T1'!$C$286),"",'T1'!$M$286*IF('T1'!$AB$12="Y",1,0)+'T2'!$M$286*IF('T2'!$AB$12="Y",1,0)+'T3'!$M$286*IF('T3'!$AB$12="Y",1,0))</f>
        <v/>
      </c>
      <c r="CI290" s="38" t="str">
        <f>IF(ISBLANK('T1'!$C$286),"",SUM($BY$290:$CH$290))</f>
        <v/>
      </c>
      <c r="CJ290" s="38" t="str">
        <f>IF(ISBLANK('T1'!$C$286),"",IF(ISERR($CI$290/$CI$5),"",$CI$290/$CI$5))</f>
        <v/>
      </c>
      <c r="CM290" s="38" t="str">
        <f>IF(ISBLANK('T1'!$C$286),"",'T1'!$E$286*IF('T1'!$S$13="Y",1,0)+'T2'!$E$286*IF('T2'!$S$13="Y",1,0)+'T3'!$E$286*IF('T3'!$S$13="Y",1,0)+TA!$AR$286*IF(TA!$L$13="Y",1,0))</f>
        <v/>
      </c>
      <c r="CN290" s="38" t="str">
        <f>IF(ISBLANK('T1'!$C$286),"",'T1'!$F$286*IF('T1'!$T$13="Y",1,0)+'T2'!$F$286*IF('T2'!$T$13="Y",1,0)+'T3'!$F$286*IF('T3'!$T$13="Y",1,0)+TA!$AS$286*IF(TA!$M$13="Y",1,0))</f>
        <v/>
      </c>
      <c r="CO290" s="38" t="str">
        <f>IF(ISBLANK('T1'!$C$286),"",'T1'!$G$286*IF('T1'!$U$13="Y",1,0)+'T2'!$G$286*IF('T2'!$U$13="Y",1,0)+'T3'!$G$286*IF('T3'!$U$13="Y",1,0)+TA!$AT$286*IF(TA!$N$13="Y",1,0))</f>
        <v/>
      </c>
      <c r="CP290" s="38" t="str">
        <f>IF(ISBLANK('T1'!$C$286),"",'T1'!$H$286*IF('T1'!$V$13="Y",1,0)+'T2'!$H$286*IF('T2'!$V$13="Y",1,0)+'T3'!$H$286*IF('T3'!$V$13="Y",1,0))</f>
        <v/>
      </c>
      <c r="CQ290" s="38" t="str">
        <f>IF(ISBLANK('T1'!$C$286),"",'T1'!$I$286*IF('T1'!$W$13="Y",1,0)+'T2'!$I$286*IF('T2'!$W$13="Y",1,0)+'T3'!$I$286*IF('T3'!$W$13="Y",1,0))</f>
        <v/>
      </c>
      <c r="CR290" s="38" t="str">
        <f>IF(ISBLANK('T1'!$C$286),"",'T1'!$J$286*IF('T1'!$X$13="Y",1,0)+'T2'!$J$286*IF('T2'!$X$13="Y",1,0)+'T3'!$J$286*IF('T3'!$X$13="Y",1,0))</f>
        <v/>
      </c>
      <c r="CS290" s="38" t="str">
        <f>IF(ISBLANK('T1'!$C$286),"",'T1'!$K$286*IF('T1'!$Y$13="Y",1,0)+'T2'!$K$286*IF('T2'!$Y$13="Y",1,0)+'T3'!$K$286*IF('T3'!$Y$13="Y",1,0))</f>
        <v/>
      </c>
      <c r="CT290" s="38" t="str">
        <f>IF(ISBLANK('T1'!$C$286),"",'T1'!$L$286*IF('T1'!$Z$13="Y",1,0)+'T2'!$L$286*IF('T2'!$Z$13="Y",1,0)+'T3'!$L$286*IF('T3'!$Z$13="Y",1,0))</f>
        <v/>
      </c>
      <c r="CU290" s="38" t="str">
        <f>IF(ISBLANK('T1'!$C$286),"",'T1'!$M$286*IF('T1'!$AA$13="Y",1,0)+'T2'!$M$286*IF('T2'!$AA$13="Y",1,0)+'T3'!$M$286*IF('T3'!$AA$13="Y",1,0))</f>
        <v/>
      </c>
      <c r="CV290" s="38" t="str">
        <f>IF(ISBLANK('T1'!$C$286),"",'T1'!$M$286*IF('T1'!$AB$13="Y",1,0)+'T2'!$M$286*IF('T2'!$AB$13="Y",1,0)+'T3'!$M$286*IF('T3'!$AB$13="Y",1,0))</f>
        <v/>
      </c>
      <c r="CW290" s="38" t="str">
        <f>IF(ISBLANK('T1'!$C$286),"",SUM($CM$290:$CV$290))</f>
        <v/>
      </c>
      <c r="CX290" s="38" t="str">
        <f>IF(ISBLANK('T1'!$C$286),"",IF(ISERR($CW$290/$CW$5),"",$CW$290/$CW$5))</f>
        <v/>
      </c>
      <c r="DA290" s="38" t="str">
        <f>IF(ISBLANK('T1'!$C$286),"",'T1'!$E$286*IF('T1'!$S$14="Y",1,0)+'T2'!$E$286*IF('T2'!$S$14="Y",1,0)+'T3'!$E$286*IF('T3'!$S$14="Y",1,0)+TA!$AR$286*IF(TA!$L$14="Y",1,0))</f>
        <v/>
      </c>
      <c r="DB290" s="38" t="str">
        <f>IF(ISBLANK('T1'!$C$286),"",'T1'!$F$286*IF('T1'!$T$14="Y",1,0)+'T2'!$F$286*IF('T2'!$T$14="Y",1,0)+'T3'!$F$286*IF('T3'!$T$14="Y",1,0)+TA!$AS$286*IF(TA!$M$14="Y",1,0))</f>
        <v/>
      </c>
      <c r="DC290" s="38" t="str">
        <f>IF(ISBLANK('T1'!$C$286),"",'T1'!$G$286*IF('T1'!$U$14="Y",1,0)+'T2'!$G$286*IF('T2'!$U$14="Y",1,0)+'T3'!$G$286*IF('T3'!$U$14="Y",1,0)+TA!$AT$286*IF(TA!$N$14="Y",1,0))</f>
        <v/>
      </c>
      <c r="DD290" s="38" t="str">
        <f>IF(ISBLANK('T1'!$C$286),"",'T1'!$H$286*IF('T1'!$V$14="Y",1,0)+'T2'!$H$286*IF('T2'!$V$14="Y",1,0)+'T3'!$H$286*IF('T3'!$V$14="Y",1,0))</f>
        <v/>
      </c>
      <c r="DE290" s="38" t="str">
        <f>IF(ISBLANK('T1'!$C$286),"",'T1'!$I$286*IF('T1'!$W$14="Y",1,0)+'T2'!$I$286*IF('T2'!$W$14="Y",1,0)+'T3'!$I$286*IF('T3'!$W$14="Y",1,0))</f>
        <v/>
      </c>
      <c r="DF290" s="38" t="str">
        <f>IF(ISBLANK('T1'!$C$286),"",'T1'!$J$286*IF('T1'!$X$14="Y",1,0)+'T2'!$J$286*IF('T2'!$X$14="Y",1,0)+'T3'!$J$286*IF('T3'!$X$14="Y",1,0))</f>
        <v/>
      </c>
      <c r="DG290" s="38" t="str">
        <f>IF(ISBLANK('T1'!$C$286),"",'T1'!$K$286*IF('T1'!$Y$14="Y",1,0)+'T2'!$K$286*IF('T2'!$Y$14="Y",1,0)+'T3'!$K$286*IF('T3'!$Y$14="Y",1,0))</f>
        <v/>
      </c>
      <c r="DH290" s="38" t="str">
        <f>IF(ISBLANK('T1'!$C$286),"",'T1'!$L$286*IF('T1'!$Z$14="Y",1,0)+'T2'!$L$286*IF('T2'!$Z$14="Y",1,0)+'T3'!$L$286*IF('T3'!$Z$14="Y",1,0))</f>
        <v/>
      </c>
      <c r="DI290" s="38" t="str">
        <f>IF(ISBLANK('T1'!$C$286),"",'T1'!$M$286*IF('T1'!$AA$14="Y",1,0)+'T2'!$M$286*IF('T2'!$AA$14="Y",1,0)+'T3'!$M$286*IF('T3'!$AA$14="Y",1,0))</f>
        <v/>
      </c>
      <c r="DJ290" s="38" t="str">
        <f>IF(ISBLANK('T1'!$C$286),"",'T1'!$M$286*IF('T1'!$AB$14="Y",1,0)+'T2'!$M$286*IF('T2'!$AB$14="Y",1,0)+'T3'!$M$286*IF('T3'!$AB$14="Y",1,0))</f>
        <v/>
      </c>
      <c r="DK290" s="38" t="str">
        <f>IF(ISBLANK('T1'!$C$286),"",SUM($DA$290:$DJ$290))</f>
        <v/>
      </c>
      <c r="DL290" s="38" t="str">
        <f>IF(ISBLANK('T1'!$C$286),"",IF(ISERR($DK$290/$DK$5),"",$DK$290/$DK$5))</f>
        <v/>
      </c>
      <c r="DO290" s="38" t="str">
        <f>IF(ISBLANK('T1'!$C$286),"",'T1'!$E$286*IF('T1'!$S$15="Y",1,0)+'T2'!$E$286*IF('T2'!$S$15="Y",1,0)+'T3'!$E$286*IF('T3'!$S$15="Y",1,0)+TA!$AR$286*IF(TA!$L$15="Y",1,0))</f>
        <v/>
      </c>
      <c r="DP290" s="38" t="str">
        <f>IF(ISBLANK('T1'!$C$286),"",'T1'!$F$286*IF('T1'!$T$15="Y",1,0)+'T2'!$F$286*IF('T2'!$T$15="Y",1,0)+'T3'!$F$286*IF('T3'!$T$15="Y",1,0)+TA!$AS$286*IF(TA!$M$15="Y",1,0))</f>
        <v/>
      </c>
      <c r="DQ290" s="38" t="str">
        <f>IF(ISBLANK('T1'!$C$286),"",'T1'!$G$286*IF('T1'!$U$15="Y",1,0)+'T2'!$G$286*IF('T2'!$U$15="Y",1,0)+'T3'!$G$286*IF('T3'!$U$15="Y",1,0)+TA!$AT$286*IF(TA!$N$15="Y",1,0))</f>
        <v/>
      </c>
      <c r="DR290" s="38" t="str">
        <f>IF(ISBLANK('T1'!$C$286),"",'T1'!$H$286*IF('T1'!$V$15="Y",1,0)+'T2'!$H$286*IF('T2'!$V$15="Y",1,0)+'T3'!$H$286*IF('T3'!$V$15="Y",1,0))</f>
        <v/>
      </c>
      <c r="DS290" s="38" t="str">
        <f>IF(ISBLANK('T1'!$C$286),"",'T1'!$I$286*IF('T1'!$W$15="Y",1,0)+'T2'!$I$286*IF('T2'!$W$15="Y",1,0)+'T3'!$I$286*IF('T3'!$W$15="Y",1,0))</f>
        <v/>
      </c>
      <c r="DT290" s="38" t="str">
        <f>IF(ISBLANK('T1'!$C$286),"",'T1'!$J$286*IF('T1'!$X$15="Y",1,0)+'T2'!$J$286*IF('T2'!$X$15="Y",1,0)+'T3'!$J$286*IF('T3'!$X$15="Y",1,0))</f>
        <v/>
      </c>
      <c r="DU290" s="38" t="str">
        <f>IF(ISBLANK('T1'!$C$286),"",'T1'!$K$286*IF('T1'!$Y$15="Y",1,0)+'T2'!$K$286*IF('T2'!$Y$15="Y",1,0)+'T3'!$K$286*IF('T3'!$Y$15="Y",1,0))</f>
        <v/>
      </c>
      <c r="DV290" s="38" t="str">
        <f>IF(ISBLANK('T1'!$C$286),"",'T1'!$L$286*IF('T1'!$Z$15="Y",1,0)+'T2'!$L$286*IF('T2'!$Z$15="Y",1,0)+'T3'!$L$286*IF('T3'!$Z$15="Y",1,0))</f>
        <v/>
      </c>
      <c r="DW290" s="38" t="str">
        <f>IF(ISBLANK('T1'!$C$286),"",'T1'!$M$286*IF('T1'!$AA$15="Y",1,0)+'T2'!$M$286*IF('T2'!$AA$15="Y",1,0)+'T3'!$M$286*IF('T3'!$AA$15="Y",1,0))</f>
        <v/>
      </c>
      <c r="DX290" s="38" t="str">
        <f>IF(ISBLANK('T1'!$C$286),"",'T1'!$M$286*IF('T1'!$AB$15="Y",1,0)+'T2'!$M$286*IF('T2'!$AB$15="Y",1,0)+'T3'!$M$286*IF('T3'!$AB$15="Y",1,0))</f>
        <v/>
      </c>
      <c r="DY290" s="38" t="str">
        <f>IF(ISBLANK('T1'!$C$286),"",SUM($DO$290:$DX$290))</f>
        <v/>
      </c>
      <c r="DZ290" s="38" t="str">
        <f>IF(ISBLANK('T1'!$C$286),"",IF(ISERR($DY$290/$DY$5),"",$DY$290/$DY$5))</f>
        <v/>
      </c>
      <c r="EC290" s="38" t="str">
        <f>IF(ISBLANK('T1'!$C$286),"",'T1'!$E$286*IF('T1'!$S$16="Y",1,0)+'T2'!$E$286*IF('T2'!$S$16="Y",1,0)+'T3'!$E$286*IF('T3'!$S$16="Y",1,0)+TA!$AR$286*IF(TA!$L$16="Y",1,0))</f>
        <v/>
      </c>
      <c r="ED290" s="38" t="str">
        <f>IF(ISBLANK('T1'!$C$286),"",'T1'!$F$286*IF('T1'!$T$16="Y",1,0)+'T2'!$F$286*IF('T2'!$T$16="Y",1,0)+'T3'!$F$286*IF('T3'!$T$16="Y",1,0)+TA!$AS$286*IF(TA!$M$16="Y",1,0))</f>
        <v/>
      </c>
      <c r="EE290" s="38" t="str">
        <f>IF(ISBLANK('T1'!$C$286),"",'T1'!$G$286*IF('T1'!$U$16="Y",1,0)+'T2'!$G$286*IF('T2'!$U$16="Y",1,0)+'T3'!$G$286*IF('T3'!$U$16="Y",1,0)+TA!$AT$286*IF(TA!$N$16="Y",1,0))</f>
        <v/>
      </c>
      <c r="EF290" s="38" t="str">
        <f>IF(ISBLANK('T1'!$C$286),"",'T1'!$H$286*IF('T1'!$V$16="Y",1,0)+'T2'!$H$286*IF('T2'!$V$16="Y",1,0)+'T3'!$H$286*IF('T3'!$V$16="Y",1,0))</f>
        <v/>
      </c>
      <c r="EG290" s="38" t="str">
        <f>IF(ISBLANK('T1'!$C$286),"",'T1'!$I$286*IF('T1'!$W$16="Y",1,0)+'T2'!$I$286*IF('T2'!$W$16="Y",1,0)+'T3'!$I$286*IF('T3'!$W$16="Y",1,0))</f>
        <v/>
      </c>
      <c r="EH290" s="38" t="str">
        <f>IF(ISBLANK('T1'!$C$286),"",'T1'!$J$286*IF('T1'!$X$16="Y",1,0)+'T2'!$J$286*IF('T2'!$X$16="Y",1,0)+'T3'!$J$286*IF('T3'!$X$16="Y",1,0))</f>
        <v/>
      </c>
      <c r="EI290" s="38" t="str">
        <f>IF(ISBLANK('T1'!$C$286),"",'T1'!$K$286*IF('T1'!$Y$16="Y",1,0)+'T2'!$K$286*IF('T2'!$Y$16="Y",1,0)+'T3'!$K$286*IF('T3'!$Y$16="Y",1,0))</f>
        <v/>
      </c>
      <c r="EJ290" s="38" t="str">
        <f>IF(ISBLANK('T1'!$C$286),"",'T1'!$L$286*IF('T1'!$Z$16="Y",1,0)+'T2'!$L$286*IF('T2'!$Z$16="Y",1,0)+'T3'!$L$286*IF('T3'!$Z$16="Y",1,0))</f>
        <v/>
      </c>
      <c r="EK290" s="38" t="str">
        <f>IF(ISBLANK('T1'!$C$286),"",'T1'!$M$286*IF('T1'!$AA$16="Y",1,0)+'T2'!$M$286*IF('T2'!$AA$16="Y",1,0)+'T3'!$M$286*IF('T3'!$AA$16="Y",1,0))</f>
        <v/>
      </c>
      <c r="EL290" s="38" t="str">
        <f>IF(ISBLANK('T1'!$C$286),"",'T1'!$M$286*IF('T1'!$AB$16="Y",1,0)+'T2'!$M$286*IF('T2'!$AB$16="Y",1,0)+'T3'!$M$286*IF('T3'!$AB$16="Y",1,0))</f>
        <v/>
      </c>
      <c r="EM290" s="38" t="str">
        <f>IF(ISBLANK('T1'!$C$286),"",SUM($EC$290:$EL$290))</f>
        <v/>
      </c>
      <c r="EN290" s="38" t="str">
        <f>IF(ISBLANK('T1'!$C$286),"",IF(ISERR($EM$290/$EM$5),"",$EM$290/$EM$5))</f>
        <v/>
      </c>
      <c r="EQ290" s="38" t="str">
        <f>IF(ISBLANK('T1'!$C$286),"",'T1'!$E$286*IF('T1'!$S$17="Y",1,0)+'T2'!$E$286*IF('T2'!$S$17="Y",1,0)+'T3'!$E$286*IF('T3'!$S$17="Y",1,0)+TA!$AR$286*IF(TA!$L$17="Y",1,0))</f>
        <v/>
      </c>
      <c r="ER290" s="38" t="str">
        <f>IF(ISBLANK('T1'!$C$286),"",'T1'!$F$286*IF('T1'!$T$17="Y",1,0)+'T2'!$F$286*IF('T2'!$T$17="Y",1,0)+'T3'!$F$286*IF('T3'!$T$17="Y",1,0)+TA!$AS$286*IF(TA!$M$17="Y",1,0))</f>
        <v/>
      </c>
      <c r="ES290" s="38" t="str">
        <f>IF(ISBLANK('T1'!$C$286),"",'T1'!$G$286*IF('T1'!$U$17="Y",1,0)+'T2'!$G$286*IF('T2'!$U$17="Y",1,0)+'T3'!$G$286*IF('T3'!$U$17="Y",1,0)+TA!$AT$286*IF(TA!$N$17="Y",1,0))</f>
        <v/>
      </c>
      <c r="ET290" s="38" t="str">
        <f>IF(ISBLANK('T1'!$C$286),"",'T1'!$H$286*IF('T1'!$V$17="Y",1,0)+'T2'!$H$286*IF('T2'!$V$17="Y",1,0)+'T3'!$H$286*IF('T3'!$V$17="Y",1,0))</f>
        <v/>
      </c>
      <c r="EU290" s="38" t="str">
        <f>IF(ISBLANK('T1'!$C$286),"",'T1'!$I$286*IF('T1'!$W$17="Y",1,0)+'T2'!$I$286*IF('T2'!$W$17="Y",1,0)+'T3'!$I$286*IF('T3'!$W$17="Y",1,0))</f>
        <v/>
      </c>
      <c r="EV290" s="38" t="str">
        <f>IF(ISBLANK('T1'!$C$286),"",'T1'!$J$286*IF('T1'!$X$17="Y",1,0)+'T2'!$J$286*IF('T2'!$X$17="Y",1,0)+'T3'!$J$286*IF('T3'!$X$17="Y",1,0))</f>
        <v/>
      </c>
      <c r="EW290" s="38" t="str">
        <f>IF(ISBLANK('T1'!$C$286),"",'T1'!$K$286*IF('T1'!$Y$17="Y",1,0)+'T2'!$K$286*IF('T2'!$Y$17="Y",1,0)+'T3'!$K$286*IF('T3'!$Y$17="Y",1,0))</f>
        <v/>
      </c>
      <c r="EX290" s="38" t="str">
        <f>IF(ISBLANK('T1'!$C$286),"",'T1'!$L$286*IF('T1'!$Z$17="Y",1,0)+'T2'!$L$286*IF('T2'!$Z$17="Y",1,0)+'T3'!$L$286*IF('T3'!$Z$17="Y",1,0))</f>
        <v/>
      </c>
      <c r="EY290" s="38" t="str">
        <f>IF(ISBLANK('T1'!$C$286),"",'T1'!$M$286*IF('T1'!$AA$17="Y",1,0)+'T2'!$M$286*IF('T2'!$AA$17="Y",1,0)+'T3'!$M$286*IF('T3'!$AA$17="Y",1,0))</f>
        <v/>
      </c>
      <c r="EZ290" s="38" t="str">
        <f>IF(ISBLANK('T1'!$C$286),"",'T1'!$M$286*IF('T1'!$AB$17="Y",1,0)+'T2'!$M$286*IF('T2'!$AB$17="Y",1,0)+'T3'!$M$286*IF('T3'!$AB$17="Y",1,0))</f>
        <v/>
      </c>
      <c r="FA290" s="38" t="str">
        <f>IF(ISBLANK('T1'!$C$286),"",SUM($EQ$290:$EZ$290))</f>
        <v/>
      </c>
      <c r="FB290" s="38" t="str">
        <f>IF(ISBLANK('T1'!$C$286),"",IF(ISERR($FA$290/$FA$5),"",$FA$290/$FA$5))</f>
        <v/>
      </c>
    </row>
    <row r="291" spans="20:158">
      <c r="T291" s="38" t="str">
        <f>IF(ISBLANK('T1'!$C$287),"",'T1'!$E$287*IF('T1'!$S$8="Y",1,0)+'T2'!$E$287*IF('T2'!$S$8="Y",1,0)+'T3'!$E$287*IF('T3'!$S$8="Y",1,0)+TA!$AR$287*IF(TA!$L$8="Y",1,0))</f>
        <v/>
      </c>
      <c r="U291" s="38" t="str">
        <f>IF(ISBLANK('T1'!$C$287),"",'T1'!$F$287*IF('T1'!$T$8="Y",1,0)+'T2'!$F$287*IF('T2'!$T$8="Y",1,0)+'T3'!$F$287*IF('T3'!$T$8="Y",1,0)+TA!$AS$287*IF(TA!$M$8="Y",1,0))</f>
        <v/>
      </c>
      <c r="V291" s="38" t="str">
        <f>IF(ISBLANK('T1'!$C$287),"",'T1'!$G$287*IF('T1'!$U$8="Y",1,0)+'T2'!$G$287*IF('T2'!$U$8="Y",1,0)+'T3'!$G$287*IF('T3'!$U$8="Y",1,0)+TA!$AT$287*IF(TA!$N$8="Y",1,0))</f>
        <v/>
      </c>
      <c r="W291" s="38" t="str">
        <f>IF(ISBLANK('T1'!$C$287),"",'T1'!$H$287*IF('T1'!$V$8="Y",1,0)+'T2'!$H$287*IF('T2'!$V$8="Y",1,0)+'T3'!$H$287*IF('T3'!$V$8="Y",1,0))</f>
        <v/>
      </c>
      <c r="X291" s="38" t="str">
        <f>IF(ISBLANK('T1'!$C$287),"",'T1'!$I$287*IF('T1'!$W$8="Y",1,0)+'T2'!$I$287*IF('T2'!$W$8="Y",1,0)+'T3'!$I$287*IF('T3'!$W$8="Y",1,0))</f>
        <v/>
      </c>
      <c r="Y291" s="38" t="str">
        <f>IF(ISBLANK('T1'!$C$287),"",'T1'!$J$287*IF('T1'!$X$8="Y",1,0)+'T2'!$J$287*IF('T2'!$X$8="Y",1,0)+'T3'!$J$287*IF('T3'!$X$8="Y",1,0))</f>
        <v/>
      </c>
      <c r="Z291" s="38" t="str">
        <f>IF(ISBLANK('T1'!$C$287),"",'T1'!$K$287*IF('T1'!$Y$8="Y",1,0)+'T2'!$K$287*IF('T2'!$Y$8="Y",1,0)+'T3'!$K$287*IF('T3'!$Y$8="Y",1,0))</f>
        <v/>
      </c>
      <c r="AA291" s="38" t="str">
        <f>IF(ISBLANK('T1'!$C$287),"",'T1'!$L$287*IF('T1'!$Z$8="Y",1,0)+'T2'!$L$287*IF('T2'!$Z$8="Y",1,0)+'T3'!$L$287*IF('T3'!$Z$8="Y",1,0))</f>
        <v/>
      </c>
      <c r="AB291" s="38" t="str">
        <f>IF(ISBLANK('T1'!$C$287),"",'T1'!$M$287*IF('T1'!$AA$8="Y",1,0)+'T2'!$M$287*IF('T2'!$AA$8="Y",1,0)+'T3'!$M$287*IF('T3'!$AA$8="Y",1,0))</f>
        <v/>
      </c>
      <c r="AC291" s="38" t="str">
        <f>IF(ISBLANK('T1'!$C$287),"",'T1'!$M$287*IF('T1'!$AB$8="Y",1,0)+'T2'!$M$287*IF('T2'!$AB$8="Y",1,0)+'T3'!$M$287*IF('T3'!$AB$8="Y",1,0))</f>
        <v/>
      </c>
      <c r="AD291" s="38" t="str">
        <f>IF(ISBLANK('T1'!$C$287),"",SUM($T$291:$AC$291))</f>
        <v/>
      </c>
      <c r="AE291" s="38" t="str">
        <f>IF(ISBLANK('T1'!$C$287),"",IF(ISERR($AD$291/$AD$5),"",$AD$291/$AD$5))</f>
        <v/>
      </c>
      <c r="AI291" s="38" t="str">
        <f>IF(ISBLANK('T1'!$C$287),"",'T1'!$E$287*IF('T1'!$S$9="Y",1,0)+'T2'!$E$287*IF('T2'!$S$9="Y",1,0)+'T3'!$E$287*IF('T3'!$S$9="Y",1,0)+TA!$AR$287*IF(TA!$L$9="Y",1,0))</f>
        <v/>
      </c>
      <c r="AJ291" s="38" t="str">
        <f>IF(ISBLANK('T1'!$C$287),"",'T1'!$F$287*IF('T1'!$T$9="Y",1,0)+'T2'!$F$287*IF('T2'!$T$9="Y",1,0)+'T3'!$F$287*IF('T3'!$T$9="Y",1,0)+TA!$AS$287*IF(TA!$M$9="Y",1,0))</f>
        <v/>
      </c>
      <c r="AK291" s="38" t="str">
        <f>IF(ISBLANK('T1'!$C$287),"",'T1'!$G$287*IF('T1'!$U$9="Y",1,0)+'T2'!$G$287*IF('T2'!$U$9="Y",1,0)+'T3'!$G$287*IF('T3'!$U$9="Y",1,0)+TA!$AT$287*IF(TA!$N$9="Y",1,0))</f>
        <v/>
      </c>
      <c r="AL291" s="38" t="str">
        <f>IF(ISBLANK('T1'!$C$287),"",'T1'!$H$287*IF('T1'!$V$9="Y",1,0)+'T2'!$H$287*IF('T2'!$V$9="Y",1,0)+'T3'!$H$287*IF('T3'!$V$9="Y",1,0))</f>
        <v/>
      </c>
      <c r="AM291" s="38" t="str">
        <f>IF(ISBLANK('T1'!$C$287),"",'T1'!$I$287*IF('T1'!$W$9="Y",1,0)+'T2'!$I$287*IF('T2'!$W$9="Y",1,0)+'T3'!$I$287*IF('T3'!$W$9="Y",1,0))</f>
        <v/>
      </c>
      <c r="AN291" s="38" t="str">
        <f>IF(ISBLANK('T1'!$C$287),"",'T1'!$J$287*IF('T1'!$X$9="Y",1,0)+'T2'!$J$287*IF('T2'!$X$9="Y",1,0)+'T3'!$J$287*IF('T3'!$X$9="Y",1,0))</f>
        <v/>
      </c>
      <c r="AO291" s="38" t="str">
        <f>IF(ISBLANK('T1'!$C$287),"",'T1'!$K$287*IF('T1'!$Y$9="Y",1,0)+'T2'!$K$287*IF('T2'!$Y$9="Y",1,0)+'T3'!$K$287*IF('T3'!$Y$9="Y",1,0))</f>
        <v/>
      </c>
      <c r="AP291" s="38" t="str">
        <f>IF(ISBLANK('T1'!$C$287),"",'T1'!$L$287*IF('T1'!$Z$9="Y",1,0)+'T2'!$L$287*IF('T2'!$Z$9="Y",1,0)+'T3'!$L$287*IF('T3'!$Z$9="Y",1,0))</f>
        <v/>
      </c>
      <c r="AQ291" s="38" t="str">
        <f>IF(ISBLANK('T1'!$C$287),"",'T1'!$M$287*IF('T1'!$AA$9="Y",1,0)+'T2'!$M$287*IF('T2'!$AA$9="Y",1,0)+'T3'!$M$287*IF('T3'!$AA$9="Y",1,0))</f>
        <v/>
      </c>
      <c r="AR291" s="38" t="str">
        <f>IF(ISBLANK('T1'!$C$287),"",'T1'!$M$287*IF('T1'!$AB$9="Y",1,0)+'T2'!$M$287*IF('T2'!$AB$9="Y",1,0)+'T3'!$M$287*IF('T3'!$AB$9="Y",1,0))</f>
        <v/>
      </c>
      <c r="AS291" s="38" t="str">
        <f>IF(ISBLANK('T1'!$C$287),"",SUM($AI$291:$AR$291))</f>
        <v/>
      </c>
      <c r="AT291" s="38" t="str">
        <f>IF(ISBLANK('T1'!$C$287),"",IF(ISERR($AS$291/$AS$5),"",$AS$291/$AS$5))</f>
        <v/>
      </c>
      <c r="AW291" s="38" t="str">
        <f>IF(ISBLANK('T1'!$C$287),"",'T1'!$E$287*IF('T1'!$S$10="Y",1,0)+'T2'!$E$287*IF('T2'!$S$10="Y",1,0)+'T3'!$E$287*IF('T3'!$S$10="Y",1,0)+TA!$AR$287*IF(TA!$L$10="Y",1,0))</f>
        <v/>
      </c>
      <c r="AX291" s="38" t="str">
        <f>IF(ISBLANK('T1'!$C$287),"",'T1'!$F$287*IF('T1'!$T$10="Y",1,0)+'T2'!$F$287*IF('T2'!$T$10="Y",1,0)+'T3'!$F$287*IF('T3'!$T$10="Y",1,0)+TA!$AS$287*IF(TA!$M$10="Y",1,0))</f>
        <v/>
      </c>
      <c r="AY291" s="38" t="str">
        <f>IF(ISBLANK('T1'!$C$287),"",'T1'!$G$287*IF('T1'!$U$10="Y",1,0)+'T2'!$G$287*IF('T2'!$U$10="Y",1,0)+'T3'!$G$287*IF('T3'!$U$10="Y",1,0)+TA!$AT$287*IF(TA!$N$10="Y",1,0))</f>
        <v/>
      </c>
      <c r="AZ291" s="38" t="str">
        <f>IF(ISBLANK('T1'!$C$287),"",'T1'!$H$287*IF('T1'!$V$10="Y",1,0)+'T2'!$H$287*IF('T2'!$V$10="Y",1,0)+'T3'!$H$287*IF('T3'!$V$10="Y",1,0))</f>
        <v/>
      </c>
      <c r="BA291" s="38" t="str">
        <f>IF(ISBLANK('T1'!$C$287),"",'T1'!$I$287*IF('T1'!$W$10="Y",1,0)+'T2'!$I$287*IF('T2'!$W$10="Y",1,0)+'T3'!$I$287*IF('T3'!$W$10="Y",1,0))</f>
        <v/>
      </c>
      <c r="BB291" s="38" t="str">
        <f>IF(ISBLANK('T1'!$C$287),"",'T1'!$J$287*IF('T1'!$X$10="Y",1,0)+'T2'!$J$287*IF('T2'!$X$10="Y",1,0)+'T3'!$J$287*IF('T3'!$X$10="Y",1,0))</f>
        <v/>
      </c>
      <c r="BC291" s="38" t="str">
        <f>IF(ISBLANK('T1'!$C$287),"",'T1'!$K$287*IF('T1'!$Y$10="Y",1,0)+'T2'!$K$287*IF('T2'!$Y$10="Y",1,0)+'T3'!$K$287*IF('T3'!$Y$10="Y",1,0))</f>
        <v/>
      </c>
      <c r="BD291" s="38" t="str">
        <f>IF(ISBLANK('T1'!$C$287),"",'T1'!$L$287*IF('T1'!$Z$10="Y",1,0)+'T2'!$L$287*IF('T2'!$Z$10="Y",1,0)+'T3'!$L$287*IF('T3'!$Z$10="Y",1,0))</f>
        <v/>
      </c>
      <c r="BE291" s="38" t="str">
        <f>IF(ISBLANK('T1'!$C$287),"",'T1'!$M$287*IF('T1'!$AA$10="Y",1,0)+'T2'!$M$287*IF('T2'!$AA$10="Y",1,0)+'T3'!$M$287*IF('T3'!$AA$10="Y",1,0))</f>
        <v/>
      </c>
      <c r="BF291" s="38" t="str">
        <f>IF(ISBLANK('T1'!$C$287),"",'T1'!$M$287*IF('T1'!$AB$10="Y",1,0)+'T2'!$M$287*IF('T2'!$AB$10="Y",1,0)+'T3'!$M$287*IF('T3'!$AB$10="Y",1,0))</f>
        <v/>
      </c>
      <c r="BG291" s="38" t="str">
        <f>IF(ISBLANK('T1'!$C$287),"",SUM($AW$291:$BF$291))</f>
        <v/>
      </c>
      <c r="BH291" s="38" t="str">
        <f>IF(ISBLANK('T1'!$C$287),"",IF(ISERR($BG$291/$BG$5),"",$BG$291/$BG$5))</f>
        <v/>
      </c>
      <c r="BK291" s="38" t="str">
        <f>IF(ISBLANK('T1'!$C$287),"",'T1'!$E$287*IF('T1'!$S$11="Y",1,0)+'T2'!$E$287*IF('T2'!$S$11="Y",1,0)+'T3'!$E$287*IF('T3'!$S$11="Y",1,0)+TA!$AR$287*IF(TA!$L$11="Y",1,0))</f>
        <v/>
      </c>
      <c r="BL291" s="38" t="str">
        <f>IF(ISBLANK('T1'!$C$287),"",'T1'!$F$287*IF('T1'!$T$11="Y",1,0)+'T2'!$F$287*IF('T2'!$T$11="Y",1,0)+'T3'!$F$287*IF('T3'!$T$11="Y",1,0)+TA!$AS$287*IF(TA!$M$11="Y",1,0))</f>
        <v/>
      </c>
      <c r="BM291" s="38" t="str">
        <f>IF(ISBLANK('T1'!$C$287),"",'T1'!$G$287*IF('T1'!$U$11="Y",1,0)+'T2'!$G$287*IF('T2'!$U$11="Y",1,0)+'T3'!$G$287*IF('T3'!$U$11="Y",1,0)+TA!$AT$287*IF(TA!$N$11="Y",1,0))</f>
        <v/>
      </c>
      <c r="BN291" s="38" t="str">
        <f>IF(ISBLANK('T1'!$C$287),"",'T1'!$H$287*IF('T1'!$V$11="Y",1,0)+'T2'!$H$287*IF('T2'!$V$11="Y",1,0)+'T3'!$H$287*IF('T3'!$V$11="Y",1,0))</f>
        <v/>
      </c>
      <c r="BO291" s="38" t="str">
        <f>IF(ISBLANK('T1'!$C$287),"",'T1'!$I$287*IF('T1'!$W$11="Y",1,0)+'T2'!$I$287*IF('T2'!$W$11="Y",1,0)+'T3'!$I$287*IF('T3'!$W$11="Y",1,0))</f>
        <v/>
      </c>
      <c r="BP291" s="38" t="str">
        <f>IF(ISBLANK('T1'!$C$287),"",'T1'!$J$287*IF('T1'!$X$11="Y",1,0)+'T2'!$J$287*IF('T2'!$X$11="Y",1,0)+'T3'!$J$287*IF('T3'!$X$11="Y",1,0))</f>
        <v/>
      </c>
      <c r="BQ291" s="38" t="str">
        <f>IF(ISBLANK('T1'!$C$287),"",'T1'!$K$287*IF('T1'!$Y$11="Y",1,0)+'T2'!$K$287*IF('T2'!$Y$11="Y",1,0)+'T3'!$K$287*IF('T3'!$Y$11="Y",1,0))</f>
        <v/>
      </c>
      <c r="BR291" s="38" t="str">
        <f>IF(ISBLANK('T1'!$C$287),"",'T1'!$L$287*IF('T1'!$Z$11="Y",1,0)+'T2'!$L$287*IF('T2'!$Z$11="Y",1,0)+'T3'!$L$287*IF('T3'!$Z$11="Y",1,0))</f>
        <v/>
      </c>
      <c r="BS291" s="38" t="str">
        <f>IF(ISBLANK('T1'!$C$287),"",'T1'!$M$287*IF('T1'!$AA$11="Y",1,0)+'T2'!$M$287*IF('T2'!$AA$11="Y",1,0)+'T3'!$M$287*IF('T3'!$AA$11="Y",1,0))</f>
        <v/>
      </c>
      <c r="BT291" s="38" t="str">
        <f>IF(ISBLANK('T1'!$C$287),"",'T1'!$M$287*IF('T1'!$AB$11="Y",1,0)+'T2'!$M$287*IF('T2'!$AB$11="Y",1,0)+'T3'!$M$287*IF('T3'!$AB$11="Y",1,0))</f>
        <v/>
      </c>
      <c r="BU291" s="38" t="str">
        <f>IF(ISBLANK('T1'!$C$287),"",SUM($BK$291:$BT$291))</f>
        <v/>
      </c>
      <c r="BV291" s="38" t="str">
        <f>IF(ISBLANK('T1'!$C$287),"",IF(ISERR($BU$291/$BU$5),"",$BU$291/$BU$5))</f>
        <v/>
      </c>
      <c r="BY291" s="38" t="str">
        <f>IF(ISBLANK('T1'!$C$287),"",'T1'!$E$287*IF('T1'!$S$12="Y",1,0)+'T2'!$E$287*IF('T2'!$S$12="Y",1,0)+'T3'!$E$287*IF('T3'!$S$12="Y",1,0)+TA!$AR$287*IF(TA!$L$12="Y",1,0))</f>
        <v/>
      </c>
      <c r="BZ291" s="38" t="str">
        <f>IF(ISBLANK('T1'!$C$287),"",'T1'!$F$287*IF('T1'!$T$12="Y",1,0)+'T2'!$F$287*IF('T2'!$T$12="Y",1,0)+'T3'!$F$287*IF('T3'!$T$12="Y",1,0)+TA!$AS$287*IF(TA!$M$12="Y",1,0))</f>
        <v/>
      </c>
      <c r="CA291" s="38" t="str">
        <f>IF(ISBLANK('T1'!$C$287),"",'T1'!$G$287*IF('T1'!$U$12="Y",1,0)+'T2'!$G$287*IF('T2'!$U$12="Y",1,0)+'T3'!$G$287*IF('T3'!$U$12="Y",1,0)+TA!$AT$287*IF(TA!$N$12="Y",1,0))</f>
        <v/>
      </c>
      <c r="CB291" s="38" t="str">
        <f>IF(ISBLANK('T1'!$C$287),"",'T1'!$H$287*IF('T1'!$V$12="Y",1,0)+'T2'!$H$287*IF('T2'!$V$12="Y",1,0)+'T3'!$H$287*IF('T3'!$V$12="Y",1,0))</f>
        <v/>
      </c>
      <c r="CC291" s="38" t="str">
        <f>IF(ISBLANK('T1'!$C$287),"",'T1'!$I$287*IF('T1'!$W$12="Y",1,0)+'T2'!$I$287*IF('T2'!$W$12="Y",1,0)+'T3'!$I$287*IF('T3'!$W$12="Y",1,0))</f>
        <v/>
      </c>
      <c r="CD291" s="38" t="str">
        <f>IF(ISBLANK('T1'!$C$287),"",'T1'!$J$287*IF('T1'!$X$12="Y",1,0)+'T2'!$J$287*IF('T2'!$X$12="Y",1,0)+'T3'!$J$287*IF('T3'!$X$12="Y",1,0))</f>
        <v/>
      </c>
      <c r="CE291" s="38" t="str">
        <f>IF(ISBLANK('T1'!$C$287),"",'T1'!$K$287*IF('T1'!$Y$12="Y",1,0)+'T2'!$K$287*IF('T2'!$Y$12="Y",1,0)+'T3'!$K$287*IF('T3'!$Y$12="Y",1,0))</f>
        <v/>
      </c>
      <c r="CF291" s="38" t="str">
        <f>IF(ISBLANK('T1'!$C$287),"",'T1'!$L$287*IF('T1'!$Z$12="Y",1,0)+'T2'!$L$287*IF('T2'!$Z$12="Y",1,0)+'T3'!$L$287*IF('T3'!$Z$12="Y",1,0))</f>
        <v/>
      </c>
      <c r="CG291" s="38" t="str">
        <f>IF(ISBLANK('T1'!$C$287),"",'T1'!$M$287*IF('T1'!$AA$12="Y",1,0)+'T2'!$M$287*IF('T2'!$AA$12="Y",1,0)+'T3'!$M$287*IF('T3'!$AA$12="Y",1,0))</f>
        <v/>
      </c>
      <c r="CH291" s="38" t="str">
        <f>IF(ISBLANK('T1'!$C$287),"",'T1'!$M$287*IF('T1'!$AB$12="Y",1,0)+'T2'!$M$287*IF('T2'!$AB$12="Y",1,0)+'T3'!$M$287*IF('T3'!$AB$12="Y",1,0))</f>
        <v/>
      </c>
      <c r="CI291" s="38" t="str">
        <f>IF(ISBLANK('T1'!$C$287),"",SUM($BY$291:$CH$291))</f>
        <v/>
      </c>
      <c r="CJ291" s="38" t="str">
        <f>IF(ISBLANK('T1'!$C$287),"",IF(ISERR($CI$291/$CI$5),"",$CI$291/$CI$5))</f>
        <v/>
      </c>
      <c r="CM291" s="38" t="str">
        <f>IF(ISBLANK('T1'!$C$287),"",'T1'!$E$287*IF('T1'!$S$13="Y",1,0)+'T2'!$E$287*IF('T2'!$S$13="Y",1,0)+'T3'!$E$287*IF('T3'!$S$13="Y",1,0)+TA!$AR$287*IF(TA!$L$13="Y",1,0))</f>
        <v/>
      </c>
      <c r="CN291" s="38" t="str">
        <f>IF(ISBLANK('T1'!$C$287),"",'T1'!$F$287*IF('T1'!$T$13="Y",1,0)+'T2'!$F$287*IF('T2'!$T$13="Y",1,0)+'T3'!$F$287*IF('T3'!$T$13="Y",1,0)+TA!$AS$287*IF(TA!$M$13="Y",1,0))</f>
        <v/>
      </c>
      <c r="CO291" s="38" t="str">
        <f>IF(ISBLANK('T1'!$C$287),"",'T1'!$G$287*IF('T1'!$U$13="Y",1,0)+'T2'!$G$287*IF('T2'!$U$13="Y",1,0)+'T3'!$G$287*IF('T3'!$U$13="Y",1,0)+TA!$AT$287*IF(TA!$N$13="Y",1,0))</f>
        <v/>
      </c>
      <c r="CP291" s="38" t="str">
        <f>IF(ISBLANK('T1'!$C$287),"",'T1'!$H$287*IF('T1'!$V$13="Y",1,0)+'T2'!$H$287*IF('T2'!$V$13="Y",1,0)+'T3'!$H$287*IF('T3'!$V$13="Y",1,0))</f>
        <v/>
      </c>
      <c r="CQ291" s="38" t="str">
        <f>IF(ISBLANK('T1'!$C$287),"",'T1'!$I$287*IF('T1'!$W$13="Y",1,0)+'T2'!$I$287*IF('T2'!$W$13="Y",1,0)+'T3'!$I$287*IF('T3'!$W$13="Y",1,0))</f>
        <v/>
      </c>
      <c r="CR291" s="38" t="str">
        <f>IF(ISBLANK('T1'!$C$287),"",'T1'!$J$287*IF('T1'!$X$13="Y",1,0)+'T2'!$J$287*IF('T2'!$X$13="Y",1,0)+'T3'!$J$287*IF('T3'!$X$13="Y",1,0))</f>
        <v/>
      </c>
      <c r="CS291" s="38" t="str">
        <f>IF(ISBLANK('T1'!$C$287),"",'T1'!$K$287*IF('T1'!$Y$13="Y",1,0)+'T2'!$K$287*IF('T2'!$Y$13="Y",1,0)+'T3'!$K$287*IF('T3'!$Y$13="Y",1,0))</f>
        <v/>
      </c>
      <c r="CT291" s="38" t="str">
        <f>IF(ISBLANK('T1'!$C$287),"",'T1'!$L$287*IF('T1'!$Z$13="Y",1,0)+'T2'!$L$287*IF('T2'!$Z$13="Y",1,0)+'T3'!$L$287*IF('T3'!$Z$13="Y",1,0))</f>
        <v/>
      </c>
      <c r="CU291" s="38" t="str">
        <f>IF(ISBLANK('T1'!$C$287),"",'T1'!$M$287*IF('T1'!$AA$13="Y",1,0)+'T2'!$M$287*IF('T2'!$AA$13="Y",1,0)+'T3'!$M$287*IF('T3'!$AA$13="Y",1,0))</f>
        <v/>
      </c>
      <c r="CV291" s="38" t="str">
        <f>IF(ISBLANK('T1'!$C$287),"",'T1'!$M$287*IF('T1'!$AB$13="Y",1,0)+'T2'!$M$287*IF('T2'!$AB$13="Y",1,0)+'T3'!$M$287*IF('T3'!$AB$13="Y",1,0))</f>
        <v/>
      </c>
      <c r="CW291" s="38" t="str">
        <f>IF(ISBLANK('T1'!$C$287),"",SUM($CM$291:$CV$291))</f>
        <v/>
      </c>
      <c r="CX291" s="38" t="str">
        <f>IF(ISBLANK('T1'!$C$287),"",IF(ISERR($CW$291/$CW$5),"",$CW$291/$CW$5))</f>
        <v/>
      </c>
      <c r="DA291" s="38" t="str">
        <f>IF(ISBLANK('T1'!$C$287),"",'T1'!$E$287*IF('T1'!$S$14="Y",1,0)+'T2'!$E$287*IF('T2'!$S$14="Y",1,0)+'T3'!$E$287*IF('T3'!$S$14="Y",1,0)+TA!$AR$287*IF(TA!$L$14="Y",1,0))</f>
        <v/>
      </c>
      <c r="DB291" s="38" t="str">
        <f>IF(ISBLANK('T1'!$C$287),"",'T1'!$F$287*IF('T1'!$T$14="Y",1,0)+'T2'!$F$287*IF('T2'!$T$14="Y",1,0)+'T3'!$F$287*IF('T3'!$T$14="Y",1,0)+TA!$AS$287*IF(TA!$M$14="Y",1,0))</f>
        <v/>
      </c>
      <c r="DC291" s="38" t="str">
        <f>IF(ISBLANK('T1'!$C$287),"",'T1'!$G$287*IF('T1'!$U$14="Y",1,0)+'T2'!$G$287*IF('T2'!$U$14="Y",1,0)+'T3'!$G$287*IF('T3'!$U$14="Y",1,0)+TA!$AT$287*IF(TA!$N$14="Y",1,0))</f>
        <v/>
      </c>
      <c r="DD291" s="38" t="str">
        <f>IF(ISBLANK('T1'!$C$287),"",'T1'!$H$287*IF('T1'!$V$14="Y",1,0)+'T2'!$H$287*IF('T2'!$V$14="Y",1,0)+'T3'!$H$287*IF('T3'!$V$14="Y",1,0))</f>
        <v/>
      </c>
      <c r="DE291" s="38" t="str">
        <f>IF(ISBLANK('T1'!$C$287),"",'T1'!$I$287*IF('T1'!$W$14="Y",1,0)+'T2'!$I$287*IF('T2'!$W$14="Y",1,0)+'T3'!$I$287*IF('T3'!$W$14="Y",1,0))</f>
        <v/>
      </c>
      <c r="DF291" s="38" t="str">
        <f>IF(ISBLANK('T1'!$C$287),"",'T1'!$J$287*IF('T1'!$X$14="Y",1,0)+'T2'!$J$287*IF('T2'!$X$14="Y",1,0)+'T3'!$J$287*IF('T3'!$X$14="Y",1,0))</f>
        <v/>
      </c>
      <c r="DG291" s="38" t="str">
        <f>IF(ISBLANK('T1'!$C$287),"",'T1'!$K$287*IF('T1'!$Y$14="Y",1,0)+'T2'!$K$287*IF('T2'!$Y$14="Y",1,0)+'T3'!$K$287*IF('T3'!$Y$14="Y",1,0))</f>
        <v/>
      </c>
      <c r="DH291" s="38" t="str">
        <f>IF(ISBLANK('T1'!$C$287),"",'T1'!$L$287*IF('T1'!$Z$14="Y",1,0)+'T2'!$L$287*IF('T2'!$Z$14="Y",1,0)+'T3'!$L$287*IF('T3'!$Z$14="Y",1,0))</f>
        <v/>
      </c>
      <c r="DI291" s="38" t="str">
        <f>IF(ISBLANK('T1'!$C$287),"",'T1'!$M$287*IF('T1'!$AA$14="Y",1,0)+'T2'!$M$287*IF('T2'!$AA$14="Y",1,0)+'T3'!$M$287*IF('T3'!$AA$14="Y",1,0))</f>
        <v/>
      </c>
      <c r="DJ291" s="38" t="str">
        <f>IF(ISBLANK('T1'!$C$287),"",'T1'!$M$287*IF('T1'!$AB$14="Y",1,0)+'T2'!$M$287*IF('T2'!$AB$14="Y",1,0)+'T3'!$M$287*IF('T3'!$AB$14="Y",1,0))</f>
        <v/>
      </c>
      <c r="DK291" s="38" t="str">
        <f>IF(ISBLANK('T1'!$C$287),"",SUM($DA$291:$DJ$291))</f>
        <v/>
      </c>
      <c r="DL291" s="38" t="str">
        <f>IF(ISBLANK('T1'!$C$287),"",IF(ISERR($DK$291/$DK$5),"",$DK$291/$DK$5))</f>
        <v/>
      </c>
      <c r="DO291" s="38" t="str">
        <f>IF(ISBLANK('T1'!$C$287),"",'T1'!$E$287*IF('T1'!$S$15="Y",1,0)+'T2'!$E$287*IF('T2'!$S$15="Y",1,0)+'T3'!$E$287*IF('T3'!$S$15="Y",1,0)+TA!$AR$287*IF(TA!$L$15="Y",1,0))</f>
        <v/>
      </c>
      <c r="DP291" s="38" t="str">
        <f>IF(ISBLANK('T1'!$C$287),"",'T1'!$F$287*IF('T1'!$T$15="Y",1,0)+'T2'!$F$287*IF('T2'!$T$15="Y",1,0)+'T3'!$F$287*IF('T3'!$T$15="Y",1,0)+TA!$AS$287*IF(TA!$M$15="Y",1,0))</f>
        <v/>
      </c>
      <c r="DQ291" s="38" t="str">
        <f>IF(ISBLANK('T1'!$C$287),"",'T1'!$G$287*IF('T1'!$U$15="Y",1,0)+'T2'!$G$287*IF('T2'!$U$15="Y",1,0)+'T3'!$G$287*IF('T3'!$U$15="Y",1,0)+TA!$AT$287*IF(TA!$N$15="Y",1,0))</f>
        <v/>
      </c>
      <c r="DR291" s="38" t="str">
        <f>IF(ISBLANK('T1'!$C$287),"",'T1'!$H$287*IF('T1'!$V$15="Y",1,0)+'T2'!$H$287*IF('T2'!$V$15="Y",1,0)+'T3'!$H$287*IF('T3'!$V$15="Y",1,0))</f>
        <v/>
      </c>
      <c r="DS291" s="38" t="str">
        <f>IF(ISBLANK('T1'!$C$287),"",'T1'!$I$287*IF('T1'!$W$15="Y",1,0)+'T2'!$I$287*IF('T2'!$W$15="Y",1,0)+'T3'!$I$287*IF('T3'!$W$15="Y",1,0))</f>
        <v/>
      </c>
      <c r="DT291" s="38" t="str">
        <f>IF(ISBLANK('T1'!$C$287),"",'T1'!$J$287*IF('T1'!$X$15="Y",1,0)+'T2'!$J$287*IF('T2'!$X$15="Y",1,0)+'T3'!$J$287*IF('T3'!$X$15="Y",1,0))</f>
        <v/>
      </c>
      <c r="DU291" s="38" t="str">
        <f>IF(ISBLANK('T1'!$C$287),"",'T1'!$K$287*IF('T1'!$Y$15="Y",1,0)+'T2'!$K$287*IF('T2'!$Y$15="Y",1,0)+'T3'!$K$287*IF('T3'!$Y$15="Y",1,0))</f>
        <v/>
      </c>
      <c r="DV291" s="38" t="str">
        <f>IF(ISBLANK('T1'!$C$287),"",'T1'!$L$287*IF('T1'!$Z$15="Y",1,0)+'T2'!$L$287*IF('T2'!$Z$15="Y",1,0)+'T3'!$L$287*IF('T3'!$Z$15="Y",1,0))</f>
        <v/>
      </c>
      <c r="DW291" s="38" t="str">
        <f>IF(ISBLANK('T1'!$C$287),"",'T1'!$M$287*IF('T1'!$AA$15="Y",1,0)+'T2'!$M$287*IF('T2'!$AA$15="Y",1,0)+'T3'!$M$287*IF('T3'!$AA$15="Y",1,0))</f>
        <v/>
      </c>
      <c r="DX291" s="38" t="str">
        <f>IF(ISBLANK('T1'!$C$287),"",'T1'!$M$287*IF('T1'!$AB$15="Y",1,0)+'T2'!$M$287*IF('T2'!$AB$15="Y",1,0)+'T3'!$M$287*IF('T3'!$AB$15="Y",1,0))</f>
        <v/>
      </c>
      <c r="DY291" s="38" t="str">
        <f>IF(ISBLANK('T1'!$C$287),"",SUM($DO$291:$DX$291))</f>
        <v/>
      </c>
      <c r="DZ291" s="38" t="str">
        <f>IF(ISBLANK('T1'!$C$287),"",IF(ISERR($DY$291/$DY$5),"",$DY$291/$DY$5))</f>
        <v/>
      </c>
      <c r="EC291" s="38" t="str">
        <f>IF(ISBLANK('T1'!$C$287),"",'T1'!$E$287*IF('T1'!$S$16="Y",1,0)+'T2'!$E$287*IF('T2'!$S$16="Y",1,0)+'T3'!$E$287*IF('T3'!$S$16="Y",1,0)+TA!$AR$287*IF(TA!$L$16="Y",1,0))</f>
        <v/>
      </c>
      <c r="ED291" s="38" t="str">
        <f>IF(ISBLANK('T1'!$C$287),"",'T1'!$F$287*IF('T1'!$T$16="Y",1,0)+'T2'!$F$287*IF('T2'!$T$16="Y",1,0)+'T3'!$F$287*IF('T3'!$T$16="Y",1,0)+TA!$AS$287*IF(TA!$M$16="Y",1,0))</f>
        <v/>
      </c>
      <c r="EE291" s="38" t="str">
        <f>IF(ISBLANK('T1'!$C$287),"",'T1'!$G$287*IF('T1'!$U$16="Y",1,0)+'T2'!$G$287*IF('T2'!$U$16="Y",1,0)+'T3'!$G$287*IF('T3'!$U$16="Y",1,0)+TA!$AT$287*IF(TA!$N$16="Y",1,0))</f>
        <v/>
      </c>
      <c r="EF291" s="38" t="str">
        <f>IF(ISBLANK('T1'!$C$287),"",'T1'!$H$287*IF('T1'!$V$16="Y",1,0)+'T2'!$H$287*IF('T2'!$V$16="Y",1,0)+'T3'!$H$287*IF('T3'!$V$16="Y",1,0))</f>
        <v/>
      </c>
      <c r="EG291" s="38" t="str">
        <f>IF(ISBLANK('T1'!$C$287),"",'T1'!$I$287*IF('T1'!$W$16="Y",1,0)+'T2'!$I$287*IF('T2'!$W$16="Y",1,0)+'T3'!$I$287*IF('T3'!$W$16="Y",1,0))</f>
        <v/>
      </c>
      <c r="EH291" s="38" t="str">
        <f>IF(ISBLANK('T1'!$C$287),"",'T1'!$J$287*IF('T1'!$X$16="Y",1,0)+'T2'!$J$287*IF('T2'!$X$16="Y",1,0)+'T3'!$J$287*IF('T3'!$X$16="Y",1,0))</f>
        <v/>
      </c>
      <c r="EI291" s="38" t="str">
        <f>IF(ISBLANK('T1'!$C$287),"",'T1'!$K$287*IF('T1'!$Y$16="Y",1,0)+'T2'!$K$287*IF('T2'!$Y$16="Y",1,0)+'T3'!$K$287*IF('T3'!$Y$16="Y",1,0))</f>
        <v/>
      </c>
      <c r="EJ291" s="38" t="str">
        <f>IF(ISBLANK('T1'!$C$287),"",'T1'!$L$287*IF('T1'!$Z$16="Y",1,0)+'T2'!$L$287*IF('T2'!$Z$16="Y",1,0)+'T3'!$L$287*IF('T3'!$Z$16="Y",1,0))</f>
        <v/>
      </c>
      <c r="EK291" s="38" t="str">
        <f>IF(ISBLANK('T1'!$C$287),"",'T1'!$M$287*IF('T1'!$AA$16="Y",1,0)+'T2'!$M$287*IF('T2'!$AA$16="Y",1,0)+'T3'!$M$287*IF('T3'!$AA$16="Y",1,0))</f>
        <v/>
      </c>
      <c r="EL291" s="38" t="str">
        <f>IF(ISBLANK('T1'!$C$287),"",'T1'!$M$287*IF('T1'!$AB$16="Y",1,0)+'T2'!$M$287*IF('T2'!$AB$16="Y",1,0)+'T3'!$M$287*IF('T3'!$AB$16="Y",1,0))</f>
        <v/>
      </c>
      <c r="EM291" s="38" t="str">
        <f>IF(ISBLANK('T1'!$C$287),"",SUM($EC$291:$EL$291))</f>
        <v/>
      </c>
      <c r="EN291" s="38" t="str">
        <f>IF(ISBLANK('T1'!$C$287),"",IF(ISERR($EM$291/$EM$5),"",$EM$291/$EM$5))</f>
        <v/>
      </c>
      <c r="EQ291" s="38" t="str">
        <f>IF(ISBLANK('T1'!$C$287),"",'T1'!$E$287*IF('T1'!$S$17="Y",1,0)+'T2'!$E$287*IF('T2'!$S$17="Y",1,0)+'T3'!$E$287*IF('T3'!$S$17="Y",1,0)+TA!$AR$287*IF(TA!$L$17="Y",1,0))</f>
        <v/>
      </c>
      <c r="ER291" s="38" t="str">
        <f>IF(ISBLANK('T1'!$C$287),"",'T1'!$F$287*IF('T1'!$T$17="Y",1,0)+'T2'!$F$287*IF('T2'!$T$17="Y",1,0)+'T3'!$F$287*IF('T3'!$T$17="Y",1,0)+TA!$AS$287*IF(TA!$M$17="Y",1,0))</f>
        <v/>
      </c>
      <c r="ES291" s="38" t="str">
        <f>IF(ISBLANK('T1'!$C$287),"",'T1'!$G$287*IF('T1'!$U$17="Y",1,0)+'T2'!$G$287*IF('T2'!$U$17="Y",1,0)+'T3'!$G$287*IF('T3'!$U$17="Y",1,0)+TA!$AT$287*IF(TA!$N$17="Y",1,0))</f>
        <v/>
      </c>
      <c r="ET291" s="38" t="str">
        <f>IF(ISBLANK('T1'!$C$287),"",'T1'!$H$287*IF('T1'!$V$17="Y",1,0)+'T2'!$H$287*IF('T2'!$V$17="Y",1,0)+'T3'!$H$287*IF('T3'!$V$17="Y",1,0))</f>
        <v/>
      </c>
      <c r="EU291" s="38" t="str">
        <f>IF(ISBLANK('T1'!$C$287),"",'T1'!$I$287*IF('T1'!$W$17="Y",1,0)+'T2'!$I$287*IF('T2'!$W$17="Y",1,0)+'T3'!$I$287*IF('T3'!$W$17="Y",1,0))</f>
        <v/>
      </c>
      <c r="EV291" s="38" t="str">
        <f>IF(ISBLANK('T1'!$C$287),"",'T1'!$J$287*IF('T1'!$X$17="Y",1,0)+'T2'!$J$287*IF('T2'!$X$17="Y",1,0)+'T3'!$J$287*IF('T3'!$X$17="Y",1,0))</f>
        <v/>
      </c>
      <c r="EW291" s="38" t="str">
        <f>IF(ISBLANK('T1'!$C$287),"",'T1'!$K$287*IF('T1'!$Y$17="Y",1,0)+'T2'!$K$287*IF('T2'!$Y$17="Y",1,0)+'T3'!$K$287*IF('T3'!$Y$17="Y",1,0))</f>
        <v/>
      </c>
      <c r="EX291" s="38" t="str">
        <f>IF(ISBLANK('T1'!$C$287),"",'T1'!$L$287*IF('T1'!$Z$17="Y",1,0)+'T2'!$L$287*IF('T2'!$Z$17="Y",1,0)+'T3'!$L$287*IF('T3'!$Z$17="Y",1,0))</f>
        <v/>
      </c>
      <c r="EY291" s="38" t="str">
        <f>IF(ISBLANK('T1'!$C$287),"",'T1'!$M$287*IF('T1'!$AA$17="Y",1,0)+'T2'!$M$287*IF('T2'!$AA$17="Y",1,0)+'T3'!$M$287*IF('T3'!$AA$17="Y",1,0))</f>
        <v/>
      </c>
      <c r="EZ291" s="38" t="str">
        <f>IF(ISBLANK('T1'!$C$287),"",'T1'!$M$287*IF('T1'!$AB$17="Y",1,0)+'T2'!$M$287*IF('T2'!$AB$17="Y",1,0)+'T3'!$M$287*IF('T3'!$AB$17="Y",1,0))</f>
        <v/>
      </c>
      <c r="FA291" s="38" t="str">
        <f>IF(ISBLANK('T1'!$C$287),"",SUM($EQ$291:$EZ$291))</f>
        <v/>
      </c>
      <c r="FB291" s="38" t="str">
        <f>IF(ISBLANK('T1'!$C$287),"",IF(ISERR($FA$291/$FA$5),"",$FA$291/$FA$5))</f>
        <v/>
      </c>
    </row>
    <row r="292" spans="20:158">
      <c r="T292" s="38" t="str">
        <f>IF(ISBLANK('T1'!$C$288),"",'T1'!$E$288*IF('T1'!$S$8="Y",1,0)+'T2'!$E$288*IF('T2'!$S$8="Y",1,0)+'T3'!$E$288*IF('T3'!$S$8="Y",1,0)+TA!$AR$288*IF(TA!$L$8="Y",1,0))</f>
        <v/>
      </c>
      <c r="U292" s="38" t="str">
        <f>IF(ISBLANK('T1'!$C$288),"",'T1'!$F$288*IF('T1'!$T$8="Y",1,0)+'T2'!$F$288*IF('T2'!$T$8="Y",1,0)+'T3'!$F$288*IF('T3'!$T$8="Y",1,0)+TA!$AS$288*IF(TA!$M$8="Y",1,0))</f>
        <v/>
      </c>
      <c r="V292" s="38" t="str">
        <f>IF(ISBLANK('T1'!$C$288),"",'T1'!$G$288*IF('T1'!$U$8="Y",1,0)+'T2'!$G$288*IF('T2'!$U$8="Y",1,0)+'T3'!$G$288*IF('T3'!$U$8="Y",1,0)+TA!$AT$288*IF(TA!$N$8="Y",1,0))</f>
        <v/>
      </c>
      <c r="W292" s="38" t="str">
        <f>IF(ISBLANK('T1'!$C$288),"",'T1'!$H$288*IF('T1'!$V$8="Y",1,0)+'T2'!$H$288*IF('T2'!$V$8="Y",1,0)+'T3'!$H$288*IF('T3'!$V$8="Y",1,0))</f>
        <v/>
      </c>
      <c r="X292" s="38" t="str">
        <f>IF(ISBLANK('T1'!$C$288),"",'T1'!$I$288*IF('T1'!$W$8="Y",1,0)+'T2'!$I$288*IF('T2'!$W$8="Y",1,0)+'T3'!$I$288*IF('T3'!$W$8="Y",1,0))</f>
        <v/>
      </c>
      <c r="Y292" s="38" t="str">
        <f>IF(ISBLANK('T1'!$C$288),"",'T1'!$J$288*IF('T1'!$X$8="Y",1,0)+'T2'!$J$288*IF('T2'!$X$8="Y",1,0)+'T3'!$J$288*IF('T3'!$X$8="Y",1,0))</f>
        <v/>
      </c>
      <c r="Z292" s="38" t="str">
        <f>IF(ISBLANK('T1'!$C$288),"",'T1'!$K$288*IF('T1'!$Y$8="Y",1,0)+'T2'!$K$288*IF('T2'!$Y$8="Y",1,0)+'T3'!$K$288*IF('T3'!$Y$8="Y",1,0))</f>
        <v/>
      </c>
      <c r="AA292" s="38" t="str">
        <f>IF(ISBLANK('T1'!$C$288),"",'T1'!$L$288*IF('T1'!$Z$8="Y",1,0)+'T2'!$L$288*IF('T2'!$Z$8="Y",1,0)+'T3'!$L$288*IF('T3'!$Z$8="Y",1,0))</f>
        <v/>
      </c>
      <c r="AB292" s="38" t="str">
        <f>IF(ISBLANK('T1'!$C$288),"",'T1'!$M$288*IF('T1'!$AA$8="Y",1,0)+'T2'!$M$288*IF('T2'!$AA$8="Y",1,0)+'T3'!$M$288*IF('T3'!$AA$8="Y",1,0))</f>
        <v/>
      </c>
      <c r="AC292" s="38" t="str">
        <f>IF(ISBLANK('T1'!$C$288),"",'T1'!$M$288*IF('T1'!$AB$8="Y",1,0)+'T2'!$M$288*IF('T2'!$AB$8="Y",1,0)+'T3'!$M$288*IF('T3'!$AB$8="Y",1,0))</f>
        <v/>
      </c>
      <c r="AD292" s="38" t="str">
        <f>IF(ISBLANK('T1'!$C$288),"",SUM($T$292:$AC$292))</f>
        <v/>
      </c>
      <c r="AE292" s="38" t="str">
        <f>IF(ISBLANK('T1'!$C$288),"",IF(ISERR($AD$292/$AD$5),"",$AD$292/$AD$5))</f>
        <v/>
      </c>
      <c r="AI292" s="38" t="str">
        <f>IF(ISBLANK('T1'!$C$288),"",'T1'!$E$288*IF('T1'!$S$9="Y",1,0)+'T2'!$E$288*IF('T2'!$S$9="Y",1,0)+'T3'!$E$288*IF('T3'!$S$9="Y",1,0)+TA!$AR$288*IF(TA!$L$9="Y",1,0))</f>
        <v/>
      </c>
      <c r="AJ292" s="38" t="str">
        <f>IF(ISBLANK('T1'!$C$288),"",'T1'!$F$288*IF('T1'!$T$9="Y",1,0)+'T2'!$F$288*IF('T2'!$T$9="Y",1,0)+'T3'!$F$288*IF('T3'!$T$9="Y",1,0)+TA!$AS$288*IF(TA!$M$9="Y",1,0))</f>
        <v/>
      </c>
      <c r="AK292" s="38" t="str">
        <f>IF(ISBLANK('T1'!$C$288),"",'T1'!$G$288*IF('T1'!$U$9="Y",1,0)+'T2'!$G$288*IF('T2'!$U$9="Y",1,0)+'T3'!$G$288*IF('T3'!$U$9="Y",1,0)+TA!$AT$288*IF(TA!$N$9="Y",1,0))</f>
        <v/>
      </c>
      <c r="AL292" s="38" t="str">
        <f>IF(ISBLANK('T1'!$C$288),"",'T1'!$H$288*IF('T1'!$V$9="Y",1,0)+'T2'!$H$288*IF('T2'!$V$9="Y",1,0)+'T3'!$H$288*IF('T3'!$V$9="Y",1,0))</f>
        <v/>
      </c>
      <c r="AM292" s="38" t="str">
        <f>IF(ISBLANK('T1'!$C$288),"",'T1'!$I$288*IF('T1'!$W$9="Y",1,0)+'T2'!$I$288*IF('T2'!$W$9="Y",1,0)+'T3'!$I$288*IF('T3'!$W$9="Y",1,0))</f>
        <v/>
      </c>
      <c r="AN292" s="38" t="str">
        <f>IF(ISBLANK('T1'!$C$288),"",'T1'!$J$288*IF('T1'!$X$9="Y",1,0)+'T2'!$J$288*IF('T2'!$X$9="Y",1,0)+'T3'!$J$288*IF('T3'!$X$9="Y",1,0))</f>
        <v/>
      </c>
      <c r="AO292" s="38" t="str">
        <f>IF(ISBLANK('T1'!$C$288),"",'T1'!$K$288*IF('T1'!$Y$9="Y",1,0)+'T2'!$K$288*IF('T2'!$Y$9="Y",1,0)+'T3'!$K$288*IF('T3'!$Y$9="Y",1,0))</f>
        <v/>
      </c>
      <c r="AP292" s="38" t="str">
        <f>IF(ISBLANK('T1'!$C$288),"",'T1'!$L$288*IF('T1'!$Z$9="Y",1,0)+'T2'!$L$288*IF('T2'!$Z$9="Y",1,0)+'T3'!$L$288*IF('T3'!$Z$9="Y",1,0))</f>
        <v/>
      </c>
      <c r="AQ292" s="38" t="str">
        <f>IF(ISBLANK('T1'!$C$288),"",'T1'!$M$288*IF('T1'!$AA$9="Y",1,0)+'T2'!$M$288*IF('T2'!$AA$9="Y",1,0)+'T3'!$M$288*IF('T3'!$AA$9="Y",1,0))</f>
        <v/>
      </c>
      <c r="AR292" s="38" t="str">
        <f>IF(ISBLANK('T1'!$C$288),"",'T1'!$M$288*IF('T1'!$AB$9="Y",1,0)+'T2'!$M$288*IF('T2'!$AB$9="Y",1,0)+'T3'!$M$288*IF('T3'!$AB$9="Y",1,0))</f>
        <v/>
      </c>
      <c r="AS292" s="38" t="str">
        <f>IF(ISBLANK('T1'!$C$288),"",SUM($AI$292:$AR$292))</f>
        <v/>
      </c>
      <c r="AT292" s="38" t="str">
        <f>IF(ISBLANK('T1'!$C$288),"",IF(ISERR($AS$292/$AS$5),"",$AS$292/$AS$5))</f>
        <v/>
      </c>
      <c r="AW292" s="38" t="str">
        <f>IF(ISBLANK('T1'!$C$288),"",'T1'!$E$288*IF('T1'!$S$10="Y",1,0)+'T2'!$E$288*IF('T2'!$S$10="Y",1,0)+'T3'!$E$288*IF('T3'!$S$10="Y",1,0)+TA!$AR$288*IF(TA!$L$10="Y",1,0))</f>
        <v/>
      </c>
      <c r="AX292" s="38" t="str">
        <f>IF(ISBLANK('T1'!$C$288),"",'T1'!$F$288*IF('T1'!$T$10="Y",1,0)+'T2'!$F$288*IF('T2'!$T$10="Y",1,0)+'T3'!$F$288*IF('T3'!$T$10="Y",1,0)+TA!$AS$288*IF(TA!$M$10="Y",1,0))</f>
        <v/>
      </c>
      <c r="AY292" s="38" t="str">
        <f>IF(ISBLANK('T1'!$C$288),"",'T1'!$G$288*IF('T1'!$U$10="Y",1,0)+'T2'!$G$288*IF('T2'!$U$10="Y",1,0)+'T3'!$G$288*IF('T3'!$U$10="Y",1,0)+TA!$AT$288*IF(TA!$N$10="Y",1,0))</f>
        <v/>
      </c>
      <c r="AZ292" s="38" t="str">
        <f>IF(ISBLANK('T1'!$C$288),"",'T1'!$H$288*IF('T1'!$V$10="Y",1,0)+'T2'!$H$288*IF('T2'!$V$10="Y",1,0)+'T3'!$H$288*IF('T3'!$V$10="Y",1,0))</f>
        <v/>
      </c>
      <c r="BA292" s="38" t="str">
        <f>IF(ISBLANK('T1'!$C$288),"",'T1'!$I$288*IF('T1'!$W$10="Y",1,0)+'T2'!$I$288*IF('T2'!$W$10="Y",1,0)+'T3'!$I$288*IF('T3'!$W$10="Y",1,0))</f>
        <v/>
      </c>
      <c r="BB292" s="38" t="str">
        <f>IF(ISBLANK('T1'!$C$288),"",'T1'!$J$288*IF('T1'!$X$10="Y",1,0)+'T2'!$J$288*IF('T2'!$X$10="Y",1,0)+'T3'!$J$288*IF('T3'!$X$10="Y",1,0))</f>
        <v/>
      </c>
      <c r="BC292" s="38" t="str">
        <f>IF(ISBLANK('T1'!$C$288),"",'T1'!$K$288*IF('T1'!$Y$10="Y",1,0)+'T2'!$K$288*IF('T2'!$Y$10="Y",1,0)+'T3'!$K$288*IF('T3'!$Y$10="Y",1,0))</f>
        <v/>
      </c>
      <c r="BD292" s="38" t="str">
        <f>IF(ISBLANK('T1'!$C$288),"",'T1'!$L$288*IF('T1'!$Z$10="Y",1,0)+'T2'!$L$288*IF('T2'!$Z$10="Y",1,0)+'T3'!$L$288*IF('T3'!$Z$10="Y",1,0))</f>
        <v/>
      </c>
      <c r="BE292" s="38" t="str">
        <f>IF(ISBLANK('T1'!$C$288),"",'T1'!$M$288*IF('T1'!$AA$10="Y",1,0)+'T2'!$M$288*IF('T2'!$AA$10="Y",1,0)+'T3'!$M$288*IF('T3'!$AA$10="Y",1,0))</f>
        <v/>
      </c>
      <c r="BF292" s="38" t="str">
        <f>IF(ISBLANK('T1'!$C$288),"",'T1'!$M$288*IF('T1'!$AB$10="Y",1,0)+'T2'!$M$288*IF('T2'!$AB$10="Y",1,0)+'T3'!$M$288*IF('T3'!$AB$10="Y",1,0))</f>
        <v/>
      </c>
      <c r="BG292" s="38" t="str">
        <f>IF(ISBLANK('T1'!$C$288),"",SUM($AW$292:$BF$292))</f>
        <v/>
      </c>
      <c r="BH292" s="38" t="str">
        <f>IF(ISBLANK('T1'!$C$288),"",IF(ISERR($BG$292/$BG$5),"",$BG$292/$BG$5))</f>
        <v/>
      </c>
      <c r="BK292" s="38" t="str">
        <f>IF(ISBLANK('T1'!$C$288),"",'T1'!$E$288*IF('T1'!$S$11="Y",1,0)+'T2'!$E$288*IF('T2'!$S$11="Y",1,0)+'T3'!$E$288*IF('T3'!$S$11="Y",1,0)+TA!$AR$288*IF(TA!$L$11="Y",1,0))</f>
        <v/>
      </c>
      <c r="BL292" s="38" t="str">
        <f>IF(ISBLANK('T1'!$C$288),"",'T1'!$F$288*IF('T1'!$T$11="Y",1,0)+'T2'!$F$288*IF('T2'!$T$11="Y",1,0)+'T3'!$F$288*IF('T3'!$T$11="Y",1,0)+TA!$AS$288*IF(TA!$M$11="Y",1,0))</f>
        <v/>
      </c>
      <c r="BM292" s="38" t="str">
        <f>IF(ISBLANK('T1'!$C$288),"",'T1'!$G$288*IF('T1'!$U$11="Y",1,0)+'T2'!$G$288*IF('T2'!$U$11="Y",1,0)+'T3'!$G$288*IF('T3'!$U$11="Y",1,0)+TA!$AT$288*IF(TA!$N$11="Y",1,0))</f>
        <v/>
      </c>
      <c r="BN292" s="38" t="str">
        <f>IF(ISBLANK('T1'!$C$288),"",'T1'!$H$288*IF('T1'!$V$11="Y",1,0)+'T2'!$H$288*IF('T2'!$V$11="Y",1,0)+'T3'!$H$288*IF('T3'!$V$11="Y",1,0))</f>
        <v/>
      </c>
      <c r="BO292" s="38" t="str">
        <f>IF(ISBLANK('T1'!$C$288),"",'T1'!$I$288*IF('T1'!$W$11="Y",1,0)+'T2'!$I$288*IF('T2'!$W$11="Y",1,0)+'T3'!$I$288*IF('T3'!$W$11="Y",1,0))</f>
        <v/>
      </c>
      <c r="BP292" s="38" t="str">
        <f>IF(ISBLANK('T1'!$C$288),"",'T1'!$J$288*IF('T1'!$X$11="Y",1,0)+'T2'!$J$288*IF('T2'!$X$11="Y",1,0)+'T3'!$J$288*IF('T3'!$X$11="Y",1,0))</f>
        <v/>
      </c>
      <c r="BQ292" s="38" t="str">
        <f>IF(ISBLANK('T1'!$C$288),"",'T1'!$K$288*IF('T1'!$Y$11="Y",1,0)+'T2'!$K$288*IF('T2'!$Y$11="Y",1,0)+'T3'!$K$288*IF('T3'!$Y$11="Y",1,0))</f>
        <v/>
      </c>
      <c r="BR292" s="38" t="str">
        <f>IF(ISBLANK('T1'!$C$288),"",'T1'!$L$288*IF('T1'!$Z$11="Y",1,0)+'T2'!$L$288*IF('T2'!$Z$11="Y",1,0)+'T3'!$L$288*IF('T3'!$Z$11="Y",1,0))</f>
        <v/>
      </c>
      <c r="BS292" s="38" t="str">
        <f>IF(ISBLANK('T1'!$C$288),"",'T1'!$M$288*IF('T1'!$AA$11="Y",1,0)+'T2'!$M$288*IF('T2'!$AA$11="Y",1,0)+'T3'!$M$288*IF('T3'!$AA$11="Y",1,0))</f>
        <v/>
      </c>
      <c r="BT292" s="38" t="str">
        <f>IF(ISBLANK('T1'!$C$288),"",'T1'!$M$288*IF('T1'!$AB$11="Y",1,0)+'T2'!$M$288*IF('T2'!$AB$11="Y",1,0)+'T3'!$M$288*IF('T3'!$AB$11="Y",1,0))</f>
        <v/>
      </c>
      <c r="BU292" s="38" t="str">
        <f>IF(ISBLANK('T1'!$C$288),"",SUM($BK$292:$BT$292))</f>
        <v/>
      </c>
      <c r="BV292" s="38" t="str">
        <f>IF(ISBLANK('T1'!$C$288),"",IF(ISERR($BU$292/$BU$5),"",$BU$292/$BU$5))</f>
        <v/>
      </c>
      <c r="BY292" s="38" t="str">
        <f>IF(ISBLANK('T1'!$C$288),"",'T1'!$E$288*IF('T1'!$S$12="Y",1,0)+'T2'!$E$288*IF('T2'!$S$12="Y",1,0)+'T3'!$E$288*IF('T3'!$S$12="Y",1,0)+TA!$AR$288*IF(TA!$L$12="Y",1,0))</f>
        <v/>
      </c>
      <c r="BZ292" s="38" t="str">
        <f>IF(ISBLANK('T1'!$C$288),"",'T1'!$F$288*IF('T1'!$T$12="Y",1,0)+'T2'!$F$288*IF('T2'!$T$12="Y",1,0)+'T3'!$F$288*IF('T3'!$T$12="Y",1,0)+TA!$AS$288*IF(TA!$M$12="Y",1,0))</f>
        <v/>
      </c>
      <c r="CA292" s="38" t="str">
        <f>IF(ISBLANK('T1'!$C$288),"",'T1'!$G$288*IF('T1'!$U$12="Y",1,0)+'T2'!$G$288*IF('T2'!$U$12="Y",1,0)+'T3'!$G$288*IF('T3'!$U$12="Y",1,0)+TA!$AT$288*IF(TA!$N$12="Y",1,0))</f>
        <v/>
      </c>
      <c r="CB292" s="38" t="str">
        <f>IF(ISBLANK('T1'!$C$288),"",'T1'!$H$288*IF('T1'!$V$12="Y",1,0)+'T2'!$H$288*IF('T2'!$V$12="Y",1,0)+'T3'!$H$288*IF('T3'!$V$12="Y",1,0))</f>
        <v/>
      </c>
      <c r="CC292" s="38" t="str">
        <f>IF(ISBLANK('T1'!$C$288),"",'T1'!$I$288*IF('T1'!$W$12="Y",1,0)+'T2'!$I$288*IF('T2'!$W$12="Y",1,0)+'T3'!$I$288*IF('T3'!$W$12="Y",1,0))</f>
        <v/>
      </c>
      <c r="CD292" s="38" t="str">
        <f>IF(ISBLANK('T1'!$C$288),"",'T1'!$J$288*IF('T1'!$X$12="Y",1,0)+'T2'!$J$288*IF('T2'!$X$12="Y",1,0)+'T3'!$J$288*IF('T3'!$X$12="Y",1,0))</f>
        <v/>
      </c>
      <c r="CE292" s="38" t="str">
        <f>IF(ISBLANK('T1'!$C$288),"",'T1'!$K$288*IF('T1'!$Y$12="Y",1,0)+'T2'!$K$288*IF('T2'!$Y$12="Y",1,0)+'T3'!$K$288*IF('T3'!$Y$12="Y",1,0))</f>
        <v/>
      </c>
      <c r="CF292" s="38" t="str">
        <f>IF(ISBLANK('T1'!$C$288),"",'T1'!$L$288*IF('T1'!$Z$12="Y",1,0)+'T2'!$L$288*IF('T2'!$Z$12="Y",1,0)+'T3'!$L$288*IF('T3'!$Z$12="Y",1,0))</f>
        <v/>
      </c>
      <c r="CG292" s="38" t="str">
        <f>IF(ISBLANK('T1'!$C$288),"",'T1'!$M$288*IF('T1'!$AA$12="Y",1,0)+'T2'!$M$288*IF('T2'!$AA$12="Y",1,0)+'T3'!$M$288*IF('T3'!$AA$12="Y",1,0))</f>
        <v/>
      </c>
      <c r="CH292" s="38" t="str">
        <f>IF(ISBLANK('T1'!$C$288),"",'T1'!$M$288*IF('T1'!$AB$12="Y",1,0)+'T2'!$M$288*IF('T2'!$AB$12="Y",1,0)+'T3'!$M$288*IF('T3'!$AB$12="Y",1,0))</f>
        <v/>
      </c>
      <c r="CI292" s="38" t="str">
        <f>IF(ISBLANK('T1'!$C$288),"",SUM($BY$292:$CH$292))</f>
        <v/>
      </c>
      <c r="CJ292" s="38" t="str">
        <f>IF(ISBLANK('T1'!$C$288),"",IF(ISERR($CI$292/$CI$5),"",$CI$292/$CI$5))</f>
        <v/>
      </c>
      <c r="CM292" s="38" t="str">
        <f>IF(ISBLANK('T1'!$C$288),"",'T1'!$E$288*IF('T1'!$S$13="Y",1,0)+'T2'!$E$288*IF('T2'!$S$13="Y",1,0)+'T3'!$E$288*IF('T3'!$S$13="Y",1,0)+TA!$AR$288*IF(TA!$L$13="Y",1,0))</f>
        <v/>
      </c>
      <c r="CN292" s="38" t="str">
        <f>IF(ISBLANK('T1'!$C$288),"",'T1'!$F$288*IF('T1'!$T$13="Y",1,0)+'T2'!$F$288*IF('T2'!$T$13="Y",1,0)+'T3'!$F$288*IF('T3'!$T$13="Y",1,0)+TA!$AS$288*IF(TA!$M$13="Y",1,0))</f>
        <v/>
      </c>
      <c r="CO292" s="38" t="str">
        <f>IF(ISBLANK('T1'!$C$288),"",'T1'!$G$288*IF('T1'!$U$13="Y",1,0)+'T2'!$G$288*IF('T2'!$U$13="Y",1,0)+'T3'!$G$288*IF('T3'!$U$13="Y",1,0)+TA!$AT$288*IF(TA!$N$13="Y",1,0))</f>
        <v/>
      </c>
      <c r="CP292" s="38" t="str">
        <f>IF(ISBLANK('T1'!$C$288),"",'T1'!$H$288*IF('T1'!$V$13="Y",1,0)+'T2'!$H$288*IF('T2'!$V$13="Y",1,0)+'T3'!$H$288*IF('T3'!$V$13="Y",1,0))</f>
        <v/>
      </c>
      <c r="CQ292" s="38" t="str">
        <f>IF(ISBLANK('T1'!$C$288),"",'T1'!$I$288*IF('T1'!$W$13="Y",1,0)+'T2'!$I$288*IF('T2'!$W$13="Y",1,0)+'T3'!$I$288*IF('T3'!$W$13="Y",1,0))</f>
        <v/>
      </c>
      <c r="CR292" s="38" t="str">
        <f>IF(ISBLANK('T1'!$C$288),"",'T1'!$J$288*IF('T1'!$X$13="Y",1,0)+'T2'!$J$288*IF('T2'!$X$13="Y",1,0)+'T3'!$J$288*IF('T3'!$X$13="Y",1,0))</f>
        <v/>
      </c>
      <c r="CS292" s="38" t="str">
        <f>IF(ISBLANK('T1'!$C$288),"",'T1'!$K$288*IF('T1'!$Y$13="Y",1,0)+'T2'!$K$288*IF('T2'!$Y$13="Y",1,0)+'T3'!$K$288*IF('T3'!$Y$13="Y",1,0))</f>
        <v/>
      </c>
      <c r="CT292" s="38" t="str">
        <f>IF(ISBLANK('T1'!$C$288),"",'T1'!$L$288*IF('T1'!$Z$13="Y",1,0)+'T2'!$L$288*IF('T2'!$Z$13="Y",1,0)+'T3'!$L$288*IF('T3'!$Z$13="Y",1,0))</f>
        <v/>
      </c>
      <c r="CU292" s="38" t="str">
        <f>IF(ISBLANK('T1'!$C$288),"",'T1'!$M$288*IF('T1'!$AA$13="Y",1,0)+'T2'!$M$288*IF('T2'!$AA$13="Y",1,0)+'T3'!$M$288*IF('T3'!$AA$13="Y",1,0))</f>
        <v/>
      </c>
      <c r="CV292" s="38" t="str">
        <f>IF(ISBLANK('T1'!$C$288),"",'T1'!$M$288*IF('T1'!$AB$13="Y",1,0)+'T2'!$M$288*IF('T2'!$AB$13="Y",1,0)+'T3'!$M$288*IF('T3'!$AB$13="Y",1,0))</f>
        <v/>
      </c>
      <c r="CW292" s="38" t="str">
        <f>IF(ISBLANK('T1'!$C$288),"",SUM($CM$292:$CV$292))</f>
        <v/>
      </c>
      <c r="CX292" s="38" t="str">
        <f>IF(ISBLANK('T1'!$C$288),"",IF(ISERR($CW$292/$CW$5),"",$CW$292/$CW$5))</f>
        <v/>
      </c>
      <c r="DA292" s="38" t="str">
        <f>IF(ISBLANK('T1'!$C$288),"",'T1'!$E$288*IF('T1'!$S$14="Y",1,0)+'T2'!$E$288*IF('T2'!$S$14="Y",1,0)+'T3'!$E$288*IF('T3'!$S$14="Y",1,0)+TA!$AR$288*IF(TA!$L$14="Y",1,0))</f>
        <v/>
      </c>
      <c r="DB292" s="38" t="str">
        <f>IF(ISBLANK('T1'!$C$288),"",'T1'!$F$288*IF('T1'!$T$14="Y",1,0)+'T2'!$F$288*IF('T2'!$T$14="Y",1,0)+'T3'!$F$288*IF('T3'!$T$14="Y",1,0)+TA!$AS$288*IF(TA!$M$14="Y",1,0))</f>
        <v/>
      </c>
      <c r="DC292" s="38" t="str">
        <f>IF(ISBLANK('T1'!$C$288),"",'T1'!$G$288*IF('T1'!$U$14="Y",1,0)+'T2'!$G$288*IF('T2'!$U$14="Y",1,0)+'T3'!$G$288*IF('T3'!$U$14="Y",1,0)+TA!$AT$288*IF(TA!$N$14="Y",1,0))</f>
        <v/>
      </c>
      <c r="DD292" s="38" t="str">
        <f>IF(ISBLANK('T1'!$C$288),"",'T1'!$H$288*IF('T1'!$V$14="Y",1,0)+'T2'!$H$288*IF('T2'!$V$14="Y",1,0)+'T3'!$H$288*IF('T3'!$V$14="Y",1,0))</f>
        <v/>
      </c>
      <c r="DE292" s="38" t="str">
        <f>IF(ISBLANK('T1'!$C$288),"",'T1'!$I$288*IF('T1'!$W$14="Y",1,0)+'T2'!$I$288*IF('T2'!$W$14="Y",1,0)+'T3'!$I$288*IF('T3'!$W$14="Y",1,0))</f>
        <v/>
      </c>
      <c r="DF292" s="38" t="str">
        <f>IF(ISBLANK('T1'!$C$288),"",'T1'!$J$288*IF('T1'!$X$14="Y",1,0)+'T2'!$J$288*IF('T2'!$X$14="Y",1,0)+'T3'!$J$288*IF('T3'!$X$14="Y",1,0))</f>
        <v/>
      </c>
      <c r="DG292" s="38" t="str">
        <f>IF(ISBLANK('T1'!$C$288),"",'T1'!$K$288*IF('T1'!$Y$14="Y",1,0)+'T2'!$K$288*IF('T2'!$Y$14="Y",1,0)+'T3'!$K$288*IF('T3'!$Y$14="Y",1,0))</f>
        <v/>
      </c>
      <c r="DH292" s="38" t="str">
        <f>IF(ISBLANK('T1'!$C$288),"",'T1'!$L$288*IF('T1'!$Z$14="Y",1,0)+'T2'!$L$288*IF('T2'!$Z$14="Y",1,0)+'T3'!$L$288*IF('T3'!$Z$14="Y",1,0))</f>
        <v/>
      </c>
      <c r="DI292" s="38" t="str">
        <f>IF(ISBLANK('T1'!$C$288),"",'T1'!$M$288*IF('T1'!$AA$14="Y",1,0)+'T2'!$M$288*IF('T2'!$AA$14="Y",1,0)+'T3'!$M$288*IF('T3'!$AA$14="Y",1,0))</f>
        <v/>
      </c>
      <c r="DJ292" s="38" t="str">
        <f>IF(ISBLANK('T1'!$C$288),"",'T1'!$M$288*IF('T1'!$AB$14="Y",1,0)+'T2'!$M$288*IF('T2'!$AB$14="Y",1,0)+'T3'!$M$288*IF('T3'!$AB$14="Y",1,0))</f>
        <v/>
      </c>
      <c r="DK292" s="38" t="str">
        <f>IF(ISBLANK('T1'!$C$288),"",SUM($DA$292:$DJ$292))</f>
        <v/>
      </c>
      <c r="DL292" s="38" t="str">
        <f>IF(ISBLANK('T1'!$C$288),"",IF(ISERR($DK$292/$DK$5),"",$DK$292/$DK$5))</f>
        <v/>
      </c>
      <c r="DO292" s="38" t="str">
        <f>IF(ISBLANK('T1'!$C$288),"",'T1'!$E$288*IF('T1'!$S$15="Y",1,0)+'T2'!$E$288*IF('T2'!$S$15="Y",1,0)+'T3'!$E$288*IF('T3'!$S$15="Y",1,0)+TA!$AR$288*IF(TA!$L$15="Y",1,0))</f>
        <v/>
      </c>
      <c r="DP292" s="38" t="str">
        <f>IF(ISBLANK('T1'!$C$288),"",'T1'!$F$288*IF('T1'!$T$15="Y",1,0)+'T2'!$F$288*IF('T2'!$T$15="Y",1,0)+'T3'!$F$288*IF('T3'!$T$15="Y",1,0)+TA!$AS$288*IF(TA!$M$15="Y",1,0))</f>
        <v/>
      </c>
      <c r="DQ292" s="38" t="str">
        <f>IF(ISBLANK('T1'!$C$288),"",'T1'!$G$288*IF('T1'!$U$15="Y",1,0)+'T2'!$G$288*IF('T2'!$U$15="Y",1,0)+'T3'!$G$288*IF('T3'!$U$15="Y",1,0)+TA!$AT$288*IF(TA!$N$15="Y",1,0))</f>
        <v/>
      </c>
      <c r="DR292" s="38" t="str">
        <f>IF(ISBLANK('T1'!$C$288),"",'T1'!$H$288*IF('T1'!$V$15="Y",1,0)+'T2'!$H$288*IF('T2'!$V$15="Y",1,0)+'T3'!$H$288*IF('T3'!$V$15="Y",1,0))</f>
        <v/>
      </c>
      <c r="DS292" s="38" t="str">
        <f>IF(ISBLANK('T1'!$C$288),"",'T1'!$I$288*IF('T1'!$W$15="Y",1,0)+'T2'!$I$288*IF('T2'!$W$15="Y",1,0)+'T3'!$I$288*IF('T3'!$W$15="Y",1,0))</f>
        <v/>
      </c>
      <c r="DT292" s="38" t="str">
        <f>IF(ISBLANK('T1'!$C$288),"",'T1'!$J$288*IF('T1'!$X$15="Y",1,0)+'T2'!$J$288*IF('T2'!$X$15="Y",1,0)+'T3'!$J$288*IF('T3'!$X$15="Y",1,0))</f>
        <v/>
      </c>
      <c r="DU292" s="38" t="str">
        <f>IF(ISBLANK('T1'!$C$288),"",'T1'!$K$288*IF('T1'!$Y$15="Y",1,0)+'T2'!$K$288*IF('T2'!$Y$15="Y",1,0)+'T3'!$K$288*IF('T3'!$Y$15="Y",1,0))</f>
        <v/>
      </c>
      <c r="DV292" s="38" t="str">
        <f>IF(ISBLANK('T1'!$C$288),"",'T1'!$L$288*IF('T1'!$Z$15="Y",1,0)+'T2'!$L$288*IF('T2'!$Z$15="Y",1,0)+'T3'!$L$288*IF('T3'!$Z$15="Y",1,0))</f>
        <v/>
      </c>
      <c r="DW292" s="38" t="str">
        <f>IF(ISBLANK('T1'!$C$288),"",'T1'!$M$288*IF('T1'!$AA$15="Y",1,0)+'T2'!$M$288*IF('T2'!$AA$15="Y",1,0)+'T3'!$M$288*IF('T3'!$AA$15="Y",1,0))</f>
        <v/>
      </c>
      <c r="DX292" s="38" t="str">
        <f>IF(ISBLANK('T1'!$C$288),"",'T1'!$M$288*IF('T1'!$AB$15="Y",1,0)+'T2'!$M$288*IF('T2'!$AB$15="Y",1,0)+'T3'!$M$288*IF('T3'!$AB$15="Y",1,0))</f>
        <v/>
      </c>
      <c r="DY292" s="38" t="str">
        <f>IF(ISBLANK('T1'!$C$288),"",SUM($DO$292:$DX$292))</f>
        <v/>
      </c>
      <c r="DZ292" s="38" t="str">
        <f>IF(ISBLANK('T1'!$C$288),"",IF(ISERR($DY$292/$DY$5),"",$DY$292/$DY$5))</f>
        <v/>
      </c>
      <c r="EC292" s="38" t="str">
        <f>IF(ISBLANK('T1'!$C$288),"",'T1'!$E$288*IF('T1'!$S$16="Y",1,0)+'T2'!$E$288*IF('T2'!$S$16="Y",1,0)+'T3'!$E$288*IF('T3'!$S$16="Y",1,0)+TA!$AR$288*IF(TA!$L$16="Y",1,0))</f>
        <v/>
      </c>
      <c r="ED292" s="38" t="str">
        <f>IF(ISBLANK('T1'!$C$288),"",'T1'!$F$288*IF('T1'!$T$16="Y",1,0)+'T2'!$F$288*IF('T2'!$T$16="Y",1,0)+'T3'!$F$288*IF('T3'!$T$16="Y",1,0)+TA!$AS$288*IF(TA!$M$16="Y",1,0))</f>
        <v/>
      </c>
      <c r="EE292" s="38" t="str">
        <f>IF(ISBLANK('T1'!$C$288),"",'T1'!$G$288*IF('T1'!$U$16="Y",1,0)+'T2'!$G$288*IF('T2'!$U$16="Y",1,0)+'T3'!$G$288*IF('T3'!$U$16="Y",1,0)+TA!$AT$288*IF(TA!$N$16="Y",1,0))</f>
        <v/>
      </c>
      <c r="EF292" s="38" t="str">
        <f>IF(ISBLANK('T1'!$C$288),"",'T1'!$H$288*IF('T1'!$V$16="Y",1,0)+'T2'!$H$288*IF('T2'!$V$16="Y",1,0)+'T3'!$H$288*IF('T3'!$V$16="Y",1,0))</f>
        <v/>
      </c>
      <c r="EG292" s="38" t="str">
        <f>IF(ISBLANK('T1'!$C$288),"",'T1'!$I$288*IF('T1'!$W$16="Y",1,0)+'T2'!$I$288*IF('T2'!$W$16="Y",1,0)+'T3'!$I$288*IF('T3'!$W$16="Y",1,0))</f>
        <v/>
      </c>
      <c r="EH292" s="38" t="str">
        <f>IF(ISBLANK('T1'!$C$288),"",'T1'!$J$288*IF('T1'!$X$16="Y",1,0)+'T2'!$J$288*IF('T2'!$X$16="Y",1,0)+'T3'!$J$288*IF('T3'!$X$16="Y",1,0))</f>
        <v/>
      </c>
      <c r="EI292" s="38" t="str">
        <f>IF(ISBLANK('T1'!$C$288),"",'T1'!$K$288*IF('T1'!$Y$16="Y",1,0)+'T2'!$K$288*IF('T2'!$Y$16="Y",1,0)+'T3'!$K$288*IF('T3'!$Y$16="Y",1,0))</f>
        <v/>
      </c>
      <c r="EJ292" s="38" t="str">
        <f>IF(ISBLANK('T1'!$C$288),"",'T1'!$L$288*IF('T1'!$Z$16="Y",1,0)+'T2'!$L$288*IF('T2'!$Z$16="Y",1,0)+'T3'!$L$288*IF('T3'!$Z$16="Y",1,0))</f>
        <v/>
      </c>
      <c r="EK292" s="38" t="str">
        <f>IF(ISBLANK('T1'!$C$288),"",'T1'!$M$288*IF('T1'!$AA$16="Y",1,0)+'T2'!$M$288*IF('T2'!$AA$16="Y",1,0)+'T3'!$M$288*IF('T3'!$AA$16="Y",1,0))</f>
        <v/>
      </c>
      <c r="EL292" s="38" t="str">
        <f>IF(ISBLANK('T1'!$C$288),"",'T1'!$M$288*IF('T1'!$AB$16="Y",1,0)+'T2'!$M$288*IF('T2'!$AB$16="Y",1,0)+'T3'!$M$288*IF('T3'!$AB$16="Y",1,0))</f>
        <v/>
      </c>
      <c r="EM292" s="38" t="str">
        <f>IF(ISBLANK('T1'!$C$288),"",SUM($EC$292:$EL$292))</f>
        <v/>
      </c>
      <c r="EN292" s="38" t="str">
        <f>IF(ISBLANK('T1'!$C$288),"",IF(ISERR($EM$292/$EM$5),"",$EM$292/$EM$5))</f>
        <v/>
      </c>
      <c r="EQ292" s="38" t="str">
        <f>IF(ISBLANK('T1'!$C$288),"",'T1'!$E$288*IF('T1'!$S$17="Y",1,0)+'T2'!$E$288*IF('T2'!$S$17="Y",1,0)+'T3'!$E$288*IF('T3'!$S$17="Y",1,0)+TA!$AR$288*IF(TA!$L$17="Y",1,0))</f>
        <v/>
      </c>
      <c r="ER292" s="38" t="str">
        <f>IF(ISBLANK('T1'!$C$288),"",'T1'!$F$288*IF('T1'!$T$17="Y",1,0)+'T2'!$F$288*IF('T2'!$T$17="Y",1,0)+'T3'!$F$288*IF('T3'!$T$17="Y",1,0)+TA!$AS$288*IF(TA!$M$17="Y",1,0))</f>
        <v/>
      </c>
      <c r="ES292" s="38" t="str">
        <f>IF(ISBLANK('T1'!$C$288),"",'T1'!$G$288*IF('T1'!$U$17="Y",1,0)+'T2'!$G$288*IF('T2'!$U$17="Y",1,0)+'T3'!$G$288*IF('T3'!$U$17="Y",1,0)+TA!$AT$288*IF(TA!$N$17="Y",1,0))</f>
        <v/>
      </c>
      <c r="ET292" s="38" t="str">
        <f>IF(ISBLANK('T1'!$C$288),"",'T1'!$H$288*IF('T1'!$V$17="Y",1,0)+'T2'!$H$288*IF('T2'!$V$17="Y",1,0)+'T3'!$H$288*IF('T3'!$V$17="Y",1,0))</f>
        <v/>
      </c>
      <c r="EU292" s="38" t="str">
        <f>IF(ISBLANK('T1'!$C$288),"",'T1'!$I$288*IF('T1'!$W$17="Y",1,0)+'T2'!$I$288*IF('T2'!$W$17="Y",1,0)+'T3'!$I$288*IF('T3'!$W$17="Y",1,0))</f>
        <v/>
      </c>
      <c r="EV292" s="38" t="str">
        <f>IF(ISBLANK('T1'!$C$288),"",'T1'!$J$288*IF('T1'!$X$17="Y",1,0)+'T2'!$J$288*IF('T2'!$X$17="Y",1,0)+'T3'!$J$288*IF('T3'!$X$17="Y",1,0))</f>
        <v/>
      </c>
      <c r="EW292" s="38" t="str">
        <f>IF(ISBLANK('T1'!$C$288),"",'T1'!$K$288*IF('T1'!$Y$17="Y",1,0)+'T2'!$K$288*IF('T2'!$Y$17="Y",1,0)+'T3'!$K$288*IF('T3'!$Y$17="Y",1,0))</f>
        <v/>
      </c>
      <c r="EX292" s="38" t="str">
        <f>IF(ISBLANK('T1'!$C$288),"",'T1'!$L$288*IF('T1'!$Z$17="Y",1,0)+'T2'!$L$288*IF('T2'!$Z$17="Y",1,0)+'T3'!$L$288*IF('T3'!$Z$17="Y",1,0))</f>
        <v/>
      </c>
      <c r="EY292" s="38" t="str">
        <f>IF(ISBLANK('T1'!$C$288),"",'T1'!$M$288*IF('T1'!$AA$17="Y",1,0)+'T2'!$M$288*IF('T2'!$AA$17="Y",1,0)+'T3'!$M$288*IF('T3'!$AA$17="Y",1,0))</f>
        <v/>
      </c>
      <c r="EZ292" s="38" t="str">
        <f>IF(ISBLANK('T1'!$C$288),"",'T1'!$M$288*IF('T1'!$AB$17="Y",1,0)+'T2'!$M$288*IF('T2'!$AB$17="Y",1,0)+'T3'!$M$288*IF('T3'!$AB$17="Y",1,0))</f>
        <v/>
      </c>
      <c r="FA292" s="38" t="str">
        <f>IF(ISBLANK('T1'!$C$288),"",SUM($EQ$292:$EZ$292))</f>
        <v/>
      </c>
      <c r="FB292" s="38" t="str">
        <f>IF(ISBLANK('T1'!$C$288),"",IF(ISERR($FA$292/$FA$5),"",$FA$292/$FA$5))</f>
        <v/>
      </c>
    </row>
    <row r="293" spans="20:158">
      <c r="T293" s="38" t="str">
        <f>IF(ISBLANK('T1'!$C$289),"",'T1'!$E$289*IF('T1'!$S$8="Y",1,0)+'T2'!$E$289*IF('T2'!$S$8="Y",1,0)+'T3'!$E$289*IF('T3'!$S$8="Y",1,0)+TA!$AR$289*IF(TA!$L$8="Y",1,0))</f>
        <v/>
      </c>
      <c r="U293" s="38" t="str">
        <f>IF(ISBLANK('T1'!$C$289),"",'T1'!$F$289*IF('T1'!$T$8="Y",1,0)+'T2'!$F$289*IF('T2'!$T$8="Y",1,0)+'T3'!$F$289*IF('T3'!$T$8="Y",1,0)+TA!$AS$289*IF(TA!$M$8="Y",1,0))</f>
        <v/>
      </c>
      <c r="V293" s="38" t="str">
        <f>IF(ISBLANK('T1'!$C$289),"",'T1'!$G$289*IF('T1'!$U$8="Y",1,0)+'T2'!$G$289*IF('T2'!$U$8="Y",1,0)+'T3'!$G$289*IF('T3'!$U$8="Y",1,0)+TA!$AT$289*IF(TA!$N$8="Y",1,0))</f>
        <v/>
      </c>
      <c r="W293" s="38" t="str">
        <f>IF(ISBLANK('T1'!$C$289),"",'T1'!$H$289*IF('T1'!$V$8="Y",1,0)+'T2'!$H$289*IF('T2'!$V$8="Y",1,0)+'T3'!$H$289*IF('T3'!$V$8="Y",1,0))</f>
        <v/>
      </c>
      <c r="X293" s="38" t="str">
        <f>IF(ISBLANK('T1'!$C$289),"",'T1'!$I$289*IF('T1'!$W$8="Y",1,0)+'T2'!$I$289*IF('T2'!$W$8="Y",1,0)+'T3'!$I$289*IF('T3'!$W$8="Y",1,0))</f>
        <v/>
      </c>
      <c r="Y293" s="38" t="str">
        <f>IF(ISBLANK('T1'!$C$289),"",'T1'!$J$289*IF('T1'!$X$8="Y",1,0)+'T2'!$J$289*IF('T2'!$X$8="Y",1,0)+'T3'!$J$289*IF('T3'!$X$8="Y",1,0))</f>
        <v/>
      </c>
      <c r="Z293" s="38" t="str">
        <f>IF(ISBLANK('T1'!$C$289),"",'T1'!$K$289*IF('T1'!$Y$8="Y",1,0)+'T2'!$K$289*IF('T2'!$Y$8="Y",1,0)+'T3'!$K$289*IF('T3'!$Y$8="Y",1,0))</f>
        <v/>
      </c>
      <c r="AA293" s="38" t="str">
        <f>IF(ISBLANK('T1'!$C$289),"",'T1'!$L$289*IF('T1'!$Z$8="Y",1,0)+'T2'!$L$289*IF('T2'!$Z$8="Y",1,0)+'T3'!$L$289*IF('T3'!$Z$8="Y",1,0))</f>
        <v/>
      </c>
      <c r="AB293" s="38" t="str">
        <f>IF(ISBLANK('T1'!$C$289),"",'T1'!$M$289*IF('T1'!$AA$8="Y",1,0)+'T2'!$M$289*IF('T2'!$AA$8="Y",1,0)+'T3'!$M$289*IF('T3'!$AA$8="Y",1,0))</f>
        <v/>
      </c>
      <c r="AC293" s="38" t="str">
        <f>IF(ISBLANK('T1'!$C$289),"",'T1'!$M$289*IF('T1'!$AB$8="Y",1,0)+'T2'!$M$289*IF('T2'!$AB$8="Y",1,0)+'T3'!$M$289*IF('T3'!$AB$8="Y",1,0))</f>
        <v/>
      </c>
      <c r="AD293" s="38" t="str">
        <f>IF(ISBLANK('T1'!$C$289),"",SUM($T$293:$AC$293))</f>
        <v/>
      </c>
      <c r="AE293" s="38" t="str">
        <f>IF(ISBLANK('T1'!$C$289),"",IF(ISERR($AD$293/$AD$5),"",$AD$293/$AD$5))</f>
        <v/>
      </c>
      <c r="AI293" s="38" t="str">
        <f>IF(ISBLANK('T1'!$C$289),"",'T1'!$E$289*IF('T1'!$S$9="Y",1,0)+'T2'!$E$289*IF('T2'!$S$9="Y",1,0)+'T3'!$E$289*IF('T3'!$S$9="Y",1,0)+TA!$AR$289*IF(TA!$L$9="Y",1,0))</f>
        <v/>
      </c>
      <c r="AJ293" s="38" t="str">
        <f>IF(ISBLANK('T1'!$C$289),"",'T1'!$F$289*IF('T1'!$T$9="Y",1,0)+'T2'!$F$289*IF('T2'!$T$9="Y",1,0)+'T3'!$F$289*IF('T3'!$T$9="Y",1,0)+TA!$AS$289*IF(TA!$M$9="Y",1,0))</f>
        <v/>
      </c>
      <c r="AK293" s="38" t="str">
        <f>IF(ISBLANK('T1'!$C$289),"",'T1'!$G$289*IF('T1'!$U$9="Y",1,0)+'T2'!$G$289*IF('T2'!$U$9="Y",1,0)+'T3'!$G$289*IF('T3'!$U$9="Y",1,0)+TA!$AT$289*IF(TA!$N$9="Y",1,0))</f>
        <v/>
      </c>
      <c r="AL293" s="38" t="str">
        <f>IF(ISBLANK('T1'!$C$289),"",'T1'!$H$289*IF('T1'!$V$9="Y",1,0)+'T2'!$H$289*IF('T2'!$V$9="Y",1,0)+'T3'!$H$289*IF('T3'!$V$9="Y",1,0))</f>
        <v/>
      </c>
      <c r="AM293" s="38" t="str">
        <f>IF(ISBLANK('T1'!$C$289),"",'T1'!$I$289*IF('T1'!$W$9="Y",1,0)+'T2'!$I$289*IF('T2'!$W$9="Y",1,0)+'T3'!$I$289*IF('T3'!$W$9="Y",1,0))</f>
        <v/>
      </c>
      <c r="AN293" s="38" t="str">
        <f>IF(ISBLANK('T1'!$C$289),"",'T1'!$J$289*IF('T1'!$X$9="Y",1,0)+'T2'!$J$289*IF('T2'!$X$9="Y",1,0)+'T3'!$J$289*IF('T3'!$X$9="Y",1,0))</f>
        <v/>
      </c>
      <c r="AO293" s="38" t="str">
        <f>IF(ISBLANK('T1'!$C$289),"",'T1'!$K$289*IF('T1'!$Y$9="Y",1,0)+'T2'!$K$289*IF('T2'!$Y$9="Y",1,0)+'T3'!$K$289*IF('T3'!$Y$9="Y",1,0))</f>
        <v/>
      </c>
      <c r="AP293" s="38" t="str">
        <f>IF(ISBLANK('T1'!$C$289),"",'T1'!$L$289*IF('T1'!$Z$9="Y",1,0)+'T2'!$L$289*IF('T2'!$Z$9="Y",1,0)+'T3'!$L$289*IF('T3'!$Z$9="Y",1,0))</f>
        <v/>
      </c>
      <c r="AQ293" s="38" t="str">
        <f>IF(ISBLANK('T1'!$C$289),"",'T1'!$M$289*IF('T1'!$AA$9="Y",1,0)+'T2'!$M$289*IF('T2'!$AA$9="Y",1,0)+'T3'!$M$289*IF('T3'!$AA$9="Y",1,0))</f>
        <v/>
      </c>
      <c r="AR293" s="38" t="str">
        <f>IF(ISBLANK('T1'!$C$289),"",'T1'!$M$289*IF('T1'!$AB$9="Y",1,0)+'T2'!$M$289*IF('T2'!$AB$9="Y",1,0)+'T3'!$M$289*IF('T3'!$AB$9="Y",1,0))</f>
        <v/>
      </c>
      <c r="AS293" s="38" t="str">
        <f>IF(ISBLANK('T1'!$C$289),"",SUM($AI$293:$AR$293))</f>
        <v/>
      </c>
      <c r="AT293" s="38" t="str">
        <f>IF(ISBLANK('T1'!$C$289),"",IF(ISERR($AS$293/$AS$5),"",$AS$293/$AS$5))</f>
        <v/>
      </c>
      <c r="AW293" s="38" t="str">
        <f>IF(ISBLANK('T1'!$C$289),"",'T1'!$E$289*IF('T1'!$S$10="Y",1,0)+'T2'!$E$289*IF('T2'!$S$10="Y",1,0)+'T3'!$E$289*IF('T3'!$S$10="Y",1,0)+TA!$AR$289*IF(TA!$L$10="Y",1,0))</f>
        <v/>
      </c>
      <c r="AX293" s="38" t="str">
        <f>IF(ISBLANK('T1'!$C$289),"",'T1'!$F$289*IF('T1'!$T$10="Y",1,0)+'T2'!$F$289*IF('T2'!$T$10="Y",1,0)+'T3'!$F$289*IF('T3'!$T$10="Y",1,0)+TA!$AS$289*IF(TA!$M$10="Y",1,0))</f>
        <v/>
      </c>
      <c r="AY293" s="38" t="str">
        <f>IF(ISBLANK('T1'!$C$289),"",'T1'!$G$289*IF('T1'!$U$10="Y",1,0)+'T2'!$G$289*IF('T2'!$U$10="Y",1,0)+'T3'!$G$289*IF('T3'!$U$10="Y",1,0)+TA!$AT$289*IF(TA!$N$10="Y",1,0))</f>
        <v/>
      </c>
      <c r="AZ293" s="38" t="str">
        <f>IF(ISBLANK('T1'!$C$289),"",'T1'!$H$289*IF('T1'!$V$10="Y",1,0)+'T2'!$H$289*IF('T2'!$V$10="Y",1,0)+'T3'!$H$289*IF('T3'!$V$10="Y",1,0))</f>
        <v/>
      </c>
      <c r="BA293" s="38" t="str">
        <f>IF(ISBLANK('T1'!$C$289),"",'T1'!$I$289*IF('T1'!$W$10="Y",1,0)+'T2'!$I$289*IF('T2'!$W$10="Y",1,0)+'T3'!$I$289*IF('T3'!$W$10="Y",1,0))</f>
        <v/>
      </c>
      <c r="BB293" s="38" t="str">
        <f>IF(ISBLANK('T1'!$C$289),"",'T1'!$J$289*IF('T1'!$X$10="Y",1,0)+'T2'!$J$289*IF('T2'!$X$10="Y",1,0)+'T3'!$J$289*IF('T3'!$X$10="Y",1,0))</f>
        <v/>
      </c>
      <c r="BC293" s="38" t="str">
        <f>IF(ISBLANK('T1'!$C$289),"",'T1'!$K$289*IF('T1'!$Y$10="Y",1,0)+'T2'!$K$289*IF('T2'!$Y$10="Y",1,0)+'T3'!$K$289*IF('T3'!$Y$10="Y",1,0))</f>
        <v/>
      </c>
      <c r="BD293" s="38" t="str">
        <f>IF(ISBLANK('T1'!$C$289),"",'T1'!$L$289*IF('T1'!$Z$10="Y",1,0)+'T2'!$L$289*IF('T2'!$Z$10="Y",1,0)+'T3'!$L$289*IF('T3'!$Z$10="Y",1,0))</f>
        <v/>
      </c>
      <c r="BE293" s="38" t="str">
        <f>IF(ISBLANK('T1'!$C$289),"",'T1'!$M$289*IF('T1'!$AA$10="Y",1,0)+'T2'!$M$289*IF('T2'!$AA$10="Y",1,0)+'T3'!$M$289*IF('T3'!$AA$10="Y",1,0))</f>
        <v/>
      </c>
      <c r="BF293" s="38" t="str">
        <f>IF(ISBLANK('T1'!$C$289),"",'T1'!$M$289*IF('T1'!$AB$10="Y",1,0)+'T2'!$M$289*IF('T2'!$AB$10="Y",1,0)+'T3'!$M$289*IF('T3'!$AB$10="Y",1,0))</f>
        <v/>
      </c>
      <c r="BG293" s="38" t="str">
        <f>IF(ISBLANK('T1'!$C$289),"",SUM($AW$293:$BF$293))</f>
        <v/>
      </c>
      <c r="BH293" s="38" t="str">
        <f>IF(ISBLANK('T1'!$C$289),"",IF(ISERR($BG$293/$BG$5),"",$BG$293/$BG$5))</f>
        <v/>
      </c>
      <c r="BK293" s="38" t="str">
        <f>IF(ISBLANK('T1'!$C$289),"",'T1'!$E$289*IF('T1'!$S$11="Y",1,0)+'T2'!$E$289*IF('T2'!$S$11="Y",1,0)+'T3'!$E$289*IF('T3'!$S$11="Y",1,0)+TA!$AR$289*IF(TA!$L$11="Y",1,0))</f>
        <v/>
      </c>
      <c r="BL293" s="38" t="str">
        <f>IF(ISBLANK('T1'!$C$289),"",'T1'!$F$289*IF('T1'!$T$11="Y",1,0)+'T2'!$F$289*IF('T2'!$T$11="Y",1,0)+'T3'!$F$289*IF('T3'!$T$11="Y",1,0)+TA!$AS$289*IF(TA!$M$11="Y",1,0))</f>
        <v/>
      </c>
      <c r="BM293" s="38" t="str">
        <f>IF(ISBLANK('T1'!$C$289),"",'T1'!$G$289*IF('T1'!$U$11="Y",1,0)+'T2'!$G$289*IF('T2'!$U$11="Y",1,0)+'T3'!$G$289*IF('T3'!$U$11="Y",1,0)+TA!$AT$289*IF(TA!$N$11="Y",1,0))</f>
        <v/>
      </c>
      <c r="BN293" s="38" t="str">
        <f>IF(ISBLANK('T1'!$C$289),"",'T1'!$H$289*IF('T1'!$V$11="Y",1,0)+'T2'!$H$289*IF('T2'!$V$11="Y",1,0)+'T3'!$H$289*IF('T3'!$V$11="Y",1,0))</f>
        <v/>
      </c>
      <c r="BO293" s="38" t="str">
        <f>IF(ISBLANK('T1'!$C$289),"",'T1'!$I$289*IF('T1'!$W$11="Y",1,0)+'T2'!$I$289*IF('T2'!$W$11="Y",1,0)+'T3'!$I$289*IF('T3'!$W$11="Y",1,0))</f>
        <v/>
      </c>
      <c r="BP293" s="38" t="str">
        <f>IF(ISBLANK('T1'!$C$289),"",'T1'!$J$289*IF('T1'!$X$11="Y",1,0)+'T2'!$J$289*IF('T2'!$X$11="Y",1,0)+'T3'!$J$289*IF('T3'!$X$11="Y",1,0))</f>
        <v/>
      </c>
      <c r="BQ293" s="38" t="str">
        <f>IF(ISBLANK('T1'!$C$289),"",'T1'!$K$289*IF('T1'!$Y$11="Y",1,0)+'T2'!$K$289*IF('T2'!$Y$11="Y",1,0)+'T3'!$K$289*IF('T3'!$Y$11="Y",1,0))</f>
        <v/>
      </c>
      <c r="BR293" s="38" t="str">
        <f>IF(ISBLANK('T1'!$C$289),"",'T1'!$L$289*IF('T1'!$Z$11="Y",1,0)+'T2'!$L$289*IF('T2'!$Z$11="Y",1,0)+'T3'!$L$289*IF('T3'!$Z$11="Y",1,0))</f>
        <v/>
      </c>
      <c r="BS293" s="38" t="str">
        <f>IF(ISBLANK('T1'!$C$289),"",'T1'!$M$289*IF('T1'!$AA$11="Y",1,0)+'T2'!$M$289*IF('T2'!$AA$11="Y",1,0)+'T3'!$M$289*IF('T3'!$AA$11="Y",1,0))</f>
        <v/>
      </c>
      <c r="BT293" s="38" t="str">
        <f>IF(ISBLANK('T1'!$C$289),"",'T1'!$M$289*IF('T1'!$AB$11="Y",1,0)+'T2'!$M$289*IF('T2'!$AB$11="Y",1,0)+'T3'!$M$289*IF('T3'!$AB$11="Y",1,0))</f>
        <v/>
      </c>
      <c r="BU293" s="38" t="str">
        <f>IF(ISBLANK('T1'!$C$289),"",SUM($BK$293:$BT$293))</f>
        <v/>
      </c>
      <c r="BV293" s="38" t="str">
        <f>IF(ISBLANK('T1'!$C$289),"",IF(ISERR($BU$293/$BU$5),"",$BU$293/$BU$5))</f>
        <v/>
      </c>
      <c r="BY293" s="38" t="str">
        <f>IF(ISBLANK('T1'!$C$289),"",'T1'!$E$289*IF('T1'!$S$12="Y",1,0)+'T2'!$E$289*IF('T2'!$S$12="Y",1,0)+'T3'!$E$289*IF('T3'!$S$12="Y",1,0)+TA!$AR$289*IF(TA!$L$12="Y",1,0))</f>
        <v/>
      </c>
      <c r="BZ293" s="38" t="str">
        <f>IF(ISBLANK('T1'!$C$289),"",'T1'!$F$289*IF('T1'!$T$12="Y",1,0)+'T2'!$F$289*IF('T2'!$T$12="Y",1,0)+'T3'!$F$289*IF('T3'!$T$12="Y",1,0)+TA!$AS$289*IF(TA!$M$12="Y",1,0))</f>
        <v/>
      </c>
      <c r="CA293" s="38" t="str">
        <f>IF(ISBLANK('T1'!$C$289),"",'T1'!$G$289*IF('T1'!$U$12="Y",1,0)+'T2'!$G$289*IF('T2'!$U$12="Y",1,0)+'T3'!$G$289*IF('T3'!$U$12="Y",1,0)+TA!$AT$289*IF(TA!$N$12="Y",1,0))</f>
        <v/>
      </c>
      <c r="CB293" s="38" t="str">
        <f>IF(ISBLANK('T1'!$C$289),"",'T1'!$H$289*IF('T1'!$V$12="Y",1,0)+'T2'!$H$289*IF('T2'!$V$12="Y",1,0)+'T3'!$H$289*IF('T3'!$V$12="Y",1,0))</f>
        <v/>
      </c>
      <c r="CC293" s="38" t="str">
        <f>IF(ISBLANK('T1'!$C$289),"",'T1'!$I$289*IF('T1'!$W$12="Y",1,0)+'T2'!$I$289*IF('T2'!$W$12="Y",1,0)+'T3'!$I$289*IF('T3'!$W$12="Y",1,0))</f>
        <v/>
      </c>
      <c r="CD293" s="38" t="str">
        <f>IF(ISBLANK('T1'!$C$289),"",'T1'!$J$289*IF('T1'!$X$12="Y",1,0)+'T2'!$J$289*IF('T2'!$X$12="Y",1,0)+'T3'!$J$289*IF('T3'!$X$12="Y",1,0))</f>
        <v/>
      </c>
      <c r="CE293" s="38" t="str">
        <f>IF(ISBLANK('T1'!$C$289),"",'T1'!$K$289*IF('T1'!$Y$12="Y",1,0)+'T2'!$K$289*IF('T2'!$Y$12="Y",1,0)+'T3'!$K$289*IF('T3'!$Y$12="Y",1,0))</f>
        <v/>
      </c>
      <c r="CF293" s="38" t="str">
        <f>IF(ISBLANK('T1'!$C$289),"",'T1'!$L$289*IF('T1'!$Z$12="Y",1,0)+'T2'!$L$289*IF('T2'!$Z$12="Y",1,0)+'T3'!$L$289*IF('T3'!$Z$12="Y",1,0))</f>
        <v/>
      </c>
      <c r="CG293" s="38" t="str">
        <f>IF(ISBLANK('T1'!$C$289),"",'T1'!$M$289*IF('T1'!$AA$12="Y",1,0)+'T2'!$M$289*IF('T2'!$AA$12="Y",1,0)+'T3'!$M$289*IF('T3'!$AA$12="Y",1,0))</f>
        <v/>
      </c>
      <c r="CH293" s="38" t="str">
        <f>IF(ISBLANK('T1'!$C$289),"",'T1'!$M$289*IF('T1'!$AB$12="Y",1,0)+'T2'!$M$289*IF('T2'!$AB$12="Y",1,0)+'T3'!$M$289*IF('T3'!$AB$12="Y",1,0))</f>
        <v/>
      </c>
      <c r="CI293" s="38" t="str">
        <f>IF(ISBLANK('T1'!$C$289),"",SUM($BY$293:$CH$293))</f>
        <v/>
      </c>
      <c r="CJ293" s="38" t="str">
        <f>IF(ISBLANK('T1'!$C$289),"",IF(ISERR($CI$293/$CI$5),"",$CI$293/$CI$5))</f>
        <v/>
      </c>
      <c r="CM293" s="38" t="str">
        <f>IF(ISBLANK('T1'!$C$289),"",'T1'!$E$289*IF('T1'!$S$13="Y",1,0)+'T2'!$E$289*IF('T2'!$S$13="Y",1,0)+'T3'!$E$289*IF('T3'!$S$13="Y",1,0)+TA!$AR$289*IF(TA!$L$13="Y",1,0))</f>
        <v/>
      </c>
      <c r="CN293" s="38" t="str">
        <f>IF(ISBLANK('T1'!$C$289),"",'T1'!$F$289*IF('T1'!$T$13="Y",1,0)+'T2'!$F$289*IF('T2'!$T$13="Y",1,0)+'T3'!$F$289*IF('T3'!$T$13="Y",1,0)+TA!$AS$289*IF(TA!$M$13="Y",1,0))</f>
        <v/>
      </c>
      <c r="CO293" s="38" t="str">
        <f>IF(ISBLANK('T1'!$C$289),"",'T1'!$G$289*IF('T1'!$U$13="Y",1,0)+'T2'!$G$289*IF('T2'!$U$13="Y",1,0)+'T3'!$G$289*IF('T3'!$U$13="Y",1,0)+TA!$AT$289*IF(TA!$N$13="Y",1,0))</f>
        <v/>
      </c>
      <c r="CP293" s="38" t="str">
        <f>IF(ISBLANK('T1'!$C$289),"",'T1'!$H$289*IF('T1'!$V$13="Y",1,0)+'T2'!$H$289*IF('T2'!$V$13="Y",1,0)+'T3'!$H$289*IF('T3'!$V$13="Y",1,0))</f>
        <v/>
      </c>
      <c r="CQ293" s="38" t="str">
        <f>IF(ISBLANK('T1'!$C$289),"",'T1'!$I$289*IF('T1'!$W$13="Y",1,0)+'T2'!$I$289*IF('T2'!$W$13="Y",1,0)+'T3'!$I$289*IF('T3'!$W$13="Y",1,0))</f>
        <v/>
      </c>
      <c r="CR293" s="38" t="str">
        <f>IF(ISBLANK('T1'!$C$289),"",'T1'!$J$289*IF('T1'!$X$13="Y",1,0)+'T2'!$J$289*IF('T2'!$X$13="Y",1,0)+'T3'!$J$289*IF('T3'!$X$13="Y",1,0))</f>
        <v/>
      </c>
      <c r="CS293" s="38" t="str">
        <f>IF(ISBLANK('T1'!$C$289),"",'T1'!$K$289*IF('T1'!$Y$13="Y",1,0)+'T2'!$K$289*IF('T2'!$Y$13="Y",1,0)+'T3'!$K$289*IF('T3'!$Y$13="Y",1,0))</f>
        <v/>
      </c>
      <c r="CT293" s="38" t="str">
        <f>IF(ISBLANK('T1'!$C$289),"",'T1'!$L$289*IF('T1'!$Z$13="Y",1,0)+'T2'!$L$289*IF('T2'!$Z$13="Y",1,0)+'T3'!$L$289*IF('T3'!$Z$13="Y",1,0))</f>
        <v/>
      </c>
      <c r="CU293" s="38" t="str">
        <f>IF(ISBLANK('T1'!$C$289),"",'T1'!$M$289*IF('T1'!$AA$13="Y",1,0)+'T2'!$M$289*IF('T2'!$AA$13="Y",1,0)+'T3'!$M$289*IF('T3'!$AA$13="Y",1,0))</f>
        <v/>
      </c>
      <c r="CV293" s="38" t="str">
        <f>IF(ISBLANK('T1'!$C$289),"",'T1'!$M$289*IF('T1'!$AB$13="Y",1,0)+'T2'!$M$289*IF('T2'!$AB$13="Y",1,0)+'T3'!$M$289*IF('T3'!$AB$13="Y",1,0))</f>
        <v/>
      </c>
      <c r="CW293" s="38" t="str">
        <f>IF(ISBLANK('T1'!$C$289),"",SUM($CM$293:$CV$293))</f>
        <v/>
      </c>
      <c r="CX293" s="38" t="str">
        <f>IF(ISBLANK('T1'!$C$289),"",IF(ISERR($CW$293/$CW$5),"",$CW$293/$CW$5))</f>
        <v/>
      </c>
      <c r="DA293" s="38" t="str">
        <f>IF(ISBLANK('T1'!$C$289),"",'T1'!$E$289*IF('T1'!$S$14="Y",1,0)+'T2'!$E$289*IF('T2'!$S$14="Y",1,0)+'T3'!$E$289*IF('T3'!$S$14="Y",1,0)+TA!$AR$289*IF(TA!$L$14="Y",1,0))</f>
        <v/>
      </c>
      <c r="DB293" s="38" t="str">
        <f>IF(ISBLANK('T1'!$C$289),"",'T1'!$F$289*IF('T1'!$T$14="Y",1,0)+'T2'!$F$289*IF('T2'!$T$14="Y",1,0)+'T3'!$F$289*IF('T3'!$T$14="Y",1,0)+TA!$AS$289*IF(TA!$M$14="Y",1,0))</f>
        <v/>
      </c>
      <c r="DC293" s="38" t="str">
        <f>IF(ISBLANK('T1'!$C$289),"",'T1'!$G$289*IF('T1'!$U$14="Y",1,0)+'T2'!$G$289*IF('T2'!$U$14="Y",1,0)+'T3'!$G$289*IF('T3'!$U$14="Y",1,0)+TA!$AT$289*IF(TA!$N$14="Y",1,0))</f>
        <v/>
      </c>
      <c r="DD293" s="38" t="str">
        <f>IF(ISBLANK('T1'!$C$289),"",'T1'!$H$289*IF('T1'!$V$14="Y",1,0)+'T2'!$H$289*IF('T2'!$V$14="Y",1,0)+'T3'!$H$289*IF('T3'!$V$14="Y",1,0))</f>
        <v/>
      </c>
      <c r="DE293" s="38" t="str">
        <f>IF(ISBLANK('T1'!$C$289),"",'T1'!$I$289*IF('T1'!$W$14="Y",1,0)+'T2'!$I$289*IF('T2'!$W$14="Y",1,0)+'T3'!$I$289*IF('T3'!$W$14="Y",1,0))</f>
        <v/>
      </c>
      <c r="DF293" s="38" t="str">
        <f>IF(ISBLANK('T1'!$C$289),"",'T1'!$J$289*IF('T1'!$X$14="Y",1,0)+'T2'!$J$289*IF('T2'!$X$14="Y",1,0)+'T3'!$J$289*IF('T3'!$X$14="Y",1,0))</f>
        <v/>
      </c>
      <c r="DG293" s="38" t="str">
        <f>IF(ISBLANK('T1'!$C$289),"",'T1'!$K$289*IF('T1'!$Y$14="Y",1,0)+'T2'!$K$289*IF('T2'!$Y$14="Y",1,0)+'T3'!$K$289*IF('T3'!$Y$14="Y",1,0))</f>
        <v/>
      </c>
      <c r="DH293" s="38" t="str">
        <f>IF(ISBLANK('T1'!$C$289),"",'T1'!$L$289*IF('T1'!$Z$14="Y",1,0)+'T2'!$L$289*IF('T2'!$Z$14="Y",1,0)+'T3'!$L$289*IF('T3'!$Z$14="Y",1,0))</f>
        <v/>
      </c>
      <c r="DI293" s="38" t="str">
        <f>IF(ISBLANK('T1'!$C$289),"",'T1'!$M$289*IF('T1'!$AA$14="Y",1,0)+'T2'!$M$289*IF('T2'!$AA$14="Y",1,0)+'T3'!$M$289*IF('T3'!$AA$14="Y",1,0))</f>
        <v/>
      </c>
      <c r="DJ293" s="38" t="str">
        <f>IF(ISBLANK('T1'!$C$289),"",'T1'!$M$289*IF('T1'!$AB$14="Y",1,0)+'T2'!$M$289*IF('T2'!$AB$14="Y",1,0)+'T3'!$M$289*IF('T3'!$AB$14="Y",1,0))</f>
        <v/>
      </c>
      <c r="DK293" s="38" t="str">
        <f>IF(ISBLANK('T1'!$C$289),"",SUM($DA$293:$DJ$293))</f>
        <v/>
      </c>
      <c r="DL293" s="38" t="str">
        <f>IF(ISBLANK('T1'!$C$289),"",IF(ISERR($DK$293/$DK$5),"",$DK$293/$DK$5))</f>
        <v/>
      </c>
      <c r="DO293" s="38" t="str">
        <f>IF(ISBLANK('T1'!$C$289),"",'T1'!$E$289*IF('T1'!$S$15="Y",1,0)+'T2'!$E$289*IF('T2'!$S$15="Y",1,0)+'T3'!$E$289*IF('T3'!$S$15="Y",1,0)+TA!$AR$289*IF(TA!$L$15="Y",1,0))</f>
        <v/>
      </c>
      <c r="DP293" s="38" t="str">
        <f>IF(ISBLANK('T1'!$C$289),"",'T1'!$F$289*IF('T1'!$T$15="Y",1,0)+'T2'!$F$289*IF('T2'!$T$15="Y",1,0)+'T3'!$F$289*IF('T3'!$T$15="Y",1,0)+TA!$AS$289*IF(TA!$M$15="Y",1,0))</f>
        <v/>
      </c>
      <c r="DQ293" s="38" t="str">
        <f>IF(ISBLANK('T1'!$C$289),"",'T1'!$G$289*IF('T1'!$U$15="Y",1,0)+'T2'!$G$289*IF('T2'!$U$15="Y",1,0)+'T3'!$G$289*IF('T3'!$U$15="Y",1,0)+TA!$AT$289*IF(TA!$N$15="Y",1,0))</f>
        <v/>
      </c>
      <c r="DR293" s="38" t="str">
        <f>IF(ISBLANK('T1'!$C$289),"",'T1'!$H$289*IF('T1'!$V$15="Y",1,0)+'T2'!$H$289*IF('T2'!$V$15="Y",1,0)+'T3'!$H$289*IF('T3'!$V$15="Y",1,0))</f>
        <v/>
      </c>
      <c r="DS293" s="38" t="str">
        <f>IF(ISBLANK('T1'!$C$289),"",'T1'!$I$289*IF('T1'!$W$15="Y",1,0)+'T2'!$I$289*IF('T2'!$W$15="Y",1,0)+'T3'!$I$289*IF('T3'!$W$15="Y",1,0))</f>
        <v/>
      </c>
      <c r="DT293" s="38" t="str">
        <f>IF(ISBLANK('T1'!$C$289),"",'T1'!$J$289*IF('T1'!$X$15="Y",1,0)+'T2'!$J$289*IF('T2'!$X$15="Y",1,0)+'T3'!$J$289*IF('T3'!$X$15="Y",1,0))</f>
        <v/>
      </c>
      <c r="DU293" s="38" t="str">
        <f>IF(ISBLANK('T1'!$C$289),"",'T1'!$K$289*IF('T1'!$Y$15="Y",1,0)+'T2'!$K$289*IF('T2'!$Y$15="Y",1,0)+'T3'!$K$289*IF('T3'!$Y$15="Y",1,0))</f>
        <v/>
      </c>
      <c r="DV293" s="38" t="str">
        <f>IF(ISBLANK('T1'!$C$289),"",'T1'!$L$289*IF('T1'!$Z$15="Y",1,0)+'T2'!$L$289*IF('T2'!$Z$15="Y",1,0)+'T3'!$L$289*IF('T3'!$Z$15="Y",1,0))</f>
        <v/>
      </c>
      <c r="DW293" s="38" t="str">
        <f>IF(ISBLANK('T1'!$C$289),"",'T1'!$M$289*IF('T1'!$AA$15="Y",1,0)+'T2'!$M$289*IF('T2'!$AA$15="Y",1,0)+'T3'!$M$289*IF('T3'!$AA$15="Y",1,0))</f>
        <v/>
      </c>
      <c r="DX293" s="38" t="str">
        <f>IF(ISBLANK('T1'!$C$289),"",'T1'!$M$289*IF('T1'!$AB$15="Y",1,0)+'T2'!$M$289*IF('T2'!$AB$15="Y",1,0)+'T3'!$M$289*IF('T3'!$AB$15="Y",1,0))</f>
        <v/>
      </c>
      <c r="DY293" s="38" t="str">
        <f>IF(ISBLANK('T1'!$C$289),"",SUM($DO$293:$DX$293))</f>
        <v/>
      </c>
      <c r="DZ293" s="38" t="str">
        <f>IF(ISBLANK('T1'!$C$289),"",IF(ISERR($DY$293/$DY$5),"",$DY$293/$DY$5))</f>
        <v/>
      </c>
      <c r="EC293" s="38" t="str">
        <f>IF(ISBLANK('T1'!$C$289),"",'T1'!$E$289*IF('T1'!$S$16="Y",1,0)+'T2'!$E$289*IF('T2'!$S$16="Y",1,0)+'T3'!$E$289*IF('T3'!$S$16="Y",1,0)+TA!$AR$289*IF(TA!$L$16="Y",1,0))</f>
        <v/>
      </c>
      <c r="ED293" s="38" t="str">
        <f>IF(ISBLANK('T1'!$C$289),"",'T1'!$F$289*IF('T1'!$T$16="Y",1,0)+'T2'!$F$289*IF('T2'!$T$16="Y",1,0)+'T3'!$F$289*IF('T3'!$T$16="Y",1,0)+TA!$AS$289*IF(TA!$M$16="Y",1,0))</f>
        <v/>
      </c>
      <c r="EE293" s="38" t="str">
        <f>IF(ISBLANK('T1'!$C$289),"",'T1'!$G$289*IF('T1'!$U$16="Y",1,0)+'T2'!$G$289*IF('T2'!$U$16="Y",1,0)+'T3'!$G$289*IF('T3'!$U$16="Y",1,0)+TA!$AT$289*IF(TA!$N$16="Y",1,0))</f>
        <v/>
      </c>
      <c r="EF293" s="38" t="str">
        <f>IF(ISBLANK('T1'!$C$289),"",'T1'!$H$289*IF('T1'!$V$16="Y",1,0)+'T2'!$H$289*IF('T2'!$V$16="Y",1,0)+'T3'!$H$289*IF('T3'!$V$16="Y",1,0))</f>
        <v/>
      </c>
      <c r="EG293" s="38" t="str">
        <f>IF(ISBLANK('T1'!$C$289),"",'T1'!$I$289*IF('T1'!$W$16="Y",1,0)+'T2'!$I$289*IF('T2'!$W$16="Y",1,0)+'T3'!$I$289*IF('T3'!$W$16="Y",1,0))</f>
        <v/>
      </c>
      <c r="EH293" s="38" t="str">
        <f>IF(ISBLANK('T1'!$C$289),"",'T1'!$J$289*IF('T1'!$X$16="Y",1,0)+'T2'!$J$289*IF('T2'!$X$16="Y",1,0)+'T3'!$J$289*IF('T3'!$X$16="Y",1,0))</f>
        <v/>
      </c>
      <c r="EI293" s="38" t="str">
        <f>IF(ISBLANK('T1'!$C$289),"",'T1'!$K$289*IF('T1'!$Y$16="Y",1,0)+'T2'!$K$289*IF('T2'!$Y$16="Y",1,0)+'T3'!$K$289*IF('T3'!$Y$16="Y",1,0))</f>
        <v/>
      </c>
      <c r="EJ293" s="38" t="str">
        <f>IF(ISBLANK('T1'!$C$289),"",'T1'!$L$289*IF('T1'!$Z$16="Y",1,0)+'T2'!$L$289*IF('T2'!$Z$16="Y",1,0)+'T3'!$L$289*IF('T3'!$Z$16="Y",1,0))</f>
        <v/>
      </c>
      <c r="EK293" s="38" t="str">
        <f>IF(ISBLANK('T1'!$C$289),"",'T1'!$M$289*IF('T1'!$AA$16="Y",1,0)+'T2'!$M$289*IF('T2'!$AA$16="Y",1,0)+'T3'!$M$289*IF('T3'!$AA$16="Y",1,0))</f>
        <v/>
      </c>
      <c r="EL293" s="38" t="str">
        <f>IF(ISBLANK('T1'!$C$289),"",'T1'!$M$289*IF('T1'!$AB$16="Y",1,0)+'T2'!$M$289*IF('T2'!$AB$16="Y",1,0)+'T3'!$M$289*IF('T3'!$AB$16="Y",1,0))</f>
        <v/>
      </c>
      <c r="EM293" s="38" t="str">
        <f>IF(ISBLANK('T1'!$C$289),"",SUM($EC$293:$EL$293))</f>
        <v/>
      </c>
      <c r="EN293" s="38" t="str">
        <f>IF(ISBLANK('T1'!$C$289),"",IF(ISERR($EM$293/$EM$5),"",$EM$293/$EM$5))</f>
        <v/>
      </c>
      <c r="EQ293" s="38" t="str">
        <f>IF(ISBLANK('T1'!$C$289),"",'T1'!$E$289*IF('T1'!$S$17="Y",1,0)+'T2'!$E$289*IF('T2'!$S$17="Y",1,0)+'T3'!$E$289*IF('T3'!$S$17="Y",1,0)+TA!$AR$289*IF(TA!$L$17="Y",1,0))</f>
        <v/>
      </c>
      <c r="ER293" s="38" t="str">
        <f>IF(ISBLANK('T1'!$C$289),"",'T1'!$F$289*IF('T1'!$T$17="Y",1,0)+'T2'!$F$289*IF('T2'!$T$17="Y",1,0)+'T3'!$F$289*IF('T3'!$T$17="Y",1,0)+TA!$AS$289*IF(TA!$M$17="Y",1,0))</f>
        <v/>
      </c>
      <c r="ES293" s="38" t="str">
        <f>IF(ISBLANK('T1'!$C$289),"",'T1'!$G$289*IF('T1'!$U$17="Y",1,0)+'T2'!$G$289*IF('T2'!$U$17="Y",1,0)+'T3'!$G$289*IF('T3'!$U$17="Y",1,0)+TA!$AT$289*IF(TA!$N$17="Y",1,0))</f>
        <v/>
      </c>
      <c r="ET293" s="38" t="str">
        <f>IF(ISBLANK('T1'!$C$289),"",'T1'!$H$289*IF('T1'!$V$17="Y",1,0)+'T2'!$H$289*IF('T2'!$V$17="Y",1,0)+'T3'!$H$289*IF('T3'!$V$17="Y",1,0))</f>
        <v/>
      </c>
      <c r="EU293" s="38" t="str">
        <f>IF(ISBLANK('T1'!$C$289),"",'T1'!$I$289*IF('T1'!$W$17="Y",1,0)+'T2'!$I$289*IF('T2'!$W$17="Y",1,0)+'T3'!$I$289*IF('T3'!$W$17="Y",1,0))</f>
        <v/>
      </c>
      <c r="EV293" s="38" t="str">
        <f>IF(ISBLANK('T1'!$C$289),"",'T1'!$J$289*IF('T1'!$X$17="Y",1,0)+'T2'!$J$289*IF('T2'!$X$17="Y",1,0)+'T3'!$J$289*IF('T3'!$X$17="Y",1,0))</f>
        <v/>
      </c>
      <c r="EW293" s="38" t="str">
        <f>IF(ISBLANK('T1'!$C$289),"",'T1'!$K$289*IF('T1'!$Y$17="Y",1,0)+'T2'!$K$289*IF('T2'!$Y$17="Y",1,0)+'T3'!$K$289*IF('T3'!$Y$17="Y",1,0))</f>
        <v/>
      </c>
      <c r="EX293" s="38" t="str">
        <f>IF(ISBLANK('T1'!$C$289),"",'T1'!$L$289*IF('T1'!$Z$17="Y",1,0)+'T2'!$L$289*IF('T2'!$Z$17="Y",1,0)+'T3'!$L$289*IF('T3'!$Z$17="Y",1,0))</f>
        <v/>
      </c>
      <c r="EY293" s="38" t="str">
        <f>IF(ISBLANK('T1'!$C$289),"",'T1'!$M$289*IF('T1'!$AA$17="Y",1,0)+'T2'!$M$289*IF('T2'!$AA$17="Y",1,0)+'T3'!$M$289*IF('T3'!$AA$17="Y",1,0))</f>
        <v/>
      </c>
      <c r="EZ293" s="38" t="str">
        <f>IF(ISBLANK('T1'!$C$289),"",'T1'!$M$289*IF('T1'!$AB$17="Y",1,0)+'T2'!$M$289*IF('T2'!$AB$17="Y",1,0)+'T3'!$M$289*IF('T3'!$AB$17="Y",1,0))</f>
        <v/>
      </c>
      <c r="FA293" s="38" t="str">
        <f>IF(ISBLANK('T1'!$C$289),"",SUM($EQ$293:$EZ$293))</f>
        <v/>
      </c>
      <c r="FB293" s="38" t="str">
        <f>IF(ISBLANK('T1'!$C$289),"",IF(ISERR($FA$293/$FA$5),"",$FA$293/$FA$5))</f>
        <v/>
      </c>
    </row>
    <row r="294" spans="20:158">
      <c r="T294" s="38" t="str">
        <f>IF(ISBLANK('T1'!$C$290),"",'T1'!$E$290*IF('T1'!$S$8="Y",1,0)+'T2'!$E$290*IF('T2'!$S$8="Y",1,0)+'T3'!$E$290*IF('T3'!$S$8="Y",1,0)+TA!$AR$290*IF(TA!$L$8="Y",1,0))</f>
        <v/>
      </c>
      <c r="U294" s="38" t="str">
        <f>IF(ISBLANK('T1'!$C$290),"",'T1'!$F$290*IF('T1'!$T$8="Y",1,0)+'T2'!$F$290*IF('T2'!$T$8="Y",1,0)+'T3'!$F$290*IF('T3'!$T$8="Y",1,0)+TA!$AS$290*IF(TA!$M$8="Y",1,0))</f>
        <v/>
      </c>
      <c r="V294" s="38" t="str">
        <f>IF(ISBLANK('T1'!$C$290),"",'T1'!$G$290*IF('T1'!$U$8="Y",1,0)+'T2'!$G$290*IF('T2'!$U$8="Y",1,0)+'T3'!$G$290*IF('T3'!$U$8="Y",1,0)+TA!$AT$290*IF(TA!$N$8="Y",1,0))</f>
        <v/>
      </c>
      <c r="W294" s="38" t="str">
        <f>IF(ISBLANK('T1'!$C$290),"",'T1'!$H$290*IF('T1'!$V$8="Y",1,0)+'T2'!$H$290*IF('T2'!$V$8="Y",1,0)+'T3'!$H$290*IF('T3'!$V$8="Y",1,0))</f>
        <v/>
      </c>
      <c r="X294" s="38" t="str">
        <f>IF(ISBLANK('T1'!$C$290),"",'T1'!$I$290*IF('T1'!$W$8="Y",1,0)+'T2'!$I$290*IF('T2'!$W$8="Y",1,0)+'T3'!$I$290*IF('T3'!$W$8="Y",1,0))</f>
        <v/>
      </c>
      <c r="Y294" s="38" t="str">
        <f>IF(ISBLANK('T1'!$C$290),"",'T1'!$J$290*IF('T1'!$X$8="Y",1,0)+'T2'!$J$290*IF('T2'!$X$8="Y",1,0)+'T3'!$J$290*IF('T3'!$X$8="Y",1,0))</f>
        <v/>
      </c>
      <c r="Z294" s="38" t="str">
        <f>IF(ISBLANK('T1'!$C$290),"",'T1'!$K$290*IF('T1'!$Y$8="Y",1,0)+'T2'!$K$290*IF('T2'!$Y$8="Y",1,0)+'T3'!$K$290*IF('T3'!$Y$8="Y",1,0))</f>
        <v/>
      </c>
      <c r="AA294" s="38" t="str">
        <f>IF(ISBLANK('T1'!$C$290),"",'T1'!$L$290*IF('T1'!$Z$8="Y",1,0)+'T2'!$L$290*IF('T2'!$Z$8="Y",1,0)+'T3'!$L$290*IF('T3'!$Z$8="Y",1,0))</f>
        <v/>
      </c>
      <c r="AB294" s="38" t="str">
        <f>IF(ISBLANK('T1'!$C$290),"",'T1'!$M$290*IF('T1'!$AA$8="Y",1,0)+'T2'!$M$290*IF('T2'!$AA$8="Y",1,0)+'T3'!$M$290*IF('T3'!$AA$8="Y",1,0))</f>
        <v/>
      </c>
      <c r="AC294" s="38" t="str">
        <f>IF(ISBLANK('T1'!$C$290),"",'T1'!$M$290*IF('T1'!$AB$8="Y",1,0)+'T2'!$M$290*IF('T2'!$AB$8="Y",1,0)+'T3'!$M$290*IF('T3'!$AB$8="Y",1,0))</f>
        <v/>
      </c>
      <c r="AD294" s="38" t="str">
        <f>IF(ISBLANK('T1'!$C$290),"",SUM($T$294:$AC$294))</f>
        <v/>
      </c>
      <c r="AE294" s="38" t="str">
        <f>IF(ISBLANK('T1'!$C$290),"",IF(ISERR($AD$294/$AD$5),"",$AD$294/$AD$5))</f>
        <v/>
      </c>
      <c r="AI294" s="38" t="str">
        <f>IF(ISBLANK('T1'!$C$290),"",'T1'!$E$290*IF('T1'!$S$9="Y",1,0)+'T2'!$E$290*IF('T2'!$S$9="Y",1,0)+'T3'!$E$290*IF('T3'!$S$9="Y",1,0)+TA!$AR$290*IF(TA!$L$9="Y",1,0))</f>
        <v/>
      </c>
      <c r="AJ294" s="38" t="str">
        <f>IF(ISBLANK('T1'!$C$290),"",'T1'!$F$290*IF('T1'!$T$9="Y",1,0)+'T2'!$F$290*IF('T2'!$T$9="Y",1,0)+'T3'!$F$290*IF('T3'!$T$9="Y",1,0)+TA!$AS$290*IF(TA!$M$9="Y",1,0))</f>
        <v/>
      </c>
      <c r="AK294" s="38" t="str">
        <f>IF(ISBLANK('T1'!$C$290),"",'T1'!$G$290*IF('T1'!$U$9="Y",1,0)+'T2'!$G$290*IF('T2'!$U$9="Y",1,0)+'T3'!$G$290*IF('T3'!$U$9="Y",1,0)+TA!$AT$290*IF(TA!$N$9="Y",1,0))</f>
        <v/>
      </c>
      <c r="AL294" s="38" t="str">
        <f>IF(ISBLANK('T1'!$C$290),"",'T1'!$H$290*IF('T1'!$V$9="Y",1,0)+'T2'!$H$290*IF('T2'!$V$9="Y",1,0)+'T3'!$H$290*IF('T3'!$V$9="Y",1,0))</f>
        <v/>
      </c>
      <c r="AM294" s="38" t="str">
        <f>IF(ISBLANK('T1'!$C$290),"",'T1'!$I$290*IF('T1'!$W$9="Y",1,0)+'T2'!$I$290*IF('T2'!$W$9="Y",1,0)+'T3'!$I$290*IF('T3'!$W$9="Y",1,0))</f>
        <v/>
      </c>
      <c r="AN294" s="38" t="str">
        <f>IF(ISBLANK('T1'!$C$290),"",'T1'!$J$290*IF('T1'!$X$9="Y",1,0)+'T2'!$J$290*IF('T2'!$X$9="Y",1,0)+'T3'!$J$290*IF('T3'!$X$9="Y",1,0))</f>
        <v/>
      </c>
      <c r="AO294" s="38" t="str">
        <f>IF(ISBLANK('T1'!$C$290),"",'T1'!$K$290*IF('T1'!$Y$9="Y",1,0)+'T2'!$K$290*IF('T2'!$Y$9="Y",1,0)+'T3'!$K$290*IF('T3'!$Y$9="Y",1,0))</f>
        <v/>
      </c>
      <c r="AP294" s="38" t="str">
        <f>IF(ISBLANK('T1'!$C$290),"",'T1'!$L$290*IF('T1'!$Z$9="Y",1,0)+'T2'!$L$290*IF('T2'!$Z$9="Y",1,0)+'T3'!$L$290*IF('T3'!$Z$9="Y",1,0))</f>
        <v/>
      </c>
      <c r="AQ294" s="38" t="str">
        <f>IF(ISBLANK('T1'!$C$290),"",'T1'!$M$290*IF('T1'!$AA$9="Y",1,0)+'T2'!$M$290*IF('T2'!$AA$9="Y",1,0)+'T3'!$M$290*IF('T3'!$AA$9="Y",1,0))</f>
        <v/>
      </c>
      <c r="AR294" s="38" t="str">
        <f>IF(ISBLANK('T1'!$C$290),"",'T1'!$M$290*IF('T1'!$AB$9="Y",1,0)+'T2'!$M$290*IF('T2'!$AB$9="Y",1,0)+'T3'!$M$290*IF('T3'!$AB$9="Y",1,0))</f>
        <v/>
      </c>
      <c r="AS294" s="38" t="str">
        <f>IF(ISBLANK('T1'!$C$290),"",SUM($AI$294:$AR$294))</f>
        <v/>
      </c>
      <c r="AT294" s="38" t="str">
        <f>IF(ISBLANK('T1'!$C$290),"",IF(ISERR($AS$294/$AS$5),"",$AS$294/$AS$5))</f>
        <v/>
      </c>
      <c r="AW294" s="38" t="str">
        <f>IF(ISBLANK('T1'!$C$290),"",'T1'!$E$290*IF('T1'!$S$10="Y",1,0)+'T2'!$E$290*IF('T2'!$S$10="Y",1,0)+'T3'!$E$290*IF('T3'!$S$10="Y",1,0)+TA!$AR$290*IF(TA!$L$10="Y",1,0))</f>
        <v/>
      </c>
      <c r="AX294" s="38" t="str">
        <f>IF(ISBLANK('T1'!$C$290),"",'T1'!$F$290*IF('T1'!$T$10="Y",1,0)+'T2'!$F$290*IF('T2'!$T$10="Y",1,0)+'T3'!$F$290*IF('T3'!$T$10="Y",1,0)+TA!$AS$290*IF(TA!$M$10="Y",1,0))</f>
        <v/>
      </c>
      <c r="AY294" s="38" t="str">
        <f>IF(ISBLANK('T1'!$C$290),"",'T1'!$G$290*IF('T1'!$U$10="Y",1,0)+'T2'!$G$290*IF('T2'!$U$10="Y",1,0)+'T3'!$G$290*IF('T3'!$U$10="Y",1,0)+TA!$AT$290*IF(TA!$N$10="Y",1,0))</f>
        <v/>
      </c>
      <c r="AZ294" s="38" t="str">
        <f>IF(ISBLANK('T1'!$C$290),"",'T1'!$H$290*IF('T1'!$V$10="Y",1,0)+'T2'!$H$290*IF('T2'!$V$10="Y",1,0)+'T3'!$H$290*IF('T3'!$V$10="Y",1,0))</f>
        <v/>
      </c>
      <c r="BA294" s="38" t="str">
        <f>IF(ISBLANK('T1'!$C$290),"",'T1'!$I$290*IF('T1'!$W$10="Y",1,0)+'T2'!$I$290*IF('T2'!$W$10="Y",1,0)+'T3'!$I$290*IF('T3'!$W$10="Y",1,0))</f>
        <v/>
      </c>
      <c r="BB294" s="38" t="str">
        <f>IF(ISBLANK('T1'!$C$290),"",'T1'!$J$290*IF('T1'!$X$10="Y",1,0)+'T2'!$J$290*IF('T2'!$X$10="Y",1,0)+'T3'!$J$290*IF('T3'!$X$10="Y",1,0))</f>
        <v/>
      </c>
      <c r="BC294" s="38" t="str">
        <f>IF(ISBLANK('T1'!$C$290),"",'T1'!$K$290*IF('T1'!$Y$10="Y",1,0)+'T2'!$K$290*IF('T2'!$Y$10="Y",1,0)+'T3'!$K$290*IF('T3'!$Y$10="Y",1,0))</f>
        <v/>
      </c>
      <c r="BD294" s="38" t="str">
        <f>IF(ISBLANK('T1'!$C$290),"",'T1'!$L$290*IF('T1'!$Z$10="Y",1,0)+'T2'!$L$290*IF('T2'!$Z$10="Y",1,0)+'T3'!$L$290*IF('T3'!$Z$10="Y",1,0))</f>
        <v/>
      </c>
      <c r="BE294" s="38" t="str">
        <f>IF(ISBLANK('T1'!$C$290),"",'T1'!$M$290*IF('T1'!$AA$10="Y",1,0)+'T2'!$M$290*IF('T2'!$AA$10="Y",1,0)+'T3'!$M$290*IF('T3'!$AA$10="Y",1,0))</f>
        <v/>
      </c>
      <c r="BF294" s="38" t="str">
        <f>IF(ISBLANK('T1'!$C$290),"",'T1'!$M$290*IF('T1'!$AB$10="Y",1,0)+'T2'!$M$290*IF('T2'!$AB$10="Y",1,0)+'T3'!$M$290*IF('T3'!$AB$10="Y",1,0))</f>
        <v/>
      </c>
      <c r="BG294" s="38" t="str">
        <f>IF(ISBLANK('T1'!$C$290),"",SUM($AW$294:$BF$294))</f>
        <v/>
      </c>
      <c r="BH294" s="38" t="str">
        <f>IF(ISBLANK('T1'!$C$290),"",IF(ISERR($BG$294/$BG$5),"",$BG$294/$BG$5))</f>
        <v/>
      </c>
      <c r="BK294" s="38" t="str">
        <f>IF(ISBLANK('T1'!$C$290),"",'T1'!$E$290*IF('T1'!$S$11="Y",1,0)+'T2'!$E$290*IF('T2'!$S$11="Y",1,0)+'T3'!$E$290*IF('T3'!$S$11="Y",1,0)+TA!$AR$290*IF(TA!$L$11="Y",1,0))</f>
        <v/>
      </c>
      <c r="BL294" s="38" t="str">
        <f>IF(ISBLANK('T1'!$C$290),"",'T1'!$F$290*IF('T1'!$T$11="Y",1,0)+'T2'!$F$290*IF('T2'!$T$11="Y",1,0)+'T3'!$F$290*IF('T3'!$T$11="Y",1,0)+TA!$AS$290*IF(TA!$M$11="Y",1,0))</f>
        <v/>
      </c>
      <c r="BM294" s="38" t="str">
        <f>IF(ISBLANK('T1'!$C$290),"",'T1'!$G$290*IF('T1'!$U$11="Y",1,0)+'T2'!$G$290*IF('T2'!$U$11="Y",1,0)+'T3'!$G$290*IF('T3'!$U$11="Y",1,0)+TA!$AT$290*IF(TA!$N$11="Y",1,0))</f>
        <v/>
      </c>
      <c r="BN294" s="38" t="str">
        <f>IF(ISBLANK('T1'!$C$290),"",'T1'!$H$290*IF('T1'!$V$11="Y",1,0)+'T2'!$H$290*IF('T2'!$V$11="Y",1,0)+'T3'!$H$290*IF('T3'!$V$11="Y",1,0))</f>
        <v/>
      </c>
      <c r="BO294" s="38" t="str">
        <f>IF(ISBLANK('T1'!$C$290),"",'T1'!$I$290*IF('T1'!$W$11="Y",1,0)+'T2'!$I$290*IF('T2'!$W$11="Y",1,0)+'T3'!$I$290*IF('T3'!$W$11="Y",1,0))</f>
        <v/>
      </c>
      <c r="BP294" s="38" t="str">
        <f>IF(ISBLANK('T1'!$C$290),"",'T1'!$J$290*IF('T1'!$X$11="Y",1,0)+'T2'!$J$290*IF('T2'!$X$11="Y",1,0)+'T3'!$J$290*IF('T3'!$X$11="Y",1,0))</f>
        <v/>
      </c>
      <c r="BQ294" s="38" t="str">
        <f>IF(ISBLANK('T1'!$C$290),"",'T1'!$K$290*IF('T1'!$Y$11="Y",1,0)+'T2'!$K$290*IF('T2'!$Y$11="Y",1,0)+'T3'!$K$290*IF('T3'!$Y$11="Y",1,0))</f>
        <v/>
      </c>
      <c r="BR294" s="38" t="str">
        <f>IF(ISBLANK('T1'!$C$290),"",'T1'!$L$290*IF('T1'!$Z$11="Y",1,0)+'T2'!$L$290*IF('T2'!$Z$11="Y",1,0)+'T3'!$L$290*IF('T3'!$Z$11="Y",1,0))</f>
        <v/>
      </c>
      <c r="BS294" s="38" t="str">
        <f>IF(ISBLANK('T1'!$C$290),"",'T1'!$M$290*IF('T1'!$AA$11="Y",1,0)+'T2'!$M$290*IF('T2'!$AA$11="Y",1,0)+'T3'!$M$290*IF('T3'!$AA$11="Y",1,0))</f>
        <v/>
      </c>
      <c r="BT294" s="38" t="str">
        <f>IF(ISBLANK('T1'!$C$290),"",'T1'!$M$290*IF('T1'!$AB$11="Y",1,0)+'T2'!$M$290*IF('T2'!$AB$11="Y",1,0)+'T3'!$M$290*IF('T3'!$AB$11="Y",1,0))</f>
        <v/>
      </c>
      <c r="BU294" s="38" t="str">
        <f>IF(ISBLANK('T1'!$C$290),"",SUM($BK$294:$BT$294))</f>
        <v/>
      </c>
      <c r="BV294" s="38" t="str">
        <f>IF(ISBLANK('T1'!$C$290),"",IF(ISERR($BU$294/$BU$5),"",$BU$294/$BU$5))</f>
        <v/>
      </c>
      <c r="BY294" s="38" t="str">
        <f>IF(ISBLANK('T1'!$C$290),"",'T1'!$E$290*IF('T1'!$S$12="Y",1,0)+'T2'!$E$290*IF('T2'!$S$12="Y",1,0)+'T3'!$E$290*IF('T3'!$S$12="Y",1,0)+TA!$AR$290*IF(TA!$L$12="Y",1,0))</f>
        <v/>
      </c>
      <c r="BZ294" s="38" t="str">
        <f>IF(ISBLANK('T1'!$C$290),"",'T1'!$F$290*IF('T1'!$T$12="Y",1,0)+'T2'!$F$290*IF('T2'!$T$12="Y",1,0)+'T3'!$F$290*IF('T3'!$T$12="Y",1,0)+TA!$AS$290*IF(TA!$M$12="Y",1,0))</f>
        <v/>
      </c>
      <c r="CA294" s="38" t="str">
        <f>IF(ISBLANK('T1'!$C$290),"",'T1'!$G$290*IF('T1'!$U$12="Y",1,0)+'T2'!$G$290*IF('T2'!$U$12="Y",1,0)+'T3'!$G$290*IF('T3'!$U$12="Y",1,0)+TA!$AT$290*IF(TA!$N$12="Y",1,0))</f>
        <v/>
      </c>
      <c r="CB294" s="38" t="str">
        <f>IF(ISBLANK('T1'!$C$290),"",'T1'!$H$290*IF('T1'!$V$12="Y",1,0)+'T2'!$H$290*IF('T2'!$V$12="Y",1,0)+'T3'!$H$290*IF('T3'!$V$12="Y",1,0))</f>
        <v/>
      </c>
      <c r="CC294" s="38" t="str">
        <f>IF(ISBLANK('T1'!$C$290),"",'T1'!$I$290*IF('T1'!$W$12="Y",1,0)+'T2'!$I$290*IF('T2'!$W$12="Y",1,0)+'T3'!$I$290*IF('T3'!$W$12="Y",1,0))</f>
        <v/>
      </c>
      <c r="CD294" s="38" t="str">
        <f>IF(ISBLANK('T1'!$C$290),"",'T1'!$J$290*IF('T1'!$X$12="Y",1,0)+'T2'!$J$290*IF('T2'!$X$12="Y",1,0)+'T3'!$J$290*IF('T3'!$X$12="Y",1,0))</f>
        <v/>
      </c>
      <c r="CE294" s="38" t="str">
        <f>IF(ISBLANK('T1'!$C$290),"",'T1'!$K$290*IF('T1'!$Y$12="Y",1,0)+'T2'!$K$290*IF('T2'!$Y$12="Y",1,0)+'T3'!$K$290*IF('T3'!$Y$12="Y",1,0))</f>
        <v/>
      </c>
      <c r="CF294" s="38" t="str">
        <f>IF(ISBLANK('T1'!$C$290),"",'T1'!$L$290*IF('T1'!$Z$12="Y",1,0)+'T2'!$L$290*IF('T2'!$Z$12="Y",1,0)+'T3'!$L$290*IF('T3'!$Z$12="Y",1,0))</f>
        <v/>
      </c>
      <c r="CG294" s="38" t="str">
        <f>IF(ISBLANK('T1'!$C$290),"",'T1'!$M$290*IF('T1'!$AA$12="Y",1,0)+'T2'!$M$290*IF('T2'!$AA$12="Y",1,0)+'T3'!$M$290*IF('T3'!$AA$12="Y",1,0))</f>
        <v/>
      </c>
      <c r="CH294" s="38" t="str">
        <f>IF(ISBLANK('T1'!$C$290),"",'T1'!$M$290*IF('T1'!$AB$12="Y",1,0)+'T2'!$M$290*IF('T2'!$AB$12="Y",1,0)+'T3'!$M$290*IF('T3'!$AB$12="Y",1,0))</f>
        <v/>
      </c>
      <c r="CI294" s="38" t="str">
        <f>IF(ISBLANK('T1'!$C$290),"",SUM($BY$294:$CH$294))</f>
        <v/>
      </c>
      <c r="CJ294" s="38" t="str">
        <f>IF(ISBLANK('T1'!$C$290),"",IF(ISERR($CI$294/$CI$5),"",$CI$294/$CI$5))</f>
        <v/>
      </c>
      <c r="CM294" s="38" t="str">
        <f>IF(ISBLANK('T1'!$C$290),"",'T1'!$E$290*IF('T1'!$S$13="Y",1,0)+'T2'!$E$290*IF('T2'!$S$13="Y",1,0)+'T3'!$E$290*IF('T3'!$S$13="Y",1,0)+TA!$AR$290*IF(TA!$L$13="Y",1,0))</f>
        <v/>
      </c>
      <c r="CN294" s="38" t="str">
        <f>IF(ISBLANK('T1'!$C$290),"",'T1'!$F$290*IF('T1'!$T$13="Y",1,0)+'T2'!$F$290*IF('T2'!$T$13="Y",1,0)+'T3'!$F$290*IF('T3'!$T$13="Y",1,0)+TA!$AS$290*IF(TA!$M$13="Y",1,0))</f>
        <v/>
      </c>
      <c r="CO294" s="38" t="str">
        <f>IF(ISBLANK('T1'!$C$290),"",'T1'!$G$290*IF('T1'!$U$13="Y",1,0)+'T2'!$G$290*IF('T2'!$U$13="Y",1,0)+'T3'!$G$290*IF('T3'!$U$13="Y",1,0)+TA!$AT$290*IF(TA!$N$13="Y",1,0))</f>
        <v/>
      </c>
      <c r="CP294" s="38" t="str">
        <f>IF(ISBLANK('T1'!$C$290),"",'T1'!$H$290*IF('T1'!$V$13="Y",1,0)+'T2'!$H$290*IF('T2'!$V$13="Y",1,0)+'T3'!$H$290*IF('T3'!$V$13="Y",1,0))</f>
        <v/>
      </c>
      <c r="CQ294" s="38" t="str">
        <f>IF(ISBLANK('T1'!$C$290),"",'T1'!$I$290*IF('T1'!$W$13="Y",1,0)+'T2'!$I$290*IF('T2'!$W$13="Y",1,0)+'T3'!$I$290*IF('T3'!$W$13="Y",1,0))</f>
        <v/>
      </c>
      <c r="CR294" s="38" t="str">
        <f>IF(ISBLANK('T1'!$C$290),"",'T1'!$J$290*IF('T1'!$X$13="Y",1,0)+'T2'!$J$290*IF('T2'!$X$13="Y",1,0)+'T3'!$J$290*IF('T3'!$X$13="Y",1,0))</f>
        <v/>
      </c>
      <c r="CS294" s="38" t="str">
        <f>IF(ISBLANK('T1'!$C$290),"",'T1'!$K$290*IF('T1'!$Y$13="Y",1,0)+'T2'!$K$290*IF('T2'!$Y$13="Y",1,0)+'T3'!$K$290*IF('T3'!$Y$13="Y",1,0))</f>
        <v/>
      </c>
      <c r="CT294" s="38" t="str">
        <f>IF(ISBLANK('T1'!$C$290),"",'T1'!$L$290*IF('T1'!$Z$13="Y",1,0)+'T2'!$L$290*IF('T2'!$Z$13="Y",1,0)+'T3'!$L$290*IF('T3'!$Z$13="Y",1,0))</f>
        <v/>
      </c>
      <c r="CU294" s="38" t="str">
        <f>IF(ISBLANK('T1'!$C$290),"",'T1'!$M$290*IF('T1'!$AA$13="Y",1,0)+'T2'!$M$290*IF('T2'!$AA$13="Y",1,0)+'T3'!$M$290*IF('T3'!$AA$13="Y",1,0))</f>
        <v/>
      </c>
      <c r="CV294" s="38" t="str">
        <f>IF(ISBLANK('T1'!$C$290),"",'T1'!$M$290*IF('T1'!$AB$13="Y",1,0)+'T2'!$M$290*IF('T2'!$AB$13="Y",1,0)+'T3'!$M$290*IF('T3'!$AB$13="Y",1,0))</f>
        <v/>
      </c>
      <c r="CW294" s="38" t="str">
        <f>IF(ISBLANK('T1'!$C$290),"",SUM($CM$294:$CV$294))</f>
        <v/>
      </c>
      <c r="CX294" s="38" t="str">
        <f>IF(ISBLANK('T1'!$C$290),"",IF(ISERR($CW$294/$CW$5),"",$CW$294/$CW$5))</f>
        <v/>
      </c>
      <c r="DA294" s="38" t="str">
        <f>IF(ISBLANK('T1'!$C$290),"",'T1'!$E$290*IF('T1'!$S$14="Y",1,0)+'T2'!$E$290*IF('T2'!$S$14="Y",1,0)+'T3'!$E$290*IF('T3'!$S$14="Y",1,0)+TA!$AR$290*IF(TA!$L$14="Y",1,0))</f>
        <v/>
      </c>
      <c r="DB294" s="38" t="str">
        <f>IF(ISBLANK('T1'!$C$290),"",'T1'!$F$290*IF('T1'!$T$14="Y",1,0)+'T2'!$F$290*IF('T2'!$T$14="Y",1,0)+'T3'!$F$290*IF('T3'!$T$14="Y",1,0)+TA!$AS$290*IF(TA!$M$14="Y",1,0))</f>
        <v/>
      </c>
      <c r="DC294" s="38" t="str">
        <f>IF(ISBLANK('T1'!$C$290),"",'T1'!$G$290*IF('T1'!$U$14="Y",1,0)+'T2'!$G$290*IF('T2'!$U$14="Y",1,0)+'T3'!$G$290*IF('T3'!$U$14="Y",1,0)+TA!$AT$290*IF(TA!$N$14="Y",1,0))</f>
        <v/>
      </c>
      <c r="DD294" s="38" t="str">
        <f>IF(ISBLANK('T1'!$C$290),"",'T1'!$H$290*IF('T1'!$V$14="Y",1,0)+'T2'!$H$290*IF('T2'!$V$14="Y",1,0)+'T3'!$H$290*IF('T3'!$V$14="Y",1,0))</f>
        <v/>
      </c>
      <c r="DE294" s="38" t="str">
        <f>IF(ISBLANK('T1'!$C$290),"",'T1'!$I$290*IF('T1'!$W$14="Y",1,0)+'T2'!$I$290*IF('T2'!$W$14="Y",1,0)+'T3'!$I$290*IF('T3'!$W$14="Y",1,0))</f>
        <v/>
      </c>
      <c r="DF294" s="38" t="str">
        <f>IF(ISBLANK('T1'!$C$290),"",'T1'!$J$290*IF('T1'!$X$14="Y",1,0)+'T2'!$J$290*IF('T2'!$X$14="Y",1,0)+'T3'!$J$290*IF('T3'!$X$14="Y",1,0))</f>
        <v/>
      </c>
      <c r="DG294" s="38" t="str">
        <f>IF(ISBLANK('T1'!$C$290),"",'T1'!$K$290*IF('T1'!$Y$14="Y",1,0)+'T2'!$K$290*IF('T2'!$Y$14="Y",1,0)+'T3'!$K$290*IF('T3'!$Y$14="Y",1,0))</f>
        <v/>
      </c>
      <c r="DH294" s="38" t="str">
        <f>IF(ISBLANK('T1'!$C$290),"",'T1'!$L$290*IF('T1'!$Z$14="Y",1,0)+'T2'!$L$290*IF('T2'!$Z$14="Y",1,0)+'T3'!$L$290*IF('T3'!$Z$14="Y",1,0))</f>
        <v/>
      </c>
      <c r="DI294" s="38" t="str">
        <f>IF(ISBLANK('T1'!$C$290),"",'T1'!$M$290*IF('T1'!$AA$14="Y",1,0)+'T2'!$M$290*IF('T2'!$AA$14="Y",1,0)+'T3'!$M$290*IF('T3'!$AA$14="Y",1,0))</f>
        <v/>
      </c>
      <c r="DJ294" s="38" t="str">
        <f>IF(ISBLANK('T1'!$C$290),"",'T1'!$M$290*IF('T1'!$AB$14="Y",1,0)+'T2'!$M$290*IF('T2'!$AB$14="Y",1,0)+'T3'!$M$290*IF('T3'!$AB$14="Y",1,0))</f>
        <v/>
      </c>
      <c r="DK294" s="38" t="str">
        <f>IF(ISBLANK('T1'!$C$290),"",SUM($DA$294:$DJ$294))</f>
        <v/>
      </c>
      <c r="DL294" s="38" t="str">
        <f>IF(ISBLANK('T1'!$C$290),"",IF(ISERR($DK$294/$DK$5),"",$DK$294/$DK$5))</f>
        <v/>
      </c>
      <c r="DO294" s="38" t="str">
        <f>IF(ISBLANK('T1'!$C$290),"",'T1'!$E$290*IF('T1'!$S$15="Y",1,0)+'T2'!$E$290*IF('T2'!$S$15="Y",1,0)+'T3'!$E$290*IF('T3'!$S$15="Y",1,0)+TA!$AR$290*IF(TA!$L$15="Y",1,0))</f>
        <v/>
      </c>
      <c r="DP294" s="38" t="str">
        <f>IF(ISBLANK('T1'!$C$290),"",'T1'!$F$290*IF('T1'!$T$15="Y",1,0)+'T2'!$F$290*IF('T2'!$T$15="Y",1,0)+'T3'!$F$290*IF('T3'!$T$15="Y",1,0)+TA!$AS$290*IF(TA!$M$15="Y",1,0))</f>
        <v/>
      </c>
      <c r="DQ294" s="38" t="str">
        <f>IF(ISBLANK('T1'!$C$290),"",'T1'!$G$290*IF('T1'!$U$15="Y",1,0)+'T2'!$G$290*IF('T2'!$U$15="Y",1,0)+'T3'!$G$290*IF('T3'!$U$15="Y",1,0)+TA!$AT$290*IF(TA!$N$15="Y",1,0))</f>
        <v/>
      </c>
      <c r="DR294" s="38" t="str">
        <f>IF(ISBLANK('T1'!$C$290),"",'T1'!$H$290*IF('T1'!$V$15="Y",1,0)+'T2'!$H$290*IF('T2'!$V$15="Y",1,0)+'T3'!$H$290*IF('T3'!$V$15="Y",1,0))</f>
        <v/>
      </c>
      <c r="DS294" s="38" t="str">
        <f>IF(ISBLANK('T1'!$C$290),"",'T1'!$I$290*IF('T1'!$W$15="Y",1,0)+'T2'!$I$290*IF('T2'!$W$15="Y",1,0)+'T3'!$I$290*IF('T3'!$W$15="Y",1,0))</f>
        <v/>
      </c>
      <c r="DT294" s="38" t="str">
        <f>IF(ISBLANK('T1'!$C$290),"",'T1'!$J$290*IF('T1'!$X$15="Y",1,0)+'T2'!$J$290*IF('T2'!$X$15="Y",1,0)+'T3'!$J$290*IF('T3'!$X$15="Y",1,0))</f>
        <v/>
      </c>
      <c r="DU294" s="38" t="str">
        <f>IF(ISBLANK('T1'!$C$290),"",'T1'!$K$290*IF('T1'!$Y$15="Y",1,0)+'T2'!$K$290*IF('T2'!$Y$15="Y",1,0)+'T3'!$K$290*IF('T3'!$Y$15="Y",1,0))</f>
        <v/>
      </c>
      <c r="DV294" s="38" t="str">
        <f>IF(ISBLANK('T1'!$C$290),"",'T1'!$L$290*IF('T1'!$Z$15="Y",1,0)+'T2'!$L$290*IF('T2'!$Z$15="Y",1,0)+'T3'!$L$290*IF('T3'!$Z$15="Y",1,0))</f>
        <v/>
      </c>
      <c r="DW294" s="38" t="str">
        <f>IF(ISBLANK('T1'!$C$290),"",'T1'!$M$290*IF('T1'!$AA$15="Y",1,0)+'T2'!$M$290*IF('T2'!$AA$15="Y",1,0)+'T3'!$M$290*IF('T3'!$AA$15="Y",1,0))</f>
        <v/>
      </c>
      <c r="DX294" s="38" t="str">
        <f>IF(ISBLANK('T1'!$C$290),"",'T1'!$M$290*IF('T1'!$AB$15="Y",1,0)+'T2'!$M$290*IF('T2'!$AB$15="Y",1,0)+'T3'!$M$290*IF('T3'!$AB$15="Y",1,0))</f>
        <v/>
      </c>
      <c r="DY294" s="38" t="str">
        <f>IF(ISBLANK('T1'!$C$290),"",SUM($DO$294:$DX$294))</f>
        <v/>
      </c>
      <c r="DZ294" s="38" t="str">
        <f>IF(ISBLANK('T1'!$C$290),"",IF(ISERR($DY$294/$DY$5),"",$DY$294/$DY$5))</f>
        <v/>
      </c>
      <c r="EC294" s="38" t="str">
        <f>IF(ISBLANK('T1'!$C$290),"",'T1'!$E$290*IF('T1'!$S$16="Y",1,0)+'T2'!$E$290*IF('T2'!$S$16="Y",1,0)+'T3'!$E$290*IF('T3'!$S$16="Y",1,0)+TA!$AR$290*IF(TA!$L$16="Y",1,0))</f>
        <v/>
      </c>
      <c r="ED294" s="38" t="str">
        <f>IF(ISBLANK('T1'!$C$290),"",'T1'!$F$290*IF('T1'!$T$16="Y",1,0)+'T2'!$F$290*IF('T2'!$T$16="Y",1,0)+'T3'!$F$290*IF('T3'!$T$16="Y",1,0)+TA!$AS$290*IF(TA!$M$16="Y",1,0))</f>
        <v/>
      </c>
      <c r="EE294" s="38" t="str">
        <f>IF(ISBLANK('T1'!$C$290),"",'T1'!$G$290*IF('T1'!$U$16="Y",1,0)+'T2'!$G$290*IF('T2'!$U$16="Y",1,0)+'T3'!$G$290*IF('T3'!$U$16="Y",1,0)+TA!$AT$290*IF(TA!$N$16="Y",1,0))</f>
        <v/>
      </c>
      <c r="EF294" s="38" t="str">
        <f>IF(ISBLANK('T1'!$C$290),"",'T1'!$H$290*IF('T1'!$V$16="Y",1,0)+'T2'!$H$290*IF('T2'!$V$16="Y",1,0)+'T3'!$H$290*IF('T3'!$V$16="Y",1,0))</f>
        <v/>
      </c>
      <c r="EG294" s="38" t="str">
        <f>IF(ISBLANK('T1'!$C$290),"",'T1'!$I$290*IF('T1'!$W$16="Y",1,0)+'T2'!$I$290*IF('T2'!$W$16="Y",1,0)+'T3'!$I$290*IF('T3'!$W$16="Y",1,0))</f>
        <v/>
      </c>
      <c r="EH294" s="38" t="str">
        <f>IF(ISBLANK('T1'!$C$290),"",'T1'!$J$290*IF('T1'!$X$16="Y",1,0)+'T2'!$J$290*IF('T2'!$X$16="Y",1,0)+'T3'!$J$290*IF('T3'!$X$16="Y",1,0))</f>
        <v/>
      </c>
      <c r="EI294" s="38" t="str">
        <f>IF(ISBLANK('T1'!$C$290),"",'T1'!$K$290*IF('T1'!$Y$16="Y",1,0)+'T2'!$K$290*IF('T2'!$Y$16="Y",1,0)+'T3'!$K$290*IF('T3'!$Y$16="Y",1,0))</f>
        <v/>
      </c>
      <c r="EJ294" s="38" t="str">
        <f>IF(ISBLANK('T1'!$C$290),"",'T1'!$L$290*IF('T1'!$Z$16="Y",1,0)+'T2'!$L$290*IF('T2'!$Z$16="Y",1,0)+'T3'!$L$290*IF('T3'!$Z$16="Y",1,0))</f>
        <v/>
      </c>
      <c r="EK294" s="38" t="str">
        <f>IF(ISBLANK('T1'!$C$290),"",'T1'!$M$290*IF('T1'!$AA$16="Y",1,0)+'T2'!$M$290*IF('T2'!$AA$16="Y",1,0)+'T3'!$M$290*IF('T3'!$AA$16="Y",1,0))</f>
        <v/>
      </c>
      <c r="EL294" s="38" t="str">
        <f>IF(ISBLANK('T1'!$C$290),"",'T1'!$M$290*IF('T1'!$AB$16="Y",1,0)+'T2'!$M$290*IF('T2'!$AB$16="Y",1,0)+'T3'!$M$290*IF('T3'!$AB$16="Y",1,0))</f>
        <v/>
      </c>
      <c r="EM294" s="38" t="str">
        <f>IF(ISBLANK('T1'!$C$290),"",SUM($EC$294:$EL$294))</f>
        <v/>
      </c>
      <c r="EN294" s="38" t="str">
        <f>IF(ISBLANK('T1'!$C$290),"",IF(ISERR($EM$294/$EM$5),"",$EM$294/$EM$5))</f>
        <v/>
      </c>
      <c r="EQ294" s="38" t="str">
        <f>IF(ISBLANK('T1'!$C$290),"",'T1'!$E$290*IF('T1'!$S$17="Y",1,0)+'T2'!$E$290*IF('T2'!$S$17="Y",1,0)+'T3'!$E$290*IF('T3'!$S$17="Y",1,0)+TA!$AR$290*IF(TA!$L$17="Y",1,0))</f>
        <v/>
      </c>
      <c r="ER294" s="38" t="str">
        <f>IF(ISBLANK('T1'!$C$290),"",'T1'!$F$290*IF('T1'!$T$17="Y",1,0)+'T2'!$F$290*IF('T2'!$T$17="Y",1,0)+'T3'!$F$290*IF('T3'!$T$17="Y",1,0)+TA!$AS$290*IF(TA!$M$17="Y",1,0))</f>
        <v/>
      </c>
      <c r="ES294" s="38" t="str">
        <f>IF(ISBLANK('T1'!$C$290),"",'T1'!$G$290*IF('T1'!$U$17="Y",1,0)+'T2'!$G$290*IF('T2'!$U$17="Y",1,0)+'T3'!$G$290*IF('T3'!$U$17="Y",1,0)+TA!$AT$290*IF(TA!$N$17="Y",1,0))</f>
        <v/>
      </c>
      <c r="ET294" s="38" t="str">
        <f>IF(ISBLANK('T1'!$C$290),"",'T1'!$H$290*IF('T1'!$V$17="Y",1,0)+'T2'!$H$290*IF('T2'!$V$17="Y",1,0)+'T3'!$H$290*IF('T3'!$V$17="Y",1,0))</f>
        <v/>
      </c>
      <c r="EU294" s="38" t="str">
        <f>IF(ISBLANK('T1'!$C$290),"",'T1'!$I$290*IF('T1'!$W$17="Y",1,0)+'T2'!$I$290*IF('T2'!$W$17="Y",1,0)+'T3'!$I$290*IF('T3'!$W$17="Y",1,0))</f>
        <v/>
      </c>
      <c r="EV294" s="38" t="str">
        <f>IF(ISBLANK('T1'!$C$290),"",'T1'!$J$290*IF('T1'!$X$17="Y",1,0)+'T2'!$J$290*IF('T2'!$X$17="Y",1,0)+'T3'!$J$290*IF('T3'!$X$17="Y",1,0))</f>
        <v/>
      </c>
      <c r="EW294" s="38" t="str">
        <f>IF(ISBLANK('T1'!$C$290),"",'T1'!$K$290*IF('T1'!$Y$17="Y",1,0)+'T2'!$K$290*IF('T2'!$Y$17="Y",1,0)+'T3'!$K$290*IF('T3'!$Y$17="Y",1,0))</f>
        <v/>
      </c>
      <c r="EX294" s="38" t="str">
        <f>IF(ISBLANK('T1'!$C$290),"",'T1'!$L$290*IF('T1'!$Z$17="Y",1,0)+'T2'!$L$290*IF('T2'!$Z$17="Y",1,0)+'T3'!$L$290*IF('T3'!$Z$17="Y",1,0))</f>
        <v/>
      </c>
      <c r="EY294" s="38" t="str">
        <f>IF(ISBLANK('T1'!$C$290),"",'T1'!$M$290*IF('T1'!$AA$17="Y",1,0)+'T2'!$M$290*IF('T2'!$AA$17="Y",1,0)+'T3'!$M$290*IF('T3'!$AA$17="Y",1,0))</f>
        <v/>
      </c>
      <c r="EZ294" s="38" t="str">
        <f>IF(ISBLANK('T1'!$C$290),"",'T1'!$M$290*IF('T1'!$AB$17="Y",1,0)+'T2'!$M$290*IF('T2'!$AB$17="Y",1,0)+'T3'!$M$290*IF('T3'!$AB$17="Y",1,0))</f>
        <v/>
      </c>
      <c r="FA294" s="38" t="str">
        <f>IF(ISBLANK('T1'!$C$290),"",SUM($EQ$294:$EZ$294))</f>
        <v/>
      </c>
      <c r="FB294" s="38" t="str">
        <f>IF(ISBLANK('T1'!$C$290),"",IF(ISERR($FA$294/$FA$5),"",$FA$294/$FA$5))</f>
        <v/>
      </c>
    </row>
    <row r="295" spans="20:158">
      <c r="T295" s="38" t="str">
        <f>IF(ISBLANK('T1'!$C$291),"",'T1'!$E$291*IF('T1'!$S$8="Y",1,0)+'T2'!$E$291*IF('T2'!$S$8="Y",1,0)+'T3'!$E$291*IF('T3'!$S$8="Y",1,0)+TA!$AR$291*IF(TA!$L$8="Y",1,0))</f>
        <v/>
      </c>
      <c r="U295" s="38" t="str">
        <f>IF(ISBLANK('T1'!$C$291),"",'T1'!$F$291*IF('T1'!$T$8="Y",1,0)+'T2'!$F$291*IF('T2'!$T$8="Y",1,0)+'T3'!$F$291*IF('T3'!$T$8="Y",1,0)+TA!$AS$291*IF(TA!$M$8="Y",1,0))</f>
        <v/>
      </c>
      <c r="V295" s="38" t="str">
        <f>IF(ISBLANK('T1'!$C$291),"",'T1'!$G$291*IF('T1'!$U$8="Y",1,0)+'T2'!$G$291*IF('T2'!$U$8="Y",1,0)+'T3'!$G$291*IF('T3'!$U$8="Y",1,0)+TA!$AT$291*IF(TA!$N$8="Y",1,0))</f>
        <v/>
      </c>
      <c r="W295" s="38" t="str">
        <f>IF(ISBLANK('T1'!$C$291),"",'T1'!$H$291*IF('T1'!$V$8="Y",1,0)+'T2'!$H$291*IF('T2'!$V$8="Y",1,0)+'T3'!$H$291*IF('T3'!$V$8="Y",1,0))</f>
        <v/>
      </c>
      <c r="X295" s="38" t="str">
        <f>IF(ISBLANK('T1'!$C$291),"",'T1'!$I$291*IF('T1'!$W$8="Y",1,0)+'T2'!$I$291*IF('T2'!$W$8="Y",1,0)+'T3'!$I$291*IF('T3'!$W$8="Y",1,0))</f>
        <v/>
      </c>
      <c r="Y295" s="38" t="str">
        <f>IF(ISBLANK('T1'!$C$291),"",'T1'!$J$291*IF('T1'!$X$8="Y",1,0)+'T2'!$J$291*IF('T2'!$X$8="Y",1,0)+'T3'!$J$291*IF('T3'!$X$8="Y",1,0))</f>
        <v/>
      </c>
      <c r="Z295" s="38" t="str">
        <f>IF(ISBLANK('T1'!$C$291),"",'T1'!$K$291*IF('T1'!$Y$8="Y",1,0)+'T2'!$K$291*IF('T2'!$Y$8="Y",1,0)+'T3'!$K$291*IF('T3'!$Y$8="Y",1,0))</f>
        <v/>
      </c>
      <c r="AA295" s="38" t="str">
        <f>IF(ISBLANK('T1'!$C$291),"",'T1'!$L$291*IF('T1'!$Z$8="Y",1,0)+'T2'!$L$291*IF('T2'!$Z$8="Y",1,0)+'T3'!$L$291*IF('T3'!$Z$8="Y",1,0))</f>
        <v/>
      </c>
      <c r="AB295" s="38" t="str">
        <f>IF(ISBLANK('T1'!$C$291),"",'T1'!$M$291*IF('T1'!$AA$8="Y",1,0)+'T2'!$M$291*IF('T2'!$AA$8="Y",1,0)+'T3'!$M$291*IF('T3'!$AA$8="Y",1,0))</f>
        <v/>
      </c>
      <c r="AC295" s="38" t="str">
        <f>IF(ISBLANK('T1'!$C$291),"",'T1'!$M$291*IF('T1'!$AB$8="Y",1,0)+'T2'!$M$291*IF('T2'!$AB$8="Y",1,0)+'T3'!$M$291*IF('T3'!$AB$8="Y",1,0))</f>
        <v/>
      </c>
      <c r="AD295" s="38" t="str">
        <f>IF(ISBLANK('T1'!$C$291),"",SUM($T$295:$AC$295))</f>
        <v/>
      </c>
      <c r="AE295" s="38" t="str">
        <f>IF(ISBLANK('T1'!$C$291),"",IF(ISERR($AD$295/$AD$5),"",$AD$295/$AD$5))</f>
        <v/>
      </c>
      <c r="AI295" s="38" t="str">
        <f>IF(ISBLANK('T1'!$C$291),"",'T1'!$E$291*IF('T1'!$S$9="Y",1,0)+'T2'!$E$291*IF('T2'!$S$9="Y",1,0)+'T3'!$E$291*IF('T3'!$S$9="Y",1,0)+TA!$AR$291*IF(TA!$L$9="Y",1,0))</f>
        <v/>
      </c>
      <c r="AJ295" s="38" t="str">
        <f>IF(ISBLANK('T1'!$C$291),"",'T1'!$F$291*IF('T1'!$T$9="Y",1,0)+'T2'!$F$291*IF('T2'!$T$9="Y",1,0)+'T3'!$F$291*IF('T3'!$T$9="Y",1,0)+TA!$AS$291*IF(TA!$M$9="Y",1,0))</f>
        <v/>
      </c>
      <c r="AK295" s="38" t="str">
        <f>IF(ISBLANK('T1'!$C$291),"",'T1'!$G$291*IF('T1'!$U$9="Y",1,0)+'T2'!$G$291*IF('T2'!$U$9="Y",1,0)+'T3'!$G$291*IF('T3'!$U$9="Y",1,0)+TA!$AT$291*IF(TA!$N$9="Y",1,0))</f>
        <v/>
      </c>
      <c r="AL295" s="38" t="str">
        <f>IF(ISBLANK('T1'!$C$291),"",'T1'!$H$291*IF('T1'!$V$9="Y",1,0)+'T2'!$H$291*IF('T2'!$V$9="Y",1,0)+'T3'!$H$291*IF('T3'!$V$9="Y",1,0))</f>
        <v/>
      </c>
      <c r="AM295" s="38" t="str">
        <f>IF(ISBLANK('T1'!$C$291),"",'T1'!$I$291*IF('T1'!$W$9="Y",1,0)+'T2'!$I$291*IF('T2'!$W$9="Y",1,0)+'T3'!$I$291*IF('T3'!$W$9="Y",1,0))</f>
        <v/>
      </c>
      <c r="AN295" s="38" t="str">
        <f>IF(ISBLANK('T1'!$C$291),"",'T1'!$J$291*IF('T1'!$X$9="Y",1,0)+'T2'!$J$291*IF('T2'!$X$9="Y",1,0)+'T3'!$J$291*IF('T3'!$X$9="Y",1,0))</f>
        <v/>
      </c>
      <c r="AO295" s="38" t="str">
        <f>IF(ISBLANK('T1'!$C$291),"",'T1'!$K$291*IF('T1'!$Y$9="Y",1,0)+'T2'!$K$291*IF('T2'!$Y$9="Y",1,0)+'T3'!$K$291*IF('T3'!$Y$9="Y",1,0))</f>
        <v/>
      </c>
      <c r="AP295" s="38" t="str">
        <f>IF(ISBLANK('T1'!$C$291),"",'T1'!$L$291*IF('T1'!$Z$9="Y",1,0)+'T2'!$L$291*IF('T2'!$Z$9="Y",1,0)+'T3'!$L$291*IF('T3'!$Z$9="Y",1,0))</f>
        <v/>
      </c>
      <c r="AQ295" s="38" t="str">
        <f>IF(ISBLANK('T1'!$C$291),"",'T1'!$M$291*IF('T1'!$AA$9="Y",1,0)+'T2'!$M$291*IF('T2'!$AA$9="Y",1,0)+'T3'!$M$291*IF('T3'!$AA$9="Y",1,0))</f>
        <v/>
      </c>
      <c r="AR295" s="38" t="str">
        <f>IF(ISBLANK('T1'!$C$291),"",'T1'!$M$291*IF('T1'!$AB$9="Y",1,0)+'T2'!$M$291*IF('T2'!$AB$9="Y",1,0)+'T3'!$M$291*IF('T3'!$AB$9="Y",1,0))</f>
        <v/>
      </c>
      <c r="AS295" s="38" t="str">
        <f>IF(ISBLANK('T1'!$C$291),"",SUM($AI$295:$AR$295))</f>
        <v/>
      </c>
      <c r="AT295" s="38" t="str">
        <f>IF(ISBLANK('T1'!$C$291),"",IF(ISERR($AS$295/$AS$5),"",$AS$295/$AS$5))</f>
        <v/>
      </c>
      <c r="AW295" s="38" t="str">
        <f>IF(ISBLANK('T1'!$C$291),"",'T1'!$E$291*IF('T1'!$S$10="Y",1,0)+'T2'!$E$291*IF('T2'!$S$10="Y",1,0)+'T3'!$E$291*IF('T3'!$S$10="Y",1,0)+TA!$AR$291*IF(TA!$L$10="Y",1,0))</f>
        <v/>
      </c>
      <c r="AX295" s="38" t="str">
        <f>IF(ISBLANK('T1'!$C$291),"",'T1'!$F$291*IF('T1'!$T$10="Y",1,0)+'T2'!$F$291*IF('T2'!$T$10="Y",1,0)+'T3'!$F$291*IF('T3'!$T$10="Y",1,0)+TA!$AS$291*IF(TA!$M$10="Y",1,0))</f>
        <v/>
      </c>
      <c r="AY295" s="38" t="str">
        <f>IF(ISBLANK('T1'!$C$291),"",'T1'!$G$291*IF('T1'!$U$10="Y",1,0)+'T2'!$G$291*IF('T2'!$U$10="Y",1,0)+'T3'!$G$291*IF('T3'!$U$10="Y",1,0)+TA!$AT$291*IF(TA!$N$10="Y",1,0))</f>
        <v/>
      </c>
      <c r="AZ295" s="38" t="str">
        <f>IF(ISBLANK('T1'!$C$291),"",'T1'!$H$291*IF('T1'!$V$10="Y",1,0)+'T2'!$H$291*IF('T2'!$V$10="Y",1,0)+'T3'!$H$291*IF('T3'!$V$10="Y",1,0))</f>
        <v/>
      </c>
      <c r="BA295" s="38" t="str">
        <f>IF(ISBLANK('T1'!$C$291),"",'T1'!$I$291*IF('T1'!$W$10="Y",1,0)+'T2'!$I$291*IF('T2'!$W$10="Y",1,0)+'T3'!$I$291*IF('T3'!$W$10="Y",1,0))</f>
        <v/>
      </c>
      <c r="BB295" s="38" t="str">
        <f>IF(ISBLANK('T1'!$C$291),"",'T1'!$J$291*IF('T1'!$X$10="Y",1,0)+'T2'!$J$291*IF('T2'!$X$10="Y",1,0)+'T3'!$J$291*IF('T3'!$X$10="Y",1,0))</f>
        <v/>
      </c>
      <c r="BC295" s="38" t="str">
        <f>IF(ISBLANK('T1'!$C$291),"",'T1'!$K$291*IF('T1'!$Y$10="Y",1,0)+'T2'!$K$291*IF('T2'!$Y$10="Y",1,0)+'T3'!$K$291*IF('T3'!$Y$10="Y",1,0))</f>
        <v/>
      </c>
      <c r="BD295" s="38" t="str">
        <f>IF(ISBLANK('T1'!$C$291),"",'T1'!$L$291*IF('T1'!$Z$10="Y",1,0)+'T2'!$L$291*IF('T2'!$Z$10="Y",1,0)+'T3'!$L$291*IF('T3'!$Z$10="Y",1,0))</f>
        <v/>
      </c>
      <c r="BE295" s="38" t="str">
        <f>IF(ISBLANK('T1'!$C$291),"",'T1'!$M$291*IF('T1'!$AA$10="Y",1,0)+'T2'!$M$291*IF('T2'!$AA$10="Y",1,0)+'T3'!$M$291*IF('T3'!$AA$10="Y",1,0))</f>
        <v/>
      </c>
      <c r="BF295" s="38" t="str">
        <f>IF(ISBLANK('T1'!$C$291),"",'T1'!$M$291*IF('T1'!$AB$10="Y",1,0)+'T2'!$M$291*IF('T2'!$AB$10="Y",1,0)+'T3'!$M$291*IF('T3'!$AB$10="Y",1,0))</f>
        <v/>
      </c>
      <c r="BG295" s="38" t="str">
        <f>IF(ISBLANK('T1'!$C$291),"",SUM($AW$295:$BF$295))</f>
        <v/>
      </c>
      <c r="BH295" s="38" t="str">
        <f>IF(ISBLANK('T1'!$C$291),"",IF(ISERR($BG$295/$BG$5),"",$BG$295/$BG$5))</f>
        <v/>
      </c>
      <c r="BK295" s="38" t="str">
        <f>IF(ISBLANK('T1'!$C$291),"",'T1'!$E$291*IF('T1'!$S$11="Y",1,0)+'T2'!$E$291*IF('T2'!$S$11="Y",1,0)+'T3'!$E$291*IF('T3'!$S$11="Y",1,0)+TA!$AR$291*IF(TA!$L$11="Y",1,0))</f>
        <v/>
      </c>
      <c r="BL295" s="38" t="str">
        <f>IF(ISBLANK('T1'!$C$291),"",'T1'!$F$291*IF('T1'!$T$11="Y",1,0)+'T2'!$F$291*IF('T2'!$T$11="Y",1,0)+'T3'!$F$291*IF('T3'!$T$11="Y",1,0)+TA!$AS$291*IF(TA!$M$11="Y",1,0))</f>
        <v/>
      </c>
      <c r="BM295" s="38" t="str">
        <f>IF(ISBLANK('T1'!$C$291),"",'T1'!$G$291*IF('T1'!$U$11="Y",1,0)+'T2'!$G$291*IF('T2'!$U$11="Y",1,0)+'T3'!$G$291*IF('T3'!$U$11="Y",1,0)+TA!$AT$291*IF(TA!$N$11="Y",1,0))</f>
        <v/>
      </c>
      <c r="BN295" s="38" t="str">
        <f>IF(ISBLANK('T1'!$C$291),"",'T1'!$H$291*IF('T1'!$V$11="Y",1,0)+'T2'!$H$291*IF('T2'!$V$11="Y",1,0)+'T3'!$H$291*IF('T3'!$V$11="Y",1,0))</f>
        <v/>
      </c>
      <c r="BO295" s="38" t="str">
        <f>IF(ISBLANK('T1'!$C$291),"",'T1'!$I$291*IF('T1'!$W$11="Y",1,0)+'T2'!$I$291*IF('T2'!$W$11="Y",1,0)+'T3'!$I$291*IF('T3'!$W$11="Y",1,0))</f>
        <v/>
      </c>
      <c r="BP295" s="38" t="str">
        <f>IF(ISBLANK('T1'!$C$291),"",'T1'!$J$291*IF('T1'!$X$11="Y",1,0)+'T2'!$J$291*IF('T2'!$X$11="Y",1,0)+'T3'!$J$291*IF('T3'!$X$11="Y",1,0))</f>
        <v/>
      </c>
      <c r="BQ295" s="38" t="str">
        <f>IF(ISBLANK('T1'!$C$291),"",'T1'!$K$291*IF('T1'!$Y$11="Y",1,0)+'T2'!$K$291*IF('T2'!$Y$11="Y",1,0)+'T3'!$K$291*IF('T3'!$Y$11="Y",1,0))</f>
        <v/>
      </c>
      <c r="BR295" s="38" t="str">
        <f>IF(ISBLANK('T1'!$C$291),"",'T1'!$L$291*IF('T1'!$Z$11="Y",1,0)+'T2'!$L$291*IF('T2'!$Z$11="Y",1,0)+'T3'!$L$291*IF('T3'!$Z$11="Y",1,0))</f>
        <v/>
      </c>
      <c r="BS295" s="38" t="str">
        <f>IF(ISBLANK('T1'!$C$291),"",'T1'!$M$291*IF('T1'!$AA$11="Y",1,0)+'T2'!$M$291*IF('T2'!$AA$11="Y",1,0)+'T3'!$M$291*IF('T3'!$AA$11="Y",1,0))</f>
        <v/>
      </c>
      <c r="BT295" s="38" t="str">
        <f>IF(ISBLANK('T1'!$C$291),"",'T1'!$M$291*IF('T1'!$AB$11="Y",1,0)+'T2'!$M$291*IF('T2'!$AB$11="Y",1,0)+'T3'!$M$291*IF('T3'!$AB$11="Y",1,0))</f>
        <v/>
      </c>
      <c r="BU295" s="38" t="str">
        <f>IF(ISBLANK('T1'!$C$291),"",SUM($BK$295:$BT$295))</f>
        <v/>
      </c>
      <c r="BV295" s="38" t="str">
        <f>IF(ISBLANK('T1'!$C$291),"",IF(ISERR($BU$295/$BU$5),"",$BU$295/$BU$5))</f>
        <v/>
      </c>
      <c r="BY295" s="38" t="str">
        <f>IF(ISBLANK('T1'!$C$291),"",'T1'!$E$291*IF('T1'!$S$12="Y",1,0)+'T2'!$E$291*IF('T2'!$S$12="Y",1,0)+'T3'!$E$291*IF('T3'!$S$12="Y",1,0)+TA!$AR$291*IF(TA!$L$12="Y",1,0))</f>
        <v/>
      </c>
      <c r="BZ295" s="38" t="str">
        <f>IF(ISBLANK('T1'!$C$291),"",'T1'!$F$291*IF('T1'!$T$12="Y",1,0)+'T2'!$F$291*IF('T2'!$T$12="Y",1,0)+'T3'!$F$291*IF('T3'!$T$12="Y",1,0)+TA!$AS$291*IF(TA!$M$12="Y",1,0))</f>
        <v/>
      </c>
      <c r="CA295" s="38" t="str">
        <f>IF(ISBLANK('T1'!$C$291),"",'T1'!$G$291*IF('T1'!$U$12="Y",1,0)+'T2'!$G$291*IF('T2'!$U$12="Y",1,0)+'T3'!$G$291*IF('T3'!$U$12="Y",1,0)+TA!$AT$291*IF(TA!$N$12="Y",1,0))</f>
        <v/>
      </c>
      <c r="CB295" s="38" t="str">
        <f>IF(ISBLANK('T1'!$C$291),"",'T1'!$H$291*IF('T1'!$V$12="Y",1,0)+'T2'!$H$291*IF('T2'!$V$12="Y",1,0)+'T3'!$H$291*IF('T3'!$V$12="Y",1,0))</f>
        <v/>
      </c>
      <c r="CC295" s="38" t="str">
        <f>IF(ISBLANK('T1'!$C$291),"",'T1'!$I$291*IF('T1'!$W$12="Y",1,0)+'T2'!$I$291*IF('T2'!$W$12="Y",1,0)+'T3'!$I$291*IF('T3'!$W$12="Y",1,0))</f>
        <v/>
      </c>
      <c r="CD295" s="38" t="str">
        <f>IF(ISBLANK('T1'!$C$291),"",'T1'!$J$291*IF('T1'!$X$12="Y",1,0)+'T2'!$J$291*IF('T2'!$X$12="Y",1,0)+'T3'!$J$291*IF('T3'!$X$12="Y",1,0))</f>
        <v/>
      </c>
      <c r="CE295" s="38" t="str">
        <f>IF(ISBLANK('T1'!$C$291),"",'T1'!$K$291*IF('T1'!$Y$12="Y",1,0)+'T2'!$K$291*IF('T2'!$Y$12="Y",1,0)+'T3'!$K$291*IF('T3'!$Y$12="Y",1,0))</f>
        <v/>
      </c>
      <c r="CF295" s="38" t="str">
        <f>IF(ISBLANK('T1'!$C$291),"",'T1'!$L$291*IF('T1'!$Z$12="Y",1,0)+'T2'!$L$291*IF('T2'!$Z$12="Y",1,0)+'T3'!$L$291*IF('T3'!$Z$12="Y",1,0))</f>
        <v/>
      </c>
      <c r="CG295" s="38" t="str">
        <f>IF(ISBLANK('T1'!$C$291),"",'T1'!$M$291*IF('T1'!$AA$12="Y",1,0)+'T2'!$M$291*IF('T2'!$AA$12="Y",1,0)+'T3'!$M$291*IF('T3'!$AA$12="Y",1,0))</f>
        <v/>
      </c>
      <c r="CH295" s="38" t="str">
        <f>IF(ISBLANK('T1'!$C$291),"",'T1'!$M$291*IF('T1'!$AB$12="Y",1,0)+'T2'!$M$291*IF('T2'!$AB$12="Y",1,0)+'T3'!$M$291*IF('T3'!$AB$12="Y",1,0))</f>
        <v/>
      </c>
      <c r="CI295" s="38" t="str">
        <f>IF(ISBLANK('T1'!$C$291),"",SUM($BY$295:$CH$295))</f>
        <v/>
      </c>
      <c r="CJ295" s="38" t="str">
        <f>IF(ISBLANK('T1'!$C$291),"",IF(ISERR($CI$295/$CI$5),"",$CI$295/$CI$5))</f>
        <v/>
      </c>
      <c r="CM295" s="38" t="str">
        <f>IF(ISBLANK('T1'!$C$291),"",'T1'!$E$291*IF('T1'!$S$13="Y",1,0)+'T2'!$E$291*IF('T2'!$S$13="Y",1,0)+'T3'!$E$291*IF('T3'!$S$13="Y",1,0)+TA!$AR$291*IF(TA!$L$13="Y",1,0))</f>
        <v/>
      </c>
      <c r="CN295" s="38" t="str">
        <f>IF(ISBLANK('T1'!$C$291),"",'T1'!$F$291*IF('T1'!$T$13="Y",1,0)+'T2'!$F$291*IF('T2'!$T$13="Y",1,0)+'T3'!$F$291*IF('T3'!$T$13="Y",1,0)+TA!$AS$291*IF(TA!$M$13="Y",1,0))</f>
        <v/>
      </c>
      <c r="CO295" s="38" t="str">
        <f>IF(ISBLANK('T1'!$C$291),"",'T1'!$G$291*IF('T1'!$U$13="Y",1,0)+'T2'!$G$291*IF('T2'!$U$13="Y",1,0)+'T3'!$G$291*IF('T3'!$U$13="Y",1,0)+TA!$AT$291*IF(TA!$N$13="Y",1,0))</f>
        <v/>
      </c>
      <c r="CP295" s="38" t="str">
        <f>IF(ISBLANK('T1'!$C$291),"",'T1'!$H$291*IF('T1'!$V$13="Y",1,0)+'T2'!$H$291*IF('T2'!$V$13="Y",1,0)+'T3'!$H$291*IF('T3'!$V$13="Y",1,0))</f>
        <v/>
      </c>
      <c r="CQ295" s="38" t="str">
        <f>IF(ISBLANK('T1'!$C$291),"",'T1'!$I$291*IF('T1'!$W$13="Y",1,0)+'T2'!$I$291*IF('T2'!$W$13="Y",1,0)+'T3'!$I$291*IF('T3'!$W$13="Y",1,0))</f>
        <v/>
      </c>
      <c r="CR295" s="38" t="str">
        <f>IF(ISBLANK('T1'!$C$291),"",'T1'!$J$291*IF('T1'!$X$13="Y",1,0)+'T2'!$J$291*IF('T2'!$X$13="Y",1,0)+'T3'!$J$291*IF('T3'!$X$13="Y",1,0))</f>
        <v/>
      </c>
      <c r="CS295" s="38" t="str">
        <f>IF(ISBLANK('T1'!$C$291),"",'T1'!$K$291*IF('T1'!$Y$13="Y",1,0)+'T2'!$K$291*IF('T2'!$Y$13="Y",1,0)+'T3'!$K$291*IF('T3'!$Y$13="Y",1,0))</f>
        <v/>
      </c>
      <c r="CT295" s="38" t="str">
        <f>IF(ISBLANK('T1'!$C$291),"",'T1'!$L$291*IF('T1'!$Z$13="Y",1,0)+'T2'!$L$291*IF('T2'!$Z$13="Y",1,0)+'T3'!$L$291*IF('T3'!$Z$13="Y",1,0))</f>
        <v/>
      </c>
      <c r="CU295" s="38" t="str">
        <f>IF(ISBLANK('T1'!$C$291),"",'T1'!$M$291*IF('T1'!$AA$13="Y",1,0)+'T2'!$M$291*IF('T2'!$AA$13="Y",1,0)+'T3'!$M$291*IF('T3'!$AA$13="Y",1,0))</f>
        <v/>
      </c>
      <c r="CV295" s="38" t="str">
        <f>IF(ISBLANK('T1'!$C$291),"",'T1'!$M$291*IF('T1'!$AB$13="Y",1,0)+'T2'!$M$291*IF('T2'!$AB$13="Y",1,0)+'T3'!$M$291*IF('T3'!$AB$13="Y",1,0))</f>
        <v/>
      </c>
      <c r="CW295" s="38" t="str">
        <f>IF(ISBLANK('T1'!$C$291),"",SUM($CM$295:$CV$295))</f>
        <v/>
      </c>
      <c r="CX295" s="38" t="str">
        <f>IF(ISBLANK('T1'!$C$291),"",IF(ISERR($CW$295/$CW$5),"",$CW$295/$CW$5))</f>
        <v/>
      </c>
      <c r="DA295" s="38" t="str">
        <f>IF(ISBLANK('T1'!$C$291),"",'T1'!$E$291*IF('T1'!$S$14="Y",1,0)+'T2'!$E$291*IF('T2'!$S$14="Y",1,0)+'T3'!$E$291*IF('T3'!$S$14="Y",1,0)+TA!$AR$291*IF(TA!$L$14="Y",1,0))</f>
        <v/>
      </c>
      <c r="DB295" s="38" t="str">
        <f>IF(ISBLANK('T1'!$C$291),"",'T1'!$F$291*IF('T1'!$T$14="Y",1,0)+'T2'!$F$291*IF('T2'!$T$14="Y",1,0)+'T3'!$F$291*IF('T3'!$T$14="Y",1,0)+TA!$AS$291*IF(TA!$M$14="Y",1,0))</f>
        <v/>
      </c>
      <c r="DC295" s="38" t="str">
        <f>IF(ISBLANK('T1'!$C$291),"",'T1'!$G$291*IF('T1'!$U$14="Y",1,0)+'T2'!$G$291*IF('T2'!$U$14="Y",1,0)+'T3'!$G$291*IF('T3'!$U$14="Y",1,0)+TA!$AT$291*IF(TA!$N$14="Y",1,0))</f>
        <v/>
      </c>
      <c r="DD295" s="38" t="str">
        <f>IF(ISBLANK('T1'!$C$291),"",'T1'!$H$291*IF('T1'!$V$14="Y",1,0)+'T2'!$H$291*IF('T2'!$V$14="Y",1,0)+'T3'!$H$291*IF('T3'!$V$14="Y",1,0))</f>
        <v/>
      </c>
      <c r="DE295" s="38" t="str">
        <f>IF(ISBLANK('T1'!$C$291),"",'T1'!$I$291*IF('T1'!$W$14="Y",1,0)+'T2'!$I$291*IF('T2'!$W$14="Y",1,0)+'T3'!$I$291*IF('T3'!$W$14="Y",1,0))</f>
        <v/>
      </c>
      <c r="DF295" s="38" t="str">
        <f>IF(ISBLANK('T1'!$C$291),"",'T1'!$J$291*IF('T1'!$X$14="Y",1,0)+'T2'!$J$291*IF('T2'!$X$14="Y",1,0)+'T3'!$J$291*IF('T3'!$X$14="Y",1,0))</f>
        <v/>
      </c>
      <c r="DG295" s="38" t="str">
        <f>IF(ISBLANK('T1'!$C$291),"",'T1'!$K$291*IF('T1'!$Y$14="Y",1,0)+'T2'!$K$291*IF('T2'!$Y$14="Y",1,0)+'T3'!$K$291*IF('T3'!$Y$14="Y",1,0))</f>
        <v/>
      </c>
      <c r="DH295" s="38" t="str">
        <f>IF(ISBLANK('T1'!$C$291),"",'T1'!$L$291*IF('T1'!$Z$14="Y",1,0)+'T2'!$L$291*IF('T2'!$Z$14="Y",1,0)+'T3'!$L$291*IF('T3'!$Z$14="Y",1,0))</f>
        <v/>
      </c>
      <c r="DI295" s="38" t="str">
        <f>IF(ISBLANK('T1'!$C$291),"",'T1'!$M$291*IF('T1'!$AA$14="Y",1,0)+'T2'!$M$291*IF('T2'!$AA$14="Y",1,0)+'T3'!$M$291*IF('T3'!$AA$14="Y",1,0))</f>
        <v/>
      </c>
      <c r="DJ295" s="38" t="str">
        <f>IF(ISBLANK('T1'!$C$291),"",'T1'!$M$291*IF('T1'!$AB$14="Y",1,0)+'T2'!$M$291*IF('T2'!$AB$14="Y",1,0)+'T3'!$M$291*IF('T3'!$AB$14="Y",1,0))</f>
        <v/>
      </c>
      <c r="DK295" s="38" t="str">
        <f>IF(ISBLANK('T1'!$C$291),"",SUM($DA$295:$DJ$295))</f>
        <v/>
      </c>
      <c r="DL295" s="38" t="str">
        <f>IF(ISBLANK('T1'!$C$291),"",IF(ISERR($DK$295/$DK$5),"",$DK$295/$DK$5))</f>
        <v/>
      </c>
      <c r="DO295" s="38" t="str">
        <f>IF(ISBLANK('T1'!$C$291),"",'T1'!$E$291*IF('T1'!$S$15="Y",1,0)+'T2'!$E$291*IF('T2'!$S$15="Y",1,0)+'T3'!$E$291*IF('T3'!$S$15="Y",1,0)+TA!$AR$291*IF(TA!$L$15="Y",1,0))</f>
        <v/>
      </c>
      <c r="DP295" s="38" t="str">
        <f>IF(ISBLANK('T1'!$C$291),"",'T1'!$F$291*IF('T1'!$T$15="Y",1,0)+'T2'!$F$291*IF('T2'!$T$15="Y",1,0)+'T3'!$F$291*IF('T3'!$T$15="Y",1,0)+TA!$AS$291*IF(TA!$M$15="Y",1,0))</f>
        <v/>
      </c>
      <c r="DQ295" s="38" t="str">
        <f>IF(ISBLANK('T1'!$C$291),"",'T1'!$G$291*IF('T1'!$U$15="Y",1,0)+'T2'!$G$291*IF('T2'!$U$15="Y",1,0)+'T3'!$G$291*IF('T3'!$U$15="Y",1,0)+TA!$AT$291*IF(TA!$N$15="Y",1,0))</f>
        <v/>
      </c>
      <c r="DR295" s="38" t="str">
        <f>IF(ISBLANK('T1'!$C$291),"",'T1'!$H$291*IF('T1'!$V$15="Y",1,0)+'T2'!$H$291*IF('T2'!$V$15="Y",1,0)+'T3'!$H$291*IF('T3'!$V$15="Y",1,0))</f>
        <v/>
      </c>
      <c r="DS295" s="38" t="str">
        <f>IF(ISBLANK('T1'!$C$291),"",'T1'!$I$291*IF('T1'!$W$15="Y",1,0)+'T2'!$I$291*IF('T2'!$W$15="Y",1,0)+'T3'!$I$291*IF('T3'!$W$15="Y",1,0))</f>
        <v/>
      </c>
      <c r="DT295" s="38" t="str">
        <f>IF(ISBLANK('T1'!$C$291),"",'T1'!$J$291*IF('T1'!$X$15="Y",1,0)+'T2'!$J$291*IF('T2'!$X$15="Y",1,0)+'T3'!$J$291*IF('T3'!$X$15="Y",1,0))</f>
        <v/>
      </c>
      <c r="DU295" s="38" t="str">
        <f>IF(ISBLANK('T1'!$C$291),"",'T1'!$K$291*IF('T1'!$Y$15="Y",1,0)+'T2'!$K$291*IF('T2'!$Y$15="Y",1,0)+'T3'!$K$291*IF('T3'!$Y$15="Y",1,0))</f>
        <v/>
      </c>
      <c r="DV295" s="38" t="str">
        <f>IF(ISBLANK('T1'!$C$291),"",'T1'!$L$291*IF('T1'!$Z$15="Y",1,0)+'T2'!$L$291*IF('T2'!$Z$15="Y",1,0)+'T3'!$L$291*IF('T3'!$Z$15="Y",1,0))</f>
        <v/>
      </c>
      <c r="DW295" s="38" t="str">
        <f>IF(ISBLANK('T1'!$C$291),"",'T1'!$M$291*IF('T1'!$AA$15="Y",1,0)+'T2'!$M$291*IF('T2'!$AA$15="Y",1,0)+'T3'!$M$291*IF('T3'!$AA$15="Y",1,0))</f>
        <v/>
      </c>
      <c r="DX295" s="38" t="str">
        <f>IF(ISBLANK('T1'!$C$291),"",'T1'!$M$291*IF('T1'!$AB$15="Y",1,0)+'T2'!$M$291*IF('T2'!$AB$15="Y",1,0)+'T3'!$M$291*IF('T3'!$AB$15="Y",1,0))</f>
        <v/>
      </c>
      <c r="DY295" s="38" t="str">
        <f>IF(ISBLANK('T1'!$C$291),"",SUM($DO$295:$DX$295))</f>
        <v/>
      </c>
      <c r="DZ295" s="38" t="str">
        <f>IF(ISBLANK('T1'!$C$291),"",IF(ISERR($DY$295/$DY$5),"",$DY$295/$DY$5))</f>
        <v/>
      </c>
      <c r="EC295" s="38" t="str">
        <f>IF(ISBLANK('T1'!$C$291),"",'T1'!$E$291*IF('T1'!$S$16="Y",1,0)+'T2'!$E$291*IF('T2'!$S$16="Y",1,0)+'T3'!$E$291*IF('T3'!$S$16="Y",1,0)+TA!$AR$291*IF(TA!$L$16="Y",1,0))</f>
        <v/>
      </c>
      <c r="ED295" s="38" t="str">
        <f>IF(ISBLANK('T1'!$C$291),"",'T1'!$F$291*IF('T1'!$T$16="Y",1,0)+'T2'!$F$291*IF('T2'!$T$16="Y",1,0)+'T3'!$F$291*IF('T3'!$T$16="Y",1,0)+TA!$AS$291*IF(TA!$M$16="Y",1,0))</f>
        <v/>
      </c>
      <c r="EE295" s="38" t="str">
        <f>IF(ISBLANK('T1'!$C$291),"",'T1'!$G$291*IF('T1'!$U$16="Y",1,0)+'T2'!$G$291*IF('T2'!$U$16="Y",1,0)+'T3'!$G$291*IF('T3'!$U$16="Y",1,0)+TA!$AT$291*IF(TA!$N$16="Y",1,0))</f>
        <v/>
      </c>
      <c r="EF295" s="38" t="str">
        <f>IF(ISBLANK('T1'!$C$291),"",'T1'!$H$291*IF('T1'!$V$16="Y",1,0)+'T2'!$H$291*IF('T2'!$V$16="Y",1,0)+'T3'!$H$291*IF('T3'!$V$16="Y",1,0))</f>
        <v/>
      </c>
      <c r="EG295" s="38" t="str">
        <f>IF(ISBLANK('T1'!$C$291),"",'T1'!$I$291*IF('T1'!$W$16="Y",1,0)+'T2'!$I$291*IF('T2'!$W$16="Y",1,0)+'T3'!$I$291*IF('T3'!$W$16="Y",1,0))</f>
        <v/>
      </c>
      <c r="EH295" s="38" t="str">
        <f>IF(ISBLANK('T1'!$C$291),"",'T1'!$J$291*IF('T1'!$X$16="Y",1,0)+'T2'!$J$291*IF('T2'!$X$16="Y",1,0)+'T3'!$J$291*IF('T3'!$X$16="Y",1,0))</f>
        <v/>
      </c>
      <c r="EI295" s="38" t="str">
        <f>IF(ISBLANK('T1'!$C$291),"",'T1'!$K$291*IF('T1'!$Y$16="Y",1,0)+'T2'!$K$291*IF('T2'!$Y$16="Y",1,0)+'T3'!$K$291*IF('T3'!$Y$16="Y",1,0))</f>
        <v/>
      </c>
      <c r="EJ295" s="38" t="str">
        <f>IF(ISBLANK('T1'!$C$291),"",'T1'!$L$291*IF('T1'!$Z$16="Y",1,0)+'T2'!$L$291*IF('T2'!$Z$16="Y",1,0)+'T3'!$L$291*IF('T3'!$Z$16="Y",1,0))</f>
        <v/>
      </c>
      <c r="EK295" s="38" t="str">
        <f>IF(ISBLANK('T1'!$C$291),"",'T1'!$M$291*IF('T1'!$AA$16="Y",1,0)+'T2'!$M$291*IF('T2'!$AA$16="Y",1,0)+'T3'!$M$291*IF('T3'!$AA$16="Y",1,0))</f>
        <v/>
      </c>
      <c r="EL295" s="38" t="str">
        <f>IF(ISBLANK('T1'!$C$291),"",'T1'!$M$291*IF('T1'!$AB$16="Y",1,0)+'T2'!$M$291*IF('T2'!$AB$16="Y",1,0)+'T3'!$M$291*IF('T3'!$AB$16="Y",1,0))</f>
        <v/>
      </c>
      <c r="EM295" s="38" t="str">
        <f>IF(ISBLANK('T1'!$C$291),"",SUM($EC$295:$EL$295))</f>
        <v/>
      </c>
      <c r="EN295" s="38" t="str">
        <f>IF(ISBLANK('T1'!$C$291),"",IF(ISERR($EM$295/$EM$5),"",$EM$295/$EM$5))</f>
        <v/>
      </c>
      <c r="EQ295" s="38" t="str">
        <f>IF(ISBLANK('T1'!$C$291),"",'T1'!$E$291*IF('T1'!$S$17="Y",1,0)+'T2'!$E$291*IF('T2'!$S$17="Y",1,0)+'T3'!$E$291*IF('T3'!$S$17="Y",1,0)+TA!$AR$291*IF(TA!$L$17="Y",1,0))</f>
        <v/>
      </c>
      <c r="ER295" s="38" t="str">
        <f>IF(ISBLANK('T1'!$C$291),"",'T1'!$F$291*IF('T1'!$T$17="Y",1,0)+'T2'!$F$291*IF('T2'!$T$17="Y",1,0)+'T3'!$F$291*IF('T3'!$T$17="Y",1,0)+TA!$AS$291*IF(TA!$M$17="Y",1,0))</f>
        <v/>
      </c>
      <c r="ES295" s="38" t="str">
        <f>IF(ISBLANK('T1'!$C$291),"",'T1'!$G$291*IF('T1'!$U$17="Y",1,0)+'T2'!$G$291*IF('T2'!$U$17="Y",1,0)+'T3'!$G$291*IF('T3'!$U$17="Y",1,0)+TA!$AT$291*IF(TA!$N$17="Y",1,0))</f>
        <v/>
      </c>
      <c r="ET295" s="38" t="str">
        <f>IF(ISBLANK('T1'!$C$291),"",'T1'!$H$291*IF('T1'!$V$17="Y",1,0)+'T2'!$H$291*IF('T2'!$V$17="Y",1,0)+'T3'!$H$291*IF('T3'!$V$17="Y",1,0))</f>
        <v/>
      </c>
      <c r="EU295" s="38" t="str">
        <f>IF(ISBLANK('T1'!$C$291),"",'T1'!$I$291*IF('T1'!$W$17="Y",1,0)+'T2'!$I$291*IF('T2'!$W$17="Y",1,0)+'T3'!$I$291*IF('T3'!$W$17="Y",1,0))</f>
        <v/>
      </c>
      <c r="EV295" s="38" t="str">
        <f>IF(ISBLANK('T1'!$C$291),"",'T1'!$J$291*IF('T1'!$X$17="Y",1,0)+'T2'!$J$291*IF('T2'!$X$17="Y",1,0)+'T3'!$J$291*IF('T3'!$X$17="Y",1,0))</f>
        <v/>
      </c>
      <c r="EW295" s="38" t="str">
        <f>IF(ISBLANK('T1'!$C$291),"",'T1'!$K$291*IF('T1'!$Y$17="Y",1,0)+'T2'!$K$291*IF('T2'!$Y$17="Y",1,0)+'T3'!$K$291*IF('T3'!$Y$17="Y",1,0))</f>
        <v/>
      </c>
      <c r="EX295" s="38" t="str">
        <f>IF(ISBLANK('T1'!$C$291),"",'T1'!$L$291*IF('T1'!$Z$17="Y",1,0)+'T2'!$L$291*IF('T2'!$Z$17="Y",1,0)+'T3'!$L$291*IF('T3'!$Z$17="Y",1,0))</f>
        <v/>
      </c>
      <c r="EY295" s="38" t="str">
        <f>IF(ISBLANK('T1'!$C$291),"",'T1'!$M$291*IF('T1'!$AA$17="Y",1,0)+'T2'!$M$291*IF('T2'!$AA$17="Y",1,0)+'T3'!$M$291*IF('T3'!$AA$17="Y",1,0))</f>
        <v/>
      </c>
      <c r="EZ295" s="38" t="str">
        <f>IF(ISBLANK('T1'!$C$291),"",'T1'!$M$291*IF('T1'!$AB$17="Y",1,0)+'T2'!$M$291*IF('T2'!$AB$17="Y",1,0)+'T3'!$M$291*IF('T3'!$AB$17="Y",1,0))</f>
        <v/>
      </c>
      <c r="FA295" s="38" t="str">
        <f>IF(ISBLANK('T1'!$C$291),"",SUM($EQ$295:$EZ$295))</f>
        <v/>
      </c>
      <c r="FB295" s="38" t="str">
        <f>IF(ISBLANK('T1'!$C$291),"",IF(ISERR($FA$295/$FA$5),"",$FA$295/$FA$5))</f>
        <v/>
      </c>
    </row>
    <row r="296" spans="20:158">
      <c r="T296" s="38" t="str">
        <f>IF(ISBLANK('T1'!$C$292),"",'T1'!$E$292*IF('T1'!$S$8="Y",1,0)+'T2'!$E$292*IF('T2'!$S$8="Y",1,0)+'T3'!$E$292*IF('T3'!$S$8="Y",1,0)+TA!$AR$292*IF(TA!$L$8="Y",1,0))</f>
        <v/>
      </c>
      <c r="U296" s="38" t="str">
        <f>IF(ISBLANK('T1'!$C$292),"",'T1'!$F$292*IF('T1'!$T$8="Y",1,0)+'T2'!$F$292*IF('T2'!$T$8="Y",1,0)+'T3'!$F$292*IF('T3'!$T$8="Y",1,0)+TA!$AS$292*IF(TA!$M$8="Y",1,0))</f>
        <v/>
      </c>
      <c r="V296" s="38" t="str">
        <f>IF(ISBLANK('T1'!$C$292),"",'T1'!$G$292*IF('T1'!$U$8="Y",1,0)+'T2'!$G$292*IF('T2'!$U$8="Y",1,0)+'T3'!$G$292*IF('T3'!$U$8="Y",1,0)+TA!$AT$292*IF(TA!$N$8="Y",1,0))</f>
        <v/>
      </c>
      <c r="W296" s="38" t="str">
        <f>IF(ISBLANK('T1'!$C$292),"",'T1'!$H$292*IF('T1'!$V$8="Y",1,0)+'T2'!$H$292*IF('T2'!$V$8="Y",1,0)+'T3'!$H$292*IF('T3'!$V$8="Y",1,0))</f>
        <v/>
      </c>
      <c r="X296" s="38" t="str">
        <f>IF(ISBLANK('T1'!$C$292),"",'T1'!$I$292*IF('T1'!$W$8="Y",1,0)+'T2'!$I$292*IF('T2'!$W$8="Y",1,0)+'T3'!$I$292*IF('T3'!$W$8="Y",1,0))</f>
        <v/>
      </c>
      <c r="Y296" s="38" t="str">
        <f>IF(ISBLANK('T1'!$C$292),"",'T1'!$J$292*IF('T1'!$X$8="Y",1,0)+'T2'!$J$292*IF('T2'!$X$8="Y",1,0)+'T3'!$J$292*IF('T3'!$X$8="Y",1,0))</f>
        <v/>
      </c>
      <c r="Z296" s="38" t="str">
        <f>IF(ISBLANK('T1'!$C$292),"",'T1'!$K$292*IF('T1'!$Y$8="Y",1,0)+'T2'!$K$292*IF('T2'!$Y$8="Y",1,0)+'T3'!$K$292*IF('T3'!$Y$8="Y",1,0))</f>
        <v/>
      </c>
      <c r="AA296" s="38" t="str">
        <f>IF(ISBLANK('T1'!$C$292),"",'T1'!$L$292*IF('T1'!$Z$8="Y",1,0)+'T2'!$L$292*IF('T2'!$Z$8="Y",1,0)+'T3'!$L$292*IF('T3'!$Z$8="Y",1,0))</f>
        <v/>
      </c>
      <c r="AB296" s="38" t="str">
        <f>IF(ISBLANK('T1'!$C$292),"",'T1'!$M$292*IF('T1'!$AA$8="Y",1,0)+'T2'!$M$292*IF('T2'!$AA$8="Y",1,0)+'T3'!$M$292*IF('T3'!$AA$8="Y",1,0))</f>
        <v/>
      </c>
      <c r="AC296" s="38" t="str">
        <f>IF(ISBLANK('T1'!$C$292),"",'T1'!$M$292*IF('T1'!$AB$8="Y",1,0)+'T2'!$M$292*IF('T2'!$AB$8="Y",1,0)+'T3'!$M$292*IF('T3'!$AB$8="Y",1,0))</f>
        <v/>
      </c>
      <c r="AD296" s="38" t="str">
        <f>IF(ISBLANK('T1'!$C$292),"",SUM($T$296:$AC$296))</f>
        <v/>
      </c>
      <c r="AE296" s="38" t="str">
        <f>IF(ISBLANK('T1'!$C$292),"",IF(ISERR($AD$296/$AD$5),"",$AD$296/$AD$5))</f>
        <v/>
      </c>
      <c r="AI296" s="38" t="str">
        <f>IF(ISBLANK('T1'!$C$292),"",'T1'!$E$292*IF('T1'!$S$9="Y",1,0)+'T2'!$E$292*IF('T2'!$S$9="Y",1,0)+'T3'!$E$292*IF('T3'!$S$9="Y",1,0)+TA!$AR$292*IF(TA!$L$9="Y",1,0))</f>
        <v/>
      </c>
      <c r="AJ296" s="38" t="str">
        <f>IF(ISBLANK('T1'!$C$292),"",'T1'!$F$292*IF('T1'!$T$9="Y",1,0)+'T2'!$F$292*IF('T2'!$T$9="Y",1,0)+'T3'!$F$292*IF('T3'!$T$9="Y",1,0)+TA!$AS$292*IF(TA!$M$9="Y",1,0))</f>
        <v/>
      </c>
      <c r="AK296" s="38" t="str">
        <f>IF(ISBLANK('T1'!$C$292),"",'T1'!$G$292*IF('T1'!$U$9="Y",1,0)+'T2'!$G$292*IF('T2'!$U$9="Y",1,0)+'T3'!$G$292*IF('T3'!$U$9="Y",1,0)+TA!$AT$292*IF(TA!$N$9="Y",1,0))</f>
        <v/>
      </c>
      <c r="AL296" s="38" t="str">
        <f>IF(ISBLANK('T1'!$C$292),"",'T1'!$H$292*IF('T1'!$V$9="Y",1,0)+'T2'!$H$292*IF('T2'!$V$9="Y",1,0)+'T3'!$H$292*IF('T3'!$V$9="Y",1,0))</f>
        <v/>
      </c>
      <c r="AM296" s="38" t="str">
        <f>IF(ISBLANK('T1'!$C$292),"",'T1'!$I$292*IF('T1'!$W$9="Y",1,0)+'T2'!$I$292*IF('T2'!$W$9="Y",1,0)+'T3'!$I$292*IF('T3'!$W$9="Y",1,0))</f>
        <v/>
      </c>
      <c r="AN296" s="38" t="str">
        <f>IF(ISBLANK('T1'!$C$292),"",'T1'!$J$292*IF('T1'!$X$9="Y",1,0)+'T2'!$J$292*IF('T2'!$X$9="Y",1,0)+'T3'!$J$292*IF('T3'!$X$9="Y",1,0))</f>
        <v/>
      </c>
      <c r="AO296" s="38" t="str">
        <f>IF(ISBLANK('T1'!$C$292),"",'T1'!$K$292*IF('T1'!$Y$9="Y",1,0)+'T2'!$K$292*IF('T2'!$Y$9="Y",1,0)+'T3'!$K$292*IF('T3'!$Y$9="Y",1,0))</f>
        <v/>
      </c>
      <c r="AP296" s="38" t="str">
        <f>IF(ISBLANK('T1'!$C$292),"",'T1'!$L$292*IF('T1'!$Z$9="Y",1,0)+'T2'!$L$292*IF('T2'!$Z$9="Y",1,0)+'T3'!$L$292*IF('T3'!$Z$9="Y",1,0))</f>
        <v/>
      </c>
      <c r="AQ296" s="38" t="str">
        <f>IF(ISBLANK('T1'!$C$292),"",'T1'!$M$292*IF('T1'!$AA$9="Y",1,0)+'T2'!$M$292*IF('T2'!$AA$9="Y",1,0)+'T3'!$M$292*IF('T3'!$AA$9="Y",1,0))</f>
        <v/>
      </c>
      <c r="AR296" s="38" t="str">
        <f>IF(ISBLANK('T1'!$C$292),"",'T1'!$M$292*IF('T1'!$AB$9="Y",1,0)+'T2'!$M$292*IF('T2'!$AB$9="Y",1,0)+'T3'!$M$292*IF('T3'!$AB$9="Y",1,0))</f>
        <v/>
      </c>
      <c r="AS296" s="38" t="str">
        <f>IF(ISBLANK('T1'!$C$292),"",SUM($AI$296:$AR$296))</f>
        <v/>
      </c>
      <c r="AT296" s="38" t="str">
        <f>IF(ISBLANK('T1'!$C$292),"",IF(ISERR($AS$296/$AS$5),"",$AS$296/$AS$5))</f>
        <v/>
      </c>
      <c r="AW296" s="38" t="str">
        <f>IF(ISBLANK('T1'!$C$292),"",'T1'!$E$292*IF('T1'!$S$10="Y",1,0)+'T2'!$E$292*IF('T2'!$S$10="Y",1,0)+'T3'!$E$292*IF('T3'!$S$10="Y",1,0)+TA!$AR$292*IF(TA!$L$10="Y",1,0))</f>
        <v/>
      </c>
      <c r="AX296" s="38" t="str">
        <f>IF(ISBLANK('T1'!$C$292),"",'T1'!$F$292*IF('T1'!$T$10="Y",1,0)+'T2'!$F$292*IF('T2'!$T$10="Y",1,0)+'T3'!$F$292*IF('T3'!$T$10="Y",1,0)+TA!$AS$292*IF(TA!$M$10="Y",1,0))</f>
        <v/>
      </c>
      <c r="AY296" s="38" t="str">
        <f>IF(ISBLANK('T1'!$C$292),"",'T1'!$G$292*IF('T1'!$U$10="Y",1,0)+'T2'!$G$292*IF('T2'!$U$10="Y",1,0)+'T3'!$G$292*IF('T3'!$U$10="Y",1,0)+TA!$AT$292*IF(TA!$N$10="Y",1,0))</f>
        <v/>
      </c>
      <c r="AZ296" s="38" t="str">
        <f>IF(ISBLANK('T1'!$C$292),"",'T1'!$H$292*IF('T1'!$V$10="Y",1,0)+'T2'!$H$292*IF('T2'!$V$10="Y",1,0)+'T3'!$H$292*IF('T3'!$V$10="Y",1,0))</f>
        <v/>
      </c>
      <c r="BA296" s="38" t="str">
        <f>IF(ISBLANK('T1'!$C$292),"",'T1'!$I$292*IF('T1'!$W$10="Y",1,0)+'T2'!$I$292*IF('T2'!$W$10="Y",1,0)+'T3'!$I$292*IF('T3'!$W$10="Y",1,0))</f>
        <v/>
      </c>
      <c r="BB296" s="38" t="str">
        <f>IF(ISBLANK('T1'!$C$292),"",'T1'!$J$292*IF('T1'!$X$10="Y",1,0)+'T2'!$J$292*IF('T2'!$X$10="Y",1,0)+'T3'!$J$292*IF('T3'!$X$10="Y",1,0))</f>
        <v/>
      </c>
      <c r="BC296" s="38" t="str">
        <f>IF(ISBLANK('T1'!$C$292),"",'T1'!$K$292*IF('T1'!$Y$10="Y",1,0)+'T2'!$K$292*IF('T2'!$Y$10="Y",1,0)+'T3'!$K$292*IF('T3'!$Y$10="Y",1,0))</f>
        <v/>
      </c>
      <c r="BD296" s="38" t="str">
        <f>IF(ISBLANK('T1'!$C$292),"",'T1'!$L$292*IF('T1'!$Z$10="Y",1,0)+'T2'!$L$292*IF('T2'!$Z$10="Y",1,0)+'T3'!$L$292*IF('T3'!$Z$10="Y",1,0))</f>
        <v/>
      </c>
      <c r="BE296" s="38" t="str">
        <f>IF(ISBLANK('T1'!$C$292),"",'T1'!$M$292*IF('T1'!$AA$10="Y",1,0)+'T2'!$M$292*IF('T2'!$AA$10="Y",1,0)+'T3'!$M$292*IF('T3'!$AA$10="Y",1,0))</f>
        <v/>
      </c>
      <c r="BF296" s="38" t="str">
        <f>IF(ISBLANK('T1'!$C$292),"",'T1'!$M$292*IF('T1'!$AB$10="Y",1,0)+'T2'!$M$292*IF('T2'!$AB$10="Y",1,0)+'T3'!$M$292*IF('T3'!$AB$10="Y",1,0))</f>
        <v/>
      </c>
      <c r="BG296" s="38" t="str">
        <f>IF(ISBLANK('T1'!$C$292),"",SUM($AW$296:$BF$296))</f>
        <v/>
      </c>
      <c r="BH296" s="38" t="str">
        <f>IF(ISBLANK('T1'!$C$292),"",IF(ISERR($BG$296/$BG$5),"",$BG$296/$BG$5))</f>
        <v/>
      </c>
      <c r="BK296" s="38" t="str">
        <f>IF(ISBLANK('T1'!$C$292),"",'T1'!$E$292*IF('T1'!$S$11="Y",1,0)+'T2'!$E$292*IF('T2'!$S$11="Y",1,0)+'T3'!$E$292*IF('T3'!$S$11="Y",1,0)+TA!$AR$292*IF(TA!$L$11="Y",1,0))</f>
        <v/>
      </c>
      <c r="BL296" s="38" t="str">
        <f>IF(ISBLANK('T1'!$C$292),"",'T1'!$F$292*IF('T1'!$T$11="Y",1,0)+'T2'!$F$292*IF('T2'!$T$11="Y",1,0)+'T3'!$F$292*IF('T3'!$T$11="Y",1,0)+TA!$AS$292*IF(TA!$M$11="Y",1,0))</f>
        <v/>
      </c>
      <c r="BM296" s="38" t="str">
        <f>IF(ISBLANK('T1'!$C$292),"",'T1'!$G$292*IF('T1'!$U$11="Y",1,0)+'T2'!$G$292*IF('T2'!$U$11="Y",1,0)+'T3'!$G$292*IF('T3'!$U$11="Y",1,0)+TA!$AT$292*IF(TA!$N$11="Y",1,0))</f>
        <v/>
      </c>
      <c r="BN296" s="38" t="str">
        <f>IF(ISBLANK('T1'!$C$292),"",'T1'!$H$292*IF('T1'!$V$11="Y",1,0)+'T2'!$H$292*IF('T2'!$V$11="Y",1,0)+'T3'!$H$292*IF('T3'!$V$11="Y",1,0))</f>
        <v/>
      </c>
      <c r="BO296" s="38" t="str">
        <f>IF(ISBLANK('T1'!$C$292),"",'T1'!$I$292*IF('T1'!$W$11="Y",1,0)+'T2'!$I$292*IF('T2'!$W$11="Y",1,0)+'T3'!$I$292*IF('T3'!$W$11="Y",1,0))</f>
        <v/>
      </c>
      <c r="BP296" s="38" t="str">
        <f>IF(ISBLANK('T1'!$C$292),"",'T1'!$J$292*IF('T1'!$X$11="Y",1,0)+'T2'!$J$292*IF('T2'!$X$11="Y",1,0)+'T3'!$J$292*IF('T3'!$X$11="Y",1,0))</f>
        <v/>
      </c>
      <c r="BQ296" s="38" t="str">
        <f>IF(ISBLANK('T1'!$C$292),"",'T1'!$K$292*IF('T1'!$Y$11="Y",1,0)+'T2'!$K$292*IF('T2'!$Y$11="Y",1,0)+'T3'!$K$292*IF('T3'!$Y$11="Y",1,0))</f>
        <v/>
      </c>
      <c r="BR296" s="38" t="str">
        <f>IF(ISBLANK('T1'!$C$292),"",'T1'!$L$292*IF('T1'!$Z$11="Y",1,0)+'T2'!$L$292*IF('T2'!$Z$11="Y",1,0)+'T3'!$L$292*IF('T3'!$Z$11="Y",1,0))</f>
        <v/>
      </c>
      <c r="BS296" s="38" t="str">
        <f>IF(ISBLANK('T1'!$C$292),"",'T1'!$M$292*IF('T1'!$AA$11="Y",1,0)+'T2'!$M$292*IF('T2'!$AA$11="Y",1,0)+'T3'!$M$292*IF('T3'!$AA$11="Y",1,0))</f>
        <v/>
      </c>
      <c r="BT296" s="38" t="str">
        <f>IF(ISBLANK('T1'!$C$292),"",'T1'!$M$292*IF('T1'!$AB$11="Y",1,0)+'T2'!$M$292*IF('T2'!$AB$11="Y",1,0)+'T3'!$M$292*IF('T3'!$AB$11="Y",1,0))</f>
        <v/>
      </c>
      <c r="BU296" s="38" t="str">
        <f>IF(ISBLANK('T1'!$C$292),"",SUM($BK$296:$BT$296))</f>
        <v/>
      </c>
      <c r="BV296" s="38" t="str">
        <f>IF(ISBLANK('T1'!$C$292),"",IF(ISERR($BU$296/$BU$5),"",$BU$296/$BU$5))</f>
        <v/>
      </c>
      <c r="BY296" s="38" t="str">
        <f>IF(ISBLANK('T1'!$C$292),"",'T1'!$E$292*IF('T1'!$S$12="Y",1,0)+'T2'!$E$292*IF('T2'!$S$12="Y",1,0)+'T3'!$E$292*IF('T3'!$S$12="Y",1,0)+TA!$AR$292*IF(TA!$L$12="Y",1,0))</f>
        <v/>
      </c>
      <c r="BZ296" s="38" t="str">
        <f>IF(ISBLANK('T1'!$C$292),"",'T1'!$F$292*IF('T1'!$T$12="Y",1,0)+'T2'!$F$292*IF('T2'!$T$12="Y",1,0)+'T3'!$F$292*IF('T3'!$T$12="Y",1,0)+TA!$AS$292*IF(TA!$M$12="Y",1,0))</f>
        <v/>
      </c>
      <c r="CA296" s="38" t="str">
        <f>IF(ISBLANK('T1'!$C$292),"",'T1'!$G$292*IF('T1'!$U$12="Y",1,0)+'T2'!$G$292*IF('T2'!$U$12="Y",1,0)+'T3'!$G$292*IF('T3'!$U$12="Y",1,0)+TA!$AT$292*IF(TA!$N$12="Y",1,0))</f>
        <v/>
      </c>
      <c r="CB296" s="38" t="str">
        <f>IF(ISBLANK('T1'!$C$292),"",'T1'!$H$292*IF('T1'!$V$12="Y",1,0)+'T2'!$H$292*IF('T2'!$V$12="Y",1,0)+'T3'!$H$292*IF('T3'!$V$12="Y",1,0))</f>
        <v/>
      </c>
      <c r="CC296" s="38" t="str">
        <f>IF(ISBLANK('T1'!$C$292),"",'T1'!$I$292*IF('T1'!$W$12="Y",1,0)+'T2'!$I$292*IF('T2'!$W$12="Y",1,0)+'T3'!$I$292*IF('T3'!$W$12="Y",1,0))</f>
        <v/>
      </c>
      <c r="CD296" s="38" t="str">
        <f>IF(ISBLANK('T1'!$C$292),"",'T1'!$J$292*IF('T1'!$X$12="Y",1,0)+'T2'!$J$292*IF('T2'!$X$12="Y",1,0)+'T3'!$J$292*IF('T3'!$X$12="Y",1,0))</f>
        <v/>
      </c>
      <c r="CE296" s="38" t="str">
        <f>IF(ISBLANK('T1'!$C$292),"",'T1'!$K$292*IF('T1'!$Y$12="Y",1,0)+'T2'!$K$292*IF('T2'!$Y$12="Y",1,0)+'T3'!$K$292*IF('T3'!$Y$12="Y",1,0))</f>
        <v/>
      </c>
      <c r="CF296" s="38" t="str">
        <f>IF(ISBLANK('T1'!$C$292),"",'T1'!$L$292*IF('T1'!$Z$12="Y",1,0)+'T2'!$L$292*IF('T2'!$Z$12="Y",1,0)+'T3'!$L$292*IF('T3'!$Z$12="Y",1,0))</f>
        <v/>
      </c>
      <c r="CG296" s="38" t="str">
        <f>IF(ISBLANK('T1'!$C$292),"",'T1'!$M$292*IF('T1'!$AA$12="Y",1,0)+'T2'!$M$292*IF('T2'!$AA$12="Y",1,0)+'T3'!$M$292*IF('T3'!$AA$12="Y",1,0))</f>
        <v/>
      </c>
      <c r="CH296" s="38" t="str">
        <f>IF(ISBLANK('T1'!$C$292),"",'T1'!$M$292*IF('T1'!$AB$12="Y",1,0)+'T2'!$M$292*IF('T2'!$AB$12="Y",1,0)+'T3'!$M$292*IF('T3'!$AB$12="Y",1,0))</f>
        <v/>
      </c>
      <c r="CI296" s="38" t="str">
        <f>IF(ISBLANK('T1'!$C$292),"",SUM($BY$296:$CH$296))</f>
        <v/>
      </c>
      <c r="CJ296" s="38" t="str">
        <f>IF(ISBLANK('T1'!$C$292),"",IF(ISERR($CI$296/$CI$5),"",$CI$296/$CI$5))</f>
        <v/>
      </c>
      <c r="CM296" s="38" t="str">
        <f>IF(ISBLANK('T1'!$C$292),"",'T1'!$E$292*IF('T1'!$S$13="Y",1,0)+'T2'!$E$292*IF('T2'!$S$13="Y",1,0)+'T3'!$E$292*IF('T3'!$S$13="Y",1,0)+TA!$AR$292*IF(TA!$L$13="Y",1,0))</f>
        <v/>
      </c>
      <c r="CN296" s="38" t="str">
        <f>IF(ISBLANK('T1'!$C$292),"",'T1'!$F$292*IF('T1'!$T$13="Y",1,0)+'T2'!$F$292*IF('T2'!$T$13="Y",1,0)+'T3'!$F$292*IF('T3'!$T$13="Y",1,0)+TA!$AS$292*IF(TA!$M$13="Y",1,0))</f>
        <v/>
      </c>
      <c r="CO296" s="38" t="str">
        <f>IF(ISBLANK('T1'!$C$292),"",'T1'!$G$292*IF('T1'!$U$13="Y",1,0)+'T2'!$G$292*IF('T2'!$U$13="Y",1,0)+'T3'!$G$292*IF('T3'!$U$13="Y",1,0)+TA!$AT$292*IF(TA!$N$13="Y",1,0))</f>
        <v/>
      </c>
      <c r="CP296" s="38" t="str">
        <f>IF(ISBLANK('T1'!$C$292),"",'T1'!$H$292*IF('T1'!$V$13="Y",1,0)+'T2'!$H$292*IF('T2'!$V$13="Y",1,0)+'T3'!$H$292*IF('T3'!$V$13="Y",1,0))</f>
        <v/>
      </c>
      <c r="CQ296" s="38" t="str">
        <f>IF(ISBLANK('T1'!$C$292),"",'T1'!$I$292*IF('T1'!$W$13="Y",1,0)+'T2'!$I$292*IF('T2'!$W$13="Y",1,0)+'T3'!$I$292*IF('T3'!$W$13="Y",1,0))</f>
        <v/>
      </c>
      <c r="CR296" s="38" t="str">
        <f>IF(ISBLANK('T1'!$C$292),"",'T1'!$J$292*IF('T1'!$X$13="Y",1,0)+'T2'!$J$292*IF('T2'!$X$13="Y",1,0)+'T3'!$J$292*IF('T3'!$X$13="Y",1,0))</f>
        <v/>
      </c>
      <c r="CS296" s="38" t="str">
        <f>IF(ISBLANK('T1'!$C$292),"",'T1'!$K$292*IF('T1'!$Y$13="Y",1,0)+'T2'!$K$292*IF('T2'!$Y$13="Y",1,0)+'T3'!$K$292*IF('T3'!$Y$13="Y",1,0))</f>
        <v/>
      </c>
      <c r="CT296" s="38" t="str">
        <f>IF(ISBLANK('T1'!$C$292),"",'T1'!$L$292*IF('T1'!$Z$13="Y",1,0)+'T2'!$L$292*IF('T2'!$Z$13="Y",1,0)+'T3'!$L$292*IF('T3'!$Z$13="Y",1,0))</f>
        <v/>
      </c>
      <c r="CU296" s="38" t="str">
        <f>IF(ISBLANK('T1'!$C$292),"",'T1'!$M$292*IF('T1'!$AA$13="Y",1,0)+'T2'!$M$292*IF('T2'!$AA$13="Y",1,0)+'T3'!$M$292*IF('T3'!$AA$13="Y",1,0))</f>
        <v/>
      </c>
      <c r="CV296" s="38" t="str">
        <f>IF(ISBLANK('T1'!$C$292),"",'T1'!$M$292*IF('T1'!$AB$13="Y",1,0)+'T2'!$M$292*IF('T2'!$AB$13="Y",1,0)+'T3'!$M$292*IF('T3'!$AB$13="Y",1,0))</f>
        <v/>
      </c>
      <c r="CW296" s="38" t="str">
        <f>IF(ISBLANK('T1'!$C$292),"",SUM($CM$296:$CV$296))</f>
        <v/>
      </c>
      <c r="CX296" s="38" t="str">
        <f>IF(ISBLANK('T1'!$C$292),"",IF(ISERR($CW$296/$CW$5),"",$CW$296/$CW$5))</f>
        <v/>
      </c>
      <c r="DA296" s="38" t="str">
        <f>IF(ISBLANK('T1'!$C$292),"",'T1'!$E$292*IF('T1'!$S$14="Y",1,0)+'T2'!$E$292*IF('T2'!$S$14="Y",1,0)+'T3'!$E$292*IF('T3'!$S$14="Y",1,0)+TA!$AR$292*IF(TA!$L$14="Y",1,0))</f>
        <v/>
      </c>
      <c r="DB296" s="38" t="str">
        <f>IF(ISBLANK('T1'!$C$292),"",'T1'!$F$292*IF('T1'!$T$14="Y",1,0)+'T2'!$F$292*IF('T2'!$T$14="Y",1,0)+'T3'!$F$292*IF('T3'!$T$14="Y",1,0)+TA!$AS$292*IF(TA!$M$14="Y",1,0))</f>
        <v/>
      </c>
      <c r="DC296" s="38" t="str">
        <f>IF(ISBLANK('T1'!$C$292),"",'T1'!$G$292*IF('T1'!$U$14="Y",1,0)+'T2'!$G$292*IF('T2'!$U$14="Y",1,0)+'T3'!$G$292*IF('T3'!$U$14="Y",1,0)+TA!$AT$292*IF(TA!$N$14="Y",1,0))</f>
        <v/>
      </c>
      <c r="DD296" s="38" t="str">
        <f>IF(ISBLANK('T1'!$C$292),"",'T1'!$H$292*IF('T1'!$V$14="Y",1,0)+'T2'!$H$292*IF('T2'!$V$14="Y",1,0)+'T3'!$H$292*IF('T3'!$V$14="Y",1,0))</f>
        <v/>
      </c>
      <c r="DE296" s="38" t="str">
        <f>IF(ISBLANK('T1'!$C$292),"",'T1'!$I$292*IF('T1'!$W$14="Y",1,0)+'T2'!$I$292*IF('T2'!$W$14="Y",1,0)+'T3'!$I$292*IF('T3'!$W$14="Y",1,0))</f>
        <v/>
      </c>
      <c r="DF296" s="38" t="str">
        <f>IF(ISBLANK('T1'!$C$292),"",'T1'!$J$292*IF('T1'!$X$14="Y",1,0)+'T2'!$J$292*IF('T2'!$X$14="Y",1,0)+'T3'!$J$292*IF('T3'!$X$14="Y",1,0))</f>
        <v/>
      </c>
      <c r="DG296" s="38" t="str">
        <f>IF(ISBLANK('T1'!$C$292),"",'T1'!$K$292*IF('T1'!$Y$14="Y",1,0)+'T2'!$K$292*IF('T2'!$Y$14="Y",1,0)+'T3'!$K$292*IF('T3'!$Y$14="Y",1,0))</f>
        <v/>
      </c>
      <c r="DH296" s="38" t="str">
        <f>IF(ISBLANK('T1'!$C$292),"",'T1'!$L$292*IF('T1'!$Z$14="Y",1,0)+'T2'!$L$292*IF('T2'!$Z$14="Y",1,0)+'T3'!$L$292*IF('T3'!$Z$14="Y",1,0))</f>
        <v/>
      </c>
      <c r="DI296" s="38" t="str">
        <f>IF(ISBLANK('T1'!$C$292),"",'T1'!$M$292*IF('T1'!$AA$14="Y",1,0)+'T2'!$M$292*IF('T2'!$AA$14="Y",1,0)+'T3'!$M$292*IF('T3'!$AA$14="Y",1,0))</f>
        <v/>
      </c>
      <c r="DJ296" s="38" t="str">
        <f>IF(ISBLANK('T1'!$C$292),"",'T1'!$M$292*IF('T1'!$AB$14="Y",1,0)+'T2'!$M$292*IF('T2'!$AB$14="Y",1,0)+'T3'!$M$292*IF('T3'!$AB$14="Y",1,0))</f>
        <v/>
      </c>
      <c r="DK296" s="38" t="str">
        <f>IF(ISBLANK('T1'!$C$292),"",SUM($DA$296:$DJ$296))</f>
        <v/>
      </c>
      <c r="DL296" s="38" t="str">
        <f>IF(ISBLANK('T1'!$C$292),"",IF(ISERR($DK$296/$DK$5),"",$DK$296/$DK$5))</f>
        <v/>
      </c>
      <c r="DO296" s="38" t="str">
        <f>IF(ISBLANK('T1'!$C$292),"",'T1'!$E$292*IF('T1'!$S$15="Y",1,0)+'T2'!$E$292*IF('T2'!$S$15="Y",1,0)+'T3'!$E$292*IF('T3'!$S$15="Y",1,0)+TA!$AR$292*IF(TA!$L$15="Y",1,0))</f>
        <v/>
      </c>
      <c r="DP296" s="38" t="str">
        <f>IF(ISBLANK('T1'!$C$292),"",'T1'!$F$292*IF('T1'!$T$15="Y",1,0)+'T2'!$F$292*IF('T2'!$T$15="Y",1,0)+'T3'!$F$292*IF('T3'!$T$15="Y",1,0)+TA!$AS$292*IF(TA!$M$15="Y",1,0))</f>
        <v/>
      </c>
      <c r="DQ296" s="38" t="str">
        <f>IF(ISBLANK('T1'!$C$292),"",'T1'!$G$292*IF('T1'!$U$15="Y",1,0)+'T2'!$G$292*IF('T2'!$U$15="Y",1,0)+'T3'!$G$292*IF('T3'!$U$15="Y",1,0)+TA!$AT$292*IF(TA!$N$15="Y",1,0))</f>
        <v/>
      </c>
      <c r="DR296" s="38" t="str">
        <f>IF(ISBLANK('T1'!$C$292),"",'T1'!$H$292*IF('T1'!$V$15="Y",1,0)+'T2'!$H$292*IF('T2'!$V$15="Y",1,0)+'T3'!$H$292*IF('T3'!$V$15="Y",1,0))</f>
        <v/>
      </c>
      <c r="DS296" s="38" t="str">
        <f>IF(ISBLANK('T1'!$C$292),"",'T1'!$I$292*IF('T1'!$W$15="Y",1,0)+'T2'!$I$292*IF('T2'!$W$15="Y",1,0)+'T3'!$I$292*IF('T3'!$W$15="Y",1,0))</f>
        <v/>
      </c>
      <c r="DT296" s="38" t="str">
        <f>IF(ISBLANK('T1'!$C$292),"",'T1'!$J$292*IF('T1'!$X$15="Y",1,0)+'T2'!$J$292*IF('T2'!$X$15="Y",1,0)+'T3'!$J$292*IF('T3'!$X$15="Y",1,0))</f>
        <v/>
      </c>
      <c r="DU296" s="38" t="str">
        <f>IF(ISBLANK('T1'!$C$292),"",'T1'!$K$292*IF('T1'!$Y$15="Y",1,0)+'T2'!$K$292*IF('T2'!$Y$15="Y",1,0)+'T3'!$K$292*IF('T3'!$Y$15="Y",1,0))</f>
        <v/>
      </c>
      <c r="DV296" s="38" t="str">
        <f>IF(ISBLANK('T1'!$C$292),"",'T1'!$L$292*IF('T1'!$Z$15="Y",1,0)+'T2'!$L$292*IF('T2'!$Z$15="Y",1,0)+'T3'!$L$292*IF('T3'!$Z$15="Y",1,0))</f>
        <v/>
      </c>
      <c r="DW296" s="38" t="str">
        <f>IF(ISBLANK('T1'!$C$292),"",'T1'!$M$292*IF('T1'!$AA$15="Y",1,0)+'T2'!$M$292*IF('T2'!$AA$15="Y",1,0)+'T3'!$M$292*IF('T3'!$AA$15="Y",1,0))</f>
        <v/>
      </c>
      <c r="DX296" s="38" t="str">
        <f>IF(ISBLANK('T1'!$C$292),"",'T1'!$M$292*IF('T1'!$AB$15="Y",1,0)+'T2'!$M$292*IF('T2'!$AB$15="Y",1,0)+'T3'!$M$292*IF('T3'!$AB$15="Y",1,0))</f>
        <v/>
      </c>
      <c r="DY296" s="38" t="str">
        <f>IF(ISBLANK('T1'!$C$292),"",SUM($DO$296:$DX$296))</f>
        <v/>
      </c>
      <c r="DZ296" s="38" t="str">
        <f>IF(ISBLANK('T1'!$C$292),"",IF(ISERR($DY$296/$DY$5),"",$DY$296/$DY$5))</f>
        <v/>
      </c>
      <c r="EC296" s="38" t="str">
        <f>IF(ISBLANK('T1'!$C$292),"",'T1'!$E$292*IF('T1'!$S$16="Y",1,0)+'T2'!$E$292*IF('T2'!$S$16="Y",1,0)+'T3'!$E$292*IF('T3'!$S$16="Y",1,0)+TA!$AR$292*IF(TA!$L$16="Y",1,0))</f>
        <v/>
      </c>
      <c r="ED296" s="38" t="str">
        <f>IF(ISBLANK('T1'!$C$292),"",'T1'!$F$292*IF('T1'!$T$16="Y",1,0)+'T2'!$F$292*IF('T2'!$T$16="Y",1,0)+'T3'!$F$292*IF('T3'!$T$16="Y",1,0)+TA!$AS$292*IF(TA!$M$16="Y",1,0))</f>
        <v/>
      </c>
      <c r="EE296" s="38" t="str">
        <f>IF(ISBLANK('T1'!$C$292),"",'T1'!$G$292*IF('T1'!$U$16="Y",1,0)+'T2'!$G$292*IF('T2'!$U$16="Y",1,0)+'T3'!$G$292*IF('T3'!$U$16="Y",1,0)+TA!$AT$292*IF(TA!$N$16="Y",1,0))</f>
        <v/>
      </c>
      <c r="EF296" s="38" t="str">
        <f>IF(ISBLANK('T1'!$C$292),"",'T1'!$H$292*IF('T1'!$V$16="Y",1,0)+'T2'!$H$292*IF('T2'!$V$16="Y",1,0)+'T3'!$H$292*IF('T3'!$V$16="Y",1,0))</f>
        <v/>
      </c>
      <c r="EG296" s="38" t="str">
        <f>IF(ISBLANK('T1'!$C$292),"",'T1'!$I$292*IF('T1'!$W$16="Y",1,0)+'T2'!$I$292*IF('T2'!$W$16="Y",1,0)+'T3'!$I$292*IF('T3'!$W$16="Y",1,0))</f>
        <v/>
      </c>
      <c r="EH296" s="38" t="str">
        <f>IF(ISBLANK('T1'!$C$292),"",'T1'!$J$292*IF('T1'!$X$16="Y",1,0)+'T2'!$J$292*IF('T2'!$X$16="Y",1,0)+'T3'!$J$292*IF('T3'!$X$16="Y",1,0))</f>
        <v/>
      </c>
      <c r="EI296" s="38" t="str">
        <f>IF(ISBLANK('T1'!$C$292),"",'T1'!$K$292*IF('T1'!$Y$16="Y",1,0)+'T2'!$K$292*IF('T2'!$Y$16="Y",1,0)+'T3'!$K$292*IF('T3'!$Y$16="Y",1,0))</f>
        <v/>
      </c>
      <c r="EJ296" s="38" t="str">
        <f>IF(ISBLANK('T1'!$C$292),"",'T1'!$L$292*IF('T1'!$Z$16="Y",1,0)+'T2'!$L$292*IF('T2'!$Z$16="Y",1,0)+'T3'!$L$292*IF('T3'!$Z$16="Y",1,0))</f>
        <v/>
      </c>
      <c r="EK296" s="38" t="str">
        <f>IF(ISBLANK('T1'!$C$292),"",'T1'!$M$292*IF('T1'!$AA$16="Y",1,0)+'T2'!$M$292*IF('T2'!$AA$16="Y",1,0)+'T3'!$M$292*IF('T3'!$AA$16="Y",1,0))</f>
        <v/>
      </c>
      <c r="EL296" s="38" t="str">
        <f>IF(ISBLANK('T1'!$C$292),"",'T1'!$M$292*IF('T1'!$AB$16="Y",1,0)+'T2'!$M$292*IF('T2'!$AB$16="Y",1,0)+'T3'!$M$292*IF('T3'!$AB$16="Y",1,0))</f>
        <v/>
      </c>
      <c r="EM296" s="38" t="str">
        <f>IF(ISBLANK('T1'!$C$292),"",SUM($EC$296:$EL$296))</f>
        <v/>
      </c>
      <c r="EN296" s="38" t="str">
        <f>IF(ISBLANK('T1'!$C$292),"",IF(ISERR($EM$296/$EM$5),"",$EM$296/$EM$5))</f>
        <v/>
      </c>
      <c r="EQ296" s="38" t="str">
        <f>IF(ISBLANK('T1'!$C$292),"",'T1'!$E$292*IF('T1'!$S$17="Y",1,0)+'T2'!$E$292*IF('T2'!$S$17="Y",1,0)+'T3'!$E$292*IF('T3'!$S$17="Y",1,0)+TA!$AR$292*IF(TA!$L$17="Y",1,0))</f>
        <v/>
      </c>
      <c r="ER296" s="38" t="str">
        <f>IF(ISBLANK('T1'!$C$292),"",'T1'!$F$292*IF('T1'!$T$17="Y",1,0)+'T2'!$F$292*IF('T2'!$T$17="Y",1,0)+'T3'!$F$292*IF('T3'!$T$17="Y",1,0)+TA!$AS$292*IF(TA!$M$17="Y",1,0))</f>
        <v/>
      </c>
      <c r="ES296" s="38" t="str">
        <f>IF(ISBLANK('T1'!$C$292),"",'T1'!$G$292*IF('T1'!$U$17="Y",1,0)+'T2'!$G$292*IF('T2'!$U$17="Y",1,0)+'T3'!$G$292*IF('T3'!$U$17="Y",1,0)+TA!$AT$292*IF(TA!$N$17="Y",1,0))</f>
        <v/>
      </c>
      <c r="ET296" s="38" t="str">
        <f>IF(ISBLANK('T1'!$C$292),"",'T1'!$H$292*IF('T1'!$V$17="Y",1,0)+'T2'!$H$292*IF('T2'!$V$17="Y",1,0)+'T3'!$H$292*IF('T3'!$V$17="Y",1,0))</f>
        <v/>
      </c>
      <c r="EU296" s="38" t="str">
        <f>IF(ISBLANK('T1'!$C$292),"",'T1'!$I$292*IF('T1'!$W$17="Y",1,0)+'T2'!$I$292*IF('T2'!$W$17="Y",1,0)+'T3'!$I$292*IF('T3'!$W$17="Y",1,0))</f>
        <v/>
      </c>
      <c r="EV296" s="38" t="str">
        <f>IF(ISBLANK('T1'!$C$292),"",'T1'!$J$292*IF('T1'!$X$17="Y",1,0)+'T2'!$J$292*IF('T2'!$X$17="Y",1,0)+'T3'!$J$292*IF('T3'!$X$17="Y",1,0))</f>
        <v/>
      </c>
      <c r="EW296" s="38" t="str">
        <f>IF(ISBLANK('T1'!$C$292),"",'T1'!$K$292*IF('T1'!$Y$17="Y",1,0)+'T2'!$K$292*IF('T2'!$Y$17="Y",1,0)+'T3'!$K$292*IF('T3'!$Y$17="Y",1,0))</f>
        <v/>
      </c>
      <c r="EX296" s="38" t="str">
        <f>IF(ISBLANK('T1'!$C$292),"",'T1'!$L$292*IF('T1'!$Z$17="Y",1,0)+'T2'!$L$292*IF('T2'!$Z$17="Y",1,0)+'T3'!$L$292*IF('T3'!$Z$17="Y",1,0))</f>
        <v/>
      </c>
      <c r="EY296" s="38" t="str">
        <f>IF(ISBLANK('T1'!$C$292),"",'T1'!$M$292*IF('T1'!$AA$17="Y",1,0)+'T2'!$M$292*IF('T2'!$AA$17="Y",1,0)+'T3'!$M$292*IF('T3'!$AA$17="Y",1,0))</f>
        <v/>
      </c>
      <c r="EZ296" s="38" t="str">
        <f>IF(ISBLANK('T1'!$C$292),"",'T1'!$M$292*IF('T1'!$AB$17="Y",1,0)+'T2'!$M$292*IF('T2'!$AB$17="Y",1,0)+'T3'!$M$292*IF('T3'!$AB$17="Y",1,0))</f>
        <v/>
      </c>
      <c r="FA296" s="38" t="str">
        <f>IF(ISBLANK('T1'!$C$292),"",SUM($EQ$296:$EZ$296))</f>
        <v/>
      </c>
      <c r="FB296" s="38" t="str">
        <f>IF(ISBLANK('T1'!$C$292),"",IF(ISERR($FA$296/$FA$5),"",$FA$296/$FA$5))</f>
        <v/>
      </c>
    </row>
    <row r="297" spans="20:158">
      <c r="T297" s="38" t="str">
        <f>IF(ISBLANK('T1'!$C$293),"",'T1'!$E$293*IF('T1'!$S$8="Y",1,0)+'T2'!$E$293*IF('T2'!$S$8="Y",1,0)+'T3'!$E$293*IF('T3'!$S$8="Y",1,0)+TA!$AR$293*IF(TA!$L$8="Y",1,0))</f>
        <v/>
      </c>
      <c r="U297" s="38" t="str">
        <f>IF(ISBLANK('T1'!$C$293),"",'T1'!$F$293*IF('T1'!$T$8="Y",1,0)+'T2'!$F$293*IF('T2'!$T$8="Y",1,0)+'T3'!$F$293*IF('T3'!$T$8="Y",1,0)+TA!$AS$293*IF(TA!$M$8="Y",1,0))</f>
        <v/>
      </c>
      <c r="V297" s="38" t="str">
        <f>IF(ISBLANK('T1'!$C$293),"",'T1'!$G$293*IF('T1'!$U$8="Y",1,0)+'T2'!$G$293*IF('T2'!$U$8="Y",1,0)+'T3'!$G$293*IF('T3'!$U$8="Y",1,0)+TA!$AT$293*IF(TA!$N$8="Y",1,0))</f>
        <v/>
      </c>
      <c r="W297" s="38" t="str">
        <f>IF(ISBLANK('T1'!$C$293),"",'T1'!$H$293*IF('T1'!$V$8="Y",1,0)+'T2'!$H$293*IF('T2'!$V$8="Y",1,0)+'T3'!$H$293*IF('T3'!$V$8="Y",1,0))</f>
        <v/>
      </c>
      <c r="X297" s="38" t="str">
        <f>IF(ISBLANK('T1'!$C$293),"",'T1'!$I$293*IF('T1'!$W$8="Y",1,0)+'T2'!$I$293*IF('T2'!$W$8="Y",1,0)+'T3'!$I$293*IF('T3'!$W$8="Y",1,0))</f>
        <v/>
      </c>
      <c r="Y297" s="38" t="str">
        <f>IF(ISBLANK('T1'!$C$293),"",'T1'!$J$293*IF('T1'!$X$8="Y",1,0)+'T2'!$J$293*IF('T2'!$X$8="Y",1,0)+'T3'!$J$293*IF('T3'!$X$8="Y",1,0))</f>
        <v/>
      </c>
      <c r="Z297" s="38" t="str">
        <f>IF(ISBLANK('T1'!$C$293),"",'T1'!$K$293*IF('T1'!$Y$8="Y",1,0)+'T2'!$K$293*IF('T2'!$Y$8="Y",1,0)+'T3'!$K$293*IF('T3'!$Y$8="Y",1,0))</f>
        <v/>
      </c>
      <c r="AA297" s="38" t="str">
        <f>IF(ISBLANK('T1'!$C$293),"",'T1'!$L$293*IF('T1'!$Z$8="Y",1,0)+'T2'!$L$293*IF('T2'!$Z$8="Y",1,0)+'T3'!$L$293*IF('T3'!$Z$8="Y",1,0))</f>
        <v/>
      </c>
      <c r="AB297" s="38" t="str">
        <f>IF(ISBLANK('T1'!$C$293),"",'T1'!$M$293*IF('T1'!$AA$8="Y",1,0)+'T2'!$M$293*IF('T2'!$AA$8="Y",1,0)+'T3'!$M$293*IF('T3'!$AA$8="Y",1,0))</f>
        <v/>
      </c>
      <c r="AC297" s="38" t="str">
        <f>IF(ISBLANK('T1'!$C$293),"",'T1'!$M$293*IF('T1'!$AB$8="Y",1,0)+'T2'!$M$293*IF('T2'!$AB$8="Y",1,0)+'T3'!$M$293*IF('T3'!$AB$8="Y",1,0))</f>
        <v/>
      </c>
      <c r="AD297" s="38" t="str">
        <f>IF(ISBLANK('T1'!$C$293),"",SUM($T$297:$AC$297))</f>
        <v/>
      </c>
      <c r="AE297" s="38" t="str">
        <f>IF(ISBLANK('T1'!$C$293),"",IF(ISERR($AD$297/$AD$5),"",$AD$297/$AD$5))</f>
        <v/>
      </c>
      <c r="AI297" s="38" t="str">
        <f>IF(ISBLANK('T1'!$C$293),"",'T1'!$E$293*IF('T1'!$S$9="Y",1,0)+'T2'!$E$293*IF('T2'!$S$9="Y",1,0)+'T3'!$E$293*IF('T3'!$S$9="Y",1,0)+TA!$AR$293*IF(TA!$L$9="Y",1,0))</f>
        <v/>
      </c>
      <c r="AJ297" s="38" t="str">
        <f>IF(ISBLANK('T1'!$C$293),"",'T1'!$F$293*IF('T1'!$T$9="Y",1,0)+'T2'!$F$293*IF('T2'!$T$9="Y",1,0)+'T3'!$F$293*IF('T3'!$T$9="Y",1,0)+TA!$AS$293*IF(TA!$M$9="Y",1,0))</f>
        <v/>
      </c>
      <c r="AK297" s="38" t="str">
        <f>IF(ISBLANK('T1'!$C$293),"",'T1'!$G$293*IF('T1'!$U$9="Y",1,0)+'T2'!$G$293*IF('T2'!$U$9="Y",1,0)+'T3'!$G$293*IF('T3'!$U$9="Y",1,0)+TA!$AT$293*IF(TA!$N$9="Y",1,0))</f>
        <v/>
      </c>
      <c r="AL297" s="38" t="str">
        <f>IF(ISBLANK('T1'!$C$293),"",'T1'!$H$293*IF('T1'!$V$9="Y",1,0)+'T2'!$H$293*IF('T2'!$V$9="Y",1,0)+'T3'!$H$293*IF('T3'!$V$9="Y",1,0))</f>
        <v/>
      </c>
      <c r="AM297" s="38" t="str">
        <f>IF(ISBLANK('T1'!$C$293),"",'T1'!$I$293*IF('T1'!$W$9="Y",1,0)+'T2'!$I$293*IF('T2'!$W$9="Y",1,0)+'T3'!$I$293*IF('T3'!$W$9="Y",1,0))</f>
        <v/>
      </c>
      <c r="AN297" s="38" t="str">
        <f>IF(ISBLANK('T1'!$C$293),"",'T1'!$J$293*IF('T1'!$X$9="Y",1,0)+'T2'!$J$293*IF('T2'!$X$9="Y",1,0)+'T3'!$J$293*IF('T3'!$X$9="Y",1,0))</f>
        <v/>
      </c>
      <c r="AO297" s="38" t="str">
        <f>IF(ISBLANK('T1'!$C$293),"",'T1'!$K$293*IF('T1'!$Y$9="Y",1,0)+'T2'!$K$293*IF('T2'!$Y$9="Y",1,0)+'T3'!$K$293*IF('T3'!$Y$9="Y",1,0))</f>
        <v/>
      </c>
      <c r="AP297" s="38" t="str">
        <f>IF(ISBLANK('T1'!$C$293),"",'T1'!$L$293*IF('T1'!$Z$9="Y",1,0)+'T2'!$L$293*IF('T2'!$Z$9="Y",1,0)+'T3'!$L$293*IF('T3'!$Z$9="Y",1,0))</f>
        <v/>
      </c>
      <c r="AQ297" s="38" t="str">
        <f>IF(ISBLANK('T1'!$C$293),"",'T1'!$M$293*IF('T1'!$AA$9="Y",1,0)+'T2'!$M$293*IF('T2'!$AA$9="Y",1,0)+'T3'!$M$293*IF('T3'!$AA$9="Y",1,0))</f>
        <v/>
      </c>
      <c r="AR297" s="38" t="str">
        <f>IF(ISBLANK('T1'!$C$293),"",'T1'!$M$293*IF('T1'!$AB$9="Y",1,0)+'T2'!$M$293*IF('T2'!$AB$9="Y",1,0)+'T3'!$M$293*IF('T3'!$AB$9="Y",1,0))</f>
        <v/>
      </c>
      <c r="AS297" s="38" t="str">
        <f>IF(ISBLANK('T1'!$C$293),"",SUM($AI$297:$AR$297))</f>
        <v/>
      </c>
      <c r="AT297" s="38" t="str">
        <f>IF(ISBLANK('T1'!$C$293),"",IF(ISERR($AS$297/$AS$5),"",$AS$297/$AS$5))</f>
        <v/>
      </c>
      <c r="AW297" s="38" t="str">
        <f>IF(ISBLANK('T1'!$C$293),"",'T1'!$E$293*IF('T1'!$S$10="Y",1,0)+'T2'!$E$293*IF('T2'!$S$10="Y",1,0)+'T3'!$E$293*IF('T3'!$S$10="Y",1,0)+TA!$AR$293*IF(TA!$L$10="Y",1,0))</f>
        <v/>
      </c>
      <c r="AX297" s="38" t="str">
        <f>IF(ISBLANK('T1'!$C$293),"",'T1'!$F$293*IF('T1'!$T$10="Y",1,0)+'T2'!$F$293*IF('T2'!$T$10="Y",1,0)+'T3'!$F$293*IF('T3'!$T$10="Y",1,0)+TA!$AS$293*IF(TA!$M$10="Y",1,0))</f>
        <v/>
      </c>
      <c r="AY297" s="38" t="str">
        <f>IF(ISBLANK('T1'!$C$293),"",'T1'!$G$293*IF('T1'!$U$10="Y",1,0)+'T2'!$G$293*IF('T2'!$U$10="Y",1,0)+'T3'!$G$293*IF('T3'!$U$10="Y",1,0)+TA!$AT$293*IF(TA!$N$10="Y",1,0))</f>
        <v/>
      </c>
      <c r="AZ297" s="38" t="str">
        <f>IF(ISBLANK('T1'!$C$293),"",'T1'!$H$293*IF('T1'!$V$10="Y",1,0)+'T2'!$H$293*IF('T2'!$V$10="Y",1,0)+'T3'!$H$293*IF('T3'!$V$10="Y",1,0))</f>
        <v/>
      </c>
      <c r="BA297" s="38" t="str">
        <f>IF(ISBLANK('T1'!$C$293),"",'T1'!$I$293*IF('T1'!$W$10="Y",1,0)+'T2'!$I$293*IF('T2'!$W$10="Y",1,0)+'T3'!$I$293*IF('T3'!$W$10="Y",1,0))</f>
        <v/>
      </c>
      <c r="BB297" s="38" t="str">
        <f>IF(ISBLANK('T1'!$C$293),"",'T1'!$J$293*IF('T1'!$X$10="Y",1,0)+'T2'!$J$293*IF('T2'!$X$10="Y",1,0)+'T3'!$J$293*IF('T3'!$X$10="Y",1,0))</f>
        <v/>
      </c>
      <c r="BC297" s="38" t="str">
        <f>IF(ISBLANK('T1'!$C$293),"",'T1'!$K$293*IF('T1'!$Y$10="Y",1,0)+'T2'!$K$293*IF('T2'!$Y$10="Y",1,0)+'T3'!$K$293*IF('T3'!$Y$10="Y",1,0))</f>
        <v/>
      </c>
      <c r="BD297" s="38" t="str">
        <f>IF(ISBLANK('T1'!$C$293),"",'T1'!$L$293*IF('T1'!$Z$10="Y",1,0)+'T2'!$L$293*IF('T2'!$Z$10="Y",1,0)+'T3'!$L$293*IF('T3'!$Z$10="Y",1,0))</f>
        <v/>
      </c>
      <c r="BE297" s="38" t="str">
        <f>IF(ISBLANK('T1'!$C$293),"",'T1'!$M$293*IF('T1'!$AA$10="Y",1,0)+'T2'!$M$293*IF('T2'!$AA$10="Y",1,0)+'T3'!$M$293*IF('T3'!$AA$10="Y",1,0))</f>
        <v/>
      </c>
      <c r="BF297" s="38" t="str">
        <f>IF(ISBLANK('T1'!$C$293),"",'T1'!$M$293*IF('T1'!$AB$10="Y",1,0)+'T2'!$M$293*IF('T2'!$AB$10="Y",1,0)+'T3'!$M$293*IF('T3'!$AB$10="Y",1,0))</f>
        <v/>
      </c>
      <c r="BG297" s="38" t="str">
        <f>IF(ISBLANK('T1'!$C$293),"",SUM($AW$297:$BF$297))</f>
        <v/>
      </c>
      <c r="BH297" s="38" t="str">
        <f>IF(ISBLANK('T1'!$C$293),"",IF(ISERR($BG$297/$BG$5),"",$BG$297/$BG$5))</f>
        <v/>
      </c>
      <c r="BK297" s="38" t="str">
        <f>IF(ISBLANK('T1'!$C$293),"",'T1'!$E$293*IF('T1'!$S$11="Y",1,0)+'T2'!$E$293*IF('T2'!$S$11="Y",1,0)+'T3'!$E$293*IF('T3'!$S$11="Y",1,0)+TA!$AR$293*IF(TA!$L$11="Y",1,0))</f>
        <v/>
      </c>
      <c r="BL297" s="38" t="str">
        <f>IF(ISBLANK('T1'!$C$293),"",'T1'!$F$293*IF('T1'!$T$11="Y",1,0)+'T2'!$F$293*IF('T2'!$T$11="Y",1,0)+'T3'!$F$293*IF('T3'!$T$11="Y",1,0)+TA!$AS$293*IF(TA!$M$11="Y",1,0))</f>
        <v/>
      </c>
      <c r="BM297" s="38" t="str">
        <f>IF(ISBLANK('T1'!$C$293),"",'T1'!$G$293*IF('T1'!$U$11="Y",1,0)+'T2'!$G$293*IF('T2'!$U$11="Y",1,0)+'T3'!$G$293*IF('T3'!$U$11="Y",1,0)+TA!$AT$293*IF(TA!$N$11="Y",1,0))</f>
        <v/>
      </c>
      <c r="BN297" s="38" t="str">
        <f>IF(ISBLANK('T1'!$C$293),"",'T1'!$H$293*IF('T1'!$V$11="Y",1,0)+'T2'!$H$293*IF('T2'!$V$11="Y",1,0)+'T3'!$H$293*IF('T3'!$V$11="Y",1,0))</f>
        <v/>
      </c>
      <c r="BO297" s="38" t="str">
        <f>IF(ISBLANK('T1'!$C$293),"",'T1'!$I$293*IF('T1'!$W$11="Y",1,0)+'T2'!$I$293*IF('T2'!$W$11="Y",1,0)+'T3'!$I$293*IF('T3'!$W$11="Y",1,0))</f>
        <v/>
      </c>
      <c r="BP297" s="38" t="str">
        <f>IF(ISBLANK('T1'!$C$293),"",'T1'!$J$293*IF('T1'!$X$11="Y",1,0)+'T2'!$J$293*IF('T2'!$X$11="Y",1,0)+'T3'!$J$293*IF('T3'!$X$11="Y",1,0))</f>
        <v/>
      </c>
      <c r="BQ297" s="38" t="str">
        <f>IF(ISBLANK('T1'!$C$293),"",'T1'!$K$293*IF('T1'!$Y$11="Y",1,0)+'T2'!$K$293*IF('T2'!$Y$11="Y",1,0)+'T3'!$K$293*IF('T3'!$Y$11="Y",1,0))</f>
        <v/>
      </c>
      <c r="BR297" s="38" t="str">
        <f>IF(ISBLANK('T1'!$C$293),"",'T1'!$L$293*IF('T1'!$Z$11="Y",1,0)+'T2'!$L$293*IF('T2'!$Z$11="Y",1,0)+'T3'!$L$293*IF('T3'!$Z$11="Y",1,0))</f>
        <v/>
      </c>
      <c r="BS297" s="38" t="str">
        <f>IF(ISBLANK('T1'!$C$293),"",'T1'!$M$293*IF('T1'!$AA$11="Y",1,0)+'T2'!$M$293*IF('T2'!$AA$11="Y",1,0)+'T3'!$M$293*IF('T3'!$AA$11="Y",1,0))</f>
        <v/>
      </c>
      <c r="BT297" s="38" t="str">
        <f>IF(ISBLANK('T1'!$C$293),"",'T1'!$M$293*IF('T1'!$AB$11="Y",1,0)+'T2'!$M$293*IF('T2'!$AB$11="Y",1,0)+'T3'!$M$293*IF('T3'!$AB$11="Y",1,0))</f>
        <v/>
      </c>
      <c r="BU297" s="38" t="str">
        <f>IF(ISBLANK('T1'!$C$293),"",SUM($BK$297:$BT$297))</f>
        <v/>
      </c>
      <c r="BV297" s="38" t="str">
        <f>IF(ISBLANK('T1'!$C$293),"",IF(ISERR($BU$297/$BU$5),"",$BU$297/$BU$5))</f>
        <v/>
      </c>
      <c r="BY297" s="38" t="str">
        <f>IF(ISBLANK('T1'!$C$293),"",'T1'!$E$293*IF('T1'!$S$12="Y",1,0)+'T2'!$E$293*IF('T2'!$S$12="Y",1,0)+'T3'!$E$293*IF('T3'!$S$12="Y",1,0)+TA!$AR$293*IF(TA!$L$12="Y",1,0))</f>
        <v/>
      </c>
      <c r="BZ297" s="38" t="str">
        <f>IF(ISBLANK('T1'!$C$293),"",'T1'!$F$293*IF('T1'!$T$12="Y",1,0)+'T2'!$F$293*IF('T2'!$T$12="Y",1,0)+'T3'!$F$293*IF('T3'!$T$12="Y",1,0)+TA!$AS$293*IF(TA!$M$12="Y",1,0))</f>
        <v/>
      </c>
      <c r="CA297" s="38" t="str">
        <f>IF(ISBLANK('T1'!$C$293),"",'T1'!$G$293*IF('T1'!$U$12="Y",1,0)+'T2'!$G$293*IF('T2'!$U$12="Y",1,0)+'T3'!$G$293*IF('T3'!$U$12="Y",1,0)+TA!$AT$293*IF(TA!$N$12="Y",1,0))</f>
        <v/>
      </c>
      <c r="CB297" s="38" t="str">
        <f>IF(ISBLANK('T1'!$C$293),"",'T1'!$H$293*IF('T1'!$V$12="Y",1,0)+'T2'!$H$293*IF('T2'!$V$12="Y",1,0)+'T3'!$H$293*IF('T3'!$V$12="Y",1,0))</f>
        <v/>
      </c>
      <c r="CC297" s="38" t="str">
        <f>IF(ISBLANK('T1'!$C$293),"",'T1'!$I$293*IF('T1'!$W$12="Y",1,0)+'T2'!$I$293*IF('T2'!$W$12="Y",1,0)+'T3'!$I$293*IF('T3'!$W$12="Y",1,0))</f>
        <v/>
      </c>
      <c r="CD297" s="38" t="str">
        <f>IF(ISBLANK('T1'!$C$293),"",'T1'!$J$293*IF('T1'!$X$12="Y",1,0)+'T2'!$J$293*IF('T2'!$X$12="Y",1,0)+'T3'!$J$293*IF('T3'!$X$12="Y",1,0))</f>
        <v/>
      </c>
      <c r="CE297" s="38" t="str">
        <f>IF(ISBLANK('T1'!$C$293),"",'T1'!$K$293*IF('T1'!$Y$12="Y",1,0)+'T2'!$K$293*IF('T2'!$Y$12="Y",1,0)+'T3'!$K$293*IF('T3'!$Y$12="Y",1,0))</f>
        <v/>
      </c>
      <c r="CF297" s="38" t="str">
        <f>IF(ISBLANK('T1'!$C$293),"",'T1'!$L$293*IF('T1'!$Z$12="Y",1,0)+'T2'!$L$293*IF('T2'!$Z$12="Y",1,0)+'T3'!$L$293*IF('T3'!$Z$12="Y",1,0))</f>
        <v/>
      </c>
      <c r="CG297" s="38" t="str">
        <f>IF(ISBLANK('T1'!$C$293),"",'T1'!$M$293*IF('T1'!$AA$12="Y",1,0)+'T2'!$M$293*IF('T2'!$AA$12="Y",1,0)+'T3'!$M$293*IF('T3'!$AA$12="Y",1,0))</f>
        <v/>
      </c>
      <c r="CH297" s="38" t="str">
        <f>IF(ISBLANK('T1'!$C$293),"",'T1'!$M$293*IF('T1'!$AB$12="Y",1,0)+'T2'!$M$293*IF('T2'!$AB$12="Y",1,0)+'T3'!$M$293*IF('T3'!$AB$12="Y",1,0))</f>
        <v/>
      </c>
      <c r="CI297" s="38" t="str">
        <f>IF(ISBLANK('T1'!$C$293),"",SUM($BY$297:$CH$297))</f>
        <v/>
      </c>
      <c r="CJ297" s="38" t="str">
        <f>IF(ISBLANK('T1'!$C$293),"",IF(ISERR($CI$297/$CI$5),"",$CI$297/$CI$5))</f>
        <v/>
      </c>
      <c r="CM297" s="38" t="str">
        <f>IF(ISBLANK('T1'!$C$293),"",'T1'!$E$293*IF('T1'!$S$13="Y",1,0)+'T2'!$E$293*IF('T2'!$S$13="Y",1,0)+'T3'!$E$293*IF('T3'!$S$13="Y",1,0)+TA!$AR$293*IF(TA!$L$13="Y",1,0))</f>
        <v/>
      </c>
      <c r="CN297" s="38" t="str">
        <f>IF(ISBLANK('T1'!$C$293),"",'T1'!$F$293*IF('T1'!$T$13="Y",1,0)+'T2'!$F$293*IF('T2'!$T$13="Y",1,0)+'T3'!$F$293*IF('T3'!$T$13="Y",1,0)+TA!$AS$293*IF(TA!$M$13="Y",1,0))</f>
        <v/>
      </c>
      <c r="CO297" s="38" t="str">
        <f>IF(ISBLANK('T1'!$C$293),"",'T1'!$G$293*IF('T1'!$U$13="Y",1,0)+'T2'!$G$293*IF('T2'!$U$13="Y",1,0)+'T3'!$G$293*IF('T3'!$U$13="Y",1,0)+TA!$AT$293*IF(TA!$N$13="Y",1,0))</f>
        <v/>
      </c>
      <c r="CP297" s="38" t="str">
        <f>IF(ISBLANK('T1'!$C$293),"",'T1'!$H$293*IF('T1'!$V$13="Y",1,0)+'T2'!$H$293*IF('T2'!$V$13="Y",1,0)+'T3'!$H$293*IF('T3'!$V$13="Y",1,0))</f>
        <v/>
      </c>
      <c r="CQ297" s="38" t="str">
        <f>IF(ISBLANK('T1'!$C$293),"",'T1'!$I$293*IF('T1'!$W$13="Y",1,0)+'T2'!$I$293*IF('T2'!$W$13="Y",1,0)+'T3'!$I$293*IF('T3'!$W$13="Y",1,0))</f>
        <v/>
      </c>
      <c r="CR297" s="38" t="str">
        <f>IF(ISBLANK('T1'!$C$293),"",'T1'!$J$293*IF('T1'!$X$13="Y",1,0)+'T2'!$J$293*IF('T2'!$X$13="Y",1,0)+'T3'!$J$293*IF('T3'!$X$13="Y",1,0))</f>
        <v/>
      </c>
      <c r="CS297" s="38" t="str">
        <f>IF(ISBLANK('T1'!$C$293),"",'T1'!$K$293*IF('T1'!$Y$13="Y",1,0)+'T2'!$K$293*IF('T2'!$Y$13="Y",1,0)+'T3'!$K$293*IF('T3'!$Y$13="Y",1,0))</f>
        <v/>
      </c>
      <c r="CT297" s="38" t="str">
        <f>IF(ISBLANK('T1'!$C$293),"",'T1'!$L$293*IF('T1'!$Z$13="Y",1,0)+'T2'!$L$293*IF('T2'!$Z$13="Y",1,0)+'T3'!$L$293*IF('T3'!$Z$13="Y",1,0))</f>
        <v/>
      </c>
      <c r="CU297" s="38" t="str">
        <f>IF(ISBLANK('T1'!$C$293),"",'T1'!$M$293*IF('T1'!$AA$13="Y",1,0)+'T2'!$M$293*IF('T2'!$AA$13="Y",1,0)+'T3'!$M$293*IF('T3'!$AA$13="Y",1,0))</f>
        <v/>
      </c>
      <c r="CV297" s="38" t="str">
        <f>IF(ISBLANK('T1'!$C$293),"",'T1'!$M$293*IF('T1'!$AB$13="Y",1,0)+'T2'!$M$293*IF('T2'!$AB$13="Y",1,0)+'T3'!$M$293*IF('T3'!$AB$13="Y",1,0))</f>
        <v/>
      </c>
      <c r="CW297" s="38" t="str">
        <f>IF(ISBLANK('T1'!$C$293),"",SUM($CM$297:$CV$297))</f>
        <v/>
      </c>
      <c r="CX297" s="38" t="str">
        <f>IF(ISBLANK('T1'!$C$293),"",IF(ISERR($CW$297/$CW$5),"",$CW$297/$CW$5))</f>
        <v/>
      </c>
      <c r="DA297" s="38" t="str">
        <f>IF(ISBLANK('T1'!$C$293),"",'T1'!$E$293*IF('T1'!$S$14="Y",1,0)+'T2'!$E$293*IF('T2'!$S$14="Y",1,0)+'T3'!$E$293*IF('T3'!$S$14="Y",1,0)+TA!$AR$293*IF(TA!$L$14="Y",1,0))</f>
        <v/>
      </c>
      <c r="DB297" s="38" t="str">
        <f>IF(ISBLANK('T1'!$C$293),"",'T1'!$F$293*IF('T1'!$T$14="Y",1,0)+'T2'!$F$293*IF('T2'!$T$14="Y",1,0)+'T3'!$F$293*IF('T3'!$T$14="Y",1,0)+TA!$AS$293*IF(TA!$M$14="Y",1,0))</f>
        <v/>
      </c>
      <c r="DC297" s="38" t="str">
        <f>IF(ISBLANK('T1'!$C$293),"",'T1'!$G$293*IF('T1'!$U$14="Y",1,0)+'T2'!$G$293*IF('T2'!$U$14="Y",1,0)+'T3'!$G$293*IF('T3'!$U$14="Y",1,0)+TA!$AT$293*IF(TA!$N$14="Y",1,0))</f>
        <v/>
      </c>
      <c r="DD297" s="38" t="str">
        <f>IF(ISBLANK('T1'!$C$293),"",'T1'!$H$293*IF('T1'!$V$14="Y",1,0)+'T2'!$H$293*IF('T2'!$V$14="Y",1,0)+'T3'!$H$293*IF('T3'!$V$14="Y",1,0))</f>
        <v/>
      </c>
      <c r="DE297" s="38" t="str">
        <f>IF(ISBLANK('T1'!$C$293),"",'T1'!$I$293*IF('T1'!$W$14="Y",1,0)+'T2'!$I$293*IF('T2'!$W$14="Y",1,0)+'T3'!$I$293*IF('T3'!$W$14="Y",1,0))</f>
        <v/>
      </c>
      <c r="DF297" s="38" t="str">
        <f>IF(ISBLANK('T1'!$C$293),"",'T1'!$J$293*IF('T1'!$X$14="Y",1,0)+'T2'!$J$293*IF('T2'!$X$14="Y",1,0)+'T3'!$J$293*IF('T3'!$X$14="Y",1,0))</f>
        <v/>
      </c>
      <c r="DG297" s="38" t="str">
        <f>IF(ISBLANK('T1'!$C$293),"",'T1'!$K$293*IF('T1'!$Y$14="Y",1,0)+'T2'!$K$293*IF('T2'!$Y$14="Y",1,0)+'T3'!$K$293*IF('T3'!$Y$14="Y",1,0))</f>
        <v/>
      </c>
      <c r="DH297" s="38" t="str">
        <f>IF(ISBLANK('T1'!$C$293),"",'T1'!$L$293*IF('T1'!$Z$14="Y",1,0)+'T2'!$L$293*IF('T2'!$Z$14="Y",1,0)+'T3'!$L$293*IF('T3'!$Z$14="Y",1,0))</f>
        <v/>
      </c>
      <c r="DI297" s="38" t="str">
        <f>IF(ISBLANK('T1'!$C$293),"",'T1'!$M$293*IF('T1'!$AA$14="Y",1,0)+'T2'!$M$293*IF('T2'!$AA$14="Y",1,0)+'T3'!$M$293*IF('T3'!$AA$14="Y",1,0))</f>
        <v/>
      </c>
      <c r="DJ297" s="38" t="str">
        <f>IF(ISBLANK('T1'!$C$293),"",'T1'!$M$293*IF('T1'!$AB$14="Y",1,0)+'T2'!$M$293*IF('T2'!$AB$14="Y",1,0)+'T3'!$M$293*IF('T3'!$AB$14="Y",1,0))</f>
        <v/>
      </c>
      <c r="DK297" s="38" t="str">
        <f>IF(ISBLANK('T1'!$C$293),"",SUM($DA$297:$DJ$297))</f>
        <v/>
      </c>
      <c r="DL297" s="38" t="str">
        <f>IF(ISBLANK('T1'!$C$293),"",IF(ISERR($DK$297/$DK$5),"",$DK$297/$DK$5))</f>
        <v/>
      </c>
      <c r="DO297" s="38" t="str">
        <f>IF(ISBLANK('T1'!$C$293),"",'T1'!$E$293*IF('T1'!$S$15="Y",1,0)+'T2'!$E$293*IF('T2'!$S$15="Y",1,0)+'T3'!$E$293*IF('T3'!$S$15="Y",1,0)+TA!$AR$293*IF(TA!$L$15="Y",1,0))</f>
        <v/>
      </c>
      <c r="DP297" s="38" t="str">
        <f>IF(ISBLANK('T1'!$C$293),"",'T1'!$F$293*IF('T1'!$T$15="Y",1,0)+'T2'!$F$293*IF('T2'!$T$15="Y",1,0)+'T3'!$F$293*IF('T3'!$T$15="Y",1,0)+TA!$AS$293*IF(TA!$M$15="Y",1,0))</f>
        <v/>
      </c>
      <c r="DQ297" s="38" t="str">
        <f>IF(ISBLANK('T1'!$C$293),"",'T1'!$G$293*IF('T1'!$U$15="Y",1,0)+'T2'!$G$293*IF('T2'!$U$15="Y",1,0)+'T3'!$G$293*IF('T3'!$U$15="Y",1,0)+TA!$AT$293*IF(TA!$N$15="Y",1,0))</f>
        <v/>
      </c>
      <c r="DR297" s="38" t="str">
        <f>IF(ISBLANK('T1'!$C$293),"",'T1'!$H$293*IF('T1'!$V$15="Y",1,0)+'T2'!$H$293*IF('T2'!$V$15="Y",1,0)+'T3'!$H$293*IF('T3'!$V$15="Y",1,0))</f>
        <v/>
      </c>
      <c r="DS297" s="38" t="str">
        <f>IF(ISBLANK('T1'!$C$293),"",'T1'!$I$293*IF('T1'!$W$15="Y",1,0)+'T2'!$I$293*IF('T2'!$W$15="Y",1,0)+'T3'!$I$293*IF('T3'!$W$15="Y",1,0))</f>
        <v/>
      </c>
      <c r="DT297" s="38" t="str">
        <f>IF(ISBLANK('T1'!$C$293),"",'T1'!$J$293*IF('T1'!$X$15="Y",1,0)+'T2'!$J$293*IF('T2'!$X$15="Y",1,0)+'T3'!$J$293*IF('T3'!$X$15="Y",1,0))</f>
        <v/>
      </c>
      <c r="DU297" s="38" t="str">
        <f>IF(ISBLANK('T1'!$C$293),"",'T1'!$K$293*IF('T1'!$Y$15="Y",1,0)+'T2'!$K$293*IF('T2'!$Y$15="Y",1,0)+'T3'!$K$293*IF('T3'!$Y$15="Y",1,0))</f>
        <v/>
      </c>
      <c r="DV297" s="38" t="str">
        <f>IF(ISBLANK('T1'!$C$293),"",'T1'!$L$293*IF('T1'!$Z$15="Y",1,0)+'T2'!$L$293*IF('T2'!$Z$15="Y",1,0)+'T3'!$L$293*IF('T3'!$Z$15="Y",1,0))</f>
        <v/>
      </c>
      <c r="DW297" s="38" t="str">
        <f>IF(ISBLANK('T1'!$C$293),"",'T1'!$M$293*IF('T1'!$AA$15="Y",1,0)+'T2'!$M$293*IF('T2'!$AA$15="Y",1,0)+'T3'!$M$293*IF('T3'!$AA$15="Y",1,0))</f>
        <v/>
      </c>
      <c r="DX297" s="38" t="str">
        <f>IF(ISBLANK('T1'!$C$293),"",'T1'!$M$293*IF('T1'!$AB$15="Y",1,0)+'T2'!$M$293*IF('T2'!$AB$15="Y",1,0)+'T3'!$M$293*IF('T3'!$AB$15="Y",1,0))</f>
        <v/>
      </c>
      <c r="DY297" s="38" t="str">
        <f>IF(ISBLANK('T1'!$C$293),"",SUM($DO$297:$DX$297))</f>
        <v/>
      </c>
      <c r="DZ297" s="38" t="str">
        <f>IF(ISBLANK('T1'!$C$293),"",IF(ISERR($DY$297/$DY$5),"",$DY$297/$DY$5))</f>
        <v/>
      </c>
      <c r="EC297" s="38" t="str">
        <f>IF(ISBLANK('T1'!$C$293),"",'T1'!$E$293*IF('T1'!$S$16="Y",1,0)+'T2'!$E$293*IF('T2'!$S$16="Y",1,0)+'T3'!$E$293*IF('T3'!$S$16="Y",1,0)+TA!$AR$293*IF(TA!$L$16="Y",1,0))</f>
        <v/>
      </c>
      <c r="ED297" s="38" t="str">
        <f>IF(ISBLANK('T1'!$C$293),"",'T1'!$F$293*IF('T1'!$T$16="Y",1,0)+'T2'!$F$293*IF('T2'!$T$16="Y",1,0)+'T3'!$F$293*IF('T3'!$T$16="Y",1,0)+TA!$AS$293*IF(TA!$M$16="Y",1,0))</f>
        <v/>
      </c>
      <c r="EE297" s="38" t="str">
        <f>IF(ISBLANK('T1'!$C$293),"",'T1'!$G$293*IF('T1'!$U$16="Y",1,0)+'T2'!$G$293*IF('T2'!$U$16="Y",1,0)+'T3'!$G$293*IF('T3'!$U$16="Y",1,0)+TA!$AT$293*IF(TA!$N$16="Y",1,0))</f>
        <v/>
      </c>
      <c r="EF297" s="38" t="str">
        <f>IF(ISBLANK('T1'!$C$293),"",'T1'!$H$293*IF('T1'!$V$16="Y",1,0)+'T2'!$H$293*IF('T2'!$V$16="Y",1,0)+'T3'!$H$293*IF('T3'!$V$16="Y",1,0))</f>
        <v/>
      </c>
      <c r="EG297" s="38" t="str">
        <f>IF(ISBLANK('T1'!$C$293),"",'T1'!$I$293*IF('T1'!$W$16="Y",1,0)+'T2'!$I$293*IF('T2'!$W$16="Y",1,0)+'T3'!$I$293*IF('T3'!$W$16="Y",1,0))</f>
        <v/>
      </c>
      <c r="EH297" s="38" t="str">
        <f>IF(ISBLANK('T1'!$C$293),"",'T1'!$J$293*IF('T1'!$X$16="Y",1,0)+'T2'!$J$293*IF('T2'!$X$16="Y",1,0)+'T3'!$J$293*IF('T3'!$X$16="Y",1,0))</f>
        <v/>
      </c>
      <c r="EI297" s="38" t="str">
        <f>IF(ISBLANK('T1'!$C$293),"",'T1'!$K$293*IF('T1'!$Y$16="Y",1,0)+'T2'!$K$293*IF('T2'!$Y$16="Y",1,0)+'T3'!$K$293*IF('T3'!$Y$16="Y",1,0))</f>
        <v/>
      </c>
      <c r="EJ297" s="38" t="str">
        <f>IF(ISBLANK('T1'!$C$293),"",'T1'!$L$293*IF('T1'!$Z$16="Y",1,0)+'T2'!$L$293*IF('T2'!$Z$16="Y",1,0)+'T3'!$L$293*IF('T3'!$Z$16="Y",1,0))</f>
        <v/>
      </c>
      <c r="EK297" s="38" t="str">
        <f>IF(ISBLANK('T1'!$C$293),"",'T1'!$M$293*IF('T1'!$AA$16="Y",1,0)+'T2'!$M$293*IF('T2'!$AA$16="Y",1,0)+'T3'!$M$293*IF('T3'!$AA$16="Y",1,0))</f>
        <v/>
      </c>
      <c r="EL297" s="38" t="str">
        <f>IF(ISBLANK('T1'!$C$293),"",'T1'!$M$293*IF('T1'!$AB$16="Y",1,0)+'T2'!$M$293*IF('T2'!$AB$16="Y",1,0)+'T3'!$M$293*IF('T3'!$AB$16="Y",1,0))</f>
        <v/>
      </c>
      <c r="EM297" s="38" t="str">
        <f>IF(ISBLANK('T1'!$C$293),"",SUM($EC$297:$EL$297))</f>
        <v/>
      </c>
      <c r="EN297" s="38" t="str">
        <f>IF(ISBLANK('T1'!$C$293),"",IF(ISERR($EM$297/$EM$5),"",$EM$297/$EM$5))</f>
        <v/>
      </c>
      <c r="EQ297" s="38" t="str">
        <f>IF(ISBLANK('T1'!$C$293),"",'T1'!$E$293*IF('T1'!$S$17="Y",1,0)+'T2'!$E$293*IF('T2'!$S$17="Y",1,0)+'T3'!$E$293*IF('T3'!$S$17="Y",1,0)+TA!$AR$293*IF(TA!$L$17="Y",1,0))</f>
        <v/>
      </c>
      <c r="ER297" s="38" t="str">
        <f>IF(ISBLANK('T1'!$C$293),"",'T1'!$F$293*IF('T1'!$T$17="Y",1,0)+'T2'!$F$293*IF('T2'!$T$17="Y",1,0)+'T3'!$F$293*IF('T3'!$T$17="Y",1,0)+TA!$AS$293*IF(TA!$M$17="Y",1,0))</f>
        <v/>
      </c>
      <c r="ES297" s="38" t="str">
        <f>IF(ISBLANK('T1'!$C$293),"",'T1'!$G$293*IF('T1'!$U$17="Y",1,0)+'T2'!$G$293*IF('T2'!$U$17="Y",1,0)+'T3'!$G$293*IF('T3'!$U$17="Y",1,0)+TA!$AT$293*IF(TA!$N$17="Y",1,0))</f>
        <v/>
      </c>
      <c r="ET297" s="38" t="str">
        <f>IF(ISBLANK('T1'!$C$293),"",'T1'!$H$293*IF('T1'!$V$17="Y",1,0)+'T2'!$H$293*IF('T2'!$V$17="Y",1,0)+'T3'!$H$293*IF('T3'!$V$17="Y",1,0))</f>
        <v/>
      </c>
      <c r="EU297" s="38" t="str">
        <f>IF(ISBLANK('T1'!$C$293),"",'T1'!$I$293*IF('T1'!$W$17="Y",1,0)+'T2'!$I$293*IF('T2'!$W$17="Y",1,0)+'T3'!$I$293*IF('T3'!$W$17="Y",1,0))</f>
        <v/>
      </c>
      <c r="EV297" s="38" t="str">
        <f>IF(ISBLANK('T1'!$C$293),"",'T1'!$J$293*IF('T1'!$X$17="Y",1,0)+'T2'!$J$293*IF('T2'!$X$17="Y",1,0)+'T3'!$J$293*IF('T3'!$X$17="Y",1,0))</f>
        <v/>
      </c>
      <c r="EW297" s="38" t="str">
        <f>IF(ISBLANK('T1'!$C$293),"",'T1'!$K$293*IF('T1'!$Y$17="Y",1,0)+'T2'!$K$293*IF('T2'!$Y$17="Y",1,0)+'T3'!$K$293*IF('T3'!$Y$17="Y",1,0))</f>
        <v/>
      </c>
      <c r="EX297" s="38" t="str">
        <f>IF(ISBLANK('T1'!$C$293),"",'T1'!$L$293*IF('T1'!$Z$17="Y",1,0)+'T2'!$L$293*IF('T2'!$Z$17="Y",1,0)+'T3'!$L$293*IF('T3'!$Z$17="Y",1,0))</f>
        <v/>
      </c>
      <c r="EY297" s="38" t="str">
        <f>IF(ISBLANK('T1'!$C$293),"",'T1'!$M$293*IF('T1'!$AA$17="Y",1,0)+'T2'!$M$293*IF('T2'!$AA$17="Y",1,0)+'T3'!$M$293*IF('T3'!$AA$17="Y",1,0))</f>
        <v/>
      </c>
      <c r="EZ297" s="38" t="str">
        <f>IF(ISBLANK('T1'!$C$293),"",'T1'!$M$293*IF('T1'!$AB$17="Y",1,0)+'T2'!$M$293*IF('T2'!$AB$17="Y",1,0)+'T3'!$M$293*IF('T3'!$AB$17="Y",1,0))</f>
        <v/>
      </c>
      <c r="FA297" s="38" t="str">
        <f>IF(ISBLANK('T1'!$C$293),"",SUM($EQ$297:$EZ$297))</f>
        <v/>
      </c>
      <c r="FB297" s="38" t="str">
        <f>IF(ISBLANK('T1'!$C$293),"",IF(ISERR($FA$297/$FA$5),"",$FA$297/$FA$5))</f>
        <v/>
      </c>
    </row>
    <row r="298" spans="20:158">
      <c r="T298" s="38" t="str">
        <f>IF(ISBLANK('T1'!$C$294),"",'T1'!$E$294*IF('T1'!$S$8="Y",1,0)+'T2'!$E$294*IF('T2'!$S$8="Y",1,0)+'T3'!$E$294*IF('T3'!$S$8="Y",1,0)+TA!$AR$294*IF(TA!$L$8="Y",1,0))</f>
        <v/>
      </c>
      <c r="U298" s="38" t="str">
        <f>IF(ISBLANK('T1'!$C$294),"",'T1'!$F$294*IF('T1'!$T$8="Y",1,0)+'T2'!$F$294*IF('T2'!$T$8="Y",1,0)+'T3'!$F$294*IF('T3'!$T$8="Y",1,0)+TA!$AS$294*IF(TA!$M$8="Y",1,0))</f>
        <v/>
      </c>
      <c r="V298" s="38" t="str">
        <f>IF(ISBLANK('T1'!$C$294),"",'T1'!$G$294*IF('T1'!$U$8="Y",1,0)+'T2'!$G$294*IF('T2'!$U$8="Y",1,0)+'T3'!$G$294*IF('T3'!$U$8="Y",1,0)+TA!$AT$294*IF(TA!$N$8="Y",1,0))</f>
        <v/>
      </c>
      <c r="W298" s="38" t="str">
        <f>IF(ISBLANK('T1'!$C$294),"",'T1'!$H$294*IF('T1'!$V$8="Y",1,0)+'T2'!$H$294*IF('T2'!$V$8="Y",1,0)+'T3'!$H$294*IF('T3'!$V$8="Y",1,0))</f>
        <v/>
      </c>
      <c r="X298" s="38" t="str">
        <f>IF(ISBLANK('T1'!$C$294),"",'T1'!$I$294*IF('T1'!$W$8="Y",1,0)+'T2'!$I$294*IF('T2'!$W$8="Y",1,0)+'T3'!$I$294*IF('T3'!$W$8="Y",1,0))</f>
        <v/>
      </c>
      <c r="Y298" s="38" t="str">
        <f>IF(ISBLANK('T1'!$C$294),"",'T1'!$J$294*IF('T1'!$X$8="Y",1,0)+'T2'!$J$294*IF('T2'!$X$8="Y",1,0)+'T3'!$J$294*IF('T3'!$X$8="Y",1,0))</f>
        <v/>
      </c>
      <c r="Z298" s="38" t="str">
        <f>IF(ISBLANK('T1'!$C$294),"",'T1'!$K$294*IF('T1'!$Y$8="Y",1,0)+'T2'!$K$294*IF('T2'!$Y$8="Y",1,0)+'T3'!$K$294*IF('T3'!$Y$8="Y",1,0))</f>
        <v/>
      </c>
      <c r="AA298" s="38" t="str">
        <f>IF(ISBLANK('T1'!$C$294),"",'T1'!$L$294*IF('T1'!$Z$8="Y",1,0)+'T2'!$L$294*IF('T2'!$Z$8="Y",1,0)+'T3'!$L$294*IF('T3'!$Z$8="Y",1,0))</f>
        <v/>
      </c>
      <c r="AB298" s="38" t="str">
        <f>IF(ISBLANK('T1'!$C$294),"",'T1'!$M$294*IF('T1'!$AA$8="Y",1,0)+'T2'!$M$294*IF('T2'!$AA$8="Y",1,0)+'T3'!$M$294*IF('T3'!$AA$8="Y",1,0))</f>
        <v/>
      </c>
      <c r="AC298" s="38" t="str">
        <f>IF(ISBLANK('T1'!$C$294),"",'T1'!$M$294*IF('T1'!$AB$8="Y",1,0)+'T2'!$M$294*IF('T2'!$AB$8="Y",1,0)+'T3'!$M$294*IF('T3'!$AB$8="Y",1,0))</f>
        <v/>
      </c>
      <c r="AD298" s="38" t="str">
        <f>IF(ISBLANK('T1'!$C$294),"",SUM($T$298:$AC$298))</f>
        <v/>
      </c>
      <c r="AE298" s="38" t="str">
        <f>IF(ISBLANK('T1'!$C$294),"",IF(ISERR($AD$298/$AD$5),"",$AD$298/$AD$5))</f>
        <v/>
      </c>
      <c r="AI298" s="38" t="str">
        <f>IF(ISBLANK('T1'!$C$294),"",'T1'!$E$294*IF('T1'!$S$9="Y",1,0)+'T2'!$E$294*IF('T2'!$S$9="Y",1,0)+'T3'!$E$294*IF('T3'!$S$9="Y",1,0)+TA!$AR$294*IF(TA!$L$9="Y",1,0))</f>
        <v/>
      </c>
      <c r="AJ298" s="38" t="str">
        <f>IF(ISBLANK('T1'!$C$294),"",'T1'!$F$294*IF('T1'!$T$9="Y",1,0)+'T2'!$F$294*IF('T2'!$T$9="Y",1,0)+'T3'!$F$294*IF('T3'!$T$9="Y",1,0)+TA!$AS$294*IF(TA!$M$9="Y",1,0))</f>
        <v/>
      </c>
      <c r="AK298" s="38" t="str">
        <f>IF(ISBLANK('T1'!$C$294),"",'T1'!$G$294*IF('T1'!$U$9="Y",1,0)+'T2'!$G$294*IF('T2'!$U$9="Y",1,0)+'T3'!$G$294*IF('T3'!$U$9="Y",1,0)+TA!$AT$294*IF(TA!$N$9="Y",1,0))</f>
        <v/>
      </c>
      <c r="AL298" s="38" t="str">
        <f>IF(ISBLANK('T1'!$C$294),"",'T1'!$H$294*IF('T1'!$V$9="Y",1,0)+'T2'!$H$294*IF('T2'!$V$9="Y",1,0)+'T3'!$H$294*IF('T3'!$V$9="Y",1,0))</f>
        <v/>
      </c>
      <c r="AM298" s="38" t="str">
        <f>IF(ISBLANK('T1'!$C$294),"",'T1'!$I$294*IF('T1'!$W$9="Y",1,0)+'T2'!$I$294*IF('T2'!$W$9="Y",1,0)+'T3'!$I$294*IF('T3'!$W$9="Y",1,0))</f>
        <v/>
      </c>
      <c r="AN298" s="38" t="str">
        <f>IF(ISBLANK('T1'!$C$294),"",'T1'!$J$294*IF('T1'!$X$9="Y",1,0)+'T2'!$J$294*IF('T2'!$X$9="Y",1,0)+'T3'!$J$294*IF('T3'!$X$9="Y",1,0))</f>
        <v/>
      </c>
      <c r="AO298" s="38" t="str">
        <f>IF(ISBLANK('T1'!$C$294),"",'T1'!$K$294*IF('T1'!$Y$9="Y",1,0)+'T2'!$K$294*IF('T2'!$Y$9="Y",1,0)+'T3'!$K$294*IF('T3'!$Y$9="Y",1,0))</f>
        <v/>
      </c>
      <c r="AP298" s="38" t="str">
        <f>IF(ISBLANK('T1'!$C$294),"",'T1'!$L$294*IF('T1'!$Z$9="Y",1,0)+'T2'!$L$294*IF('T2'!$Z$9="Y",1,0)+'T3'!$L$294*IF('T3'!$Z$9="Y",1,0))</f>
        <v/>
      </c>
      <c r="AQ298" s="38" t="str">
        <f>IF(ISBLANK('T1'!$C$294),"",'T1'!$M$294*IF('T1'!$AA$9="Y",1,0)+'T2'!$M$294*IF('T2'!$AA$9="Y",1,0)+'T3'!$M$294*IF('T3'!$AA$9="Y",1,0))</f>
        <v/>
      </c>
      <c r="AR298" s="38" t="str">
        <f>IF(ISBLANK('T1'!$C$294),"",'T1'!$M$294*IF('T1'!$AB$9="Y",1,0)+'T2'!$M$294*IF('T2'!$AB$9="Y",1,0)+'T3'!$M$294*IF('T3'!$AB$9="Y",1,0))</f>
        <v/>
      </c>
      <c r="AS298" s="38" t="str">
        <f>IF(ISBLANK('T1'!$C$294),"",SUM($AI$298:$AR$298))</f>
        <v/>
      </c>
      <c r="AT298" s="38" t="str">
        <f>IF(ISBLANK('T1'!$C$294),"",IF(ISERR($AS$298/$AS$5),"",$AS$298/$AS$5))</f>
        <v/>
      </c>
      <c r="AW298" s="38" t="str">
        <f>IF(ISBLANK('T1'!$C$294),"",'T1'!$E$294*IF('T1'!$S$10="Y",1,0)+'T2'!$E$294*IF('T2'!$S$10="Y",1,0)+'T3'!$E$294*IF('T3'!$S$10="Y",1,0)+TA!$AR$294*IF(TA!$L$10="Y",1,0))</f>
        <v/>
      </c>
      <c r="AX298" s="38" t="str">
        <f>IF(ISBLANK('T1'!$C$294),"",'T1'!$F$294*IF('T1'!$T$10="Y",1,0)+'T2'!$F$294*IF('T2'!$T$10="Y",1,0)+'T3'!$F$294*IF('T3'!$T$10="Y",1,0)+TA!$AS$294*IF(TA!$M$10="Y",1,0))</f>
        <v/>
      </c>
      <c r="AY298" s="38" t="str">
        <f>IF(ISBLANK('T1'!$C$294),"",'T1'!$G$294*IF('T1'!$U$10="Y",1,0)+'T2'!$G$294*IF('T2'!$U$10="Y",1,0)+'T3'!$G$294*IF('T3'!$U$10="Y",1,0)+TA!$AT$294*IF(TA!$N$10="Y",1,0))</f>
        <v/>
      </c>
      <c r="AZ298" s="38" t="str">
        <f>IF(ISBLANK('T1'!$C$294),"",'T1'!$H$294*IF('T1'!$V$10="Y",1,0)+'T2'!$H$294*IF('T2'!$V$10="Y",1,0)+'T3'!$H$294*IF('T3'!$V$10="Y",1,0))</f>
        <v/>
      </c>
      <c r="BA298" s="38" t="str">
        <f>IF(ISBLANK('T1'!$C$294),"",'T1'!$I$294*IF('T1'!$W$10="Y",1,0)+'T2'!$I$294*IF('T2'!$W$10="Y",1,0)+'T3'!$I$294*IF('T3'!$W$10="Y",1,0))</f>
        <v/>
      </c>
      <c r="BB298" s="38" t="str">
        <f>IF(ISBLANK('T1'!$C$294),"",'T1'!$J$294*IF('T1'!$X$10="Y",1,0)+'T2'!$J$294*IF('T2'!$X$10="Y",1,0)+'T3'!$J$294*IF('T3'!$X$10="Y",1,0))</f>
        <v/>
      </c>
      <c r="BC298" s="38" t="str">
        <f>IF(ISBLANK('T1'!$C$294),"",'T1'!$K$294*IF('T1'!$Y$10="Y",1,0)+'T2'!$K$294*IF('T2'!$Y$10="Y",1,0)+'T3'!$K$294*IF('T3'!$Y$10="Y",1,0))</f>
        <v/>
      </c>
      <c r="BD298" s="38" t="str">
        <f>IF(ISBLANK('T1'!$C$294),"",'T1'!$L$294*IF('T1'!$Z$10="Y",1,0)+'T2'!$L$294*IF('T2'!$Z$10="Y",1,0)+'T3'!$L$294*IF('T3'!$Z$10="Y",1,0))</f>
        <v/>
      </c>
      <c r="BE298" s="38" t="str">
        <f>IF(ISBLANK('T1'!$C$294),"",'T1'!$M$294*IF('T1'!$AA$10="Y",1,0)+'T2'!$M$294*IF('T2'!$AA$10="Y",1,0)+'T3'!$M$294*IF('T3'!$AA$10="Y",1,0))</f>
        <v/>
      </c>
      <c r="BF298" s="38" t="str">
        <f>IF(ISBLANK('T1'!$C$294),"",'T1'!$M$294*IF('T1'!$AB$10="Y",1,0)+'T2'!$M$294*IF('T2'!$AB$10="Y",1,0)+'T3'!$M$294*IF('T3'!$AB$10="Y",1,0))</f>
        <v/>
      </c>
      <c r="BG298" s="38" t="str">
        <f>IF(ISBLANK('T1'!$C$294),"",SUM($AW$298:$BF$298))</f>
        <v/>
      </c>
      <c r="BH298" s="38" t="str">
        <f>IF(ISBLANK('T1'!$C$294),"",IF(ISERR($BG$298/$BG$5),"",$BG$298/$BG$5))</f>
        <v/>
      </c>
      <c r="BK298" s="38" t="str">
        <f>IF(ISBLANK('T1'!$C$294),"",'T1'!$E$294*IF('T1'!$S$11="Y",1,0)+'T2'!$E$294*IF('T2'!$S$11="Y",1,0)+'T3'!$E$294*IF('T3'!$S$11="Y",1,0)+TA!$AR$294*IF(TA!$L$11="Y",1,0))</f>
        <v/>
      </c>
      <c r="BL298" s="38" t="str">
        <f>IF(ISBLANK('T1'!$C$294),"",'T1'!$F$294*IF('T1'!$T$11="Y",1,0)+'T2'!$F$294*IF('T2'!$T$11="Y",1,0)+'T3'!$F$294*IF('T3'!$T$11="Y",1,0)+TA!$AS$294*IF(TA!$M$11="Y",1,0))</f>
        <v/>
      </c>
      <c r="BM298" s="38" t="str">
        <f>IF(ISBLANK('T1'!$C$294),"",'T1'!$G$294*IF('T1'!$U$11="Y",1,0)+'T2'!$G$294*IF('T2'!$U$11="Y",1,0)+'T3'!$G$294*IF('T3'!$U$11="Y",1,0)+TA!$AT$294*IF(TA!$N$11="Y",1,0))</f>
        <v/>
      </c>
      <c r="BN298" s="38" t="str">
        <f>IF(ISBLANK('T1'!$C$294),"",'T1'!$H$294*IF('T1'!$V$11="Y",1,0)+'T2'!$H$294*IF('T2'!$V$11="Y",1,0)+'T3'!$H$294*IF('T3'!$V$11="Y",1,0))</f>
        <v/>
      </c>
      <c r="BO298" s="38" t="str">
        <f>IF(ISBLANK('T1'!$C$294),"",'T1'!$I$294*IF('T1'!$W$11="Y",1,0)+'T2'!$I$294*IF('T2'!$W$11="Y",1,0)+'T3'!$I$294*IF('T3'!$W$11="Y",1,0))</f>
        <v/>
      </c>
      <c r="BP298" s="38" t="str">
        <f>IF(ISBLANK('T1'!$C$294),"",'T1'!$J$294*IF('T1'!$X$11="Y",1,0)+'T2'!$J$294*IF('T2'!$X$11="Y",1,0)+'T3'!$J$294*IF('T3'!$X$11="Y",1,0))</f>
        <v/>
      </c>
      <c r="BQ298" s="38" t="str">
        <f>IF(ISBLANK('T1'!$C$294),"",'T1'!$K$294*IF('T1'!$Y$11="Y",1,0)+'T2'!$K$294*IF('T2'!$Y$11="Y",1,0)+'T3'!$K$294*IF('T3'!$Y$11="Y",1,0))</f>
        <v/>
      </c>
      <c r="BR298" s="38" t="str">
        <f>IF(ISBLANK('T1'!$C$294),"",'T1'!$L$294*IF('T1'!$Z$11="Y",1,0)+'T2'!$L$294*IF('T2'!$Z$11="Y",1,0)+'T3'!$L$294*IF('T3'!$Z$11="Y",1,0))</f>
        <v/>
      </c>
      <c r="BS298" s="38" t="str">
        <f>IF(ISBLANK('T1'!$C$294),"",'T1'!$M$294*IF('T1'!$AA$11="Y",1,0)+'T2'!$M$294*IF('T2'!$AA$11="Y",1,0)+'T3'!$M$294*IF('T3'!$AA$11="Y",1,0))</f>
        <v/>
      </c>
      <c r="BT298" s="38" t="str">
        <f>IF(ISBLANK('T1'!$C$294),"",'T1'!$M$294*IF('T1'!$AB$11="Y",1,0)+'T2'!$M$294*IF('T2'!$AB$11="Y",1,0)+'T3'!$M$294*IF('T3'!$AB$11="Y",1,0))</f>
        <v/>
      </c>
      <c r="BU298" s="38" t="str">
        <f>IF(ISBLANK('T1'!$C$294),"",SUM($BK$298:$BT$298))</f>
        <v/>
      </c>
      <c r="BV298" s="38" t="str">
        <f>IF(ISBLANK('T1'!$C$294),"",IF(ISERR($BU$298/$BU$5),"",$BU$298/$BU$5))</f>
        <v/>
      </c>
      <c r="BY298" s="38" t="str">
        <f>IF(ISBLANK('T1'!$C$294),"",'T1'!$E$294*IF('T1'!$S$12="Y",1,0)+'T2'!$E$294*IF('T2'!$S$12="Y",1,0)+'T3'!$E$294*IF('T3'!$S$12="Y",1,0)+TA!$AR$294*IF(TA!$L$12="Y",1,0))</f>
        <v/>
      </c>
      <c r="BZ298" s="38" t="str">
        <f>IF(ISBLANK('T1'!$C$294),"",'T1'!$F$294*IF('T1'!$T$12="Y",1,0)+'T2'!$F$294*IF('T2'!$T$12="Y",1,0)+'T3'!$F$294*IF('T3'!$T$12="Y",1,0)+TA!$AS$294*IF(TA!$M$12="Y",1,0))</f>
        <v/>
      </c>
      <c r="CA298" s="38" t="str">
        <f>IF(ISBLANK('T1'!$C$294),"",'T1'!$G$294*IF('T1'!$U$12="Y",1,0)+'T2'!$G$294*IF('T2'!$U$12="Y",1,0)+'T3'!$G$294*IF('T3'!$U$12="Y",1,0)+TA!$AT$294*IF(TA!$N$12="Y",1,0))</f>
        <v/>
      </c>
      <c r="CB298" s="38" t="str">
        <f>IF(ISBLANK('T1'!$C$294),"",'T1'!$H$294*IF('T1'!$V$12="Y",1,0)+'T2'!$H$294*IF('T2'!$V$12="Y",1,0)+'T3'!$H$294*IF('T3'!$V$12="Y",1,0))</f>
        <v/>
      </c>
      <c r="CC298" s="38" t="str">
        <f>IF(ISBLANK('T1'!$C$294),"",'T1'!$I$294*IF('T1'!$W$12="Y",1,0)+'T2'!$I$294*IF('T2'!$W$12="Y",1,0)+'T3'!$I$294*IF('T3'!$W$12="Y",1,0))</f>
        <v/>
      </c>
      <c r="CD298" s="38" t="str">
        <f>IF(ISBLANK('T1'!$C$294),"",'T1'!$J$294*IF('T1'!$X$12="Y",1,0)+'T2'!$J$294*IF('T2'!$X$12="Y",1,0)+'T3'!$J$294*IF('T3'!$X$12="Y",1,0))</f>
        <v/>
      </c>
      <c r="CE298" s="38" t="str">
        <f>IF(ISBLANK('T1'!$C$294),"",'T1'!$K$294*IF('T1'!$Y$12="Y",1,0)+'T2'!$K$294*IF('T2'!$Y$12="Y",1,0)+'T3'!$K$294*IF('T3'!$Y$12="Y",1,0))</f>
        <v/>
      </c>
      <c r="CF298" s="38" t="str">
        <f>IF(ISBLANK('T1'!$C$294),"",'T1'!$L$294*IF('T1'!$Z$12="Y",1,0)+'T2'!$L$294*IF('T2'!$Z$12="Y",1,0)+'T3'!$L$294*IF('T3'!$Z$12="Y",1,0))</f>
        <v/>
      </c>
      <c r="CG298" s="38" t="str">
        <f>IF(ISBLANK('T1'!$C$294),"",'T1'!$M$294*IF('T1'!$AA$12="Y",1,0)+'T2'!$M$294*IF('T2'!$AA$12="Y",1,0)+'T3'!$M$294*IF('T3'!$AA$12="Y",1,0))</f>
        <v/>
      </c>
      <c r="CH298" s="38" t="str">
        <f>IF(ISBLANK('T1'!$C$294),"",'T1'!$M$294*IF('T1'!$AB$12="Y",1,0)+'T2'!$M$294*IF('T2'!$AB$12="Y",1,0)+'T3'!$M$294*IF('T3'!$AB$12="Y",1,0))</f>
        <v/>
      </c>
      <c r="CI298" s="38" t="str">
        <f>IF(ISBLANK('T1'!$C$294),"",SUM($BY$298:$CH$298))</f>
        <v/>
      </c>
      <c r="CJ298" s="38" t="str">
        <f>IF(ISBLANK('T1'!$C$294),"",IF(ISERR($CI$298/$CI$5),"",$CI$298/$CI$5))</f>
        <v/>
      </c>
      <c r="CM298" s="38" t="str">
        <f>IF(ISBLANK('T1'!$C$294),"",'T1'!$E$294*IF('T1'!$S$13="Y",1,0)+'T2'!$E$294*IF('T2'!$S$13="Y",1,0)+'T3'!$E$294*IF('T3'!$S$13="Y",1,0)+TA!$AR$294*IF(TA!$L$13="Y",1,0))</f>
        <v/>
      </c>
      <c r="CN298" s="38" t="str">
        <f>IF(ISBLANK('T1'!$C$294),"",'T1'!$F$294*IF('T1'!$T$13="Y",1,0)+'T2'!$F$294*IF('T2'!$T$13="Y",1,0)+'T3'!$F$294*IF('T3'!$T$13="Y",1,0)+TA!$AS$294*IF(TA!$M$13="Y",1,0))</f>
        <v/>
      </c>
      <c r="CO298" s="38" t="str">
        <f>IF(ISBLANK('T1'!$C$294),"",'T1'!$G$294*IF('T1'!$U$13="Y",1,0)+'T2'!$G$294*IF('T2'!$U$13="Y",1,0)+'T3'!$G$294*IF('T3'!$U$13="Y",1,0)+TA!$AT$294*IF(TA!$N$13="Y",1,0))</f>
        <v/>
      </c>
      <c r="CP298" s="38" t="str">
        <f>IF(ISBLANK('T1'!$C$294),"",'T1'!$H$294*IF('T1'!$V$13="Y",1,0)+'T2'!$H$294*IF('T2'!$V$13="Y",1,0)+'T3'!$H$294*IF('T3'!$V$13="Y",1,0))</f>
        <v/>
      </c>
      <c r="CQ298" s="38" t="str">
        <f>IF(ISBLANK('T1'!$C$294),"",'T1'!$I$294*IF('T1'!$W$13="Y",1,0)+'T2'!$I$294*IF('T2'!$W$13="Y",1,0)+'T3'!$I$294*IF('T3'!$W$13="Y",1,0))</f>
        <v/>
      </c>
      <c r="CR298" s="38" t="str">
        <f>IF(ISBLANK('T1'!$C$294),"",'T1'!$J$294*IF('T1'!$X$13="Y",1,0)+'T2'!$J$294*IF('T2'!$X$13="Y",1,0)+'T3'!$J$294*IF('T3'!$X$13="Y",1,0))</f>
        <v/>
      </c>
      <c r="CS298" s="38" t="str">
        <f>IF(ISBLANK('T1'!$C$294),"",'T1'!$K$294*IF('T1'!$Y$13="Y",1,0)+'T2'!$K$294*IF('T2'!$Y$13="Y",1,0)+'T3'!$K$294*IF('T3'!$Y$13="Y",1,0))</f>
        <v/>
      </c>
      <c r="CT298" s="38" t="str">
        <f>IF(ISBLANK('T1'!$C$294),"",'T1'!$L$294*IF('T1'!$Z$13="Y",1,0)+'T2'!$L$294*IF('T2'!$Z$13="Y",1,0)+'T3'!$L$294*IF('T3'!$Z$13="Y",1,0))</f>
        <v/>
      </c>
      <c r="CU298" s="38" t="str">
        <f>IF(ISBLANK('T1'!$C$294),"",'T1'!$M$294*IF('T1'!$AA$13="Y",1,0)+'T2'!$M$294*IF('T2'!$AA$13="Y",1,0)+'T3'!$M$294*IF('T3'!$AA$13="Y",1,0))</f>
        <v/>
      </c>
      <c r="CV298" s="38" t="str">
        <f>IF(ISBLANK('T1'!$C$294),"",'T1'!$M$294*IF('T1'!$AB$13="Y",1,0)+'T2'!$M$294*IF('T2'!$AB$13="Y",1,0)+'T3'!$M$294*IF('T3'!$AB$13="Y",1,0))</f>
        <v/>
      </c>
      <c r="CW298" s="38" t="str">
        <f>IF(ISBLANK('T1'!$C$294),"",SUM($CM$298:$CV$298))</f>
        <v/>
      </c>
      <c r="CX298" s="38" t="str">
        <f>IF(ISBLANK('T1'!$C$294),"",IF(ISERR($CW$298/$CW$5),"",$CW$298/$CW$5))</f>
        <v/>
      </c>
      <c r="DA298" s="38" t="str">
        <f>IF(ISBLANK('T1'!$C$294),"",'T1'!$E$294*IF('T1'!$S$14="Y",1,0)+'T2'!$E$294*IF('T2'!$S$14="Y",1,0)+'T3'!$E$294*IF('T3'!$S$14="Y",1,0)+TA!$AR$294*IF(TA!$L$14="Y",1,0))</f>
        <v/>
      </c>
      <c r="DB298" s="38" t="str">
        <f>IF(ISBLANK('T1'!$C$294),"",'T1'!$F$294*IF('T1'!$T$14="Y",1,0)+'T2'!$F$294*IF('T2'!$T$14="Y",1,0)+'T3'!$F$294*IF('T3'!$T$14="Y",1,0)+TA!$AS$294*IF(TA!$M$14="Y",1,0))</f>
        <v/>
      </c>
      <c r="DC298" s="38" t="str">
        <f>IF(ISBLANK('T1'!$C$294),"",'T1'!$G$294*IF('T1'!$U$14="Y",1,0)+'T2'!$G$294*IF('T2'!$U$14="Y",1,0)+'T3'!$G$294*IF('T3'!$U$14="Y",1,0)+TA!$AT$294*IF(TA!$N$14="Y",1,0))</f>
        <v/>
      </c>
      <c r="DD298" s="38" t="str">
        <f>IF(ISBLANK('T1'!$C$294),"",'T1'!$H$294*IF('T1'!$V$14="Y",1,0)+'T2'!$H$294*IF('T2'!$V$14="Y",1,0)+'T3'!$H$294*IF('T3'!$V$14="Y",1,0))</f>
        <v/>
      </c>
      <c r="DE298" s="38" t="str">
        <f>IF(ISBLANK('T1'!$C$294),"",'T1'!$I$294*IF('T1'!$W$14="Y",1,0)+'T2'!$I$294*IF('T2'!$W$14="Y",1,0)+'T3'!$I$294*IF('T3'!$W$14="Y",1,0))</f>
        <v/>
      </c>
      <c r="DF298" s="38" t="str">
        <f>IF(ISBLANK('T1'!$C$294),"",'T1'!$J$294*IF('T1'!$X$14="Y",1,0)+'T2'!$J$294*IF('T2'!$X$14="Y",1,0)+'T3'!$J$294*IF('T3'!$X$14="Y",1,0))</f>
        <v/>
      </c>
      <c r="DG298" s="38" t="str">
        <f>IF(ISBLANK('T1'!$C$294),"",'T1'!$K$294*IF('T1'!$Y$14="Y",1,0)+'T2'!$K$294*IF('T2'!$Y$14="Y",1,0)+'T3'!$K$294*IF('T3'!$Y$14="Y",1,0))</f>
        <v/>
      </c>
      <c r="DH298" s="38" t="str">
        <f>IF(ISBLANK('T1'!$C$294),"",'T1'!$L$294*IF('T1'!$Z$14="Y",1,0)+'T2'!$L$294*IF('T2'!$Z$14="Y",1,0)+'T3'!$L$294*IF('T3'!$Z$14="Y",1,0))</f>
        <v/>
      </c>
      <c r="DI298" s="38" t="str">
        <f>IF(ISBLANK('T1'!$C$294),"",'T1'!$M$294*IF('T1'!$AA$14="Y",1,0)+'T2'!$M$294*IF('T2'!$AA$14="Y",1,0)+'T3'!$M$294*IF('T3'!$AA$14="Y",1,0))</f>
        <v/>
      </c>
      <c r="DJ298" s="38" t="str">
        <f>IF(ISBLANK('T1'!$C$294),"",'T1'!$M$294*IF('T1'!$AB$14="Y",1,0)+'T2'!$M$294*IF('T2'!$AB$14="Y",1,0)+'T3'!$M$294*IF('T3'!$AB$14="Y",1,0))</f>
        <v/>
      </c>
      <c r="DK298" s="38" t="str">
        <f>IF(ISBLANK('T1'!$C$294),"",SUM($DA$298:$DJ$298))</f>
        <v/>
      </c>
      <c r="DL298" s="38" t="str">
        <f>IF(ISBLANK('T1'!$C$294),"",IF(ISERR($DK$298/$DK$5),"",$DK$298/$DK$5))</f>
        <v/>
      </c>
      <c r="DO298" s="38" t="str">
        <f>IF(ISBLANK('T1'!$C$294),"",'T1'!$E$294*IF('T1'!$S$15="Y",1,0)+'T2'!$E$294*IF('T2'!$S$15="Y",1,0)+'T3'!$E$294*IF('T3'!$S$15="Y",1,0)+TA!$AR$294*IF(TA!$L$15="Y",1,0))</f>
        <v/>
      </c>
      <c r="DP298" s="38" t="str">
        <f>IF(ISBLANK('T1'!$C$294),"",'T1'!$F$294*IF('T1'!$T$15="Y",1,0)+'T2'!$F$294*IF('T2'!$T$15="Y",1,0)+'T3'!$F$294*IF('T3'!$T$15="Y",1,0)+TA!$AS$294*IF(TA!$M$15="Y",1,0))</f>
        <v/>
      </c>
      <c r="DQ298" s="38" t="str">
        <f>IF(ISBLANK('T1'!$C$294),"",'T1'!$G$294*IF('T1'!$U$15="Y",1,0)+'T2'!$G$294*IF('T2'!$U$15="Y",1,0)+'T3'!$G$294*IF('T3'!$U$15="Y",1,0)+TA!$AT$294*IF(TA!$N$15="Y",1,0))</f>
        <v/>
      </c>
      <c r="DR298" s="38" t="str">
        <f>IF(ISBLANK('T1'!$C$294),"",'T1'!$H$294*IF('T1'!$V$15="Y",1,0)+'T2'!$H$294*IF('T2'!$V$15="Y",1,0)+'T3'!$H$294*IF('T3'!$V$15="Y",1,0))</f>
        <v/>
      </c>
      <c r="DS298" s="38" t="str">
        <f>IF(ISBLANK('T1'!$C$294),"",'T1'!$I$294*IF('T1'!$W$15="Y",1,0)+'T2'!$I$294*IF('T2'!$W$15="Y",1,0)+'T3'!$I$294*IF('T3'!$W$15="Y",1,0))</f>
        <v/>
      </c>
      <c r="DT298" s="38" t="str">
        <f>IF(ISBLANK('T1'!$C$294),"",'T1'!$J$294*IF('T1'!$X$15="Y",1,0)+'T2'!$J$294*IF('T2'!$X$15="Y",1,0)+'T3'!$J$294*IF('T3'!$X$15="Y",1,0))</f>
        <v/>
      </c>
      <c r="DU298" s="38" t="str">
        <f>IF(ISBLANK('T1'!$C$294),"",'T1'!$K$294*IF('T1'!$Y$15="Y",1,0)+'T2'!$K$294*IF('T2'!$Y$15="Y",1,0)+'T3'!$K$294*IF('T3'!$Y$15="Y",1,0))</f>
        <v/>
      </c>
      <c r="DV298" s="38" t="str">
        <f>IF(ISBLANK('T1'!$C$294),"",'T1'!$L$294*IF('T1'!$Z$15="Y",1,0)+'T2'!$L$294*IF('T2'!$Z$15="Y",1,0)+'T3'!$L$294*IF('T3'!$Z$15="Y",1,0))</f>
        <v/>
      </c>
      <c r="DW298" s="38" t="str">
        <f>IF(ISBLANK('T1'!$C$294),"",'T1'!$M$294*IF('T1'!$AA$15="Y",1,0)+'T2'!$M$294*IF('T2'!$AA$15="Y",1,0)+'T3'!$M$294*IF('T3'!$AA$15="Y",1,0))</f>
        <v/>
      </c>
      <c r="DX298" s="38" t="str">
        <f>IF(ISBLANK('T1'!$C$294),"",'T1'!$M$294*IF('T1'!$AB$15="Y",1,0)+'T2'!$M$294*IF('T2'!$AB$15="Y",1,0)+'T3'!$M$294*IF('T3'!$AB$15="Y",1,0))</f>
        <v/>
      </c>
      <c r="DY298" s="38" t="str">
        <f>IF(ISBLANK('T1'!$C$294),"",SUM($DO$298:$DX$298))</f>
        <v/>
      </c>
      <c r="DZ298" s="38" t="str">
        <f>IF(ISBLANK('T1'!$C$294),"",IF(ISERR($DY$298/$DY$5),"",$DY$298/$DY$5))</f>
        <v/>
      </c>
      <c r="EC298" s="38" t="str">
        <f>IF(ISBLANK('T1'!$C$294),"",'T1'!$E$294*IF('T1'!$S$16="Y",1,0)+'T2'!$E$294*IF('T2'!$S$16="Y",1,0)+'T3'!$E$294*IF('T3'!$S$16="Y",1,0)+TA!$AR$294*IF(TA!$L$16="Y",1,0))</f>
        <v/>
      </c>
      <c r="ED298" s="38" t="str">
        <f>IF(ISBLANK('T1'!$C$294),"",'T1'!$F$294*IF('T1'!$T$16="Y",1,0)+'T2'!$F$294*IF('T2'!$T$16="Y",1,0)+'T3'!$F$294*IF('T3'!$T$16="Y",1,0)+TA!$AS$294*IF(TA!$M$16="Y",1,0))</f>
        <v/>
      </c>
      <c r="EE298" s="38" t="str">
        <f>IF(ISBLANK('T1'!$C$294),"",'T1'!$G$294*IF('T1'!$U$16="Y",1,0)+'T2'!$G$294*IF('T2'!$U$16="Y",1,0)+'T3'!$G$294*IF('T3'!$U$16="Y",1,0)+TA!$AT$294*IF(TA!$N$16="Y",1,0))</f>
        <v/>
      </c>
      <c r="EF298" s="38" t="str">
        <f>IF(ISBLANK('T1'!$C$294),"",'T1'!$H$294*IF('T1'!$V$16="Y",1,0)+'T2'!$H$294*IF('T2'!$V$16="Y",1,0)+'T3'!$H$294*IF('T3'!$V$16="Y",1,0))</f>
        <v/>
      </c>
      <c r="EG298" s="38" t="str">
        <f>IF(ISBLANK('T1'!$C$294),"",'T1'!$I$294*IF('T1'!$W$16="Y",1,0)+'T2'!$I$294*IF('T2'!$W$16="Y",1,0)+'T3'!$I$294*IF('T3'!$W$16="Y",1,0))</f>
        <v/>
      </c>
      <c r="EH298" s="38" t="str">
        <f>IF(ISBLANK('T1'!$C$294),"",'T1'!$J$294*IF('T1'!$X$16="Y",1,0)+'T2'!$J$294*IF('T2'!$X$16="Y",1,0)+'T3'!$J$294*IF('T3'!$X$16="Y",1,0))</f>
        <v/>
      </c>
      <c r="EI298" s="38" t="str">
        <f>IF(ISBLANK('T1'!$C$294),"",'T1'!$K$294*IF('T1'!$Y$16="Y",1,0)+'T2'!$K$294*IF('T2'!$Y$16="Y",1,0)+'T3'!$K$294*IF('T3'!$Y$16="Y",1,0))</f>
        <v/>
      </c>
      <c r="EJ298" s="38" t="str">
        <f>IF(ISBLANK('T1'!$C$294),"",'T1'!$L$294*IF('T1'!$Z$16="Y",1,0)+'T2'!$L$294*IF('T2'!$Z$16="Y",1,0)+'T3'!$L$294*IF('T3'!$Z$16="Y",1,0))</f>
        <v/>
      </c>
      <c r="EK298" s="38" t="str">
        <f>IF(ISBLANK('T1'!$C$294),"",'T1'!$M$294*IF('T1'!$AA$16="Y",1,0)+'T2'!$M$294*IF('T2'!$AA$16="Y",1,0)+'T3'!$M$294*IF('T3'!$AA$16="Y",1,0))</f>
        <v/>
      </c>
      <c r="EL298" s="38" t="str">
        <f>IF(ISBLANK('T1'!$C$294),"",'T1'!$M$294*IF('T1'!$AB$16="Y",1,0)+'T2'!$M$294*IF('T2'!$AB$16="Y",1,0)+'T3'!$M$294*IF('T3'!$AB$16="Y",1,0))</f>
        <v/>
      </c>
      <c r="EM298" s="38" t="str">
        <f>IF(ISBLANK('T1'!$C$294),"",SUM($EC$298:$EL$298))</f>
        <v/>
      </c>
      <c r="EN298" s="38" t="str">
        <f>IF(ISBLANK('T1'!$C$294),"",IF(ISERR($EM$298/$EM$5),"",$EM$298/$EM$5))</f>
        <v/>
      </c>
      <c r="EQ298" s="38" t="str">
        <f>IF(ISBLANK('T1'!$C$294),"",'T1'!$E$294*IF('T1'!$S$17="Y",1,0)+'T2'!$E$294*IF('T2'!$S$17="Y",1,0)+'T3'!$E$294*IF('T3'!$S$17="Y",1,0)+TA!$AR$294*IF(TA!$L$17="Y",1,0))</f>
        <v/>
      </c>
      <c r="ER298" s="38" t="str">
        <f>IF(ISBLANK('T1'!$C$294),"",'T1'!$F$294*IF('T1'!$T$17="Y",1,0)+'T2'!$F$294*IF('T2'!$T$17="Y",1,0)+'T3'!$F$294*IF('T3'!$T$17="Y",1,0)+TA!$AS$294*IF(TA!$M$17="Y",1,0))</f>
        <v/>
      </c>
      <c r="ES298" s="38" t="str">
        <f>IF(ISBLANK('T1'!$C$294),"",'T1'!$G$294*IF('T1'!$U$17="Y",1,0)+'T2'!$G$294*IF('T2'!$U$17="Y",1,0)+'T3'!$G$294*IF('T3'!$U$17="Y",1,0)+TA!$AT$294*IF(TA!$N$17="Y",1,0))</f>
        <v/>
      </c>
      <c r="ET298" s="38" t="str">
        <f>IF(ISBLANK('T1'!$C$294),"",'T1'!$H$294*IF('T1'!$V$17="Y",1,0)+'T2'!$H$294*IF('T2'!$V$17="Y",1,0)+'T3'!$H$294*IF('T3'!$V$17="Y",1,0))</f>
        <v/>
      </c>
      <c r="EU298" s="38" t="str">
        <f>IF(ISBLANK('T1'!$C$294),"",'T1'!$I$294*IF('T1'!$W$17="Y",1,0)+'T2'!$I$294*IF('T2'!$W$17="Y",1,0)+'T3'!$I$294*IF('T3'!$W$17="Y",1,0))</f>
        <v/>
      </c>
      <c r="EV298" s="38" t="str">
        <f>IF(ISBLANK('T1'!$C$294),"",'T1'!$J$294*IF('T1'!$X$17="Y",1,0)+'T2'!$J$294*IF('T2'!$X$17="Y",1,0)+'T3'!$J$294*IF('T3'!$X$17="Y",1,0))</f>
        <v/>
      </c>
      <c r="EW298" s="38" t="str">
        <f>IF(ISBLANK('T1'!$C$294),"",'T1'!$K$294*IF('T1'!$Y$17="Y",1,0)+'T2'!$K$294*IF('T2'!$Y$17="Y",1,0)+'T3'!$K$294*IF('T3'!$Y$17="Y",1,0))</f>
        <v/>
      </c>
      <c r="EX298" s="38" t="str">
        <f>IF(ISBLANK('T1'!$C$294),"",'T1'!$L$294*IF('T1'!$Z$17="Y",1,0)+'T2'!$L$294*IF('T2'!$Z$17="Y",1,0)+'T3'!$L$294*IF('T3'!$Z$17="Y",1,0))</f>
        <v/>
      </c>
      <c r="EY298" s="38" t="str">
        <f>IF(ISBLANK('T1'!$C$294),"",'T1'!$M$294*IF('T1'!$AA$17="Y",1,0)+'T2'!$M$294*IF('T2'!$AA$17="Y",1,0)+'T3'!$M$294*IF('T3'!$AA$17="Y",1,0))</f>
        <v/>
      </c>
      <c r="EZ298" s="38" t="str">
        <f>IF(ISBLANK('T1'!$C$294),"",'T1'!$M$294*IF('T1'!$AB$17="Y",1,0)+'T2'!$M$294*IF('T2'!$AB$17="Y",1,0)+'T3'!$M$294*IF('T3'!$AB$17="Y",1,0))</f>
        <v/>
      </c>
      <c r="FA298" s="38" t="str">
        <f>IF(ISBLANK('T1'!$C$294),"",SUM($EQ$298:$EZ$298))</f>
        <v/>
      </c>
      <c r="FB298" s="38" t="str">
        <f>IF(ISBLANK('T1'!$C$294),"",IF(ISERR($FA$298/$FA$5),"",$FA$298/$FA$5))</f>
        <v/>
      </c>
    </row>
    <row r="299" spans="20:158">
      <c r="T299" s="38" t="str">
        <f>IF(ISBLANK('T1'!$C$295),"",'T1'!$E$295*IF('T1'!$S$8="Y",1,0)+'T2'!$E$295*IF('T2'!$S$8="Y",1,0)+'T3'!$E$295*IF('T3'!$S$8="Y",1,0)+TA!$AR$295*IF(TA!$L$8="Y",1,0))</f>
        <v/>
      </c>
      <c r="U299" s="38" t="str">
        <f>IF(ISBLANK('T1'!$C$295),"",'T1'!$F$295*IF('T1'!$T$8="Y",1,0)+'T2'!$F$295*IF('T2'!$T$8="Y",1,0)+'T3'!$F$295*IF('T3'!$T$8="Y",1,0)+TA!$AS$295*IF(TA!$M$8="Y",1,0))</f>
        <v/>
      </c>
      <c r="V299" s="38" t="str">
        <f>IF(ISBLANK('T1'!$C$295),"",'T1'!$G$295*IF('T1'!$U$8="Y",1,0)+'T2'!$G$295*IF('T2'!$U$8="Y",1,0)+'T3'!$G$295*IF('T3'!$U$8="Y",1,0)+TA!$AT$295*IF(TA!$N$8="Y",1,0))</f>
        <v/>
      </c>
      <c r="W299" s="38" t="str">
        <f>IF(ISBLANK('T1'!$C$295),"",'T1'!$H$295*IF('T1'!$V$8="Y",1,0)+'T2'!$H$295*IF('T2'!$V$8="Y",1,0)+'T3'!$H$295*IF('T3'!$V$8="Y",1,0))</f>
        <v/>
      </c>
      <c r="X299" s="38" t="str">
        <f>IF(ISBLANK('T1'!$C$295),"",'T1'!$I$295*IF('T1'!$W$8="Y",1,0)+'T2'!$I$295*IF('T2'!$W$8="Y",1,0)+'T3'!$I$295*IF('T3'!$W$8="Y",1,0))</f>
        <v/>
      </c>
      <c r="Y299" s="38" t="str">
        <f>IF(ISBLANK('T1'!$C$295),"",'T1'!$J$295*IF('T1'!$X$8="Y",1,0)+'T2'!$J$295*IF('T2'!$X$8="Y",1,0)+'T3'!$J$295*IF('T3'!$X$8="Y",1,0))</f>
        <v/>
      </c>
      <c r="Z299" s="38" t="str">
        <f>IF(ISBLANK('T1'!$C$295),"",'T1'!$K$295*IF('T1'!$Y$8="Y",1,0)+'T2'!$K$295*IF('T2'!$Y$8="Y",1,0)+'T3'!$K$295*IF('T3'!$Y$8="Y",1,0))</f>
        <v/>
      </c>
      <c r="AA299" s="38" t="str">
        <f>IF(ISBLANK('T1'!$C$295),"",'T1'!$L$295*IF('T1'!$Z$8="Y",1,0)+'T2'!$L$295*IF('T2'!$Z$8="Y",1,0)+'T3'!$L$295*IF('T3'!$Z$8="Y",1,0))</f>
        <v/>
      </c>
      <c r="AB299" s="38" t="str">
        <f>IF(ISBLANK('T1'!$C$295),"",'T1'!$M$295*IF('T1'!$AA$8="Y",1,0)+'T2'!$M$295*IF('T2'!$AA$8="Y",1,0)+'T3'!$M$295*IF('T3'!$AA$8="Y",1,0))</f>
        <v/>
      </c>
      <c r="AC299" s="38" t="str">
        <f>IF(ISBLANK('T1'!$C$295),"",'T1'!$M$295*IF('T1'!$AB$8="Y",1,0)+'T2'!$M$295*IF('T2'!$AB$8="Y",1,0)+'T3'!$M$295*IF('T3'!$AB$8="Y",1,0))</f>
        <v/>
      </c>
      <c r="AD299" s="38" t="str">
        <f>IF(ISBLANK('T1'!$C$295),"",SUM($T$299:$AC$299))</f>
        <v/>
      </c>
      <c r="AE299" s="38" t="str">
        <f>IF(ISBLANK('T1'!$C$295),"",IF(ISERR($AD$299/$AD$5),"",$AD$299/$AD$5))</f>
        <v/>
      </c>
      <c r="AI299" s="38" t="str">
        <f>IF(ISBLANK('T1'!$C$295),"",'T1'!$E$295*IF('T1'!$S$9="Y",1,0)+'T2'!$E$295*IF('T2'!$S$9="Y",1,0)+'T3'!$E$295*IF('T3'!$S$9="Y",1,0)+TA!$AR$295*IF(TA!$L$9="Y",1,0))</f>
        <v/>
      </c>
      <c r="AJ299" s="38" t="str">
        <f>IF(ISBLANK('T1'!$C$295),"",'T1'!$F$295*IF('T1'!$T$9="Y",1,0)+'T2'!$F$295*IF('T2'!$T$9="Y",1,0)+'T3'!$F$295*IF('T3'!$T$9="Y",1,0)+TA!$AS$295*IF(TA!$M$9="Y",1,0))</f>
        <v/>
      </c>
      <c r="AK299" s="38" t="str">
        <f>IF(ISBLANK('T1'!$C$295),"",'T1'!$G$295*IF('T1'!$U$9="Y",1,0)+'T2'!$G$295*IF('T2'!$U$9="Y",1,0)+'T3'!$G$295*IF('T3'!$U$9="Y",1,0)+TA!$AT$295*IF(TA!$N$9="Y",1,0))</f>
        <v/>
      </c>
      <c r="AL299" s="38" t="str">
        <f>IF(ISBLANK('T1'!$C$295),"",'T1'!$H$295*IF('T1'!$V$9="Y",1,0)+'T2'!$H$295*IF('T2'!$V$9="Y",1,0)+'T3'!$H$295*IF('T3'!$V$9="Y",1,0))</f>
        <v/>
      </c>
      <c r="AM299" s="38" t="str">
        <f>IF(ISBLANK('T1'!$C$295),"",'T1'!$I$295*IF('T1'!$W$9="Y",1,0)+'T2'!$I$295*IF('T2'!$W$9="Y",1,0)+'T3'!$I$295*IF('T3'!$W$9="Y",1,0))</f>
        <v/>
      </c>
      <c r="AN299" s="38" t="str">
        <f>IF(ISBLANK('T1'!$C$295),"",'T1'!$J$295*IF('T1'!$X$9="Y",1,0)+'T2'!$J$295*IF('T2'!$X$9="Y",1,0)+'T3'!$J$295*IF('T3'!$X$9="Y",1,0))</f>
        <v/>
      </c>
      <c r="AO299" s="38" t="str">
        <f>IF(ISBLANK('T1'!$C$295),"",'T1'!$K$295*IF('T1'!$Y$9="Y",1,0)+'T2'!$K$295*IF('T2'!$Y$9="Y",1,0)+'T3'!$K$295*IF('T3'!$Y$9="Y",1,0))</f>
        <v/>
      </c>
      <c r="AP299" s="38" t="str">
        <f>IF(ISBLANK('T1'!$C$295),"",'T1'!$L$295*IF('T1'!$Z$9="Y",1,0)+'T2'!$L$295*IF('T2'!$Z$9="Y",1,0)+'T3'!$L$295*IF('T3'!$Z$9="Y",1,0))</f>
        <v/>
      </c>
      <c r="AQ299" s="38" t="str">
        <f>IF(ISBLANK('T1'!$C$295),"",'T1'!$M$295*IF('T1'!$AA$9="Y",1,0)+'T2'!$M$295*IF('T2'!$AA$9="Y",1,0)+'T3'!$M$295*IF('T3'!$AA$9="Y",1,0))</f>
        <v/>
      </c>
      <c r="AR299" s="38" t="str">
        <f>IF(ISBLANK('T1'!$C$295),"",'T1'!$M$295*IF('T1'!$AB$9="Y",1,0)+'T2'!$M$295*IF('T2'!$AB$9="Y",1,0)+'T3'!$M$295*IF('T3'!$AB$9="Y",1,0))</f>
        <v/>
      </c>
      <c r="AS299" s="38" t="str">
        <f>IF(ISBLANK('T1'!$C$295),"",SUM($AI$299:$AR$299))</f>
        <v/>
      </c>
      <c r="AT299" s="38" t="str">
        <f>IF(ISBLANK('T1'!$C$295),"",IF(ISERR($AS$299/$AS$5),"",$AS$299/$AS$5))</f>
        <v/>
      </c>
      <c r="AW299" s="38" t="str">
        <f>IF(ISBLANK('T1'!$C$295),"",'T1'!$E$295*IF('T1'!$S$10="Y",1,0)+'T2'!$E$295*IF('T2'!$S$10="Y",1,0)+'T3'!$E$295*IF('T3'!$S$10="Y",1,0)+TA!$AR$295*IF(TA!$L$10="Y",1,0))</f>
        <v/>
      </c>
      <c r="AX299" s="38" t="str">
        <f>IF(ISBLANK('T1'!$C$295),"",'T1'!$F$295*IF('T1'!$T$10="Y",1,0)+'T2'!$F$295*IF('T2'!$T$10="Y",1,0)+'T3'!$F$295*IF('T3'!$T$10="Y",1,0)+TA!$AS$295*IF(TA!$M$10="Y",1,0))</f>
        <v/>
      </c>
      <c r="AY299" s="38" t="str">
        <f>IF(ISBLANK('T1'!$C$295),"",'T1'!$G$295*IF('T1'!$U$10="Y",1,0)+'T2'!$G$295*IF('T2'!$U$10="Y",1,0)+'T3'!$G$295*IF('T3'!$U$10="Y",1,0)+TA!$AT$295*IF(TA!$N$10="Y",1,0))</f>
        <v/>
      </c>
      <c r="AZ299" s="38" t="str">
        <f>IF(ISBLANK('T1'!$C$295),"",'T1'!$H$295*IF('T1'!$V$10="Y",1,0)+'T2'!$H$295*IF('T2'!$V$10="Y",1,0)+'T3'!$H$295*IF('T3'!$V$10="Y",1,0))</f>
        <v/>
      </c>
      <c r="BA299" s="38" t="str">
        <f>IF(ISBLANK('T1'!$C$295),"",'T1'!$I$295*IF('T1'!$W$10="Y",1,0)+'T2'!$I$295*IF('T2'!$W$10="Y",1,0)+'T3'!$I$295*IF('T3'!$W$10="Y",1,0))</f>
        <v/>
      </c>
      <c r="BB299" s="38" t="str">
        <f>IF(ISBLANK('T1'!$C$295),"",'T1'!$J$295*IF('T1'!$X$10="Y",1,0)+'T2'!$J$295*IF('T2'!$X$10="Y",1,0)+'T3'!$J$295*IF('T3'!$X$10="Y",1,0))</f>
        <v/>
      </c>
      <c r="BC299" s="38" t="str">
        <f>IF(ISBLANK('T1'!$C$295),"",'T1'!$K$295*IF('T1'!$Y$10="Y",1,0)+'T2'!$K$295*IF('T2'!$Y$10="Y",1,0)+'T3'!$K$295*IF('T3'!$Y$10="Y",1,0))</f>
        <v/>
      </c>
      <c r="BD299" s="38" t="str">
        <f>IF(ISBLANK('T1'!$C$295),"",'T1'!$L$295*IF('T1'!$Z$10="Y",1,0)+'T2'!$L$295*IF('T2'!$Z$10="Y",1,0)+'T3'!$L$295*IF('T3'!$Z$10="Y",1,0))</f>
        <v/>
      </c>
      <c r="BE299" s="38" t="str">
        <f>IF(ISBLANK('T1'!$C$295),"",'T1'!$M$295*IF('T1'!$AA$10="Y",1,0)+'T2'!$M$295*IF('T2'!$AA$10="Y",1,0)+'T3'!$M$295*IF('T3'!$AA$10="Y",1,0))</f>
        <v/>
      </c>
      <c r="BF299" s="38" t="str">
        <f>IF(ISBLANK('T1'!$C$295),"",'T1'!$M$295*IF('T1'!$AB$10="Y",1,0)+'T2'!$M$295*IF('T2'!$AB$10="Y",1,0)+'T3'!$M$295*IF('T3'!$AB$10="Y",1,0))</f>
        <v/>
      </c>
      <c r="BG299" s="38" t="str">
        <f>IF(ISBLANK('T1'!$C$295),"",SUM($AW$299:$BF$299))</f>
        <v/>
      </c>
      <c r="BH299" s="38" t="str">
        <f>IF(ISBLANK('T1'!$C$295),"",IF(ISERR($BG$299/$BG$5),"",$BG$299/$BG$5))</f>
        <v/>
      </c>
      <c r="BK299" s="38" t="str">
        <f>IF(ISBLANK('T1'!$C$295),"",'T1'!$E$295*IF('T1'!$S$11="Y",1,0)+'T2'!$E$295*IF('T2'!$S$11="Y",1,0)+'T3'!$E$295*IF('T3'!$S$11="Y",1,0)+TA!$AR$295*IF(TA!$L$11="Y",1,0))</f>
        <v/>
      </c>
      <c r="BL299" s="38" t="str">
        <f>IF(ISBLANK('T1'!$C$295),"",'T1'!$F$295*IF('T1'!$T$11="Y",1,0)+'T2'!$F$295*IF('T2'!$T$11="Y",1,0)+'T3'!$F$295*IF('T3'!$T$11="Y",1,0)+TA!$AS$295*IF(TA!$M$11="Y",1,0))</f>
        <v/>
      </c>
      <c r="BM299" s="38" t="str">
        <f>IF(ISBLANK('T1'!$C$295),"",'T1'!$G$295*IF('T1'!$U$11="Y",1,0)+'T2'!$G$295*IF('T2'!$U$11="Y",1,0)+'T3'!$G$295*IF('T3'!$U$11="Y",1,0)+TA!$AT$295*IF(TA!$N$11="Y",1,0))</f>
        <v/>
      </c>
      <c r="BN299" s="38" t="str">
        <f>IF(ISBLANK('T1'!$C$295),"",'T1'!$H$295*IF('T1'!$V$11="Y",1,0)+'T2'!$H$295*IF('T2'!$V$11="Y",1,0)+'T3'!$H$295*IF('T3'!$V$11="Y",1,0))</f>
        <v/>
      </c>
      <c r="BO299" s="38" t="str">
        <f>IF(ISBLANK('T1'!$C$295),"",'T1'!$I$295*IF('T1'!$W$11="Y",1,0)+'T2'!$I$295*IF('T2'!$W$11="Y",1,0)+'T3'!$I$295*IF('T3'!$W$11="Y",1,0))</f>
        <v/>
      </c>
      <c r="BP299" s="38" t="str">
        <f>IF(ISBLANK('T1'!$C$295),"",'T1'!$J$295*IF('T1'!$X$11="Y",1,0)+'T2'!$J$295*IF('T2'!$X$11="Y",1,0)+'T3'!$J$295*IF('T3'!$X$11="Y",1,0))</f>
        <v/>
      </c>
      <c r="BQ299" s="38" t="str">
        <f>IF(ISBLANK('T1'!$C$295),"",'T1'!$K$295*IF('T1'!$Y$11="Y",1,0)+'T2'!$K$295*IF('T2'!$Y$11="Y",1,0)+'T3'!$K$295*IF('T3'!$Y$11="Y",1,0))</f>
        <v/>
      </c>
      <c r="BR299" s="38" t="str">
        <f>IF(ISBLANK('T1'!$C$295),"",'T1'!$L$295*IF('T1'!$Z$11="Y",1,0)+'T2'!$L$295*IF('T2'!$Z$11="Y",1,0)+'T3'!$L$295*IF('T3'!$Z$11="Y",1,0))</f>
        <v/>
      </c>
      <c r="BS299" s="38" t="str">
        <f>IF(ISBLANK('T1'!$C$295),"",'T1'!$M$295*IF('T1'!$AA$11="Y",1,0)+'T2'!$M$295*IF('T2'!$AA$11="Y",1,0)+'T3'!$M$295*IF('T3'!$AA$11="Y",1,0))</f>
        <v/>
      </c>
      <c r="BT299" s="38" t="str">
        <f>IF(ISBLANK('T1'!$C$295),"",'T1'!$M$295*IF('T1'!$AB$11="Y",1,0)+'T2'!$M$295*IF('T2'!$AB$11="Y",1,0)+'T3'!$M$295*IF('T3'!$AB$11="Y",1,0))</f>
        <v/>
      </c>
      <c r="BU299" s="38" t="str">
        <f>IF(ISBLANK('T1'!$C$295),"",SUM($BK$299:$BT$299))</f>
        <v/>
      </c>
      <c r="BV299" s="38" t="str">
        <f>IF(ISBLANK('T1'!$C$295),"",IF(ISERR($BU$299/$BU$5),"",$BU$299/$BU$5))</f>
        <v/>
      </c>
      <c r="BY299" s="38" t="str">
        <f>IF(ISBLANK('T1'!$C$295),"",'T1'!$E$295*IF('T1'!$S$12="Y",1,0)+'T2'!$E$295*IF('T2'!$S$12="Y",1,0)+'T3'!$E$295*IF('T3'!$S$12="Y",1,0)+TA!$AR$295*IF(TA!$L$12="Y",1,0))</f>
        <v/>
      </c>
      <c r="BZ299" s="38" t="str">
        <f>IF(ISBLANK('T1'!$C$295),"",'T1'!$F$295*IF('T1'!$T$12="Y",1,0)+'T2'!$F$295*IF('T2'!$T$12="Y",1,0)+'T3'!$F$295*IF('T3'!$T$12="Y",1,0)+TA!$AS$295*IF(TA!$M$12="Y",1,0))</f>
        <v/>
      </c>
      <c r="CA299" s="38" t="str">
        <f>IF(ISBLANK('T1'!$C$295),"",'T1'!$G$295*IF('T1'!$U$12="Y",1,0)+'T2'!$G$295*IF('T2'!$U$12="Y",1,0)+'T3'!$G$295*IF('T3'!$U$12="Y",1,0)+TA!$AT$295*IF(TA!$N$12="Y",1,0))</f>
        <v/>
      </c>
      <c r="CB299" s="38" t="str">
        <f>IF(ISBLANK('T1'!$C$295),"",'T1'!$H$295*IF('T1'!$V$12="Y",1,0)+'T2'!$H$295*IF('T2'!$V$12="Y",1,0)+'T3'!$H$295*IF('T3'!$V$12="Y",1,0))</f>
        <v/>
      </c>
      <c r="CC299" s="38" t="str">
        <f>IF(ISBLANK('T1'!$C$295),"",'T1'!$I$295*IF('T1'!$W$12="Y",1,0)+'T2'!$I$295*IF('T2'!$W$12="Y",1,0)+'T3'!$I$295*IF('T3'!$W$12="Y",1,0))</f>
        <v/>
      </c>
      <c r="CD299" s="38" t="str">
        <f>IF(ISBLANK('T1'!$C$295),"",'T1'!$J$295*IF('T1'!$X$12="Y",1,0)+'T2'!$J$295*IF('T2'!$X$12="Y",1,0)+'T3'!$J$295*IF('T3'!$X$12="Y",1,0))</f>
        <v/>
      </c>
      <c r="CE299" s="38" t="str">
        <f>IF(ISBLANK('T1'!$C$295),"",'T1'!$K$295*IF('T1'!$Y$12="Y",1,0)+'T2'!$K$295*IF('T2'!$Y$12="Y",1,0)+'T3'!$K$295*IF('T3'!$Y$12="Y",1,0))</f>
        <v/>
      </c>
      <c r="CF299" s="38" t="str">
        <f>IF(ISBLANK('T1'!$C$295),"",'T1'!$L$295*IF('T1'!$Z$12="Y",1,0)+'T2'!$L$295*IF('T2'!$Z$12="Y",1,0)+'T3'!$L$295*IF('T3'!$Z$12="Y",1,0))</f>
        <v/>
      </c>
      <c r="CG299" s="38" t="str">
        <f>IF(ISBLANK('T1'!$C$295),"",'T1'!$M$295*IF('T1'!$AA$12="Y",1,0)+'T2'!$M$295*IF('T2'!$AA$12="Y",1,0)+'T3'!$M$295*IF('T3'!$AA$12="Y",1,0))</f>
        <v/>
      </c>
      <c r="CH299" s="38" t="str">
        <f>IF(ISBLANK('T1'!$C$295),"",'T1'!$M$295*IF('T1'!$AB$12="Y",1,0)+'T2'!$M$295*IF('T2'!$AB$12="Y",1,0)+'T3'!$M$295*IF('T3'!$AB$12="Y",1,0))</f>
        <v/>
      </c>
      <c r="CI299" s="38" t="str">
        <f>IF(ISBLANK('T1'!$C$295),"",SUM($BY$299:$CH$299))</f>
        <v/>
      </c>
      <c r="CJ299" s="38" t="str">
        <f>IF(ISBLANK('T1'!$C$295),"",IF(ISERR($CI$299/$CI$5),"",$CI$299/$CI$5))</f>
        <v/>
      </c>
      <c r="CM299" s="38" t="str">
        <f>IF(ISBLANK('T1'!$C$295),"",'T1'!$E$295*IF('T1'!$S$13="Y",1,0)+'T2'!$E$295*IF('T2'!$S$13="Y",1,0)+'T3'!$E$295*IF('T3'!$S$13="Y",1,0)+TA!$AR$295*IF(TA!$L$13="Y",1,0))</f>
        <v/>
      </c>
      <c r="CN299" s="38" t="str">
        <f>IF(ISBLANK('T1'!$C$295),"",'T1'!$F$295*IF('T1'!$T$13="Y",1,0)+'T2'!$F$295*IF('T2'!$T$13="Y",1,0)+'T3'!$F$295*IF('T3'!$T$13="Y",1,0)+TA!$AS$295*IF(TA!$M$13="Y",1,0))</f>
        <v/>
      </c>
      <c r="CO299" s="38" t="str">
        <f>IF(ISBLANK('T1'!$C$295),"",'T1'!$G$295*IF('T1'!$U$13="Y",1,0)+'T2'!$G$295*IF('T2'!$U$13="Y",1,0)+'T3'!$G$295*IF('T3'!$U$13="Y",1,0)+TA!$AT$295*IF(TA!$N$13="Y",1,0))</f>
        <v/>
      </c>
      <c r="CP299" s="38" t="str">
        <f>IF(ISBLANK('T1'!$C$295),"",'T1'!$H$295*IF('T1'!$V$13="Y",1,0)+'T2'!$H$295*IF('T2'!$V$13="Y",1,0)+'T3'!$H$295*IF('T3'!$V$13="Y",1,0))</f>
        <v/>
      </c>
      <c r="CQ299" s="38" t="str">
        <f>IF(ISBLANK('T1'!$C$295),"",'T1'!$I$295*IF('T1'!$W$13="Y",1,0)+'T2'!$I$295*IF('T2'!$W$13="Y",1,0)+'T3'!$I$295*IF('T3'!$W$13="Y",1,0))</f>
        <v/>
      </c>
      <c r="CR299" s="38" t="str">
        <f>IF(ISBLANK('T1'!$C$295),"",'T1'!$J$295*IF('T1'!$X$13="Y",1,0)+'T2'!$J$295*IF('T2'!$X$13="Y",1,0)+'T3'!$J$295*IF('T3'!$X$13="Y",1,0))</f>
        <v/>
      </c>
      <c r="CS299" s="38" t="str">
        <f>IF(ISBLANK('T1'!$C$295),"",'T1'!$K$295*IF('T1'!$Y$13="Y",1,0)+'T2'!$K$295*IF('T2'!$Y$13="Y",1,0)+'T3'!$K$295*IF('T3'!$Y$13="Y",1,0))</f>
        <v/>
      </c>
      <c r="CT299" s="38" t="str">
        <f>IF(ISBLANK('T1'!$C$295),"",'T1'!$L$295*IF('T1'!$Z$13="Y",1,0)+'T2'!$L$295*IF('T2'!$Z$13="Y",1,0)+'T3'!$L$295*IF('T3'!$Z$13="Y",1,0))</f>
        <v/>
      </c>
      <c r="CU299" s="38" t="str">
        <f>IF(ISBLANK('T1'!$C$295),"",'T1'!$M$295*IF('T1'!$AA$13="Y",1,0)+'T2'!$M$295*IF('T2'!$AA$13="Y",1,0)+'T3'!$M$295*IF('T3'!$AA$13="Y",1,0))</f>
        <v/>
      </c>
      <c r="CV299" s="38" t="str">
        <f>IF(ISBLANK('T1'!$C$295),"",'T1'!$M$295*IF('T1'!$AB$13="Y",1,0)+'T2'!$M$295*IF('T2'!$AB$13="Y",1,0)+'T3'!$M$295*IF('T3'!$AB$13="Y",1,0))</f>
        <v/>
      </c>
      <c r="CW299" s="38" t="str">
        <f>IF(ISBLANK('T1'!$C$295),"",SUM($CM$299:$CV$299))</f>
        <v/>
      </c>
      <c r="CX299" s="38" t="str">
        <f>IF(ISBLANK('T1'!$C$295),"",IF(ISERR($CW$299/$CW$5),"",$CW$299/$CW$5))</f>
        <v/>
      </c>
      <c r="DA299" s="38" t="str">
        <f>IF(ISBLANK('T1'!$C$295),"",'T1'!$E$295*IF('T1'!$S$14="Y",1,0)+'T2'!$E$295*IF('T2'!$S$14="Y",1,0)+'T3'!$E$295*IF('T3'!$S$14="Y",1,0)+TA!$AR$295*IF(TA!$L$14="Y",1,0))</f>
        <v/>
      </c>
      <c r="DB299" s="38" t="str">
        <f>IF(ISBLANK('T1'!$C$295),"",'T1'!$F$295*IF('T1'!$T$14="Y",1,0)+'T2'!$F$295*IF('T2'!$T$14="Y",1,0)+'T3'!$F$295*IF('T3'!$T$14="Y",1,0)+TA!$AS$295*IF(TA!$M$14="Y",1,0))</f>
        <v/>
      </c>
      <c r="DC299" s="38" t="str">
        <f>IF(ISBLANK('T1'!$C$295),"",'T1'!$G$295*IF('T1'!$U$14="Y",1,0)+'T2'!$G$295*IF('T2'!$U$14="Y",1,0)+'T3'!$G$295*IF('T3'!$U$14="Y",1,0)+TA!$AT$295*IF(TA!$N$14="Y",1,0))</f>
        <v/>
      </c>
      <c r="DD299" s="38" t="str">
        <f>IF(ISBLANK('T1'!$C$295),"",'T1'!$H$295*IF('T1'!$V$14="Y",1,0)+'T2'!$H$295*IF('T2'!$V$14="Y",1,0)+'T3'!$H$295*IF('T3'!$V$14="Y",1,0))</f>
        <v/>
      </c>
      <c r="DE299" s="38" t="str">
        <f>IF(ISBLANK('T1'!$C$295),"",'T1'!$I$295*IF('T1'!$W$14="Y",1,0)+'T2'!$I$295*IF('T2'!$W$14="Y",1,0)+'T3'!$I$295*IF('T3'!$W$14="Y",1,0))</f>
        <v/>
      </c>
      <c r="DF299" s="38" t="str">
        <f>IF(ISBLANK('T1'!$C$295),"",'T1'!$J$295*IF('T1'!$X$14="Y",1,0)+'T2'!$J$295*IF('T2'!$X$14="Y",1,0)+'T3'!$J$295*IF('T3'!$X$14="Y",1,0))</f>
        <v/>
      </c>
      <c r="DG299" s="38" t="str">
        <f>IF(ISBLANK('T1'!$C$295),"",'T1'!$K$295*IF('T1'!$Y$14="Y",1,0)+'T2'!$K$295*IF('T2'!$Y$14="Y",1,0)+'T3'!$K$295*IF('T3'!$Y$14="Y",1,0))</f>
        <v/>
      </c>
      <c r="DH299" s="38" t="str">
        <f>IF(ISBLANK('T1'!$C$295),"",'T1'!$L$295*IF('T1'!$Z$14="Y",1,0)+'T2'!$L$295*IF('T2'!$Z$14="Y",1,0)+'T3'!$L$295*IF('T3'!$Z$14="Y",1,0))</f>
        <v/>
      </c>
      <c r="DI299" s="38" t="str">
        <f>IF(ISBLANK('T1'!$C$295),"",'T1'!$M$295*IF('T1'!$AA$14="Y",1,0)+'T2'!$M$295*IF('T2'!$AA$14="Y",1,0)+'T3'!$M$295*IF('T3'!$AA$14="Y",1,0))</f>
        <v/>
      </c>
      <c r="DJ299" s="38" t="str">
        <f>IF(ISBLANK('T1'!$C$295),"",'T1'!$M$295*IF('T1'!$AB$14="Y",1,0)+'T2'!$M$295*IF('T2'!$AB$14="Y",1,0)+'T3'!$M$295*IF('T3'!$AB$14="Y",1,0))</f>
        <v/>
      </c>
      <c r="DK299" s="38" t="str">
        <f>IF(ISBLANK('T1'!$C$295),"",SUM($DA$299:$DJ$299))</f>
        <v/>
      </c>
      <c r="DL299" s="38" t="str">
        <f>IF(ISBLANK('T1'!$C$295),"",IF(ISERR($DK$299/$DK$5),"",$DK$299/$DK$5))</f>
        <v/>
      </c>
      <c r="DO299" s="38" t="str">
        <f>IF(ISBLANK('T1'!$C$295),"",'T1'!$E$295*IF('T1'!$S$15="Y",1,0)+'T2'!$E$295*IF('T2'!$S$15="Y",1,0)+'T3'!$E$295*IF('T3'!$S$15="Y",1,0)+TA!$AR$295*IF(TA!$L$15="Y",1,0))</f>
        <v/>
      </c>
      <c r="DP299" s="38" t="str">
        <f>IF(ISBLANK('T1'!$C$295),"",'T1'!$F$295*IF('T1'!$T$15="Y",1,0)+'T2'!$F$295*IF('T2'!$T$15="Y",1,0)+'T3'!$F$295*IF('T3'!$T$15="Y",1,0)+TA!$AS$295*IF(TA!$M$15="Y",1,0))</f>
        <v/>
      </c>
      <c r="DQ299" s="38" t="str">
        <f>IF(ISBLANK('T1'!$C$295),"",'T1'!$G$295*IF('T1'!$U$15="Y",1,0)+'T2'!$G$295*IF('T2'!$U$15="Y",1,0)+'T3'!$G$295*IF('T3'!$U$15="Y",1,0)+TA!$AT$295*IF(TA!$N$15="Y",1,0))</f>
        <v/>
      </c>
      <c r="DR299" s="38" t="str">
        <f>IF(ISBLANK('T1'!$C$295),"",'T1'!$H$295*IF('T1'!$V$15="Y",1,0)+'T2'!$H$295*IF('T2'!$V$15="Y",1,0)+'T3'!$H$295*IF('T3'!$V$15="Y",1,0))</f>
        <v/>
      </c>
      <c r="DS299" s="38" t="str">
        <f>IF(ISBLANK('T1'!$C$295),"",'T1'!$I$295*IF('T1'!$W$15="Y",1,0)+'T2'!$I$295*IF('T2'!$W$15="Y",1,0)+'T3'!$I$295*IF('T3'!$W$15="Y",1,0))</f>
        <v/>
      </c>
      <c r="DT299" s="38" t="str">
        <f>IF(ISBLANK('T1'!$C$295),"",'T1'!$J$295*IF('T1'!$X$15="Y",1,0)+'T2'!$J$295*IF('T2'!$X$15="Y",1,0)+'T3'!$J$295*IF('T3'!$X$15="Y",1,0))</f>
        <v/>
      </c>
      <c r="DU299" s="38" t="str">
        <f>IF(ISBLANK('T1'!$C$295),"",'T1'!$K$295*IF('T1'!$Y$15="Y",1,0)+'T2'!$K$295*IF('T2'!$Y$15="Y",1,0)+'T3'!$K$295*IF('T3'!$Y$15="Y",1,0))</f>
        <v/>
      </c>
      <c r="DV299" s="38" t="str">
        <f>IF(ISBLANK('T1'!$C$295),"",'T1'!$L$295*IF('T1'!$Z$15="Y",1,0)+'T2'!$L$295*IF('T2'!$Z$15="Y",1,0)+'T3'!$L$295*IF('T3'!$Z$15="Y",1,0))</f>
        <v/>
      </c>
      <c r="DW299" s="38" t="str">
        <f>IF(ISBLANK('T1'!$C$295),"",'T1'!$M$295*IF('T1'!$AA$15="Y",1,0)+'T2'!$M$295*IF('T2'!$AA$15="Y",1,0)+'T3'!$M$295*IF('T3'!$AA$15="Y",1,0))</f>
        <v/>
      </c>
      <c r="DX299" s="38" t="str">
        <f>IF(ISBLANK('T1'!$C$295),"",'T1'!$M$295*IF('T1'!$AB$15="Y",1,0)+'T2'!$M$295*IF('T2'!$AB$15="Y",1,0)+'T3'!$M$295*IF('T3'!$AB$15="Y",1,0))</f>
        <v/>
      </c>
      <c r="DY299" s="38" t="str">
        <f>IF(ISBLANK('T1'!$C$295),"",SUM($DO$299:$DX$299))</f>
        <v/>
      </c>
      <c r="DZ299" s="38" t="str">
        <f>IF(ISBLANK('T1'!$C$295),"",IF(ISERR($DY$299/$DY$5),"",$DY$299/$DY$5))</f>
        <v/>
      </c>
      <c r="EC299" s="38" t="str">
        <f>IF(ISBLANK('T1'!$C$295),"",'T1'!$E$295*IF('T1'!$S$16="Y",1,0)+'T2'!$E$295*IF('T2'!$S$16="Y",1,0)+'T3'!$E$295*IF('T3'!$S$16="Y",1,0)+TA!$AR$295*IF(TA!$L$16="Y",1,0))</f>
        <v/>
      </c>
      <c r="ED299" s="38" t="str">
        <f>IF(ISBLANK('T1'!$C$295),"",'T1'!$F$295*IF('T1'!$T$16="Y",1,0)+'T2'!$F$295*IF('T2'!$T$16="Y",1,0)+'T3'!$F$295*IF('T3'!$T$16="Y",1,0)+TA!$AS$295*IF(TA!$M$16="Y",1,0))</f>
        <v/>
      </c>
      <c r="EE299" s="38" t="str">
        <f>IF(ISBLANK('T1'!$C$295),"",'T1'!$G$295*IF('T1'!$U$16="Y",1,0)+'T2'!$G$295*IF('T2'!$U$16="Y",1,0)+'T3'!$G$295*IF('T3'!$U$16="Y",1,0)+TA!$AT$295*IF(TA!$N$16="Y",1,0))</f>
        <v/>
      </c>
      <c r="EF299" s="38" t="str">
        <f>IF(ISBLANK('T1'!$C$295),"",'T1'!$H$295*IF('T1'!$V$16="Y",1,0)+'T2'!$H$295*IF('T2'!$V$16="Y",1,0)+'T3'!$H$295*IF('T3'!$V$16="Y",1,0))</f>
        <v/>
      </c>
      <c r="EG299" s="38" t="str">
        <f>IF(ISBLANK('T1'!$C$295),"",'T1'!$I$295*IF('T1'!$W$16="Y",1,0)+'T2'!$I$295*IF('T2'!$W$16="Y",1,0)+'T3'!$I$295*IF('T3'!$W$16="Y",1,0))</f>
        <v/>
      </c>
      <c r="EH299" s="38" t="str">
        <f>IF(ISBLANK('T1'!$C$295),"",'T1'!$J$295*IF('T1'!$X$16="Y",1,0)+'T2'!$J$295*IF('T2'!$X$16="Y",1,0)+'T3'!$J$295*IF('T3'!$X$16="Y",1,0))</f>
        <v/>
      </c>
      <c r="EI299" s="38" t="str">
        <f>IF(ISBLANK('T1'!$C$295),"",'T1'!$K$295*IF('T1'!$Y$16="Y",1,0)+'T2'!$K$295*IF('T2'!$Y$16="Y",1,0)+'T3'!$K$295*IF('T3'!$Y$16="Y",1,0))</f>
        <v/>
      </c>
      <c r="EJ299" s="38" t="str">
        <f>IF(ISBLANK('T1'!$C$295),"",'T1'!$L$295*IF('T1'!$Z$16="Y",1,0)+'T2'!$L$295*IF('T2'!$Z$16="Y",1,0)+'T3'!$L$295*IF('T3'!$Z$16="Y",1,0))</f>
        <v/>
      </c>
      <c r="EK299" s="38" t="str">
        <f>IF(ISBLANK('T1'!$C$295),"",'T1'!$M$295*IF('T1'!$AA$16="Y",1,0)+'T2'!$M$295*IF('T2'!$AA$16="Y",1,0)+'T3'!$M$295*IF('T3'!$AA$16="Y",1,0))</f>
        <v/>
      </c>
      <c r="EL299" s="38" t="str">
        <f>IF(ISBLANK('T1'!$C$295),"",'T1'!$M$295*IF('T1'!$AB$16="Y",1,0)+'T2'!$M$295*IF('T2'!$AB$16="Y",1,0)+'T3'!$M$295*IF('T3'!$AB$16="Y",1,0))</f>
        <v/>
      </c>
      <c r="EM299" s="38" t="str">
        <f>IF(ISBLANK('T1'!$C$295),"",SUM($EC$299:$EL$299))</f>
        <v/>
      </c>
      <c r="EN299" s="38" t="str">
        <f>IF(ISBLANK('T1'!$C$295),"",IF(ISERR($EM$299/$EM$5),"",$EM$299/$EM$5))</f>
        <v/>
      </c>
      <c r="EQ299" s="38" t="str">
        <f>IF(ISBLANK('T1'!$C$295),"",'T1'!$E$295*IF('T1'!$S$17="Y",1,0)+'T2'!$E$295*IF('T2'!$S$17="Y",1,0)+'T3'!$E$295*IF('T3'!$S$17="Y",1,0)+TA!$AR$295*IF(TA!$L$17="Y",1,0))</f>
        <v/>
      </c>
      <c r="ER299" s="38" t="str">
        <f>IF(ISBLANK('T1'!$C$295),"",'T1'!$F$295*IF('T1'!$T$17="Y",1,0)+'T2'!$F$295*IF('T2'!$T$17="Y",1,0)+'T3'!$F$295*IF('T3'!$T$17="Y",1,0)+TA!$AS$295*IF(TA!$M$17="Y",1,0))</f>
        <v/>
      </c>
      <c r="ES299" s="38" t="str">
        <f>IF(ISBLANK('T1'!$C$295),"",'T1'!$G$295*IF('T1'!$U$17="Y",1,0)+'T2'!$G$295*IF('T2'!$U$17="Y",1,0)+'T3'!$G$295*IF('T3'!$U$17="Y",1,0)+TA!$AT$295*IF(TA!$N$17="Y",1,0))</f>
        <v/>
      </c>
      <c r="ET299" s="38" t="str">
        <f>IF(ISBLANK('T1'!$C$295),"",'T1'!$H$295*IF('T1'!$V$17="Y",1,0)+'T2'!$H$295*IF('T2'!$V$17="Y",1,0)+'T3'!$H$295*IF('T3'!$V$17="Y",1,0))</f>
        <v/>
      </c>
      <c r="EU299" s="38" t="str">
        <f>IF(ISBLANK('T1'!$C$295),"",'T1'!$I$295*IF('T1'!$W$17="Y",1,0)+'T2'!$I$295*IF('T2'!$W$17="Y",1,0)+'T3'!$I$295*IF('T3'!$W$17="Y",1,0))</f>
        <v/>
      </c>
      <c r="EV299" s="38" t="str">
        <f>IF(ISBLANK('T1'!$C$295),"",'T1'!$J$295*IF('T1'!$X$17="Y",1,0)+'T2'!$J$295*IF('T2'!$X$17="Y",1,0)+'T3'!$J$295*IF('T3'!$X$17="Y",1,0))</f>
        <v/>
      </c>
      <c r="EW299" s="38" t="str">
        <f>IF(ISBLANK('T1'!$C$295),"",'T1'!$K$295*IF('T1'!$Y$17="Y",1,0)+'T2'!$K$295*IF('T2'!$Y$17="Y",1,0)+'T3'!$K$295*IF('T3'!$Y$17="Y",1,0))</f>
        <v/>
      </c>
      <c r="EX299" s="38" t="str">
        <f>IF(ISBLANK('T1'!$C$295),"",'T1'!$L$295*IF('T1'!$Z$17="Y",1,0)+'T2'!$L$295*IF('T2'!$Z$17="Y",1,0)+'T3'!$L$295*IF('T3'!$Z$17="Y",1,0))</f>
        <v/>
      </c>
      <c r="EY299" s="38" t="str">
        <f>IF(ISBLANK('T1'!$C$295),"",'T1'!$M$295*IF('T1'!$AA$17="Y",1,0)+'T2'!$M$295*IF('T2'!$AA$17="Y",1,0)+'T3'!$M$295*IF('T3'!$AA$17="Y",1,0))</f>
        <v/>
      </c>
      <c r="EZ299" s="38" t="str">
        <f>IF(ISBLANK('T1'!$C$295),"",'T1'!$M$295*IF('T1'!$AB$17="Y",1,0)+'T2'!$M$295*IF('T2'!$AB$17="Y",1,0)+'T3'!$M$295*IF('T3'!$AB$17="Y",1,0))</f>
        <v/>
      </c>
      <c r="FA299" s="38" t="str">
        <f>IF(ISBLANK('T1'!$C$295),"",SUM($EQ$299:$EZ$299))</f>
        <v/>
      </c>
      <c r="FB299" s="38" t="str">
        <f>IF(ISBLANK('T1'!$C$295),"",IF(ISERR($FA$299/$FA$5),"",$FA$299/$FA$5))</f>
        <v/>
      </c>
    </row>
    <row r="300" spans="20:158">
      <c r="T300" s="38" t="str">
        <f>IF(ISBLANK('T1'!$C$296),"",'T1'!$E$296*IF('T1'!$S$8="Y",1,0)+'T2'!$E$296*IF('T2'!$S$8="Y",1,0)+'T3'!$E$296*IF('T3'!$S$8="Y",1,0)+TA!$AR$296*IF(TA!$L$8="Y",1,0))</f>
        <v/>
      </c>
      <c r="U300" s="38" t="str">
        <f>IF(ISBLANK('T1'!$C$296),"",'T1'!$F$296*IF('T1'!$T$8="Y",1,0)+'T2'!$F$296*IF('T2'!$T$8="Y",1,0)+'T3'!$F$296*IF('T3'!$T$8="Y",1,0)+TA!$AS$296*IF(TA!$M$8="Y",1,0))</f>
        <v/>
      </c>
      <c r="V300" s="38" t="str">
        <f>IF(ISBLANK('T1'!$C$296),"",'T1'!$G$296*IF('T1'!$U$8="Y",1,0)+'T2'!$G$296*IF('T2'!$U$8="Y",1,0)+'T3'!$G$296*IF('T3'!$U$8="Y",1,0)+TA!$AT$296*IF(TA!$N$8="Y",1,0))</f>
        <v/>
      </c>
      <c r="W300" s="38" t="str">
        <f>IF(ISBLANK('T1'!$C$296),"",'T1'!$H$296*IF('T1'!$V$8="Y",1,0)+'T2'!$H$296*IF('T2'!$V$8="Y",1,0)+'T3'!$H$296*IF('T3'!$V$8="Y",1,0))</f>
        <v/>
      </c>
      <c r="X300" s="38" t="str">
        <f>IF(ISBLANK('T1'!$C$296),"",'T1'!$I$296*IF('T1'!$W$8="Y",1,0)+'T2'!$I$296*IF('T2'!$W$8="Y",1,0)+'T3'!$I$296*IF('T3'!$W$8="Y",1,0))</f>
        <v/>
      </c>
      <c r="Y300" s="38" t="str">
        <f>IF(ISBLANK('T1'!$C$296),"",'T1'!$J$296*IF('T1'!$X$8="Y",1,0)+'T2'!$J$296*IF('T2'!$X$8="Y",1,0)+'T3'!$J$296*IF('T3'!$X$8="Y",1,0))</f>
        <v/>
      </c>
      <c r="Z300" s="38" t="str">
        <f>IF(ISBLANK('T1'!$C$296),"",'T1'!$K$296*IF('T1'!$Y$8="Y",1,0)+'T2'!$K$296*IF('T2'!$Y$8="Y",1,0)+'T3'!$K$296*IF('T3'!$Y$8="Y",1,0))</f>
        <v/>
      </c>
      <c r="AA300" s="38" t="str">
        <f>IF(ISBLANK('T1'!$C$296),"",'T1'!$L$296*IF('T1'!$Z$8="Y",1,0)+'T2'!$L$296*IF('T2'!$Z$8="Y",1,0)+'T3'!$L$296*IF('T3'!$Z$8="Y",1,0))</f>
        <v/>
      </c>
      <c r="AB300" s="38" t="str">
        <f>IF(ISBLANK('T1'!$C$296),"",'T1'!$M$296*IF('T1'!$AA$8="Y",1,0)+'T2'!$M$296*IF('T2'!$AA$8="Y",1,0)+'T3'!$M$296*IF('T3'!$AA$8="Y",1,0))</f>
        <v/>
      </c>
      <c r="AC300" s="38" t="str">
        <f>IF(ISBLANK('T1'!$C$296),"",'T1'!$M$296*IF('T1'!$AB$8="Y",1,0)+'T2'!$M$296*IF('T2'!$AB$8="Y",1,0)+'T3'!$M$296*IF('T3'!$AB$8="Y",1,0))</f>
        <v/>
      </c>
      <c r="AD300" s="38" t="str">
        <f>IF(ISBLANK('T1'!$C$296),"",SUM($T$300:$AC$300))</f>
        <v/>
      </c>
      <c r="AE300" s="38" t="str">
        <f>IF(ISBLANK('T1'!$C$296),"",IF(ISERR($AD$300/$AD$5),"",$AD$300/$AD$5))</f>
        <v/>
      </c>
      <c r="AI300" s="38" t="str">
        <f>IF(ISBLANK('T1'!$C$296),"",'T1'!$E$296*IF('T1'!$S$9="Y",1,0)+'T2'!$E$296*IF('T2'!$S$9="Y",1,0)+'T3'!$E$296*IF('T3'!$S$9="Y",1,0)+TA!$AR$296*IF(TA!$L$9="Y",1,0))</f>
        <v/>
      </c>
      <c r="AJ300" s="38" t="str">
        <f>IF(ISBLANK('T1'!$C$296),"",'T1'!$F$296*IF('T1'!$T$9="Y",1,0)+'T2'!$F$296*IF('T2'!$T$9="Y",1,0)+'T3'!$F$296*IF('T3'!$T$9="Y",1,0)+TA!$AS$296*IF(TA!$M$9="Y",1,0))</f>
        <v/>
      </c>
      <c r="AK300" s="38" t="str">
        <f>IF(ISBLANK('T1'!$C$296),"",'T1'!$G$296*IF('T1'!$U$9="Y",1,0)+'T2'!$G$296*IF('T2'!$U$9="Y",1,0)+'T3'!$G$296*IF('T3'!$U$9="Y",1,0)+TA!$AT$296*IF(TA!$N$9="Y",1,0))</f>
        <v/>
      </c>
      <c r="AL300" s="38" t="str">
        <f>IF(ISBLANK('T1'!$C$296),"",'T1'!$H$296*IF('T1'!$V$9="Y",1,0)+'T2'!$H$296*IF('T2'!$V$9="Y",1,0)+'T3'!$H$296*IF('T3'!$V$9="Y",1,0))</f>
        <v/>
      </c>
      <c r="AM300" s="38" t="str">
        <f>IF(ISBLANK('T1'!$C$296),"",'T1'!$I$296*IF('T1'!$W$9="Y",1,0)+'T2'!$I$296*IF('T2'!$W$9="Y",1,0)+'T3'!$I$296*IF('T3'!$W$9="Y",1,0))</f>
        <v/>
      </c>
      <c r="AN300" s="38" t="str">
        <f>IF(ISBLANK('T1'!$C$296),"",'T1'!$J$296*IF('T1'!$X$9="Y",1,0)+'T2'!$J$296*IF('T2'!$X$9="Y",1,0)+'T3'!$J$296*IF('T3'!$X$9="Y",1,0))</f>
        <v/>
      </c>
      <c r="AO300" s="38" t="str">
        <f>IF(ISBLANK('T1'!$C$296),"",'T1'!$K$296*IF('T1'!$Y$9="Y",1,0)+'T2'!$K$296*IF('T2'!$Y$9="Y",1,0)+'T3'!$K$296*IF('T3'!$Y$9="Y",1,0))</f>
        <v/>
      </c>
      <c r="AP300" s="38" t="str">
        <f>IF(ISBLANK('T1'!$C$296),"",'T1'!$L$296*IF('T1'!$Z$9="Y",1,0)+'T2'!$L$296*IF('T2'!$Z$9="Y",1,0)+'T3'!$L$296*IF('T3'!$Z$9="Y",1,0))</f>
        <v/>
      </c>
      <c r="AQ300" s="38" t="str">
        <f>IF(ISBLANK('T1'!$C$296),"",'T1'!$M$296*IF('T1'!$AA$9="Y",1,0)+'T2'!$M$296*IF('T2'!$AA$9="Y",1,0)+'T3'!$M$296*IF('T3'!$AA$9="Y",1,0))</f>
        <v/>
      </c>
      <c r="AR300" s="38" t="str">
        <f>IF(ISBLANK('T1'!$C$296),"",'T1'!$M$296*IF('T1'!$AB$9="Y",1,0)+'T2'!$M$296*IF('T2'!$AB$9="Y",1,0)+'T3'!$M$296*IF('T3'!$AB$9="Y",1,0))</f>
        <v/>
      </c>
      <c r="AS300" s="38" t="str">
        <f>IF(ISBLANK('T1'!$C$296),"",SUM($AI$300:$AR$300))</f>
        <v/>
      </c>
      <c r="AT300" s="38" t="str">
        <f>IF(ISBLANK('T1'!$C$296),"",IF(ISERR($AS$300/$AS$5),"",$AS$300/$AS$5))</f>
        <v/>
      </c>
      <c r="AW300" s="38" t="str">
        <f>IF(ISBLANK('T1'!$C$296),"",'T1'!$E$296*IF('T1'!$S$10="Y",1,0)+'T2'!$E$296*IF('T2'!$S$10="Y",1,0)+'T3'!$E$296*IF('T3'!$S$10="Y",1,0)+TA!$AR$296*IF(TA!$L$10="Y",1,0))</f>
        <v/>
      </c>
      <c r="AX300" s="38" t="str">
        <f>IF(ISBLANK('T1'!$C$296),"",'T1'!$F$296*IF('T1'!$T$10="Y",1,0)+'T2'!$F$296*IF('T2'!$T$10="Y",1,0)+'T3'!$F$296*IF('T3'!$T$10="Y",1,0)+TA!$AS$296*IF(TA!$M$10="Y",1,0))</f>
        <v/>
      </c>
      <c r="AY300" s="38" t="str">
        <f>IF(ISBLANK('T1'!$C$296),"",'T1'!$G$296*IF('T1'!$U$10="Y",1,0)+'T2'!$G$296*IF('T2'!$U$10="Y",1,0)+'T3'!$G$296*IF('T3'!$U$10="Y",1,0)+TA!$AT$296*IF(TA!$N$10="Y",1,0))</f>
        <v/>
      </c>
      <c r="AZ300" s="38" t="str">
        <f>IF(ISBLANK('T1'!$C$296),"",'T1'!$H$296*IF('T1'!$V$10="Y",1,0)+'T2'!$H$296*IF('T2'!$V$10="Y",1,0)+'T3'!$H$296*IF('T3'!$V$10="Y",1,0))</f>
        <v/>
      </c>
      <c r="BA300" s="38" t="str">
        <f>IF(ISBLANK('T1'!$C$296),"",'T1'!$I$296*IF('T1'!$W$10="Y",1,0)+'T2'!$I$296*IF('T2'!$W$10="Y",1,0)+'T3'!$I$296*IF('T3'!$W$10="Y",1,0))</f>
        <v/>
      </c>
      <c r="BB300" s="38" t="str">
        <f>IF(ISBLANK('T1'!$C$296),"",'T1'!$J$296*IF('T1'!$X$10="Y",1,0)+'T2'!$J$296*IF('T2'!$X$10="Y",1,0)+'T3'!$J$296*IF('T3'!$X$10="Y",1,0))</f>
        <v/>
      </c>
      <c r="BC300" s="38" t="str">
        <f>IF(ISBLANK('T1'!$C$296),"",'T1'!$K$296*IF('T1'!$Y$10="Y",1,0)+'T2'!$K$296*IF('T2'!$Y$10="Y",1,0)+'T3'!$K$296*IF('T3'!$Y$10="Y",1,0))</f>
        <v/>
      </c>
      <c r="BD300" s="38" t="str">
        <f>IF(ISBLANK('T1'!$C$296),"",'T1'!$L$296*IF('T1'!$Z$10="Y",1,0)+'T2'!$L$296*IF('T2'!$Z$10="Y",1,0)+'T3'!$L$296*IF('T3'!$Z$10="Y",1,0))</f>
        <v/>
      </c>
      <c r="BE300" s="38" t="str">
        <f>IF(ISBLANK('T1'!$C$296),"",'T1'!$M$296*IF('T1'!$AA$10="Y",1,0)+'T2'!$M$296*IF('T2'!$AA$10="Y",1,0)+'T3'!$M$296*IF('T3'!$AA$10="Y",1,0))</f>
        <v/>
      </c>
      <c r="BF300" s="38" t="str">
        <f>IF(ISBLANK('T1'!$C$296),"",'T1'!$M$296*IF('T1'!$AB$10="Y",1,0)+'T2'!$M$296*IF('T2'!$AB$10="Y",1,0)+'T3'!$M$296*IF('T3'!$AB$10="Y",1,0))</f>
        <v/>
      </c>
      <c r="BG300" s="38" t="str">
        <f>IF(ISBLANK('T1'!$C$296),"",SUM($AW$300:$BF$300))</f>
        <v/>
      </c>
      <c r="BH300" s="38" t="str">
        <f>IF(ISBLANK('T1'!$C$296),"",IF(ISERR($BG$300/$BG$5),"",$BG$300/$BG$5))</f>
        <v/>
      </c>
      <c r="BK300" s="38" t="str">
        <f>IF(ISBLANK('T1'!$C$296),"",'T1'!$E$296*IF('T1'!$S$11="Y",1,0)+'T2'!$E$296*IF('T2'!$S$11="Y",1,0)+'T3'!$E$296*IF('T3'!$S$11="Y",1,0)+TA!$AR$296*IF(TA!$L$11="Y",1,0))</f>
        <v/>
      </c>
      <c r="BL300" s="38" t="str">
        <f>IF(ISBLANK('T1'!$C$296),"",'T1'!$F$296*IF('T1'!$T$11="Y",1,0)+'T2'!$F$296*IF('T2'!$T$11="Y",1,0)+'T3'!$F$296*IF('T3'!$T$11="Y",1,0)+TA!$AS$296*IF(TA!$M$11="Y",1,0))</f>
        <v/>
      </c>
      <c r="BM300" s="38" t="str">
        <f>IF(ISBLANK('T1'!$C$296),"",'T1'!$G$296*IF('T1'!$U$11="Y",1,0)+'T2'!$G$296*IF('T2'!$U$11="Y",1,0)+'T3'!$G$296*IF('T3'!$U$11="Y",1,0)+TA!$AT$296*IF(TA!$N$11="Y",1,0))</f>
        <v/>
      </c>
      <c r="BN300" s="38" t="str">
        <f>IF(ISBLANK('T1'!$C$296),"",'T1'!$H$296*IF('T1'!$V$11="Y",1,0)+'T2'!$H$296*IF('T2'!$V$11="Y",1,0)+'T3'!$H$296*IF('T3'!$V$11="Y",1,0))</f>
        <v/>
      </c>
      <c r="BO300" s="38" t="str">
        <f>IF(ISBLANK('T1'!$C$296),"",'T1'!$I$296*IF('T1'!$W$11="Y",1,0)+'T2'!$I$296*IF('T2'!$W$11="Y",1,0)+'T3'!$I$296*IF('T3'!$W$11="Y",1,0))</f>
        <v/>
      </c>
      <c r="BP300" s="38" t="str">
        <f>IF(ISBLANK('T1'!$C$296),"",'T1'!$J$296*IF('T1'!$X$11="Y",1,0)+'T2'!$J$296*IF('T2'!$X$11="Y",1,0)+'T3'!$J$296*IF('T3'!$X$11="Y",1,0))</f>
        <v/>
      </c>
      <c r="BQ300" s="38" t="str">
        <f>IF(ISBLANK('T1'!$C$296),"",'T1'!$K$296*IF('T1'!$Y$11="Y",1,0)+'T2'!$K$296*IF('T2'!$Y$11="Y",1,0)+'T3'!$K$296*IF('T3'!$Y$11="Y",1,0))</f>
        <v/>
      </c>
      <c r="BR300" s="38" t="str">
        <f>IF(ISBLANK('T1'!$C$296),"",'T1'!$L$296*IF('T1'!$Z$11="Y",1,0)+'T2'!$L$296*IF('T2'!$Z$11="Y",1,0)+'T3'!$L$296*IF('T3'!$Z$11="Y",1,0))</f>
        <v/>
      </c>
      <c r="BS300" s="38" t="str">
        <f>IF(ISBLANK('T1'!$C$296),"",'T1'!$M$296*IF('T1'!$AA$11="Y",1,0)+'T2'!$M$296*IF('T2'!$AA$11="Y",1,0)+'T3'!$M$296*IF('T3'!$AA$11="Y",1,0))</f>
        <v/>
      </c>
      <c r="BT300" s="38" t="str">
        <f>IF(ISBLANK('T1'!$C$296),"",'T1'!$M$296*IF('T1'!$AB$11="Y",1,0)+'T2'!$M$296*IF('T2'!$AB$11="Y",1,0)+'T3'!$M$296*IF('T3'!$AB$11="Y",1,0))</f>
        <v/>
      </c>
      <c r="BU300" s="38" t="str">
        <f>IF(ISBLANK('T1'!$C$296),"",SUM($BK$300:$BT$300))</f>
        <v/>
      </c>
      <c r="BV300" s="38" t="str">
        <f>IF(ISBLANK('T1'!$C$296),"",IF(ISERR($BU$300/$BU$5),"",$BU$300/$BU$5))</f>
        <v/>
      </c>
      <c r="BY300" s="38" t="str">
        <f>IF(ISBLANK('T1'!$C$296),"",'T1'!$E$296*IF('T1'!$S$12="Y",1,0)+'T2'!$E$296*IF('T2'!$S$12="Y",1,0)+'T3'!$E$296*IF('T3'!$S$12="Y",1,0)+TA!$AR$296*IF(TA!$L$12="Y",1,0))</f>
        <v/>
      </c>
      <c r="BZ300" s="38" t="str">
        <f>IF(ISBLANK('T1'!$C$296),"",'T1'!$F$296*IF('T1'!$T$12="Y",1,0)+'T2'!$F$296*IF('T2'!$T$12="Y",1,0)+'T3'!$F$296*IF('T3'!$T$12="Y",1,0)+TA!$AS$296*IF(TA!$M$12="Y",1,0))</f>
        <v/>
      </c>
      <c r="CA300" s="38" t="str">
        <f>IF(ISBLANK('T1'!$C$296),"",'T1'!$G$296*IF('T1'!$U$12="Y",1,0)+'T2'!$G$296*IF('T2'!$U$12="Y",1,0)+'T3'!$G$296*IF('T3'!$U$12="Y",1,0)+TA!$AT$296*IF(TA!$N$12="Y",1,0))</f>
        <v/>
      </c>
      <c r="CB300" s="38" t="str">
        <f>IF(ISBLANK('T1'!$C$296),"",'T1'!$H$296*IF('T1'!$V$12="Y",1,0)+'T2'!$H$296*IF('T2'!$V$12="Y",1,0)+'T3'!$H$296*IF('T3'!$V$12="Y",1,0))</f>
        <v/>
      </c>
      <c r="CC300" s="38" t="str">
        <f>IF(ISBLANK('T1'!$C$296),"",'T1'!$I$296*IF('T1'!$W$12="Y",1,0)+'T2'!$I$296*IF('T2'!$W$12="Y",1,0)+'T3'!$I$296*IF('T3'!$W$12="Y",1,0))</f>
        <v/>
      </c>
      <c r="CD300" s="38" t="str">
        <f>IF(ISBLANK('T1'!$C$296),"",'T1'!$J$296*IF('T1'!$X$12="Y",1,0)+'T2'!$J$296*IF('T2'!$X$12="Y",1,0)+'T3'!$J$296*IF('T3'!$X$12="Y",1,0))</f>
        <v/>
      </c>
      <c r="CE300" s="38" t="str">
        <f>IF(ISBLANK('T1'!$C$296),"",'T1'!$K$296*IF('T1'!$Y$12="Y",1,0)+'T2'!$K$296*IF('T2'!$Y$12="Y",1,0)+'T3'!$K$296*IF('T3'!$Y$12="Y",1,0))</f>
        <v/>
      </c>
      <c r="CF300" s="38" t="str">
        <f>IF(ISBLANK('T1'!$C$296),"",'T1'!$L$296*IF('T1'!$Z$12="Y",1,0)+'T2'!$L$296*IF('T2'!$Z$12="Y",1,0)+'T3'!$L$296*IF('T3'!$Z$12="Y",1,0))</f>
        <v/>
      </c>
      <c r="CG300" s="38" t="str">
        <f>IF(ISBLANK('T1'!$C$296),"",'T1'!$M$296*IF('T1'!$AA$12="Y",1,0)+'T2'!$M$296*IF('T2'!$AA$12="Y",1,0)+'T3'!$M$296*IF('T3'!$AA$12="Y",1,0))</f>
        <v/>
      </c>
      <c r="CH300" s="38" t="str">
        <f>IF(ISBLANK('T1'!$C$296),"",'T1'!$M$296*IF('T1'!$AB$12="Y",1,0)+'T2'!$M$296*IF('T2'!$AB$12="Y",1,0)+'T3'!$M$296*IF('T3'!$AB$12="Y",1,0))</f>
        <v/>
      </c>
      <c r="CI300" s="38" t="str">
        <f>IF(ISBLANK('T1'!$C$296),"",SUM($BY$300:$CH$300))</f>
        <v/>
      </c>
      <c r="CJ300" s="38" t="str">
        <f>IF(ISBLANK('T1'!$C$296),"",IF(ISERR($CI$300/$CI$5),"",$CI$300/$CI$5))</f>
        <v/>
      </c>
      <c r="CM300" s="38" t="str">
        <f>IF(ISBLANK('T1'!$C$296),"",'T1'!$E$296*IF('T1'!$S$13="Y",1,0)+'T2'!$E$296*IF('T2'!$S$13="Y",1,0)+'T3'!$E$296*IF('T3'!$S$13="Y",1,0)+TA!$AR$296*IF(TA!$L$13="Y",1,0))</f>
        <v/>
      </c>
      <c r="CN300" s="38" t="str">
        <f>IF(ISBLANK('T1'!$C$296),"",'T1'!$F$296*IF('T1'!$T$13="Y",1,0)+'T2'!$F$296*IF('T2'!$T$13="Y",1,0)+'T3'!$F$296*IF('T3'!$T$13="Y",1,0)+TA!$AS$296*IF(TA!$M$13="Y",1,0))</f>
        <v/>
      </c>
      <c r="CO300" s="38" t="str">
        <f>IF(ISBLANK('T1'!$C$296),"",'T1'!$G$296*IF('T1'!$U$13="Y",1,0)+'T2'!$G$296*IF('T2'!$U$13="Y",1,0)+'T3'!$G$296*IF('T3'!$U$13="Y",1,0)+TA!$AT$296*IF(TA!$N$13="Y",1,0))</f>
        <v/>
      </c>
      <c r="CP300" s="38" t="str">
        <f>IF(ISBLANK('T1'!$C$296),"",'T1'!$H$296*IF('T1'!$V$13="Y",1,0)+'T2'!$H$296*IF('T2'!$V$13="Y",1,0)+'T3'!$H$296*IF('T3'!$V$13="Y",1,0))</f>
        <v/>
      </c>
      <c r="CQ300" s="38" t="str">
        <f>IF(ISBLANK('T1'!$C$296),"",'T1'!$I$296*IF('T1'!$W$13="Y",1,0)+'T2'!$I$296*IF('T2'!$W$13="Y",1,0)+'T3'!$I$296*IF('T3'!$W$13="Y",1,0))</f>
        <v/>
      </c>
      <c r="CR300" s="38" t="str">
        <f>IF(ISBLANK('T1'!$C$296),"",'T1'!$J$296*IF('T1'!$X$13="Y",1,0)+'T2'!$J$296*IF('T2'!$X$13="Y",1,0)+'T3'!$J$296*IF('T3'!$X$13="Y",1,0))</f>
        <v/>
      </c>
      <c r="CS300" s="38" t="str">
        <f>IF(ISBLANK('T1'!$C$296),"",'T1'!$K$296*IF('T1'!$Y$13="Y",1,0)+'T2'!$K$296*IF('T2'!$Y$13="Y",1,0)+'T3'!$K$296*IF('T3'!$Y$13="Y",1,0))</f>
        <v/>
      </c>
      <c r="CT300" s="38" t="str">
        <f>IF(ISBLANK('T1'!$C$296),"",'T1'!$L$296*IF('T1'!$Z$13="Y",1,0)+'T2'!$L$296*IF('T2'!$Z$13="Y",1,0)+'T3'!$L$296*IF('T3'!$Z$13="Y",1,0))</f>
        <v/>
      </c>
      <c r="CU300" s="38" t="str">
        <f>IF(ISBLANK('T1'!$C$296),"",'T1'!$M$296*IF('T1'!$AA$13="Y",1,0)+'T2'!$M$296*IF('T2'!$AA$13="Y",1,0)+'T3'!$M$296*IF('T3'!$AA$13="Y",1,0))</f>
        <v/>
      </c>
      <c r="CV300" s="38" t="str">
        <f>IF(ISBLANK('T1'!$C$296),"",'T1'!$M$296*IF('T1'!$AB$13="Y",1,0)+'T2'!$M$296*IF('T2'!$AB$13="Y",1,0)+'T3'!$M$296*IF('T3'!$AB$13="Y",1,0))</f>
        <v/>
      </c>
      <c r="CW300" s="38" t="str">
        <f>IF(ISBLANK('T1'!$C$296),"",SUM($CM$300:$CV$300))</f>
        <v/>
      </c>
      <c r="CX300" s="38" t="str">
        <f>IF(ISBLANK('T1'!$C$296),"",IF(ISERR($CW$300/$CW$5),"",$CW$300/$CW$5))</f>
        <v/>
      </c>
      <c r="DA300" s="38" t="str">
        <f>IF(ISBLANK('T1'!$C$296),"",'T1'!$E$296*IF('T1'!$S$14="Y",1,0)+'T2'!$E$296*IF('T2'!$S$14="Y",1,0)+'T3'!$E$296*IF('T3'!$S$14="Y",1,0)+TA!$AR$296*IF(TA!$L$14="Y",1,0))</f>
        <v/>
      </c>
      <c r="DB300" s="38" t="str">
        <f>IF(ISBLANK('T1'!$C$296),"",'T1'!$F$296*IF('T1'!$T$14="Y",1,0)+'T2'!$F$296*IF('T2'!$T$14="Y",1,0)+'T3'!$F$296*IF('T3'!$T$14="Y",1,0)+TA!$AS$296*IF(TA!$M$14="Y",1,0))</f>
        <v/>
      </c>
      <c r="DC300" s="38" t="str">
        <f>IF(ISBLANK('T1'!$C$296),"",'T1'!$G$296*IF('T1'!$U$14="Y",1,0)+'T2'!$G$296*IF('T2'!$U$14="Y",1,0)+'T3'!$G$296*IF('T3'!$U$14="Y",1,0)+TA!$AT$296*IF(TA!$N$14="Y",1,0))</f>
        <v/>
      </c>
      <c r="DD300" s="38" t="str">
        <f>IF(ISBLANK('T1'!$C$296),"",'T1'!$H$296*IF('T1'!$V$14="Y",1,0)+'T2'!$H$296*IF('T2'!$V$14="Y",1,0)+'T3'!$H$296*IF('T3'!$V$14="Y",1,0))</f>
        <v/>
      </c>
      <c r="DE300" s="38" t="str">
        <f>IF(ISBLANK('T1'!$C$296),"",'T1'!$I$296*IF('T1'!$W$14="Y",1,0)+'T2'!$I$296*IF('T2'!$W$14="Y",1,0)+'T3'!$I$296*IF('T3'!$W$14="Y",1,0))</f>
        <v/>
      </c>
      <c r="DF300" s="38" t="str">
        <f>IF(ISBLANK('T1'!$C$296),"",'T1'!$J$296*IF('T1'!$X$14="Y",1,0)+'T2'!$J$296*IF('T2'!$X$14="Y",1,0)+'T3'!$J$296*IF('T3'!$X$14="Y",1,0))</f>
        <v/>
      </c>
      <c r="DG300" s="38" t="str">
        <f>IF(ISBLANK('T1'!$C$296),"",'T1'!$K$296*IF('T1'!$Y$14="Y",1,0)+'T2'!$K$296*IF('T2'!$Y$14="Y",1,0)+'T3'!$K$296*IF('T3'!$Y$14="Y",1,0))</f>
        <v/>
      </c>
      <c r="DH300" s="38" t="str">
        <f>IF(ISBLANK('T1'!$C$296),"",'T1'!$L$296*IF('T1'!$Z$14="Y",1,0)+'T2'!$L$296*IF('T2'!$Z$14="Y",1,0)+'T3'!$L$296*IF('T3'!$Z$14="Y",1,0))</f>
        <v/>
      </c>
      <c r="DI300" s="38" t="str">
        <f>IF(ISBLANK('T1'!$C$296),"",'T1'!$M$296*IF('T1'!$AA$14="Y",1,0)+'T2'!$M$296*IF('T2'!$AA$14="Y",1,0)+'T3'!$M$296*IF('T3'!$AA$14="Y",1,0))</f>
        <v/>
      </c>
      <c r="DJ300" s="38" t="str">
        <f>IF(ISBLANK('T1'!$C$296),"",'T1'!$M$296*IF('T1'!$AB$14="Y",1,0)+'T2'!$M$296*IF('T2'!$AB$14="Y",1,0)+'T3'!$M$296*IF('T3'!$AB$14="Y",1,0))</f>
        <v/>
      </c>
      <c r="DK300" s="38" t="str">
        <f>IF(ISBLANK('T1'!$C$296),"",SUM($DA$300:$DJ$300))</f>
        <v/>
      </c>
      <c r="DL300" s="38" t="str">
        <f>IF(ISBLANK('T1'!$C$296),"",IF(ISERR($DK$300/$DK$5),"",$DK$300/$DK$5))</f>
        <v/>
      </c>
      <c r="DO300" s="38" t="str">
        <f>IF(ISBLANK('T1'!$C$296),"",'T1'!$E$296*IF('T1'!$S$15="Y",1,0)+'T2'!$E$296*IF('T2'!$S$15="Y",1,0)+'T3'!$E$296*IF('T3'!$S$15="Y",1,0)+TA!$AR$296*IF(TA!$L$15="Y",1,0))</f>
        <v/>
      </c>
      <c r="DP300" s="38" t="str">
        <f>IF(ISBLANK('T1'!$C$296),"",'T1'!$F$296*IF('T1'!$T$15="Y",1,0)+'T2'!$F$296*IF('T2'!$T$15="Y",1,0)+'T3'!$F$296*IF('T3'!$T$15="Y",1,0)+TA!$AS$296*IF(TA!$M$15="Y",1,0))</f>
        <v/>
      </c>
      <c r="DQ300" s="38" t="str">
        <f>IF(ISBLANK('T1'!$C$296),"",'T1'!$G$296*IF('T1'!$U$15="Y",1,0)+'T2'!$G$296*IF('T2'!$U$15="Y",1,0)+'T3'!$G$296*IF('T3'!$U$15="Y",1,0)+TA!$AT$296*IF(TA!$N$15="Y",1,0))</f>
        <v/>
      </c>
      <c r="DR300" s="38" t="str">
        <f>IF(ISBLANK('T1'!$C$296),"",'T1'!$H$296*IF('T1'!$V$15="Y",1,0)+'T2'!$H$296*IF('T2'!$V$15="Y",1,0)+'T3'!$H$296*IF('T3'!$V$15="Y",1,0))</f>
        <v/>
      </c>
      <c r="DS300" s="38" t="str">
        <f>IF(ISBLANK('T1'!$C$296),"",'T1'!$I$296*IF('T1'!$W$15="Y",1,0)+'T2'!$I$296*IF('T2'!$W$15="Y",1,0)+'T3'!$I$296*IF('T3'!$W$15="Y",1,0))</f>
        <v/>
      </c>
      <c r="DT300" s="38" t="str">
        <f>IF(ISBLANK('T1'!$C$296),"",'T1'!$J$296*IF('T1'!$X$15="Y",1,0)+'T2'!$J$296*IF('T2'!$X$15="Y",1,0)+'T3'!$J$296*IF('T3'!$X$15="Y",1,0))</f>
        <v/>
      </c>
      <c r="DU300" s="38" t="str">
        <f>IF(ISBLANK('T1'!$C$296),"",'T1'!$K$296*IF('T1'!$Y$15="Y",1,0)+'T2'!$K$296*IF('T2'!$Y$15="Y",1,0)+'T3'!$K$296*IF('T3'!$Y$15="Y",1,0))</f>
        <v/>
      </c>
      <c r="DV300" s="38" t="str">
        <f>IF(ISBLANK('T1'!$C$296),"",'T1'!$L$296*IF('T1'!$Z$15="Y",1,0)+'T2'!$L$296*IF('T2'!$Z$15="Y",1,0)+'T3'!$L$296*IF('T3'!$Z$15="Y",1,0))</f>
        <v/>
      </c>
      <c r="DW300" s="38" t="str">
        <f>IF(ISBLANK('T1'!$C$296),"",'T1'!$M$296*IF('T1'!$AA$15="Y",1,0)+'T2'!$M$296*IF('T2'!$AA$15="Y",1,0)+'T3'!$M$296*IF('T3'!$AA$15="Y",1,0))</f>
        <v/>
      </c>
      <c r="DX300" s="38" t="str">
        <f>IF(ISBLANK('T1'!$C$296),"",'T1'!$M$296*IF('T1'!$AB$15="Y",1,0)+'T2'!$M$296*IF('T2'!$AB$15="Y",1,0)+'T3'!$M$296*IF('T3'!$AB$15="Y",1,0))</f>
        <v/>
      </c>
      <c r="DY300" s="38" t="str">
        <f>IF(ISBLANK('T1'!$C$296),"",SUM($DO$300:$DX$300))</f>
        <v/>
      </c>
      <c r="DZ300" s="38" t="str">
        <f>IF(ISBLANK('T1'!$C$296),"",IF(ISERR($DY$300/$DY$5),"",$DY$300/$DY$5))</f>
        <v/>
      </c>
      <c r="EC300" s="38" t="str">
        <f>IF(ISBLANK('T1'!$C$296),"",'T1'!$E$296*IF('T1'!$S$16="Y",1,0)+'T2'!$E$296*IF('T2'!$S$16="Y",1,0)+'T3'!$E$296*IF('T3'!$S$16="Y",1,0)+TA!$AR$296*IF(TA!$L$16="Y",1,0))</f>
        <v/>
      </c>
      <c r="ED300" s="38" t="str">
        <f>IF(ISBLANK('T1'!$C$296),"",'T1'!$F$296*IF('T1'!$T$16="Y",1,0)+'T2'!$F$296*IF('T2'!$T$16="Y",1,0)+'T3'!$F$296*IF('T3'!$T$16="Y",1,0)+TA!$AS$296*IF(TA!$M$16="Y",1,0))</f>
        <v/>
      </c>
      <c r="EE300" s="38" t="str">
        <f>IF(ISBLANK('T1'!$C$296),"",'T1'!$G$296*IF('T1'!$U$16="Y",1,0)+'T2'!$G$296*IF('T2'!$U$16="Y",1,0)+'T3'!$G$296*IF('T3'!$U$16="Y",1,0)+TA!$AT$296*IF(TA!$N$16="Y",1,0))</f>
        <v/>
      </c>
      <c r="EF300" s="38" t="str">
        <f>IF(ISBLANK('T1'!$C$296),"",'T1'!$H$296*IF('T1'!$V$16="Y",1,0)+'T2'!$H$296*IF('T2'!$V$16="Y",1,0)+'T3'!$H$296*IF('T3'!$V$16="Y",1,0))</f>
        <v/>
      </c>
      <c r="EG300" s="38" t="str">
        <f>IF(ISBLANK('T1'!$C$296),"",'T1'!$I$296*IF('T1'!$W$16="Y",1,0)+'T2'!$I$296*IF('T2'!$W$16="Y",1,0)+'T3'!$I$296*IF('T3'!$W$16="Y",1,0))</f>
        <v/>
      </c>
      <c r="EH300" s="38" t="str">
        <f>IF(ISBLANK('T1'!$C$296),"",'T1'!$J$296*IF('T1'!$X$16="Y",1,0)+'T2'!$J$296*IF('T2'!$X$16="Y",1,0)+'T3'!$J$296*IF('T3'!$X$16="Y",1,0))</f>
        <v/>
      </c>
      <c r="EI300" s="38" t="str">
        <f>IF(ISBLANK('T1'!$C$296),"",'T1'!$K$296*IF('T1'!$Y$16="Y",1,0)+'T2'!$K$296*IF('T2'!$Y$16="Y",1,0)+'T3'!$K$296*IF('T3'!$Y$16="Y",1,0))</f>
        <v/>
      </c>
      <c r="EJ300" s="38" t="str">
        <f>IF(ISBLANK('T1'!$C$296),"",'T1'!$L$296*IF('T1'!$Z$16="Y",1,0)+'T2'!$L$296*IF('T2'!$Z$16="Y",1,0)+'T3'!$L$296*IF('T3'!$Z$16="Y",1,0))</f>
        <v/>
      </c>
      <c r="EK300" s="38" t="str">
        <f>IF(ISBLANK('T1'!$C$296),"",'T1'!$M$296*IF('T1'!$AA$16="Y",1,0)+'T2'!$M$296*IF('T2'!$AA$16="Y",1,0)+'T3'!$M$296*IF('T3'!$AA$16="Y",1,0))</f>
        <v/>
      </c>
      <c r="EL300" s="38" t="str">
        <f>IF(ISBLANK('T1'!$C$296),"",'T1'!$M$296*IF('T1'!$AB$16="Y",1,0)+'T2'!$M$296*IF('T2'!$AB$16="Y",1,0)+'T3'!$M$296*IF('T3'!$AB$16="Y",1,0))</f>
        <v/>
      </c>
      <c r="EM300" s="38" t="str">
        <f>IF(ISBLANK('T1'!$C$296),"",SUM($EC$300:$EL$300))</f>
        <v/>
      </c>
      <c r="EN300" s="38" t="str">
        <f>IF(ISBLANK('T1'!$C$296),"",IF(ISERR($EM$300/$EM$5),"",$EM$300/$EM$5))</f>
        <v/>
      </c>
      <c r="EQ300" s="38" t="str">
        <f>IF(ISBLANK('T1'!$C$296),"",'T1'!$E$296*IF('T1'!$S$17="Y",1,0)+'T2'!$E$296*IF('T2'!$S$17="Y",1,0)+'T3'!$E$296*IF('T3'!$S$17="Y",1,0)+TA!$AR$296*IF(TA!$L$17="Y",1,0))</f>
        <v/>
      </c>
      <c r="ER300" s="38" t="str">
        <f>IF(ISBLANK('T1'!$C$296),"",'T1'!$F$296*IF('T1'!$T$17="Y",1,0)+'T2'!$F$296*IF('T2'!$T$17="Y",1,0)+'T3'!$F$296*IF('T3'!$T$17="Y",1,0)+TA!$AS$296*IF(TA!$M$17="Y",1,0))</f>
        <v/>
      </c>
      <c r="ES300" s="38" t="str">
        <f>IF(ISBLANK('T1'!$C$296),"",'T1'!$G$296*IF('T1'!$U$17="Y",1,0)+'T2'!$G$296*IF('T2'!$U$17="Y",1,0)+'T3'!$G$296*IF('T3'!$U$17="Y",1,0)+TA!$AT$296*IF(TA!$N$17="Y",1,0))</f>
        <v/>
      </c>
      <c r="ET300" s="38" t="str">
        <f>IF(ISBLANK('T1'!$C$296),"",'T1'!$H$296*IF('T1'!$V$17="Y",1,0)+'T2'!$H$296*IF('T2'!$V$17="Y",1,0)+'T3'!$H$296*IF('T3'!$V$17="Y",1,0))</f>
        <v/>
      </c>
      <c r="EU300" s="38" t="str">
        <f>IF(ISBLANK('T1'!$C$296),"",'T1'!$I$296*IF('T1'!$W$17="Y",1,0)+'T2'!$I$296*IF('T2'!$W$17="Y",1,0)+'T3'!$I$296*IF('T3'!$W$17="Y",1,0))</f>
        <v/>
      </c>
      <c r="EV300" s="38" t="str">
        <f>IF(ISBLANK('T1'!$C$296),"",'T1'!$J$296*IF('T1'!$X$17="Y",1,0)+'T2'!$J$296*IF('T2'!$X$17="Y",1,0)+'T3'!$J$296*IF('T3'!$X$17="Y",1,0))</f>
        <v/>
      </c>
      <c r="EW300" s="38" t="str">
        <f>IF(ISBLANK('T1'!$C$296),"",'T1'!$K$296*IF('T1'!$Y$17="Y",1,0)+'T2'!$K$296*IF('T2'!$Y$17="Y",1,0)+'T3'!$K$296*IF('T3'!$Y$17="Y",1,0))</f>
        <v/>
      </c>
      <c r="EX300" s="38" t="str">
        <f>IF(ISBLANK('T1'!$C$296),"",'T1'!$L$296*IF('T1'!$Z$17="Y",1,0)+'T2'!$L$296*IF('T2'!$Z$17="Y",1,0)+'T3'!$L$296*IF('T3'!$Z$17="Y",1,0))</f>
        <v/>
      </c>
      <c r="EY300" s="38" t="str">
        <f>IF(ISBLANK('T1'!$C$296),"",'T1'!$M$296*IF('T1'!$AA$17="Y",1,0)+'T2'!$M$296*IF('T2'!$AA$17="Y",1,0)+'T3'!$M$296*IF('T3'!$AA$17="Y",1,0))</f>
        <v/>
      </c>
      <c r="EZ300" s="38" t="str">
        <f>IF(ISBLANK('T1'!$C$296),"",'T1'!$M$296*IF('T1'!$AB$17="Y",1,0)+'T2'!$M$296*IF('T2'!$AB$17="Y",1,0)+'T3'!$M$296*IF('T3'!$AB$17="Y",1,0))</f>
        <v/>
      </c>
      <c r="FA300" s="38" t="str">
        <f>IF(ISBLANK('T1'!$C$296),"",SUM($EQ$300:$EZ$300))</f>
        <v/>
      </c>
      <c r="FB300" s="38" t="str">
        <f>IF(ISBLANK('T1'!$C$296),"",IF(ISERR($FA$300/$FA$5),"",$FA$300/$FA$5))</f>
        <v/>
      </c>
    </row>
    <row r="301" spans="20:158">
      <c r="T301" s="38" t="str">
        <f>IF(ISBLANK('T1'!$C$297),"",'T1'!$E$297*IF('T1'!$S$8="Y",1,0)+'T2'!$E$297*IF('T2'!$S$8="Y",1,0)+'T3'!$E$297*IF('T3'!$S$8="Y",1,0)+TA!$AR$297*IF(TA!$L$8="Y",1,0))</f>
        <v/>
      </c>
      <c r="U301" s="38" t="str">
        <f>IF(ISBLANK('T1'!$C$297),"",'T1'!$F$297*IF('T1'!$T$8="Y",1,0)+'T2'!$F$297*IF('T2'!$T$8="Y",1,0)+'T3'!$F$297*IF('T3'!$T$8="Y",1,0)+TA!$AS$297*IF(TA!$M$8="Y",1,0))</f>
        <v/>
      </c>
      <c r="V301" s="38" t="str">
        <f>IF(ISBLANK('T1'!$C$297),"",'T1'!$G$297*IF('T1'!$U$8="Y",1,0)+'T2'!$G$297*IF('T2'!$U$8="Y",1,0)+'T3'!$G$297*IF('T3'!$U$8="Y",1,0)+TA!$AT$297*IF(TA!$N$8="Y",1,0))</f>
        <v/>
      </c>
      <c r="W301" s="38" t="str">
        <f>IF(ISBLANK('T1'!$C$297),"",'T1'!$H$297*IF('T1'!$V$8="Y",1,0)+'T2'!$H$297*IF('T2'!$V$8="Y",1,0)+'T3'!$H$297*IF('T3'!$V$8="Y",1,0))</f>
        <v/>
      </c>
      <c r="X301" s="38" t="str">
        <f>IF(ISBLANK('T1'!$C$297),"",'T1'!$I$297*IF('T1'!$W$8="Y",1,0)+'T2'!$I$297*IF('T2'!$W$8="Y",1,0)+'T3'!$I$297*IF('T3'!$W$8="Y",1,0))</f>
        <v/>
      </c>
      <c r="Y301" s="38" t="str">
        <f>IF(ISBLANK('T1'!$C$297),"",'T1'!$J$297*IF('T1'!$X$8="Y",1,0)+'T2'!$J$297*IF('T2'!$X$8="Y",1,0)+'T3'!$J$297*IF('T3'!$X$8="Y",1,0))</f>
        <v/>
      </c>
      <c r="Z301" s="38" t="str">
        <f>IF(ISBLANK('T1'!$C$297),"",'T1'!$K$297*IF('T1'!$Y$8="Y",1,0)+'T2'!$K$297*IF('T2'!$Y$8="Y",1,0)+'T3'!$K$297*IF('T3'!$Y$8="Y",1,0))</f>
        <v/>
      </c>
      <c r="AA301" s="38" t="str">
        <f>IF(ISBLANK('T1'!$C$297),"",'T1'!$L$297*IF('T1'!$Z$8="Y",1,0)+'T2'!$L$297*IF('T2'!$Z$8="Y",1,0)+'T3'!$L$297*IF('T3'!$Z$8="Y",1,0))</f>
        <v/>
      </c>
      <c r="AB301" s="38" t="str">
        <f>IF(ISBLANK('T1'!$C$297),"",'T1'!$M$297*IF('T1'!$AA$8="Y",1,0)+'T2'!$M$297*IF('T2'!$AA$8="Y",1,0)+'T3'!$M$297*IF('T3'!$AA$8="Y",1,0))</f>
        <v/>
      </c>
      <c r="AC301" s="38" t="str">
        <f>IF(ISBLANK('T1'!$C$297),"",'T1'!$M$297*IF('T1'!$AB$8="Y",1,0)+'T2'!$M$297*IF('T2'!$AB$8="Y",1,0)+'T3'!$M$297*IF('T3'!$AB$8="Y",1,0))</f>
        <v/>
      </c>
      <c r="AD301" s="38" t="str">
        <f>IF(ISBLANK('T1'!$C$297),"",SUM($T$301:$AC$301))</f>
        <v/>
      </c>
      <c r="AE301" s="38" t="str">
        <f>IF(ISBLANK('T1'!$C$297),"",IF(ISERR($AD$301/$AD$5),"",$AD$301/$AD$5))</f>
        <v/>
      </c>
      <c r="AI301" s="38" t="str">
        <f>IF(ISBLANK('T1'!$C$297),"",'T1'!$E$297*IF('T1'!$S$9="Y",1,0)+'T2'!$E$297*IF('T2'!$S$9="Y",1,0)+'T3'!$E$297*IF('T3'!$S$9="Y",1,0)+TA!$AR$297*IF(TA!$L$9="Y",1,0))</f>
        <v/>
      </c>
      <c r="AJ301" s="38" t="str">
        <f>IF(ISBLANK('T1'!$C$297),"",'T1'!$F$297*IF('T1'!$T$9="Y",1,0)+'T2'!$F$297*IF('T2'!$T$9="Y",1,0)+'T3'!$F$297*IF('T3'!$T$9="Y",1,0)+TA!$AS$297*IF(TA!$M$9="Y",1,0))</f>
        <v/>
      </c>
      <c r="AK301" s="38" t="str">
        <f>IF(ISBLANK('T1'!$C$297),"",'T1'!$G$297*IF('T1'!$U$9="Y",1,0)+'T2'!$G$297*IF('T2'!$U$9="Y",1,0)+'T3'!$G$297*IF('T3'!$U$9="Y",1,0)+TA!$AT$297*IF(TA!$N$9="Y",1,0))</f>
        <v/>
      </c>
      <c r="AL301" s="38" t="str">
        <f>IF(ISBLANK('T1'!$C$297),"",'T1'!$H$297*IF('T1'!$V$9="Y",1,0)+'T2'!$H$297*IF('T2'!$V$9="Y",1,0)+'T3'!$H$297*IF('T3'!$V$9="Y",1,0))</f>
        <v/>
      </c>
      <c r="AM301" s="38" t="str">
        <f>IF(ISBLANK('T1'!$C$297),"",'T1'!$I$297*IF('T1'!$W$9="Y",1,0)+'T2'!$I$297*IF('T2'!$W$9="Y",1,0)+'T3'!$I$297*IF('T3'!$W$9="Y",1,0))</f>
        <v/>
      </c>
      <c r="AN301" s="38" t="str">
        <f>IF(ISBLANK('T1'!$C$297),"",'T1'!$J$297*IF('T1'!$X$9="Y",1,0)+'T2'!$J$297*IF('T2'!$X$9="Y",1,0)+'T3'!$J$297*IF('T3'!$X$9="Y",1,0))</f>
        <v/>
      </c>
      <c r="AO301" s="38" t="str">
        <f>IF(ISBLANK('T1'!$C$297),"",'T1'!$K$297*IF('T1'!$Y$9="Y",1,0)+'T2'!$K$297*IF('T2'!$Y$9="Y",1,0)+'T3'!$K$297*IF('T3'!$Y$9="Y",1,0))</f>
        <v/>
      </c>
      <c r="AP301" s="38" t="str">
        <f>IF(ISBLANK('T1'!$C$297),"",'T1'!$L$297*IF('T1'!$Z$9="Y",1,0)+'T2'!$L$297*IF('T2'!$Z$9="Y",1,0)+'T3'!$L$297*IF('T3'!$Z$9="Y",1,0))</f>
        <v/>
      </c>
      <c r="AQ301" s="38" t="str">
        <f>IF(ISBLANK('T1'!$C$297),"",'T1'!$M$297*IF('T1'!$AA$9="Y",1,0)+'T2'!$M$297*IF('T2'!$AA$9="Y",1,0)+'T3'!$M$297*IF('T3'!$AA$9="Y",1,0))</f>
        <v/>
      </c>
      <c r="AR301" s="38" t="str">
        <f>IF(ISBLANK('T1'!$C$297),"",'T1'!$M$297*IF('T1'!$AB$9="Y",1,0)+'T2'!$M$297*IF('T2'!$AB$9="Y",1,0)+'T3'!$M$297*IF('T3'!$AB$9="Y",1,0))</f>
        <v/>
      </c>
      <c r="AS301" s="38" t="str">
        <f>IF(ISBLANK('T1'!$C$297),"",SUM($AI$301:$AR$301))</f>
        <v/>
      </c>
      <c r="AT301" s="38" t="str">
        <f>IF(ISBLANK('T1'!$C$297),"",IF(ISERR($AS$301/$AS$5),"",$AS$301/$AS$5))</f>
        <v/>
      </c>
      <c r="AW301" s="38" t="str">
        <f>IF(ISBLANK('T1'!$C$297),"",'T1'!$E$297*IF('T1'!$S$10="Y",1,0)+'T2'!$E$297*IF('T2'!$S$10="Y",1,0)+'T3'!$E$297*IF('T3'!$S$10="Y",1,0)+TA!$AR$297*IF(TA!$L$10="Y",1,0))</f>
        <v/>
      </c>
      <c r="AX301" s="38" t="str">
        <f>IF(ISBLANK('T1'!$C$297),"",'T1'!$F$297*IF('T1'!$T$10="Y",1,0)+'T2'!$F$297*IF('T2'!$T$10="Y",1,0)+'T3'!$F$297*IF('T3'!$T$10="Y",1,0)+TA!$AS$297*IF(TA!$M$10="Y",1,0))</f>
        <v/>
      </c>
      <c r="AY301" s="38" t="str">
        <f>IF(ISBLANK('T1'!$C$297),"",'T1'!$G$297*IF('T1'!$U$10="Y",1,0)+'T2'!$G$297*IF('T2'!$U$10="Y",1,0)+'T3'!$G$297*IF('T3'!$U$10="Y",1,0)+TA!$AT$297*IF(TA!$N$10="Y",1,0))</f>
        <v/>
      </c>
      <c r="AZ301" s="38" t="str">
        <f>IF(ISBLANK('T1'!$C$297),"",'T1'!$H$297*IF('T1'!$V$10="Y",1,0)+'T2'!$H$297*IF('T2'!$V$10="Y",1,0)+'T3'!$H$297*IF('T3'!$V$10="Y",1,0))</f>
        <v/>
      </c>
      <c r="BA301" s="38" t="str">
        <f>IF(ISBLANK('T1'!$C$297),"",'T1'!$I$297*IF('T1'!$W$10="Y",1,0)+'T2'!$I$297*IF('T2'!$W$10="Y",1,0)+'T3'!$I$297*IF('T3'!$W$10="Y",1,0))</f>
        <v/>
      </c>
      <c r="BB301" s="38" t="str">
        <f>IF(ISBLANK('T1'!$C$297),"",'T1'!$J$297*IF('T1'!$X$10="Y",1,0)+'T2'!$J$297*IF('T2'!$X$10="Y",1,0)+'T3'!$J$297*IF('T3'!$X$10="Y",1,0))</f>
        <v/>
      </c>
      <c r="BC301" s="38" t="str">
        <f>IF(ISBLANK('T1'!$C$297),"",'T1'!$K$297*IF('T1'!$Y$10="Y",1,0)+'T2'!$K$297*IF('T2'!$Y$10="Y",1,0)+'T3'!$K$297*IF('T3'!$Y$10="Y",1,0))</f>
        <v/>
      </c>
      <c r="BD301" s="38" t="str">
        <f>IF(ISBLANK('T1'!$C$297),"",'T1'!$L$297*IF('T1'!$Z$10="Y",1,0)+'T2'!$L$297*IF('T2'!$Z$10="Y",1,0)+'T3'!$L$297*IF('T3'!$Z$10="Y",1,0))</f>
        <v/>
      </c>
      <c r="BE301" s="38" t="str">
        <f>IF(ISBLANK('T1'!$C$297),"",'T1'!$M$297*IF('T1'!$AA$10="Y",1,0)+'T2'!$M$297*IF('T2'!$AA$10="Y",1,0)+'T3'!$M$297*IF('T3'!$AA$10="Y",1,0))</f>
        <v/>
      </c>
      <c r="BF301" s="38" t="str">
        <f>IF(ISBLANK('T1'!$C$297),"",'T1'!$M$297*IF('T1'!$AB$10="Y",1,0)+'T2'!$M$297*IF('T2'!$AB$10="Y",1,0)+'T3'!$M$297*IF('T3'!$AB$10="Y",1,0))</f>
        <v/>
      </c>
      <c r="BG301" s="38" t="str">
        <f>IF(ISBLANK('T1'!$C$297),"",SUM($AW$301:$BF$301))</f>
        <v/>
      </c>
      <c r="BH301" s="38" t="str">
        <f>IF(ISBLANK('T1'!$C$297),"",IF(ISERR($BG$301/$BG$5),"",$BG$301/$BG$5))</f>
        <v/>
      </c>
      <c r="BK301" s="38" t="str">
        <f>IF(ISBLANK('T1'!$C$297),"",'T1'!$E$297*IF('T1'!$S$11="Y",1,0)+'T2'!$E$297*IF('T2'!$S$11="Y",1,0)+'T3'!$E$297*IF('T3'!$S$11="Y",1,0)+TA!$AR$297*IF(TA!$L$11="Y",1,0))</f>
        <v/>
      </c>
      <c r="BL301" s="38" t="str">
        <f>IF(ISBLANK('T1'!$C$297),"",'T1'!$F$297*IF('T1'!$T$11="Y",1,0)+'T2'!$F$297*IF('T2'!$T$11="Y",1,0)+'T3'!$F$297*IF('T3'!$T$11="Y",1,0)+TA!$AS$297*IF(TA!$M$11="Y",1,0))</f>
        <v/>
      </c>
      <c r="BM301" s="38" t="str">
        <f>IF(ISBLANK('T1'!$C$297),"",'T1'!$G$297*IF('T1'!$U$11="Y",1,0)+'T2'!$G$297*IF('T2'!$U$11="Y",1,0)+'T3'!$G$297*IF('T3'!$U$11="Y",1,0)+TA!$AT$297*IF(TA!$N$11="Y",1,0))</f>
        <v/>
      </c>
      <c r="BN301" s="38" t="str">
        <f>IF(ISBLANK('T1'!$C$297),"",'T1'!$H$297*IF('T1'!$V$11="Y",1,0)+'T2'!$H$297*IF('T2'!$V$11="Y",1,0)+'T3'!$H$297*IF('T3'!$V$11="Y",1,0))</f>
        <v/>
      </c>
      <c r="BO301" s="38" t="str">
        <f>IF(ISBLANK('T1'!$C$297),"",'T1'!$I$297*IF('T1'!$W$11="Y",1,0)+'T2'!$I$297*IF('T2'!$W$11="Y",1,0)+'T3'!$I$297*IF('T3'!$W$11="Y",1,0))</f>
        <v/>
      </c>
      <c r="BP301" s="38" t="str">
        <f>IF(ISBLANK('T1'!$C$297),"",'T1'!$J$297*IF('T1'!$X$11="Y",1,0)+'T2'!$J$297*IF('T2'!$X$11="Y",1,0)+'T3'!$J$297*IF('T3'!$X$11="Y",1,0))</f>
        <v/>
      </c>
      <c r="BQ301" s="38" t="str">
        <f>IF(ISBLANK('T1'!$C$297),"",'T1'!$K$297*IF('T1'!$Y$11="Y",1,0)+'T2'!$K$297*IF('T2'!$Y$11="Y",1,0)+'T3'!$K$297*IF('T3'!$Y$11="Y",1,0))</f>
        <v/>
      </c>
      <c r="BR301" s="38" t="str">
        <f>IF(ISBLANK('T1'!$C$297),"",'T1'!$L$297*IF('T1'!$Z$11="Y",1,0)+'T2'!$L$297*IF('T2'!$Z$11="Y",1,0)+'T3'!$L$297*IF('T3'!$Z$11="Y",1,0))</f>
        <v/>
      </c>
      <c r="BS301" s="38" t="str">
        <f>IF(ISBLANK('T1'!$C$297),"",'T1'!$M$297*IF('T1'!$AA$11="Y",1,0)+'T2'!$M$297*IF('T2'!$AA$11="Y",1,0)+'T3'!$M$297*IF('T3'!$AA$11="Y",1,0))</f>
        <v/>
      </c>
      <c r="BT301" s="38" t="str">
        <f>IF(ISBLANK('T1'!$C$297),"",'T1'!$M$297*IF('T1'!$AB$11="Y",1,0)+'T2'!$M$297*IF('T2'!$AB$11="Y",1,0)+'T3'!$M$297*IF('T3'!$AB$11="Y",1,0))</f>
        <v/>
      </c>
      <c r="BU301" s="38" t="str">
        <f>IF(ISBLANK('T1'!$C$297),"",SUM($BK$301:$BT$301))</f>
        <v/>
      </c>
      <c r="BV301" s="38" t="str">
        <f>IF(ISBLANK('T1'!$C$297),"",IF(ISERR($BU$301/$BU$5),"",$BU$301/$BU$5))</f>
        <v/>
      </c>
      <c r="BY301" s="38" t="str">
        <f>IF(ISBLANK('T1'!$C$297),"",'T1'!$E$297*IF('T1'!$S$12="Y",1,0)+'T2'!$E$297*IF('T2'!$S$12="Y",1,0)+'T3'!$E$297*IF('T3'!$S$12="Y",1,0)+TA!$AR$297*IF(TA!$L$12="Y",1,0))</f>
        <v/>
      </c>
      <c r="BZ301" s="38" t="str">
        <f>IF(ISBLANK('T1'!$C$297),"",'T1'!$F$297*IF('T1'!$T$12="Y",1,0)+'T2'!$F$297*IF('T2'!$T$12="Y",1,0)+'T3'!$F$297*IF('T3'!$T$12="Y",1,0)+TA!$AS$297*IF(TA!$M$12="Y",1,0))</f>
        <v/>
      </c>
      <c r="CA301" s="38" t="str">
        <f>IF(ISBLANK('T1'!$C$297),"",'T1'!$G$297*IF('T1'!$U$12="Y",1,0)+'T2'!$G$297*IF('T2'!$U$12="Y",1,0)+'T3'!$G$297*IF('T3'!$U$12="Y",1,0)+TA!$AT$297*IF(TA!$N$12="Y",1,0))</f>
        <v/>
      </c>
      <c r="CB301" s="38" t="str">
        <f>IF(ISBLANK('T1'!$C$297),"",'T1'!$H$297*IF('T1'!$V$12="Y",1,0)+'T2'!$H$297*IF('T2'!$V$12="Y",1,0)+'T3'!$H$297*IF('T3'!$V$12="Y",1,0))</f>
        <v/>
      </c>
      <c r="CC301" s="38" t="str">
        <f>IF(ISBLANK('T1'!$C$297),"",'T1'!$I$297*IF('T1'!$W$12="Y",1,0)+'T2'!$I$297*IF('T2'!$W$12="Y",1,0)+'T3'!$I$297*IF('T3'!$W$12="Y",1,0))</f>
        <v/>
      </c>
      <c r="CD301" s="38" t="str">
        <f>IF(ISBLANK('T1'!$C$297),"",'T1'!$J$297*IF('T1'!$X$12="Y",1,0)+'T2'!$J$297*IF('T2'!$X$12="Y",1,0)+'T3'!$J$297*IF('T3'!$X$12="Y",1,0))</f>
        <v/>
      </c>
      <c r="CE301" s="38" t="str">
        <f>IF(ISBLANK('T1'!$C$297),"",'T1'!$K$297*IF('T1'!$Y$12="Y",1,0)+'T2'!$K$297*IF('T2'!$Y$12="Y",1,0)+'T3'!$K$297*IF('T3'!$Y$12="Y",1,0))</f>
        <v/>
      </c>
      <c r="CF301" s="38" t="str">
        <f>IF(ISBLANK('T1'!$C$297),"",'T1'!$L$297*IF('T1'!$Z$12="Y",1,0)+'T2'!$L$297*IF('T2'!$Z$12="Y",1,0)+'T3'!$L$297*IF('T3'!$Z$12="Y",1,0))</f>
        <v/>
      </c>
      <c r="CG301" s="38" t="str">
        <f>IF(ISBLANK('T1'!$C$297),"",'T1'!$M$297*IF('T1'!$AA$12="Y",1,0)+'T2'!$M$297*IF('T2'!$AA$12="Y",1,0)+'T3'!$M$297*IF('T3'!$AA$12="Y",1,0))</f>
        <v/>
      </c>
      <c r="CH301" s="38" t="str">
        <f>IF(ISBLANK('T1'!$C$297),"",'T1'!$M$297*IF('T1'!$AB$12="Y",1,0)+'T2'!$M$297*IF('T2'!$AB$12="Y",1,0)+'T3'!$M$297*IF('T3'!$AB$12="Y",1,0))</f>
        <v/>
      </c>
      <c r="CI301" s="38" t="str">
        <f>IF(ISBLANK('T1'!$C$297),"",SUM($BY$301:$CH$301))</f>
        <v/>
      </c>
      <c r="CJ301" s="38" t="str">
        <f>IF(ISBLANK('T1'!$C$297),"",IF(ISERR($CI$301/$CI$5),"",$CI$301/$CI$5))</f>
        <v/>
      </c>
      <c r="CM301" s="38" t="str">
        <f>IF(ISBLANK('T1'!$C$297),"",'T1'!$E$297*IF('T1'!$S$13="Y",1,0)+'T2'!$E$297*IF('T2'!$S$13="Y",1,0)+'T3'!$E$297*IF('T3'!$S$13="Y",1,0)+TA!$AR$297*IF(TA!$L$13="Y",1,0))</f>
        <v/>
      </c>
      <c r="CN301" s="38" t="str">
        <f>IF(ISBLANK('T1'!$C$297),"",'T1'!$F$297*IF('T1'!$T$13="Y",1,0)+'T2'!$F$297*IF('T2'!$T$13="Y",1,0)+'T3'!$F$297*IF('T3'!$T$13="Y",1,0)+TA!$AS$297*IF(TA!$M$13="Y",1,0))</f>
        <v/>
      </c>
      <c r="CO301" s="38" t="str">
        <f>IF(ISBLANK('T1'!$C$297),"",'T1'!$G$297*IF('T1'!$U$13="Y",1,0)+'T2'!$G$297*IF('T2'!$U$13="Y",1,0)+'T3'!$G$297*IF('T3'!$U$13="Y",1,0)+TA!$AT$297*IF(TA!$N$13="Y",1,0))</f>
        <v/>
      </c>
      <c r="CP301" s="38" t="str">
        <f>IF(ISBLANK('T1'!$C$297),"",'T1'!$H$297*IF('T1'!$V$13="Y",1,0)+'T2'!$H$297*IF('T2'!$V$13="Y",1,0)+'T3'!$H$297*IF('T3'!$V$13="Y",1,0))</f>
        <v/>
      </c>
      <c r="CQ301" s="38" t="str">
        <f>IF(ISBLANK('T1'!$C$297),"",'T1'!$I$297*IF('T1'!$W$13="Y",1,0)+'T2'!$I$297*IF('T2'!$W$13="Y",1,0)+'T3'!$I$297*IF('T3'!$W$13="Y",1,0))</f>
        <v/>
      </c>
      <c r="CR301" s="38" t="str">
        <f>IF(ISBLANK('T1'!$C$297),"",'T1'!$J$297*IF('T1'!$X$13="Y",1,0)+'T2'!$J$297*IF('T2'!$X$13="Y",1,0)+'T3'!$J$297*IF('T3'!$X$13="Y",1,0))</f>
        <v/>
      </c>
      <c r="CS301" s="38" t="str">
        <f>IF(ISBLANK('T1'!$C$297),"",'T1'!$K$297*IF('T1'!$Y$13="Y",1,0)+'T2'!$K$297*IF('T2'!$Y$13="Y",1,0)+'T3'!$K$297*IF('T3'!$Y$13="Y",1,0))</f>
        <v/>
      </c>
      <c r="CT301" s="38" t="str">
        <f>IF(ISBLANK('T1'!$C$297),"",'T1'!$L$297*IF('T1'!$Z$13="Y",1,0)+'T2'!$L$297*IF('T2'!$Z$13="Y",1,0)+'T3'!$L$297*IF('T3'!$Z$13="Y",1,0))</f>
        <v/>
      </c>
      <c r="CU301" s="38" t="str">
        <f>IF(ISBLANK('T1'!$C$297),"",'T1'!$M$297*IF('T1'!$AA$13="Y",1,0)+'T2'!$M$297*IF('T2'!$AA$13="Y",1,0)+'T3'!$M$297*IF('T3'!$AA$13="Y",1,0))</f>
        <v/>
      </c>
      <c r="CV301" s="38" t="str">
        <f>IF(ISBLANK('T1'!$C$297),"",'T1'!$M$297*IF('T1'!$AB$13="Y",1,0)+'T2'!$M$297*IF('T2'!$AB$13="Y",1,0)+'T3'!$M$297*IF('T3'!$AB$13="Y",1,0))</f>
        <v/>
      </c>
      <c r="CW301" s="38" t="str">
        <f>IF(ISBLANK('T1'!$C$297),"",SUM($CM$301:$CV$301))</f>
        <v/>
      </c>
      <c r="CX301" s="38" t="str">
        <f>IF(ISBLANK('T1'!$C$297),"",IF(ISERR($CW$301/$CW$5),"",$CW$301/$CW$5))</f>
        <v/>
      </c>
      <c r="DA301" s="38" t="str">
        <f>IF(ISBLANK('T1'!$C$297),"",'T1'!$E$297*IF('T1'!$S$14="Y",1,0)+'T2'!$E$297*IF('T2'!$S$14="Y",1,0)+'T3'!$E$297*IF('T3'!$S$14="Y",1,0)+TA!$AR$297*IF(TA!$L$14="Y",1,0))</f>
        <v/>
      </c>
      <c r="DB301" s="38" t="str">
        <f>IF(ISBLANK('T1'!$C$297),"",'T1'!$F$297*IF('T1'!$T$14="Y",1,0)+'T2'!$F$297*IF('T2'!$T$14="Y",1,0)+'T3'!$F$297*IF('T3'!$T$14="Y",1,0)+TA!$AS$297*IF(TA!$M$14="Y",1,0))</f>
        <v/>
      </c>
      <c r="DC301" s="38" t="str">
        <f>IF(ISBLANK('T1'!$C$297),"",'T1'!$G$297*IF('T1'!$U$14="Y",1,0)+'T2'!$G$297*IF('T2'!$U$14="Y",1,0)+'T3'!$G$297*IF('T3'!$U$14="Y",1,0)+TA!$AT$297*IF(TA!$N$14="Y",1,0))</f>
        <v/>
      </c>
      <c r="DD301" s="38" t="str">
        <f>IF(ISBLANK('T1'!$C$297),"",'T1'!$H$297*IF('T1'!$V$14="Y",1,0)+'T2'!$H$297*IF('T2'!$V$14="Y",1,0)+'T3'!$H$297*IF('T3'!$V$14="Y",1,0))</f>
        <v/>
      </c>
      <c r="DE301" s="38" t="str">
        <f>IF(ISBLANK('T1'!$C$297),"",'T1'!$I$297*IF('T1'!$W$14="Y",1,0)+'T2'!$I$297*IF('T2'!$W$14="Y",1,0)+'T3'!$I$297*IF('T3'!$W$14="Y",1,0))</f>
        <v/>
      </c>
      <c r="DF301" s="38" t="str">
        <f>IF(ISBLANK('T1'!$C$297),"",'T1'!$J$297*IF('T1'!$X$14="Y",1,0)+'T2'!$J$297*IF('T2'!$X$14="Y",1,0)+'T3'!$J$297*IF('T3'!$X$14="Y",1,0))</f>
        <v/>
      </c>
      <c r="DG301" s="38" t="str">
        <f>IF(ISBLANK('T1'!$C$297),"",'T1'!$K$297*IF('T1'!$Y$14="Y",1,0)+'T2'!$K$297*IF('T2'!$Y$14="Y",1,0)+'T3'!$K$297*IF('T3'!$Y$14="Y",1,0))</f>
        <v/>
      </c>
      <c r="DH301" s="38" t="str">
        <f>IF(ISBLANK('T1'!$C$297),"",'T1'!$L$297*IF('T1'!$Z$14="Y",1,0)+'T2'!$L$297*IF('T2'!$Z$14="Y",1,0)+'T3'!$L$297*IF('T3'!$Z$14="Y",1,0))</f>
        <v/>
      </c>
      <c r="DI301" s="38" t="str">
        <f>IF(ISBLANK('T1'!$C$297),"",'T1'!$M$297*IF('T1'!$AA$14="Y",1,0)+'T2'!$M$297*IF('T2'!$AA$14="Y",1,0)+'T3'!$M$297*IF('T3'!$AA$14="Y",1,0))</f>
        <v/>
      </c>
      <c r="DJ301" s="38" t="str">
        <f>IF(ISBLANK('T1'!$C$297),"",'T1'!$M$297*IF('T1'!$AB$14="Y",1,0)+'T2'!$M$297*IF('T2'!$AB$14="Y",1,0)+'T3'!$M$297*IF('T3'!$AB$14="Y",1,0))</f>
        <v/>
      </c>
      <c r="DK301" s="38" t="str">
        <f>IF(ISBLANK('T1'!$C$297),"",SUM($DA$301:$DJ$301))</f>
        <v/>
      </c>
      <c r="DL301" s="38" t="str">
        <f>IF(ISBLANK('T1'!$C$297),"",IF(ISERR($DK$301/$DK$5),"",$DK$301/$DK$5))</f>
        <v/>
      </c>
      <c r="DO301" s="38" t="str">
        <f>IF(ISBLANK('T1'!$C$297),"",'T1'!$E$297*IF('T1'!$S$15="Y",1,0)+'T2'!$E$297*IF('T2'!$S$15="Y",1,0)+'T3'!$E$297*IF('T3'!$S$15="Y",1,0)+TA!$AR$297*IF(TA!$L$15="Y",1,0))</f>
        <v/>
      </c>
      <c r="DP301" s="38" t="str">
        <f>IF(ISBLANK('T1'!$C$297),"",'T1'!$F$297*IF('T1'!$T$15="Y",1,0)+'T2'!$F$297*IF('T2'!$T$15="Y",1,0)+'T3'!$F$297*IF('T3'!$T$15="Y",1,0)+TA!$AS$297*IF(TA!$M$15="Y",1,0))</f>
        <v/>
      </c>
      <c r="DQ301" s="38" t="str">
        <f>IF(ISBLANK('T1'!$C$297),"",'T1'!$G$297*IF('T1'!$U$15="Y",1,0)+'T2'!$G$297*IF('T2'!$U$15="Y",1,0)+'T3'!$G$297*IF('T3'!$U$15="Y",1,0)+TA!$AT$297*IF(TA!$N$15="Y",1,0))</f>
        <v/>
      </c>
      <c r="DR301" s="38" t="str">
        <f>IF(ISBLANK('T1'!$C$297),"",'T1'!$H$297*IF('T1'!$V$15="Y",1,0)+'T2'!$H$297*IF('T2'!$V$15="Y",1,0)+'T3'!$H$297*IF('T3'!$V$15="Y",1,0))</f>
        <v/>
      </c>
      <c r="DS301" s="38" t="str">
        <f>IF(ISBLANK('T1'!$C$297),"",'T1'!$I$297*IF('T1'!$W$15="Y",1,0)+'T2'!$I$297*IF('T2'!$W$15="Y",1,0)+'T3'!$I$297*IF('T3'!$W$15="Y",1,0))</f>
        <v/>
      </c>
      <c r="DT301" s="38" t="str">
        <f>IF(ISBLANK('T1'!$C$297),"",'T1'!$J$297*IF('T1'!$X$15="Y",1,0)+'T2'!$J$297*IF('T2'!$X$15="Y",1,0)+'T3'!$J$297*IF('T3'!$X$15="Y",1,0))</f>
        <v/>
      </c>
      <c r="DU301" s="38" t="str">
        <f>IF(ISBLANK('T1'!$C$297),"",'T1'!$K$297*IF('T1'!$Y$15="Y",1,0)+'T2'!$K$297*IF('T2'!$Y$15="Y",1,0)+'T3'!$K$297*IF('T3'!$Y$15="Y",1,0))</f>
        <v/>
      </c>
      <c r="DV301" s="38" t="str">
        <f>IF(ISBLANK('T1'!$C$297),"",'T1'!$L$297*IF('T1'!$Z$15="Y",1,0)+'T2'!$L$297*IF('T2'!$Z$15="Y",1,0)+'T3'!$L$297*IF('T3'!$Z$15="Y",1,0))</f>
        <v/>
      </c>
      <c r="DW301" s="38" t="str">
        <f>IF(ISBLANK('T1'!$C$297),"",'T1'!$M$297*IF('T1'!$AA$15="Y",1,0)+'T2'!$M$297*IF('T2'!$AA$15="Y",1,0)+'T3'!$M$297*IF('T3'!$AA$15="Y",1,0))</f>
        <v/>
      </c>
      <c r="DX301" s="38" t="str">
        <f>IF(ISBLANK('T1'!$C$297),"",'T1'!$M$297*IF('T1'!$AB$15="Y",1,0)+'T2'!$M$297*IF('T2'!$AB$15="Y",1,0)+'T3'!$M$297*IF('T3'!$AB$15="Y",1,0))</f>
        <v/>
      </c>
      <c r="DY301" s="38" t="str">
        <f>IF(ISBLANK('T1'!$C$297),"",SUM($DO$301:$DX$301))</f>
        <v/>
      </c>
      <c r="DZ301" s="38" t="str">
        <f>IF(ISBLANK('T1'!$C$297),"",IF(ISERR($DY$301/$DY$5),"",$DY$301/$DY$5))</f>
        <v/>
      </c>
      <c r="EC301" s="38" t="str">
        <f>IF(ISBLANK('T1'!$C$297),"",'T1'!$E$297*IF('T1'!$S$16="Y",1,0)+'T2'!$E$297*IF('T2'!$S$16="Y",1,0)+'T3'!$E$297*IF('T3'!$S$16="Y",1,0)+TA!$AR$297*IF(TA!$L$16="Y",1,0))</f>
        <v/>
      </c>
      <c r="ED301" s="38" t="str">
        <f>IF(ISBLANK('T1'!$C$297),"",'T1'!$F$297*IF('T1'!$T$16="Y",1,0)+'T2'!$F$297*IF('T2'!$T$16="Y",1,0)+'T3'!$F$297*IF('T3'!$T$16="Y",1,0)+TA!$AS$297*IF(TA!$M$16="Y",1,0))</f>
        <v/>
      </c>
      <c r="EE301" s="38" t="str">
        <f>IF(ISBLANK('T1'!$C$297),"",'T1'!$G$297*IF('T1'!$U$16="Y",1,0)+'T2'!$G$297*IF('T2'!$U$16="Y",1,0)+'T3'!$G$297*IF('T3'!$U$16="Y",1,0)+TA!$AT$297*IF(TA!$N$16="Y",1,0))</f>
        <v/>
      </c>
      <c r="EF301" s="38" t="str">
        <f>IF(ISBLANK('T1'!$C$297),"",'T1'!$H$297*IF('T1'!$V$16="Y",1,0)+'T2'!$H$297*IF('T2'!$V$16="Y",1,0)+'T3'!$H$297*IF('T3'!$V$16="Y",1,0))</f>
        <v/>
      </c>
      <c r="EG301" s="38" t="str">
        <f>IF(ISBLANK('T1'!$C$297),"",'T1'!$I$297*IF('T1'!$W$16="Y",1,0)+'T2'!$I$297*IF('T2'!$W$16="Y",1,0)+'T3'!$I$297*IF('T3'!$W$16="Y",1,0))</f>
        <v/>
      </c>
      <c r="EH301" s="38" t="str">
        <f>IF(ISBLANK('T1'!$C$297),"",'T1'!$J$297*IF('T1'!$X$16="Y",1,0)+'T2'!$J$297*IF('T2'!$X$16="Y",1,0)+'T3'!$J$297*IF('T3'!$X$16="Y",1,0))</f>
        <v/>
      </c>
      <c r="EI301" s="38" t="str">
        <f>IF(ISBLANK('T1'!$C$297),"",'T1'!$K$297*IF('T1'!$Y$16="Y",1,0)+'T2'!$K$297*IF('T2'!$Y$16="Y",1,0)+'T3'!$K$297*IF('T3'!$Y$16="Y",1,0))</f>
        <v/>
      </c>
      <c r="EJ301" s="38" t="str">
        <f>IF(ISBLANK('T1'!$C$297),"",'T1'!$L$297*IF('T1'!$Z$16="Y",1,0)+'T2'!$L$297*IF('T2'!$Z$16="Y",1,0)+'T3'!$L$297*IF('T3'!$Z$16="Y",1,0))</f>
        <v/>
      </c>
      <c r="EK301" s="38" t="str">
        <f>IF(ISBLANK('T1'!$C$297),"",'T1'!$M$297*IF('T1'!$AA$16="Y",1,0)+'T2'!$M$297*IF('T2'!$AA$16="Y",1,0)+'T3'!$M$297*IF('T3'!$AA$16="Y",1,0))</f>
        <v/>
      </c>
      <c r="EL301" s="38" t="str">
        <f>IF(ISBLANK('T1'!$C$297),"",'T1'!$M$297*IF('T1'!$AB$16="Y",1,0)+'T2'!$M$297*IF('T2'!$AB$16="Y",1,0)+'T3'!$M$297*IF('T3'!$AB$16="Y",1,0))</f>
        <v/>
      </c>
      <c r="EM301" s="38" t="str">
        <f>IF(ISBLANK('T1'!$C$297),"",SUM($EC$301:$EL$301))</f>
        <v/>
      </c>
      <c r="EN301" s="38" t="str">
        <f>IF(ISBLANK('T1'!$C$297),"",IF(ISERR($EM$301/$EM$5),"",$EM$301/$EM$5))</f>
        <v/>
      </c>
      <c r="EQ301" s="38" t="str">
        <f>IF(ISBLANK('T1'!$C$297),"",'T1'!$E$297*IF('T1'!$S$17="Y",1,0)+'T2'!$E$297*IF('T2'!$S$17="Y",1,0)+'T3'!$E$297*IF('T3'!$S$17="Y",1,0)+TA!$AR$297*IF(TA!$L$17="Y",1,0))</f>
        <v/>
      </c>
      <c r="ER301" s="38" t="str">
        <f>IF(ISBLANK('T1'!$C$297),"",'T1'!$F$297*IF('T1'!$T$17="Y",1,0)+'T2'!$F$297*IF('T2'!$T$17="Y",1,0)+'T3'!$F$297*IF('T3'!$T$17="Y",1,0)+TA!$AS$297*IF(TA!$M$17="Y",1,0))</f>
        <v/>
      </c>
      <c r="ES301" s="38" t="str">
        <f>IF(ISBLANK('T1'!$C$297),"",'T1'!$G$297*IF('T1'!$U$17="Y",1,0)+'T2'!$G$297*IF('T2'!$U$17="Y",1,0)+'T3'!$G$297*IF('T3'!$U$17="Y",1,0)+TA!$AT$297*IF(TA!$N$17="Y",1,0))</f>
        <v/>
      </c>
      <c r="ET301" s="38" t="str">
        <f>IF(ISBLANK('T1'!$C$297),"",'T1'!$H$297*IF('T1'!$V$17="Y",1,0)+'T2'!$H$297*IF('T2'!$V$17="Y",1,0)+'T3'!$H$297*IF('T3'!$V$17="Y",1,0))</f>
        <v/>
      </c>
      <c r="EU301" s="38" t="str">
        <f>IF(ISBLANK('T1'!$C$297),"",'T1'!$I$297*IF('T1'!$W$17="Y",1,0)+'T2'!$I$297*IF('T2'!$W$17="Y",1,0)+'T3'!$I$297*IF('T3'!$W$17="Y",1,0))</f>
        <v/>
      </c>
      <c r="EV301" s="38" t="str">
        <f>IF(ISBLANK('T1'!$C$297),"",'T1'!$J$297*IF('T1'!$X$17="Y",1,0)+'T2'!$J$297*IF('T2'!$X$17="Y",1,0)+'T3'!$J$297*IF('T3'!$X$17="Y",1,0))</f>
        <v/>
      </c>
      <c r="EW301" s="38" t="str">
        <f>IF(ISBLANK('T1'!$C$297),"",'T1'!$K$297*IF('T1'!$Y$17="Y",1,0)+'T2'!$K$297*IF('T2'!$Y$17="Y",1,0)+'T3'!$K$297*IF('T3'!$Y$17="Y",1,0))</f>
        <v/>
      </c>
      <c r="EX301" s="38" t="str">
        <f>IF(ISBLANK('T1'!$C$297),"",'T1'!$L$297*IF('T1'!$Z$17="Y",1,0)+'T2'!$L$297*IF('T2'!$Z$17="Y",1,0)+'T3'!$L$297*IF('T3'!$Z$17="Y",1,0))</f>
        <v/>
      </c>
      <c r="EY301" s="38" t="str">
        <f>IF(ISBLANK('T1'!$C$297),"",'T1'!$M$297*IF('T1'!$AA$17="Y",1,0)+'T2'!$M$297*IF('T2'!$AA$17="Y",1,0)+'T3'!$M$297*IF('T3'!$AA$17="Y",1,0))</f>
        <v/>
      </c>
      <c r="EZ301" s="38" t="str">
        <f>IF(ISBLANK('T1'!$C$297),"",'T1'!$M$297*IF('T1'!$AB$17="Y",1,0)+'T2'!$M$297*IF('T2'!$AB$17="Y",1,0)+'T3'!$M$297*IF('T3'!$AB$17="Y",1,0))</f>
        <v/>
      </c>
      <c r="FA301" s="38" t="str">
        <f>IF(ISBLANK('T1'!$C$297),"",SUM($EQ$301:$EZ$301))</f>
        <v/>
      </c>
      <c r="FB301" s="38" t="str">
        <f>IF(ISBLANK('T1'!$C$297),"",IF(ISERR($FA$301/$FA$5),"",$FA$301/$FA$5))</f>
        <v/>
      </c>
    </row>
    <row r="302" spans="20:158">
      <c r="T302" s="38" t="str">
        <f>IF(ISBLANK('T1'!$C$298),"",'T1'!$E$298*IF('T1'!$S$8="Y",1,0)+'T2'!$E$298*IF('T2'!$S$8="Y",1,0)+'T3'!$E$298*IF('T3'!$S$8="Y",1,0)+TA!$AR$298*IF(TA!$L$8="Y",1,0))</f>
        <v/>
      </c>
      <c r="U302" s="38" t="str">
        <f>IF(ISBLANK('T1'!$C$298),"",'T1'!$F$298*IF('T1'!$T$8="Y",1,0)+'T2'!$F$298*IF('T2'!$T$8="Y",1,0)+'T3'!$F$298*IF('T3'!$T$8="Y",1,0)+TA!$AS$298*IF(TA!$M$8="Y",1,0))</f>
        <v/>
      </c>
      <c r="V302" s="38" t="str">
        <f>IF(ISBLANK('T1'!$C$298),"",'T1'!$G$298*IF('T1'!$U$8="Y",1,0)+'T2'!$G$298*IF('T2'!$U$8="Y",1,0)+'T3'!$G$298*IF('T3'!$U$8="Y",1,0)+TA!$AT$298*IF(TA!$N$8="Y",1,0))</f>
        <v/>
      </c>
      <c r="W302" s="38" t="str">
        <f>IF(ISBLANK('T1'!$C$298),"",'T1'!$H$298*IF('T1'!$V$8="Y",1,0)+'T2'!$H$298*IF('T2'!$V$8="Y",1,0)+'T3'!$H$298*IF('T3'!$V$8="Y",1,0))</f>
        <v/>
      </c>
      <c r="X302" s="38" t="str">
        <f>IF(ISBLANK('T1'!$C$298),"",'T1'!$I$298*IF('T1'!$W$8="Y",1,0)+'T2'!$I$298*IF('T2'!$W$8="Y",1,0)+'T3'!$I$298*IF('T3'!$W$8="Y",1,0))</f>
        <v/>
      </c>
      <c r="Y302" s="38" t="str">
        <f>IF(ISBLANK('T1'!$C$298),"",'T1'!$J$298*IF('T1'!$X$8="Y",1,0)+'T2'!$J$298*IF('T2'!$X$8="Y",1,0)+'T3'!$J$298*IF('T3'!$X$8="Y",1,0))</f>
        <v/>
      </c>
      <c r="Z302" s="38" t="str">
        <f>IF(ISBLANK('T1'!$C$298),"",'T1'!$K$298*IF('T1'!$Y$8="Y",1,0)+'T2'!$K$298*IF('T2'!$Y$8="Y",1,0)+'T3'!$K$298*IF('T3'!$Y$8="Y",1,0))</f>
        <v/>
      </c>
      <c r="AA302" s="38" t="str">
        <f>IF(ISBLANK('T1'!$C$298),"",'T1'!$L$298*IF('T1'!$Z$8="Y",1,0)+'T2'!$L$298*IF('T2'!$Z$8="Y",1,0)+'T3'!$L$298*IF('T3'!$Z$8="Y",1,0))</f>
        <v/>
      </c>
      <c r="AB302" s="38" t="str">
        <f>IF(ISBLANK('T1'!$C$298),"",'T1'!$M$298*IF('T1'!$AA$8="Y",1,0)+'T2'!$M$298*IF('T2'!$AA$8="Y",1,0)+'T3'!$M$298*IF('T3'!$AA$8="Y",1,0))</f>
        <v/>
      </c>
      <c r="AC302" s="38" t="str">
        <f>IF(ISBLANK('T1'!$C$298),"",'T1'!$M$298*IF('T1'!$AB$8="Y",1,0)+'T2'!$M$298*IF('T2'!$AB$8="Y",1,0)+'T3'!$M$298*IF('T3'!$AB$8="Y",1,0))</f>
        <v/>
      </c>
      <c r="AD302" s="38" t="str">
        <f>IF(ISBLANK('T1'!$C$298),"",SUM($T$302:$AC$302))</f>
        <v/>
      </c>
      <c r="AE302" s="38" t="str">
        <f>IF(ISBLANK('T1'!$C$298),"",IF(ISERR($AD$302/$AD$5),"",$AD$302/$AD$5))</f>
        <v/>
      </c>
      <c r="AI302" s="38" t="str">
        <f>IF(ISBLANK('T1'!$C$298),"",'T1'!$E$298*IF('T1'!$S$9="Y",1,0)+'T2'!$E$298*IF('T2'!$S$9="Y",1,0)+'T3'!$E$298*IF('T3'!$S$9="Y",1,0)+TA!$AR$298*IF(TA!$L$9="Y",1,0))</f>
        <v/>
      </c>
      <c r="AJ302" s="38" t="str">
        <f>IF(ISBLANK('T1'!$C$298),"",'T1'!$F$298*IF('T1'!$T$9="Y",1,0)+'T2'!$F$298*IF('T2'!$T$9="Y",1,0)+'T3'!$F$298*IF('T3'!$T$9="Y",1,0)+TA!$AS$298*IF(TA!$M$9="Y",1,0))</f>
        <v/>
      </c>
      <c r="AK302" s="38" t="str">
        <f>IF(ISBLANK('T1'!$C$298),"",'T1'!$G$298*IF('T1'!$U$9="Y",1,0)+'T2'!$G$298*IF('T2'!$U$9="Y",1,0)+'T3'!$G$298*IF('T3'!$U$9="Y",1,0)+TA!$AT$298*IF(TA!$N$9="Y",1,0))</f>
        <v/>
      </c>
      <c r="AL302" s="38" t="str">
        <f>IF(ISBLANK('T1'!$C$298),"",'T1'!$H$298*IF('T1'!$V$9="Y",1,0)+'T2'!$H$298*IF('T2'!$V$9="Y",1,0)+'T3'!$H$298*IF('T3'!$V$9="Y",1,0))</f>
        <v/>
      </c>
      <c r="AM302" s="38" t="str">
        <f>IF(ISBLANK('T1'!$C$298),"",'T1'!$I$298*IF('T1'!$W$9="Y",1,0)+'T2'!$I$298*IF('T2'!$W$9="Y",1,0)+'T3'!$I$298*IF('T3'!$W$9="Y",1,0))</f>
        <v/>
      </c>
      <c r="AN302" s="38" t="str">
        <f>IF(ISBLANK('T1'!$C$298),"",'T1'!$J$298*IF('T1'!$X$9="Y",1,0)+'T2'!$J$298*IF('T2'!$X$9="Y",1,0)+'T3'!$J$298*IF('T3'!$X$9="Y",1,0))</f>
        <v/>
      </c>
      <c r="AO302" s="38" t="str">
        <f>IF(ISBLANK('T1'!$C$298),"",'T1'!$K$298*IF('T1'!$Y$9="Y",1,0)+'T2'!$K$298*IF('T2'!$Y$9="Y",1,0)+'T3'!$K$298*IF('T3'!$Y$9="Y",1,0))</f>
        <v/>
      </c>
      <c r="AP302" s="38" t="str">
        <f>IF(ISBLANK('T1'!$C$298),"",'T1'!$L$298*IF('T1'!$Z$9="Y",1,0)+'T2'!$L$298*IF('T2'!$Z$9="Y",1,0)+'T3'!$L$298*IF('T3'!$Z$9="Y",1,0))</f>
        <v/>
      </c>
      <c r="AQ302" s="38" t="str">
        <f>IF(ISBLANK('T1'!$C$298),"",'T1'!$M$298*IF('T1'!$AA$9="Y",1,0)+'T2'!$M$298*IF('T2'!$AA$9="Y",1,0)+'T3'!$M$298*IF('T3'!$AA$9="Y",1,0))</f>
        <v/>
      </c>
      <c r="AR302" s="38" t="str">
        <f>IF(ISBLANK('T1'!$C$298),"",'T1'!$M$298*IF('T1'!$AB$9="Y",1,0)+'T2'!$M$298*IF('T2'!$AB$9="Y",1,0)+'T3'!$M$298*IF('T3'!$AB$9="Y",1,0))</f>
        <v/>
      </c>
      <c r="AS302" s="38" t="str">
        <f>IF(ISBLANK('T1'!$C$298),"",SUM($AI$302:$AR$302))</f>
        <v/>
      </c>
      <c r="AT302" s="38" t="str">
        <f>IF(ISBLANK('T1'!$C$298),"",IF(ISERR($AS$302/$AS$5),"",$AS$302/$AS$5))</f>
        <v/>
      </c>
      <c r="AW302" s="38" t="str">
        <f>IF(ISBLANK('T1'!$C$298),"",'T1'!$E$298*IF('T1'!$S$10="Y",1,0)+'T2'!$E$298*IF('T2'!$S$10="Y",1,0)+'T3'!$E$298*IF('T3'!$S$10="Y",1,0)+TA!$AR$298*IF(TA!$L$10="Y",1,0))</f>
        <v/>
      </c>
      <c r="AX302" s="38" t="str">
        <f>IF(ISBLANK('T1'!$C$298),"",'T1'!$F$298*IF('T1'!$T$10="Y",1,0)+'T2'!$F$298*IF('T2'!$T$10="Y",1,0)+'T3'!$F$298*IF('T3'!$T$10="Y",1,0)+TA!$AS$298*IF(TA!$M$10="Y",1,0))</f>
        <v/>
      </c>
      <c r="AY302" s="38" t="str">
        <f>IF(ISBLANK('T1'!$C$298),"",'T1'!$G$298*IF('T1'!$U$10="Y",1,0)+'T2'!$G$298*IF('T2'!$U$10="Y",1,0)+'T3'!$G$298*IF('T3'!$U$10="Y",1,0)+TA!$AT$298*IF(TA!$N$10="Y",1,0))</f>
        <v/>
      </c>
      <c r="AZ302" s="38" t="str">
        <f>IF(ISBLANK('T1'!$C$298),"",'T1'!$H$298*IF('T1'!$V$10="Y",1,0)+'T2'!$H$298*IF('T2'!$V$10="Y",1,0)+'T3'!$H$298*IF('T3'!$V$10="Y",1,0))</f>
        <v/>
      </c>
      <c r="BA302" s="38" t="str">
        <f>IF(ISBLANK('T1'!$C$298),"",'T1'!$I$298*IF('T1'!$W$10="Y",1,0)+'T2'!$I$298*IF('T2'!$W$10="Y",1,0)+'T3'!$I$298*IF('T3'!$W$10="Y",1,0))</f>
        <v/>
      </c>
      <c r="BB302" s="38" t="str">
        <f>IF(ISBLANK('T1'!$C$298),"",'T1'!$J$298*IF('T1'!$X$10="Y",1,0)+'T2'!$J$298*IF('T2'!$X$10="Y",1,0)+'T3'!$J$298*IF('T3'!$X$10="Y",1,0))</f>
        <v/>
      </c>
      <c r="BC302" s="38" t="str">
        <f>IF(ISBLANK('T1'!$C$298),"",'T1'!$K$298*IF('T1'!$Y$10="Y",1,0)+'T2'!$K$298*IF('T2'!$Y$10="Y",1,0)+'T3'!$K$298*IF('T3'!$Y$10="Y",1,0))</f>
        <v/>
      </c>
      <c r="BD302" s="38" t="str">
        <f>IF(ISBLANK('T1'!$C$298),"",'T1'!$L$298*IF('T1'!$Z$10="Y",1,0)+'T2'!$L$298*IF('T2'!$Z$10="Y",1,0)+'T3'!$L$298*IF('T3'!$Z$10="Y",1,0))</f>
        <v/>
      </c>
      <c r="BE302" s="38" t="str">
        <f>IF(ISBLANK('T1'!$C$298),"",'T1'!$M$298*IF('T1'!$AA$10="Y",1,0)+'T2'!$M$298*IF('T2'!$AA$10="Y",1,0)+'T3'!$M$298*IF('T3'!$AA$10="Y",1,0))</f>
        <v/>
      </c>
      <c r="BF302" s="38" t="str">
        <f>IF(ISBLANK('T1'!$C$298),"",'T1'!$M$298*IF('T1'!$AB$10="Y",1,0)+'T2'!$M$298*IF('T2'!$AB$10="Y",1,0)+'T3'!$M$298*IF('T3'!$AB$10="Y",1,0))</f>
        <v/>
      </c>
      <c r="BG302" s="38" t="str">
        <f>IF(ISBLANK('T1'!$C$298),"",SUM($AW$302:$BF$302))</f>
        <v/>
      </c>
      <c r="BH302" s="38" t="str">
        <f>IF(ISBLANK('T1'!$C$298),"",IF(ISERR($BG$302/$BG$5),"",$BG$302/$BG$5))</f>
        <v/>
      </c>
      <c r="BK302" s="38" t="str">
        <f>IF(ISBLANK('T1'!$C$298),"",'T1'!$E$298*IF('T1'!$S$11="Y",1,0)+'T2'!$E$298*IF('T2'!$S$11="Y",1,0)+'T3'!$E$298*IF('T3'!$S$11="Y",1,0)+TA!$AR$298*IF(TA!$L$11="Y",1,0))</f>
        <v/>
      </c>
      <c r="BL302" s="38" t="str">
        <f>IF(ISBLANK('T1'!$C$298),"",'T1'!$F$298*IF('T1'!$T$11="Y",1,0)+'T2'!$F$298*IF('T2'!$T$11="Y",1,0)+'T3'!$F$298*IF('T3'!$T$11="Y",1,0)+TA!$AS$298*IF(TA!$M$11="Y",1,0))</f>
        <v/>
      </c>
      <c r="BM302" s="38" t="str">
        <f>IF(ISBLANK('T1'!$C$298),"",'T1'!$G$298*IF('T1'!$U$11="Y",1,0)+'T2'!$G$298*IF('T2'!$U$11="Y",1,0)+'T3'!$G$298*IF('T3'!$U$11="Y",1,0)+TA!$AT$298*IF(TA!$N$11="Y",1,0))</f>
        <v/>
      </c>
      <c r="BN302" s="38" t="str">
        <f>IF(ISBLANK('T1'!$C$298),"",'T1'!$H$298*IF('T1'!$V$11="Y",1,0)+'T2'!$H$298*IF('T2'!$V$11="Y",1,0)+'T3'!$H$298*IF('T3'!$V$11="Y",1,0))</f>
        <v/>
      </c>
      <c r="BO302" s="38" t="str">
        <f>IF(ISBLANK('T1'!$C$298),"",'T1'!$I$298*IF('T1'!$W$11="Y",1,0)+'T2'!$I$298*IF('T2'!$W$11="Y",1,0)+'T3'!$I$298*IF('T3'!$W$11="Y",1,0))</f>
        <v/>
      </c>
      <c r="BP302" s="38" t="str">
        <f>IF(ISBLANK('T1'!$C$298),"",'T1'!$J$298*IF('T1'!$X$11="Y",1,0)+'T2'!$J$298*IF('T2'!$X$11="Y",1,0)+'T3'!$J$298*IF('T3'!$X$11="Y",1,0))</f>
        <v/>
      </c>
      <c r="BQ302" s="38" t="str">
        <f>IF(ISBLANK('T1'!$C$298),"",'T1'!$K$298*IF('T1'!$Y$11="Y",1,0)+'T2'!$K$298*IF('T2'!$Y$11="Y",1,0)+'T3'!$K$298*IF('T3'!$Y$11="Y",1,0))</f>
        <v/>
      </c>
      <c r="BR302" s="38" t="str">
        <f>IF(ISBLANK('T1'!$C$298),"",'T1'!$L$298*IF('T1'!$Z$11="Y",1,0)+'T2'!$L$298*IF('T2'!$Z$11="Y",1,0)+'T3'!$L$298*IF('T3'!$Z$11="Y",1,0))</f>
        <v/>
      </c>
      <c r="BS302" s="38" t="str">
        <f>IF(ISBLANK('T1'!$C$298),"",'T1'!$M$298*IF('T1'!$AA$11="Y",1,0)+'T2'!$M$298*IF('T2'!$AA$11="Y",1,0)+'T3'!$M$298*IF('T3'!$AA$11="Y",1,0))</f>
        <v/>
      </c>
      <c r="BT302" s="38" t="str">
        <f>IF(ISBLANK('T1'!$C$298),"",'T1'!$M$298*IF('T1'!$AB$11="Y",1,0)+'T2'!$M$298*IF('T2'!$AB$11="Y",1,0)+'T3'!$M$298*IF('T3'!$AB$11="Y",1,0))</f>
        <v/>
      </c>
      <c r="BU302" s="38" t="str">
        <f>IF(ISBLANK('T1'!$C$298),"",SUM($BK$302:$BT$302))</f>
        <v/>
      </c>
      <c r="BV302" s="38" t="str">
        <f>IF(ISBLANK('T1'!$C$298),"",IF(ISERR($BU$302/$BU$5),"",$BU$302/$BU$5))</f>
        <v/>
      </c>
      <c r="BY302" s="38" t="str">
        <f>IF(ISBLANK('T1'!$C$298),"",'T1'!$E$298*IF('T1'!$S$12="Y",1,0)+'T2'!$E$298*IF('T2'!$S$12="Y",1,0)+'T3'!$E$298*IF('T3'!$S$12="Y",1,0)+TA!$AR$298*IF(TA!$L$12="Y",1,0))</f>
        <v/>
      </c>
      <c r="BZ302" s="38" t="str">
        <f>IF(ISBLANK('T1'!$C$298),"",'T1'!$F$298*IF('T1'!$T$12="Y",1,0)+'T2'!$F$298*IF('T2'!$T$12="Y",1,0)+'T3'!$F$298*IF('T3'!$T$12="Y",1,0)+TA!$AS$298*IF(TA!$M$12="Y",1,0))</f>
        <v/>
      </c>
      <c r="CA302" s="38" t="str">
        <f>IF(ISBLANK('T1'!$C$298),"",'T1'!$G$298*IF('T1'!$U$12="Y",1,0)+'T2'!$G$298*IF('T2'!$U$12="Y",1,0)+'T3'!$G$298*IF('T3'!$U$12="Y",1,0)+TA!$AT$298*IF(TA!$N$12="Y",1,0))</f>
        <v/>
      </c>
      <c r="CB302" s="38" t="str">
        <f>IF(ISBLANK('T1'!$C$298),"",'T1'!$H$298*IF('T1'!$V$12="Y",1,0)+'T2'!$H$298*IF('T2'!$V$12="Y",1,0)+'T3'!$H$298*IF('T3'!$V$12="Y",1,0))</f>
        <v/>
      </c>
      <c r="CC302" s="38" t="str">
        <f>IF(ISBLANK('T1'!$C$298),"",'T1'!$I$298*IF('T1'!$W$12="Y",1,0)+'T2'!$I$298*IF('T2'!$W$12="Y",1,0)+'T3'!$I$298*IF('T3'!$W$12="Y",1,0))</f>
        <v/>
      </c>
      <c r="CD302" s="38" t="str">
        <f>IF(ISBLANK('T1'!$C$298),"",'T1'!$J$298*IF('T1'!$X$12="Y",1,0)+'T2'!$J$298*IF('T2'!$X$12="Y",1,0)+'T3'!$J$298*IF('T3'!$X$12="Y",1,0))</f>
        <v/>
      </c>
      <c r="CE302" s="38" t="str">
        <f>IF(ISBLANK('T1'!$C$298),"",'T1'!$K$298*IF('T1'!$Y$12="Y",1,0)+'T2'!$K$298*IF('T2'!$Y$12="Y",1,0)+'T3'!$K$298*IF('T3'!$Y$12="Y",1,0))</f>
        <v/>
      </c>
      <c r="CF302" s="38" t="str">
        <f>IF(ISBLANK('T1'!$C$298),"",'T1'!$L$298*IF('T1'!$Z$12="Y",1,0)+'T2'!$L$298*IF('T2'!$Z$12="Y",1,0)+'T3'!$L$298*IF('T3'!$Z$12="Y",1,0))</f>
        <v/>
      </c>
      <c r="CG302" s="38" t="str">
        <f>IF(ISBLANK('T1'!$C$298),"",'T1'!$M$298*IF('T1'!$AA$12="Y",1,0)+'T2'!$M$298*IF('T2'!$AA$12="Y",1,0)+'T3'!$M$298*IF('T3'!$AA$12="Y",1,0))</f>
        <v/>
      </c>
      <c r="CH302" s="38" t="str">
        <f>IF(ISBLANK('T1'!$C$298),"",'T1'!$M$298*IF('T1'!$AB$12="Y",1,0)+'T2'!$M$298*IF('T2'!$AB$12="Y",1,0)+'T3'!$M$298*IF('T3'!$AB$12="Y",1,0))</f>
        <v/>
      </c>
      <c r="CI302" s="38" t="str">
        <f>IF(ISBLANK('T1'!$C$298),"",SUM($BY$302:$CH$302))</f>
        <v/>
      </c>
      <c r="CJ302" s="38" t="str">
        <f>IF(ISBLANK('T1'!$C$298),"",IF(ISERR($CI$302/$CI$5),"",$CI$302/$CI$5))</f>
        <v/>
      </c>
      <c r="CM302" s="38" t="str">
        <f>IF(ISBLANK('T1'!$C$298),"",'T1'!$E$298*IF('T1'!$S$13="Y",1,0)+'T2'!$E$298*IF('T2'!$S$13="Y",1,0)+'T3'!$E$298*IF('T3'!$S$13="Y",1,0)+TA!$AR$298*IF(TA!$L$13="Y",1,0))</f>
        <v/>
      </c>
      <c r="CN302" s="38" t="str">
        <f>IF(ISBLANK('T1'!$C$298),"",'T1'!$F$298*IF('T1'!$T$13="Y",1,0)+'T2'!$F$298*IF('T2'!$T$13="Y",1,0)+'T3'!$F$298*IF('T3'!$T$13="Y",1,0)+TA!$AS$298*IF(TA!$M$13="Y",1,0))</f>
        <v/>
      </c>
      <c r="CO302" s="38" t="str">
        <f>IF(ISBLANK('T1'!$C$298),"",'T1'!$G$298*IF('T1'!$U$13="Y",1,0)+'T2'!$G$298*IF('T2'!$U$13="Y",1,0)+'T3'!$G$298*IF('T3'!$U$13="Y",1,0)+TA!$AT$298*IF(TA!$N$13="Y",1,0))</f>
        <v/>
      </c>
      <c r="CP302" s="38" t="str">
        <f>IF(ISBLANK('T1'!$C$298),"",'T1'!$H$298*IF('T1'!$V$13="Y",1,0)+'T2'!$H$298*IF('T2'!$V$13="Y",1,0)+'T3'!$H$298*IF('T3'!$V$13="Y",1,0))</f>
        <v/>
      </c>
      <c r="CQ302" s="38" t="str">
        <f>IF(ISBLANK('T1'!$C$298),"",'T1'!$I$298*IF('T1'!$W$13="Y",1,0)+'T2'!$I$298*IF('T2'!$W$13="Y",1,0)+'T3'!$I$298*IF('T3'!$W$13="Y",1,0))</f>
        <v/>
      </c>
      <c r="CR302" s="38" t="str">
        <f>IF(ISBLANK('T1'!$C$298),"",'T1'!$J$298*IF('T1'!$X$13="Y",1,0)+'T2'!$J$298*IF('T2'!$X$13="Y",1,0)+'T3'!$J$298*IF('T3'!$X$13="Y",1,0))</f>
        <v/>
      </c>
      <c r="CS302" s="38" t="str">
        <f>IF(ISBLANK('T1'!$C$298),"",'T1'!$K$298*IF('T1'!$Y$13="Y",1,0)+'T2'!$K$298*IF('T2'!$Y$13="Y",1,0)+'T3'!$K$298*IF('T3'!$Y$13="Y",1,0))</f>
        <v/>
      </c>
      <c r="CT302" s="38" t="str">
        <f>IF(ISBLANK('T1'!$C$298),"",'T1'!$L$298*IF('T1'!$Z$13="Y",1,0)+'T2'!$L$298*IF('T2'!$Z$13="Y",1,0)+'T3'!$L$298*IF('T3'!$Z$13="Y",1,0))</f>
        <v/>
      </c>
      <c r="CU302" s="38" t="str">
        <f>IF(ISBLANK('T1'!$C$298),"",'T1'!$M$298*IF('T1'!$AA$13="Y",1,0)+'T2'!$M$298*IF('T2'!$AA$13="Y",1,0)+'T3'!$M$298*IF('T3'!$AA$13="Y",1,0))</f>
        <v/>
      </c>
      <c r="CV302" s="38" t="str">
        <f>IF(ISBLANK('T1'!$C$298),"",'T1'!$M$298*IF('T1'!$AB$13="Y",1,0)+'T2'!$M$298*IF('T2'!$AB$13="Y",1,0)+'T3'!$M$298*IF('T3'!$AB$13="Y",1,0))</f>
        <v/>
      </c>
      <c r="CW302" s="38" t="str">
        <f>IF(ISBLANK('T1'!$C$298),"",SUM($CM$302:$CV$302))</f>
        <v/>
      </c>
      <c r="CX302" s="38" t="str">
        <f>IF(ISBLANK('T1'!$C$298),"",IF(ISERR($CW$302/$CW$5),"",$CW$302/$CW$5))</f>
        <v/>
      </c>
      <c r="DA302" s="38" t="str">
        <f>IF(ISBLANK('T1'!$C$298),"",'T1'!$E$298*IF('T1'!$S$14="Y",1,0)+'T2'!$E$298*IF('T2'!$S$14="Y",1,0)+'T3'!$E$298*IF('T3'!$S$14="Y",1,0)+TA!$AR$298*IF(TA!$L$14="Y",1,0))</f>
        <v/>
      </c>
      <c r="DB302" s="38" t="str">
        <f>IF(ISBLANK('T1'!$C$298),"",'T1'!$F$298*IF('T1'!$T$14="Y",1,0)+'T2'!$F$298*IF('T2'!$T$14="Y",1,0)+'T3'!$F$298*IF('T3'!$T$14="Y",1,0)+TA!$AS$298*IF(TA!$M$14="Y",1,0))</f>
        <v/>
      </c>
      <c r="DC302" s="38" t="str">
        <f>IF(ISBLANK('T1'!$C$298),"",'T1'!$G$298*IF('T1'!$U$14="Y",1,0)+'T2'!$G$298*IF('T2'!$U$14="Y",1,0)+'T3'!$G$298*IF('T3'!$U$14="Y",1,0)+TA!$AT$298*IF(TA!$N$14="Y",1,0))</f>
        <v/>
      </c>
      <c r="DD302" s="38" t="str">
        <f>IF(ISBLANK('T1'!$C$298),"",'T1'!$H$298*IF('T1'!$V$14="Y",1,0)+'T2'!$H$298*IF('T2'!$V$14="Y",1,0)+'T3'!$H$298*IF('T3'!$V$14="Y",1,0))</f>
        <v/>
      </c>
      <c r="DE302" s="38" t="str">
        <f>IF(ISBLANK('T1'!$C$298),"",'T1'!$I$298*IF('T1'!$W$14="Y",1,0)+'T2'!$I$298*IF('T2'!$W$14="Y",1,0)+'T3'!$I$298*IF('T3'!$W$14="Y",1,0))</f>
        <v/>
      </c>
      <c r="DF302" s="38" t="str">
        <f>IF(ISBLANK('T1'!$C$298),"",'T1'!$J$298*IF('T1'!$X$14="Y",1,0)+'T2'!$J$298*IF('T2'!$X$14="Y",1,0)+'T3'!$J$298*IF('T3'!$X$14="Y",1,0))</f>
        <v/>
      </c>
      <c r="DG302" s="38" t="str">
        <f>IF(ISBLANK('T1'!$C$298),"",'T1'!$K$298*IF('T1'!$Y$14="Y",1,0)+'T2'!$K$298*IF('T2'!$Y$14="Y",1,0)+'T3'!$K$298*IF('T3'!$Y$14="Y",1,0))</f>
        <v/>
      </c>
      <c r="DH302" s="38" t="str">
        <f>IF(ISBLANK('T1'!$C$298),"",'T1'!$L$298*IF('T1'!$Z$14="Y",1,0)+'T2'!$L$298*IF('T2'!$Z$14="Y",1,0)+'T3'!$L$298*IF('T3'!$Z$14="Y",1,0))</f>
        <v/>
      </c>
      <c r="DI302" s="38" t="str">
        <f>IF(ISBLANK('T1'!$C$298),"",'T1'!$M$298*IF('T1'!$AA$14="Y",1,0)+'T2'!$M$298*IF('T2'!$AA$14="Y",1,0)+'T3'!$M$298*IF('T3'!$AA$14="Y",1,0))</f>
        <v/>
      </c>
      <c r="DJ302" s="38" t="str">
        <f>IF(ISBLANK('T1'!$C$298),"",'T1'!$M$298*IF('T1'!$AB$14="Y",1,0)+'T2'!$M$298*IF('T2'!$AB$14="Y",1,0)+'T3'!$M$298*IF('T3'!$AB$14="Y",1,0))</f>
        <v/>
      </c>
      <c r="DK302" s="38" t="str">
        <f>IF(ISBLANK('T1'!$C$298),"",SUM($DA$302:$DJ$302))</f>
        <v/>
      </c>
      <c r="DL302" s="38" t="str">
        <f>IF(ISBLANK('T1'!$C$298),"",IF(ISERR($DK$302/$DK$5),"",$DK$302/$DK$5))</f>
        <v/>
      </c>
      <c r="DO302" s="38" t="str">
        <f>IF(ISBLANK('T1'!$C$298),"",'T1'!$E$298*IF('T1'!$S$15="Y",1,0)+'T2'!$E$298*IF('T2'!$S$15="Y",1,0)+'T3'!$E$298*IF('T3'!$S$15="Y",1,0)+TA!$AR$298*IF(TA!$L$15="Y",1,0))</f>
        <v/>
      </c>
      <c r="DP302" s="38" t="str">
        <f>IF(ISBLANK('T1'!$C$298),"",'T1'!$F$298*IF('T1'!$T$15="Y",1,0)+'T2'!$F$298*IF('T2'!$T$15="Y",1,0)+'T3'!$F$298*IF('T3'!$T$15="Y",1,0)+TA!$AS$298*IF(TA!$M$15="Y",1,0))</f>
        <v/>
      </c>
      <c r="DQ302" s="38" t="str">
        <f>IF(ISBLANK('T1'!$C$298),"",'T1'!$G$298*IF('T1'!$U$15="Y",1,0)+'T2'!$G$298*IF('T2'!$U$15="Y",1,0)+'T3'!$G$298*IF('T3'!$U$15="Y",1,0)+TA!$AT$298*IF(TA!$N$15="Y",1,0))</f>
        <v/>
      </c>
      <c r="DR302" s="38" t="str">
        <f>IF(ISBLANK('T1'!$C$298),"",'T1'!$H$298*IF('T1'!$V$15="Y",1,0)+'T2'!$H$298*IF('T2'!$V$15="Y",1,0)+'T3'!$H$298*IF('T3'!$V$15="Y",1,0))</f>
        <v/>
      </c>
      <c r="DS302" s="38" t="str">
        <f>IF(ISBLANK('T1'!$C$298),"",'T1'!$I$298*IF('T1'!$W$15="Y",1,0)+'T2'!$I$298*IF('T2'!$W$15="Y",1,0)+'T3'!$I$298*IF('T3'!$W$15="Y",1,0))</f>
        <v/>
      </c>
      <c r="DT302" s="38" t="str">
        <f>IF(ISBLANK('T1'!$C$298),"",'T1'!$J$298*IF('T1'!$X$15="Y",1,0)+'T2'!$J$298*IF('T2'!$X$15="Y",1,0)+'T3'!$J$298*IF('T3'!$X$15="Y",1,0))</f>
        <v/>
      </c>
      <c r="DU302" s="38" t="str">
        <f>IF(ISBLANK('T1'!$C$298),"",'T1'!$K$298*IF('T1'!$Y$15="Y",1,0)+'T2'!$K$298*IF('T2'!$Y$15="Y",1,0)+'T3'!$K$298*IF('T3'!$Y$15="Y",1,0))</f>
        <v/>
      </c>
      <c r="DV302" s="38" t="str">
        <f>IF(ISBLANK('T1'!$C$298),"",'T1'!$L$298*IF('T1'!$Z$15="Y",1,0)+'T2'!$L$298*IF('T2'!$Z$15="Y",1,0)+'T3'!$L$298*IF('T3'!$Z$15="Y",1,0))</f>
        <v/>
      </c>
      <c r="DW302" s="38" t="str">
        <f>IF(ISBLANK('T1'!$C$298),"",'T1'!$M$298*IF('T1'!$AA$15="Y",1,0)+'T2'!$M$298*IF('T2'!$AA$15="Y",1,0)+'T3'!$M$298*IF('T3'!$AA$15="Y",1,0))</f>
        <v/>
      </c>
      <c r="DX302" s="38" t="str">
        <f>IF(ISBLANK('T1'!$C$298),"",'T1'!$M$298*IF('T1'!$AB$15="Y",1,0)+'T2'!$M$298*IF('T2'!$AB$15="Y",1,0)+'T3'!$M$298*IF('T3'!$AB$15="Y",1,0))</f>
        <v/>
      </c>
      <c r="DY302" s="38" t="str">
        <f>IF(ISBLANK('T1'!$C$298),"",SUM($DO$302:$DX$302))</f>
        <v/>
      </c>
      <c r="DZ302" s="38" t="str">
        <f>IF(ISBLANK('T1'!$C$298),"",IF(ISERR($DY$302/$DY$5),"",$DY$302/$DY$5))</f>
        <v/>
      </c>
      <c r="EC302" s="38" t="str">
        <f>IF(ISBLANK('T1'!$C$298),"",'T1'!$E$298*IF('T1'!$S$16="Y",1,0)+'T2'!$E$298*IF('T2'!$S$16="Y",1,0)+'T3'!$E$298*IF('T3'!$S$16="Y",1,0)+TA!$AR$298*IF(TA!$L$16="Y",1,0))</f>
        <v/>
      </c>
      <c r="ED302" s="38" t="str">
        <f>IF(ISBLANK('T1'!$C$298),"",'T1'!$F$298*IF('T1'!$T$16="Y",1,0)+'T2'!$F$298*IF('T2'!$T$16="Y",1,0)+'T3'!$F$298*IF('T3'!$T$16="Y",1,0)+TA!$AS$298*IF(TA!$M$16="Y",1,0))</f>
        <v/>
      </c>
      <c r="EE302" s="38" t="str">
        <f>IF(ISBLANK('T1'!$C$298),"",'T1'!$G$298*IF('T1'!$U$16="Y",1,0)+'T2'!$G$298*IF('T2'!$U$16="Y",1,0)+'T3'!$G$298*IF('T3'!$U$16="Y",1,0)+TA!$AT$298*IF(TA!$N$16="Y",1,0))</f>
        <v/>
      </c>
      <c r="EF302" s="38" t="str">
        <f>IF(ISBLANK('T1'!$C$298),"",'T1'!$H$298*IF('T1'!$V$16="Y",1,0)+'T2'!$H$298*IF('T2'!$V$16="Y",1,0)+'T3'!$H$298*IF('T3'!$V$16="Y",1,0))</f>
        <v/>
      </c>
      <c r="EG302" s="38" t="str">
        <f>IF(ISBLANK('T1'!$C$298),"",'T1'!$I$298*IF('T1'!$W$16="Y",1,0)+'T2'!$I$298*IF('T2'!$W$16="Y",1,0)+'T3'!$I$298*IF('T3'!$W$16="Y",1,0))</f>
        <v/>
      </c>
      <c r="EH302" s="38" t="str">
        <f>IF(ISBLANK('T1'!$C$298),"",'T1'!$J$298*IF('T1'!$X$16="Y",1,0)+'T2'!$J$298*IF('T2'!$X$16="Y",1,0)+'T3'!$J$298*IF('T3'!$X$16="Y",1,0))</f>
        <v/>
      </c>
      <c r="EI302" s="38" t="str">
        <f>IF(ISBLANK('T1'!$C$298),"",'T1'!$K$298*IF('T1'!$Y$16="Y",1,0)+'T2'!$K$298*IF('T2'!$Y$16="Y",1,0)+'T3'!$K$298*IF('T3'!$Y$16="Y",1,0))</f>
        <v/>
      </c>
      <c r="EJ302" s="38" t="str">
        <f>IF(ISBLANK('T1'!$C$298),"",'T1'!$L$298*IF('T1'!$Z$16="Y",1,0)+'T2'!$L$298*IF('T2'!$Z$16="Y",1,0)+'T3'!$L$298*IF('T3'!$Z$16="Y",1,0))</f>
        <v/>
      </c>
      <c r="EK302" s="38" t="str">
        <f>IF(ISBLANK('T1'!$C$298),"",'T1'!$M$298*IF('T1'!$AA$16="Y",1,0)+'T2'!$M$298*IF('T2'!$AA$16="Y",1,0)+'T3'!$M$298*IF('T3'!$AA$16="Y",1,0))</f>
        <v/>
      </c>
      <c r="EL302" s="38" t="str">
        <f>IF(ISBLANK('T1'!$C$298),"",'T1'!$M$298*IF('T1'!$AB$16="Y",1,0)+'T2'!$M$298*IF('T2'!$AB$16="Y",1,0)+'T3'!$M$298*IF('T3'!$AB$16="Y",1,0))</f>
        <v/>
      </c>
      <c r="EM302" s="38" t="str">
        <f>IF(ISBLANK('T1'!$C$298),"",SUM($EC$302:$EL$302))</f>
        <v/>
      </c>
      <c r="EN302" s="38" t="str">
        <f>IF(ISBLANK('T1'!$C$298),"",IF(ISERR($EM$302/$EM$5),"",$EM$302/$EM$5))</f>
        <v/>
      </c>
      <c r="EQ302" s="38" t="str">
        <f>IF(ISBLANK('T1'!$C$298),"",'T1'!$E$298*IF('T1'!$S$17="Y",1,0)+'T2'!$E$298*IF('T2'!$S$17="Y",1,0)+'T3'!$E$298*IF('T3'!$S$17="Y",1,0)+TA!$AR$298*IF(TA!$L$17="Y",1,0))</f>
        <v/>
      </c>
      <c r="ER302" s="38" t="str">
        <f>IF(ISBLANK('T1'!$C$298),"",'T1'!$F$298*IF('T1'!$T$17="Y",1,0)+'T2'!$F$298*IF('T2'!$T$17="Y",1,0)+'T3'!$F$298*IF('T3'!$T$17="Y",1,0)+TA!$AS$298*IF(TA!$M$17="Y",1,0))</f>
        <v/>
      </c>
      <c r="ES302" s="38" t="str">
        <f>IF(ISBLANK('T1'!$C$298),"",'T1'!$G$298*IF('T1'!$U$17="Y",1,0)+'T2'!$G$298*IF('T2'!$U$17="Y",1,0)+'T3'!$G$298*IF('T3'!$U$17="Y",1,0)+TA!$AT$298*IF(TA!$N$17="Y",1,0))</f>
        <v/>
      </c>
      <c r="ET302" s="38" t="str">
        <f>IF(ISBLANK('T1'!$C$298),"",'T1'!$H$298*IF('T1'!$V$17="Y",1,0)+'T2'!$H$298*IF('T2'!$V$17="Y",1,0)+'T3'!$H$298*IF('T3'!$V$17="Y",1,0))</f>
        <v/>
      </c>
      <c r="EU302" s="38" t="str">
        <f>IF(ISBLANK('T1'!$C$298),"",'T1'!$I$298*IF('T1'!$W$17="Y",1,0)+'T2'!$I$298*IF('T2'!$W$17="Y",1,0)+'T3'!$I$298*IF('T3'!$W$17="Y",1,0))</f>
        <v/>
      </c>
      <c r="EV302" s="38" t="str">
        <f>IF(ISBLANK('T1'!$C$298),"",'T1'!$J$298*IF('T1'!$X$17="Y",1,0)+'T2'!$J$298*IF('T2'!$X$17="Y",1,0)+'T3'!$J$298*IF('T3'!$X$17="Y",1,0))</f>
        <v/>
      </c>
      <c r="EW302" s="38" t="str">
        <f>IF(ISBLANK('T1'!$C$298),"",'T1'!$K$298*IF('T1'!$Y$17="Y",1,0)+'T2'!$K$298*IF('T2'!$Y$17="Y",1,0)+'T3'!$K$298*IF('T3'!$Y$17="Y",1,0))</f>
        <v/>
      </c>
      <c r="EX302" s="38" t="str">
        <f>IF(ISBLANK('T1'!$C$298),"",'T1'!$L$298*IF('T1'!$Z$17="Y",1,0)+'T2'!$L$298*IF('T2'!$Z$17="Y",1,0)+'T3'!$L$298*IF('T3'!$Z$17="Y",1,0))</f>
        <v/>
      </c>
      <c r="EY302" s="38" t="str">
        <f>IF(ISBLANK('T1'!$C$298),"",'T1'!$M$298*IF('T1'!$AA$17="Y",1,0)+'T2'!$M$298*IF('T2'!$AA$17="Y",1,0)+'T3'!$M$298*IF('T3'!$AA$17="Y",1,0))</f>
        <v/>
      </c>
      <c r="EZ302" s="38" t="str">
        <f>IF(ISBLANK('T1'!$C$298),"",'T1'!$M$298*IF('T1'!$AB$17="Y",1,0)+'T2'!$M$298*IF('T2'!$AB$17="Y",1,0)+'T3'!$M$298*IF('T3'!$AB$17="Y",1,0))</f>
        <v/>
      </c>
      <c r="FA302" s="38" t="str">
        <f>IF(ISBLANK('T1'!$C$298),"",SUM($EQ$302:$EZ$302))</f>
        <v/>
      </c>
      <c r="FB302" s="38" t="str">
        <f>IF(ISBLANK('T1'!$C$298),"",IF(ISERR($FA$302/$FA$5),"",$FA$302/$FA$5))</f>
        <v/>
      </c>
    </row>
    <row r="303" spans="20:158">
      <c r="T303" s="38" t="str">
        <f>IF(ISBLANK('T1'!$C$299),"",'T1'!$E$299*IF('T1'!$S$8="Y",1,0)+'T2'!$E$299*IF('T2'!$S$8="Y",1,0)+'T3'!$E$299*IF('T3'!$S$8="Y",1,0)+TA!$AR$299*IF(TA!$L$8="Y",1,0))</f>
        <v/>
      </c>
      <c r="U303" s="38" t="str">
        <f>IF(ISBLANK('T1'!$C$299),"",'T1'!$F$299*IF('T1'!$T$8="Y",1,0)+'T2'!$F$299*IF('T2'!$T$8="Y",1,0)+'T3'!$F$299*IF('T3'!$T$8="Y",1,0)+TA!$AS$299*IF(TA!$M$8="Y",1,0))</f>
        <v/>
      </c>
      <c r="V303" s="38" t="str">
        <f>IF(ISBLANK('T1'!$C$299),"",'T1'!$G$299*IF('T1'!$U$8="Y",1,0)+'T2'!$G$299*IF('T2'!$U$8="Y",1,0)+'T3'!$G$299*IF('T3'!$U$8="Y",1,0)+TA!$AT$299*IF(TA!$N$8="Y",1,0))</f>
        <v/>
      </c>
      <c r="W303" s="38" t="str">
        <f>IF(ISBLANK('T1'!$C$299),"",'T1'!$H$299*IF('T1'!$V$8="Y",1,0)+'T2'!$H$299*IF('T2'!$V$8="Y",1,0)+'T3'!$H$299*IF('T3'!$V$8="Y",1,0))</f>
        <v/>
      </c>
      <c r="X303" s="38" t="str">
        <f>IF(ISBLANK('T1'!$C$299),"",'T1'!$I$299*IF('T1'!$W$8="Y",1,0)+'T2'!$I$299*IF('T2'!$W$8="Y",1,0)+'T3'!$I$299*IF('T3'!$W$8="Y",1,0))</f>
        <v/>
      </c>
      <c r="Y303" s="38" t="str">
        <f>IF(ISBLANK('T1'!$C$299),"",'T1'!$J$299*IF('T1'!$X$8="Y",1,0)+'T2'!$J$299*IF('T2'!$X$8="Y",1,0)+'T3'!$J$299*IF('T3'!$X$8="Y",1,0))</f>
        <v/>
      </c>
      <c r="Z303" s="38" t="str">
        <f>IF(ISBLANK('T1'!$C$299),"",'T1'!$K$299*IF('T1'!$Y$8="Y",1,0)+'T2'!$K$299*IF('T2'!$Y$8="Y",1,0)+'T3'!$K$299*IF('T3'!$Y$8="Y",1,0))</f>
        <v/>
      </c>
      <c r="AA303" s="38" t="str">
        <f>IF(ISBLANK('T1'!$C$299),"",'T1'!$L$299*IF('T1'!$Z$8="Y",1,0)+'T2'!$L$299*IF('T2'!$Z$8="Y",1,0)+'T3'!$L$299*IF('T3'!$Z$8="Y",1,0))</f>
        <v/>
      </c>
      <c r="AB303" s="38" t="str">
        <f>IF(ISBLANK('T1'!$C$299),"",'T1'!$M$299*IF('T1'!$AA$8="Y",1,0)+'T2'!$M$299*IF('T2'!$AA$8="Y",1,0)+'T3'!$M$299*IF('T3'!$AA$8="Y",1,0))</f>
        <v/>
      </c>
      <c r="AC303" s="38" t="str">
        <f>IF(ISBLANK('T1'!$C$299),"",'T1'!$M$299*IF('T1'!$AB$8="Y",1,0)+'T2'!$M$299*IF('T2'!$AB$8="Y",1,0)+'T3'!$M$299*IF('T3'!$AB$8="Y",1,0))</f>
        <v/>
      </c>
      <c r="AD303" s="38" t="str">
        <f>IF(ISBLANK('T1'!$C$299),"",SUM($T$303:$AC$303))</f>
        <v/>
      </c>
      <c r="AE303" s="38" t="str">
        <f>IF(ISBLANK('T1'!$C$299),"",IF(ISERR($AD$303/$AD$5),"",$AD$303/$AD$5))</f>
        <v/>
      </c>
      <c r="AI303" s="38" t="str">
        <f>IF(ISBLANK('T1'!$C$299),"",'T1'!$E$299*IF('T1'!$S$9="Y",1,0)+'T2'!$E$299*IF('T2'!$S$9="Y",1,0)+'T3'!$E$299*IF('T3'!$S$9="Y",1,0)+TA!$AR$299*IF(TA!$L$9="Y",1,0))</f>
        <v/>
      </c>
      <c r="AJ303" s="38" t="str">
        <f>IF(ISBLANK('T1'!$C$299),"",'T1'!$F$299*IF('T1'!$T$9="Y",1,0)+'T2'!$F$299*IF('T2'!$T$9="Y",1,0)+'T3'!$F$299*IF('T3'!$T$9="Y",1,0)+TA!$AS$299*IF(TA!$M$9="Y",1,0))</f>
        <v/>
      </c>
      <c r="AK303" s="38" t="str">
        <f>IF(ISBLANK('T1'!$C$299),"",'T1'!$G$299*IF('T1'!$U$9="Y",1,0)+'T2'!$G$299*IF('T2'!$U$9="Y",1,0)+'T3'!$G$299*IF('T3'!$U$9="Y",1,0)+TA!$AT$299*IF(TA!$N$9="Y",1,0))</f>
        <v/>
      </c>
      <c r="AL303" s="38" t="str">
        <f>IF(ISBLANK('T1'!$C$299),"",'T1'!$H$299*IF('T1'!$V$9="Y",1,0)+'T2'!$H$299*IF('T2'!$V$9="Y",1,0)+'T3'!$H$299*IF('T3'!$V$9="Y",1,0))</f>
        <v/>
      </c>
      <c r="AM303" s="38" t="str">
        <f>IF(ISBLANK('T1'!$C$299),"",'T1'!$I$299*IF('T1'!$W$9="Y",1,0)+'T2'!$I$299*IF('T2'!$W$9="Y",1,0)+'T3'!$I$299*IF('T3'!$W$9="Y",1,0))</f>
        <v/>
      </c>
      <c r="AN303" s="38" t="str">
        <f>IF(ISBLANK('T1'!$C$299),"",'T1'!$J$299*IF('T1'!$X$9="Y",1,0)+'T2'!$J$299*IF('T2'!$X$9="Y",1,0)+'T3'!$J$299*IF('T3'!$X$9="Y",1,0))</f>
        <v/>
      </c>
      <c r="AO303" s="38" t="str">
        <f>IF(ISBLANK('T1'!$C$299),"",'T1'!$K$299*IF('T1'!$Y$9="Y",1,0)+'T2'!$K$299*IF('T2'!$Y$9="Y",1,0)+'T3'!$K$299*IF('T3'!$Y$9="Y",1,0))</f>
        <v/>
      </c>
      <c r="AP303" s="38" t="str">
        <f>IF(ISBLANK('T1'!$C$299),"",'T1'!$L$299*IF('T1'!$Z$9="Y",1,0)+'T2'!$L$299*IF('T2'!$Z$9="Y",1,0)+'T3'!$L$299*IF('T3'!$Z$9="Y",1,0))</f>
        <v/>
      </c>
      <c r="AQ303" s="38" t="str">
        <f>IF(ISBLANK('T1'!$C$299),"",'T1'!$M$299*IF('T1'!$AA$9="Y",1,0)+'T2'!$M$299*IF('T2'!$AA$9="Y",1,0)+'T3'!$M$299*IF('T3'!$AA$9="Y",1,0))</f>
        <v/>
      </c>
      <c r="AR303" s="38" t="str">
        <f>IF(ISBLANK('T1'!$C$299),"",'T1'!$M$299*IF('T1'!$AB$9="Y",1,0)+'T2'!$M$299*IF('T2'!$AB$9="Y",1,0)+'T3'!$M$299*IF('T3'!$AB$9="Y",1,0))</f>
        <v/>
      </c>
      <c r="AS303" s="38" t="str">
        <f>IF(ISBLANK('T1'!$C$299),"",SUM($AI$303:$AR$303))</f>
        <v/>
      </c>
      <c r="AT303" s="38" t="str">
        <f>IF(ISBLANK('T1'!$C$299),"",IF(ISERR($AS$303/$AS$5),"",$AS$303/$AS$5))</f>
        <v/>
      </c>
      <c r="AW303" s="38" t="str">
        <f>IF(ISBLANK('T1'!$C$299),"",'T1'!$E$299*IF('T1'!$S$10="Y",1,0)+'T2'!$E$299*IF('T2'!$S$10="Y",1,0)+'T3'!$E$299*IF('T3'!$S$10="Y",1,0)+TA!$AR$299*IF(TA!$L$10="Y",1,0))</f>
        <v/>
      </c>
      <c r="AX303" s="38" t="str">
        <f>IF(ISBLANK('T1'!$C$299),"",'T1'!$F$299*IF('T1'!$T$10="Y",1,0)+'T2'!$F$299*IF('T2'!$T$10="Y",1,0)+'T3'!$F$299*IF('T3'!$T$10="Y",1,0)+TA!$AS$299*IF(TA!$M$10="Y",1,0))</f>
        <v/>
      </c>
      <c r="AY303" s="38" t="str">
        <f>IF(ISBLANK('T1'!$C$299),"",'T1'!$G$299*IF('T1'!$U$10="Y",1,0)+'T2'!$G$299*IF('T2'!$U$10="Y",1,0)+'T3'!$G$299*IF('T3'!$U$10="Y",1,0)+TA!$AT$299*IF(TA!$N$10="Y",1,0))</f>
        <v/>
      </c>
      <c r="AZ303" s="38" t="str">
        <f>IF(ISBLANK('T1'!$C$299),"",'T1'!$H$299*IF('T1'!$V$10="Y",1,0)+'T2'!$H$299*IF('T2'!$V$10="Y",1,0)+'T3'!$H$299*IF('T3'!$V$10="Y",1,0))</f>
        <v/>
      </c>
      <c r="BA303" s="38" t="str">
        <f>IF(ISBLANK('T1'!$C$299),"",'T1'!$I$299*IF('T1'!$W$10="Y",1,0)+'T2'!$I$299*IF('T2'!$W$10="Y",1,0)+'T3'!$I$299*IF('T3'!$W$10="Y",1,0))</f>
        <v/>
      </c>
      <c r="BB303" s="38" t="str">
        <f>IF(ISBLANK('T1'!$C$299),"",'T1'!$J$299*IF('T1'!$X$10="Y",1,0)+'T2'!$J$299*IF('T2'!$X$10="Y",1,0)+'T3'!$J$299*IF('T3'!$X$10="Y",1,0))</f>
        <v/>
      </c>
      <c r="BC303" s="38" t="str">
        <f>IF(ISBLANK('T1'!$C$299),"",'T1'!$K$299*IF('T1'!$Y$10="Y",1,0)+'T2'!$K$299*IF('T2'!$Y$10="Y",1,0)+'T3'!$K$299*IF('T3'!$Y$10="Y",1,0))</f>
        <v/>
      </c>
      <c r="BD303" s="38" t="str">
        <f>IF(ISBLANK('T1'!$C$299),"",'T1'!$L$299*IF('T1'!$Z$10="Y",1,0)+'T2'!$L$299*IF('T2'!$Z$10="Y",1,0)+'T3'!$L$299*IF('T3'!$Z$10="Y",1,0))</f>
        <v/>
      </c>
      <c r="BE303" s="38" t="str">
        <f>IF(ISBLANK('T1'!$C$299),"",'T1'!$M$299*IF('T1'!$AA$10="Y",1,0)+'T2'!$M$299*IF('T2'!$AA$10="Y",1,0)+'T3'!$M$299*IF('T3'!$AA$10="Y",1,0))</f>
        <v/>
      </c>
      <c r="BF303" s="38" t="str">
        <f>IF(ISBLANK('T1'!$C$299),"",'T1'!$M$299*IF('T1'!$AB$10="Y",1,0)+'T2'!$M$299*IF('T2'!$AB$10="Y",1,0)+'T3'!$M$299*IF('T3'!$AB$10="Y",1,0))</f>
        <v/>
      </c>
      <c r="BG303" s="38" t="str">
        <f>IF(ISBLANK('T1'!$C$299),"",SUM($AW$303:$BF$303))</f>
        <v/>
      </c>
      <c r="BH303" s="38" t="str">
        <f>IF(ISBLANK('T1'!$C$299),"",IF(ISERR($BG$303/$BG$5),"",$BG$303/$BG$5))</f>
        <v/>
      </c>
      <c r="BK303" s="38" t="str">
        <f>IF(ISBLANK('T1'!$C$299),"",'T1'!$E$299*IF('T1'!$S$11="Y",1,0)+'T2'!$E$299*IF('T2'!$S$11="Y",1,0)+'T3'!$E$299*IF('T3'!$S$11="Y",1,0)+TA!$AR$299*IF(TA!$L$11="Y",1,0))</f>
        <v/>
      </c>
      <c r="BL303" s="38" t="str">
        <f>IF(ISBLANK('T1'!$C$299),"",'T1'!$F$299*IF('T1'!$T$11="Y",1,0)+'T2'!$F$299*IF('T2'!$T$11="Y",1,0)+'T3'!$F$299*IF('T3'!$T$11="Y",1,0)+TA!$AS$299*IF(TA!$M$11="Y",1,0))</f>
        <v/>
      </c>
      <c r="BM303" s="38" t="str">
        <f>IF(ISBLANK('T1'!$C$299),"",'T1'!$G$299*IF('T1'!$U$11="Y",1,0)+'T2'!$G$299*IF('T2'!$U$11="Y",1,0)+'T3'!$G$299*IF('T3'!$U$11="Y",1,0)+TA!$AT$299*IF(TA!$N$11="Y",1,0))</f>
        <v/>
      </c>
      <c r="BN303" s="38" t="str">
        <f>IF(ISBLANK('T1'!$C$299),"",'T1'!$H$299*IF('T1'!$V$11="Y",1,0)+'T2'!$H$299*IF('T2'!$V$11="Y",1,0)+'T3'!$H$299*IF('T3'!$V$11="Y",1,0))</f>
        <v/>
      </c>
      <c r="BO303" s="38" t="str">
        <f>IF(ISBLANK('T1'!$C$299),"",'T1'!$I$299*IF('T1'!$W$11="Y",1,0)+'T2'!$I$299*IF('T2'!$W$11="Y",1,0)+'T3'!$I$299*IF('T3'!$W$11="Y",1,0))</f>
        <v/>
      </c>
      <c r="BP303" s="38" t="str">
        <f>IF(ISBLANK('T1'!$C$299),"",'T1'!$J$299*IF('T1'!$X$11="Y",1,0)+'T2'!$J$299*IF('T2'!$X$11="Y",1,0)+'T3'!$J$299*IF('T3'!$X$11="Y",1,0))</f>
        <v/>
      </c>
      <c r="BQ303" s="38" t="str">
        <f>IF(ISBLANK('T1'!$C$299),"",'T1'!$K$299*IF('T1'!$Y$11="Y",1,0)+'T2'!$K$299*IF('T2'!$Y$11="Y",1,0)+'T3'!$K$299*IF('T3'!$Y$11="Y",1,0))</f>
        <v/>
      </c>
      <c r="BR303" s="38" t="str">
        <f>IF(ISBLANK('T1'!$C$299),"",'T1'!$L$299*IF('T1'!$Z$11="Y",1,0)+'T2'!$L$299*IF('T2'!$Z$11="Y",1,0)+'T3'!$L$299*IF('T3'!$Z$11="Y",1,0))</f>
        <v/>
      </c>
      <c r="BS303" s="38" t="str">
        <f>IF(ISBLANK('T1'!$C$299),"",'T1'!$M$299*IF('T1'!$AA$11="Y",1,0)+'T2'!$M$299*IF('T2'!$AA$11="Y",1,0)+'T3'!$M$299*IF('T3'!$AA$11="Y",1,0))</f>
        <v/>
      </c>
      <c r="BT303" s="38" t="str">
        <f>IF(ISBLANK('T1'!$C$299),"",'T1'!$M$299*IF('T1'!$AB$11="Y",1,0)+'T2'!$M$299*IF('T2'!$AB$11="Y",1,0)+'T3'!$M$299*IF('T3'!$AB$11="Y",1,0))</f>
        <v/>
      </c>
      <c r="BU303" s="38" t="str">
        <f>IF(ISBLANK('T1'!$C$299),"",SUM($BK$303:$BT$303))</f>
        <v/>
      </c>
      <c r="BV303" s="38" t="str">
        <f>IF(ISBLANK('T1'!$C$299),"",IF(ISERR($BU$303/$BU$5),"",$BU$303/$BU$5))</f>
        <v/>
      </c>
      <c r="BY303" s="38" t="str">
        <f>IF(ISBLANK('T1'!$C$299),"",'T1'!$E$299*IF('T1'!$S$12="Y",1,0)+'T2'!$E$299*IF('T2'!$S$12="Y",1,0)+'T3'!$E$299*IF('T3'!$S$12="Y",1,0)+TA!$AR$299*IF(TA!$L$12="Y",1,0))</f>
        <v/>
      </c>
      <c r="BZ303" s="38" t="str">
        <f>IF(ISBLANK('T1'!$C$299),"",'T1'!$F$299*IF('T1'!$T$12="Y",1,0)+'T2'!$F$299*IF('T2'!$T$12="Y",1,0)+'T3'!$F$299*IF('T3'!$T$12="Y",1,0)+TA!$AS$299*IF(TA!$M$12="Y",1,0))</f>
        <v/>
      </c>
      <c r="CA303" s="38" t="str">
        <f>IF(ISBLANK('T1'!$C$299),"",'T1'!$G$299*IF('T1'!$U$12="Y",1,0)+'T2'!$G$299*IF('T2'!$U$12="Y",1,0)+'T3'!$G$299*IF('T3'!$U$12="Y",1,0)+TA!$AT$299*IF(TA!$N$12="Y",1,0))</f>
        <v/>
      </c>
      <c r="CB303" s="38" t="str">
        <f>IF(ISBLANK('T1'!$C$299),"",'T1'!$H$299*IF('T1'!$V$12="Y",1,0)+'T2'!$H$299*IF('T2'!$V$12="Y",1,0)+'T3'!$H$299*IF('T3'!$V$12="Y",1,0))</f>
        <v/>
      </c>
      <c r="CC303" s="38" t="str">
        <f>IF(ISBLANK('T1'!$C$299),"",'T1'!$I$299*IF('T1'!$W$12="Y",1,0)+'T2'!$I$299*IF('T2'!$W$12="Y",1,0)+'T3'!$I$299*IF('T3'!$W$12="Y",1,0))</f>
        <v/>
      </c>
      <c r="CD303" s="38" t="str">
        <f>IF(ISBLANK('T1'!$C$299),"",'T1'!$J$299*IF('T1'!$X$12="Y",1,0)+'T2'!$J$299*IF('T2'!$X$12="Y",1,0)+'T3'!$J$299*IF('T3'!$X$12="Y",1,0))</f>
        <v/>
      </c>
      <c r="CE303" s="38" t="str">
        <f>IF(ISBLANK('T1'!$C$299),"",'T1'!$K$299*IF('T1'!$Y$12="Y",1,0)+'T2'!$K$299*IF('T2'!$Y$12="Y",1,0)+'T3'!$K$299*IF('T3'!$Y$12="Y",1,0))</f>
        <v/>
      </c>
      <c r="CF303" s="38" t="str">
        <f>IF(ISBLANK('T1'!$C$299),"",'T1'!$L$299*IF('T1'!$Z$12="Y",1,0)+'T2'!$L$299*IF('T2'!$Z$12="Y",1,0)+'T3'!$L$299*IF('T3'!$Z$12="Y",1,0))</f>
        <v/>
      </c>
      <c r="CG303" s="38" t="str">
        <f>IF(ISBLANK('T1'!$C$299),"",'T1'!$M$299*IF('T1'!$AA$12="Y",1,0)+'T2'!$M$299*IF('T2'!$AA$12="Y",1,0)+'T3'!$M$299*IF('T3'!$AA$12="Y",1,0))</f>
        <v/>
      </c>
      <c r="CH303" s="38" t="str">
        <f>IF(ISBLANK('T1'!$C$299),"",'T1'!$M$299*IF('T1'!$AB$12="Y",1,0)+'T2'!$M$299*IF('T2'!$AB$12="Y",1,0)+'T3'!$M$299*IF('T3'!$AB$12="Y",1,0))</f>
        <v/>
      </c>
      <c r="CI303" s="38" t="str">
        <f>IF(ISBLANK('T1'!$C$299),"",SUM($BY$303:$CH$303))</f>
        <v/>
      </c>
      <c r="CJ303" s="38" t="str">
        <f>IF(ISBLANK('T1'!$C$299),"",IF(ISERR($CI$303/$CI$5),"",$CI$303/$CI$5))</f>
        <v/>
      </c>
      <c r="CM303" s="38" t="str">
        <f>IF(ISBLANK('T1'!$C$299),"",'T1'!$E$299*IF('T1'!$S$13="Y",1,0)+'T2'!$E$299*IF('T2'!$S$13="Y",1,0)+'T3'!$E$299*IF('T3'!$S$13="Y",1,0)+TA!$AR$299*IF(TA!$L$13="Y",1,0))</f>
        <v/>
      </c>
      <c r="CN303" s="38" t="str">
        <f>IF(ISBLANK('T1'!$C$299),"",'T1'!$F$299*IF('T1'!$T$13="Y",1,0)+'T2'!$F$299*IF('T2'!$T$13="Y",1,0)+'T3'!$F$299*IF('T3'!$T$13="Y",1,0)+TA!$AS$299*IF(TA!$M$13="Y",1,0))</f>
        <v/>
      </c>
      <c r="CO303" s="38" t="str">
        <f>IF(ISBLANK('T1'!$C$299),"",'T1'!$G$299*IF('T1'!$U$13="Y",1,0)+'T2'!$G$299*IF('T2'!$U$13="Y",1,0)+'T3'!$G$299*IF('T3'!$U$13="Y",1,0)+TA!$AT$299*IF(TA!$N$13="Y",1,0))</f>
        <v/>
      </c>
      <c r="CP303" s="38" t="str">
        <f>IF(ISBLANK('T1'!$C$299),"",'T1'!$H$299*IF('T1'!$V$13="Y",1,0)+'T2'!$H$299*IF('T2'!$V$13="Y",1,0)+'T3'!$H$299*IF('T3'!$V$13="Y",1,0))</f>
        <v/>
      </c>
      <c r="CQ303" s="38" t="str">
        <f>IF(ISBLANK('T1'!$C$299),"",'T1'!$I$299*IF('T1'!$W$13="Y",1,0)+'T2'!$I$299*IF('T2'!$W$13="Y",1,0)+'T3'!$I$299*IF('T3'!$W$13="Y",1,0))</f>
        <v/>
      </c>
      <c r="CR303" s="38" t="str">
        <f>IF(ISBLANK('T1'!$C$299),"",'T1'!$J$299*IF('T1'!$X$13="Y",1,0)+'T2'!$J$299*IF('T2'!$X$13="Y",1,0)+'T3'!$J$299*IF('T3'!$X$13="Y",1,0))</f>
        <v/>
      </c>
      <c r="CS303" s="38" t="str">
        <f>IF(ISBLANK('T1'!$C$299),"",'T1'!$K$299*IF('T1'!$Y$13="Y",1,0)+'T2'!$K$299*IF('T2'!$Y$13="Y",1,0)+'T3'!$K$299*IF('T3'!$Y$13="Y",1,0))</f>
        <v/>
      </c>
      <c r="CT303" s="38" t="str">
        <f>IF(ISBLANK('T1'!$C$299),"",'T1'!$L$299*IF('T1'!$Z$13="Y",1,0)+'T2'!$L$299*IF('T2'!$Z$13="Y",1,0)+'T3'!$L$299*IF('T3'!$Z$13="Y",1,0))</f>
        <v/>
      </c>
      <c r="CU303" s="38" t="str">
        <f>IF(ISBLANK('T1'!$C$299),"",'T1'!$M$299*IF('T1'!$AA$13="Y",1,0)+'T2'!$M$299*IF('T2'!$AA$13="Y",1,0)+'T3'!$M$299*IF('T3'!$AA$13="Y",1,0))</f>
        <v/>
      </c>
      <c r="CV303" s="38" t="str">
        <f>IF(ISBLANK('T1'!$C$299),"",'T1'!$M$299*IF('T1'!$AB$13="Y",1,0)+'T2'!$M$299*IF('T2'!$AB$13="Y",1,0)+'T3'!$M$299*IF('T3'!$AB$13="Y",1,0))</f>
        <v/>
      </c>
      <c r="CW303" s="38" t="str">
        <f>IF(ISBLANK('T1'!$C$299),"",SUM($CM$303:$CV$303))</f>
        <v/>
      </c>
      <c r="CX303" s="38" t="str">
        <f>IF(ISBLANK('T1'!$C$299),"",IF(ISERR($CW$303/$CW$5),"",$CW$303/$CW$5))</f>
        <v/>
      </c>
      <c r="DA303" s="38" t="str">
        <f>IF(ISBLANK('T1'!$C$299),"",'T1'!$E$299*IF('T1'!$S$14="Y",1,0)+'T2'!$E$299*IF('T2'!$S$14="Y",1,0)+'T3'!$E$299*IF('T3'!$S$14="Y",1,0)+TA!$AR$299*IF(TA!$L$14="Y",1,0))</f>
        <v/>
      </c>
      <c r="DB303" s="38" t="str">
        <f>IF(ISBLANK('T1'!$C$299),"",'T1'!$F$299*IF('T1'!$T$14="Y",1,0)+'T2'!$F$299*IF('T2'!$T$14="Y",1,0)+'T3'!$F$299*IF('T3'!$T$14="Y",1,0)+TA!$AS$299*IF(TA!$M$14="Y",1,0))</f>
        <v/>
      </c>
      <c r="DC303" s="38" t="str">
        <f>IF(ISBLANK('T1'!$C$299),"",'T1'!$G$299*IF('T1'!$U$14="Y",1,0)+'T2'!$G$299*IF('T2'!$U$14="Y",1,0)+'T3'!$G$299*IF('T3'!$U$14="Y",1,0)+TA!$AT$299*IF(TA!$N$14="Y",1,0))</f>
        <v/>
      </c>
      <c r="DD303" s="38" t="str">
        <f>IF(ISBLANK('T1'!$C$299),"",'T1'!$H$299*IF('T1'!$V$14="Y",1,0)+'T2'!$H$299*IF('T2'!$V$14="Y",1,0)+'T3'!$H$299*IF('T3'!$V$14="Y",1,0))</f>
        <v/>
      </c>
      <c r="DE303" s="38" t="str">
        <f>IF(ISBLANK('T1'!$C$299),"",'T1'!$I$299*IF('T1'!$W$14="Y",1,0)+'T2'!$I$299*IF('T2'!$W$14="Y",1,0)+'T3'!$I$299*IF('T3'!$W$14="Y",1,0))</f>
        <v/>
      </c>
      <c r="DF303" s="38" t="str">
        <f>IF(ISBLANK('T1'!$C$299),"",'T1'!$J$299*IF('T1'!$X$14="Y",1,0)+'T2'!$J$299*IF('T2'!$X$14="Y",1,0)+'T3'!$J$299*IF('T3'!$X$14="Y",1,0))</f>
        <v/>
      </c>
      <c r="DG303" s="38" t="str">
        <f>IF(ISBLANK('T1'!$C$299),"",'T1'!$K$299*IF('T1'!$Y$14="Y",1,0)+'T2'!$K$299*IF('T2'!$Y$14="Y",1,0)+'T3'!$K$299*IF('T3'!$Y$14="Y",1,0))</f>
        <v/>
      </c>
      <c r="DH303" s="38" t="str">
        <f>IF(ISBLANK('T1'!$C$299),"",'T1'!$L$299*IF('T1'!$Z$14="Y",1,0)+'T2'!$L$299*IF('T2'!$Z$14="Y",1,0)+'T3'!$L$299*IF('T3'!$Z$14="Y",1,0))</f>
        <v/>
      </c>
      <c r="DI303" s="38" t="str">
        <f>IF(ISBLANK('T1'!$C$299),"",'T1'!$M$299*IF('T1'!$AA$14="Y",1,0)+'T2'!$M$299*IF('T2'!$AA$14="Y",1,0)+'T3'!$M$299*IF('T3'!$AA$14="Y",1,0))</f>
        <v/>
      </c>
      <c r="DJ303" s="38" t="str">
        <f>IF(ISBLANK('T1'!$C$299),"",'T1'!$M$299*IF('T1'!$AB$14="Y",1,0)+'T2'!$M$299*IF('T2'!$AB$14="Y",1,0)+'T3'!$M$299*IF('T3'!$AB$14="Y",1,0))</f>
        <v/>
      </c>
      <c r="DK303" s="38" t="str">
        <f>IF(ISBLANK('T1'!$C$299),"",SUM($DA$303:$DJ$303))</f>
        <v/>
      </c>
      <c r="DL303" s="38" t="str">
        <f>IF(ISBLANK('T1'!$C$299),"",IF(ISERR($DK$303/$DK$5),"",$DK$303/$DK$5))</f>
        <v/>
      </c>
      <c r="DO303" s="38" t="str">
        <f>IF(ISBLANK('T1'!$C$299),"",'T1'!$E$299*IF('T1'!$S$15="Y",1,0)+'T2'!$E$299*IF('T2'!$S$15="Y",1,0)+'T3'!$E$299*IF('T3'!$S$15="Y",1,0)+TA!$AR$299*IF(TA!$L$15="Y",1,0))</f>
        <v/>
      </c>
      <c r="DP303" s="38" t="str">
        <f>IF(ISBLANK('T1'!$C$299),"",'T1'!$F$299*IF('T1'!$T$15="Y",1,0)+'T2'!$F$299*IF('T2'!$T$15="Y",1,0)+'T3'!$F$299*IF('T3'!$T$15="Y",1,0)+TA!$AS$299*IF(TA!$M$15="Y",1,0))</f>
        <v/>
      </c>
      <c r="DQ303" s="38" t="str">
        <f>IF(ISBLANK('T1'!$C$299),"",'T1'!$G$299*IF('T1'!$U$15="Y",1,0)+'T2'!$G$299*IF('T2'!$U$15="Y",1,0)+'T3'!$G$299*IF('T3'!$U$15="Y",1,0)+TA!$AT$299*IF(TA!$N$15="Y",1,0))</f>
        <v/>
      </c>
      <c r="DR303" s="38" t="str">
        <f>IF(ISBLANK('T1'!$C$299),"",'T1'!$H$299*IF('T1'!$V$15="Y",1,0)+'T2'!$H$299*IF('T2'!$V$15="Y",1,0)+'T3'!$H$299*IF('T3'!$V$15="Y",1,0))</f>
        <v/>
      </c>
      <c r="DS303" s="38" t="str">
        <f>IF(ISBLANK('T1'!$C$299),"",'T1'!$I$299*IF('T1'!$W$15="Y",1,0)+'T2'!$I$299*IF('T2'!$W$15="Y",1,0)+'T3'!$I$299*IF('T3'!$W$15="Y",1,0))</f>
        <v/>
      </c>
      <c r="DT303" s="38" t="str">
        <f>IF(ISBLANK('T1'!$C$299),"",'T1'!$J$299*IF('T1'!$X$15="Y",1,0)+'T2'!$J$299*IF('T2'!$X$15="Y",1,0)+'T3'!$J$299*IF('T3'!$X$15="Y",1,0))</f>
        <v/>
      </c>
      <c r="DU303" s="38" t="str">
        <f>IF(ISBLANK('T1'!$C$299),"",'T1'!$K$299*IF('T1'!$Y$15="Y",1,0)+'T2'!$K$299*IF('T2'!$Y$15="Y",1,0)+'T3'!$K$299*IF('T3'!$Y$15="Y",1,0))</f>
        <v/>
      </c>
      <c r="DV303" s="38" t="str">
        <f>IF(ISBLANK('T1'!$C$299),"",'T1'!$L$299*IF('T1'!$Z$15="Y",1,0)+'T2'!$L$299*IF('T2'!$Z$15="Y",1,0)+'T3'!$L$299*IF('T3'!$Z$15="Y",1,0))</f>
        <v/>
      </c>
      <c r="DW303" s="38" t="str">
        <f>IF(ISBLANK('T1'!$C$299),"",'T1'!$M$299*IF('T1'!$AA$15="Y",1,0)+'T2'!$M$299*IF('T2'!$AA$15="Y",1,0)+'T3'!$M$299*IF('T3'!$AA$15="Y",1,0))</f>
        <v/>
      </c>
      <c r="DX303" s="38" t="str">
        <f>IF(ISBLANK('T1'!$C$299),"",'T1'!$M$299*IF('T1'!$AB$15="Y",1,0)+'T2'!$M$299*IF('T2'!$AB$15="Y",1,0)+'T3'!$M$299*IF('T3'!$AB$15="Y",1,0))</f>
        <v/>
      </c>
      <c r="DY303" s="38" t="str">
        <f>IF(ISBLANK('T1'!$C$299),"",SUM($DO$303:$DX$303))</f>
        <v/>
      </c>
      <c r="DZ303" s="38" t="str">
        <f>IF(ISBLANK('T1'!$C$299),"",IF(ISERR($DY$303/$DY$5),"",$DY$303/$DY$5))</f>
        <v/>
      </c>
      <c r="EC303" s="38" t="str">
        <f>IF(ISBLANK('T1'!$C$299),"",'T1'!$E$299*IF('T1'!$S$16="Y",1,0)+'T2'!$E$299*IF('T2'!$S$16="Y",1,0)+'T3'!$E$299*IF('T3'!$S$16="Y",1,0)+TA!$AR$299*IF(TA!$L$16="Y",1,0))</f>
        <v/>
      </c>
      <c r="ED303" s="38" t="str">
        <f>IF(ISBLANK('T1'!$C$299),"",'T1'!$F$299*IF('T1'!$T$16="Y",1,0)+'T2'!$F$299*IF('T2'!$T$16="Y",1,0)+'T3'!$F$299*IF('T3'!$T$16="Y",1,0)+TA!$AS$299*IF(TA!$M$16="Y",1,0))</f>
        <v/>
      </c>
      <c r="EE303" s="38" t="str">
        <f>IF(ISBLANK('T1'!$C$299),"",'T1'!$G$299*IF('T1'!$U$16="Y",1,0)+'T2'!$G$299*IF('T2'!$U$16="Y",1,0)+'T3'!$G$299*IF('T3'!$U$16="Y",1,0)+TA!$AT$299*IF(TA!$N$16="Y",1,0))</f>
        <v/>
      </c>
      <c r="EF303" s="38" t="str">
        <f>IF(ISBLANK('T1'!$C$299),"",'T1'!$H$299*IF('T1'!$V$16="Y",1,0)+'T2'!$H$299*IF('T2'!$V$16="Y",1,0)+'T3'!$H$299*IF('T3'!$V$16="Y",1,0))</f>
        <v/>
      </c>
      <c r="EG303" s="38" t="str">
        <f>IF(ISBLANK('T1'!$C$299),"",'T1'!$I$299*IF('T1'!$W$16="Y",1,0)+'T2'!$I$299*IF('T2'!$W$16="Y",1,0)+'T3'!$I$299*IF('T3'!$W$16="Y",1,0))</f>
        <v/>
      </c>
      <c r="EH303" s="38" t="str">
        <f>IF(ISBLANK('T1'!$C$299),"",'T1'!$J$299*IF('T1'!$X$16="Y",1,0)+'T2'!$J$299*IF('T2'!$X$16="Y",1,0)+'T3'!$J$299*IF('T3'!$X$16="Y",1,0))</f>
        <v/>
      </c>
      <c r="EI303" s="38" t="str">
        <f>IF(ISBLANK('T1'!$C$299),"",'T1'!$K$299*IF('T1'!$Y$16="Y",1,0)+'T2'!$K$299*IF('T2'!$Y$16="Y",1,0)+'T3'!$K$299*IF('T3'!$Y$16="Y",1,0))</f>
        <v/>
      </c>
      <c r="EJ303" s="38" t="str">
        <f>IF(ISBLANK('T1'!$C$299),"",'T1'!$L$299*IF('T1'!$Z$16="Y",1,0)+'T2'!$L$299*IF('T2'!$Z$16="Y",1,0)+'T3'!$L$299*IF('T3'!$Z$16="Y",1,0))</f>
        <v/>
      </c>
      <c r="EK303" s="38" t="str">
        <f>IF(ISBLANK('T1'!$C$299),"",'T1'!$M$299*IF('T1'!$AA$16="Y",1,0)+'T2'!$M$299*IF('T2'!$AA$16="Y",1,0)+'T3'!$M$299*IF('T3'!$AA$16="Y",1,0))</f>
        <v/>
      </c>
      <c r="EL303" s="38" t="str">
        <f>IF(ISBLANK('T1'!$C$299),"",'T1'!$M$299*IF('T1'!$AB$16="Y",1,0)+'T2'!$M$299*IF('T2'!$AB$16="Y",1,0)+'T3'!$M$299*IF('T3'!$AB$16="Y",1,0))</f>
        <v/>
      </c>
      <c r="EM303" s="38" t="str">
        <f>IF(ISBLANK('T1'!$C$299),"",SUM($EC$303:$EL$303))</f>
        <v/>
      </c>
      <c r="EN303" s="38" t="str">
        <f>IF(ISBLANK('T1'!$C$299),"",IF(ISERR($EM$303/$EM$5),"",$EM$303/$EM$5))</f>
        <v/>
      </c>
      <c r="EQ303" s="38" t="str">
        <f>IF(ISBLANK('T1'!$C$299),"",'T1'!$E$299*IF('T1'!$S$17="Y",1,0)+'T2'!$E$299*IF('T2'!$S$17="Y",1,0)+'T3'!$E$299*IF('T3'!$S$17="Y",1,0)+TA!$AR$299*IF(TA!$L$17="Y",1,0))</f>
        <v/>
      </c>
      <c r="ER303" s="38" t="str">
        <f>IF(ISBLANK('T1'!$C$299),"",'T1'!$F$299*IF('T1'!$T$17="Y",1,0)+'T2'!$F$299*IF('T2'!$T$17="Y",1,0)+'T3'!$F$299*IF('T3'!$T$17="Y",1,0)+TA!$AS$299*IF(TA!$M$17="Y",1,0))</f>
        <v/>
      </c>
      <c r="ES303" s="38" t="str">
        <f>IF(ISBLANK('T1'!$C$299),"",'T1'!$G$299*IF('T1'!$U$17="Y",1,0)+'T2'!$G$299*IF('T2'!$U$17="Y",1,0)+'T3'!$G$299*IF('T3'!$U$17="Y",1,0)+TA!$AT$299*IF(TA!$N$17="Y",1,0))</f>
        <v/>
      </c>
      <c r="ET303" s="38" t="str">
        <f>IF(ISBLANK('T1'!$C$299),"",'T1'!$H$299*IF('T1'!$V$17="Y",1,0)+'T2'!$H$299*IF('T2'!$V$17="Y",1,0)+'T3'!$H$299*IF('T3'!$V$17="Y",1,0))</f>
        <v/>
      </c>
      <c r="EU303" s="38" t="str">
        <f>IF(ISBLANK('T1'!$C$299),"",'T1'!$I$299*IF('T1'!$W$17="Y",1,0)+'T2'!$I$299*IF('T2'!$W$17="Y",1,0)+'T3'!$I$299*IF('T3'!$W$17="Y",1,0))</f>
        <v/>
      </c>
      <c r="EV303" s="38" t="str">
        <f>IF(ISBLANK('T1'!$C$299),"",'T1'!$J$299*IF('T1'!$X$17="Y",1,0)+'T2'!$J$299*IF('T2'!$X$17="Y",1,0)+'T3'!$J$299*IF('T3'!$X$17="Y",1,0))</f>
        <v/>
      </c>
      <c r="EW303" s="38" t="str">
        <f>IF(ISBLANK('T1'!$C$299),"",'T1'!$K$299*IF('T1'!$Y$17="Y",1,0)+'T2'!$K$299*IF('T2'!$Y$17="Y",1,0)+'T3'!$K$299*IF('T3'!$Y$17="Y",1,0))</f>
        <v/>
      </c>
      <c r="EX303" s="38" t="str">
        <f>IF(ISBLANK('T1'!$C$299),"",'T1'!$L$299*IF('T1'!$Z$17="Y",1,0)+'T2'!$L$299*IF('T2'!$Z$17="Y",1,0)+'T3'!$L$299*IF('T3'!$Z$17="Y",1,0))</f>
        <v/>
      </c>
      <c r="EY303" s="38" t="str">
        <f>IF(ISBLANK('T1'!$C$299),"",'T1'!$M$299*IF('T1'!$AA$17="Y",1,0)+'T2'!$M$299*IF('T2'!$AA$17="Y",1,0)+'T3'!$M$299*IF('T3'!$AA$17="Y",1,0))</f>
        <v/>
      </c>
      <c r="EZ303" s="38" t="str">
        <f>IF(ISBLANK('T1'!$C$299),"",'T1'!$M$299*IF('T1'!$AB$17="Y",1,0)+'T2'!$M$299*IF('T2'!$AB$17="Y",1,0)+'T3'!$M$299*IF('T3'!$AB$17="Y",1,0))</f>
        <v/>
      </c>
      <c r="FA303" s="38" t="str">
        <f>IF(ISBLANK('T1'!$C$299),"",SUM($EQ$303:$EZ$303))</f>
        <v/>
      </c>
      <c r="FB303" s="38" t="str">
        <f>IF(ISBLANK('T1'!$C$299),"",IF(ISERR($FA$303/$FA$5),"",$FA$303/$FA$5))</f>
        <v/>
      </c>
    </row>
    <row r="304" spans="20:158">
      <c r="T304" s="38" t="str">
        <f>IF(ISBLANK('T1'!$C$300),"",'T1'!$E$300*IF('T1'!$S$8="Y",1,0)+'T2'!$E$300*IF('T2'!$S$8="Y",1,0)+'T3'!$E$300*IF('T3'!$S$8="Y",1,0)+TA!$AR$300*IF(TA!$L$8="Y",1,0))</f>
        <v/>
      </c>
      <c r="U304" s="38" t="str">
        <f>IF(ISBLANK('T1'!$C$300),"",'T1'!$F$300*IF('T1'!$T$8="Y",1,0)+'T2'!$F$300*IF('T2'!$T$8="Y",1,0)+'T3'!$F$300*IF('T3'!$T$8="Y",1,0)+TA!$AS$300*IF(TA!$M$8="Y",1,0))</f>
        <v/>
      </c>
      <c r="V304" s="38" t="str">
        <f>IF(ISBLANK('T1'!$C$300),"",'T1'!$G$300*IF('T1'!$U$8="Y",1,0)+'T2'!$G$300*IF('T2'!$U$8="Y",1,0)+'T3'!$G$300*IF('T3'!$U$8="Y",1,0)+TA!$AT$300*IF(TA!$N$8="Y",1,0))</f>
        <v/>
      </c>
      <c r="W304" s="38" t="str">
        <f>IF(ISBLANK('T1'!$C$300),"",'T1'!$H$300*IF('T1'!$V$8="Y",1,0)+'T2'!$H$300*IF('T2'!$V$8="Y",1,0)+'T3'!$H$300*IF('T3'!$V$8="Y",1,0))</f>
        <v/>
      </c>
      <c r="X304" s="38" t="str">
        <f>IF(ISBLANK('T1'!$C$300),"",'T1'!$I$300*IF('T1'!$W$8="Y",1,0)+'T2'!$I$300*IF('T2'!$W$8="Y",1,0)+'T3'!$I$300*IF('T3'!$W$8="Y",1,0))</f>
        <v/>
      </c>
      <c r="Y304" s="38" t="str">
        <f>IF(ISBLANK('T1'!$C$300),"",'T1'!$J$300*IF('T1'!$X$8="Y",1,0)+'T2'!$J$300*IF('T2'!$X$8="Y",1,0)+'T3'!$J$300*IF('T3'!$X$8="Y",1,0))</f>
        <v/>
      </c>
      <c r="Z304" s="38" t="str">
        <f>IF(ISBLANK('T1'!$C$300),"",'T1'!$K$300*IF('T1'!$Y$8="Y",1,0)+'T2'!$K$300*IF('T2'!$Y$8="Y",1,0)+'T3'!$K$300*IF('T3'!$Y$8="Y",1,0))</f>
        <v/>
      </c>
      <c r="AA304" s="38" t="str">
        <f>IF(ISBLANK('T1'!$C$300),"",'T1'!$L$300*IF('T1'!$Z$8="Y",1,0)+'T2'!$L$300*IF('T2'!$Z$8="Y",1,0)+'T3'!$L$300*IF('T3'!$Z$8="Y",1,0))</f>
        <v/>
      </c>
      <c r="AB304" s="38" t="str">
        <f>IF(ISBLANK('T1'!$C$300),"",'T1'!$M$300*IF('T1'!$AA$8="Y",1,0)+'T2'!$M$300*IF('T2'!$AA$8="Y",1,0)+'T3'!$M$300*IF('T3'!$AA$8="Y",1,0))</f>
        <v/>
      </c>
      <c r="AC304" s="38" t="str">
        <f>IF(ISBLANK('T1'!$C$300),"",'T1'!$M$300*IF('T1'!$AB$8="Y",1,0)+'T2'!$M$300*IF('T2'!$AB$8="Y",1,0)+'T3'!$M$300*IF('T3'!$AB$8="Y",1,0))</f>
        <v/>
      </c>
      <c r="AD304" s="38" t="str">
        <f>IF(ISBLANK('T1'!$C$300),"",SUM($T$304:$AC$304))</f>
        <v/>
      </c>
      <c r="AE304" s="38" t="str">
        <f>IF(ISBLANK('T1'!$C$300),"",IF(ISERR($AD$304/$AD$5),"",$AD$304/$AD$5))</f>
        <v/>
      </c>
      <c r="AI304" s="38" t="str">
        <f>IF(ISBLANK('T1'!$C$300),"",'T1'!$E$300*IF('T1'!$S$9="Y",1,0)+'T2'!$E$300*IF('T2'!$S$9="Y",1,0)+'T3'!$E$300*IF('T3'!$S$9="Y",1,0)+TA!$AR$300*IF(TA!$L$9="Y",1,0))</f>
        <v/>
      </c>
      <c r="AJ304" s="38" t="str">
        <f>IF(ISBLANK('T1'!$C$300),"",'T1'!$F$300*IF('T1'!$T$9="Y",1,0)+'T2'!$F$300*IF('T2'!$T$9="Y",1,0)+'T3'!$F$300*IF('T3'!$T$9="Y",1,0)+TA!$AS$300*IF(TA!$M$9="Y",1,0))</f>
        <v/>
      </c>
      <c r="AK304" s="38" t="str">
        <f>IF(ISBLANK('T1'!$C$300),"",'T1'!$G$300*IF('T1'!$U$9="Y",1,0)+'T2'!$G$300*IF('T2'!$U$9="Y",1,0)+'T3'!$G$300*IF('T3'!$U$9="Y",1,0)+TA!$AT$300*IF(TA!$N$9="Y",1,0))</f>
        <v/>
      </c>
      <c r="AL304" s="38" t="str">
        <f>IF(ISBLANK('T1'!$C$300),"",'T1'!$H$300*IF('T1'!$V$9="Y",1,0)+'T2'!$H$300*IF('T2'!$V$9="Y",1,0)+'T3'!$H$300*IF('T3'!$V$9="Y",1,0))</f>
        <v/>
      </c>
      <c r="AM304" s="38" t="str">
        <f>IF(ISBLANK('T1'!$C$300),"",'T1'!$I$300*IF('T1'!$W$9="Y",1,0)+'T2'!$I$300*IF('T2'!$W$9="Y",1,0)+'T3'!$I$300*IF('T3'!$W$9="Y",1,0))</f>
        <v/>
      </c>
      <c r="AN304" s="38" t="str">
        <f>IF(ISBLANK('T1'!$C$300),"",'T1'!$J$300*IF('T1'!$X$9="Y",1,0)+'T2'!$J$300*IF('T2'!$X$9="Y",1,0)+'T3'!$J$300*IF('T3'!$X$9="Y",1,0))</f>
        <v/>
      </c>
      <c r="AO304" s="38" t="str">
        <f>IF(ISBLANK('T1'!$C$300),"",'T1'!$K$300*IF('T1'!$Y$9="Y",1,0)+'T2'!$K$300*IF('T2'!$Y$9="Y",1,0)+'T3'!$K$300*IF('T3'!$Y$9="Y",1,0))</f>
        <v/>
      </c>
      <c r="AP304" s="38" t="str">
        <f>IF(ISBLANK('T1'!$C$300),"",'T1'!$L$300*IF('T1'!$Z$9="Y",1,0)+'T2'!$L$300*IF('T2'!$Z$9="Y",1,0)+'T3'!$L$300*IF('T3'!$Z$9="Y",1,0))</f>
        <v/>
      </c>
      <c r="AQ304" s="38" t="str">
        <f>IF(ISBLANK('T1'!$C$300),"",'T1'!$M$300*IF('T1'!$AA$9="Y",1,0)+'T2'!$M$300*IF('T2'!$AA$9="Y",1,0)+'T3'!$M$300*IF('T3'!$AA$9="Y",1,0))</f>
        <v/>
      </c>
      <c r="AR304" s="38" t="str">
        <f>IF(ISBLANK('T1'!$C$300),"",'T1'!$M$300*IF('T1'!$AB$9="Y",1,0)+'T2'!$M$300*IF('T2'!$AB$9="Y",1,0)+'T3'!$M$300*IF('T3'!$AB$9="Y",1,0))</f>
        <v/>
      </c>
      <c r="AS304" s="38" t="str">
        <f>IF(ISBLANK('T1'!$C$300),"",SUM($AI$304:$AR$304))</f>
        <v/>
      </c>
      <c r="AT304" s="38" t="str">
        <f>IF(ISBLANK('T1'!$C$300),"",IF(ISERR($AS$304/$AS$5),"",$AS$304/$AS$5))</f>
        <v/>
      </c>
      <c r="AW304" s="38" t="str">
        <f>IF(ISBLANK('T1'!$C$300),"",'T1'!$E$300*IF('T1'!$S$10="Y",1,0)+'T2'!$E$300*IF('T2'!$S$10="Y",1,0)+'T3'!$E$300*IF('T3'!$S$10="Y",1,0)+TA!$AR$300*IF(TA!$L$10="Y",1,0))</f>
        <v/>
      </c>
      <c r="AX304" s="38" t="str">
        <f>IF(ISBLANK('T1'!$C$300),"",'T1'!$F$300*IF('T1'!$T$10="Y",1,0)+'T2'!$F$300*IF('T2'!$T$10="Y",1,0)+'T3'!$F$300*IF('T3'!$T$10="Y",1,0)+TA!$AS$300*IF(TA!$M$10="Y",1,0))</f>
        <v/>
      </c>
      <c r="AY304" s="38" t="str">
        <f>IF(ISBLANK('T1'!$C$300),"",'T1'!$G$300*IF('T1'!$U$10="Y",1,0)+'T2'!$G$300*IF('T2'!$U$10="Y",1,0)+'T3'!$G$300*IF('T3'!$U$10="Y",1,0)+TA!$AT$300*IF(TA!$N$10="Y",1,0))</f>
        <v/>
      </c>
      <c r="AZ304" s="38" t="str">
        <f>IF(ISBLANK('T1'!$C$300),"",'T1'!$H$300*IF('T1'!$V$10="Y",1,0)+'T2'!$H$300*IF('T2'!$V$10="Y",1,0)+'T3'!$H$300*IF('T3'!$V$10="Y",1,0))</f>
        <v/>
      </c>
      <c r="BA304" s="38" t="str">
        <f>IF(ISBLANK('T1'!$C$300),"",'T1'!$I$300*IF('T1'!$W$10="Y",1,0)+'T2'!$I$300*IF('T2'!$W$10="Y",1,0)+'T3'!$I$300*IF('T3'!$W$10="Y",1,0))</f>
        <v/>
      </c>
      <c r="BB304" s="38" t="str">
        <f>IF(ISBLANK('T1'!$C$300),"",'T1'!$J$300*IF('T1'!$X$10="Y",1,0)+'T2'!$J$300*IF('T2'!$X$10="Y",1,0)+'T3'!$J$300*IF('T3'!$X$10="Y",1,0))</f>
        <v/>
      </c>
      <c r="BC304" s="38" t="str">
        <f>IF(ISBLANK('T1'!$C$300),"",'T1'!$K$300*IF('T1'!$Y$10="Y",1,0)+'T2'!$K$300*IF('T2'!$Y$10="Y",1,0)+'T3'!$K$300*IF('T3'!$Y$10="Y",1,0))</f>
        <v/>
      </c>
      <c r="BD304" s="38" t="str">
        <f>IF(ISBLANK('T1'!$C$300),"",'T1'!$L$300*IF('T1'!$Z$10="Y",1,0)+'T2'!$L$300*IF('T2'!$Z$10="Y",1,0)+'T3'!$L$300*IF('T3'!$Z$10="Y",1,0))</f>
        <v/>
      </c>
      <c r="BE304" s="38" t="str">
        <f>IF(ISBLANK('T1'!$C$300),"",'T1'!$M$300*IF('T1'!$AA$10="Y",1,0)+'T2'!$M$300*IF('T2'!$AA$10="Y",1,0)+'T3'!$M$300*IF('T3'!$AA$10="Y",1,0))</f>
        <v/>
      </c>
      <c r="BF304" s="38" t="str">
        <f>IF(ISBLANK('T1'!$C$300),"",'T1'!$M$300*IF('T1'!$AB$10="Y",1,0)+'T2'!$M$300*IF('T2'!$AB$10="Y",1,0)+'T3'!$M$300*IF('T3'!$AB$10="Y",1,0))</f>
        <v/>
      </c>
      <c r="BG304" s="38" t="str">
        <f>IF(ISBLANK('T1'!$C$300),"",SUM($AW$304:$BF$304))</f>
        <v/>
      </c>
      <c r="BH304" s="38" t="str">
        <f>IF(ISBLANK('T1'!$C$300),"",IF(ISERR($BG$304/$BG$5),"",$BG$304/$BG$5))</f>
        <v/>
      </c>
      <c r="BK304" s="38" t="str">
        <f>IF(ISBLANK('T1'!$C$300),"",'T1'!$E$300*IF('T1'!$S$11="Y",1,0)+'T2'!$E$300*IF('T2'!$S$11="Y",1,0)+'T3'!$E$300*IF('T3'!$S$11="Y",1,0)+TA!$AR$300*IF(TA!$L$11="Y",1,0))</f>
        <v/>
      </c>
      <c r="BL304" s="38" t="str">
        <f>IF(ISBLANK('T1'!$C$300),"",'T1'!$F$300*IF('T1'!$T$11="Y",1,0)+'T2'!$F$300*IF('T2'!$T$11="Y",1,0)+'T3'!$F$300*IF('T3'!$T$11="Y",1,0)+TA!$AS$300*IF(TA!$M$11="Y",1,0))</f>
        <v/>
      </c>
      <c r="BM304" s="38" t="str">
        <f>IF(ISBLANK('T1'!$C$300),"",'T1'!$G$300*IF('T1'!$U$11="Y",1,0)+'T2'!$G$300*IF('T2'!$U$11="Y",1,0)+'T3'!$G$300*IF('T3'!$U$11="Y",1,0)+TA!$AT$300*IF(TA!$N$11="Y",1,0))</f>
        <v/>
      </c>
      <c r="BN304" s="38" t="str">
        <f>IF(ISBLANK('T1'!$C$300),"",'T1'!$H$300*IF('T1'!$V$11="Y",1,0)+'T2'!$H$300*IF('T2'!$V$11="Y",1,0)+'T3'!$H$300*IF('T3'!$V$11="Y",1,0))</f>
        <v/>
      </c>
      <c r="BO304" s="38" t="str">
        <f>IF(ISBLANK('T1'!$C$300),"",'T1'!$I$300*IF('T1'!$W$11="Y",1,0)+'T2'!$I$300*IF('T2'!$W$11="Y",1,0)+'T3'!$I$300*IF('T3'!$W$11="Y",1,0))</f>
        <v/>
      </c>
      <c r="BP304" s="38" t="str">
        <f>IF(ISBLANK('T1'!$C$300),"",'T1'!$J$300*IF('T1'!$X$11="Y",1,0)+'T2'!$J$300*IF('T2'!$X$11="Y",1,0)+'T3'!$J$300*IF('T3'!$X$11="Y",1,0))</f>
        <v/>
      </c>
      <c r="BQ304" s="38" t="str">
        <f>IF(ISBLANK('T1'!$C$300),"",'T1'!$K$300*IF('T1'!$Y$11="Y",1,0)+'T2'!$K$300*IF('T2'!$Y$11="Y",1,0)+'T3'!$K$300*IF('T3'!$Y$11="Y",1,0))</f>
        <v/>
      </c>
      <c r="BR304" s="38" t="str">
        <f>IF(ISBLANK('T1'!$C$300),"",'T1'!$L$300*IF('T1'!$Z$11="Y",1,0)+'T2'!$L$300*IF('T2'!$Z$11="Y",1,0)+'T3'!$L$300*IF('T3'!$Z$11="Y",1,0))</f>
        <v/>
      </c>
      <c r="BS304" s="38" t="str">
        <f>IF(ISBLANK('T1'!$C$300),"",'T1'!$M$300*IF('T1'!$AA$11="Y",1,0)+'T2'!$M$300*IF('T2'!$AA$11="Y",1,0)+'T3'!$M$300*IF('T3'!$AA$11="Y",1,0))</f>
        <v/>
      </c>
      <c r="BT304" s="38" t="str">
        <f>IF(ISBLANK('T1'!$C$300),"",'T1'!$M$300*IF('T1'!$AB$11="Y",1,0)+'T2'!$M$300*IF('T2'!$AB$11="Y",1,0)+'T3'!$M$300*IF('T3'!$AB$11="Y",1,0))</f>
        <v/>
      </c>
      <c r="BU304" s="38" t="str">
        <f>IF(ISBLANK('T1'!$C$300),"",SUM($BK$304:$BT$304))</f>
        <v/>
      </c>
      <c r="BV304" s="38" t="str">
        <f>IF(ISBLANK('T1'!$C$300),"",IF(ISERR($BU$304/$BU$5),"",$BU$304/$BU$5))</f>
        <v/>
      </c>
      <c r="BY304" s="38" t="str">
        <f>IF(ISBLANK('T1'!$C$300),"",'T1'!$E$300*IF('T1'!$S$12="Y",1,0)+'T2'!$E$300*IF('T2'!$S$12="Y",1,0)+'T3'!$E$300*IF('T3'!$S$12="Y",1,0)+TA!$AR$300*IF(TA!$L$12="Y",1,0))</f>
        <v/>
      </c>
      <c r="BZ304" s="38" t="str">
        <f>IF(ISBLANK('T1'!$C$300),"",'T1'!$F$300*IF('T1'!$T$12="Y",1,0)+'T2'!$F$300*IF('T2'!$T$12="Y",1,0)+'T3'!$F$300*IF('T3'!$T$12="Y",1,0)+TA!$AS$300*IF(TA!$M$12="Y",1,0))</f>
        <v/>
      </c>
      <c r="CA304" s="38" t="str">
        <f>IF(ISBLANK('T1'!$C$300),"",'T1'!$G$300*IF('T1'!$U$12="Y",1,0)+'T2'!$G$300*IF('T2'!$U$12="Y",1,0)+'T3'!$G$300*IF('T3'!$U$12="Y",1,0)+TA!$AT$300*IF(TA!$N$12="Y",1,0))</f>
        <v/>
      </c>
      <c r="CB304" s="38" t="str">
        <f>IF(ISBLANK('T1'!$C$300),"",'T1'!$H$300*IF('T1'!$V$12="Y",1,0)+'T2'!$H$300*IF('T2'!$V$12="Y",1,0)+'T3'!$H$300*IF('T3'!$V$12="Y",1,0))</f>
        <v/>
      </c>
      <c r="CC304" s="38" t="str">
        <f>IF(ISBLANK('T1'!$C$300),"",'T1'!$I$300*IF('T1'!$W$12="Y",1,0)+'T2'!$I$300*IF('T2'!$W$12="Y",1,0)+'T3'!$I$300*IF('T3'!$W$12="Y",1,0))</f>
        <v/>
      </c>
      <c r="CD304" s="38" t="str">
        <f>IF(ISBLANK('T1'!$C$300),"",'T1'!$J$300*IF('T1'!$X$12="Y",1,0)+'T2'!$J$300*IF('T2'!$X$12="Y",1,0)+'T3'!$J$300*IF('T3'!$X$12="Y",1,0))</f>
        <v/>
      </c>
      <c r="CE304" s="38" t="str">
        <f>IF(ISBLANK('T1'!$C$300),"",'T1'!$K$300*IF('T1'!$Y$12="Y",1,0)+'T2'!$K$300*IF('T2'!$Y$12="Y",1,0)+'T3'!$K$300*IF('T3'!$Y$12="Y",1,0))</f>
        <v/>
      </c>
      <c r="CF304" s="38" t="str">
        <f>IF(ISBLANK('T1'!$C$300),"",'T1'!$L$300*IF('T1'!$Z$12="Y",1,0)+'T2'!$L$300*IF('T2'!$Z$12="Y",1,0)+'T3'!$L$300*IF('T3'!$Z$12="Y",1,0))</f>
        <v/>
      </c>
      <c r="CG304" s="38" t="str">
        <f>IF(ISBLANK('T1'!$C$300),"",'T1'!$M$300*IF('T1'!$AA$12="Y",1,0)+'T2'!$M$300*IF('T2'!$AA$12="Y",1,0)+'T3'!$M$300*IF('T3'!$AA$12="Y",1,0))</f>
        <v/>
      </c>
      <c r="CH304" s="38" t="str">
        <f>IF(ISBLANK('T1'!$C$300),"",'T1'!$M$300*IF('T1'!$AB$12="Y",1,0)+'T2'!$M$300*IF('T2'!$AB$12="Y",1,0)+'T3'!$M$300*IF('T3'!$AB$12="Y",1,0))</f>
        <v/>
      </c>
      <c r="CI304" s="38" t="str">
        <f>IF(ISBLANK('T1'!$C$300),"",SUM($BY$304:$CH$304))</f>
        <v/>
      </c>
      <c r="CJ304" s="38" t="str">
        <f>IF(ISBLANK('T1'!$C$300),"",IF(ISERR($CI$304/$CI$5),"",$CI$304/$CI$5))</f>
        <v/>
      </c>
      <c r="CM304" s="38" t="str">
        <f>IF(ISBLANK('T1'!$C$300),"",'T1'!$E$300*IF('T1'!$S$13="Y",1,0)+'T2'!$E$300*IF('T2'!$S$13="Y",1,0)+'T3'!$E$300*IF('T3'!$S$13="Y",1,0)+TA!$AR$300*IF(TA!$L$13="Y",1,0))</f>
        <v/>
      </c>
      <c r="CN304" s="38" t="str">
        <f>IF(ISBLANK('T1'!$C$300),"",'T1'!$F$300*IF('T1'!$T$13="Y",1,0)+'T2'!$F$300*IF('T2'!$T$13="Y",1,0)+'T3'!$F$300*IF('T3'!$T$13="Y",1,0)+TA!$AS$300*IF(TA!$M$13="Y",1,0))</f>
        <v/>
      </c>
      <c r="CO304" s="38" t="str">
        <f>IF(ISBLANK('T1'!$C$300),"",'T1'!$G$300*IF('T1'!$U$13="Y",1,0)+'T2'!$G$300*IF('T2'!$U$13="Y",1,0)+'T3'!$G$300*IF('T3'!$U$13="Y",1,0)+TA!$AT$300*IF(TA!$N$13="Y",1,0))</f>
        <v/>
      </c>
      <c r="CP304" s="38" t="str">
        <f>IF(ISBLANK('T1'!$C$300),"",'T1'!$H$300*IF('T1'!$V$13="Y",1,0)+'T2'!$H$300*IF('T2'!$V$13="Y",1,0)+'T3'!$H$300*IF('T3'!$V$13="Y",1,0))</f>
        <v/>
      </c>
      <c r="CQ304" s="38" t="str">
        <f>IF(ISBLANK('T1'!$C$300),"",'T1'!$I$300*IF('T1'!$W$13="Y",1,0)+'T2'!$I$300*IF('T2'!$W$13="Y",1,0)+'T3'!$I$300*IF('T3'!$W$13="Y",1,0))</f>
        <v/>
      </c>
      <c r="CR304" s="38" t="str">
        <f>IF(ISBLANK('T1'!$C$300),"",'T1'!$J$300*IF('T1'!$X$13="Y",1,0)+'T2'!$J$300*IF('T2'!$X$13="Y",1,0)+'T3'!$J$300*IF('T3'!$X$13="Y",1,0))</f>
        <v/>
      </c>
      <c r="CS304" s="38" t="str">
        <f>IF(ISBLANK('T1'!$C$300),"",'T1'!$K$300*IF('T1'!$Y$13="Y",1,0)+'T2'!$K$300*IF('T2'!$Y$13="Y",1,0)+'T3'!$K$300*IF('T3'!$Y$13="Y",1,0))</f>
        <v/>
      </c>
      <c r="CT304" s="38" t="str">
        <f>IF(ISBLANK('T1'!$C$300),"",'T1'!$L$300*IF('T1'!$Z$13="Y",1,0)+'T2'!$L$300*IF('T2'!$Z$13="Y",1,0)+'T3'!$L$300*IF('T3'!$Z$13="Y",1,0))</f>
        <v/>
      </c>
      <c r="CU304" s="38" t="str">
        <f>IF(ISBLANK('T1'!$C$300),"",'T1'!$M$300*IF('T1'!$AA$13="Y",1,0)+'T2'!$M$300*IF('T2'!$AA$13="Y",1,0)+'T3'!$M$300*IF('T3'!$AA$13="Y",1,0))</f>
        <v/>
      </c>
      <c r="CV304" s="38" t="str">
        <f>IF(ISBLANK('T1'!$C$300),"",'T1'!$M$300*IF('T1'!$AB$13="Y",1,0)+'T2'!$M$300*IF('T2'!$AB$13="Y",1,0)+'T3'!$M$300*IF('T3'!$AB$13="Y",1,0))</f>
        <v/>
      </c>
      <c r="CW304" s="38" t="str">
        <f>IF(ISBLANK('T1'!$C$300),"",SUM($CM$304:$CV$304))</f>
        <v/>
      </c>
      <c r="CX304" s="38" t="str">
        <f>IF(ISBLANK('T1'!$C$300),"",IF(ISERR($CW$304/$CW$5),"",$CW$304/$CW$5))</f>
        <v/>
      </c>
      <c r="DA304" s="38" t="str">
        <f>IF(ISBLANK('T1'!$C$300),"",'T1'!$E$300*IF('T1'!$S$14="Y",1,0)+'T2'!$E$300*IF('T2'!$S$14="Y",1,0)+'T3'!$E$300*IF('T3'!$S$14="Y",1,0)+TA!$AR$300*IF(TA!$L$14="Y",1,0))</f>
        <v/>
      </c>
      <c r="DB304" s="38" t="str">
        <f>IF(ISBLANK('T1'!$C$300),"",'T1'!$F$300*IF('T1'!$T$14="Y",1,0)+'T2'!$F$300*IF('T2'!$T$14="Y",1,0)+'T3'!$F$300*IF('T3'!$T$14="Y",1,0)+TA!$AS$300*IF(TA!$M$14="Y",1,0))</f>
        <v/>
      </c>
      <c r="DC304" s="38" t="str">
        <f>IF(ISBLANK('T1'!$C$300),"",'T1'!$G$300*IF('T1'!$U$14="Y",1,0)+'T2'!$G$300*IF('T2'!$U$14="Y",1,0)+'T3'!$G$300*IF('T3'!$U$14="Y",1,0)+TA!$AT$300*IF(TA!$N$14="Y",1,0))</f>
        <v/>
      </c>
      <c r="DD304" s="38" t="str">
        <f>IF(ISBLANK('T1'!$C$300),"",'T1'!$H$300*IF('T1'!$V$14="Y",1,0)+'T2'!$H$300*IF('T2'!$V$14="Y",1,0)+'T3'!$H$300*IF('T3'!$V$14="Y",1,0))</f>
        <v/>
      </c>
      <c r="DE304" s="38" t="str">
        <f>IF(ISBLANK('T1'!$C$300),"",'T1'!$I$300*IF('T1'!$W$14="Y",1,0)+'T2'!$I$300*IF('T2'!$W$14="Y",1,0)+'T3'!$I$300*IF('T3'!$W$14="Y",1,0))</f>
        <v/>
      </c>
      <c r="DF304" s="38" t="str">
        <f>IF(ISBLANK('T1'!$C$300),"",'T1'!$J$300*IF('T1'!$X$14="Y",1,0)+'T2'!$J$300*IF('T2'!$X$14="Y",1,0)+'T3'!$J$300*IF('T3'!$X$14="Y",1,0))</f>
        <v/>
      </c>
      <c r="DG304" s="38" t="str">
        <f>IF(ISBLANK('T1'!$C$300),"",'T1'!$K$300*IF('T1'!$Y$14="Y",1,0)+'T2'!$K$300*IF('T2'!$Y$14="Y",1,0)+'T3'!$K$300*IF('T3'!$Y$14="Y",1,0))</f>
        <v/>
      </c>
      <c r="DH304" s="38" t="str">
        <f>IF(ISBLANK('T1'!$C$300),"",'T1'!$L$300*IF('T1'!$Z$14="Y",1,0)+'T2'!$L$300*IF('T2'!$Z$14="Y",1,0)+'T3'!$L$300*IF('T3'!$Z$14="Y",1,0))</f>
        <v/>
      </c>
      <c r="DI304" s="38" t="str">
        <f>IF(ISBLANK('T1'!$C$300),"",'T1'!$M$300*IF('T1'!$AA$14="Y",1,0)+'T2'!$M$300*IF('T2'!$AA$14="Y",1,0)+'T3'!$M$300*IF('T3'!$AA$14="Y",1,0))</f>
        <v/>
      </c>
      <c r="DJ304" s="38" t="str">
        <f>IF(ISBLANK('T1'!$C$300),"",'T1'!$M$300*IF('T1'!$AB$14="Y",1,0)+'T2'!$M$300*IF('T2'!$AB$14="Y",1,0)+'T3'!$M$300*IF('T3'!$AB$14="Y",1,0))</f>
        <v/>
      </c>
      <c r="DK304" s="38" t="str">
        <f>IF(ISBLANK('T1'!$C$300),"",SUM($DA$304:$DJ$304))</f>
        <v/>
      </c>
      <c r="DL304" s="38" t="str">
        <f>IF(ISBLANK('T1'!$C$300),"",IF(ISERR($DK$304/$DK$5),"",$DK$304/$DK$5))</f>
        <v/>
      </c>
      <c r="DO304" s="38" t="str">
        <f>IF(ISBLANK('T1'!$C$300),"",'T1'!$E$300*IF('T1'!$S$15="Y",1,0)+'T2'!$E$300*IF('T2'!$S$15="Y",1,0)+'T3'!$E$300*IF('T3'!$S$15="Y",1,0)+TA!$AR$300*IF(TA!$L$15="Y",1,0))</f>
        <v/>
      </c>
      <c r="DP304" s="38" t="str">
        <f>IF(ISBLANK('T1'!$C$300),"",'T1'!$F$300*IF('T1'!$T$15="Y",1,0)+'T2'!$F$300*IF('T2'!$T$15="Y",1,0)+'T3'!$F$300*IF('T3'!$T$15="Y",1,0)+TA!$AS$300*IF(TA!$M$15="Y",1,0))</f>
        <v/>
      </c>
      <c r="DQ304" s="38" t="str">
        <f>IF(ISBLANK('T1'!$C$300),"",'T1'!$G$300*IF('T1'!$U$15="Y",1,0)+'T2'!$G$300*IF('T2'!$U$15="Y",1,0)+'T3'!$G$300*IF('T3'!$U$15="Y",1,0)+TA!$AT$300*IF(TA!$N$15="Y",1,0))</f>
        <v/>
      </c>
      <c r="DR304" s="38" t="str">
        <f>IF(ISBLANK('T1'!$C$300),"",'T1'!$H$300*IF('T1'!$V$15="Y",1,0)+'T2'!$H$300*IF('T2'!$V$15="Y",1,0)+'T3'!$H$300*IF('T3'!$V$15="Y",1,0))</f>
        <v/>
      </c>
      <c r="DS304" s="38" t="str">
        <f>IF(ISBLANK('T1'!$C$300),"",'T1'!$I$300*IF('T1'!$W$15="Y",1,0)+'T2'!$I$300*IF('T2'!$W$15="Y",1,0)+'T3'!$I$300*IF('T3'!$W$15="Y",1,0))</f>
        <v/>
      </c>
      <c r="DT304" s="38" t="str">
        <f>IF(ISBLANK('T1'!$C$300),"",'T1'!$J$300*IF('T1'!$X$15="Y",1,0)+'T2'!$J$300*IF('T2'!$X$15="Y",1,0)+'T3'!$J$300*IF('T3'!$X$15="Y",1,0))</f>
        <v/>
      </c>
      <c r="DU304" s="38" t="str">
        <f>IF(ISBLANK('T1'!$C$300),"",'T1'!$K$300*IF('T1'!$Y$15="Y",1,0)+'T2'!$K$300*IF('T2'!$Y$15="Y",1,0)+'T3'!$K$300*IF('T3'!$Y$15="Y",1,0))</f>
        <v/>
      </c>
      <c r="DV304" s="38" t="str">
        <f>IF(ISBLANK('T1'!$C$300),"",'T1'!$L$300*IF('T1'!$Z$15="Y",1,0)+'T2'!$L$300*IF('T2'!$Z$15="Y",1,0)+'T3'!$L$300*IF('T3'!$Z$15="Y",1,0))</f>
        <v/>
      </c>
      <c r="DW304" s="38" t="str">
        <f>IF(ISBLANK('T1'!$C$300),"",'T1'!$M$300*IF('T1'!$AA$15="Y",1,0)+'T2'!$M$300*IF('T2'!$AA$15="Y",1,0)+'T3'!$M$300*IF('T3'!$AA$15="Y",1,0))</f>
        <v/>
      </c>
      <c r="DX304" s="38" t="str">
        <f>IF(ISBLANK('T1'!$C$300),"",'T1'!$M$300*IF('T1'!$AB$15="Y",1,0)+'T2'!$M$300*IF('T2'!$AB$15="Y",1,0)+'T3'!$M$300*IF('T3'!$AB$15="Y",1,0))</f>
        <v/>
      </c>
      <c r="DY304" s="38" t="str">
        <f>IF(ISBLANK('T1'!$C$300),"",SUM($DO$304:$DX$304))</f>
        <v/>
      </c>
      <c r="DZ304" s="38" t="str">
        <f>IF(ISBLANK('T1'!$C$300),"",IF(ISERR($DY$304/$DY$5),"",$DY$304/$DY$5))</f>
        <v/>
      </c>
      <c r="EC304" s="38" t="str">
        <f>IF(ISBLANK('T1'!$C$300),"",'T1'!$E$300*IF('T1'!$S$16="Y",1,0)+'T2'!$E$300*IF('T2'!$S$16="Y",1,0)+'T3'!$E$300*IF('T3'!$S$16="Y",1,0)+TA!$AR$300*IF(TA!$L$16="Y",1,0))</f>
        <v/>
      </c>
      <c r="ED304" s="38" t="str">
        <f>IF(ISBLANK('T1'!$C$300),"",'T1'!$F$300*IF('T1'!$T$16="Y",1,0)+'T2'!$F$300*IF('T2'!$T$16="Y",1,0)+'T3'!$F$300*IF('T3'!$T$16="Y",1,0)+TA!$AS$300*IF(TA!$M$16="Y",1,0))</f>
        <v/>
      </c>
      <c r="EE304" s="38" t="str">
        <f>IF(ISBLANK('T1'!$C$300),"",'T1'!$G$300*IF('T1'!$U$16="Y",1,0)+'T2'!$G$300*IF('T2'!$U$16="Y",1,0)+'T3'!$G$300*IF('T3'!$U$16="Y",1,0)+TA!$AT$300*IF(TA!$N$16="Y",1,0))</f>
        <v/>
      </c>
      <c r="EF304" s="38" t="str">
        <f>IF(ISBLANK('T1'!$C$300),"",'T1'!$H$300*IF('T1'!$V$16="Y",1,0)+'T2'!$H$300*IF('T2'!$V$16="Y",1,0)+'T3'!$H$300*IF('T3'!$V$16="Y",1,0))</f>
        <v/>
      </c>
      <c r="EG304" s="38" t="str">
        <f>IF(ISBLANK('T1'!$C$300),"",'T1'!$I$300*IF('T1'!$W$16="Y",1,0)+'T2'!$I$300*IF('T2'!$W$16="Y",1,0)+'T3'!$I$300*IF('T3'!$W$16="Y",1,0))</f>
        <v/>
      </c>
      <c r="EH304" s="38" t="str">
        <f>IF(ISBLANK('T1'!$C$300),"",'T1'!$J$300*IF('T1'!$X$16="Y",1,0)+'T2'!$J$300*IF('T2'!$X$16="Y",1,0)+'T3'!$J$300*IF('T3'!$X$16="Y",1,0))</f>
        <v/>
      </c>
      <c r="EI304" s="38" t="str">
        <f>IF(ISBLANK('T1'!$C$300),"",'T1'!$K$300*IF('T1'!$Y$16="Y",1,0)+'T2'!$K$300*IF('T2'!$Y$16="Y",1,0)+'T3'!$K$300*IF('T3'!$Y$16="Y",1,0))</f>
        <v/>
      </c>
      <c r="EJ304" s="38" t="str">
        <f>IF(ISBLANK('T1'!$C$300),"",'T1'!$L$300*IF('T1'!$Z$16="Y",1,0)+'T2'!$L$300*IF('T2'!$Z$16="Y",1,0)+'T3'!$L$300*IF('T3'!$Z$16="Y",1,0))</f>
        <v/>
      </c>
      <c r="EK304" s="38" t="str">
        <f>IF(ISBLANK('T1'!$C$300),"",'T1'!$M$300*IF('T1'!$AA$16="Y",1,0)+'T2'!$M$300*IF('T2'!$AA$16="Y",1,0)+'T3'!$M$300*IF('T3'!$AA$16="Y",1,0))</f>
        <v/>
      </c>
      <c r="EL304" s="38" t="str">
        <f>IF(ISBLANK('T1'!$C$300),"",'T1'!$M$300*IF('T1'!$AB$16="Y",1,0)+'T2'!$M$300*IF('T2'!$AB$16="Y",1,0)+'T3'!$M$300*IF('T3'!$AB$16="Y",1,0))</f>
        <v/>
      </c>
      <c r="EM304" s="38" t="str">
        <f>IF(ISBLANK('T1'!$C$300),"",SUM($EC$304:$EL$304))</f>
        <v/>
      </c>
      <c r="EN304" s="38" t="str">
        <f>IF(ISBLANK('T1'!$C$300),"",IF(ISERR($EM$304/$EM$5),"",$EM$304/$EM$5))</f>
        <v/>
      </c>
      <c r="EQ304" s="38" t="str">
        <f>IF(ISBLANK('T1'!$C$300),"",'T1'!$E$300*IF('T1'!$S$17="Y",1,0)+'T2'!$E$300*IF('T2'!$S$17="Y",1,0)+'T3'!$E$300*IF('T3'!$S$17="Y",1,0)+TA!$AR$300*IF(TA!$L$17="Y",1,0))</f>
        <v/>
      </c>
      <c r="ER304" s="38" t="str">
        <f>IF(ISBLANK('T1'!$C$300),"",'T1'!$F$300*IF('T1'!$T$17="Y",1,0)+'T2'!$F$300*IF('T2'!$T$17="Y",1,0)+'T3'!$F$300*IF('T3'!$T$17="Y",1,0)+TA!$AS$300*IF(TA!$M$17="Y",1,0))</f>
        <v/>
      </c>
      <c r="ES304" s="38" t="str">
        <f>IF(ISBLANK('T1'!$C$300),"",'T1'!$G$300*IF('T1'!$U$17="Y",1,0)+'T2'!$G$300*IF('T2'!$U$17="Y",1,0)+'T3'!$G$300*IF('T3'!$U$17="Y",1,0)+TA!$AT$300*IF(TA!$N$17="Y",1,0))</f>
        <v/>
      </c>
      <c r="ET304" s="38" t="str">
        <f>IF(ISBLANK('T1'!$C$300),"",'T1'!$H$300*IF('T1'!$V$17="Y",1,0)+'T2'!$H$300*IF('T2'!$V$17="Y",1,0)+'T3'!$H$300*IF('T3'!$V$17="Y",1,0))</f>
        <v/>
      </c>
      <c r="EU304" s="38" t="str">
        <f>IF(ISBLANK('T1'!$C$300),"",'T1'!$I$300*IF('T1'!$W$17="Y",1,0)+'T2'!$I$300*IF('T2'!$W$17="Y",1,0)+'T3'!$I$300*IF('T3'!$W$17="Y",1,0))</f>
        <v/>
      </c>
      <c r="EV304" s="38" t="str">
        <f>IF(ISBLANK('T1'!$C$300),"",'T1'!$J$300*IF('T1'!$X$17="Y",1,0)+'T2'!$J$300*IF('T2'!$X$17="Y",1,0)+'T3'!$J$300*IF('T3'!$X$17="Y",1,0))</f>
        <v/>
      </c>
      <c r="EW304" s="38" t="str">
        <f>IF(ISBLANK('T1'!$C$300),"",'T1'!$K$300*IF('T1'!$Y$17="Y",1,0)+'T2'!$K$300*IF('T2'!$Y$17="Y",1,0)+'T3'!$K$300*IF('T3'!$Y$17="Y",1,0))</f>
        <v/>
      </c>
      <c r="EX304" s="38" t="str">
        <f>IF(ISBLANK('T1'!$C$300),"",'T1'!$L$300*IF('T1'!$Z$17="Y",1,0)+'T2'!$L$300*IF('T2'!$Z$17="Y",1,0)+'T3'!$L$300*IF('T3'!$Z$17="Y",1,0))</f>
        <v/>
      </c>
      <c r="EY304" s="38" t="str">
        <f>IF(ISBLANK('T1'!$C$300),"",'T1'!$M$300*IF('T1'!$AA$17="Y",1,0)+'T2'!$M$300*IF('T2'!$AA$17="Y",1,0)+'T3'!$M$300*IF('T3'!$AA$17="Y",1,0))</f>
        <v/>
      </c>
      <c r="EZ304" s="38" t="str">
        <f>IF(ISBLANK('T1'!$C$300),"",'T1'!$M$300*IF('T1'!$AB$17="Y",1,0)+'T2'!$M$300*IF('T2'!$AB$17="Y",1,0)+'T3'!$M$300*IF('T3'!$AB$17="Y",1,0))</f>
        <v/>
      </c>
      <c r="FA304" s="38" t="str">
        <f>IF(ISBLANK('T1'!$C$300),"",SUM($EQ$304:$EZ$304))</f>
        <v/>
      </c>
      <c r="FB304" s="38" t="str">
        <f>IF(ISBLANK('T1'!$C$300),"",IF(ISERR($FA$304/$FA$5),"",$FA$304/$FA$5))</f>
        <v/>
      </c>
    </row>
    <row r="305" spans="20:158">
      <c r="T305" s="38" t="str">
        <f>IF(ISBLANK('T1'!$C$301),"",'T1'!$E$301*IF('T1'!$S$8="Y",1,0)+'T2'!$E$301*IF('T2'!$S$8="Y",1,0)+'T3'!$E$301*IF('T3'!$S$8="Y",1,0)+TA!$AR$301*IF(TA!$L$8="Y",1,0))</f>
        <v/>
      </c>
      <c r="U305" s="38" t="str">
        <f>IF(ISBLANK('T1'!$C$301),"",'T1'!$F$301*IF('T1'!$T$8="Y",1,0)+'T2'!$F$301*IF('T2'!$T$8="Y",1,0)+'T3'!$F$301*IF('T3'!$T$8="Y",1,0)+TA!$AS$301*IF(TA!$M$8="Y",1,0))</f>
        <v/>
      </c>
      <c r="V305" s="38" t="str">
        <f>IF(ISBLANK('T1'!$C$301),"",'T1'!$G$301*IF('T1'!$U$8="Y",1,0)+'T2'!$G$301*IF('T2'!$U$8="Y",1,0)+'T3'!$G$301*IF('T3'!$U$8="Y",1,0)+TA!$AT$301*IF(TA!$N$8="Y",1,0))</f>
        <v/>
      </c>
      <c r="W305" s="38" t="str">
        <f>IF(ISBLANK('T1'!$C$301),"",'T1'!$H$301*IF('T1'!$V$8="Y",1,0)+'T2'!$H$301*IF('T2'!$V$8="Y",1,0)+'T3'!$H$301*IF('T3'!$V$8="Y",1,0))</f>
        <v/>
      </c>
      <c r="X305" s="38" t="str">
        <f>IF(ISBLANK('T1'!$C$301),"",'T1'!$I$301*IF('T1'!$W$8="Y",1,0)+'T2'!$I$301*IF('T2'!$W$8="Y",1,0)+'T3'!$I$301*IF('T3'!$W$8="Y",1,0))</f>
        <v/>
      </c>
      <c r="Y305" s="38" t="str">
        <f>IF(ISBLANK('T1'!$C$301),"",'T1'!$J$301*IF('T1'!$X$8="Y",1,0)+'T2'!$J$301*IF('T2'!$X$8="Y",1,0)+'T3'!$J$301*IF('T3'!$X$8="Y",1,0))</f>
        <v/>
      </c>
      <c r="Z305" s="38" t="str">
        <f>IF(ISBLANK('T1'!$C$301),"",'T1'!$K$301*IF('T1'!$Y$8="Y",1,0)+'T2'!$K$301*IF('T2'!$Y$8="Y",1,0)+'T3'!$K$301*IF('T3'!$Y$8="Y",1,0))</f>
        <v/>
      </c>
      <c r="AA305" s="38" t="str">
        <f>IF(ISBLANK('T1'!$C$301),"",'T1'!$L$301*IF('T1'!$Z$8="Y",1,0)+'T2'!$L$301*IF('T2'!$Z$8="Y",1,0)+'T3'!$L$301*IF('T3'!$Z$8="Y",1,0))</f>
        <v/>
      </c>
      <c r="AB305" s="38" t="str">
        <f>IF(ISBLANK('T1'!$C$301),"",'T1'!$M$301*IF('T1'!$AA$8="Y",1,0)+'T2'!$M$301*IF('T2'!$AA$8="Y",1,0)+'T3'!$M$301*IF('T3'!$AA$8="Y",1,0))</f>
        <v/>
      </c>
      <c r="AC305" s="38" t="str">
        <f>IF(ISBLANK('T1'!$C$301),"",'T1'!$M$301*IF('T1'!$AB$8="Y",1,0)+'T2'!$M$301*IF('T2'!$AB$8="Y",1,0)+'T3'!$M$301*IF('T3'!$AB$8="Y",1,0))</f>
        <v/>
      </c>
      <c r="AD305" s="38" t="str">
        <f>IF(ISBLANK('T1'!$C$301),"",SUM($T$305:$AC$305))</f>
        <v/>
      </c>
      <c r="AE305" s="38" t="str">
        <f>IF(ISBLANK('T1'!$C$301),"",IF(ISERR($AD$305/$AD$5),"",$AD$305/$AD$5))</f>
        <v/>
      </c>
      <c r="AI305" s="38" t="str">
        <f>IF(ISBLANK('T1'!$C$301),"",'T1'!$E$301*IF('T1'!$S$9="Y",1,0)+'T2'!$E$301*IF('T2'!$S$9="Y",1,0)+'T3'!$E$301*IF('T3'!$S$9="Y",1,0)+TA!$AR$301*IF(TA!$L$9="Y",1,0))</f>
        <v/>
      </c>
      <c r="AJ305" s="38" t="str">
        <f>IF(ISBLANK('T1'!$C$301),"",'T1'!$F$301*IF('T1'!$T$9="Y",1,0)+'T2'!$F$301*IF('T2'!$T$9="Y",1,0)+'T3'!$F$301*IF('T3'!$T$9="Y",1,0)+TA!$AS$301*IF(TA!$M$9="Y",1,0))</f>
        <v/>
      </c>
      <c r="AK305" s="38" t="str">
        <f>IF(ISBLANK('T1'!$C$301),"",'T1'!$G$301*IF('T1'!$U$9="Y",1,0)+'T2'!$G$301*IF('T2'!$U$9="Y",1,0)+'T3'!$G$301*IF('T3'!$U$9="Y",1,0)+TA!$AT$301*IF(TA!$N$9="Y",1,0))</f>
        <v/>
      </c>
      <c r="AL305" s="38" t="str">
        <f>IF(ISBLANK('T1'!$C$301),"",'T1'!$H$301*IF('T1'!$V$9="Y",1,0)+'T2'!$H$301*IF('T2'!$V$9="Y",1,0)+'T3'!$H$301*IF('T3'!$V$9="Y",1,0))</f>
        <v/>
      </c>
      <c r="AM305" s="38" t="str">
        <f>IF(ISBLANK('T1'!$C$301),"",'T1'!$I$301*IF('T1'!$W$9="Y",1,0)+'T2'!$I$301*IF('T2'!$W$9="Y",1,0)+'T3'!$I$301*IF('T3'!$W$9="Y",1,0))</f>
        <v/>
      </c>
      <c r="AN305" s="38" t="str">
        <f>IF(ISBLANK('T1'!$C$301),"",'T1'!$J$301*IF('T1'!$X$9="Y",1,0)+'T2'!$J$301*IF('T2'!$X$9="Y",1,0)+'T3'!$J$301*IF('T3'!$X$9="Y",1,0))</f>
        <v/>
      </c>
      <c r="AO305" s="38" t="str">
        <f>IF(ISBLANK('T1'!$C$301),"",'T1'!$K$301*IF('T1'!$Y$9="Y",1,0)+'T2'!$K$301*IF('T2'!$Y$9="Y",1,0)+'T3'!$K$301*IF('T3'!$Y$9="Y",1,0))</f>
        <v/>
      </c>
      <c r="AP305" s="38" t="str">
        <f>IF(ISBLANK('T1'!$C$301),"",'T1'!$L$301*IF('T1'!$Z$9="Y",1,0)+'T2'!$L$301*IF('T2'!$Z$9="Y",1,0)+'T3'!$L$301*IF('T3'!$Z$9="Y",1,0))</f>
        <v/>
      </c>
      <c r="AQ305" s="38" t="str">
        <f>IF(ISBLANK('T1'!$C$301),"",'T1'!$M$301*IF('T1'!$AA$9="Y",1,0)+'T2'!$M$301*IF('T2'!$AA$9="Y",1,0)+'T3'!$M$301*IF('T3'!$AA$9="Y",1,0))</f>
        <v/>
      </c>
      <c r="AR305" s="38" t="str">
        <f>IF(ISBLANK('T1'!$C$301),"",'T1'!$M$301*IF('T1'!$AB$9="Y",1,0)+'T2'!$M$301*IF('T2'!$AB$9="Y",1,0)+'T3'!$M$301*IF('T3'!$AB$9="Y",1,0))</f>
        <v/>
      </c>
      <c r="AS305" s="38" t="str">
        <f>IF(ISBLANK('T1'!$C$301),"",SUM($AI$305:$AR$305))</f>
        <v/>
      </c>
      <c r="AT305" s="38" t="str">
        <f>IF(ISBLANK('T1'!$C$301),"",IF(ISERR($AS$305/$AS$5),"",$AS$305/$AS$5))</f>
        <v/>
      </c>
      <c r="AW305" s="38" t="str">
        <f>IF(ISBLANK('T1'!$C$301),"",'T1'!$E$301*IF('T1'!$S$10="Y",1,0)+'T2'!$E$301*IF('T2'!$S$10="Y",1,0)+'T3'!$E$301*IF('T3'!$S$10="Y",1,0)+TA!$AR$301*IF(TA!$L$10="Y",1,0))</f>
        <v/>
      </c>
      <c r="AX305" s="38" t="str">
        <f>IF(ISBLANK('T1'!$C$301),"",'T1'!$F$301*IF('T1'!$T$10="Y",1,0)+'T2'!$F$301*IF('T2'!$T$10="Y",1,0)+'T3'!$F$301*IF('T3'!$T$10="Y",1,0)+TA!$AS$301*IF(TA!$M$10="Y",1,0))</f>
        <v/>
      </c>
      <c r="AY305" s="38" t="str">
        <f>IF(ISBLANK('T1'!$C$301),"",'T1'!$G$301*IF('T1'!$U$10="Y",1,0)+'T2'!$G$301*IF('T2'!$U$10="Y",1,0)+'T3'!$G$301*IF('T3'!$U$10="Y",1,0)+TA!$AT$301*IF(TA!$N$10="Y",1,0))</f>
        <v/>
      </c>
      <c r="AZ305" s="38" t="str">
        <f>IF(ISBLANK('T1'!$C$301),"",'T1'!$H$301*IF('T1'!$V$10="Y",1,0)+'T2'!$H$301*IF('T2'!$V$10="Y",1,0)+'T3'!$H$301*IF('T3'!$V$10="Y",1,0))</f>
        <v/>
      </c>
      <c r="BA305" s="38" t="str">
        <f>IF(ISBLANK('T1'!$C$301),"",'T1'!$I$301*IF('T1'!$W$10="Y",1,0)+'T2'!$I$301*IF('T2'!$W$10="Y",1,0)+'T3'!$I$301*IF('T3'!$W$10="Y",1,0))</f>
        <v/>
      </c>
      <c r="BB305" s="38" t="str">
        <f>IF(ISBLANK('T1'!$C$301),"",'T1'!$J$301*IF('T1'!$X$10="Y",1,0)+'T2'!$J$301*IF('T2'!$X$10="Y",1,0)+'T3'!$J$301*IF('T3'!$X$10="Y",1,0))</f>
        <v/>
      </c>
      <c r="BC305" s="38" t="str">
        <f>IF(ISBLANK('T1'!$C$301),"",'T1'!$K$301*IF('T1'!$Y$10="Y",1,0)+'T2'!$K$301*IF('T2'!$Y$10="Y",1,0)+'T3'!$K$301*IF('T3'!$Y$10="Y",1,0))</f>
        <v/>
      </c>
      <c r="BD305" s="38" t="str">
        <f>IF(ISBLANK('T1'!$C$301),"",'T1'!$L$301*IF('T1'!$Z$10="Y",1,0)+'T2'!$L$301*IF('T2'!$Z$10="Y",1,0)+'T3'!$L$301*IF('T3'!$Z$10="Y",1,0))</f>
        <v/>
      </c>
      <c r="BE305" s="38" t="str">
        <f>IF(ISBLANK('T1'!$C$301),"",'T1'!$M$301*IF('T1'!$AA$10="Y",1,0)+'T2'!$M$301*IF('T2'!$AA$10="Y",1,0)+'T3'!$M$301*IF('T3'!$AA$10="Y",1,0))</f>
        <v/>
      </c>
      <c r="BF305" s="38" t="str">
        <f>IF(ISBLANK('T1'!$C$301),"",'T1'!$M$301*IF('T1'!$AB$10="Y",1,0)+'T2'!$M$301*IF('T2'!$AB$10="Y",1,0)+'T3'!$M$301*IF('T3'!$AB$10="Y",1,0))</f>
        <v/>
      </c>
      <c r="BG305" s="38" t="str">
        <f>IF(ISBLANK('T1'!$C$301),"",SUM($AW$305:$BF$305))</f>
        <v/>
      </c>
      <c r="BH305" s="38" t="str">
        <f>IF(ISBLANK('T1'!$C$301),"",IF(ISERR($BG$305/$BG$5),"",$BG$305/$BG$5))</f>
        <v/>
      </c>
      <c r="BK305" s="38" t="str">
        <f>IF(ISBLANK('T1'!$C$301),"",'T1'!$E$301*IF('T1'!$S$11="Y",1,0)+'T2'!$E$301*IF('T2'!$S$11="Y",1,0)+'T3'!$E$301*IF('T3'!$S$11="Y",1,0)+TA!$AR$301*IF(TA!$L$11="Y",1,0))</f>
        <v/>
      </c>
      <c r="BL305" s="38" t="str">
        <f>IF(ISBLANK('T1'!$C$301),"",'T1'!$F$301*IF('T1'!$T$11="Y",1,0)+'T2'!$F$301*IF('T2'!$T$11="Y",1,0)+'T3'!$F$301*IF('T3'!$T$11="Y",1,0)+TA!$AS$301*IF(TA!$M$11="Y",1,0))</f>
        <v/>
      </c>
      <c r="BM305" s="38" t="str">
        <f>IF(ISBLANK('T1'!$C$301),"",'T1'!$G$301*IF('T1'!$U$11="Y",1,0)+'T2'!$G$301*IF('T2'!$U$11="Y",1,0)+'T3'!$G$301*IF('T3'!$U$11="Y",1,0)+TA!$AT$301*IF(TA!$N$11="Y",1,0))</f>
        <v/>
      </c>
      <c r="BN305" s="38" t="str">
        <f>IF(ISBLANK('T1'!$C$301),"",'T1'!$H$301*IF('T1'!$V$11="Y",1,0)+'T2'!$H$301*IF('T2'!$V$11="Y",1,0)+'T3'!$H$301*IF('T3'!$V$11="Y",1,0))</f>
        <v/>
      </c>
      <c r="BO305" s="38" t="str">
        <f>IF(ISBLANK('T1'!$C$301),"",'T1'!$I$301*IF('T1'!$W$11="Y",1,0)+'T2'!$I$301*IF('T2'!$W$11="Y",1,0)+'T3'!$I$301*IF('T3'!$W$11="Y",1,0))</f>
        <v/>
      </c>
      <c r="BP305" s="38" t="str">
        <f>IF(ISBLANK('T1'!$C$301),"",'T1'!$J$301*IF('T1'!$X$11="Y",1,0)+'T2'!$J$301*IF('T2'!$X$11="Y",1,0)+'T3'!$J$301*IF('T3'!$X$11="Y",1,0))</f>
        <v/>
      </c>
      <c r="BQ305" s="38" t="str">
        <f>IF(ISBLANK('T1'!$C$301),"",'T1'!$K$301*IF('T1'!$Y$11="Y",1,0)+'T2'!$K$301*IF('T2'!$Y$11="Y",1,0)+'T3'!$K$301*IF('T3'!$Y$11="Y",1,0))</f>
        <v/>
      </c>
      <c r="BR305" s="38" t="str">
        <f>IF(ISBLANK('T1'!$C$301),"",'T1'!$L$301*IF('T1'!$Z$11="Y",1,0)+'T2'!$L$301*IF('T2'!$Z$11="Y",1,0)+'T3'!$L$301*IF('T3'!$Z$11="Y",1,0))</f>
        <v/>
      </c>
      <c r="BS305" s="38" t="str">
        <f>IF(ISBLANK('T1'!$C$301),"",'T1'!$M$301*IF('T1'!$AA$11="Y",1,0)+'T2'!$M$301*IF('T2'!$AA$11="Y",1,0)+'T3'!$M$301*IF('T3'!$AA$11="Y",1,0))</f>
        <v/>
      </c>
      <c r="BT305" s="38" t="str">
        <f>IF(ISBLANK('T1'!$C$301),"",'T1'!$M$301*IF('T1'!$AB$11="Y",1,0)+'T2'!$M$301*IF('T2'!$AB$11="Y",1,0)+'T3'!$M$301*IF('T3'!$AB$11="Y",1,0))</f>
        <v/>
      </c>
      <c r="BU305" s="38" t="str">
        <f>IF(ISBLANK('T1'!$C$301),"",SUM($BK$305:$BT$305))</f>
        <v/>
      </c>
      <c r="BV305" s="38" t="str">
        <f>IF(ISBLANK('T1'!$C$301),"",IF(ISERR($BU$305/$BU$5),"",$BU$305/$BU$5))</f>
        <v/>
      </c>
      <c r="BY305" s="38" t="str">
        <f>IF(ISBLANK('T1'!$C$301),"",'T1'!$E$301*IF('T1'!$S$12="Y",1,0)+'T2'!$E$301*IF('T2'!$S$12="Y",1,0)+'T3'!$E$301*IF('T3'!$S$12="Y",1,0)+TA!$AR$301*IF(TA!$L$12="Y",1,0))</f>
        <v/>
      </c>
      <c r="BZ305" s="38" t="str">
        <f>IF(ISBLANK('T1'!$C$301),"",'T1'!$F$301*IF('T1'!$T$12="Y",1,0)+'T2'!$F$301*IF('T2'!$T$12="Y",1,0)+'T3'!$F$301*IF('T3'!$T$12="Y",1,0)+TA!$AS$301*IF(TA!$M$12="Y",1,0))</f>
        <v/>
      </c>
      <c r="CA305" s="38" t="str">
        <f>IF(ISBLANK('T1'!$C$301),"",'T1'!$G$301*IF('T1'!$U$12="Y",1,0)+'T2'!$G$301*IF('T2'!$U$12="Y",1,0)+'T3'!$G$301*IF('T3'!$U$12="Y",1,0)+TA!$AT$301*IF(TA!$N$12="Y",1,0))</f>
        <v/>
      </c>
      <c r="CB305" s="38" t="str">
        <f>IF(ISBLANK('T1'!$C$301),"",'T1'!$H$301*IF('T1'!$V$12="Y",1,0)+'T2'!$H$301*IF('T2'!$V$12="Y",1,0)+'T3'!$H$301*IF('T3'!$V$12="Y",1,0))</f>
        <v/>
      </c>
      <c r="CC305" s="38" t="str">
        <f>IF(ISBLANK('T1'!$C$301),"",'T1'!$I$301*IF('T1'!$W$12="Y",1,0)+'T2'!$I$301*IF('T2'!$W$12="Y",1,0)+'T3'!$I$301*IF('T3'!$W$12="Y",1,0))</f>
        <v/>
      </c>
      <c r="CD305" s="38" t="str">
        <f>IF(ISBLANK('T1'!$C$301),"",'T1'!$J$301*IF('T1'!$X$12="Y",1,0)+'T2'!$J$301*IF('T2'!$X$12="Y",1,0)+'T3'!$J$301*IF('T3'!$X$12="Y",1,0))</f>
        <v/>
      </c>
      <c r="CE305" s="38" t="str">
        <f>IF(ISBLANK('T1'!$C$301),"",'T1'!$K$301*IF('T1'!$Y$12="Y",1,0)+'T2'!$K$301*IF('T2'!$Y$12="Y",1,0)+'T3'!$K$301*IF('T3'!$Y$12="Y",1,0))</f>
        <v/>
      </c>
      <c r="CF305" s="38" t="str">
        <f>IF(ISBLANK('T1'!$C$301),"",'T1'!$L$301*IF('T1'!$Z$12="Y",1,0)+'T2'!$L$301*IF('T2'!$Z$12="Y",1,0)+'T3'!$L$301*IF('T3'!$Z$12="Y",1,0))</f>
        <v/>
      </c>
      <c r="CG305" s="38" t="str">
        <f>IF(ISBLANK('T1'!$C$301),"",'T1'!$M$301*IF('T1'!$AA$12="Y",1,0)+'T2'!$M$301*IF('T2'!$AA$12="Y",1,0)+'T3'!$M$301*IF('T3'!$AA$12="Y",1,0))</f>
        <v/>
      </c>
      <c r="CH305" s="38" t="str">
        <f>IF(ISBLANK('T1'!$C$301),"",'T1'!$M$301*IF('T1'!$AB$12="Y",1,0)+'T2'!$M$301*IF('T2'!$AB$12="Y",1,0)+'T3'!$M$301*IF('T3'!$AB$12="Y",1,0))</f>
        <v/>
      </c>
      <c r="CI305" s="38" t="str">
        <f>IF(ISBLANK('T1'!$C$301),"",SUM($BY$305:$CH$305))</f>
        <v/>
      </c>
      <c r="CJ305" s="38" t="str">
        <f>IF(ISBLANK('T1'!$C$301),"",IF(ISERR($CI$305/$CI$5),"",$CI$305/$CI$5))</f>
        <v/>
      </c>
      <c r="CM305" s="38" t="str">
        <f>IF(ISBLANK('T1'!$C$301),"",'T1'!$E$301*IF('T1'!$S$13="Y",1,0)+'T2'!$E$301*IF('T2'!$S$13="Y",1,0)+'T3'!$E$301*IF('T3'!$S$13="Y",1,0)+TA!$AR$301*IF(TA!$L$13="Y",1,0))</f>
        <v/>
      </c>
      <c r="CN305" s="38" t="str">
        <f>IF(ISBLANK('T1'!$C$301),"",'T1'!$F$301*IF('T1'!$T$13="Y",1,0)+'T2'!$F$301*IF('T2'!$T$13="Y",1,0)+'T3'!$F$301*IF('T3'!$T$13="Y",1,0)+TA!$AS$301*IF(TA!$M$13="Y",1,0))</f>
        <v/>
      </c>
      <c r="CO305" s="38" t="str">
        <f>IF(ISBLANK('T1'!$C$301),"",'T1'!$G$301*IF('T1'!$U$13="Y",1,0)+'T2'!$G$301*IF('T2'!$U$13="Y",1,0)+'T3'!$G$301*IF('T3'!$U$13="Y",1,0)+TA!$AT$301*IF(TA!$N$13="Y",1,0))</f>
        <v/>
      </c>
      <c r="CP305" s="38" t="str">
        <f>IF(ISBLANK('T1'!$C$301),"",'T1'!$H$301*IF('T1'!$V$13="Y",1,0)+'T2'!$H$301*IF('T2'!$V$13="Y",1,0)+'T3'!$H$301*IF('T3'!$V$13="Y",1,0))</f>
        <v/>
      </c>
      <c r="CQ305" s="38" t="str">
        <f>IF(ISBLANK('T1'!$C$301),"",'T1'!$I$301*IF('T1'!$W$13="Y",1,0)+'T2'!$I$301*IF('T2'!$W$13="Y",1,0)+'T3'!$I$301*IF('T3'!$W$13="Y",1,0))</f>
        <v/>
      </c>
      <c r="CR305" s="38" t="str">
        <f>IF(ISBLANK('T1'!$C$301),"",'T1'!$J$301*IF('T1'!$X$13="Y",1,0)+'T2'!$J$301*IF('T2'!$X$13="Y",1,0)+'T3'!$J$301*IF('T3'!$X$13="Y",1,0))</f>
        <v/>
      </c>
      <c r="CS305" s="38" t="str">
        <f>IF(ISBLANK('T1'!$C$301),"",'T1'!$K$301*IF('T1'!$Y$13="Y",1,0)+'T2'!$K$301*IF('T2'!$Y$13="Y",1,0)+'T3'!$K$301*IF('T3'!$Y$13="Y",1,0))</f>
        <v/>
      </c>
      <c r="CT305" s="38" t="str">
        <f>IF(ISBLANK('T1'!$C$301),"",'T1'!$L$301*IF('T1'!$Z$13="Y",1,0)+'T2'!$L$301*IF('T2'!$Z$13="Y",1,0)+'T3'!$L$301*IF('T3'!$Z$13="Y",1,0))</f>
        <v/>
      </c>
      <c r="CU305" s="38" t="str">
        <f>IF(ISBLANK('T1'!$C$301),"",'T1'!$M$301*IF('T1'!$AA$13="Y",1,0)+'T2'!$M$301*IF('T2'!$AA$13="Y",1,0)+'T3'!$M$301*IF('T3'!$AA$13="Y",1,0))</f>
        <v/>
      </c>
      <c r="CV305" s="38" t="str">
        <f>IF(ISBLANK('T1'!$C$301),"",'T1'!$M$301*IF('T1'!$AB$13="Y",1,0)+'T2'!$M$301*IF('T2'!$AB$13="Y",1,0)+'T3'!$M$301*IF('T3'!$AB$13="Y",1,0))</f>
        <v/>
      </c>
      <c r="CW305" s="38" t="str">
        <f>IF(ISBLANK('T1'!$C$301),"",SUM($CM$305:$CV$305))</f>
        <v/>
      </c>
      <c r="CX305" s="38" t="str">
        <f>IF(ISBLANK('T1'!$C$301),"",IF(ISERR($CW$305/$CW$5),"",$CW$305/$CW$5))</f>
        <v/>
      </c>
      <c r="DA305" s="38" t="str">
        <f>IF(ISBLANK('T1'!$C$301),"",'T1'!$E$301*IF('T1'!$S$14="Y",1,0)+'T2'!$E$301*IF('T2'!$S$14="Y",1,0)+'T3'!$E$301*IF('T3'!$S$14="Y",1,0)+TA!$AR$301*IF(TA!$L$14="Y",1,0))</f>
        <v/>
      </c>
      <c r="DB305" s="38" t="str">
        <f>IF(ISBLANK('T1'!$C$301),"",'T1'!$F$301*IF('T1'!$T$14="Y",1,0)+'T2'!$F$301*IF('T2'!$T$14="Y",1,0)+'T3'!$F$301*IF('T3'!$T$14="Y",1,0)+TA!$AS$301*IF(TA!$M$14="Y",1,0))</f>
        <v/>
      </c>
      <c r="DC305" s="38" t="str">
        <f>IF(ISBLANK('T1'!$C$301),"",'T1'!$G$301*IF('T1'!$U$14="Y",1,0)+'T2'!$G$301*IF('T2'!$U$14="Y",1,0)+'T3'!$G$301*IF('T3'!$U$14="Y",1,0)+TA!$AT$301*IF(TA!$N$14="Y",1,0))</f>
        <v/>
      </c>
      <c r="DD305" s="38" t="str">
        <f>IF(ISBLANK('T1'!$C$301),"",'T1'!$H$301*IF('T1'!$V$14="Y",1,0)+'T2'!$H$301*IF('T2'!$V$14="Y",1,0)+'T3'!$H$301*IF('T3'!$V$14="Y",1,0))</f>
        <v/>
      </c>
      <c r="DE305" s="38" t="str">
        <f>IF(ISBLANK('T1'!$C$301),"",'T1'!$I$301*IF('T1'!$W$14="Y",1,0)+'T2'!$I$301*IF('T2'!$W$14="Y",1,0)+'T3'!$I$301*IF('T3'!$W$14="Y",1,0))</f>
        <v/>
      </c>
      <c r="DF305" s="38" t="str">
        <f>IF(ISBLANK('T1'!$C$301),"",'T1'!$J$301*IF('T1'!$X$14="Y",1,0)+'T2'!$J$301*IF('T2'!$X$14="Y",1,0)+'T3'!$J$301*IF('T3'!$X$14="Y",1,0))</f>
        <v/>
      </c>
      <c r="DG305" s="38" t="str">
        <f>IF(ISBLANK('T1'!$C$301),"",'T1'!$K$301*IF('T1'!$Y$14="Y",1,0)+'T2'!$K$301*IF('T2'!$Y$14="Y",1,0)+'T3'!$K$301*IF('T3'!$Y$14="Y",1,0))</f>
        <v/>
      </c>
      <c r="DH305" s="38" t="str">
        <f>IF(ISBLANK('T1'!$C$301),"",'T1'!$L$301*IF('T1'!$Z$14="Y",1,0)+'T2'!$L$301*IF('T2'!$Z$14="Y",1,0)+'T3'!$L$301*IF('T3'!$Z$14="Y",1,0))</f>
        <v/>
      </c>
      <c r="DI305" s="38" t="str">
        <f>IF(ISBLANK('T1'!$C$301),"",'T1'!$M$301*IF('T1'!$AA$14="Y",1,0)+'T2'!$M$301*IF('T2'!$AA$14="Y",1,0)+'T3'!$M$301*IF('T3'!$AA$14="Y",1,0))</f>
        <v/>
      </c>
      <c r="DJ305" s="38" t="str">
        <f>IF(ISBLANK('T1'!$C$301),"",'T1'!$M$301*IF('T1'!$AB$14="Y",1,0)+'T2'!$M$301*IF('T2'!$AB$14="Y",1,0)+'T3'!$M$301*IF('T3'!$AB$14="Y",1,0))</f>
        <v/>
      </c>
      <c r="DK305" s="38" t="str">
        <f>IF(ISBLANK('T1'!$C$301),"",SUM($DA$305:$DJ$305))</f>
        <v/>
      </c>
      <c r="DL305" s="38" t="str">
        <f>IF(ISBLANK('T1'!$C$301),"",IF(ISERR($DK$305/$DK$5),"",$DK$305/$DK$5))</f>
        <v/>
      </c>
      <c r="DO305" s="38" t="str">
        <f>IF(ISBLANK('T1'!$C$301),"",'T1'!$E$301*IF('T1'!$S$15="Y",1,0)+'T2'!$E$301*IF('T2'!$S$15="Y",1,0)+'T3'!$E$301*IF('T3'!$S$15="Y",1,0)+TA!$AR$301*IF(TA!$L$15="Y",1,0))</f>
        <v/>
      </c>
      <c r="DP305" s="38" t="str">
        <f>IF(ISBLANK('T1'!$C$301),"",'T1'!$F$301*IF('T1'!$T$15="Y",1,0)+'T2'!$F$301*IF('T2'!$T$15="Y",1,0)+'T3'!$F$301*IF('T3'!$T$15="Y",1,0)+TA!$AS$301*IF(TA!$M$15="Y",1,0))</f>
        <v/>
      </c>
      <c r="DQ305" s="38" t="str">
        <f>IF(ISBLANK('T1'!$C$301),"",'T1'!$G$301*IF('T1'!$U$15="Y",1,0)+'T2'!$G$301*IF('T2'!$U$15="Y",1,0)+'T3'!$G$301*IF('T3'!$U$15="Y",1,0)+TA!$AT$301*IF(TA!$N$15="Y",1,0))</f>
        <v/>
      </c>
      <c r="DR305" s="38" t="str">
        <f>IF(ISBLANK('T1'!$C$301),"",'T1'!$H$301*IF('T1'!$V$15="Y",1,0)+'T2'!$H$301*IF('T2'!$V$15="Y",1,0)+'T3'!$H$301*IF('T3'!$V$15="Y",1,0))</f>
        <v/>
      </c>
      <c r="DS305" s="38" t="str">
        <f>IF(ISBLANK('T1'!$C$301),"",'T1'!$I$301*IF('T1'!$W$15="Y",1,0)+'T2'!$I$301*IF('T2'!$W$15="Y",1,0)+'T3'!$I$301*IF('T3'!$W$15="Y",1,0))</f>
        <v/>
      </c>
      <c r="DT305" s="38" t="str">
        <f>IF(ISBLANK('T1'!$C$301),"",'T1'!$J$301*IF('T1'!$X$15="Y",1,0)+'T2'!$J$301*IF('T2'!$X$15="Y",1,0)+'T3'!$J$301*IF('T3'!$X$15="Y",1,0))</f>
        <v/>
      </c>
      <c r="DU305" s="38" t="str">
        <f>IF(ISBLANK('T1'!$C$301),"",'T1'!$K$301*IF('T1'!$Y$15="Y",1,0)+'T2'!$K$301*IF('T2'!$Y$15="Y",1,0)+'T3'!$K$301*IF('T3'!$Y$15="Y",1,0))</f>
        <v/>
      </c>
      <c r="DV305" s="38" t="str">
        <f>IF(ISBLANK('T1'!$C$301),"",'T1'!$L$301*IF('T1'!$Z$15="Y",1,0)+'T2'!$L$301*IF('T2'!$Z$15="Y",1,0)+'T3'!$L$301*IF('T3'!$Z$15="Y",1,0))</f>
        <v/>
      </c>
      <c r="DW305" s="38" t="str">
        <f>IF(ISBLANK('T1'!$C$301),"",'T1'!$M$301*IF('T1'!$AA$15="Y",1,0)+'T2'!$M$301*IF('T2'!$AA$15="Y",1,0)+'T3'!$M$301*IF('T3'!$AA$15="Y",1,0))</f>
        <v/>
      </c>
      <c r="DX305" s="38" t="str">
        <f>IF(ISBLANK('T1'!$C$301),"",'T1'!$M$301*IF('T1'!$AB$15="Y",1,0)+'T2'!$M$301*IF('T2'!$AB$15="Y",1,0)+'T3'!$M$301*IF('T3'!$AB$15="Y",1,0))</f>
        <v/>
      </c>
      <c r="DY305" s="38" t="str">
        <f>IF(ISBLANK('T1'!$C$301),"",SUM($DO$305:$DX$305))</f>
        <v/>
      </c>
      <c r="DZ305" s="38" t="str">
        <f>IF(ISBLANK('T1'!$C$301),"",IF(ISERR($DY$305/$DY$5),"",$DY$305/$DY$5))</f>
        <v/>
      </c>
      <c r="EC305" s="38" t="str">
        <f>IF(ISBLANK('T1'!$C$301),"",'T1'!$E$301*IF('T1'!$S$16="Y",1,0)+'T2'!$E$301*IF('T2'!$S$16="Y",1,0)+'T3'!$E$301*IF('T3'!$S$16="Y",1,0)+TA!$AR$301*IF(TA!$L$16="Y",1,0))</f>
        <v/>
      </c>
      <c r="ED305" s="38" t="str">
        <f>IF(ISBLANK('T1'!$C$301),"",'T1'!$F$301*IF('T1'!$T$16="Y",1,0)+'T2'!$F$301*IF('T2'!$T$16="Y",1,0)+'T3'!$F$301*IF('T3'!$T$16="Y",1,0)+TA!$AS$301*IF(TA!$M$16="Y",1,0))</f>
        <v/>
      </c>
      <c r="EE305" s="38" t="str">
        <f>IF(ISBLANK('T1'!$C$301),"",'T1'!$G$301*IF('T1'!$U$16="Y",1,0)+'T2'!$G$301*IF('T2'!$U$16="Y",1,0)+'T3'!$G$301*IF('T3'!$U$16="Y",1,0)+TA!$AT$301*IF(TA!$N$16="Y",1,0))</f>
        <v/>
      </c>
      <c r="EF305" s="38" t="str">
        <f>IF(ISBLANK('T1'!$C$301),"",'T1'!$H$301*IF('T1'!$V$16="Y",1,0)+'T2'!$H$301*IF('T2'!$V$16="Y",1,0)+'T3'!$H$301*IF('T3'!$V$16="Y",1,0))</f>
        <v/>
      </c>
      <c r="EG305" s="38" t="str">
        <f>IF(ISBLANK('T1'!$C$301),"",'T1'!$I$301*IF('T1'!$W$16="Y",1,0)+'T2'!$I$301*IF('T2'!$W$16="Y",1,0)+'T3'!$I$301*IF('T3'!$W$16="Y",1,0))</f>
        <v/>
      </c>
      <c r="EH305" s="38" t="str">
        <f>IF(ISBLANK('T1'!$C$301),"",'T1'!$J$301*IF('T1'!$X$16="Y",1,0)+'T2'!$J$301*IF('T2'!$X$16="Y",1,0)+'T3'!$J$301*IF('T3'!$X$16="Y",1,0))</f>
        <v/>
      </c>
      <c r="EI305" s="38" t="str">
        <f>IF(ISBLANK('T1'!$C$301),"",'T1'!$K$301*IF('T1'!$Y$16="Y",1,0)+'T2'!$K$301*IF('T2'!$Y$16="Y",1,0)+'T3'!$K$301*IF('T3'!$Y$16="Y",1,0))</f>
        <v/>
      </c>
      <c r="EJ305" s="38" t="str">
        <f>IF(ISBLANK('T1'!$C$301),"",'T1'!$L$301*IF('T1'!$Z$16="Y",1,0)+'T2'!$L$301*IF('T2'!$Z$16="Y",1,0)+'T3'!$L$301*IF('T3'!$Z$16="Y",1,0))</f>
        <v/>
      </c>
      <c r="EK305" s="38" t="str">
        <f>IF(ISBLANK('T1'!$C$301),"",'T1'!$M$301*IF('T1'!$AA$16="Y",1,0)+'T2'!$M$301*IF('T2'!$AA$16="Y",1,0)+'T3'!$M$301*IF('T3'!$AA$16="Y",1,0))</f>
        <v/>
      </c>
      <c r="EL305" s="38" t="str">
        <f>IF(ISBLANK('T1'!$C$301),"",'T1'!$M$301*IF('T1'!$AB$16="Y",1,0)+'T2'!$M$301*IF('T2'!$AB$16="Y",1,0)+'T3'!$M$301*IF('T3'!$AB$16="Y",1,0))</f>
        <v/>
      </c>
      <c r="EM305" s="38" t="str">
        <f>IF(ISBLANK('T1'!$C$301),"",SUM($EC$305:$EL$305))</f>
        <v/>
      </c>
      <c r="EN305" s="38" t="str">
        <f>IF(ISBLANK('T1'!$C$301),"",IF(ISERR($EM$305/$EM$5),"",$EM$305/$EM$5))</f>
        <v/>
      </c>
      <c r="EQ305" s="38" t="str">
        <f>IF(ISBLANK('T1'!$C$301),"",'T1'!$E$301*IF('T1'!$S$17="Y",1,0)+'T2'!$E$301*IF('T2'!$S$17="Y",1,0)+'T3'!$E$301*IF('T3'!$S$17="Y",1,0)+TA!$AR$301*IF(TA!$L$17="Y",1,0))</f>
        <v/>
      </c>
      <c r="ER305" s="38" t="str">
        <f>IF(ISBLANK('T1'!$C$301),"",'T1'!$F$301*IF('T1'!$T$17="Y",1,0)+'T2'!$F$301*IF('T2'!$T$17="Y",1,0)+'T3'!$F$301*IF('T3'!$T$17="Y",1,0)+TA!$AS$301*IF(TA!$M$17="Y",1,0))</f>
        <v/>
      </c>
      <c r="ES305" s="38" t="str">
        <f>IF(ISBLANK('T1'!$C$301),"",'T1'!$G$301*IF('T1'!$U$17="Y",1,0)+'T2'!$G$301*IF('T2'!$U$17="Y",1,0)+'T3'!$G$301*IF('T3'!$U$17="Y",1,0)+TA!$AT$301*IF(TA!$N$17="Y",1,0))</f>
        <v/>
      </c>
      <c r="ET305" s="38" t="str">
        <f>IF(ISBLANK('T1'!$C$301),"",'T1'!$H$301*IF('T1'!$V$17="Y",1,0)+'T2'!$H$301*IF('T2'!$V$17="Y",1,0)+'T3'!$H$301*IF('T3'!$V$17="Y",1,0))</f>
        <v/>
      </c>
      <c r="EU305" s="38" t="str">
        <f>IF(ISBLANK('T1'!$C$301),"",'T1'!$I$301*IF('T1'!$W$17="Y",1,0)+'T2'!$I$301*IF('T2'!$W$17="Y",1,0)+'T3'!$I$301*IF('T3'!$W$17="Y",1,0))</f>
        <v/>
      </c>
      <c r="EV305" s="38" t="str">
        <f>IF(ISBLANK('T1'!$C$301),"",'T1'!$J$301*IF('T1'!$X$17="Y",1,0)+'T2'!$J$301*IF('T2'!$X$17="Y",1,0)+'T3'!$J$301*IF('T3'!$X$17="Y",1,0))</f>
        <v/>
      </c>
      <c r="EW305" s="38" t="str">
        <f>IF(ISBLANK('T1'!$C$301),"",'T1'!$K$301*IF('T1'!$Y$17="Y",1,0)+'T2'!$K$301*IF('T2'!$Y$17="Y",1,0)+'T3'!$K$301*IF('T3'!$Y$17="Y",1,0))</f>
        <v/>
      </c>
      <c r="EX305" s="38" t="str">
        <f>IF(ISBLANK('T1'!$C$301),"",'T1'!$L$301*IF('T1'!$Z$17="Y",1,0)+'T2'!$L$301*IF('T2'!$Z$17="Y",1,0)+'T3'!$L$301*IF('T3'!$Z$17="Y",1,0))</f>
        <v/>
      </c>
      <c r="EY305" s="38" t="str">
        <f>IF(ISBLANK('T1'!$C$301),"",'T1'!$M$301*IF('T1'!$AA$17="Y",1,0)+'T2'!$M$301*IF('T2'!$AA$17="Y",1,0)+'T3'!$M$301*IF('T3'!$AA$17="Y",1,0))</f>
        <v/>
      </c>
      <c r="EZ305" s="38" t="str">
        <f>IF(ISBLANK('T1'!$C$301),"",'T1'!$M$301*IF('T1'!$AB$17="Y",1,0)+'T2'!$M$301*IF('T2'!$AB$17="Y",1,0)+'T3'!$M$301*IF('T3'!$AB$17="Y",1,0))</f>
        <v/>
      </c>
      <c r="FA305" s="38" t="str">
        <f>IF(ISBLANK('T1'!$C$301),"",SUM($EQ$305:$EZ$305))</f>
        <v/>
      </c>
      <c r="FB305" s="38" t="str">
        <f>IF(ISBLANK('T1'!$C$301),"",IF(ISERR($FA$305/$FA$5),"",$FA$305/$FA$5))</f>
        <v/>
      </c>
    </row>
    <row r="306" spans="20:158">
      <c r="T306" s="38" t="str">
        <f>IF(ISBLANK('T1'!$C$302),"",'T1'!$E$302*IF('T1'!$S$8="Y",1,0)+'T2'!$E$302*IF('T2'!$S$8="Y",1,0)+'T3'!$E$302*IF('T3'!$S$8="Y",1,0)+TA!$AR$302*IF(TA!$L$8="Y",1,0))</f>
        <v/>
      </c>
      <c r="U306" s="38" t="str">
        <f>IF(ISBLANK('T1'!$C$302),"",'T1'!$F$302*IF('T1'!$T$8="Y",1,0)+'T2'!$F$302*IF('T2'!$T$8="Y",1,0)+'T3'!$F$302*IF('T3'!$T$8="Y",1,0)+TA!$AS$302*IF(TA!$M$8="Y",1,0))</f>
        <v/>
      </c>
      <c r="V306" s="38" t="str">
        <f>IF(ISBLANK('T1'!$C$302),"",'T1'!$G$302*IF('T1'!$U$8="Y",1,0)+'T2'!$G$302*IF('T2'!$U$8="Y",1,0)+'T3'!$G$302*IF('T3'!$U$8="Y",1,0)+TA!$AT$302*IF(TA!$N$8="Y",1,0))</f>
        <v/>
      </c>
      <c r="W306" s="38" t="str">
        <f>IF(ISBLANK('T1'!$C$302),"",'T1'!$H$302*IF('T1'!$V$8="Y",1,0)+'T2'!$H$302*IF('T2'!$V$8="Y",1,0)+'T3'!$H$302*IF('T3'!$V$8="Y",1,0))</f>
        <v/>
      </c>
      <c r="X306" s="38" t="str">
        <f>IF(ISBLANK('T1'!$C$302),"",'T1'!$I$302*IF('T1'!$W$8="Y",1,0)+'T2'!$I$302*IF('T2'!$W$8="Y",1,0)+'T3'!$I$302*IF('T3'!$W$8="Y",1,0))</f>
        <v/>
      </c>
      <c r="Y306" s="38" t="str">
        <f>IF(ISBLANK('T1'!$C$302),"",'T1'!$J$302*IF('T1'!$X$8="Y",1,0)+'T2'!$J$302*IF('T2'!$X$8="Y",1,0)+'T3'!$J$302*IF('T3'!$X$8="Y",1,0))</f>
        <v/>
      </c>
      <c r="Z306" s="38" t="str">
        <f>IF(ISBLANK('T1'!$C$302),"",'T1'!$K$302*IF('T1'!$Y$8="Y",1,0)+'T2'!$K$302*IF('T2'!$Y$8="Y",1,0)+'T3'!$K$302*IF('T3'!$Y$8="Y",1,0))</f>
        <v/>
      </c>
      <c r="AA306" s="38" t="str">
        <f>IF(ISBLANK('T1'!$C$302),"",'T1'!$L$302*IF('T1'!$Z$8="Y",1,0)+'T2'!$L$302*IF('T2'!$Z$8="Y",1,0)+'T3'!$L$302*IF('T3'!$Z$8="Y",1,0))</f>
        <v/>
      </c>
      <c r="AB306" s="38" t="str">
        <f>IF(ISBLANK('T1'!$C$302),"",'T1'!$M$302*IF('T1'!$AA$8="Y",1,0)+'T2'!$M$302*IF('T2'!$AA$8="Y",1,0)+'T3'!$M$302*IF('T3'!$AA$8="Y",1,0))</f>
        <v/>
      </c>
      <c r="AC306" s="38" t="str">
        <f>IF(ISBLANK('T1'!$C$302),"",'T1'!$M$302*IF('T1'!$AB$8="Y",1,0)+'T2'!$M$302*IF('T2'!$AB$8="Y",1,0)+'T3'!$M$302*IF('T3'!$AB$8="Y",1,0))</f>
        <v/>
      </c>
      <c r="AD306" s="38" t="str">
        <f>IF(ISBLANK('T1'!$C$302),"",SUM($T$306:$AC$306))</f>
        <v/>
      </c>
      <c r="AE306" s="38" t="str">
        <f>IF(ISBLANK('T1'!$C$302),"",IF(ISERR($AD$306/$AD$5),"",$AD$306/$AD$5))</f>
        <v/>
      </c>
      <c r="AI306" s="38" t="str">
        <f>IF(ISBLANK('T1'!$C$302),"",'T1'!$E$302*IF('T1'!$S$9="Y",1,0)+'T2'!$E$302*IF('T2'!$S$9="Y",1,0)+'T3'!$E$302*IF('T3'!$S$9="Y",1,0)+TA!$AR$302*IF(TA!$L$9="Y",1,0))</f>
        <v/>
      </c>
      <c r="AJ306" s="38" t="str">
        <f>IF(ISBLANK('T1'!$C$302),"",'T1'!$F$302*IF('T1'!$T$9="Y",1,0)+'T2'!$F$302*IF('T2'!$T$9="Y",1,0)+'T3'!$F$302*IF('T3'!$T$9="Y",1,0)+TA!$AS$302*IF(TA!$M$9="Y",1,0))</f>
        <v/>
      </c>
      <c r="AK306" s="38" t="str">
        <f>IF(ISBLANK('T1'!$C$302),"",'T1'!$G$302*IF('T1'!$U$9="Y",1,0)+'T2'!$G$302*IF('T2'!$U$9="Y",1,0)+'T3'!$G$302*IF('T3'!$U$9="Y",1,0)+TA!$AT$302*IF(TA!$N$9="Y",1,0))</f>
        <v/>
      </c>
      <c r="AL306" s="38" t="str">
        <f>IF(ISBLANK('T1'!$C$302),"",'T1'!$H$302*IF('T1'!$V$9="Y",1,0)+'T2'!$H$302*IF('T2'!$V$9="Y",1,0)+'T3'!$H$302*IF('T3'!$V$9="Y",1,0))</f>
        <v/>
      </c>
      <c r="AM306" s="38" t="str">
        <f>IF(ISBLANK('T1'!$C$302),"",'T1'!$I$302*IF('T1'!$W$9="Y",1,0)+'T2'!$I$302*IF('T2'!$W$9="Y",1,0)+'T3'!$I$302*IF('T3'!$W$9="Y",1,0))</f>
        <v/>
      </c>
      <c r="AN306" s="38" t="str">
        <f>IF(ISBLANK('T1'!$C$302),"",'T1'!$J$302*IF('T1'!$X$9="Y",1,0)+'T2'!$J$302*IF('T2'!$X$9="Y",1,0)+'T3'!$J$302*IF('T3'!$X$9="Y",1,0))</f>
        <v/>
      </c>
      <c r="AO306" s="38" t="str">
        <f>IF(ISBLANK('T1'!$C$302),"",'T1'!$K$302*IF('T1'!$Y$9="Y",1,0)+'T2'!$K$302*IF('T2'!$Y$9="Y",1,0)+'T3'!$K$302*IF('T3'!$Y$9="Y",1,0))</f>
        <v/>
      </c>
      <c r="AP306" s="38" t="str">
        <f>IF(ISBLANK('T1'!$C$302),"",'T1'!$L$302*IF('T1'!$Z$9="Y",1,0)+'T2'!$L$302*IF('T2'!$Z$9="Y",1,0)+'T3'!$L$302*IF('T3'!$Z$9="Y",1,0))</f>
        <v/>
      </c>
      <c r="AQ306" s="38" t="str">
        <f>IF(ISBLANK('T1'!$C$302),"",'T1'!$M$302*IF('T1'!$AA$9="Y",1,0)+'T2'!$M$302*IF('T2'!$AA$9="Y",1,0)+'T3'!$M$302*IF('T3'!$AA$9="Y",1,0))</f>
        <v/>
      </c>
      <c r="AR306" s="38" t="str">
        <f>IF(ISBLANK('T1'!$C$302),"",'T1'!$M$302*IF('T1'!$AB$9="Y",1,0)+'T2'!$M$302*IF('T2'!$AB$9="Y",1,0)+'T3'!$M$302*IF('T3'!$AB$9="Y",1,0))</f>
        <v/>
      </c>
      <c r="AS306" s="38" t="str">
        <f>IF(ISBLANK('T1'!$C$302),"",SUM($AI$306:$AR$306))</f>
        <v/>
      </c>
      <c r="AT306" s="38" t="str">
        <f>IF(ISBLANK('T1'!$C$302),"",IF(ISERR($AS$306/$AS$5),"",$AS$306/$AS$5))</f>
        <v/>
      </c>
      <c r="AW306" s="38" t="str">
        <f>IF(ISBLANK('T1'!$C$302),"",'T1'!$E$302*IF('T1'!$S$10="Y",1,0)+'T2'!$E$302*IF('T2'!$S$10="Y",1,0)+'T3'!$E$302*IF('T3'!$S$10="Y",1,0)+TA!$AR$302*IF(TA!$L$10="Y",1,0))</f>
        <v/>
      </c>
      <c r="AX306" s="38" t="str">
        <f>IF(ISBLANK('T1'!$C$302),"",'T1'!$F$302*IF('T1'!$T$10="Y",1,0)+'T2'!$F$302*IF('T2'!$T$10="Y",1,0)+'T3'!$F$302*IF('T3'!$T$10="Y",1,0)+TA!$AS$302*IF(TA!$M$10="Y",1,0))</f>
        <v/>
      </c>
      <c r="AY306" s="38" t="str">
        <f>IF(ISBLANK('T1'!$C$302),"",'T1'!$G$302*IF('T1'!$U$10="Y",1,0)+'T2'!$G$302*IF('T2'!$U$10="Y",1,0)+'T3'!$G$302*IF('T3'!$U$10="Y",1,0)+TA!$AT$302*IF(TA!$N$10="Y",1,0))</f>
        <v/>
      </c>
      <c r="AZ306" s="38" t="str">
        <f>IF(ISBLANK('T1'!$C$302),"",'T1'!$H$302*IF('T1'!$V$10="Y",1,0)+'T2'!$H$302*IF('T2'!$V$10="Y",1,0)+'T3'!$H$302*IF('T3'!$V$10="Y",1,0))</f>
        <v/>
      </c>
      <c r="BA306" s="38" t="str">
        <f>IF(ISBLANK('T1'!$C$302),"",'T1'!$I$302*IF('T1'!$W$10="Y",1,0)+'T2'!$I$302*IF('T2'!$W$10="Y",1,0)+'T3'!$I$302*IF('T3'!$W$10="Y",1,0))</f>
        <v/>
      </c>
      <c r="BB306" s="38" t="str">
        <f>IF(ISBLANK('T1'!$C$302),"",'T1'!$J$302*IF('T1'!$X$10="Y",1,0)+'T2'!$J$302*IF('T2'!$X$10="Y",1,0)+'T3'!$J$302*IF('T3'!$X$10="Y",1,0))</f>
        <v/>
      </c>
      <c r="BC306" s="38" t="str">
        <f>IF(ISBLANK('T1'!$C$302),"",'T1'!$K$302*IF('T1'!$Y$10="Y",1,0)+'T2'!$K$302*IF('T2'!$Y$10="Y",1,0)+'T3'!$K$302*IF('T3'!$Y$10="Y",1,0))</f>
        <v/>
      </c>
      <c r="BD306" s="38" t="str">
        <f>IF(ISBLANK('T1'!$C$302),"",'T1'!$L$302*IF('T1'!$Z$10="Y",1,0)+'T2'!$L$302*IF('T2'!$Z$10="Y",1,0)+'T3'!$L$302*IF('T3'!$Z$10="Y",1,0))</f>
        <v/>
      </c>
      <c r="BE306" s="38" t="str">
        <f>IF(ISBLANK('T1'!$C$302),"",'T1'!$M$302*IF('T1'!$AA$10="Y",1,0)+'T2'!$M$302*IF('T2'!$AA$10="Y",1,0)+'T3'!$M$302*IF('T3'!$AA$10="Y",1,0))</f>
        <v/>
      </c>
      <c r="BF306" s="38" t="str">
        <f>IF(ISBLANK('T1'!$C$302),"",'T1'!$M$302*IF('T1'!$AB$10="Y",1,0)+'T2'!$M$302*IF('T2'!$AB$10="Y",1,0)+'T3'!$M$302*IF('T3'!$AB$10="Y",1,0))</f>
        <v/>
      </c>
      <c r="BG306" s="38" t="str">
        <f>IF(ISBLANK('T1'!$C$302),"",SUM($AW$306:$BF$306))</f>
        <v/>
      </c>
      <c r="BH306" s="38" t="str">
        <f>IF(ISBLANK('T1'!$C$302),"",IF(ISERR($BG$306/$BG$5),"",$BG$306/$BG$5))</f>
        <v/>
      </c>
      <c r="BK306" s="38" t="str">
        <f>IF(ISBLANK('T1'!$C$302),"",'T1'!$E$302*IF('T1'!$S$11="Y",1,0)+'T2'!$E$302*IF('T2'!$S$11="Y",1,0)+'T3'!$E$302*IF('T3'!$S$11="Y",1,0)+TA!$AR$302*IF(TA!$L$11="Y",1,0))</f>
        <v/>
      </c>
      <c r="BL306" s="38" t="str">
        <f>IF(ISBLANK('T1'!$C$302),"",'T1'!$F$302*IF('T1'!$T$11="Y",1,0)+'T2'!$F$302*IF('T2'!$T$11="Y",1,0)+'T3'!$F$302*IF('T3'!$T$11="Y",1,0)+TA!$AS$302*IF(TA!$M$11="Y",1,0))</f>
        <v/>
      </c>
      <c r="BM306" s="38" t="str">
        <f>IF(ISBLANK('T1'!$C$302),"",'T1'!$G$302*IF('T1'!$U$11="Y",1,0)+'T2'!$G$302*IF('T2'!$U$11="Y",1,0)+'T3'!$G$302*IF('T3'!$U$11="Y",1,0)+TA!$AT$302*IF(TA!$N$11="Y",1,0))</f>
        <v/>
      </c>
      <c r="BN306" s="38" t="str">
        <f>IF(ISBLANK('T1'!$C$302),"",'T1'!$H$302*IF('T1'!$V$11="Y",1,0)+'T2'!$H$302*IF('T2'!$V$11="Y",1,0)+'T3'!$H$302*IF('T3'!$V$11="Y",1,0))</f>
        <v/>
      </c>
      <c r="BO306" s="38" t="str">
        <f>IF(ISBLANK('T1'!$C$302),"",'T1'!$I$302*IF('T1'!$W$11="Y",1,0)+'T2'!$I$302*IF('T2'!$W$11="Y",1,0)+'T3'!$I$302*IF('T3'!$W$11="Y",1,0))</f>
        <v/>
      </c>
      <c r="BP306" s="38" t="str">
        <f>IF(ISBLANK('T1'!$C$302),"",'T1'!$J$302*IF('T1'!$X$11="Y",1,0)+'T2'!$J$302*IF('T2'!$X$11="Y",1,0)+'T3'!$J$302*IF('T3'!$X$11="Y",1,0))</f>
        <v/>
      </c>
      <c r="BQ306" s="38" t="str">
        <f>IF(ISBLANK('T1'!$C$302),"",'T1'!$K$302*IF('T1'!$Y$11="Y",1,0)+'T2'!$K$302*IF('T2'!$Y$11="Y",1,0)+'T3'!$K$302*IF('T3'!$Y$11="Y",1,0))</f>
        <v/>
      </c>
      <c r="BR306" s="38" t="str">
        <f>IF(ISBLANK('T1'!$C$302),"",'T1'!$L$302*IF('T1'!$Z$11="Y",1,0)+'T2'!$L$302*IF('T2'!$Z$11="Y",1,0)+'T3'!$L$302*IF('T3'!$Z$11="Y",1,0))</f>
        <v/>
      </c>
      <c r="BS306" s="38" t="str">
        <f>IF(ISBLANK('T1'!$C$302),"",'T1'!$M$302*IF('T1'!$AA$11="Y",1,0)+'T2'!$M$302*IF('T2'!$AA$11="Y",1,0)+'T3'!$M$302*IF('T3'!$AA$11="Y",1,0))</f>
        <v/>
      </c>
      <c r="BT306" s="38" t="str">
        <f>IF(ISBLANK('T1'!$C$302),"",'T1'!$M$302*IF('T1'!$AB$11="Y",1,0)+'T2'!$M$302*IF('T2'!$AB$11="Y",1,0)+'T3'!$M$302*IF('T3'!$AB$11="Y",1,0))</f>
        <v/>
      </c>
      <c r="BU306" s="38" t="str">
        <f>IF(ISBLANK('T1'!$C$302),"",SUM($BK$306:$BT$306))</f>
        <v/>
      </c>
      <c r="BV306" s="38" t="str">
        <f>IF(ISBLANK('T1'!$C$302),"",IF(ISERR($BU$306/$BU$5),"",$BU$306/$BU$5))</f>
        <v/>
      </c>
      <c r="BY306" s="38" t="str">
        <f>IF(ISBLANK('T1'!$C$302),"",'T1'!$E$302*IF('T1'!$S$12="Y",1,0)+'T2'!$E$302*IF('T2'!$S$12="Y",1,0)+'T3'!$E$302*IF('T3'!$S$12="Y",1,0)+TA!$AR$302*IF(TA!$L$12="Y",1,0))</f>
        <v/>
      </c>
      <c r="BZ306" s="38" t="str">
        <f>IF(ISBLANK('T1'!$C$302),"",'T1'!$F$302*IF('T1'!$T$12="Y",1,0)+'T2'!$F$302*IF('T2'!$T$12="Y",1,0)+'T3'!$F$302*IF('T3'!$T$12="Y",1,0)+TA!$AS$302*IF(TA!$M$12="Y",1,0))</f>
        <v/>
      </c>
      <c r="CA306" s="38" t="str">
        <f>IF(ISBLANK('T1'!$C$302),"",'T1'!$G$302*IF('T1'!$U$12="Y",1,0)+'T2'!$G$302*IF('T2'!$U$12="Y",1,0)+'T3'!$G$302*IF('T3'!$U$12="Y",1,0)+TA!$AT$302*IF(TA!$N$12="Y",1,0))</f>
        <v/>
      </c>
      <c r="CB306" s="38" t="str">
        <f>IF(ISBLANK('T1'!$C$302),"",'T1'!$H$302*IF('T1'!$V$12="Y",1,0)+'T2'!$H$302*IF('T2'!$V$12="Y",1,0)+'T3'!$H$302*IF('T3'!$V$12="Y",1,0))</f>
        <v/>
      </c>
      <c r="CC306" s="38" t="str">
        <f>IF(ISBLANK('T1'!$C$302),"",'T1'!$I$302*IF('T1'!$W$12="Y",1,0)+'T2'!$I$302*IF('T2'!$W$12="Y",1,0)+'T3'!$I$302*IF('T3'!$W$12="Y",1,0))</f>
        <v/>
      </c>
      <c r="CD306" s="38" t="str">
        <f>IF(ISBLANK('T1'!$C$302),"",'T1'!$J$302*IF('T1'!$X$12="Y",1,0)+'T2'!$J$302*IF('T2'!$X$12="Y",1,0)+'T3'!$J$302*IF('T3'!$X$12="Y",1,0))</f>
        <v/>
      </c>
      <c r="CE306" s="38" t="str">
        <f>IF(ISBLANK('T1'!$C$302),"",'T1'!$K$302*IF('T1'!$Y$12="Y",1,0)+'T2'!$K$302*IF('T2'!$Y$12="Y",1,0)+'T3'!$K$302*IF('T3'!$Y$12="Y",1,0))</f>
        <v/>
      </c>
      <c r="CF306" s="38" t="str">
        <f>IF(ISBLANK('T1'!$C$302),"",'T1'!$L$302*IF('T1'!$Z$12="Y",1,0)+'T2'!$L$302*IF('T2'!$Z$12="Y",1,0)+'T3'!$L$302*IF('T3'!$Z$12="Y",1,0))</f>
        <v/>
      </c>
      <c r="CG306" s="38" t="str">
        <f>IF(ISBLANK('T1'!$C$302),"",'T1'!$M$302*IF('T1'!$AA$12="Y",1,0)+'T2'!$M$302*IF('T2'!$AA$12="Y",1,0)+'T3'!$M$302*IF('T3'!$AA$12="Y",1,0))</f>
        <v/>
      </c>
      <c r="CH306" s="38" t="str">
        <f>IF(ISBLANK('T1'!$C$302),"",'T1'!$M$302*IF('T1'!$AB$12="Y",1,0)+'T2'!$M$302*IF('T2'!$AB$12="Y",1,0)+'T3'!$M$302*IF('T3'!$AB$12="Y",1,0))</f>
        <v/>
      </c>
      <c r="CI306" s="38" t="str">
        <f>IF(ISBLANK('T1'!$C$302),"",SUM($BY$306:$CH$306))</f>
        <v/>
      </c>
      <c r="CJ306" s="38" t="str">
        <f>IF(ISBLANK('T1'!$C$302),"",IF(ISERR($CI$306/$CI$5),"",$CI$306/$CI$5))</f>
        <v/>
      </c>
      <c r="CM306" s="38" t="str">
        <f>IF(ISBLANK('T1'!$C$302),"",'T1'!$E$302*IF('T1'!$S$13="Y",1,0)+'T2'!$E$302*IF('T2'!$S$13="Y",1,0)+'T3'!$E$302*IF('T3'!$S$13="Y",1,0)+TA!$AR$302*IF(TA!$L$13="Y",1,0))</f>
        <v/>
      </c>
      <c r="CN306" s="38" t="str">
        <f>IF(ISBLANK('T1'!$C$302),"",'T1'!$F$302*IF('T1'!$T$13="Y",1,0)+'T2'!$F$302*IF('T2'!$T$13="Y",1,0)+'T3'!$F$302*IF('T3'!$T$13="Y",1,0)+TA!$AS$302*IF(TA!$M$13="Y",1,0))</f>
        <v/>
      </c>
      <c r="CO306" s="38" t="str">
        <f>IF(ISBLANK('T1'!$C$302),"",'T1'!$G$302*IF('T1'!$U$13="Y",1,0)+'T2'!$G$302*IF('T2'!$U$13="Y",1,0)+'T3'!$G$302*IF('T3'!$U$13="Y",1,0)+TA!$AT$302*IF(TA!$N$13="Y",1,0))</f>
        <v/>
      </c>
      <c r="CP306" s="38" t="str">
        <f>IF(ISBLANK('T1'!$C$302),"",'T1'!$H$302*IF('T1'!$V$13="Y",1,0)+'T2'!$H$302*IF('T2'!$V$13="Y",1,0)+'T3'!$H$302*IF('T3'!$V$13="Y",1,0))</f>
        <v/>
      </c>
      <c r="CQ306" s="38" t="str">
        <f>IF(ISBLANK('T1'!$C$302),"",'T1'!$I$302*IF('T1'!$W$13="Y",1,0)+'T2'!$I$302*IF('T2'!$W$13="Y",1,0)+'T3'!$I$302*IF('T3'!$W$13="Y",1,0))</f>
        <v/>
      </c>
      <c r="CR306" s="38" t="str">
        <f>IF(ISBLANK('T1'!$C$302),"",'T1'!$J$302*IF('T1'!$X$13="Y",1,0)+'T2'!$J$302*IF('T2'!$X$13="Y",1,0)+'T3'!$J$302*IF('T3'!$X$13="Y",1,0))</f>
        <v/>
      </c>
      <c r="CS306" s="38" t="str">
        <f>IF(ISBLANK('T1'!$C$302),"",'T1'!$K$302*IF('T1'!$Y$13="Y",1,0)+'T2'!$K$302*IF('T2'!$Y$13="Y",1,0)+'T3'!$K$302*IF('T3'!$Y$13="Y",1,0))</f>
        <v/>
      </c>
      <c r="CT306" s="38" t="str">
        <f>IF(ISBLANK('T1'!$C$302),"",'T1'!$L$302*IF('T1'!$Z$13="Y",1,0)+'T2'!$L$302*IF('T2'!$Z$13="Y",1,0)+'T3'!$L$302*IF('T3'!$Z$13="Y",1,0))</f>
        <v/>
      </c>
      <c r="CU306" s="38" t="str">
        <f>IF(ISBLANK('T1'!$C$302),"",'T1'!$M$302*IF('T1'!$AA$13="Y",1,0)+'T2'!$M$302*IF('T2'!$AA$13="Y",1,0)+'T3'!$M$302*IF('T3'!$AA$13="Y",1,0))</f>
        <v/>
      </c>
      <c r="CV306" s="38" t="str">
        <f>IF(ISBLANK('T1'!$C$302),"",'T1'!$M$302*IF('T1'!$AB$13="Y",1,0)+'T2'!$M$302*IF('T2'!$AB$13="Y",1,0)+'T3'!$M$302*IF('T3'!$AB$13="Y",1,0))</f>
        <v/>
      </c>
      <c r="CW306" s="38" t="str">
        <f>IF(ISBLANK('T1'!$C$302),"",SUM($CM$306:$CV$306))</f>
        <v/>
      </c>
      <c r="CX306" s="38" t="str">
        <f>IF(ISBLANK('T1'!$C$302),"",IF(ISERR($CW$306/$CW$5),"",$CW$306/$CW$5))</f>
        <v/>
      </c>
      <c r="DA306" s="38" t="str">
        <f>IF(ISBLANK('T1'!$C$302),"",'T1'!$E$302*IF('T1'!$S$14="Y",1,0)+'T2'!$E$302*IF('T2'!$S$14="Y",1,0)+'T3'!$E$302*IF('T3'!$S$14="Y",1,0)+TA!$AR$302*IF(TA!$L$14="Y",1,0))</f>
        <v/>
      </c>
      <c r="DB306" s="38" t="str">
        <f>IF(ISBLANK('T1'!$C$302),"",'T1'!$F$302*IF('T1'!$T$14="Y",1,0)+'T2'!$F$302*IF('T2'!$T$14="Y",1,0)+'T3'!$F$302*IF('T3'!$T$14="Y",1,0)+TA!$AS$302*IF(TA!$M$14="Y",1,0))</f>
        <v/>
      </c>
      <c r="DC306" s="38" t="str">
        <f>IF(ISBLANK('T1'!$C$302),"",'T1'!$G$302*IF('T1'!$U$14="Y",1,0)+'T2'!$G$302*IF('T2'!$U$14="Y",1,0)+'T3'!$G$302*IF('T3'!$U$14="Y",1,0)+TA!$AT$302*IF(TA!$N$14="Y",1,0))</f>
        <v/>
      </c>
      <c r="DD306" s="38" t="str">
        <f>IF(ISBLANK('T1'!$C$302),"",'T1'!$H$302*IF('T1'!$V$14="Y",1,0)+'T2'!$H$302*IF('T2'!$V$14="Y",1,0)+'T3'!$H$302*IF('T3'!$V$14="Y",1,0))</f>
        <v/>
      </c>
      <c r="DE306" s="38" t="str">
        <f>IF(ISBLANK('T1'!$C$302),"",'T1'!$I$302*IF('T1'!$W$14="Y",1,0)+'T2'!$I$302*IF('T2'!$W$14="Y",1,0)+'T3'!$I$302*IF('T3'!$W$14="Y",1,0))</f>
        <v/>
      </c>
      <c r="DF306" s="38" t="str">
        <f>IF(ISBLANK('T1'!$C$302),"",'T1'!$J$302*IF('T1'!$X$14="Y",1,0)+'T2'!$J$302*IF('T2'!$X$14="Y",1,0)+'T3'!$J$302*IF('T3'!$X$14="Y",1,0))</f>
        <v/>
      </c>
      <c r="DG306" s="38" t="str">
        <f>IF(ISBLANK('T1'!$C$302),"",'T1'!$K$302*IF('T1'!$Y$14="Y",1,0)+'T2'!$K$302*IF('T2'!$Y$14="Y",1,0)+'T3'!$K$302*IF('T3'!$Y$14="Y",1,0))</f>
        <v/>
      </c>
      <c r="DH306" s="38" t="str">
        <f>IF(ISBLANK('T1'!$C$302),"",'T1'!$L$302*IF('T1'!$Z$14="Y",1,0)+'T2'!$L$302*IF('T2'!$Z$14="Y",1,0)+'T3'!$L$302*IF('T3'!$Z$14="Y",1,0))</f>
        <v/>
      </c>
      <c r="DI306" s="38" t="str">
        <f>IF(ISBLANK('T1'!$C$302),"",'T1'!$M$302*IF('T1'!$AA$14="Y",1,0)+'T2'!$M$302*IF('T2'!$AA$14="Y",1,0)+'T3'!$M$302*IF('T3'!$AA$14="Y",1,0))</f>
        <v/>
      </c>
      <c r="DJ306" s="38" t="str">
        <f>IF(ISBLANK('T1'!$C$302),"",'T1'!$M$302*IF('T1'!$AB$14="Y",1,0)+'T2'!$M$302*IF('T2'!$AB$14="Y",1,0)+'T3'!$M$302*IF('T3'!$AB$14="Y",1,0))</f>
        <v/>
      </c>
      <c r="DK306" s="38" t="str">
        <f>IF(ISBLANK('T1'!$C$302),"",SUM($DA$306:$DJ$306))</f>
        <v/>
      </c>
      <c r="DL306" s="38" t="str">
        <f>IF(ISBLANK('T1'!$C$302),"",IF(ISERR($DK$306/$DK$5),"",$DK$306/$DK$5))</f>
        <v/>
      </c>
      <c r="DO306" s="38" t="str">
        <f>IF(ISBLANK('T1'!$C$302),"",'T1'!$E$302*IF('T1'!$S$15="Y",1,0)+'T2'!$E$302*IF('T2'!$S$15="Y",1,0)+'T3'!$E$302*IF('T3'!$S$15="Y",1,0)+TA!$AR$302*IF(TA!$L$15="Y",1,0))</f>
        <v/>
      </c>
      <c r="DP306" s="38" t="str">
        <f>IF(ISBLANK('T1'!$C$302),"",'T1'!$F$302*IF('T1'!$T$15="Y",1,0)+'T2'!$F$302*IF('T2'!$T$15="Y",1,0)+'T3'!$F$302*IF('T3'!$T$15="Y",1,0)+TA!$AS$302*IF(TA!$M$15="Y",1,0))</f>
        <v/>
      </c>
      <c r="DQ306" s="38" t="str">
        <f>IF(ISBLANK('T1'!$C$302),"",'T1'!$G$302*IF('T1'!$U$15="Y",1,0)+'T2'!$G$302*IF('T2'!$U$15="Y",1,0)+'T3'!$G$302*IF('T3'!$U$15="Y",1,0)+TA!$AT$302*IF(TA!$N$15="Y",1,0))</f>
        <v/>
      </c>
      <c r="DR306" s="38" t="str">
        <f>IF(ISBLANK('T1'!$C$302),"",'T1'!$H$302*IF('T1'!$V$15="Y",1,0)+'T2'!$H$302*IF('T2'!$V$15="Y",1,0)+'T3'!$H$302*IF('T3'!$V$15="Y",1,0))</f>
        <v/>
      </c>
      <c r="DS306" s="38" t="str">
        <f>IF(ISBLANK('T1'!$C$302),"",'T1'!$I$302*IF('T1'!$W$15="Y",1,0)+'T2'!$I$302*IF('T2'!$W$15="Y",1,0)+'T3'!$I$302*IF('T3'!$W$15="Y",1,0))</f>
        <v/>
      </c>
      <c r="DT306" s="38" t="str">
        <f>IF(ISBLANK('T1'!$C$302),"",'T1'!$J$302*IF('T1'!$X$15="Y",1,0)+'T2'!$J$302*IF('T2'!$X$15="Y",1,0)+'T3'!$J$302*IF('T3'!$X$15="Y",1,0))</f>
        <v/>
      </c>
      <c r="DU306" s="38" t="str">
        <f>IF(ISBLANK('T1'!$C$302),"",'T1'!$K$302*IF('T1'!$Y$15="Y",1,0)+'T2'!$K$302*IF('T2'!$Y$15="Y",1,0)+'T3'!$K$302*IF('T3'!$Y$15="Y",1,0))</f>
        <v/>
      </c>
      <c r="DV306" s="38" t="str">
        <f>IF(ISBLANK('T1'!$C$302),"",'T1'!$L$302*IF('T1'!$Z$15="Y",1,0)+'T2'!$L$302*IF('T2'!$Z$15="Y",1,0)+'T3'!$L$302*IF('T3'!$Z$15="Y",1,0))</f>
        <v/>
      </c>
      <c r="DW306" s="38" t="str">
        <f>IF(ISBLANK('T1'!$C$302),"",'T1'!$M$302*IF('T1'!$AA$15="Y",1,0)+'T2'!$M$302*IF('T2'!$AA$15="Y",1,0)+'T3'!$M$302*IF('T3'!$AA$15="Y",1,0))</f>
        <v/>
      </c>
      <c r="DX306" s="38" t="str">
        <f>IF(ISBLANK('T1'!$C$302),"",'T1'!$M$302*IF('T1'!$AB$15="Y",1,0)+'T2'!$M$302*IF('T2'!$AB$15="Y",1,0)+'T3'!$M$302*IF('T3'!$AB$15="Y",1,0))</f>
        <v/>
      </c>
      <c r="DY306" s="38" t="str">
        <f>IF(ISBLANK('T1'!$C$302),"",SUM($DO$306:$DX$306))</f>
        <v/>
      </c>
      <c r="DZ306" s="38" t="str">
        <f>IF(ISBLANK('T1'!$C$302),"",IF(ISERR($DY$306/$DY$5),"",$DY$306/$DY$5))</f>
        <v/>
      </c>
      <c r="EC306" s="38" t="str">
        <f>IF(ISBLANK('T1'!$C$302),"",'T1'!$E$302*IF('T1'!$S$16="Y",1,0)+'T2'!$E$302*IF('T2'!$S$16="Y",1,0)+'T3'!$E$302*IF('T3'!$S$16="Y",1,0)+TA!$AR$302*IF(TA!$L$16="Y",1,0))</f>
        <v/>
      </c>
      <c r="ED306" s="38" t="str">
        <f>IF(ISBLANK('T1'!$C$302),"",'T1'!$F$302*IF('T1'!$T$16="Y",1,0)+'T2'!$F$302*IF('T2'!$T$16="Y",1,0)+'T3'!$F$302*IF('T3'!$T$16="Y",1,0)+TA!$AS$302*IF(TA!$M$16="Y",1,0))</f>
        <v/>
      </c>
      <c r="EE306" s="38" t="str">
        <f>IF(ISBLANK('T1'!$C$302),"",'T1'!$G$302*IF('T1'!$U$16="Y",1,0)+'T2'!$G$302*IF('T2'!$U$16="Y",1,0)+'T3'!$G$302*IF('T3'!$U$16="Y",1,0)+TA!$AT$302*IF(TA!$N$16="Y",1,0))</f>
        <v/>
      </c>
      <c r="EF306" s="38" t="str">
        <f>IF(ISBLANK('T1'!$C$302),"",'T1'!$H$302*IF('T1'!$V$16="Y",1,0)+'T2'!$H$302*IF('T2'!$V$16="Y",1,0)+'T3'!$H$302*IF('T3'!$V$16="Y",1,0))</f>
        <v/>
      </c>
      <c r="EG306" s="38" t="str">
        <f>IF(ISBLANK('T1'!$C$302),"",'T1'!$I$302*IF('T1'!$W$16="Y",1,0)+'T2'!$I$302*IF('T2'!$W$16="Y",1,0)+'T3'!$I$302*IF('T3'!$W$16="Y",1,0))</f>
        <v/>
      </c>
      <c r="EH306" s="38" t="str">
        <f>IF(ISBLANK('T1'!$C$302),"",'T1'!$J$302*IF('T1'!$X$16="Y",1,0)+'T2'!$J$302*IF('T2'!$X$16="Y",1,0)+'T3'!$J$302*IF('T3'!$X$16="Y",1,0))</f>
        <v/>
      </c>
      <c r="EI306" s="38" t="str">
        <f>IF(ISBLANK('T1'!$C$302),"",'T1'!$K$302*IF('T1'!$Y$16="Y",1,0)+'T2'!$K$302*IF('T2'!$Y$16="Y",1,0)+'T3'!$K$302*IF('T3'!$Y$16="Y",1,0))</f>
        <v/>
      </c>
      <c r="EJ306" s="38" t="str">
        <f>IF(ISBLANK('T1'!$C$302),"",'T1'!$L$302*IF('T1'!$Z$16="Y",1,0)+'T2'!$L$302*IF('T2'!$Z$16="Y",1,0)+'T3'!$L$302*IF('T3'!$Z$16="Y",1,0))</f>
        <v/>
      </c>
      <c r="EK306" s="38" t="str">
        <f>IF(ISBLANK('T1'!$C$302),"",'T1'!$M$302*IF('T1'!$AA$16="Y",1,0)+'T2'!$M$302*IF('T2'!$AA$16="Y",1,0)+'T3'!$M$302*IF('T3'!$AA$16="Y",1,0))</f>
        <v/>
      </c>
      <c r="EL306" s="38" t="str">
        <f>IF(ISBLANK('T1'!$C$302),"",'T1'!$M$302*IF('T1'!$AB$16="Y",1,0)+'T2'!$M$302*IF('T2'!$AB$16="Y",1,0)+'T3'!$M$302*IF('T3'!$AB$16="Y",1,0))</f>
        <v/>
      </c>
      <c r="EM306" s="38" t="str">
        <f>IF(ISBLANK('T1'!$C$302),"",SUM($EC$306:$EL$306))</f>
        <v/>
      </c>
      <c r="EN306" s="38" t="str">
        <f>IF(ISBLANK('T1'!$C$302),"",IF(ISERR($EM$306/$EM$5),"",$EM$306/$EM$5))</f>
        <v/>
      </c>
      <c r="EQ306" s="38" t="str">
        <f>IF(ISBLANK('T1'!$C$302),"",'T1'!$E$302*IF('T1'!$S$17="Y",1,0)+'T2'!$E$302*IF('T2'!$S$17="Y",1,0)+'T3'!$E$302*IF('T3'!$S$17="Y",1,0)+TA!$AR$302*IF(TA!$L$17="Y",1,0))</f>
        <v/>
      </c>
      <c r="ER306" s="38" t="str">
        <f>IF(ISBLANK('T1'!$C$302),"",'T1'!$F$302*IF('T1'!$T$17="Y",1,0)+'T2'!$F$302*IF('T2'!$T$17="Y",1,0)+'T3'!$F$302*IF('T3'!$T$17="Y",1,0)+TA!$AS$302*IF(TA!$M$17="Y",1,0))</f>
        <v/>
      </c>
      <c r="ES306" s="38" t="str">
        <f>IF(ISBLANK('T1'!$C$302),"",'T1'!$G$302*IF('T1'!$U$17="Y",1,0)+'T2'!$G$302*IF('T2'!$U$17="Y",1,0)+'T3'!$G$302*IF('T3'!$U$17="Y",1,0)+TA!$AT$302*IF(TA!$N$17="Y",1,0))</f>
        <v/>
      </c>
      <c r="ET306" s="38" t="str">
        <f>IF(ISBLANK('T1'!$C$302),"",'T1'!$H$302*IF('T1'!$V$17="Y",1,0)+'T2'!$H$302*IF('T2'!$V$17="Y",1,0)+'T3'!$H$302*IF('T3'!$V$17="Y",1,0))</f>
        <v/>
      </c>
      <c r="EU306" s="38" t="str">
        <f>IF(ISBLANK('T1'!$C$302),"",'T1'!$I$302*IF('T1'!$W$17="Y",1,0)+'T2'!$I$302*IF('T2'!$W$17="Y",1,0)+'T3'!$I$302*IF('T3'!$W$17="Y",1,0))</f>
        <v/>
      </c>
      <c r="EV306" s="38" t="str">
        <f>IF(ISBLANK('T1'!$C$302),"",'T1'!$J$302*IF('T1'!$X$17="Y",1,0)+'T2'!$J$302*IF('T2'!$X$17="Y",1,0)+'T3'!$J$302*IF('T3'!$X$17="Y",1,0))</f>
        <v/>
      </c>
      <c r="EW306" s="38" t="str">
        <f>IF(ISBLANK('T1'!$C$302),"",'T1'!$K$302*IF('T1'!$Y$17="Y",1,0)+'T2'!$K$302*IF('T2'!$Y$17="Y",1,0)+'T3'!$K$302*IF('T3'!$Y$17="Y",1,0))</f>
        <v/>
      </c>
      <c r="EX306" s="38" t="str">
        <f>IF(ISBLANK('T1'!$C$302),"",'T1'!$L$302*IF('T1'!$Z$17="Y",1,0)+'T2'!$L$302*IF('T2'!$Z$17="Y",1,0)+'T3'!$L$302*IF('T3'!$Z$17="Y",1,0))</f>
        <v/>
      </c>
      <c r="EY306" s="38" t="str">
        <f>IF(ISBLANK('T1'!$C$302),"",'T1'!$M$302*IF('T1'!$AA$17="Y",1,0)+'T2'!$M$302*IF('T2'!$AA$17="Y",1,0)+'T3'!$M$302*IF('T3'!$AA$17="Y",1,0))</f>
        <v/>
      </c>
      <c r="EZ306" s="38" t="str">
        <f>IF(ISBLANK('T1'!$C$302),"",'T1'!$M$302*IF('T1'!$AB$17="Y",1,0)+'T2'!$M$302*IF('T2'!$AB$17="Y",1,0)+'T3'!$M$302*IF('T3'!$AB$17="Y",1,0))</f>
        <v/>
      </c>
      <c r="FA306" s="38" t="str">
        <f>IF(ISBLANK('T1'!$C$302),"",SUM($EQ$306:$EZ$306))</f>
        <v/>
      </c>
      <c r="FB306" s="38" t="str">
        <f>IF(ISBLANK('T1'!$C$302),"",IF(ISERR($FA$306/$FA$5),"",$FA$306/$FA$5))</f>
        <v/>
      </c>
    </row>
    <row r="307" spans="20:158">
      <c r="T307" s="38" t="str">
        <f>IF(ISBLANK('T1'!$C$303),"",'T1'!$E$303*IF('T1'!$S$8="Y",1,0)+'T2'!$E$303*IF('T2'!$S$8="Y",1,0)+'T3'!$E$303*IF('T3'!$S$8="Y",1,0)+TA!$AR$303*IF(TA!$L$8="Y",1,0))</f>
        <v/>
      </c>
      <c r="U307" s="38" t="str">
        <f>IF(ISBLANK('T1'!$C$303),"",'T1'!$F$303*IF('T1'!$T$8="Y",1,0)+'T2'!$F$303*IF('T2'!$T$8="Y",1,0)+'T3'!$F$303*IF('T3'!$T$8="Y",1,0)+TA!$AS$303*IF(TA!$M$8="Y",1,0))</f>
        <v/>
      </c>
      <c r="V307" s="38" t="str">
        <f>IF(ISBLANK('T1'!$C$303),"",'T1'!$G$303*IF('T1'!$U$8="Y",1,0)+'T2'!$G$303*IF('T2'!$U$8="Y",1,0)+'T3'!$G$303*IF('T3'!$U$8="Y",1,0)+TA!$AT$303*IF(TA!$N$8="Y",1,0))</f>
        <v/>
      </c>
      <c r="W307" s="38" t="str">
        <f>IF(ISBLANK('T1'!$C$303),"",'T1'!$H$303*IF('T1'!$V$8="Y",1,0)+'T2'!$H$303*IF('T2'!$V$8="Y",1,0)+'T3'!$H$303*IF('T3'!$V$8="Y",1,0))</f>
        <v/>
      </c>
      <c r="X307" s="38" t="str">
        <f>IF(ISBLANK('T1'!$C$303),"",'T1'!$I$303*IF('T1'!$W$8="Y",1,0)+'T2'!$I$303*IF('T2'!$W$8="Y",1,0)+'T3'!$I$303*IF('T3'!$W$8="Y",1,0))</f>
        <v/>
      </c>
      <c r="Y307" s="38" t="str">
        <f>IF(ISBLANK('T1'!$C$303),"",'T1'!$J$303*IF('T1'!$X$8="Y",1,0)+'T2'!$J$303*IF('T2'!$X$8="Y",1,0)+'T3'!$J$303*IF('T3'!$X$8="Y",1,0))</f>
        <v/>
      </c>
      <c r="Z307" s="38" t="str">
        <f>IF(ISBLANK('T1'!$C$303),"",'T1'!$K$303*IF('T1'!$Y$8="Y",1,0)+'T2'!$K$303*IF('T2'!$Y$8="Y",1,0)+'T3'!$K$303*IF('T3'!$Y$8="Y",1,0))</f>
        <v/>
      </c>
      <c r="AA307" s="38" t="str">
        <f>IF(ISBLANK('T1'!$C$303),"",'T1'!$L$303*IF('T1'!$Z$8="Y",1,0)+'T2'!$L$303*IF('T2'!$Z$8="Y",1,0)+'T3'!$L$303*IF('T3'!$Z$8="Y",1,0))</f>
        <v/>
      </c>
      <c r="AB307" s="38" t="str">
        <f>IF(ISBLANK('T1'!$C$303),"",'T1'!$M$303*IF('T1'!$AA$8="Y",1,0)+'T2'!$M$303*IF('T2'!$AA$8="Y",1,0)+'T3'!$M$303*IF('T3'!$AA$8="Y",1,0))</f>
        <v/>
      </c>
      <c r="AC307" s="38" t="str">
        <f>IF(ISBLANK('T1'!$C$303),"",'T1'!$M$303*IF('T1'!$AB$8="Y",1,0)+'T2'!$M$303*IF('T2'!$AB$8="Y",1,0)+'T3'!$M$303*IF('T3'!$AB$8="Y",1,0))</f>
        <v/>
      </c>
      <c r="AD307" s="38" t="str">
        <f>IF(ISBLANK('T1'!$C$303),"",SUM($T$307:$AC$307))</f>
        <v/>
      </c>
      <c r="AE307" s="38" t="str">
        <f>IF(ISBLANK('T1'!$C$303),"",IF(ISERR($AD$307/$AD$5),"",$AD$307/$AD$5))</f>
        <v/>
      </c>
      <c r="AI307" s="38" t="str">
        <f>IF(ISBLANK('T1'!$C$303),"",'T1'!$E$303*IF('T1'!$S$9="Y",1,0)+'T2'!$E$303*IF('T2'!$S$9="Y",1,0)+'T3'!$E$303*IF('T3'!$S$9="Y",1,0)+TA!$AR$303*IF(TA!$L$9="Y",1,0))</f>
        <v/>
      </c>
      <c r="AJ307" s="38" t="str">
        <f>IF(ISBLANK('T1'!$C$303),"",'T1'!$F$303*IF('T1'!$T$9="Y",1,0)+'T2'!$F$303*IF('T2'!$T$9="Y",1,0)+'T3'!$F$303*IF('T3'!$T$9="Y",1,0)+TA!$AS$303*IF(TA!$M$9="Y",1,0))</f>
        <v/>
      </c>
      <c r="AK307" s="38" t="str">
        <f>IF(ISBLANK('T1'!$C$303),"",'T1'!$G$303*IF('T1'!$U$9="Y",1,0)+'T2'!$G$303*IF('T2'!$U$9="Y",1,0)+'T3'!$G$303*IF('T3'!$U$9="Y",1,0)+TA!$AT$303*IF(TA!$N$9="Y",1,0))</f>
        <v/>
      </c>
      <c r="AL307" s="38" t="str">
        <f>IF(ISBLANK('T1'!$C$303),"",'T1'!$H$303*IF('T1'!$V$9="Y",1,0)+'T2'!$H$303*IF('T2'!$V$9="Y",1,0)+'T3'!$H$303*IF('T3'!$V$9="Y",1,0))</f>
        <v/>
      </c>
      <c r="AM307" s="38" t="str">
        <f>IF(ISBLANK('T1'!$C$303),"",'T1'!$I$303*IF('T1'!$W$9="Y",1,0)+'T2'!$I$303*IF('T2'!$W$9="Y",1,0)+'T3'!$I$303*IF('T3'!$W$9="Y",1,0))</f>
        <v/>
      </c>
      <c r="AN307" s="38" t="str">
        <f>IF(ISBLANK('T1'!$C$303),"",'T1'!$J$303*IF('T1'!$X$9="Y",1,0)+'T2'!$J$303*IF('T2'!$X$9="Y",1,0)+'T3'!$J$303*IF('T3'!$X$9="Y",1,0))</f>
        <v/>
      </c>
      <c r="AO307" s="38" t="str">
        <f>IF(ISBLANK('T1'!$C$303),"",'T1'!$K$303*IF('T1'!$Y$9="Y",1,0)+'T2'!$K$303*IF('T2'!$Y$9="Y",1,0)+'T3'!$K$303*IF('T3'!$Y$9="Y",1,0))</f>
        <v/>
      </c>
      <c r="AP307" s="38" t="str">
        <f>IF(ISBLANK('T1'!$C$303),"",'T1'!$L$303*IF('T1'!$Z$9="Y",1,0)+'T2'!$L$303*IF('T2'!$Z$9="Y",1,0)+'T3'!$L$303*IF('T3'!$Z$9="Y",1,0))</f>
        <v/>
      </c>
      <c r="AQ307" s="38" t="str">
        <f>IF(ISBLANK('T1'!$C$303),"",'T1'!$M$303*IF('T1'!$AA$9="Y",1,0)+'T2'!$M$303*IF('T2'!$AA$9="Y",1,0)+'T3'!$M$303*IF('T3'!$AA$9="Y",1,0))</f>
        <v/>
      </c>
      <c r="AR307" s="38" t="str">
        <f>IF(ISBLANK('T1'!$C$303),"",'T1'!$M$303*IF('T1'!$AB$9="Y",1,0)+'T2'!$M$303*IF('T2'!$AB$9="Y",1,0)+'T3'!$M$303*IF('T3'!$AB$9="Y",1,0))</f>
        <v/>
      </c>
      <c r="AS307" s="38" t="str">
        <f>IF(ISBLANK('T1'!$C$303),"",SUM($AI$307:$AR$307))</f>
        <v/>
      </c>
      <c r="AT307" s="38" t="str">
        <f>IF(ISBLANK('T1'!$C$303),"",IF(ISERR($AS$307/$AS$5),"",$AS$307/$AS$5))</f>
        <v/>
      </c>
      <c r="AW307" s="38" t="str">
        <f>IF(ISBLANK('T1'!$C$303),"",'T1'!$E$303*IF('T1'!$S$10="Y",1,0)+'T2'!$E$303*IF('T2'!$S$10="Y",1,0)+'T3'!$E$303*IF('T3'!$S$10="Y",1,0)+TA!$AR$303*IF(TA!$L$10="Y",1,0))</f>
        <v/>
      </c>
      <c r="AX307" s="38" t="str">
        <f>IF(ISBLANK('T1'!$C$303),"",'T1'!$F$303*IF('T1'!$T$10="Y",1,0)+'T2'!$F$303*IF('T2'!$T$10="Y",1,0)+'T3'!$F$303*IF('T3'!$T$10="Y",1,0)+TA!$AS$303*IF(TA!$M$10="Y",1,0))</f>
        <v/>
      </c>
      <c r="AY307" s="38" t="str">
        <f>IF(ISBLANK('T1'!$C$303),"",'T1'!$G$303*IF('T1'!$U$10="Y",1,0)+'T2'!$G$303*IF('T2'!$U$10="Y",1,0)+'T3'!$G$303*IF('T3'!$U$10="Y",1,0)+TA!$AT$303*IF(TA!$N$10="Y",1,0))</f>
        <v/>
      </c>
      <c r="AZ307" s="38" t="str">
        <f>IF(ISBLANK('T1'!$C$303),"",'T1'!$H$303*IF('T1'!$V$10="Y",1,0)+'T2'!$H$303*IF('T2'!$V$10="Y",1,0)+'T3'!$H$303*IF('T3'!$V$10="Y",1,0))</f>
        <v/>
      </c>
      <c r="BA307" s="38" t="str">
        <f>IF(ISBLANK('T1'!$C$303),"",'T1'!$I$303*IF('T1'!$W$10="Y",1,0)+'T2'!$I$303*IF('T2'!$W$10="Y",1,0)+'T3'!$I$303*IF('T3'!$W$10="Y",1,0))</f>
        <v/>
      </c>
      <c r="BB307" s="38" t="str">
        <f>IF(ISBLANK('T1'!$C$303),"",'T1'!$J$303*IF('T1'!$X$10="Y",1,0)+'T2'!$J$303*IF('T2'!$X$10="Y",1,0)+'T3'!$J$303*IF('T3'!$X$10="Y",1,0))</f>
        <v/>
      </c>
      <c r="BC307" s="38" t="str">
        <f>IF(ISBLANK('T1'!$C$303),"",'T1'!$K$303*IF('T1'!$Y$10="Y",1,0)+'T2'!$K$303*IF('T2'!$Y$10="Y",1,0)+'T3'!$K$303*IF('T3'!$Y$10="Y",1,0))</f>
        <v/>
      </c>
      <c r="BD307" s="38" t="str">
        <f>IF(ISBLANK('T1'!$C$303),"",'T1'!$L$303*IF('T1'!$Z$10="Y",1,0)+'T2'!$L$303*IF('T2'!$Z$10="Y",1,0)+'T3'!$L$303*IF('T3'!$Z$10="Y",1,0))</f>
        <v/>
      </c>
      <c r="BE307" s="38" t="str">
        <f>IF(ISBLANK('T1'!$C$303),"",'T1'!$M$303*IF('T1'!$AA$10="Y",1,0)+'T2'!$M$303*IF('T2'!$AA$10="Y",1,0)+'T3'!$M$303*IF('T3'!$AA$10="Y",1,0))</f>
        <v/>
      </c>
      <c r="BF307" s="38" t="str">
        <f>IF(ISBLANK('T1'!$C$303),"",'T1'!$M$303*IF('T1'!$AB$10="Y",1,0)+'T2'!$M$303*IF('T2'!$AB$10="Y",1,0)+'T3'!$M$303*IF('T3'!$AB$10="Y",1,0))</f>
        <v/>
      </c>
      <c r="BG307" s="38" t="str">
        <f>IF(ISBLANK('T1'!$C$303),"",SUM($AW$307:$BF$307))</f>
        <v/>
      </c>
      <c r="BH307" s="38" t="str">
        <f>IF(ISBLANK('T1'!$C$303),"",IF(ISERR($BG$307/$BG$5),"",$BG$307/$BG$5))</f>
        <v/>
      </c>
      <c r="BK307" s="38" t="str">
        <f>IF(ISBLANK('T1'!$C$303),"",'T1'!$E$303*IF('T1'!$S$11="Y",1,0)+'T2'!$E$303*IF('T2'!$S$11="Y",1,0)+'T3'!$E$303*IF('T3'!$S$11="Y",1,0)+TA!$AR$303*IF(TA!$L$11="Y",1,0))</f>
        <v/>
      </c>
      <c r="BL307" s="38" t="str">
        <f>IF(ISBLANK('T1'!$C$303),"",'T1'!$F$303*IF('T1'!$T$11="Y",1,0)+'T2'!$F$303*IF('T2'!$T$11="Y",1,0)+'T3'!$F$303*IF('T3'!$T$11="Y",1,0)+TA!$AS$303*IF(TA!$M$11="Y",1,0))</f>
        <v/>
      </c>
      <c r="BM307" s="38" t="str">
        <f>IF(ISBLANK('T1'!$C$303),"",'T1'!$G$303*IF('T1'!$U$11="Y",1,0)+'T2'!$G$303*IF('T2'!$U$11="Y",1,0)+'T3'!$G$303*IF('T3'!$U$11="Y",1,0)+TA!$AT$303*IF(TA!$N$11="Y",1,0))</f>
        <v/>
      </c>
      <c r="BN307" s="38" t="str">
        <f>IF(ISBLANK('T1'!$C$303),"",'T1'!$H$303*IF('T1'!$V$11="Y",1,0)+'T2'!$H$303*IF('T2'!$V$11="Y",1,0)+'T3'!$H$303*IF('T3'!$V$11="Y",1,0))</f>
        <v/>
      </c>
      <c r="BO307" s="38" t="str">
        <f>IF(ISBLANK('T1'!$C$303),"",'T1'!$I$303*IF('T1'!$W$11="Y",1,0)+'T2'!$I$303*IF('T2'!$W$11="Y",1,0)+'T3'!$I$303*IF('T3'!$W$11="Y",1,0))</f>
        <v/>
      </c>
      <c r="BP307" s="38" t="str">
        <f>IF(ISBLANK('T1'!$C$303),"",'T1'!$J$303*IF('T1'!$X$11="Y",1,0)+'T2'!$J$303*IF('T2'!$X$11="Y",1,0)+'T3'!$J$303*IF('T3'!$X$11="Y",1,0))</f>
        <v/>
      </c>
      <c r="BQ307" s="38" t="str">
        <f>IF(ISBLANK('T1'!$C$303),"",'T1'!$K$303*IF('T1'!$Y$11="Y",1,0)+'T2'!$K$303*IF('T2'!$Y$11="Y",1,0)+'T3'!$K$303*IF('T3'!$Y$11="Y",1,0))</f>
        <v/>
      </c>
      <c r="BR307" s="38" t="str">
        <f>IF(ISBLANK('T1'!$C$303),"",'T1'!$L$303*IF('T1'!$Z$11="Y",1,0)+'T2'!$L$303*IF('T2'!$Z$11="Y",1,0)+'T3'!$L$303*IF('T3'!$Z$11="Y",1,0))</f>
        <v/>
      </c>
      <c r="BS307" s="38" t="str">
        <f>IF(ISBLANK('T1'!$C$303),"",'T1'!$M$303*IF('T1'!$AA$11="Y",1,0)+'T2'!$M$303*IF('T2'!$AA$11="Y",1,0)+'T3'!$M$303*IF('T3'!$AA$11="Y",1,0))</f>
        <v/>
      </c>
      <c r="BT307" s="38" t="str">
        <f>IF(ISBLANK('T1'!$C$303),"",'T1'!$M$303*IF('T1'!$AB$11="Y",1,0)+'T2'!$M$303*IF('T2'!$AB$11="Y",1,0)+'T3'!$M$303*IF('T3'!$AB$11="Y",1,0))</f>
        <v/>
      </c>
      <c r="BU307" s="38" t="str">
        <f>IF(ISBLANK('T1'!$C$303),"",SUM($BK$307:$BT$307))</f>
        <v/>
      </c>
      <c r="BV307" s="38" t="str">
        <f>IF(ISBLANK('T1'!$C$303),"",IF(ISERR($BU$307/$BU$5),"",$BU$307/$BU$5))</f>
        <v/>
      </c>
      <c r="BY307" s="38" t="str">
        <f>IF(ISBLANK('T1'!$C$303),"",'T1'!$E$303*IF('T1'!$S$12="Y",1,0)+'T2'!$E$303*IF('T2'!$S$12="Y",1,0)+'T3'!$E$303*IF('T3'!$S$12="Y",1,0)+TA!$AR$303*IF(TA!$L$12="Y",1,0))</f>
        <v/>
      </c>
      <c r="BZ307" s="38" t="str">
        <f>IF(ISBLANK('T1'!$C$303),"",'T1'!$F$303*IF('T1'!$T$12="Y",1,0)+'T2'!$F$303*IF('T2'!$T$12="Y",1,0)+'T3'!$F$303*IF('T3'!$T$12="Y",1,0)+TA!$AS$303*IF(TA!$M$12="Y",1,0))</f>
        <v/>
      </c>
      <c r="CA307" s="38" t="str">
        <f>IF(ISBLANK('T1'!$C$303),"",'T1'!$G$303*IF('T1'!$U$12="Y",1,0)+'T2'!$G$303*IF('T2'!$U$12="Y",1,0)+'T3'!$G$303*IF('T3'!$U$12="Y",1,0)+TA!$AT$303*IF(TA!$N$12="Y",1,0))</f>
        <v/>
      </c>
      <c r="CB307" s="38" t="str">
        <f>IF(ISBLANK('T1'!$C$303),"",'T1'!$H$303*IF('T1'!$V$12="Y",1,0)+'T2'!$H$303*IF('T2'!$V$12="Y",1,0)+'T3'!$H$303*IF('T3'!$V$12="Y",1,0))</f>
        <v/>
      </c>
      <c r="CC307" s="38" t="str">
        <f>IF(ISBLANK('T1'!$C$303),"",'T1'!$I$303*IF('T1'!$W$12="Y",1,0)+'T2'!$I$303*IF('T2'!$W$12="Y",1,0)+'T3'!$I$303*IF('T3'!$W$12="Y",1,0))</f>
        <v/>
      </c>
      <c r="CD307" s="38" t="str">
        <f>IF(ISBLANK('T1'!$C$303),"",'T1'!$J$303*IF('T1'!$X$12="Y",1,0)+'T2'!$J$303*IF('T2'!$X$12="Y",1,0)+'T3'!$J$303*IF('T3'!$X$12="Y",1,0))</f>
        <v/>
      </c>
      <c r="CE307" s="38" t="str">
        <f>IF(ISBLANK('T1'!$C$303),"",'T1'!$K$303*IF('T1'!$Y$12="Y",1,0)+'T2'!$K$303*IF('T2'!$Y$12="Y",1,0)+'T3'!$K$303*IF('T3'!$Y$12="Y",1,0))</f>
        <v/>
      </c>
      <c r="CF307" s="38" t="str">
        <f>IF(ISBLANK('T1'!$C$303),"",'T1'!$L$303*IF('T1'!$Z$12="Y",1,0)+'T2'!$L$303*IF('T2'!$Z$12="Y",1,0)+'T3'!$L$303*IF('T3'!$Z$12="Y",1,0))</f>
        <v/>
      </c>
      <c r="CG307" s="38" t="str">
        <f>IF(ISBLANK('T1'!$C$303),"",'T1'!$M$303*IF('T1'!$AA$12="Y",1,0)+'T2'!$M$303*IF('T2'!$AA$12="Y",1,0)+'T3'!$M$303*IF('T3'!$AA$12="Y",1,0))</f>
        <v/>
      </c>
      <c r="CH307" s="38" t="str">
        <f>IF(ISBLANK('T1'!$C$303),"",'T1'!$M$303*IF('T1'!$AB$12="Y",1,0)+'T2'!$M$303*IF('T2'!$AB$12="Y",1,0)+'T3'!$M$303*IF('T3'!$AB$12="Y",1,0))</f>
        <v/>
      </c>
      <c r="CI307" s="38" t="str">
        <f>IF(ISBLANK('T1'!$C$303),"",SUM($BY$307:$CH$307))</f>
        <v/>
      </c>
      <c r="CJ307" s="38" t="str">
        <f>IF(ISBLANK('T1'!$C$303),"",IF(ISERR($CI$307/$CI$5),"",$CI$307/$CI$5))</f>
        <v/>
      </c>
      <c r="CM307" s="38" t="str">
        <f>IF(ISBLANK('T1'!$C$303),"",'T1'!$E$303*IF('T1'!$S$13="Y",1,0)+'T2'!$E$303*IF('T2'!$S$13="Y",1,0)+'T3'!$E$303*IF('T3'!$S$13="Y",1,0)+TA!$AR$303*IF(TA!$L$13="Y",1,0))</f>
        <v/>
      </c>
      <c r="CN307" s="38" t="str">
        <f>IF(ISBLANK('T1'!$C$303),"",'T1'!$F$303*IF('T1'!$T$13="Y",1,0)+'T2'!$F$303*IF('T2'!$T$13="Y",1,0)+'T3'!$F$303*IF('T3'!$T$13="Y",1,0)+TA!$AS$303*IF(TA!$M$13="Y",1,0))</f>
        <v/>
      </c>
      <c r="CO307" s="38" t="str">
        <f>IF(ISBLANK('T1'!$C$303),"",'T1'!$G$303*IF('T1'!$U$13="Y",1,0)+'T2'!$G$303*IF('T2'!$U$13="Y",1,0)+'T3'!$G$303*IF('T3'!$U$13="Y",1,0)+TA!$AT$303*IF(TA!$N$13="Y",1,0))</f>
        <v/>
      </c>
      <c r="CP307" s="38" t="str">
        <f>IF(ISBLANK('T1'!$C$303),"",'T1'!$H$303*IF('T1'!$V$13="Y",1,0)+'T2'!$H$303*IF('T2'!$V$13="Y",1,0)+'T3'!$H$303*IF('T3'!$V$13="Y",1,0))</f>
        <v/>
      </c>
      <c r="CQ307" s="38" t="str">
        <f>IF(ISBLANK('T1'!$C$303),"",'T1'!$I$303*IF('T1'!$W$13="Y",1,0)+'T2'!$I$303*IF('T2'!$W$13="Y",1,0)+'T3'!$I$303*IF('T3'!$W$13="Y",1,0))</f>
        <v/>
      </c>
      <c r="CR307" s="38" t="str">
        <f>IF(ISBLANK('T1'!$C$303),"",'T1'!$J$303*IF('T1'!$X$13="Y",1,0)+'T2'!$J$303*IF('T2'!$X$13="Y",1,0)+'T3'!$J$303*IF('T3'!$X$13="Y",1,0))</f>
        <v/>
      </c>
      <c r="CS307" s="38" t="str">
        <f>IF(ISBLANK('T1'!$C$303),"",'T1'!$K$303*IF('T1'!$Y$13="Y",1,0)+'T2'!$K$303*IF('T2'!$Y$13="Y",1,0)+'T3'!$K$303*IF('T3'!$Y$13="Y",1,0))</f>
        <v/>
      </c>
      <c r="CT307" s="38" t="str">
        <f>IF(ISBLANK('T1'!$C$303),"",'T1'!$L$303*IF('T1'!$Z$13="Y",1,0)+'T2'!$L$303*IF('T2'!$Z$13="Y",1,0)+'T3'!$L$303*IF('T3'!$Z$13="Y",1,0))</f>
        <v/>
      </c>
      <c r="CU307" s="38" t="str">
        <f>IF(ISBLANK('T1'!$C$303),"",'T1'!$M$303*IF('T1'!$AA$13="Y",1,0)+'T2'!$M$303*IF('T2'!$AA$13="Y",1,0)+'T3'!$M$303*IF('T3'!$AA$13="Y",1,0))</f>
        <v/>
      </c>
      <c r="CV307" s="38" t="str">
        <f>IF(ISBLANK('T1'!$C$303),"",'T1'!$M$303*IF('T1'!$AB$13="Y",1,0)+'T2'!$M$303*IF('T2'!$AB$13="Y",1,0)+'T3'!$M$303*IF('T3'!$AB$13="Y",1,0))</f>
        <v/>
      </c>
      <c r="CW307" s="38" t="str">
        <f>IF(ISBLANK('T1'!$C$303),"",SUM($CM$307:$CV$307))</f>
        <v/>
      </c>
      <c r="CX307" s="38" t="str">
        <f>IF(ISBLANK('T1'!$C$303),"",IF(ISERR($CW$307/$CW$5),"",$CW$307/$CW$5))</f>
        <v/>
      </c>
      <c r="DA307" s="38" t="str">
        <f>IF(ISBLANK('T1'!$C$303),"",'T1'!$E$303*IF('T1'!$S$14="Y",1,0)+'T2'!$E$303*IF('T2'!$S$14="Y",1,0)+'T3'!$E$303*IF('T3'!$S$14="Y",1,0)+TA!$AR$303*IF(TA!$L$14="Y",1,0))</f>
        <v/>
      </c>
      <c r="DB307" s="38" t="str">
        <f>IF(ISBLANK('T1'!$C$303),"",'T1'!$F$303*IF('T1'!$T$14="Y",1,0)+'T2'!$F$303*IF('T2'!$T$14="Y",1,0)+'T3'!$F$303*IF('T3'!$T$14="Y",1,0)+TA!$AS$303*IF(TA!$M$14="Y",1,0))</f>
        <v/>
      </c>
      <c r="DC307" s="38" t="str">
        <f>IF(ISBLANK('T1'!$C$303),"",'T1'!$G$303*IF('T1'!$U$14="Y",1,0)+'T2'!$G$303*IF('T2'!$U$14="Y",1,0)+'T3'!$G$303*IF('T3'!$U$14="Y",1,0)+TA!$AT$303*IF(TA!$N$14="Y",1,0))</f>
        <v/>
      </c>
      <c r="DD307" s="38" t="str">
        <f>IF(ISBLANK('T1'!$C$303),"",'T1'!$H$303*IF('T1'!$V$14="Y",1,0)+'T2'!$H$303*IF('T2'!$V$14="Y",1,0)+'T3'!$H$303*IF('T3'!$V$14="Y",1,0))</f>
        <v/>
      </c>
      <c r="DE307" s="38" t="str">
        <f>IF(ISBLANK('T1'!$C$303),"",'T1'!$I$303*IF('T1'!$W$14="Y",1,0)+'T2'!$I$303*IF('T2'!$W$14="Y",1,0)+'T3'!$I$303*IF('T3'!$W$14="Y",1,0))</f>
        <v/>
      </c>
      <c r="DF307" s="38" t="str">
        <f>IF(ISBLANK('T1'!$C$303),"",'T1'!$J$303*IF('T1'!$X$14="Y",1,0)+'T2'!$J$303*IF('T2'!$X$14="Y",1,0)+'T3'!$J$303*IF('T3'!$X$14="Y",1,0))</f>
        <v/>
      </c>
      <c r="DG307" s="38" t="str">
        <f>IF(ISBLANK('T1'!$C$303),"",'T1'!$K$303*IF('T1'!$Y$14="Y",1,0)+'T2'!$K$303*IF('T2'!$Y$14="Y",1,0)+'T3'!$K$303*IF('T3'!$Y$14="Y",1,0))</f>
        <v/>
      </c>
      <c r="DH307" s="38" t="str">
        <f>IF(ISBLANK('T1'!$C$303),"",'T1'!$L$303*IF('T1'!$Z$14="Y",1,0)+'T2'!$L$303*IF('T2'!$Z$14="Y",1,0)+'T3'!$L$303*IF('T3'!$Z$14="Y",1,0))</f>
        <v/>
      </c>
      <c r="DI307" s="38" t="str">
        <f>IF(ISBLANK('T1'!$C$303),"",'T1'!$M$303*IF('T1'!$AA$14="Y",1,0)+'T2'!$M$303*IF('T2'!$AA$14="Y",1,0)+'T3'!$M$303*IF('T3'!$AA$14="Y",1,0))</f>
        <v/>
      </c>
      <c r="DJ307" s="38" t="str">
        <f>IF(ISBLANK('T1'!$C$303),"",'T1'!$M$303*IF('T1'!$AB$14="Y",1,0)+'T2'!$M$303*IF('T2'!$AB$14="Y",1,0)+'T3'!$M$303*IF('T3'!$AB$14="Y",1,0))</f>
        <v/>
      </c>
      <c r="DK307" s="38" t="str">
        <f>IF(ISBLANK('T1'!$C$303),"",SUM($DA$307:$DJ$307))</f>
        <v/>
      </c>
      <c r="DL307" s="38" t="str">
        <f>IF(ISBLANK('T1'!$C$303),"",IF(ISERR($DK$307/$DK$5),"",$DK$307/$DK$5))</f>
        <v/>
      </c>
      <c r="DO307" s="38" t="str">
        <f>IF(ISBLANK('T1'!$C$303),"",'T1'!$E$303*IF('T1'!$S$15="Y",1,0)+'T2'!$E$303*IF('T2'!$S$15="Y",1,0)+'T3'!$E$303*IF('T3'!$S$15="Y",1,0)+TA!$AR$303*IF(TA!$L$15="Y",1,0))</f>
        <v/>
      </c>
      <c r="DP307" s="38" t="str">
        <f>IF(ISBLANK('T1'!$C$303),"",'T1'!$F$303*IF('T1'!$T$15="Y",1,0)+'T2'!$F$303*IF('T2'!$T$15="Y",1,0)+'T3'!$F$303*IF('T3'!$T$15="Y",1,0)+TA!$AS$303*IF(TA!$M$15="Y",1,0))</f>
        <v/>
      </c>
      <c r="DQ307" s="38" t="str">
        <f>IF(ISBLANK('T1'!$C$303),"",'T1'!$G$303*IF('T1'!$U$15="Y",1,0)+'T2'!$G$303*IF('T2'!$U$15="Y",1,0)+'T3'!$G$303*IF('T3'!$U$15="Y",1,0)+TA!$AT$303*IF(TA!$N$15="Y",1,0))</f>
        <v/>
      </c>
      <c r="DR307" s="38" t="str">
        <f>IF(ISBLANK('T1'!$C$303),"",'T1'!$H$303*IF('T1'!$V$15="Y",1,0)+'T2'!$H$303*IF('T2'!$V$15="Y",1,0)+'T3'!$H$303*IF('T3'!$V$15="Y",1,0))</f>
        <v/>
      </c>
      <c r="DS307" s="38" t="str">
        <f>IF(ISBLANK('T1'!$C$303),"",'T1'!$I$303*IF('T1'!$W$15="Y",1,0)+'T2'!$I$303*IF('T2'!$W$15="Y",1,0)+'T3'!$I$303*IF('T3'!$W$15="Y",1,0))</f>
        <v/>
      </c>
      <c r="DT307" s="38" t="str">
        <f>IF(ISBLANK('T1'!$C$303),"",'T1'!$J$303*IF('T1'!$X$15="Y",1,0)+'T2'!$J$303*IF('T2'!$X$15="Y",1,0)+'T3'!$J$303*IF('T3'!$X$15="Y",1,0))</f>
        <v/>
      </c>
      <c r="DU307" s="38" t="str">
        <f>IF(ISBLANK('T1'!$C$303),"",'T1'!$K$303*IF('T1'!$Y$15="Y",1,0)+'T2'!$K$303*IF('T2'!$Y$15="Y",1,0)+'T3'!$K$303*IF('T3'!$Y$15="Y",1,0))</f>
        <v/>
      </c>
      <c r="DV307" s="38" t="str">
        <f>IF(ISBLANK('T1'!$C$303),"",'T1'!$L$303*IF('T1'!$Z$15="Y",1,0)+'T2'!$L$303*IF('T2'!$Z$15="Y",1,0)+'T3'!$L$303*IF('T3'!$Z$15="Y",1,0))</f>
        <v/>
      </c>
      <c r="DW307" s="38" t="str">
        <f>IF(ISBLANK('T1'!$C$303),"",'T1'!$M$303*IF('T1'!$AA$15="Y",1,0)+'T2'!$M$303*IF('T2'!$AA$15="Y",1,0)+'T3'!$M$303*IF('T3'!$AA$15="Y",1,0))</f>
        <v/>
      </c>
      <c r="DX307" s="38" t="str">
        <f>IF(ISBLANK('T1'!$C$303),"",'T1'!$M$303*IF('T1'!$AB$15="Y",1,0)+'T2'!$M$303*IF('T2'!$AB$15="Y",1,0)+'T3'!$M$303*IF('T3'!$AB$15="Y",1,0))</f>
        <v/>
      </c>
      <c r="DY307" s="38" t="str">
        <f>IF(ISBLANK('T1'!$C$303),"",SUM($DO$307:$DX$307))</f>
        <v/>
      </c>
      <c r="DZ307" s="38" t="str">
        <f>IF(ISBLANK('T1'!$C$303),"",IF(ISERR($DY$307/$DY$5),"",$DY$307/$DY$5))</f>
        <v/>
      </c>
      <c r="EC307" s="38" t="str">
        <f>IF(ISBLANK('T1'!$C$303),"",'T1'!$E$303*IF('T1'!$S$16="Y",1,0)+'T2'!$E$303*IF('T2'!$S$16="Y",1,0)+'T3'!$E$303*IF('T3'!$S$16="Y",1,0)+TA!$AR$303*IF(TA!$L$16="Y",1,0))</f>
        <v/>
      </c>
      <c r="ED307" s="38" t="str">
        <f>IF(ISBLANK('T1'!$C$303),"",'T1'!$F$303*IF('T1'!$T$16="Y",1,0)+'T2'!$F$303*IF('T2'!$T$16="Y",1,0)+'T3'!$F$303*IF('T3'!$T$16="Y",1,0)+TA!$AS$303*IF(TA!$M$16="Y",1,0))</f>
        <v/>
      </c>
      <c r="EE307" s="38" t="str">
        <f>IF(ISBLANK('T1'!$C$303),"",'T1'!$G$303*IF('T1'!$U$16="Y",1,0)+'T2'!$G$303*IF('T2'!$U$16="Y",1,0)+'T3'!$G$303*IF('T3'!$U$16="Y",1,0)+TA!$AT$303*IF(TA!$N$16="Y",1,0))</f>
        <v/>
      </c>
      <c r="EF307" s="38" t="str">
        <f>IF(ISBLANK('T1'!$C$303),"",'T1'!$H$303*IF('T1'!$V$16="Y",1,0)+'T2'!$H$303*IF('T2'!$V$16="Y",1,0)+'T3'!$H$303*IF('T3'!$V$16="Y",1,0))</f>
        <v/>
      </c>
      <c r="EG307" s="38" t="str">
        <f>IF(ISBLANK('T1'!$C$303),"",'T1'!$I$303*IF('T1'!$W$16="Y",1,0)+'T2'!$I$303*IF('T2'!$W$16="Y",1,0)+'T3'!$I$303*IF('T3'!$W$16="Y",1,0))</f>
        <v/>
      </c>
      <c r="EH307" s="38" t="str">
        <f>IF(ISBLANK('T1'!$C$303),"",'T1'!$J$303*IF('T1'!$X$16="Y",1,0)+'T2'!$J$303*IF('T2'!$X$16="Y",1,0)+'T3'!$J$303*IF('T3'!$X$16="Y",1,0))</f>
        <v/>
      </c>
      <c r="EI307" s="38" t="str">
        <f>IF(ISBLANK('T1'!$C$303),"",'T1'!$K$303*IF('T1'!$Y$16="Y",1,0)+'T2'!$K$303*IF('T2'!$Y$16="Y",1,0)+'T3'!$K$303*IF('T3'!$Y$16="Y",1,0))</f>
        <v/>
      </c>
      <c r="EJ307" s="38" t="str">
        <f>IF(ISBLANK('T1'!$C$303),"",'T1'!$L$303*IF('T1'!$Z$16="Y",1,0)+'T2'!$L$303*IF('T2'!$Z$16="Y",1,0)+'T3'!$L$303*IF('T3'!$Z$16="Y",1,0))</f>
        <v/>
      </c>
      <c r="EK307" s="38" t="str">
        <f>IF(ISBLANK('T1'!$C$303),"",'T1'!$M$303*IF('T1'!$AA$16="Y",1,0)+'T2'!$M$303*IF('T2'!$AA$16="Y",1,0)+'T3'!$M$303*IF('T3'!$AA$16="Y",1,0))</f>
        <v/>
      </c>
      <c r="EL307" s="38" t="str">
        <f>IF(ISBLANK('T1'!$C$303),"",'T1'!$M$303*IF('T1'!$AB$16="Y",1,0)+'T2'!$M$303*IF('T2'!$AB$16="Y",1,0)+'T3'!$M$303*IF('T3'!$AB$16="Y",1,0))</f>
        <v/>
      </c>
      <c r="EM307" s="38" t="str">
        <f>IF(ISBLANK('T1'!$C$303),"",SUM($EC$307:$EL$307))</f>
        <v/>
      </c>
      <c r="EN307" s="38" t="str">
        <f>IF(ISBLANK('T1'!$C$303),"",IF(ISERR($EM$307/$EM$5),"",$EM$307/$EM$5))</f>
        <v/>
      </c>
      <c r="EQ307" s="38" t="str">
        <f>IF(ISBLANK('T1'!$C$303),"",'T1'!$E$303*IF('T1'!$S$17="Y",1,0)+'T2'!$E$303*IF('T2'!$S$17="Y",1,0)+'T3'!$E$303*IF('T3'!$S$17="Y",1,0)+TA!$AR$303*IF(TA!$L$17="Y",1,0))</f>
        <v/>
      </c>
      <c r="ER307" s="38" t="str">
        <f>IF(ISBLANK('T1'!$C$303),"",'T1'!$F$303*IF('T1'!$T$17="Y",1,0)+'T2'!$F$303*IF('T2'!$T$17="Y",1,0)+'T3'!$F$303*IF('T3'!$T$17="Y",1,0)+TA!$AS$303*IF(TA!$M$17="Y",1,0))</f>
        <v/>
      </c>
      <c r="ES307" s="38" t="str">
        <f>IF(ISBLANK('T1'!$C$303),"",'T1'!$G$303*IF('T1'!$U$17="Y",1,0)+'T2'!$G$303*IF('T2'!$U$17="Y",1,0)+'T3'!$G$303*IF('T3'!$U$17="Y",1,0)+TA!$AT$303*IF(TA!$N$17="Y",1,0))</f>
        <v/>
      </c>
      <c r="ET307" s="38" t="str">
        <f>IF(ISBLANK('T1'!$C$303),"",'T1'!$H$303*IF('T1'!$V$17="Y",1,0)+'T2'!$H$303*IF('T2'!$V$17="Y",1,0)+'T3'!$H$303*IF('T3'!$V$17="Y",1,0))</f>
        <v/>
      </c>
      <c r="EU307" s="38" t="str">
        <f>IF(ISBLANK('T1'!$C$303),"",'T1'!$I$303*IF('T1'!$W$17="Y",1,0)+'T2'!$I$303*IF('T2'!$W$17="Y",1,0)+'T3'!$I$303*IF('T3'!$W$17="Y",1,0))</f>
        <v/>
      </c>
      <c r="EV307" s="38" t="str">
        <f>IF(ISBLANK('T1'!$C$303),"",'T1'!$J$303*IF('T1'!$X$17="Y",1,0)+'T2'!$J$303*IF('T2'!$X$17="Y",1,0)+'T3'!$J$303*IF('T3'!$X$17="Y",1,0))</f>
        <v/>
      </c>
      <c r="EW307" s="38" t="str">
        <f>IF(ISBLANK('T1'!$C$303),"",'T1'!$K$303*IF('T1'!$Y$17="Y",1,0)+'T2'!$K$303*IF('T2'!$Y$17="Y",1,0)+'T3'!$K$303*IF('T3'!$Y$17="Y",1,0))</f>
        <v/>
      </c>
      <c r="EX307" s="38" t="str">
        <f>IF(ISBLANK('T1'!$C$303),"",'T1'!$L$303*IF('T1'!$Z$17="Y",1,0)+'T2'!$L$303*IF('T2'!$Z$17="Y",1,0)+'T3'!$L$303*IF('T3'!$Z$17="Y",1,0))</f>
        <v/>
      </c>
      <c r="EY307" s="38" t="str">
        <f>IF(ISBLANK('T1'!$C$303),"",'T1'!$M$303*IF('T1'!$AA$17="Y",1,0)+'T2'!$M$303*IF('T2'!$AA$17="Y",1,0)+'T3'!$M$303*IF('T3'!$AA$17="Y",1,0))</f>
        <v/>
      </c>
      <c r="EZ307" s="38" t="str">
        <f>IF(ISBLANK('T1'!$C$303),"",'T1'!$M$303*IF('T1'!$AB$17="Y",1,0)+'T2'!$M$303*IF('T2'!$AB$17="Y",1,0)+'T3'!$M$303*IF('T3'!$AB$17="Y",1,0))</f>
        <v/>
      </c>
      <c r="FA307" s="38" t="str">
        <f>IF(ISBLANK('T1'!$C$303),"",SUM($EQ$307:$EZ$307))</f>
        <v/>
      </c>
      <c r="FB307" s="38" t="str">
        <f>IF(ISBLANK('T1'!$C$303),"",IF(ISERR($FA$307/$FA$5),"",$FA$307/$FA$5))</f>
        <v/>
      </c>
    </row>
    <row r="308" spans="20:158">
      <c r="T308" s="38" t="str">
        <f>IF(ISBLANK('T1'!$C$304),"",'T1'!$E$304*IF('T1'!$S$8="Y",1,0)+'T2'!$E$304*IF('T2'!$S$8="Y",1,0)+'T3'!$E$304*IF('T3'!$S$8="Y",1,0)+TA!$AR$304*IF(TA!$L$8="Y",1,0))</f>
        <v/>
      </c>
      <c r="U308" s="38" t="str">
        <f>IF(ISBLANK('T1'!$C$304),"",'T1'!$F$304*IF('T1'!$T$8="Y",1,0)+'T2'!$F$304*IF('T2'!$T$8="Y",1,0)+'T3'!$F$304*IF('T3'!$T$8="Y",1,0)+TA!$AS$304*IF(TA!$M$8="Y",1,0))</f>
        <v/>
      </c>
      <c r="V308" s="38" t="str">
        <f>IF(ISBLANK('T1'!$C$304),"",'T1'!$G$304*IF('T1'!$U$8="Y",1,0)+'T2'!$G$304*IF('T2'!$U$8="Y",1,0)+'T3'!$G$304*IF('T3'!$U$8="Y",1,0)+TA!$AT$304*IF(TA!$N$8="Y",1,0))</f>
        <v/>
      </c>
      <c r="W308" s="38" t="str">
        <f>IF(ISBLANK('T1'!$C$304),"",'T1'!$H$304*IF('T1'!$V$8="Y",1,0)+'T2'!$H$304*IF('T2'!$V$8="Y",1,0)+'T3'!$H$304*IF('T3'!$V$8="Y",1,0))</f>
        <v/>
      </c>
      <c r="X308" s="38" t="str">
        <f>IF(ISBLANK('T1'!$C$304),"",'T1'!$I$304*IF('T1'!$W$8="Y",1,0)+'T2'!$I$304*IF('T2'!$W$8="Y",1,0)+'T3'!$I$304*IF('T3'!$W$8="Y",1,0))</f>
        <v/>
      </c>
      <c r="Y308" s="38" t="str">
        <f>IF(ISBLANK('T1'!$C$304),"",'T1'!$J$304*IF('T1'!$X$8="Y",1,0)+'T2'!$J$304*IF('T2'!$X$8="Y",1,0)+'T3'!$J$304*IF('T3'!$X$8="Y",1,0))</f>
        <v/>
      </c>
      <c r="Z308" s="38" t="str">
        <f>IF(ISBLANK('T1'!$C$304),"",'T1'!$K$304*IF('T1'!$Y$8="Y",1,0)+'T2'!$K$304*IF('T2'!$Y$8="Y",1,0)+'T3'!$K$304*IF('T3'!$Y$8="Y",1,0))</f>
        <v/>
      </c>
      <c r="AA308" s="38" t="str">
        <f>IF(ISBLANK('T1'!$C$304),"",'T1'!$L$304*IF('T1'!$Z$8="Y",1,0)+'T2'!$L$304*IF('T2'!$Z$8="Y",1,0)+'T3'!$L$304*IF('T3'!$Z$8="Y",1,0))</f>
        <v/>
      </c>
      <c r="AB308" s="38" t="str">
        <f>IF(ISBLANK('T1'!$C$304),"",'T1'!$M$304*IF('T1'!$AA$8="Y",1,0)+'T2'!$M$304*IF('T2'!$AA$8="Y",1,0)+'T3'!$M$304*IF('T3'!$AA$8="Y",1,0))</f>
        <v/>
      </c>
      <c r="AC308" s="38" t="str">
        <f>IF(ISBLANK('T1'!$C$304),"",'T1'!$M$304*IF('T1'!$AB$8="Y",1,0)+'T2'!$M$304*IF('T2'!$AB$8="Y",1,0)+'T3'!$M$304*IF('T3'!$AB$8="Y",1,0))</f>
        <v/>
      </c>
      <c r="AD308" s="38" t="str">
        <f>IF(ISBLANK('T1'!$C$304),"",SUM($T$308:$AC$308))</f>
        <v/>
      </c>
      <c r="AE308" s="38" t="str">
        <f>IF(ISBLANK('T1'!$C$304),"",IF(ISERR($AD$308/$AD$5),"",$AD$308/$AD$5))</f>
        <v/>
      </c>
      <c r="AI308" s="38" t="str">
        <f>IF(ISBLANK('T1'!$C$304),"",'T1'!$E$304*IF('T1'!$S$9="Y",1,0)+'T2'!$E$304*IF('T2'!$S$9="Y",1,0)+'T3'!$E$304*IF('T3'!$S$9="Y",1,0)+TA!$AR$304*IF(TA!$L$9="Y",1,0))</f>
        <v/>
      </c>
      <c r="AJ308" s="38" t="str">
        <f>IF(ISBLANK('T1'!$C$304),"",'T1'!$F$304*IF('T1'!$T$9="Y",1,0)+'T2'!$F$304*IF('T2'!$T$9="Y",1,0)+'T3'!$F$304*IF('T3'!$T$9="Y",1,0)+TA!$AS$304*IF(TA!$M$9="Y",1,0))</f>
        <v/>
      </c>
      <c r="AK308" s="38" t="str">
        <f>IF(ISBLANK('T1'!$C$304),"",'T1'!$G$304*IF('T1'!$U$9="Y",1,0)+'T2'!$G$304*IF('T2'!$U$9="Y",1,0)+'T3'!$G$304*IF('T3'!$U$9="Y",1,0)+TA!$AT$304*IF(TA!$N$9="Y",1,0))</f>
        <v/>
      </c>
      <c r="AL308" s="38" t="str">
        <f>IF(ISBLANK('T1'!$C$304),"",'T1'!$H$304*IF('T1'!$V$9="Y",1,0)+'T2'!$H$304*IF('T2'!$V$9="Y",1,0)+'T3'!$H$304*IF('T3'!$V$9="Y",1,0))</f>
        <v/>
      </c>
      <c r="AM308" s="38" t="str">
        <f>IF(ISBLANK('T1'!$C$304),"",'T1'!$I$304*IF('T1'!$W$9="Y",1,0)+'T2'!$I$304*IF('T2'!$W$9="Y",1,0)+'T3'!$I$304*IF('T3'!$W$9="Y",1,0))</f>
        <v/>
      </c>
      <c r="AN308" s="38" t="str">
        <f>IF(ISBLANK('T1'!$C$304),"",'T1'!$J$304*IF('T1'!$X$9="Y",1,0)+'T2'!$J$304*IF('T2'!$X$9="Y",1,0)+'T3'!$J$304*IF('T3'!$X$9="Y",1,0))</f>
        <v/>
      </c>
      <c r="AO308" s="38" t="str">
        <f>IF(ISBLANK('T1'!$C$304),"",'T1'!$K$304*IF('T1'!$Y$9="Y",1,0)+'T2'!$K$304*IF('T2'!$Y$9="Y",1,0)+'T3'!$K$304*IF('T3'!$Y$9="Y",1,0))</f>
        <v/>
      </c>
      <c r="AP308" s="38" t="str">
        <f>IF(ISBLANK('T1'!$C$304),"",'T1'!$L$304*IF('T1'!$Z$9="Y",1,0)+'T2'!$L$304*IF('T2'!$Z$9="Y",1,0)+'T3'!$L$304*IF('T3'!$Z$9="Y",1,0))</f>
        <v/>
      </c>
      <c r="AQ308" s="38" t="str">
        <f>IF(ISBLANK('T1'!$C$304),"",'T1'!$M$304*IF('T1'!$AA$9="Y",1,0)+'T2'!$M$304*IF('T2'!$AA$9="Y",1,0)+'T3'!$M$304*IF('T3'!$AA$9="Y",1,0))</f>
        <v/>
      </c>
      <c r="AR308" s="38" t="str">
        <f>IF(ISBLANK('T1'!$C$304),"",'T1'!$M$304*IF('T1'!$AB$9="Y",1,0)+'T2'!$M$304*IF('T2'!$AB$9="Y",1,0)+'T3'!$M$304*IF('T3'!$AB$9="Y",1,0))</f>
        <v/>
      </c>
      <c r="AS308" s="38" t="str">
        <f>IF(ISBLANK('T1'!$C$304),"",SUM($AI$308:$AR$308))</f>
        <v/>
      </c>
      <c r="AT308" s="38" t="str">
        <f>IF(ISBLANK('T1'!$C$304),"",IF(ISERR($AS$308/$AS$5),"",$AS$308/$AS$5))</f>
        <v/>
      </c>
      <c r="AW308" s="38" t="str">
        <f>IF(ISBLANK('T1'!$C$304),"",'T1'!$E$304*IF('T1'!$S$10="Y",1,0)+'T2'!$E$304*IF('T2'!$S$10="Y",1,0)+'T3'!$E$304*IF('T3'!$S$10="Y",1,0)+TA!$AR$304*IF(TA!$L$10="Y",1,0))</f>
        <v/>
      </c>
      <c r="AX308" s="38" t="str">
        <f>IF(ISBLANK('T1'!$C$304),"",'T1'!$F$304*IF('T1'!$T$10="Y",1,0)+'T2'!$F$304*IF('T2'!$T$10="Y",1,0)+'T3'!$F$304*IF('T3'!$T$10="Y",1,0)+TA!$AS$304*IF(TA!$M$10="Y",1,0))</f>
        <v/>
      </c>
      <c r="AY308" s="38" t="str">
        <f>IF(ISBLANK('T1'!$C$304),"",'T1'!$G$304*IF('T1'!$U$10="Y",1,0)+'T2'!$G$304*IF('T2'!$U$10="Y",1,0)+'T3'!$G$304*IF('T3'!$U$10="Y",1,0)+TA!$AT$304*IF(TA!$N$10="Y",1,0))</f>
        <v/>
      </c>
      <c r="AZ308" s="38" t="str">
        <f>IF(ISBLANK('T1'!$C$304),"",'T1'!$H$304*IF('T1'!$V$10="Y",1,0)+'T2'!$H$304*IF('T2'!$V$10="Y",1,0)+'T3'!$H$304*IF('T3'!$V$10="Y",1,0))</f>
        <v/>
      </c>
      <c r="BA308" s="38" t="str">
        <f>IF(ISBLANK('T1'!$C$304),"",'T1'!$I$304*IF('T1'!$W$10="Y",1,0)+'T2'!$I$304*IF('T2'!$W$10="Y",1,0)+'T3'!$I$304*IF('T3'!$W$10="Y",1,0))</f>
        <v/>
      </c>
      <c r="BB308" s="38" t="str">
        <f>IF(ISBLANK('T1'!$C$304),"",'T1'!$J$304*IF('T1'!$X$10="Y",1,0)+'T2'!$J$304*IF('T2'!$X$10="Y",1,0)+'T3'!$J$304*IF('T3'!$X$10="Y",1,0))</f>
        <v/>
      </c>
      <c r="BC308" s="38" t="str">
        <f>IF(ISBLANK('T1'!$C$304),"",'T1'!$K$304*IF('T1'!$Y$10="Y",1,0)+'T2'!$K$304*IF('T2'!$Y$10="Y",1,0)+'T3'!$K$304*IF('T3'!$Y$10="Y",1,0))</f>
        <v/>
      </c>
      <c r="BD308" s="38" t="str">
        <f>IF(ISBLANK('T1'!$C$304),"",'T1'!$L$304*IF('T1'!$Z$10="Y",1,0)+'T2'!$L$304*IF('T2'!$Z$10="Y",1,0)+'T3'!$L$304*IF('T3'!$Z$10="Y",1,0))</f>
        <v/>
      </c>
      <c r="BE308" s="38" t="str">
        <f>IF(ISBLANK('T1'!$C$304),"",'T1'!$M$304*IF('T1'!$AA$10="Y",1,0)+'T2'!$M$304*IF('T2'!$AA$10="Y",1,0)+'T3'!$M$304*IF('T3'!$AA$10="Y",1,0))</f>
        <v/>
      </c>
      <c r="BF308" s="38" t="str">
        <f>IF(ISBLANK('T1'!$C$304),"",'T1'!$M$304*IF('T1'!$AB$10="Y",1,0)+'T2'!$M$304*IF('T2'!$AB$10="Y",1,0)+'T3'!$M$304*IF('T3'!$AB$10="Y",1,0))</f>
        <v/>
      </c>
      <c r="BG308" s="38" t="str">
        <f>IF(ISBLANK('T1'!$C$304),"",SUM($AW$308:$BF$308))</f>
        <v/>
      </c>
      <c r="BH308" s="38" t="str">
        <f>IF(ISBLANK('T1'!$C$304),"",IF(ISERR($BG$308/$BG$5),"",$BG$308/$BG$5))</f>
        <v/>
      </c>
      <c r="BK308" s="38" t="str">
        <f>IF(ISBLANK('T1'!$C$304),"",'T1'!$E$304*IF('T1'!$S$11="Y",1,0)+'T2'!$E$304*IF('T2'!$S$11="Y",1,0)+'T3'!$E$304*IF('T3'!$S$11="Y",1,0)+TA!$AR$304*IF(TA!$L$11="Y",1,0))</f>
        <v/>
      </c>
      <c r="BL308" s="38" t="str">
        <f>IF(ISBLANK('T1'!$C$304),"",'T1'!$F$304*IF('T1'!$T$11="Y",1,0)+'T2'!$F$304*IF('T2'!$T$11="Y",1,0)+'T3'!$F$304*IF('T3'!$T$11="Y",1,0)+TA!$AS$304*IF(TA!$M$11="Y",1,0))</f>
        <v/>
      </c>
      <c r="BM308" s="38" t="str">
        <f>IF(ISBLANK('T1'!$C$304),"",'T1'!$G$304*IF('T1'!$U$11="Y",1,0)+'T2'!$G$304*IF('T2'!$U$11="Y",1,0)+'T3'!$G$304*IF('T3'!$U$11="Y",1,0)+TA!$AT$304*IF(TA!$N$11="Y",1,0))</f>
        <v/>
      </c>
      <c r="BN308" s="38" t="str">
        <f>IF(ISBLANK('T1'!$C$304),"",'T1'!$H$304*IF('T1'!$V$11="Y",1,0)+'T2'!$H$304*IF('T2'!$V$11="Y",1,0)+'T3'!$H$304*IF('T3'!$V$11="Y",1,0))</f>
        <v/>
      </c>
      <c r="BO308" s="38" t="str">
        <f>IF(ISBLANK('T1'!$C$304),"",'T1'!$I$304*IF('T1'!$W$11="Y",1,0)+'T2'!$I$304*IF('T2'!$W$11="Y",1,0)+'T3'!$I$304*IF('T3'!$W$11="Y",1,0))</f>
        <v/>
      </c>
      <c r="BP308" s="38" t="str">
        <f>IF(ISBLANK('T1'!$C$304),"",'T1'!$J$304*IF('T1'!$X$11="Y",1,0)+'T2'!$J$304*IF('T2'!$X$11="Y",1,0)+'T3'!$J$304*IF('T3'!$X$11="Y",1,0))</f>
        <v/>
      </c>
      <c r="BQ308" s="38" t="str">
        <f>IF(ISBLANK('T1'!$C$304),"",'T1'!$K$304*IF('T1'!$Y$11="Y",1,0)+'T2'!$K$304*IF('T2'!$Y$11="Y",1,0)+'T3'!$K$304*IF('T3'!$Y$11="Y",1,0))</f>
        <v/>
      </c>
      <c r="BR308" s="38" t="str">
        <f>IF(ISBLANK('T1'!$C$304),"",'T1'!$L$304*IF('T1'!$Z$11="Y",1,0)+'T2'!$L$304*IF('T2'!$Z$11="Y",1,0)+'T3'!$L$304*IF('T3'!$Z$11="Y",1,0))</f>
        <v/>
      </c>
      <c r="BS308" s="38" t="str">
        <f>IF(ISBLANK('T1'!$C$304),"",'T1'!$M$304*IF('T1'!$AA$11="Y",1,0)+'T2'!$M$304*IF('T2'!$AA$11="Y",1,0)+'T3'!$M$304*IF('T3'!$AA$11="Y",1,0))</f>
        <v/>
      </c>
      <c r="BT308" s="38" t="str">
        <f>IF(ISBLANK('T1'!$C$304),"",'T1'!$M$304*IF('T1'!$AB$11="Y",1,0)+'T2'!$M$304*IF('T2'!$AB$11="Y",1,0)+'T3'!$M$304*IF('T3'!$AB$11="Y",1,0))</f>
        <v/>
      </c>
      <c r="BU308" s="38" t="str">
        <f>IF(ISBLANK('T1'!$C$304),"",SUM($BK$308:$BT$308))</f>
        <v/>
      </c>
      <c r="BV308" s="38" t="str">
        <f>IF(ISBLANK('T1'!$C$304),"",IF(ISERR($BU$308/$BU$5),"",$BU$308/$BU$5))</f>
        <v/>
      </c>
      <c r="BY308" s="38" t="str">
        <f>IF(ISBLANK('T1'!$C$304),"",'T1'!$E$304*IF('T1'!$S$12="Y",1,0)+'T2'!$E$304*IF('T2'!$S$12="Y",1,0)+'T3'!$E$304*IF('T3'!$S$12="Y",1,0)+TA!$AR$304*IF(TA!$L$12="Y",1,0))</f>
        <v/>
      </c>
      <c r="BZ308" s="38" t="str">
        <f>IF(ISBLANK('T1'!$C$304),"",'T1'!$F$304*IF('T1'!$T$12="Y",1,0)+'T2'!$F$304*IF('T2'!$T$12="Y",1,0)+'T3'!$F$304*IF('T3'!$T$12="Y",1,0)+TA!$AS$304*IF(TA!$M$12="Y",1,0))</f>
        <v/>
      </c>
      <c r="CA308" s="38" t="str">
        <f>IF(ISBLANK('T1'!$C$304),"",'T1'!$G$304*IF('T1'!$U$12="Y",1,0)+'T2'!$G$304*IF('T2'!$U$12="Y",1,0)+'T3'!$G$304*IF('T3'!$U$12="Y",1,0)+TA!$AT$304*IF(TA!$N$12="Y",1,0))</f>
        <v/>
      </c>
      <c r="CB308" s="38" t="str">
        <f>IF(ISBLANK('T1'!$C$304),"",'T1'!$H$304*IF('T1'!$V$12="Y",1,0)+'T2'!$H$304*IF('T2'!$V$12="Y",1,0)+'T3'!$H$304*IF('T3'!$V$12="Y",1,0))</f>
        <v/>
      </c>
      <c r="CC308" s="38" t="str">
        <f>IF(ISBLANK('T1'!$C$304),"",'T1'!$I$304*IF('T1'!$W$12="Y",1,0)+'T2'!$I$304*IF('T2'!$W$12="Y",1,0)+'T3'!$I$304*IF('T3'!$W$12="Y",1,0))</f>
        <v/>
      </c>
      <c r="CD308" s="38" t="str">
        <f>IF(ISBLANK('T1'!$C$304),"",'T1'!$J$304*IF('T1'!$X$12="Y",1,0)+'T2'!$J$304*IF('T2'!$X$12="Y",1,0)+'T3'!$J$304*IF('T3'!$X$12="Y",1,0))</f>
        <v/>
      </c>
      <c r="CE308" s="38" t="str">
        <f>IF(ISBLANK('T1'!$C$304),"",'T1'!$K$304*IF('T1'!$Y$12="Y",1,0)+'T2'!$K$304*IF('T2'!$Y$12="Y",1,0)+'T3'!$K$304*IF('T3'!$Y$12="Y",1,0))</f>
        <v/>
      </c>
      <c r="CF308" s="38" t="str">
        <f>IF(ISBLANK('T1'!$C$304),"",'T1'!$L$304*IF('T1'!$Z$12="Y",1,0)+'T2'!$L$304*IF('T2'!$Z$12="Y",1,0)+'T3'!$L$304*IF('T3'!$Z$12="Y",1,0))</f>
        <v/>
      </c>
      <c r="CG308" s="38" t="str">
        <f>IF(ISBLANK('T1'!$C$304),"",'T1'!$M$304*IF('T1'!$AA$12="Y",1,0)+'T2'!$M$304*IF('T2'!$AA$12="Y",1,0)+'T3'!$M$304*IF('T3'!$AA$12="Y",1,0))</f>
        <v/>
      </c>
      <c r="CH308" s="38" t="str">
        <f>IF(ISBLANK('T1'!$C$304),"",'T1'!$M$304*IF('T1'!$AB$12="Y",1,0)+'T2'!$M$304*IF('T2'!$AB$12="Y",1,0)+'T3'!$M$304*IF('T3'!$AB$12="Y",1,0))</f>
        <v/>
      </c>
      <c r="CI308" s="38" t="str">
        <f>IF(ISBLANK('T1'!$C$304),"",SUM($BY$308:$CH$308))</f>
        <v/>
      </c>
      <c r="CJ308" s="38" t="str">
        <f>IF(ISBLANK('T1'!$C$304),"",IF(ISERR($CI$308/$CI$5),"",$CI$308/$CI$5))</f>
        <v/>
      </c>
      <c r="CM308" s="38" t="str">
        <f>IF(ISBLANK('T1'!$C$304),"",'T1'!$E$304*IF('T1'!$S$13="Y",1,0)+'T2'!$E$304*IF('T2'!$S$13="Y",1,0)+'T3'!$E$304*IF('T3'!$S$13="Y",1,0)+TA!$AR$304*IF(TA!$L$13="Y",1,0))</f>
        <v/>
      </c>
      <c r="CN308" s="38" t="str">
        <f>IF(ISBLANK('T1'!$C$304),"",'T1'!$F$304*IF('T1'!$T$13="Y",1,0)+'T2'!$F$304*IF('T2'!$T$13="Y",1,0)+'T3'!$F$304*IF('T3'!$T$13="Y",1,0)+TA!$AS$304*IF(TA!$M$13="Y",1,0))</f>
        <v/>
      </c>
      <c r="CO308" s="38" t="str">
        <f>IF(ISBLANK('T1'!$C$304),"",'T1'!$G$304*IF('T1'!$U$13="Y",1,0)+'T2'!$G$304*IF('T2'!$U$13="Y",1,0)+'T3'!$G$304*IF('T3'!$U$13="Y",1,0)+TA!$AT$304*IF(TA!$N$13="Y",1,0))</f>
        <v/>
      </c>
      <c r="CP308" s="38" t="str">
        <f>IF(ISBLANK('T1'!$C$304),"",'T1'!$H$304*IF('T1'!$V$13="Y",1,0)+'T2'!$H$304*IF('T2'!$V$13="Y",1,0)+'T3'!$H$304*IF('T3'!$V$13="Y",1,0))</f>
        <v/>
      </c>
      <c r="CQ308" s="38" t="str">
        <f>IF(ISBLANK('T1'!$C$304),"",'T1'!$I$304*IF('T1'!$W$13="Y",1,0)+'T2'!$I$304*IF('T2'!$W$13="Y",1,0)+'T3'!$I$304*IF('T3'!$W$13="Y",1,0))</f>
        <v/>
      </c>
      <c r="CR308" s="38" t="str">
        <f>IF(ISBLANK('T1'!$C$304),"",'T1'!$J$304*IF('T1'!$X$13="Y",1,0)+'T2'!$J$304*IF('T2'!$X$13="Y",1,0)+'T3'!$J$304*IF('T3'!$X$13="Y",1,0))</f>
        <v/>
      </c>
      <c r="CS308" s="38" t="str">
        <f>IF(ISBLANK('T1'!$C$304),"",'T1'!$K$304*IF('T1'!$Y$13="Y",1,0)+'T2'!$K$304*IF('T2'!$Y$13="Y",1,0)+'T3'!$K$304*IF('T3'!$Y$13="Y",1,0))</f>
        <v/>
      </c>
      <c r="CT308" s="38" t="str">
        <f>IF(ISBLANK('T1'!$C$304),"",'T1'!$L$304*IF('T1'!$Z$13="Y",1,0)+'T2'!$L$304*IF('T2'!$Z$13="Y",1,0)+'T3'!$L$304*IF('T3'!$Z$13="Y",1,0))</f>
        <v/>
      </c>
      <c r="CU308" s="38" t="str">
        <f>IF(ISBLANK('T1'!$C$304),"",'T1'!$M$304*IF('T1'!$AA$13="Y",1,0)+'T2'!$M$304*IF('T2'!$AA$13="Y",1,0)+'T3'!$M$304*IF('T3'!$AA$13="Y",1,0))</f>
        <v/>
      </c>
      <c r="CV308" s="38" t="str">
        <f>IF(ISBLANK('T1'!$C$304),"",'T1'!$M$304*IF('T1'!$AB$13="Y",1,0)+'T2'!$M$304*IF('T2'!$AB$13="Y",1,0)+'T3'!$M$304*IF('T3'!$AB$13="Y",1,0))</f>
        <v/>
      </c>
      <c r="CW308" s="38" t="str">
        <f>IF(ISBLANK('T1'!$C$304),"",SUM($CM$308:$CV$308))</f>
        <v/>
      </c>
      <c r="CX308" s="38" t="str">
        <f>IF(ISBLANK('T1'!$C$304),"",IF(ISERR($CW$308/$CW$5),"",$CW$308/$CW$5))</f>
        <v/>
      </c>
      <c r="DA308" s="38" t="str">
        <f>IF(ISBLANK('T1'!$C$304),"",'T1'!$E$304*IF('T1'!$S$14="Y",1,0)+'T2'!$E$304*IF('T2'!$S$14="Y",1,0)+'T3'!$E$304*IF('T3'!$S$14="Y",1,0)+TA!$AR$304*IF(TA!$L$14="Y",1,0))</f>
        <v/>
      </c>
      <c r="DB308" s="38" t="str">
        <f>IF(ISBLANK('T1'!$C$304),"",'T1'!$F$304*IF('T1'!$T$14="Y",1,0)+'T2'!$F$304*IF('T2'!$T$14="Y",1,0)+'T3'!$F$304*IF('T3'!$T$14="Y",1,0)+TA!$AS$304*IF(TA!$M$14="Y",1,0))</f>
        <v/>
      </c>
      <c r="DC308" s="38" t="str">
        <f>IF(ISBLANK('T1'!$C$304),"",'T1'!$G$304*IF('T1'!$U$14="Y",1,0)+'T2'!$G$304*IF('T2'!$U$14="Y",1,0)+'T3'!$G$304*IF('T3'!$U$14="Y",1,0)+TA!$AT$304*IF(TA!$N$14="Y",1,0))</f>
        <v/>
      </c>
      <c r="DD308" s="38" t="str">
        <f>IF(ISBLANK('T1'!$C$304),"",'T1'!$H$304*IF('T1'!$V$14="Y",1,0)+'T2'!$H$304*IF('T2'!$V$14="Y",1,0)+'T3'!$H$304*IF('T3'!$V$14="Y",1,0))</f>
        <v/>
      </c>
      <c r="DE308" s="38" t="str">
        <f>IF(ISBLANK('T1'!$C$304),"",'T1'!$I$304*IF('T1'!$W$14="Y",1,0)+'T2'!$I$304*IF('T2'!$W$14="Y",1,0)+'T3'!$I$304*IF('T3'!$W$14="Y",1,0))</f>
        <v/>
      </c>
      <c r="DF308" s="38" t="str">
        <f>IF(ISBLANK('T1'!$C$304),"",'T1'!$J$304*IF('T1'!$X$14="Y",1,0)+'T2'!$J$304*IF('T2'!$X$14="Y",1,0)+'T3'!$J$304*IF('T3'!$X$14="Y",1,0))</f>
        <v/>
      </c>
      <c r="DG308" s="38" t="str">
        <f>IF(ISBLANK('T1'!$C$304),"",'T1'!$K$304*IF('T1'!$Y$14="Y",1,0)+'T2'!$K$304*IF('T2'!$Y$14="Y",1,0)+'T3'!$K$304*IF('T3'!$Y$14="Y",1,0))</f>
        <v/>
      </c>
      <c r="DH308" s="38" t="str">
        <f>IF(ISBLANK('T1'!$C$304),"",'T1'!$L$304*IF('T1'!$Z$14="Y",1,0)+'T2'!$L$304*IF('T2'!$Z$14="Y",1,0)+'T3'!$L$304*IF('T3'!$Z$14="Y",1,0))</f>
        <v/>
      </c>
      <c r="DI308" s="38" t="str">
        <f>IF(ISBLANK('T1'!$C$304),"",'T1'!$M$304*IF('T1'!$AA$14="Y",1,0)+'T2'!$M$304*IF('T2'!$AA$14="Y",1,0)+'T3'!$M$304*IF('T3'!$AA$14="Y",1,0))</f>
        <v/>
      </c>
      <c r="DJ308" s="38" t="str">
        <f>IF(ISBLANK('T1'!$C$304),"",'T1'!$M$304*IF('T1'!$AB$14="Y",1,0)+'T2'!$M$304*IF('T2'!$AB$14="Y",1,0)+'T3'!$M$304*IF('T3'!$AB$14="Y",1,0))</f>
        <v/>
      </c>
      <c r="DK308" s="38" t="str">
        <f>IF(ISBLANK('T1'!$C$304),"",SUM($DA$308:$DJ$308))</f>
        <v/>
      </c>
      <c r="DL308" s="38" t="str">
        <f>IF(ISBLANK('T1'!$C$304),"",IF(ISERR($DK$308/$DK$5),"",$DK$308/$DK$5))</f>
        <v/>
      </c>
      <c r="DO308" s="38" t="str">
        <f>IF(ISBLANK('T1'!$C$304),"",'T1'!$E$304*IF('T1'!$S$15="Y",1,0)+'T2'!$E$304*IF('T2'!$S$15="Y",1,0)+'T3'!$E$304*IF('T3'!$S$15="Y",1,0)+TA!$AR$304*IF(TA!$L$15="Y",1,0))</f>
        <v/>
      </c>
      <c r="DP308" s="38" t="str">
        <f>IF(ISBLANK('T1'!$C$304),"",'T1'!$F$304*IF('T1'!$T$15="Y",1,0)+'T2'!$F$304*IF('T2'!$T$15="Y",1,0)+'T3'!$F$304*IF('T3'!$T$15="Y",1,0)+TA!$AS$304*IF(TA!$M$15="Y",1,0))</f>
        <v/>
      </c>
      <c r="DQ308" s="38" t="str">
        <f>IF(ISBLANK('T1'!$C$304),"",'T1'!$G$304*IF('T1'!$U$15="Y",1,0)+'T2'!$G$304*IF('T2'!$U$15="Y",1,0)+'T3'!$G$304*IF('T3'!$U$15="Y",1,0)+TA!$AT$304*IF(TA!$N$15="Y",1,0))</f>
        <v/>
      </c>
      <c r="DR308" s="38" t="str">
        <f>IF(ISBLANK('T1'!$C$304),"",'T1'!$H$304*IF('T1'!$V$15="Y",1,0)+'T2'!$H$304*IF('T2'!$V$15="Y",1,0)+'T3'!$H$304*IF('T3'!$V$15="Y",1,0))</f>
        <v/>
      </c>
      <c r="DS308" s="38" t="str">
        <f>IF(ISBLANK('T1'!$C$304),"",'T1'!$I$304*IF('T1'!$W$15="Y",1,0)+'T2'!$I$304*IF('T2'!$W$15="Y",1,0)+'T3'!$I$304*IF('T3'!$W$15="Y",1,0))</f>
        <v/>
      </c>
      <c r="DT308" s="38" t="str">
        <f>IF(ISBLANK('T1'!$C$304),"",'T1'!$J$304*IF('T1'!$X$15="Y",1,0)+'T2'!$J$304*IF('T2'!$X$15="Y",1,0)+'T3'!$J$304*IF('T3'!$X$15="Y",1,0))</f>
        <v/>
      </c>
      <c r="DU308" s="38" t="str">
        <f>IF(ISBLANK('T1'!$C$304),"",'T1'!$K$304*IF('T1'!$Y$15="Y",1,0)+'T2'!$K$304*IF('T2'!$Y$15="Y",1,0)+'T3'!$K$304*IF('T3'!$Y$15="Y",1,0))</f>
        <v/>
      </c>
      <c r="DV308" s="38" t="str">
        <f>IF(ISBLANK('T1'!$C$304),"",'T1'!$L$304*IF('T1'!$Z$15="Y",1,0)+'T2'!$L$304*IF('T2'!$Z$15="Y",1,0)+'T3'!$L$304*IF('T3'!$Z$15="Y",1,0))</f>
        <v/>
      </c>
      <c r="DW308" s="38" t="str">
        <f>IF(ISBLANK('T1'!$C$304),"",'T1'!$M$304*IF('T1'!$AA$15="Y",1,0)+'T2'!$M$304*IF('T2'!$AA$15="Y",1,0)+'T3'!$M$304*IF('T3'!$AA$15="Y",1,0))</f>
        <v/>
      </c>
      <c r="DX308" s="38" t="str">
        <f>IF(ISBLANK('T1'!$C$304),"",'T1'!$M$304*IF('T1'!$AB$15="Y",1,0)+'T2'!$M$304*IF('T2'!$AB$15="Y",1,0)+'T3'!$M$304*IF('T3'!$AB$15="Y",1,0))</f>
        <v/>
      </c>
      <c r="DY308" s="38" t="str">
        <f>IF(ISBLANK('T1'!$C$304),"",SUM($DO$308:$DX$308))</f>
        <v/>
      </c>
      <c r="DZ308" s="38" t="str">
        <f>IF(ISBLANK('T1'!$C$304),"",IF(ISERR($DY$308/$DY$5),"",$DY$308/$DY$5))</f>
        <v/>
      </c>
      <c r="EC308" s="38" t="str">
        <f>IF(ISBLANK('T1'!$C$304),"",'T1'!$E$304*IF('T1'!$S$16="Y",1,0)+'T2'!$E$304*IF('T2'!$S$16="Y",1,0)+'T3'!$E$304*IF('T3'!$S$16="Y",1,0)+TA!$AR$304*IF(TA!$L$16="Y",1,0))</f>
        <v/>
      </c>
      <c r="ED308" s="38" t="str">
        <f>IF(ISBLANK('T1'!$C$304),"",'T1'!$F$304*IF('T1'!$T$16="Y",1,0)+'T2'!$F$304*IF('T2'!$T$16="Y",1,0)+'T3'!$F$304*IF('T3'!$T$16="Y",1,0)+TA!$AS$304*IF(TA!$M$16="Y",1,0))</f>
        <v/>
      </c>
      <c r="EE308" s="38" t="str">
        <f>IF(ISBLANK('T1'!$C$304),"",'T1'!$G$304*IF('T1'!$U$16="Y",1,0)+'T2'!$G$304*IF('T2'!$U$16="Y",1,0)+'T3'!$G$304*IF('T3'!$U$16="Y",1,0)+TA!$AT$304*IF(TA!$N$16="Y",1,0))</f>
        <v/>
      </c>
      <c r="EF308" s="38" t="str">
        <f>IF(ISBLANK('T1'!$C$304),"",'T1'!$H$304*IF('T1'!$V$16="Y",1,0)+'T2'!$H$304*IF('T2'!$V$16="Y",1,0)+'T3'!$H$304*IF('T3'!$V$16="Y",1,0))</f>
        <v/>
      </c>
      <c r="EG308" s="38" t="str">
        <f>IF(ISBLANK('T1'!$C$304),"",'T1'!$I$304*IF('T1'!$W$16="Y",1,0)+'T2'!$I$304*IF('T2'!$W$16="Y",1,0)+'T3'!$I$304*IF('T3'!$W$16="Y",1,0))</f>
        <v/>
      </c>
      <c r="EH308" s="38" t="str">
        <f>IF(ISBLANK('T1'!$C$304),"",'T1'!$J$304*IF('T1'!$X$16="Y",1,0)+'T2'!$J$304*IF('T2'!$X$16="Y",1,0)+'T3'!$J$304*IF('T3'!$X$16="Y",1,0))</f>
        <v/>
      </c>
      <c r="EI308" s="38" t="str">
        <f>IF(ISBLANK('T1'!$C$304),"",'T1'!$K$304*IF('T1'!$Y$16="Y",1,0)+'T2'!$K$304*IF('T2'!$Y$16="Y",1,0)+'T3'!$K$304*IF('T3'!$Y$16="Y",1,0))</f>
        <v/>
      </c>
      <c r="EJ308" s="38" t="str">
        <f>IF(ISBLANK('T1'!$C$304),"",'T1'!$L$304*IF('T1'!$Z$16="Y",1,0)+'T2'!$L$304*IF('T2'!$Z$16="Y",1,0)+'T3'!$L$304*IF('T3'!$Z$16="Y",1,0))</f>
        <v/>
      </c>
      <c r="EK308" s="38" t="str">
        <f>IF(ISBLANK('T1'!$C$304),"",'T1'!$M$304*IF('T1'!$AA$16="Y",1,0)+'T2'!$M$304*IF('T2'!$AA$16="Y",1,0)+'T3'!$M$304*IF('T3'!$AA$16="Y",1,0))</f>
        <v/>
      </c>
      <c r="EL308" s="38" t="str">
        <f>IF(ISBLANK('T1'!$C$304),"",'T1'!$M$304*IF('T1'!$AB$16="Y",1,0)+'T2'!$M$304*IF('T2'!$AB$16="Y",1,0)+'T3'!$M$304*IF('T3'!$AB$16="Y",1,0))</f>
        <v/>
      </c>
      <c r="EM308" s="38" t="str">
        <f>IF(ISBLANK('T1'!$C$304),"",SUM($EC$308:$EL$308))</f>
        <v/>
      </c>
      <c r="EN308" s="38" t="str">
        <f>IF(ISBLANK('T1'!$C$304),"",IF(ISERR($EM$308/$EM$5),"",$EM$308/$EM$5))</f>
        <v/>
      </c>
      <c r="EQ308" s="38" t="str">
        <f>IF(ISBLANK('T1'!$C$304),"",'T1'!$E$304*IF('T1'!$S$17="Y",1,0)+'T2'!$E$304*IF('T2'!$S$17="Y",1,0)+'T3'!$E$304*IF('T3'!$S$17="Y",1,0)+TA!$AR$304*IF(TA!$L$17="Y",1,0))</f>
        <v/>
      </c>
      <c r="ER308" s="38" t="str">
        <f>IF(ISBLANK('T1'!$C$304),"",'T1'!$F$304*IF('T1'!$T$17="Y",1,0)+'T2'!$F$304*IF('T2'!$T$17="Y",1,0)+'T3'!$F$304*IF('T3'!$T$17="Y",1,0)+TA!$AS$304*IF(TA!$M$17="Y",1,0))</f>
        <v/>
      </c>
      <c r="ES308" s="38" t="str">
        <f>IF(ISBLANK('T1'!$C$304),"",'T1'!$G$304*IF('T1'!$U$17="Y",1,0)+'T2'!$G$304*IF('T2'!$U$17="Y",1,0)+'T3'!$G$304*IF('T3'!$U$17="Y",1,0)+TA!$AT$304*IF(TA!$N$17="Y",1,0))</f>
        <v/>
      </c>
      <c r="ET308" s="38" t="str">
        <f>IF(ISBLANK('T1'!$C$304),"",'T1'!$H$304*IF('T1'!$V$17="Y",1,0)+'T2'!$H$304*IF('T2'!$V$17="Y",1,0)+'T3'!$H$304*IF('T3'!$V$17="Y",1,0))</f>
        <v/>
      </c>
      <c r="EU308" s="38" t="str">
        <f>IF(ISBLANK('T1'!$C$304),"",'T1'!$I$304*IF('T1'!$W$17="Y",1,0)+'T2'!$I$304*IF('T2'!$W$17="Y",1,0)+'T3'!$I$304*IF('T3'!$W$17="Y",1,0))</f>
        <v/>
      </c>
      <c r="EV308" s="38" t="str">
        <f>IF(ISBLANK('T1'!$C$304),"",'T1'!$J$304*IF('T1'!$X$17="Y",1,0)+'T2'!$J$304*IF('T2'!$X$17="Y",1,0)+'T3'!$J$304*IF('T3'!$X$17="Y",1,0))</f>
        <v/>
      </c>
      <c r="EW308" s="38" t="str">
        <f>IF(ISBLANK('T1'!$C$304),"",'T1'!$K$304*IF('T1'!$Y$17="Y",1,0)+'T2'!$K$304*IF('T2'!$Y$17="Y",1,0)+'T3'!$K$304*IF('T3'!$Y$17="Y",1,0))</f>
        <v/>
      </c>
      <c r="EX308" s="38" t="str">
        <f>IF(ISBLANK('T1'!$C$304),"",'T1'!$L$304*IF('T1'!$Z$17="Y",1,0)+'T2'!$L$304*IF('T2'!$Z$17="Y",1,0)+'T3'!$L$304*IF('T3'!$Z$17="Y",1,0))</f>
        <v/>
      </c>
      <c r="EY308" s="38" t="str">
        <f>IF(ISBLANK('T1'!$C$304),"",'T1'!$M$304*IF('T1'!$AA$17="Y",1,0)+'T2'!$M$304*IF('T2'!$AA$17="Y",1,0)+'T3'!$M$304*IF('T3'!$AA$17="Y",1,0))</f>
        <v/>
      </c>
      <c r="EZ308" s="38" t="str">
        <f>IF(ISBLANK('T1'!$C$304),"",'T1'!$M$304*IF('T1'!$AB$17="Y",1,0)+'T2'!$M$304*IF('T2'!$AB$17="Y",1,0)+'T3'!$M$304*IF('T3'!$AB$17="Y",1,0))</f>
        <v/>
      </c>
      <c r="FA308" s="38" t="str">
        <f>IF(ISBLANK('T1'!$C$304),"",SUM($EQ$308:$EZ$308))</f>
        <v/>
      </c>
      <c r="FB308" s="38" t="str">
        <f>IF(ISBLANK('T1'!$C$304),"",IF(ISERR($FA$308/$FA$5),"",$FA$308/$FA$5))</f>
        <v/>
      </c>
    </row>
    <row r="309" spans="20:158">
      <c r="T309" s="38" t="str">
        <f>IF(ISBLANK('T1'!$C$305),"",'T1'!$E$305*IF('T1'!$S$8="Y",1,0)+'T2'!$E$305*IF('T2'!$S$8="Y",1,0)+'T3'!$E$305*IF('T3'!$S$8="Y",1,0)+TA!$AR$305*IF(TA!$L$8="Y",1,0))</f>
        <v/>
      </c>
      <c r="U309" s="38" t="str">
        <f>IF(ISBLANK('T1'!$C$305),"",'T1'!$F$305*IF('T1'!$T$8="Y",1,0)+'T2'!$F$305*IF('T2'!$T$8="Y",1,0)+'T3'!$F$305*IF('T3'!$T$8="Y",1,0)+TA!$AS$305*IF(TA!$M$8="Y",1,0))</f>
        <v/>
      </c>
      <c r="V309" s="38" t="str">
        <f>IF(ISBLANK('T1'!$C$305),"",'T1'!$G$305*IF('T1'!$U$8="Y",1,0)+'T2'!$G$305*IF('T2'!$U$8="Y",1,0)+'T3'!$G$305*IF('T3'!$U$8="Y",1,0)+TA!$AT$305*IF(TA!$N$8="Y",1,0))</f>
        <v/>
      </c>
      <c r="W309" s="38" t="str">
        <f>IF(ISBLANK('T1'!$C$305),"",'T1'!$H$305*IF('T1'!$V$8="Y",1,0)+'T2'!$H$305*IF('T2'!$V$8="Y",1,0)+'T3'!$H$305*IF('T3'!$V$8="Y",1,0))</f>
        <v/>
      </c>
      <c r="X309" s="38" t="str">
        <f>IF(ISBLANK('T1'!$C$305),"",'T1'!$I$305*IF('T1'!$W$8="Y",1,0)+'T2'!$I$305*IF('T2'!$W$8="Y",1,0)+'T3'!$I$305*IF('T3'!$W$8="Y",1,0))</f>
        <v/>
      </c>
      <c r="Y309" s="38" t="str">
        <f>IF(ISBLANK('T1'!$C$305),"",'T1'!$J$305*IF('T1'!$X$8="Y",1,0)+'T2'!$J$305*IF('T2'!$X$8="Y",1,0)+'T3'!$J$305*IF('T3'!$X$8="Y",1,0))</f>
        <v/>
      </c>
      <c r="Z309" s="38" t="str">
        <f>IF(ISBLANK('T1'!$C$305),"",'T1'!$K$305*IF('T1'!$Y$8="Y",1,0)+'T2'!$K$305*IF('T2'!$Y$8="Y",1,0)+'T3'!$K$305*IF('T3'!$Y$8="Y",1,0))</f>
        <v/>
      </c>
      <c r="AA309" s="38" t="str">
        <f>IF(ISBLANK('T1'!$C$305),"",'T1'!$L$305*IF('T1'!$Z$8="Y",1,0)+'T2'!$L$305*IF('T2'!$Z$8="Y",1,0)+'T3'!$L$305*IF('T3'!$Z$8="Y",1,0))</f>
        <v/>
      </c>
      <c r="AB309" s="38" t="str">
        <f>IF(ISBLANK('T1'!$C$305),"",'T1'!$M$305*IF('T1'!$AA$8="Y",1,0)+'T2'!$M$305*IF('T2'!$AA$8="Y",1,0)+'T3'!$M$305*IF('T3'!$AA$8="Y",1,0))</f>
        <v/>
      </c>
      <c r="AC309" s="38" t="str">
        <f>IF(ISBLANK('T1'!$C$305),"",'T1'!$M$305*IF('T1'!$AB$8="Y",1,0)+'T2'!$M$305*IF('T2'!$AB$8="Y",1,0)+'T3'!$M$305*IF('T3'!$AB$8="Y",1,0))</f>
        <v/>
      </c>
      <c r="AD309" s="38" t="str">
        <f>IF(ISBLANK('T1'!$C$305),"",SUM($T$309:$AC$309))</f>
        <v/>
      </c>
      <c r="AE309" s="38" t="str">
        <f>IF(ISBLANK('T1'!$C$305),"",IF(ISERR($AD$309/$AD$5),"",$AD$309/$AD$5))</f>
        <v/>
      </c>
      <c r="AI309" s="38" t="str">
        <f>IF(ISBLANK('T1'!$C$305),"",'T1'!$E$305*IF('T1'!$S$9="Y",1,0)+'T2'!$E$305*IF('T2'!$S$9="Y",1,0)+'T3'!$E$305*IF('T3'!$S$9="Y",1,0)+TA!$AR$305*IF(TA!$L$9="Y",1,0))</f>
        <v/>
      </c>
      <c r="AJ309" s="38" t="str">
        <f>IF(ISBLANK('T1'!$C$305),"",'T1'!$F$305*IF('T1'!$T$9="Y",1,0)+'T2'!$F$305*IF('T2'!$T$9="Y",1,0)+'T3'!$F$305*IF('T3'!$T$9="Y",1,0)+TA!$AS$305*IF(TA!$M$9="Y",1,0))</f>
        <v/>
      </c>
      <c r="AK309" s="38" t="str">
        <f>IF(ISBLANK('T1'!$C$305),"",'T1'!$G$305*IF('T1'!$U$9="Y",1,0)+'T2'!$G$305*IF('T2'!$U$9="Y",1,0)+'T3'!$G$305*IF('T3'!$U$9="Y",1,0)+TA!$AT$305*IF(TA!$N$9="Y",1,0))</f>
        <v/>
      </c>
      <c r="AL309" s="38" t="str">
        <f>IF(ISBLANK('T1'!$C$305),"",'T1'!$H$305*IF('T1'!$V$9="Y",1,0)+'T2'!$H$305*IF('T2'!$V$9="Y",1,0)+'T3'!$H$305*IF('T3'!$V$9="Y",1,0))</f>
        <v/>
      </c>
      <c r="AM309" s="38" t="str">
        <f>IF(ISBLANK('T1'!$C$305),"",'T1'!$I$305*IF('T1'!$W$9="Y",1,0)+'T2'!$I$305*IF('T2'!$W$9="Y",1,0)+'T3'!$I$305*IF('T3'!$W$9="Y",1,0))</f>
        <v/>
      </c>
      <c r="AN309" s="38" t="str">
        <f>IF(ISBLANK('T1'!$C$305),"",'T1'!$J$305*IF('T1'!$X$9="Y",1,0)+'T2'!$J$305*IF('T2'!$X$9="Y",1,0)+'T3'!$J$305*IF('T3'!$X$9="Y",1,0))</f>
        <v/>
      </c>
      <c r="AO309" s="38" t="str">
        <f>IF(ISBLANK('T1'!$C$305),"",'T1'!$K$305*IF('T1'!$Y$9="Y",1,0)+'T2'!$K$305*IF('T2'!$Y$9="Y",1,0)+'T3'!$K$305*IF('T3'!$Y$9="Y",1,0))</f>
        <v/>
      </c>
      <c r="AP309" s="38" t="str">
        <f>IF(ISBLANK('T1'!$C$305),"",'T1'!$L$305*IF('T1'!$Z$9="Y",1,0)+'T2'!$L$305*IF('T2'!$Z$9="Y",1,0)+'T3'!$L$305*IF('T3'!$Z$9="Y",1,0))</f>
        <v/>
      </c>
      <c r="AQ309" s="38" t="str">
        <f>IF(ISBLANK('T1'!$C$305),"",'T1'!$M$305*IF('T1'!$AA$9="Y",1,0)+'T2'!$M$305*IF('T2'!$AA$9="Y",1,0)+'T3'!$M$305*IF('T3'!$AA$9="Y",1,0))</f>
        <v/>
      </c>
      <c r="AR309" s="38" t="str">
        <f>IF(ISBLANK('T1'!$C$305),"",'T1'!$M$305*IF('T1'!$AB$9="Y",1,0)+'T2'!$M$305*IF('T2'!$AB$9="Y",1,0)+'T3'!$M$305*IF('T3'!$AB$9="Y",1,0))</f>
        <v/>
      </c>
      <c r="AS309" s="38" t="str">
        <f>IF(ISBLANK('T1'!$C$305),"",SUM($AI$309:$AR$309))</f>
        <v/>
      </c>
      <c r="AT309" s="38" t="str">
        <f>IF(ISBLANK('T1'!$C$305),"",IF(ISERR($AS$309/$AS$5),"",$AS$309/$AS$5))</f>
        <v/>
      </c>
      <c r="AW309" s="38" t="str">
        <f>IF(ISBLANK('T1'!$C$305),"",'T1'!$E$305*IF('T1'!$S$10="Y",1,0)+'T2'!$E$305*IF('T2'!$S$10="Y",1,0)+'T3'!$E$305*IF('T3'!$S$10="Y",1,0)+TA!$AR$305*IF(TA!$L$10="Y",1,0))</f>
        <v/>
      </c>
      <c r="AX309" s="38" t="str">
        <f>IF(ISBLANK('T1'!$C$305),"",'T1'!$F$305*IF('T1'!$T$10="Y",1,0)+'T2'!$F$305*IF('T2'!$T$10="Y",1,0)+'T3'!$F$305*IF('T3'!$T$10="Y",1,0)+TA!$AS$305*IF(TA!$M$10="Y",1,0))</f>
        <v/>
      </c>
      <c r="AY309" s="38" t="str">
        <f>IF(ISBLANK('T1'!$C$305),"",'T1'!$G$305*IF('T1'!$U$10="Y",1,0)+'T2'!$G$305*IF('T2'!$U$10="Y",1,0)+'T3'!$G$305*IF('T3'!$U$10="Y",1,0)+TA!$AT$305*IF(TA!$N$10="Y",1,0))</f>
        <v/>
      </c>
      <c r="AZ309" s="38" t="str">
        <f>IF(ISBLANK('T1'!$C$305),"",'T1'!$H$305*IF('T1'!$V$10="Y",1,0)+'T2'!$H$305*IF('T2'!$V$10="Y",1,0)+'T3'!$H$305*IF('T3'!$V$10="Y",1,0))</f>
        <v/>
      </c>
      <c r="BA309" s="38" t="str">
        <f>IF(ISBLANK('T1'!$C$305),"",'T1'!$I$305*IF('T1'!$W$10="Y",1,0)+'T2'!$I$305*IF('T2'!$W$10="Y",1,0)+'T3'!$I$305*IF('T3'!$W$10="Y",1,0))</f>
        <v/>
      </c>
      <c r="BB309" s="38" t="str">
        <f>IF(ISBLANK('T1'!$C$305),"",'T1'!$J$305*IF('T1'!$X$10="Y",1,0)+'T2'!$J$305*IF('T2'!$X$10="Y",1,0)+'T3'!$J$305*IF('T3'!$X$10="Y",1,0))</f>
        <v/>
      </c>
      <c r="BC309" s="38" t="str">
        <f>IF(ISBLANK('T1'!$C$305),"",'T1'!$K$305*IF('T1'!$Y$10="Y",1,0)+'T2'!$K$305*IF('T2'!$Y$10="Y",1,0)+'T3'!$K$305*IF('T3'!$Y$10="Y",1,0))</f>
        <v/>
      </c>
      <c r="BD309" s="38" t="str">
        <f>IF(ISBLANK('T1'!$C$305),"",'T1'!$L$305*IF('T1'!$Z$10="Y",1,0)+'T2'!$L$305*IF('T2'!$Z$10="Y",1,0)+'T3'!$L$305*IF('T3'!$Z$10="Y",1,0))</f>
        <v/>
      </c>
      <c r="BE309" s="38" t="str">
        <f>IF(ISBLANK('T1'!$C$305),"",'T1'!$M$305*IF('T1'!$AA$10="Y",1,0)+'T2'!$M$305*IF('T2'!$AA$10="Y",1,0)+'T3'!$M$305*IF('T3'!$AA$10="Y",1,0))</f>
        <v/>
      </c>
      <c r="BF309" s="38" t="str">
        <f>IF(ISBLANK('T1'!$C$305),"",'T1'!$M$305*IF('T1'!$AB$10="Y",1,0)+'T2'!$M$305*IF('T2'!$AB$10="Y",1,0)+'T3'!$M$305*IF('T3'!$AB$10="Y",1,0))</f>
        <v/>
      </c>
      <c r="BG309" s="38" t="str">
        <f>IF(ISBLANK('T1'!$C$305),"",SUM($AW$309:$BF$309))</f>
        <v/>
      </c>
      <c r="BH309" s="38" t="str">
        <f>IF(ISBLANK('T1'!$C$305),"",IF(ISERR($BG$309/$BG$5),"",$BG$309/$BG$5))</f>
        <v/>
      </c>
      <c r="BK309" s="38" t="str">
        <f>IF(ISBLANK('T1'!$C$305),"",'T1'!$E$305*IF('T1'!$S$11="Y",1,0)+'T2'!$E$305*IF('T2'!$S$11="Y",1,0)+'T3'!$E$305*IF('T3'!$S$11="Y",1,0)+TA!$AR$305*IF(TA!$L$11="Y",1,0))</f>
        <v/>
      </c>
      <c r="BL309" s="38" t="str">
        <f>IF(ISBLANK('T1'!$C$305),"",'T1'!$F$305*IF('T1'!$T$11="Y",1,0)+'T2'!$F$305*IF('T2'!$T$11="Y",1,0)+'T3'!$F$305*IF('T3'!$T$11="Y",1,0)+TA!$AS$305*IF(TA!$M$11="Y",1,0))</f>
        <v/>
      </c>
      <c r="BM309" s="38" t="str">
        <f>IF(ISBLANK('T1'!$C$305),"",'T1'!$G$305*IF('T1'!$U$11="Y",1,0)+'T2'!$G$305*IF('T2'!$U$11="Y",1,0)+'T3'!$G$305*IF('T3'!$U$11="Y",1,0)+TA!$AT$305*IF(TA!$N$11="Y",1,0))</f>
        <v/>
      </c>
      <c r="BN309" s="38" t="str">
        <f>IF(ISBLANK('T1'!$C$305),"",'T1'!$H$305*IF('T1'!$V$11="Y",1,0)+'T2'!$H$305*IF('T2'!$V$11="Y",1,0)+'T3'!$H$305*IF('T3'!$V$11="Y",1,0))</f>
        <v/>
      </c>
      <c r="BO309" s="38" t="str">
        <f>IF(ISBLANK('T1'!$C$305),"",'T1'!$I$305*IF('T1'!$W$11="Y",1,0)+'T2'!$I$305*IF('T2'!$W$11="Y",1,0)+'T3'!$I$305*IF('T3'!$W$11="Y",1,0))</f>
        <v/>
      </c>
      <c r="BP309" s="38" t="str">
        <f>IF(ISBLANK('T1'!$C$305),"",'T1'!$J$305*IF('T1'!$X$11="Y",1,0)+'T2'!$J$305*IF('T2'!$X$11="Y",1,0)+'T3'!$J$305*IF('T3'!$X$11="Y",1,0))</f>
        <v/>
      </c>
      <c r="BQ309" s="38" t="str">
        <f>IF(ISBLANK('T1'!$C$305),"",'T1'!$K$305*IF('T1'!$Y$11="Y",1,0)+'T2'!$K$305*IF('T2'!$Y$11="Y",1,0)+'T3'!$K$305*IF('T3'!$Y$11="Y",1,0))</f>
        <v/>
      </c>
      <c r="BR309" s="38" t="str">
        <f>IF(ISBLANK('T1'!$C$305),"",'T1'!$L$305*IF('T1'!$Z$11="Y",1,0)+'T2'!$L$305*IF('T2'!$Z$11="Y",1,0)+'T3'!$L$305*IF('T3'!$Z$11="Y",1,0))</f>
        <v/>
      </c>
      <c r="BS309" s="38" t="str">
        <f>IF(ISBLANK('T1'!$C$305),"",'T1'!$M$305*IF('T1'!$AA$11="Y",1,0)+'T2'!$M$305*IF('T2'!$AA$11="Y",1,0)+'T3'!$M$305*IF('T3'!$AA$11="Y",1,0))</f>
        <v/>
      </c>
      <c r="BT309" s="38" t="str">
        <f>IF(ISBLANK('T1'!$C$305),"",'T1'!$M$305*IF('T1'!$AB$11="Y",1,0)+'T2'!$M$305*IF('T2'!$AB$11="Y",1,0)+'T3'!$M$305*IF('T3'!$AB$11="Y",1,0))</f>
        <v/>
      </c>
      <c r="BU309" s="38" t="str">
        <f>IF(ISBLANK('T1'!$C$305),"",SUM($BK$309:$BT$309))</f>
        <v/>
      </c>
      <c r="BV309" s="38" t="str">
        <f>IF(ISBLANK('T1'!$C$305),"",IF(ISERR($BU$309/$BU$5),"",$BU$309/$BU$5))</f>
        <v/>
      </c>
      <c r="BY309" s="38" t="str">
        <f>IF(ISBLANK('T1'!$C$305),"",'T1'!$E$305*IF('T1'!$S$12="Y",1,0)+'T2'!$E$305*IF('T2'!$S$12="Y",1,0)+'T3'!$E$305*IF('T3'!$S$12="Y",1,0)+TA!$AR$305*IF(TA!$L$12="Y",1,0))</f>
        <v/>
      </c>
      <c r="BZ309" s="38" t="str">
        <f>IF(ISBLANK('T1'!$C$305),"",'T1'!$F$305*IF('T1'!$T$12="Y",1,0)+'T2'!$F$305*IF('T2'!$T$12="Y",1,0)+'T3'!$F$305*IF('T3'!$T$12="Y",1,0)+TA!$AS$305*IF(TA!$M$12="Y",1,0))</f>
        <v/>
      </c>
      <c r="CA309" s="38" t="str">
        <f>IF(ISBLANK('T1'!$C$305),"",'T1'!$G$305*IF('T1'!$U$12="Y",1,0)+'T2'!$G$305*IF('T2'!$U$12="Y",1,0)+'T3'!$G$305*IF('T3'!$U$12="Y",1,0)+TA!$AT$305*IF(TA!$N$12="Y",1,0))</f>
        <v/>
      </c>
      <c r="CB309" s="38" t="str">
        <f>IF(ISBLANK('T1'!$C$305),"",'T1'!$H$305*IF('T1'!$V$12="Y",1,0)+'T2'!$H$305*IF('T2'!$V$12="Y",1,0)+'T3'!$H$305*IF('T3'!$V$12="Y",1,0))</f>
        <v/>
      </c>
      <c r="CC309" s="38" t="str">
        <f>IF(ISBLANK('T1'!$C$305),"",'T1'!$I$305*IF('T1'!$W$12="Y",1,0)+'T2'!$I$305*IF('T2'!$W$12="Y",1,0)+'T3'!$I$305*IF('T3'!$W$12="Y",1,0))</f>
        <v/>
      </c>
      <c r="CD309" s="38" t="str">
        <f>IF(ISBLANK('T1'!$C$305),"",'T1'!$J$305*IF('T1'!$X$12="Y",1,0)+'T2'!$J$305*IF('T2'!$X$12="Y",1,0)+'T3'!$J$305*IF('T3'!$X$12="Y",1,0))</f>
        <v/>
      </c>
      <c r="CE309" s="38" t="str">
        <f>IF(ISBLANK('T1'!$C$305),"",'T1'!$K$305*IF('T1'!$Y$12="Y",1,0)+'T2'!$K$305*IF('T2'!$Y$12="Y",1,0)+'T3'!$K$305*IF('T3'!$Y$12="Y",1,0))</f>
        <v/>
      </c>
      <c r="CF309" s="38" t="str">
        <f>IF(ISBLANK('T1'!$C$305),"",'T1'!$L$305*IF('T1'!$Z$12="Y",1,0)+'T2'!$L$305*IF('T2'!$Z$12="Y",1,0)+'T3'!$L$305*IF('T3'!$Z$12="Y",1,0))</f>
        <v/>
      </c>
      <c r="CG309" s="38" t="str">
        <f>IF(ISBLANK('T1'!$C$305),"",'T1'!$M$305*IF('T1'!$AA$12="Y",1,0)+'T2'!$M$305*IF('T2'!$AA$12="Y",1,0)+'T3'!$M$305*IF('T3'!$AA$12="Y",1,0))</f>
        <v/>
      </c>
      <c r="CH309" s="38" t="str">
        <f>IF(ISBLANK('T1'!$C$305),"",'T1'!$M$305*IF('T1'!$AB$12="Y",1,0)+'T2'!$M$305*IF('T2'!$AB$12="Y",1,0)+'T3'!$M$305*IF('T3'!$AB$12="Y",1,0))</f>
        <v/>
      </c>
      <c r="CI309" s="38" t="str">
        <f>IF(ISBLANK('T1'!$C$305),"",SUM($BY$309:$CH$309))</f>
        <v/>
      </c>
      <c r="CJ309" s="38" t="str">
        <f>IF(ISBLANK('T1'!$C$305),"",IF(ISERR($CI$309/$CI$5),"",$CI$309/$CI$5))</f>
        <v/>
      </c>
      <c r="CM309" s="38" t="str">
        <f>IF(ISBLANK('T1'!$C$305),"",'T1'!$E$305*IF('T1'!$S$13="Y",1,0)+'T2'!$E$305*IF('T2'!$S$13="Y",1,0)+'T3'!$E$305*IF('T3'!$S$13="Y",1,0)+TA!$AR$305*IF(TA!$L$13="Y",1,0))</f>
        <v/>
      </c>
      <c r="CN309" s="38" t="str">
        <f>IF(ISBLANK('T1'!$C$305),"",'T1'!$F$305*IF('T1'!$T$13="Y",1,0)+'T2'!$F$305*IF('T2'!$T$13="Y",1,0)+'T3'!$F$305*IF('T3'!$T$13="Y",1,0)+TA!$AS$305*IF(TA!$M$13="Y",1,0))</f>
        <v/>
      </c>
      <c r="CO309" s="38" t="str">
        <f>IF(ISBLANK('T1'!$C$305),"",'T1'!$G$305*IF('T1'!$U$13="Y",1,0)+'T2'!$G$305*IF('T2'!$U$13="Y",1,0)+'T3'!$G$305*IF('T3'!$U$13="Y",1,0)+TA!$AT$305*IF(TA!$N$13="Y",1,0))</f>
        <v/>
      </c>
      <c r="CP309" s="38" t="str">
        <f>IF(ISBLANK('T1'!$C$305),"",'T1'!$H$305*IF('T1'!$V$13="Y",1,0)+'T2'!$H$305*IF('T2'!$V$13="Y",1,0)+'T3'!$H$305*IF('T3'!$V$13="Y",1,0))</f>
        <v/>
      </c>
      <c r="CQ309" s="38" t="str">
        <f>IF(ISBLANK('T1'!$C$305),"",'T1'!$I$305*IF('T1'!$W$13="Y",1,0)+'T2'!$I$305*IF('T2'!$W$13="Y",1,0)+'T3'!$I$305*IF('T3'!$W$13="Y",1,0))</f>
        <v/>
      </c>
      <c r="CR309" s="38" t="str">
        <f>IF(ISBLANK('T1'!$C$305),"",'T1'!$J$305*IF('T1'!$X$13="Y",1,0)+'T2'!$J$305*IF('T2'!$X$13="Y",1,0)+'T3'!$J$305*IF('T3'!$X$13="Y",1,0))</f>
        <v/>
      </c>
      <c r="CS309" s="38" t="str">
        <f>IF(ISBLANK('T1'!$C$305),"",'T1'!$K$305*IF('T1'!$Y$13="Y",1,0)+'T2'!$K$305*IF('T2'!$Y$13="Y",1,0)+'T3'!$K$305*IF('T3'!$Y$13="Y",1,0))</f>
        <v/>
      </c>
      <c r="CT309" s="38" t="str">
        <f>IF(ISBLANK('T1'!$C$305),"",'T1'!$L$305*IF('T1'!$Z$13="Y",1,0)+'T2'!$L$305*IF('T2'!$Z$13="Y",1,0)+'T3'!$L$305*IF('T3'!$Z$13="Y",1,0))</f>
        <v/>
      </c>
      <c r="CU309" s="38" t="str">
        <f>IF(ISBLANK('T1'!$C$305),"",'T1'!$M$305*IF('T1'!$AA$13="Y",1,0)+'T2'!$M$305*IF('T2'!$AA$13="Y",1,0)+'T3'!$M$305*IF('T3'!$AA$13="Y",1,0))</f>
        <v/>
      </c>
      <c r="CV309" s="38" t="str">
        <f>IF(ISBLANK('T1'!$C$305),"",'T1'!$M$305*IF('T1'!$AB$13="Y",1,0)+'T2'!$M$305*IF('T2'!$AB$13="Y",1,0)+'T3'!$M$305*IF('T3'!$AB$13="Y",1,0))</f>
        <v/>
      </c>
      <c r="CW309" s="38" t="str">
        <f>IF(ISBLANK('T1'!$C$305),"",SUM($CM$309:$CV$309))</f>
        <v/>
      </c>
      <c r="CX309" s="38" t="str">
        <f>IF(ISBLANK('T1'!$C$305),"",IF(ISERR($CW$309/$CW$5),"",$CW$309/$CW$5))</f>
        <v/>
      </c>
      <c r="DA309" s="38" t="str">
        <f>IF(ISBLANK('T1'!$C$305),"",'T1'!$E$305*IF('T1'!$S$14="Y",1,0)+'T2'!$E$305*IF('T2'!$S$14="Y",1,0)+'T3'!$E$305*IF('T3'!$S$14="Y",1,0)+TA!$AR$305*IF(TA!$L$14="Y",1,0))</f>
        <v/>
      </c>
      <c r="DB309" s="38" t="str">
        <f>IF(ISBLANK('T1'!$C$305),"",'T1'!$F$305*IF('T1'!$T$14="Y",1,0)+'T2'!$F$305*IF('T2'!$T$14="Y",1,0)+'T3'!$F$305*IF('T3'!$T$14="Y",1,0)+TA!$AS$305*IF(TA!$M$14="Y",1,0))</f>
        <v/>
      </c>
      <c r="DC309" s="38" t="str">
        <f>IF(ISBLANK('T1'!$C$305),"",'T1'!$G$305*IF('T1'!$U$14="Y",1,0)+'T2'!$G$305*IF('T2'!$U$14="Y",1,0)+'T3'!$G$305*IF('T3'!$U$14="Y",1,0)+TA!$AT$305*IF(TA!$N$14="Y",1,0))</f>
        <v/>
      </c>
      <c r="DD309" s="38" t="str">
        <f>IF(ISBLANK('T1'!$C$305),"",'T1'!$H$305*IF('T1'!$V$14="Y",1,0)+'T2'!$H$305*IF('T2'!$V$14="Y",1,0)+'T3'!$H$305*IF('T3'!$V$14="Y",1,0))</f>
        <v/>
      </c>
      <c r="DE309" s="38" t="str">
        <f>IF(ISBLANK('T1'!$C$305),"",'T1'!$I$305*IF('T1'!$W$14="Y",1,0)+'T2'!$I$305*IF('T2'!$W$14="Y",1,0)+'T3'!$I$305*IF('T3'!$W$14="Y",1,0))</f>
        <v/>
      </c>
      <c r="DF309" s="38" t="str">
        <f>IF(ISBLANK('T1'!$C$305),"",'T1'!$J$305*IF('T1'!$X$14="Y",1,0)+'T2'!$J$305*IF('T2'!$X$14="Y",1,0)+'T3'!$J$305*IF('T3'!$X$14="Y",1,0))</f>
        <v/>
      </c>
      <c r="DG309" s="38" t="str">
        <f>IF(ISBLANK('T1'!$C$305),"",'T1'!$K$305*IF('T1'!$Y$14="Y",1,0)+'T2'!$K$305*IF('T2'!$Y$14="Y",1,0)+'T3'!$K$305*IF('T3'!$Y$14="Y",1,0))</f>
        <v/>
      </c>
      <c r="DH309" s="38" t="str">
        <f>IF(ISBLANK('T1'!$C$305),"",'T1'!$L$305*IF('T1'!$Z$14="Y",1,0)+'T2'!$L$305*IF('T2'!$Z$14="Y",1,0)+'T3'!$L$305*IF('T3'!$Z$14="Y",1,0))</f>
        <v/>
      </c>
      <c r="DI309" s="38" t="str">
        <f>IF(ISBLANK('T1'!$C$305),"",'T1'!$M$305*IF('T1'!$AA$14="Y",1,0)+'T2'!$M$305*IF('T2'!$AA$14="Y",1,0)+'T3'!$M$305*IF('T3'!$AA$14="Y",1,0))</f>
        <v/>
      </c>
      <c r="DJ309" s="38" t="str">
        <f>IF(ISBLANK('T1'!$C$305),"",'T1'!$M$305*IF('T1'!$AB$14="Y",1,0)+'T2'!$M$305*IF('T2'!$AB$14="Y",1,0)+'T3'!$M$305*IF('T3'!$AB$14="Y",1,0))</f>
        <v/>
      </c>
      <c r="DK309" s="38" t="str">
        <f>IF(ISBLANK('T1'!$C$305),"",SUM($DA$309:$DJ$309))</f>
        <v/>
      </c>
      <c r="DL309" s="38" t="str">
        <f>IF(ISBLANK('T1'!$C$305),"",IF(ISERR($DK$309/$DK$5),"",$DK$309/$DK$5))</f>
        <v/>
      </c>
      <c r="DO309" s="38" t="str">
        <f>IF(ISBLANK('T1'!$C$305),"",'T1'!$E$305*IF('T1'!$S$15="Y",1,0)+'T2'!$E$305*IF('T2'!$S$15="Y",1,0)+'T3'!$E$305*IF('T3'!$S$15="Y",1,0)+TA!$AR$305*IF(TA!$L$15="Y",1,0))</f>
        <v/>
      </c>
      <c r="DP309" s="38" t="str">
        <f>IF(ISBLANK('T1'!$C$305),"",'T1'!$F$305*IF('T1'!$T$15="Y",1,0)+'T2'!$F$305*IF('T2'!$T$15="Y",1,0)+'T3'!$F$305*IF('T3'!$T$15="Y",1,0)+TA!$AS$305*IF(TA!$M$15="Y",1,0))</f>
        <v/>
      </c>
      <c r="DQ309" s="38" t="str">
        <f>IF(ISBLANK('T1'!$C$305),"",'T1'!$G$305*IF('T1'!$U$15="Y",1,0)+'T2'!$G$305*IF('T2'!$U$15="Y",1,0)+'T3'!$G$305*IF('T3'!$U$15="Y",1,0)+TA!$AT$305*IF(TA!$N$15="Y",1,0))</f>
        <v/>
      </c>
      <c r="DR309" s="38" t="str">
        <f>IF(ISBLANK('T1'!$C$305),"",'T1'!$H$305*IF('T1'!$V$15="Y",1,0)+'T2'!$H$305*IF('T2'!$V$15="Y",1,0)+'T3'!$H$305*IF('T3'!$V$15="Y",1,0))</f>
        <v/>
      </c>
      <c r="DS309" s="38" t="str">
        <f>IF(ISBLANK('T1'!$C$305),"",'T1'!$I$305*IF('T1'!$W$15="Y",1,0)+'T2'!$I$305*IF('T2'!$W$15="Y",1,0)+'T3'!$I$305*IF('T3'!$W$15="Y",1,0))</f>
        <v/>
      </c>
      <c r="DT309" s="38" t="str">
        <f>IF(ISBLANK('T1'!$C$305),"",'T1'!$J$305*IF('T1'!$X$15="Y",1,0)+'T2'!$J$305*IF('T2'!$X$15="Y",1,0)+'T3'!$J$305*IF('T3'!$X$15="Y",1,0))</f>
        <v/>
      </c>
      <c r="DU309" s="38" t="str">
        <f>IF(ISBLANK('T1'!$C$305),"",'T1'!$K$305*IF('T1'!$Y$15="Y",1,0)+'T2'!$K$305*IF('T2'!$Y$15="Y",1,0)+'T3'!$K$305*IF('T3'!$Y$15="Y",1,0))</f>
        <v/>
      </c>
      <c r="DV309" s="38" t="str">
        <f>IF(ISBLANK('T1'!$C$305),"",'T1'!$L$305*IF('T1'!$Z$15="Y",1,0)+'T2'!$L$305*IF('T2'!$Z$15="Y",1,0)+'T3'!$L$305*IF('T3'!$Z$15="Y",1,0))</f>
        <v/>
      </c>
      <c r="DW309" s="38" t="str">
        <f>IF(ISBLANK('T1'!$C$305),"",'T1'!$M$305*IF('T1'!$AA$15="Y",1,0)+'T2'!$M$305*IF('T2'!$AA$15="Y",1,0)+'T3'!$M$305*IF('T3'!$AA$15="Y",1,0))</f>
        <v/>
      </c>
      <c r="DX309" s="38" t="str">
        <f>IF(ISBLANK('T1'!$C$305),"",'T1'!$M$305*IF('T1'!$AB$15="Y",1,0)+'T2'!$M$305*IF('T2'!$AB$15="Y",1,0)+'T3'!$M$305*IF('T3'!$AB$15="Y",1,0))</f>
        <v/>
      </c>
      <c r="DY309" s="38" t="str">
        <f>IF(ISBLANK('T1'!$C$305),"",SUM($DO$309:$DX$309))</f>
        <v/>
      </c>
      <c r="DZ309" s="38" t="str">
        <f>IF(ISBLANK('T1'!$C$305),"",IF(ISERR($DY$309/$DY$5),"",$DY$309/$DY$5))</f>
        <v/>
      </c>
      <c r="EC309" s="38" t="str">
        <f>IF(ISBLANK('T1'!$C$305),"",'T1'!$E$305*IF('T1'!$S$16="Y",1,0)+'T2'!$E$305*IF('T2'!$S$16="Y",1,0)+'T3'!$E$305*IF('T3'!$S$16="Y",1,0)+TA!$AR$305*IF(TA!$L$16="Y",1,0))</f>
        <v/>
      </c>
      <c r="ED309" s="38" t="str">
        <f>IF(ISBLANK('T1'!$C$305),"",'T1'!$F$305*IF('T1'!$T$16="Y",1,0)+'T2'!$F$305*IF('T2'!$T$16="Y",1,0)+'T3'!$F$305*IF('T3'!$T$16="Y",1,0)+TA!$AS$305*IF(TA!$M$16="Y",1,0))</f>
        <v/>
      </c>
      <c r="EE309" s="38" t="str">
        <f>IF(ISBLANK('T1'!$C$305),"",'T1'!$G$305*IF('T1'!$U$16="Y",1,0)+'T2'!$G$305*IF('T2'!$U$16="Y",1,0)+'T3'!$G$305*IF('T3'!$U$16="Y",1,0)+TA!$AT$305*IF(TA!$N$16="Y",1,0))</f>
        <v/>
      </c>
      <c r="EF309" s="38" t="str">
        <f>IF(ISBLANK('T1'!$C$305),"",'T1'!$H$305*IF('T1'!$V$16="Y",1,0)+'T2'!$H$305*IF('T2'!$V$16="Y",1,0)+'T3'!$H$305*IF('T3'!$V$16="Y",1,0))</f>
        <v/>
      </c>
      <c r="EG309" s="38" t="str">
        <f>IF(ISBLANK('T1'!$C$305),"",'T1'!$I$305*IF('T1'!$W$16="Y",1,0)+'T2'!$I$305*IF('T2'!$W$16="Y",1,0)+'T3'!$I$305*IF('T3'!$W$16="Y",1,0))</f>
        <v/>
      </c>
      <c r="EH309" s="38" t="str">
        <f>IF(ISBLANK('T1'!$C$305),"",'T1'!$J$305*IF('T1'!$X$16="Y",1,0)+'T2'!$J$305*IF('T2'!$X$16="Y",1,0)+'T3'!$J$305*IF('T3'!$X$16="Y",1,0))</f>
        <v/>
      </c>
      <c r="EI309" s="38" t="str">
        <f>IF(ISBLANK('T1'!$C$305),"",'T1'!$K$305*IF('T1'!$Y$16="Y",1,0)+'T2'!$K$305*IF('T2'!$Y$16="Y",1,0)+'T3'!$K$305*IF('T3'!$Y$16="Y",1,0))</f>
        <v/>
      </c>
      <c r="EJ309" s="38" t="str">
        <f>IF(ISBLANK('T1'!$C$305),"",'T1'!$L$305*IF('T1'!$Z$16="Y",1,0)+'T2'!$L$305*IF('T2'!$Z$16="Y",1,0)+'T3'!$L$305*IF('T3'!$Z$16="Y",1,0))</f>
        <v/>
      </c>
      <c r="EK309" s="38" t="str">
        <f>IF(ISBLANK('T1'!$C$305),"",'T1'!$M$305*IF('T1'!$AA$16="Y",1,0)+'T2'!$M$305*IF('T2'!$AA$16="Y",1,0)+'T3'!$M$305*IF('T3'!$AA$16="Y",1,0))</f>
        <v/>
      </c>
      <c r="EL309" s="38" t="str">
        <f>IF(ISBLANK('T1'!$C$305),"",'T1'!$M$305*IF('T1'!$AB$16="Y",1,0)+'T2'!$M$305*IF('T2'!$AB$16="Y",1,0)+'T3'!$M$305*IF('T3'!$AB$16="Y",1,0))</f>
        <v/>
      </c>
      <c r="EM309" s="38" t="str">
        <f>IF(ISBLANK('T1'!$C$305),"",SUM($EC$309:$EL$309))</f>
        <v/>
      </c>
      <c r="EN309" s="38" t="str">
        <f>IF(ISBLANK('T1'!$C$305),"",IF(ISERR($EM$309/$EM$5),"",$EM$309/$EM$5))</f>
        <v/>
      </c>
      <c r="EQ309" s="38" t="str">
        <f>IF(ISBLANK('T1'!$C$305),"",'T1'!$E$305*IF('T1'!$S$17="Y",1,0)+'T2'!$E$305*IF('T2'!$S$17="Y",1,0)+'T3'!$E$305*IF('T3'!$S$17="Y",1,0)+TA!$AR$305*IF(TA!$L$17="Y",1,0))</f>
        <v/>
      </c>
      <c r="ER309" s="38" t="str">
        <f>IF(ISBLANK('T1'!$C$305),"",'T1'!$F$305*IF('T1'!$T$17="Y",1,0)+'T2'!$F$305*IF('T2'!$T$17="Y",1,0)+'T3'!$F$305*IF('T3'!$T$17="Y",1,0)+TA!$AS$305*IF(TA!$M$17="Y",1,0))</f>
        <v/>
      </c>
      <c r="ES309" s="38" t="str">
        <f>IF(ISBLANK('T1'!$C$305),"",'T1'!$G$305*IF('T1'!$U$17="Y",1,0)+'T2'!$G$305*IF('T2'!$U$17="Y",1,0)+'T3'!$G$305*IF('T3'!$U$17="Y",1,0)+TA!$AT$305*IF(TA!$N$17="Y",1,0))</f>
        <v/>
      </c>
      <c r="ET309" s="38" t="str">
        <f>IF(ISBLANK('T1'!$C$305),"",'T1'!$H$305*IF('T1'!$V$17="Y",1,0)+'T2'!$H$305*IF('T2'!$V$17="Y",1,0)+'T3'!$H$305*IF('T3'!$V$17="Y",1,0))</f>
        <v/>
      </c>
      <c r="EU309" s="38" t="str">
        <f>IF(ISBLANK('T1'!$C$305),"",'T1'!$I$305*IF('T1'!$W$17="Y",1,0)+'T2'!$I$305*IF('T2'!$W$17="Y",1,0)+'T3'!$I$305*IF('T3'!$W$17="Y",1,0))</f>
        <v/>
      </c>
      <c r="EV309" s="38" t="str">
        <f>IF(ISBLANK('T1'!$C$305),"",'T1'!$J$305*IF('T1'!$X$17="Y",1,0)+'T2'!$J$305*IF('T2'!$X$17="Y",1,0)+'T3'!$J$305*IF('T3'!$X$17="Y",1,0))</f>
        <v/>
      </c>
      <c r="EW309" s="38" t="str">
        <f>IF(ISBLANK('T1'!$C$305),"",'T1'!$K$305*IF('T1'!$Y$17="Y",1,0)+'T2'!$K$305*IF('T2'!$Y$17="Y",1,0)+'T3'!$K$305*IF('T3'!$Y$17="Y",1,0))</f>
        <v/>
      </c>
      <c r="EX309" s="38" t="str">
        <f>IF(ISBLANK('T1'!$C$305),"",'T1'!$L$305*IF('T1'!$Z$17="Y",1,0)+'T2'!$L$305*IF('T2'!$Z$17="Y",1,0)+'T3'!$L$305*IF('T3'!$Z$17="Y",1,0))</f>
        <v/>
      </c>
      <c r="EY309" s="38" t="str">
        <f>IF(ISBLANK('T1'!$C$305),"",'T1'!$M$305*IF('T1'!$AA$17="Y",1,0)+'T2'!$M$305*IF('T2'!$AA$17="Y",1,0)+'T3'!$M$305*IF('T3'!$AA$17="Y",1,0))</f>
        <v/>
      </c>
      <c r="EZ309" s="38" t="str">
        <f>IF(ISBLANK('T1'!$C$305),"",'T1'!$M$305*IF('T1'!$AB$17="Y",1,0)+'T2'!$M$305*IF('T2'!$AB$17="Y",1,0)+'T3'!$M$305*IF('T3'!$AB$17="Y",1,0))</f>
        <v/>
      </c>
      <c r="FA309" s="38" t="str">
        <f>IF(ISBLANK('T1'!$C$305),"",SUM($EQ$309:$EZ$309))</f>
        <v/>
      </c>
      <c r="FB309" s="38" t="str">
        <f>IF(ISBLANK('T1'!$C$305),"",IF(ISERR($FA$309/$FA$5),"",$FA$309/$FA$5))</f>
        <v/>
      </c>
    </row>
    <row r="310" spans="20:158">
      <c r="T310" s="38" t="str">
        <f>IF(ISBLANK('T1'!$C$306),"",'T1'!$E$306*IF('T1'!$S$8="Y",1,0)+'T2'!$E$306*IF('T2'!$S$8="Y",1,0)+'T3'!$E$306*IF('T3'!$S$8="Y",1,0)+TA!$AR$306*IF(TA!$L$8="Y",1,0))</f>
        <v/>
      </c>
      <c r="U310" s="38" t="str">
        <f>IF(ISBLANK('T1'!$C$306),"",'T1'!$F$306*IF('T1'!$T$8="Y",1,0)+'T2'!$F$306*IF('T2'!$T$8="Y",1,0)+'T3'!$F$306*IF('T3'!$T$8="Y",1,0)+TA!$AS$306*IF(TA!$M$8="Y",1,0))</f>
        <v/>
      </c>
      <c r="V310" s="38" t="str">
        <f>IF(ISBLANK('T1'!$C$306),"",'T1'!$G$306*IF('T1'!$U$8="Y",1,0)+'T2'!$G$306*IF('T2'!$U$8="Y",1,0)+'T3'!$G$306*IF('T3'!$U$8="Y",1,0)+TA!$AT$306*IF(TA!$N$8="Y",1,0))</f>
        <v/>
      </c>
      <c r="W310" s="38" t="str">
        <f>IF(ISBLANK('T1'!$C$306),"",'T1'!$H$306*IF('T1'!$V$8="Y",1,0)+'T2'!$H$306*IF('T2'!$V$8="Y",1,0)+'T3'!$H$306*IF('T3'!$V$8="Y",1,0))</f>
        <v/>
      </c>
      <c r="X310" s="38" t="str">
        <f>IF(ISBLANK('T1'!$C$306),"",'T1'!$I$306*IF('T1'!$W$8="Y",1,0)+'T2'!$I$306*IF('T2'!$W$8="Y",1,0)+'T3'!$I$306*IF('T3'!$W$8="Y",1,0))</f>
        <v/>
      </c>
      <c r="Y310" s="38" t="str">
        <f>IF(ISBLANK('T1'!$C$306),"",'T1'!$J$306*IF('T1'!$X$8="Y",1,0)+'T2'!$J$306*IF('T2'!$X$8="Y",1,0)+'T3'!$J$306*IF('T3'!$X$8="Y",1,0))</f>
        <v/>
      </c>
      <c r="Z310" s="38" t="str">
        <f>IF(ISBLANK('T1'!$C$306),"",'T1'!$K$306*IF('T1'!$Y$8="Y",1,0)+'T2'!$K$306*IF('T2'!$Y$8="Y",1,0)+'T3'!$K$306*IF('T3'!$Y$8="Y",1,0))</f>
        <v/>
      </c>
      <c r="AA310" s="38" t="str">
        <f>IF(ISBLANK('T1'!$C$306),"",'T1'!$L$306*IF('T1'!$Z$8="Y",1,0)+'T2'!$L$306*IF('T2'!$Z$8="Y",1,0)+'T3'!$L$306*IF('T3'!$Z$8="Y",1,0))</f>
        <v/>
      </c>
      <c r="AB310" s="38" t="str">
        <f>IF(ISBLANK('T1'!$C$306),"",'T1'!$M$306*IF('T1'!$AA$8="Y",1,0)+'T2'!$M$306*IF('T2'!$AA$8="Y",1,0)+'T3'!$M$306*IF('T3'!$AA$8="Y",1,0))</f>
        <v/>
      </c>
      <c r="AC310" s="38" t="str">
        <f>IF(ISBLANK('T1'!$C$306),"",'T1'!$M$306*IF('T1'!$AB$8="Y",1,0)+'T2'!$M$306*IF('T2'!$AB$8="Y",1,0)+'T3'!$M$306*IF('T3'!$AB$8="Y",1,0))</f>
        <v/>
      </c>
      <c r="AD310" s="38" t="str">
        <f>IF(ISBLANK('T1'!$C$306),"",SUM($T$310:$AC$310))</f>
        <v/>
      </c>
      <c r="AE310" s="38" t="str">
        <f>IF(ISBLANK('T1'!$C$306),"",IF(ISERR($AD$310/$AD$5),"",$AD$310/$AD$5))</f>
        <v/>
      </c>
      <c r="AI310" s="38" t="str">
        <f>IF(ISBLANK('T1'!$C$306),"",'T1'!$E$306*IF('T1'!$S$9="Y",1,0)+'T2'!$E$306*IF('T2'!$S$9="Y",1,0)+'T3'!$E$306*IF('T3'!$S$9="Y",1,0)+TA!$AR$306*IF(TA!$L$9="Y",1,0))</f>
        <v/>
      </c>
      <c r="AJ310" s="38" t="str">
        <f>IF(ISBLANK('T1'!$C$306),"",'T1'!$F$306*IF('T1'!$T$9="Y",1,0)+'T2'!$F$306*IF('T2'!$T$9="Y",1,0)+'T3'!$F$306*IF('T3'!$T$9="Y",1,0)+TA!$AS$306*IF(TA!$M$9="Y",1,0))</f>
        <v/>
      </c>
      <c r="AK310" s="38" t="str">
        <f>IF(ISBLANK('T1'!$C$306),"",'T1'!$G$306*IF('T1'!$U$9="Y",1,0)+'T2'!$G$306*IF('T2'!$U$9="Y",1,0)+'T3'!$G$306*IF('T3'!$U$9="Y",1,0)+TA!$AT$306*IF(TA!$N$9="Y",1,0))</f>
        <v/>
      </c>
      <c r="AL310" s="38" t="str">
        <f>IF(ISBLANK('T1'!$C$306),"",'T1'!$H$306*IF('T1'!$V$9="Y",1,0)+'T2'!$H$306*IF('T2'!$V$9="Y",1,0)+'T3'!$H$306*IF('T3'!$V$9="Y",1,0))</f>
        <v/>
      </c>
      <c r="AM310" s="38" t="str">
        <f>IF(ISBLANK('T1'!$C$306),"",'T1'!$I$306*IF('T1'!$W$9="Y",1,0)+'T2'!$I$306*IF('T2'!$W$9="Y",1,0)+'T3'!$I$306*IF('T3'!$W$9="Y",1,0))</f>
        <v/>
      </c>
      <c r="AN310" s="38" t="str">
        <f>IF(ISBLANK('T1'!$C$306),"",'T1'!$J$306*IF('T1'!$X$9="Y",1,0)+'T2'!$J$306*IF('T2'!$X$9="Y",1,0)+'T3'!$J$306*IF('T3'!$X$9="Y",1,0))</f>
        <v/>
      </c>
      <c r="AO310" s="38" t="str">
        <f>IF(ISBLANK('T1'!$C$306),"",'T1'!$K$306*IF('T1'!$Y$9="Y",1,0)+'T2'!$K$306*IF('T2'!$Y$9="Y",1,0)+'T3'!$K$306*IF('T3'!$Y$9="Y",1,0))</f>
        <v/>
      </c>
      <c r="AP310" s="38" t="str">
        <f>IF(ISBLANK('T1'!$C$306),"",'T1'!$L$306*IF('T1'!$Z$9="Y",1,0)+'T2'!$L$306*IF('T2'!$Z$9="Y",1,0)+'T3'!$L$306*IF('T3'!$Z$9="Y",1,0))</f>
        <v/>
      </c>
      <c r="AQ310" s="38" t="str">
        <f>IF(ISBLANK('T1'!$C$306),"",'T1'!$M$306*IF('T1'!$AA$9="Y",1,0)+'T2'!$M$306*IF('T2'!$AA$9="Y",1,0)+'T3'!$M$306*IF('T3'!$AA$9="Y",1,0))</f>
        <v/>
      </c>
      <c r="AR310" s="38" t="str">
        <f>IF(ISBLANK('T1'!$C$306),"",'T1'!$M$306*IF('T1'!$AB$9="Y",1,0)+'T2'!$M$306*IF('T2'!$AB$9="Y",1,0)+'T3'!$M$306*IF('T3'!$AB$9="Y",1,0))</f>
        <v/>
      </c>
      <c r="AS310" s="38" t="str">
        <f>IF(ISBLANK('T1'!$C$306),"",SUM($AI$310:$AR$310))</f>
        <v/>
      </c>
      <c r="AT310" s="38" t="str">
        <f>IF(ISBLANK('T1'!$C$306),"",IF(ISERR($AS$310/$AS$5),"",$AS$310/$AS$5))</f>
        <v/>
      </c>
      <c r="AW310" s="38" t="str">
        <f>IF(ISBLANK('T1'!$C$306),"",'T1'!$E$306*IF('T1'!$S$10="Y",1,0)+'T2'!$E$306*IF('T2'!$S$10="Y",1,0)+'T3'!$E$306*IF('T3'!$S$10="Y",1,0)+TA!$AR$306*IF(TA!$L$10="Y",1,0))</f>
        <v/>
      </c>
      <c r="AX310" s="38" t="str">
        <f>IF(ISBLANK('T1'!$C$306),"",'T1'!$F$306*IF('T1'!$T$10="Y",1,0)+'T2'!$F$306*IF('T2'!$T$10="Y",1,0)+'T3'!$F$306*IF('T3'!$T$10="Y",1,0)+TA!$AS$306*IF(TA!$M$10="Y",1,0))</f>
        <v/>
      </c>
      <c r="AY310" s="38" t="str">
        <f>IF(ISBLANK('T1'!$C$306),"",'T1'!$G$306*IF('T1'!$U$10="Y",1,0)+'T2'!$G$306*IF('T2'!$U$10="Y",1,0)+'T3'!$G$306*IF('T3'!$U$10="Y",1,0)+TA!$AT$306*IF(TA!$N$10="Y",1,0))</f>
        <v/>
      </c>
      <c r="AZ310" s="38" t="str">
        <f>IF(ISBLANK('T1'!$C$306),"",'T1'!$H$306*IF('T1'!$V$10="Y",1,0)+'T2'!$H$306*IF('T2'!$V$10="Y",1,0)+'T3'!$H$306*IF('T3'!$V$10="Y",1,0))</f>
        <v/>
      </c>
      <c r="BA310" s="38" t="str">
        <f>IF(ISBLANK('T1'!$C$306),"",'T1'!$I$306*IF('T1'!$W$10="Y",1,0)+'T2'!$I$306*IF('T2'!$W$10="Y",1,0)+'T3'!$I$306*IF('T3'!$W$10="Y",1,0))</f>
        <v/>
      </c>
      <c r="BB310" s="38" t="str">
        <f>IF(ISBLANK('T1'!$C$306),"",'T1'!$J$306*IF('T1'!$X$10="Y",1,0)+'T2'!$J$306*IF('T2'!$X$10="Y",1,0)+'T3'!$J$306*IF('T3'!$X$10="Y",1,0))</f>
        <v/>
      </c>
      <c r="BC310" s="38" t="str">
        <f>IF(ISBLANK('T1'!$C$306),"",'T1'!$K$306*IF('T1'!$Y$10="Y",1,0)+'T2'!$K$306*IF('T2'!$Y$10="Y",1,0)+'T3'!$K$306*IF('T3'!$Y$10="Y",1,0))</f>
        <v/>
      </c>
      <c r="BD310" s="38" t="str">
        <f>IF(ISBLANK('T1'!$C$306),"",'T1'!$L$306*IF('T1'!$Z$10="Y",1,0)+'T2'!$L$306*IF('T2'!$Z$10="Y",1,0)+'T3'!$L$306*IF('T3'!$Z$10="Y",1,0))</f>
        <v/>
      </c>
      <c r="BE310" s="38" t="str">
        <f>IF(ISBLANK('T1'!$C$306),"",'T1'!$M$306*IF('T1'!$AA$10="Y",1,0)+'T2'!$M$306*IF('T2'!$AA$10="Y",1,0)+'T3'!$M$306*IF('T3'!$AA$10="Y",1,0))</f>
        <v/>
      </c>
      <c r="BF310" s="38" t="str">
        <f>IF(ISBLANK('T1'!$C$306),"",'T1'!$M$306*IF('T1'!$AB$10="Y",1,0)+'T2'!$M$306*IF('T2'!$AB$10="Y",1,0)+'T3'!$M$306*IF('T3'!$AB$10="Y",1,0))</f>
        <v/>
      </c>
      <c r="BG310" s="38" t="str">
        <f>IF(ISBLANK('T1'!$C$306),"",SUM($AW$310:$BF$310))</f>
        <v/>
      </c>
      <c r="BH310" s="38" t="str">
        <f>IF(ISBLANK('T1'!$C$306),"",IF(ISERR($BG$310/$BG$5),"",$BG$310/$BG$5))</f>
        <v/>
      </c>
      <c r="BK310" s="38" t="str">
        <f>IF(ISBLANK('T1'!$C$306),"",'T1'!$E$306*IF('T1'!$S$11="Y",1,0)+'T2'!$E$306*IF('T2'!$S$11="Y",1,0)+'T3'!$E$306*IF('T3'!$S$11="Y",1,0)+TA!$AR$306*IF(TA!$L$11="Y",1,0))</f>
        <v/>
      </c>
      <c r="BL310" s="38" t="str">
        <f>IF(ISBLANK('T1'!$C$306),"",'T1'!$F$306*IF('T1'!$T$11="Y",1,0)+'T2'!$F$306*IF('T2'!$T$11="Y",1,0)+'T3'!$F$306*IF('T3'!$T$11="Y",1,0)+TA!$AS$306*IF(TA!$M$11="Y",1,0))</f>
        <v/>
      </c>
      <c r="BM310" s="38" t="str">
        <f>IF(ISBLANK('T1'!$C$306),"",'T1'!$G$306*IF('T1'!$U$11="Y",1,0)+'T2'!$G$306*IF('T2'!$U$11="Y",1,0)+'T3'!$G$306*IF('T3'!$U$11="Y",1,0)+TA!$AT$306*IF(TA!$N$11="Y",1,0))</f>
        <v/>
      </c>
      <c r="BN310" s="38" t="str">
        <f>IF(ISBLANK('T1'!$C$306),"",'T1'!$H$306*IF('T1'!$V$11="Y",1,0)+'T2'!$H$306*IF('T2'!$V$11="Y",1,0)+'T3'!$H$306*IF('T3'!$V$11="Y",1,0))</f>
        <v/>
      </c>
      <c r="BO310" s="38" t="str">
        <f>IF(ISBLANK('T1'!$C$306),"",'T1'!$I$306*IF('T1'!$W$11="Y",1,0)+'T2'!$I$306*IF('T2'!$W$11="Y",1,0)+'T3'!$I$306*IF('T3'!$W$11="Y",1,0))</f>
        <v/>
      </c>
      <c r="BP310" s="38" t="str">
        <f>IF(ISBLANK('T1'!$C$306),"",'T1'!$J$306*IF('T1'!$X$11="Y",1,0)+'T2'!$J$306*IF('T2'!$X$11="Y",1,0)+'T3'!$J$306*IF('T3'!$X$11="Y",1,0))</f>
        <v/>
      </c>
      <c r="BQ310" s="38" t="str">
        <f>IF(ISBLANK('T1'!$C$306),"",'T1'!$K$306*IF('T1'!$Y$11="Y",1,0)+'T2'!$K$306*IF('T2'!$Y$11="Y",1,0)+'T3'!$K$306*IF('T3'!$Y$11="Y",1,0))</f>
        <v/>
      </c>
      <c r="BR310" s="38" t="str">
        <f>IF(ISBLANK('T1'!$C$306),"",'T1'!$L$306*IF('T1'!$Z$11="Y",1,0)+'T2'!$L$306*IF('T2'!$Z$11="Y",1,0)+'T3'!$L$306*IF('T3'!$Z$11="Y",1,0))</f>
        <v/>
      </c>
      <c r="BS310" s="38" t="str">
        <f>IF(ISBLANK('T1'!$C$306),"",'T1'!$M$306*IF('T1'!$AA$11="Y",1,0)+'T2'!$M$306*IF('T2'!$AA$11="Y",1,0)+'T3'!$M$306*IF('T3'!$AA$11="Y",1,0))</f>
        <v/>
      </c>
      <c r="BT310" s="38" t="str">
        <f>IF(ISBLANK('T1'!$C$306),"",'T1'!$M$306*IF('T1'!$AB$11="Y",1,0)+'T2'!$M$306*IF('T2'!$AB$11="Y",1,0)+'T3'!$M$306*IF('T3'!$AB$11="Y",1,0))</f>
        <v/>
      </c>
      <c r="BU310" s="38" t="str">
        <f>IF(ISBLANK('T1'!$C$306),"",SUM($BK$310:$BT$310))</f>
        <v/>
      </c>
      <c r="BV310" s="38" t="str">
        <f>IF(ISBLANK('T1'!$C$306),"",IF(ISERR($BU$310/$BU$5),"",$BU$310/$BU$5))</f>
        <v/>
      </c>
      <c r="BY310" s="38" t="str">
        <f>IF(ISBLANK('T1'!$C$306),"",'T1'!$E$306*IF('T1'!$S$12="Y",1,0)+'T2'!$E$306*IF('T2'!$S$12="Y",1,0)+'T3'!$E$306*IF('T3'!$S$12="Y",1,0)+TA!$AR$306*IF(TA!$L$12="Y",1,0))</f>
        <v/>
      </c>
      <c r="BZ310" s="38" t="str">
        <f>IF(ISBLANK('T1'!$C$306),"",'T1'!$F$306*IF('T1'!$T$12="Y",1,0)+'T2'!$F$306*IF('T2'!$T$12="Y",1,0)+'T3'!$F$306*IF('T3'!$T$12="Y",1,0)+TA!$AS$306*IF(TA!$M$12="Y",1,0))</f>
        <v/>
      </c>
      <c r="CA310" s="38" t="str">
        <f>IF(ISBLANK('T1'!$C$306),"",'T1'!$G$306*IF('T1'!$U$12="Y",1,0)+'T2'!$G$306*IF('T2'!$U$12="Y",1,0)+'T3'!$G$306*IF('T3'!$U$12="Y",1,0)+TA!$AT$306*IF(TA!$N$12="Y",1,0))</f>
        <v/>
      </c>
      <c r="CB310" s="38" t="str">
        <f>IF(ISBLANK('T1'!$C$306),"",'T1'!$H$306*IF('T1'!$V$12="Y",1,0)+'T2'!$H$306*IF('T2'!$V$12="Y",1,0)+'T3'!$H$306*IF('T3'!$V$12="Y",1,0))</f>
        <v/>
      </c>
      <c r="CC310" s="38" t="str">
        <f>IF(ISBLANK('T1'!$C$306),"",'T1'!$I$306*IF('T1'!$W$12="Y",1,0)+'T2'!$I$306*IF('T2'!$W$12="Y",1,0)+'T3'!$I$306*IF('T3'!$W$12="Y",1,0))</f>
        <v/>
      </c>
      <c r="CD310" s="38" t="str">
        <f>IF(ISBLANK('T1'!$C$306),"",'T1'!$J$306*IF('T1'!$X$12="Y",1,0)+'T2'!$J$306*IF('T2'!$X$12="Y",1,0)+'T3'!$J$306*IF('T3'!$X$12="Y",1,0))</f>
        <v/>
      </c>
      <c r="CE310" s="38" t="str">
        <f>IF(ISBLANK('T1'!$C$306),"",'T1'!$K$306*IF('T1'!$Y$12="Y",1,0)+'T2'!$K$306*IF('T2'!$Y$12="Y",1,0)+'T3'!$K$306*IF('T3'!$Y$12="Y",1,0))</f>
        <v/>
      </c>
      <c r="CF310" s="38" t="str">
        <f>IF(ISBLANK('T1'!$C$306),"",'T1'!$L$306*IF('T1'!$Z$12="Y",1,0)+'T2'!$L$306*IF('T2'!$Z$12="Y",1,0)+'T3'!$L$306*IF('T3'!$Z$12="Y",1,0))</f>
        <v/>
      </c>
      <c r="CG310" s="38" t="str">
        <f>IF(ISBLANK('T1'!$C$306),"",'T1'!$M$306*IF('T1'!$AA$12="Y",1,0)+'T2'!$M$306*IF('T2'!$AA$12="Y",1,0)+'T3'!$M$306*IF('T3'!$AA$12="Y",1,0))</f>
        <v/>
      </c>
      <c r="CH310" s="38" t="str">
        <f>IF(ISBLANK('T1'!$C$306),"",'T1'!$M$306*IF('T1'!$AB$12="Y",1,0)+'T2'!$M$306*IF('T2'!$AB$12="Y",1,0)+'T3'!$M$306*IF('T3'!$AB$12="Y",1,0))</f>
        <v/>
      </c>
      <c r="CI310" s="38" t="str">
        <f>IF(ISBLANK('T1'!$C$306),"",SUM($BY$310:$CH$310))</f>
        <v/>
      </c>
      <c r="CJ310" s="38" t="str">
        <f>IF(ISBLANK('T1'!$C$306),"",IF(ISERR($CI$310/$CI$5),"",$CI$310/$CI$5))</f>
        <v/>
      </c>
      <c r="CM310" s="38" t="str">
        <f>IF(ISBLANK('T1'!$C$306),"",'T1'!$E$306*IF('T1'!$S$13="Y",1,0)+'T2'!$E$306*IF('T2'!$S$13="Y",1,0)+'T3'!$E$306*IF('T3'!$S$13="Y",1,0)+TA!$AR$306*IF(TA!$L$13="Y",1,0))</f>
        <v/>
      </c>
      <c r="CN310" s="38" t="str">
        <f>IF(ISBLANK('T1'!$C$306),"",'T1'!$F$306*IF('T1'!$T$13="Y",1,0)+'T2'!$F$306*IF('T2'!$T$13="Y",1,0)+'T3'!$F$306*IF('T3'!$T$13="Y",1,0)+TA!$AS$306*IF(TA!$M$13="Y",1,0))</f>
        <v/>
      </c>
      <c r="CO310" s="38" t="str">
        <f>IF(ISBLANK('T1'!$C$306),"",'T1'!$G$306*IF('T1'!$U$13="Y",1,0)+'T2'!$G$306*IF('T2'!$U$13="Y",1,0)+'T3'!$G$306*IF('T3'!$U$13="Y",1,0)+TA!$AT$306*IF(TA!$N$13="Y",1,0))</f>
        <v/>
      </c>
      <c r="CP310" s="38" t="str">
        <f>IF(ISBLANK('T1'!$C$306),"",'T1'!$H$306*IF('T1'!$V$13="Y",1,0)+'T2'!$H$306*IF('T2'!$V$13="Y",1,0)+'T3'!$H$306*IF('T3'!$V$13="Y",1,0))</f>
        <v/>
      </c>
      <c r="CQ310" s="38" t="str">
        <f>IF(ISBLANK('T1'!$C$306),"",'T1'!$I$306*IF('T1'!$W$13="Y",1,0)+'T2'!$I$306*IF('T2'!$W$13="Y",1,0)+'T3'!$I$306*IF('T3'!$W$13="Y",1,0))</f>
        <v/>
      </c>
      <c r="CR310" s="38" t="str">
        <f>IF(ISBLANK('T1'!$C$306),"",'T1'!$J$306*IF('T1'!$X$13="Y",1,0)+'T2'!$J$306*IF('T2'!$X$13="Y",1,0)+'T3'!$J$306*IF('T3'!$X$13="Y",1,0))</f>
        <v/>
      </c>
      <c r="CS310" s="38" t="str">
        <f>IF(ISBLANK('T1'!$C$306),"",'T1'!$K$306*IF('T1'!$Y$13="Y",1,0)+'T2'!$K$306*IF('T2'!$Y$13="Y",1,0)+'T3'!$K$306*IF('T3'!$Y$13="Y",1,0))</f>
        <v/>
      </c>
      <c r="CT310" s="38" t="str">
        <f>IF(ISBLANK('T1'!$C$306),"",'T1'!$L$306*IF('T1'!$Z$13="Y",1,0)+'T2'!$L$306*IF('T2'!$Z$13="Y",1,0)+'T3'!$L$306*IF('T3'!$Z$13="Y",1,0))</f>
        <v/>
      </c>
      <c r="CU310" s="38" t="str">
        <f>IF(ISBLANK('T1'!$C$306),"",'T1'!$M$306*IF('T1'!$AA$13="Y",1,0)+'T2'!$M$306*IF('T2'!$AA$13="Y",1,0)+'T3'!$M$306*IF('T3'!$AA$13="Y",1,0))</f>
        <v/>
      </c>
      <c r="CV310" s="38" t="str">
        <f>IF(ISBLANK('T1'!$C$306),"",'T1'!$M$306*IF('T1'!$AB$13="Y",1,0)+'T2'!$M$306*IF('T2'!$AB$13="Y",1,0)+'T3'!$M$306*IF('T3'!$AB$13="Y",1,0))</f>
        <v/>
      </c>
      <c r="CW310" s="38" t="str">
        <f>IF(ISBLANK('T1'!$C$306),"",SUM($CM$310:$CV$310))</f>
        <v/>
      </c>
      <c r="CX310" s="38" t="str">
        <f>IF(ISBLANK('T1'!$C$306),"",IF(ISERR($CW$310/$CW$5),"",$CW$310/$CW$5))</f>
        <v/>
      </c>
      <c r="DA310" s="38" t="str">
        <f>IF(ISBLANK('T1'!$C$306),"",'T1'!$E$306*IF('T1'!$S$14="Y",1,0)+'T2'!$E$306*IF('T2'!$S$14="Y",1,0)+'T3'!$E$306*IF('T3'!$S$14="Y",1,0)+TA!$AR$306*IF(TA!$L$14="Y",1,0))</f>
        <v/>
      </c>
      <c r="DB310" s="38" t="str">
        <f>IF(ISBLANK('T1'!$C$306),"",'T1'!$F$306*IF('T1'!$T$14="Y",1,0)+'T2'!$F$306*IF('T2'!$T$14="Y",1,0)+'T3'!$F$306*IF('T3'!$T$14="Y",1,0)+TA!$AS$306*IF(TA!$M$14="Y",1,0))</f>
        <v/>
      </c>
      <c r="DC310" s="38" t="str">
        <f>IF(ISBLANK('T1'!$C$306),"",'T1'!$G$306*IF('T1'!$U$14="Y",1,0)+'T2'!$G$306*IF('T2'!$U$14="Y",1,0)+'T3'!$G$306*IF('T3'!$U$14="Y",1,0)+TA!$AT$306*IF(TA!$N$14="Y",1,0))</f>
        <v/>
      </c>
      <c r="DD310" s="38" t="str">
        <f>IF(ISBLANK('T1'!$C$306),"",'T1'!$H$306*IF('T1'!$V$14="Y",1,0)+'T2'!$H$306*IF('T2'!$V$14="Y",1,0)+'T3'!$H$306*IF('T3'!$V$14="Y",1,0))</f>
        <v/>
      </c>
      <c r="DE310" s="38" t="str">
        <f>IF(ISBLANK('T1'!$C$306),"",'T1'!$I$306*IF('T1'!$W$14="Y",1,0)+'T2'!$I$306*IF('T2'!$W$14="Y",1,0)+'T3'!$I$306*IF('T3'!$W$14="Y",1,0))</f>
        <v/>
      </c>
      <c r="DF310" s="38" t="str">
        <f>IF(ISBLANK('T1'!$C$306),"",'T1'!$J$306*IF('T1'!$X$14="Y",1,0)+'T2'!$J$306*IF('T2'!$X$14="Y",1,0)+'T3'!$J$306*IF('T3'!$X$14="Y",1,0))</f>
        <v/>
      </c>
      <c r="DG310" s="38" t="str">
        <f>IF(ISBLANK('T1'!$C$306),"",'T1'!$K$306*IF('T1'!$Y$14="Y",1,0)+'T2'!$K$306*IF('T2'!$Y$14="Y",1,0)+'T3'!$K$306*IF('T3'!$Y$14="Y",1,0))</f>
        <v/>
      </c>
      <c r="DH310" s="38" t="str">
        <f>IF(ISBLANK('T1'!$C$306),"",'T1'!$L$306*IF('T1'!$Z$14="Y",1,0)+'T2'!$L$306*IF('T2'!$Z$14="Y",1,0)+'T3'!$L$306*IF('T3'!$Z$14="Y",1,0))</f>
        <v/>
      </c>
      <c r="DI310" s="38" t="str">
        <f>IF(ISBLANK('T1'!$C$306),"",'T1'!$M$306*IF('T1'!$AA$14="Y",1,0)+'T2'!$M$306*IF('T2'!$AA$14="Y",1,0)+'T3'!$M$306*IF('T3'!$AA$14="Y",1,0))</f>
        <v/>
      </c>
      <c r="DJ310" s="38" t="str">
        <f>IF(ISBLANK('T1'!$C$306),"",'T1'!$M$306*IF('T1'!$AB$14="Y",1,0)+'T2'!$M$306*IF('T2'!$AB$14="Y",1,0)+'T3'!$M$306*IF('T3'!$AB$14="Y",1,0))</f>
        <v/>
      </c>
      <c r="DK310" s="38" t="str">
        <f>IF(ISBLANK('T1'!$C$306),"",SUM($DA$310:$DJ$310))</f>
        <v/>
      </c>
      <c r="DL310" s="38" t="str">
        <f>IF(ISBLANK('T1'!$C$306),"",IF(ISERR($DK$310/$DK$5),"",$DK$310/$DK$5))</f>
        <v/>
      </c>
      <c r="DO310" s="38" t="str">
        <f>IF(ISBLANK('T1'!$C$306),"",'T1'!$E$306*IF('T1'!$S$15="Y",1,0)+'T2'!$E$306*IF('T2'!$S$15="Y",1,0)+'T3'!$E$306*IF('T3'!$S$15="Y",1,0)+TA!$AR$306*IF(TA!$L$15="Y",1,0))</f>
        <v/>
      </c>
      <c r="DP310" s="38" t="str">
        <f>IF(ISBLANK('T1'!$C$306),"",'T1'!$F$306*IF('T1'!$T$15="Y",1,0)+'T2'!$F$306*IF('T2'!$T$15="Y",1,0)+'T3'!$F$306*IF('T3'!$T$15="Y",1,0)+TA!$AS$306*IF(TA!$M$15="Y",1,0))</f>
        <v/>
      </c>
      <c r="DQ310" s="38" t="str">
        <f>IF(ISBLANK('T1'!$C$306),"",'T1'!$G$306*IF('T1'!$U$15="Y",1,0)+'T2'!$G$306*IF('T2'!$U$15="Y",1,0)+'T3'!$G$306*IF('T3'!$U$15="Y",1,0)+TA!$AT$306*IF(TA!$N$15="Y",1,0))</f>
        <v/>
      </c>
      <c r="DR310" s="38" t="str">
        <f>IF(ISBLANK('T1'!$C$306),"",'T1'!$H$306*IF('T1'!$V$15="Y",1,0)+'T2'!$H$306*IF('T2'!$V$15="Y",1,0)+'T3'!$H$306*IF('T3'!$V$15="Y",1,0))</f>
        <v/>
      </c>
      <c r="DS310" s="38" t="str">
        <f>IF(ISBLANK('T1'!$C$306),"",'T1'!$I$306*IF('T1'!$W$15="Y",1,0)+'T2'!$I$306*IF('T2'!$W$15="Y",1,0)+'T3'!$I$306*IF('T3'!$W$15="Y",1,0))</f>
        <v/>
      </c>
      <c r="DT310" s="38" t="str">
        <f>IF(ISBLANK('T1'!$C$306),"",'T1'!$J$306*IF('T1'!$X$15="Y",1,0)+'T2'!$J$306*IF('T2'!$X$15="Y",1,0)+'T3'!$J$306*IF('T3'!$X$15="Y",1,0))</f>
        <v/>
      </c>
      <c r="DU310" s="38" t="str">
        <f>IF(ISBLANK('T1'!$C$306),"",'T1'!$K$306*IF('T1'!$Y$15="Y",1,0)+'T2'!$K$306*IF('T2'!$Y$15="Y",1,0)+'T3'!$K$306*IF('T3'!$Y$15="Y",1,0))</f>
        <v/>
      </c>
      <c r="DV310" s="38" t="str">
        <f>IF(ISBLANK('T1'!$C$306),"",'T1'!$L$306*IF('T1'!$Z$15="Y",1,0)+'T2'!$L$306*IF('T2'!$Z$15="Y",1,0)+'T3'!$L$306*IF('T3'!$Z$15="Y",1,0))</f>
        <v/>
      </c>
      <c r="DW310" s="38" t="str">
        <f>IF(ISBLANK('T1'!$C$306),"",'T1'!$M$306*IF('T1'!$AA$15="Y",1,0)+'T2'!$M$306*IF('T2'!$AA$15="Y",1,0)+'T3'!$M$306*IF('T3'!$AA$15="Y",1,0))</f>
        <v/>
      </c>
      <c r="DX310" s="38" t="str">
        <f>IF(ISBLANK('T1'!$C$306),"",'T1'!$M$306*IF('T1'!$AB$15="Y",1,0)+'T2'!$M$306*IF('T2'!$AB$15="Y",1,0)+'T3'!$M$306*IF('T3'!$AB$15="Y",1,0))</f>
        <v/>
      </c>
      <c r="DY310" s="38" t="str">
        <f>IF(ISBLANK('T1'!$C$306),"",SUM($DO$310:$DX$310))</f>
        <v/>
      </c>
      <c r="DZ310" s="38" t="str">
        <f>IF(ISBLANK('T1'!$C$306),"",IF(ISERR($DY$310/$DY$5),"",$DY$310/$DY$5))</f>
        <v/>
      </c>
      <c r="EC310" s="38" t="str">
        <f>IF(ISBLANK('T1'!$C$306),"",'T1'!$E$306*IF('T1'!$S$16="Y",1,0)+'T2'!$E$306*IF('T2'!$S$16="Y",1,0)+'T3'!$E$306*IF('T3'!$S$16="Y",1,0)+TA!$AR$306*IF(TA!$L$16="Y",1,0))</f>
        <v/>
      </c>
      <c r="ED310" s="38" t="str">
        <f>IF(ISBLANK('T1'!$C$306),"",'T1'!$F$306*IF('T1'!$T$16="Y",1,0)+'T2'!$F$306*IF('T2'!$T$16="Y",1,0)+'T3'!$F$306*IF('T3'!$T$16="Y",1,0)+TA!$AS$306*IF(TA!$M$16="Y",1,0))</f>
        <v/>
      </c>
      <c r="EE310" s="38" t="str">
        <f>IF(ISBLANK('T1'!$C$306),"",'T1'!$G$306*IF('T1'!$U$16="Y",1,0)+'T2'!$G$306*IF('T2'!$U$16="Y",1,0)+'T3'!$G$306*IF('T3'!$U$16="Y",1,0)+TA!$AT$306*IF(TA!$N$16="Y",1,0))</f>
        <v/>
      </c>
      <c r="EF310" s="38" t="str">
        <f>IF(ISBLANK('T1'!$C$306),"",'T1'!$H$306*IF('T1'!$V$16="Y",1,0)+'T2'!$H$306*IF('T2'!$V$16="Y",1,0)+'T3'!$H$306*IF('T3'!$V$16="Y",1,0))</f>
        <v/>
      </c>
      <c r="EG310" s="38" t="str">
        <f>IF(ISBLANK('T1'!$C$306),"",'T1'!$I$306*IF('T1'!$W$16="Y",1,0)+'T2'!$I$306*IF('T2'!$W$16="Y",1,0)+'T3'!$I$306*IF('T3'!$W$16="Y",1,0))</f>
        <v/>
      </c>
      <c r="EH310" s="38" t="str">
        <f>IF(ISBLANK('T1'!$C$306),"",'T1'!$J$306*IF('T1'!$X$16="Y",1,0)+'T2'!$J$306*IF('T2'!$X$16="Y",1,0)+'T3'!$J$306*IF('T3'!$X$16="Y",1,0))</f>
        <v/>
      </c>
      <c r="EI310" s="38" t="str">
        <f>IF(ISBLANK('T1'!$C$306),"",'T1'!$K$306*IF('T1'!$Y$16="Y",1,0)+'T2'!$K$306*IF('T2'!$Y$16="Y",1,0)+'T3'!$K$306*IF('T3'!$Y$16="Y",1,0))</f>
        <v/>
      </c>
      <c r="EJ310" s="38" t="str">
        <f>IF(ISBLANK('T1'!$C$306),"",'T1'!$L$306*IF('T1'!$Z$16="Y",1,0)+'T2'!$L$306*IF('T2'!$Z$16="Y",1,0)+'T3'!$L$306*IF('T3'!$Z$16="Y",1,0))</f>
        <v/>
      </c>
      <c r="EK310" s="38" t="str">
        <f>IF(ISBLANK('T1'!$C$306),"",'T1'!$M$306*IF('T1'!$AA$16="Y",1,0)+'T2'!$M$306*IF('T2'!$AA$16="Y",1,0)+'T3'!$M$306*IF('T3'!$AA$16="Y",1,0))</f>
        <v/>
      </c>
      <c r="EL310" s="38" t="str">
        <f>IF(ISBLANK('T1'!$C$306),"",'T1'!$M$306*IF('T1'!$AB$16="Y",1,0)+'T2'!$M$306*IF('T2'!$AB$16="Y",1,0)+'T3'!$M$306*IF('T3'!$AB$16="Y",1,0))</f>
        <v/>
      </c>
      <c r="EM310" s="38" t="str">
        <f>IF(ISBLANK('T1'!$C$306),"",SUM($EC$310:$EL$310))</f>
        <v/>
      </c>
      <c r="EN310" s="38" t="str">
        <f>IF(ISBLANK('T1'!$C$306),"",IF(ISERR($EM$310/$EM$5),"",$EM$310/$EM$5))</f>
        <v/>
      </c>
      <c r="EQ310" s="38" t="str">
        <f>IF(ISBLANK('T1'!$C$306),"",'T1'!$E$306*IF('T1'!$S$17="Y",1,0)+'T2'!$E$306*IF('T2'!$S$17="Y",1,0)+'T3'!$E$306*IF('T3'!$S$17="Y",1,0)+TA!$AR$306*IF(TA!$L$17="Y",1,0))</f>
        <v/>
      </c>
      <c r="ER310" s="38" t="str">
        <f>IF(ISBLANK('T1'!$C$306),"",'T1'!$F$306*IF('T1'!$T$17="Y",1,0)+'T2'!$F$306*IF('T2'!$T$17="Y",1,0)+'T3'!$F$306*IF('T3'!$T$17="Y",1,0)+TA!$AS$306*IF(TA!$M$17="Y",1,0))</f>
        <v/>
      </c>
      <c r="ES310" s="38" t="str">
        <f>IF(ISBLANK('T1'!$C$306),"",'T1'!$G$306*IF('T1'!$U$17="Y",1,0)+'T2'!$G$306*IF('T2'!$U$17="Y",1,0)+'T3'!$G$306*IF('T3'!$U$17="Y",1,0)+TA!$AT$306*IF(TA!$N$17="Y",1,0))</f>
        <v/>
      </c>
      <c r="ET310" s="38" t="str">
        <f>IF(ISBLANK('T1'!$C$306),"",'T1'!$H$306*IF('T1'!$V$17="Y",1,0)+'T2'!$H$306*IF('T2'!$V$17="Y",1,0)+'T3'!$H$306*IF('T3'!$V$17="Y",1,0))</f>
        <v/>
      </c>
      <c r="EU310" s="38" t="str">
        <f>IF(ISBLANK('T1'!$C$306),"",'T1'!$I$306*IF('T1'!$W$17="Y",1,0)+'T2'!$I$306*IF('T2'!$W$17="Y",1,0)+'T3'!$I$306*IF('T3'!$W$17="Y",1,0))</f>
        <v/>
      </c>
      <c r="EV310" s="38" t="str">
        <f>IF(ISBLANK('T1'!$C$306),"",'T1'!$J$306*IF('T1'!$X$17="Y",1,0)+'T2'!$J$306*IF('T2'!$X$17="Y",1,0)+'T3'!$J$306*IF('T3'!$X$17="Y",1,0))</f>
        <v/>
      </c>
      <c r="EW310" s="38" t="str">
        <f>IF(ISBLANK('T1'!$C$306),"",'T1'!$K$306*IF('T1'!$Y$17="Y",1,0)+'T2'!$K$306*IF('T2'!$Y$17="Y",1,0)+'T3'!$K$306*IF('T3'!$Y$17="Y",1,0))</f>
        <v/>
      </c>
      <c r="EX310" s="38" t="str">
        <f>IF(ISBLANK('T1'!$C$306),"",'T1'!$L$306*IF('T1'!$Z$17="Y",1,0)+'T2'!$L$306*IF('T2'!$Z$17="Y",1,0)+'T3'!$L$306*IF('T3'!$Z$17="Y",1,0))</f>
        <v/>
      </c>
      <c r="EY310" s="38" t="str">
        <f>IF(ISBLANK('T1'!$C$306),"",'T1'!$M$306*IF('T1'!$AA$17="Y",1,0)+'T2'!$M$306*IF('T2'!$AA$17="Y",1,0)+'T3'!$M$306*IF('T3'!$AA$17="Y",1,0))</f>
        <v/>
      </c>
      <c r="EZ310" s="38" t="str">
        <f>IF(ISBLANK('T1'!$C$306),"",'T1'!$M$306*IF('T1'!$AB$17="Y",1,0)+'T2'!$M$306*IF('T2'!$AB$17="Y",1,0)+'T3'!$M$306*IF('T3'!$AB$17="Y",1,0))</f>
        <v/>
      </c>
      <c r="FA310" s="38" t="str">
        <f>IF(ISBLANK('T1'!$C$306),"",SUM($EQ$310:$EZ$310))</f>
        <v/>
      </c>
      <c r="FB310" s="38" t="str">
        <f>IF(ISBLANK('T1'!$C$306),"",IF(ISERR($FA$310/$FA$5),"",$FA$310/$FA$5))</f>
        <v/>
      </c>
    </row>
    <row r="311" spans="20:158">
      <c r="T311" s="38" t="str">
        <f>IF(ISBLANK('T1'!$C$307),"",'T1'!$E$307*IF('T1'!$S$8="Y",1,0)+'T2'!$E$307*IF('T2'!$S$8="Y",1,0)+'T3'!$E$307*IF('T3'!$S$8="Y",1,0)+TA!$AR$307*IF(TA!$L$8="Y",1,0))</f>
        <v/>
      </c>
      <c r="U311" s="38" t="str">
        <f>IF(ISBLANK('T1'!$C$307),"",'T1'!$F$307*IF('T1'!$T$8="Y",1,0)+'T2'!$F$307*IF('T2'!$T$8="Y",1,0)+'T3'!$F$307*IF('T3'!$T$8="Y",1,0)+TA!$AS$307*IF(TA!$M$8="Y",1,0))</f>
        <v/>
      </c>
      <c r="V311" s="38" t="str">
        <f>IF(ISBLANK('T1'!$C$307),"",'T1'!$G$307*IF('T1'!$U$8="Y",1,0)+'T2'!$G$307*IF('T2'!$U$8="Y",1,0)+'T3'!$G$307*IF('T3'!$U$8="Y",1,0)+TA!$AT$307*IF(TA!$N$8="Y",1,0))</f>
        <v/>
      </c>
      <c r="W311" s="38" t="str">
        <f>IF(ISBLANK('T1'!$C$307),"",'T1'!$H$307*IF('T1'!$V$8="Y",1,0)+'T2'!$H$307*IF('T2'!$V$8="Y",1,0)+'T3'!$H$307*IF('T3'!$V$8="Y",1,0))</f>
        <v/>
      </c>
      <c r="X311" s="38" t="str">
        <f>IF(ISBLANK('T1'!$C$307),"",'T1'!$I$307*IF('T1'!$W$8="Y",1,0)+'T2'!$I$307*IF('T2'!$W$8="Y",1,0)+'T3'!$I$307*IF('T3'!$W$8="Y",1,0))</f>
        <v/>
      </c>
      <c r="Y311" s="38" t="str">
        <f>IF(ISBLANK('T1'!$C$307),"",'T1'!$J$307*IF('T1'!$X$8="Y",1,0)+'T2'!$J$307*IF('T2'!$X$8="Y",1,0)+'T3'!$J$307*IF('T3'!$X$8="Y",1,0))</f>
        <v/>
      </c>
      <c r="Z311" s="38" t="str">
        <f>IF(ISBLANK('T1'!$C$307),"",'T1'!$K$307*IF('T1'!$Y$8="Y",1,0)+'T2'!$K$307*IF('T2'!$Y$8="Y",1,0)+'T3'!$K$307*IF('T3'!$Y$8="Y",1,0))</f>
        <v/>
      </c>
      <c r="AA311" s="38" t="str">
        <f>IF(ISBLANK('T1'!$C$307),"",'T1'!$L$307*IF('T1'!$Z$8="Y",1,0)+'T2'!$L$307*IF('T2'!$Z$8="Y",1,0)+'T3'!$L$307*IF('T3'!$Z$8="Y",1,0))</f>
        <v/>
      </c>
      <c r="AB311" s="38" t="str">
        <f>IF(ISBLANK('T1'!$C$307),"",'T1'!$M$307*IF('T1'!$AA$8="Y",1,0)+'T2'!$M$307*IF('T2'!$AA$8="Y",1,0)+'T3'!$M$307*IF('T3'!$AA$8="Y",1,0))</f>
        <v/>
      </c>
      <c r="AC311" s="38" t="str">
        <f>IF(ISBLANK('T1'!$C$307),"",'T1'!$M$307*IF('T1'!$AB$8="Y",1,0)+'T2'!$M$307*IF('T2'!$AB$8="Y",1,0)+'T3'!$M$307*IF('T3'!$AB$8="Y",1,0))</f>
        <v/>
      </c>
      <c r="AD311" s="38" t="str">
        <f>IF(ISBLANK('T1'!$C$307),"",SUM($T$311:$AC$311))</f>
        <v/>
      </c>
      <c r="AE311" s="38" t="str">
        <f>IF(ISBLANK('T1'!$C$307),"",IF(ISERR($AD$311/$AD$5),"",$AD$311/$AD$5))</f>
        <v/>
      </c>
      <c r="AI311" s="38" t="str">
        <f>IF(ISBLANK('T1'!$C$307),"",'T1'!$E$307*IF('T1'!$S$9="Y",1,0)+'T2'!$E$307*IF('T2'!$S$9="Y",1,0)+'T3'!$E$307*IF('T3'!$S$9="Y",1,0)+TA!$AR$307*IF(TA!$L$9="Y",1,0))</f>
        <v/>
      </c>
      <c r="AJ311" s="38" t="str">
        <f>IF(ISBLANK('T1'!$C$307),"",'T1'!$F$307*IF('T1'!$T$9="Y",1,0)+'T2'!$F$307*IF('T2'!$T$9="Y",1,0)+'T3'!$F$307*IF('T3'!$T$9="Y",1,0)+TA!$AS$307*IF(TA!$M$9="Y",1,0))</f>
        <v/>
      </c>
      <c r="AK311" s="38" t="str">
        <f>IF(ISBLANK('T1'!$C$307),"",'T1'!$G$307*IF('T1'!$U$9="Y",1,0)+'T2'!$G$307*IF('T2'!$U$9="Y",1,0)+'T3'!$G$307*IF('T3'!$U$9="Y",1,0)+TA!$AT$307*IF(TA!$N$9="Y",1,0))</f>
        <v/>
      </c>
      <c r="AL311" s="38" t="str">
        <f>IF(ISBLANK('T1'!$C$307),"",'T1'!$H$307*IF('T1'!$V$9="Y",1,0)+'T2'!$H$307*IF('T2'!$V$9="Y",1,0)+'T3'!$H$307*IF('T3'!$V$9="Y",1,0))</f>
        <v/>
      </c>
      <c r="AM311" s="38" t="str">
        <f>IF(ISBLANK('T1'!$C$307),"",'T1'!$I$307*IF('T1'!$W$9="Y",1,0)+'T2'!$I$307*IF('T2'!$W$9="Y",1,0)+'T3'!$I$307*IF('T3'!$W$9="Y",1,0))</f>
        <v/>
      </c>
      <c r="AN311" s="38" t="str">
        <f>IF(ISBLANK('T1'!$C$307),"",'T1'!$J$307*IF('T1'!$X$9="Y",1,0)+'T2'!$J$307*IF('T2'!$X$9="Y",1,0)+'T3'!$J$307*IF('T3'!$X$9="Y",1,0))</f>
        <v/>
      </c>
      <c r="AO311" s="38" t="str">
        <f>IF(ISBLANK('T1'!$C$307),"",'T1'!$K$307*IF('T1'!$Y$9="Y",1,0)+'T2'!$K$307*IF('T2'!$Y$9="Y",1,0)+'T3'!$K$307*IF('T3'!$Y$9="Y",1,0))</f>
        <v/>
      </c>
      <c r="AP311" s="38" t="str">
        <f>IF(ISBLANK('T1'!$C$307),"",'T1'!$L$307*IF('T1'!$Z$9="Y",1,0)+'T2'!$L$307*IF('T2'!$Z$9="Y",1,0)+'T3'!$L$307*IF('T3'!$Z$9="Y",1,0))</f>
        <v/>
      </c>
      <c r="AQ311" s="38" t="str">
        <f>IF(ISBLANK('T1'!$C$307),"",'T1'!$M$307*IF('T1'!$AA$9="Y",1,0)+'T2'!$M$307*IF('T2'!$AA$9="Y",1,0)+'T3'!$M$307*IF('T3'!$AA$9="Y",1,0))</f>
        <v/>
      </c>
      <c r="AR311" s="38" t="str">
        <f>IF(ISBLANK('T1'!$C$307),"",'T1'!$M$307*IF('T1'!$AB$9="Y",1,0)+'T2'!$M$307*IF('T2'!$AB$9="Y",1,0)+'T3'!$M$307*IF('T3'!$AB$9="Y",1,0))</f>
        <v/>
      </c>
      <c r="AS311" s="38" t="str">
        <f>IF(ISBLANK('T1'!$C$307),"",SUM($AI$311:$AR$311))</f>
        <v/>
      </c>
      <c r="AT311" s="38" t="str">
        <f>IF(ISBLANK('T1'!$C$307),"",IF(ISERR($AS$311/$AS$5),"",$AS$311/$AS$5))</f>
        <v/>
      </c>
      <c r="AW311" s="38" t="str">
        <f>IF(ISBLANK('T1'!$C$307),"",'T1'!$E$307*IF('T1'!$S$10="Y",1,0)+'T2'!$E$307*IF('T2'!$S$10="Y",1,0)+'T3'!$E$307*IF('T3'!$S$10="Y",1,0)+TA!$AR$307*IF(TA!$L$10="Y",1,0))</f>
        <v/>
      </c>
      <c r="AX311" s="38" t="str">
        <f>IF(ISBLANK('T1'!$C$307),"",'T1'!$F$307*IF('T1'!$T$10="Y",1,0)+'T2'!$F$307*IF('T2'!$T$10="Y",1,0)+'T3'!$F$307*IF('T3'!$T$10="Y",1,0)+TA!$AS$307*IF(TA!$M$10="Y",1,0))</f>
        <v/>
      </c>
      <c r="AY311" s="38" t="str">
        <f>IF(ISBLANK('T1'!$C$307),"",'T1'!$G$307*IF('T1'!$U$10="Y",1,0)+'T2'!$G$307*IF('T2'!$U$10="Y",1,0)+'T3'!$G$307*IF('T3'!$U$10="Y",1,0)+TA!$AT$307*IF(TA!$N$10="Y",1,0))</f>
        <v/>
      </c>
      <c r="AZ311" s="38" t="str">
        <f>IF(ISBLANK('T1'!$C$307),"",'T1'!$H$307*IF('T1'!$V$10="Y",1,0)+'T2'!$H$307*IF('T2'!$V$10="Y",1,0)+'T3'!$H$307*IF('T3'!$V$10="Y",1,0))</f>
        <v/>
      </c>
      <c r="BA311" s="38" t="str">
        <f>IF(ISBLANK('T1'!$C$307),"",'T1'!$I$307*IF('T1'!$W$10="Y",1,0)+'T2'!$I$307*IF('T2'!$W$10="Y",1,0)+'T3'!$I$307*IF('T3'!$W$10="Y",1,0))</f>
        <v/>
      </c>
      <c r="BB311" s="38" t="str">
        <f>IF(ISBLANK('T1'!$C$307),"",'T1'!$J$307*IF('T1'!$X$10="Y",1,0)+'T2'!$J$307*IF('T2'!$X$10="Y",1,0)+'T3'!$J$307*IF('T3'!$X$10="Y",1,0))</f>
        <v/>
      </c>
      <c r="BC311" s="38" t="str">
        <f>IF(ISBLANK('T1'!$C$307),"",'T1'!$K$307*IF('T1'!$Y$10="Y",1,0)+'T2'!$K$307*IF('T2'!$Y$10="Y",1,0)+'T3'!$K$307*IF('T3'!$Y$10="Y",1,0))</f>
        <v/>
      </c>
      <c r="BD311" s="38" t="str">
        <f>IF(ISBLANK('T1'!$C$307),"",'T1'!$L$307*IF('T1'!$Z$10="Y",1,0)+'T2'!$L$307*IF('T2'!$Z$10="Y",1,0)+'T3'!$L$307*IF('T3'!$Z$10="Y",1,0))</f>
        <v/>
      </c>
      <c r="BE311" s="38" t="str">
        <f>IF(ISBLANK('T1'!$C$307),"",'T1'!$M$307*IF('T1'!$AA$10="Y",1,0)+'T2'!$M$307*IF('T2'!$AA$10="Y",1,0)+'T3'!$M$307*IF('T3'!$AA$10="Y",1,0))</f>
        <v/>
      </c>
      <c r="BF311" s="38" t="str">
        <f>IF(ISBLANK('T1'!$C$307),"",'T1'!$M$307*IF('T1'!$AB$10="Y",1,0)+'T2'!$M$307*IF('T2'!$AB$10="Y",1,0)+'T3'!$M$307*IF('T3'!$AB$10="Y",1,0))</f>
        <v/>
      </c>
      <c r="BG311" s="38" t="str">
        <f>IF(ISBLANK('T1'!$C$307),"",SUM($AW$311:$BF$311))</f>
        <v/>
      </c>
      <c r="BH311" s="38" t="str">
        <f>IF(ISBLANK('T1'!$C$307),"",IF(ISERR($BG$311/$BG$5),"",$BG$311/$BG$5))</f>
        <v/>
      </c>
      <c r="BK311" s="38" t="str">
        <f>IF(ISBLANK('T1'!$C$307),"",'T1'!$E$307*IF('T1'!$S$11="Y",1,0)+'T2'!$E$307*IF('T2'!$S$11="Y",1,0)+'T3'!$E$307*IF('T3'!$S$11="Y",1,0)+TA!$AR$307*IF(TA!$L$11="Y",1,0))</f>
        <v/>
      </c>
      <c r="BL311" s="38" t="str">
        <f>IF(ISBLANK('T1'!$C$307),"",'T1'!$F$307*IF('T1'!$T$11="Y",1,0)+'T2'!$F$307*IF('T2'!$T$11="Y",1,0)+'T3'!$F$307*IF('T3'!$T$11="Y",1,0)+TA!$AS$307*IF(TA!$M$11="Y",1,0))</f>
        <v/>
      </c>
      <c r="BM311" s="38" t="str">
        <f>IF(ISBLANK('T1'!$C$307),"",'T1'!$G$307*IF('T1'!$U$11="Y",1,0)+'T2'!$G$307*IF('T2'!$U$11="Y",1,0)+'T3'!$G$307*IF('T3'!$U$11="Y",1,0)+TA!$AT$307*IF(TA!$N$11="Y",1,0))</f>
        <v/>
      </c>
      <c r="BN311" s="38" t="str">
        <f>IF(ISBLANK('T1'!$C$307),"",'T1'!$H$307*IF('T1'!$V$11="Y",1,0)+'T2'!$H$307*IF('T2'!$V$11="Y",1,0)+'T3'!$H$307*IF('T3'!$V$11="Y",1,0))</f>
        <v/>
      </c>
      <c r="BO311" s="38" t="str">
        <f>IF(ISBLANK('T1'!$C$307),"",'T1'!$I$307*IF('T1'!$W$11="Y",1,0)+'T2'!$I$307*IF('T2'!$W$11="Y",1,0)+'T3'!$I$307*IF('T3'!$W$11="Y",1,0))</f>
        <v/>
      </c>
      <c r="BP311" s="38" t="str">
        <f>IF(ISBLANK('T1'!$C$307),"",'T1'!$J$307*IF('T1'!$X$11="Y",1,0)+'T2'!$J$307*IF('T2'!$X$11="Y",1,0)+'T3'!$J$307*IF('T3'!$X$11="Y",1,0))</f>
        <v/>
      </c>
      <c r="BQ311" s="38" t="str">
        <f>IF(ISBLANK('T1'!$C$307),"",'T1'!$K$307*IF('T1'!$Y$11="Y",1,0)+'T2'!$K$307*IF('T2'!$Y$11="Y",1,0)+'T3'!$K$307*IF('T3'!$Y$11="Y",1,0))</f>
        <v/>
      </c>
      <c r="BR311" s="38" t="str">
        <f>IF(ISBLANK('T1'!$C$307),"",'T1'!$L$307*IF('T1'!$Z$11="Y",1,0)+'T2'!$L$307*IF('T2'!$Z$11="Y",1,0)+'T3'!$L$307*IF('T3'!$Z$11="Y",1,0))</f>
        <v/>
      </c>
      <c r="BS311" s="38" t="str">
        <f>IF(ISBLANK('T1'!$C$307),"",'T1'!$M$307*IF('T1'!$AA$11="Y",1,0)+'T2'!$M$307*IF('T2'!$AA$11="Y",1,0)+'T3'!$M$307*IF('T3'!$AA$11="Y",1,0))</f>
        <v/>
      </c>
      <c r="BT311" s="38" t="str">
        <f>IF(ISBLANK('T1'!$C$307),"",'T1'!$M$307*IF('T1'!$AB$11="Y",1,0)+'T2'!$M$307*IF('T2'!$AB$11="Y",1,0)+'T3'!$M$307*IF('T3'!$AB$11="Y",1,0))</f>
        <v/>
      </c>
      <c r="BU311" s="38" t="str">
        <f>IF(ISBLANK('T1'!$C$307),"",SUM($BK$311:$BT$311))</f>
        <v/>
      </c>
      <c r="BV311" s="38" t="str">
        <f>IF(ISBLANK('T1'!$C$307),"",IF(ISERR($BU$311/$BU$5),"",$BU$311/$BU$5))</f>
        <v/>
      </c>
      <c r="BY311" s="38" t="str">
        <f>IF(ISBLANK('T1'!$C$307),"",'T1'!$E$307*IF('T1'!$S$12="Y",1,0)+'T2'!$E$307*IF('T2'!$S$12="Y",1,0)+'T3'!$E$307*IF('T3'!$S$12="Y",1,0)+TA!$AR$307*IF(TA!$L$12="Y",1,0))</f>
        <v/>
      </c>
      <c r="BZ311" s="38" t="str">
        <f>IF(ISBLANK('T1'!$C$307),"",'T1'!$F$307*IF('T1'!$T$12="Y",1,0)+'T2'!$F$307*IF('T2'!$T$12="Y",1,0)+'T3'!$F$307*IF('T3'!$T$12="Y",1,0)+TA!$AS$307*IF(TA!$M$12="Y",1,0))</f>
        <v/>
      </c>
      <c r="CA311" s="38" t="str">
        <f>IF(ISBLANK('T1'!$C$307),"",'T1'!$G$307*IF('T1'!$U$12="Y",1,0)+'T2'!$G$307*IF('T2'!$U$12="Y",1,0)+'T3'!$G$307*IF('T3'!$U$12="Y",1,0)+TA!$AT$307*IF(TA!$N$12="Y",1,0))</f>
        <v/>
      </c>
      <c r="CB311" s="38" t="str">
        <f>IF(ISBLANK('T1'!$C$307),"",'T1'!$H$307*IF('T1'!$V$12="Y",1,0)+'T2'!$H$307*IF('T2'!$V$12="Y",1,0)+'T3'!$H$307*IF('T3'!$V$12="Y",1,0))</f>
        <v/>
      </c>
      <c r="CC311" s="38" t="str">
        <f>IF(ISBLANK('T1'!$C$307),"",'T1'!$I$307*IF('T1'!$W$12="Y",1,0)+'T2'!$I$307*IF('T2'!$W$12="Y",1,0)+'T3'!$I$307*IF('T3'!$W$12="Y",1,0))</f>
        <v/>
      </c>
      <c r="CD311" s="38" t="str">
        <f>IF(ISBLANK('T1'!$C$307),"",'T1'!$J$307*IF('T1'!$X$12="Y",1,0)+'T2'!$J$307*IF('T2'!$X$12="Y",1,0)+'T3'!$J$307*IF('T3'!$X$12="Y",1,0))</f>
        <v/>
      </c>
      <c r="CE311" s="38" t="str">
        <f>IF(ISBLANK('T1'!$C$307),"",'T1'!$K$307*IF('T1'!$Y$12="Y",1,0)+'T2'!$K$307*IF('T2'!$Y$12="Y",1,0)+'T3'!$K$307*IF('T3'!$Y$12="Y",1,0))</f>
        <v/>
      </c>
      <c r="CF311" s="38" t="str">
        <f>IF(ISBLANK('T1'!$C$307),"",'T1'!$L$307*IF('T1'!$Z$12="Y",1,0)+'T2'!$L$307*IF('T2'!$Z$12="Y",1,0)+'T3'!$L$307*IF('T3'!$Z$12="Y",1,0))</f>
        <v/>
      </c>
      <c r="CG311" s="38" t="str">
        <f>IF(ISBLANK('T1'!$C$307),"",'T1'!$M$307*IF('T1'!$AA$12="Y",1,0)+'T2'!$M$307*IF('T2'!$AA$12="Y",1,0)+'T3'!$M$307*IF('T3'!$AA$12="Y",1,0))</f>
        <v/>
      </c>
      <c r="CH311" s="38" t="str">
        <f>IF(ISBLANK('T1'!$C$307),"",'T1'!$M$307*IF('T1'!$AB$12="Y",1,0)+'T2'!$M$307*IF('T2'!$AB$12="Y",1,0)+'T3'!$M$307*IF('T3'!$AB$12="Y",1,0))</f>
        <v/>
      </c>
      <c r="CI311" s="38" t="str">
        <f>IF(ISBLANK('T1'!$C$307),"",SUM($BY$311:$CH$311))</f>
        <v/>
      </c>
      <c r="CJ311" s="38" t="str">
        <f>IF(ISBLANK('T1'!$C$307),"",IF(ISERR($CI$311/$CI$5),"",$CI$311/$CI$5))</f>
        <v/>
      </c>
      <c r="CM311" s="38" t="str">
        <f>IF(ISBLANK('T1'!$C$307),"",'T1'!$E$307*IF('T1'!$S$13="Y",1,0)+'T2'!$E$307*IF('T2'!$S$13="Y",1,0)+'T3'!$E$307*IF('T3'!$S$13="Y",1,0)+TA!$AR$307*IF(TA!$L$13="Y",1,0))</f>
        <v/>
      </c>
      <c r="CN311" s="38" t="str">
        <f>IF(ISBLANK('T1'!$C$307),"",'T1'!$F$307*IF('T1'!$T$13="Y",1,0)+'T2'!$F$307*IF('T2'!$T$13="Y",1,0)+'T3'!$F$307*IF('T3'!$T$13="Y",1,0)+TA!$AS$307*IF(TA!$M$13="Y",1,0))</f>
        <v/>
      </c>
      <c r="CO311" s="38" t="str">
        <f>IF(ISBLANK('T1'!$C$307),"",'T1'!$G$307*IF('T1'!$U$13="Y",1,0)+'T2'!$G$307*IF('T2'!$U$13="Y",1,0)+'T3'!$G$307*IF('T3'!$U$13="Y",1,0)+TA!$AT$307*IF(TA!$N$13="Y",1,0))</f>
        <v/>
      </c>
      <c r="CP311" s="38" t="str">
        <f>IF(ISBLANK('T1'!$C$307),"",'T1'!$H$307*IF('T1'!$V$13="Y",1,0)+'T2'!$H$307*IF('T2'!$V$13="Y",1,0)+'T3'!$H$307*IF('T3'!$V$13="Y",1,0))</f>
        <v/>
      </c>
      <c r="CQ311" s="38" t="str">
        <f>IF(ISBLANK('T1'!$C$307),"",'T1'!$I$307*IF('T1'!$W$13="Y",1,0)+'T2'!$I$307*IF('T2'!$W$13="Y",1,0)+'T3'!$I$307*IF('T3'!$W$13="Y",1,0))</f>
        <v/>
      </c>
      <c r="CR311" s="38" t="str">
        <f>IF(ISBLANK('T1'!$C$307),"",'T1'!$J$307*IF('T1'!$X$13="Y",1,0)+'T2'!$J$307*IF('T2'!$X$13="Y",1,0)+'T3'!$J$307*IF('T3'!$X$13="Y",1,0))</f>
        <v/>
      </c>
      <c r="CS311" s="38" t="str">
        <f>IF(ISBLANK('T1'!$C$307),"",'T1'!$K$307*IF('T1'!$Y$13="Y",1,0)+'T2'!$K$307*IF('T2'!$Y$13="Y",1,0)+'T3'!$K$307*IF('T3'!$Y$13="Y",1,0))</f>
        <v/>
      </c>
      <c r="CT311" s="38" t="str">
        <f>IF(ISBLANK('T1'!$C$307),"",'T1'!$L$307*IF('T1'!$Z$13="Y",1,0)+'T2'!$L$307*IF('T2'!$Z$13="Y",1,0)+'T3'!$L$307*IF('T3'!$Z$13="Y",1,0))</f>
        <v/>
      </c>
      <c r="CU311" s="38" t="str">
        <f>IF(ISBLANK('T1'!$C$307),"",'T1'!$M$307*IF('T1'!$AA$13="Y",1,0)+'T2'!$M$307*IF('T2'!$AA$13="Y",1,0)+'T3'!$M$307*IF('T3'!$AA$13="Y",1,0))</f>
        <v/>
      </c>
      <c r="CV311" s="38" t="str">
        <f>IF(ISBLANK('T1'!$C$307),"",'T1'!$M$307*IF('T1'!$AB$13="Y",1,0)+'T2'!$M$307*IF('T2'!$AB$13="Y",1,0)+'T3'!$M$307*IF('T3'!$AB$13="Y",1,0))</f>
        <v/>
      </c>
      <c r="CW311" s="38" t="str">
        <f>IF(ISBLANK('T1'!$C$307),"",SUM($CM$311:$CV$311))</f>
        <v/>
      </c>
      <c r="CX311" s="38" t="str">
        <f>IF(ISBLANK('T1'!$C$307),"",IF(ISERR($CW$311/$CW$5),"",$CW$311/$CW$5))</f>
        <v/>
      </c>
      <c r="DA311" s="38" t="str">
        <f>IF(ISBLANK('T1'!$C$307),"",'T1'!$E$307*IF('T1'!$S$14="Y",1,0)+'T2'!$E$307*IF('T2'!$S$14="Y",1,0)+'T3'!$E$307*IF('T3'!$S$14="Y",1,0)+TA!$AR$307*IF(TA!$L$14="Y",1,0))</f>
        <v/>
      </c>
      <c r="DB311" s="38" t="str">
        <f>IF(ISBLANK('T1'!$C$307),"",'T1'!$F$307*IF('T1'!$T$14="Y",1,0)+'T2'!$F$307*IF('T2'!$T$14="Y",1,0)+'T3'!$F$307*IF('T3'!$T$14="Y",1,0)+TA!$AS$307*IF(TA!$M$14="Y",1,0))</f>
        <v/>
      </c>
      <c r="DC311" s="38" t="str">
        <f>IF(ISBLANK('T1'!$C$307),"",'T1'!$G$307*IF('T1'!$U$14="Y",1,0)+'T2'!$G$307*IF('T2'!$U$14="Y",1,0)+'T3'!$G$307*IF('T3'!$U$14="Y",1,0)+TA!$AT$307*IF(TA!$N$14="Y",1,0))</f>
        <v/>
      </c>
      <c r="DD311" s="38" t="str">
        <f>IF(ISBLANK('T1'!$C$307),"",'T1'!$H$307*IF('T1'!$V$14="Y",1,0)+'T2'!$H$307*IF('T2'!$V$14="Y",1,0)+'T3'!$H$307*IF('T3'!$V$14="Y",1,0))</f>
        <v/>
      </c>
      <c r="DE311" s="38" t="str">
        <f>IF(ISBLANK('T1'!$C$307),"",'T1'!$I$307*IF('T1'!$W$14="Y",1,0)+'T2'!$I$307*IF('T2'!$W$14="Y",1,0)+'T3'!$I$307*IF('T3'!$W$14="Y",1,0))</f>
        <v/>
      </c>
      <c r="DF311" s="38" t="str">
        <f>IF(ISBLANK('T1'!$C$307),"",'T1'!$J$307*IF('T1'!$X$14="Y",1,0)+'T2'!$J$307*IF('T2'!$X$14="Y",1,0)+'T3'!$J$307*IF('T3'!$X$14="Y",1,0))</f>
        <v/>
      </c>
      <c r="DG311" s="38" t="str">
        <f>IF(ISBLANK('T1'!$C$307),"",'T1'!$K$307*IF('T1'!$Y$14="Y",1,0)+'T2'!$K$307*IF('T2'!$Y$14="Y",1,0)+'T3'!$K$307*IF('T3'!$Y$14="Y",1,0))</f>
        <v/>
      </c>
      <c r="DH311" s="38" t="str">
        <f>IF(ISBLANK('T1'!$C$307),"",'T1'!$L$307*IF('T1'!$Z$14="Y",1,0)+'T2'!$L$307*IF('T2'!$Z$14="Y",1,0)+'T3'!$L$307*IF('T3'!$Z$14="Y",1,0))</f>
        <v/>
      </c>
      <c r="DI311" s="38" t="str">
        <f>IF(ISBLANK('T1'!$C$307),"",'T1'!$M$307*IF('T1'!$AA$14="Y",1,0)+'T2'!$M$307*IF('T2'!$AA$14="Y",1,0)+'T3'!$M$307*IF('T3'!$AA$14="Y",1,0))</f>
        <v/>
      </c>
      <c r="DJ311" s="38" t="str">
        <f>IF(ISBLANK('T1'!$C$307),"",'T1'!$M$307*IF('T1'!$AB$14="Y",1,0)+'T2'!$M$307*IF('T2'!$AB$14="Y",1,0)+'T3'!$M$307*IF('T3'!$AB$14="Y",1,0))</f>
        <v/>
      </c>
      <c r="DK311" s="38" t="str">
        <f>IF(ISBLANK('T1'!$C$307),"",SUM($DA$311:$DJ$311))</f>
        <v/>
      </c>
      <c r="DL311" s="38" t="str">
        <f>IF(ISBLANK('T1'!$C$307),"",IF(ISERR($DK$311/$DK$5),"",$DK$311/$DK$5))</f>
        <v/>
      </c>
      <c r="DO311" s="38" t="str">
        <f>IF(ISBLANK('T1'!$C$307),"",'T1'!$E$307*IF('T1'!$S$15="Y",1,0)+'T2'!$E$307*IF('T2'!$S$15="Y",1,0)+'T3'!$E$307*IF('T3'!$S$15="Y",1,0)+TA!$AR$307*IF(TA!$L$15="Y",1,0))</f>
        <v/>
      </c>
      <c r="DP311" s="38" t="str">
        <f>IF(ISBLANK('T1'!$C$307),"",'T1'!$F$307*IF('T1'!$T$15="Y",1,0)+'T2'!$F$307*IF('T2'!$T$15="Y",1,0)+'T3'!$F$307*IF('T3'!$T$15="Y",1,0)+TA!$AS$307*IF(TA!$M$15="Y",1,0))</f>
        <v/>
      </c>
      <c r="DQ311" s="38" t="str">
        <f>IF(ISBLANK('T1'!$C$307),"",'T1'!$G$307*IF('T1'!$U$15="Y",1,0)+'T2'!$G$307*IF('T2'!$U$15="Y",1,0)+'T3'!$G$307*IF('T3'!$U$15="Y",1,0)+TA!$AT$307*IF(TA!$N$15="Y",1,0))</f>
        <v/>
      </c>
      <c r="DR311" s="38" t="str">
        <f>IF(ISBLANK('T1'!$C$307),"",'T1'!$H$307*IF('T1'!$V$15="Y",1,0)+'T2'!$H$307*IF('T2'!$V$15="Y",1,0)+'T3'!$H$307*IF('T3'!$V$15="Y",1,0))</f>
        <v/>
      </c>
      <c r="DS311" s="38" t="str">
        <f>IF(ISBLANK('T1'!$C$307),"",'T1'!$I$307*IF('T1'!$W$15="Y",1,0)+'T2'!$I$307*IF('T2'!$W$15="Y",1,0)+'T3'!$I$307*IF('T3'!$W$15="Y",1,0))</f>
        <v/>
      </c>
      <c r="DT311" s="38" t="str">
        <f>IF(ISBLANK('T1'!$C$307),"",'T1'!$J$307*IF('T1'!$X$15="Y",1,0)+'T2'!$J$307*IF('T2'!$X$15="Y",1,0)+'T3'!$J$307*IF('T3'!$X$15="Y",1,0))</f>
        <v/>
      </c>
      <c r="DU311" s="38" t="str">
        <f>IF(ISBLANK('T1'!$C$307),"",'T1'!$K$307*IF('T1'!$Y$15="Y",1,0)+'T2'!$K$307*IF('T2'!$Y$15="Y",1,0)+'T3'!$K$307*IF('T3'!$Y$15="Y",1,0))</f>
        <v/>
      </c>
      <c r="DV311" s="38" t="str">
        <f>IF(ISBLANK('T1'!$C$307),"",'T1'!$L$307*IF('T1'!$Z$15="Y",1,0)+'T2'!$L$307*IF('T2'!$Z$15="Y",1,0)+'T3'!$L$307*IF('T3'!$Z$15="Y",1,0))</f>
        <v/>
      </c>
      <c r="DW311" s="38" t="str">
        <f>IF(ISBLANK('T1'!$C$307),"",'T1'!$M$307*IF('T1'!$AA$15="Y",1,0)+'T2'!$M$307*IF('T2'!$AA$15="Y",1,0)+'T3'!$M$307*IF('T3'!$AA$15="Y",1,0))</f>
        <v/>
      </c>
      <c r="DX311" s="38" t="str">
        <f>IF(ISBLANK('T1'!$C$307),"",'T1'!$M$307*IF('T1'!$AB$15="Y",1,0)+'T2'!$M$307*IF('T2'!$AB$15="Y",1,0)+'T3'!$M$307*IF('T3'!$AB$15="Y",1,0))</f>
        <v/>
      </c>
      <c r="DY311" s="38" t="str">
        <f>IF(ISBLANK('T1'!$C$307),"",SUM($DO$311:$DX$311))</f>
        <v/>
      </c>
      <c r="DZ311" s="38" t="str">
        <f>IF(ISBLANK('T1'!$C$307),"",IF(ISERR($DY$311/$DY$5),"",$DY$311/$DY$5))</f>
        <v/>
      </c>
      <c r="EC311" s="38" t="str">
        <f>IF(ISBLANK('T1'!$C$307),"",'T1'!$E$307*IF('T1'!$S$16="Y",1,0)+'T2'!$E$307*IF('T2'!$S$16="Y",1,0)+'T3'!$E$307*IF('T3'!$S$16="Y",1,0)+TA!$AR$307*IF(TA!$L$16="Y",1,0))</f>
        <v/>
      </c>
      <c r="ED311" s="38" t="str">
        <f>IF(ISBLANK('T1'!$C$307),"",'T1'!$F$307*IF('T1'!$T$16="Y",1,0)+'T2'!$F$307*IF('T2'!$T$16="Y",1,0)+'T3'!$F$307*IF('T3'!$T$16="Y",1,0)+TA!$AS$307*IF(TA!$M$16="Y",1,0))</f>
        <v/>
      </c>
      <c r="EE311" s="38" t="str">
        <f>IF(ISBLANK('T1'!$C$307),"",'T1'!$G$307*IF('T1'!$U$16="Y",1,0)+'T2'!$G$307*IF('T2'!$U$16="Y",1,0)+'T3'!$G$307*IF('T3'!$U$16="Y",1,0)+TA!$AT$307*IF(TA!$N$16="Y",1,0))</f>
        <v/>
      </c>
      <c r="EF311" s="38" t="str">
        <f>IF(ISBLANK('T1'!$C$307),"",'T1'!$H$307*IF('T1'!$V$16="Y",1,0)+'T2'!$H$307*IF('T2'!$V$16="Y",1,0)+'T3'!$H$307*IF('T3'!$V$16="Y",1,0))</f>
        <v/>
      </c>
      <c r="EG311" s="38" t="str">
        <f>IF(ISBLANK('T1'!$C$307),"",'T1'!$I$307*IF('T1'!$W$16="Y",1,0)+'T2'!$I$307*IF('T2'!$W$16="Y",1,0)+'T3'!$I$307*IF('T3'!$W$16="Y",1,0))</f>
        <v/>
      </c>
      <c r="EH311" s="38" t="str">
        <f>IF(ISBLANK('T1'!$C$307),"",'T1'!$J$307*IF('T1'!$X$16="Y",1,0)+'T2'!$J$307*IF('T2'!$X$16="Y",1,0)+'T3'!$J$307*IF('T3'!$X$16="Y",1,0))</f>
        <v/>
      </c>
      <c r="EI311" s="38" t="str">
        <f>IF(ISBLANK('T1'!$C$307),"",'T1'!$K$307*IF('T1'!$Y$16="Y",1,0)+'T2'!$K$307*IF('T2'!$Y$16="Y",1,0)+'T3'!$K$307*IF('T3'!$Y$16="Y",1,0))</f>
        <v/>
      </c>
      <c r="EJ311" s="38" t="str">
        <f>IF(ISBLANK('T1'!$C$307),"",'T1'!$L$307*IF('T1'!$Z$16="Y",1,0)+'T2'!$L$307*IF('T2'!$Z$16="Y",1,0)+'T3'!$L$307*IF('T3'!$Z$16="Y",1,0))</f>
        <v/>
      </c>
      <c r="EK311" s="38" t="str">
        <f>IF(ISBLANK('T1'!$C$307),"",'T1'!$M$307*IF('T1'!$AA$16="Y",1,0)+'T2'!$M$307*IF('T2'!$AA$16="Y",1,0)+'T3'!$M$307*IF('T3'!$AA$16="Y",1,0))</f>
        <v/>
      </c>
      <c r="EL311" s="38" t="str">
        <f>IF(ISBLANK('T1'!$C$307),"",'T1'!$M$307*IF('T1'!$AB$16="Y",1,0)+'T2'!$M$307*IF('T2'!$AB$16="Y",1,0)+'T3'!$M$307*IF('T3'!$AB$16="Y",1,0))</f>
        <v/>
      </c>
      <c r="EM311" s="38" t="str">
        <f>IF(ISBLANK('T1'!$C$307),"",SUM($EC$311:$EL$311))</f>
        <v/>
      </c>
      <c r="EN311" s="38" t="str">
        <f>IF(ISBLANK('T1'!$C$307),"",IF(ISERR($EM$311/$EM$5),"",$EM$311/$EM$5))</f>
        <v/>
      </c>
      <c r="EQ311" s="38" t="str">
        <f>IF(ISBLANK('T1'!$C$307),"",'T1'!$E$307*IF('T1'!$S$17="Y",1,0)+'T2'!$E$307*IF('T2'!$S$17="Y",1,0)+'T3'!$E$307*IF('T3'!$S$17="Y",1,0)+TA!$AR$307*IF(TA!$L$17="Y",1,0))</f>
        <v/>
      </c>
      <c r="ER311" s="38" t="str">
        <f>IF(ISBLANK('T1'!$C$307),"",'T1'!$F$307*IF('T1'!$T$17="Y",1,0)+'T2'!$F$307*IF('T2'!$T$17="Y",1,0)+'T3'!$F$307*IF('T3'!$T$17="Y",1,0)+TA!$AS$307*IF(TA!$M$17="Y",1,0))</f>
        <v/>
      </c>
      <c r="ES311" s="38" t="str">
        <f>IF(ISBLANK('T1'!$C$307),"",'T1'!$G$307*IF('T1'!$U$17="Y",1,0)+'T2'!$G$307*IF('T2'!$U$17="Y",1,0)+'T3'!$G$307*IF('T3'!$U$17="Y",1,0)+TA!$AT$307*IF(TA!$N$17="Y",1,0))</f>
        <v/>
      </c>
      <c r="ET311" s="38" t="str">
        <f>IF(ISBLANK('T1'!$C$307),"",'T1'!$H$307*IF('T1'!$V$17="Y",1,0)+'T2'!$H$307*IF('T2'!$V$17="Y",1,0)+'T3'!$H$307*IF('T3'!$V$17="Y",1,0))</f>
        <v/>
      </c>
      <c r="EU311" s="38" t="str">
        <f>IF(ISBLANK('T1'!$C$307),"",'T1'!$I$307*IF('T1'!$W$17="Y",1,0)+'T2'!$I$307*IF('T2'!$W$17="Y",1,0)+'T3'!$I$307*IF('T3'!$W$17="Y",1,0))</f>
        <v/>
      </c>
      <c r="EV311" s="38" t="str">
        <f>IF(ISBLANK('T1'!$C$307),"",'T1'!$J$307*IF('T1'!$X$17="Y",1,0)+'T2'!$J$307*IF('T2'!$X$17="Y",1,0)+'T3'!$J$307*IF('T3'!$X$17="Y",1,0))</f>
        <v/>
      </c>
      <c r="EW311" s="38" t="str">
        <f>IF(ISBLANK('T1'!$C$307),"",'T1'!$K$307*IF('T1'!$Y$17="Y",1,0)+'T2'!$K$307*IF('T2'!$Y$17="Y",1,0)+'T3'!$K$307*IF('T3'!$Y$17="Y",1,0))</f>
        <v/>
      </c>
      <c r="EX311" s="38" t="str">
        <f>IF(ISBLANK('T1'!$C$307),"",'T1'!$L$307*IF('T1'!$Z$17="Y",1,0)+'T2'!$L$307*IF('T2'!$Z$17="Y",1,0)+'T3'!$L$307*IF('T3'!$Z$17="Y",1,0))</f>
        <v/>
      </c>
      <c r="EY311" s="38" t="str">
        <f>IF(ISBLANK('T1'!$C$307),"",'T1'!$M$307*IF('T1'!$AA$17="Y",1,0)+'T2'!$M$307*IF('T2'!$AA$17="Y",1,0)+'T3'!$M$307*IF('T3'!$AA$17="Y",1,0))</f>
        <v/>
      </c>
      <c r="EZ311" s="38" t="str">
        <f>IF(ISBLANK('T1'!$C$307),"",'T1'!$M$307*IF('T1'!$AB$17="Y",1,0)+'T2'!$M$307*IF('T2'!$AB$17="Y",1,0)+'T3'!$M$307*IF('T3'!$AB$17="Y",1,0))</f>
        <v/>
      </c>
      <c r="FA311" s="38" t="str">
        <f>IF(ISBLANK('T1'!$C$307),"",SUM($EQ$311:$EZ$311))</f>
        <v/>
      </c>
      <c r="FB311" s="38" t="str">
        <f>IF(ISBLANK('T1'!$C$307),"",IF(ISERR($FA$311/$FA$5),"",$FA$311/$FA$5))</f>
        <v/>
      </c>
    </row>
    <row r="312" spans="20:158">
      <c r="T312" s="38" t="str">
        <f>IF(ISBLANK('T1'!$C$308),"",'T1'!$E$308*IF('T1'!$S$8="Y",1,0)+'T2'!$E$308*IF('T2'!$S$8="Y",1,0)+'T3'!$E$308*IF('T3'!$S$8="Y",1,0)+TA!$AR$308*IF(TA!$L$8="Y",1,0))</f>
        <v/>
      </c>
      <c r="U312" s="38" t="str">
        <f>IF(ISBLANK('T1'!$C$308),"",'T1'!$F$308*IF('T1'!$T$8="Y",1,0)+'T2'!$F$308*IF('T2'!$T$8="Y",1,0)+'T3'!$F$308*IF('T3'!$T$8="Y",1,0)+TA!$AS$308*IF(TA!$M$8="Y",1,0))</f>
        <v/>
      </c>
      <c r="V312" s="38" t="str">
        <f>IF(ISBLANK('T1'!$C$308),"",'T1'!$G$308*IF('T1'!$U$8="Y",1,0)+'T2'!$G$308*IF('T2'!$U$8="Y",1,0)+'T3'!$G$308*IF('T3'!$U$8="Y",1,0)+TA!$AT$308*IF(TA!$N$8="Y",1,0))</f>
        <v/>
      </c>
      <c r="W312" s="38" t="str">
        <f>IF(ISBLANK('T1'!$C$308),"",'T1'!$H$308*IF('T1'!$V$8="Y",1,0)+'T2'!$H$308*IF('T2'!$V$8="Y",1,0)+'T3'!$H$308*IF('T3'!$V$8="Y",1,0))</f>
        <v/>
      </c>
      <c r="X312" s="38" t="str">
        <f>IF(ISBLANK('T1'!$C$308),"",'T1'!$I$308*IF('T1'!$W$8="Y",1,0)+'T2'!$I$308*IF('T2'!$W$8="Y",1,0)+'T3'!$I$308*IF('T3'!$W$8="Y",1,0))</f>
        <v/>
      </c>
      <c r="Y312" s="38" t="str">
        <f>IF(ISBLANK('T1'!$C$308),"",'T1'!$J$308*IF('T1'!$X$8="Y",1,0)+'T2'!$J$308*IF('T2'!$X$8="Y",1,0)+'T3'!$J$308*IF('T3'!$X$8="Y",1,0))</f>
        <v/>
      </c>
      <c r="Z312" s="38" t="str">
        <f>IF(ISBLANK('T1'!$C$308),"",'T1'!$K$308*IF('T1'!$Y$8="Y",1,0)+'T2'!$K$308*IF('T2'!$Y$8="Y",1,0)+'T3'!$K$308*IF('T3'!$Y$8="Y",1,0))</f>
        <v/>
      </c>
      <c r="AA312" s="38" t="str">
        <f>IF(ISBLANK('T1'!$C$308),"",'T1'!$L$308*IF('T1'!$Z$8="Y",1,0)+'T2'!$L$308*IF('T2'!$Z$8="Y",1,0)+'T3'!$L$308*IF('T3'!$Z$8="Y",1,0))</f>
        <v/>
      </c>
      <c r="AB312" s="38" t="str">
        <f>IF(ISBLANK('T1'!$C$308),"",'T1'!$M$308*IF('T1'!$AA$8="Y",1,0)+'T2'!$M$308*IF('T2'!$AA$8="Y",1,0)+'T3'!$M$308*IF('T3'!$AA$8="Y",1,0))</f>
        <v/>
      </c>
      <c r="AC312" s="38" t="str">
        <f>IF(ISBLANK('T1'!$C$308),"",'T1'!$M$308*IF('T1'!$AB$8="Y",1,0)+'T2'!$M$308*IF('T2'!$AB$8="Y",1,0)+'T3'!$M$308*IF('T3'!$AB$8="Y",1,0))</f>
        <v/>
      </c>
      <c r="AD312" s="38" t="str">
        <f>IF(ISBLANK('T1'!$C$308),"",SUM($T$312:$AC$312))</f>
        <v/>
      </c>
      <c r="AE312" s="38" t="str">
        <f>IF(ISBLANK('T1'!$C$308),"",IF(ISERR($AD$312/$AD$5),"",$AD$312/$AD$5))</f>
        <v/>
      </c>
      <c r="AI312" s="38" t="str">
        <f>IF(ISBLANK('T1'!$C$308),"",'T1'!$E$308*IF('T1'!$S$9="Y",1,0)+'T2'!$E$308*IF('T2'!$S$9="Y",1,0)+'T3'!$E$308*IF('T3'!$S$9="Y",1,0)+TA!$AR$308*IF(TA!$L$9="Y",1,0))</f>
        <v/>
      </c>
      <c r="AJ312" s="38" t="str">
        <f>IF(ISBLANK('T1'!$C$308),"",'T1'!$F$308*IF('T1'!$T$9="Y",1,0)+'T2'!$F$308*IF('T2'!$T$9="Y",1,0)+'T3'!$F$308*IF('T3'!$T$9="Y",1,0)+TA!$AS$308*IF(TA!$M$9="Y",1,0))</f>
        <v/>
      </c>
      <c r="AK312" s="38" t="str">
        <f>IF(ISBLANK('T1'!$C$308),"",'T1'!$G$308*IF('T1'!$U$9="Y",1,0)+'T2'!$G$308*IF('T2'!$U$9="Y",1,0)+'T3'!$G$308*IF('T3'!$U$9="Y",1,0)+TA!$AT$308*IF(TA!$N$9="Y",1,0))</f>
        <v/>
      </c>
      <c r="AL312" s="38" t="str">
        <f>IF(ISBLANK('T1'!$C$308),"",'T1'!$H$308*IF('T1'!$V$9="Y",1,0)+'T2'!$H$308*IF('T2'!$V$9="Y",1,0)+'T3'!$H$308*IF('T3'!$V$9="Y",1,0))</f>
        <v/>
      </c>
      <c r="AM312" s="38" t="str">
        <f>IF(ISBLANK('T1'!$C$308),"",'T1'!$I$308*IF('T1'!$W$9="Y",1,0)+'T2'!$I$308*IF('T2'!$W$9="Y",1,0)+'T3'!$I$308*IF('T3'!$W$9="Y",1,0))</f>
        <v/>
      </c>
      <c r="AN312" s="38" t="str">
        <f>IF(ISBLANK('T1'!$C$308),"",'T1'!$J$308*IF('T1'!$X$9="Y",1,0)+'T2'!$J$308*IF('T2'!$X$9="Y",1,0)+'T3'!$J$308*IF('T3'!$X$9="Y",1,0))</f>
        <v/>
      </c>
      <c r="AO312" s="38" t="str">
        <f>IF(ISBLANK('T1'!$C$308),"",'T1'!$K$308*IF('T1'!$Y$9="Y",1,0)+'T2'!$K$308*IF('T2'!$Y$9="Y",1,0)+'T3'!$K$308*IF('T3'!$Y$9="Y",1,0))</f>
        <v/>
      </c>
      <c r="AP312" s="38" t="str">
        <f>IF(ISBLANK('T1'!$C$308),"",'T1'!$L$308*IF('T1'!$Z$9="Y",1,0)+'T2'!$L$308*IF('T2'!$Z$9="Y",1,0)+'T3'!$L$308*IF('T3'!$Z$9="Y",1,0))</f>
        <v/>
      </c>
      <c r="AQ312" s="38" t="str">
        <f>IF(ISBLANK('T1'!$C$308),"",'T1'!$M$308*IF('T1'!$AA$9="Y",1,0)+'T2'!$M$308*IF('T2'!$AA$9="Y",1,0)+'T3'!$M$308*IF('T3'!$AA$9="Y",1,0))</f>
        <v/>
      </c>
      <c r="AR312" s="38" t="str">
        <f>IF(ISBLANK('T1'!$C$308),"",'T1'!$M$308*IF('T1'!$AB$9="Y",1,0)+'T2'!$M$308*IF('T2'!$AB$9="Y",1,0)+'T3'!$M$308*IF('T3'!$AB$9="Y",1,0))</f>
        <v/>
      </c>
      <c r="AS312" s="38" t="str">
        <f>IF(ISBLANK('T1'!$C$308),"",SUM($AI$312:$AR$312))</f>
        <v/>
      </c>
      <c r="AT312" s="38" t="str">
        <f>IF(ISBLANK('T1'!$C$308),"",IF(ISERR($AS$312/$AS$5),"",$AS$312/$AS$5))</f>
        <v/>
      </c>
      <c r="AW312" s="38" t="str">
        <f>IF(ISBLANK('T1'!$C$308),"",'T1'!$E$308*IF('T1'!$S$10="Y",1,0)+'T2'!$E$308*IF('T2'!$S$10="Y",1,0)+'T3'!$E$308*IF('T3'!$S$10="Y",1,0)+TA!$AR$308*IF(TA!$L$10="Y",1,0))</f>
        <v/>
      </c>
      <c r="AX312" s="38" t="str">
        <f>IF(ISBLANK('T1'!$C$308),"",'T1'!$F$308*IF('T1'!$T$10="Y",1,0)+'T2'!$F$308*IF('T2'!$T$10="Y",1,0)+'T3'!$F$308*IF('T3'!$T$10="Y",1,0)+TA!$AS$308*IF(TA!$M$10="Y",1,0))</f>
        <v/>
      </c>
      <c r="AY312" s="38" t="str">
        <f>IF(ISBLANK('T1'!$C$308),"",'T1'!$G$308*IF('T1'!$U$10="Y",1,0)+'T2'!$G$308*IF('T2'!$U$10="Y",1,0)+'T3'!$G$308*IF('T3'!$U$10="Y",1,0)+TA!$AT$308*IF(TA!$N$10="Y",1,0))</f>
        <v/>
      </c>
      <c r="AZ312" s="38" t="str">
        <f>IF(ISBLANK('T1'!$C$308),"",'T1'!$H$308*IF('T1'!$V$10="Y",1,0)+'T2'!$H$308*IF('T2'!$V$10="Y",1,0)+'T3'!$H$308*IF('T3'!$V$10="Y",1,0))</f>
        <v/>
      </c>
      <c r="BA312" s="38" t="str">
        <f>IF(ISBLANK('T1'!$C$308),"",'T1'!$I$308*IF('T1'!$W$10="Y",1,0)+'T2'!$I$308*IF('T2'!$W$10="Y",1,0)+'T3'!$I$308*IF('T3'!$W$10="Y",1,0))</f>
        <v/>
      </c>
      <c r="BB312" s="38" t="str">
        <f>IF(ISBLANK('T1'!$C$308),"",'T1'!$J$308*IF('T1'!$X$10="Y",1,0)+'T2'!$J$308*IF('T2'!$X$10="Y",1,0)+'T3'!$J$308*IF('T3'!$X$10="Y",1,0))</f>
        <v/>
      </c>
      <c r="BC312" s="38" t="str">
        <f>IF(ISBLANK('T1'!$C$308),"",'T1'!$K$308*IF('T1'!$Y$10="Y",1,0)+'T2'!$K$308*IF('T2'!$Y$10="Y",1,0)+'T3'!$K$308*IF('T3'!$Y$10="Y",1,0))</f>
        <v/>
      </c>
      <c r="BD312" s="38" t="str">
        <f>IF(ISBLANK('T1'!$C$308),"",'T1'!$L$308*IF('T1'!$Z$10="Y",1,0)+'T2'!$L$308*IF('T2'!$Z$10="Y",1,0)+'T3'!$L$308*IF('T3'!$Z$10="Y",1,0))</f>
        <v/>
      </c>
      <c r="BE312" s="38" t="str">
        <f>IF(ISBLANK('T1'!$C$308),"",'T1'!$M$308*IF('T1'!$AA$10="Y",1,0)+'T2'!$M$308*IF('T2'!$AA$10="Y",1,0)+'T3'!$M$308*IF('T3'!$AA$10="Y",1,0))</f>
        <v/>
      </c>
      <c r="BF312" s="38" t="str">
        <f>IF(ISBLANK('T1'!$C$308),"",'T1'!$M$308*IF('T1'!$AB$10="Y",1,0)+'T2'!$M$308*IF('T2'!$AB$10="Y",1,0)+'T3'!$M$308*IF('T3'!$AB$10="Y",1,0))</f>
        <v/>
      </c>
      <c r="BG312" s="38" t="str">
        <f>IF(ISBLANK('T1'!$C$308),"",SUM($AW$312:$BF$312))</f>
        <v/>
      </c>
      <c r="BH312" s="38" t="str">
        <f>IF(ISBLANK('T1'!$C$308),"",IF(ISERR($BG$312/$BG$5),"",$BG$312/$BG$5))</f>
        <v/>
      </c>
      <c r="BK312" s="38" t="str">
        <f>IF(ISBLANK('T1'!$C$308),"",'T1'!$E$308*IF('T1'!$S$11="Y",1,0)+'T2'!$E$308*IF('T2'!$S$11="Y",1,0)+'T3'!$E$308*IF('T3'!$S$11="Y",1,0)+TA!$AR$308*IF(TA!$L$11="Y",1,0))</f>
        <v/>
      </c>
      <c r="BL312" s="38" t="str">
        <f>IF(ISBLANK('T1'!$C$308),"",'T1'!$F$308*IF('T1'!$T$11="Y",1,0)+'T2'!$F$308*IF('T2'!$T$11="Y",1,0)+'T3'!$F$308*IF('T3'!$T$11="Y",1,0)+TA!$AS$308*IF(TA!$M$11="Y",1,0))</f>
        <v/>
      </c>
      <c r="BM312" s="38" t="str">
        <f>IF(ISBLANK('T1'!$C$308),"",'T1'!$G$308*IF('T1'!$U$11="Y",1,0)+'T2'!$G$308*IF('T2'!$U$11="Y",1,0)+'T3'!$G$308*IF('T3'!$U$11="Y",1,0)+TA!$AT$308*IF(TA!$N$11="Y",1,0))</f>
        <v/>
      </c>
      <c r="BN312" s="38" t="str">
        <f>IF(ISBLANK('T1'!$C$308),"",'T1'!$H$308*IF('T1'!$V$11="Y",1,0)+'T2'!$H$308*IF('T2'!$V$11="Y",1,0)+'T3'!$H$308*IF('T3'!$V$11="Y",1,0))</f>
        <v/>
      </c>
      <c r="BO312" s="38" t="str">
        <f>IF(ISBLANK('T1'!$C$308),"",'T1'!$I$308*IF('T1'!$W$11="Y",1,0)+'T2'!$I$308*IF('T2'!$W$11="Y",1,0)+'T3'!$I$308*IF('T3'!$W$11="Y",1,0))</f>
        <v/>
      </c>
      <c r="BP312" s="38" t="str">
        <f>IF(ISBLANK('T1'!$C$308),"",'T1'!$J$308*IF('T1'!$X$11="Y",1,0)+'T2'!$J$308*IF('T2'!$X$11="Y",1,0)+'T3'!$J$308*IF('T3'!$X$11="Y",1,0))</f>
        <v/>
      </c>
      <c r="BQ312" s="38" t="str">
        <f>IF(ISBLANK('T1'!$C$308),"",'T1'!$K$308*IF('T1'!$Y$11="Y",1,0)+'T2'!$K$308*IF('T2'!$Y$11="Y",1,0)+'T3'!$K$308*IF('T3'!$Y$11="Y",1,0))</f>
        <v/>
      </c>
      <c r="BR312" s="38" t="str">
        <f>IF(ISBLANK('T1'!$C$308),"",'T1'!$L$308*IF('T1'!$Z$11="Y",1,0)+'T2'!$L$308*IF('T2'!$Z$11="Y",1,0)+'T3'!$L$308*IF('T3'!$Z$11="Y",1,0))</f>
        <v/>
      </c>
      <c r="BS312" s="38" t="str">
        <f>IF(ISBLANK('T1'!$C$308),"",'T1'!$M$308*IF('T1'!$AA$11="Y",1,0)+'T2'!$M$308*IF('T2'!$AA$11="Y",1,0)+'T3'!$M$308*IF('T3'!$AA$11="Y",1,0))</f>
        <v/>
      </c>
      <c r="BT312" s="38" t="str">
        <f>IF(ISBLANK('T1'!$C$308),"",'T1'!$M$308*IF('T1'!$AB$11="Y",1,0)+'T2'!$M$308*IF('T2'!$AB$11="Y",1,0)+'T3'!$M$308*IF('T3'!$AB$11="Y",1,0))</f>
        <v/>
      </c>
      <c r="BU312" s="38" t="str">
        <f>IF(ISBLANK('T1'!$C$308),"",SUM($BK$312:$BT$312))</f>
        <v/>
      </c>
      <c r="BV312" s="38" t="str">
        <f>IF(ISBLANK('T1'!$C$308),"",IF(ISERR($BU$312/$BU$5),"",$BU$312/$BU$5))</f>
        <v/>
      </c>
      <c r="BY312" s="38" t="str">
        <f>IF(ISBLANK('T1'!$C$308),"",'T1'!$E$308*IF('T1'!$S$12="Y",1,0)+'T2'!$E$308*IF('T2'!$S$12="Y",1,0)+'T3'!$E$308*IF('T3'!$S$12="Y",1,0)+TA!$AR$308*IF(TA!$L$12="Y",1,0))</f>
        <v/>
      </c>
      <c r="BZ312" s="38" t="str">
        <f>IF(ISBLANK('T1'!$C$308),"",'T1'!$F$308*IF('T1'!$T$12="Y",1,0)+'T2'!$F$308*IF('T2'!$T$12="Y",1,0)+'T3'!$F$308*IF('T3'!$T$12="Y",1,0)+TA!$AS$308*IF(TA!$M$12="Y",1,0))</f>
        <v/>
      </c>
      <c r="CA312" s="38" t="str">
        <f>IF(ISBLANK('T1'!$C$308),"",'T1'!$G$308*IF('T1'!$U$12="Y",1,0)+'T2'!$G$308*IF('T2'!$U$12="Y",1,0)+'T3'!$G$308*IF('T3'!$U$12="Y",1,0)+TA!$AT$308*IF(TA!$N$12="Y",1,0))</f>
        <v/>
      </c>
      <c r="CB312" s="38" t="str">
        <f>IF(ISBLANK('T1'!$C$308),"",'T1'!$H$308*IF('T1'!$V$12="Y",1,0)+'T2'!$H$308*IF('T2'!$V$12="Y",1,0)+'T3'!$H$308*IF('T3'!$V$12="Y",1,0))</f>
        <v/>
      </c>
      <c r="CC312" s="38" t="str">
        <f>IF(ISBLANK('T1'!$C$308),"",'T1'!$I$308*IF('T1'!$W$12="Y",1,0)+'T2'!$I$308*IF('T2'!$W$12="Y",1,0)+'T3'!$I$308*IF('T3'!$W$12="Y",1,0))</f>
        <v/>
      </c>
      <c r="CD312" s="38" t="str">
        <f>IF(ISBLANK('T1'!$C$308),"",'T1'!$J$308*IF('T1'!$X$12="Y",1,0)+'T2'!$J$308*IF('T2'!$X$12="Y",1,0)+'T3'!$J$308*IF('T3'!$X$12="Y",1,0))</f>
        <v/>
      </c>
      <c r="CE312" s="38" t="str">
        <f>IF(ISBLANK('T1'!$C$308),"",'T1'!$K$308*IF('T1'!$Y$12="Y",1,0)+'T2'!$K$308*IF('T2'!$Y$12="Y",1,0)+'T3'!$K$308*IF('T3'!$Y$12="Y",1,0))</f>
        <v/>
      </c>
      <c r="CF312" s="38" t="str">
        <f>IF(ISBLANK('T1'!$C$308),"",'T1'!$L$308*IF('T1'!$Z$12="Y",1,0)+'T2'!$L$308*IF('T2'!$Z$12="Y",1,0)+'T3'!$L$308*IF('T3'!$Z$12="Y",1,0))</f>
        <v/>
      </c>
      <c r="CG312" s="38" t="str">
        <f>IF(ISBLANK('T1'!$C$308),"",'T1'!$M$308*IF('T1'!$AA$12="Y",1,0)+'T2'!$M$308*IF('T2'!$AA$12="Y",1,0)+'T3'!$M$308*IF('T3'!$AA$12="Y",1,0))</f>
        <v/>
      </c>
      <c r="CH312" s="38" t="str">
        <f>IF(ISBLANK('T1'!$C$308),"",'T1'!$M$308*IF('T1'!$AB$12="Y",1,0)+'T2'!$M$308*IF('T2'!$AB$12="Y",1,0)+'T3'!$M$308*IF('T3'!$AB$12="Y",1,0))</f>
        <v/>
      </c>
      <c r="CI312" s="38" t="str">
        <f>IF(ISBLANK('T1'!$C$308),"",SUM($BY$312:$CH$312))</f>
        <v/>
      </c>
      <c r="CJ312" s="38" t="str">
        <f>IF(ISBLANK('T1'!$C$308),"",IF(ISERR($CI$312/$CI$5),"",$CI$312/$CI$5))</f>
        <v/>
      </c>
      <c r="CM312" s="38" t="str">
        <f>IF(ISBLANK('T1'!$C$308),"",'T1'!$E$308*IF('T1'!$S$13="Y",1,0)+'T2'!$E$308*IF('T2'!$S$13="Y",1,0)+'T3'!$E$308*IF('T3'!$S$13="Y",1,0)+TA!$AR$308*IF(TA!$L$13="Y",1,0))</f>
        <v/>
      </c>
      <c r="CN312" s="38" t="str">
        <f>IF(ISBLANK('T1'!$C$308),"",'T1'!$F$308*IF('T1'!$T$13="Y",1,0)+'T2'!$F$308*IF('T2'!$T$13="Y",1,0)+'T3'!$F$308*IF('T3'!$T$13="Y",1,0)+TA!$AS$308*IF(TA!$M$13="Y",1,0))</f>
        <v/>
      </c>
      <c r="CO312" s="38" t="str">
        <f>IF(ISBLANK('T1'!$C$308),"",'T1'!$G$308*IF('T1'!$U$13="Y",1,0)+'T2'!$G$308*IF('T2'!$U$13="Y",1,0)+'T3'!$G$308*IF('T3'!$U$13="Y",1,0)+TA!$AT$308*IF(TA!$N$13="Y",1,0))</f>
        <v/>
      </c>
      <c r="CP312" s="38" t="str">
        <f>IF(ISBLANK('T1'!$C$308),"",'T1'!$H$308*IF('T1'!$V$13="Y",1,0)+'T2'!$H$308*IF('T2'!$V$13="Y",1,0)+'T3'!$H$308*IF('T3'!$V$13="Y",1,0))</f>
        <v/>
      </c>
      <c r="CQ312" s="38" t="str">
        <f>IF(ISBLANK('T1'!$C$308),"",'T1'!$I$308*IF('T1'!$W$13="Y",1,0)+'T2'!$I$308*IF('T2'!$W$13="Y",1,0)+'T3'!$I$308*IF('T3'!$W$13="Y",1,0))</f>
        <v/>
      </c>
      <c r="CR312" s="38" t="str">
        <f>IF(ISBLANK('T1'!$C$308),"",'T1'!$J$308*IF('T1'!$X$13="Y",1,0)+'T2'!$J$308*IF('T2'!$X$13="Y",1,0)+'T3'!$J$308*IF('T3'!$X$13="Y",1,0))</f>
        <v/>
      </c>
      <c r="CS312" s="38" t="str">
        <f>IF(ISBLANK('T1'!$C$308),"",'T1'!$K$308*IF('T1'!$Y$13="Y",1,0)+'T2'!$K$308*IF('T2'!$Y$13="Y",1,0)+'T3'!$K$308*IF('T3'!$Y$13="Y",1,0))</f>
        <v/>
      </c>
      <c r="CT312" s="38" t="str">
        <f>IF(ISBLANK('T1'!$C$308),"",'T1'!$L$308*IF('T1'!$Z$13="Y",1,0)+'T2'!$L$308*IF('T2'!$Z$13="Y",1,0)+'T3'!$L$308*IF('T3'!$Z$13="Y",1,0))</f>
        <v/>
      </c>
      <c r="CU312" s="38" t="str">
        <f>IF(ISBLANK('T1'!$C$308),"",'T1'!$M$308*IF('T1'!$AA$13="Y",1,0)+'T2'!$M$308*IF('T2'!$AA$13="Y",1,0)+'T3'!$M$308*IF('T3'!$AA$13="Y",1,0))</f>
        <v/>
      </c>
      <c r="CV312" s="38" t="str">
        <f>IF(ISBLANK('T1'!$C$308),"",'T1'!$M$308*IF('T1'!$AB$13="Y",1,0)+'T2'!$M$308*IF('T2'!$AB$13="Y",1,0)+'T3'!$M$308*IF('T3'!$AB$13="Y",1,0))</f>
        <v/>
      </c>
      <c r="CW312" s="38" t="str">
        <f>IF(ISBLANK('T1'!$C$308),"",SUM($CM$312:$CV$312))</f>
        <v/>
      </c>
      <c r="CX312" s="38" t="str">
        <f>IF(ISBLANK('T1'!$C$308),"",IF(ISERR($CW$312/$CW$5),"",$CW$312/$CW$5))</f>
        <v/>
      </c>
      <c r="DA312" s="38" t="str">
        <f>IF(ISBLANK('T1'!$C$308),"",'T1'!$E$308*IF('T1'!$S$14="Y",1,0)+'T2'!$E$308*IF('T2'!$S$14="Y",1,0)+'T3'!$E$308*IF('T3'!$S$14="Y",1,0)+TA!$AR$308*IF(TA!$L$14="Y",1,0))</f>
        <v/>
      </c>
      <c r="DB312" s="38" t="str">
        <f>IF(ISBLANK('T1'!$C$308),"",'T1'!$F$308*IF('T1'!$T$14="Y",1,0)+'T2'!$F$308*IF('T2'!$T$14="Y",1,0)+'T3'!$F$308*IF('T3'!$T$14="Y",1,0)+TA!$AS$308*IF(TA!$M$14="Y",1,0))</f>
        <v/>
      </c>
      <c r="DC312" s="38" t="str">
        <f>IF(ISBLANK('T1'!$C$308),"",'T1'!$G$308*IF('T1'!$U$14="Y",1,0)+'T2'!$G$308*IF('T2'!$U$14="Y",1,0)+'T3'!$G$308*IF('T3'!$U$14="Y",1,0)+TA!$AT$308*IF(TA!$N$14="Y",1,0))</f>
        <v/>
      </c>
      <c r="DD312" s="38" t="str">
        <f>IF(ISBLANK('T1'!$C$308),"",'T1'!$H$308*IF('T1'!$V$14="Y",1,0)+'T2'!$H$308*IF('T2'!$V$14="Y",1,0)+'T3'!$H$308*IF('T3'!$V$14="Y",1,0))</f>
        <v/>
      </c>
      <c r="DE312" s="38" t="str">
        <f>IF(ISBLANK('T1'!$C$308),"",'T1'!$I$308*IF('T1'!$W$14="Y",1,0)+'T2'!$I$308*IF('T2'!$W$14="Y",1,0)+'T3'!$I$308*IF('T3'!$W$14="Y",1,0))</f>
        <v/>
      </c>
      <c r="DF312" s="38" t="str">
        <f>IF(ISBLANK('T1'!$C$308),"",'T1'!$J$308*IF('T1'!$X$14="Y",1,0)+'T2'!$J$308*IF('T2'!$X$14="Y",1,0)+'T3'!$J$308*IF('T3'!$X$14="Y",1,0))</f>
        <v/>
      </c>
      <c r="DG312" s="38" t="str">
        <f>IF(ISBLANK('T1'!$C$308),"",'T1'!$K$308*IF('T1'!$Y$14="Y",1,0)+'T2'!$K$308*IF('T2'!$Y$14="Y",1,0)+'T3'!$K$308*IF('T3'!$Y$14="Y",1,0))</f>
        <v/>
      </c>
      <c r="DH312" s="38" t="str">
        <f>IF(ISBLANK('T1'!$C$308),"",'T1'!$L$308*IF('T1'!$Z$14="Y",1,0)+'T2'!$L$308*IF('T2'!$Z$14="Y",1,0)+'T3'!$L$308*IF('T3'!$Z$14="Y",1,0))</f>
        <v/>
      </c>
      <c r="DI312" s="38" t="str">
        <f>IF(ISBLANK('T1'!$C$308),"",'T1'!$M$308*IF('T1'!$AA$14="Y",1,0)+'T2'!$M$308*IF('T2'!$AA$14="Y",1,0)+'T3'!$M$308*IF('T3'!$AA$14="Y",1,0))</f>
        <v/>
      </c>
      <c r="DJ312" s="38" t="str">
        <f>IF(ISBLANK('T1'!$C$308),"",'T1'!$M$308*IF('T1'!$AB$14="Y",1,0)+'T2'!$M$308*IF('T2'!$AB$14="Y",1,0)+'T3'!$M$308*IF('T3'!$AB$14="Y",1,0))</f>
        <v/>
      </c>
      <c r="DK312" s="38" t="str">
        <f>IF(ISBLANK('T1'!$C$308),"",SUM($DA$312:$DJ$312))</f>
        <v/>
      </c>
      <c r="DL312" s="38" t="str">
        <f>IF(ISBLANK('T1'!$C$308),"",IF(ISERR($DK$312/$DK$5),"",$DK$312/$DK$5))</f>
        <v/>
      </c>
      <c r="DO312" s="38" t="str">
        <f>IF(ISBLANK('T1'!$C$308),"",'T1'!$E$308*IF('T1'!$S$15="Y",1,0)+'T2'!$E$308*IF('T2'!$S$15="Y",1,0)+'T3'!$E$308*IF('T3'!$S$15="Y",1,0)+TA!$AR$308*IF(TA!$L$15="Y",1,0))</f>
        <v/>
      </c>
      <c r="DP312" s="38" t="str">
        <f>IF(ISBLANK('T1'!$C$308),"",'T1'!$F$308*IF('T1'!$T$15="Y",1,0)+'T2'!$F$308*IF('T2'!$T$15="Y",1,0)+'T3'!$F$308*IF('T3'!$T$15="Y",1,0)+TA!$AS$308*IF(TA!$M$15="Y",1,0))</f>
        <v/>
      </c>
      <c r="DQ312" s="38" t="str">
        <f>IF(ISBLANK('T1'!$C$308),"",'T1'!$G$308*IF('T1'!$U$15="Y",1,0)+'T2'!$G$308*IF('T2'!$U$15="Y",1,0)+'T3'!$G$308*IF('T3'!$U$15="Y",1,0)+TA!$AT$308*IF(TA!$N$15="Y",1,0))</f>
        <v/>
      </c>
      <c r="DR312" s="38" t="str">
        <f>IF(ISBLANK('T1'!$C$308),"",'T1'!$H$308*IF('T1'!$V$15="Y",1,0)+'T2'!$H$308*IF('T2'!$V$15="Y",1,0)+'T3'!$H$308*IF('T3'!$V$15="Y",1,0))</f>
        <v/>
      </c>
      <c r="DS312" s="38" t="str">
        <f>IF(ISBLANK('T1'!$C$308),"",'T1'!$I$308*IF('T1'!$W$15="Y",1,0)+'T2'!$I$308*IF('T2'!$W$15="Y",1,0)+'T3'!$I$308*IF('T3'!$W$15="Y",1,0))</f>
        <v/>
      </c>
      <c r="DT312" s="38" t="str">
        <f>IF(ISBLANK('T1'!$C$308),"",'T1'!$J$308*IF('T1'!$X$15="Y",1,0)+'T2'!$J$308*IF('T2'!$X$15="Y",1,0)+'T3'!$J$308*IF('T3'!$X$15="Y",1,0))</f>
        <v/>
      </c>
      <c r="DU312" s="38" t="str">
        <f>IF(ISBLANK('T1'!$C$308),"",'T1'!$K$308*IF('T1'!$Y$15="Y",1,0)+'T2'!$K$308*IF('T2'!$Y$15="Y",1,0)+'T3'!$K$308*IF('T3'!$Y$15="Y",1,0))</f>
        <v/>
      </c>
      <c r="DV312" s="38" t="str">
        <f>IF(ISBLANK('T1'!$C$308),"",'T1'!$L$308*IF('T1'!$Z$15="Y",1,0)+'T2'!$L$308*IF('T2'!$Z$15="Y",1,0)+'T3'!$L$308*IF('T3'!$Z$15="Y",1,0))</f>
        <v/>
      </c>
      <c r="DW312" s="38" t="str">
        <f>IF(ISBLANK('T1'!$C$308),"",'T1'!$M$308*IF('T1'!$AA$15="Y",1,0)+'T2'!$M$308*IF('T2'!$AA$15="Y",1,0)+'T3'!$M$308*IF('T3'!$AA$15="Y",1,0))</f>
        <v/>
      </c>
      <c r="DX312" s="38" t="str">
        <f>IF(ISBLANK('T1'!$C$308),"",'T1'!$M$308*IF('T1'!$AB$15="Y",1,0)+'T2'!$M$308*IF('T2'!$AB$15="Y",1,0)+'T3'!$M$308*IF('T3'!$AB$15="Y",1,0))</f>
        <v/>
      </c>
      <c r="DY312" s="38" t="str">
        <f>IF(ISBLANK('T1'!$C$308),"",SUM($DO$312:$DX$312))</f>
        <v/>
      </c>
      <c r="DZ312" s="38" t="str">
        <f>IF(ISBLANK('T1'!$C$308),"",IF(ISERR($DY$312/$DY$5),"",$DY$312/$DY$5))</f>
        <v/>
      </c>
      <c r="EC312" s="38" t="str">
        <f>IF(ISBLANK('T1'!$C$308),"",'T1'!$E$308*IF('T1'!$S$16="Y",1,0)+'T2'!$E$308*IF('T2'!$S$16="Y",1,0)+'T3'!$E$308*IF('T3'!$S$16="Y",1,0)+TA!$AR$308*IF(TA!$L$16="Y",1,0))</f>
        <v/>
      </c>
      <c r="ED312" s="38" t="str">
        <f>IF(ISBLANK('T1'!$C$308),"",'T1'!$F$308*IF('T1'!$T$16="Y",1,0)+'T2'!$F$308*IF('T2'!$T$16="Y",1,0)+'T3'!$F$308*IF('T3'!$T$16="Y",1,0)+TA!$AS$308*IF(TA!$M$16="Y",1,0))</f>
        <v/>
      </c>
      <c r="EE312" s="38" t="str">
        <f>IF(ISBLANK('T1'!$C$308),"",'T1'!$G$308*IF('T1'!$U$16="Y",1,0)+'T2'!$G$308*IF('T2'!$U$16="Y",1,0)+'T3'!$G$308*IF('T3'!$U$16="Y",1,0)+TA!$AT$308*IF(TA!$N$16="Y",1,0))</f>
        <v/>
      </c>
      <c r="EF312" s="38" t="str">
        <f>IF(ISBLANK('T1'!$C$308),"",'T1'!$H$308*IF('T1'!$V$16="Y",1,0)+'T2'!$H$308*IF('T2'!$V$16="Y",1,0)+'T3'!$H$308*IF('T3'!$V$16="Y",1,0))</f>
        <v/>
      </c>
      <c r="EG312" s="38" t="str">
        <f>IF(ISBLANK('T1'!$C$308),"",'T1'!$I$308*IF('T1'!$W$16="Y",1,0)+'T2'!$I$308*IF('T2'!$W$16="Y",1,0)+'T3'!$I$308*IF('T3'!$W$16="Y",1,0))</f>
        <v/>
      </c>
      <c r="EH312" s="38" t="str">
        <f>IF(ISBLANK('T1'!$C$308),"",'T1'!$J$308*IF('T1'!$X$16="Y",1,0)+'T2'!$J$308*IF('T2'!$X$16="Y",1,0)+'T3'!$J$308*IF('T3'!$X$16="Y",1,0))</f>
        <v/>
      </c>
      <c r="EI312" s="38" t="str">
        <f>IF(ISBLANK('T1'!$C$308),"",'T1'!$K$308*IF('T1'!$Y$16="Y",1,0)+'T2'!$K$308*IF('T2'!$Y$16="Y",1,0)+'T3'!$K$308*IF('T3'!$Y$16="Y",1,0))</f>
        <v/>
      </c>
      <c r="EJ312" s="38" t="str">
        <f>IF(ISBLANK('T1'!$C$308),"",'T1'!$L$308*IF('T1'!$Z$16="Y",1,0)+'T2'!$L$308*IF('T2'!$Z$16="Y",1,0)+'T3'!$L$308*IF('T3'!$Z$16="Y",1,0))</f>
        <v/>
      </c>
      <c r="EK312" s="38" t="str">
        <f>IF(ISBLANK('T1'!$C$308),"",'T1'!$M$308*IF('T1'!$AA$16="Y",1,0)+'T2'!$M$308*IF('T2'!$AA$16="Y",1,0)+'T3'!$M$308*IF('T3'!$AA$16="Y",1,0))</f>
        <v/>
      </c>
      <c r="EL312" s="38" t="str">
        <f>IF(ISBLANK('T1'!$C$308),"",'T1'!$M$308*IF('T1'!$AB$16="Y",1,0)+'T2'!$M$308*IF('T2'!$AB$16="Y",1,0)+'T3'!$M$308*IF('T3'!$AB$16="Y",1,0))</f>
        <v/>
      </c>
      <c r="EM312" s="38" t="str">
        <f>IF(ISBLANK('T1'!$C$308),"",SUM($EC$312:$EL$312))</f>
        <v/>
      </c>
      <c r="EN312" s="38" t="str">
        <f>IF(ISBLANK('T1'!$C$308),"",IF(ISERR($EM$312/$EM$5),"",$EM$312/$EM$5))</f>
        <v/>
      </c>
      <c r="EQ312" s="38" t="str">
        <f>IF(ISBLANK('T1'!$C$308),"",'T1'!$E$308*IF('T1'!$S$17="Y",1,0)+'T2'!$E$308*IF('T2'!$S$17="Y",1,0)+'T3'!$E$308*IF('T3'!$S$17="Y",1,0)+TA!$AR$308*IF(TA!$L$17="Y",1,0))</f>
        <v/>
      </c>
      <c r="ER312" s="38" t="str">
        <f>IF(ISBLANK('T1'!$C$308),"",'T1'!$F$308*IF('T1'!$T$17="Y",1,0)+'T2'!$F$308*IF('T2'!$T$17="Y",1,0)+'T3'!$F$308*IF('T3'!$T$17="Y",1,0)+TA!$AS$308*IF(TA!$M$17="Y",1,0))</f>
        <v/>
      </c>
      <c r="ES312" s="38" t="str">
        <f>IF(ISBLANK('T1'!$C$308),"",'T1'!$G$308*IF('T1'!$U$17="Y",1,0)+'T2'!$G$308*IF('T2'!$U$17="Y",1,0)+'T3'!$G$308*IF('T3'!$U$17="Y",1,0)+TA!$AT$308*IF(TA!$N$17="Y",1,0))</f>
        <v/>
      </c>
      <c r="ET312" s="38" t="str">
        <f>IF(ISBLANK('T1'!$C$308),"",'T1'!$H$308*IF('T1'!$V$17="Y",1,0)+'T2'!$H$308*IF('T2'!$V$17="Y",1,0)+'T3'!$H$308*IF('T3'!$V$17="Y",1,0))</f>
        <v/>
      </c>
      <c r="EU312" s="38" t="str">
        <f>IF(ISBLANK('T1'!$C$308),"",'T1'!$I$308*IF('T1'!$W$17="Y",1,0)+'T2'!$I$308*IF('T2'!$W$17="Y",1,0)+'T3'!$I$308*IF('T3'!$W$17="Y",1,0))</f>
        <v/>
      </c>
      <c r="EV312" s="38" t="str">
        <f>IF(ISBLANK('T1'!$C$308),"",'T1'!$J$308*IF('T1'!$X$17="Y",1,0)+'T2'!$J$308*IF('T2'!$X$17="Y",1,0)+'T3'!$J$308*IF('T3'!$X$17="Y",1,0))</f>
        <v/>
      </c>
      <c r="EW312" s="38" t="str">
        <f>IF(ISBLANK('T1'!$C$308),"",'T1'!$K$308*IF('T1'!$Y$17="Y",1,0)+'T2'!$K$308*IF('T2'!$Y$17="Y",1,0)+'T3'!$K$308*IF('T3'!$Y$17="Y",1,0))</f>
        <v/>
      </c>
      <c r="EX312" s="38" t="str">
        <f>IF(ISBLANK('T1'!$C$308),"",'T1'!$L$308*IF('T1'!$Z$17="Y",1,0)+'T2'!$L$308*IF('T2'!$Z$17="Y",1,0)+'T3'!$L$308*IF('T3'!$Z$17="Y",1,0))</f>
        <v/>
      </c>
      <c r="EY312" s="38" t="str">
        <f>IF(ISBLANK('T1'!$C$308),"",'T1'!$M$308*IF('T1'!$AA$17="Y",1,0)+'T2'!$M$308*IF('T2'!$AA$17="Y",1,0)+'T3'!$M$308*IF('T3'!$AA$17="Y",1,0))</f>
        <v/>
      </c>
      <c r="EZ312" s="38" t="str">
        <f>IF(ISBLANK('T1'!$C$308),"",'T1'!$M$308*IF('T1'!$AB$17="Y",1,0)+'T2'!$M$308*IF('T2'!$AB$17="Y",1,0)+'T3'!$M$308*IF('T3'!$AB$17="Y",1,0))</f>
        <v/>
      </c>
      <c r="FA312" s="38" t="str">
        <f>IF(ISBLANK('T1'!$C$308),"",SUM($EQ$312:$EZ$312))</f>
        <v/>
      </c>
      <c r="FB312" s="38" t="str">
        <f>IF(ISBLANK('T1'!$C$308),"",IF(ISERR($FA$312/$FA$5),"",$FA$312/$FA$5))</f>
        <v/>
      </c>
    </row>
    <row r="313" spans="20:158">
      <c r="T313" s="38" t="str">
        <f>IF(ISBLANK('T1'!$C$309),"",'T1'!$E$309*IF('T1'!$S$8="Y",1,0)+'T2'!$E$309*IF('T2'!$S$8="Y",1,0)+'T3'!$E$309*IF('T3'!$S$8="Y",1,0)+TA!$AR$309*IF(TA!$L$8="Y",1,0))</f>
        <v/>
      </c>
      <c r="U313" s="38" t="str">
        <f>IF(ISBLANK('T1'!$C$309),"",'T1'!$F$309*IF('T1'!$T$8="Y",1,0)+'T2'!$F$309*IF('T2'!$T$8="Y",1,0)+'T3'!$F$309*IF('T3'!$T$8="Y",1,0)+TA!$AS$309*IF(TA!$M$8="Y",1,0))</f>
        <v/>
      </c>
      <c r="V313" s="38" t="str">
        <f>IF(ISBLANK('T1'!$C$309),"",'T1'!$G$309*IF('T1'!$U$8="Y",1,0)+'T2'!$G$309*IF('T2'!$U$8="Y",1,0)+'T3'!$G$309*IF('T3'!$U$8="Y",1,0)+TA!$AT$309*IF(TA!$N$8="Y",1,0))</f>
        <v/>
      </c>
      <c r="W313" s="38" t="str">
        <f>IF(ISBLANK('T1'!$C$309),"",'T1'!$H$309*IF('T1'!$V$8="Y",1,0)+'T2'!$H$309*IF('T2'!$V$8="Y",1,0)+'T3'!$H$309*IF('T3'!$V$8="Y",1,0))</f>
        <v/>
      </c>
      <c r="X313" s="38" t="str">
        <f>IF(ISBLANK('T1'!$C$309),"",'T1'!$I$309*IF('T1'!$W$8="Y",1,0)+'T2'!$I$309*IF('T2'!$W$8="Y",1,0)+'T3'!$I$309*IF('T3'!$W$8="Y",1,0))</f>
        <v/>
      </c>
      <c r="Y313" s="38" t="str">
        <f>IF(ISBLANK('T1'!$C$309),"",'T1'!$J$309*IF('T1'!$X$8="Y",1,0)+'T2'!$J$309*IF('T2'!$X$8="Y",1,0)+'T3'!$J$309*IF('T3'!$X$8="Y",1,0))</f>
        <v/>
      </c>
      <c r="Z313" s="38" t="str">
        <f>IF(ISBLANK('T1'!$C$309),"",'T1'!$K$309*IF('T1'!$Y$8="Y",1,0)+'T2'!$K$309*IF('T2'!$Y$8="Y",1,0)+'T3'!$K$309*IF('T3'!$Y$8="Y",1,0))</f>
        <v/>
      </c>
      <c r="AA313" s="38" t="str">
        <f>IF(ISBLANK('T1'!$C$309),"",'T1'!$L$309*IF('T1'!$Z$8="Y",1,0)+'T2'!$L$309*IF('T2'!$Z$8="Y",1,0)+'T3'!$L$309*IF('T3'!$Z$8="Y",1,0))</f>
        <v/>
      </c>
      <c r="AB313" s="38" t="str">
        <f>IF(ISBLANK('T1'!$C$309),"",'T1'!$M$309*IF('T1'!$AA$8="Y",1,0)+'T2'!$M$309*IF('T2'!$AA$8="Y",1,0)+'T3'!$M$309*IF('T3'!$AA$8="Y",1,0))</f>
        <v/>
      </c>
      <c r="AC313" s="38" t="str">
        <f>IF(ISBLANK('T1'!$C$309),"",'T1'!$M$309*IF('T1'!$AB$8="Y",1,0)+'T2'!$M$309*IF('T2'!$AB$8="Y",1,0)+'T3'!$M$309*IF('T3'!$AB$8="Y",1,0))</f>
        <v/>
      </c>
      <c r="AD313" s="38" t="str">
        <f>IF(ISBLANK('T1'!$C$309),"",SUM($T$313:$AC$313))</f>
        <v/>
      </c>
      <c r="AE313" s="38" t="str">
        <f>IF(ISBLANK('T1'!$C$309),"",IF(ISERR($AD$313/$AD$5),"",$AD$313/$AD$5))</f>
        <v/>
      </c>
      <c r="AI313" s="38" t="str">
        <f>IF(ISBLANK('T1'!$C$309),"",'T1'!$E$309*IF('T1'!$S$9="Y",1,0)+'T2'!$E$309*IF('T2'!$S$9="Y",1,0)+'T3'!$E$309*IF('T3'!$S$9="Y",1,0)+TA!$AR$309*IF(TA!$L$9="Y",1,0))</f>
        <v/>
      </c>
      <c r="AJ313" s="38" t="str">
        <f>IF(ISBLANK('T1'!$C$309),"",'T1'!$F$309*IF('T1'!$T$9="Y",1,0)+'T2'!$F$309*IF('T2'!$T$9="Y",1,0)+'T3'!$F$309*IF('T3'!$T$9="Y",1,0)+TA!$AS$309*IF(TA!$M$9="Y",1,0))</f>
        <v/>
      </c>
      <c r="AK313" s="38" t="str">
        <f>IF(ISBLANK('T1'!$C$309),"",'T1'!$G$309*IF('T1'!$U$9="Y",1,0)+'T2'!$G$309*IF('T2'!$U$9="Y",1,0)+'T3'!$G$309*IF('T3'!$U$9="Y",1,0)+TA!$AT$309*IF(TA!$N$9="Y",1,0))</f>
        <v/>
      </c>
      <c r="AL313" s="38" t="str">
        <f>IF(ISBLANK('T1'!$C$309),"",'T1'!$H$309*IF('T1'!$V$9="Y",1,0)+'T2'!$H$309*IF('T2'!$V$9="Y",1,0)+'T3'!$H$309*IF('T3'!$V$9="Y",1,0))</f>
        <v/>
      </c>
      <c r="AM313" s="38" t="str">
        <f>IF(ISBLANK('T1'!$C$309),"",'T1'!$I$309*IF('T1'!$W$9="Y",1,0)+'T2'!$I$309*IF('T2'!$W$9="Y",1,0)+'T3'!$I$309*IF('T3'!$W$9="Y",1,0))</f>
        <v/>
      </c>
      <c r="AN313" s="38" t="str">
        <f>IF(ISBLANK('T1'!$C$309),"",'T1'!$J$309*IF('T1'!$X$9="Y",1,0)+'T2'!$J$309*IF('T2'!$X$9="Y",1,0)+'T3'!$J$309*IF('T3'!$X$9="Y",1,0))</f>
        <v/>
      </c>
      <c r="AO313" s="38" t="str">
        <f>IF(ISBLANK('T1'!$C$309),"",'T1'!$K$309*IF('T1'!$Y$9="Y",1,0)+'T2'!$K$309*IF('T2'!$Y$9="Y",1,0)+'T3'!$K$309*IF('T3'!$Y$9="Y",1,0))</f>
        <v/>
      </c>
      <c r="AP313" s="38" t="str">
        <f>IF(ISBLANK('T1'!$C$309),"",'T1'!$L$309*IF('T1'!$Z$9="Y",1,0)+'T2'!$L$309*IF('T2'!$Z$9="Y",1,0)+'T3'!$L$309*IF('T3'!$Z$9="Y",1,0))</f>
        <v/>
      </c>
      <c r="AQ313" s="38" t="str">
        <f>IF(ISBLANK('T1'!$C$309),"",'T1'!$M$309*IF('T1'!$AA$9="Y",1,0)+'T2'!$M$309*IF('T2'!$AA$9="Y",1,0)+'T3'!$M$309*IF('T3'!$AA$9="Y",1,0))</f>
        <v/>
      </c>
      <c r="AR313" s="38" t="str">
        <f>IF(ISBLANK('T1'!$C$309),"",'T1'!$M$309*IF('T1'!$AB$9="Y",1,0)+'T2'!$M$309*IF('T2'!$AB$9="Y",1,0)+'T3'!$M$309*IF('T3'!$AB$9="Y",1,0))</f>
        <v/>
      </c>
      <c r="AS313" s="38" t="str">
        <f>IF(ISBLANK('T1'!$C$309),"",SUM($AI$313:$AR$313))</f>
        <v/>
      </c>
      <c r="AT313" s="38" t="str">
        <f>IF(ISBLANK('T1'!$C$309),"",IF(ISERR($AS$313/$AS$5),"",$AS$313/$AS$5))</f>
        <v/>
      </c>
      <c r="AW313" s="38" t="str">
        <f>IF(ISBLANK('T1'!$C$309),"",'T1'!$E$309*IF('T1'!$S$10="Y",1,0)+'T2'!$E$309*IF('T2'!$S$10="Y",1,0)+'T3'!$E$309*IF('T3'!$S$10="Y",1,0)+TA!$AR$309*IF(TA!$L$10="Y",1,0))</f>
        <v/>
      </c>
      <c r="AX313" s="38" t="str">
        <f>IF(ISBLANK('T1'!$C$309),"",'T1'!$F$309*IF('T1'!$T$10="Y",1,0)+'T2'!$F$309*IF('T2'!$T$10="Y",1,0)+'T3'!$F$309*IF('T3'!$T$10="Y",1,0)+TA!$AS$309*IF(TA!$M$10="Y",1,0))</f>
        <v/>
      </c>
      <c r="AY313" s="38" t="str">
        <f>IF(ISBLANK('T1'!$C$309),"",'T1'!$G$309*IF('T1'!$U$10="Y",1,0)+'T2'!$G$309*IF('T2'!$U$10="Y",1,0)+'T3'!$G$309*IF('T3'!$U$10="Y",1,0)+TA!$AT$309*IF(TA!$N$10="Y",1,0))</f>
        <v/>
      </c>
      <c r="AZ313" s="38" t="str">
        <f>IF(ISBLANK('T1'!$C$309),"",'T1'!$H$309*IF('T1'!$V$10="Y",1,0)+'T2'!$H$309*IF('T2'!$V$10="Y",1,0)+'T3'!$H$309*IF('T3'!$V$10="Y",1,0))</f>
        <v/>
      </c>
      <c r="BA313" s="38" t="str">
        <f>IF(ISBLANK('T1'!$C$309),"",'T1'!$I$309*IF('T1'!$W$10="Y",1,0)+'T2'!$I$309*IF('T2'!$W$10="Y",1,0)+'T3'!$I$309*IF('T3'!$W$10="Y",1,0))</f>
        <v/>
      </c>
      <c r="BB313" s="38" t="str">
        <f>IF(ISBLANK('T1'!$C$309),"",'T1'!$J$309*IF('T1'!$X$10="Y",1,0)+'T2'!$J$309*IF('T2'!$X$10="Y",1,0)+'T3'!$J$309*IF('T3'!$X$10="Y",1,0))</f>
        <v/>
      </c>
      <c r="BC313" s="38" t="str">
        <f>IF(ISBLANK('T1'!$C$309),"",'T1'!$K$309*IF('T1'!$Y$10="Y",1,0)+'T2'!$K$309*IF('T2'!$Y$10="Y",1,0)+'T3'!$K$309*IF('T3'!$Y$10="Y",1,0))</f>
        <v/>
      </c>
      <c r="BD313" s="38" t="str">
        <f>IF(ISBLANK('T1'!$C$309),"",'T1'!$L$309*IF('T1'!$Z$10="Y",1,0)+'T2'!$L$309*IF('T2'!$Z$10="Y",1,0)+'T3'!$L$309*IF('T3'!$Z$10="Y",1,0))</f>
        <v/>
      </c>
      <c r="BE313" s="38" t="str">
        <f>IF(ISBLANK('T1'!$C$309),"",'T1'!$M$309*IF('T1'!$AA$10="Y",1,0)+'T2'!$M$309*IF('T2'!$AA$10="Y",1,0)+'T3'!$M$309*IF('T3'!$AA$10="Y",1,0))</f>
        <v/>
      </c>
      <c r="BF313" s="38" t="str">
        <f>IF(ISBLANK('T1'!$C$309),"",'T1'!$M$309*IF('T1'!$AB$10="Y",1,0)+'T2'!$M$309*IF('T2'!$AB$10="Y",1,0)+'T3'!$M$309*IF('T3'!$AB$10="Y",1,0))</f>
        <v/>
      </c>
      <c r="BG313" s="38" t="str">
        <f>IF(ISBLANK('T1'!$C$309),"",SUM($AW$313:$BF$313))</f>
        <v/>
      </c>
      <c r="BH313" s="38" t="str">
        <f>IF(ISBLANK('T1'!$C$309),"",IF(ISERR($BG$313/$BG$5),"",$BG$313/$BG$5))</f>
        <v/>
      </c>
      <c r="BK313" s="38" t="str">
        <f>IF(ISBLANK('T1'!$C$309),"",'T1'!$E$309*IF('T1'!$S$11="Y",1,0)+'T2'!$E$309*IF('T2'!$S$11="Y",1,0)+'T3'!$E$309*IF('T3'!$S$11="Y",1,0)+TA!$AR$309*IF(TA!$L$11="Y",1,0))</f>
        <v/>
      </c>
      <c r="BL313" s="38" t="str">
        <f>IF(ISBLANK('T1'!$C$309),"",'T1'!$F$309*IF('T1'!$T$11="Y",1,0)+'T2'!$F$309*IF('T2'!$T$11="Y",1,0)+'T3'!$F$309*IF('T3'!$T$11="Y",1,0)+TA!$AS$309*IF(TA!$M$11="Y",1,0))</f>
        <v/>
      </c>
      <c r="BM313" s="38" t="str">
        <f>IF(ISBLANK('T1'!$C$309),"",'T1'!$G$309*IF('T1'!$U$11="Y",1,0)+'T2'!$G$309*IF('T2'!$U$11="Y",1,0)+'T3'!$G$309*IF('T3'!$U$11="Y",1,0)+TA!$AT$309*IF(TA!$N$11="Y",1,0))</f>
        <v/>
      </c>
      <c r="BN313" s="38" t="str">
        <f>IF(ISBLANK('T1'!$C$309),"",'T1'!$H$309*IF('T1'!$V$11="Y",1,0)+'T2'!$H$309*IF('T2'!$V$11="Y",1,0)+'T3'!$H$309*IF('T3'!$V$11="Y",1,0))</f>
        <v/>
      </c>
      <c r="BO313" s="38" t="str">
        <f>IF(ISBLANK('T1'!$C$309),"",'T1'!$I$309*IF('T1'!$W$11="Y",1,0)+'T2'!$I$309*IF('T2'!$W$11="Y",1,0)+'T3'!$I$309*IF('T3'!$W$11="Y",1,0))</f>
        <v/>
      </c>
      <c r="BP313" s="38" t="str">
        <f>IF(ISBLANK('T1'!$C$309),"",'T1'!$J$309*IF('T1'!$X$11="Y",1,0)+'T2'!$J$309*IF('T2'!$X$11="Y",1,0)+'T3'!$J$309*IF('T3'!$X$11="Y",1,0))</f>
        <v/>
      </c>
      <c r="BQ313" s="38" t="str">
        <f>IF(ISBLANK('T1'!$C$309),"",'T1'!$K$309*IF('T1'!$Y$11="Y",1,0)+'T2'!$K$309*IF('T2'!$Y$11="Y",1,0)+'T3'!$K$309*IF('T3'!$Y$11="Y",1,0))</f>
        <v/>
      </c>
      <c r="BR313" s="38" t="str">
        <f>IF(ISBLANK('T1'!$C$309),"",'T1'!$L$309*IF('T1'!$Z$11="Y",1,0)+'T2'!$L$309*IF('T2'!$Z$11="Y",1,0)+'T3'!$L$309*IF('T3'!$Z$11="Y",1,0))</f>
        <v/>
      </c>
      <c r="BS313" s="38" t="str">
        <f>IF(ISBLANK('T1'!$C$309),"",'T1'!$M$309*IF('T1'!$AA$11="Y",1,0)+'T2'!$M$309*IF('T2'!$AA$11="Y",1,0)+'T3'!$M$309*IF('T3'!$AA$11="Y",1,0))</f>
        <v/>
      </c>
      <c r="BT313" s="38" t="str">
        <f>IF(ISBLANK('T1'!$C$309),"",'T1'!$M$309*IF('T1'!$AB$11="Y",1,0)+'T2'!$M$309*IF('T2'!$AB$11="Y",1,0)+'T3'!$M$309*IF('T3'!$AB$11="Y",1,0))</f>
        <v/>
      </c>
      <c r="BU313" s="38" t="str">
        <f>IF(ISBLANK('T1'!$C$309),"",SUM($BK$313:$BT$313))</f>
        <v/>
      </c>
      <c r="BV313" s="38" t="str">
        <f>IF(ISBLANK('T1'!$C$309),"",IF(ISERR($BU$313/$BU$5),"",$BU$313/$BU$5))</f>
        <v/>
      </c>
      <c r="BY313" s="38" t="str">
        <f>IF(ISBLANK('T1'!$C$309),"",'T1'!$E$309*IF('T1'!$S$12="Y",1,0)+'T2'!$E$309*IF('T2'!$S$12="Y",1,0)+'T3'!$E$309*IF('T3'!$S$12="Y",1,0)+TA!$AR$309*IF(TA!$L$12="Y",1,0))</f>
        <v/>
      </c>
      <c r="BZ313" s="38" t="str">
        <f>IF(ISBLANK('T1'!$C$309),"",'T1'!$F$309*IF('T1'!$T$12="Y",1,0)+'T2'!$F$309*IF('T2'!$T$12="Y",1,0)+'T3'!$F$309*IF('T3'!$T$12="Y",1,0)+TA!$AS$309*IF(TA!$M$12="Y",1,0))</f>
        <v/>
      </c>
      <c r="CA313" s="38" t="str">
        <f>IF(ISBLANK('T1'!$C$309),"",'T1'!$G$309*IF('T1'!$U$12="Y",1,0)+'T2'!$G$309*IF('T2'!$U$12="Y",1,0)+'T3'!$G$309*IF('T3'!$U$12="Y",1,0)+TA!$AT$309*IF(TA!$N$12="Y",1,0))</f>
        <v/>
      </c>
      <c r="CB313" s="38" t="str">
        <f>IF(ISBLANK('T1'!$C$309),"",'T1'!$H$309*IF('T1'!$V$12="Y",1,0)+'T2'!$H$309*IF('T2'!$V$12="Y",1,0)+'T3'!$H$309*IF('T3'!$V$12="Y",1,0))</f>
        <v/>
      </c>
      <c r="CC313" s="38" t="str">
        <f>IF(ISBLANK('T1'!$C$309),"",'T1'!$I$309*IF('T1'!$W$12="Y",1,0)+'T2'!$I$309*IF('T2'!$W$12="Y",1,0)+'T3'!$I$309*IF('T3'!$W$12="Y",1,0))</f>
        <v/>
      </c>
      <c r="CD313" s="38" t="str">
        <f>IF(ISBLANK('T1'!$C$309),"",'T1'!$J$309*IF('T1'!$X$12="Y",1,0)+'T2'!$J$309*IF('T2'!$X$12="Y",1,0)+'T3'!$J$309*IF('T3'!$X$12="Y",1,0))</f>
        <v/>
      </c>
      <c r="CE313" s="38" t="str">
        <f>IF(ISBLANK('T1'!$C$309),"",'T1'!$K$309*IF('T1'!$Y$12="Y",1,0)+'T2'!$K$309*IF('T2'!$Y$12="Y",1,0)+'T3'!$K$309*IF('T3'!$Y$12="Y",1,0))</f>
        <v/>
      </c>
      <c r="CF313" s="38" t="str">
        <f>IF(ISBLANK('T1'!$C$309),"",'T1'!$L$309*IF('T1'!$Z$12="Y",1,0)+'T2'!$L$309*IF('T2'!$Z$12="Y",1,0)+'T3'!$L$309*IF('T3'!$Z$12="Y",1,0))</f>
        <v/>
      </c>
      <c r="CG313" s="38" t="str">
        <f>IF(ISBLANK('T1'!$C$309),"",'T1'!$M$309*IF('T1'!$AA$12="Y",1,0)+'T2'!$M$309*IF('T2'!$AA$12="Y",1,0)+'T3'!$M$309*IF('T3'!$AA$12="Y",1,0))</f>
        <v/>
      </c>
      <c r="CH313" s="38" t="str">
        <f>IF(ISBLANK('T1'!$C$309),"",'T1'!$M$309*IF('T1'!$AB$12="Y",1,0)+'T2'!$M$309*IF('T2'!$AB$12="Y",1,0)+'T3'!$M$309*IF('T3'!$AB$12="Y",1,0))</f>
        <v/>
      </c>
      <c r="CI313" s="38" t="str">
        <f>IF(ISBLANK('T1'!$C$309),"",SUM($BY$313:$CH$313))</f>
        <v/>
      </c>
      <c r="CJ313" s="38" t="str">
        <f>IF(ISBLANK('T1'!$C$309),"",IF(ISERR($CI$313/$CI$5),"",$CI$313/$CI$5))</f>
        <v/>
      </c>
      <c r="CM313" s="38" t="str">
        <f>IF(ISBLANK('T1'!$C$309),"",'T1'!$E$309*IF('T1'!$S$13="Y",1,0)+'T2'!$E$309*IF('T2'!$S$13="Y",1,0)+'T3'!$E$309*IF('T3'!$S$13="Y",1,0)+TA!$AR$309*IF(TA!$L$13="Y",1,0))</f>
        <v/>
      </c>
      <c r="CN313" s="38" t="str">
        <f>IF(ISBLANK('T1'!$C$309),"",'T1'!$F$309*IF('T1'!$T$13="Y",1,0)+'T2'!$F$309*IF('T2'!$T$13="Y",1,0)+'T3'!$F$309*IF('T3'!$T$13="Y",1,0)+TA!$AS$309*IF(TA!$M$13="Y",1,0))</f>
        <v/>
      </c>
      <c r="CO313" s="38" t="str">
        <f>IF(ISBLANK('T1'!$C$309),"",'T1'!$G$309*IF('T1'!$U$13="Y",1,0)+'T2'!$G$309*IF('T2'!$U$13="Y",1,0)+'T3'!$G$309*IF('T3'!$U$13="Y",1,0)+TA!$AT$309*IF(TA!$N$13="Y",1,0))</f>
        <v/>
      </c>
      <c r="CP313" s="38" t="str">
        <f>IF(ISBLANK('T1'!$C$309),"",'T1'!$H$309*IF('T1'!$V$13="Y",1,0)+'T2'!$H$309*IF('T2'!$V$13="Y",1,0)+'T3'!$H$309*IF('T3'!$V$13="Y",1,0))</f>
        <v/>
      </c>
      <c r="CQ313" s="38" t="str">
        <f>IF(ISBLANK('T1'!$C$309),"",'T1'!$I$309*IF('T1'!$W$13="Y",1,0)+'T2'!$I$309*IF('T2'!$W$13="Y",1,0)+'T3'!$I$309*IF('T3'!$W$13="Y",1,0))</f>
        <v/>
      </c>
      <c r="CR313" s="38" t="str">
        <f>IF(ISBLANK('T1'!$C$309),"",'T1'!$J$309*IF('T1'!$X$13="Y",1,0)+'T2'!$J$309*IF('T2'!$X$13="Y",1,0)+'T3'!$J$309*IF('T3'!$X$13="Y",1,0))</f>
        <v/>
      </c>
      <c r="CS313" s="38" t="str">
        <f>IF(ISBLANK('T1'!$C$309),"",'T1'!$K$309*IF('T1'!$Y$13="Y",1,0)+'T2'!$K$309*IF('T2'!$Y$13="Y",1,0)+'T3'!$K$309*IF('T3'!$Y$13="Y",1,0))</f>
        <v/>
      </c>
      <c r="CT313" s="38" t="str">
        <f>IF(ISBLANK('T1'!$C$309),"",'T1'!$L$309*IF('T1'!$Z$13="Y",1,0)+'T2'!$L$309*IF('T2'!$Z$13="Y",1,0)+'T3'!$L$309*IF('T3'!$Z$13="Y",1,0))</f>
        <v/>
      </c>
      <c r="CU313" s="38" t="str">
        <f>IF(ISBLANK('T1'!$C$309),"",'T1'!$M$309*IF('T1'!$AA$13="Y",1,0)+'T2'!$M$309*IF('T2'!$AA$13="Y",1,0)+'T3'!$M$309*IF('T3'!$AA$13="Y",1,0))</f>
        <v/>
      </c>
      <c r="CV313" s="38" t="str">
        <f>IF(ISBLANK('T1'!$C$309),"",'T1'!$M$309*IF('T1'!$AB$13="Y",1,0)+'T2'!$M$309*IF('T2'!$AB$13="Y",1,0)+'T3'!$M$309*IF('T3'!$AB$13="Y",1,0))</f>
        <v/>
      </c>
      <c r="CW313" s="38" t="str">
        <f>IF(ISBLANK('T1'!$C$309),"",SUM($CM$313:$CV$313))</f>
        <v/>
      </c>
      <c r="CX313" s="38" t="str">
        <f>IF(ISBLANK('T1'!$C$309),"",IF(ISERR($CW$313/$CW$5),"",$CW$313/$CW$5))</f>
        <v/>
      </c>
      <c r="DA313" s="38" t="str">
        <f>IF(ISBLANK('T1'!$C$309),"",'T1'!$E$309*IF('T1'!$S$14="Y",1,0)+'T2'!$E$309*IF('T2'!$S$14="Y",1,0)+'T3'!$E$309*IF('T3'!$S$14="Y",1,0)+TA!$AR$309*IF(TA!$L$14="Y",1,0))</f>
        <v/>
      </c>
      <c r="DB313" s="38" t="str">
        <f>IF(ISBLANK('T1'!$C$309),"",'T1'!$F$309*IF('T1'!$T$14="Y",1,0)+'T2'!$F$309*IF('T2'!$T$14="Y",1,0)+'T3'!$F$309*IF('T3'!$T$14="Y",1,0)+TA!$AS$309*IF(TA!$M$14="Y",1,0))</f>
        <v/>
      </c>
      <c r="DC313" s="38" t="str">
        <f>IF(ISBLANK('T1'!$C$309),"",'T1'!$G$309*IF('T1'!$U$14="Y",1,0)+'T2'!$G$309*IF('T2'!$U$14="Y",1,0)+'T3'!$G$309*IF('T3'!$U$14="Y",1,0)+TA!$AT$309*IF(TA!$N$14="Y",1,0))</f>
        <v/>
      </c>
      <c r="DD313" s="38" t="str">
        <f>IF(ISBLANK('T1'!$C$309),"",'T1'!$H$309*IF('T1'!$V$14="Y",1,0)+'T2'!$H$309*IF('T2'!$V$14="Y",1,0)+'T3'!$H$309*IF('T3'!$V$14="Y",1,0))</f>
        <v/>
      </c>
      <c r="DE313" s="38" t="str">
        <f>IF(ISBLANK('T1'!$C$309),"",'T1'!$I$309*IF('T1'!$W$14="Y",1,0)+'T2'!$I$309*IF('T2'!$W$14="Y",1,0)+'T3'!$I$309*IF('T3'!$W$14="Y",1,0))</f>
        <v/>
      </c>
      <c r="DF313" s="38" t="str">
        <f>IF(ISBLANK('T1'!$C$309),"",'T1'!$J$309*IF('T1'!$X$14="Y",1,0)+'T2'!$J$309*IF('T2'!$X$14="Y",1,0)+'T3'!$J$309*IF('T3'!$X$14="Y",1,0))</f>
        <v/>
      </c>
      <c r="DG313" s="38" t="str">
        <f>IF(ISBLANK('T1'!$C$309),"",'T1'!$K$309*IF('T1'!$Y$14="Y",1,0)+'T2'!$K$309*IF('T2'!$Y$14="Y",1,0)+'T3'!$K$309*IF('T3'!$Y$14="Y",1,0))</f>
        <v/>
      </c>
      <c r="DH313" s="38" t="str">
        <f>IF(ISBLANK('T1'!$C$309),"",'T1'!$L$309*IF('T1'!$Z$14="Y",1,0)+'T2'!$L$309*IF('T2'!$Z$14="Y",1,0)+'T3'!$L$309*IF('T3'!$Z$14="Y",1,0))</f>
        <v/>
      </c>
      <c r="DI313" s="38" t="str">
        <f>IF(ISBLANK('T1'!$C$309),"",'T1'!$M$309*IF('T1'!$AA$14="Y",1,0)+'T2'!$M$309*IF('T2'!$AA$14="Y",1,0)+'T3'!$M$309*IF('T3'!$AA$14="Y",1,0))</f>
        <v/>
      </c>
      <c r="DJ313" s="38" t="str">
        <f>IF(ISBLANK('T1'!$C$309),"",'T1'!$M$309*IF('T1'!$AB$14="Y",1,0)+'T2'!$M$309*IF('T2'!$AB$14="Y",1,0)+'T3'!$M$309*IF('T3'!$AB$14="Y",1,0))</f>
        <v/>
      </c>
      <c r="DK313" s="38" t="str">
        <f>IF(ISBLANK('T1'!$C$309),"",SUM($DA$313:$DJ$313))</f>
        <v/>
      </c>
      <c r="DL313" s="38" t="str">
        <f>IF(ISBLANK('T1'!$C$309),"",IF(ISERR($DK$313/$DK$5),"",$DK$313/$DK$5))</f>
        <v/>
      </c>
      <c r="DO313" s="38" t="str">
        <f>IF(ISBLANK('T1'!$C$309),"",'T1'!$E$309*IF('T1'!$S$15="Y",1,0)+'T2'!$E$309*IF('T2'!$S$15="Y",1,0)+'T3'!$E$309*IF('T3'!$S$15="Y",1,0)+TA!$AR$309*IF(TA!$L$15="Y",1,0))</f>
        <v/>
      </c>
      <c r="DP313" s="38" t="str">
        <f>IF(ISBLANK('T1'!$C$309),"",'T1'!$F$309*IF('T1'!$T$15="Y",1,0)+'T2'!$F$309*IF('T2'!$T$15="Y",1,0)+'T3'!$F$309*IF('T3'!$T$15="Y",1,0)+TA!$AS$309*IF(TA!$M$15="Y",1,0))</f>
        <v/>
      </c>
      <c r="DQ313" s="38" t="str">
        <f>IF(ISBLANK('T1'!$C$309),"",'T1'!$G$309*IF('T1'!$U$15="Y",1,0)+'T2'!$G$309*IF('T2'!$U$15="Y",1,0)+'T3'!$G$309*IF('T3'!$U$15="Y",1,0)+TA!$AT$309*IF(TA!$N$15="Y",1,0))</f>
        <v/>
      </c>
      <c r="DR313" s="38" t="str">
        <f>IF(ISBLANK('T1'!$C$309),"",'T1'!$H$309*IF('T1'!$V$15="Y",1,0)+'T2'!$H$309*IF('T2'!$V$15="Y",1,0)+'T3'!$H$309*IF('T3'!$V$15="Y",1,0))</f>
        <v/>
      </c>
      <c r="DS313" s="38" t="str">
        <f>IF(ISBLANK('T1'!$C$309),"",'T1'!$I$309*IF('T1'!$W$15="Y",1,0)+'T2'!$I$309*IF('T2'!$W$15="Y",1,0)+'T3'!$I$309*IF('T3'!$W$15="Y",1,0))</f>
        <v/>
      </c>
      <c r="DT313" s="38" t="str">
        <f>IF(ISBLANK('T1'!$C$309),"",'T1'!$J$309*IF('T1'!$X$15="Y",1,0)+'T2'!$J$309*IF('T2'!$X$15="Y",1,0)+'T3'!$J$309*IF('T3'!$X$15="Y",1,0))</f>
        <v/>
      </c>
      <c r="DU313" s="38" t="str">
        <f>IF(ISBLANK('T1'!$C$309),"",'T1'!$K$309*IF('T1'!$Y$15="Y",1,0)+'T2'!$K$309*IF('T2'!$Y$15="Y",1,0)+'T3'!$K$309*IF('T3'!$Y$15="Y",1,0))</f>
        <v/>
      </c>
      <c r="DV313" s="38" t="str">
        <f>IF(ISBLANK('T1'!$C$309),"",'T1'!$L$309*IF('T1'!$Z$15="Y",1,0)+'T2'!$L$309*IF('T2'!$Z$15="Y",1,0)+'T3'!$L$309*IF('T3'!$Z$15="Y",1,0))</f>
        <v/>
      </c>
      <c r="DW313" s="38" t="str">
        <f>IF(ISBLANK('T1'!$C$309),"",'T1'!$M$309*IF('T1'!$AA$15="Y",1,0)+'T2'!$M$309*IF('T2'!$AA$15="Y",1,0)+'T3'!$M$309*IF('T3'!$AA$15="Y",1,0))</f>
        <v/>
      </c>
      <c r="DX313" s="38" t="str">
        <f>IF(ISBLANK('T1'!$C$309),"",'T1'!$M$309*IF('T1'!$AB$15="Y",1,0)+'T2'!$M$309*IF('T2'!$AB$15="Y",1,0)+'T3'!$M$309*IF('T3'!$AB$15="Y",1,0))</f>
        <v/>
      </c>
      <c r="DY313" s="38" t="str">
        <f>IF(ISBLANK('T1'!$C$309),"",SUM($DO$313:$DX$313))</f>
        <v/>
      </c>
      <c r="DZ313" s="38" t="str">
        <f>IF(ISBLANK('T1'!$C$309),"",IF(ISERR($DY$313/$DY$5),"",$DY$313/$DY$5))</f>
        <v/>
      </c>
      <c r="EC313" s="38" t="str">
        <f>IF(ISBLANK('T1'!$C$309),"",'T1'!$E$309*IF('T1'!$S$16="Y",1,0)+'T2'!$E$309*IF('T2'!$S$16="Y",1,0)+'T3'!$E$309*IF('T3'!$S$16="Y",1,0)+TA!$AR$309*IF(TA!$L$16="Y",1,0))</f>
        <v/>
      </c>
      <c r="ED313" s="38" t="str">
        <f>IF(ISBLANK('T1'!$C$309),"",'T1'!$F$309*IF('T1'!$T$16="Y",1,0)+'T2'!$F$309*IF('T2'!$T$16="Y",1,0)+'T3'!$F$309*IF('T3'!$T$16="Y",1,0)+TA!$AS$309*IF(TA!$M$16="Y",1,0))</f>
        <v/>
      </c>
      <c r="EE313" s="38" t="str">
        <f>IF(ISBLANK('T1'!$C$309),"",'T1'!$G$309*IF('T1'!$U$16="Y",1,0)+'T2'!$G$309*IF('T2'!$U$16="Y",1,0)+'T3'!$G$309*IF('T3'!$U$16="Y",1,0)+TA!$AT$309*IF(TA!$N$16="Y",1,0))</f>
        <v/>
      </c>
      <c r="EF313" s="38" t="str">
        <f>IF(ISBLANK('T1'!$C$309),"",'T1'!$H$309*IF('T1'!$V$16="Y",1,0)+'T2'!$H$309*IF('T2'!$V$16="Y",1,0)+'T3'!$H$309*IF('T3'!$V$16="Y",1,0))</f>
        <v/>
      </c>
      <c r="EG313" s="38" t="str">
        <f>IF(ISBLANK('T1'!$C$309),"",'T1'!$I$309*IF('T1'!$W$16="Y",1,0)+'T2'!$I$309*IF('T2'!$W$16="Y",1,0)+'T3'!$I$309*IF('T3'!$W$16="Y",1,0))</f>
        <v/>
      </c>
      <c r="EH313" s="38" t="str">
        <f>IF(ISBLANK('T1'!$C$309),"",'T1'!$J$309*IF('T1'!$X$16="Y",1,0)+'T2'!$J$309*IF('T2'!$X$16="Y",1,0)+'T3'!$J$309*IF('T3'!$X$16="Y",1,0))</f>
        <v/>
      </c>
      <c r="EI313" s="38" t="str">
        <f>IF(ISBLANK('T1'!$C$309),"",'T1'!$K$309*IF('T1'!$Y$16="Y",1,0)+'T2'!$K$309*IF('T2'!$Y$16="Y",1,0)+'T3'!$K$309*IF('T3'!$Y$16="Y",1,0))</f>
        <v/>
      </c>
      <c r="EJ313" s="38" t="str">
        <f>IF(ISBLANK('T1'!$C$309),"",'T1'!$L$309*IF('T1'!$Z$16="Y",1,0)+'T2'!$L$309*IF('T2'!$Z$16="Y",1,0)+'T3'!$L$309*IF('T3'!$Z$16="Y",1,0))</f>
        <v/>
      </c>
      <c r="EK313" s="38" t="str">
        <f>IF(ISBLANK('T1'!$C$309),"",'T1'!$M$309*IF('T1'!$AA$16="Y",1,0)+'T2'!$M$309*IF('T2'!$AA$16="Y",1,0)+'T3'!$M$309*IF('T3'!$AA$16="Y",1,0))</f>
        <v/>
      </c>
      <c r="EL313" s="38" t="str">
        <f>IF(ISBLANK('T1'!$C$309),"",'T1'!$M$309*IF('T1'!$AB$16="Y",1,0)+'T2'!$M$309*IF('T2'!$AB$16="Y",1,0)+'T3'!$M$309*IF('T3'!$AB$16="Y",1,0))</f>
        <v/>
      </c>
      <c r="EM313" s="38" t="str">
        <f>IF(ISBLANK('T1'!$C$309),"",SUM($EC$313:$EL$313))</f>
        <v/>
      </c>
      <c r="EN313" s="38" t="str">
        <f>IF(ISBLANK('T1'!$C$309),"",IF(ISERR($EM$313/$EM$5),"",$EM$313/$EM$5))</f>
        <v/>
      </c>
      <c r="EQ313" s="38" t="str">
        <f>IF(ISBLANK('T1'!$C$309),"",'T1'!$E$309*IF('T1'!$S$17="Y",1,0)+'T2'!$E$309*IF('T2'!$S$17="Y",1,0)+'T3'!$E$309*IF('T3'!$S$17="Y",1,0)+TA!$AR$309*IF(TA!$L$17="Y",1,0))</f>
        <v/>
      </c>
      <c r="ER313" s="38" t="str">
        <f>IF(ISBLANK('T1'!$C$309),"",'T1'!$F$309*IF('T1'!$T$17="Y",1,0)+'T2'!$F$309*IF('T2'!$T$17="Y",1,0)+'T3'!$F$309*IF('T3'!$T$17="Y",1,0)+TA!$AS$309*IF(TA!$M$17="Y",1,0))</f>
        <v/>
      </c>
      <c r="ES313" s="38" t="str">
        <f>IF(ISBLANK('T1'!$C$309),"",'T1'!$G$309*IF('T1'!$U$17="Y",1,0)+'T2'!$G$309*IF('T2'!$U$17="Y",1,0)+'T3'!$G$309*IF('T3'!$U$17="Y",1,0)+TA!$AT$309*IF(TA!$N$17="Y",1,0))</f>
        <v/>
      </c>
      <c r="ET313" s="38" t="str">
        <f>IF(ISBLANK('T1'!$C$309),"",'T1'!$H$309*IF('T1'!$V$17="Y",1,0)+'T2'!$H$309*IF('T2'!$V$17="Y",1,0)+'T3'!$H$309*IF('T3'!$V$17="Y",1,0))</f>
        <v/>
      </c>
      <c r="EU313" s="38" t="str">
        <f>IF(ISBLANK('T1'!$C$309),"",'T1'!$I$309*IF('T1'!$W$17="Y",1,0)+'T2'!$I$309*IF('T2'!$W$17="Y",1,0)+'T3'!$I$309*IF('T3'!$W$17="Y",1,0))</f>
        <v/>
      </c>
      <c r="EV313" s="38" t="str">
        <f>IF(ISBLANK('T1'!$C$309),"",'T1'!$J$309*IF('T1'!$X$17="Y",1,0)+'T2'!$J$309*IF('T2'!$X$17="Y",1,0)+'T3'!$J$309*IF('T3'!$X$17="Y",1,0))</f>
        <v/>
      </c>
      <c r="EW313" s="38" t="str">
        <f>IF(ISBLANK('T1'!$C$309),"",'T1'!$K$309*IF('T1'!$Y$17="Y",1,0)+'T2'!$K$309*IF('T2'!$Y$17="Y",1,0)+'T3'!$K$309*IF('T3'!$Y$17="Y",1,0))</f>
        <v/>
      </c>
      <c r="EX313" s="38" t="str">
        <f>IF(ISBLANK('T1'!$C$309),"",'T1'!$L$309*IF('T1'!$Z$17="Y",1,0)+'T2'!$L$309*IF('T2'!$Z$17="Y",1,0)+'T3'!$L$309*IF('T3'!$Z$17="Y",1,0))</f>
        <v/>
      </c>
      <c r="EY313" s="38" t="str">
        <f>IF(ISBLANK('T1'!$C$309),"",'T1'!$M$309*IF('T1'!$AA$17="Y",1,0)+'T2'!$M$309*IF('T2'!$AA$17="Y",1,0)+'T3'!$M$309*IF('T3'!$AA$17="Y",1,0))</f>
        <v/>
      </c>
      <c r="EZ313" s="38" t="str">
        <f>IF(ISBLANK('T1'!$C$309),"",'T1'!$M$309*IF('T1'!$AB$17="Y",1,0)+'T2'!$M$309*IF('T2'!$AB$17="Y",1,0)+'T3'!$M$309*IF('T3'!$AB$17="Y",1,0))</f>
        <v/>
      </c>
      <c r="FA313" s="38" t="str">
        <f>IF(ISBLANK('T1'!$C$309),"",SUM($EQ$313:$EZ$313))</f>
        <v/>
      </c>
      <c r="FB313" s="38" t="str">
        <f>IF(ISBLANK('T1'!$C$309),"",IF(ISERR($FA$313/$FA$5),"",$FA$313/$FA$5))</f>
        <v/>
      </c>
    </row>
    <row r="314" spans="20:158">
      <c r="T314" s="38" t="str">
        <f>IF(ISBLANK('T1'!$C$310),"",'T1'!$E$310*IF('T1'!$S$8="Y",1,0)+'T2'!$E$310*IF('T2'!$S$8="Y",1,0)+'T3'!$E$310*IF('T3'!$S$8="Y",1,0)+TA!$AR$310*IF(TA!$L$8="Y",1,0))</f>
        <v/>
      </c>
      <c r="U314" s="38" t="str">
        <f>IF(ISBLANK('T1'!$C$310),"",'T1'!$F$310*IF('T1'!$T$8="Y",1,0)+'T2'!$F$310*IF('T2'!$T$8="Y",1,0)+'T3'!$F$310*IF('T3'!$T$8="Y",1,0)+TA!$AS$310*IF(TA!$M$8="Y",1,0))</f>
        <v/>
      </c>
      <c r="V314" s="38" t="str">
        <f>IF(ISBLANK('T1'!$C$310),"",'T1'!$G$310*IF('T1'!$U$8="Y",1,0)+'T2'!$G$310*IF('T2'!$U$8="Y",1,0)+'T3'!$G$310*IF('T3'!$U$8="Y",1,0)+TA!$AT$310*IF(TA!$N$8="Y",1,0))</f>
        <v/>
      </c>
      <c r="W314" s="38" t="str">
        <f>IF(ISBLANK('T1'!$C$310),"",'T1'!$H$310*IF('T1'!$V$8="Y",1,0)+'T2'!$H$310*IF('T2'!$V$8="Y",1,0)+'T3'!$H$310*IF('T3'!$V$8="Y",1,0))</f>
        <v/>
      </c>
      <c r="X314" s="38" t="str">
        <f>IF(ISBLANK('T1'!$C$310),"",'T1'!$I$310*IF('T1'!$W$8="Y",1,0)+'T2'!$I$310*IF('T2'!$W$8="Y",1,0)+'T3'!$I$310*IF('T3'!$W$8="Y",1,0))</f>
        <v/>
      </c>
      <c r="Y314" s="38" t="str">
        <f>IF(ISBLANK('T1'!$C$310),"",'T1'!$J$310*IF('T1'!$X$8="Y",1,0)+'T2'!$J$310*IF('T2'!$X$8="Y",1,0)+'T3'!$J$310*IF('T3'!$X$8="Y",1,0))</f>
        <v/>
      </c>
      <c r="Z314" s="38" t="str">
        <f>IF(ISBLANK('T1'!$C$310),"",'T1'!$K$310*IF('T1'!$Y$8="Y",1,0)+'T2'!$K$310*IF('T2'!$Y$8="Y",1,0)+'T3'!$K$310*IF('T3'!$Y$8="Y",1,0))</f>
        <v/>
      </c>
      <c r="AA314" s="38" t="str">
        <f>IF(ISBLANK('T1'!$C$310),"",'T1'!$L$310*IF('T1'!$Z$8="Y",1,0)+'T2'!$L$310*IF('T2'!$Z$8="Y",1,0)+'T3'!$L$310*IF('T3'!$Z$8="Y",1,0))</f>
        <v/>
      </c>
      <c r="AB314" s="38" t="str">
        <f>IF(ISBLANK('T1'!$C$310),"",'T1'!$M$310*IF('T1'!$AA$8="Y",1,0)+'T2'!$M$310*IF('T2'!$AA$8="Y",1,0)+'T3'!$M$310*IF('T3'!$AA$8="Y",1,0))</f>
        <v/>
      </c>
      <c r="AC314" s="38" t="str">
        <f>IF(ISBLANK('T1'!$C$310),"",'T1'!$M$310*IF('T1'!$AB$8="Y",1,0)+'T2'!$M$310*IF('T2'!$AB$8="Y",1,0)+'T3'!$M$310*IF('T3'!$AB$8="Y",1,0))</f>
        <v/>
      </c>
      <c r="AD314" s="38" t="str">
        <f>IF(ISBLANK('T1'!$C$310),"",SUM($T$314:$AC$314))</f>
        <v/>
      </c>
      <c r="AE314" s="38" t="str">
        <f>IF(ISBLANK('T1'!$C$310),"",IF(ISERR($AD$314/$AD$5),"",$AD$314/$AD$5))</f>
        <v/>
      </c>
      <c r="AI314" s="38" t="str">
        <f>IF(ISBLANK('T1'!$C$310),"",'T1'!$E$310*IF('T1'!$S$9="Y",1,0)+'T2'!$E$310*IF('T2'!$S$9="Y",1,0)+'T3'!$E$310*IF('T3'!$S$9="Y",1,0)+TA!$AR$310*IF(TA!$L$9="Y",1,0))</f>
        <v/>
      </c>
      <c r="AJ314" s="38" t="str">
        <f>IF(ISBLANK('T1'!$C$310),"",'T1'!$F$310*IF('T1'!$T$9="Y",1,0)+'T2'!$F$310*IF('T2'!$T$9="Y",1,0)+'T3'!$F$310*IF('T3'!$T$9="Y",1,0)+TA!$AS$310*IF(TA!$M$9="Y",1,0))</f>
        <v/>
      </c>
      <c r="AK314" s="38" t="str">
        <f>IF(ISBLANK('T1'!$C$310),"",'T1'!$G$310*IF('T1'!$U$9="Y",1,0)+'T2'!$G$310*IF('T2'!$U$9="Y",1,0)+'T3'!$G$310*IF('T3'!$U$9="Y",1,0)+TA!$AT$310*IF(TA!$N$9="Y",1,0))</f>
        <v/>
      </c>
      <c r="AL314" s="38" t="str">
        <f>IF(ISBLANK('T1'!$C$310),"",'T1'!$H$310*IF('T1'!$V$9="Y",1,0)+'T2'!$H$310*IF('T2'!$V$9="Y",1,0)+'T3'!$H$310*IF('T3'!$V$9="Y",1,0))</f>
        <v/>
      </c>
      <c r="AM314" s="38" t="str">
        <f>IF(ISBLANK('T1'!$C$310),"",'T1'!$I$310*IF('T1'!$W$9="Y",1,0)+'T2'!$I$310*IF('T2'!$W$9="Y",1,0)+'T3'!$I$310*IF('T3'!$W$9="Y",1,0))</f>
        <v/>
      </c>
      <c r="AN314" s="38" t="str">
        <f>IF(ISBLANK('T1'!$C$310),"",'T1'!$J$310*IF('T1'!$X$9="Y",1,0)+'T2'!$J$310*IF('T2'!$X$9="Y",1,0)+'T3'!$J$310*IF('T3'!$X$9="Y",1,0))</f>
        <v/>
      </c>
      <c r="AO314" s="38" t="str">
        <f>IF(ISBLANK('T1'!$C$310),"",'T1'!$K$310*IF('T1'!$Y$9="Y",1,0)+'T2'!$K$310*IF('T2'!$Y$9="Y",1,0)+'T3'!$K$310*IF('T3'!$Y$9="Y",1,0))</f>
        <v/>
      </c>
      <c r="AP314" s="38" t="str">
        <f>IF(ISBLANK('T1'!$C$310),"",'T1'!$L$310*IF('T1'!$Z$9="Y",1,0)+'T2'!$L$310*IF('T2'!$Z$9="Y",1,0)+'T3'!$L$310*IF('T3'!$Z$9="Y",1,0))</f>
        <v/>
      </c>
      <c r="AQ314" s="38" t="str">
        <f>IF(ISBLANK('T1'!$C$310),"",'T1'!$M$310*IF('T1'!$AA$9="Y",1,0)+'T2'!$M$310*IF('T2'!$AA$9="Y",1,0)+'T3'!$M$310*IF('T3'!$AA$9="Y",1,0))</f>
        <v/>
      </c>
      <c r="AR314" s="38" t="str">
        <f>IF(ISBLANK('T1'!$C$310),"",'T1'!$M$310*IF('T1'!$AB$9="Y",1,0)+'T2'!$M$310*IF('T2'!$AB$9="Y",1,0)+'T3'!$M$310*IF('T3'!$AB$9="Y",1,0))</f>
        <v/>
      </c>
      <c r="AS314" s="38" t="str">
        <f>IF(ISBLANK('T1'!$C$310),"",SUM($AI$314:$AR$314))</f>
        <v/>
      </c>
      <c r="AT314" s="38" t="str">
        <f>IF(ISBLANK('T1'!$C$310),"",IF(ISERR($AS$314/$AS$5),"",$AS$314/$AS$5))</f>
        <v/>
      </c>
      <c r="AW314" s="38" t="str">
        <f>IF(ISBLANK('T1'!$C$310),"",'T1'!$E$310*IF('T1'!$S$10="Y",1,0)+'T2'!$E$310*IF('T2'!$S$10="Y",1,0)+'T3'!$E$310*IF('T3'!$S$10="Y",1,0)+TA!$AR$310*IF(TA!$L$10="Y",1,0))</f>
        <v/>
      </c>
      <c r="AX314" s="38" t="str">
        <f>IF(ISBLANK('T1'!$C$310),"",'T1'!$F$310*IF('T1'!$T$10="Y",1,0)+'T2'!$F$310*IF('T2'!$T$10="Y",1,0)+'T3'!$F$310*IF('T3'!$T$10="Y",1,0)+TA!$AS$310*IF(TA!$M$10="Y",1,0))</f>
        <v/>
      </c>
      <c r="AY314" s="38" t="str">
        <f>IF(ISBLANK('T1'!$C$310),"",'T1'!$G$310*IF('T1'!$U$10="Y",1,0)+'T2'!$G$310*IF('T2'!$U$10="Y",1,0)+'T3'!$G$310*IF('T3'!$U$10="Y",1,0)+TA!$AT$310*IF(TA!$N$10="Y",1,0))</f>
        <v/>
      </c>
      <c r="AZ314" s="38" t="str">
        <f>IF(ISBLANK('T1'!$C$310),"",'T1'!$H$310*IF('T1'!$V$10="Y",1,0)+'T2'!$H$310*IF('T2'!$V$10="Y",1,0)+'T3'!$H$310*IF('T3'!$V$10="Y",1,0))</f>
        <v/>
      </c>
      <c r="BA314" s="38" t="str">
        <f>IF(ISBLANK('T1'!$C$310),"",'T1'!$I$310*IF('T1'!$W$10="Y",1,0)+'T2'!$I$310*IF('T2'!$W$10="Y",1,0)+'T3'!$I$310*IF('T3'!$W$10="Y",1,0))</f>
        <v/>
      </c>
      <c r="BB314" s="38" t="str">
        <f>IF(ISBLANK('T1'!$C$310),"",'T1'!$J$310*IF('T1'!$X$10="Y",1,0)+'T2'!$J$310*IF('T2'!$X$10="Y",1,0)+'T3'!$J$310*IF('T3'!$X$10="Y",1,0))</f>
        <v/>
      </c>
      <c r="BC314" s="38" t="str">
        <f>IF(ISBLANK('T1'!$C$310),"",'T1'!$K$310*IF('T1'!$Y$10="Y",1,0)+'T2'!$K$310*IF('T2'!$Y$10="Y",1,0)+'T3'!$K$310*IF('T3'!$Y$10="Y",1,0))</f>
        <v/>
      </c>
      <c r="BD314" s="38" t="str">
        <f>IF(ISBLANK('T1'!$C$310),"",'T1'!$L$310*IF('T1'!$Z$10="Y",1,0)+'T2'!$L$310*IF('T2'!$Z$10="Y",1,0)+'T3'!$L$310*IF('T3'!$Z$10="Y",1,0))</f>
        <v/>
      </c>
      <c r="BE314" s="38" t="str">
        <f>IF(ISBLANK('T1'!$C$310),"",'T1'!$M$310*IF('T1'!$AA$10="Y",1,0)+'T2'!$M$310*IF('T2'!$AA$10="Y",1,0)+'T3'!$M$310*IF('T3'!$AA$10="Y",1,0))</f>
        <v/>
      </c>
      <c r="BF314" s="38" t="str">
        <f>IF(ISBLANK('T1'!$C$310),"",'T1'!$M$310*IF('T1'!$AB$10="Y",1,0)+'T2'!$M$310*IF('T2'!$AB$10="Y",1,0)+'T3'!$M$310*IF('T3'!$AB$10="Y",1,0))</f>
        <v/>
      </c>
      <c r="BG314" s="38" t="str">
        <f>IF(ISBLANK('T1'!$C$310),"",SUM($AW$314:$BF$314))</f>
        <v/>
      </c>
      <c r="BH314" s="38" t="str">
        <f>IF(ISBLANK('T1'!$C$310),"",IF(ISERR($BG$314/$BG$5),"",$BG$314/$BG$5))</f>
        <v/>
      </c>
      <c r="BK314" s="38" t="str">
        <f>IF(ISBLANK('T1'!$C$310),"",'T1'!$E$310*IF('T1'!$S$11="Y",1,0)+'T2'!$E$310*IF('T2'!$S$11="Y",1,0)+'T3'!$E$310*IF('T3'!$S$11="Y",1,0)+TA!$AR$310*IF(TA!$L$11="Y",1,0))</f>
        <v/>
      </c>
      <c r="BL314" s="38" t="str">
        <f>IF(ISBLANK('T1'!$C$310),"",'T1'!$F$310*IF('T1'!$T$11="Y",1,0)+'T2'!$F$310*IF('T2'!$T$11="Y",1,0)+'T3'!$F$310*IF('T3'!$T$11="Y",1,0)+TA!$AS$310*IF(TA!$M$11="Y",1,0))</f>
        <v/>
      </c>
      <c r="BM314" s="38" t="str">
        <f>IF(ISBLANK('T1'!$C$310),"",'T1'!$G$310*IF('T1'!$U$11="Y",1,0)+'T2'!$G$310*IF('T2'!$U$11="Y",1,0)+'T3'!$G$310*IF('T3'!$U$11="Y",1,0)+TA!$AT$310*IF(TA!$N$11="Y",1,0))</f>
        <v/>
      </c>
      <c r="BN314" s="38" t="str">
        <f>IF(ISBLANK('T1'!$C$310),"",'T1'!$H$310*IF('T1'!$V$11="Y",1,0)+'T2'!$H$310*IF('T2'!$V$11="Y",1,0)+'T3'!$H$310*IF('T3'!$V$11="Y",1,0))</f>
        <v/>
      </c>
      <c r="BO314" s="38" t="str">
        <f>IF(ISBLANK('T1'!$C$310),"",'T1'!$I$310*IF('T1'!$W$11="Y",1,0)+'T2'!$I$310*IF('T2'!$W$11="Y",1,0)+'T3'!$I$310*IF('T3'!$W$11="Y",1,0))</f>
        <v/>
      </c>
      <c r="BP314" s="38" t="str">
        <f>IF(ISBLANK('T1'!$C$310),"",'T1'!$J$310*IF('T1'!$X$11="Y",1,0)+'T2'!$J$310*IF('T2'!$X$11="Y",1,0)+'T3'!$J$310*IF('T3'!$X$11="Y",1,0))</f>
        <v/>
      </c>
      <c r="BQ314" s="38" t="str">
        <f>IF(ISBLANK('T1'!$C$310),"",'T1'!$K$310*IF('T1'!$Y$11="Y",1,0)+'T2'!$K$310*IF('T2'!$Y$11="Y",1,0)+'T3'!$K$310*IF('T3'!$Y$11="Y",1,0))</f>
        <v/>
      </c>
      <c r="BR314" s="38" t="str">
        <f>IF(ISBLANK('T1'!$C$310),"",'T1'!$L$310*IF('T1'!$Z$11="Y",1,0)+'T2'!$L$310*IF('T2'!$Z$11="Y",1,0)+'T3'!$L$310*IF('T3'!$Z$11="Y",1,0))</f>
        <v/>
      </c>
      <c r="BS314" s="38" t="str">
        <f>IF(ISBLANK('T1'!$C$310),"",'T1'!$M$310*IF('T1'!$AA$11="Y",1,0)+'T2'!$M$310*IF('T2'!$AA$11="Y",1,0)+'T3'!$M$310*IF('T3'!$AA$11="Y",1,0))</f>
        <v/>
      </c>
      <c r="BT314" s="38" t="str">
        <f>IF(ISBLANK('T1'!$C$310),"",'T1'!$M$310*IF('T1'!$AB$11="Y",1,0)+'T2'!$M$310*IF('T2'!$AB$11="Y",1,0)+'T3'!$M$310*IF('T3'!$AB$11="Y",1,0))</f>
        <v/>
      </c>
      <c r="BU314" s="38" t="str">
        <f>IF(ISBLANK('T1'!$C$310),"",SUM($BK$314:$BT$314))</f>
        <v/>
      </c>
      <c r="BV314" s="38" t="str">
        <f>IF(ISBLANK('T1'!$C$310),"",IF(ISERR($BU$314/$BU$5),"",$BU$314/$BU$5))</f>
        <v/>
      </c>
      <c r="BY314" s="38" t="str">
        <f>IF(ISBLANK('T1'!$C$310),"",'T1'!$E$310*IF('T1'!$S$12="Y",1,0)+'T2'!$E$310*IF('T2'!$S$12="Y",1,0)+'T3'!$E$310*IF('T3'!$S$12="Y",1,0)+TA!$AR$310*IF(TA!$L$12="Y",1,0))</f>
        <v/>
      </c>
      <c r="BZ314" s="38" t="str">
        <f>IF(ISBLANK('T1'!$C$310),"",'T1'!$F$310*IF('T1'!$T$12="Y",1,0)+'T2'!$F$310*IF('T2'!$T$12="Y",1,0)+'T3'!$F$310*IF('T3'!$T$12="Y",1,0)+TA!$AS$310*IF(TA!$M$12="Y",1,0))</f>
        <v/>
      </c>
      <c r="CA314" s="38" t="str">
        <f>IF(ISBLANK('T1'!$C$310),"",'T1'!$G$310*IF('T1'!$U$12="Y",1,0)+'T2'!$G$310*IF('T2'!$U$12="Y",1,0)+'T3'!$G$310*IF('T3'!$U$12="Y",1,0)+TA!$AT$310*IF(TA!$N$12="Y",1,0))</f>
        <v/>
      </c>
      <c r="CB314" s="38" t="str">
        <f>IF(ISBLANK('T1'!$C$310),"",'T1'!$H$310*IF('T1'!$V$12="Y",1,0)+'T2'!$H$310*IF('T2'!$V$12="Y",1,0)+'T3'!$H$310*IF('T3'!$V$12="Y",1,0))</f>
        <v/>
      </c>
      <c r="CC314" s="38" t="str">
        <f>IF(ISBLANK('T1'!$C$310),"",'T1'!$I$310*IF('T1'!$W$12="Y",1,0)+'T2'!$I$310*IF('T2'!$W$12="Y",1,0)+'T3'!$I$310*IF('T3'!$W$12="Y",1,0))</f>
        <v/>
      </c>
      <c r="CD314" s="38" t="str">
        <f>IF(ISBLANK('T1'!$C$310),"",'T1'!$J$310*IF('T1'!$X$12="Y",1,0)+'T2'!$J$310*IF('T2'!$X$12="Y",1,0)+'T3'!$J$310*IF('T3'!$X$12="Y",1,0))</f>
        <v/>
      </c>
      <c r="CE314" s="38" t="str">
        <f>IF(ISBLANK('T1'!$C$310),"",'T1'!$K$310*IF('T1'!$Y$12="Y",1,0)+'T2'!$K$310*IF('T2'!$Y$12="Y",1,0)+'T3'!$K$310*IF('T3'!$Y$12="Y",1,0))</f>
        <v/>
      </c>
      <c r="CF314" s="38" t="str">
        <f>IF(ISBLANK('T1'!$C$310),"",'T1'!$L$310*IF('T1'!$Z$12="Y",1,0)+'T2'!$L$310*IF('T2'!$Z$12="Y",1,0)+'T3'!$L$310*IF('T3'!$Z$12="Y",1,0))</f>
        <v/>
      </c>
      <c r="CG314" s="38" t="str">
        <f>IF(ISBLANK('T1'!$C$310),"",'T1'!$M$310*IF('T1'!$AA$12="Y",1,0)+'T2'!$M$310*IF('T2'!$AA$12="Y",1,0)+'T3'!$M$310*IF('T3'!$AA$12="Y",1,0))</f>
        <v/>
      </c>
      <c r="CH314" s="38" t="str">
        <f>IF(ISBLANK('T1'!$C$310),"",'T1'!$M$310*IF('T1'!$AB$12="Y",1,0)+'T2'!$M$310*IF('T2'!$AB$12="Y",1,0)+'T3'!$M$310*IF('T3'!$AB$12="Y",1,0))</f>
        <v/>
      </c>
      <c r="CI314" s="38" t="str">
        <f>IF(ISBLANK('T1'!$C$310),"",SUM($BY$314:$CH$314))</f>
        <v/>
      </c>
      <c r="CJ314" s="38" t="str">
        <f>IF(ISBLANK('T1'!$C$310),"",IF(ISERR($CI$314/$CI$5),"",$CI$314/$CI$5))</f>
        <v/>
      </c>
      <c r="CM314" s="38" t="str">
        <f>IF(ISBLANK('T1'!$C$310),"",'T1'!$E$310*IF('T1'!$S$13="Y",1,0)+'T2'!$E$310*IF('T2'!$S$13="Y",1,0)+'T3'!$E$310*IF('T3'!$S$13="Y",1,0)+TA!$AR$310*IF(TA!$L$13="Y",1,0))</f>
        <v/>
      </c>
      <c r="CN314" s="38" t="str">
        <f>IF(ISBLANK('T1'!$C$310),"",'T1'!$F$310*IF('T1'!$T$13="Y",1,0)+'T2'!$F$310*IF('T2'!$T$13="Y",1,0)+'T3'!$F$310*IF('T3'!$T$13="Y",1,0)+TA!$AS$310*IF(TA!$M$13="Y",1,0))</f>
        <v/>
      </c>
      <c r="CO314" s="38" t="str">
        <f>IF(ISBLANK('T1'!$C$310),"",'T1'!$G$310*IF('T1'!$U$13="Y",1,0)+'T2'!$G$310*IF('T2'!$U$13="Y",1,0)+'T3'!$G$310*IF('T3'!$U$13="Y",1,0)+TA!$AT$310*IF(TA!$N$13="Y",1,0))</f>
        <v/>
      </c>
      <c r="CP314" s="38" t="str">
        <f>IF(ISBLANK('T1'!$C$310),"",'T1'!$H$310*IF('T1'!$V$13="Y",1,0)+'T2'!$H$310*IF('T2'!$V$13="Y",1,0)+'T3'!$H$310*IF('T3'!$V$13="Y",1,0))</f>
        <v/>
      </c>
      <c r="CQ314" s="38" t="str">
        <f>IF(ISBLANK('T1'!$C$310),"",'T1'!$I$310*IF('T1'!$W$13="Y",1,0)+'T2'!$I$310*IF('T2'!$W$13="Y",1,0)+'T3'!$I$310*IF('T3'!$W$13="Y",1,0))</f>
        <v/>
      </c>
      <c r="CR314" s="38" t="str">
        <f>IF(ISBLANK('T1'!$C$310),"",'T1'!$J$310*IF('T1'!$X$13="Y",1,0)+'T2'!$J$310*IF('T2'!$X$13="Y",1,0)+'T3'!$J$310*IF('T3'!$X$13="Y",1,0))</f>
        <v/>
      </c>
      <c r="CS314" s="38" t="str">
        <f>IF(ISBLANK('T1'!$C$310),"",'T1'!$K$310*IF('T1'!$Y$13="Y",1,0)+'T2'!$K$310*IF('T2'!$Y$13="Y",1,0)+'T3'!$K$310*IF('T3'!$Y$13="Y",1,0))</f>
        <v/>
      </c>
      <c r="CT314" s="38" t="str">
        <f>IF(ISBLANK('T1'!$C$310),"",'T1'!$L$310*IF('T1'!$Z$13="Y",1,0)+'T2'!$L$310*IF('T2'!$Z$13="Y",1,0)+'T3'!$L$310*IF('T3'!$Z$13="Y",1,0))</f>
        <v/>
      </c>
      <c r="CU314" s="38" t="str">
        <f>IF(ISBLANK('T1'!$C$310),"",'T1'!$M$310*IF('T1'!$AA$13="Y",1,0)+'T2'!$M$310*IF('T2'!$AA$13="Y",1,0)+'T3'!$M$310*IF('T3'!$AA$13="Y",1,0))</f>
        <v/>
      </c>
      <c r="CV314" s="38" t="str">
        <f>IF(ISBLANK('T1'!$C$310),"",'T1'!$M$310*IF('T1'!$AB$13="Y",1,0)+'T2'!$M$310*IF('T2'!$AB$13="Y",1,0)+'T3'!$M$310*IF('T3'!$AB$13="Y",1,0))</f>
        <v/>
      </c>
      <c r="CW314" s="38" t="str">
        <f>IF(ISBLANK('T1'!$C$310),"",SUM($CM$314:$CV$314))</f>
        <v/>
      </c>
      <c r="CX314" s="38" t="str">
        <f>IF(ISBLANK('T1'!$C$310),"",IF(ISERR($CW$314/$CW$5),"",$CW$314/$CW$5))</f>
        <v/>
      </c>
      <c r="DA314" s="38" t="str">
        <f>IF(ISBLANK('T1'!$C$310),"",'T1'!$E$310*IF('T1'!$S$14="Y",1,0)+'T2'!$E$310*IF('T2'!$S$14="Y",1,0)+'T3'!$E$310*IF('T3'!$S$14="Y",1,0)+TA!$AR$310*IF(TA!$L$14="Y",1,0))</f>
        <v/>
      </c>
      <c r="DB314" s="38" t="str">
        <f>IF(ISBLANK('T1'!$C$310),"",'T1'!$F$310*IF('T1'!$T$14="Y",1,0)+'T2'!$F$310*IF('T2'!$T$14="Y",1,0)+'T3'!$F$310*IF('T3'!$T$14="Y",1,0)+TA!$AS$310*IF(TA!$M$14="Y",1,0))</f>
        <v/>
      </c>
      <c r="DC314" s="38" t="str">
        <f>IF(ISBLANK('T1'!$C$310),"",'T1'!$G$310*IF('T1'!$U$14="Y",1,0)+'T2'!$G$310*IF('T2'!$U$14="Y",1,0)+'T3'!$G$310*IF('T3'!$U$14="Y",1,0)+TA!$AT$310*IF(TA!$N$14="Y",1,0))</f>
        <v/>
      </c>
      <c r="DD314" s="38" t="str">
        <f>IF(ISBLANK('T1'!$C$310),"",'T1'!$H$310*IF('T1'!$V$14="Y",1,0)+'T2'!$H$310*IF('T2'!$V$14="Y",1,0)+'T3'!$H$310*IF('T3'!$V$14="Y",1,0))</f>
        <v/>
      </c>
      <c r="DE314" s="38" t="str">
        <f>IF(ISBLANK('T1'!$C$310),"",'T1'!$I$310*IF('T1'!$W$14="Y",1,0)+'T2'!$I$310*IF('T2'!$W$14="Y",1,0)+'T3'!$I$310*IF('T3'!$W$14="Y",1,0))</f>
        <v/>
      </c>
      <c r="DF314" s="38" t="str">
        <f>IF(ISBLANK('T1'!$C$310),"",'T1'!$J$310*IF('T1'!$X$14="Y",1,0)+'T2'!$J$310*IF('T2'!$X$14="Y",1,0)+'T3'!$J$310*IF('T3'!$X$14="Y",1,0))</f>
        <v/>
      </c>
      <c r="DG314" s="38" t="str">
        <f>IF(ISBLANK('T1'!$C$310),"",'T1'!$K$310*IF('T1'!$Y$14="Y",1,0)+'T2'!$K$310*IF('T2'!$Y$14="Y",1,0)+'T3'!$K$310*IF('T3'!$Y$14="Y",1,0))</f>
        <v/>
      </c>
      <c r="DH314" s="38" t="str">
        <f>IF(ISBLANK('T1'!$C$310),"",'T1'!$L$310*IF('T1'!$Z$14="Y",1,0)+'T2'!$L$310*IF('T2'!$Z$14="Y",1,0)+'T3'!$L$310*IF('T3'!$Z$14="Y",1,0))</f>
        <v/>
      </c>
      <c r="DI314" s="38" t="str">
        <f>IF(ISBLANK('T1'!$C$310),"",'T1'!$M$310*IF('T1'!$AA$14="Y",1,0)+'T2'!$M$310*IF('T2'!$AA$14="Y",1,0)+'T3'!$M$310*IF('T3'!$AA$14="Y",1,0))</f>
        <v/>
      </c>
      <c r="DJ314" s="38" t="str">
        <f>IF(ISBLANK('T1'!$C$310),"",'T1'!$M$310*IF('T1'!$AB$14="Y",1,0)+'T2'!$M$310*IF('T2'!$AB$14="Y",1,0)+'T3'!$M$310*IF('T3'!$AB$14="Y",1,0))</f>
        <v/>
      </c>
      <c r="DK314" s="38" t="str">
        <f>IF(ISBLANK('T1'!$C$310),"",SUM($DA$314:$DJ$314))</f>
        <v/>
      </c>
      <c r="DL314" s="38" t="str">
        <f>IF(ISBLANK('T1'!$C$310),"",IF(ISERR($DK$314/$DK$5),"",$DK$314/$DK$5))</f>
        <v/>
      </c>
      <c r="DO314" s="38" t="str">
        <f>IF(ISBLANK('T1'!$C$310),"",'T1'!$E$310*IF('T1'!$S$15="Y",1,0)+'T2'!$E$310*IF('T2'!$S$15="Y",1,0)+'T3'!$E$310*IF('T3'!$S$15="Y",1,0)+TA!$AR$310*IF(TA!$L$15="Y",1,0))</f>
        <v/>
      </c>
      <c r="DP314" s="38" t="str">
        <f>IF(ISBLANK('T1'!$C$310),"",'T1'!$F$310*IF('T1'!$T$15="Y",1,0)+'T2'!$F$310*IF('T2'!$T$15="Y",1,0)+'T3'!$F$310*IF('T3'!$T$15="Y",1,0)+TA!$AS$310*IF(TA!$M$15="Y",1,0))</f>
        <v/>
      </c>
      <c r="DQ314" s="38" t="str">
        <f>IF(ISBLANK('T1'!$C$310),"",'T1'!$G$310*IF('T1'!$U$15="Y",1,0)+'T2'!$G$310*IF('T2'!$U$15="Y",1,0)+'T3'!$G$310*IF('T3'!$U$15="Y",1,0)+TA!$AT$310*IF(TA!$N$15="Y",1,0))</f>
        <v/>
      </c>
      <c r="DR314" s="38" t="str">
        <f>IF(ISBLANK('T1'!$C$310),"",'T1'!$H$310*IF('T1'!$V$15="Y",1,0)+'T2'!$H$310*IF('T2'!$V$15="Y",1,0)+'T3'!$H$310*IF('T3'!$V$15="Y",1,0))</f>
        <v/>
      </c>
      <c r="DS314" s="38" t="str">
        <f>IF(ISBLANK('T1'!$C$310),"",'T1'!$I$310*IF('T1'!$W$15="Y",1,0)+'T2'!$I$310*IF('T2'!$W$15="Y",1,0)+'T3'!$I$310*IF('T3'!$W$15="Y",1,0))</f>
        <v/>
      </c>
      <c r="DT314" s="38" t="str">
        <f>IF(ISBLANK('T1'!$C$310),"",'T1'!$J$310*IF('T1'!$X$15="Y",1,0)+'T2'!$J$310*IF('T2'!$X$15="Y",1,0)+'T3'!$J$310*IF('T3'!$X$15="Y",1,0))</f>
        <v/>
      </c>
      <c r="DU314" s="38" t="str">
        <f>IF(ISBLANK('T1'!$C$310),"",'T1'!$K$310*IF('T1'!$Y$15="Y",1,0)+'T2'!$K$310*IF('T2'!$Y$15="Y",1,0)+'T3'!$K$310*IF('T3'!$Y$15="Y",1,0))</f>
        <v/>
      </c>
      <c r="DV314" s="38" t="str">
        <f>IF(ISBLANK('T1'!$C$310),"",'T1'!$L$310*IF('T1'!$Z$15="Y",1,0)+'T2'!$L$310*IF('T2'!$Z$15="Y",1,0)+'T3'!$L$310*IF('T3'!$Z$15="Y",1,0))</f>
        <v/>
      </c>
      <c r="DW314" s="38" t="str">
        <f>IF(ISBLANK('T1'!$C$310),"",'T1'!$M$310*IF('T1'!$AA$15="Y",1,0)+'T2'!$M$310*IF('T2'!$AA$15="Y",1,0)+'T3'!$M$310*IF('T3'!$AA$15="Y",1,0))</f>
        <v/>
      </c>
      <c r="DX314" s="38" t="str">
        <f>IF(ISBLANK('T1'!$C$310),"",'T1'!$M$310*IF('T1'!$AB$15="Y",1,0)+'T2'!$M$310*IF('T2'!$AB$15="Y",1,0)+'T3'!$M$310*IF('T3'!$AB$15="Y",1,0))</f>
        <v/>
      </c>
      <c r="DY314" s="38" t="str">
        <f>IF(ISBLANK('T1'!$C$310),"",SUM($DO$314:$DX$314))</f>
        <v/>
      </c>
      <c r="DZ314" s="38" t="str">
        <f>IF(ISBLANK('T1'!$C$310),"",IF(ISERR($DY$314/$DY$5),"",$DY$314/$DY$5))</f>
        <v/>
      </c>
      <c r="EC314" s="38" t="str">
        <f>IF(ISBLANK('T1'!$C$310),"",'T1'!$E$310*IF('T1'!$S$16="Y",1,0)+'T2'!$E$310*IF('T2'!$S$16="Y",1,0)+'T3'!$E$310*IF('T3'!$S$16="Y",1,0)+TA!$AR$310*IF(TA!$L$16="Y",1,0))</f>
        <v/>
      </c>
      <c r="ED314" s="38" t="str">
        <f>IF(ISBLANK('T1'!$C$310),"",'T1'!$F$310*IF('T1'!$T$16="Y",1,0)+'T2'!$F$310*IF('T2'!$T$16="Y",1,0)+'T3'!$F$310*IF('T3'!$T$16="Y",1,0)+TA!$AS$310*IF(TA!$M$16="Y",1,0))</f>
        <v/>
      </c>
      <c r="EE314" s="38" t="str">
        <f>IF(ISBLANK('T1'!$C$310),"",'T1'!$G$310*IF('T1'!$U$16="Y",1,0)+'T2'!$G$310*IF('T2'!$U$16="Y",1,0)+'T3'!$G$310*IF('T3'!$U$16="Y",1,0)+TA!$AT$310*IF(TA!$N$16="Y",1,0))</f>
        <v/>
      </c>
      <c r="EF314" s="38" t="str">
        <f>IF(ISBLANK('T1'!$C$310),"",'T1'!$H$310*IF('T1'!$V$16="Y",1,0)+'T2'!$H$310*IF('T2'!$V$16="Y",1,0)+'T3'!$H$310*IF('T3'!$V$16="Y",1,0))</f>
        <v/>
      </c>
      <c r="EG314" s="38" t="str">
        <f>IF(ISBLANK('T1'!$C$310),"",'T1'!$I$310*IF('T1'!$W$16="Y",1,0)+'T2'!$I$310*IF('T2'!$W$16="Y",1,0)+'T3'!$I$310*IF('T3'!$W$16="Y",1,0))</f>
        <v/>
      </c>
      <c r="EH314" s="38" t="str">
        <f>IF(ISBLANK('T1'!$C$310),"",'T1'!$J$310*IF('T1'!$X$16="Y",1,0)+'T2'!$J$310*IF('T2'!$X$16="Y",1,0)+'T3'!$J$310*IF('T3'!$X$16="Y",1,0))</f>
        <v/>
      </c>
      <c r="EI314" s="38" t="str">
        <f>IF(ISBLANK('T1'!$C$310),"",'T1'!$K$310*IF('T1'!$Y$16="Y",1,0)+'T2'!$K$310*IF('T2'!$Y$16="Y",1,0)+'T3'!$K$310*IF('T3'!$Y$16="Y",1,0))</f>
        <v/>
      </c>
      <c r="EJ314" s="38" t="str">
        <f>IF(ISBLANK('T1'!$C$310),"",'T1'!$L$310*IF('T1'!$Z$16="Y",1,0)+'T2'!$L$310*IF('T2'!$Z$16="Y",1,0)+'T3'!$L$310*IF('T3'!$Z$16="Y",1,0))</f>
        <v/>
      </c>
      <c r="EK314" s="38" t="str">
        <f>IF(ISBLANK('T1'!$C$310),"",'T1'!$M$310*IF('T1'!$AA$16="Y",1,0)+'T2'!$M$310*IF('T2'!$AA$16="Y",1,0)+'T3'!$M$310*IF('T3'!$AA$16="Y",1,0))</f>
        <v/>
      </c>
      <c r="EL314" s="38" t="str">
        <f>IF(ISBLANK('T1'!$C$310),"",'T1'!$M$310*IF('T1'!$AB$16="Y",1,0)+'T2'!$M$310*IF('T2'!$AB$16="Y",1,0)+'T3'!$M$310*IF('T3'!$AB$16="Y",1,0))</f>
        <v/>
      </c>
      <c r="EM314" s="38" t="str">
        <f>IF(ISBLANK('T1'!$C$310),"",SUM($EC$314:$EL$314))</f>
        <v/>
      </c>
      <c r="EN314" s="38" t="str">
        <f>IF(ISBLANK('T1'!$C$310),"",IF(ISERR($EM$314/$EM$5),"",$EM$314/$EM$5))</f>
        <v/>
      </c>
      <c r="EQ314" s="38" t="str">
        <f>IF(ISBLANK('T1'!$C$310),"",'T1'!$E$310*IF('T1'!$S$17="Y",1,0)+'T2'!$E$310*IF('T2'!$S$17="Y",1,0)+'T3'!$E$310*IF('T3'!$S$17="Y",1,0)+TA!$AR$310*IF(TA!$L$17="Y",1,0))</f>
        <v/>
      </c>
      <c r="ER314" s="38" t="str">
        <f>IF(ISBLANK('T1'!$C$310),"",'T1'!$F$310*IF('T1'!$T$17="Y",1,0)+'T2'!$F$310*IF('T2'!$T$17="Y",1,0)+'T3'!$F$310*IF('T3'!$T$17="Y",1,0)+TA!$AS$310*IF(TA!$M$17="Y",1,0))</f>
        <v/>
      </c>
      <c r="ES314" s="38" t="str">
        <f>IF(ISBLANK('T1'!$C$310),"",'T1'!$G$310*IF('T1'!$U$17="Y",1,0)+'T2'!$G$310*IF('T2'!$U$17="Y",1,0)+'T3'!$G$310*IF('T3'!$U$17="Y",1,0)+TA!$AT$310*IF(TA!$N$17="Y",1,0))</f>
        <v/>
      </c>
      <c r="ET314" s="38" t="str">
        <f>IF(ISBLANK('T1'!$C$310),"",'T1'!$H$310*IF('T1'!$V$17="Y",1,0)+'T2'!$H$310*IF('T2'!$V$17="Y",1,0)+'T3'!$H$310*IF('T3'!$V$17="Y",1,0))</f>
        <v/>
      </c>
      <c r="EU314" s="38" t="str">
        <f>IF(ISBLANK('T1'!$C$310),"",'T1'!$I$310*IF('T1'!$W$17="Y",1,0)+'T2'!$I$310*IF('T2'!$W$17="Y",1,0)+'T3'!$I$310*IF('T3'!$W$17="Y",1,0))</f>
        <v/>
      </c>
      <c r="EV314" s="38" t="str">
        <f>IF(ISBLANK('T1'!$C$310),"",'T1'!$J$310*IF('T1'!$X$17="Y",1,0)+'T2'!$J$310*IF('T2'!$X$17="Y",1,0)+'T3'!$J$310*IF('T3'!$X$17="Y",1,0))</f>
        <v/>
      </c>
      <c r="EW314" s="38" t="str">
        <f>IF(ISBLANK('T1'!$C$310),"",'T1'!$K$310*IF('T1'!$Y$17="Y",1,0)+'T2'!$K$310*IF('T2'!$Y$17="Y",1,0)+'T3'!$K$310*IF('T3'!$Y$17="Y",1,0))</f>
        <v/>
      </c>
      <c r="EX314" s="38" t="str">
        <f>IF(ISBLANK('T1'!$C$310),"",'T1'!$L$310*IF('T1'!$Z$17="Y",1,0)+'T2'!$L$310*IF('T2'!$Z$17="Y",1,0)+'T3'!$L$310*IF('T3'!$Z$17="Y",1,0))</f>
        <v/>
      </c>
      <c r="EY314" s="38" t="str">
        <f>IF(ISBLANK('T1'!$C$310),"",'T1'!$M$310*IF('T1'!$AA$17="Y",1,0)+'T2'!$M$310*IF('T2'!$AA$17="Y",1,0)+'T3'!$M$310*IF('T3'!$AA$17="Y",1,0))</f>
        <v/>
      </c>
      <c r="EZ314" s="38" t="str">
        <f>IF(ISBLANK('T1'!$C$310),"",'T1'!$M$310*IF('T1'!$AB$17="Y",1,0)+'T2'!$M$310*IF('T2'!$AB$17="Y",1,0)+'T3'!$M$310*IF('T3'!$AB$17="Y",1,0))</f>
        <v/>
      </c>
      <c r="FA314" s="38" t="str">
        <f>IF(ISBLANK('T1'!$C$310),"",SUM($EQ$314:$EZ$314))</f>
        <v/>
      </c>
      <c r="FB314" s="38" t="str">
        <f>IF(ISBLANK('T1'!$C$310),"",IF(ISERR($FA$314/$FA$5),"",$FA$314/$FA$5))</f>
        <v/>
      </c>
    </row>
    <row r="315" spans="20:158">
      <c r="T315" s="38" t="str">
        <f>IF(ISBLANK('T1'!$C$311),"",'T1'!$E$311*IF('T1'!$S$8="Y",1,0)+'T2'!$E$311*IF('T2'!$S$8="Y",1,0)+'T3'!$E$311*IF('T3'!$S$8="Y",1,0)+TA!$AR$311*IF(TA!$L$8="Y",1,0))</f>
        <v/>
      </c>
      <c r="U315" s="38" t="str">
        <f>IF(ISBLANK('T1'!$C$311),"",'T1'!$F$311*IF('T1'!$T$8="Y",1,0)+'T2'!$F$311*IF('T2'!$T$8="Y",1,0)+'T3'!$F$311*IF('T3'!$T$8="Y",1,0)+TA!$AS$311*IF(TA!$M$8="Y",1,0))</f>
        <v/>
      </c>
      <c r="V315" s="38" t="str">
        <f>IF(ISBLANK('T1'!$C$311),"",'T1'!$G$311*IF('T1'!$U$8="Y",1,0)+'T2'!$G$311*IF('T2'!$U$8="Y",1,0)+'T3'!$G$311*IF('T3'!$U$8="Y",1,0)+TA!$AT$311*IF(TA!$N$8="Y",1,0))</f>
        <v/>
      </c>
      <c r="W315" s="38" t="str">
        <f>IF(ISBLANK('T1'!$C$311),"",'T1'!$H$311*IF('T1'!$V$8="Y",1,0)+'T2'!$H$311*IF('T2'!$V$8="Y",1,0)+'T3'!$H$311*IF('T3'!$V$8="Y",1,0))</f>
        <v/>
      </c>
      <c r="X315" s="38" t="str">
        <f>IF(ISBLANK('T1'!$C$311),"",'T1'!$I$311*IF('T1'!$W$8="Y",1,0)+'T2'!$I$311*IF('T2'!$W$8="Y",1,0)+'T3'!$I$311*IF('T3'!$W$8="Y",1,0))</f>
        <v/>
      </c>
      <c r="Y315" s="38" t="str">
        <f>IF(ISBLANK('T1'!$C$311),"",'T1'!$J$311*IF('T1'!$X$8="Y",1,0)+'T2'!$J$311*IF('T2'!$X$8="Y",1,0)+'T3'!$J$311*IF('T3'!$X$8="Y",1,0))</f>
        <v/>
      </c>
      <c r="Z315" s="38" t="str">
        <f>IF(ISBLANK('T1'!$C$311),"",'T1'!$K$311*IF('T1'!$Y$8="Y",1,0)+'T2'!$K$311*IF('T2'!$Y$8="Y",1,0)+'T3'!$K$311*IF('T3'!$Y$8="Y",1,0))</f>
        <v/>
      </c>
      <c r="AA315" s="38" t="str">
        <f>IF(ISBLANK('T1'!$C$311),"",'T1'!$L$311*IF('T1'!$Z$8="Y",1,0)+'T2'!$L$311*IF('T2'!$Z$8="Y",1,0)+'T3'!$L$311*IF('T3'!$Z$8="Y",1,0))</f>
        <v/>
      </c>
      <c r="AB315" s="38" t="str">
        <f>IF(ISBLANK('T1'!$C$311),"",'T1'!$M$311*IF('T1'!$AA$8="Y",1,0)+'T2'!$M$311*IF('T2'!$AA$8="Y",1,0)+'T3'!$M$311*IF('T3'!$AA$8="Y",1,0))</f>
        <v/>
      </c>
      <c r="AC315" s="38" t="str">
        <f>IF(ISBLANK('T1'!$C$311),"",'T1'!$M$311*IF('T1'!$AB$8="Y",1,0)+'T2'!$M$311*IF('T2'!$AB$8="Y",1,0)+'T3'!$M$311*IF('T3'!$AB$8="Y",1,0))</f>
        <v/>
      </c>
      <c r="AD315" s="38" t="str">
        <f>IF(ISBLANK('T1'!$C$311),"",SUM($T$315:$AC$315))</f>
        <v/>
      </c>
      <c r="AE315" s="38" t="str">
        <f>IF(ISBLANK('T1'!$C$311),"",IF(ISERR($AD$315/$AD$5),"",$AD$315/$AD$5))</f>
        <v/>
      </c>
      <c r="AI315" s="38" t="str">
        <f>IF(ISBLANK('T1'!$C$311),"",'T1'!$E$311*IF('T1'!$S$9="Y",1,0)+'T2'!$E$311*IF('T2'!$S$9="Y",1,0)+'T3'!$E$311*IF('T3'!$S$9="Y",1,0)+TA!$AR$311*IF(TA!$L$9="Y",1,0))</f>
        <v/>
      </c>
      <c r="AJ315" s="38" t="str">
        <f>IF(ISBLANK('T1'!$C$311),"",'T1'!$F$311*IF('T1'!$T$9="Y",1,0)+'T2'!$F$311*IF('T2'!$T$9="Y",1,0)+'T3'!$F$311*IF('T3'!$T$9="Y",1,0)+TA!$AS$311*IF(TA!$M$9="Y",1,0))</f>
        <v/>
      </c>
      <c r="AK315" s="38" t="str">
        <f>IF(ISBLANK('T1'!$C$311),"",'T1'!$G$311*IF('T1'!$U$9="Y",1,0)+'T2'!$G$311*IF('T2'!$U$9="Y",1,0)+'T3'!$G$311*IF('T3'!$U$9="Y",1,0)+TA!$AT$311*IF(TA!$N$9="Y",1,0))</f>
        <v/>
      </c>
      <c r="AL315" s="38" t="str">
        <f>IF(ISBLANK('T1'!$C$311),"",'T1'!$H$311*IF('T1'!$V$9="Y",1,0)+'T2'!$H$311*IF('T2'!$V$9="Y",1,0)+'T3'!$H$311*IF('T3'!$V$9="Y",1,0))</f>
        <v/>
      </c>
      <c r="AM315" s="38" t="str">
        <f>IF(ISBLANK('T1'!$C$311),"",'T1'!$I$311*IF('T1'!$W$9="Y",1,0)+'T2'!$I$311*IF('T2'!$W$9="Y",1,0)+'T3'!$I$311*IF('T3'!$W$9="Y",1,0))</f>
        <v/>
      </c>
      <c r="AN315" s="38" t="str">
        <f>IF(ISBLANK('T1'!$C$311),"",'T1'!$J$311*IF('T1'!$X$9="Y",1,0)+'T2'!$J$311*IF('T2'!$X$9="Y",1,0)+'T3'!$J$311*IF('T3'!$X$9="Y",1,0))</f>
        <v/>
      </c>
      <c r="AO315" s="38" t="str">
        <f>IF(ISBLANK('T1'!$C$311),"",'T1'!$K$311*IF('T1'!$Y$9="Y",1,0)+'T2'!$K$311*IF('T2'!$Y$9="Y",1,0)+'T3'!$K$311*IF('T3'!$Y$9="Y",1,0))</f>
        <v/>
      </c>
      <c r="AP315" s="38" t="str">
        <f>IF(ISBLANK('T1'!$C$311),"",'T1'!$L$311*IF('T1'!$Z$9="Y",1,0)+'T2'!$L$311*IF('T2'!$Z$9="Y",1,0)+'T3'!$L$311*IF('T3'!$Z$9="Y",1,0))</f>
        <v/>
      </c>
      <c r="AQ315" s="38" t="str">
        <f>IF(ISBLANK('T1'!$C$311),"",'T1'!$M$311*IF('T1'!$AA$9="Y",1,0)+'T2'!$M$311*IF('T2'!$AA$9="Y",1,0)+'T3'!$M$311*IF('T3'!$AA$9="Y",1,0))</f>
        <v/>
      </c>
      <c r="AR315" s="38" t="str">
        <f>IF(ISBLANK('T1'!$C$311),"",'T1'!$M$311*IF('T1'!$AB$9="Y",1,0)+'T2'!$M$311*IF('T2'!$AB$9="Y",1,0)+'T3'!$M$311*IF('T3'!$AB$9="Y",1,0))</f>
        <v/>
      </c>
      <c r="AS315" s="38" t="str">
        <f>IF(ISBLANK('T1'!$C$311),"",SUM($AI$315:$AR$315))</f>
        <v/>
      </c>
      <c r="AT315" s="38" t="str">
        <f>IF(ISBLANK('T1'!$C$311),"",IF(ISERR($AS$315/$AS$5),"",$AS$315/$AS$5))</f>
        <v/>
      </c>
      <c r="AW315" s="38" t="str">
        <f>IF(ISBLANK('T1'!$C$311),"",'T1'!$E$311*IF('T1'!$S$10="Y",1,0)+'T2'!$E$311*IF('T2'!$S$10="Y",1,0)+'T3'!$E$311*IF('T3'!$S$10="Y",1,0)+TA!$AR$311*IF(TA!$L$10="Y",1,0))</f>
        <v/>
      </c>
      <c r="AX315" s="38" t="str">
        <f>IF(ISBLANK('T1'!$C$311),"",'T1'!$F$311*IF('T1'!$T$10="Y",1,0)+'T2'!$F$311*IF('T2'!$T$10="Y",1,0)+'T3'!$F$311*IF('T3'!$T$10="Y",1,0)+TA!$AS$311*IF(TA!$M$10="Y",1,0))</f>
        <v/>
      </c>
      <c r="AY315" s="38" t="str">
        <f>IF(ISBLANK('T1'!$C$311),"",'T1'!$G$311*IF('T1'!$U$10="Y",1,0)+'T2'!$G$311*IF('T2'!$U$10="Y",1,0)+'T3'!$G$311*IF('T3'!$U$10="Y",1,0)+TA!$AT$311*IF(TA!$N$10="Y",1,0))</f>
        <v/>
      </c>
      <c r="AZ315" s="38" t="str">
        <f>IF(ISBLANK('T1'!$C$311),"",'T1'!$H$311*IF('T1'!$V$10="Y",1,0)+'T2'!$H$311*IF('T2'!$V$10="Y",1,0)+'T3'!$H$311*IF('T3'!$V$10="Y",1,0))</f>
        <v/>
      </c>
      <c r="BA315" s="38" t="str">
        <f>IF(ISBLANK('T1'!$C$311),"",'T1'!$I$311*IF('T1'!$W$10="Y",1,0)+'T2'!$I$311*IF('T2'!$W$10="Y",1,0)+'T3'!$I$311*IF('T3'!$W$10="Y",1,0))</f>
        <v/>
      </c>
      <c r="BB315" s="38" t="str">
        <f>IF(ISBLANK('T1'!$C$311),"",'T1'!$J$311*IF('T1'!$X$10="Y",1,0)+'T2'!$J$311*IF('T2'!$X$10="Y",1,0)+'T3'!$J$311*IF('T3'!$X$10="Y",1,0))</f>
        <v/>
      </c>
      <c r="BC315" s="38" t="str">
        <f>IF(ISBLANK('T1'!$C$311),"",'T1'!$K$311*IF('T1'!$Y$10="Y",1,0)+'T2'!$K$311*IF('T2'!$Y$10="Y",1,0)+'T3'!$K$311*IF('T3'!$Y$10="Y",1,0))</f>
        <v/>
      </c>
      <c r="BD315" s="38" t="str">
        <f>IF(ISBLANK('T1'!$C$311),"",'T1'!$L$311*IF('T1'!$Z$10="Y",1,0)+'T2'!$L$311*IF('T2'!$Z$10="Y",1,0)+'T3'!$L$311*IF('T3'!$Z$10="Y",1,0))</f>
        <v/>
      </c>
      <c r="BE315" s="38" t="str">
        <f>IF(ISBLANK('T1'!$C$311),"",'T1'!$M$311*IF('T1'!$AA$10="Y",1,0)+'T2'!$M$311*IF('T2'!$AA$10="Y",1,0)+'T3'!$M$311*IF('T3'!$AA$10="Y",1,0))</f>
        <v/>
      </c>
      <c r="BF315" s="38" t="str">
        <f>IF(ISBLANK('T1'!$C$311),"",'T1'!$M$311*IF('T1'!$AB$10="Y",1,0)+'T2'!$M$311*IF('T2'!$AB$10="Y",1,0)+'T3'!$M$311*IF('T3'!$AB$10="Y",1,0))</f>
        <v/>
      </c>
      <c r="BG315" s="38" t="str">
        <f>IF(ISBLANK('T1'!$C$311),"",SUM($AW$315:$BF$315))</f>
        <v/>
      </c>
      <c r="BH315" s="38" t="str">
        <f>IF(ISBLANK('T1'!$C$311),"",IF(ISERR($BG$315/$BG$5),"",$BG$315/$BG$5))</f>
        <v/>
      </c>
      <c r="BK315" s="38" t="str">
        <f>IF(ISBLANK('T1'!$C$311),"",'T1'!$E$311*IF('T1'!$S$11="Y",1,0)+'T2'!$E$311*IF('T2'!$S$11="Y",1,0)+'T3'!$E$311*IF('T3'!$S$11="Y",1,0)+TA!$AR$311*IF(TA!$L$11="Y",1,0))</f>
        <v/>
      </c>
      <c r="BL315" s="38" t="str">
        <f>IF(ISBLANK('T1'!$C$311),"",'T1'!$F$311*IF('T1'!$T$11="Y",1,0)+'T2'!$F$311*IF('T2'!$T$11="Y",1,0)+'T3'!$F$311*IF('T3'!$T$11="Y",1,0)+TA!$AS$311*IF(TA!$M$11="Y",1,0))</f>
        <v/>
      </c>
      <c r="BM315" s="38" t="str">
        <f>IF(ISBLANK('T1'!$C$311),"",'T1'!$G$311*IF('T1'!$U$11="Y",1,0)+'T2'!$G$311*IF('T2'!$U$11="Y",1,0)+'T3'!$G$311*IF('T3'!$U$11="Y",1,0)+TA!$AT$311*IF(TA!$N$11="Y",1,0))</f>
        <v/>
      </c>
      <c r="BN315" s="38" t="str">
        <f>IF(ISBLANK('T1'!$C$311),"",'T1'!$H$311*IF('T1'!$V$11="Y",1,0)+'T2'!$H$311*IF('T2'!$V$11="Y",1,0)+'T3'!$H$311*IF('T3'!$V$11="Y",1,0))</f>
        <v/>
      </c>
      <c r="BO315" s="38" t="str">
        <f>IF(ISBLANK('T1'!$C$311),"",'T1'!$I$311*IF('T1'!$W$11="Y",1,0)+'T2'!$I$311*IF('T2'!$W$11="Y",1,0)+'T3'!$I$311*IF('T3'!$W$11="Y",1,0))</f>
        <v/>
      </c>
      <c r="BP315" s="38" t="str">
        <f>IF(ISBLANK('T1'!$C$311),"",'T1'!$J$311*IF('T1'!$X$11="Y",1,0)+'T2'!$J$311*IF('T2'!$X$11="Y",1,0)+'T3'!$J$311*IF('T3'!$X$11="Y",1,0))</f>
        <v/>
      </c>
      <c r="BQ315" s="38" t="str">
        <f>IF(ISBLANK('T1'!$C$311),"",'T1'!$K$311*IF('T1'!$Y$11="Y",1,0)+'T2'!$K$311*IF('T2'!$Y$11="Y",1,0)+'T3'!$K$311*IF('T3'!$Y$11="Y",1,0))</f>
        <v/>
      </c>
      <c r="BR315" s="38" t="str">
        <f>IF(ISBLANK('T1'!$C$311),"",'T1'!$L$311*IF('T1'!$Z$11="Y",1,0)+'T2'!$L$311*IF('T2'!$Z$11="Y",1,0)+'T3'!$L$311*IF('T3'!$Z$11="Y",1,0))</f>
        <v/>
      </c>
      <c r="BS315" s="38" t="str">
        <f>IF(ISBLANK('T1'!$C$311),"",'T1'!$M$311*IF('T1'!$AA$11="Y",1,0)+'T2'!$M$311*IF('T2'!$AA$11="Y",1,0)+'T3'!$M$311*IF('T3'!$AA$11="Y",1,0))</f>
        <v/>
      </c>
      <c r="BT315" s="38" t="str">
        <f>IF(ISBLANK('T1'!$C$311),"",'T1'!$M$311*IF('T1'!$AB$11="Y",1,0)+'T2'!$M$311*IF('T2'!$AB$11="Y",1,0)+'T3'!$M$311*IF('T3'!$AB$11="Y",1,0))</f>
        <v/>
      </c>
      <c r="BU315" s="38" t="str">
        <f>IF(ISBLANK('T1'!$C$311),"",SUM($BK$315:$BT$315))</f>
        <v/>
      </c>
      <c r="BV315" s="38" t="str">
        <f>IF(ISBLANK('T1'!$C$311),"",IF(ISERR($BU$315/$BU$5),"",$BU$315/$BU$5))</f>
        <v/>
      </c>
      <c r="BY315" s="38" t="str">
        <f>IF(ISBLANK('T1'!$C$311),"",'T1'!$E$311*IF('T1'!$S$12="Y",1,0)+'T2'!$E$311*IF('T2'!$S$12="Y",1,0)+'T3'!$E$311*IF('T3'!$S$12="Y",1,0)+TA!$AR$311*IF(TA!$L$12="Y",1,0))</f>
        <v/>
      </c>
      <c r="BZ315" s="38" t="str">
        <f>IF(ISBLANK('T1'!$C$311),"",'T1'!$F$311*IF('T1'!$T$12="Y",1,0)+'T2'!$F$311*IF('T2'!$T$12="Y",1,0)+'T3'!$F$311*IF('T3'!$T$12="Y",1,0)+TA!$AS$311*IF(TA!$M$12="Y",1,0))</f>
        <v/>
      </c>
      <c r="CA315" s="38" t="str">
        <f>IF(ISBLANK('T1'!$C$311),"",'T1'!$G$311*IF('T1'!$U$12="Y",1,0)+'T2'!$G$311*IF('T2'!$U$12="Y",1,0)+'T3'!$G$311*IF('T3'!$U$12="Y",1,0)+TA!$AT$311*IF(TA!$N$12="Y",1,0))</f>
        <v/>
      </c>
      <c r="CB315" s="38" t="str">
        <f>IF(ISBLANK('T1'!$C$311),"",'T1'!$H$311*IF('T1'!$V$12="Y",1,0)+'T2'!$H$311*IF('T2'!$V$12="Y",1,0)+'T3'!$H$311*IF('T3'!$V$12="Y",1,0))</f>
        <v/>
      </c>
      <c r="CC315" s="38" t="str">
        <f>IF(ISBLANK('T1'!$C$311),"",'T1'!$I$311*IF('T1'!$W$12="Y",1,0)+'T2'!$I$311*IF('T2'!$W$12="Y",1,0)+'T3'!$I$311*IF('T3'!$W$12="Y",1,0))</f>
        <v/>
      </c>
      <c r="CD315" s="38" t="str">
        <f>IF(ISBLANK('T1'!$C$311),"",'T1'!$J$311*IF('T1'!$X$12="Y",1,0)+'T2'!$J$311*IF('T2'!$X$12="Y",1,0)+'T3'!$J$311*IF('T3'!$X$12="Y",1,0))</f>
        <v/>
      </c>
      <c r="CE315" s="38" t="str">
        <f>IF(ISBLANK('T1'!$C$311),"",'T1'!$K$311*IF('T1'!$Y$12="Y",1,0)+'T2'!$K$311*IF('T2'!$Y$12="Y",1,0)+'T3'!$K$311*IF('T3'!$Y$12="Y",1,0))</f>
        <v/>
      </c>
      <c r="CF315" s="38" t="str">
        <f>IF(ISBLANK('T1'!$C$311),"",'T1'!$L$311*IF('T1'!$Z$12="Y",1,0)+'T2'!$L$311*IF('T2'!$Z$12="Y",1,0)+'T3'!$L$311*IF('T3'!$Z$12="Y",1,0))</f>
        <v/>
      </c>
      <c r="CG315" s="38" t="str">
        <f>IF(ISBLANK('T1'!$C$311),"",'T1'!$M$311*IF('T1'!$AA$12="Y",1,0)+'T2'!$M$311*IF('T2'!$AA$12="Y",1,0)+'T3'!$M$311*IF('T3'!$AA$12="Y",1,0))</f>
        <v/>
      </c>
      <c r="CH315" s="38" t="str">
        <f>IF(ISBLANK('T1'!$C$311),"",'T1'!$M$311*IF('T1'!$AB$12="Y",1,0)+'T2'!$M$311*IF('T2'!$AB$12="Y",1,0)+'T3'!$M$311*IF('T3'!$AB$12="Y",1,0))</f>
        <v/>
      </c>
      <c r="CI315" s="38" t="str">
        <f>IF(ISBLANK('T1'!$C$311),"",SUM($BY$315:$CH$315))</f>
        <v/>
      </c>
      <c r="CJ315" s="38" t="str">
        <f>IF(ISBLANK('T1'!$C$311),"",IF(ISERR($CI$315/$CI$5),"",$CI$315/$CI$5))</f>
        <v/>
      </c>
      <c r="CM315" s="38" t="str">
        <f>IF(ISBLANK('T1'!$C$311),"",'T1'!$E$311*IF('T1'!$S$13="Y",1,0)+'T2'!$E$311*IF('T2'!$S$13="Y",1,0)+'T3'!$E$311*IF('T3'!$S$13="Y",1,0)+TA!$AR$311*IF(TA!$L$13="Y",1,0))</f>
        <v/>
      </c>
      <c r="CN315" s="38" t="str">
        <f>IF(ISBLANK('T1'!$C$311),"",'T1'!$F$311*IF('T1'!$T$13="Y",1,0)+'T2'!$F$311*IF('T2'!$T$13="Y",1,0)+'T3'!$F$311*IF('T3'!$T$13="Y",1,0)+TA!$AS$311*IF(TA!$M$13="Y",1,0))</f>
        <v/>
      </c>
      <c r="CO315" s="38" t="str">
        <f>IF(ISBLANK('T1'!$C$311),"",'T1'!$G$311*IF('T1'!$U$13="Y",1,0)+'T2'!$G$311*IF('T2'!$U$13="Y",1,0)+'T3'!$G$311*IF('T3'!$U$13="Y",1,0)+TA!$AT$311*IF(TA!$N$13="Y",1,0))</f>
        <v/>
      </c>
      <c r="CP315" s="38" t="str">
        <f>IF(ISBLANK('T1'!$C$311),"",'T1'!$H$311*IF('T1'!$V$13="Y",1,0)+'T2'!$H$311*IF('T2'!$V$13="Y",1,0)+'T3'!$H$311*IF('T3'!$V$13="Y",1,0))</f>
        <v/>
      </c>
      <c r="CQ315" s="38" t="str">
        <f>IF(ISBLANK('T1'!$C$311),"",'T1'!$I$311*IF('T1'!$W$13="Y",1,0)+'T2'!$I$311*IF('T2'!$W$13="Y",1,0)+'T3'!$I$311*IF('T3'!$W$13="Y",1,0))</f>
        <v/>
      </c>
      <c r="CR315" s="38" t="str">
        <f>IF(ISBLANK('T1'!$C$311),"",'T1'!$J$311*IF('T1'!$X$13="Y",1,0)+'T2'!$J$311*IF('T2'!$X$13="Y",1,0)+'T3'!$J$311*IF('T3'!$X$13="Y",1,0))</f>
        <v/>
      </c>
      <c r="CS315" s="38" t="str">
        <f>IF(ISBLANK('T1'!$C$311),"",'T1'!$K$311*IF('T1'!$Y$13="Y",1,0)+'T2'!$K$311*IF('T2'!$Y$13="Y",1,0)+'T3'!$K$311*IF('T3'!$Y$13="Y",1,0))</f>
        <v/>
      </c>
      <c r="CT315" s="38" t="str">
        <f>IF(ISBLANK('T1'!$C$311),"",'T1'!$L$311*IF('T1'!$Z$13="Y",1,0)+'T2'!$L$311*IF('T2'!$Z$13="Y",1,0)+'T3'!$L$311*IF('T3'!$Z$13="Y",1,0))</f>
        <v/>
      </c>
      <c r="CU315" s="38" t="str">
        <f>IF(ISBLANK('T1'!$C$311),"",'T1'!$M$311*IF('T1'!$AA$13="Y",1,0)+'T2'!$M$311*IF('T2'!$AA$13="Y",1,0)+'T3'!$M$311*IF('T3'!$AA$13="Y",1,0))</f>
        <v/>
      </c>
      <c r="CV315" s="38" t="str">
        <f>IF(ISBLANK('T1'!$C$311),"",'T1'!$M$311*IF('T1'!$AB$13="Y",1,0)+'T2'!$M$311*IF('T2'!$AB$13="Y",1,0)+'T3'!$M$311*IF('T3'!$AB$13="Y",1,0))</f>
        <v/>
      </c>
      <c r="CW315" s="38" t="str">
        <f>IF(ISBLANK('T1'!$C$311),"",SUM($CM$315:$CV$315))</f>
        <v/>
      </c>
      <c r="CX315" s="38" t="str">
        <f>IF(ISBLANK('T1'!$C$311),"",IF(ISERR($CW$315/$CW$5),"",$CW$315/$CW$5))</f>
        <v/>
      </c>
      <c r="DA315" s="38" t="str">
        <f>IF(ISBLANK('T1'!$C$311),"",'T1'!$E$311*IF('T1'!$S$14="Y",1,0)+'T2'!$E$311*IF('T2'!$S$14="Y",1,0)+'T3'!$E$311*IF('T3'!$S$14="Y",1,0)+TA!$AR$311*IF(TA!$L$14="Y",1,0))</f>
        <v/>
      </c>
      <c r="DB315" s="38" t="str">
        <f>IF(ISBLANK('T1'!$C$311),"",'T1'!$F$311*IF('T1'!$T$14="Y",1,0)+'T2'!$F$311*IF('T2'!$T$14="Y",1,0)+'T3'!$F$311*IF('T3'!$T$14="Y",1,0)+TA!$AS$311*IF(TA!$M$14="Y",1,0))</f>
        <v/>
      </c>
      <c r="DC315" s="38" t="str">
        <f>IF(ISBLANK('T1'!$C$311),"",'T1'!$G$311*IF('T1'!$U$14="Y",1,0)+'T2'!$G$311*IF('T2'!$U$14="Y",1,0)+'T3'!$G$311*IF('T3'!$U$14="Y",1,0)+TA!$AT$311*IF(TA!$N$14="Y",1,0))</f>
        <v/>
      </c>
      <c r="DD315" s="38" t="str">
        <f>IF(ISBLANK('T1'!$C$311),"",'T1'!$H$311*IF('T1'!$V$14="Y",1,0)+'T2'!$H$311*IF('T2'!$V$14="Y",1,0)+'T3'!$H$311*IF('T3'!$V$14="Y",1,0))</f>
        <v/>
      </c>
      <c r="DE315" s="38" t="str">
        <f>IF(ISBLANK('T1'!$C$311),"",'T1'!$I$311*IF('T1'!$W$14="Y",1,0)+'T2'!$I$311*IF('T2'!$W$14="Y",1,0)+'T3'!$I$311*IF('T3'!$W$14="Y",1,0))</f>
        <v/>
      </c>
      <c r="DF315" s="38" t="str">
        <f>IF(ISBLANK('T1'!$C$311),"",'T1'!$J$311*IF('T1'!$X$14="Y",1,0)+'T2'!$J$311*IF('T2'!$X$14="Y",1,0)+'T3'!$J$311*IF('T3'!$X$14="Y",1,0))</f>
        <v/>
      </c>
      <c r="DG315" s="38" t="str">
        <f>IF(ISBLANK('T1'!$C$311),"",'T1'!$K$311*IF('T1'!$Y$14="Y",1,0)+'T2'!$K$311*IF('T2'!$Y$14="Y",1,0)+'T3'!$K$311*IF('T3'!$Y$14="Y",1,0))</f>
        <v/>
      </c>
      <c r="DH315" s="38" t="str">
        <f>IF(ISBLANK('T1'!$C$311),"",'T1'!$L$311*IF('T1'!$Z$14="Y",1,0)+'T2'!$L$311*IF('T2'!$Z$14="Y",1,0)+'T3'!$L$311*IF('T3'!$Z$14="Y",1,0))</f>
        <v/>
      </c>
      <c r="DI315" s="38" t="str">
        <f>IF(ISBLANK('T1'!$C$311),"",'T1'!$M$311*IF('T1'!$AA$14="Y",1,0)+'T2'!$M$311*IF('T2'!$AA$14="Y",1,0)+'T3'!$M$311*IF('T3'!$AA$14="Y",1,0))</f>
        <v/>
      </c>
      <c r="DJ315" s="38" t="str">
        <f>IF(ISBLANK('T1'!$C$311),"",'T1'!$M$311*IF('T1'!$AB$14="Y",1,0)+'T2'!$M$311*IF('T2'!$AB$14="Y",1,0)+'T3'!$M$311*IF('T3'!$AB$14="Y",1,0))</f>
        <v/>
      </c>
      <c r="DK315" s="38" t="str">
        <f>IF(ISBLANK('T1'!$C$311),"",SUM($DA$315:$DJ$315))</f>
        <v/>
      </c>
      <c r="DL315" s="38" t="str">
        <f>IF(ISBLANK('T1'!$C$311),"",IF(ISERR($DK$315/$DK$5),"",$DK$315/$DK$5))</f>
        <v/>
      </c>
      <c r="DO315" s="38" t="str">
        <f>IF(ISBLANK('T1'!$C$311),"",'T1'!$E$311*IF('T1'!$S$15="Y",1,0)+'T2'!$E$311*IF('T2'!$S$15="Y",1,0)+'T3'!$E$311*IF('T3'!$S$15="Y",1,0)+TA!$AR$311*IF(TA!$L$15="Y",1,0))</f>
        <v/>
      </c>
      <c r="DP315" s="38" t="str">
        <f>IF(ISBLANK('T1'!$C$311),"",'T1'!$F$311*IF('T1'!$T$15="Y",1,0)+'T2'!$F$311*IF('T2'!$T$15="Y",1,0)+'T3'!$F$311*IF('T3'!$T$15="Y",1,0)+TA!$AS$311*IF(TA!$M$15="Y",1,0))</f>
        <v/>
      </c>
      <c r="DQ315" s="38" t="str">
        <f>IF(ISBLANK('T1'!$C$311),"",'T1'!$G$311*IF('T1'!$U$15="Y",1,0)+'T2'!$G$311*IF('T2'!$U$15="Y",1,0)+'T3'!$G$311*IF('T3'!$U$15="Y",1,0)+TA!$AT$311*IF(TA!$N$15="Y",1,0))</f>
        <v/>
      </c>
      <c r="DR315" s="38" t="str">
        <f>IF(ISBLANK('T1'!$C$311),"",'T1'!$H$311*IF('T1'!$V$15="Y",1,0)+'T2'!$H$311*IF('T2'!$V$15="Y",1,0)+'T3'!$H$311*IF('T3'!$V$15="Y",1,0))</f>
        <v/>
      </c>
      <c r="DS315" s="38" t="str">
        <f>IF(ISBLANK('T1'!$C$311),"",'T1'!$I$311*IF('T1'!$W$15="Y",1,0)+'T2'!$I$311*IF('T2'!$W$15="Y",1,0)+'T3'!$I$311*IF('T3'!$W$15="Y",1,0))</f>
        <v/>
      </c>
      <c r="DT315" s="38" t="str">
        <f>IF(ISBLANK('T1'!$C$311),"",'T1'!$J$311*IF('T1'!$X$15="Y",1,0)+'T2'!$J$311*IF('T2'!$X$15="Y",1,0)+'T3'!$J$311*IF('T3'!$X$15="Y",1,0))</f>
        <v/>
      </c>
      <c r="DU315" s="38" t="str">
        <f>IF(ISBLANK('T1'!$C$311),"",'T1'!$K$311*IF('T1'!$Y$15="Y",1,0)+'T2'!$K$311*IF('T2'!$Y$15="Y",1,0)+'T3'!$K$311*IF('T3'!$Y$15="Y",1,0))</f>
        <v/>
      </c>
      <c r="DV315" s="38" t="str">
        <f>IF(ISBLANK('T1'!$C$311),"",'T1'!$L$311*IF('T1'!$Z$15="Y",1,0)+'T2'!$L$311*IF('T2'!$Z$15="Y",1,0)+'T3'!$L$311*IF('T3'!$Z$15="Y",1,0))</f>
        <v/>
      </c>
      <c r="DW315" s="38" t="str">
        <f>IF(ISBLANK('T1'!$C$311),"",'T1'!$M$311*IF('T1'!$AA$15="Y",1,0)+'T2'!$M$311*IF('T2'!$AA$15="Y",1,0)+'T3'!$M$311*IF('T3'!$AA$15="Y",1,0))</f>
        <v/>
      </c>
      <c r="DX315" s="38" t="str">
        <f>IF(ISBLANK('T1'!$C$311),"",'T1'!$M$311*IF('T1'!$AB$15="Y",1,0)+'T2'!$M$311*IF('T2'!$AB$15="Y",1,0)+'T3'!$M$311*IF('T3'!$AB$15="Y",1,0))</f>
        <v/>
      </c>
      <c r="DY315" s="38" t="str">
        <f>IF(ISBLANK('T1'!$C$311),"",SUM($DO$315:$DX$315))</f>
        <v/>
      </c>
      <c r="DZ315" s="38" t="str">
        <f>IF(ISBLANK('T1'!$C$311),"",IF(ISERR($DY$315/$DY$5),"",$DY$315/$DY$5))</f>
        <v/>
      </c>
      <c r="EC315" s="38" t="str">
        <f>IF(ISBLANK('T1'!$C$311),"",'T1'!$E$311*IF('T1'!$S$16="Y",1,0)+'T2'!$E$311*IF('T2'!$S$16="Y",1,0)+'T3'!$E$311*IF('T3'!$S$16="Y",1,0)+TA!$AR$311*IF(TA!$L$16="Y",1,0))</f>
        <v/>
      </c>
      <c r="ED315" s="38" t="str">
        <f>IF(ISBLANK('T1'!$C$311),"",'T1'!$F$311*IF('T1'!$T$16="Y",1,0)+'T2'!$F$311*IF('T2'!$T$16="Y",1,0)+'T3'!$F$311*IF('T3'!$T$16="Y",1,0)+TA!$AS$311*IF(TA!$M$16="Y",1,0))</f>
        <v/>
      </c>
      <c r="EE315" s="38" t="str">
        <f>IF(ISBLANK('T1'!$C$311),"",'T1'!$G$311*IF('T1'!$U$16="Y",1,0)+'T2'!$G$311*IF('T2'!$U$16="Y",1,0)+'T3'!$G$311*IF('T3'!$U$16="Y",1,0)+TA!$AT$311*IF(TA!$N$16="Y",1,0))</f>
        <v/>
      </c>
      <c r="EF315" s="38" t="str">
        <f>IF(ISBLANK('T1'!$C$311),"",'T1'!$H$311*IF('T1'!$V$16="Y",1,0)+'T2'!$H$311*IF('T2'!$V$16="Y",1,0)+'T3'!$H$311*IF('T3'!$V$16="Y",1,0))</f>
        <v/>
      </c>
      <c r="EG315" s="38" t="str">
        <f>IF(ISBLANK('T1'!$C$311),"",'T1'!$I$311*IF('T1'!$W$16="Y",1,0)+'T2'!$I$311*IF('T2'!$W$16="Y",1,0)+'T3'!$I$311*IF('T3'!$W$16="Y",1,0))</f>
        <v/>
      </c>
      <c r="EH315" s="38" t="str">
        <f>IF(ISBLANK('T1'!$C$311),"",'T1'!$J$311*IF('T1'!$X$16="Y",1,0)+'T2'!$J$311*IF('T2'!$X$16="Y",1,0)+'T3'!$J$311*IF('T3'!$X$16="Y",1,0))</f>
        <v/>
      </c>
      <c r="EI315" s="38" t="str">
        <f>IF(ISBLANK('T1'!$C$311),"",'T1'!$K$311*IF('T1'!$Y$16="Y",1,0)+'T2'!$K$311*IF('T2'!$Y$16="Y",1,0)+'T3'!$K$311*IF('T3'!$Y$16="Y",1,0))</f>
        <v/>
      </c>
      <c r="EJ315" s="38" t="str">
        <f>IF(ISBLANK('T1'!$C$311),"",'T1'!$L$311*IF('T1'!$Z$16="Y",1,0)+'T2'!$L$311*IF('T2'!$Z$16="Y",1,0)+'T3'!$L$311*IF('T3'!$Z$16="Y",1,0))</f>
        <v/>
      </c>
      <c r="EK315" s="38" t="str">
        <f>IF(ISBLANK('T1'!$C$311),"",'T1'!$M$311*IF('T1'!$AA$16="Y",1,0)+'T2'!$M$311*IF('T2'!$AA$16="Y",1,0)+'T3'!$M$311*IF('T3'!$AA$16="Y",1,0))</f>
        <v/>
      </c>
      <c r="EL315" s="38" t="str">
        <f>IF(ISBLANK('T1'!$C$311),"",'T1'!$M$311*IF('T1'!$AB$16="Y",1,0)+'T2'!$M$311*IF('T2'!$AB$16="Y",1,0)+'T3'!$M$311*IF('T3'!$AB$16="Y",1,0))</f>
        <v/>
      </c>
      <c r="EM315" s="38" t="str">
        <f>IF(ISBLANK('T1'!$C$311),"",SUM($EC$315:$EL$315))</f>
        <v/>
      </c>
      <c r="EN315" s="38" t="str">
        <f>IF(ISBLANK('T1'!$C$311),"",IF(ISERR($EM$315/$EM$5),"",$EM$315/$EM$5))</f>
        <v/>
      </c>
      <c r="EQ315" s="38" t="str">
        <f>IF(ISBLANK('T1'!$C$311),"",'T1'!$E$311*IF('T1'!$S$17="Y",1,0)+'T2'!$E$311*IF('T2'!$S$17="Y",1,0)+'T3'!$E$311*IF('T3'!$S$17="Y",1,0)+TA!$AR$311*IF(TA!$L$17="Y",1,0))</f>
        <v/>
      </c>
      <c r="ER315" s="38" t="str">
        <f>IF(ISBLANK('T1'!$C$311),"",'T1'!$F$311*IF('T1'!$T$17="Y",1,0)+'T2'!$F$311*IF('T2'!$T$17="Y",1,0)+'T3'!$F$311*IF('T3'!$T$17="Y",1,0)+TA!$AS$311*IF(TA!$M$17="Y",1,0))</f>
        <v/>
      </c>
      <c r="ES315" s="38" t="str">
        <f>IF(ISBLANK('T1'!$C$311),"",'T1'!$G$311*IF('T1'!$U$17="Y",1,0)+'T2'!$G$311*IF('T2'!$U$17="Y",1,0)+'T3'!$G$311*IF('T3'!$U$17="Y",1,0)+TA!$AT$311*IF(TA!$N$17="Y",1,0))</f>
        <v/>
      </c>
      <c r="ET315" s="38" t="str">
        <f>IF(ISBLANK('T1'!$C$311),"",'T1'!$H$311*IF('T1'!$V$17="Y",1,0)+'T2'!$H$311*IF('T2'!$V$17="Y",1,0)+'T3'!$H$311*IF('T3'!$V$17="Y",1,0))</f>
        <v/>
      </c>
      <c r="EU315" s="38" t="str">
        <f>IF(ISBLANK('T1'!$C$311),"",'T1'!$I$311*IF('T1'!$W$17="Y",1,0)+'T2'!$I$311*IF('T2'!$W$17="Y",1,0)+'T3'!$I$311*IF('T3'!$W$17="Y",1,0))</f>
        <v/>
      </c>
      <c r="EV315" s="38" t="str">
        <f>IF(ISBLANK('T1'!$C$311),"",'T1'!$J$311*IF('T1'!$X$17="Y",1,0)+'T2'!$J$311*IF('T2'!$X$17="Y",1,0)+'T3'!$J$311*IF('T3'!$X$17="Y",1,0))</f>
        <v/>
      </c>
      <c r="EW315" s="38" t="str">
        <f>IF(ISBLANK('T1'!$C$311),"",'T1'!$K$311*IF('T1'!$Y$17="Y",1,0)+'T2'!$K$311*IF('T2'!$Y$17="Y",1,0)+'T3'!$K$311*IF('T3'!$Y$17="Y",1,0))</f>
        <v/>
      </c>
      <c r="EX315" s="38" t="str">
        <f>IF(ISBLANK('T1'!$C$311),"",'T1'!$L$311*IF('T1'!$Z$17="Y",1,0)+'T2'!$L$311*IF('T2'!$Z$17="Y",1,0)+'T3'!$L$311*IF('T3'!$Z$17="Y",1,0))</f>
        <v/>
      </c>
      <c r="EY315" s="38" t="str">
        <f>IF(ISBLANK('T1'!$C$311),"",'T1'!$M$311*IF('T1'!$AA$17="Y",1,0)+'T2'!$M$311*IF('T2'!$AA$17="Y",1,0)+'T3'!$M$311*IF('T3'!$AA$17="Y",1,0))</f>
        <v/>
      </c>
      <c r="EZ315" s="38" t="str">
        <f>IF(ISBLANK('T1'!$C$311),"",'T1'!$M$311*IF('T1'!$AB$17="Y",1,0)+'T2'!$M$311*IF('T2'!$AB$17="Y",1,0)+'T3'!$M$311*IF('T3'!$AB$17="Y",1,0))</f>
        <v/>
      </c>
      <c r="FA315" s="38" t="str">
        <f>IF(ISBLANK('T1'!$C$311),"",SUM($EQ$315:$EZ$315))</f>
        <v/>
      </c>
      <c r="FB315" s="38" t="str">
        <f>IF(ISBLANK('T1'!$C$311),"",IF(ISERR($FA$315/$FA$5),"",$FA$315/$FA$5))</f>
        <v/>
      </c>
    </row>
    <row r="316" spans="20:158">
      <c r="T316" s="38" t="str">
        <f>IF(ISBLANK('T1'!$C$312),"",'T1'!$E$312*IF('T1'!$S$8="Y",1,0)+'T2'!$E$312*IF('T2'!$S$8="Y",1,0)+'T3'!$E$312*IF('T3'!$S$8="Y",1,0)+TA!$AR$312*IF(TA!$L$8="Y",1,0))</f>
        <v/>
      </c>
      <c r="U316" s="38" t="str">
        <f>IF(ISBLANK('T1'!$C$312),"",'T1'!$F$312*IF('T1'!$T$8="Y",1,0)+'T2'!$F$312*IF('T2'!$T$8="Y",1,0)+'T3'!$F$312*IF('T3'!$T$8="Y",1,0)+TA!$AS$312*IF(TA!$M$8="Y",1,0))</f>
        <v/>
      </c>
      <c r="V316" s="38" t="str">
        <f>IF(ISBLANK('T1'!$C$312),"",'T1'!$G$312*IF('T1'!$U$8="Y",1,0)+'T2'!$G$312*IF('T2'!$U$8="Y",1,0)+'T3'!$G$312*IF('T3'!$U$8="Y",1,0)+TA!$AT$312*IF(TA!$N$8="Y",1,0))</f>
        <v/>
      </c>
      <c r="W316" s="38" t="str">
        <f>IF(ISBLANK('T1'!$C$312),"",'T1'!$H$312*IF('T1'!$V$8="Y",1,0)+'T2'!$H$312*IF('T2'!$V$8="Y",1,0)+'T3'!$H$312*IF('T3'!$V$8="Y",1,0))</f>
        <v/>
      </c>
      <c r="X316" s="38" t="str">
        <f>IF(ISBLANK('T1'!$C$312),"",'T1'!$I$312*IF('T1'!$W$8="Y",1,0)+'T2'!$I$312*IF('T2'!$W$8="Y",1,0)+'T3'!$I$312*IF('T3'!$W$8="Y",1,0))</f>
        <v/>
      </c>
      <c r="Y316" s="38" t="str">
        <f>IF(ISBLANK('T1'!$C$312),"",'T1'!$J$312*IF('T1'!$X$8="Y",1,0)+'T2'!$J$312*IF('T2'!$X$8="Y",1,0)+'T3'!$J$312*IF('T3'!$X$8="Y",1,0))</f>
        <v/>
      </c>
      <c r="Z316" s="38" t="str">
        <f>IF(ISBLANK('T1'!$C$312),"",'T1'!$K$312*IF('T1'!$Y$8="Y",1,0)+'T2'!$K$312*IF('T2'!$Y$8="Y",1,0)+'T3'!$K$312*IF('T3'!$Y$8="Y",1,0))</f>
        <v/>
      </c>
      <c r="AA316" s="38" t="str">
        <f>IF(ISBLANK('T1'!$C$312),"",'T1'!$L$312*IF('T1'!$Z$8="Y",1,0)+'T2'!$L$312*IF('T2'!$Z$8="Y",1,0)+'T3'!$L$312*IF('T3'!$Z$8="Y",1,0))</f>
        <v/>
      </c>
      <c r="AB316" s="38" t="str">
        <f>IF(ISBLANK('T1'!$C$312),"",'T1'!$M$312*IF('T1'!$AA$8="Y",1,0)+'T2'!$M$312*IF('T2'!$AA$8="Y",1,0)+'T3'!$M$312*IF('T3'!$AA$8="Y",1,0))</f>
        <v/>
      </c>
      <c r="AC316" s="38" t="str">
        <f>IF(ISBLANK('T1'!$C$312),"",'T1'!$M$312*IF('T1'!$AB$8="Y",1,0)+'T2'!$M$312*IF('T2'!$AB$8="Y",1,0)+'T3'!$M$312*IF('T3'!$AB$8="Y",1,0))</f>
        <v/>
      </c>
      <c r="AD316" s="38" t="str">
        <f>IF(ISBLANK('T1'!$C$312),"",SUM($T$316:$AC$316))</f>
        <v/>
      </c>
      <c r="AE316" s="38" t="str">
        <f>IF(ISBLANK('T1'!$C$312),"",IF(ISERR($AD$316/$AD$5),"",$AD$316/$AD$5))</f>
        <v/>
      </c>
      <c r="AI316" s="38" t="str">
        <f>IF(ISBLANK('T1'!$C$312),"",'T1'!$E$312*IF('T1'!$S$9="Y",1,0)+'T2'!$E$312*IF('T2'!$S$9="Y",1,0)+'T3'!$E$312*IF('T3'!$S$9="Y",1,0)+TA!$AR$312*IF(TA!$L$9="Y",1,0))</f>
        <v/>
      </c>
      <c r="AJ316" s="38" t="str">
        <f>IF(ISBLANK('T1'!$C$312),"",'T1'!$F$312*IF('T1'!$T$9="Y",1,0)+'T2'!$F$312*IF('T2'!$T$9="Y",1,0)+'T3'!$F$312*IF('T3'!$T$9="Y",1,0)+TA!$AS$312*IF(TA!$M$9="Y",1,0))</f>
        <v/>
      </c>
      <c r="AK316" s="38" t="str">
        <f>IF(ISBLANK('T1'!$C$312),"",'T1'!$G$312*IF('T1'!$U$9="Y",1,0)+'T2'!$G$312*IF('T2'!$U$9="Y",1,0)+'T3'!$G$312*IF('T3'!$U$9="Y",1,0)+TA!$AT$312*IF(TA!$N$9="Y",1,0))</f>
        <v/>
      </c>
      <c r="AL316" s="38" t="str">
        <f>IF(ISBLANK('T1'!$C$312),"",'T1'!$H$312*IF('T1'!$V$9="Y",1,0)+'T2'!$H$312*IF('T2'!$V$9="Y",1,0)+'T3'!$H$312*IF('T3'!$V$9="Y",1,0))</f>
        <v/>
      </c>
      <c r="AM316" s="38" t="str">
        <f>IF(ISBLANK('T1'!$C$312),"",'T1'!$I$312*IF('T1'!$W$9="Y",1,0)+'T2'!$I$312*IF('T2'!$W$9="Y",1,0)+'T3'!$I$312*IF('T3'!$W$9="Y",1,0))</f>
        <v/>
      </c>
      <c r="AN316" s="38" t="str">
        <f>IF(ISBLANK('T1'!$C$312),"",'T1'!$J$312*IF('T1'!$X$9="Y",1,0)+'T2'!$J$312*IF('T2'!$X$9="Y",1,0)+'T3'!$J$312*IF('T3'!$X$9="Y",1,0))</f>
        <v/>
      </c>
      <c r="AO316" s="38" t="str">
        <f>IF(ISBLANK('T1'!$C$312),"",'T1'!$K$312*IF('T1'!$Y$9="Y",1,0)+'T2'!$K$312*IF('T2'!$Y$9="Y",1,0)+'T3'!$K$312*IF('T3'!$Y$9="Y",1,0))</f>
        <v/>
      </c>
      <c r="AP316" s="38" t="str">
        <f>IF(ISBLANK('T1'!$C$312),"",'T1'!$L$312*IF('T1'!$Z$9="Y",1,0)+'T2'!$L$312*IF('T2'!$Z$9="Y",1,0)+'T3'!$L$312*IF('T3'!$Z$9="Y",1,0))</f>
        <v/>
      </c>
      <c r="AQ316" s="38" t="str">
        <f>IF(ISBLANK('T1'!$C$312),"",'T1'!$M$312*IF('T1'!$AA$9="Y",1,0)+'T2'!$M$312*IF('T2'!$AA$9="Y",1,0)+'T3'!$M$312*IF('T3'!$AA$9="Y",1,0))</f>
        <v/>
      </c>
      <c r="AR316" s="38" t="str">
        <f>IF(ISBLANK('T1'!$C$312),"",'T1'!$M$312*IF('T1'!$AB$9="Y",1,0)+'T2'!$M$312*IF('T2'!$AB$9="Y",1,0)+'T3'!$M$312*IF('T3'!$AB$9="Y",1,0))</f>
        <v/>
      </c>
      <c r="AS316" s="38" t="str">
        <f>IF(ISBLANK('T1'!$C$312),"",SUM($AI$316:$AR$316))</f>
        <v/>
      </c>
      <c r="AT316" s="38" t="str">
        <f>IF(ISBLANK('T1'!$C$312),"",IF(ISERR($AS$316/$AS$5),"",$AS$316/$AS$5))</f>
        <v/>
      </c>
      <c r="AW316" s="38" t="str">
        <f>IF(ISBLANK('T1'!$C$312),"",'T1'!$E$312*IF('T1'!$S$10="Y",1,0)+'T2'!$E$312*IF('T2'!$S$10="Y",1,0)+'T3'!$E$312*IF('T3'!$S$10="Y",1,0)+TA!$AR$312*IF(TA!$L$10="Y",1,0))</f>
        <v/>
      </c>
      <c r="AX316" s="38" t="str">
        <f>IF(ISBLANK('T1'!$C$312),"",'T1'!$F$312*IF('T1'!$T$10="Y",1,0)+'T2'!$F$312*IF('T2'!$T$10="Y",1,0)+'T3'!$F$312*IF('T3'!$T$10="Y",1,0)+TA!$AS$312*IF(TA!$M$10="Y",1,0))</f>
        <v/>
      </c>
      <c r="AY316" s="38" t="str">
        <f>IF(ISBLANK('T1'!$C$312),"",'T1'!$G$312*IF('T1'!$U$10="Y",1,0)+'T2'!$G$312*IF('T2'!$U$10="Y",1,0)+'T3'!$G$312*IF('T3'!$U$10="Y",1,0)+TA!$AT$312*IF(TA!$N$10="Y",1,0))</f>
        <v/>
      </c>
      <c r="AZ316" s="38" t="str">
        <f>IF(ISBLANK('T1'!$C$312),"",'T1'!$H$312*IF('T1'!$V$10="Y",1,0)+'T2'!$H$312*IF('T2'!$V$10="Y",1,0)+'T3'!$H$312*IF('T3'!$V$10="Y",1,0))</f>
        <v/>
      </c>
      <c r="BA316" s="38" t="str">
        <f>IF(ISBLANK('T1'!$C$312),"",'T1'!$I$312*IF('T1'!$W$10="Y",1,0)+'T2'!$I$312*IF('T2'!$W$10="Y",1,0)+'T3'!$I$312*IF('T3'!$W$10="Y",1,0))</f>
        <v/>
      </c>
      <c r="BB316" s="38" t="str">
        <f>IF(ISBLANK('T1'!$C$312),"",'T1'!$J$312*IF('T1'!$X$10="Y",1,0)+'T2'!$J$312*IF('T2'!$X$10="Y",1,0)+'T3'!$J$312*IF('T3'!$X$10="Y",1,0))</f>
        <v/>
      </c>
      <c r="BC316" s="38" t="str">
        <f>IF(ISBLANK('T1'!$C$312),"",'T1'!$K$312*IF('T1'!$Y$10="Y",1,0)+'T2'!$K$312*IF('T2'!$Y$10="Y",1,0)+'T3'!$K$312*IF('T3'!$Y$10="Y",1,0))</f>
        <v/>
      </c>
      <c r="BD316" s="38" t="str">
        <f>IF(ISBLANK('T1'!$C$312),"",'T1'!$L$312*IF('T1'!$Z$10="Y",1,0)+'T2'!$L$312*IF('T2'!$Z$10="Y",1,0)+'T3'!$L$312*IF('T3'!$Z$10="Y",1,0))</f>
        <v/>
      </c>
      <c r="BE316" s="38" t="str">
        <f>IF(ISBLANK('T1'!$C$312),"",'T1'!$M$312*IF('T1'!$AA$10="Y",1,0)+'T2'!$M$312*IF('T2'!$AA$10="Y",1,0)+'T3'!$M$312*IF('T3'!$AA$10="Y",1,0))</f>
        <v/>
      </c>
      <c r="BF316" s="38" t="str">
        <f>IF(ISBLANK('T1'!$C$312),"",'T1'!$M$312*IF('T1'!$AB$10="Y",1,0)+'T2'!$M$312*IF('T2'!$AB$10="Y",1,0)+'T3'!$M$312*IF('T3'!$AB$10="Y",1,0))</f>
        <v/>
      </c>
      <c r="BG316" s="38" t="str">
        <f>IF(ISBLANK('T1'!$C$312),"",SUM($AW$316:$BF$316))</f>
        <v/>
      </c>
      <c r="BH316" s="38" t="str">
        <f>IF(ISBLANK('T1'!$C$312),"",IF(ISERR($BG$316/$BG$5),"",$BG$316/$BG$5))</f>
        <v/>
      </c>
      <c r="BK316" s="38" t="str">
        <f>IF(ISBLANK('T1'!$C$312),"",'T1'!$E$312*IF('T1'!$S$11="Y",1,0)+'T2'!$E$312*IF('T2'!$S$11="Y",1,0)+'T3'!$E$312*IF('T3'!$S$11="Y",1,0)+TA!$AR$312*IF(TA!$L$11="Y",1,0))</f>
        <v/>
      </c>
      <c r="BL316" s="38" t="str">
        <f>IF(ISBLANK('T1'!$C$312),"",'T1'!$F$312*IF('T1'!$T$11="Y",1,0)+'T2'!$F$312*IF('T2'!$T$11="Y",1,0)+'T3'!$F$312*IF('T3'!$T$11="Y",1,0)+TA!$AS$312*IF(TA!$M$11="Y",1,0))</f>
        <v/>
      </c>
      <c r="BM316" s="38" t="str">
        <f>IF(ISBLANK('T1'!$C$312),"",'T1'!$G$312*IF('T1'!$U$11="Y",1,0)+'T2'!$G$312*IF('T2'!$U$11="Y",1,0)+'T3'!$G$312*IF('T3'!$U$11="Y",1,0)+TA!$AT$312*IF(TA!$N$11="Y",1,0))</f>
        <v/>
      </c>
      <c r="BN316" s="38" t="str">
        <f>IF(ISBLANK('T1'!$C$312),"",'T1'!$H$312*IF('T1'!$V$11="Y",1,0)+'T2'!$H$312*IF('T2'!$V$11="Y",1,0)+'T3'!$H$312*IF('T3'!$V$11="Y",1,0))</f>
        <v/>
      </c>
      <c r="BO316" s="38" t="str">
        <f>IF(ISBLANK('T1'!$C$312),"",'T1'!$I$312*IF('T1'!$W$11="Y",1,0)+'T2'!$I$312*IF('T2'!$W$11="Y",1,0)+'T3'!$I$312*IF('T3'!$W$11="Y",1,0))</f>
        <v/>
      </c>
      <c r="BP316" s="38" t="str">
        <f>IF(ISBLANK('T1'!$C$312),"",'T1'!$J$312*IF('T1'!$X$11="Y",1,0)+'T2'!$J$312*IF('T2'!$X$11="Y",1,0)+'T3'!$J$312*IF('T3'!$X$11="Y",1,0))</f>
        <v/>
      </c>
      <c r="BQ316" s="38" t="str">
        <f>IF(ISBLANK('T1'!$C$312),"",'T1'!$K$312*IF('T1'!$Y$11="Y",1,0)+'T2'!$K$312*IF('T2'!$Y$11="Y",1,0)+'T3'!$K$312*IF('T3'!$Y$11="Y",1,0))</f>
        <v/>
      </c>
      <c r="BR316" s="38" t="str">
        <f>IF(ISBLANK('T1'!$C$312),"",'T1'!$L$312*IF('T1'!$Z$11="Y",1,0)+'T2'!$L$312*IF('T2'!$Z$11="Y",1,0)+'T3'!$L$312*IF('T3'!$Z$11="Y",1,0))</f>
        <v/>
      </c>
      <c r="BS316" s="38" t="str">
        <f>IF(ISBLANK('T1'!$C$312),"",'T1'!$M$312*IF('T1'!$AA$11="Y",1,0)+'T2'!$M$312*IF('T2'!$AA$11="Y",1,0)+'T3'!$M$312*IF('T3'!$AA$11="Y",1,0))</f>
        <v/>
      </c>
      <c r="BT316" s="38" t="str">
        <f>IF(ISBLANK('T1'!$C$312),"",'T1'!$M$312*IF('T1'!$AB$11="Y",1,0)+'T2'!$M$312*IF('T2'!$AB$11="Y",1,0)+'T3'!$M$312*IF('T3'!$AB$11="Y",1,0))</f>
        <v/>
      </c>
      <c r="BU316" s="38" t="str">
        <f>IF(ISBLANK('T1'!$C$312),"",SUM($BK$316:$BT$316))</f>
        <v/>
      </c>
      <c r="BV316" s="38" t="str">
        <f>IF(ISBLANK('T1'!$C$312),"",IF(ISERR($BU$316/$BU$5),"",$BU$316/$BU$5))</f>
        <v/>
      </c>
      <c r="BY316" s="38" t="str">
        <f>IF(ISBLANK('T1'!$C$312),"",'T1'!$E$312*IF('T1'!$S$12="Y",1,0)+'T2'!$E$312*IF('T2'!$S$12="Y",1,0)+'T3'!$E$312*IF('T3'!$S$12="Y",1,0)+TA!$AR$312*IF(TA!$L$12="Y",1,0))</f>
        <v/>
      </c>
      <c r="BZ316" s="38" t="str">
        <f>IF(ISBLANK('T1'!$C$312),"",'T1'!$F$312*IF('T1'!$T$12="Y",1,0)+'T2'!$F$312*IF('T2'!$T$12="Y",1,0)+'T3'!$F$312*IF('T3'!$T$12="Y",1,0)+TA!$AS$312*IF(TA!$M$12="Y",1,0))</f>
        <v/>
      </c>
      <c r="CA316" s="38" t="str">
        <f>IF(ISBLANK('T1'!$C$312),"",'T1'!$G$312*IF('T1'!$U$12="Y",1,0)+'T2'!$G$312*IF('T2'!$U$12="Y",1,0)+'T3'!$G$312*IF('T3'!$U$12="Y",1,0)+TA!$AT$312*IF(TA!$N$12="Y",1,0))</f>
        <v/>
      </c>
      <c r="CB316" s="38" t="str">
        <f>IF(ISBLANK('T1'!$C$312),"",'T1'!$H$312*IF('T1'!$V$12="Y",1,0)+'T2'!$H$312*IF('T2'!$V$12="Y",1,0)+'T3'!$H$312*IF('T3'!$V$12="Y",1,0))</f>
        <v/>
      </c>
      <c r="CC316" s="38" t="str">
        <f>IF(ISBLANK('T1'!$C$312),"",'T1'!$I$312*IF('T1'!$W$12="Y",1,0)+'T2'!$I$312*IF('T2'!$W$12="Y",1,0)+'T3'!$I$312*IF('T3'!$W$12="Y",1,0))</f>
        <v/>
      </c>
      <c r="CD316" s="38" t="str">
        <f>IF(ISBLANK('T1'!$C$312),"",'T1'!$J$312*IF('T1'!$X$12="Y",1,0)+'T2'!$J$312*IF('T2'!$X$12="Y",1,0)+'T3'!$J$312*IF('T3'!$X$12="Y",1,0))</f>
        <v/>
      </c>
      <c r="CE316" s="38" t="str">
        <f>IF(ISBLANK('T1'!$C$312),"",'T1'!$K$312*IF('T1'!$Y$12="Y",1,0)+'T2'!$K$312*IF('T2'!$Y$12="Y",1,0)+'T3'!$K$312*IF('T3'!$Y$12="Y",1,0))</f>
        <v/>
      </c>
      <c r="CF316" s="38" t="str">
        <f>IF(ISBLANK('T1'!$C$312),"",'T1'!$L$312*IF('T1'!$Z$12="Y",1,0)+'T2'!$L$312*IF('T2'!$Z$12="Y",1,0)+'T3'!$L$312*IF('T3'!$Z$12="Y",1,0))</f>
        <v/>
      </c>
      <c r="CG316" s="38" t="str">
        <f>IF(ISBLANK('T1'!$C$312),"",'T1'!$M$312*IF('T1'!$AA$12="Y",1,0)+'T2'!$M$312*IF('T2'!$AA$12="Y",1,0)+'T3'!$M$312*IF('T3'!$AA$12="Y",1,0))</f>
        <v/>
      </c>
      <c r="CH316" s="38" t="str">
        <f>IF(ISBLANK('T1'!$C$312),"",'T1'!$M$312*IF('T1'!$AB$12="Y",1,0)+'T2'!$M$312*IF('T2'!$AB$12="Y",1,0)+'T3'!$M$312*IF('T3'!$AB$12="Y",1,0))</f>
        <v/>
      </c>
      <c r="CI316" s="38" t="str">
        <f>IF(ISBLANK('T1'!$C$312),"",SUM($BY$316:$CH$316))</f>
        <v/>
      </c>
      <c r="CJ316" s="38" t="str">
        <f>IF(ISBLANK('T1'!$C$312),"",IF(ISERR($CI$316/$CI$5),"",$CI$316/$CI$5))</f>
        <v/>
      </c>
      <c r="CM316" s="38" t="str">
        <f>IF(ISBLANK('T1'!$C$312),"",'T1'!$E$312*IF('T1'!$S$13="Y",1,0)+'T2'!$E$312*IF('T2'!$S$13="Y",1,0)+'T3'!$E$312*IF('T3'!$S$13="Y",1,0)+TA!$AR$312*IF(TA!$L$13="Y",1,0))</f>
        <v/>
      </c>
      <c r="CN316" s="38" t="str">
        <f>IF(ISBLANK('T1'!$C$312),"",'T1'!$F$312*IF('T1'!$T$13="Y",1,0)+'T2'!$F$312*IF('T2'!$T$13="Y",1,0)+'T3'!$F$312*IF('T3'!$T$13="Y",1,0)+TA!$AS$312*IF(TA!$M$13="Y",1,0))</f>
        <v/>
      </c>
      <c r="CO316" s="38" t="str">
        <f>IF(ISBLANK('T1'!$C$312),"",'T1'!$G$312*IF('T1'!$U$13="Y",1,0)+'T2'!$G$312*IF('T2'!$U$13="Y",1,0)+'T3'!$G$312*IF('T3'!$U$13="Y",1,0)+TA!$AT$312*IF(TA!$N$13="Y",1,0))</f>
        <v/>
      </c>
      <c r="CP316" s="38" t="str">
        <f>IF(ISBLANK('T1'!$C$312),"",'T1'!$H$312*IF('T1'!$V$13="Y",1,0)+'T2'!$H$312*IF('T2'!$V$13="Y",1,0)+'T3'!$H$312*IF('T3'!$V$13="Y",1,0))</f>
        <v/>
      </c>
      <c r="CQ316" s="38" t="str">
        <f>IF(ISBLANK('T1'!$C$312),"",'T1'!$I$312*IF('T1'!$W$13="Y",1,0)+'T2'!$I$312*IF('T2'!$W$13="Y",1,0)+'T3'!$I$312*IF('T3'!$W$13="Y",1,0))</f>
        <v/>
      </c>
      <c r="CR316" s="38" t="str">
        <f>IF(ISBLANK('T1'!$C$312),"",'T1'!$J$312*IF('T1'!$X$13="Y",1,0)+'T2'!$J$312*IF('T2'!$X$13="Y",1,0)+'T3'!$J$312*IF('T3'!$X$13="Y",1,0))</f>
        <v/>
      </c>
      <c r="CS316" s="38" t="str">
        <f>IF(ISBLANK('T1'!$C$312),"",'T1'!$K$312*IF('T1'!$Y$13="Y",1,0)+'T2'!$K$312*IF('T2'!$Y$13="Y",1,0)+'T3'!$K$312*IF('T3'!$Y$13="Y",1,0))</f>
        <v/>
      </c>
      <c r="CT316" s="38" t="str">
        <f>IF(ISBLANK('T1'!$C$312),"",'T1'!$L$312*IF('T1'!$Z$13="Y",1,0)+'T2'!$L$312*IF('T2'!$Z$13="Y",1,0)+'T3'!$L$312*IF('T3'!$Z$13="Y",1,0))</f>
        <v/>
      </c>
      <c r="CU316" s="38" t="str">
        <f>IF(ISBLANK('T1'!$C$312),"",'T1'!$M$312*IF('T1'!$AA$13="Y",1,0)+'T2'!$M$312*IF('T2'!$AA$13="Y",1,0)+'T3'!$M$312*IF('T3'!$AA$13="Y",1,0))</f>
        <v/>
      </c>
      <c r="CV316" s="38" t="str">
        <f>IF(ISBLANK('T1'!$C$312),"",'T1'!$M$312*IF('T1'!$AB$13="Y",1,0)+'T2'!$M$312*IF('T2'!$AB$13="Y",1,0)+'T3'!$M$312*IF('T3'!$AB$13="Y",1,0))</f>
        <v/>
      </c>
      <c r="CW316" s="38" t="str">
        <f>IF(ISBLANK('T1'!$C$312),"",SUM($CM$316:$CV$316))</f>
        <v/>
      </c>
      <c r="CX316" s="38" t="str">
        <f>IF(ISBLANK('T1'!$C$312),"",IF(ISERR($CW$316/$CW$5),"",$CW$316/$CW$5))</f>
        <v/>
      </c>
      <c r="DA316" s="38" t="str">
        <f>IF(ISBLANK('T1'!$C$312),"",'T1'!$E$312*IF('T1'!$S$14="Y",1,0)+'T2'!$E$312*IF('T2'!$S$14="Y",1,0)+'T3'!$E$312*IF('T3'!$S$14="Y",1,0)+TA!$AR$312*IF(TA!$L$14="Y",1,0))</f>
        <v/>
      </c>
      <c r="DB316" s="38" t="str">
        <f>IF(ISBLANK('T1'!$C$312),"",'T1'!$F$312*IF('T1'!$T$14="Y",1,0)+'T2'!$F$312*IF('T2'!$T$14="Y",1,0)+'T3'!$F$312*IF('T3'!$T$14="Y",1,0)+TA!$AS$312*IF(TA!$M$14="Y",1,0))</f>
        <v/>
      </c>
      <c r="DC316" s="38" t="str">
        <f>IF(ISBLANK('T1'!$C$312),"",'T1'!$G$312*IF('T1'!$U$14="Y",1,0)+'T2'!$G$312*IF('T2'!$U$14="Y",1,0)+'T3'!$G$312*IF('T3'!$U$14="Y",1,0)+TA!$AT$312*IF(TA!$N$14="Y",1,0))</f>
        <v/>
      </c>
      <c r="DD316" s="38" t="str">
        <f>IF(ISBLANK('T1'!$C$312),"",'T1'!$H$312*IF('T1'!$V$14="Y",1,0)+'T2'!$H$312*IF('T2'!$V$14="Y",1,0)+'T3'!$H$312*IF('T3'!$V$14="Y",1,0))</f>
        <v/>
      </c>
      <c r="DE316" s="38" t="str">
        <f>IF(ISBLANK('T1'!$C$312),"",'T1'!$I$312*IF('T1'!$W$14="Y",1,0)+'T2'!$I$312*IF('T2'!$W$14="Y",1,0)+'T3'!$I$312*IF('T3'!$W$14="Y",1,0))</f>
        <v/>
      </c>
      <c r="DF316" s="38" t="str">
        <f>IF(ISBLANK('T1'!$C$312),"",'T1'!$J$312*IF('T1'!$X$14="Y",1,0)+'T2'!$J$312*IF('T2'!$X$14="Y",1,0)+'T3'!$J$312*IF('T3'!$X$14="Y",1,0))</f>
        <v/>
      </c>
      <c r="DG316" s="38" t="str">
        <f>IF(ISBLANK('T1'!$C$312),"",'T1'!$K$312*IF('T1'!$Y$14="Y",1,0)+'T2'!$K$312*IF('T2'!$Y$14="Y",1,0)+'T3'!$K$312*IF('T3'!$Y$14="Y",1,0))</f>
        <v/>
      </c>
      <c r="DH316" s="38" t="str">
        <f>IF(ISBLANK('T1'!$C$312),"",'T1'!$L$312*IF('T1'!$Z$14="Y",1,0)+'T2'!$L$312*IF('T2'!$Z$14="Y",1,0)+'T3'!$L$312*IF('T3'!$Z$14="Y",1,0))</f>
        <v/>
      </c>
      <c r="DI316" s="38" t="str">
        <f>IF(ISBLANK('T1'!$C$312),"",'T1'!$M$312*IF('T1'!$AA$14="Y",1,0)+'T2'!$M$312*IF('T2'!$AA$14="Y",1,0)+'T3'!$M$312*IF('T3'!$AA$14="Y",1,0))</f>
        <v/>
      </c>
      <c r="DJ316" s="38" t="str">
        <f>IF(ISBLANK('T1'!$C$312),"",'T1'!$M$312*IF('T1'!$AB$14="Y",1,0)+'T2'!$M$312*IF('T2'!$AB$14="Y",1,0)+'T3'!$M$312*IF('T3'!$AB$14="Y",1,0))</f>
        <v/>
      </c>
      <c r="DK316" s="38" t="str">
        <f>IF(ISBLANK('T1'!$C$312),"",SUM($DA$316:$DJ$316))</f>
        <v/>
      </c>
      <c r="DL316" s="38" t="str">
        <f>IF(ISBLANK('T1'!$C$312),"",IF(ISERR($DK$316/$DK$5),"",$DK$316/$DK$5))</f>
        <v/>
      </c>
      <c r="DO316" s="38" t="str">
        <f>IF(ISBLANK('T1'!$C$312),"",'T1'!$E$312*IF('T1'!$S$15="Y",1,0)+'T2'!$E$312*IF('T2'!$S$15="Y",1,0)+'T3'!$E$312*IF('T3'!$S$15="Y",1,0)+TA!$AR$312*IF(TA!$L$15="Y",1,0))</f>
        <v/>
      </c>
      <c r="DP316" s="38" t="str">
        <f>IF(ISBLANK('T1'!$C$312),"",'T1'!$F$312*IF('T1'!$T$15="Y",1,0)+'T2'!$F$312*IF('T2'!$T$15="Y",1,0)+'T3'!$F$312*IF('T3'!$T$15="Y",1,0)+TA!$AS$312*IF(TA!$M$15="Y",1,0))</f>
        <v/>
      </c>
      <c r="DQ316" s="38" t="str">
        <f>IF(ISBLANK('T1'!$C$312),"",'T1'!$G$312*IF('T1'!$U$15="Y",1,0)+'T2'!$G$312*IF('T2'!$U$15="Y",1,0)+'T3'!$G$312*IF('T3'!$U$15="Y",1,0)+TA!$AT$312*IF(TA!$N$15="Y",1,0))</f>
        <v/>
      </c>
      <c r="DR316" s="38" t="str">
        <f>IF(ISBLANK('T1'!$C$312),"",'T1'!$H$312*IF('T1'!$V$15="Y",1,0)+'T2'!$H$312*IF('T2'!$V$15="Y",1,0)+'T3'!$H$312*IF('T3'!$V$15="Y",1,0))</f>
        <v/>
      </c>
      <c r="DS316" s="38" t="str">
        <f>IF(ISBLANK('T1'!$C$312),"",'T1'!$I$312*IF('T1'!$W$15="Y",1,0)+'T2'!$I$312*IF('T2'!$W$15="Y",1,0)+'T3'!$I$312*IF('T3'!$W$15="Y",1,0))</f>
        <v/>
      </c>
      <c r="DT316" s="38" t="str">
        <f>IF(ISBLANK('T1'!$C$312),"",'T1'!$J$312*IF('T1'!$X$15="Y",1,0)+'T2'!$J$312*IF('T2'!$X$15="Y",1,0)+'T3'!$J$312*IF('T3'!$X$15="Y",1,0))</f>
        <v/>
      </c>
      <c r="DU316" s="38" t="str">
        <f>IF(ISBLANK('T1'!$C$312),"",'T1'!$K$312*IF('T1'!$Y$15="Y",1,0)+'T2'!$K$312*IF('T2'!$Y$15="Y",1,0)+'T3'!$K$312*IF('T3'!$Y$15="Y",1,0))</f>
        <v/>
      </c>
      <c r="DV316" s="38" t="str">
        <f>IF(ISBLANK('T1'!$C$312),"",'T1'!$L$312*IF('T1'!$Z$15="Y",1,0)+'T2'!$L$312*IF('T2'!$Z$15="Y",1,0)+'T3'!$L$312*IF('T3'!$Z$15="Y",1,0))</f>
        <v/>
      </c>
      <c r="DW316" s="38" t="str">
        <f>IF(ISBLANK('T1'!$C$312),"",'T1'!$M$312*IF('T1'!$AA$15="Y",1,0)+'T2'!$M$312*IF('T2'!$AA$15="Y",1,0)+'T3'!$M$312*IF('T3'!$AA$15="Y",1,0))</f>
        <v/>
      </c>
      <c r="DX316" s="38" t="str">
        <f>IF(ISBLANK('T1'!$C$312),"",'T1'!$M$312*IF('T1'!$AB$15="Y",1,0)+'T2'!$M$312*IF('T2'!$AB$15="Y",1,0)+'T3'!$M$312*IF('T3'!$AB$15="Y",1,0))</f>
        <v/>
      </c>
      <c r="DY316" s="38" t="str">
        <f>IF(ISBLANK('T1'!$C$312),"",SUM($DO$316:$DX$316))</f>
        <v/>
      </c>
      <c r="DZ316" s="38" t="str">
        <f>IF(ISBLANK('T1'!$C$312),"",IF(ISERR($DY$316/$DY$5),"",$DY$316/$DY$5))</f>
        <v/>
      </c>
      <c r="EC316" s="38" t="str">
        <f>IF(ISBLANK('T1'!$C$312),"",'T1'!$E$312*IF('T1'!$S$16="Y",1,0)+'T2'!$E$312*IF('T2'!$S$16="Y",1,0)+'T3'!$E$312*IF('T3'!$S$16="Y",1,0)+TA!$AR$312*IF(TA!$L$16="Y",1,0))</f>
        <v/>
      </c>
      <c r="ED316" s="38" t="str">
        <f>IF(ISBLANK('T1'!$C$312),"",'T1'!$F$312*IF('T1'!$T$16="Y",1,0)+'T2'!$F$312*IF('T2'!$T$16="Y",1,0)+'T3'!$F$312*IF('T3'!$T$16="Y",1,0)+TA!$AS$312*IF(TA!$M$16="Y",1,0))</f>
        <v/>
      </c>
      <c r="EE316" s="38" t="str">
        <f>IF(ISBLANK('T1'!$C$312),"",'T1'!$G$312*IF('T1'!$U$16="Y",1,0)+'T2'!$G$312*IF('T2'!$U$16="Y",1,0)+'T3'!$G$312*IF('T3'!$U$16="Y",1,0)+TA!$AT$312*IF(TA!$N$16="Y",1,0))</f>
        <v/>
      </c>
      <c r="EF316" s="38" t="str">
        <f>IF(ISBLANK('T1'!$C$312),"",'T1'!$H$312*IF('T1'!$V$16="Y",1,0)+'T2'!$H$312*IF('T2'!$V$16="Y",1,0)+'T3'!$H$312*IF('T3'!$V$16="Y",1,0))</f>
        <v/>
      </c>
      <c r="EG316" s="38" t="str">
        <f>IF(ISBLANK('T1'!$C$312),"",'T1'!$I$312*IF('T1'!$W$16="Y",1,0)+'T2'!$I$312*IF('T2'!$W$16="Y",1,0)+'T3'!$I$312*IF('T3'!$W$16="Y",1,0))</f>
        <v/>
      </c>
      <c r="EH316" s="38" t="str">
        <f>IF(ISBLANK('T1'!$C$312),"",'T1'!$J$312*IF('T1'!$X$16="Y",1,0)+'T2'!$J$312*IF('T2'!$X$16="Y",1,0)+'T3'!$J$312*IF('T3'!$X$16="Y",1,0))</f>
        <v/>
      </c>
      <c r="EI316" s="38" t="str">
        <f>IF(ISBLANK('T1'!$C$312),"",'T1'!$K$312*IF('T1'!$Y$16="Y",1,0)+'T2'!$K$312*IF('T2'!$Y$16="Y",1,0)+'T3'!$K$312*IF('T3'!$Y$16="Y",1,0))</f>
        <v/>
      </c>
      <c r="EJ316" s="38" t="str">
        <f>IF(ISBLANK('T1'!$C$312),"",'T1'!$L$312*IF('T1'!$Z$16="Y",1,0)+'T2'!$L$312*IF('T2'!$Z$16="Y",1,0)+'T3'!$L$312*IF('T3'!$Z$16="Y",1,0))</f>
        <v/>
      </c>
      <c r="EK316" s="38" t="str">
        <f>IF(ISBLANK('T1'!$C$312),"",'T1'!$M$312*IF('T1'!$AA$16="Y",1,0)+'T2'!$M$312*IF('T2'!$AA$16="Y",1,0)+'T3'!$M$312*IF('T3'!$AA$16="Y",1,0))</f>
        <v/>
      </c>
      <c r="EL316" s="38" t="str">
        <f>IF(ISBLANK('T1'!$C$312),"",'T1'!$M$312*IF('T1'!$AB$16="Y",1,0)+'T2'!$M$312*IF('T2'!$AB$16="Y",1,0)+'T3'!$M$312*IF('T3'!$AB$16="Y",1,0))</f>
        <v/>
      </c>
      <c r="EM316" s="38" t="str">
        <f>IF(ISBLANK('T1'!$C$312),"",SUM($EC$316:$EL$316))</f>
        <v/>
      </c>
      <c r="EN316" s="38" t="str">
        <f>IF(ISBLANK('T1'!$C$312),"",IF(ISERR($EM$316/$EM$5),"",$EM$316/$EM$5))</f>
        <v/>
      </c>
      <c r="EQ316" s="38" t="str">
        <f>IF(ISBLANK('T1'!$C$312),"",'T1'!$E$312*IF('T1'!$S$17="Y",1,0)+'T2'!$E$312*IF('T2'!$S$17="Y",1,0)+'T3'!$E$312*IF('T3'!$S$17="Y",1,0)+TA!$AR$312*IF(TA!$L$17="Y",1,0))</f>
        <v/>
      </c>
      <c r="ER316" s="38" t="str">
        <f>IF(ISBLANK('T1'!$C$312),"",'T1'!$F$312*IF('T1'!$T$17="Y",1,0)+'T2'!$F$312*IF('T2'!$T$17="Y",1,0)+'T3'!$F$312*IF('T3'!$T$17="Y",1,0)+TA!$AS$312*IF(TA!$M$17="Y",1,0))</f>
        <v/>
      </c>
      <c r="ES316" s="38" t="str">
        <f>IF(ISBLANK('T1'!$C$312),"",'T1'!$G$312*IF('T1'!$U$17="Y",1,0)+'T2'!$G$312*IF('T2'!$U$17="Y",1,0)+'T3'!$G$312*IF('T3'!$U$17="Y",1,0)+TA!$AT$312*IF(TA!$N$17="Y",1,0))</f>
        <v/>
      </c>
      <c r="ET316" s="38" t="str">
        <f>IF(ISBLANK('T1'!$C$312),"",'T1'!$H$312*IF('T1'!$V$17="Y",1,0)+'T2'!$H$312*IF('T2'!$V$17="Y",1,0)+'T3'!$H$312*IF('T3'!$V$17="Y",1,0))</f>
        <v/>
      </c>
      <c r="EU316" s="38" t="str">
        <f>IF(ISBLANK('T1'!$C$312),"",'T1'!$I$312*IF('T1'!$W$17="Y",1,0)+'T2'!$I$312*IF('T2'!$W$17="Y",1,0)+'T3'!$I$312*IF('T3'!$W$17="Y",1,0))</f>
        <v/>
      </c>
      <c r="EV316" s="38" t="str">
        <f>IF(ISBLANK('T1'!$C$312),"",'T1'!$J$312*IF('T1'!$X$17="Y",1,0)+'T2'!$J$312*IF('T2'!$X$17="Y",1,0)+'T3'!$J$312*IF('T3'!$X$17="Y",1,0))</f>
        <v/>
      </c>
      <c r="EW316" s="38" t="str">
        <f>IF(ISBLANK('T1'!$C$312),"",'T1'!$K$312*IF('T1'!$Y$17="Y",1,0)+'T2'!$K$312*IF('T2'!$Y$17="Y",1,0)+'T3'!$K$312*IF('T3'!$Y$17="Y",1,0))</f>
        <v/>
      </c>
      <c r="EX316" s="38" t="str">
        <f>IF(ISBLANK('T1'!$C$312),"",'T1'!$L$312*IF('T1'!$Z$17="Y",1,0)+'T2'!$L$312*IF('T2'!$Z$17="Y",1,0)+'T3'!$L$312*IF('T3'!$Z$17="Y",1,0))</f>
        <v/>
      </c>
      <c r="EY316" s="38" t="str">
        <f>IF(ISBLANK('T1'!$C$312),"",'T1'!$M$312*IF('T1'!$AA$17="Y",1,0)+'T2'!$M$312*IF('T2'!$AA$17="Y",1,0)+'T3'!$M$312*IF('T3'!$AA$17="Y",1,0))</f>
        <v/>
      </c>
      <c r="EZ316" s="38" t="str">
        <f>IF(ISBLANK('T1'!$C$312),"",'T1'!$M$312*IF('T1'!$AB$17="Y",1,0)+'T2'!$M$312*IF('T2'!$AB$17="Y",1,0)+'T3'!$M$312*IF('T3'!$AB$17="Y",1,0))</f>
        <v/>
      </c>
      <c r="FA316" s="38" t="str">
        <f>IF(ISBLANK('T1'!$C$312),"",SUM($EQ$316:$EZ$316))</f>
        <v/>
      </c>
      <c r="FB316" s="38" t="str">
        <f>IF(ISBLANK('T1'!$C$312),"",IF(ISERR($FA$316/$FA$5),"",$FA$316/$FA$5))</f>
        <v/>
      </c>
    </row>
    <row r="317" spans="20:158">
      <c r="T317" s="38" t="str">
        <f>IF(ISBLANK('T1'!$C$313),"",'T1'!$E$313*IF('T1'!$S$8="Y",1,0)+'T2'!$E$313*IF('T2'!$S$8="Y",1,0)+'T3'!$E$313*IF('T3'!$S$8="Y",1,0)+TA!$AR$313*IF(TA!$L$8="Y",1,0))</f>
        <v/>
      </c>
      <c r="U317" s="38" t="str">
        <f>IF(ISBLANK('T1'!$C$313),"",'T1'!$F$313*IF('T1'!$T$8="Y",1,0)+'T2'!$F$313*IF('T2'!$T$8="Y",1,0)+'T3'!$F$313*IF('T3'!$T$8="Y",1,0)+TA!$AS$313*IF(TA!$M$8="Y",1,0))</f>
        <v/>
      </c>
      <c r="V317" s="38" t="str">
        <f>IF(ISBLANK('T1'!$C$313),"",'T1'!$G$313*IF('T1'!$U$8="Y",1,0)+'T2'!$G$313*IF('T2'!$U$8="Y",1,0)+'T3'!$G$313*IF('T3'!$U$8="Y",1,0)+TA!$AT$313*IF(TA!$N$8="Y",1,0))</f>
        <v/>
      </c>
      <c r="W317" s="38" t="str">
        <f>IF(ISBLANK('T1'!$C$313),"",'T1'!$H$313*IF('T1'!$V$8="Y",1,0)+'T2'!$H$313*IF('T2'!$V$8="Y",1,0)+'T3'!$H$313*IF('T3'!$V$8="Y",1,0))</f>
        <v/>
      </c>
      <c r="X317" s="38" t="str">
        <f>IF(ISBLANK('T1'!$C$313),"",'T1'!$I$313*IF('T1'!$W$8="Y",1,0)+'T2'!$I$313*IF('T2'!$W$8="Y",1,0)+'T3'!$I$313*IF('T3'!$W$8="Y",1,0))</f>
        <v/>
      </c>
      <c r="Y317" s="38" t="str">
        <f>IF(ISBLANK('T1'!$C$313),"",'T1'!$J$313*IF('T1'!$X$8="Y",1,0)+'T2'!$J$313*IF('T2'!$X$8="Y",1,0)+'T3'!$J$313*IF('T3'!$X$8="Y",1,0))</f>
        <v/>
      </c>
      <c r="Z317" s="38" t="str">
        <f>IF(ISBLANK('T1'!$C$313),"",'T1'!$K$313*IF('T1'!$Y$8="Y",1,0)+'T2'!$K$313*IF('T2'!$Y$8="Y",1,0)+'T3'!$K$313*IF('T3'!$Y$8="Y",1,0))</f>
        <v/>
      </c>
      <c r="AA317" s="38" t="str">
        <f>IF(ISBLANK('T1'!$C$313),"",'T1'!$L$313*IF('T1'!$Z$8="Y",1,0)+'T2'!$L$313*IF('T2'!$Z$8="Y",1,0)+'T3'!$L$313*IF('T3'!$Z$8="Y",1,0))</f>
        <v/>
      </c>
      <c r="AB317" s="38" t="str">
        <f>IF(ISBLANK('T1'!$C$313),"",'T1'!$M$313*IF('T1'!$AA$8="Y",1,0)+'T2'!$M$313*IF('T2'!$AA$8="Y",1,0)+'T3'!$M$313*IF('T3'!$AA$8="Y",1,0))</f>
        <v/>
      </c>
      <c r="AC317" s="38" t="str">
        <f>IF(ISBLANK('T1'!$C$313),"",'T1'!$M$313*IF('T1'!$AB$8="Y",1,0)+'T2'!$M$313*IF('T2'!$AB$8="Y",1,0)+'T3'!$M$313*IF('T3'!$AB$8="Y",1,0))</f>
        <v/>
      </c>
      <c r="AD317" s="38" t="str">
        <f>IF(ISBLANK('T1'!$C$313),"",SUM($T$317:$AC$317))</f>
        <v/>
      </c>
      <c r="AE317" s="38" t="str">
        <f>IF(ISBLANK('T1'!$C$313),"",IF(ISERR($AD$317/$AD$5),"",$AD$317/$AD$5))</f>
        <v/>
      </c>
      <c r="AI317" s="38" t="str">
        <f>IF(ISBLANK('T1'!$C$313),"",'T1'!$E$313*IF('T1'!$S$9="Y",1,0)+'T2'!$E$313*IF('T2'!$S$9="Y",1,0)+'T3'!$E$313*IF('T3'!$S$9="Y",1,0)+TA!$AR$313*IF(TA!$L$9="Y",1,0))</f>
        <v/>
      </c>
      <c r="AJ317" s="38" t="str">
        <f>IF(ISBLANK('T1'!$C$313),"",'T1'!$F$313*IF('T1'!$T$9="Y",1,0)+'T2'!$F$313*IF('T2'!$T$9="Y",1,0)+'T3'!$F$313*IF('T3'!$T$9="Y",1,0)+TA!$AS$313*IF(TA!$M$9="Y",1,0))</f>
        <v/>
      </c>
      <c r="AK317" s="38" t="str">
        <f>IF(ISBLANK('T1'!$C$313),"",'T1'!$G$313*IF('T1'!$U$9="Y",1,0)+'T2'!$G$313*IF('T2'!$U$9="Y",1,0)+'T3'!$G$313*IF('T3'!$U$9="Y",1,0)+TA!$AT$313*IF(TA!$N$9="Y",1,0))</f>
        <v/>
      </c>
      <c r="AL317" s="38" t="str">
        <f>IF(ISBLANK('T1'!$C$313),"",'T1'!$H$313*IF('T1'!$V$9="Y",1,0)+'T2'!$H$313*IF('T2'!$V$9="Y",1,0)+'T3'!$H$313*IF('T3'!$V$9="Y",1,0))</f>
        <v/>
      </c>
      <c r="AM317" s="38" t="str">
        <f>IF(ISBLANK('T1'!$C$313),"",'T1'!$I$313*IF('T1'!$W$9="Y",1,0)+'T2'!$I$313*IF('T2'!$W$9="Y",1,0)+'T3'!$I$313*IF('T3'!$W$9="Y",1,0))</f>
        <v/>
      </c>
      <c r="AN317" s="38" t="str">
        <f>IF(ISBLANK('T1'!$C$313),"",'T1'!$J$313*IF('T1'!$X$9="Y",1,0)+'T2'!$J$313*IF('T2'!$X$9="Y",1,0)+'T3'!$J$313*IF('T3'!$X$9="Y",1,0))</f>
        <v/>
      </c>
      <c r="AO317" s="38" t="str">
        <f>IF(ISBLANK('T1'!$C$313),"",'T1'!$K$313*IF('T1'!$Y$9="Y",1,0)+'T2'!$K$313*IF('T2'!$Y$9="Y",1,0)+'T3'!$K$313*IF('T3'!$Y$9="Y",1,0))</f>
        <v/>
      </c>
      <c r="AP317" s="38" t="str">
        <f>IF(ISBLANK('T1'!$C$313),"",'T1'!$L$313*IF('T1'!$Z$9="Y",1,0)+'T2'!$L$313*IF('T2'!$Z$9="Y",1,0)+'T3'!$L$313*IF('T3'!$Z$9="Y",1,0))</f>
        <v/>
      </c>
      <c r="AQ317" s="38" t="str">
        <f>IF(ISBLANK('T1'!$C$313),"",'T1'!$M$313*IF('T1'!$AA$9="Y",1,0)+'T2'!$M$313*IF('T2'!$AA$9="Y",1,0)+'T3'!$M$313*IF('T3'!$AA$9="Y",1,0))</f>
        <v/>
      </c>
      <c r="AR317" s="38" t="str">
        <f>IF(ISBLANK('T1'!$C$313),"",'T1'!$M$313*IF('T1'!$AB$9="Y",1,0)+'T2'!$M$313*IF('T2'!$AB$9="Y",1,0)+'T3'!$M$313*IF('T3'!$AB$9="Y",1,0))</f>
        <v/>
      </c>
      <c r="AS317" s="38" t="str">
        <f>IF(ISBLANK('T1'!$C$313),"",SUM($AI$317:$AR$317))</f>
        <v/>
      </c>
      <c r="AT317" s="38" t="str">
        <f>IF(ISBLANK('T1'!$C$313),"",IF(ISERR($AS$317/$AS$5),"",$AS$317/$AS$5))</f>
        <v/>
      </c>
      <c r="AW317" s="38" t="str">
        <f>IF(ISBLANK('T1'!$C$313),"",'T1'!$E$313*IF('T1'!$S$10="Y",1,0)+'T2'!$E$313*IF('T2'!$S$10="Y",1,0)+'T3'!$E$313*IF('T3'!$S$10="Y",1,0)+TA!$AR$313*IF(TA!$L$10="Y",1,0))</f>
        <v/>
      </c>
      <c r="AX317" s="38" t="str">
        <f>IF(ISBLANK('T1'!$C$313),"",'T1'!$F$313*IF('T1'!$T$10="Y",1,0)+'T2'!$F$313*IF('T2'!$T$10="Y",1,0)+'T3'!$F$313*IF('T3'!$T$10="Y",1,0)+TA!$AS$313*IF(TA!$M$10="Y",1,0))</f>
        <v/>
      </c>
      <c r="AY317" s="38" t="str">
        <f>IF(ISBLANK('T1'!$C$313),"",'T1'!$G$313*IF('T1'!$U$10="Y",1,0)+'T2'!$G$313*IF('T2'!$U$10="Y",1,0)+'T3'!$G$313*IF('T3'!$U$10="Y",1,0)+TA!$AT$313*IF(TA!$N$10="Y",1,0))</f>
        <v/>
      </c>
      <c r="AZ317" s="38" t="str">
        <f>IF(ISBLANK('T1'!$C$313),"",'T1'!$H$313*IF('T1'!$V$10="Y",1,0)+'T2'!$H$313*IF('T2'!$V$10="Y",1,0)+'T3'!$H$313*IF('T3'!$V$10="Y",1,0))</f>
        <v/>
      </c>
      <c r="BA317" s="38" t="str">
        <f>IF(ISBLANK('T1'!$C$313),"",'T1'!$I$313*IF('T1'!$W$10="Y",1,0)+'T2'!$I$313*IF('T2'!$W$10="Y",1,0)+'T3'!$I$313*IF('T3'!$W$10="Y",1,0))</f>
        <v/>
      </c>
      <c r="BB317" s="38" t="str">
        <f>IF(ISBLANK('T1'!$C$313),"",'T1'!$J$313*IF('T1'!$X$10="Y",1,0)+'T2'!$J$313*IF('T2'!$X$10="Y",1,0)+'T3'!$J$313*IF('T3'!$X$10="Y",1,0))</f>
        <v/>
      </c>
      <c r="BC317" s="38" t="str">
        <f>IF(ISBLANK('T1'!$C$313),"",'T1'!$K$313*IF('T1'!$Y$10="Y",1,0)+'T2'!$K$313*IF('T2'!$Y$10="Y",1,0)+'T3'!$K$313*IF('T3'!$Y$10="Y",1,0))</f>
        <v/>
      </c>
      <c r="BD317" s="38" t="str">
        <f>IF(ISBLANK('T1'!$C$313),"",'T1'!$L$313*IF('T1'!$Z$10="Y",1,0)+'T2'!$L$313*IF('T2'!$Z$10="Y",1,0)+'T3'!$L$313*IF('T3'!$Z$10="Y",1,0))</f>
        <v/>
      </c>
      <c r="BE317" s="38" t="str">
        <f>IF(ISBLANK('T1'!$C$313),"",'T1'!$M$313*IF('T1'!$AA$10="Y",1,0)+'T2'!$M$313*IF('T2'!$AA$10="Y",1,0)+'T3'!$M$313*IF('T3'!$AA$10="Y",1,0))</f>
        <v/>
      </c>
      <c r="BF317" s="38" t="str">
        <f>IF(ISBLANK('T1'!$C$313),"",'T1'!$M$313*IF('T1'!$AB$10="Y",1,0)+'T2'!$M$313*IF('T2'!$AB$10="Y",1,0)+'T3'!$M$313*IF('T3'!$AB$10="Y",1,0))</f>
        <v/>
      </c>
      <c r="BG317" s="38" t="str">
        <f>IF(ISBLANK('T1'!$C$313),"",SUM($AW$317:$BF$317))</f>
        <v/>
      </c>
      <c r="BH317" s="38" t="str">
        <f>IF(ISBLANK('T1'!$C$313),"",IF(ISERR($BG$317/$BG$5),"",$BG$317/$BG$5))</f>
        <v/>
      </c>
      <c r="BK317" s="38" t="str">
        <f>IF(ISBLANK('T1'!$C$313),"",'T1'!$E$313*IF('T1'!$S$11="Y",1,0)+'T2'!$E$313*IF('T2'!$S$11="Y",1,0)+'T3'!$E$313*IF('T3'!$S$11="Y",1,0)+TA!$AR$313*IF(TA!$L$11="Y",1,0))</f>
        <v/>
      </c>
      <c r="BL317" s="38" t="str">
        <f>IF(ISBLANK('T1'!$C$313),"",'T1'!$F$313*IF('T1'!$T$11="Y",1,0)+'T2'!$F$313*IF('T2'!$T$11="Y",1,0)+'T3'!$F$313*IF('T3'!$T$11="Y",1,0)+TA!$AS$313*IF(TA!$M$11="Y",1,0))</f>
        <v/>
      </c>
      <c r="BM317" s="38" t="str">
        <f>IF(ISBLANK('T1'!$C$313),"",'T1'!$G$313*IF('T1'!$U$11="Y",1,0)+'T2'!$G$313*IF('T2'!$U$11="Y",1,0)+'T3'!$G$313*IF('T3'!$U$11="Y",1,0)+TA!$AT$313*IF(TA!$N$11="Y",1,0))</f>
        <v/>
      </c>
      <c r="BN317" s="38" t="str">
        <f>IF(ISBLANK('T1'!$C$313),"",'T1'!$H$313*IF('T1'!$V$11="Y",1,0)+'T2'!$H$313*IF('T2'!$V$11="Y",1,0)+'T3'!$H$313*IF('T3'!$V$11="Y",1,0))</f>
        <v/>
      </c>
      <c r="BO317" s="38" t="str">
        <f>IF(ISBLANK('T1'!$C$313),"",'T1'!$I$313*IF('T1'!$W$11="Y",1,0)+'T2'!$I$313*IF('T2'!$W$11="Y",1,0)+'T3'!$I$313*IF('T3'!$W$11="Y",1,0))</f>
        <v/>
      </c>
      <c r="BP317" s="38" t="str">
        <f>IF(ISBLANK('T1'!$C$313),"",'T1'!$J$313*IF('T1'!$X$11="Y",1,0)+'T2'!$J$313*IF('T2'!$X$11="Y",1,0)+'T3'!$J$313*IF('T3'!$X$11="Y",1,0))</f>
        <v/>
      </c>
      <c r="BQ317" s="38" t="str">
        <f>IF(ISBLANK('T1'!$C$313),"",'T1'!$K$313*IF('T1'!$Y$11="Y",1,0)+'T2'!$K$313*IF('T2'!$Y$11="Y",1,0)+'T3'!$K$313*IF('T3'!$Y$11="Y",1,0))</f>
        <v/>
      </c>
      <c r="BR317" s="38" t="str">
        <f>IF(ISBLANK('T1'!$C$313),"",'T1'!$L$313*IF('T1'!$Z$11="Y",1,0)+'T2'!$L$313*IF('T2'!$Z$11="Y",1,0)+'T3'!$L$313*IF('T3'!$Z$11="Y",1,0))</f>
        <v/>
      </c>
      <c r="BS317" s="38" t="str">
        <f>IF(ISBLANK('T1'!$C$313),"",'T1'!$M$313*IF('T1'!$AA$11="Y",1,0)+'T2'!$M$313*IF('T2'!$AA$11="Y",1,0)+'T3'!$M$313*IF('T3'!$AA$11="Y",1,0))</f>
        <v/>
      </c>
      <c r="BT317" s="38" t="str">
        <f>IF(ISBLANK('T1'!$C$313),"",'T1'!$M$313*IF('T1'!$AB$11="Y",1,0)+'T2'!$M$313*IF('T2'!$AB$11="Y",1,0)+'T3'!$M$313*IF('T3'!$AB$11="Y",1,0))</f>
        <v/>
      </c>
      <c r="BU317" s="38" t="str">
        <f>IF(ISBLANK('T1'!$C$313),"",SUM($BK$317:$BT$317))</f>
        <v/>
      </c>
      <c r="BV317" s="38" t="str">
        <f>IF(ISBLANK('T1'!$C$313),"",IF(ISERR($BU$317/$BU$5),"",$BU$317/$BU$5))</f>
        <v/>
      </c>
      <c r="BY317" s="38" t="str">
        <f>IF(ISBLANK('T1'!$C$313),"",'T1'!$E$313*IF('T1'!$S$12="Y",1,0)+'T2'!$E$313*IF('T2'!$S$12="Y",1,0)+'T3'!$E$313*IF('T3'!$S$12="Y",1,0)+TA!$AR$313*IF(TA!$L$12="Y",1,0))</f>
        <v/>
      </c>
      <c r="BZ317" s="38" t="str">
        <f>IF(ISBLANK('T1'!$C$313),"",'T1'!$F$313*IF('T1'!$T$12="Y",1,0)+'T2'!$F$313*IF('T2'!$T$12="Y",1,0)+'T3'!$F$313*IF('T3'!$T$12="Y",1,0)+TA!$AS$313*IF(TA!$M$12="Y",1,0))</f>
        <v/>
      </c>
      <c r="CA317" s="38" t="str">
        <f>IF(ISBLANK('T1'!$C$313),"",'T1'!$G$313*IF('T1'!$U$12="Y",1,0)+'T2'!$G$313*IF('T2'!$U$12="Y",1,0)+'T3'!$G$313*IF('T3'!$U$12="Y",1,0)+TA!$AT$313*IF(TA!$N$12="Y",1,0))</f>
        <v/>
      </c>
      <c r="CB317" s="38" t="str">
        <f>IF(ISBLANK('T1'!$C$313),"",'T1'!$H$313*IF('T1'!$V$12="Y",1,0)+'T2'!$H$313*IF('T2'!$V$12="Y",1,0)+'T3'!$H$313*IF('T3'!$V$12="Y",1,0))</f>
        <v/>
      </c>
      <c r="CC317" s="38" t="str">
        <f>IF(ISBLANK('T1'!$C$313),"",'T1'!$I$313*IF('T1'!$W$12="Y",1,0)+'T2'!$I$313*IF('T2'!$W$12="Y",1,0)+'T3'!$I$313*IF('T3'!$W$12="Y",1,0))</f>
        <v/>
      </c>
      <c r="CD317" s="38" t="str">
        <f>IF(ISBLANK('T1'!$C$313),"",'T1'!$J$313*IF('T1'!$X$12="Y",1,0)+'T2'!$J$313*IF('T2'!$X$12="Y",1,0)+'T3'!$J$313*IF('T3'!$X$12="Y",1,0))</f>
        <v/>
      </c>
      <c r="CE317" s="38" t="str">
        <f>IF(ISBLANK('T1'!$C$313),"",'T1'!$K$313*IF('T1'!$Y$12="Y",1,0)+'T2'!$K$313*IF('T2'!$Y$12="Y",1,0)+'T3'!$K$313*IF('T3'!$Y$12="Y",1,0))</f>
        <v/>
      </c>
      <c r="CF317" s="38" t="str">
        <f>IF(ISBLANK('T1'!$C$313),"",'T1'!$L$313*IF('T1'!$Z$12="Y",1,0)+'T2'!$L$313*IF('T2'!$Z$12="Y",1,0)+'T3'!$L$313*IF('T3'!$Z$12="Y",1,0))</f>
        <v/>
      </c>
      <c r="CG317" s="38" t="str">
        <f>IF(ISBLANK('T1'!$C$313),"",'T1'!$M$313*IF('T1'!$AA$12="Y",1,0)+'T2'!$M$313*IF('T2'!$AA$12="Y",1,0)+'T3'!$M$313*IF('T3'!$AA$12="Y",1,0))</f>
        <v/>
      </c>
      <c r="CH317" s="38" t="str">
        <f>IF(ISBLANK('T1'!$C$313),"",'T1'!$M$313*IF('T1'!$AB$12="Y",1,0)+'T2'!$M$313*IF('T2'!$AB$12="Y",1,0)+'T3'!$M$313*IF('T3'!$AB$12="Y",1,0))</f>
        <v/>
      </c>
      <c r="CI317" s="38" t="str">
        <f>IF(ISBLANK('T1'!$C$313),"",SUM($BY$317:$CH$317))</f>
        <v/>
      </c>
      <c r="CJ317" s="38" t="str">
        <f>IF(ISBLANK('T1'!$C$313),"",IF(ISERR($CI$317/$CI$5),"",$CI$317/$CI$5))</f>
        <v/>
      </c>
      <c r="CM317" s="38" t="str">
        <f>IF(ISBLANK('T1'!$C$313),"",'T1'!$E$313*IF('T1'!$S$13="Y",1,0)+'T2'!$E$313*IF('T2'!$S$13="Y",1,0)+'T3'!$E$313*IF('T3'!$S$13="Y",1,0)+TA!$AR$313*IF(TA!$L$13="Y",1,0))</f>
        <v/>
      </c>
      <c r="CN317" s="38" t="str">
        <f>IF(ISBLANK('T1'!$C$313),"",'T1'!$F$313*IF('T1'!$T$13="Y",1,0)+'T2'!$F$313*IF('T2'!$T$13="Y",1,0)+'T3'!$F$313*IF('T3'!$T$13="Y",1,0)+TA!$AS$313*IF(TA!$M$13="Y",1,0))</f>
        <v/>
      </c>
      <c r="CO317" s="38" t="str">
        <f>IF(ISBLANK('T1'!$C$313),"",'T1'!$G$313*IF('T1'!$U$13="Y",1,0)+'T2'!$G$313*IF('T2'!$U$13="Y",1,0)+'T3'!$G$313*IF('T3'!$U$13="Y",1,0)+TA!$AT$313*IF(TA!$N$13="Y",1,0))</f>
        <v/>
      </c>
      <c r="CP317" s="38" t="str">
        <f>IF(ISBLANK('T1'!$C$313),"",'T1'!$H$313*IF('T1'!$V$13="Y",1,0)+'T2'!$H$313*IF('T2'!$V$13="Y",1,0)+'T3'!$H$313*IF('T3'!$V$13="Y",1,0))</f>
        <v/>
      </c>
      <c r="CQ317" s="38" t="str">
        <f>IF(ISBLANK('T1'!$C$313),"",'T1'!$I$313*IF('T1'!$W$13="Y",1,0)+'T2'!$I$313*IF('T2'!$W$13="Y",1,0)+'T3'!$I$313*IF('T3'!$W$13="Y",1,0))</f>
        <v/>
      </c>
      <c r="CR317" s="38" t="str">
        <f>IF(ISBLANK('T1'!$C$313),"",'T1'!$J$313*IF('T1'!$X$13="Y",1,0)+'T2'!$J$313*IF('T2'!$X$13="Y",1,0)+'T3'!$J$313*IF('T3'!$X$13="Y",1,0))</f>
        <v/>
      </c>
      <c r="CS317" s="38" t="str">
        <f>IF(ISBLANK('T1'!$C$313),"",'T1'!$K$313*IF('T1'!$Y$13="Y",1,0)+'T2'!$K$313*IF('T2'!$Y$13="Y",1,0)+'T3'!$K$313*IF('T3'!$Y$13="Y",1,0))</f>
        <v/>
      </c>
      <c r="CT317" s="38" t="str">
        <f>IF(ISBLANK('T1'!$C$313),"",'T1'!$L$313*IF('T1'!$Z$13="Y",1,0)+'T2'!$L$313*IF('T2'!$Z$13="Y",1,0)+'T3'!$L$313*IF('T3'!$Z$13="Y",1,0))</f>
        <v/>
      </c>
      <c r="CU317" s="38" t="str">
        <f>IF(ISBLANK('T1'!$C$313),"",'T1'!$M$313*IF('T1'!$AA$13="Y",1,0)+'T2'!$M$313*IF('T2'!$AA$13="Y",1,0)+'T3'!$M$313*IF('T3'!$AA$13="Y",1,0))</f>
        <v/>
      </c>
      <c r="CV317" s="38" t="str">
        <f>IF(ISBLANK('T1'!$C$313),"",'T1'!$M$313*IF('T1'!$AB$13="Y",1,0)+'T2'!$M$313*IF('T2'!$AB$13="Y",1,0)+'T3'!$M$313*IF('T3'!$AB$13="Y",1,0))</f>
        <v/>
      </c>
      <c r="CW317" s="38" t="str">
        <f>IF(ISBLANK('T1'!$C$313),"",SUM($CM$317:$CV$317))</f>
        <v/>
      </c>
      <c r="CX317" s="38" t="str">
        <f>IF(ISBLANK('T1'!$C$313),"",IF(ISERR($CW$317/$CW$5),"",$CW$317/$CW$5))</f>
        <v/>
      </c>
      <c r="DA317" s="38" t="str">
        <f>IF(ISBLANK('T1'!$C$313),"",'T1'!$E$313*IF('T1'!$S$14="Y",1,0)+'T2'!$E$313*IF('T2'!$S$14="Y",1,0)+'T3'!$E$313*IF('T3'!$S$14="Y",1,0)+TA!$AR$313*IF(TA!$L$14="Y",1,0))</f>
        <v/>
      </c>
      <c r="DB317" s="38" t="str">
        <f>IF(ISBLANK('T1'!$C$313),"",'T1'!$F$313*IF('T1'!$T$14="Y",1,0)+'T2'!$F$313*IF('T2'!$T$14="Y",1,0)+'T3'!$F$313*IF('T3'!$T$14="Y",1,0)+TA!$AS$313*IF(TA!$M$14="Y",1,0))</f>
        <v/>
      </c>
      <c r="DC317" s="38" t="str">
        <f>IF(ISBLANK('T1'!$C$313),"",'T1'!$G$313*IF('T1'!$U$14="Y",1,0)+'T2'!$G$313*IF('T2'!$U$14="Y",1,0)+'T3'!$G$313*IF('T3'!$U$14="Y",1,0)+TA!$AT$313*IF(TA!$N$14="Y",1,0))</f>
        <v/>
      </c>
      <c r="DD317" s="38" t="str">
        <f>IF(ISBLANK('T1'!$C$313),"",'T1'!$H$313*IF('T1'!$V$14="Y",1,0)+'T2'!$H$313*IF('T2'!$V$14="Y",1,0)+'T3'!$H$313*IF('T3'!$V$14="Y",1,0))</f>
        <v/>
      </c>
      <c r="DE317" s="38" t="str">
        <f>IF(ISBLANK('T1'!$C$313),"",'T1'!$I$313*IF('T1'!$W$14="Y",1,0)+'T2'!$I$313*IF('T2'!$W$14="Y",1,0)+'T3'!$I$313*IF('T3'!$W$14="Y",1,0))</f>
        <v/>
      </c>
      <c r="DF317" s="38" t="str">
        <f>IF(ISBLANK('T1'!$C$313),"",'T1'!$J$313*IF('T1'!$X$14="Y",1,0)+'T2'!$J$313*IF('T2'!$X$14="Y",1,0)+'T3'!$J$313*IF('T3'!$X$14="Y",1,0))</f>
        <v/>
      </c>
      <c r="DG317" s="38" t="str">
        <f>IF(ISBLANK('T1'!$C$313),"",'T1'!$K$313*IF('T1'!$Y$14="Y",1,0)+'T2'!$K$313*IF('T2'!$Y$14="Y",1,0)+'T3'!$K$313*IF('T3'!$Y$14="Y",1,0))</f>
        <v/>
      </c>
      <c r="DH317" s="38" t="str">
        <f>IF(ISBLANK('T1'!$C$313),"",'T1'!$L$313*IF('T1'!$Z$14="Y",1,0)+'T2'!$L$313*IF('T2'!$Z$14="Y",1,0)+'T3'!$L$313*IF('T3'!$Z$14="Y",1,0))</f>
        <v/>
      </c>
      <c r="DI317" s="38" t="str">
        <f>IF(ISBLANK('T1'!$C$313),"",'T1'!$M$313*IF('T1'!$AA$14="Y",1,0)+'T2'!$M$313*IF('T2'!$AA$14="Y",1,0)+'T3'!$M$313*IF('T3'!$AA$14="Y",1,0))</f>
        <v/>
      </c>
      <c r="DJ317" s="38" t="str">
        <f>IF(ISBLANK('T1'!$C$313),"",'T1'!$M$313*IF('T1'!$AB$14="Y",1,0)+'T2'!$M$313*IF('T2'!$AB$14="Y",1,0)+'T3'!$M$313*IF('T3'!$AB$14="Y",1,0))</f>
        <v/>
      </c>
      <c r="DK317" s="38" t="str">
        <f>IF(ISBLANK('T1'!$C$313),"",SUM($DA$317:$DJ$317))</f>
        <v/>
      </c>
      <c r="DL317" s="38" t="str">
        <f>IF(ISBLANK('T1'!$C$313),"",IF(ISERR($DK$317/$DK$5),"",$DK$317/$DK$5))</f>
        <v/>
      </c>
      <c r="DO317" s="38" t="str">
        <f>IF(ISBLANK('T1'!$C$313),"",'T1'!$E$313*IF('T1'!$S$15="Y",1,0)+'T2'!$E$313*IF('T2'!$S$15="Y",1,0)+'T3'!$E$313*IF('T3'!$S$15="Y",1,0)+TA!$AR$313*IF(TA!$L$15="Y",1,0))</f>
        <v/>
      </c>
      <c r="DP317" s="38" t="str">
        <f>IF(ISBLANK('T1'!$C$313),"",'T1'!$F$313*IF('T1'!$T$15="Y",1,0)+'T2'!$F$313*IF('T2'!$T$15="Y",1,0)+'T3'!$F$313*IF('T3'!$T$15="Y",1,0)+TA!$AS$313*IF(TA!$M$15="Y",1,0))</f>
        <v/>
      </c>
      <c r="DQ317" s="38" t="str">
        <f>IF(ISBLANK('T1'!$C$313),"",'T1'!$G$313*IF('T1'!$U$15="Y",1,0)+'T2'!$G$313*IF('T2'!$U$15="Y",1,0)+'T3'!$G$313*IF('T3'!$U$15="Y",1,0)+TA!$AT$313*IF(TA!$N$15="Y",1,0))</f>
        <v/>
      </c>
      <c r="DR317" s="38" t="str">
        <f>IF(ISBLANK('T1'!$C$313),"",'T1'!$H$313*IF('T1'!$V$15="Y",1,0)+'T2'!$H$313*IF('T2'!$V$15="Y",1,0)+'T3'!$H$313*IF('T3'!$V$15="Y",1,0))</f>
        <v/>
      </c>
      <c r="DS317" s="38" t="str">
        <f>IF(ISBLANK('T1'!$C$313),"",'T1'!$I$313*IF('T1'!$W$15="Y",1,0)+'T2'!$I$313*IF('T2'!$W$15="Y",1,0)+'T3'!$I$313*IF('T3'!$W$15="Y",1,0))</f>
        <v/>
      </c>
      <c r="DT317" s="38" t="str">
        <f>IF(ISBLANK('T1'!$C$313),"",'T1'!$J$313*IF('T1'!$X$15="Y",1,0)+'T2'!$J$313*IF('T2'!$X$15="Y",1,0)+'T3'!$J$313*IF('T3'!$X$15="Y",1,0))</f>
        <v/>
      </c>
      <c r="DU317" s="38" t="str">
        <f>IF(ISBLANK('T1'!$C$313),"",'T1'!$K$313*IF('T1'!$Y$15="Y",1,0)+'T2'!$K$313*IF('T2'!$Y$15="Y",1,0)+'T3'!$K$313*IF('T3'!$Y$15="Y",1,0))</f>
        <v/>
      </c>
      <c r="DV317" s="38" t="str">
        <f>IF(ISBLANK('T1'!$C$313),"",'T1'!$L$313*IF('T1'!$Z$15="Y",1,0)+'T2'!$L$313*IF('T2'!$Z$15="Y",1,0)+'T3'!$L$313*IF('T3'!$Z$15="Y",1,0))</f>
        <v/>
      </c>
      <c r="DW317" s="38" t="str">
        <f>IF(ISBLANK('T1'!$C$313),"",'T1'!$M$313*IF('T1'!$AA$15="Y",1,0)+'T2'!$M$313*IF('T2'!$AA$15="Y",1,0)+'T3'!$M$313*IF('T3'!$AA$15="Y",1,0))</f>
        <v/>
      </c>
      <c r="DX317" s="38" t="str">
        <f>IF(ISBLANK('T1'!$C$313),"",'T1'!$M$313*IF('T1'!$AB$15="Y",1,0)+'T2'!$M$313*IF('T2'!$AB$15="Y",1,0)+'T3'!$M$313*IF('T3'!$AB$15="Y",1,0))</f>
        <v/>
      </c>
      <c r="DY317" s="38" t="str">
        <f>IF(ISBLANK('T1'!$C$313),"",SUM($DO$317:$DX$317))</f>
        <v/>
      </c>
      <c r="DZ317" s="38" t="str">
        <f>IF(ISBLANK('T1'!$C$313),"",IF(ISERR($DY$317/$DY$5),"",$DY$317/$DY$5))</f>
        <v/>
      </c>
      <c r="EC317" s="38" t="str">
        <f>IF(ISBLANK('T1'!$C$313),"",'T1'!$E$313*IF('T1'!$S$16="Y",1,0)+'T2'!$E$313*IF('T2'!$S$16="Y",1,0)+'T3'!$E$313*IF('T3'!$S$16="Y",1,0)+TA!$AR$313*IF(TA!$L$16="Y",1,0))</f>
        <v/>
      </c>
      <c r="ED317" s="38" t="str">
        <f>IF(ISBLANK('T1'!$C$313),"",'T1'!$F$313*IF('T1'!$T$16="Y",1,0)+'T2'!$F$313*IF('T2'!$T$16="Y",1,0)+'T3'!$F$313*IF('T3'!$T$16="Y",1,0)+TA!$AS$313*IF(TA!$M$16="Y",1,0))</f>
        <v/>
      </c>
      <c r="EE317" s="38" t="str">
        <f>IF(ISBLANK('T1'!$C$313),"",'T1'!$G$313*IF('T1'!$U$16="Y",1,0)+'T2'!$G$313*IF('T2'!$U$16="Y",1,0)+'T3'!$G$313*IF('T3'!$U$16="Y",1,0)+TA!$AT$313*IF(TA!$N$16="Y",1,0))</f>
        <v/>
      </c>
      <c r="EF317" s="38" t="str">
        <f>IF(ISBLANK('T1'!$C$313),"",'T1'!$H$313*IF('T1'!$V$16="Y",1,0)+'T2'!$H$313*IF('T2'!$V$16="Y",1,0)+'T3'!$H$313*IF('T3'!$V$16="Y",1,0))</f>
        <v/>
      </c>
      <c r="EG317" s="38" t="str">
        <f>IF(ISBLANK('T1'!$C$313),"",'T1'!$I$313*IF('T1'!$W$16="Y",1,0)+'T2'!$I$313*IF('T2'!$W$16="Y",1,0)+'T3'!$I$313*IF('T3'!$W$16="Y",1,0))</f>
        <v/>
      </c>
      <c r="EH317" s="38" t="str">
        <f>IF(ISBLANK('T1'!$C$313),"",'T1'!$J$313*IF('T1'!$X$16="Y",1,0)+'T2'!$J$313*IF('T2'!$X$16="Y",1,0)+'T3'!$J$313*IF('T3'!$X$16="Y",1,0))</f>
        <v/>
      </c>
      <c r="EI317" s="38" t="str">
        <f>IF(ISBLANK('T1'!$C$313),"",'T1'!$K$313*IF('T1'!$Y$16="Y",1,0)+'T2'!$K$313*IF('T2'!$Y$16="Y",1,0)+'T3'!$K$313*IF('T3'!$Y$16="Y",1,0))</f>
        <v/>
      </c>
      <c r="EJ317" s="38" t="str">
        <f>IF(ISBLANK('T1'!$C$313),"",'T1'!$L$313*IF('T1'!$Z$16="Y",1,0)+'T2'!$L$313*IF('T2'!$Z$16="Y",1,0)+'T3'!$L$313*IF('T3'!$Z$16="Y",1,0))</f>
        <v/>
      </c>
      <c r="EK317" s="38" t="str">
        <f>IF(ISBLANK('T1'!$C$313),"",'T1'!$M$313*IF('T1'!$AA$16="Y",1,0)+'T2'!$M$313*IF('T2'!$AA$16="Y",1,0)+'T3'!$M$313*IF('T3'!$AA$16="Y",1,0))</f>
        <v/>
      </c>
      <c r="EL317" s="38" t="str">
        <f>IF(ISBLANK('T1'!$C$313),"",'T1'!$M$313*IF('T1'!$AB$16="Y",1,0)+'T2'!$M$313*IF('T2'!$AB$16="Y",1,0)+'T3'!$M$313*IF('T3'!$AB$16="Y",1,0))</f>
        <v/>
      </c>
      <c r="EM317" s="38" t="str">
        <f>IF(ISBLANK('T1'!$C$313),"",SUM($EC$317:$EL$317))</f>
        <v/>
      </c>
      <c r="EN317" s="38" t="str">
        <f>IF(ISBLANK('T1'!$C$313),"",IF(ISERR($EM$317/$EM$5),"",$EM$317/$EM$5))</f>
        <v/>
      </c>
      <c r="EQ317" s="38" t="str">
        <f>IF(ISBLANK('T1'!$C$313),"",'T1'!$E$313*IF('T1'!$S$17="Y",1,0)+'T2'!$E$313*IF('T2'!$S$17="Y",1,0)+'T3'!$E$313*IF('T3'!$S$17="Y",1,0)+TA!$AR$313*IF(TA!$L$17="Y",1,0))</f>
        <v/>
      </c>
      <c r="ER317" s="38" t="str">
        <f>IF(ISBLANK('T1'!$C$313),"",'T1'!$F$313*IF('T1'!$T$17="Y",1,0)+'T2'!$F$313*IF('T2'!$T$17="Y",1,0)+'T3'!$F$313*IF('T3'!$T$17="Y",1,0)+TA!$AS$313*IF(TA!$M$17="Y",1,0))</f>
        <v/>
      </c>
      <c r="ES317" s="38" t="str">
        <f>IF(ISBLANK('T1'!$C$313),"",'T1'!$G$313*IF('T1'!$U$17="Y",1,0)+'T2'!$G$313*IF('T2'!$U$17="Y",1,0)+'T3'!$G$313*IF('T3'!$U$17="Y",1,0)+TA!$AT$313*IF(TA!$N$17="Y",1,0))</f>
        <v/>
      </c>
      <c r="ET317" s="38" t="str">
        <f>IF(ISBLANK('T1'!$C$313),"",'T1'!$H$313*IF('T1'!$V$17="Y",1,0)+'T2'!$H$313*IF('T2'!$V$17="Y",1,0)+'T3'!$H$313*IF('T3'!$V$17="Y",1,0))</f>
        <v/>
      </c>
      <c r="EU317" s="38" t="str">
        <f>IF(ISBLANK('T1'!$C$313),"",'T1'!$I$313*IF('T1'!$W$17="Y",1,0)+'T2'!$I$313*IF('T2'!$W$17="Y",1,0)+'T3'!$I$313*IF('T3'!$W$17="Y",1,0))</f>
        <v/>
      </c>
      <c r="EV317" s="38" t="str">
        <f>IF(ISBLANK('T1'!$C$313),"",'T1'!$J$313*IF('T1'!$X$17="Y",1,0)+'T2'!$J$313*IF('T2'!$X$17="Y",1,0)+'T3'!$J$313*IF('T3'!$X$17="Y",1,0))</f>
        <v/>
      </c>
      <c r="EW317" s="38" t="str">
        <f>IF(ISBLANK('T1'!$C$313),"",'T1'!$K$313*IF('T1'!$Y$17="Y",1,0)+'T2'!$K$313*IF('T2'!$Y$17="Y",1,0)+'T3'!$K$313*IF('T3'!$Y$17="Y",1,0))</f>
        <v/>
      </c>
      <c r="EX317" s="38" t="str">
        <f>IF(ISBLANK('T1'!$C$313),"",'T1'!$L$313*IF('T1'!$Z$17="Y",1,0)+'T2'!$L$313*IF('T2'!$Z$17="Y",1,0)+'T3'!$L$313*IF('T3'!$Z$17="Y",1,0))</f>
        <v/>
      </c>
      <c r="EY317" s="38" t="str">
        <f>IF(ISBLANK('T1'!$C$313),"",'T1'!$M$313*IF('T1'!$AA$17="Y",1,0)+'T2'!$M$313*IF('T2'!$AA$17="Y",1,0)+'T3'!$M$313*IF('T3'!$AA$17="Y",1,0))</f>
        <v/>
      </c>
      <c r="EZ317" s="38" t="str">
        <f>IF(ISBLANK('T1'!$C$313),"",'T1'!$M$313*IF('T1'!$AB$17="Y",1,0)+'T2'!$M$313*IF('T2'!$AB$17="Y",1,0)+'T3'!$M$313*IF('T3'!$AB$17="Y",1,0))</f>
        <v/>
      </c>
      <c r="FA317" s="38" t="str">
        <f>IF(ISBLANK('T1'!$C$313),"",SUM($EQ$317:$EZ$317))</f>
        <v/>
      </c>
      <c r="FB317" s="38" t="str">
        <f>IF(ISBLANK('T1'!$C$313),"",IF(ISERR($FA$317/$FA$5),"",$FA$317/$FA$5))</f>
        <v/>
      </c>
    </row>
    <row r="318" spans="20:158">
      <c r="T318" s="38" t="str">
        <f>IF(ISBLANK('T1'!$C$314),"",'T1'!$E$314*IF('T1'!$S$8="Y",1,0)+'T2'!$E$314*IF('T2'!$S$8="Y",1,0)+'T3'!$E$314*IF('T3'!$S$8="Y",1,0)+TA!$AR$314*IF(TA!$L$8="Y",1,0))</f>
        <v/>
      </c>
      <c r="U318" s="38" t="str">
        <f>IF(ISBLANK('T1'!$C$314),"",'T1'!$F$314*IF('T1'!$T$8="Y",1,0)+'T2'!$F$314*IF('T2'!$T$8="Y",1,0)+'T3'!$F$314*IF('T3'!$T$8="Y",1,0)+TA!$AS$314*IF(TA!$M$8="Y",1,0))</f>
        <v/>
      </c>
      <c r="V318" s="38" t="str">
        <f>IF(ISBLANK('T1'!$C$314),"",'T1'!$G$314*IF('T1'!$U$8="Y",1,0)+'T2'!$G$314*IF('T2'!$U$8="Y",1,0)+'T3'!$G$314*IF('T3'!$U$8="Y",1,0)+TA!$AT$314*IF(TA!$N$8="Y",1,0))</f>
        <v/>
      </c>
      <c r="W318" s="38" t="str">
        <f>IF(ISBLANK('T1'!$C$314),"",'T1'!$H$314*IF('T1'!$V$8="Y",1,0)+'T2'!$H$314*IF('T2'!$V$8="Y",1,0)+'T3'!$H$314*IF('T3'!$V$8="Y",1,0))</f>
        <v/>
      </c>
      <c r="X318" s="38" t="str">
        <f>IF(ISBLANK('T1'!$C$314),"",'T1'!$I$314*IF('T1'!$W$8="Y",1,0)+'T2'!$I$314*IF('T2'!$W$8="Y",1,0)+'T3'!$I$314*IF('T3'!$W$8="Y",1,0))</f>
        <v/>
      </c>
      <c r="Y318" s="38" t="str">
        <f>IF(ISBLANK('T1'!$C$314),"",'T1'!$J$314*IF('T1'!$X$8="Y",1,0)+'T2'!$J$314*IF('T2'!$X$8="Y",1,0)+'T3'!$J$314*IF('T3'!$X$8="Y",1,0))</f>
        <v/>
      </c>
      <c r="Z318" s="38" t="str">
        <f>IF(ISBLANK('T1'!$C$314),"",'T1'!$K$314*IF('T1'!$Y$8="Y",1,0)+'T2'!$K$314*IF('T2'!$Y$8="Y",1,0)+'T3'!$K$314*IF('T3'!$Y$8="Y",1,0))</f>
        <v/>
      </c>
      <c r="AA318" s="38" t="str">
        <f>IF(ISBLANK('T1'!$C$314),"",'T1'!$L$314*IF('T1'!$Z$8="Y",1,0)+'T2'!$L$314*IF('T2'!$Z$8="Y",1,0)+'T3'!$L$314*IF('T3'!$Z$8="Y",1,0))</f>
        <v/>
      </c>
      <c r="AB318" s="38" t="str">
        <f>IF(ISBLANK('T1'!$C$314),"",'T1'!$M$314*IF('T1'!$AA$8="Y",1,0)+'T2'!$M$314*IF('T2'!$AA$8="Y",1,0)+'T3'!$M$314*IF('T3'!$AA$8="Y",1,0))</f>
        <v/>
      </c>
      <c r="AC318" s="38" t="str">
        <f>IF(ISBLANK('T1'!$C$314),"",'T1'!$M$314*IF('T1'!$AB$8="Y",1,0)+'T2'!$M$314*IF('T2'!$AB$8="Y",1,0)+'T3'!$M$314*IF('T3'!$AB$8="Y",1,0))</f>
        <v/>
      </c>
      <c r="AD318" s="38" t="str">
        <f>IF(ISBLANK('T1'!$C$314),"",SUM($T$318:$AC$318))</f>
        <v/>
      </c>
      <c r="AE318" s="38" t="str">
        <f>IF(ISBLANK('T1'!$C$314),"",IF(ISERR($AD$318/$AD$5),"",$AD$318/$AD$5))</f>
        <v/>
      </c>
      <c r="AI318" s="38" t="str">
        <f>IF(ISBLANK('T1'!$C$314),"",'T1'!$E$314*IF('T1'!$S$9="Y",1,0)+'T2'!$E$314*IF('T2'!$S$9="Y",1,0)+'T3'!$E$314*IF('T3'!$S$9="Y",1,0)+TA!$AR$314*IF(TA!$L$9="Y",1,0))</f>
        <v/>
      </c>
      <c r="AJ318" s="38" t="str">
        <f>IF(ISBLANK('T1'!$C$314),"",'T1'!$F$314*IF('T1'!$T$9="Y",1,0)+'T2'!$F$314*IF('T2'!$T$9="Y",1,0)+'T3'!$F$314*IF('T3'!$T$9="Y",1,0)+TA!$AS$314*IF(TA!$M$9="Y",1,0))</f>
        <v/>
      </c>
      <c r="AK318" s="38" t="str">
        <f>IF(ISBLANK('T1'!$C$314),"",'T1'!$G$314*IF('T1'!$U$9="Y",1,0)+'T2'!$G$314*IF('T2'!$U$9="Y",1,0)+'T3'!$G$314*IF('T3'!$U$9="Y",1,0)+TA!$AT$314*IF(TA!$N$9="Y",1,0))</f>
        <v/>
      </c>
      <c r="AL318" s="38" t="str">
        <f>IF(ISBLANK('T1'!$C$314),"",'T1'!$H$314*IF('T1'!$V$9="Y",1,0)+'T2'!$H$314*IF('T2'!$V$9="Y",1,0)+'T3'!$H$314*IF('T3'!$V$9="Y",1,0))</f>
        <v/>
      </c>
      <c r="AM318" s="38" t="str">
        <f>IF(ISBLANK('T1'!$C$314),"",'T1'!$I$314*IF('T1'!$W$9="Y",1,0)+'T2'!$I$314*IF('T2'!$W$9="Y",1,0)+'T3'!$I$314*IF('T3'!$W$9="Y",1,0))</f>
        <v/>
      </c>
      <c r="AN318" s="38" t="str">
        <f>IF(ISBLANK('T1'!$C$314),"",'T1'!$J$314*IF('T1'!$X$9="Y",1,0)+'T2'!$J$314*IF('T2'!$X$9="Y",1,0)+'T3'!$J$314*IF('T3'!$X$9="Y",1,0))</f>
        <v/>
      </c>
      <c r="AO318" s="38" t="str">
        <f>IF(ISBLANK('T1'!$C$314),"",'T1'!$K$314*IF('T1'!$Y$9="Y",1,0)+'T2'!$K$314*IF('T2'!$Y$9="Y",1,0)+'T3'!$K$314*IF('T3'!$Y$9="Y",1,0))</f>
        <v/>
      </c>
      <c r="AP318" s="38" t="str">
        <f>IF(ISBLANK('T1'!$C$314),"",'T1'!$L$314*IF('T1'!$Z$9="Y",1,0)+'T2'!$L$314*IF('T2'!$Z$9="Y",1,0)+'T3'!$L$314*IF('T3'!$Z$9="Y",1,0))</f>
        <v/>
      </c>
      <c r="AQ318" s="38" t="str">
        <f>IF(ISBLANK('T1'!$C$314),"",'T1'!$M$314*IF('T1'!$AA$9="Y",1,0)+'T2'!$M$314*IF('T2'!$AA$9="Y",1,0)+'T3'!$M$314*IF('T3'!$AA$9="Y",1,0))</f>
        <v/>
      </c>
      <c r="AR318" s="38" t="str">
        <f>IF(ISBLANK('T1'!$C$314),"",'T1'!$M$314*IF('T1'!$AB$9="Y",1,0)+'T2'!$M$314*IF('T2'!$AB$9="Y",1,0)+'T3'!$M$314*IF('T3'!$AB$9="Y",1,0))</f>
        <v/>
      </c>
      <c r="AS318" s="38" t="str">
        <f>IF(ISBLANK('T1'!$C$314),"",SUM($AI$318:$AR$318))</f>
        <v/>
      </c>
      <c r="AT318" s="38" t="str">
        <f>IF(ISBLANK('T1'!$C$314),"",IF(ISERR($AS$318/$AS$5),"",$AS$318/$AS$5))</f>
        <v/>
      </c>
      <c r="AW318" s="38" t="str">
        <f>IF(ISBLANK('T1'!$C$314),"",'T1'!$E$314*IF('T1'!$S$10="Y",1,0)+'T2'!$E$314*IF('T2'!$S$10="Y",1,0)+'T3'!$E$314*IF('T3'!$S$10="Y",1,0)+TA!$AR$314*IF(TA!$L$10="Y",1,0))</f>
        <v/>
      </c>
      <c r="AX318" s="38" t="str">
        <f>IF(ISBLANK('T1'!$C$314),"",'T1'!$F$314*IF('T1'!$T$10="Y",1,0)+'T2'!$F$314*IF('T2'!$T$10="Y",1,0)+'T3'!$F$314*IF('T3'!$T$10="Y",1,0)+TA!$AS$314*IF(TA!$M$10="Y",1,0))</f>
        <v/>
      </c>
      <c r="AY318" s="38" t="str">
        <f>IF(ISBLANK('T1'!$C$314),"",'T1'!$G$314*IF('T1'!$U$10="Y",1,0)+'T2'!$G$314*IF('T2'!$U$10="Y",1,0)+'T3'!$G$314*IF('T3'!$U$10="Y",1,0)+TA!$AT$314*IF(TA!$N$10="Y",1,0))</f>
        <v/>
      </c>
      <c r="AZ318" s="38" t="str">
        <f>IF(ISBLANK('T1'!$C$314),"",'T1'!$H$314*IF('T1'!$V$10="Y",1,0)+'T2'!$H$314*IF('T2'!$V$10="Y",1,0)+'T3'!$H$314*IF('T3'!$V$10="Y",1,0))</f>
        <v/>
      </c>
      <c r="BA318" s="38" t="str">
        <f>IF(ISBLANK('T1'!$C$314),"",'T1'!$I$314*IF('T1'!$W$10="Y",1,0)+'T2'!$I$314*IF('T2'!$W$10="Y",1,0)+'T3'!$I$314*IF('T3'!$W$10="Y",1,0))</f>
        <v/>
      </c>
      <c r="BB318" s="38" t="str">
        <f>IF(ISBLANK('T1'!$C$314),"",'T1'!$J$314*IF('T1'!$X$10="Y",1,0)+'T2'!$J$314*IF('T2'!$X$10="Y",1,0)+'T3'!$J$314*IF('T3'!$X$10="Y",1,0))</f>
        <v/>
      </c>
      <c r="BC318" s="38" t="str">
        <f>IF(ISBLANK('T1'!$C$314),"",'T1'!$K$314*IF('T1'!$Y$10="Y",1,0)+'T2'!$K$314*IF('T2'!$Y$10="Y",1,0)+'T3'!$K$314*IF('T3'!$Y$10="Y",1,0))</f>
        <v/>
      </c>
      <c r="BD318" s="38" t="str">
        <f>IF(ISBLANK('T1'!$C$314),"",'T1'!$L$314*IF('T1'!$Z$10="Y",1,0)+'T2'!$L$314*IF('T2'!$Z$10="Y",1,0)+'T3'!$L$314*IF('T3'!$Z$10="Y",1,0))</f>
        <v/>
      </c>
      <c r="BE318" s="38" t="str">
        <f>IF(ISBLANK('T1'!$C$314),"",'T1'!$M$314*IF('T1'!$AA$10="Y",1,0)+'T2'!$M$314*IF('T2'!$AA$10="Y",1,0)+'T3'!$M$314*IF('T3'!$AA$10="Y",1,0))</f>
        <v/>
      </c>
      <c r="BF318" s="38" t="str">
        <f>IF(ISBLANK('T1'!$C$314),"",'T1'!$M$314*IF('T1'!$AB$10="Y",1,0)+'T2'!$M$314*IF('T2'!$AB$10="Y",1,0)+'T3'!$M$314*IF('T3'!$AB$10="Y",1,0))</f>
        <v/>
      </c>
      <c r="BG318" s="38" t="str">
        <f>IF(ISBLANK('T1'!$C$314),"",SUM($AW$318:$BF$318))</f>
        <v/>
      </c>
      <c r="BH318" s="38" t="str">
        <f>IF(ISBLANK('T1'!$C$314),"",IF(ISERR($BG$318/$BG$5),"",$BG$318/$BG$5))</f>
        <v/>
      </c>
      <c r="BK318" s="38" t="str">
        <f>IF(ISBLANK('T1'!$C$314),"",'T1'!$E$314*IF('T1'!$S$11="Y",1,0)+'T2'!$E$314*IF('T2'!$S$11="Y",1,0)+'T3'!$E$314*IF('T3'!$S$11="Y",1,0)+TA!$AR$314*IF(TA!$L$11="Y",1,0))</f>
        <v/>
      </c>
      <c r="BL318" s="38" t="str">
        <f>IF(ISBLANK('T1'!$C$314),"",'T1'!$F$314*IF('T1'!$T$11="Y",1,0)+'T2'!$F$314*IF('T2'!$T$11="Y",1,0)+'T3'!$F$314*IF('T3'!$T$11="Y",1,0)+TA!$AS$314*IF(TA!$M$11="Y",1,0))</f>
        <v/>
      </c>
      <c r="BM318" s="38" t="str">
        <f>IF(ISBLANK('T1'!$C$314),"",'T1'!$G$314*IF('T1'!$U$11="Y",1,0)+'T2'!$G$314*IF('T2'!$U$11="Y",1,0)+'T3'!$G$314*IF('T3'!$U$11="Y",1,0)+TA!$AT$314*IF(TA!$N$11="Y",1,0))</f>
        <v/>
      </c>
      <c r="BN318" s="38" t="str">
        <f>IF(ISBLANK('T1'!$C$314),"",'T1'!$H$314*IF('T1'!$V$11="Y",1,0)+'T2'!$H$314*IF('T2'!$V$11="Y",1,0)+'T3'!$H$314*IF('T3'!$V$11="Y",1,0))</f>
        <v/>
      </c>
      <c r="BO318" s="38" t="str">
        <f>IF(ISBLANK('T1'!$C$314),"",'T1'!$I$314*IF('T1'!$W$11="Y",1,0)+'T2'!$I$314*IF('T2'!$W$11="Y",1,0)+'T3'!$I$314*IF('T3'!$W$11="Y",1,0))</f>
        <v/>
      </c>
      <c r="BP318" s="38" t="str">
        <f>IF(ISBLANK('T1'!$C$314),"",'T1'!$J$314*IF('T1'!$X$11="Y",1,0)+'T2'!$J$314*IF('T2'!$X$11="Y",1,0)+'T3'!$J$314*IF('T3'!$X$11="Y",1,0))</f>
        <v/>
      </c>
      <c r="BQ318" s="38" t="str">
        <f>IF(ISBLANK('T1'!$C$314),"",'T1'!$K$314*IF('T1'!$Y$11="Y",1,0)+'T2'!$K$314*IF('T2'!$Y$11="Y",1,0)+'T3'!$K$314*IF('T3'!$Y$11="Y",1,0))</f>
        <v/>
      </c>
      <c r="BR318" s="38" t="str">
        <f>IF(ISBLANK('T1'!$C$314),"",'T1'!$L$314*IF('T1'!$Z$11="Y",1,0)+'T2'!$L$314*IF('T2'!$Z$11="Y",1,0)+'T3'!$L$314*IF('T3'!$Z$11="Y",1,0))</f>
        <v/>
      </c>
      <c r="BS318" s="38" t="str">
        <f>IF(ISBLANK('T1'!$C$314),"",'T1'!$M$314*IF('T1'!$AA$11="Y",1,0)+'T2'!$M$314*IF('T2'!$AA$11="Y",1,0)+'T3'!$M$314*IF('T3'!$AA$11="Y",1,0))</f>
        <v/>
      </c>
      <c r="BT318" s="38" t="str">
        <f>IF(ISBLANK('T1'!$C$314),"",'T1'!$M$314*IF('T1'!$AB$11="Y",1,0)+'T2'!$M$314*IF('T2'!$AB$11="Y",1,0)+'T3'!$M$314*IF('T3'!$AB$11="Y",1,0))</f>
        <v/>
      </c>
      <c r="BU318" s="38" t="str">
        <f>IF(ISBLANK('T1'!$C$314),"",SUM($BK$318:$BT$318))</f>
        <v/>
      </c>
      <c r="BV318" s="38" t="str">
        <f>IF(ISBLANK('T1'!$C$314),"",IF(ISERR($BU$318/$BU$5),"",$BU$318/$BU$5))</f>
        <v/>
      </c>
      <c r="BY318" s="38" t="str">
        <f>IF(ISBLANK('T1'!$C$314),"",'T1'!$E$314*IF('T1'!$S$12="Y",1,0)+'T2'!$E$314*IF('T2'!$S$12="Y",1,0)+'T3'!$E$314*IF('T3'!$S$12="Y",1,0)+TA!$AR$314*IF(TA!$L$12="Y",1,0))</f>
        <v/>
      </c>
      <c r="BZ318" s="38" t="str">
        <f>IF(ISBLANK('T1'!$C$314),"",'T1'!$F$314*IF('T1'!$T$12="Y",1,0)+'T2'!$F$314*IF('T2'!$T$12="Y",1,0)+'T3'!$F$314*IF('T3'!$T$12="Y",1,0)+TA!$AS$314*IF(TA!$M$12="Y",1,0))</f>
        <v/>
      </c>
      <c r="CA318" s="38" t="str">
        <f>IF(ISBLANK('T1'!$C$314),"",'T1'!$G$314*IF('T1'!$U$12="Y",1,0)+'T2'!$G$314*IF('T2'!$U$12="Y",1,0)+'T3'!$G$314*IF('T3'!$U$12="Y",1,0)+TA!$AT$314*IF(TA!$N$12="Y",1,0))</f>
        <v/>
      </c>
      <c r="CB318" s="38" t="str">
        <f>IF(ISBLANK('T1'!$C$314),"",'T1'!$H$314*IF('T1'!$V$12="Y",1,0)+'T2'!$H$314*IF('T2'!$V$12="Y",1,0)+'T3'!$H$314*IF('T3'!$V$12="Y",1,0))</f>
        <v/>
      </c>
      <c r="CC318" s="38" t="str">
        <f>IF(ISBLANK('T1'!$C$314),"",'T1'!$I$314*IF('T1'!$W$12="Y",1,0)+'T2'!$I$314*IF('T2'!$W$12="Y",1,0)+'T3'!$I$314*IF('T3'!$W$12="Y",1,0))</f>
        <v/>
      </c>
      <c r="CD318" s="38" t="str">
        <f>IF(ISBLANK('T1'!$C$314),"",'T1'!$J$314*IF('T1'!$X$12="Y",1,0)+'T2'!$J$314*IF('T2'!$X$12="Y",1,0)+'T3'!$J$314*IF('T3'!$X$12="Y",1,0))</f>
        <v/>
      </c>
      <c r="CE318" s="38" t="str">
        <f>IF(ISBLANK('T1'!$C$314),"",'T1'!$K$314*IF('T1'!$Y$12="Y",1,0)+'T2'!$K$314*IF('T2'!$Y$12="Y",1,0)+'T3'!$K$314*IF('T3'!$Y$12="Y",1,0))</f>
        <v/>
      </c>
      <c r="CF318" s="38" t="str">
        <f>IF(ISBLANK('T1'!$C$314),"",'T1'!$L$314*IF('T1'!$Z$12="Y",1,0)+'T2'!$L$314*IF('T2'!$Z$12="Y",1,0)+'T3'!$L$314*IF('T3'!$Z$12="Y",1,0))</f>
        <v/>
      </c>
      <c r="CG318" s="38" t="str">
        <f>IF(ISBLANK('T1'!$C$314),"",'T1'!$M$314*IF('T1'!$AA$12="Y",1,0)+'T2'!$M$314*IF('T2'!$AA$12="Y",1,0)+'T3'!$M$314*IF('T3'!$AA$12="Y",1,0))</f>
        <v/>
      </c>
      <c r="CH318" s="38" t="str">
        <f>IF(ISBLANK('T1'!$C$314),"",'T1'!$M$314*IF('T1'!$AB$12="Y",1,0)+'T2'!$M$314*IF('T2'!$AB$12="Y",1,0)+'T3'!$M$314*IF('T3'!$AB$12="Y",1,0))</f>
        <v/>
      </c>
      <c r="CI318" s="38" t="str">
        <f>IF(ISBLANK('T1'!$C$314),"",SUM($BY$318:$CH$318))</f>
        <v/>
      </c>
      <c r="CJ318" s="38" t="str">
        <f>IF(ISBLANK('T1'!$C$314),"",IF(ISERR($CI$318/$CI$5),"",$CI$318/$CI$5))</f>
        <v/>
      </c>
      <c r="CM318" s="38" t="str">
        <f>IF(ISBLANK('T1'!$C$314),"",'T1'!$E$314*IF('T1'!$S$13="Y",1,0)+'T2'!$E$314*IF('T2'!$S$13="Y",1,0)+'T3'!$E$314*IF('T3'!$S$13="Y",1,0)+TA!$AR$314*IF(TA!$L$13="Y",1,0))</f>
        <v/>
      </c>
      <c r="CN318" s="38" t="str">
        <f>IF(ISBLANK('T1'!$C$314),"",'T1'!$F$314*IF('T1'!$T$13="Y",1,0)+'T2'!$F$314*IF('T2'!$T$13="Y",1,0)+'T3'!$F$314*IF('T3'!$T$13="Y",1,0)+TA!$AS$314*IF(TA!$M$13="Y",1,0))</f>
        <v/>
      </c>
      <c r="CO318" s="38" t="str">
        <f>IF(ISBLANK('T1'!$C$314),"",'T1'!$G$314*IF('T1'!$U$13="Y",1,0)+'T2'!$G$314*IF('T2'!$U$13="Y",1,0)+'T3'!$G$314*IF('T3'!$U$13="Y",1,0)+TA!$AT$314*IF(TA!$N$13="Y",1,0))</f>
        <v/>
      </c>
      <c r="CP318" s="38" t="str">
        <f>IF(ISBLANK('T1'!$C$314),"",'T1'!$H$314*IF('T1'!$V$13="Y",1,0)+'T2'!$H$314*IF('T2'!$V$13="Y",1,0)+'T3'!$H$314*IF('T3'!$V$13="Y",1,0))</f>
        <v/>
      </c>
      <c r="CQ318" s="38" t="str">
        <f>IF(ISBLANK('T1'!$C$314),"",'T1'!$I$314*IF('T1'!$W$13="Y",1,0)+'T2'!$I$314*IF('T2'!$W$13="Y",1,0)+'T3'!$I$314*IF('T3'!$W$13="Y",1,0))</f>
        <v/>
      </c>
      <c r="CR318" s="38" t="str">
        <f>IF(ISBLANK('T1'!$C$314),"",'T1'!$J$314*IF('T1'!$X$13="Y",1,0)+'T2'!$J$314*IF('T2'!$X$13="Y",1,0)+'T3'!$J$314*IF('T3'!$X$13="Y",1,0))</f>
        <v/>
      </c>
      <c r="CS318" s="38" t="str">
        <f>IF(ISBLANK('T1'!$C$314),"",'T1'!$K$314*IF('T1'!$Y$13="Y",1,0)+'T2'!$K$314*IF('T2'!$Y$13="Y",1,0)+'T3'!$K$314*IF('T3'!$Y$13="Y",1,0))</f>
        <v/>
      </c>
      <c r="CT318" s="38" t="str">
        <f>IF(ISBLANK('T1'!$C$314),"",'T1'!$L$314*IF('T1'!$Z$13="Y",1,0)+'T2'!$L$314*IF('T2'!$Z$13="Y",1,0)+'T3'!$L$314*IF('T3'!$Z$13="Y",1,0))</f>
        <v/>
      </c>
      <c r="CU318" s="38" t="str">
        <f>IF(ISBLANK('T1'!$C$314),"",'T1'!$M$314*IF('T1'!$AA$13="Y",1,0)+'T2'!$M$314*IF('T2'!$AA$13="Y",1,0)+'T3'!$M$314*IF('T3'!$AA$13="Y",1,0))</f>
        <v/>
      </c>
      <c r="CV318" s="38" t="str">
        <f>IF(ISBLANK('T1'!$C$314),"",'T1'!$M$314*IF('T1'!$AB$13="Y",1,0)+'T2'!$M$314*IF('T2'!$AB$13="Y",1,0)+'T3'!$M$314*IF('T3'!$AB$13="Y",1,0))</f>
        <v/>
      </c>
      <c r="CW318" s="38" t="str">
        <f>IF(ISBLANK('T1'!$C$314),"",SUM($CM$318:$CV$318))</f>
        <v/>
      </c>
      <c r="CX318" s="38" t="str">
        <f>IF(ISBLANK('T1'!$C$314),"",IF(ISERR($CW$318/$CW$5),"",$CW$318/$CW$5))</f>
        <v/>
      </c>
      <c r="DA318" s="38" t="str">
        <f>IF(ISBLANK('T1'!$C$314),"",'T1'!$E$314*IF('T1'!$S$14="Y",1,0)+'T2'!$E$314*IF('T2'!$S$14="Y",1,0)+'T3'!$E$314*IF('T3'!$S$14="Y",1,0)+TA!$AR$314*IF(TA!$L$14="Y",1,0))</f>
        <v/>
      </c>
      <c r="DB318" s="38" t="str">
        <f>IF(ISBLANK('T1'!$C$314),"",'T1'!$F$314*IF('T1'!$T$14="Y",1,0)+'T2'!$F$314*IF('T2'!$T$14="Y",1,0)+'T3'!$F$314*IF('T3'!$T$14="Y",1,0)+TA!$AS$314*IF(TA!$M$14="Y",1,0))</f>
        <v/>
      </c>
      <c r="DC318" s="38" t="str">
        <f>IF(ISBLANK('T1'!$C$314),"",'T1'!$G$314*IF('T1'!$U$14="Y",1,0)+'T2'!$G$314*IF('T2'!$U$14="Y",1,0)+'T3'!$G$314*IF('T3'!$U$14="Y",1,0)+TA!$AT$314*IF(TA!$N$14="Y",1,0))</f>
        <v/>
      </c>
      <c r="DD318" s="38" t="str">
        <f>IF(ISBLANK('T1'!$C$314),"",'T1'!$H$314*IF('T1'!$V$14="Y",1,0)+'T2'!$H$314*IF('T2'!$V$14="Y",1,0)+'T3'!$H$314*IF('T3'!$V$14="Y",1,0))</f>
        <v/>
      </c>
      <c r="DE318" s="38" t="str">
        <f>IF(ISBLANK('T1'!$C$314),"",'T1'!$I$314*IF('T1'!$W$14="Y",1,0)+'T2'!$I$314*IF('T2'!$W$14="Y",1,0)+'T3'!$I$314*IF('T3'!$W$14="Y",1,0))</f>
        <v/>
      </c>
      <c r="DF318" s="38" t="str">
        <f>IF(ISBLANK('T1'!$C$314),"",'T1'!$J$314*IF('T1'!$X$14="Y",1,0)+'T2'!$J$314*IF('T2'!$X$14="Y",1,0)+'T3'!$J$314*IF('T3'!$X$14="Y",1,0))</f>
        <v/>
      </c>
      <c r="DG318" s="38" t="str">
        <f>IF(ISBLANK('T1'!$C$314),"",'T1'!$K$314*IF('T1'!$Y$14="Y",1,0)+'T2'!$K$314*IF('T2'!$Y$14="Y",1,0)+'T3'!$K$314*IF('T3'!$Y$14="Y",1,0))</f>
        <v/>
      </c>
      <c r="DH318" s="38" t="str">
        <f>IF(ISBLANK('T1'!$C$314),"",'T1'!$L$314*IF('T1'!$Z$14="Y",1,0)+'T2'!$L$314*IF('T2'!$Z$14="Y",1,0)+'T3'!$L$314*IF('T3'!$Z$14="Y",1,0))</f>
        <v/>
      </c>
      <c r="DI318" s="38" t="str">
        <f>IF(ISBLANK('T1'!$C$314),"",'T1'!$M$314*IF('T1'!$AA$14="Y",1,0)+'T2'!$M$314*IF('T2'!$AA$14="Y",1,0)+'T3'!$M$314*IF('T3'!$AA$14="Y",1,0))</f>
        <v/>
      </c>
      <c r="DJ318" s="38" t="str">
        <f>IF(ISBLANK('T1'!$C$314),"",'T1'!$M$314*IF('T1'!$AB$14="Y",1,0)+'T2'!$M$314*IF('T2'!$AB$14="Y",1,0)+'T3'!$M$314*IF('T3'!$AB$14="Y",1,0))</f>
        <v/>
      </c>
      <c r="DK318" s="38" t="str">
        <f>IF(ISBLANK('T1'!$C$314),"",SUM($DA$318:$DJ$318))</f>
        <v/>
      </c>
      <c r="DL318" s="38" t="str">
        <f>IF(ISBLANK('T1'!$C$314),"",IF(ISERR($DK$318/$DK$5),"",$DK$318/$DK$5))</f>
        <v/>
      </c>
      <c r="DO318" s="38" t="str">
        <f>IF(ISBLANK('T1'!$C$314),"",'T1'!$E$314*IF('T1'!$S$15="Y",1,0)+'T2'!$E$314*IF('T2'!$S$15="Y",1,0)+'T3'!$E$314*IF('T3'!$S$15="Y",1,0)+TA!$AR$314*IF(TA!$L$15="Y",1,0))</f>
        <v/>
      </c>
      <c r="DP318" s="38" t="str">
        <f>IF(ISBLANK('T1'!$C$314),"",'T1'!$F$314*IF('T1'!$T$15="Y",1,0)+'T2'!$F$314*IF('T2'!$T$15="Y",1,0)+'T3'!$F$314*IF('T3'!$T$15="Y",1,0)+TA!$AS$314*IF(TA!$M$15="Y",1,0))</f>
        <v/>
      </c>
      <c r="DQ318" s="38" t="str">
        <f>IF(ISBLANK('T1'!$C$314),"",'T1'!$G$314*IF('T1'!$U$15="Y",1,0)+'T2'!$G$314*IF('T2'!$U$15="Y",1,0)+'T3'!$G$314*IF('T3'!$U$15="Y",1,0)+TA!$AT$314*IF(TA!$N$15="Y",1,0))</f>
        <v/>
      </c>
      <c r="DR318" s="38" t="str">
        <f>IF(ISBLANK('T1'!$C$314),"",'T1'!$H$314*IF('T1'!$V$15="Y",1,0)+'T2'!$H$314*IF('T2'!$V$15="Y",1,0)+'T3'!$H$314*IF('T3'!$V$15="Y",1,0))</f>
        <v/>
      </c>
      <c r="DS318" s="38" t="str">
        <f>IF(ISBLANK('T1'!$C$314),"",'T1'!$I$314*IF('T1'!$W$15="Y",1,0)+'T2'!$I$314*IF('T2'!$W$15="Y",1,0)+'T3'!$I$314*IF('T3'!$W$15="Y",1,0))</f>
        <v/>
      </c>
      <c r="DT318" s="38" t="str">
        <f>IF(ISBLANK('T1'!$C$314),"",'T1'!$J$314*IF('T1'!$X$15="Y",1,0)+'T2'!$J$314*IF('T2'!$X$15="Y",1,0)+'T3'!$J$314*IF('T3'!$X$15="Y",1,0))</f>
        <v/>
      </c>
      <c r="DU318" s="38" t="str">
        <f>IF(ISBLANK('T1'!$C$314),"",'T1'!$K$314*IF('T1'!$Y$15="Y",1,0)+'T2'!$K$314*IF('T2'!$Y$15="Y",1,0)+'T3'!$K$314*IF('T3'!$Y$15="Y",1,0))</f>
        <v/>
      </c>
      <c r="DV318" s="38" t="str">
        <f>IF(ISBLANK('T1'!$C$314),"",'T1'!$L$314*IF('T1'!$Z$15="Y",1,0)+'T2'!$L$314*IF('T2'!$Z$15="Y",1,0)+'T3'!$L$314*IF('T3'!$Z$15="Y",1,0))</f>
        <v/>
      </c>
      <c r="DW318" s="38" t="str">
        <f>IF(ISBLANK('T1'!$C$314),"",'T1'!$M$314*IF('T1'!$AA$15="Y",1,0)+'T2'!$M$314*IF('T2'!$AA$15="Y",1,0)+'T3'!$M$314*IF('T3'!$AA$15="Y",1,0))</f>
        <v/>
      </c>
      <c r="DX318" s="38" t="str">
        <f>IF(ISBLANK('T1'!$C$314),"",'T1'!$M$314*IF('T1'!$AB$15="Y",1,0)+'T2'!$M$314*IF('T2'!$AB$15="Y",1,0)+'T3'!$M$314*IF('T3'!$AB$15="Y",1,0))</f>
        <v/>
      </c>
      <c r="DY318" s="38" t="str">
        <f>IF(ISBLANK('T1'!$C$314),"",SUM($DO$318:$DX$318))</f>
        <v/>
      </c>
      <c r="DZ318" s="38" t="str">
        <f>IF(ISBLANK('T1'!$C$314),"",IF(ISERR($DY$318/$DY$5),"",$DY$318/$DY$5))</f>
        <v/>
      </c>
      <c r="EC318" s="38" t="str">
        <f>IF(ISBLANK('T1'!$C$314),"",'T1'!$E$314*IF('T1'!$S$16="Y",1,0)+'T2'!$E$314*IF('T2'!$S$16="Y",1,0)+'T3'!$E$314*IF('T3'!$S$16="Y",1,0)+TA!$AR$314*IF(TA!$L$16="Y",1,0))</f>
        <v/>
      </c>
      <c r="ED318" s="38" t="str">
        <f>IF(ISBLANK('T1'!$C$314),"",'T1'!$F$314*IF('T1'!$T$16="Y",1,0)+'T2'!$F$314*IF('T2'!$T$16="Y",1,0)+'T3'!$F$314*IF('T3'!$T$16="Y",1,0)+TA!$AS$314*IF(TA!$M$16="Y",1,0))</f>
        <v/>
      </c>
      <c r="EE318" s="38" t="str">
        <f>IF(ISBLANK('T1'!$C$314),"",'T1'!$G$314*IF('T1'!$U$16="Y",1,0)+'T2'!$G$314*IF('T2'!$U$16="Y",1,0)+'T3'!$G$314*IF('T3'!$U$16="Y",1,0)+TA!$AT$314*IF(TA!$N$16="Y",1,0))</f>
        <v/>
      </c>
      <c r="EF318" s="38" t="str">
        <f>IF(ISBLANK('T1'!$C$314),"",'T1'!$H$314*IF('T1'!$V$16="Y",1,0)+'T2'!$H$314*IF('T2'!$V$16="Y",1,0)+'T3'!$H$314*IF('T3'!$V$16="Y",1,0))</f>
        <v/>
      </c>
      <c r="EG318" s="38" t="str">
        <f>IF(ISBLANK('T1'!$C$314),"",'T1'!$I$314*IF('T1'!$W$16="Y",1,0)+'T2'!$I$314*IF('T2'!$W$16="Y",1,0)+'T3'!$I$314*IF('T3'!$W$16="Y",1,0))</f>
        <v/>
      </c>
      <c r="EH318" s="38" t="str">
        <f>IF(ISBLANK('T1'!$C$314),"",'T1'!$J$314*IF('T1'!$X$16="Y",1,0)+'T2'!$J$314*IF('T2'!$X$16="Y",1,0)+'T3'!$J$314*IF('T3'!$X$16="Y",1,0))</f>
        <v/>
      </c>
      <c r="EI318" s="38" t="str">
        <f>IF(ISBLANK('T1'!$C$314),"",'T1'!$K$314*IF('T1'!$Y$16="Y",1,0)+'T2'!$K$314*IF('T2'!$Y$16="Y",1,0)+'T3'!$K$314*IF('T3'!$Y$16="Y",1,0))</f>
        <v/>
      </c>
      <c r="EJ318" s="38" t="str">
        <f>IF(ISBLANK('T1'!$C$314),"",'T1'!$L$314*IF('T1'!$Z$16="Y",1,0)+'T2'!$L$314*IF('T2'!$Z$16="Y",1,0)+'T3'!$L$314*IF('T3'!$Z$16="Y",1,0))</f>
        <v/>
      </c>
      <c r="EK318" s="38" t="str">
        <f>IF(ISBLANK('T1'!$C$314),"",'T1'!$M$314*IF('T1'!$AA$16="Y",1,0)+'T2'!$M$314*IF('T2'!$AA$16="Y",1,0)+'T3'!$M$314*IF('T3'!$AA$16="Y",1,0))</f>
        <v/>
      </c>
      <c r="EL318" s="38" t="str">
        <f>IF(ISBLANK('T1'!$C$314),"",'T1'!$M$314*IF('T1'!$AB$16="Y",1,0)+'T2'!$M$314*IF('T2'!$AB$16="Y",1,0)+'T3'!$M$314*IF('T3'!$AB$16="Y",1,0))</f>
        <v/>
      </c>
      <c r="EM318" s="38" t="str">
        <f>IF(ISBLANK('T1'!$C$314),"",SUM($EC$318:$EL$318))</f>
        <v/>
      </c>
      <c r="EN318" s="38" t="str">
        <f>IF(ISBLANK('T1'!$C$314),"",IF(ISERR($EM$318/$EM$5),"",$EM$318/$EM$5))</f>
        <v/>
      </c>
      <c r="EQ318" s="38" t="str">
        <f>IF(ISBLANK('T1'!$C$314),"",'T1'!$E$314*IF('T1'!$S$17="Y",1,0)+'T2'!$E$314*IF('T2'!$S$17="Y",1,0)+'T3'!$E$314*IF('T3'!$S$17="Y",1,0)+TA!$AR$314*IF(TA!$L$17="Y",1,0))</f>
        <v/>
      </c>
      <c r="ER318" s="38" t="str">
        <f>IF(ISBLANK('T1'!$C$314),"",'T1'!$F$314*IF('T1'!$T$17="Y",1,0)+'T2'!$F$314*IF('T2'!$T$17="Y",1,0)+'T3'!$F$314*IF('T3'!$T$17="Y",1,0)+TA!$AS$314*IF(TA!$M$17="Y",1,0))</f>
        <v/>
      </c>
      <c r="ES318" s="38" t="str">
        <f>IF(ISBLANK('T1'!$C$314),"",'T1'!$G$314*IF('T1'!$U$17="Y",1,0)+'T2'!$G$314*IF('T2'!$U$17="Y",1,0)+'T3'!$G$314*IF('T3'!$U$17="Y",1,0)+TA!$AT$314*IF(TA!$N$17="Y",1,0))</f>
        <v/>
      </c>
      <c r="ET318" s="38" t="str">
        <f>IF(ISBLANK('T1'!$C$314),"",'T1'!$H$314*IF('T1'!$V$17="Y",1,0)+'T2'!$H$314*IF('T2'!$V$17="Y",1,0)+'T3'!$H$314*IF('T3'!$V$17="Y",1,0))</f>
        <v/>
      </c>
      <c r="EU318" s="38" t="str">
        <f>IF(ISBLANK('T1'!$C$314),"",'T1'!$I$314*IF('T1'!$W$17="Y",1,0)+'T2'!$I$314*IF('T2'!$W$17="Y",1,0)+'T3'!$I$314*IF('T3'!$W$17="Y",1,0))</f>
        <v/>
      </c>
      <c r="EV318" s="38" t="str">
        <f>IF(ISBLANK('T1'!$C$314),"",'T1'!$J$314*IF('T1'!$X$17="Y",1,0)+'T2'!$J$314*IF('T2'!$X$17="Y",1,0)+'T3'!$J$314*IF('T3'!$X$17="Y",1,0))</f>
        <v/>
      </c>
      <c r="EW318" s="38" t="str">
        <f>IF(ISBLANK('T1'!$C$314),"",'T1'!$K$314*IF('T1'!$Y$17="Y",1,0)+'T2'!$K$314*IF('T2'!$Y$17="Y",1,0)+'T3'!$K$314*IF('T3'!$Y$17="Y",1,0))</f>
        <v/>
      </c>
      <c r="EX318" s="38" t="str">
        <f>IF(ISBLANK('T1'!$C$314),"",'T1'!$L$314*IF('T1'!$Z$17="Y",1,0)+'T2'!$L$314*IF('T2'!$Z$17="Y",1,0)+'T3'!$L$314*IF('T3'!$Z$17="Y",1,0))</f>
        <v/>
      </c>
      <c r="EY318" s="38" t="str">
        <f>IF(ISBLANK('T1'!$C$314),"",'T1'!$M$314*IF('T1'!$AA$17="Y",1,0)+'T2'!$M$314*IF('T2'!$AA$17="Y",1,0)+'T3'!$M$314*IF('T3'!$AA$17="Y",1,0))</f>
        <v/>
      </c>
      <c r="EZ318" s="38" t="str">
        <f>IF(ISBLANK('T1'!$C$314),"",'T1'!$M$314*IF('T1'!$AB$17="Y",1,0)+'T2'!$M$314*IF('T2'!$AB$17="Y",1,0)+'T3'!$M$314*IF('T3'!$AB$17="Y",1,0))</f>
        <v/>
      </c>
      <c r="FA318" s="38" t="str">
        <f>IF(ISBLANK('T1'!$C$314),"",SUM($EQ$318:$EZ$318))</f>
        <v/>
      </c>
      <c r="FB318" s="38" t="str">
        <f>IF(ISBLANK('T1'!$C$314),"",IF(ISERR($FA$318/$FA$5),"",$FA$318/$FA$5))</f>
        <v/>
      </c>
    </row>
    <row r="319" spans="20:158">
      <c r="T319" s="38" t="str">
        <f>IF(ISBLANK('T1'!$C$315),"",'T1'!$E$315*IF('T1'!$S$8="Y",1,0)+'T2'!$E$315*IF('T2'!$S$8="Y",1,0)+'T3'!$E$315*IF('T3'!$S$8="Y",1,0)+TA!$AR$315*IF(TA!$L$8="Y",1,0))</f>
        <v/>
      </c>
      <c r="U319" s="38" t="str">
        <f>IF(ISBLANK('T1'!$C$315),"",'T1'!$F$315*IF('T1'!$T$8="Y",1,0)+'T2'!$F$315*IF('T2'!$T$8="Y",1,0)+'T3'!$F$315*IF('T3'!$T$8="Y",1,0)+TA!$AS$315*IF(TA!$M$8="Y",1,0))</f>
        <v/>
      </c>
      <c r="V319" s="38" t="str">
        <f>IF(ISBLANK('T1'!$C$315),"",'T1'!$G$315*IF('T1'!$U$8="Y",1,0)+'T2'!$G$315*IF('T2'!$U$8="Y",1,0)+'T3'!$G$315*IF('T3'!$U$8="Y",1,0)+TA!$AT$315*IF(TA!$N$8="Y",1,0))</f>
        <v/>
      </c>
      <c r="W319" s="38" t="str">
        <f>IF(ISBLANK('T1'!$C$315),"",'T1'!$H$315*IF('T1'!$V$8="Y",1,0)+'T2'!$H$315*IF('T2'!$V$8="Y",1,0)+'T3'!$H$315*IF('T3'!$V$8="Y",1,0))</f>
        <v/>
      </c>
      <c r="X319" s="38" t="str">
        <f>IF(ISBLANK('T1'!$C$315),"",'T1'!$I$315*IF('T1'!$W$8="Y",1,0)+'T2'!$I$315*IF('T2'!$W$8="Y",1,0)+'T3'!$I$315*IF('T3'!$W$8="Y",1,0))</f>
        <v/>
      </c>
      <c r="Y319" s="38" t="str">
        <f>IF(ISBLANK('T1'!$C$315),"",'T1'!$J$315*IF('T1'!$X$8="Y",1,0)+'T2'!$J$315*IF('T2'!$X$8="Y",1,0)+'T3'!$J$315*IF('T3'!$X$8="Y",1,0))</f>
        <v/>
      </c>
      <c r="Z319" s="38" t="str">
        <f>IF(ISBLANK('T1'!$C$315),"",'T1'!$K$315*IF('T1'!$Y$8="Y",1,0)+'T2'!$K$315*IF('T2'!$Y$8="Y",1,0)+'T3'!$K$315*IF('T3'!$Y$8="Y",1,0))</f>
        <v/>
      </c>
      <c r="AA319" s="38" t="str">
        <f>IF(ISBLANK('T1'!$C$315),"",'T1'!$L$315*IF('T1'!$Z$8="Y",1,0)+'T2'!$L$315*IF('T2'!$Z$8="Y",1,0)+'T3'!$L$315*IF('T3'!$Z$8="Y",1,0))</f>
        <v/>
      </c>
      <c r="AB319" s="38" t="str">
        <f>IF(ISBLANK('T1'!$C$315),"",'T1'!$M$315*IF('T1'!$AA$8="Y",1,0)+'T2'!$M$315*IF('T2'!$AA$8="Y",1,0)+'T3'!$M$315*IF('T3'!$AA$8="Y",1,0))</f>
        <v/>
      </c>
      <c r="AC319" s="38" t="str">
        <f>IF(ISBLANK('T1'!$C$315),"",'T1'!$M$315*IF('T1'!$AB$8="Y",1,0)+'T2'!$M$315*IF('T2'!$AB$8="Y",1,0)+'T3'!$M$315*IF('T3'!$AB$8="Y",1,0))</f>
        <v/>
      </c>
      <c r="AD319" s="38" t="str">
        <f>IF(ISBLANK('T1'!$C$315),"",SUM($T$319:$AC$319))</f>
        <v/>
      </c>
      <c r="AE319" s="38" t="str">
        <f>IF(ISBLANK('T1'!$C$315),"",IF(ISERR($AD$319/$AD$5),"",$AD$319/$AD$5))</f>
        <v/>
      </c>
      <c r="AI319" s="38" t="str">
        <f>IF(ISBLANK('T1'!$C$315),"",'T1'!$E$315*IF('T1'!$S$9="Y",1,0)+'T2'!$E$315*IF('T2'!$S$9="Y",1,0)+'T3'!$E$315*IF('T3'!$S$9="Y",1,0)+TA!$AR$315*IF(TA!$L$9="Y",1,0))</f>
        <v/>
      </c>
      <c r="AJ319" s="38" t="str">
        <f>IF(ISBLANK('T1'!$C$315),"",'T1'!$F$315*IF('T1'!$T$9="Y",1,0)+'T2'!$F$315*IF('T2'!$T$9="Y",1,0)+'T3'!$F$315*IF('T3'!$T$9="Y",1,0)+TA!$AS$315*IF(TA!$M$9="Y",1,0))</f>
        <v/>
      </c>
      <c r="AK319" s="38" t="str">
        <f>IF(ISBLANK('T1'!$C$315),"",'T1'!$G$315*IF('T1'!$U$9="Y",1,0)+'T2'!$G$315*IF('T2'!$U$9="Y",1,0)+'T3'!$G$315*IF('T3'!$U$9="Y",1,0)+TA!$AT$315*IF(TA!$N$9="Y",1,0))</f>
        <v/>
      </c>
      <c r="AL319" s="38" t="str">
        <f>IF(ISBLANK('T1'!$C$315),"",'T1'!$H$315*IF('T1'!$V$9="Y",1,0)+'T2'!$H$315*IF('T2'!$V$9="Y",1,0)+'T3'!$H$315*IF('T3'!$V$9="Y",1,0))</f>
        <v/>
      </c>
      <c r="AM319" s="38" t="str">
        <f>IF(ISBLANK('T1'!$C$315),"",'T1'!$I$315*IF('T1'!$W$9="Y",1,0)+'T2'!$I$315*IF('T2'!$W$9="Y",1,0)+'T3'!$I$315*IF('T3'!$W$9="Y",1,0))</f>
        <v/>
      </c>
      <c r="AN319" s="38" t="str">
        <f>IF(ISBLANK('T1'!$C$315),"",'T1'!$J$315*IF('T1'!$X$9="Y",1,0)+'T2'!$J$315*IF('T2'!$X$9="Y",1,0)+'T3'!$J$315*IF('T3'!$X$9="Y",1,0))</f>
        <v/>
      </c>
      <c r="AO319" s="38" t="str">
        <f>IF(ISBLANK('T1'!$C$315),"",'T1'!$K$315*IF('T1'!$Y$9="Y",1,0)+'T2'!$K$315*IF('T2'!$Y$9="Y",1,0)+'T3'!$K$315*IF('T3'!$Y$9="Y",1,0))</f>
        <v/>
      </c>
      <c r="AP319" s="38" t="str">
        <f>IF(ISBLANK('T1'!$C$315),"",'T1'!$L$315*IF('T1'!$Z$9="Y",1,0)+'T2'!$L$315*IF('T2'!$Z$9="Y",1,0)+'T3'!$L$315*IF('T3'!$Z$9="Y",1,0))</f>
        <v/>
      </c>
      <c r="AQ319" s="38" t="str">
        <f>IF(ISBLANK('T1'!$C$315),"",'T1'!$M$315*IF('T1'!$AA$9="Y",1,0)+'T2'!$M$315*IF('T2'!$AA$9="Y",1,0)+'T3'!$M$315*IF('T3'!$AA$9="Y",1,0))</f>
        <v/>
      </c>
      <c r="AR319" s="38" t="str">
        <f>IF(ISBLANK('T1'!$C$315),"",'T1'!$M$315*IF('T1'!$AB$9="Y",1,0)+'T2'!$M$315*IF('T2'!$AB$9="Y",1,0)+'T3'!$M$315*IF('T3'!$AB$9="Y",1,0))</f>
        <v/>
      </c>
      <c r="AS319" s="38" t="str">
        <f>IF(ISBLANK('T1'!$C$315),"",SUM($AI$319:$AR$319))</f>
        <v/>
      </c>
      <c r="AT319" s="38" t="str">
        <f>IF(ISBLANK('T1'!$C$315),"",IF(ISERR($AS$319/$AS$5),"",$AS$319/$AS$5))</f>
        <v/>
      </c>
      <c r="AW319" s="38" t="str">
        <f>IF(ISBLANK('T1'!$C$315),"",'T1'!$E$315*IF('T1'!$S$10="Y",1,0)+'T2'!$E$315*IF('T2'!$S$10="Y",1,0)+'T3'!$E$315*IF('T3'!$S$10="Y",1,0)+TA!$AR$315*IF(TA!$L$10="Y",1,0))</f>
        <v/>
      </c>
      <c r="AX319" s="38" t="str">
        <f>IF(ISBLANK('T1'!$C$315),"",'T1'!$F$315*IF('T1'!$T$10="Y",1,0)+'T2'!$F$315*IF('T2'!$T$10="Y",1,0)+'T3'!$F$315*IF('T3'!$T$10="Y",1,0)+TA!$AS$315*IF(TA!$M$10="Y",1,0))</f>
        <v/>
      </c>
      <c r="AY319" s="38" t="str">
        <f>IF(ISBLANK('T1'!$C$315),"",'T1'!$G$315*IF('T1'!$U$10="Y",1,0)+'T2'!$G$315*IF('T2'!$U$10="Y",1,0)+'T3'!$G$315*IF('T3'!$U$10="Y",1,0)+TA!$AT$315*IF(TA!$N$10="Y",1,0))</f>
        <v/>
      </c>
      <c r="AZ319" s="38" t="str">
        <f>IF(ISBLANK('T1'!$C$315),"",'T1'!$H$315*IF('T1'!$V$10="Y",1,0)+'T2'!$H$315*IF('T2'!$V$10="Y",1,0)+'T3'!$H$315*IF('T3'!$V$10="Y",1,0))</f>
        <v/>
      </c>
      <c r="BA319" s="38" t="str">
        <f>IF(ISBLANK('T1'!$C$315),"",'T1'!$I$315*IF('T1'!$W$10="Y",1,0)+'T2'!$I$315*IF('T2'!$W$10="Y",1,0)+'T3'!$I$315*IF('T3'!$W$10="Y",1,0))</f>
        <v/>
      </c>
      <c r="BB319" s="38" t="str">
        <f>IF(ISBLANK('T1'!$C$315),"",'T1'!$J$315*IF('T1'!$X$10="Y",1,0)+'T2'!$J$315*IF('T2'!$X$10="Y",1,0)+'T3'!$J$315*IF('T3'!$X$10="Y",1,0))</f>
        <v/>
      </c>
      <c r="BC319" s="38" t="str">
        <f>IF(ISBLANK('T1'!$C$315),"",'T1'!$K$315*IF('T1'!$Y$10="Y",1,0)+'T2'!$K$315*IF('T2'!$Y$10="Y",1,0)+'T3'!$K$315*IF('T3'!$Y$10="Y",1,0))</f>
        <v/>
      </c>
      <c r="BD319" s="38" t="str">
        <f>IF(ISBLANK('T1'!$C$315),"",'T1'!$L$315*IF('T1'!$Z$10="Y",1,0)+'T2'!$L$315*IF('T2'!$Z$10="Y",1,0)+'T3'!$L$315*IF('T3'!$Z$10="Y",1,0))</f>
        <v/>
      </c>
      <c r="BE319" s="38" t="str">
        <f>IF(ISBLANK('T1'!$C$315),"",'T1'!$M$315*IF('T1'!$AA$10="Y",1,0)+'T2'!$M$315*IF('T2'!$AA$10="Y",1,0)+'T3'!$M$315*IF('T3'!$AA$10="Y",1,0))</f>
        <v/>
      </c>
      <c r="BF319" s="38" t="str">
        <f>IF(ISBLANK('T1'!$C$315),"",'T1'!$M$315*IF('T1'!$AB$10="Y",1,0)+'T2'!$M$315*IF('T2'!$AB$10="Y",1,0)+'T3'!$M$315*IF('T3'!$AB$10="Y",1,0))</f>
        <v/>
      </c>
      <c r="BG319" s="38" t="str">
        <f>IF(ISBLANK('T1'!$C$315),"",SUM($AW$319:$BF$319))</f>
        <v/>
      </c>
      <c r="BH319" s="38" t="str">
        <f>IF(ISBLANK('T1'!$C$315),"",IF(ISERR($BG$319/$BG$5),"",$BG$319/$BG$5))</f>
        <v/>
      </c>
      <c r="BK319" s="38" t="str">
        <f>IF(ISBLANK('T1'!$C$315),"",'T1'!$E$315*IF('T1'!$S$11="Y",1,0)+'T2'!$E$315*IF('T2'!$S$11="Y",1,0)+'T3'!$E$315*IF('T3'!$S$11="Y",1,0)+TA!$AR$315*IF(TA!$L$11="Y",1,0))</f>
        <v/>
      </c>
      <c r="BL319" s="38" t="str">
        <f>IF(ISBLANK('T1'!$C$315),"",'T1'!$F$315*IF('T1'!$T$11="Y",1,0)+'T2'!$F$315*IF('T2'!$T$11="Y",1,0)+'T3'!$F$315*IF('T3'!$T$11="Y",1,0)+TA!$AS$315*IF(TA!$M$11="Y",1,0))</f>
        <v/>
      </c>
      <c r="BM319" s="38" t="str">
        <f>IF(ISBLANK('T1'!$C$315),"",'T1'!$G$315*IF('T1'!$U$11="Y",1,0)+'T2'!$G$315*IF('T2'!$U$11="Y",1,0)+'T3'!$G$315*IF('T3'!$U$11="Y",1,0)+TA!$AT$315*IF(TA!$N$11="Y",1,0))</f>
        <v/>
      </c>
      <c r="BN319" s="38" t="str">
        <f>IF(ISBLANK('T1'!$C$315),"",'T1'!$H$315*IF('T1'!$V$11="Y",1,0)+'T2'!$H$315*IF('T2'!$V$11="Y",1,0)+'T3'!$H$315*IF('T3'!$V$11="Y",1,0))</f>
        <v/>
      </c>
      <c r="BO319" s="38" t="str">
        <f>IF(ISBLANK('T1'!$C$315),"",'T1'!$I$315*IF('T1'!$W$11="Y",1,0)+'T2'!$I$315*IF('T2'!$W$11="Y",1,0)+'T3'!$I$315*IF('T3'!$W$11="Y",1,0))</f>
        <v/>
      </c>
      <c r="BP319" s="38" t="str">
        <f>IF(ISBLANK('T1'!$C$315),"",'T1'!$J$315*IF('T1'!$X$11="Y",1,0)+'T2'!$J$315*IF('T2'!$X$11="Y",1,0)+'T3'!$J$315*IF('T3'!$X$11="Y",1,0))</f>
        <v/>
      </c>
      <c r="BQ319" s="38" t="str">
        <f>IF(ISBLANK('T1'!$C$315),"",'T1'!$K$315*IF('T1'!$Y$11="Y",1,0)+'T2'!$K$315*IF('T2'!$Y$11="Y",1,0)+'T3'!$K$315*IF('T3'!$Y$11="Y",1,0))</f>
        <v/>
      </c>
      <c r="BR319" s="38" t="str">
        <f>IF(ISBLANK('T1'!$C$315),"",'T1'!$L$315*IF('T1'!$Z$11="Y",1,0)+'T2'!$L$315*IF('T2'!$Z$11="Y",1,0)+'T3'!$L$315*IF('T3'!$Z$11="Y",1,0))</f>
        <v/>
      </c>
      <c r="BS319" s="38" t="str">
        <f>IF(ISBLANK('T1'!$C$315),"",'T1'!$M$315*IF('T1'!$AA$11="Y",1,0)+'T2'!$M$315*IF('T2'!$AA$11="Y",1,0)+'T3'!$M$315*IF('T3'!$AA$11="Y",1,0))</f>
        <v/>
      </c>
      <c r="BT319" s="38" t="str">
        <f>IF(ISBLANK('T1'!$C$315),"",'T1'!$M$315*IF('T1'!$AB$11="Y",1,0)+'T2'!$M$315*IF('T2'!$AB$11="Y",1,0)+'T3'!$M$315*IF('T3'!$AB$11="Y",1,0))</f>
        <v/>
      </c>
      <c r="BU319" s="38" t="str">
        <f>IF(ISBLANK('T1'!$C$315),"",SUM($BK$319:$BT$319))</f>
        <v/>
      </c>
      <c r="BV319" s="38" t="str">
        <f>IF(ISBLANK('T1'!$C$315),"",IF(ISERR($BU$319/$BU$5),"",$BU$319/$BU$5))</f>
        <v/>
      </c>
      <c r="BY319" s="38" t="str">
        <f>IF(ISBLANK('T1'!$C$315),"",'T1'!$E$315*IF('T1'!$S$12="Y",1,0)+'T2'!$E$315*IF('T2'!$S$12="Y",1,0)+'T3'!$E$315*IF('T3'!$S$12="Y",1,0)+TA!$AR$315*IF(TA!$L$12="Y",1,0))</f>
        <v/>
      </c>
      <c r="BZ319" s="38" t="str">
        <f>IF(ISBLANK('T1'!$C$315),"",'T1'!$F$315*IF('T1'!$T$12="Y",1,0)+'T2'!$F$315*IF('T2'!$T$12="Y",1,0)+'T3'!$F$315*IF('T3'!$T$12="Y",1,0)+TA!$AS$315*IF(TA!$M$12="Y",1,0))</f>
        <v/>
      </c>
      <c r="CA319" s="38" t="str">
        <f>IF(ISBLANK('T1'!$C$315),"",'T1'!$G$315*IF('T1'!$U$12="Y",1,0)+'T2'!$G$315*IF('T2'!$U$12="Y",1,0)+'T3'!$G$315*IF('T3'!$U$12="Y",1,0)+TA!$AT$315*IF(TA!$N$12="Y",1,0))</f>
        <v/>
      </c>
      <c r="CB319" s="38" t="str">
        <f>IF(ISBLANK('T1'!$C$315),"",'T1'!$H$315*IF('T1'!$V$12="Y",1,0)+'T2'!$H$315*IF('T2'!$V$12="Y",1,0)+'T3'!$H$315*IF('T3'!$V$12="Y",1,0))</f>
        <v/>
      </c>
      <c r="CC319" s="38" t="str">
        <f>IF(ISBLANK('T1'!$C$315),"",'T1'!$I$315*IF('T1'!$W$12="Y",1,0)+'T2'!$I$315*IF('T2'!$W$12="Y",1,0)+'T3'!$I$315*IF('T3'!$W$12="Y",1,0))</f>
        <v/>
      </c>
      <c r="CD319" s="38" t="str">
        <f>IF(ISBLANK('T1'!$C$315),"",'T1'!$J$315*IF('T1'!$X$12="Y",1,0)+'T2'!$J$315*IF('T2'!$X$12="Y",1,0)+'T3'!$J$315*IF('T3'!$X$12="Y",1,0))</f>
        <v/>
      </c>
      <c r="CE319" s="38" t="str">
        <f>IF(ISBLANK('T1'!$C$315),"",'T1'!$K$315*IF('T1'!$Y$12="Y",1,0)+'T2'!$K$315*IF('T2'!$Y$12="Y",1,0)+'T3'!$K$315*IF('T3'!$Y$12="Y",1,0))</f>
        <v/>
      </c>
      <c r="CF319" s="38" t="str">
        <f>IF(ISBLANK('T1'!$C$315),"",'T1'!$L$315*IF('T1'!$Z$12="Y",1,0)+'T2'!$L$315*IF('T2'!$Z$12="Y",1,0)+'T3'!$L$315*IF('T3'!$Z$12="Y",1,0))</f>
        <v/>
      </c>
      <c r="CG319" s="38" t="str">
        <f>IF(ISBLANK('T1'!$C$315),"",'T1'!$M$315*IF('T1'!$AA$12="Y",1,0)+'T2'!$M$315*IF('T2'!$AA$12="Y",1,0)+'T3'!$M$315*IF('T3'!$AA$12="Y",1,0))</f>
        <v/>
      </c>
      <c r="CH319" s="38" t="str">
        <f>IF(ISBLANK('T1'!$C$315),"",'T1'!$M$315*IF('T1'!$AB$12="Y",1,0)+'T2'!$M$315*IF('T2'!$AB$12="Y",1,0)+'T3'!$M$315*IF('T3'!$AB$12="Y",1,0))</f>
        <v/>
      </c>
      <c r="CI319" s="38" t="str">
        <f>IF(ISBLANK('T1'!$C$315),"",SUM($BY$319:$CH$319))</f>
        <v/>
      </c>
      <c r="CJ319" s="38" t="str">
        <f>IF(ISBLANK('T1'!$C$315),"",IF(ISERR($CI$319/$CI$5),"",$CI$319/$CI$5))</f>
        <v/>
      </c>
      <c r="CM319" s="38" t="str">
        <f>IF(ISBLANK('T1'!$C$315),"",'T1'!$E$315*IF('T1'!$S$13="Y",1,0)+'T2'!$E$315*IF('T2'!$S$13="Y",1,0)+'T3'!$E$315*IF('T3'!$S$13="Y",1,0)+TA!$AR$315*IF(TA!$L$13="Y",1,0))</f>
        <v/>
      </c>
      <c r="CN319" s="38" t="str">
        <f>IF(ISBLANK('T1'!$C$315),"",'T1'!$F$315*IF('T1'!$T$13="Y",1,0)+'T2'!$F$315*IF('T2'!$T$13="Y",1,0)+'T3'!$F$315*IF('T3'!$T$13="Y",1,0)+TA!$AS$315*IF(TA!$M$13="Y",1,0))</f>
        <v/>
      </c>
      <c r="CO319" s="38" t="str">
        <f>IF(ISBLANK('T1'!$C$315),"",'T1'!$G$315*IF('T1'!$U$13="Y",1,0)+'T2'!$G$315*IF('T2'!$U$13="Y",1,0)+'T3'!$G$315*IF('T3'!$U$13="Y",1,0)+TA!$AT$315*IF(TA!$N$13="Y",1,0))</f>
        <v/>
      </c>
      <c r="CP319" s="38" t="str">
        <f>IF(ISBLANK('T1'!$C$315),"",'T1'!$H$315*IF('T1'!$V$13="Y",1,0)+'T2'!$H$315*IF('T2'!$V$13="Y",1,0)+'T3'!$H$315*IF('T3'!$V$13="Y",1,0))</f>
        <v/>
      </c>
      <c r="CQ319" s="38" t="str">
        <f>IF(ISBLANK('T1'!$C$315),"",'T1'!$I$315*IF('T1'!$W$13="Y",1,0)+'T2'!$I$315*IF('T2'!$W$13="Y",1,0)+'T3'!$I$315*IF('T3'!$W$13="Y",1,0))</f>
        <v/>
      </c>
      <c r="CR319" s="38" t="str">
        <f>IF(ISBLANK('T1'!$C$315),"",'T1'!$J$315*IF('T1'!$X$13="Y",1,0)+'T2'!$J$315*IF('T2'!$X$13="Y",1,0)+'T3'!$J$315*IF('T3'!$X$13="Y",1,0))</f>
        <v/>
      </c>
      <c r="CS319" s="38" t="str">
        <f>IF(ISBLANK('T1'!$C$315),"",'T1'!$K$315*IF('T1'!$Y$13="Y",1,0)+'T2'!$K$315*IF('T2'!$Y$13="Y",1,0)+'T3'!$K$315*IF('T3'!$Y$13="Y",1,0))</f>
        <v/>
      </c>
      <c r="CT319" s="38" t="str">
        <f>IF(ISBLANK('T1'!$C$315),"",'T1'!$L$315*IF('T1'!$Z$13="Y",1,0)+'T2'!$L$315*IF('T2'!$Z$13="Y",1,0)+'T3'!$L$315*IF('T3'!$Z$13="Y",1,0))</f>
        <v/>
      </c>
      <c r="CU319" s="38" t="str">
        <f>IF(ISBLANK('T1'!$C$315),"",'T1'!$M$315*IF('T1'!$AA$13="Y",1,0)+'T2'!$M$315*IF('T2'!$AA$13="Y",1,0)+'T3'!$M$315*IF('T3'!$AA$13="Y",1,0))</f>
        <v/>
      </c>
      <c r="CV319" s="38" t="str">
        <f>IF(ISBLANK('T1'!$C$315),"",'T1'!$M$315*IF('T1'!$AB$13="Y",1,0)+'T2'!$M$315*IF('T2'!$AB$13="Y",1,0)+'T3'!$M$315*IF('T3'!$AB$13="Y",1,0))</f>
        <v/>
      </c>
      <c r="CW319" s="38" t="str">
        <f>IF(ISBLANK('T1'!$C$315),"",SUM($CM$319:$CV$319))</f>
        <v/>
      </c>
      <c r="CX319" s="38" t="str">
        <f>IF(ISBLANK('T1'!$C$315),"",IF(ISERR($CW$319/$CW$5),"",$CW$319/$CW$5))</f>
        <v/>
      </c>
      <c r="DA319" s="38" t="str">
        <f>IF(ISBLANK('T1'!$C$315),"",'T1'!$E$315*IF('T1'!$S$14="Y",1,0)+'T2'!$E$315*IF('T2'!$S$14="Y",1,0)+'T3'!$E$315*IF('T3'!$S$14="Y",1,0)+TA!$AR$315*IF(TA!$L$14="Y",1,0))</f>
        <v/>
      </c>
      <c r="DB319" s="38" t="str">
        <f>IF(ISBLANK('T1'!$C$315),"",'T1'!$F$315*IF('T1'!$T$14="Y",1,0)+'T2'!$F$315*IF('T2'!$T$14="Y",1,0)+'T3'!$F$315*IF('T3'!$T$14="Y",1,0)+TA!$AS$315*IF(TA!$M$14="Y",1,0))</f>
        <v/>
      </c>
      <c r="DC319" s="38" t="str">
        <f>IF(ISBLANK('T1'!$C$315),"",'T1'!$G$315*IF('T1'!$U$14="Y",1,0)+'T2'!$G$315*IF('T2'!$U$14="Y",1,0)+'T3'!$G$315*IF('T3'!$U$14="Y",1,0)+TA!$AT$315*IF(TA!$N$14="Y",1,0))</f>
        <v/>
      </c>
      <c r="DD319" s="38" t="str">
        <f>IF(ISBLANK('T1'!$C$315),"",'T1'!$H$315*IF('T1'!$V$14="Y",1,0)+'T2'!$H$315*IF('T2'!$V$14="Y",1,0)+'T3'!$H$315*IF('T3'!$V$14="Y",1,0))</f>
        <v/>
      </c>
      <c r="DE319" s="38" t="str">
        <f>IF(ISBLANK('T1'!$C$315),"",'T1'!$I$315*IF('T1'!$W$14="Y",1,0)+'T2'!$I$315*IF('T2'!$W$14="Y",1,0)+'T3'!$I$315*IF('T3'!$W$14="Y",1,0))</f>
        <v/>
      </c>
      <c r="DF319" s="38" t="str">
        <f>IF(ISBLANK('T1'!$C$315),"",'T1'!$J$315*IF('T1'!$X$14="Y",1,0)+'T2'!$J$315*IF('T2'!$X$14="Y",1,0)+'T3'!$J$315*IF('T3'!$X$14="Y",1,0))</f>
        <v/>
      </c>
      <c r="DG319" s="38" t="str">
        <f>IF(ISBLANK('T1'!$C$315),"",'T1'!$K$315*IF('T1'!$Y$14="Y",1,0)+'T2'!$K$315*IF('T2'!$Y$14="Y",1,0)+'T3'!$K$315*IF('T3'!$Y$14="Y",1,0))</f>
        <v/>
      </c>
      <c r="DH319" s="38" t="str">
        <f>IF(ISBLANK('T1'!$C$315),"",'T1'!$L$315*IF('T1'!$Z$14="Y",1,0)+'T2'!$L$315*IF('T2'!$Z$14="Y",1,0)+'T3'!$L$315*IF('T3'!$Z$14="Y",1,0))</f>
        <v/>
      </c>
      <c r="DI319" s="38" t="str">
        <f>IF(ISBLANK('T1'!$C$315),"",'T1'!$M$315*IF('T1'!$AA$14="Y",1,0)+'T2'!$M$315*IF('T2'!$AA$14="Y",1,0)+'T3'!$M$315*IF('T3'!$AA$14="Y",1,0))</f>
        <v/>
      </c>
      <c r="DJ319" s="38" t="str">
        <f>IF(ISBLANK('T1'!$C$315),"",'T1'!$M$315*IF('T1'!$AB$14="Y",1,0)+'T2'!$M$315*IF('T2'!$AB$14="Y",1,0)+'T3'!$M$315*IF('T3'!$AB$14="Y",1,0))</f>
        <v/>
      </c>
      <c r="DK319" s="38" t="str">
        <f>IF(ISBLANK('T1'!$C$315),"",SUM($DA$319:$DJ$319))</f>
        <v/>
      </c>
      <c r="DL319" s="38" t="str">
        <f>IF(ISBLANK('T1'!$C$315),"",IF(ISERR($DK$319/$DK$5),"",$DK$319/$DK$5))</f>
        <v/>
      </c>
      <c r="DO319" s="38" t="str">
        <f>IF(ISBLANK('T1'!$C$315),"",'T1'!$E$315*IF('T1'!$S$15="Y",1,0)+'T2'!$E$315*IF('T2'!$S$15="Y",1,0)+'T3'!$E$315*IF('T3'!$S$15="Y",1,0)+TA!$AR$315*IF(TA!$L$15="Y",1,0))</f>
        <v/>
      </c>
      <c r="DP319" s="38" t="str">
        <f>IF(ISBLANK('T1'!$C$315),"",'T1'!$F$315*IF('T1'!$T$15="Y",1,0)+'T2'!$F$315*IF('T2'!$T$15="Y",1,0)+'T3'!$F$315*IF('T3'!$T$15="Y",1,0)+TA!$AS$315*IF(TA!$M$15="Y",1,0))</f>
        <v/>
      </c>
      <c r="DQ319" s="38" t="str">
        <f>IF(ISBLANK('T1'!$C$315),"",'T1'!$G$315*IF('T1'!$U$15="Y",1,0)+'T2'!$G$315*IF('T2'!$U$15="Y",1,0)+'T3'!$G$315*IF('T3'!$U$15="Y",1,0)+TA!$AT$315*IF(TA!$N$15="Y",1,0))</f>
        <v/>
      </c>
      <c r="DR319" s="38" t="str">
        <f>IF(ISBLANK('T1'!$C$315),"",'T1'!$H$315*IF('T1'!$V$15="Y",1,0)+'T2'!$H$315*IF('T2'!$V$15="Y",1,0)+'T3'!$H$315*IF('T3'!$V$15="Y",1,0))</f>
        <v/>
      </c>
      <c r="DS319" s="38" t="str">
        <f>IF(ISBLANK('T1'!$C$315),"",'T1'!$I$315*IF('T1'!$W$15="Y",1,0)+'T2'!$I$315*IF('T2'!$W$15="Y",1,0)+'T3'!$I$315*IF('T3'!$W$15="Y",1,0))</f>
        <v/>
      </c>
      <c r="DT319" s="38" t="str">
        <f>IF(ISBLANK('T1'!$C$315),"",'T1'!$J$315*IF('T1'!$X$15="Y",1,0)+'T2'!$J$315*IF('T2'!$X$15="Y",1,0)+'T3'!$J$315*IF('T3'!$X$15="Y",1,0))</f>
        <v/>
      </c>
      <c r="DU319" s="38" t="str">
        <f>IF(ISBLANK('T1'!$C$315),"",'T1'!$K$315*IF('T1'!$Y$15="Y",1,0)+'T2'!$K$315*IF('T2'!$Y$15="Y",1,0)+'T3'!$K$315*IF('T3'!$Y$15="Y",1,0))</f>
        <v/>
      </c>
      <c r="DV319" s="38" t="str">
        <f>IF(ISBLANK('T1'!$C$315),"",'T1'!$L$315*IF('T1'!$Z$15="Y",1,0)+'T2'!$L$315*IF('T2'!$Z$15="Y",1,0)+'T3'!$L$315*IF('T3'!$Z$15="Y",1,0))</f>
        <v/>
      </c>
      <c r="DW319" s="38" t="str">
        <f>IF(ISBLANK('T1'!$C$315),"",'T1'!$M$315*IF('T1'!$AA$15="Y",1,0)+'T2'!$M$315*IF('T2'!$AA$15="Y",1,0)+'T3'!$M$315*IF('T3'!$AA$15="Y",1,0))</f>
        <v/>
      </c>
      <c r="DX319" s="38" t="str">
        <f>IF(ISBLANK('T1'!$C$315),"",'T1'!$M$315*IF('T1'!$AB$15="Y",1,0)+'T2'!$M$315*IF('T2'!$AB$15="Y",1,0)+'T3'!$M$315*IF('T3'!$AB$15="Y",1,0))</f>
        <v/>
      </c>
      <c r="DY319" s="38" t="str">
        <f>IF(ISBLANK('T1'!$C$315),"",SUM($DO$319:$DX$319))</f>
        <v/>
      </c>
      <c r="DZ319" s="38" t="str">
        <f>IF(ISBLANK('T1'!$C$315),"",IF(ISERR($DY$319/$DY$5),"",$DY$319/$DY$5))</f>
        <v/>
      </c>
      <c r="EC319" s="38" t="str">
        <f>IF(ISBLANK('T1'!$C$315),"",'T1'!$E$315*IF('T1'!$S$16="Y",1,0)+'T2'!$E$315*IF('T2'!$S$16="Y",1,0)+'T3'!$E$315*IF('T3'!$S$16="Y",1,0)+TA!$AR$315*IF(TA!$L$16="Y",1,0))</f>
        <v/>
      </c>
      <c r="ED319" s="38" t="str">
        <f>IF(ISBLANK('T1'!$C$315),"",'T1'!$F$315*IF('T1'!$T$16="Y",1,0)+'T2'!$F$315*IF('T2'!$T$16="Y",1,0)+'T3'!$F$315*IF('T3'!$T$16="Y",1,0)+TA!$AS$315*IF(TA!$M$16="Y",1,0))</f>
        <v/>
      </c>
      <c r="EE319" s="38" t="str">
        <f>IF(ISBLANK('T1'!$C$315),"",'T1'!$G$315*IF('T1'!$U$16="Y",1,0)+'T2'!$G$315*IF('T2'!$U$16="Y",1,0)+'T3'!$G$315*IF('T3'!$U$16="Y",1,0)+TA!$AT$315*IF(TA!$N$16="Y",1,0))</f>
        <v/>
      </c>
      <c r="EF319" s="38" t="str">
        <f>IF(ISBLANK('T1'!$C$315),"",'T1'!$H$315*IF('T1'!$V$16="Y",1,0)+'T2'!$H$315*IF('T2'!$V$16="Y",1,0)+'T3'!$H$315*IF('T3'!$V$16="Y",1,0))</f>
        <v/>
      </c>
      <c r="EG319" s="38" t="str">
        <f>IF(ISBLANK('T1'!$C$315),"",'T1'!$I$315*IF('T1'!$W$16="Y",1,0)+'T2'!$I$315*IF('T2'!$W$16="Y",1,0)+'T3'!$I$315*IF('T3'!$W$16="Y",1,0))</f>
        <v/>
      </c>
      <c r="EH319" s="38" t="str">
        <f>IF(ISBLANK('T1'!$C$315),"",'T1'!$J$315*IF('T1'!$X$16="Y",1,0)+'T2'!$J$315*IF('T2'!$X$16="Y",1,0)+'T3'!$J$315*IF('T3'!$X$16="Y",1,0))</f>
        <v/>
      </c>
      <c r="EI319" s="38" t="str">
        <f>IF(ISBLANK('T1'!$C$315),"",'T1'!$K$315*IF('T1'!$Y$16="Y",1,0)+'T2'!$K$315*IF('T2'!$Y$16="Y",1,0)+'T3'!$K$315*IF('T3'!$Y$16="Y",1,0))</f>
        <v/>
      </c>
      <c r="EJ319" s="38" t="str">
        <f>IF(ISBLANK('T1'!$C$315),"",'T1'!$L$315*IF('T1'!$Z$16="Y",1,0)+'T2'!$L$315*IF('T2'!$Z$16="Y",1,0)+'T3'!$L$315*IF('T3'!$Z$16="Y",1,0))</f>
        <v/>
      </c>
      <c r="EK319" s="38" t="str">
        <f>IF(ISBLANK('T1'!$C$315),"",'T1'!$M$315*IF('T1'!$AA$16="Y",1,0)+'T2'!$M$315*IF('T2'!$AA$16="Y",1,0)+'T3'!$M$315*IF('T3'!$AA$16="Y",1,0))</f>
        <v/>
      </c>
      <c r="EL319" s="38" t="str">
        <f>IF(ISBLANK('T1'!$C$315),"",'T1'!$M$315*IF('T1'!$AB$16="Y",1,0)+'T2'!$M$315*IF('T2'!$AB$16="Y",1,0)+'T3'!$M$315*IF('T3'!$AB$16="Y",1,0))</f>
        <v/>
      </c>
      <c r="EM319" s="38" t="str">
        <f>IF(ISBLANK('T1'!$C$315),"",SUM($EC$319:$EL$319))</f>
        <v/>
      </c>
      <c r="EN319" s="38" t="str">
        <f>IF(ISBLANK('T1'!$C$315),"",IF(ISERR($EM$319/$EM$5),"",$EM$319/$EM$5))</f>
        <v/>
      </c>
      <c r="EQ319" s="38" t="str">
        <f>IF(ISBLANK('T1'!$C$315),"",'T1'!$E$315*IF('T1'!$S$17="Y",1,0)+'T2'!$E$315*IF('T2'!$S$17="Y",1,0)+'T3'!$E$315*IF('T3'!$S$17="Y",1,0)+TA!$AR$315*IF(TA!$L$17="Y",1,0))</f>
        <v/>
      </c>
      <c r="ER319" s="38" t="str">
        <f>IF(ISBLANK('T1'!$C$315),"",'T1'!$F$315*IF('T1'!$T$17="Y",1,0)+'T2'!$F$315*IF('T2'!$T$17="Y",1,0)+'T3'!$F$315*IF('T3'!$T$17="Y",1,0)+TA!$AS$315*IF(TA!$M$17="Y",1,0))</f>
        <v/>
      </c>
      <c r="ES319" s="38" t="str">
        <f>IF(ISBLANK('T1'!$C$315),"",'T1'!$G$315*IF('T1'!$U$17="Y",1,0)+'T2'!$G$315*IF('T2'!$U$17="Y",1,0)+'T3'!$G$315*IF('T3'!$U$17="Y",1,0)+TA!$AT$315*IF(TA!$N$17="Y",1,0))</f>
        <v/>
      </c>
      <c r="ET319" s="38" t="str">
        <f>IF(ISBLANK('T1'!$C$315),"",'T1'!$H$315*IF('T1'!$V$17="Y",1,0)+'T2'!$H$315*IF('T2'!$V$17="Y",1,0)+'T3'!$H$315*IF('T3'!$V$17="Y",1,0))</f>
        <v/>
      </c>
      <c r="EU319" s="38" t="str">
        <f>IF(ISBLANK('T1'!$C$315),"",'T1'!$I$315*IF('T1'!$W$17="Y",1,0)+'T2'!$I$315*IF('T2'!$W$17="Y",1,0)+'T3'!$I$315*IF('T3'!$W$17="Y",1,0))</f>
        <v/>
      </c>
      <c r="EV319" s="38" t="str">
        <f>IF(ISBLANK('T1'!$C$315),"",'T1'!$J$315*IF('T1'!$X$17="Y",1,0)+'T2'!$J$315*IF('T2'!$X$17="Y",1,0)+'T3'!$J$315*IF('T3'!$X$17="Y",1,0))</f>
        <v/>
      </c>
      <c r="EW319" s="38" t="str">
        <f>IF(ISBLANK('T1'!$C$315),"",'T1'!$K$315*IF('T1'!$Y$17="Y",1,0)+'T2'!$K$315*IF('T2'!$Y$17="Y",1,0)+'T3'!$K$315*IF('T3'!$Y$17="Y",1,0))</f>
        <v/>
      </c>
      <c r="EX319" s="38" t="str">
        <f>IF(ISBLANK('T1'!$C$315),"",'T1'!$L$315*IF('T1'!$Z$17="Y",1,0)+'T2'!$L$315*IF('T2'!$Z$17="Y",1,0)+'T3'!$L$315*IF('T3'!$Z$17="Y",1,0))</f>
        <v/>
      </c>
      <c r="EY319" s="38" t="str">
        <f>IF(ISBLANK('T1'!$C$315),"",'T1'!$M$315*IF('T1'!$AA$17="Y",1,0)+'T2'!$M$315*IF('T2'!$AA$17="Y",1,0)+'T3'!$M$315*IF('T3'!$AA$17="Y",1,0))</f>
        <v/>
      </c>
      <c r="EZ319" s="38" t="str">
        <f>IF(ISBLANK('T1'!$C$315),"",'T1'!$M$315*IF('T1'!$AB$17="Y",1,0)+'T2'!$M$315*IF('T2'!$AB$17="Y",1,0)+'T3'!$M$315*IF('T3'!$AB$17="Y",1,0))</f>
        <v/>
      </c>
      <c r="FA319" s="38" t="str">
        <f>IF(ISBLANK('T1'!$C$315),"",SUM($EQ$319:$EZ$319))</f>
        <v/>
      </c>
      <c r="FB319" s="38" t="str">
        <f>IF(ISBLANK('T1'!$C$315),"",IF(ISERR($FA$319/$FA$5),"",$FA$319/$FA$5))</f>
        <v/>
      </c>
    </row>
    <row r="320" spans="20:158">
      <c r="T320" s="38" t="str">
        <f>IF(ISBLANK('T1'!$C$316),"",'T1'!$E$316*IF('T1'!$S$8="Y",1,0)+'T2'!$E$316*IF('T2'!$S$8="Y",1,0)+'T3'!$E$316*IF('T3'!$S$8="Y",1,0)+TA!$AR$316*IF(TA!$L$8="Y",1,0))</f>
        <v/>
      </c>
      <c r="U320" s="38" t="str">
        <f>IF(ISBLANK('T1'!$C$316),"",'T1'!$F$316*IF('T1'!$T$8="Y",1,0)+'T2'!$F$316*IF('T2'!$T$8="Y",1,0)+'T3'!$F$316*IF('T3'!$T$8="Y",1,0)+TA!$AS$316*IF(TA!$M$8="Y",1,0))</f>
        <v/>
      </c>
      <c r="V320" s="38" t="str">
        <f>IF(ISBLANK('T1'!$C$316),"",'T1'!$G$316*IF('T1'!$U$8="Y",1,0)+'T2'!$G$316*IF('T2'!$U$8="Y",1,0)+'T3'!$G$316*IF('T3'!$U$8="Y",1,0)+TA!$AT$316*IF(TA!$N$8="Y",1,0))</f>
        <v/>
      </c>
      <c r="W320" s="38" t="str">
        <f>IF(ISBLANK('T1'!$C$316),"",'T1'!$H$316*IF('T1'!$V$8="Y",1,0)+'T2'!$H$316*IF('T2'!$V$8="Y",1,0)+'T3'!$H$316*IF('T3'!$V$8="Y",1,0))</f>
        <v/>
      </c>
      <c r="X320" s="38" t="str">
        <f>IF(ISBLANK('T1'!$C$316),"",'T1'!$I$316*IF('T1'!$W$8="Y",1,0)+'T2'!$I$316*IF('T2'!$W$8="Y",1,0)+'T3'!$I$316*IF('T3'!$W$8="Y",1,0))</f>
        <v/>
      </c>
      <c r="Y320" s="38" t="str">
        <f>IF(ISBLANK('T1'!$C$316),"",'T1'!$J$316*IF('T1'!$X$8="Y",1,0)+'T2'!$J$316*IF('T2'!$X$8="Y",1,0)+'T3'!$J$316*IF('T3'!$X$8="Y",1,0))</f>
        <v/>
      </c>
      <c r="Z320" s="38" t="str">
        <f>IF(ISBLANK('T1'!$C$316),"",'T1'!$K$316*IF('T1'!$Y$8="Y",1,0)+'T2'!$K$316*IF('T2'!$Y$8="Y",1,0)+'T3'!$K$316*IF('T3'!$Y$8="Y",1,0))</f>
        <v/>
      </c>
      <c r="AA320" s="38" t="str">
        <f>IF(ISBLANK('T1'!$C$316),"",'T1'!$L$316*IF('T1'!$Z$8="Y",1,0)+'T2'!$L$316*IF('T2'!$Z$8="Y",1,0)+'T3'!$L$316*IF('T3'!$Z$8="Y",1,0))</f>
        <v/>
      </c>
      <c r="AB320" s="38" t="str">
        <f>IF(ISBLANK('T1'!$C$316),"",'T1'!$M$316*IF('T1'!$AA$8="Y",1,0)+'T2'!$M$316*IF('T2'!$AA$8="Y",1,0)+'T3'!$M$316*IF('T3'!$AA$8="Y",1,0))</f>
        <v/>
      </c>
      <c r="AC320" s="38" t="str">
        <f>IF(ISBLANK('T1'!$C$316),"",'T1'!$M$316*IF('T1'!$AB$8="Y",1,0)+'T2'!$M$316*IF('T2'!$AB$8="Y",1,0)+'T3'!$M$316*IF('T3'!$AB$8="Y",1,0))</f>
        <v/>
      </c>
      <c r="AD320" s="38" t="str">
        <f>IF(ISBLANK('T1'!$C$316),"",SUM($T$320:$AC$320))</f>
        <v/>
      </c>
      <c r="AE320" s="38" t="str">
        <f>IF(ISBLANK('T1'!$C$316),"",IF(ISERR($AD$320/$AD$5),"",$AD$320/$AD$5))</f>
        <v/>
      </c>
      <c r="AI320" s="38" t="str">
        <f>IF(ISBLANK('T1'!$C$316),"",'T1'!$E$316*IF('T1'!$S$9="Y",1,0)+'T2'!$E$316*IF('T2'!$S$9="Y",1,0)+'T3'!$E$316*IF('T3'!$S$9="Y",1,0)+TA!$AR$316*IF(TA!$L$9="Y",1,0))</f>
        <v/>
      </c>
      <c r="AJ320" s="38" t="str">
        <f>IF(ISBLANK('T1'!$C$316),"",'T1'!$F$316*IF('T1'!$T$9="Y",1,0)+'T2'!$F$316*IF('T2'!$T$9="Y",1,0)+'T3'!$F$316*IF('T3'!$T$9="Y",1,0)+TA!$AS$316*IF(TA!$M$9="Y",1,0))</f>
        <v/>
      </c>
      <c r="AK320" s="38" t="str">
        <f>IF(ISBLANK('T1'!$C$316),"",'T1'!$G$316*IF('T1'!$U$9="Y",1,0)+'T2'!$G$316*IF('T2'!$U$9="Y",1,0)+'T3'!$G$316*IF('T3'!$U$9="Y",1,0)+TA!$AT$316*IF(TA!$N$9="Y",1,0))</f>
        <v/>
      </c>
      <c r="AL320" s="38" t="str">
        <f>IF(ISBLANK('T1'!$C$316),"",'T1'!$H$316*IF('T1'!$V$9="Y",1,0)+'T2'!$H$316*IF('T2'!$V$9="Y",1,0)+'T3'!$H$316*IF('T3'!$V$9="Y",1,0))</f>
        <v/>
      </c>
      <c r="AM320" s="38" t="str">
        <f>IF(ISBLANK('T1'!$C$316),"",'T1'!$I$316*IF('T1'!$W$9="Y",1,0)+'T2'!$I$316*IF('T2'!$W$9="Y",1,0)+'T3'!$I$316*IF('T3'!$W$9="Y",1,0))</f>
        <v/>
      </c>
      <c r="AN320" s="38" t="str">
        <f>IF(ISBLANK('T1'!$C$316),"",'T1'!$J$316*IF('T1'!$X$9="Y",1,0)+'T2'!$J$316*IF('T2'!$X$9="Y",1,0)+'T3'!$J$316*IF('T3'!$X$9="Y",1,0))</f>
        <v/>
      </c>
      <c r="AO320" s="38" t="str">
        <f>IF(ISBLANK('T1'!$C$316),"",'T1'!$K$316*IF('T1'!$Y$9="Y",1,0)+'T2'!$K$316*IF('T2'!$Y$9="Y",1,0)+'T3'!$K$316*IF('T3'!$Y$9="Y",1,0))</f>
        <v/>
      </c>
      <c r="AP320" s="38" t="str">
        <f>IF(ISBLANK('T1'!$C$316),"",'T1'!$L$316*IF('T1'!$Z$9="Y",1,0)+'T2'!$L$316*IF('T2'!$Z$9="Y",1,0)+'T3'!$L$316*IF('T3'!$Z$9="Y",1,0))</f>
        <v/>
      </c>
      <c r="AQ320" s="38" t="str">
        <f>IF(ISBLANK('T1'!$C$316),"",'T1'!$M$316*IF('T1'!$AA$9="Y",1,0)+'T2'!$M$316*IF('T2'!$AA$9="Y",1,0)+'T3'!$M$316*IF('T3'!$AA$9="Y",1,0))</f>
        <v/>
      </c>
      <c r="AR320" s="38" t="str">
        <f>IF(ISBLANK('T1'!$C$316),"",'T1'!$M$316*IF('T1'!$AB$9="Y",1,0)+'T2'!$M$316*IF('T2'!$AB$9="Y",1,0)+'T3'!$M$316*IF('T3'!$AB$9="Y",1,0))</f>
        <v/>
      </c>
      <c r="AS320" s="38" t="str">
        <f>IF(ISBLANK('T1'!$C$316),"",SUM($AI$320:$AR$320))</f>
        <v/>
      </c>
      <c r="AT320" s="38" t="str">
        <f>IF(ISBLANK('T1'!$C$316),"",IF(ISERR($AS$320/$AS$5),"",$AS$320/$AS$5))</f>
        <v/>
      </c>
      <c r="AW320" s="38" t="str">
        <f>IF(ISBLANK('T1'!$C$316),"",'T1'!$E$316*IF('T1'!$S$10="Y",1,0)+'T2'!$E$316*IF('T2'!$S$10="Y",1,0)+'T3'!$E$316*IF('T3'!$S$10="Y",1,0)+TA!$AR$316*IF(TA!$L$10="Y",1,0))</f>
        <v/>
      </c>
      <c r="AX320" s="38" t="str">
        <f>IF(ISBLANK('T1'!$C$316),"",'T1'!$F$316*IF('T1'!$T$10="Y",1,0)+'T2'!$F$316*IF('T2'!$T$10="Y",1,0)+'T3'!$F$316*IF('T3'!$T$10="Y",1,0)+TA!$AS$316*IF(TA!$M$10="Y",1,0))</f>
        <v/>
      </c>
      <c r="AY320" s="38" t="str">
        <f>IF(ISBLANK('T1'!$C$316),"",'T1'!$G$316*IF('T1'!$U$10="Y",1,0)+'T2'!$G$316*IF('T2'!$U$10="Y",1,0)+'T3'!$G$316*IF('T3'!$U$10="Y",1,0)+TA!$AT$316*IF(TA!$N$10="Y",1,0))</f>
        <v/>
      </c>
      <c r="AZ320" s="38" t="str">
        <f>IF(ISBLANK('T1'!$C$316),"",'T1'!$H$316*IF('T1'!$V$10="Y",1,0)+'T2'!$H$316*IF('T2'!$V$10="Y",1,0)+'T3'!$H$316*IF('T3'!$V$10="Y",1,0))</f>
        <v/>
      </c>
      <c r="BA320" s="38" t="str">
        <f>IF(ISBLANK('T1'!$C$316),"",'T1'!$I$316*IF('T1'!$W$10="Y",1,0)+'T2'!$I$316*IF('T2'!$W$10="Y",1,0)+'T3'!$I$316*IF('T3'!$W$10="Y",1,0))</f>
        <v/>
      </c>
      <c r="BB320" s="38" t="str">
        <f>IF(ISBLANK('T1'!$C$316),"",'T1'!$J$316*IF('T1'!$X$10="Y",1,0)+'T2'!$J$316*IF('T2'!$X$10="Y",1,0)+'T3'!$J$316*IF('T3'!$X$10="Y",1,0))</f>
        <v/>
      </c>
      <c r="BC320" s="38" t="str">
        <f>IF(ISBLANK('T1'!$C$316),"",'T1'!$K$316*IF('T1'!$Y$10="Y",1,0)+'T2'!$K$316*IF('T2'!$Y$10="Y",1,0)+'T3'!$K$316*IF('T3'!$Y$10="Y",1,0))</f>
        <v/>
      </c>
      <c r="BD320" s="38" t="str">
        <f>IF(ISBLANK('T1'!$C$316),"",'T1'!$L$316*IF('T1'!$Z$10="Y",1,0)+'T2'!$L$316*IF('T2'!$Z$10="Y",1,0)+'T3'!$L$316*IF('T3'!$Z$10="Y",1,0))</f>
        <v/>
      </c>
      <c r="BE320" s="38" t="str">
        <f>IF(ISBLANK('T1'!$C$316),"",'T1'!$M$316*IF('T1'!$AA$10="Y",1,0)+'T2'!$M$316*IF('T2'!$AA$10="Y",1,0)+'T3'!$M$316*IF('T3'!$AA$10="Y",1,0))</f>
        <v/>
      </c>
      <c r="BF320" s="38" t="str">
        <f>IF(ISBLANK('T1'!$C$316),"",'T1'!$M$316*IF('T1'!$AB$10="Y",1,0)+'T2'!$M$316*IF('T2'!$AB$10="Y",1,0)+'T3'!$M$316*IF('T3'!$AB$10="Y",1,0))</f>
        <v/>
      </c>
      <c r="BG320" s="38" t="str">
        <f>IF(ISBLANK('T1'!$C$316),"",SUM($AW$320:$BF$320))</f>
        <v/>
      </c>
      <c r="BH320" s="38" t="str">
        <f>IF(ISBLANK('T1'!$C$316),"",IF(ISERR($BG$320/$BG$5),"",$BG$320/$BG$5))</f>
        <v/>
      </c>
      <c r="BK320" s="38" t="str">
        <f>IF(ISBLANK('T1'!$C$316),"",'T1'!$E$316*IF('T1'!$S$11="Y",1,0)+'T2'!$E$316*IF('T2'!$S$11="Y",1,0)+'T3'!$E$316*IF('T3'!$S$11="Y",1,0)+TA!$AR$316*IF(TA!$L$11="Y",1,0))</f>
        <v/>
      </c>
      <c r="BL320" s="38" t="str">
        <f>IF(ISBLANK('T1'!$C$316),"",'T1'!$F$316*IF('T1'!$T$11="Y",1,0)+'T2'!$F$316*IF('T2'!$T$11="Y",1,0)+'T3'!$F$316*IF('T3'!$T$11="Y",1,0)+TA!$AS$316*IF(TA!$M$11="Y",1,0))</f>
        <v/>
      </c>
      <c r="BM320" s="38" t="str">
        <f>IF(ISBLANK('T1'!$C$316),"",'T1'!$G$316*IF('T1'!$U$11="Y",1,0)+'T2'!$G$316*IF('T2'!$U$11="Y",1,0)+'T3'!$G$316*IF('T3'!$U$11="Y",1,0)+TA!$AT$316*IF(TA!$N$11="Y",1,0))</f>
        <v/>
      </c>
      <c r="BN320" s="38" t="str">
        <f>IF(ISBLANK('T1'!$C$316),"",'T1'!$H$316*IF('T1'!$V$11="Y",1,0)+'T2'!$H$316*IF('T2'!$V$11="Y",1,0)+'T3'!$H$316*IF('T3'!$V$11="Y",1,0))</f>
        <v/>
      </c>
      <c r="BO320" s="38" t="str">
        <f>IF(ISBLANK('T1'!$C$316),"",'T1'!$I$316*IF('T1'!$W$11="Y",1,0)+'T2'!$I$316*IF('T2'!$W$11="Y",1,0)+'T3'!$I$316*IF('T3'!$W$11="Y",1,0))</f>
        <v/>
      </c>
      <c r="BP320" s="38" t="str">
        <f>IF(ISBLANK('T1'!$C$316),"",'T1'!$J$316*IF('T1'!$X$11="Y",1,0)+'T2'!$J$316*IF('T2'!$X$11="Y",1,0)+'T3'!$J$316*IF('T3'!$X$11="Y",1,0))</f>
        <v/>
      </c>
      <c r="BQ320" s="38" t="str">
        <f>IF(ISBLANK('T1'!$C$316),"",'T1'!$K$316*IF('T1'!$Y$11="Y",1,0)+'T2'!$K$316*IF('T2'!$Y$11="Y",1,0)+'T3'!$K$316*IF('T3'!$Y$11="Y",1,0))</f>
        <v/>
      </c>
      <c r="BR320" s="38" t="str">
        <f>IF(ISBLANK('T1'!$C$316),"",'T1'!$L$316*IF('T1'!$Z$11="Y",1,0)+'T2'!$L$316*IF('T2'!$Z$11="Y",1,0)+'T3'!$L$316*IF('T3'!$Z$11="Y",1,0))</f>
        <v/>
      </c>
      <c r="BS320" s="38" t="str">
        <f>IF(ISBLANK('T1'!$C$316),"",'T1'!$M$316*IF('T1'!$AA$11="Y",1,0)+'T2'!$M$316*IF('T2'!$AA$11="Y",1,0)+'T3'!$M$316*IF('T3'!$AA$11="Y",1,0))</f>
        <v/>
      </c>
      <c r="BT320" s="38" t="str">
        <f>IF(ISBLANK('T1'!$C$316),"",'T1'!$M$316*IF('T1'!$AB$11="Y",1,0)+'T2'!$M$316*IF('T2'!$AB$11="Y",1,0)+'T3'!$M$316*IF('T3'!$AB$11="Y",1,0))</f>
        <v/>
      </c>
      <c r="BU320" s="38" t="str">
        <f>IF(ISBLANK('T1'!$C$316),"",SUM($BK$320:$BT$320))</f>
        <v/>
      </c>
      <c r="BV320" s="38" t="str">
        <f>IF(ISBLANK('T1'!$C$316),"",IF(ISERR($BU$320/$BU$5),"",$BU$320/$BU$5))</f>
        <v/>
      </c>
      <c r="BY320" s="38" t="str">
        <f>IF(ISBLANK('T1'!$C$316),"",'T1'!$E$316*IF('T1'!$S$12="Y",1,0)+'T2'!$E$316*IF('T2'!$S$12="Y",1,0)+'T3'!$E$316*IF('T3'!$S$12="Y",1,0)+TA!$AR$316*IF(TA!$L$12="Y",1,0))</f>
        <v/>
      </c>
      <c r="BZ320" s="38" t="str">
        <f>IF(ISBLANK('T1'!$C$316),"",'T1'!$F$316*IF('T1'!$T$12="Y",1,0)+'T2'!$F$316*IF('T2'!$T$12="Y",1,0)+'T3'!$F$316*IF('T3'!$T$12="Y",1,0)+TA!$AS$316*IF(TA!$M$12="Y",1,0))</f>
        <v/>
      </c>
      <c r="CA320" s="38" t="str">
        <f>IF(ISBLANK('T1'!$C$316),"",'T1'!$G$316*IF('T1'!$U$12="Y",1,0)+'T2'!$G$316*IF('T2'!$U$12="Y",1,0)+'T3'!$G$316*IF('T3'!$U$12="Y",1,0)+TA!$AT$316*IF(TA!$N$12="Y",1,0))</f>
        <v/>
      </c>
      <c r="CB320" s="38" t="str">
        <f>IF(ISBLANK('T1'!$C$316),"",'T1'!$H$316*IF('T1'!$V$12="Y",1,0)+'T2'!$H$316*IF('T2'!$V$12="Y",1,0)+'T3'!$H$316*IF('T3'!$V$12="Y",1,0))</f>
        <v/>
      </c>
      <c r="CC320" s="38" t="str">
        <f>IF(ISBLANK('T1'!$C$316),"",'T1'!$I$316*IF('T1'!$W$12="Y",1,0)+'T2'!$I$316*IF('T2'!$W$12="Y",1,0)+'T3'!$I$316*IF('T3'!$W$12="Y",1,0))</f>
        <v/>
      </c>
      <c r="CD320" s="38" t="str">
        <f>IF(ISBLANK('T1'!$C$316),"",'T1'!$J$316*IF('T1'!$X$12="Y",1,0)+'T2'!$J$316*IF('T2'!$X$12="Y",1,0)+'T3'!$J$316*IF('T3'!$X$12="Y",1,0))</f>
        <v/>
      </c>
      <c r="CE320" s="38" t="str">
        <f>IF(ISBLANK('T1'!$C$316),"",'T1'!$K$316*IF('T1'!$Y$12="Y",1,0)+'T2'!$K$316*IF('T2'!$Y$12="Y",1,0)+'T3'!$K$316*IF('T3'!$Y$12="Y",1,0))</f>
        <v/>
      </c>
      <c r="CF320" s="38" t="str">
        <f>IF(ISBLANK('T1'!$C$316),"",'T1'!$L$316*IF('T1'!$Z$12="Y",1,0)+'T2'!$L$316*IF('T2'!$Z$12="Y",1,0)+'T3'!$L$316*IF('T3'!$Z$12="Y",1,0))</f>
        <v/>
      </c>
      <c r="CG320" s="38" t="str">
        <f>IF(ISBLANK('T1'!$C$316),"",'T1'!$M$316*IF('T1'!$AA$12="Y",1,0)+'T2'!$M$316*IF('T2'!$AA$12="Y",1,0)+'T3'!$M$316*IF('T3'!$AA$12="Y",1,0))</f>
        <v/>
      </c>
      <c r="CH320" s="38" t="str">
        <f>IF(ISBLANK('T1'!$C$316),"",'T1'!$M$316*IF('T1'!$AB$12="Y",1,0)+'T2'!$M$316*IF('T2'!$AB$12="Y",1,0)+'T3'!$M$316*IF('T3'!$AB$12="Y",1,0))</f>
        <v/>
      </c>
      <c r="CI320" s="38" t="str">
        <f>IF(ISBLANK('T1'!$C$316),"",SUM($BY$320:$CH$320))</f>
        <v/>
      </c>
      <c r="CJ320" s="38" t="str">
        <f>IF(ISBLANK('T1'!$C$316),"",IF(ISERR($CI$320/$CI$5),"",$CI$320/$CI$5))</f>
        <v/>
      </c>
      <c r="CM320" s="38" t="str">
        <f>IF(ISBLANK('T1'!$C$316),"",'T1'!$E$316*IF('T1'!$S$13="Y",1,0)+'T2'!$E$316*IF('T2'!$S$13="Y",1,0)+'T3'!$E$316*IF('T3'!$S$13="Y",1,0)+TA!$AR$316*IF(TA!$L$13="Y",1,0))</f>
        <v/>
      </c>
      <c r="CN320" s="38" t="str">
        <f>IF(ISBLANK('T1'!$C$316),"",'T1'!$F$316*IF('T1'!$T$13="Y",1,0)+'T2'!$F$316*IF('T2'!$T$13="Y",1,0)+'T3'!$F$316*IF('T3'!$T$13="Y",1,0)+TA!$AS$316*IF(TA!$M$13="Y",1,0))</f>
        <v/>
      </c>
      <c r="CO320" s="38" t="str">
        <f>IF(ISBLANK('T1'!$C$316),"",'T1'!$G$316*IF('T1'!$U$13="Y",1,0)+'T2'!$G$316*IF('T2'!$U$13="Y",1,0)+'T3'!$G$316*IF('T3'!$U$13="Y",1,0)+TA!$AT$316*IF(TA!$N$13="Y",1,0))</f>
        <v/>
      </c>
      <c r="CP320" s="38" t="str">
        <f>IF(ISBLANK('T1'!$C$316),"",'T1'!$H$316*IF('T1'!$V$13="Y",1,0)+'T2'!$H$316*IF('T2'!$V$13="Y",1,0)+'T3'!$H$316*IF('T3'!$V$13="Y",1,0))</f>
        <v/>
      </c>
      <c r="CQ320" s="38" t="str">
        <f>IF(ISBLANK('T1'!$C$316),"",'T1'!$I$316*IF('T1'!$W$13="Y",1,0)+'T2'!$I$316*IF('T2'!$W$13="Y",1,0)+'T3'!$I$316*IF('T3'!$W$13="Y",1,0))</f>
        <v/>
      </c>
      <c r="CR320" s="38" t="str">
        <f>IF(ISBLANK('T1'!$C$316),"",'T1'!$J$316*IF('T1'!$X$13="Y",1,0)+'T2'!$J$316*IF('T2'!$X$13="Y",1,0)+'T3'!$J$316*IF('T3'!$X$13="Y",1,0))</f>
        <v/>
      </c>
      <c r="CS320" s="38" t="str">
        <f>IF(ISBLANK('T1'!$C$316),"",'T1'!$K$316*IF('T1'!$Y$13="Y",1,0)+'T2'!$K$316*IF('T2'!$Y$13="Y",1,0)+'T3'!$K$316*IF('T3'!$Y$13="Y",1,0))</f>
        <v/>
      </c>
      <c r="CT320" s="38" t="str">
        <f>IF(ISBLANK('T1'!$C$316),"",'T1'!$L$316*IF('T1'!$Z$13="Y",1,0)+'T2'!$L$316*IF('T2'!$Z$13="Y",1,0)+'T3'!$L$316*IF('T3'!$Z$13="Y",1,0))</f>
        <v/>
      </c>
      <c r="CU320" s="38" t="str">
        <f>IF(ISBLANK('T1'!$C$316),"",'T1'!$M$316*IF('T1'!$AA$13="Y",1,0)+'T2'!$M$316*IF('T2'!$AA$13="Y",1,0)+'T3'!$M$316*IF('T3'!$AA$13="Y",1,0))</f>
        <v/>
      </c>
      <c r="CV320" s="38" t="str">
        <f>IF(ISBLANK('T1'!$C$316),"",'T1'!$M$316*IF('T1'!$AB$13="Y",1,0)+'T2'!$M$316*IF('T2'!$AB$13="Y",1,0)+'T3'!$M$316*IF('T3'!$AB$13="Y",1,0))</f>
        <v/>
      </c>
      <c r="CW320" s="38" t="str">
        <f>IF(ISBLANK('T1'!$C$316),"",SUM($CM$320:$CV$320))</f>
        <v/>
      </c>
      <c r="CX320" s="38" t="str">
        <f>IF(ISBLANK('T1'!$C$316),"",IF(ISERR($CW$320/$CW$5),"",$CW$320/$CW$5))</f>
        <v/>
      </c>
      <c r="DA320" s="38" t="str">
        <f>IF(ISBLANK('T1'!$C$316),"",'T1'!$E$316*IF('T1'!$S$14="Y",1,0)+'T2'!$E$316*IF('T2'!$S$14="Y",1,0)+'T3'!$E$316*IF('T3'!$S$14="Y",1,0)+TA!$AR$316*IF(TA!$L$14="Y",1,0))</f>
        <v/>
      </c>
      <c r="DB320" s="38" t="str">
        <f>IF(ISBLANK('T1'!$C$316),"",'T1'!$F$316*IF('T1'!$T$14="Y",1,0)+'T2'!$F$316*IF('T2'!$T$14="Y",1,0)+'T3'!$F$316*IF('T3'!$T$14="Y",1,0)+TA!$AS$316*IF(TA!$M$14="Y",1,0))</f>
        <v/>
      </c>
      <c r="DC320" s="38" t="str">
        <f>IF(ISBLANK('T1'!$C$316),"",'T1'!$G$316*IF('T1'!$U$14="Y",1,0)+'T2'!$G$316*IF('T2'!$U$14="Y",1,0)+'T3'!$G$316*IF('T3'!$U$14="Y",1,0)+TA!$AT$316*IF(TA!$N$14="Y",1,0))</f>
        <v/>
      </c>
      <c r="DD320" s="38" t="str">
        <f>IF(ISBLANK('T1'!$C$316),"",'T1'!$H$316*IF('T1'!$V$14="Y",1,0)+'T2'!$H$316*IF('T2'!$V$14="Y",1,0)+'T3'!$H$316*IF('T3'!$V$14="Y",1,0))</f>
        <v/>
      </c>
      <c r="DE320" s="38" t="str">
        <f>IF(ISBLANK('T1'!$C$316),"",'T1'!$I$316*IF('T1'!$W$14="Y",1,0)+'T2'!$I$316*IF('T2'!$W$14="Y",1,0)+'T3'!$I$316*IF('T3'!$W$14="Y",1,0))</f>
        <v/>
      </c>
      <c r="DF320" s="38" t="str">
        <f>IF(ISBLANK('T1'!$C$316),"",'T1'!$J$316*IF('T1'!$X$14="Y",1,0)+'T2'!$J$316*IF('T2'!$X$14="Y",1,0)+'T3'!$J$316*IF('T3'!$X$14="Y",1,0))</f>
        <v/>
      </c>
      <c r="DG320" s="38" t="str">
        <f>IF(ISBLANK('T1'!$C$316),"",'T1'!$K$316*IF('T1'!$Y$14="Y",1,0)+'T2'!$K$316*IF('T2'!$Y$14="Y",1,0)+'T3'!$K$316*IF('T3'!$Y$14="Y",1,0))</f>
        <v/>
      </c>
      <c r="DH320" s="38" t="str">
        <f>IF(ISBLANK('T1'!$C$316),"",'T1'!$L$316*IF('T1'!$Z$14="Y",1,0)+'T2'!$L$316*IF('T2'!$Z$14="Y",1,0)+'T3'!$L$316*IF('T3'!$Z$14="Y",1,0))</f>
        <v/>
      </c>
      <c r="DI320" s="38" t="str">
        <f>IF(ISBLANK('T1'!$C$316),"",'T1'!$M$316*IF('T1'!$AA$14="Y",1,0)+'T2'!$M$316*IF('T2'!$AA$14="Y",1,0)+'T3'!$M$316*IF('T3'!$AA$14="Y",1,0))</f>
        <v/>
      </c>
      <c r="DJ320" s="38" t="str">
        <f>IF(ISBLANK('T1'!$C$316),"",'T1'!$M$316*IF('T1'!$AB$14="Y",1,0)+'T2'!$M$316*IF('T2'!$AB$14="Y",1,0)+'T3'!$M$316*IF('T3'!$AB$14="Y",1,0))</f>
        <v/>
      </c>
      <c r="DK320" s="38" t="str">
        <f>IF(ISBLANK('T1'!$C$316),"",SUM($DA$320:$DJ$320))</f>
        <v/>
      </c>
      <c r="DL320" s="38" t="str">
        <f>IF(ISBLANK('T1'!$C$316),"",IF(ISERR($DK$320/$DK$5),"",$DK$320/$DK$5))</f>
        <v/>
      </c>
      <c r="DO320" s="38" t="str">
        <f>IF(ISBLANK('T1'!$C$316),"",'T1'!$E$316*IF('T1'!$S$15="Y",1,0)+'T2'!$E$316*IF('T2'!$S$15="Y",1,0)+'T3'!$E$316*IF('T3'!$S$15="Y",1,0)+TA!$AR$316*IF(TA!$L$15="Y",1,0))</f>
        <v/>
      </c>
      <c r="DP320" s="38" t="str">
        <f>IF(ISBLANK('T1'!$C$316),"",'T1'!$F$316*IF('T1'!$T$15="Y",1,0)+'T2'!$F$316*IF('T2'!$T$15="Y",1,0)+'T3'!$F$316*IF('T3'!$T$15="Y",1,0)+TA!$AS$316*IF(TA!$M$15="Y",1,0))</f>
        <v/>
      </c>
      <c r="DQ320" s="38" t="str">
        <f>IF(ISBLANK('T1'!$C$316),"",'T1'!$G$316*IF('T1'!$U$15="Y",1,0)+'T2'!$G$316*IF('T2'!$U$15="Y",1,0)+'T3'!$G$316*IF('T3'!$U$15="Y",1,0)+TA!$AT$316*IF(TA!$N$15="Y",1,0))</f>
        <v/>
      </c>
      <c r="DR320" s="38" t="str">
        <f>IF(ISBLANK('T1'!$C$316),"",'T1'!$H$316*IF('T1'!$V$15="Y",1,0)+'T2'!$H$316*IF('T2'!$V$15="Y",1,0)+'T3'!$H$316*IF('T3'!$V$15="Y",1,0))</f>
        <v/>
      </c>
      <c r="DS320" s="38" t="str">
        <f>IF(ISBLANK('T1'!$C$316),"",'T1'!$I$316*IF('T1'!$W$15="Y",1,0)+'T2'!$I$316*IF('T2'!$W$15="Y",1,0)+'T3'!$I$316*IF('T3'!$W$15="Y",1,0))</f>
        <v/>
      </c>
      <c r="DT320" s="38" t="str">
        <f>IF(ISBLANK('T1'!$C$316),"",'T1'!$J$316*IF('T1'!$X$15="Y",1,0)+'T2'!$J$316*IF('T2'!$X$15="Y",1,0)+'T3'!$J$316*IF('T3'!$X$15="Y",1,0))</f>
        <v/>
      </c>
      <c r="DU320" s="38" t="str">
        <f>IF(ISBLANK('T1'!$C$316),"",'T1'!$K$316*IF('T1'!$Y$15="Y",1,0)+'T2'!$K$316*IF('T2'!$Y$15="Y",1,0)+'T3'!$K$316*IF('T3'!$Y$15="Y",1,0))</f>
        <v/>
      </c>
      <c r="DV320" s="38" t="str">
        <f>IF(ISBLANK('T1'!$C$316),"",'T1'!$L$316*IF('T1'!$Z$15="Y",1,0)+'T2'!$L$316*IF('T2'!$Z$15="Y",1,0)+'T3'!$L$316*IF('T3'!$Z$15="Y",1,0))</f>
        <v/>
      </c>
      <c r="DW320" s="38" t="str">
        <f>IF(ISBLANK('T1'!$C$316),"",'T1'!$M$316*IF('T1'!$AA$15="Y",1,0)+'T2'!$M$316*IF('T2'!$AA$15="Y",1,0)+'T3'!$M$316*IF('T3'!$AA$15="Y",1,0))</f>
        <v/>
      </c>
      <c r="DX320" s="38" t="str">
        <f>IF(ISBLANK('T1'!$C$316),"",'T1'!$M$316*IF('T1'!$AB$15="Y",1,0)+'T2'!$M$316*IF('T2'!$AB$15="Y",1,0)+'T3'!$M$316*IF('T3'!$AB$15="Y",1,0))</f>
        <v/>
      </c>
      <c r="DY320" s="38" t="str">
        <f>IF(ISBLANK('T1'!$C$316),"",SUM($DO$320:$DX$320))</f>
        <v/>
      </c>
      <c r="DZ320" s="38" t="str">
        <f>IF(ISBLANK('T1'!$C$316),"",IF(ISERR($DY$320/$DY$5),"",$DY$320/$DY$5))</f>
        <v/>
      </c>
      <c r="EC320" s="38" t="str">
        <f>IF(ISBLANK('T1'!$C$316),"",'T1'!$E$316*IF('T1'!$S$16="Y",1,0)+'T2'!$E$316*IF('T2'!$S$16="Y",1,0)+'T3'!$E$316*IF('T3'!$S$16="Y",1,0)+TA!$AR$316*IF(TA!$L$16="Y",1,0))</f>
        <v/>
      </c>
      <c r="ED320" s="38" t="str">
        <f>IF(ISBLANK('T1'!$C$316),"",'T1'!$F$316*IF('T1'!$T$16="Y",1,0)+'T2'!$F$316*IF('T2'!$T$16="Y",1,0)+'T3'!$F$316*IF('T3'!$T$16="Y",1,0)+TA!$AS$316*IF(TA!$M$16="Y",1,0))</f>
        <v/>
      </c>
      <c r="EE320" s="38" t="str">
        <f>IF(ISBLANK('T1'!$C$316),"",'T1'!$G$316*IF('T1'!$U$16="Y",1,0)+'T2'!$G$316*IF('T2'!$U$16="Y",1,0)+'T3'!$G$316*IF('T3'!$U$16="Y",1,0)+TA!$AT$316*IF(TA!$N$16="Y",1,0))</f>
        <v/>
      </c>
      <c r="EF320" s="38" t="str">
        <f>IF(ISBLANK('T1'!$C$316),"",'T1'!$H$316*IF('T1'!$V$16="Y",1,0)+'T2'!$H$316*IF('T2'!$V$16="Y",1,0)+'T3'!$H$316*IF('T3'!$V$16="Y",1,0))</f>
        <v/>
      </c>
      <c r="EG320" s="38" t="str">
        <f>IF(ISBLANK('T1'!$C$316),"",'T1'!$I$316*IF('T1'!$W$16="Y",1,0)+'T2'!$I$316*IF('T2'!$W$16="Y",1,0)+'T3'!$I$316*IF('T3'!$W$16="Y",1,0))</f>
        <v/>
      </c>
      <c r="EH320" s="38" t="str">
        <f>IF(ISBLANK('T1'!$C$316),"",'T1'!$J$316*IF('T1'!$X$16="Y",1,0)+'T2'!$J$316*IF('T2'!$X$16="Y",1,0)+'T3'!$J$316*IF('T3'!$X$16="Y",1,0))</f>
        <v/>
      </c>
      <c r="EI320" s="38" t="str">
        <f>IF(ISBLANK('T1'!$C$316),"",'T1'!$K$316*IF('T1'!$Y$16="Y",1,0)+'T2'!$K$316*IF('T2'!$Y$16="Y",1,0)+'T3'!$K$316*IF('T3'!$Y$16="Y",1,0))</f>
        <v/>
      </c>
      <c r="EJ320" s="38" t="str">
        <f>IF(ISBLANK('T1'!$C$316),"",'T1'!$L$316*IF('T1'!$Z$16="Y",1,0)+'T2'!$L$316*IF('T2'!$Z$16="Y",1,0)+'T3'!$L$316*IF('T3'!$Z$16="Y",1,0))</f>
        <v/>
      </c>
      <c r="EK320" s="38" t="str">
        <f>IF(ISBLANK('T1'!$C$316),"",'T1'!$M$316*IF('T1'!$AA$16="Y",1,0)+'T2'!$M$316*IF('T2'!$AA$16="Y",1,0)+'T3'!$M$316*IF('T3'!$AA$16="Y",1,0))</f>
        <v/>
      </c>
      <c r="EL320" s="38" t="str">
        <f>IF(ISBLANK('T1'!$C$316),"",'T1'!$M$316*IF('T1'!$AB$16="Y",1,0)+'T2'!$M$316*IF('T2'!$AB$16="Y",1,0)+'T3'!$M$316*IF('T3'!$AB$16="Y",1,0))</f>
        <v/>
      </c>
      <c r="EM320" s="38" t="str">
        <f>IF(ISBLANK('T1'!$C$316),"",SUM($EC$320:$EL$320))</f>
        <v/>
      </c>
      <c r="EN320" s="38" t="str">
        <f>IF(ISBLANK('T1'!$C$316),"",IF(ISERR($EM$320/$EM$5),"",$EM$320/$EM$5))</f>
        <v/>
      </c>
      <c r="EQ320" s="38" t="str">
        <f>IF(ISBLANK('T1'!$C$316),"",'T1'!$E$316*IF('T1'!$S$17="Y",1,0)+'T2'!$E$316*IF('T2'!$S$17="Y",1,0)+'T3'!$E$316*IF('T3'!$S$17="Y",1,0)+TA!$AR$316*IF(TA!$L$17="Y",1,0))</f>
        <v/>
      </c>
      <c r="ER320" s="38" t="str">
        <f>IF(ISBLANK('T1'!$C$316),"",'T1'!$F$316*IF('T1'!$T$17="Y",1,0)+'T2'!$F$316*IF('T2'!$T$17="Y",1,0)+'T3'!$F$316*IF('T3'!$T$17="Y",1,0)+TA!$AS$316*IF(TA!$M$17="Y",1,0))</f>
        <v/>
      </c>
      <c r="ES320" s="38" t="str">
        <f>IF(ISBLANK('T1'!$C$316),"",'T1'!$G$316*IF('T1'!$U$17="Y",1,0)+'T2'!$G$316*IF('T2'!$U$17="Y",1,0)+'T3'!$G$316*IF('T3'!$U$17="Y",1,0)+TA!$AT$316*IF(TA!$N$17="Y",1,0))</f>
        <v/>
      </c>
      <c r="ET320" s="38" t="str">
        <f>IF(ISBLANK('T1'!$C$316),"",'T1'!$H$316*IF('T1'!$V$17="Y",1,0)+'T2'!$H$316*IF('T2'!$V$17="Y",1,0)+'T3'!$H$316*IF('T3'!$V$17="Y",1,0))</f>
        <v/>
      </c>
      <c r="EU320" s="38" t="str">
        <f>IF(ISBLANK('T1'!$C$316),"",'T1'!$I$316*IF('T1'!$W$17="Y",1,0)+'T2'!$I$316*IF('T2'!$W$17="Y",1,0)+'T3'!$I$316*IF('T3'!$W$17="Y",1,0))</f>
        <v/>
      </c>
      <c r="EV320" s="38" t="str">
        <f>IF(ISBLANK('T1'!$C$316),"",'T1'!$J$316*IF('T1'!$X$17="Y",1,0)+'T2'!$J$316*IF('T2'!$X$17="Y",1,0)+'T3'!$J$316*IF('T3'!$X$17="Y",1,0))</f>
        <v/>
      </c>
      <c r="EW320" s="38" t="str">
        <f>IF(ISBLANK('T1'!$C$316),"",'T1'!$K$316*IF('T1'!$Y$17="Y",1,0)+'T2'!$K$316*IF('T2'!$Y$17="Y",1,0)+'T3'!$K$316*IF('T3'!$Y$17="Y",1,0))</f>
        <v/>
      </c>
      <c r="EX320" s="38" t="str">
        <f>IF(ISBLANK('T1'!$C$316),"",'T1'!$L$316*IF('T1'!$Z$17="Y",1,0)+'T2'!$L$316*IF('T2'!$Z$17="Y",1,0)+'T3'!$L$316*IF('T3'!$Z$17="Y",1,0))</f>
        <v/>
      </c>
      <c r="EY320" s="38" t="str">
        <f>IF(ISBLANK('T1'!$C$316),"",'T1'!$M$316*IF('T1'!$AA$17="Y",1,0)+'T2'!$M$316*IF('T2'!$AA$17="Y",1,0)+'T3'!$M$316*IF('T3'!$AA$17="Y",1,0))</f>
        <v/>
      </c>
      <c r="EZ320" s="38" t="str">
        <f>IF(ISBLANK('T1'!$C$316),"",'T1'!$M$316*IF('T1'!$AB$17="Y",1,0)+'T2'!$M$316*IF('T2'!$AB$17="Y",1,0)+'T3'!$M$316*IF('T3'!$AB$17="Y",1,0))</f>
        <v/>
      </c>
      <c r="FA320" s="38" t="str">
        <f>IF(ISBLANK('T1'!$C$316),"",SUM($EQ$320:$EZ$320))</f>
        <v/>
      </c>
      <c r="FB320" s="38" t="str">
        <f>IF(ISBLANK('T1'!$C$316),"",IF(ISERR($FA$320/$FA$5),"",$FA$320/$FA$5))</f>
        <v/>
      </c>
    </row>
    <row r="321" spans="20:158">
      <c r="T321" s="38" t="str">
        <f>IF(ISBLANK('T1'!$C$317),"",'T1'!$E$317*IF('T1'!$S$8="Y",1,0)+'T2'!$E$317*IF('T2'!$S$8="Y",1,0)+'T3'!$E$317*IF('T3'!$S$8="Y",1,0)+TA!$AR$317*IF(TA!$L$8="Y",1,0))</f>
        <v/>
      </c>
      <c r="U321" s="38" t="str">
        <f>IF(ISBLANK('T1'!$C$317),"",'T1'!$F$317*IF('T1'!$T$8="Y",1,0)+'T2'!$F$317*IF('T2'!$T$8="Y",1,0)+'T3'!$F$317*IF('T3'!$T$8="Y",1,0)+TA!$AS$317*IF(TA!$M$8="Y",1,0))</f>
        <v/>
      </c>
      <c r="V321" s="38" t="str">
        <f>IF(ISBLANK('T1'!$C$317),"",'T1'!$G$317*IF('T1'!$U$8="Y",1,0)+'T2'!$G$317*IF('T2'!$U$8="Y",1,0)+'T3'!$G$317*IF('T3'!$U$8="Y",1,0)+TA!$AT$317*IF(TA!$N$8="Y",1,0))</f>
        <v/>
      </c>
      <c r="W321" s="38" t="str">
        <f>IF(ISBLANK('T1'!$C$317),"",'T1'!$H$317*IF('T1'!$V$8="Y",1,0)+'T2'!$H$317*IF('T2'!$V$8="Y",1,0)+'T3'!$H$317*IF('T3'!$V$8="Y",1,0))</f>
        <v/>
      </c>
      <c r="X321" s="38" t="str">
        <f>IF(ISBLANK('T1'!$C$317),"",'T1'!$I$317*IF('T1'!$W$8="Y",1,0)+'T2'!$I$317*IF('T2'!$W$8="Y",1,0)+'T3'!$I$317*IF('T3'!$W$8="Y",1,0))</f>
        <v/>
      </c>
      <c r="Y321" s="38" t="str">
        <f>IF(ISBLANK('T1'!$C$317),"",'T1'!$J$317*IF('T1'!$X$8="Y",1,0)+'T2'!$J$317*IF('T2'!$X$8="Y",1,0)+'T3'!$J$317*IF('T3'!$X$8="Y",1,0))</f>
        <v/>
      </c>
      <c r="Z321" s="38" t="str">
        <f>IF(ISBLANK('T1'!$C$317),"",'T1'!$K$317*IF('T1'!$Y$8="Y",1,0)+'T2'!$K$317*IF('T2'!$Y$8="Y",1,0)+'T3'!$K$317*IF('T3'!$Y$8="Y",1,0))</f>
        <v/>
      </c>
      <c r="AA321" s="38" t="str">
        <f>IF(ISBLANK('T1'!$C$317),"",'T1'!$L$317*IF('T1'!$Z$8="Y",1,0)+'T2'!$L$317*IF('T2'!$Z$8="Y",1,0)+'T3'!$L$317*IF('T3'!$Z$8="Y",1,0))</f>
        <v/>
      </c>
      <c r="AB321" s="38" t="str">
        <f>IF(ISBLANK('T1'!$C$317),"",'T1'!$M$317*IF('T1'!$AA$8="Y",1,0)+'T2'!$M$317*IF('T2'!$AA$8="Y",1,0)+'T3'!$M$317*IF('T3'!$AA$8="Y",1,0))</f>
        <v/>
      </c>
      <c r="AC321" s="38" t="str">
        <f>IF(ISBLANK('T1'!$C$317),"",'T1'!$M$317*IF('T1'!$AB$8="Y",1,0)+'T2'!$M$317*IF('T2'!$AB$8="Y",1,0)+'T3'!$M$317*IF('T3'!$AB$8="Y",1,0))</f>
        <v/>
      </c>
      <c r="AD321" s="38" t="str">
        <f>IF(ISBLANK('T1'!$C$317),"",SUM($T$321:$AC$321))</f>
        <v/>
      </c>
      <c r="AE321" s="38" t="str">
        <f>IF(ISBLANK('T1'!$C$317),"",IF(ISERR($AD$321/$AD$5),"",$AD$321/$AD$5))</f>
        <v/>
      </c>
      <c r="AI321" s="38" t="str">
        <f>IF(ISBLANK('T1'!$C$317),"",'T1'!$E$317*IF('T1'!$S$9="Y",1,0)+'T2'!$E$317*IF('T2'!$S$9="Y",1,0)+'T3'!$E$317*IF('T3'!$S$9="Y",1,0)+TA!$AR$317*IF(TA!$L$9="Y",1,0))</f>
        <v/>
      </c>
      <c r="AJ321" s="38" t="str">
        <f>IF(ISBLANK('T1'!$C$317),"",'T1'!$F$317*IF('T1'!$T$9="Y",1,0)+'T2'!$F$317*IF('T2'!$T$9="Y",1,0)+'T3'!$F$317*IF('T3'!$T$9="Y",1,0)+TA!$AS$317*IF(TA!$M$9="Y",1,0))</f>
        <v/>
      </c>
      <c r="AK321" s="38" t="str">
        <f>IF(ISBLANK('T1'!$C$317),"",'T1'!$G$317*IF('T1'!$U$9="Y",1,0)+'T2'!$G$317*IF('T2'!$U$9="Y",1,0)+'T3'!$G$317*IF('T3'!$U$9="Y",1,0)+TA!$AT$317*IF(TA!$N$9="Y",1,0))</f>
        <v/>
      </c>
      <c r="AL321" s="38" t="str">
        <f>IF(ISBLANK('T1'!$C$317),"",'T1'!$H$317*IF('T1'!$V$9="Y",1,0)+'T2'!$H$317*IF('T2'!$V$9="Y",1,0)+'T3'!$H$317*IF('T3'!$V$9="Y",1,0))</f>
        <v/>
      </c>
      <c r="AM321" s="38" t="str">
        <f>IF(ISBLANK('T1'!$C$317),"",'T1'!$I$317*IF('T1'!$W$9="Y",1,0)+'T2'!$I$317*IF('T2'!$W$9="Y",1,0)+'T3'!$I$317*IF('T3'!$W$9="Y",1,0))</f>
        <v/>
      </c>
      <c r="AN321" s="38" t="str">
        <f>IF(ISBLANK('T1'!$C$317),"",'T1'!$J$317*IF('T1'!$X$9="Y",1,0)+'T2'!$J$317*IF('T2'!$X$9="Y",1,0)+'T3'!$J$317*IF('T3'!$X$9="Y",1,0))</f>
        <v/>
      </c>
      <c r="AO321" s="38" t="str">
        <f>IF(ISBLANK('T1'!$C$317),"",'T1'!$K$317*IF('T1'!$Y$9="Y",1,0)+'T2'!$K$317*IF('T2'!$Y$9="Y",1,0)+'T3'!$K$317*IF('T3'!$Y$9="Y",1,0))</f>
        <v/>
      </c>
      <c r="AP321" s="38" t="str">
        <f>IF(ISBLANK('T1'!$C$317),"",'T1'!$L$317*IF('T1'!$Z$9="Y",1,0)+'T2'!$L$317*IF('T2'!$Z$9="Y",1,0)+'T3'!$L$317*IF('T3'!$Z$9="Y",1,0))</f>
        <v/>
      </c>
      <c r="AQ321" s="38" t="str">
        <f>IF(ISBLANK('T1'!$C$317),"",'T1'!$M$317*IF('T1'!$AA$9="Y",1,0)+'T2'!$M$317*IF('T2'!$AA$9="Y",1,0)+'T3'!$M$317*IF('T3'!$AA$9="Y",1,0))</f>
        <v/>
      </c>
      <c r="AR321" s="38" t="str">
        <f>IF(ISBLANK('T1'!$C$317),"",'T1'!$M$317*IF('T1'!$AB$9="Y",1,0)+'T2'!$M$317*IF('T2'!$AB$9="Y",1,0)+'T3'!$M$317*IF('T3'!$AB$9="Y",1,0))</f>
        <v/>
      </c>
      <c r="AS321" s="38" t="str">
        <f>IF(ISBLANK('T1'!$C$317),"",SUM($AI$321:$AR$321))</f>
        <v/>
      </c>
      <c r="AT321" s="38" t="str">
        <f>IF(ISBLANK('T1'!$C$317),"",IF(ISERR($AS$321/$AS$5),"",$AS$321/$AS$5))</f>
        <v/>
      </c>
      <c r="AW321" s="38" t="str">
        <f>IF(ISBLANK('T1'!$C$317),"",'T1'!$E$317*IF('T1'!$S$10="Y",1,0)+'T2'!$E$317*IF('T2'!$S$10="Y",1,0)+'T3'!$E$317*IF('T3'!$S$10="Y",1,0)+TA!$AR$317*IF(TA!$L$10="Y",1,0))</f>
        <v/>
      </c>
      <c r="AX321" s="38" t="str">
        <f>IF(ISBLANK('T1'!$C$317),"",'T1'!$F$317*IF('T1'!$T$10="Y",1,0)+'T2'!$F$317*IF('T2'!$T$10="Y",1,0)+'T3'!$F$317*IF('T3'!$T$10="Y",1,0)+TA!$AS$317*IF(TA!$M$10="Y",1,0))</f>
        <v/>
      </c>
      <c r="AY321" s="38" t="str">
        <f>IF(ISBLANK('T1'!$C$317),"",'T1'!$G$317*IF('T1'!$U$10="Y",1,0)+'T2'!$G$317*IF('T2'!$U$10="Y",1,0)+'T3'!$G$317*IF('T3'!$U$10="Y",1,0)+TA!$AT$317*IF(TA!$N$10="Y",1,0))</f>
        <v/>
      </c>
      <c r="AZ321" s="38" t="str">
        <f>IF(ISBLANK('T1'!$C$317),"",'T1'!$H$317*IF('T1'!$V$10="Y",1,0)+'T2'!$H$317*IF('T2'!$V$10="Y",1,0)+'T3'!$H$317*IF('T3'!$V$10="Y",1,0))</f>
        <v/>
      </c>
      <c r="BA321" s="38" t="str">
        <f>IF(ISBLANK('T1'!$C$317),"",'T1'!$I$317*IF('T1'!$W$10="Y",1,0)+'T2'!$I$317*IF('T2'!$W$10="Y",1,0)+'T3'!$I$317*IF('T3'!$W$10="Y",1,0))</f>
        <v/>
      </c>
      <c r="BB321" s="38" t="str">
        <f>IF(ISBLANK('T1'!$C$317),"",'T1'!$J$317*IF('T1'!$X$10="Y",1,0)+'T2'!$J$317*IF('T2'!$X$10="Y",1,0)+'T3'!$J$317*IF('T3'!$X$10="Y",1,0))</f>
        <v/>
      </c>
      <c r="BC321" s="38" t="str">
        <f>IF(ISBLANK('T1'!$C$317),"",'T1'!$K$317*IF('T1'!$Y$10="Y",1,0)+'T2'!$K$317*IF('T2'!$Y$10="Y",1,0)+'T3'!$K$317*IF('T3'!$Y$10="Y",1,0))</f>
        <v/>
      </c>
      <c r="BD321" s="38" t="str">
        <f>IF(ISBLANK('T1'!$C$317),"",'T1'!$L$317*IF('T1'!$Z$10="Y",1,0)+'T2'!$L$317*IF('T2'!$Z$10="Y",1,0)+'T3'!$L$317*IF('T3'!$Z$10="Y",1,0))</f>
        <v/>
      </c>
      <c r="BE321" s="38" t="str">
        <f>IF(ISBLANK('T1'!$C$317),"",'T1'!$M$317*IF('T1'!$AA$10="Y",1,0)+'T2'!$M$317*IF('T2'!$AA$10="Y",1,0)+'T3'!$M$317*IF('T3'!$AA$10="Y",1,0))</f>
        <v/>
      </c>
      <c r="BF321" s="38" t="str">
        <f>IF(ISBLANK('T1'!$C$317),"",'T1'!$M$317*IF('T1'!$AB$10="Y",1,0)+'T2'!$M$317*IF('T2'!$AB$10="Y",1,0)+'T3'!$M$317*IF('T3'!$AB$10="Y",1,0))</f>
        <v/>
      </c>
      <c r="BG321" s="38" t="str">
        <f>IF(ISBLANK('T1'!$C$317),"",SUM($AW$321:$BF$321))</f>
        <v/>
      </c>
      <c r="BH321" s="38" t="str">
        <f>IF(ISBLANK('T1'!$C$317),"",IF(ISERR($BG$321/$BG$5),"",$BG$321/$BG$5))</f>
        <v/>
      </c>
      <c r="BK321" s="38" t="str">
        <f>IF(ISBLANK('T1'!$C$317),"",'T1'!$E$317*IF('T1'!$S$11="Y",1,0)+'T2'!$E$317*IF('T2'!$S$11="Y",1,0)+'T3'!$E$317*IF('T3'!$S$11="Y",1,0)+TA!$AR$317*IF(TA!$L$11="Y",1,0))</f>
        <v/>
      </c>
      <c r="BL321" s="38" t="str">
        <f>IF(ISBLANK('T1'!$C$317),"",'T1'!$F$317*IF('T1'!$T$11="Y",1,0)+'T2'!$F$317*IF('T2'!$T$11="Y",1,0)+'T3'!$F$317*IF('T3'!$T$11="Y",1,0)+TA!$AS$317*IF(TA!$M$11="Y",1,0))</f>
        <v/>
      </c>
      <c r="BM321" s="38" t="str">
        <f>IF(ISBLANK('T1'!$C$317),"",'T1'!$G$317*IF('T1'!$U$11="Y",1,0)+'T2'!$G$317*IF('T2'!$U$11="Y",1,0)+'T3'!$G$317*IF('T3'!$U$11="Y",1,0)+TA!$AT$317*IF(TA!$N$11="Y",1,0))</f>
        <v/>
      </c>
      <c r="BN321" s="38" t="str">
        <f>IF(ISBLANK('T1'!$C$317),"",'T1'!$H$317*IF('T1'!$V$11="Y",1,0)+'T2'!$H$317*IF('T2'!$V$11="Y",1,0)+'T3'!$H$317*IF('T3'!$V$11="Y",1,0))</f>
        <v/>
      </c>
      <c r="BO321" s="38" t="str">
        <f>IF(ISBLANK('T1'!$C$317),"",'T1'!$I$317*IF('T1'!$W$11="Y",1,0)+'T2'!$I$317*IF('T2'!$W$11="Y",1,0)+'T3'!$I$317*IF('T3'!$W$11="Y",1,0))</f>
        <v/>
      </c>
      <c r="BP321" s="38" t="str">
        <f>IF(ISBLANK('T1'!$C$317),"",'T1'!$J$317*IF('T1'!$X$11="Y",1,0)+'T2'!$J$317*IF('T2'!$X$11="Y",1,0)+'T3'!$J$317*IF('T3'!$X$11="Y",1,0))</f>
        <v/>
      </c>
      <c r="BQ321" s="38" t="str">
        <f>IF(ISBLANK('T1'!$C$317),"",'T1'!$K$317*IF('T1'!$Y$11="Y",1,0)+'T2'!$K$317*IF('T2'!$Y$11="Y",1,0)+'T3'!$K$317*IF('T3'!$Y$11="Y",1,0))</f>
        <v/>
      </c>
      <c r="BR321" s="38" t="str">
        <f>IF(ISBLANK('T1'!$C$317),"",'T1'!$L$317*IF('T1'!$Z$11="Y",1,0)+'T2'!$L$317*IF('T2'!$Z$11="Y",1,0)+'T3'!$L$317*IF('T3'!$Z$11="Y",1,0))</f>
        <v/>
      </c>
      <c r="BS321" s="38" t="str">
        <f>IF(ISBLANK('T1'!$C$317),"",'T1'!$M$317*IF('T1'!$AA$11="Y",1,0)+'T2'!$M$317*IF('T2'!$AA$11="Y",1,0)+'T3'!$M$317*IF('T3'!$AA$11="Y",1,0))</f>
        <v/>
      </c>
      <c r="BT321" s="38" t="str">
        <f>IF(ISBLANK('T1'!$C$317),"",'T1'!$M$317*IF('T1'!$AB$11="Y",1,0)+'T2'!$M$317*IF('T2'!$AB$11="Y",1,0)+'T3'!$M$317*IF('T3'!$AB$11="Y",1,0))</f>
        <v/>
      </c>
      <c r="BU321" s="38" t="str">
        <f>IF(ISBLANK('T1'!$C$317),"",SUM($BK$321:$BT$321))</f>
        <v/>
      </c>
      <c r="BV321" s="38" t="str">
        <f>IF(ISBLANK('T1'!$C$317),"",IF(ISERR($BU$321/$BU$5),"",$BU$321/$BU$5))</f>
        <v/>
      </c>
      <c r="BY321" s="38" t="str">
        <f>IF(ISBLANK('T1'!$C$317),"",'T1'!$E$317*IF('T1'!$S$12="Y",1,0)+'T2'!$E$317*IF('T2'!$S$12="Y",1,0)+'T3'!$E$317*IF('T3'!$S$12="Y",1,0)+TA!$AR$317*IF(TA!$L$12="Y",1,0))</f>
        <v/>
      </c>
      <c r="BZ321" s="38" t="str">
        <f>IF(ISBLANK('T1'!$C$317),"",'T1'!$F$317*IF('T1'!$T$12="Y",1,0)+'T2'!$F$317*IF('T2'!$T$12="Y",1,0)+'T3'!$F$317*IF('T3'!$T$12="Y",1,0)+TA!$AS$317*IF(TA!$M$12="Y",1,0))</f>
        <v/>
      </c>
      <c r="CA321" s="38" t="str">
        <f>IF(ISBLANK('T1'!$C$317),"",'T1'!$G$317*IF('T1'!$U$12="Y",1,0)+'T2'!$G$317*IF('T2'!$U$12="Y",1,0)+'T3'!$G$317*IF('T3'!$U$12="Y",1,0)+TA!$AT$317*IF(TA!$N$12="Y",1,0))</f>
        <v/>
      </c>
      <c r="CB321" s="38" t="str">
        <f>IF(ISBLANK('T1'!$C$317),"",'T1'!$H$317*IF('T1'!$V$12="Y",1,0)+'T2'!$H$317*IF('T2'!$V$12="Y",1,0)+'T3'!$H$317*IF('T3'!$V$12="Y",1,0))</f>
        <v/>
      </c>
      <c r="CC321" s="38" t="str">
        <f>IF(ISBLANK('T1'!$C$317),"",'T1'!$I$317*IF('T1'!$W$12="Y",1,0)+'T2'!$I$317*IF('T2'!$W$12="Y",1,0)+'T3'!$I$317*IF('T3'!$W$12="Y",1,0))</f>
        <v/>
      </c>
      <c r="CD321" s="38" t="str">
        <f>IF(ISBLANK('T1'!$C$317),"",'T1'!$J$317*IF('T1'!$X$12="Y",1,0)+'T2'!$J$317*IF('T2'!$X$12="Y",1,0)+'T3'!$J$317*IF('T3'!$X$12="Y",1,0))</f>
        <v/>
      </c>
      <c r="CE321" s="38" t="str">
        <f>IF(ISBLANK('T1'!$C$317),"",'T1'!$K$317*IF('T1'!$Y$12="Y",1,0)+'T2'!$K$317*IF('T2'!$Y$12="Y",1,0)+'T3'!$K$317*IF('T3'!$Y$12="Y",1,0))</f>
        <v/>
      </c>
      <c r="CF321" s="38" t="str">
        <f>IF(ISBLANK('T1'!$C$317),"",'T1'!$L$317*IF('T1'!$Z$12="Y",1,0)+'T2'!$L$317*IF('T2'!$Z$12="Y",1,0)+'T3'!$L$317*IF('T3'!$Z$12="Y",1,0))</f>
        <v/>
      </c>
      <c r="CG321" s="38" t="str">
        <f>IF(ISBLANK('T1'!$C$317),"",'T1'!$M$317*IF('T1'!$AA$12="Y",1,0)+'T2'!$M$317*IF('T2'!$AA$12="Y",1,0)+'T3'!$M$317*IF('T3'!$AA$12="Y",1,0))</f>
        <v/>
      </c>
      <c r="CH321" s="38" t="str">
        <f>IF(ISBLANK('T1'!$C$317),"",'T1'!$M$317*IF('T1'!$AB$12="Y",1,0)+'T2'!$M$317*IF('T2'!$AB$12="Y",1,0)+'T3'!$M$317*IF('T3'!$AB$12="Y",1,0))</f>
        <v/>
      </c>
      <c r="CI321" s="38" t="str">
        <f>IF(ISBLANK('T1'!$C$317),"",SUM($BY$321:$CH$321))</f>
        <v/>
      </c>
      <c r="CJ321" s="38" t="str">
        <f>IF(ISBLANK('T1'!$C$317),"",IF(ISERR($CI$321/$CI$5),"",$CI$321/$CI$5))</f>
        <v/>
      </c>
      <c r="CM321" s="38" t="str">
        <f>IF(ISBLANK('T1'!$C$317),"",'T1'!$E$317*IF('T1'!$S$13="Y",1,0)+'T2'!$E$317*IF('T2'!$S$13="Y",1,0)+'T3'!$E$317*IF('T3'!$S$13="Y",1,0)+TA!$AR$317*IF(TA!$L$13="Y",1,0))</f>
        <v/>
      </c>
      <c r="CN321" s="38" t="str">
        <f>IF(ISBLANK('T1'!$C$317),"",'T1'!$F$317*IF('T1'!$T$13="Y",1,0)+'T2'!$F$317*IF('T2'!$T$13="Y",1,0)+'T3'!$F$317*IF('T3'!$T$13="Y",1,0)+TA!$AS$317*IF(TA!$M$13="Y",1,0))</f>
        <v/>
      </c>
      <c r="CO321" s="38" t="str">
        <f>IF(ISBLANK('T1'!$C$317),"",'T1'!$G$317*IF('T1'!$U$13="Y",1,0)+'T2'!$G$317*IF('T2'!$U$13="Y",1,0)+'T3'!$G$317*IF('T3'!$U$13="Y",1,0)+TA!$AT$317*IF(TA!$N$13="Y",1,0))</f>
        <v/>
      </c>
      <c r="CP321" s="38" t="str">
        <f>IF(ISBLANK('T1'!$C$317),"",'T1'!$H$317*IF('T1'!$V$13="Y",1,0)+'T2'!$H$317*IF('T2'!$V$13="Y",1,0)+'T3'!$H$317*IF('T3'!$V$13="Y",1,0))</f>
        <v/>
      </c>
      <c r="CQ321" s="38" t="str">
        <f>IF(ISBLANK('T1'!$C$317),"",'T1'!$I$317*IF('T1'!$W$13="Y",1,0)+'T2'!$I$317*IF('T2'!$W$13="Y",1,0)+'T3'!$I$317*IF('T3'!$W$13="Y",1,0))</f>
        <v/>
      </c>
      <c r="CR321" s="38" t="str">
        <f>IF(ISBLANK('T1'!$C$317),"",'T1'!$J$317*IF('T1'!$X$13="Y",1,0)+'T2'!$J$317*IF('T2'!$X$13="Y",1,0)+'T3'!$J$317*IF('T3'!$X$13="Y",1,0))</f>
        <v/>
      </c>
      <c r="CS321" s="38" t="str">
        <f>IF(ISBLANK('T1'!$C$317),"",'T1'!$K$317*IF('T1'!$Y$13="Y",1,0)+'T2'!$K$317*IF('T2'!$Y$13="Y",1,0)+'T3'!$K$317*IF('T3'!$Y$13="Y",1,0))</f>
        <v/>
      </c>
      <c r="CT321" s="38" t="str">
        <f>IF(ISBLANK('T1'!$C$317),"",'T1'!$L$317*IF('T1'!$Z$13="Y",1,0)+'T2'!$L$317*IF('T2'!$Z$13="Y",1,0)+'T3'!$L$317*IF('T3'!$Z$13="Y",1,0))</f>
        <v/>
      </c>
      <c r="CU321" s="38" t="str">
        <f>IF(ISBLANK('T1'!$C$317),"",'T1'!$M$317*IF('T1'!$AA$13="Y",1,0)+'T2'!$M$317*IF('T2'!$AA$13="Y",1,0)+'T3'!$M$317*IF('T3'!$AA$13="Y",1,0))</f>
        <v/>
      </c>
      <c r="CV321" s="38" t="str">
        <f>IF(ISBLANK('T1'!$C$317),"",'T1'!$M$317*IF('T1'!$AB$13="Y",1,0)+'T2'!$M$317*IF('T2'!$AB$13="Y",1,0)+'T3'!$M$317*IF('T3'!$AB$13="Y",1,0))</f>
        <v/>
      </c>
      <c r="CW321" s="38" t="str">
        <f>IF(ISBLANK('T1'!$C$317),"",SUM($CM$321:$CV$321))</f>
        <v/>
      </c>
      <c r="CX321" s="38" t="str">
        <f>IF(ISBLANK('T1'!$C$317),"",IF(ISERR($CW$321/$CW$5),"",$CW$321/$CW$5))</f>
        <v/>
      </c>
      <c r="DA321" s="38" t="str">
        <f>IF(ISBLANK('T1'!$C$317),"",'T1'!$E$317*IF('T1'!$S$14="Y",1,0)+'T2'!$E$317*IF('T2'!$S$14="Y",1,0)+'T3'!$E$317*IF('T3'!$S$14="Y",1,0)+TA!$AR$317*IF(TA!$L$14="Y",1,0))</f>
        <v/>
      </c>
      <c r="DB321" s="38" t="str">
        <f>IF(ISBLANK('T1'!$C$317),"",'T1'!$F$317*IF('T1'!$T$14="Y",1,0)+'T2'!$F$317*IF('T2'!$T$14="Y",1,0)+'T3'!$F$317*IF('T3'!$T$14="Y",1,0)+TA!$AS$317*IF(TA!$M$14="Y",1,0))</f>
        <v/>
      </c>
      <c r="DC321" s="38" t="str">
        <f>IF(ISBLANK('T1'!$C$317),"",'T1'!$G$317*IF('T1'!$U$14="Y",1,0)+'T2'!$G$317*IF('T2'!$U$14="Y",1,0)+'T3'!$G$317*IF('T3'!$U$14="Y",1,0)+TA!$AT$317*IF(TA!$N$14="Y",1,0))</f>
        <v/>
      </c>
      <c r="DD321" s="38" t="str">
        <f>IF(ISBLANK('T1'!$C$317),"",'T1'!$H$317*IF('T1'!$V$14="Y",1,0)+'T2'!$H$317*IF('T2'!$V$14="Y",1,0)+'T3'!$H$317*IF('T3'!$V$14="Y",1,0))</f>
        <v/>
      </c>
      <c r="DE321" s="38" t="str">
        <f>IF(ISBLANK('T1'!$C$317),"",'T1'!$I$317*IF('T1'!$W$14="Y",1,0)+'T2'!$I$317*IF('T2'!$W$14="Y",1,0)+'T3'!$I$317*IF('T3'!$W$14="Y",1,0))</f>
        <v/>
      </c>
      <c r="DF321" s="38" t="str">
        <f>IF(ISBLANK('T1'!$C$317),"",'T1'!$J$317*IF('T1'!$X$14="Y",1,0)+'T2'!$J$317*IF('T2'!$X$14="Y",1,0)+'T3'!$J$317*IF('T3'!$X$14="Y",1,0))</f>
        <v/>
      </c>
      <c r="DG321" s="38" t="str">
        <f>IF(ISBLANK('T1'!$C$317),"",'T1'!$K$317*IF('T1'!$Y$14="Y",1,0)+'T2'!$K$317*IF('T2'!$Y$14="Y",1,0)+'T3'!$K$317*IF('T3'!$Y$14="Y",1,0))</f>
        <v/>
      </c>
      <c r="DH321" s="38" t="str">
        <f>IF(ISBLANK('T1'!$C$317),"",'T1'!$L$317*IF('T1'!$Z$14="Y",1,0)+'T2'!$L$317*IF('T2'!$Z$14="Y",1,0)+'T3'!$L$317*IF('T3'!$Z$14="Y",1,0))</f>
        <v/>
      </c>
      <c r="DI321" s="38" t="str">
        <f>IF(ISBLANK('T1'!$C$317),"",'T1'!$M$317*IF('T1'!$AA$14="Y",1,0)+'T2'!$M$317*IF('T2'!$AA$14="Y",1,0)+'T3'!$M$317*IF('T3'!$AA$14="Y",1,0))</f>
        <v/>
      </c>
      <c r="DJ321" s="38" t="str">
        <f>IF(ISBLANK('T1'!$C$317),"",'T1'!$M$317*IF('T1'!$AB$14="Y",1,0)+'T2'!$M$317*IF('T2'!$AB$14="Y",1,0)+'T3'!$M$317*IF('T3'!$AB$14="Y",1,0))</f>
        <v/>
      </c>
      <c r="DK321" s="38" t="str">
        <f>IF(ISBLANK('T1'!$C$317),"",SUM($DA$321:$DJ$321))</f>
        <v/>
      </c>
      <c r="DL321" s="38" t="str">
        <f>IF(ISBLANK('T1'!$C$317),"",IF(ISERR($DK$321/$DK$5),"",$DK$321/$DK$5))</f>
        <v/>
      </c>
      <c r="DO321" s="38" t="str">
        <f>IF(ISBLANK('T1'!$C$317),"",'T1'!$E$317*IF('T1'!$S$15="Y",1,0)+'T2'!$E$317*IF('T2'!$S$15="Y",1,0)+'T3'!$E$317*IF('T3'!$S$15="Y",1,0)+TA!$AR$317*IF(TA!$L$15="Y",1,0))</f>
        <v/>
      </c>
      <c r="DP321" s="38" t="str">
        <f>IF(ISBLANK('T1'!$C$317),"",'T1'!$F$317*IF('T1'!$T$15="Y",1,0)+'T2'!$F$317*IF('T2'!$T$15="Y",1,0)+'T3'!$F$317*IF('T3'!$T$15="Y",1,0)+TA!$AS$317*IF(TA!$M$15="Y",1,0))</f>
        <v/>
      </c>
      <c r="DQ321" s="38" t="str">
        <f>IF(ISBLANK('T1'!$C$317),"",'T1'!$G$317*IF('T1'!$U$15="Y",1,0)+'T2'!$G$317*IF('T2'!$U$15="Y",1,0)+'T3'!$G$317*IF('T3'!$U$15="Y",1,0)+TA!$AT$317*IF(TA!$N$15="Y",1,0))</f>
        <v/>
      </c>
      <c r="DR321" s="38" t="str">
        <f>IF(ISBLANK('T1'!$C$317),"",'T1'!$H$317*IF('T1'!$V$15="Y",1,0)+'T2'!$H$317*IF('T2'!$V$15="Y",1,0)+'T3'!$H$317*IF('T3'!$V$15="Y",1,0))</f>
        <v/>
      </c>
      <c r="DS321" s="38" t="str">
        <f>IF(ISBLANK('T1'!$C$317),"",'T1'!$I$317*IF('T1'!$W$15="Y",1,0)+'T2'!$I$317*IF('T2'!$W$15="Y",1,0)+'T3'!$I$317*IF('T3'!$W$15="Y",1,0))</f>
        <v/>
      </c>
      <c r="DT321" s="38" t="str">
        <f>IF(ISBLANK('T1'!$C$317),"",'T1'!$J$317*IF('T1'!$X$15="Y",1,0)+'T2'!$J$317*IF('T2'!$X$15="Y",1,0)+'T3'!$J$317*IF('T3'!$X$15="Y",1,0))</f>
        <v/>
      </c>
      <c r="DU321" s="38" t="str">
        <f>IF(ISBLANK('T1'!$C$317),"",'T1'!$K$317*IF('T1'!$Y$15="Y",1,0)+'T2'!$K$317*IF('T2'!$Y$15="Y",1,0)+'T3'!$K$317*IF('T3'!$Y$15="Y",1,0))</f>
        <v/>
      </c>
      <c r="DV321" s="38" t="str">
        <f>IF(ISBLANK('T1'!$C$317),"",'T1'!$L$317*IF('T1'!$Z$15="Y",1,0)+'T2'!$L$317*IF('T2'!$Z$15="Y",1,0)+'T3'!$L$317*IF('T3'!$Z$15="Y",1,0))</f>
        <v/>
      </c>
      <c r="DW321" s="38" t="str">
        <f>IF(ISBLANK('T1'!$C$317),"",'T1'!$M$317*IF('T1'!$AA$15="Y",1,0)+'T2'!$M$317*IF('T2'!$AA$15="Y",1,0)+'T3'!$M$317*IF('T3'!$AA$15="Y",1,0))</f>
        <v/>
      </c>
      <c r="DX321" s="38" t="str">
        <f>IF(ISBLANK('T1'!$C$317),"",'T1'!$M$317*IF('T1'!$AB$15="Y",1,0)+'T2'!$M$317*IF('T2'!$AB$15="Y",1,0)+'T3'!$M$317*IF('T3'!$AB$15="Y",1,0))</f>
        <v/>
      </c>
      <c r="DY321" s="38" t="str">
        <f>IF(ISBLANK('T1'!$C$317),"",SUM($DO$321:$DX$321))</f>
        <v/>
      </c>
      <c r="DZ321" s="38" t="str">
        <f>IF(ISBLANK('T1'!$C$317),"",IF(ISERR($DY$321/$DY$5),"",$DY$321/$DY$5))</f>
        <v/>
      </c>
      <c r="EC321" s="38" t="str">
        <f>IF(ISBLANK('T1'!$C$317),"",'T1'!$E$317*IF('T1'!$S$16="Y",1,0)+'T2'!$E$317*IF('T2'!$S$16="Y",1,0)+'T3'!$E$317*IF('T3'!$S$16="Y",1,0)+TA!$AR$317*IF(TA!$L$16="Y",1,0))</f>
        <v/>
      </c>
      <c r="ED321" s="38" t="str">
        <f>IF(ISBLANK('T1'!$C$317),"",'T1'!$F$317*IF('T1'!$T$16="Y",1,0)+'T2'!$F$317*IF('T2'!$T$16="Y",1,0)+'T3'!$F$317*IF('T3'!$T$16="Y",1,0)+TA!$AS$317*IF(TA!$M$16="Y",1,0))</f>
        <v/>
      </c>
      <c r="EE321" s="38" t="str">
        <f>IF(ISBLANK('T1'!$C$317),"",'T1'!$G$317*IF('T1'!$U$16="Y",1,0)+'T2'!$G$317*IF('T2'!$U$16="Y",1,0)+'T3'!$G$317*IF('T3'!$U$16="Y",1,0)+TA!$AT$317*IF(TA!$N$16="Y",1,0))</f>
        <v/>
      </c>
      <c r="EF321" s="38" t="str">
        <f>IF(ISBLANK('T1'!$C$317),"",'T1'!$H$317*IF('T1'!$V$16="Y",1,0)+'T2'!$H$317*IF('T2'!$V$16="Y",1,0)+'T3'!$H$317*IF('T3'!$V$16="Y",1,0))</f>
        <v/>
      </c>
      <c r="EG321" s="38" t="str">
        <f>IF(ISBLANK('T1'!$C$317),"",'T1'!$I$317*IF('T1'!$W$16="Y",1,0)+'T2'!$I$317*IF('T2'!$W$16="Y",1,0)+'T3'!$I$317*IF('T3'!$W$16="Y",1,0))</f>
        <v/>
      </c>
      <c r="EH321" s="38" t="str">
        <f>IF(ISBLANK('T1'!$C$317),"",'T1'!$J$317*IF('T1'!$X$16="Y",1,0)+'T2'!$J$317*IF('T2'!$X$16="Y",1,0)+'T3'!$J$317*IF('T3'!$X$16="Y",1,0))</f>
        <v/>
      </c>
      <c r="EI321" s="38" t="str">
        <f>IF(ISBLANK('T1'!$C$317),"",'T1'!$K$317*IF('T1'!$Y$16="Y",1,0)+'T2'!$K$317*IF('T2'!$Y$16="Y",1,0)+'T3'!$K$317*IF('T3'!$Y$16="Y",1,0))</f>
        <v/>
      </c>
      <c r="EJ321" s="38" t="str">
        <f>IF(ISBLANK('T1'!$C$317),"",'T1'!$L$317*IF('T1'!$Z$16="Y",1,0)+'T2'!$L$317*IF('T2'!$Z$16="Y",1,0)+'T3'!$L$317*IF('T3'!$Z$16="Y",1,0))</f>
        <v/>
      </c>
      <c r="EK321" s="38" t="str">
        <f>IF(ISBLANK('T1'!$C$317),"",'T1'!$M$317*IF('T1'!$AA$16="Y",1,0)+'T2'!$M$317*IF('T2'!$AA$16="Y",1,0)+'T3'!$M$317*IF('T3'!$AA$16="Y",1,0))</f>
        <v/>
      </c>
      <c r="EL321" s="38" t="str">
        <f>IF(ISBLANK('T1'!$C$317),"",'T1'!$M$317*IF('T1'!$AB$16="Y",1,0)+'T2'!$M$317*IF('T2'!$AB$16="Y",1,0)+'T3'!$M$317*IF('T3'!$AB$16="Y",1,0))</f>
        <v/>
      </c>
      <c r="EM321" s="38" t="str">
        <f>IF(ISBLANK('T1'!$C$317),"",SUM($EC$321:$EL$321))</f>
        <v/>
      </c>
      <c r="EN321" s="38" t="str">
        <f>IF(ISBLANK('T1'!$C$317),"",IF(ISERR($EM$321/$EM$5),"",$EM$321/$EM$5))</f>
        <v/>
      </c>
      <c r="EQ321" s="38" t="str">
        <f>IF(ISBLANK('T1'!$C$317),"",'T1'!$E$317*IF('T1'!$S$17="Y",1,0)+'T2'!$E$317*IF('T2'!$S$17="Y",1,0)+'T3'!$E$317*IF('T3'!$S$17="Y",1,0)+TA!$AR$317*IF(TA!$L$17="Y",1,0))</f>
        <v/>
      </c>
      <c r="ER321" s="38" t="str">
        <f>IF(ISBLANK('T1'!$C$317),"",'T1'!$F$317*IF('T1'!$T$17="Y",1,0)+'T2'!$F$317*IF('T2'!$T$17="Y",1,0)+'T3'!$F$317*IF('T3'!$T$17="Y",1,0)+TA!$AS$317*IF(TA!$M$17="Y",1,0))</f>
        <v/>
      </c>
      <c r="ES321" s="38" t="str">
        <f>IF(ISBLANK('T1'!$C$317),"",'T1'!$G$317*IF('T1'!$U$17="Y",1,0)+'T2'!$G$317*IF('T2'!$U$17="Y",1,0)+'T3'!$G$317*IF('T3'!$U$17="Y",1,0)+TA!$AT$317*IF(TA!$N$17="Y",1,0))</f>
        <v/>
      </c>
      <c r="ET321" s="38" t="str">
        <f>IF(ISBLANK('T1'!$C$317),"",'T1'!$H$317*IF('T1'!$V$17="Y",1,0)+'T2'!$H$317*IF('T2'!$V$17="Y",1,0)+'T3'!$H$317*IF('T3'!$V$17="Y",1,0))</f>
        <v/>
      </c>
      <c r="EU321" s="38" t="str">
        <f>IF(ISBLANK('T1'!$C$317),"",'T1'!$I$317*IF('T1'!$W$17="Y",1,0)+'T2'!$I$317*IF('T2'!$W$17="Y",1,0)+'T3'!$I$317*IF('T3'!$W$17="Y",1,0))</f>
        <v/>
      </c>
      <c r="EV321" s="38" t="str">
        <f>IF(ISBLANK('T1'!$C$317),"",'T1'!$J$317*IF('T1'!$X$17="Y",1,0)+'T2'!$J$317*IF('T2'!$X$17="Y",1,0)+'T3'!$J$317*IF('T3'!$X$17="Y",1,0))</f>
        <v/>
      </c>
      <c r="EW321" s="38" t="str">
        <f>IF(ISBLANK('T1'!$C$317),"",'T1'!$K$317*IF('T1'!$Y$17="Y",1,0)+'T2'!$K$317*IF('T2'!$Y$17="Y",1,0)+'T3'!$K$317*IF('T3'!$Y$17="Y",1,0))</f>
        <v/>
      </c>
      <c r="EX321" s="38" t="str">
        <f>IF(ISBLANK('T1'!$C$317),"",'T1'!$L$317*IF('T1'!$Z$17="Y",1,0)+'T2'!$L$317*IF('T2'!$Z$17="Y",1,0)+'T3'!$L$317*IF('T3'!$Z$17="Y",1,0))</f>
        <v/>
      </c>
      <c r="EY321" s="38" t="str">
        <f>IF(ISBLANK('T1'!$C$317),"",'T1'!$M$317*IF('T1'!$AA$17="Y",1,0)+'T2'!$M$317*IF('T2'!$AA$17="Y",1,0)+'T3'!$M$317*IF('T3'!$AA$17="Y",1,0))</f>
        <v/>
      </c>
      <c r="EZ321" s="38" t="str">
        <f>IF(ISBLANK('T1'!$C$317),"",'T1'!$M$317*IF('T1'!$AB$17="Y",1,0)+'T2'!$M$317*IF('T2'!$AB$17="Y",1,0)+'T3'!$M$317*IF('T3'!$AB$17="Y",1,0))</f>
        <v/>
      </c>
      <c r="FA321" s="38" t="str">
        <f>IF(ISBLANK('T1'!$C$317),"",SUM($EQ$321:$EZ$321))</f>
        <v/>
      </c>
      <c r="FB321" s="38" t="str">
        <f>IF(ISBLANK('T1'!$C$317),"",IF(ISERR($FA$321/$FA$5),"",$FA$321/$FA$5))</f>
        <v/>
      </c>
    </row>
    <row r="322" spans="20:158">
      <c r="T322" s="38" t="str">
        <f>IF(ISBLANK('T1'!$C$318),"",'T1'!$E$318*IF('T1'!$S$8="Y",1,0)+'T2'!$E$318*IF('T2'!$S$8="Y",1,0)+'T3'!$E$318*IF('T3'!$S$8="Y",1,0)+TA!$AR$318*IF(TA!$L$8="Y",1,0))</f>
        <v/>
      </c>
      <c r="U322" s="38" t="str">
        <f>IF(ISBLANK('T1'!$C$318),"",'T1'!$F$318*IF('T1'!$T$8="Y",1,0)+'T2'!$F$318*IF('T2'!$T$8="Y",1,0)+'T3'!$F$318*IF('T3'!$T$8="Y",1,0)+TA!$AS$318*IF(TA!$M$8="Y",1,0))</f>
        <v/>
      </c>
      <c r="V322" s="38" t="str">
        <f>IF(ISBLANK('T1'!$C$318),"",'T1'!$G$318*IF('T1'!$U$8="Y",1,0)+'T2'!$G$318*IF('T2'!$U$8="Y",1,0)+'T3'!$G$318*IF('T3'!$U$8="Y",1,0)+TA!$AT$318*IF(TA!$N$8="Y",1,0))</f>
        <v/>
      </c>
      <c r="W322" s="38" t="str">
        <f>IF(ISBLANK('T1'!$C$318),"",'T1'!$H$318*IF('T1'!$V$8="Y",1,0)+'T2'!$H$318*IF('T2'!$V$8="Y",1,0)+'T3'!$H$318*IF('T3'!$V$8="Y",1,0))</f>
        <v/>
      </c>
      <c r="X322" s="38" t="str">
        <f>IF(ISBLANK('T1'!$C$318),"",'T1'!$I$318*IF('T1'!$W$8="Y",1,0)+'T2'!$I$318*IF('T2'!$W$8="Y",1,0)+'T3'!$I$318*IF('T3'!$W$8="Y",1,0))</f>
        <v/>
      </c>
      <c r="Y322" s="38" t="str">
        <f>IF(ISBLANK('T1'!$C$318),"",'T1'!$J$318*IF('T1'!$X$8="Y",1,0)+'T2'!$J$318*IF('T2'!$X$8="Y",1,0)+'T3'!$J$318*IF('T3'!$X$8="Y",1,0))</f>
        <v/>
      </c>
      <c r="Z322" s="38" t="str">
        <f>IF(ISBLANK('T1'!$C$318),"",'T1'!$K$318*IF('T1'!$Y$8="Y",1,0)+'T2'!$K$318*IF('T2'!$Y$8="Y",1,0)+'T3'!$K$318*IF('T3'!$Y$8="Y",1,0))</f>
        <v/>
      </c>
      <c r="AA322" s="38" t="str">
        <f>IF(ISBLANK('T1'!$C$318),"",'T1'!$L$318*IF('T1'!$Z$8="Y",1,0)+'T2'!$L$318*IF('T2'!$Z$8="Y",1,0)+'T3'!$L$318*IF('T3'!$Z$8="Y",1,0))</f>
        <v/>
      </c>
      <c r="AB322" s="38" t="str">
        <f>IF(ISBLANK('T1'!$C$318),"",'T1'!$M$318*IF('T1'!$AA$8="Y",1,0)+'T2'!$M$318*IF('T2'!$AA$8="Y",1,0)+'T3'!$M$318*IF('T3'!$AA$8="Y",1,0))</f>
        <v/>
      </c>
      <c r="AC322" s="38" t="str">
        <f>IF(ISBLANK('T1'!$C$318),"",'T1'!$M$318*IF('T1'!$AB$8="Y",1,0)+'T2'!$M$318*IF('T2'!$AB$8="Y",1,0)+'T3'!$M$318*IF('T3'!$AB$8="Y",1,0))</f>
        <v/>
      </c>
      <c r="AD322" s="38" t="str">
        <f>IF(ISBLANK('T1'!$C$318),"",SUM($T$322:$AC$322))</f>
        <v/>
      </c>
      <c r="AE322" s="38" t="str">
        <f>IF(ISBLANK('T1'!$C$318),"",IF(ISERR($AD$322/$AD$5),"",$AD$322/$AD$5))</f>
        <v/>
      </c>
      <c r="AI322" s="38" t="str">
        <f>IF(ISBLANK('T1'!$C$318),"",'T1'!$E$318*IF('T1'!$S$9="Y",1,0)+'T2'!$E$318*IF('T2'!$S$9="Y",1,0)+'T3'!$E$318*IF('T3'!$S$9="Y",1,0)+TA!$AR$318*IF(TA!$L$9="Y",1,0))</f>
        <v/>
      </c>
      <c r="AJ322" s="38" t="str">
        <f>IF(ISBLANK('T1'!$C$318),"",'T1'!$F$318*IF('T1'!$T$9="Y",1,0)+'T2'!$F$318*IF('T2'!$T$9="Y",1,0)+'T3'!$F$318*IF('T3'!$T$9="Y",1,0)+TA!$AS$318*IF(TA!$M$9="Y",1,0))</f>
        <v/>
      </c>
      <c r="AK322" s="38" t="str">
        <f>IF(ISBLANK('T1'!$C$318),"",'T1'!$G$318*IF('T1'!$U$9="Y",1,0)+'T2'!$G$318*IF('T2'!$U$9="Y",1,0)+'T3'!$G$318*IF('T3'!$U$9="Y",1,0)+TA!$AT$318*IF(TA!$N$9="Y",1,0))</f>
        <v/>
      </c>
      <c r="AL322" s="38" t="str">
        <f>IF(ISBLANK('T1'!$C$318),"",'T1'!$H$318*IF('T1'!$V$9="Y",1,0)+'T2'!$H$318*IF('T2'!$V$9="Y",1,0)+'T3'!$H$318*IF('T3'!$V$9="Y",1,0))</f>
        <v/>
      </c>
      <c r="AM322" s="38" t="str">
        <f>IF(ISBLANK('T1'!$C$318),"",'T1'!$I$318*IF('T1'!$W$9="Y",1,0)+'T2'!$I$318*IF('T2'!$W$9="Y",1,0)+'T3'!$I$318*IF('T3'!$W$9="Y",1,0))</f>
        <v/>
      </c>
      <c r="AN322" s="38" t="str">
        <f>IF(ISBLANK('T1'!$C$318),"",'T1'!$J$318*IF('T1'!$X$9="Y",1,0)+'T2'!$J$318*IF('T2'!$X$9="Y",1,0)+'T3'!$J$318*IF('T3'!$X$9="Y",1,0))</f>
        <v/>
      </c>
      <c r="AO322" s="38" t="str">
        <f>IF(ISBLANK('T1'!$C$318),"",'T1'!$K$318*IF('T1'!$Y$9="Y",1,0)+'T2'!$K$318*IF('T2'!$Y$9="Y",1,0)+'T3'!$K$318*IF('T3'!$Y$9="Y",1,0))</f>
        <v/>
      </c>
      <c r="AP322" s="38" t="str">
        <f>IF(ISBLANK('T1'!$C$318),"",'T1'!$L$318*IF('T1'!$Z$9="Y",1,0)+'T2'!$L$318*IF('T2'!$Z$9="Y",1,0)+'T3'!$L$318*IF('T3'!$Z$9="Y",1,0))</f>
        <v/>
      </c>
      <c r="AQ322" s="38" t="str">
        <f>IF(ISBLANK('T1'!$C$318),"",'T1'!$M$318*IF('T1'!$AA$9="Y",1,0)+'T2'!$M$318*IF('T2'!$AA$9="Y",1,0)+'T3'!$M$318*IF('T3'!$AA$9="Y",1,0))</f>
        <v/>
      </c>
      <c r="AR322" s="38" t="str">
        <f>IF(ISBLANK('T1'!$C$318),"",'T1'!$M$318*IF('T1'!$AB$9="Y",1,0)+'T2'!$M$318*IF('T2'!$AB$9="Y",1,0)+'T3'!$M$318*IF('T3'!$AB$9="Y",1,0))</f>
        <v/>
      </c>
      <c r="AS322" s="38" t="str">
        <f>IF(ISBLANK('T1'!$C$318),"",SUM($AI$322:$AR$322))</f>
        <v/>
      </c>
      <c r="AT322" s="38" t="str">
        <f>IF(ISBLANK('T1'!$C$318),"",IF(ISERR($AS$322/$AS$5),"",$AS$322/$AS$5))</f>
        <v/>
      </c>
      <c r="AW322" s="38" t="str">
        <f>IF(ISBLANK('T1'!$C$318),"",'T1'!$E$318*IF('T1'!$S$10="Y",1,0)+'T2'!$E$318*IF('T2'!$S$10="Y",1,0)+'T3'!$E$318*IF('T3'!$S$10="Y",1,0)+TA!$AR$318*IF(TA!$L$10="Y",1,0))</f>
        <v/>
      </c>
      <c r="AX322" s="38" t="str">
        <f>IF(ISBLANK('T1'!$C$318),"",'T1'!$F$318*IF('T1'!$T$10="Y",1,0)+'T2'!$F$318*IF('T2'!$T$10="Y",1,0)+'T3'!$F$318*IF('T3'!$T$10="Y",1,0)+TA!$AS$318*IF(TA!$M$10="Y",1,0))</f>
        <v/>
      </c>
      <c r="AY322" s="38" t="str">
        <f>IF(ISBLANK('T1'!$C$318),"",'T1'!$G$318*IF('T1'!$U$10="Y",1,0)+'T2'!$G$318*IF('T2'!$U$10="Y",1,0)+'T3'!$G$318*IF('T3'!$U$10="Y",1,0)+TA!$AT$318*IF(TA!$N$10="Y",1,0))</f>
        <v/>
      </c>
      <c r="AZ322" s="38" t="str">
        <f>IF(ISBLANK('T1'!$C$318),"",'T1'!$H$318*IF('T1'!$V$10="Y",1,0)+'T2'!$H$318*IF('T2'!$V$10="Y",1,0)+'T3'!$H$318*IF('T3'!$V$10="Y",1,0))</f>
        <v/>
      </c>
      <c r="BA322" s="38" t="str">
        <f>IF(ISBLANK('T1'!$C$318),"",'T1'!$I$318*IF('T1'!$W$10="Y",1,0)+'T2'!$I$318*IF('T2'!$W$10="Y",1,0)+'T3'!$I$318*IF('T3'!$W$10="Y",1,0))</f>
        <v/>
      </c>
      <c r="BB322" s="38" t="str">
        <f>IF(ISBLANK('T1'!$C$318),"",'T1'!$J$318*IF('T1'!$X$10="Y",1,0)+'T2'!$J$318*IF('T2'!$X$10="Y",1,0)+'T3'!$J$318*IF('T3'!$X$10="Y",1,0))</f>
        <v/>
      </c>
      <c r="BC322" s="38" t="str">
        <f>IF(ISBLANK('T1'!$C$318),"",'T1'!$K$318*IF('T1'!$Y$10="Y",1,0)+'T2'!$K$318*IF('T2'!$Y$10="Y",1,0)+'T3'!$K$318*IF('T3'!$Y$10="Y",1,0))</f>
        <v/>
      </c>
      <c r="BD322" s="38" t="str">
        <f>IF(ISBLANK('T1'!$C$318),"",'T1'!$L$318*IF('T1'!$Z$10="Y",1,0)+'T2'!$L$318*IF('T2'!$Z$10="Y",1,0)+'T3'!$L$318*IF('T3'!$Z$10="Y",1,0))</f>
        <v/>
      </c>
      <c r="BE322" s="38" t="str">
        <f>IF(ISBLANK('T1'!$C$318),"",'T1'!$M$318*IF('T1'!$AA$10="Y",1,0)+'T2'!$M$318*IF('T2'!$AA$10="Y",1,0)+'T3'!$M$318*IF('T3'!$AA$10="Y",1,0))</f>
        <v/>
      </c>
      <c r="BF322" s="38" t="str">
        <f>IF(ISBLANK('T1'!$C$318),"",'T1'!$M$318*IF('T1'!$AB$10="Y",1,0)+'T2'!$M$318*IF('T2'!$AB$10="Y",1,0)+'T3'!$M$318*IF('T3'!$AB$10="Y",1,0))</f>
        <v/>
      </c>
      <c r="BG322" s="38" t="str">
        <f>IF(ISBLANK('T1'!$C$318),"",SUM($AW$322:$BF$322))</f>
        <v/>
      </c>
      <c r="BH322" s="38" t="str">
        <f>IF(ISBLANK('T1'!$C$318),"",IF(ISERR($BG$322/$BG$5),"",$BG$322/$BG$5))</f>
        <v/>
      </c>
      <c r="BK322" s="38" t="str">
        <f>IF(ISBLANK('T1'!$C$318),"",'T1'!$E$318*IF('T1'!$S$11="Y",1,0)+'T2'!$E$318*IF('T2'!$S$11="Y",1,0)+'T3'!$E$318*IF('T3'!$S$11="Y",1,0)+TA!$AR$318*IF(TA!$L$11="Y",1,0))</f>
        <v/>
      </c>
      <c r="BL322" s="38" t="str">
        <f>IF(ISBLANK('T1'!$C$318),"",'T1'!$F$318*IF('T1'!$T$11="Y",1,0)+'T2'!$F$318*IF('T2'!$T$11="Y",1,0)+'T3'!$F$318*IF('T3'!$T$11="Y",1,0)+TA!$AS$318*IF(TA!$M$11="Y",1,0))</f>
        <v/>
      </c>
      <c r="BM322" s="38" t="str">
        <f>IF(ISBLANK('T1'!$C$318),"",'T1'!$G$318*IF('T1'!$U$11="Y",1,0)+'T2'!$G$318*IF('T2'!$U$11="Y",1,0)+'T3'!$G$318*IF('T3'!$U$11="Y",1,0)+TA!$AT$318*IF(TA!$N$11="Y",1,0))</f>
        <v/>
      </c>
      <c r="BN322" s="38" t="str">
        <f>IF(ISBLANK('T1'!$C$318),"",'T1'!$H$318*IF('T1'!$V$11="Y",1,0)+'T2'!$H$318*IF('T2'!$V$11="Y",1,0)+'T3'!$H$318*IF('T3'!$V$11="Y",1,0))</f>
        <v/>
      </c>
      <c r="BO322" s="38" t="str">
        <f>IF(ISBLANK('T1'!$C$318),"",'T1'!$I$318*IF('T1'!$W$11="Y",1,0)+'T2'!$I$318*IF('T2'!$W$11="Y",1,0)+'T3'!$I$318*IF('T3'!$W$11="Y",1,0))</f>
        <v/>
      </c>
      <c r="BP322" s="38" t="str">
        <f>IF(ISBLANK('T1'!$C$318),"",'T1'!$J$318*IF('T1'!$X$11="Y",1,0)+'T2'!$J$318*IF('T2'!$X$11="Y",1,0)+'T3'!$J$318*IF('T3'!$X$11="Y",1,0))</f>
        <v/>
      </c>
      <c r="BQ322" s="38" t="str">
        <f>IF(ISBLANK('T1'!$C$318),"",'T1'!$K$318*IF('T1'!$Y$11="Y",1,0)+'T2'!$K$318*IF('T2'!$Y$11="Y",1,0)+'T3'!$K$318*IF('T3'!$Y$11="Y",1,0))</f>
        <v/>
      </c>
      <c r="BR322" s="38" t="str">
        <f>IF(ISBLANK('T1'!$C$318),"",'T1'!$L$318*IF('T1'!$Z$11="Y",1,0)+'T2'!$L$318*IF('T2'!$Z$11="Y",1,0)+'T3'!$L$318*IF('T3'!$Z$11="Y",1,0))</f>
        <v/>
      </c>
      <c r="BS322" s="38" t="str">
        <f>IF(ISBLANK('T1'!$C$318),"",'T1'!$M$318*IF('T1'!$AA$11="Y",1,0)+'T2'!$M$318*IF('T2'!$AA$11="Y",1,0)+'T3'!$M$318*IF('T3'!$AA$11="Y",1,0))</f>
        <v/>
      </c>
      <c r="BT322" s="38" t="str">
        <f>IF(ISBLANK('T1'!$C$318),"",'T1'!$M$318*IF('T1'!$AB$11="Y",1,0)+'T2'!$M$318*IF('T2'!$AB$11="Y",1,0)+'T3'!$M$318*IF('T3'!$AB$11="Y",1,0))</f>
        <v/>
      </c>
      <c r="BU322" s="38" t="str">
        <f>IF(ISBLANK('T1'!$C$318),"",SUM($BK$322:$BT$322))</f>
        <v/>
      </c>
      <c r="BV322" s="38" t="str">
        <f>IF(ISBLANK('T1'!$C$318),"",IF(ISERR($BU$322/$BU$5),"",$BU$322/$BU$5))</f>
        <v/>
      </c>
      <c r="BY322" s="38" t="str">
        <f>IF(ISBLANK('T1'!$C$318),"",'T1'!$E$318*IF('T1'!$S$12="Y",1,0)+'T2'!$E$318*IF('T2'!$S$12="Y",1,0)+'T3'!$E$318*IF('T3'!$S$12="Y",1,0)+TA!$AR$318*IF(TA!$L$12="Y",1,0))</f>
        <v/>
      </c>
      <c r="BZ322" s="38" t="str">
        <f>IF(ISBLANK('T1'!$C$318),"",'T1'!$F$318*IF('T1'!$T$12="Y",1,0)+'T2'!$F$318*IF('T2'!$T$12="Y",1,0)+'T3'!$F$318*IF('T3'!$T$12="Y",1,0)+TA!$AS$318*IF(TA!$M$12="Y",1,0))</f>
        <v/>
      </c>
      <c r="CA322" s="38" t="str">
        <f>IF(ISBLANK('T1'!$C$318),"",'T1'!$G$318*IF('T1'!$U$12="Y",1,0)+'T2'!$G$318*IF('T2'!$U$12="Y",1,0)+'T3'!$G$318*IF('T3'!$U$12="Y",1,0)+TA!$AT$318*IF(TA!$N$12="Y",1,0))</f>
        <v/>
      </c>
      <c r="CB322" s="38" t="str">
        <f>IF(ISBLANK('T1'!$C$318),"",'T1'!$H$318*IF('T1'!$V$12="Y",1,0)+'T2'!$H$318*IF('T2'!$V$12="Y",1,0)+'T3'!$H$318*IF('T3'!$V$12="Y",1,0))</f>
        <v/>
      </c>
      <c r="CC322" s="38" t="str">
        <f>IF(ISBLANK('T1'!$C$318),"",'T1'!$I$318*IF('T1'!$W$12="Y",1,0)+'T2'!$I$318*IF('T2'!$W$12="Y",1,0)+'T3'!$I$318*IF('T3'!$W$12="Y",1,0))</f>
        <v/>
      </c>
      <c r="CD322" s="38" t="str">
        <f>IF(ISBLANK('T1'!$C$318),"",'T1'!$J$318*IF('T1'!$X$12="Y",1,0)+'T2'!$J$318*IF('T2'!$X$12="Y",1,0)+'T3'!$J$318*IF('T3'!$X$12="Y",1,0))</f>
        <v/>
      </c>
      <c r="CE322" s="38" t="str">
        <f>IF(ISBLANK('T1'!$C$318),"",'T1'!$K$318*IF('T1'!$Y$12="Y",1,0)+'T2'!$K$318*IF('T2'!$Y$12="Y",1,0)+'T3'!$K$318*IF('T3'!$Y$12="Y",1,0))</f>
        <v/>
      </c>
      <c r="CF322" s="38" t="str">
        <f>IF(ISBLANK('T1'!$C$318),"",'T1'!$L$318*IF('T1'!$Z$12="Y",1,0)+'T2'!$L$318*IF('T2'!$Z$12="Y",1,0)+'T3'!$L$318*IF('T3'!$Z$12="Y",1,0))</f>
        <v/>
      </c>
      <c r="CG322" s="38" t="str">
        <f>IF(ISBLANK('T1'!$C$318),"",'T1'!$M$318*IF('T1'!$AA$12="Y",1,0)+'T2'!$M$318*IF('T2'!$AA$12="Y",1,0)+'T3'!$M$318*IF('T3'!$AA$12="Y",1,0))</f>
        <v/>
      </c>
      <c r="CH322" s="38" t="str">
        <f>IF(ISBLANK('T1'!$C$318),"",'T1'!$M$318*IF('T1'!$AB$12="Y",1,0)+'T2'!$M$318*IF('T2'!$AB$12="Y",1,0)+'T3'!$M$318*IF('T3'!$AB$12="Y",1,0))</f>
        <v/>
      </c>
      <c r="CI322" s="38" t="str">
        <f>IF(ISBLANK('T1'!$C$318),"",SUM($BY$322:$CH$322))</f>
        <v/>
      </c>
      <c r="CJ322" s="38" t="str">
        <f>IF(ISBLANK('T1'!$C$318),"",IF(ISERR($CI$322/$CI$5),"",$CI$322/$CI$5))</f>
        <v/>
      </c>
      <c r="CM322" s="38" t="str">
        <f>IF(ISBLANK('T1'!$C$318),"",'T1'!$E$318*IF('T1'!$S$13="Y",1,0)+'T2'!$E$318*IF('T2'!$S$13="Y",1,0)+'T3'!$E$318*IF('T3'!$S$13="Y",1,0)+TA!$AR$318*IF(TA!$L$13="Y",1,0))</f>
        <v/>
      </c>
      <c r="CN322" s="38" t="str">
        <f>IF(ISBLANK('T1'!$C$318),"",'T1'!$F$318*IF('T1'!$T$13="Y",1,0)+'T2'!$F$318*IF('T2'!$T$13="Y",1,0)+'T3'!$F$318*IF('T3'!$T$13="Y",1,0)+TA!$AS$318*IF(TA!$M$13="Y",1,0))</f>
        <v/>
      </c>
      <c r="CO322" s="38" t="str">
        <f>IF(ISBLANK('T1'!$C$318),"",'T1'!$G$318*IF('T1'!$U$13="Y",1,0)+'T2'!$G$318*IF('T2'!$U$13="Y",1,0)+'T3'!$G$318*IF('T3'!$U$13="Y",1,0)+TA!$AT$318*IF(TA!$N$13="Y",1,0))</f>
        <v/>
      </c>
      <c r="CP322" s="38" t="str">
        <f>IF(ISBLANK('T1'!$C$318),"",'T1'!$H$318*IF('T1'!$V$13="Y",1,0)+'T2'!$H$318*IF('T2'!$V$13="Y",1,0)+'T3'!$H$318*IF('T3'!$V$13="Y",1,0))</f>
        <v/>
      </c>
      <c r="CQ322" s="38" t="str">
        <f>IF(ISBLANK('T1'!$C$318),"",'T1'!$I$318*IF('T1'!$W$13="Y",1,0)+'T2'!$I$318*IF('T2'!$W$13="Y",1,0)+'T3'!$I$318*IF('T3'!$W$13="Y",1,0))</f>
        <v/>
      </c>
      <c r="CR322" s="38" t="str">
        <f>IF(ISBLANK('T1'!$C$318),"",'T1'!$J$318*IF('T1'!$X$13="Y",1,0)+'T2'!$J$318*IF('T2'!$X$13="Y",1,0)+'T3'!$J$318*IF('T3'!$X$13="Y",1,0))</f>
        <v/>
      </c>
      <c r="CS322" s="38" t="str">
        <f>IF(ISBLANK('T1'!$C$318),"",'T1'!$K$318*IF('T1'!$Y$13="Y",1,0)+'T2'!$K$318*IF('T2'!$Y$13="Y",1,0)+'T3'!$K$318*IF('T3'!$Y$13="Y",1,0))</f>
        <v/>
      </c>
      <c r="CT322" s="38" t="str">
        <f>IF(ISBLANK('T1'!$C$318),"",'T1'!$L$318*IF('T1'!$Z$13="Y",1,0)+'T2'!$L$318*IF('T2'!$Z$13="Y",1,0)+'T3'!$L$318*IF('T3'!$Z$13="Y",1,0))</f>
        <v/>
      </c>
      <c r="CU322" s="38" t="str">
        <f>IF(ISBLANK('T1'!$C$318),"",'T1'!$M$318*IF('T1'!$AA$13="Y",1,0)+'T2'!$M$318*IF('T2'!$AA$13="Y",1,0)+'T3'!$M$318*IF('T3'!$AA$13="Y",1,0))</f>
        <v/>
      </c>
      <c r="CV322" s="38" t="str">
        <f>IF(ISBLANK('T1'!$C$318),"",'T1'!$M$318*IF('T1'!$AB$13="Y",1,0)+'T2'!$M$318*IF('T2'!$AB$13="Y",1,0)+'T3'!$M$318*IF('T3'!$AB$13="Y",1,0))</f>
        <v/>
      </c>
      <c r="CW322" s="38" t="str">
        <f>IF(ISBLANK('T1'!$C$318),"",SUM($CM$322:$CV$322))</f>
        <v/>
      </c>
      <c r="CX322" s="38" t="str">
        <f>IF(ISBLANK('T1'!$C$318),"",IF(ISERR($CW$322/$CW$5),"",$CW$322/$CW$5))</f>
        <v/>
      </c>
      <c r="DA322" s="38" t="str">
        <f>IF(ISBLANK('T1'!$C$318),"",'T1'!$E$318*IF('T1'!$S$14="Y",1,0)+'T2'!$E$318*IF('T2'!$S$14="Y",1,0)+'T3'!$E$318*IF('T3'!$S$14="Y",1,0)+TA!$AR$318*IF(TA!$L$14="Y",1,0))</f>
        <v/>
      </c>
      <c r="DB322" s="38" t="str">
        <f>IF(ISBLANK('T1'!$C$318),"",'T1'!$F$318*IF('T1'!$T$14="Y",1,0)+'T2'!$F$318*IF('T2'!$T$14="Y",1,0)+'T3'!$F$318*IF('T3'!$T$14="Y",1,0)+TA!$AS$318*IF(TA!$M$14="Y",1,0))</f>
        <v/>
      </c>
      <c r="DC322" s="38" t="str">
        <f>IF(ISBLANK('T1'!$C$318),"",'T1'!$G$318*IF('T1'!$U$14="Y",1,0)+'T2'!$G$318*IF('T2'!$U$14="Y",1,0)+'T3'!$G$318*IF('T3'!$U$14="Y",1,0)+TA!$AT$318*IF(TA!$N$14="Y",1,0))</f>
        <v/>
      </c>
      <c r="DD322" s="38" t="str">
        <f>IF(ISBLANK('T1'!$C$318),"",'T1'!$H$318*IF('T1'!$V$14="Y",1,0)+'T2'!$H$318*IF('T2'!$V$14="Y",1,0)+'T3'!$H$318*IF('T3'!$V$14="Y",1,0))</f>
        <v/>
      </c>
      <c r="DE322" s="38" t="str">
        <f>IF(ISBLANK('T1'!$C$318),"",'T1'!$I$318*IF('T1'!$W$14="Y",1,0)+'T2'!$I$318*IF('T2'!$W$14="Y",1,0)+'T3'!$I$318*IF('T3'!$W$14="Y",1,0))</f>
        <v/>
      </c>
      <c r="DF322" s="38" t="str">
        <f>IF(ISBLANK('T1'!$C$318),"",'T1'!$J$318*IF('T1'!$X$14="Y",1,0)+'T2'!$J$318*IF('T2'!$X$14="Y",1,0)+'T3'!$J$318*IF('T3'!$X$14="Y",1,0))</f>
        <v/>
      </c>
      <c r="DG322" s="38" t="str">
        <f>IF(ISBLANK('T1'!$C$318),"",'T1'!$K$318*IF('T1'!$Y$14="Y",1,0)+'T2'!$K$318*IF('T2'!$Y$14="Y",1,0)+'T3'!$K$318*IF('T3'!$Y$14="Y",1,0))</f>
        <v/>
      </c>
      <c r="DH322" s="38" t="str">
        <f>IF(ISBLANK('T1'!$C$318),"",'T1'!$L$318*IF('T1'!$Z$14="Y",1,0)+'T2'!$L$318*IF('T2'!$Z$14="Y",1,0)+'T3'!$L$318*IF('T3'!$Z$14="Y",1,0))</f>
        <v/>
      </c>
      <c r="DI322" s="38" t="str">
        <f>IF(ISBLANK('T1'!$C$318),"",'T1'!$M$318*IF('T1'!$AA$14="Y",1,0)+'T2'!$M$318*IF('T2'!$AA$14="Y",1,0)+'T3'!$M$318*IF('T3'!$AA$14="Y",1,0))</f>
        <v/>
      </c>
      <c r="DJ322" s="38" t="str">
        <f>IF(ISBLANK('T1'!$C$318),"",'T1'!$M$318*IF('T1'!$AB$14="Y",1,0)+'T2'!$M$318*IF('T2'!$AB$14="Y",1,0)+'T3'!$M$318*IF('T3'!$AB$14="Y",1,0))</f>
        <v/>
      </c>
      <c r="DK322" s="38" t="str">
        <f>IF(ISBLANK('T1'!$C$318),"",SUM($DA$322:$DJ$322))</f>
        <v/>
      </c>
      <c r="DL322" s="38" t="str">
        <f>IF(ISBLANK('T1'!$C$318),"",IF(ISERR($DK$322/$DK$5),"",$DK$322/$DK$5))</f>
        <v/>
      </c>
      <c r="DO322" s="38" t="str">
        <f>IF(ISBLANK('T1'!$C$318),"",'T1'!$E$318*IF('T1'!$S$15="Y",1,0)+'T2'!$E$318*IF('T2'!$S$15="Y",1,0)+'T3'!$E$318*IF('T3'!$S$15="Y",1,0)+TA!$AR$318*IF(TA!$L$15="Y",1,0))</f>
        <v/>
      </c>
      <c r="DP322" s="38" t="str">
        <f>IF(ISBLANK('T1'!$C$318),"",'T1'!$F$318*IF('T1'!$T$15="Y",1,0)+'T2'!$F$318*IF('T2'!$T$15="Y",1,0)+'T3'!$F$318*IF('T3'!$T$15="Y",1,0)+TA!$AS$318*IF(TA!$M$15="Y",1,0))</f>
        <v/>
      </c>
      <c r="DQ322" s="38" t="str">
        <f>IF(ISBLANK('T1'!$C$318),"",'T1'!$G$318*IF('T1'!$U$15="Y",1,0)+'T2'!$G$318*IF('T2'!$U$15="Y",1,0)+'T3'!$G$318*IF('T3'!$U$15="Y",1,0)+TA!$AT$318*IF(TA!$N$15="Y",1,0))</f>
        <v/>
      </c>
      <c r="DR322" s="38" t="str">
        <f>IF(ISBLANK('T1'!$C$318),"",'T1'!$H$318*IF('T1'!$V$15="Y",1,0)+'T2'!$H$318*IF('T2'!$V$15="Y",1,0)+'T3'!$H$318*IF('T3'!$V$15="Y",1,0))</f>
        <v/>
      </c>
      <c r="DS322" s="38" t="str">
        <f>IF(ISBLANK('T1'!$C$318),"",'T1'!$I$318*IF('T1'!$W$15="Y",1,0)+'T2'!$I$318*IF('T2'!$W$15="Y",1,0)+'T3'!$I$318*IF('T3'!$W$15="Y",1,0))</f>
        <v/>
      </c>
      <c r="DT322" s="38" t="str">
        <f>IF(ISBLANK('T1'!$C$318),"",'T1'!$J$318*IF('T1'!$X$15="Y",1,0)+'T2'!$J$318*IF('T2'!$X$15="Y",1,0)+'T3'!$J$318*IF('T3'!$X$15="Y",1,0))</f>
        <v/>
      </c>
      <c r="DU322" s="38" t="str">
        <f>IF(ISBLANK('T1'!$C$318),"",'T1'!$K$318*IF('T1'!$Y$15="Y",1,0)+'T2'!$K$318*IF('T2'!$Y$15="Y",1,0)+'T3'!$K$318*IF('T3'!$Y$15="Y",1,0))</f>
        <v/>
      </c>
      <c r="DV322" s="38" t="str">
        <f>IF(ISBLANK('T1'!$C$318),"",'T1'!$L$318*IF('T1'!$Z$15="Y",1,0)+'T2'!$L$318*IF('T2'!$Z$15="Y",1,0)+'T3'!$L$318*IF('T3'!$Z$15="Y",1,0))</f>
        <v/>
      </c>
      <c r="DW322" s="38" t="str">
        <f>IF(ISBLANK('T1'!$C$318),"",'T1'!$M$318*IF('T1'!$AA$15="Y",1,0)+'T2'!$M$318*IF('T2'!$AA$15="Y",1,0)+'T3'!$M$318*IF('T3'!$AA$15="Y",1,0))</f>
        <v/>
      </c>
      <c r="DX322" s="38" t="str">
        <f>IF(ISBLANK('T1'!$C$318),"",'T1'!$M$318*IF('T1'!$AB$15="Y",1,0)+'T2'!$M$318*IF('T2'!$AB$15="Y",1,0)+'T3'!$M$318*IF('T3'!$AB$15="Y",1,0))</f>
        <v/>
      </c>
      <c r="DY322" s="38" t="str">
        <f>IF(ISBLANK('T1'!$C$318),"",SUM($DO$322:$DX$322))</f>
        <v/>
      </c>
      <c r="DZ322" s="38" t="str">
        <f>IF(ISBLANK('T1'!$C$318),"",IF(ISERR($DY$322/$DY$5),"",$DY$322/$DY$5))</f>
        <v/>
      </c>
      <c r="EC322" s="38" t="str">
        <f>IF(ISBLANK('T1'!$C$318),"",'T1'!$E$318*IF('T1'!$S$16="Y",1,0)+'T2'!$E$318*IF('T2'!$S$16="Y",1,0)+'T3'!$E$318*IF('T3'!$S$16="Y",1,0)+TA!$AR$318*IF(TA!$L$16="Y",1,0))</f>
        <v/>
      </c>
      <c r="ED322" s="38" t="str">
        <f>IF(ISBLANK('T1'!$C$318),"",'T1'!$F$318*IF('T1'!$T$16="Y",1,0)+'T2'!$F$318*IF('T2'!$T$16="Y",1,0)+'T3'!$F$318*IF('T3'!$T$16="Y",1,0)+TA!$AS$318*IF(TA!$M$16="Y",1,0))</f>
        <v/>
      </c>
      <c r="EE322" s="38" t="str">
        <f>IF(ISBLANK('T1'!$C$318),"",'T1'!$G$318*IF('T1'!$U$16="Y",1,0)+'T2'!$G$318*IF('T2'!$U$16="Y",1,0)+'T3'!$G$318*IF('T3'!$U$16="Y",1,0)+TA!$AT$318*IF(TA!$N$16="Y",1,0))</f>
        <v/>
      </c>
      <c r="EF322" s="38" t="str">
        <f>IF(ISBLANK('T1'!$C$318),"",'T1'!$H$318*IF('T1'!$V$16="Y",1,0)+'T2'!$H$318*IF('T2'!$V$16="Y",1,0)+'T3'!$H$318*IF('T3'!$V$16="Y",1,0))</f>
        <v/>
      </c>
      <c r="EG322" s="38" t="str">
        <f>IF(ISBLANK('T1'!$C$318),"",'T1'!$I$318*IF('T1'!$W$16="Y",1,0)+'T2'!$I$318*IF('T2'!$W$16="Y",1,0)+'T3'!$I$318*IF('T3'!$W$16="Y",1,0))</f>
        <v/>
      </c>
      <c r="EH322" s="38" t="str">
        <f>IF(ISBLANK('T1'!$C$318),"",'T1'!$J$318*IF('T1'!$X$16="Y",1,0)+'T2'!$J$318*IF('T2'!$X$16="Y",1,0)+'T3'!$J$318*IF('T3'!$X$16="Y",1,0))</f>
        <v/>
      </c>
      <c r="EI322" s="38" t="str">
        <f>IF(ISBLANK('T1'!$C$318),"",'T1'!$K$318*IF('T1'!$Y$16="Y",1,0)+'T2'!$K$318*IF('T2'!$Y$16="Y",1,0)+'T3'!$K$318*IF('T3'!$Y$16="Y",1,0))</f>
        <v/>
      </c>
      <c r="EJ322" s="38" t="str">
        <f>IF(ISBLANK('T1'!$C$318),"",'T1'!$L$318*IF('T1'!$Z$16="Y",1,0)+'T2'!$L$318*IF('T2'!$Z$16="Y",1,0)+'T3'!$L$318*IF('T3'!$Z$16="Y",1,0))</f>
        <v/>
      </c>
      <c r="EK322" s="38" t="str">
        <f>IF(ISBLANK('T1'!$C$318),"",'T1'!$M$318*IF('T1'!$AA$16="Y",1,0)+'T2'!$M$318*IF('T2'!$AA$16="Y",1,0)+'T3'!$M$318*IF('T3'!$AA$16="Y",1,0))</f>
        <v/>
      </c>
      <c r="EL322" s="38" t="str">
        <f>IF(ISBLANK('T1'!$C$318),"",'T1'!$M$318*IF('T1'!$AB$16="Y",1,0)+'T2'!$M$318*IF('T2'!$AB$16="Y",1,0)+'T3'!$M$318*IF('T3'!$AB$16="Y",1,0))</f>
        <v/>
      </c>
      <c r="EM322" s="38" t="str">
        <f>IF(ISBLANK('T1'!$C$318),"",SUM($EC$322:$EL$322))</f>
        <v/>
      </c>
      <c r="EN322" s="38" t="str">
        <f>IF(ISBLANK('T1'!$C$318),"",IF(ISERR($EM$322/$EM$5),"",$EM$322/$EM$5))</f>
        <v/>
      </c>
      <c r="EQ322" s="38" t="str">
        <f>IF(ISBLANK('T1'!$C$318),"",'T1'!$E$318*IF('T1'!$S$17="Y",1,0)+'T2'!$E$318*IF('T2'!$S$17="Y",1,0)+'T3'!$E$318*IF('T3'!$S$17="Y",1,0)+TA!$AR$318*IF(TA!$L$17="Y",1,0))</f>
        <v/>
      </c>
      <c r="ER322" s="38" t="str">
        <f>IF(ISBLANK('T1'!$C$318),"",'T1'!$F$318*IF('T1'!$T$17="Y",1,0)+'T2'!$F$318*IF('T2'!$T$17="Y",1,0)+'T3'!$F$318*IF('T3'!$T$17="Y",1,0)+TA!$AS$318*IF(TA!$M$17="Y",1,0))</f>
        <v/>
      </c>
      <c r="ES322" s="38" t="str">
        <f>IF(ISBLANK('T1'!$C$318),"",'T1'!$G$318*IF('T1'!$U$17="Y",1,0)+'T2'!$G$318*IF('T2'!$U$17="Y",1,0)+'T3'!$G$318*IF('T3'!$U$17="Y",1,0)+TA!$AT$318*IF(TA!$N$17="Y",1,0))</f>
        <v/>
      </c>
      <c r="ET322" s="38" t="str">
        <f>IF(ISBLANK('T1'!$C$318),"",'T1'!$H$318*IF('T1'!$V$17="Y",1,0)+'T2'!$H$318*IF('T2'!$V$17="Y",1,0)+'T3'!$H$318*IF('T3'!$V$17="Y",1,0))</f>
        <v/>
      </c>
      <c r="EU322" s="38" t="str">
        <f>IF(ISBLANK('T1'!$C$318),"",'T1'!$I$318*IF('T1'!$W$17="Y",1,0)+'T2'!$I$318*IF('T2'!$W$17="Y",1,0)+'T3'!$I$318*IF('T3'!$W$17="Y",1,0))</f>
        <v/>
      </c>
      <c r="EV322" s="38" t="str">
        <f>IF(ISBLANK('T1'!$C$318),"",'T1'!$J$318*IF('T1'!$X$17="Y",1,0)+'T2'!$J$318*IF('T2'!$X$17="Y",1,0)+'T3'!$J$318*IF('T3'!$X$17="Y",1,0))</f>
        <v/>
      </c>
      <c r="EW322" s="38" t="str">
        <f>IF(ISBLANK('T1'!$C$318),"",'T1'!$K$318*IF('T1'!$Y$17="Y",1,0)+'T2'!$K$318*IF('T2'!$Y$17="Y",1,0)+'T3'!$K$318*IF('T3'!$Y$17="Y",1,0))</f>
        <v/>
      </c>
      <c r="EX322" s="38" t="str">
        <f>IF(ISBLANK('T1'!$C$318),"",'T1'!$L$318*IF('T1'!$Z$17="Y",1,0)+'T2'!$L$318*IF('T2'!$Z$17="Y",1,0)+'T3'!$L$318*IF('T3'!$Z$17="Y",1,0))</f>
        <v/>
      </c>
      <c r="EY322" s="38" t="str">
        <f>IF(ISBLANK('T1'!$C$318),"",'T1'!$M$318*IF('T1'!$AA$17="Y",1,0)+'T2'!$M$318*IF('T2'!$AA$17="Y",1,0)+'T3'!$M$318*IF('T3'!$AA$17="Y",1,0))</f>
        <v/>
      </c>
      <c r="EZ322" s="38" t="str">
        <f>IF(ISBLANK('T1'!$C$318),"",'T1'!$M$318*IF('T1'!$AB$17="Y",1,0)+'T2'!$M$318*IF('T2'!$AB$17="Y",1,0)+'T3'!$M$318*IF('T3'!$AB$17="Y",1,0))</f>
        <v/>
      </c>
      <c r="FA322" s="38" t="str">
        <f>IF(ISBLANK('T1'!$C$318),"",SUM($EQ$322:$EZ$322))</f>
        <v/>
      </c>
      <c r="FB322" s="38" t="str">
        <f>IF(ISBLANK('T1'!$C$318),"",IF(ISERR($FA$322/$FA$5),"",$FA$322/$FA$5))</f>
        <v/>
      </c>
    </row>
    <row r="323" spans="20:158">
      <c r="T323" s="38" t="str">
        <f>IF(ISBLANK('T1'!$C$319),"",'T1'!$E$319*IF('T1'!$S$8="Y",1,0)+'T2'!$E$319*IF('T2'!$S$8="Y",1,0)+'T3'!$E$319*IF('T3'!$S$8="Y",1,0)+TA!$AR$319*IF(TA!$L$8="Y",1,0))</f>
        <v/>
      </c>
      <c r="U323" s="38" t="str">
        <f>IF(ISBLANK('T1'!$C$319),"",'T1'!$F$319*IF('T1'!$T$8="Y",1,0)+'T2'!$F$319*IF('T2'!$T$8="Y",1,0)+'T3'!$F$319*IF('T3'!$T$8="Y",1,0)+TA!$AS$319*IF(TA!$M$8="Y",1,0))</f>
        <v/>
      </c>
      <c r="V323" s="38" t="str">
        <f>IF(ISBLANK('T1'!$C$319),"",'T1'!$G$319*IF('T1'!$U$8="Y",1,0)+'T2'!$G$319*IF('T2'!$U$8="Y",1,0)+'T3'!$G$319*IF('T3'!$U$8="Y",1,0)+TA!$AT$319*IF(TA!$N$8="Y",1,0))</f>
        <v/>
      </c>
      <c r="W323" s="38" t="str">
        <f>IF(ISBLANK('T1'!$C$319),"",'T1'!$H$319*IF('T1'!$V$8="Y",1,0)+'T2'!$H$319*IF('T2'!$V$8="Y",1,0)+'T3'!$H$319*IF('T3'!$V$8="Y",1,0))</f>
        <v/>
      </c>
      <c r="X323" s="38" t="str">
        <f>IF(ISBLANK('T1'!$C$319),"",'T1'!$I$319*IF('T1'!$W$8="Y",1,0)+'T2'!$I$319*IF('T2'!$W$8="Y",1,0)+'T3'!$I$319*IF('T3'!$W$8="Y",1,0))</f>
        <v/>
      </c>
      <c r="Y323" s="38" t="str">
        <f>IF(ISBLANK('T1'!$C$319),"",'T1'!$J$319*IF('T1'!$X$8="Y",1,0)+'T2'!$J$319*IF('T2'!$X$8="Y",1,0)+'T3'!$J$319*IF('T3'!$X$8="Y",1,0))</f>
        <v/>
      </c>
      <c r="Z323" s="38" t="str">
        <f>IF(ISBLANK('T1'!$C$319),"",'T1'!$K$319*IF('T1'!$Y$8="Y",1,0)+'T2'!$K$319*IF('T2'!$Y$8="Y",1,0)+'T3'!$K$319*IF('T3'!$Y$8="Y",1,0))</f>
        <v/>
      </c>
      <c r="AA323" s="38" t="str">
        <f>IF(ISBLANK('T1'!$C$319),"",'T1'!$L$319*IF('T1'!$Z$8="Y",1,0)+'T2'!$L$319*IF('T2'!$Z$8="Y",1,0)+'T3'!$L$319*IF('T3'!$Z$8="Y",1,0))</f>
        <v/>
      </c>
      <c r="AB323" s="38" t="str">
        <f>IF(ISBLANK('T1'!$C$319),"",'T1'!$M$319*IF('T1'!$AA$8="Y",1,0)+'T2'!$M$319*IF('T2'!$AA$8="Y",1,0)+'T3'!$M$319*IF('T3'!$AA$8="Y",1,0))</f>
        <v/>
      </c>
      <c r="AC323" s="38" t="str">
        <f>IF(ISBLANK('T1'!$C$319),"",'T1'!$M$319*IF('T1'!$AB$8="Y",1,0)+'T2'!$M$319*IF('T2'!$AB$8="Y",1,0)+'T3'!$M$319*IF('T3'!$AB$8="Y",1,0))</f>
        <v/>
      </c>
      <c r="AD323" s="38" t="str">
        <f>IF(ISBLANK('T1'!$C$319),"",SUM($T$323:$AC$323))</f>
        <v/>
      </c>
      <c r="AE323" s="38" t="str">
        <f>IF(ISBLANK('T1'!$C$319),"",IF(ISERR($AD$323/$AD$5),"",$AD$323/$AD$5))</f>
        <v/>
      </c>
      <c r="AI323" s="38" t="str">
        <f>IF(ISBLANK('T1'!$C$319),"",'T1'!$E$319*IF('T1'!$S$9="Y",1,0)+'T2'!$E$319*IF('T2'!$S$9="Y",1,0)+'T3'!$E$319*IF('T3'!$S$9="Y",1,0)+TA!$AR$319*IF(TA!$L$9="Y",1,0))</f>
        <v/>
      </c>
      <c r="AJ323" s="38" t="str">
        <f>IF(ISBLANK('T1'!$C$319),"",'T1'!$F$319*IF('T1'!$T$9="Y",1,0)+'T2'!$F$319*IF('T2'!$T$9="Y",1,0)+'T3'!$F$319*IF('T3'!$T$9="Y",1,0)+TA!$AS$319*IF(TA!$M$9="Y",1,0))</f>
        <v/>
      </c>
      <c r="AK323" s="38" t="str">
        <f>IF(ISBLANK('T1'!$C$319),"",'T1'!$G$319*IF('T1'!$U$9="Y",1,0)+'T2'!$G$319*IF('T2'!$U$9="Y",1,0)+'T3'!$G$319*IF('T3'!$U$9="Y",1,0)+TA!$AT$319*IF(TA!$N$9="Y",1,0))</f>
        <v/>
      </c>
      <c r="AL323" s="38" t="str">
        <f>IF(ISBLANK('T1'!$C$319),"",'T1'!$H$319*IF('T1'!$V$9="Y",1,0)+'T2'!$H$319*IF('T2'!$V$9="Y",1,0)+'T3'!$H$319*IF('T3'!$V$9="Y",1,0))</f>
        <v/>
      </c>
      <c r="AM323" s="38" t="str">
        <f>IF(ISBLANK('T1'!$C$319),"",'T1'!$I$319*IF('T1'!$W$9="Y",1,0)+'T2'!$I$319*IF('T2'!$W$9="Y",1,0)+'T3'!$I$319*IF('T3'!$W$9="Y",1,0))</f>
        <v/>
      </c>
      <c r="AN323" s="38" t="str">
        <f>IF(ISBLANK('T1'!$C$319),"",'T1'!$J$319*IF('T1'!$X$9="Y",1,0)+'T2'!$J$319*IF('T2'!$X$9="Y",1,0)+'T3'!$J$319*IF('T3'!$X$9="Y",1,0))</f>
        <v/>
      </c>
      <c r="AO323" s="38" t="str">
        <f>IF(ISBLANK('T1'!$C$319),"",'T1'!$K$319*IF('T1'!$Y$9="Y",1,0)+'T2'!$K$319*IF('T2'!$Y$9="Y",1,0)+'T3'!$K$319*IF('T3'!$Y$9="Y",1,0))</f>
        <v/>
      </c>
      <c r="AP323" s="38" t="str">
        <f>IF(ISBLANK('T1'!$C$319),"",'T1'!$L$319*IF('T1'!$Z$9="Y",1,0)+'T2'!$L$319*IF('T2'!$Z$9="Y",1,0)+'T3'!$L$319*IF('T3'!$Z$9="Y",1,0))</f>
        <v/>
      </c>
      <c r="AQ323" s="38" t="str">
        <f>IF(ISBLANK('T1'!$C$319),"",'T1'!$M$319*IF('T1'!$AA$9="Y",1,0)+'T2'!$M$319*IF('T2'!$AA$9="Y",1,0)+'T3'!$M$319*IF('T3'!$AA$9="Y",1,0))</f>
        <v/>
      </c>
      <c r="AR323" s="38" t="str">
        <f>IF(ISBLANK('T1'!$C$319),"",'T1'!$M$319*IF('T1'!$AB$9="Y",1,0)+'T2'!$M$319*IF('T2'!$AB$9="Y",1,0)+'T3'!$M$319*IF('T3'!$AB$9="Y",1,0))</f>
        <v/>
      </c>
      <c r="AS323" s="38" t="str">
        <f>IF(ISBLANK('T1'!$C$319),"",SUM($AI$323:$AR$323))</f>
        <v/>
      </c>
      <c r="AT323" s="38" t="str">
        <f>IF(ISBLANK('T1'!$C$319),"",IF(ISERR($AS$323/$AS$5),"",$AS$323/$AS$5))</f>
        <v/>
      </c>
      <c r="AW323" s="38" t="str">
        <f>IF(ISBLANK('T1'!$C$319),"",'T1'!$E$319*IF('T1'!$S$10="Y",1,0)+'T2'!$E$319*IF('T2'!$S$10="Y",1,0)+'T3'!$E$319*IF('T3'!$S$10="Y",1,0)+TA!$AR$319*IF(TA!$L$10="Y",1,0))</f>
        <v/>
      </c>
      <c r="AX323" s="38" t="str">
        <f>IF(ISBLANK('T1'!$C$319),"",'T1'!$F$319*IF('T1'!$T$10="Y",1,0)+'T2'!$F$319*IF('T2'!$T$10="Y",1,0)+'T3'!$F$319*IF('T3'!$T$10="Y",1,0)+TA!$AS$319*IF(TA!$M$10="Y",1,0))</f>
        <v/>
      </c>
      <c r="AY323" s="38" t="str">
        <f>IF(ISBLANK('T1'!$C$319),"",'T1'!$G$319*IF('T1'!$U$10="Y",1,0)+'T2'!$G$319*IF('T2'!$U$10="Y",1,0)+'T3'!$G$319*IF('T3'!$U$10="Y",1,0)+TA!$AT$319*IF(TA!$N$10="Y",1,0))</f>
        <v/>
      </c>
      <c r="AZ323" s="38" t="str">
        <f>IF(ISBLANK('T1'!$C$319),"",'T1'!$H$319*IF('T1'!$V$10="Y",1,0)+'T2'!$H$319*IF('T2'!$V$10="Y",1,0)+'T3'!$H$319*IF('T3'!$V$10="Y",1,0))</f>
        <v/>
      </c>
      <c r="BA323" s="38" t="str">
        <f>IF(ISBLANK('T1'!$C$319),"",'T1'!$I$319*IF('T1'!$W$10="Y",1,0)+'T2'!$I$319*IF('T2'!$W$10="Y",1,0)+'T3'!$I$319*IF('T3'!$W$10="Y",1,0))</f>
        <v/>
      </c>
      <c r="BB323" s="38" t="str">
        <f>IF(ISBLANK('T1'!$C$319),"",'T1'!$J$319*IF('T1'!$X$10="Y",1,0)+'T2'!$J$319*IF('T2'!$X$10="Y",1,0)+'T3'!$J$319*IF('T3'!$X$10="Y",1,0))</f>
        <v/>
      </c>
      <c r="BC323" s="38" t="str">
        <f>IF(ISBLANK('T1'!$C$319),"",'T1'!$K$319*IF('T1'!$Y$10="Y",1,0)+'T2'!$K$319*IF('T2'!$Y$10="Y",1,0)+'T3'!$K$319*IF('T3'!$Y$10="Y",1,0))</f>
        <v/>
      </c>
      <c r="BD323" s="38" t="str">
        <f>IF(ISBLANK('T1'!$C$319),"",'T1'!$L$319*IF('T1'!$Z$10="Y",1,0)+'T2'!$L$319*IF('T2'!$Z$10="Y",1,0)+'T3'!$L$319*IF('T3'!$Z$10="Y",1,0))</f>
        <v/>
      </c>
      <c r="BE323" s="38" t="str">
        <f>IF(ISBLANK('T1'!$C$319),"",'T1'!$M$319*IF('T1'!$AA$10="Y",1,0)+'T2'!$M$319*IF('T2'!$AA$10="Y",1,0)+'T3'!$M$319*IF('T3'!$AA$10="Y",1,0))</f>
        <v/>
      </c>
      <c r="BF323" s="38" t="str">
        <f>IF(ISBLANK('T1'!$C$319),"",'T1'!$M$319*IF('T1'!$AB$10="Y",1,0)+'T2'!$M$319*IF('T2'!$AB$10="Y",1,0)+'T3'!$M$319*IF('T3'!$AB$10="Y",1,0))</f>
        <v/>
      </c>
      <c r="BG323" s="38" t="str">
        <f>IF(ISBLANK('T1'!$C$319),"",SUM($AW$323:$BF$323))</f>
        <v/>
      </c>
      <c r="BH323" s="38" t="str">
        <f>IF(ISBLANK('T1'!$C$319),"",IF(ISERR($BG$323/$BG$5),"",$BG$323/$BG$5))</f>
        <v/>
      </c>
      <c r="BK323" s="38" t="str">
        <f>IF(ISBLANK('T1'!$C$319),"",'T1'!$E$319*IF('T1'!$S$11="Y",1,0)+'T2'!$E$319*IF('T2'!$S$11="Y",1,0)+'T3'!$E$319*IF('T3'!$S$11="Y",1,0)+TA!$AR$319*IF(TA!$L$11="Y",1,0))</f>
        <v/>
      </c>
      <c r="BL323" s="38" t="str">
        <f>IF(ISBLANK('T1'!$C$319),"",'T1'!$F$319*IF('T1'!$T$11="Y",1,0)+'T2'!$F$319*IF('T2'!$T$11="Y",1,0)+'T3'!$F$319*IF('T3'!$T$11="Y",1,0)+TA!$AS$319*IF(TA!$M$11="Y",1,0))</f>
        <v/>
      </c>
      <c r="BM323" s="38" t="str">
        <f>IF(ISBLANK('T1'!$C$319),"",'T1'!$G$319*IF('T1'!$U$11="Y",1,0)+'T2'!$G$319*IF('T2'!$U$11="Y",1,0)+'T3'!$G$319*IF('T3'!$U$11="Y",1,0)+TA!$AT$319*IF(TA!$N$11="Y",1,0))</f>
        <v/>
      </c>
      <c r="BN323" s="38" t="str">
        <f>IF(ISBLANK('T1'!$C$319),"",'T1'!$H$319*IF('T1'!$V$11="Y",1,0)+'T2'!$H$319*IF('T2'!$V$11="Y",1,0)+'T3'!$H$319*IF('T3'!$V$11="Y",1,0))</f>
        <v/>
      </c>
      <c r="BO323" s="38" t="str">
        <f>IF(ISBLANK('T1'!$C$319),"",'T1'!$I$319*IF('T1'!$W$11="Y",1,0)+'T2'!$I$319*IF('T2'!$W$11="Y",1,0)+'T3'!$I$319*IF('T3'!$W$11="Y",1,0))</f>
        <v/>
      </c>
      <c r="BP323" s="38" t="str">
        <f>IF(ISBLANK('T1'!$C$319),"",'T1'!$J$319*IF('T1'!$X$11="Y",1,0)+'T2'!$J$319*IF('T2'!$X$11="Y",1,0)+'T3'!$J$319*IF('T3'!$X$11="Y",1,0))</f>
        <v/>
      </c>
      <c r="BQ323" s="38" t="str">
        <f>IF(ISBLANK('T1'!$C$319),"",'T1'!$K$319*IF('T1'!$Y$11="Y",1,0)+'T2'!$K$319*IF('T2'!$Y$11="Y",1,0)+'T3'!$K$319*IF('T3'!$Y$11="Y",1,0))</f>
        <v/>
      </c>
      <c r="BR323" s="38" t="str">
        <f>IF(ISBLANK('T1'!$C$319),"",'T1'!$L$319*IF('T1'!$Z$11="Y",1,0)+'T2'!$L$319*IF('T2'!$Z$11="Y",1,0)+'T3'!$L$319*IF('T3'!$Z$11="Y",1,0))</f>
        <v/>
      </c>
      <c r="BS323" s="38" t="str">
        <f>IF(ISBLANK('T1'!$C$319),"",'T1'!$M$319*IF('T1'!$AA$11="Y",1,0)+'T2'!$M$319*IF('T2'!$AA$11="Y",1,0)+'T3'!$M$319*IF('T3'!$AA$11="Y",1,0))</f>
        <v/>
      </c>
      <c r="BT323" s="38" t="str">
        <f>IF(ISBLANK('T1'!$C$319),"",'T1'!$M$319*IF('T1'!$AB$11="Y",1,0)+'T2'!$M$319*IF('T2'!$AB$11="Y",1,0)+'T3'!$M$319*IF('T3'!$AB$11="Y",1,0))</f>
        <v/>
      </c>
      <c r="BU323" s="38" t="str">
        <f>IF(ISBLANK('T1'!$C$319),"",SUM($BK$323:$BT$323))</f>
        <v/>
      </c>
      <c r="BV323" s="38" t="str">
        <f>IF(ISBLANK('T1'!$C$319),"",IF(ISERR($BU$323/$BU$5),"",$BU$323/$BU$5))</f>
        <v/>
      </c>
      <c r="BY323" s="38" t="str">
        <f>IF(ISBLANK('T1'!$C$319),"",'T1'!$E$319*IF('T1'!$S$12="Y",1,0)+'T2'!$E$319*IF('T2'!$S$12="Y",1,0)+'T3'!$E$319*IF('T3'!$S$12="Y",1,0)+TA!$AR$319*IF(TA!$L$12="Y",1,0))</f>
        <v/>
      </c>
      <c r="BZ323" s="38" t="str">
        <f>IF(ISBLANK('T1'!$C$319),"",'T1'!$F$319*IF('T1'!$T$12="Y",1,0)+'T2'!$F$319*IF('T2'!$T$12="Y",1,0)+'T3'!$F$319*IF('T3'!$T$12="Y",1,0)+TA!$AS$319*IF(TA!$M$12="Y",1,0))</f>
        <v/>
      </c>
      <c r="CA323" s="38" t="str">
        <f>IF(ISBLANK('T1'!$C$319),"",'T1'!$G$319*IF('T1'!$U$12="Y",1,0)+'T2'!$G$319*IF('T2'!$U$12="Y",1,0)+'T3'!$G$319*IF('T3'!$U$12="Y",1,0)+TA!$AT$319*IF(TA!$N$12="Y",1,0))</f>
        <v/>
      </c>
      <c r="CB323" s="38" t="str">
        <f>IF(ISBLANK('T1'!$C$319),"",'T1'!$H$319*IF('T1'!$V$12="Y",1,0)+'T2'!$H$319*IF('T2'!$V$12="Y",1,0)+'T3'!$H$319*IF('T3'!$V$12="Y",1,0))</f>
        <v/>
      </c>
      <c r="CC323" s="38" t="str">
        <f>IF(ISBLANK('T1'!$C$319),"",'T1'!$I$319*IF('T1'!$W$12="Y",1,0)+'T2'!$I$319*IF('T2'!$W$12="Y",1,0)+'T3'!$I$319*IF('T3'!$W$12="Y",1,0))</f>
        <v/>
      </c>
      <c r="CD323" s="38" t="str">
        <f>IF(ISBLANK('T1'!$C$319),"",'T1'!$J$319*IF('T1'!$X$12="Y",1,0)+'T2'!$J$319*IF('T2'!$X$12="Y",1,0)+'T3'!$J$319*IF('T3'!$X$12="Y",1,0))</f>
        <v/>
      </c>
      <c r="CE323" s="38" t="str">
        <f>IF(ISBLANK('T1'!$C$319),"",'T1'!$K$319*IF('T1'!$Y$12="Y",1,0)+'T2'!$K$319*IF('T2'!$Y$12="Y",1,0)+'T3'!$K$319*IF('T3'!$Y$12="Y",1,0))</f>
        <v/>
      </c>
      <c r="CF323" s="38" t="str">
        <f>IF(ISBLANK('T1'!$C$319),"",'T1'!$L$319*IF('T1'!$Z$12="Y",1,0)+'T2'!$L$319*IF('T2'!$Z$12="Y",1,0)+'T3'!$L$319*IF('T3'!$Z$12="Y",1,0))</f>
        <v/>
      </c>
      <c r="CG323" s="38" t="str">
        <f>IF(ISBLANK('T1'!$C$319),"",'T1'!$M$319*IF('T1'!$AA$12="Y",1,0)+'T2'!$M$319*IF('T2'!$AA$12="Y",1,0)+'T3'!$M$319*IF('T3'!$AA$12="Y",1,0))</f>
        <v/>
      </c>
      <c r="CH323" s="38" t="str">
        <f>IF(ISBLANK('T1'!$C$319),"",'T1'!$M$319*IF('T1'!$AB$12="Y",1,0)+'T2'!$M$319*IF('T2'!$AB$12="Y",1,0)+'T3'!$M$319*IF('T3'!$AB$12="Y",1,0))</f>
        <v/>
      </c>
      <c r="CI323" s="38" t="str">
        <f>IF(ISBLANK('T1'!$C$319),"",SUM($BY$323:$CH$323))</f>
        <v/>
      </c>
      <c r="CJ323" s="38" t="str">
        <f>IF(ISBLANK('T1'!$C$319),"",IF(ISERR($CI$323/$CI$5),"",$CI$323/$CI$5))</f>
        <v/>
      </c>
      <c r="CM323" s="38" t="str">
        <f>IF(ISBLANK('T1'!$C$319),"",'T1'!$E$319*IF('T1'!$S$13="Y",1,0)+'T2'!$E$319*IF('T2'!$S$13="Y",1,0)+'T3'!$E$319*IF('T3'!$S$13="Y",1,0)+TA!$AR$319*IF(TA!$L$13="Y",1,0))</f>
        <v/>
      </c>
      <c r="CN323" s="38" t="str">
        <f>IF(ISBLANK('T1'!$C$319),"",'T1'!$F$319*IF('T1'!$T$13="Y",1,0)+'T2'!$F$319*IF('T2'!$T$13="Y",1,0)+'T3'!$F$319*IF('T3'!$T$13="Y",1,0)+TA!$AS$319*IF(TA!$M$13="Y",1,0))</f>
        <v/>
      </c>
      <c r="CO323" s="38" t="str">
        <f>IF(ISBLANK('T1'!$C$319),"",'T1'!$G$319*IF('T1'!$U$13="Y",1,0)+'T2'!$G$319*IF('T2'!$U$13="Y",1,0)+'T3'!$G$319*IF('T3'!$U$13="Y",1,0)+TA!$AT$319*IF(TA!$N$13="Y",1,0))</f>
        <v/>
      </c>
      <c r="CP323" s="38" t="str">
        <f>IF(ISBLANK('T1'!$C$319),"",'T1'!$H$319*IF('T1'!$V$13="Y",1,0)+'T2'!$H$319*IF('T2'!$V$13="Y",1,0)+'T3'!$H$319*IF('T3'!$V$13="Y",1,0))</f>
        <v/>
      </c>
      <c r="CQ323" s="38" t="str">
        <f>IF(ISBLANK('T1'!$C$319),"",'T1'!$I$319*IF('T1'!$W$13="Y",1,0)+'T2'!$I$319*IF('T2'!$W$13="Y",1,0)+'T3'!$I$319*IF('T3'!$W$13="Y",1,0))</f>
        <v/>
      </c>
      <c r="CR323" s="38" t="str">
        <f>IF(ISBLANK('T1'!$C$319),"",'T1'!$J$319*IF('T1'!$X$13="Y",1,0)+'T2'!$J$319*IF('T2'!$X$13="Y",1,0)+'T3'!$J$319*IF('T3'!$X$13="Y",1,0))</f>
        <v/>
      </c>
      <c r="CS323" s="38" t="str">
        <f>IF(ISBLANK('T1'!$C$319),"",'T1'!$K$319*IF('T1'!$Y$13="Y",1,0)+'T2'!$K$319*IF('T2'!$Y$13="Y",1,0)+'T3'!$K$319*IF('T3'!$Y$13="Y",1,0))</f>
        <v/>
      </c>
      <c r="CT323" s="38" t="str">
        <f>IF(ISBLANK('T1'!$C$319),"",'T1'!$L$319*IF('T1'!$Z$13="Y",1,0)+'T2'!$L$319*IF('T2'!$Z$13="Y",1,0)+'T3'!$L$319*IF('T3'!$Z$13="Y",1,0))</f>
        <v/>
      </c>
      <c r="CU323" s="38" t="str">
        <f>IF(ISBLANK('T1'!$C$319),"",'T1'!$M$319*IF('T1'!$AA$13="Y",1,0)+'T2'!$M$319*IF('T2'!$AA$13="Y",1,0)+'T3'!$M$319*IF('T3'!$AA$13="Y",1,0))</f>
        <v/>
      </c>
      <c r="CV323" s="38" t="str">
        <f>IF(ISBLANK('T1'!$C$319),"",'T1'!$M$319*IF('T1'!$AB$13="Y",1,0)+'T2'!$M$319*IF('T2'!$AB$13="Y",1,0)+'T3'!$M$319*IF('T3'!$AB$13="Y",1,0))</f>
        <v/>
      </c>
      <c r="CW323" s="38" t="str">
        <f>IF(ISBLANK('T1'!$C$319),"",SUM($CM$323:$CV$323))</f>
        <v/>
      </c>
      <c r="CX323" s="38" t="str">
        <f>IF(ISBLANK('T1'!$C$319),"",IF(ISERR($CW$323/$CW$5),"",$CW$323/$CW$5))</f>
        <v/>
      </c>
      <c r="DA323" s="38" t="str">
        <f>IF(ISBLANK('T1'!$C$319),"",'T1'!$E$319*IF('T1'!$S$14="Y",1,0)+'T2'!$E$319*IF('T2'!$S$14="Y",1,0)+'T3'!$E$319*IF('T3'!$S$14="Y",1,0)+TA!$AR$319*IF(TA!$L$14="Y",1,0))</f>
        <v/>
      </c>
      <c r="DB323" s="38" t="str">
        <f>IF(ISBLANK('T1'!$C$319),"",'T1'!$F$319*IF('T1'!$T$14="Y",1,0)+'T2'!$F$319*IF('T2'!$T$14="Y",1,0)+'T3'!$F$319*IF('T3'!$T$14="Y",1,0)+TA!$AS$319*IF(TA!$M$14="Y",1,0))</f>
        <v/>
      </c>
      <c r="DC323" s="38" t="str">
        <f>IF(ISBLANK('T1'!$C$319),"",'T1'!$G$319*IF('T1'!$U$14="Y",1,0)+'T2'!$G$319*IF('T2'!$U$14="Y",1,0)+'T3'!$G$319*IF('T3'!$U$14="Y",1,0)+TA!$AT$319*IF(TA!$N$14="Y",1,0))</f>
        <v/>
      </c>
      <c r="DD323" s="38" t="str">
        <f>IF(ISBLANK('T1'!$C$319),"",'T1'!$H$319*IF('T1'!$V$14="Y",1,0)+'T2'!$H$319*IF('T2'!$V$14="Y",1,0)+'T3'!$H$319*IF('T3'!$V$14="Y",1,0))</f>
        <v/>
      </c>
      <c r="DE323" s="38" t="str">
        <f>IF(ISBLANK('T1'!$C$319),"",'T1'!$I$319*IF('T1'!$W$14="Y",1,0)+'T2'!$I$319*IF('T2'!$W$14="Y",1,0)+'T3'!$I$319*IF('T3'!$W$14="Y",1,0))</f>
        <v/>
      </c>
      <c r="DF323" s="38" t="str">
        <f>IF(ISBLANK('T1'!$C$319),"",'T1'!$J$319*IF('T1'!$X$14="Y",1,0)+'T2'!$J$319*IF('T2'!$X$14="Y",1,0)+'T3'!$J$319*IF('T3'!$X$14="Y",1,0))</f>
        <v/>
      </c>
      <c r="DG323" s="38" t="str">
        <f>IF(ISBLANK('T1'!$C$319),"",'T1'!$K$319*IF('T1'!$Y$14="Y",1,0)+'T2'!$K$319*IF('T2'!$Y$14="Y",1,0)+'T3'!$K$319*IF('T3'!$Y$14="Y",1,0))</f>
        <v/>
      </c>
      <c r="DH323" s="38" t="str">
        <f>IF(ISBLANK('T1'!$C$319),"",'T1'!$L$319*IF('T1'!$Z$14="Y",1,0)+'T2'!$L$319*IF('T2'!$Z$14="Y",1,0)+'T3'!$L$319*IF('T3'!$Z$14="Y",1,0))</f>
        <v/>
      </c>
      <c r="DI323" s="38" t="str">
        <f>IF(ISBLANK('T1'!$C$319),"",'T1'!$M$319*IF('T1'!$AA$14="Y",1,0)+'T2'!$M$319*IF('T2'!$AA$14="Y",1,0)+'T3'!$M$319*IF('T3'!$AA$14="Y",1,0))</f>
        <v/>
      </c>
      <c r="DJ323" s="38" t="str">
        <f>IF(ISBLANK('T1'!$C$319),"",'T1'!$M$319*IF('T1'!$AB$14="Y",1,0)+'T2'!$M$319*IF('T2'!$AB$14="Y",1,0)+'T3'!$M$319*IF('T3'!$AB$14="Y",1,0))</f>
        <v/>
      </c>
      <c r="DK323" s="38" t="str">
        <f>IF(ISBLANK('T1'!$C$319),"",SUM($DA$323:$DJ$323))</f>
        <v/>
      </c>
      <c r="DL323" s="38" t="str">
        <f>IF(ISBLANK('T1'!$C$319),"",IF(ISERR($DK$323/$DK$5),"",$DK$323/$DK$5))</f>
        <v/>
      </c>
      <c r="DO323" s="38" t="str">
        <f>IF(ISBLANK('T1'!$C$319),"",'T1'!$E$319*IF('T1'!$S$15="Y",1,0)+'T2'!$E$319*IF('T2'!$S$15="Y",1,0)+'T3'!$E$319*IF('T3'!$S$15="Y",1,0)+TA!$AR$319*IF(TA!$L$15="Y",1,0))</f>
        <v/>
      </c>
      <c r="DP323" s="38" t="str">
        <f>IF(ISBLANK('T1'!$C$319),"",'T1'!$F$319*IF('T1'!$T$15="Y",1,0)+'T2'!$F$319*IF('T2'!$T$15="Y",1,0)+'T3'!$F$319*IF('T3'!$T$15="Y",1,0)+TA!$AS$319*IF(TA!$M$15="Y",1,0))</f>
        <v/>
      </c>
      <c r="DQ323" s="38" t="str">
        <f>IF(ISBLANK('T1'!$C$319),"",'T1'!$G$319*IF('T1'!$U$15="Y",1,0)+'T2'!$G$319*IF('T2'!$U$15="Y",1,0)+'T3'!$G$319*IF('T3'!$U$15="Y",1,0)+TA!$AT$319*IF(TA!$N$15="Y",1,0))</f>
        <v/>
      </c>
      <c r="DR323" s="38" t="str">
        <f>IF(ISBLANK('T1'!$C$319),"",'T1'!$H$319*IF('T1'!$V$15="Y",1,0)+'T2'!$H$319*IF('T2'!$V$15="Y",1,0)+'T3'!$H$319*IF('T3'!$V$15="Y",1,0))</f>
        <v/>
      </c>
      <c r="DS323" s="38" t="str">
        <f>IF(ISBLANK('T1'!$C$319),"",'T1'!$I$319*IF('T1'!$W$15="Y",1,0)+'T2'!$I$319*IF('T2'!$W$15="Y",1,0)+'T3'!$I$319*IF('T3'!$W$15="Y",1,0))</f>
        <v/>
      </c>
      <c r="DT323" s="38" t="str">
        <f>IF(ISBLANK('T1'!$C$319),"",'T1'!$J$319*IF('T1'!$X$15="Y",1,0)+'T2'!$J$319*IF('T2'!$X$15="Y",1,0)+'T3'!$J$319*IF('T3'!$X$15="Y",1,0))</f>
        <v/>
      </c>
      <c r="DU323" s="38" t="str">
        <f>IF(ISBLANK('T1'!$C$319),"",'T1'!$K$319*IF('T1'!$Y$15="Y",1,0)+'T2'!$K$319*IF('T2'!$Y$15="Y",1,0)+'T3'!$K$319*IF('T3'!$Y$15="Y",1,0))</f>
        <v/>
      </c>
      <c r="DV323" s="38" t="str">
        <f>IF(ISBLANK('T1'!$C$319),"",'T1'!$L$319*IF('T1'!$Z$15="Y",1,0)+'T2'!$L$319*IF('T2'!$Z$15="Y",1,0)+'T3'!$L$319*IF('T3'!$Z$15="Y",1,0))</f>
        <v/>
      </c>
      <c r="DW323" s="38" t="str">
        <f>IF(ISBLANK('T1'!$C$319),"",'T1'!$M$319*IF('T1'!$AA$15="Y",1,0)+'T2'!$M$319*IF('T2'!$AA$15="Y",1,0)+'T3'!$M$319*IF('T3'!$AA$15="Y",1,0))</f>
        <v/>
      </c>
      <c r="DX323" s="38" t="str">
        <f>IF(ISBLANK('T1'!$C$319),"",'T1'!$M$319*IF('T1'!$AB$15="Y",1,0)+'T2'!$M$319*IF('T2'!$AB$15="Y",1,0)+'T3'!$M$319*IF('T3'!$AB$15="Y",1,0))</f>
        <v/>
      </c>
      <c r="DY323" s="38" t="str">
        <f>IF(ISBLANK('T1'!$C$319),"",SUM($DO$323:$DX$323))</f>
        <v/>
      </c>
      <c r="DZ323" s="38" t="str">
        <f>IF(ISBLANK('T1'!$C$319),"",IF(ISERR($DY$323/$DY$5),"",$DY$323/$DY$5))</f>
        <v/>
      </c>
      <c r="EC323" s="38" t="str">
        <f>IF(ISBLANK('T1'!$C$319),"",'T1'!$E$319*IF('T1'!$S$16="Y",1,0)+'T2'!$E$319*IF('T2'!$S$16="Y",1,0)+'T3'!$E$319*IF('T3'!$S$16="Y",1,0)+TA!$AR$319*IF(TA!$L$16="Y",1,0))</f>
        <v/>
      </c>
      <c r="ED323" s="38" t="str">
        <f>IF(ISBLANK('T1'!$C$319),"",'T1'!$F$319*IF('T1'!$T$16="Y",1,0)+'T2'!$F$319*IF('T2'!$T$16="Y",1,0)+'T3'!$F$319*IF('T3'!$T$16="Y",1,0)+TA!$AS$319*IF(TA!$M$16="Y",1,0))</f>
        <v/>
      </c>
      <c r="EE323" s="38" t="str">
        <f>IF(ISBLANK('T1'!$C$319),"",'T1'!$G$319*IF('T1'!$U$16="Y",1,0)+'T2'!$G$319*IF('T2'!$U$16="Y",1,0)+'T3'!$G$319*IF('T3'!$U$16="Y",1,0)+TA!$AT$319*IF(TA!$N$16="Y",1,0))</f>
        <v/>
      </c>
      <c r="EF323" s="38" t="str">
        <f>IF(ISBLANK('T1'!$C$319),"",'T1'!$H$319*IF('T1'!$V$16="Y",1,0)+'T2'!$H$319*IF('T2'!$V$16="Y",1,0)+'T3'!$H$319*IF('T3'!$V$16="Y",1,0))</f>
        <v/>
      </c>
      <c r="EG323" s="38" t="str">
        <f>IF(ISBLANK('T1'!$C$319),"",'T1'!$I$319*IF('T1'!$W$16="Y",1,0)+'T2'!$I$319*IF('T2'!$W$16="Y",1,0)+'T3'!$I$319*IF('T3'!$W$16="Y",1,0))</f>
        <v/>
      </c>
      <c r="EH323" s="38" t="str">
        <f>IF(ISBLANK('T1'!$C$319),"",'T1'!$J$319*IF('T1'!$X$16="Y",1,0)+'T2'!$J$319*IF('T2'!$X$16="Y",1,0)+'T3'!$J$319*IF('T3'!$X$16="Y",1,0))</f>
        <v/>
      </c>
      <c r="EI323" s="38" t="str">
        <f>IF(ISBLANK('T1'!$C$319),"",'T1'!$K$319*IF('T1'!$Y$16="Y",1,0)+'T2'!$K$319*IF('T2'!$Y$16="Y",1,0)+'T3'!$K$319*IF('T3'!$Y$16="Y",1,0))</f>
        <v/>
      </c>
      <c r="EJ323" s="38" t="str">
        <f>IF(ISBLANK('T1'!$C$319),"",'T1'!$L$319*IF('T1'!$Z$16="Y",1,0)+'T2'!$L$319*IF('T2'!$Z$16="Y",1,0)+'T3'!$L$319*IF('T3'!$Z$16="Y",1,0))</f>
        <v/>
      </c>
      <c r="EK323" s="38" t="str">
        <f>IF(ISBLANK('T1'!$C$319),"",'T1'!$M$319*IF('T1'!$AA$16="Y",1,0)+'T2'!$M$319*IF('T2'!$AA$16="Y",1,0)+'T3'!$M$319*IF('T3'!$AA$16="Y",1,0))</f>
        <v/>
      </c>
      <c r="EL323" s="38" t="str">
        <f>IF(ISBLANK('T1'!$C$319),"",'T1'!$M$319*IF('T1'!$AB$16="Y",1,0)+'T2'!$M$319*IF('T2'!$AB$16="Y",1,0)+'T3'!$M$319*IF('T3'!$AB$16="Y",1,0))</f>
        <v/>
      </c>
      <c r="EM323" s="38" t="str">
        <f>IF(ISBLANK('T1'!$C$319),"",SUM($EC$323:$EL$323))</f>
        <v/>
      </c>
      <c r="EN323" s="38" t="str">
        <f>IF(ISBLANK('T1'!$C$319),"",IF(ISERR($EM$323/$EM$5),"",$EM$323/$EM$5))</f>
        <v/>
      </c>
      <c r="EQ323" s="38" t="str">
        <f>IF(ISBLANK('T1'!$C$319),"",'T1'!$E$319*IF('T1'!$S$17="Y",1,0)+'T2'!$E$319*IF('T2'!$S$17="Y",1,0)+'T3'!$E$319*IF('T3'!$S$17="Y",1,0)+TA!$AR$319*IF(TA!$L$17="Y",1,0))</f>
        <v/>
      </c>
      <c r="ER323" s="38" t="str">
        <f>IF(ISBLANK('T1'!$C$319),"",'T1'!$F$319*IF('T1'!$T$17="Y",1,0)+'T2'!$F$319*IF('T2'!$T$17="Y",1,0)+'T3'!$F$319*IF('T3'!$T$17="Y",1,0)+TA!$AS$319*IF(TA!$M$17="Y",1,0))</f>
        <v/>
      </c>
      <c r="ES323" s="38" t="str">
        <f>IF(ISBLANK('T1'!$C$319),"",'T1'!$G$319*IF('T1'!$U$17="Y",1,0)+'T2'!$G$319*IF('T2'!$U$17="Y",1,0)+'T3'!$G$319*IF('T3'!$U$17="Y",1,0)+TA!$AT$319*IF(TA!$N$17="Y",1,0))</f>
        <v/>
      </c>
      <c r="ET323" s="38" t="str">
        <f>IF(ISBLANK('T1'!$C$319),"",'T1'!$H$319*IF('T1'!$V$17="Y",1,0)+'T2'!$H$319*IF('T2'!$V$17="Y",1,0)+'T3'!$H$319*IF('T3'!$V$17="Y",1,0))</f>
        <v/>
      </c>
      <c r="EU323" s="38" t="str">
        <f>IF(ISBLANK('T1'!$C$319),"",'T1'!$I$319*IF('T1'!$W$17="Y",1,0)+'T2'!$I$319*IF('T2'!$W$17="Y",1,0)+'T3'!$I$319*IF('T3'!$W$17="Y",1,0))</f>
        <v/>
      </c>
      <c r="EV323" s="38" t="str">
        <f>IF(ISBLANK('T1'!$C$319),"",'T1'!$J$319*IF('T1'!$X$17="Y",1,0)+'T2'!$J$319*IF('T2'!$X$17="Y",1,0)+'T3'!$J$319*IF('T3'!$X$17="Y",1,0))</f>
        <v/>
      </c>
      <c r="EW323" s="38" t="str">
        <f>IF(ISBLANK('T1'!$C$319),"",'T1'!$K$319*IF('T1'!$Y$17="Y",1,0)+'T2'!$K$319*IF('T2'!$Y$17="Y",1,0)+'T3'!$K$319*IF('T3'!$Y$17="Y",1,0))</f>
        <v/>
      </c>
      <c r="EX323" s="38" t="str">
        <f>IF(ISBLANK('T1'!$C$319),"",'T1'!$L$319*IF('T1'!$Z$17="Y",1,0)+'T2'!$L$319*IF('T2'!$Z$17="Y",1,0)+'T3'!$L$319*IF('T3'!$Z$17="Y",1,0))</f>
        <v/>
      </c>
      <c r="EY323" s="38" t="str">
        <f>IF(ISBLANK('T1'!$C$319),"",'T1'!$M$319*IF('T1'!$AA$17="Y",1,0)+'T2'!$M$319*IF('T2'!$AA$17="Y",1,0)+'T3'!$M$319*IF('T3'!$AA$17="Y",1,0))</f>
        <v/>
      </c>
      <c r="EZ323" s="38" t="str">
        <f>IF(ISBLANK('T1'!$C$319),"",'T1'!$M$319*IF('T1'!$AB$17="Y",1,0)+'T2'!$M$319*IF('T2'!$AB$17="Y",1,0)+'T3'!$M$319*IF('T3'!$AB$17="Y",1,0))</f>
        <v/>
      </c>
      <c r="FA323" s="38" t="str">
        <f>IF(ISBLANK('T1'!$C$319),"",SUM($EQ$323:$EZ$323))</f>
        <v/>
      </c>
      <c r="FB323" s="38" t="str">
        <f>IF(ISBLANK('T1'!$C$319),"",IF(ISERR($FA$323/$FA$5),"",$FA$323/$FA$5))</f>
        <v/>
      </c>
    </row>
    <row r="324" spans="20:158">
      <c r="T324" s="38" t="str">
        <f>IF(ISBLANK('T1'!$C$320),"",'T1'!$E$320*IF('T1'!$S$8="Y",1,0)+'T2'!$E$320*IF('T2'!$S$8="Y",1,0)+'T3'!$E$320*IF('T3'!$S$8="Y",1,0)+TA!$AR$320*IF(TA!$L$8="Y",1,0))</f>
        <v/>
      </c>
      <c r="U324" s="38" t="str">
        <f>IF(ISBLANK('T1'!$C$320),"",'T1'!$F$320*IF('T1'!$T$8="Y",1,0)+'T2'!$F$320*IF('T2'!$T$8="Y",1,0)+'T3'!$F$320*IF('T3'!$T$8="Y",1,0)+TA!$AS$320*IF(TA!$M$8="Y",1,0))</f>
        <v/>
      </c>
      <c r="V324" s="38" t="str">
        <f>IF(ISBLANK('T1'!$C$320),"",'T1'!$G$320*IF('T1'!$U$8="Y",1,0)+'T2'!$G$320*IF('T2'!$U$8="Y",1,0)+'T3'!$G$320*IF('T3'!$U$8="Y",1,0)+TA!$AT$320*IF(TA!$N$8="Y",1,0))</f>
        <v/>
      </c>
      <c r="W324" s="38" t="str">
        <f>IF(ISBLANK('T1'!$C$320),"",'T1'!$H$320*IF('T1'!$V$8="Y",1,0)+'T2'!$H$320*IF('T2'!$V$8="Y",1,0)+'T3'!$H$320*IF('T3'!$V$8="Y",1,0))</f>
        <v/>
      </c>
      <c r="X324" s="38" t="str">
        <f>IF(ISBLANK('T1'!$C$320),"",'T1'!$I$320*IF('T1'!$W$8="Y",1,0)+'T2'!$I$320*IF('T2'!$W$8="Y",1,0)+'T3'!$I$320*IF('T3'!$W$8="Y",1,0))</f>
        <v/>
      </c>
      <c r="Y324" s="38" t="str">
        <f>IF(ISBLANK('T1'!$C$320),"",'T1'!$J$320*IF('T1'!$X$8="Y",1,0)+'T2'!$J$320*IF('T2'!$X$8="Y",1,0)+'T3'!$J$320*IF('T3'!$X$8="Y",1,0))</f>
        <v/>
      </c>
      <c r="Z324" s="38" t="str">
        <f>IF(ISBLANK('T1'!$C$320),"",'T1'!$K$320*IF('T1'!$Y$8="Y",1,0)+'T2'!$K$320*IF('T2'!$Y$8="Y",1,0)+'T3'!$K$320*IF('T3'!$Y$8="Y",1,0))</f>
        <v/>
      </c>
      <c r="AA324" s="38" t="str">
        <f>IF(ISBLANK('T1'!$C$320),"",'T1'!$L$320*IF('T1'!$Z$8="Y",1,0)+'T2'!$L$320*IF('T2'!$Z$8="Y",1,0)+'T3'!$L$320*IF('T3'!$Z$8="Y",1,0))</f>
        <v/>
      </c>
      <c r="AB324" s="38" t="str">
        <f>IF(ISBLANK('T1'!$C$320),"",'T1'!$M$320*IF('T1'!$AA$8="Y",1,0)+'T2'!$M$320*IF('T2'!$AA$8="Y",1,0)+'T3'!$M$320*IF('T3'!$AA$8="Y",1,0))</f>
        <v/>
      </c>
      <c r="AC324" s="38" t="str">
        <f>IF(ISBLANK('T1'!$C$320),"",'T1'!$M$320*IF('T1'!$AB$8="Y",1,0)+'T2'!$M$320*IF('T2'!$AB$8="Y",1,0)+'T3'!$M$320*IF('T3'!$AB$8="Y",1,0))</f>
        <v/>
      </c>
      <c r="AD324" s="38" t="str">
        <f>IF(ISBLANK('T1'!$C$320),"",SUM($T$324:$AC$324))</f>
        <v/>
      </c>
      <c r="AE324" s="38" t="str">
        <f>IF(ISBLANK('T1'!$C$320),"",IF(ISERR($AD$324/$AD$5),"",$AD$324/$AD$5))</f>
        <v/>
      </c>
      <c r="AI324" s="38" t="str">
        <f>IF(ISBLANK('T1'!$C$320),"",'T1'!$E$320*IF('T1'!$S$9="Y",1,0)+'T2'!$E$320*IF('T2'!$S$9="Y",1,0)+'T3'!$E$320*IF('T3'!$S$9="Y",1,0)+TA!$AR$320*IF(TA!$L$9="Y",1,0))</f>
        <v/>
      </c>
      <c r="AJ324" s="38" t="str">
        <f>IF(ISBLANK('T1'!$C$320),"",'T1'!$F$320*IF('T1'!$T$9="Y",1,0)+'T2'!$F$320*IF('T2'!$T$9="Y",1,0)+'T3'!$F$320*IF('T3'!$T$9="Y",1,0)+TA!$AS$320*IF(TA!$M$9="Y",1,0))</f>
        <v/>
      </c>
      <c r="AK324" s="38" t="str">
        <f>IF(ISBLANK('T1'!$C$320),"",'T1'!$G$320*IF('T1'!$U$9="Y",1,0)+'T2'!$G$320*IF('T2'!$U$9="Y",1,0)+'T3'!$G$320*IF('T3'!$U$9="Y",1,0)+TA!$AT$320*IF(TA!$N$9="Y",1,0))</f>
        <v/>
      </c>
      <c r="AL324" s="38" t="str">
        <f>IF(ISBLANK('T1'!$C$320),"",'T1'!$H$320*IF('T1'!$V$9="Y",1,0)+'T2'!$H$320*IF('T2'!$V$9="Y",1,0)+'T3'!$H$320*IF('T3'!$V$9="Y",1,0))</f>
        <v/>
      </c>
      <c r="AM324" s="38" t="str">
        <f>IF(ISBLANK('T1'!$C$320),"",'T1'!$I$320*IF('T1'!$W$9="Y",1,0)+'T2'!$I$320*IF('T2'!$W$9="Y",1,0)+'T3'!$I$320*IF('T3'!$W$9="Y",1,0))</f>
        <v/>
      </c>
      <c r="AN324" s="38" t="str">
        <f>IF(ISBLANK('T1'!$C$320),"",'T1'!$J$320*IF('T1'!$X$9="Y",1,0)+'T2'!$J$320*IF('T2'!$X$9="Y",1,0)+'T3'!$J$320*IF('T3'!$X$9="Y",1,0))</f>
        <v/>
      </c>
      <c r="AO324" s="38" t="str">
        <f>IF(ISBLANK('T1'!$C$320),"",'T1'!$K$320*IF('T1'!$Y$9="Y",1,0)+'T2'!$K$320*IF('T2'!$Y$9="Y",1,0)+'T3'!$K$320*IF('T3'!$Y$9="Y",1,0))</f>
        <v/>
      </c>
      <c r="AP324" s="38" t="str">
        <f>IF(ISBLANK('T1'!$C$320),"",'T1'!$L$320*IF('T1'!$Z$9="Y",1,0)+'T2'!$L$320*IF('T2'!$Z$9="Y",1,0)+'T3'!$L$320*IF('T3'!$Z$9="Y",1,0))</f>
        <v/>
      </c>
      <c r="AQ324" s="38" t="str">
        <f>IF(ISBLANK('T1'!$C$320),"",'T1'!$M$320*IF('T1'!$AA$9="Y",1,0)+'T2'!$M$320*IF('T2'!$AA$9="Y",1,0)+'T3'!$M$320*IF('T3'!$AA$9="Y",1,0))</f>
        <v/>
      </c>
      <c r="AR324" s="38" t="str">
        <f>IF(ISBLANK('T1'!$C$320),"",'T1'!$M$320*IF('T1'!$AB$9="Y",1,0)+'T2'!$M$320*IF('T2'!$AB$9="Y",1,0)+'T3'!$M$320*IF('T3'!$AB$9="Y",1,0))</f>
        <v/>
      </c>
      <c r="AS324" s="38" t="str">
        <f>IF(ISBLANK('T1'!$C$320),"",SUM($AI$324:$AR$324))</f>
        <v/>
      </c>
      <c r="AT324" s="38" t="str">
        <f>IF(ISBLANK('T1'!$C$320),"",IF(ISERR($AS$324/$AS$5),"",$AS$324/$AS$5))</f>
        <v/>
      </c>
      <c r="AW324" s="38" t="str">
        <f>IF(ISBLANK('T1'!$C$320),"",'T1'!$E$320*IF('T1'!$S$10="Y",1,0)+'T2'!$E$320*IF('T2'!$S$10="Y",1,0)+'T3'!$E$320*IF('T3'!$S$10="Y",1,0)+TA!$AR$320*IF(TA!$L$10="Y",1,0))</f>
        <v/>
      </c>
      <c r="AX324" s="38" t="str">
        <f>IF(ISBLANK('T1'!$C$320),"",'T1'!$F$320*IF('T1'!$T$10="Y",1,0)+'T2'!$F$320*IF('T2'!$T$10="Y",1,0)+'T3'!$F$320*IF('T3'!$T$10="Y",1,0)+TA!$AS$320*IF(TA!$M$10="Y",1,0))</f>
        <v/>
      </c>
      <c r="AY324" s="38" t="str">
        <f>IF(ISBLANK('T1'!$C$320),"",'T1'!$G$320*IF('T1'!$U$10="Y",1,0)+'T2'!$G$320*IF('T2'!$U$10="Y",1,0)+'T3'!$G$320*IF('T3'!$U$10="Y",1,0)+TA!$AT$320*IF(TA!$N$10="Y",1,0))</f>
        <v/>
      </c>
      <c r="AZ324" s="38" t="str">
        <f>IF(ISBLANK('T1'!$C$320),"",'T1'!$H$320*IF('T1'!$V$10="Y",1,0)+'T2'!$H$320*IF('T2'!$V$10="Y",1,0)+'T3'!$H$320*IF('T3'!$V$10="Y",1,0))</f>
        <v/>
      </c>
      <c r="BA324" s="38" t="str">
        <f>IF(ISBLANK('T1'!$C$320),"",'T1'!$I$320*IF('T1'!$W$10="Y",1,0)+'T2'!$I$320*IF('T2'!$W$10="Y",1,0)+'T3'!$I$320*IF('T3'!$W$10="Y",1,0))</f>
        <v/>
      </c>
      <c r="BB324" s="38" t="str">
        <f>IF(ISBLANK('T1'!$C$320),"",'T1'!$J$320*IF('T1'!$X$10="Y",1,0)+'T2'!$J$320*IF('T2'!$X$10="Y",1,0)+'T3'!$J$320*IF('T3'!$X$10="Y",1,0))</f>
        <v/>
      </c>
      <c r="BC324" s="38" t="str">
        <f>IF(ISBLANK('T1'!$C$320),"",'T1'!$K$320*IF('T1'!$Y$10="Y",1,0)+'T2'!$K$320*IF('T2'!$Y$10="Y",1,0)+'T3'!$K$320*IF('T3'!$Y$10="Y",1,0))</f>
        <v/>
      </c>
      <c r="BD324" s="38" t="str">
        <f>IF(ISBLANK('T1'!$C$320),"",'T1'!$L$320*IF('T1'!$Z$10="Y",1,0)+'T2'!$L$320*IF('T2'!$Z$10="Y",1,0)+'T3'!$L$320*IF('T3'!$Z$10="Y",1,0))</f>
        <v/>
      </c>
      <c r="BE324" s="38" t="str">
        <f>IF(ISBLANK('T1'!$C$320),"",'T1'!$M$320*IF('T1'!$AA$10="Y",1,0)+'T2'!$M$320*IF('T2'!$AA$10="Y",1,0)+'T3'!$M$320*IF('T3'!$AA$10="Y",1,0))</f>
        <v/>
      </c>
      <c r="BF324" s="38" t="str">
        <f>IF(ISBLANK('T1'!$C$320),"",'T1'!$M$320*IF('T1'!$AB$10="Y",1,0)+'T2'!$M$320*IF('T2'!$AB$10="Y",1,0)+'T3'!$M$320*IF('T3'!$AB$10="Y",1,0))</f>
        <v/>
      </c>
      <c r="BG324" s="38" t="str">
        <f>IF(ISBLANK('T1'!$C$320),"",SUM($AW$324:$BF$324))</f>
        <v/>
      </c>
      <c r="BH324" s="38" t="str">
        <f>IF(ISBLANK('T1'!$C$320),"",IF(ISERR($BG$324/$BG$5),"",$BG$324/$BG$5))</f>
        <v/>
      </c>
      <c r="BK324" s="38" t="str">
        <f>IF(ISBLANK('T1'!$C$320),"",'T1'!$E$320*IF('T1'!$S$11="Y",1,0)+'T2'!$E$320*IF('T2'!$S$11="Y",1,0)+'T3'!$E$320*IF('T3'!$S$11="Y",1,0)+TA!$AR$320*IF(TA!$L$11="Y",1,0))</f>
        <v/>
      </c>
      <c r="BL324" s="38" t="str">
        <f>IF(ISBLANK('T1'!$C$320),"",'T1'!$F$320*IF('T1'!$T$11="Y",1,0)+'T2'!$F$320*IF('T2'!$T$11="Y",1,0)+'T3'!$F$320*IF('T3'!$T$11="Y",1,0)+TA!$AS$320*IF(TA!$M$11="Y",1,0))</f>
        <v/>
      </c>
      <c r="BM324" s="38" t="str">
        <f>IF(ISBLANK('T1'!$C$320),"",'T1'!$G$320*IF('T1'!$U$11="Y",1,0)+'T2'!$G$320*IF('T2'!$U$11="Y",1,0)+'T3'!$G$320*IF('T3'!$U$11="Y",1,0)+TA!$AT$320*IF(TA!$N$11="Y",1,0))</f>
        <v/>
      </c>
      <c r="BN324" s="38" t="str">
        <f>IF(ISBLANK('T1'!$C$320),"",'T1'!$H$320*IF('T1'!$V$11="Y",1,0)+'T2'!$H$320*IF('T2'!$V$11="Y",1,0)+'T3'!$H$320*IF('T3'!$V$11="Y",1,0))</f>
        <v/>
      </c>
      <c r="BO324" s="38" t="str">
        <f>IF(ISBLANK('T1'!$C$320),"",'T1'!$I$320*IF('T1'!$W$11="Y",1,0)+'T2'!$I$320*IF('T2'!$W$11="Y",1,0)+'T3'!$I$320*IF('T3'!$W$11="Y",1,0))</f>
        <v/>
      </c>
      <c r="BP324" s="38" t="str">
        <f>IF(ISBLANK('T1'!$C$320),"",'T1'!$J$320*IF('T1'!$X$11="Y",1,0)+'T2'!$J$320*IF('T2'!$X$11="Y",1,0)+'T3'!$J$320*IF('T3'!$X$11="Y",1,0))</f>
        <v/>
      </c>
      <c r="BQ324" s="38" t="str">
        <f>IF(ISBLANK('T1'!$C$320),"",'T1'!$K$320*IF('T1'!$Y$11="Y",1,0)+'T2'!$K$320*IF('T2'!$Y$11="Y",1,0)+'T3'!$K$320*IF('T3'!$Y$11="Y",1,0))</f>
        <v/>
      </c>
      <c r="BR324" s="38" t="str">
        <f>IF(ISBLANK('T1'!$C$320),"",'T1'!$L$320*IF('T1'!$Z$11="Y",1,0)+'T2'!$L$320*IF('T2'!$Z$11="Y",1,0)+'T3'!$L$320*IF('T3'!$Z$11="Y",1,0))</f>
        <v/>
      </c>
      <c r="BS324" s="38" t="str">
        <f>IF(ISBLANK('T1'!$C$320),"",'T1'!$M$320*IF('T1'!$AA$11="Y",1,0)+'T2'!$M$320*IF('T2'!$AA$11="Y",1,0)+'T3'!$M$320*IF('T3'!$AA$11="Y",1,0))</f>
        <v/>
      </c>
      <c r="BT324" s="38" t="str">
        <f>IF(ISBLANK('T1'!$C$320),"",'T1'!$M$320*IF('T1'!$AB$11="Y",1,0)+'T2'!$M$320*IF('T2'!$AB$11="Y",1,0)+'T3'!$M$320*IF('T3'!$AB$11="Y",1,0))</f>
        <v/>
      </c>
      <c r="BU324" s="38" t="str">
        <f>IF(ISBLANK('T1'!$C$320),"",SUM($BK$324:$BT$324))</f>
        <v/>
      </c>
      <c r="BV324" s="38" t="str">
        <f>IF(ISBLANK('T1'!$C$320),"",IF(ISERR($BU$324/$BU$5),"",$BU$324/$BU$5))</f>
        <v/>
      </c>
      <c r="BY324" s="38" t="str">
        <f>IF(ISBLANK('T1'!$C$320),"",'T1'!$E$320*IF('T1'!$S$12="Y",1,0)+'T2'!$E$320*IF('T2'!$S$12="Y",1,0)+'T3'!$E$320*IF('T3'!$S$12="Y",1,0)+TA!$AR$320*IF(TA!$L$12="Y",1,0))</f>
        <v/>
      </c>
      <c r="BZ324" s="38" t="str">
        <f>IF(ISBLANK('T1'!$C$320),"",'T1'!$F$320*IF('T1'!$T$12="Y",1,0)+'T2'!$F$320*IF('T2'!$T$12="Y",1,0)+'T3'!$F$320*IF('T3'!$T$12="Y",1,0)+TA!$AS$320*IF(TA!$M$12="Y",1,0))</f>
        <v/>
      </c>
      <c r="CA324" s="38" t="str">
        <f>IF(ISBLANK('T1'!$C$320),"",'T1'!$G$320*IF('T1'!$U$12="Y",1,0)+'T2'!$G$320*IF('T2'!$U$12="Y",1,0)+'T3'!$G$320*IF('T3'!$U$12="Y",1,0)+TA!$AT$320*IF(TA!$N$12="Y",1,0))</f>
        <v/>
      </c>
      <c r="CB324" s="38" t="str">
        <f>IF(ISBLANK('T1'!$C$320),"",'T1'!$H$320*IF('T1'!$V$12="Y",1,0)+'T2'!$H$320*IF('T2'!$V$12="Y",1,0)+'T3'!$H$320*IF('T3'!$V$12="Y",1,0))</f>
        <v/>
      </c>
      <c r="CC324" s="38" t="str">
        <f>IF(ISBLANK('T1'!$C$320),"",'T1'!$I$320*IF('T1'!$W$12="Y",1,0)+'T2'!$I$320*IF('T2'!$W$12="Y",1,0)+'T3'!$I$320*IF('T3'!$W$12="Y",1,0))</f>
        <v/>
      </c>
      <c r="CD324" s="38" t="str">
        <f>IF(ISBLANK('T1'!$C$320),"",'T1'!$J$320*IF('T1'!$X$12="Y",1,0)+'T2'!$J$320*IF('T2'!$X$12="Y",1,0)+'T3'!$J$320*IF('T3'!$X$12="Y",1,0))</f>
        <v/>
      </c>
      <c r="CE324" s="38" t="str">
        <f>IF(ISBLANK('T1'!$C$320),"",'T1'!$K$320*IF('T1'!$Y$12="Y",1,0)+'T2'!$K$320*IF('T2'!$Y$12="Y",1,0)+'T3'!$K$320*IF('T3'!$Y$12="Y",1,0))</f>
        <v/>
      </c>
      <c r="CF324" s="38" t="str">
        <f>IF(ISBLANK('T1'!$C$320),"",'T1'!$L$320*IF('T1'!$Z$12="Y",1,0)+'T2'!$L$320*IF('T2'!$Z$12="Y",1,0)+'T3'!$L$320*IF('T3'!$Z$12="Y",1,0))</f>
        <v/>
      </c>
      <c r="CG324" s="38" t="str">
        <f>IF(ISBLANK('T1'!$C$320),"",'T1'!$M$320*IF('T1'!$AA$12="Y",1,0)+'T2'!$M$320*IF('T2'!$AA$12="Y",1,0)+'T3'!$M$320*IF('T3'!$AA$12="Y",1,0))</f>
        <v/>
      </c>
      <c r="CH324" s="38" t="str">
        <f>IF(ISBLANK('T1'!$C$320),"",'T1'!$M$320*IF('T1'!$AB$12="Y",1,0)+'T2'!$M$320*IF('T2'!$AB$12="Y",1,0)+'T3'!$M$320*IF('T3'!$AB$12="Y",1,0))</f>
        <v/>
      </c>
      <c r="CI324" s="38" t="str">
        <f>IF(ISBLANK('T1'!$C$320),"",SUM($BY$324:$CH$324))</f>
        <v/>
      </c>
      <c r="CJ324" s="38" t="str">
        <f>IF(ISBLANK('T1'!$C$320),"",IF(ISERR($CI$324/$CI$5),"",$CI$324/$CI$5))</f>
        <v/>
      </c>
      <c r="CM324" s="38" t="str">
        <f>IF(ISBLANK('T1'!$C$320),"",'T1'!$E$320*IF('T1'!$S$13="Y",1,0)+'T2'!$E$320*IF('T2'!$S$13="Y",1,0)+'T3'!$E$320*IF('T3'!$S$13="Y",1,0)+TA!$AR$320*IF(TA!$L$13="Y",1,0))</f>
        <v/>
      </c>
      <c r="CN324" s="38" t="str">
        <f>IF(ISBLANK('T1'!$C$320),"",'T1'!$F$320*IF('T1'!$T$13="Y",1,0)+'T2'!$F$320*IF('T2'!$T$13="Y",1,0)+'T3'!$F$320*IF('T3'!$T$13="Y",1,0)+TA!$AS$320*IF(TA!$M$13="Y",1,0))</f>
        <v/>
      </c>
      <c r="CO324" s="38" t="str">
        <f>IF(ISBLANK('T1'!$C$320),"",'T1'!$G$320*IF('T1'!$U$13="Y",1,0)+'T2'!$G$320*IF('T2'!$U$13="Y",1,0)+'T3'!$G$320*IF('T3'!$U$13="Y",1,0)+TA!$AT$320*IF(TA!$N$13="Y",1,0))</f>
        <v/>
      </c>
      <c r="CP324" s="38" t="str">
        <f>IF(ISBLANK('T1'!$C$320),"",'T1'!$H$320*IF('T1'!$V$13="Y",1,0)+'T2'!$H$320*IF('T2'!$V$13="Y",1,0)+'T3'!$H$320*IF('T3'!$V$13="Y",1,0))</f>
        <v/>
      </c>
      <c r="CQ324" s="38" t="str">
        <f>IF(ISBLANK('T1'!$C$320),"",'T1'!$I$320*IF('T1'!$W$13="Y",1,0)+'T2'!$I$320*IF('T2'!$W$13="Y",1,0)+'T3'!$I$320*IF('T3'!$W$13="Y",1,0))</f>
        <v/>
      </c>
      <c r="CR324" s="38" t="str">
        <f>IF(ISBLANK('T1'!$C$320),"",'T1'!$J$320*IF('T1'!$X$13="Y",1,0)+'T2'!$J$320*IF('T2'!$X$13="Y",1,0)+'T3'!$J$320*IF('T3'!$X$13="Y",1,0))</f>
        <v/>
      </c>
      <c r="CS324" s="38" t="str">
        <f>IF(ISBLANK('T1'!$C$320),"",'T1'!$K$320*IF('T1'!$Y$13="Y",1,0)+'T2'!$K$320*IF('T2'!$Y$13="Y",1,0)+'T3'!$K$320*IF('T3'!$Y$13="Y",1,0))</f>
        <v/>
      </c>
      <c r="CT324" s="38" t="str">
        <f>IF(ISBLANK('T1'!$C$320),"",'T1'!$L$320*IF('T1'!$Z$13="Y",1,0)+'T2'!$L$320*IF('T2'!$Z$13="Y",1,0)+'T3'!$L$320*IF('T3'!$Z$13="Y",1,0))</f>
        <v/>
      </c>
      <c r="CU324" s="38" t="str">
        <f>IF(ISBLANK('T1'!$C$320),"",'T1'!$M$320*IF('T1'!$AA$13="Y",1,0)+'T2'!$M$320*IF('T2'!$AA$13="Y",1,0)+'T3'!$M$320*IF('T3'!$AA$13="Y",1,0))</f>
        <v/>
      </c>
      <c r="CV324" s="38" t="str">
        <f>IF(ISBLANK('T1'!$C$320),"",'T1'!$M$320*IF('T1'!$AB$13="Y",1,0)+'T2'!$M$320*IF('T2'!$AB$13="Y",1,0)+'T3'!$M$320*IF('T3'!$AB$13="Y",1,0))</f>
        <v/>
      </c>
      <c r="CW324" s="38" t="str">
        <f>IF(ISBLANK('T1'!$C$320),"",SUM($CM$324:$CV$324))</f>
        <v/>
      </c>
      <c r="CX324" s="38" t="str">
        <f>IF(ISBLANK('T1'!$C$320),"",IF(ISERR($CW$324/$CW$5),"",$CW$324/$CW$5))</f>
        <v/>
      </c>
      <c r="DA324" s="38" t="str">
        <f>IF(ISBLANK('T1'!$C$320),"",'T1'!$E$320*IF('T1'!$S$14="Y",1,0)+'T2'!$E$320*IF('T2'!$S$14="Y",1,0)+'T3'!$E$320*IF('T3'!$S$14="Y",1,0)+TA!$AR$320*IF(TA!$L$14="Y",1,0))</f>
        <v/>
      </c>
      <c r="DB324" s="38" t="str">
        <f>IF(ISBLANK('T1'!$C$320),"",'T1'!$F$320*IF('T1'!$T$14="Y",1,0)+'T2'!$F$320*IF('T2'!$T$14="Y",1,0)+'T3'!$F$320*IF('T3'!$T$14="Y",1,0)+TA!$AS$320*IF(TA!$M$14="Y",1,0))</f>
        <v/>
      </c>
      <c r="DC324" s="38" t="str">
        <f>IF(ISBLANK('T1'!$C$320),"",'T1'!$G$320*IF('T1'!$U$14="Y",1,0)+'T2'!$G$320*IF('T2'!$U$14="Y",1,0)+'T3'!$G$320*IF('T3'!$U$14="Y",1,0)+TA!$AT$320*IF(TA!$N$14="Y",1,0))</f>
        <v/>
      </c>
      <c r="DD324" s="38" t="str">
        <f>IF(ISBLANK('T1'!$C$320),"",'T1'!$H$320*IF('T1'!$V$14="Y",1,0)+'T2'!$H$320*IF('T2'!$V$14="Y",1,0)+'T3'!$H$320*IF('T3'!$V$14="Y",1,0))</f>
        <v/>
      </c>
      <c r="DE324" s="38" t="str">
        <f>IF(ISBLANK('T1'!$C$320),"",'T1'!$I$320*IF('T1'!$W$14="Y",1,0)+'T2'!$I$320*IF('T2'!$W$14="Y",1,0)+'T3'!$I$320*IF('T3'!$W$14="Y",1,0))</f>
        <v/>
      </c>
      <c r="DF324" s="38" t="str">
        <f>IF(ISBLANK('T1'!$C$320),"",'T1'!$J$320*IF('T1'!$X$14="Y",1,0)+'T2'!$J$320*IF('T2'!$X$14="Y",1,0)+'T3'!$J$320*IF('T3'!$X$14="Y",1,0))</f>
        <v/>
      </c>
      <c r="DG324" s="38" t="str">
        <f>IF(ISBLANK('T1'!$C$320),"",'T1'!$K$320*IF('T1'!$Y$14="Y",1,0)+'T2'!$K$320*IF('T2'!$Y$14="Y",1,0)+'T3'!$K$320*IF('T3'!$Y$14="Y",1,0))</f>
        <v/>
      </c>
      <c r="DH324" s="38" t="str">
        <f>IF(ISBLANK('T1'!$C$320),"",'T1'!$L$320*IF('T1'!$Z$14="Y",1,0)+'T2'!$L$320*IF('T2'!$Z$14="Y",1,0)+'T3'!$L$320*IF('T3'!$Z$14="Y",1,0))</f>
        <v/>
      </c>
      <c r="DI324" s="38" t="str">
        <f>IF(ISBLANK('T1'!$C$320),"",'T1'!$M$320*IF('T1'!$AA$14="Y",1,0)+'T2'!$M$320*IF('T2'!$AA$14="Y",1,0)+'T3'!$M$320*IF('T3'!$AA$14="Y",1,0))</f>
        <v/>
      </c>
      <c r="DJ324" s="38" t="str">
        <f>IF(ISBLANK('T1'!$C$320),"",'T1'!$M$320*IF('T1'!$AB$14="Y",1,0)+'T2'!$M$320*IF('T2'!$AB$14="Y",1,0)+'T3'!$M$320*IF('T3'!$AB$14="Y",1,0))</f>
        <v/>
      </c>
      <c r="DK324" s="38" t="str">
        <f>IF(ISBLANK('T1'!$C$320),"",SUM($DA$324:$DJ$324))</f>
        <v/>
      </c>
      <c r="DL324" s="38" t="str">
        <f>IF(ISBLANK('T1'!$C$320),"",IF(ISERR($DK$324/$DK$5),"",$DK$324/$DK$5))</f>
        <v/>
      </c>
      <c r="DO324" s="38" t="str">
        <f>IF(ISBLANK('T1'!$C$320),"",'T1'!$E$320*IF('T1'!$S$15="Y",1,0)+'T2'!$E$320*IF('T2'!$S$15="Y",1,0)+'T3'!$E$320*IF('T3'!$S$15="Y",1,0)+TA!$AR$320*IF(TA!$L$15="Y",1,0))</f>
        <v/>
      </c>
      <c r="DP324" s="38" t="str">
        <f>IF(ISBLANK('T1'!$C$320),"",'T1'!$F$320*IF('T1'!$T$15="Y",1,0)+'T2'!$F$320*IF('T2'!$T$15="Y",1,0)+'T3'!$F$320*IF('T3'!$T$15="Y",1,0)+TA!$AS$320*IF(TA!$M$15="Y",1,0))</f>
        <v/>
      </c>
      <c r="DQ324" s="38" t="str">
        <f>IF(ISBLANK('T1'!$C$320),"",'T1'!$G$320*IF('T1'!$U$15="Y",1,0)+'T2'!$G$320*IF('T2'!$U$15="Y",1,0)+'T3'!$G$320*IF('T3'!$U$15="Y",1,0)+TA!$AT$320*IF(TA!$N$15="Y",1,0))</f>
        <v/>
      </c>
      <c r="DR324" s="38" t="str">
        <f>IF(ISBLANK('T1'!$C$320),"",'T1'!$H$320*IF('T1'!$V$15="Y",1,0)+'T2'!$H$320*IF('T2'!$V$15="Y",1,0)+'T3'!$H$320*IF('T3'!$V$15="Y",1,0))</f>
        <v/>
      </c>
      <c r="DS324" s="38" t="str">
        <f>IF(ISBLANK('T1'!$C$320),"",'T1'!$I$320*IF('T1'!$W$15="Y",1,0)+'T2'!$I$320*IF('T2'!$W$15="Y",1,0)+'T3'!$I$320*IF('T3'!$W$15="Y",1,0))</f>
        <v/>
      </c>
      <c r="DT324" s="38" t="str">
        <f>IF(ISBLANK('T1'!$C$320),"",'T1'!$J$320*IF('T1'!$X$15="Y",1,0)+'T2'!$J$320*IF('T2'!$X$15="Y",1,0)+'T3'!$J$320*IF('T3'!$X$15="Y",1,0))</f>
        <v/>
      </c>
      <c r="DU324" s="38" t="str">
        <f>IF(ISBLANK('T1'!$C$320),"",'T1'!$K$320*IF('T1'!$Y$15="Y",1,0)+'T2'!$K$320*IF('T2'!$Y$15="Y",1,0)+'T3'!$K$320*IF('T3'!$Y$15="Y",1,0))</f>
        <v/>
      </c>
      <c r="DV324" s="38" t="str">
        <f>IF(ISBLANK('T1'!$C$320),"",'T1'!$L$320*IF('T1'!$Z$15="Y",1,0)+'T2'!$L$320*IF('T2'!$Z$15="Y",1,0)+'T3'!$L$320*IF('T3'!$Z$15="Y",1,0))</f>
        <v/>
      </c>
      <c r="DW324" s="38" t="str">
        <f>IF(ISBLANK('T1'!$C$320),"",'T1'!$M$320*IF('T1'!$AA$15="Y",1,0)+'T2'!$M$320*IF('T2'!$AA$15="Y",1,0)+'T3'!$M$320*IF('T3'!$AA$15="Y",1,0))</f>
        <v/>
      </c>
      <c r="DX324" s="38" t="str">
        <f>IF(ISBLANK('T1'!$C$320),"",'T1'!$M$320*IF('T1'!$AB$15="Y",1,0)+'T2'!$M$320*IF('T2'!$AB$15="Y",1,0)+'T3'!$M$320*IF('T3'!$AB$15="Y",1,0))</f>
        <v/>
      </c>
      <c r="DY324" s="38" t="str">
        <f>IF(ISBLANK('T1'!$C$320),"",SUM($DO$324:$DX$324))</f>
        <v/>
      </c>
      <c r="DZ324" s="38" t="str">
        <f>IF(ISBLANK('T1'!$C$320),"",IF(ISERR($DY$324/$DY$5),"",$DY$324/$DY$5))</f>
        <v/>
      </c>
      <c r="EC324" s="38" t="str">
        <f>IF(ISBLANK('T1'!$C$320),"",'T1'!$E$320*IF('T1'!$S$16="Y",1,0)+'T2'!$E$320*IF('T2'!$S$16="Y",1,0)+'T3'!$E$320*IF('T3'!$S$16="Y",1,0)+TA!$AR$320*IF(TA!$L$16="Y",1,0))</f>
        <v/>
      </c>
      <c r="ED324" s="38" t="str">
        <f>IF(ISBLANK('T1'!$C$320),"",'T1'!$F$320*IF('T1'!$T$16="Y",1,0)+'T2'!$F$320*IF('T2'!$T$16="Y",1,0)+'T3'!$F$320*IF('T3'!$T$16="Y",1,0)+TA!$AS$320*IF(TA!$M$16="Y",1,0))</f>
        <v/>
      </c>
      <c r="EE324" s="38" t="str">
        <f>IF(ISBLANK('T1'!$C$320),"",'T1'!$G$320*IF('T1'!$U$16="Y",1,0)+'T2'!$G$320*IF('T2'!$U$16="Y",1,0)+'T3'!$G$320*IF('T3'!$U$16="Y",1,0)+TA!$AT$320*IF(TA!$N$16="Y",1,0))</f>
        <v/>
      </c>
      <c r="EF324" s="38" t="str">
        <f>IF(ISBLANK('T1'!$C$320),"",'T1'!$H$320*IF('T1'!$V$16="Y",1,0)+'T2'!$H$320*IF('T2'!$V$16="Y",1,0)+'T3'!$H$320*IF('T3'!$V$16="Y",1,0))</f>
        <v/>
      </c>
      <c r="EG324" s="38" t="str">
        <f>IF(ISBLANK('T1'!$C$320),"",'T1'!$I$320*IF('T1'!$W$16="Y",1,0)+'T2'!$I$320*IF('T2'!$W$16="Y",1,0)+'T3'!$I$320*IF('T3'!$W$16="Y",1,0))</f>
        <v/>
      </c>
      <c r="EH324" s="38" t="str">
        <f>IF(ISBLANK('T1'!$C$320),"",'T1'!$J$320*IF('T1'!$X$16="Y",1,0)+'T2'!$J$320*IF('T2'!$X$16="Y",1,0)+'T3'!$J$320*IF('T3'!$X$16="Y",1,0))</f>
        <v/>
      </c>
      <c r="EI324" s="38" t="str">
        <f>IF(ISBLANK('T1'!$C$320),"",'T1'!$K$320*IF('T1'!$Y$16="Y",1,0)+'T2'!$K$320*IF('T2'!$Y$16="Y",1,0)+'T3'!$K$320*IF('T3'!$Y$16="Y",1,0))</f>
        <v/>
      </c>
      <c r="EJ324" s="38" t="str">
        <f>IF(ISBLANK('T1'!$C$320),"",'T1'!$L$320*IF('T1'!$Z$16="Y",1,0)+'T2'!$L$320*IF('T2'!$Z$16="Y",1,0)+'T3'!$L$320*IF('T3'!$Z$16="Y",1,0))</f>
        <v/>
      </c>
      <c r="EK324" s="38" t="str">
        <f>IF(ISBLANK('T1'!$C$320),"",'T1'!$M$320*IF('T1'!$AA$16="Y",1,0)+'T2'!$M$320*IF('T2'!$AA$16="Y",1,0)+'T3'!$M$320*IF('T3'!$AA$16="Y",1,0))</f>
        <v/>
      </c>
      <c r="EL324" s="38" t="str">
        <f>IF(ISBLANK('T1'!$C$320),"",'T1'!$M$320*IF('T1'!$AB$16="Y",1,0)+'T2'!$M$320*IF('T2'!$AB$16="Y",1,0)+'T3'!$M$320*IF('T3'!$AB$16="Y",1,0))</f>
        <v/>
      </c>
      <c r="EM324" s="38" t="str">
        <f>IF(ISBLANK('T1'!$C$320),"",SUM($EC$324:$EL$324))</f>
        <v/>
      </c>
      <c r="EN324" s="38" t="str">
        <f>IF(ISBLANK('T1'!$C$320),"",IF(ISERR($EM$324/$EM$5),"",$EM$324/$EM$5))</f>
        <v/>
      </c>
      <c r="EQ324" s="38" t="str">
        <f>IF(ISBLANK('T1'!$C$320),"",'T1'!$E$320*IF('T1'!$S$17="Y",1,0)+'T2'!$E$320*IF('T2'!$S$17="Y",1,0)+'T3'!$E$320*IF('T3'!$S$17="Y",1,0)+TA!$AR$320*IF(TA!$L$17="Y",1,0))</f>
        <v/>
      </c>
      <c r="ER324" s="38" t="str">
        <f>IF(ISBLANK('T1'!$C$320),"",'T1'!$F$320*IF('T1'!$T$17="Y",1,0)+'T2'!$F$320*IF('T2'!$T$17="Y",1,0)+'T3'!$F$320*IF('T3'!$T$17="Y",1,0)+TA!$AS$320*IF(TA!$M$17="Y",1,0))</f>
        <v/>
      </c>
      <c r="ES324" s="38" t="str">
        <f>IF(ISBLANK('T1'!$C$320),"",'T1'!$G$320*IF('T1'!$U$17="Y",1,0)+'T2'!$G$320*IF('T2'!$U$17="Y",1,0)+'T3'!$G$320*IF('T3'!$U$17="Y",1,0)+TA!$AT$320*IF(TA!$N$17="Y",1,0))</f>
        <v/>
      </c>
      <c r="ET324" s="38" t="str">
        <f>IF(ISBLANK('T1'!$C$320),"",'T1'!$H$320*IF('T1'!$V$17="Y",1,0)+'T2'!$H$320*IF('T2'!$V$17="Y",1,0)+'T3'!$H$320*IF('T3'!$V$17="Y",1,0))</f>
        <v/>
      </c>
      <c r="EU324" s="38" t="str">
        <f>IF(ISBLANK('T1'!$C$320),"",'T1'!$I$320*IF('T1'!$W$17="Y",1,0)+'T2'!$I$320*IF('T2'!$W$17="Y",1,0)+'T3'!$I$320*IF('T3'!$W$17="Y",1,0))</f>
        <v/>
      </c>
      <c r="EV324" s="38" t="str">
        <f>IF(ISBLANK('T1'!$C$320),"",'T1'!$J$320*IF('T1'!$X$17="Y",1,0)+'T2'!$J$320*IF('T2'!$X$17="Y",1,0)+'T3'!$J$320*IF('T3'!$X$17="Y",1,0))</f>
        <v/>
      </c>
      <c r="EW324" s="38" t="str">
        <f>IF(ISBLANK('T1'!$C$320),"",'T1'!$K$320*IF('T1'!$Y$17="Y",1,0)+'T2'!$K$320*IF('T2'!$Y$17="Y",1,0)+'T3'!$K$320*IF('T3'!$Y$17="Y",1,0))</f>
        <v/>
      </c>
      <c r="EX324" s="38" t="str">
        <f>IF(ISBLANK('T1'!$C$320),"",'T1'!$L$320*IF('T1'!$Z$17="Y",1,0)+'T2'!$L$320*IF('T2'!$Z$17="Y",1,0)+'T3'!$L$320*IF('T3'!$Z$17="Y",1,0))</f>
        <v/>
      </c>
      <c r="EY324" s="38" t="str">
        <f>IF(ISBLANK('T1'!$C$320),"",'T1'!$M$320*IF('T1'!$AA$17="Y",1,0)+'T2'!$M$320*IF('T2'!$AA$17="Y",1,0)+'T3'!$M$320*IF('T3'!$AA$17="Y",1,0))</f>
        <v/>
      </c>
      <c r="EZ324" s="38" t="str">
        <f>IF(ISBLANK('T1'!$C$320),"",'T1'!$M$320*IF('T1'!$AB$17="Y",1,0)+'T2'!$M$320*IF('T2'!$AB$17="Y",1,0)+'T3'!$M$320*IF('T3'!$AB$17="Y",1,0))</f>
        <v/>
      </c>
      <c r="FA324" s="38" t="str">
        <f>IF(ISBLANK('T1'!$C$320),"",SUM($EQ$324:$EZ$324))</f>
        <v/>
      </c>
      <c r="FB324" s="38" t="str">
        <f>IF(ISBLANK('T1'!$C$320),"",IF(ISERR($FA$324/$FA$5),"",$FA$324/$FA$5))</f>
        <v/>
      </c>
    </row>
    <row r="325" spans="20:158">
      <c r="T325" s="38" t="str">
        <f>IF(ISBLANK('T1'!$C$321),"",'T1'!$E$321*IF('T1'!$S$8="Y",1,0)+'T2'!$E$321*IF('T2'!$S$8="Y",1,0)+'T3'!$E$321*IF('T3'!$S$8="Y",1,0)+TA!$AR$321*IF(TA!$L$8="Y",1,0))</f>
        <v/>
      </c>
      <c r="U325" s="38" t="str">
        <f>IF(ISBLANK('T1'!$C$321),"",'T1'!$F$321*IF('T1'!$T$8="Y",1,0)+'T2'!$F$321*IF('T2'!$T$8="Y",1,0)+'T3'!$F$321*IF('T3'!$T$8="Y",1,0)+TA!$AS$321*IF(TA!$M$8="Y",1,0))</f>
        <v/>
      </c>
      <c r="V325" s="38" t="str">
        <f>IF(ISBLANK('T1'!$C$321),"",'T1'!$G$321*IF('T1'!$U$8="Y",1,0)+'T2'!$G$321*IF('T2'!$U$8="Y",1,0)+'T3'!$G$321*IF('T3'!$U$8="Y",1,0)+TA!$AT$321*IF(TA!$N$8="Y",1,0))</f>
        <v/>
      </c>
      <c r="W325" s="38" t="str">
        <f>IF(ISBLANK('T1'!$C$321),"",'T1'!$H$321*IF('T1'!$V$8="Y",1,0)+'T2'!$H$321*IF('T2'!$V$8="Y",1,0)+'T3'!$H$321*IF('T3'!$V$8="Y",1,0))</f>
        <v/>
      </c>
      <c r="X325" s="38" t="str">
        <f>IF(ISBLANK('T1'!$C$321),"",'T1'!$I$321*IF('T1'!$W$8="Y",1,0)+'T2'!$I$321*IF('T2'!$W$8="Y",1,0)+'T3'!$I$321*IF('T3'!$W$8="Y",1,0))</f>
        <v/>
      </c>
      <c r="Y325" s="38" t="str">
        <f>IF(ISBLANK('T1'!$C$321),"",'T1'!$J$321*IF('T1'!$X$8="Y",1,0)+'T2'!$J$321*IF('T2'!$X$8="Y",1,0)+'T3'!$J$321*IF('T3'!$X$8="Y",1,0))</f>
        <v/>
      </c>
      <c r="Z325" s="38" t="str">
        <f>IF(ISBLANK('T1'!$C$321),"",'T1'!$K$321*IF('T1'!$Y$8="Y",1,0)+'T2'!$K$321*IF('T2'!$Y$8="Y",1,0)+'T3'!$K$321*IF('T3'!$Y$8="Y",1,0))</f>
        <v/>
      </c>
      <c r="AA325" s="38" t="str">
        <f>IF(ISBLANK('T1'!$C$321),"",'T1'!$L$321*IF('T1'!$Z$8="Y",1,0)+'T2'!$L$321*IF('T2'!$Z$8="Y",1,0)+'T3'!$L$321*IF('T3'!$Z$8="Y",1,0))</f>
        <v/>
      </c>
      <c r="AB325" s="38" t="str">
        <f>IF(ISBLANK('T1'!$C$321),"",'T1'!$M$321*IF('T1'!$AA$8="Y",1,0)+'T2'!$M$321*IF('T2'!$AA$8="Y",1,0)+'T3'!$M$321*IF('T3'!$AA$8="Y",1,0))</f>
        <v/>
      </c>
      <c r="AC325" s="38" t="str">
        <f>IF(ISBLANK('T1'!$C$321),"",'T1'!$M$321*IF('T1'!$AB$8="Y",1,0)+'T2'!$M$321*IF('T2'!$AB$8="Y",1,0)+'T3'!$M$321*IF('T3'!$AB$8="Y",1,0))</f>
        <v/>
      </c>
      <c r="AD325" s="38" t="str">
        <f>IF(ISBLANK('T1'!$C$321),"",SUM($T$325:$AC$325))</f>
        <v/>
      </c>
      <c r="AE325" s="38" t="str">
        <f>IF(ISBLANK('T1'!$C$321),"",IF(ISERR($AD$325/$AD$5),"",$AD$325/$AD$5))</f>
        <v/>
      </c>
      <c r="AI325" s="38" t="str">
        <f>IF(ISBLANK('T1'!$C$321),"",'T1'!$E$321*IF('T1'!$S$9="Y",1,0)+'T2'!$E$321*IF('T2'!$S$9="Y",1,0)+'T3'!$E$321*IF('T3'!$S$9="Y",1,0)+TA!$AR$321*IF(TA!$L$9="Y",1,0))</f>
        <v/>
      </c>
      <c r="AJ325" s="38" t="str">
        <f>IF(ISBLANK('T1'!$C$321),"",'T1'!$F$321*IF('T1'!$T$9="Y",1,0)+'T2'!$F$321*IF('T2'!$T$9="Y",1,0)+'T3'!$F$321*IF('T3'!$T$9="Y",1,0)+TA!$AS$321*IF(TA!$M$9="Y",1,0))</f>
        <v/>
      </c>
      <c r="AK325" s="38" t="str">
        <f>IF(ISBLANK('T1'!$C$321),"",'T1'!$G$321*IF('T1'!$U$9="Y",1,0)+'T2'!$G$321*IF('T2'!$U$9="Y",1,0)+'T3'!$G$321*IF('T3'!$U$9="Y",1,0)+TA!$AT$321*IF(TA!$N$9="Y",1,0))</f>
        <v/>
      </c>
      <c r="AL325" s="38" t="str">
        <f>IF(ISBLANK('T1'!$C$321),"",'T1'!$H$321*IF('T1'!$V$9="Y",1,0)+'T2'!$H$321*IF('T2'!$V$9="Y",1,0)+'T3'!$H$321*IF('T3'!$V$9="Y",1,0))</f>
        <v/>
      </c>
      <c r="AM325" s="38" t="str">
        <f>IF(ISBLANK('T1'!$C$321),"",'T1'!$I$321*IF('T1'!$W$9="Y",1,0)+'T2'!$I$321*IF('T2'!$W$9="Y",1,0)+'T3'!$I$321*IF('T3'!$W$9="Y",1,0))</f>
        <v/>
      </c>
      <c r="AN325" s="38" t="str">
        <f>IF(ISBLANK('T1'!$C$321),"",'T1'!$J$321*IF('T1'!$X$9="Y",1,0)+'T2'!$J$321*IF('T2'!$X$9="Y",1,0)+'T3'!$J$321*IF('T3'!$X$9="Y",1,0))</f>
        <v/>
      </c>
      <c r="AO325" s="38" t="str">
        <f>IF(ISBLANK('T1'!$C$321),"",'T1'!$K$321*IF('T1'!$Y$9="Y",1,0)+'T2'!$K$321*IF('T2'!$Y$9="Y",1,0)+'T3'!$K$321*IF('T3'!$Y$9="Y",1,0))</f>
        <v/>
      </c>
      <c r="AP325" s="38" t="str">
        <f>IF(ISBLANK('T1'!$C$321),"",'T1'!$L$321*IF('T1'!$Z$9="Y",1,0)+'T2'!$L$321*IF('T2'!$Z$9="Y",1,0)+'T3'!$L$321*IF('T3'!$Z$9="Y",1,0))</f>
        <v/>
      </c>
      <c r="AQ325" s="38" t="str">
        <f>IF(ISBLANK('T1'!$C$321),"",'T1'!$M$321*IF('T1'!$AA$9="Y",1,0)+'T2'!$M$321*IF('T2'!$AA$9="Y",1,0)+'T3'!$M$321*IF('T3'!$AA$9="Y",1,0))</f>
        <v/>
      </c>
      <c r="AR325" s="38" t="str">
        <f>IF(ISBLANK('T1'!$C$321),"",'T1'!$M$321*IF('T1'!$AB$9="Y",1,0)+'T2'!$M$321*IF('T2'!$AB$9="Y",1,0)+'T3'!$M$321*IF('T3'!$AB$9="Y",1,0))</f>
        <v/>
      </c>
      <c r="AS325" s="38" t="str">
        <f>IF(ISBLANK('T1'!$C$321),"",SUM($AI$325:$AR$325))</f>
        <v/>
      </c>
      <c r="AT325" s="38" t="str">
        <f>IF(ISBLANK('T1'!$C$321),"",IF(ISERR($AS$325/$AS$5),"",$AS$325/$AS$5))</f>
        <v/>
      </c>
      <c r="AW325" s="38" t="str">
        <f>IF(ISBLANK('T1'!$C$321),"",'T1'!$E$321*IF('T1'!$S$10="Y",1,0)+'T2'!$E$321*IF('T2'!$S$10="Y",1,0)+'T3'!$E$321*IF('T3'!$S$10="Y",1,0)+TA!$AR$321*IF(TA!$L$10="Y",1,0))</f>
        <v/>
      </c>
      <c r="AX325" s="38" t="str">
        <f>IF(ISBLANK('T1'!$C$321),"",'T1'!$F$321*IF('T1'!$T$10="Y",1,0)+'T2'!$F$321*IF('T2'!$T$10="Y",1,0)+'T3'!$F$321*IF('T3'!$T$10="Y",1,0)+TA!$AS$321*IF(TA!$M$10="Y",1,0))</f>
        <v/>
      </c>
      <c r="AY325" s="38" t="str">
        <f>IF(ISBLANK('T1'!$C$321),"",'T1'!$G$321*IF('T1'!$U$10="Y",1,0)+'T2'!$G$321*IF('T2'!$U$10="Y",1,0)+'T3'!$G$321*IF('T3'!$U$10="Y",1,0)+TA!$AT$321*IF(TA!$N$10="Y",1,0))</f>
        <v/>
      </c>
      <c r="AZ325" s="38" t="str">
        <f>IF(ISBLANK('T1'!$C$321),"",'T1'!$H$321*IF('T1'!$V$10="Y",1,0)+'T2'!$H$321*IF('T2'!$V$10="Y",1,0)+'T3'!$H$321*IF('T3'!$V$10="Y",1,0))</f>
        <v/>
      </c>
      <c r="BA325" s="38" t="str">
        <f>IF(ISBLANK('T1'!$C$321),"",'T1'!$I$321*IF('T1'!$W$10="Y",1,0)+'T2'!$I$321*IF('T2'!$W$10="Y",1,0)+'T3'!$I$321*IF('T3'!$W$10="Y",1,0))</f>
        <v/>
      </c>
      <c r="BB325" s="38" t="str">
        <f>IF(ISBLANK('T1'!$C$321),"",'T1'!$J$321*IF('T1'!$X$10="Y",1,0)+'T2'!$J$321*IF('T2'!$X$10="Y",1,0)+'T3'!$J$321*IF('T3'!$X$10="Y",1,0))</f>
        <v/>
      </c>
      <c r="BC325" s="38" t="str">
        <f>IF(ISBLANK('T1'!$C$321),"",'T1'!$K$321*IF('T1'!$Y$10="Y",1,0)+'T2'!$K$321*IF('T2'!$Y$10="Y",1,0)+'T3'!$K$321*IF('T3'!$Y$10="Y",1,0))</f>
        <v/>
      </c>
      <c r="BD325" s="38" t="str">
        <f>IF(ISBLANK('T1'!$C$321),"",'T1'!$L$321*IF('T1'!$Z$10="Y",1,0)+'T2'!$L$321*IF('T2'!$Z$10="Y",1,0)+'T3'!$L$321*IF('T3'!$Z$10="Y",1,0))</f>
        <v/>
      </c>
      <c r="BE325" s="38" t="str">
        <f>IF(ISBLANK('T1'!$C$321),"",'T1'!$M$321*IF('T1'!$AA$10="Y",1,0)+'T2'!$M$321*IF('T2'!$AA$10="Y",1,0)+'T3'!$M$321*IF('T3'!$AA$10="Y",1,0))</f>
        <v/>
      </c>
      <c r="BF325" s="38" t="str">
        <f>IF(ISBLANK('T1'!$C$321),"",'T1'!$M$321*IF('T1'!$AB$10="Y",1,0)+'T2'!$M$321*IF('T2'!$AB$10="Y",1,0)+'T3'!$M$321*IF('T3'!$AB$10="Y",1,0))</f>
        <v/>
      </c>
      <c r="BG325" s="38" t="str">
        <f>IF(ISBLANK('T1'!$C$321),"",SUM($AW$325:$BF$325))</f>
        <v/>
      </c>
      <c r="BH325" s="38" t="str">
        <f>IF(ISBLANK('T1'!$C$321),"",IF(ISERR($BG$325/$BG$5),"",$BG$325/$BG$5))</f>
        <v/>
      </c>
      <c r="BK325" s="38" t="str">
        <f>IF(ISBLANK('T1'!$C$321),"",'T1'!$E$321*IF('T1'!$S$11="Y",1,0)+'T2'!$E$321*IF('T2'!$S$11="Y",1,0)+'T3'!$E$321*IF('T3'!$S$11="Y",1,0)+TA!$AR$321*IF(TA!$L$11="Y",1,0))</f>
        <v/>
      </c>
      <c r="BL325" s="38" t="str">
        <f>IF(ISBLANK('T1'!$C$321),"",'T1'!$F$321*IF('T1'!$T$11="Y",1,0)+'T2'!$F$321*IF('T2'!$T$11="Y",1,0)+'T3'!$F$321*IF('T3'!$T$11="Y",1,0)+TA!$AS$321*IF(TA!$M$11="Y",1,0))</f>
        <v/>
      </c>
      <c r="BM325" s="38" t="str">
        <f>IF(ISBLANK('T1'!$C$321),"",'T1'!$G$321*IF('T1'!$U$11="Y",1,0)+'T2'!$G$321*IF('T2'!$U$11="Y",1,0)+'T3'!$G$321*IF('T3'!$U$11="Y",1,0)+TA!$AT$321*IF(TA!$N$11="Y",1,0))</f>
        <v/>
      </c>
      <c r="BN325" s="38" t="str">
        <f>IF(ISBLANK('T1'!$C$321),"",'T1'!$H$321*IF('T1'!$V$11="Y",1,0)+'T2'!$H$321*IF('T2'!$V$11="Y",1,0)+'T3'!$H$321*IF('T3'!$V$11="Y",1,0))</f>
        <v/>
      </c>
      <c r="BO325" s="38" t="str">
        <f>IF(ISBLANK('T1'!$C$321),"",'T1'!$I$321*IF('T1'!$W$11="Y",1,0)+'T2'!$I$321*IF('T2'!$W$11="Y",1,0)+'T3'!$I$321*IF('T3'!$W$11="Y",1,0))</f>
        <v/>
      </c>
      <c r="BP325" s="38" t="str">
        <f>IF(ISBLANK('T1'!$C$321),"",'T1'!$J$321*IF('T1'!$X$11="Y",1,0)+'T2'!$J$321*IF('T2'!$X$11="Y",1,0)+'T3'!$J$321*IF('T3'!$X$11="Y",1,0))</f>
        <v/>
      </c>
      <c r="BQ325" s="38" t="str">
        <f>IF(ISBLANK('T1'!$C$321),"",'T1'!$K$321*IF('T1'!$Y$11="Y",1,0)+'T2'!$K$321*IF('T2'!$Y$11="Y",1,0)+'T3'!$K$321*IF('T3'!$Y$11="Y",1,0))</f>
        <v/>
      </c>
      <c r="BR325" s="38" t="str">
        <f>IF(ISBLANK('T1'!$C$321),"",'T1'!$L$321*IF('T1'!$Z$11="Y",1,0)+'T2'!$L$321*IF('T2'!$Z$11="Y",1,0)+'T3'!$L$321*IF('T3'!$Z$11="Y",1,0))</f>
        <v/>
      </c>
      <c r="BS325" s="38" t="str">
        <f>IF(ISBLANK('T1'!$C$321),"",'T1'!$M$321*IF('T1'!$AA$11="Y",1,0)+'T2'!$M$321*IF('T2'!$AA$11="Y",1,0)+'T3'!$M$321*IF('T3'!$AA$11="Y",1,0))</f>
        <v/>
      </c>
      <c r="BT325" s="38" t="str">
        <f>IF(ISBLANK('T1'!$C$321),"",'T1'!$M$321*IF('T1'!$AB$11="Y",1,0)+'T2'!$M$321*IF('T2'!$AB$11="Y",1,0)+'T3'!$M$321*IF('T3'!$AB$11="Y",1,0))</f>
        <v/>
      </c>
      <c r="BU325" s="38" t="str">
        <f>IF(ISBLANK('T1'!$C$321),"",SUM($BK$325:$BT$325))</f>
        <v/>
      </c>
      <c r="BV325" s="38" t="str">
        <f>IF(ISBLANK('T1'!$C$321),"",IF(ISERR($BU$325/$BU$5),"",$BU$325/$BU$5))</f>
        <v/>
      </c>
      <c r="BY325" s="38" t="str">
        <f>IF(ISBLANK('T1'!$C$321),"",'T1'!$E$321*IF('T1'!$S$12="Y",1,0)+'T2'!$E$321*IF('T2'!$S$12="Y",1,0)+'T3'!$E$321*IF('T3'!$S$12="Y",1,0)+TA!$AR$321*IF(TA!$L$12="Y",1,0))</f>
        <v/>
      </c>
      <c r="BZ325" s="38" t="str">
        <f>IF(ISBLANK('T1'!$C$321),"",'T1'!$F$321*IF('T1'!$T$12="Y",1,0)+'T2'!$F$321*IF('T2'!$T$12="Y",1,0)+'T3'!$F$321*IF('T3'!$T$12="Y",1,0)+TA!$AS$321*IF(TA!$M$12="Y",1,0))</f>
        <v/>
      </c>
      <c r="CA325" s="38" t="str">
        <f>IF(ISBLANK('T1'!$C$321),"",'T1'!$G$321*IF('T1'!$U$12="Y",1,0)+'T2'!$G$321*IF('T2'!$U$12="Y",1,0)+'T3'!$G$321*IF('T3'!$U$12="Y",1,0)+TA!$AT$321*IF(TA!$N$12="Y",1,0))</f>
        <v/>
      </c>
      <c r="CB325" s="38" t="str">
        <f>IF(ISBLANK('T1'!$C$321),"",'T1'!$H$321*IF('T1'!$V$12="Y",1,0)+'T2'!$H$321*IF('T2'!$V$12="Y",1,0)+'T3'!$H$321*IF('T3'!$V$12="Y",1,0))</f>
        <v/>
      </c>
      <c r="CC325" s="38" t="str">
        <f>IF(ISBLANK('T1'!$C$321),"",'T1'!$I$321*IF('T1'!$W$12="Y",1,0)+'T2'!$I$321*IF('T2'!$W$12="Y",1,0)+'T3'!$I$321*IF('T3'!$W$12="Y",1,0))</f>
        <v/>
      </c>
      <c r="CD325" s="38" t="str">
        <f>IF(ISBLANK('T1'!$C$321),"",'T1'!$J$321*IF('T1'!$X$12="Y",1,0)+'T2'!$J$321*IF('T2'!$X$12="Y",1,0)+'T3'!$J$321*IF('T3'!$X$12="Y",1,0))</f>
        <v/>
      </c>
      <c r="CE325" s="38" t="str">
        <f>IF(ISBLANK('T1'!$C$321),"",'T1'!$K$321*IF('T1'!$Y$12="Y",1,0)+'T2'!$K$321*IF('T2'!$Y$12="Y",1,0)+'T3'!$K$321*IF('T3'!$Y$12="Y",1,0))</f>
        <v/>
      </c>
      <c r="CF325" s="38" t="str">
        <f>IF(ISBLANK('T1'!$C$321),"",'T1'!$L$321*IF('T1'!$Z$12="Y",1,0)+'T2'!$L$321*IF('T2'!$Z$12="Y",1,0)+'T3'!$L$321*IF('T3'!$Z$12="Y",1,0))</f>
        <v/>
      </c>
      <c r="CG325" s="38" t="str">
        <f>IF(ISBLANK('T1'!$C$321),"",'T1'!$M$321*IF('T1'!$AA$12="Y",1,0)+'T2'!$M$321*IF('T2'!$AA$12="Y",1,0)+'T3'!$M$321*IF('T3'!$AA$12="Y",1,0))</f>
        <v/>
      </c>
      <c r="CH325" s="38" t="str">
        <f>IF(ISBLANK('T1'!$C$321),"",'T1'!$M$321*IF('T1'!$AB$12="Y",1,0)+'T2'!$M$321*IF('T2'!$AB$12="Y",1,0)+'T3'!$M$321*IF('T3'!$AB$12="Y",1,0))</f>
        <v/>
      </c>
      <c r="CI325" s="38" t="str">
        <f>IF(ISBLANK('T1'!$C$321),"",SUM($BY$325:$CH$325))</f>
        <v/>
      </c>
      <c r="CJ325" s="38" t="str">
        <f>IF(ISBLANK('T1'!$C$321),"",IF(ISERR($CI$325/$CI$5),"",$CI$325/$CI$5))</f>
        <v/>
      </c>
      <c r="CM325" s="38" t="str">
        <f>IF(ISBLANK('T1'!$C$321),"",'T1'!$E$321*IF('T1'!$S$13="Y",1,0)+'T2'!$E$321*IF('T2'!$S$13="Y",1,0)+'T3'!$E$321*IF('T3'!$S$13="Y",1,0)+TA!$AR$321*IF(TA!$L$13="Y",1,0))</f>
        <v/>
      </c>
      <c r="CN325" s="38" t="str">
        <f>IF(ISBLANK('T1'!$C$321),"",'T1'!$F$321*IF('T1'!$T$13="Y",1,0)+'T2'!$F$321*IF('T2'!$T$13="Y",1,0)+'T3'!$F$321*IF('T3'!$T$13="Y",1,0)+TA!$AS$321*IF(TA!$M$13="Y",1,0))</f>
        <v/>
      </c>
      <c r="CO325" s="38" t="str">
        <f>IF(ISBLANK('T1'!$C$321),"",'T1'!$G$321*IF('T1'!$U$13="Y",1,0)+'T2'!$G$321*IF('T2'!$U$13="Y",1,0)+'T3'!$G$321*IF('T3'!$U$13="Y",1,0)+TA!$AT$321*IF(TA!$N$13="Y",1,0))</f>
        <v/>
      </c>
      <c r="CP325" s="38" t="str">
        <f>IF(ISBLANK('T1'!$C$321),"",'T1'!$H$321*IF('T1'!$V$13="Y",1,0)+'T2'!$H$321*IF('T2'!$V$13="Y",1,0)+'T3'!$H$321*IF('T3'!$V$13="Y",1,0))</f>
        <v/>
      </c>
      <c r="CQ325" s="38" t="str">
        <f>IF(ISBLANK('T1'!$C$321),"",'T1'!$I$321*IF('T1'!$W$13="Y",1,0)+'T2'!$I$321*IF('T2'!$W$13="Y",1,0)+'T3'!$I$321*IF('T3'!$W$13="Y",1,0))</f>
        <v/>
      </c>
      <c r="CR325" s="38" t="str">
        <f>IF(ISBLANK('T1'!$C$321),"",'T1'!$J$321*IF('T1'!$X$13="Y",1,0)+'T2'!$J$321*IF('T2'!$X$13="Y",1,0)+'T3'!$J$321*IF('T3'!$X$13="Y",1,0))</f>
        <v/>
      </c>
      <c r="CS325" s="38" t="str">
        <f>IF(ISBLANK('T1'!$C$321),"",'T1'!$K$321*IF('T1'!$Y$13="Y",1,0)+'T2'!$K$321*IF('T2'!$Y$13="Y",1,0)+'T3'!$K$321*IF('T3'!$Y$13="Y",1,0))</f>
        <v/>
      </c>
      <c r="CT325" s="38" t="str">
        <f>IF(ISBLANK('T1'!$C$321),"",'T1'!$L$321*IF('T1'!$Z$13="Y",1,0)+'T2'!$L$321*IF('T2'!$Z$13="Y",1,0)+'T3'!$L$321*IF('T3'!$Z$13="Y",1,0))</f>
        <v/>
      </c>
      <c r="CU325" s="38" t="str">
        <f>IF(ISBLANK('T1'!$C$321),"",'T1'!$M$321*IF('T1'!$AA$13="Y",1,0)+'T2'!$M$321*IF('T2'!$AA$13="Y",1,0)+'T3'!$M$321*IF('T3'!$AA$13="Y",1,0))</f>
        <v/>
      </c>
      <c r="CV325" s="38" t="str">
        <f>IF(ISBLANK('T1'!$C$321),"",'T1'!$M$321*IF('T1'!$AB$13="Y",1,0)+'T2'!$M$321*IF('T2'!$AB$13="Y",1,0)+'T3'!$M$321*IF('T3'!$AB$13="Y",1,0))</f>
        <v/>
      </c>
      <c r="CW325" s="38" t="str">
        <f>IF(ISBLANK('T1'!$C$321),"",SUM($CM$325:$CV$325))</f>
        <v/>
      </c>
      <c r="CX325" s="38" t="str">
        <f>IF(ISBLANK('T1'!$C$321),"",IF(ISERR($CW$325/$CW$5),"",$CW$325/$CW$5))</f>
        <v/>
      </c>
      <c r="DA325" s="38" t="str">
        <f>IF(ISBLANK('T1'!$C$321),"",'T1'!$E$321*IF('T1'!$S$14="Y",1,0)+'T2'!$E$321*IF('T2'!$S$14="Y",1,0)+'T3'!$E$321*IF('T3'!$S$14="Y",1,0)+TA!$AR$321*IF(TA!$L$14="Y",1,0))</f>
        <v/>
      </c>
      <c r="DB325" s="38" t="str">
        <f>IF(ISBLANK('T1'!$C$321),"",'T1'!$F$321*IF('T1'!$T$14="Y",1,0)+'T2'!$F$321*IF('T2'!$T$14="Y",1,0)+'T3'!$F$321*IF('T3'!$T$14="Y",1,0)+TA!$AS$321*IF(TA!$M$14="Y",1,0))</f>
        <v/>
      </c>
      <c r="DC325" s="38" t="str">
        <f>IF(ISBLANK('T1'!$C$321),"",'T1'!$G$321*IF('T1'!$U$14="Y",1,0)+'T2'!$G$321*IF('T2'!$U$14="Y",1,0)+'T3'!$G$321*IF('T3'!$U$14="Y",1,0)+TA!$AT$321*IF(TA!$N$14="Y",1,0))</f>
        <v/>
      </c>
      <c r="DD325" s="38" t="str">
        <f>IF(ISBLANK('T1'!$C$321),"",'T1'!$H$321*IF('T1'!$V$14="Y",1,0)+'T2'!$H$321*IF('T2'!$V$14="Y",1,0)+'T3'!$H$321*IF('T3'!$V$14="Y",1,0))</f>
        <v/>
      </c>
      <c r="DE325" s="38" t="str">
        <f>IF(ISBLANK('T1'!$C$321),"",'T1'!$I$321*IF('T1'!$W$14="Y",1,0)+'T2'!$I$321*IF('T2'!$W$14="Y",1,0)+'T3'!$I$321*IF('T3'!$W$14="Y",1,0))</f>
        <v/>
      </c>
      <c r="DF325" s="38" t="str">
        <f>IF(ISBLANK('T1'!$C$321),"",'T1'!$J$321*IF('T1'!$X$14="Y",1,0)+'T2'!$J$321*IF('T2'!$X$14="Y",1,0)+'T3'!$J$321*IF('T3'!$X$14="Y",1,0))</f>
        <v/>
      </c>
      <c r="DG325" s="38" t="str">
        <f>IF(ISBLANK('T1'!$C$321),"",'T1'!$K$321*IF('T1'!$Y$14="Y",1,0)+'T2'!$K$321*IF('T2'!$Y$14="Y",1,0)+'T3'!$K$321*IF('T3'!$Y$14="Y",1,0))</f>
        <v/>
      </c>
      <c r="DH325" s="38" t="str">
        <f>IF(ISBLANK('T1'!$C$321),"",'T1'!$L$321*IF('T1'!$Z$14="Y",1,0)+'T2'!$L$321*IF('T2'!$Z$14="Y",1,0)+'T3'!$L$321*IF('T3'!$Z$14="Y",1,0))</f>
        <v/>
      </c>
      <c r="DI325" s="38" t="str">
        <f>IF(ISBLANK('T1'!$C$321),"",'T1'!$M$321*IF('T1'!$AA$14="Y",1,0)+'T2'!$M$321*IF('T2'!$AA$14="Y",1,0)+'T3'!$M$321*IF('T3'!$AA$14="Y",1,0))</f>
        <v/>
      </c>
      <c r="DJ325" s="38" t="str">
        <f>IF(ISBLANK('T1'!$C$321),"",'T1'!$M$321*IF('T1'!$AB$14="Y",1,0)+'T2'!$M$321*IF('T2'!$AB$14="Y",1,0)+'T3'!$M$321*IF('T3'!$AB$14="Y",1,0))</f>
        <v/>
      </c>
      <c r="DK325" s="38" t="str">
        <f>IF(ISBLANK('T1'!$C$321),"",SUM($DA$325:$DJ$325))</f>
        <v/>
      </c>
      <c r="DL325" s="38" t="str">
        <f>IF(ISBLANK('T1'!$C$321),"",IF(ISERR($DK$325/$DK$5),"",$DK$325/$DK$5))</f>
        <v/>
      </c>
      <c r="DO325" s="38" t="str">
        <f>IF(ISBLANK('T1'!$C$321),"",'T1'!$E$321*IF('T1'!$S$15="Y",1,0)+'T2'!$E$321*IF('T2'!$S$15="Y",1,0)+'T3'!$E$321*IF('T3'!$S$15="Y",1,0)+TA!$AR$321*IF(TA!$L$15="Y",1,0))</f>
        <v/>
      </c>
      <c r="DP325" s="38" t="str">
        <f>IF(ISBLANK('T1'!$C$321),"",'T1'!$F$321*IF('T1'!$T$15="Y",1,0)+'T2'!$F$321*IF('T2'!$T$15="Y",1,0)+'T3'!$F$321*IF('T3'!$T$15="Y",1,0)+TA!$AS$321*IF(TA!$M$15="Y",1,0))</f>
        <v/>
      </c>
      <c r="DQ325" s="38" t="str">
        <f>IF(ISBLANK('T1'!$C$321),"",'T1'!$G$321*IF('T1'!$U$15="Y",1,0)+'T2'!$G$321*IF('T2'!$U$15="Y",1,0)+'T3'!$G$321*IF('T3'!$U$15="Y",1,0)+TA!$AT$321*IF(TA!$N$15="Y",1,0))</f>
        <v/>
      </c>
      <c r="DR325" s="38" t="str">
        <f>IF(ISBLANK('T1'!$C$321),"",'T1'!$H$321*IF('T1'!$V$15="Y",1,0)+'T2'!$H$321*IF('T2'!$V$15="Y",1,0)+'T3'!$H$321*IF('T3'!$V$15="Y",1,0))</f>
        <v/>
      </c>
      <c r="DS325" s="38" t="str">
        <f>IF(ISBLANK('T1'!$C$321),"",'T1'!$I$321*IF('T1'!$W$15="Y",1,0)+'T2'!$I$321*IF('T2'!$W$15="Y",1,0)+'T3'!$I$321*IF('T3'!$W$15="Y",1,0))</f>
        <v/>
      </c>
      <c r="DT325" s="38" t="str">
        <f>IF(ISBLANK('T1'!$C$321),"",'T1'!$J$321*IF('T1'!$X$15="Y",1,0)+'T2'!$J$321*IF('T2'!$X$15="Y",1,0)+'T3'!$J$321*IF('T3'!$X$15="Y",1,0))</f>
        <v/>
      </c>
      <c r="DU325" s="38" t="str">
        <f>IF(ISBLANK('T1'!$C$321),"",'T1'!$K$321*IF('T1'!$Y$15="Y",1,0)+'T2'!$K$321*IF('T2'!$Y$15="Y",1,0)+'T3'!$K$321*IF('T3'!$Y$15="Y",1,0))</f>
        <v/>
      </c>
      <c r="DV325" s="38" t="str">
        <f>IF(ISBLANK('T1'!$C$321),"",'T1'!$L$321*IF('T1'!$Z$15="Y",1,0)+'T2'!$L$321*IF('T2'!$Z$15="Y",1,0)+'T3'!$L$321*IF('T3'!$Z$15="Y",1,0))</f>
        <v/>
      </c>
      <c r="DW325" s="38" t="str">
        <f>IF(ISBLANK('T1'!$C$321),"",'T1'!$M$321*IF('T1'!$AA$15="Y",1,0)+'T2'!$M$321*IF('T2'!$AA$15="Y",1,0)+'T3'!$M$321*IF('T3'!$AA$15="Y",1,0))</f>
        <v/>
      </c>
      <c r="DX325" s="38" t="str">
        <f>IF(ISBLANK('T1'!$C$321),"",'T1'!$M$321*IF('T1'!$AB$15="Y",1,0)+'T2'!$M$321*IF('T2'!$AB$15="Y",1,0)+'T3'!$M$321*IF('T3'!$AB$15="Y",1,0))</f>
        <v/>
      </c>
      <c r="DY325" s="38" t="str">
        <f>IF(ISBLANK('T1'!$C$321),"",SUM($DO$325:$DX$325))</f>
        <v/>
      </c>
      <c r="DZ325" s="38" t="str">
        <f>IF(ISBLANK('T1'!$C$321),"",IF(ISERR($DY$325/$DY$5),"",$DY$325/$DY$5))</f>
        <v/>
      </c>
      <c r="EC325" s="38" t="str">
        <f>IF(ISBLANK('T1'!$C$321),"",'T1'!$E$321*IF('T1'!$S$16="Y",1,0)+'T2'!$E$321*IF('T2'!$S$16="Y",1,0)+'T3'!$E$321*IF('T3'!$S$16="Y",1,0)+TA!$AR$321*IF(TA!$L$16="Y",1,0))</f>
        <v/>
      </c>
      <c r="ED325" s="38" t="str">
        <f>IF(ISBLANK('T1'!$C$321),"",'T1'!$F$321*IF('T1'!$T$16="Y",1,0)+'T2'!$F$321*IF('T2'!$T$16="Y",1,0)+'T3'!$F$321*IF('T3'!$T$16="Y",1,0)+TA!$AS$321*IF(TA!$M$16="Y",1,0))</f>
        <v/>
      </c>
      <c r="EE325" s="38" t="str">
        <f>IF(ISBLANK('T1'!$C$321),"",'T1'!$G$321*IF('T1'!$U$16="Y",1,0)+'T2'!$G$321*IF('T2'!$U$16="Y",1,0)+'T3'!$G$321*IF('T3'!$U$16="Y",1,0)+TA!$AT$321*IF(TA!$N$16="Y",1,0))</f>
        <v/>
      </c>
      <c r="EF325" s="38" t="str">
        <f>IF(ISBLANK('T1'!$C$321),"",'T1'!$H$321*IF('T1'!$V$16="Y",1,0)+'T2'!$H$321*IF('T2'!$V$16="Y",1,0)+'T3'!$H$321*IF('T3'!$V$16="Y",1,0))</f>
        <v/>
      </c>
      <c r="EG325" s="38" t="str">
        <f>IF(ISBLANK('T1'!$C$321),"",'T1'!$I$321*IF('T1'!$W$16="Y",1,0)+'T2'!$I$321*IF('T2'!$W$16="Y",1,0)+'T3'!$I$321*IF('T3'!$W$16="Y",1,0))</f>
        <v/>
      </c>
      <c r="EH325" s="38" t="str">
        <f>IF(ISBLANK('T1'!$C$321),"",'T1'!$J$321*IF('T1'!$X$16="Y",1,0)+'T2'!$J$321*IF('T2'!$X$16="Y",1,0)+'T3'!$J$321*IF('T3'!$X$16="Y",1,0))</f>
        <v/>
      </c>
      <c r="EI325" s="38" t="str">
        <f>IF(ISBLANK('T1'!$C$321),"",'T1'!$K$321*IF('T1'!$Y$16="Y",1,0)+'T2'!$K$321*IF('T2'!$Y$16="Y",1,0)+'T3'!$K$321*IF('T3'!$Y$16="Y",1,0))</f>
        <v/>
      </c>
      <c r="EJ325" s="38" t="str">
        <f>IF(ISBLANK('T1'!$C$321),"",'T1'!$L$321*IF('T1'!$Z$16="Y",1,0)+'T2'!$L$321*IF('T2'!$Z$16="Y",1,0)+'T3'!$L$321*IF('T3'!$Z$16="Y",1,0))</f>
        <v/>
      </c>
      <c r="EK325" s="38" t="str">
        <f>IF(ISBLANK('T1'!$C$321),"",'T1'!$M$321*IF('T1'!$AA$16="Y",1,0)+'T2'!$M$321*IF('T2'!$AA$16="Y",1,0)+'T3'!$M$321*IF('T3'!$AA$16="Y",1,0))</f>
        <v/>
      </c>
      <c r="EL325" s="38" t="str">
        <f>IF(ISBLANK('T1'!$C$321),"",'T1'!$M$321*IF('T1'!$AB$16="Y",1,0)+'T2'!$M$321*IF('T2'!$AB$16="Y",1,0)+'T3'!$M$321*IF('T3'!$AB$16="Y",1,0))</f>
        <v/>
      </c>
      <c r="EM325" s="38" t="str">
        <f>IF(ISBLANK('T1'!$C$321),"",SUM($EC$325:$EL$325))</f>
        <v/>
      </c>
      <c r="EN325" s="38" t="str">
        <f>IF(ISBLANK('T1'!$C$321),"",IF(ISERR($EM$325/$EM$5),"",$EM$325/$EM$5))</f>
        <v/>
      </c>
      <c r="EQ325" s="38" t="str">
        <f>IF(ISBLANK('T1'!$C$321),"",'T1'!$E$321*IF('T1'!$S$17="Y",1,0)+'T2'!$E$321*IF('T2'!$S$17="Y",1,0)+'T3'!$E$321*IF('T3'!$S$17="Y",1,0)+TA!$AR$321*IF(TA!$L$17="Y",1,0))</f>
        <v/>
      </c>
      <c r="ER325" s="38" t="str">
        <f>IF(ISBLANK('T1'!$C$321),"",'T1'!$F$321*IF('T1'!$T$17="Y",1,0)+'T2'!$F$321*IF('T2'!$T$17="Y",1,0)+'T3'!$F$321*IF('T3'!$T$17="Y",1,0)+TA!$AS$321*IF(TA!$M$17="Y",1,0))</f>
        <v/>
      </c>
      <c r="ES325" s="38" t="str">
        <f>IF(ISBLANK('T1'!$C$321),"",'T1'!$G$321*IF('T1'!$U$17="Y",1,0)+'T2'!$G$321*IF('T2'!$U$17="Y",1,0)+'T3'!$G$321*IF('T3'!$U$17="Y",1,0)+TA!$AT$321*IF(TA!$N$17="Y",1,0))</f>
        <v/>
      </c>
      <c r="ET325" s="38" t="str">
        <f>IF(ISBLANK('T1'!$C$321),"",'T1'!$H$321*IF('T1'!$V$17="Y",1,0)+'T2'!$H$321*IF('T2'!$V$17="Y",1,0)+'T3'!$H$321*IF('T3'!$V$17="Y",1,0))</f>
        <v/>
      </c>
      <c r="EU325" s="38" t="str">
        <f>IF(ISBLANK('T1'!$C$321),"",'T1'!$I$321*IF('T1'!$W$17="Y",1,0)+'T2'!$I$321*IF('T2'!$W$17="Y",1,0)+'T3'!$I$321*IF('T3'!$W$17="Y",1,0))</f>
        <v/>
      </c>
      <c r="EV325" s="38" t="str">
        <f>IF(ISBLANK('T1'!$C$321),"",'T1'!$J$321*IF('T1'!$X$17="Y",1,0)+'T2'!$J$321*IF('T2'!$X$17="Y",1,0)+'T3'!$J$321*IF('T3'!$X$17="Y",1,0))</f>
        <v/>
      </c>
      <c r="EW325" s="38" t="str">
        <f>IF(ISBLANK('T1'!$C$321),"",'T1'!$K$321*IF('T1'!$Y$17="Y",1,0)+'T2'!$K$321*IF('T2'!$Y$17="Y",1,0)+'T3'!$K$321*IF('T3'!$Y$17="Y",1,0))</f>
        <v/>
      </c>
      <c r="EX325" s="38" t="str">
        <f>IF(ISBLANK('T1'!$C$321),"",'T1'!$L$321*IF('T1'!$Z$17="Y",1,0)+'T2'!$L$321*IF('T2'!$Z$17="Y",1,0)+'T3'!$L$321*IF('T3'!$Z$17="Y",1,0))</f>
        <v/>
      </c>
      <c r="EY325" s="38" t="str">
        <f>IF(ISBLANK('T1'!$C$321),"",'T1'!$M$321*IF('T1'!$AA$17="Y",1,0)+'T2'!$M$321*IF('T2'!$AA$17="Y",1,0)+'T3'!$M$321*IF('T3'!$AA$17="Y",1,0))</f>
        <v/>
      </c>
      <c r="EZ325" s="38" t="str">
        <f>IF(ISBLANK('T1'!$C$321),"",'T1'!$M$321*IF('T1'!$AB$17="Y",1,0)+'T2'!$M$321*IF('T2'!$AB$17="Y",1,0)+'T3'!$M$321*IF('T3'!$AB$17="Y",1,0))</f>
        <v/>
      </c>
      <c r="FA325" s="38" t="str">
        <f>IF(ISBLANK('T1'!$C$321),"",SUM($EQ$325:$EZ$325))</f>
        <v/>
      </c>
      <c r="FB325" s="38" t="str">
        <f>IF(ISBLANK('T1'!$C$321),"",IF(ISERR($FA$325/$FA$5),"",$FA$325/$FA$5))</f>
        <v/>
      </c>
    </row>
    <row r="326" spans="20:158">
      <c r="T326" s="38" t="str">
        <f>IF(ISBLANK('T1'!$C$322),"",'T1'!$E$322*IF('T1'!$S$8="Y",1,0)+'T2'!$E$322*IF('T2'!$S$8="Y",1,0)+'T3'!$E$322*IF('T3'!$S$8="Y",1,0)+TA!$AR$322*IF(TA!$L$8="Y",1,0))</f>
        <v/>
      </c>
      <c r="U326" s="38" t="str">
        <f>IF(ISBLANK('T1'!$C$322),"",'T1'!$F$322*IF('T1'!$T$8="Y",1,0)+'T2'!$F$322*IF('T2'!$T$8="Y",1,0)+'T3'!$F$322*IF('T3'!$T$8="Y",1,0)+TA!$AS$322*IF(TA!$M$8="Y",1,0))</f>
        <v/>
      </c>
      <c r="V326" s="38" t="str">
        <f>IF(ISBLANK('T1'!$C$322),"",'T1'!$G$322*IF('T1'!$U$8="Y",1,0)+'T2'!$G$322*IF('T2'!$U$8="Y",1,0)+'T3'!$G$322*IF('T3'!$U$8="Y",1,0)+TA!$AT$322*IF(TA!$N$8="Y",1,0))</f>
        <v/>
      </c>
      <c r="W326" s="38" t="str">
        <f>IF(ISBLANK('T1'!$C$322),"",'T1'!$H$322*IF('T1'!$V$8="Y",1,0)+'T2'!$H$322*IF('T2'!$V$8="Y",1,0)+'T3'!$H$322*IF('T3'!$V$8="Y",1,0))</f>
        <v/>
      </c>
      <c r="X326" s="38" t="str">
        <f>IF(ISBLANK('T1'!$C$322),"",'T1'!$I$322*IF('T1'!$W$8="Y",1,0)+'T2'!$I$322*IF('T2'!$W$8="Y",1,0)+'T3'!$I$322*IF('T3'!$W$8="Y",1,0))</f>
        <v/>
      </c>
      <c r="Y326" s="38" t="str">
        <f>IF(ISBLANK('T1'!$C$322),"",'T1'!$J$322*IF('T1'!$X$8="Y",1,0)+'T2'!$J$322*IF('T2'!$X$8="Y",1,0)+'T3'!$J$322*IF('T3'!$X$8="Y",1,0))</f>
        <v/>
      </c>
      <c r="Z326" s="38" t="str">
        <f>IF(ISBLANK('T1'!$C$322),"",'T1'!$K$322*IF('T1'!$Y$8="Y",1,0)+'T2'!$K$322*IF('T2'!$Y$8="Y",1,0)+'T3'!$K$322*IF('T3'!$Y$8="Y",1,0))</f>
        <v/>
      </c>
      <c r="AA326" s="38" t="str">
        <f>IF(ISBLANK('T1'!$C$322),"",'T1'!$L$322*IF('T1'!$Z$8="Y",1,0)+'T2'!$L$322*IF('T2'!$Z$8="Y",1,0)+'T3'!$L$322*IF('T3'!$Z$8="Y",1,0))</f>
        <v/>
      </c>
      <c r="AB326" s="38" t="str">
        <f>IF(ISBLANK('T1'!$C$322),"",'T1'!$M$322*IF('T1'!$AA$8="Y",1,0)+'T2'!$M$322*IF('T2'!$AA$8="Y",1,0)+'T3'!$M$322*IF('T3'!$AA$8="Y",1,0))</f>
        <v/>
      </c>
      <c r="AC326" s="38" t="str">
        <f>IF(ISBLANK('T1'!$C$322),"",'T1'!$M$322*IF('T1'!$AB$8="Y",1,0)+'T2'!$M$322*IF('T2'!$AB$8="Y",1,0)+'T3'!$M$322*IF('T3'!$AB$8="Y",1,0))</f>
        <v/>
      </c>
      <c r="AD326" s="38" t="str">
        <f>IF(ISBLANK('T1'!$C$322),"",SUM($T$326:$AC$326))</f>
        <v/>
      </c>
      <c r="AE326" s="38" t="str">
        <f>IF(ISBLANK('T1'!$C$322),"",IF(ISERR($AD$326/$AD$5),"",$AD$326/$AD$5))</f>
        <v/>
      </c>
      <c r="AI326" s="38" t="str">
        <f>IF(ISBLANK('T1'!$C$322),"",'T1'!$E$322*IF('T1'!$S$9="Y",1,0)+'T2'!$E$322*IF('T2'!$S$9="Y",1,0)+'T3'!$E$322*IF('T3'!$S$9="Y",1,0)+TA!$AR$322*IF(TA!$L$9="Y",1,0))</f>
        <v/>
      </c>
      <c r="AJ326" s="38" t="str">
        <f>IF(ISBLANK('T1'!$C$322),"",'T1'!$F$322*IF('T1'!$T$9="Y",1,0)+'T2'!$F$322*IF('T2'!$T$9="Y",1,0)+'T3'!$F$322*IF('T3'!$T$9="Y",1,0)+TA!$AS$322*IF(TA!$M$9="Y",1,0))</f>
        <v/>
      </c>
      <c r="AK326" s="38" t="str">
        <f>IF(ISBLANK('T1'!$C$322),"",'T1'!$G$322*IF('T1'!$U$9="Y",1,0)+'T2'!$G$322*IF('T2'!$U$9="Y",1,0)+'T3'!$G$322*IF('T3'!$U$9="Y",1,0)+TA!$AT$322*IF(TA!$N$9="Y",1,0))</f>
        <v/>
      </c>
      <c r="AL326" s="38" t="str">
        <f>IF(ISBLANK('T1'!$C$322),"",'T1'!$H$322*IF('T1'!$V$9="Y",1,0)+'T2'!$H$322*IF('T2'!$V$9="Y",1,0)+'T3'!$H$322*IF('T3'!$V$9="Y",1,0))</f>
        <v/>
      </c>
      <c r="AM326" s="38" t="str">
        <f>IF(ISBLANK('T1'!$C$322),"",'T1'!$I$322*IF('T1'!$W$9="Y",1,0)+'T2'!$I$322*IF('T2'!$W$9="Y",1,0)+'T3'!$I$322*IF('T3'!$W$9="Y",1,0))</f>
        <v/>
      </c>
      <c r="AN326" s="38" t="str">
        <f>IF(ISBLANK('T1'!$C$322),"",'T1'!$J$322*IF('T1'!$X$9="Y",1,0)+'T2'!$J$322*IF('T2'!$X$9="Y",1,0)+'T3'!$J$322*IF('T3'!$X$9="Y",1,0))</f>
        <v/>
      </c>
      <c r="AO326" s="38" t="str">
        <f>IF(ISBLANK('T1'!$C$322),"",'T1'!$K$322*IF('T1'!$Y$9="Y",1,0)+'T2'!$K$322*IF('T2'!$Y$9="Y",1,0)+'T3'!$K$322*IF('T3'!$Y$9="Y",1,0))</f>
        <v/>
      </c>
      <c r="AP326" s="38" t="str">
        <f>IF(ISBLANK('T1'!$C$322),"",'T1'!$L$322*IF('T1'!$Z$9="Y",1,0)+'T2'!$L$322*IF('T2'!$Z$9="Y",1,0)+'T3'!$L$322*IF('T3'!$Z$9="Y",1,0))</f>
        <v/>
      </c>
      <c r="AQ326" s="38" t="str">
        <f>IF(ISBLANK('T1'!$C$322),"",'T1'!$M$322*IF('T1'!$AA$9="Y",1,0)+'T2'!$M$322*IF('T2'!$AA$9="Y",1,0)+'T3'!$M$322*IF('T3'!$AA$9="Y",1,0))</f>
        <v/>
      </c>
      <c r="AR326" s="38" t="str">
        <f>IF(ISBLANK('T1'!$C$322),"",'T1'!$M$322*IF('T1'!$AB$9="Y",1,0)+'T2'!$M$322*IF('T2'!$AB$9="Y",1,0)+'T3'!$M$322*IF('T3'!$AB$9="Y",1,0))</f>
        <v/>
      </c>
      <c r="AS326" s="38" t="str">
        <f>IF(ISBLANK('T1'!$C$322),"",SUM($AI$326:$AR$326))</f>
        <v/>
      </c>
      <c r="AT326" s="38" t="str">
        <f>IF(ISBLANK('T1'!$C$322),"",IF(ISERR($AS$326/$AS$5),"",$AS$326/$AS$5))</f>
        <v/>
      </c>
      <c r="AW326" s="38" t="str">
        <f>IF(ISBLANK('T1'!$C$322),"",'T1'!$E$322*IF('T1'!$S$10="Y",1,0)+'T2'!$E$322*IF('T2'!$S$10="Y",1,0)+'T3'!$E$322*IF('T3'!$S$10="Y",1,0)+TA!$AR$322*IF(TA!$L$10="Y",1,0))</f>
        <v/>
      </c>
      <c r="AX326" s="38" t="str">
        <f>IF(ISBLANK('T1'!$C$322),"",'T1'!$F$322*IF('T1'!$T$10="Y",1,0)+'T2'!$F$322*IF('T2'!$T$10="Y",1,0)+'T3'!$F$322*IF('T3'!$T$10="Y",1,0)+TA!$AS$322*IF(TA!$M$10="Y",1,0))</f>
        <v/>
      </c>
      <c r="AY326" s="38" t="str">
        <f>IF(ISBLANK('T1'!$C$322),"",'T1'!$G$322*IF('T1'!$U$10="Y",1,0)+'T2'!$G$322*IF('T2'!$U$10="Y",1,0)+'T3'!$G$322*IF('T3'!$U$10="Y",1,0)+TA!$AT$322*IF(TA!$N$10="Y",1,0))</f>
        <v/>
      </c>
      <c r="AZ326" s="38" t="str">
        <f>IF(ISBLANK('T1'!$C$322),"",'T1'!$H$322*IF('T1'!$V$10="Y",1,0)+'T2'!$H$322*IF('T2'!$V$10="Y",1,0)+'T3'!$H$322*IF('T3'!$V$10="Y",1,0))</f>
        <v/>
      </c>
      <c r="BA326" s="38" t="str">
        <f>IF(ISBLANK('T1'!$C$322),"",'T1'!$I$322*IF('T1'!$W$10="Y",1,0)+'T2'!$I$322*IF('T2'!$W$10="Y",1,0)+'T3'!$I$322*IF('T3'!$W$10="Y",1,0))</f>
        <v/>
      </c>
      <c r="BB326" s="38" t="str">
        <f>IF(ISBLANK('T1'!$C$322),"",'T1'!$J$322*IF('T1'!$X$10="Y",1,0)+'T2'!$J$322*IF('T2'!$X$10="Y",1,0)+'T3'!$J$322*IF('T3'!$X$10="Y",1,0))</f>
        <v/>
      </c>
      <c r="BC326" s="38" t="str">
        <f>IF(ISBLANK('T1'!$C$322),"",'T1'!$K$322*IF('T1'!$Y$10="Y",1,0)+'T2'!$K$322*IF('T2'!$Y$10="Y",1,0)+'T3'!$K$322*IF('T3'!$Y$10="Y",1,0))</f>
        <v/>
      </c>
      <c r="BD326" s="38" t="str">
        <f>IF(ISBLANK('T1'!$C$322),"",'T1'!$L$322*IF('T1'!$Z$10="Y",1,0)+'T2'!$L$322*IF('T2'!$Z$10="Y",1,0)+'T3'!$L$322*IF('T3'!$Z$10="Y",1,0))</f>
        <v/>
      </c>
      <c r="BE326" s="38" t="str">
        <f>IF(ISBLANK('T1'!$C$322),"",'T1'!$M$322*IF('T1'!$AA$10="Y",1,0)+'T2'!$M$322*IF('T2'!$AA$10="Y",1,0)+'T3'!$M$322*IF('T3'!$AA$10="Y",1,0))</f>
        <v/>
      </c>
      <c r="BF326" s="38" t="str">
        <f>IF(ISBLANK('T1'!$C$322),"",'T1'!$M$322*IF('T1'!$AB$10="Y",1,0)+'T2'!$M$322*IF('T2'!$AB$10="Y",1,0)+'T3'!$M$322*IF('T3'!$AB$10="Y",1,0))</f>
        <v/>
      </c>
      <c r="BG326" s="38" t="str">
        <f>IF(ISBLANK('T1'!$C$322),"",SUM($AW$326:$BF$326))</f>
        <v/>
      </c>
      <c r="BH326" s="38" t="str">
        <f>IF(ISBLANK('T1'!$C$322),"",IF(ISERR($BG$326/$BG$5),"",$BG$326/$BG$5))</f>
        <v/>
      </c>
      <c r="BK326" s="38" t="str">
        <f>IF(ISBLANK('T1'!$C$322),"",'T1'!$E$322*IF('T1'!$S$11="Y",1,0)+'T2'!$E$322*IF('T2'!$S$11="Y",1,0)+'T3'!$E$322*IF('T3'!$S$11="Y",1,0)+TA!$AR$322*IF(TA!$L$11="Y",1,0))</f>
        <v/>
      </c>
      <c r="BL326" s="38" t="str">
        <f>IF(ISBLANK('T1'!$C$322),"",'T1'!$F$322*IF('T1'!$T$11="Y",1,0)+'T2'!$F$322*IF('T2'!$T$11="Y",1,0)+'T3'!$F$322*IF('T3'!$T$11="Y",1,0)+TA!$AS$322*IF(TA!$M$11="Y",1,0))</f>
        <v/>
      </c>
      <c r="BM326" s="38" t="str">
        <f>IF(ISBLANK('T1'!$C$322),"",'T1'!$G$322*IF('T1'!$U$11="Y",1,0)+'T2'!$G$322*IF('T2'!$U$11="Y",1,0)+'T3'!$G$322*IF('T3'!$U$11="Y",1,0)+TA!$AT$322*IF(TA!$N$11="Y",1,0))</f>
        <v/>
      </c>
      <c r="BN326" s="38" t="str">
        <f>IF(ISBLANK('T1'!$C$322),"",'T1'!$H$322*IF('T1'!$V$11="Y",1,0)+'T2'!$H$322*IF('T2'!$V$11="Y",1,0)+'T3'!$H$322*IF('T3'!$V$11="Y",1,0))</f>
        <v/>
      </c>
      <c r="BO326" s="38" t="str">
        <f>IF(ISBLANK('T1'!$C$322),"",'T1'!$I$322*IF('T1'!$W$11="Y",1,0)+'T2'!$I$322*IF('T2'!$W$11="Y",1,0)+'T3'!$I$322*IF('T3'!$W$11="Y",1,0))</f>
        <v/>
      </c>
      <c r="BP326" s="38" t="str">
        <f>IF(ISBLANK('T1'!$C$322),"",'T1'!$J$322*IF('T1'!$X$11="Y",1,0)+'T2'!$J$322*IF('T2'!$X$11="Y",1,0)+'T3'!$J$322*IF('T3'!$X$11="Y",1,0))</f>
        <v/>
      </c>
      <c r="BQ326" s="38" t="str">
        <f>IF(ISBLANK('T1'!$C$322),"",'T1'!$K$322*IF('T1'!$Y$11="Y",1,0)+'T2'!$K$322*IF('T2'!$Y$11="Y",1,0)+'T3'!$K$322*IF('T3'!$Y$11="Y",1,0))</f>
        <v/>
      </c>
      <c r="BR326" s="38" t="str">
        <f>IF(ISBLANK('T1'!$C$322),"",'T1'!$L$322*IF('T1'!$Z$11="Y",1,0)+'T2'!$L$322*IF('T2'!$Z$11="Y",1,0)+'T3'!$L$322*IF('T3'!$Z$11="Y",1,0))</f>
        <v/>
      </c>
      <c r="BS326" s="38" t="str">
        <f>IF(ISBLANK('T1'!$C$322),"",'T1'!$M$322*IF('T1'!$AA$11="Y",1,0)+'T2'!$M$322*IF('T2'!$AA$11="Y",1,0)+'T3'!$M$322*IF('T3'!$AA$11="Y",1,0))</f>
        <v/>
      </c>
      <c r="BT326" s="38" t="str">
        <f>IF(ISBLANK('T1'!$C$322),"",'T1'!$M$322*IF('T1'!$AB$11="Y",1,0)+'T2'!$M$322*IF('T2'!$AB$11="Y",1,0)+'T3'!$M$322*IF('T3'!$AB$11="Y",1,0))</f>
        <v/>
      </c>
      <c r="BU326" s="38" t="str">
        <f>IF(ISBLANK('T1'!$C$322),"",SUM($BK$326:$BT$326))</f>
        <v/>
      </c>
      <c r="BV326" s="38" t="str">
        <f>IF(ISBLANK('T1'!$C$322),"",IF(ISERR($BU$326/$BU$5),"",$BU$326/$BU$5))</f>
        <v/>
      </c>
      <c r="BY326" s="38" t="str">
        <f>IF(ISBLANK('T1'!$C$322),"",'T1'!$E$322*IF('T1'!$S$12="Y",1,0)+'T2'!$E$322*IF('T2'!$S$12="Y",1,0)+'T3'!$E$322*IF('T3'!$S$12="Y",1,0)+TA!$AR$322*IF(TA!$L$12="Y",1,0))</f>
        <v/>
      </c>
      <c r="BZ326" s="38" t="str">
        <f>IF(ISBLANK('T1'!$C$322),"",'T1'!$F$322*IF('T1'!$T$12="Y",1,0)+'T2'!$F$322*IF('T2'!$T$12="Y",1,0)+'T3'!$F$322*IF('T3'!$T$12="Y",1,0)+TA!$AS$322*IF(TA!$M$12="Y",1,0))</f>
        <v/>
      </c>
      <c r="CA326" s="38" t="str">
        <f>IF(ISBLANK('T1'!$C$322),"",'T1'!$G$322*IF('T1'!$U$12="Y",1,0)+'T2'!$G$322*IF('T2'!$U$12="Y",1,0)+'T3'!$G$322*IF('T3'!$U$12="Y",1,0)+TA!$AT$322*IF(TA!$N$12="Y",1,0))</f>
        <v/>
      </c>
      <c r="CB326" s="38" t="str">
        <f>IF(ISBLANK('T1'!$C$322),"",'T1'!$H$322*IF('T1'!$V$12="Y",1,0)+'T2'!$H$322*IF('T2'!$V$12="Y",1,0)+'T3'!$H$322*IF('T3'!$V$12="Y",1,0))</f>
        <v/>
      </c>
      <c r="CC326" s="38" t="str">
        <f>IF(ISBLANK('T1'!$C$322),"",'T1'!$I$322*IF('T1'!$W$12="Y",1,0)+'T2'!$I$322*IF('T2'!$W$12="Y",1,0)+'T3'!$I$322*IF('T3'!$W$12="Y",1,0))</f>
        <v/>
      </c>
      <c r="CD326" s="38" t="str">
        <f>IF(ISBLANK('T1'!$C$322),"",'T1'!$J$322*IF('T1'!$X$12="Y",1,0)+'T2'!$J$322*IF('T2'!$X$12="Y",1,0)+'T3'!$J$322*IF('T3'!$X$12="Y",1,0))</f>
        <v/>
      </c>
      <c r="CE326" s="38" t="str">
        <f>IF(ISBLANK('T1'!$C$322),"",'T1'!$K$322*IF('T1'!$Y$12="Y",1,0)+'T2'!$K$322*IF('T2'!$Y$12="Y",1,0)+'T3'!$K$322*IF('T3'!$Y$12="Y",1,0))</f>
        <v/>
      </c>
      <c r="CF326" s="38" t="str">
        <f>IF(ISBLANK('T1'!$C$322),"",'T1'!$L$322*IF('T1'!$Z$12="Y",1,0)+'T2'!$L$322*IF('T2'!$Z$12="Y",1,0)+'T3'!$L$322*IF('T3'!$Z$12="Y",1,0))</f>
        <v/>
      </c>
      <c r="CG326" s="38" t="str">
        <f>IF(ISBLANK('T1'!$C$322),"",'T1'!$M$322*IF('T1'!$AA$12="Y",1,0)+'T2'!$M$322*IF('T2'!$AA$12="Y",1,0)+'T3'!$M$322*IF('T3'!$AA$12="Y",1,0))</f>
        <v/>
      </c>
      <c r="CH326" s="38" t="str">
        <f>IF(ISBLANK('T1'!$C$322),"",'T1'!$M$322*IF('T1'!$AB$12="Y",1,0)+'T2'!$M$322*IF('T2'!$AB$12="Y",1,0)+'T3'!$M$322*IF('T3'!$AB$12="Y",1,0))</f>
        <v/>
      </c>
      <c r="CI326" s="38" t="str">
        <f>IF(ISBLANK('T1'!$C$322),"",SUM($BY$326:$CH$326))</f>
        <v/>
      </c>
      <c r="CJ326" s="38" t="str">
        <f>IF(ISBLANK('T1'!$C$322),"",IF(ISERR($CI$326/$CI$5),"",$CI$326/$CI$5))</f>
        <v/>
      </c>
      <c r="CM326" s="38" t="str">
        <f>IF(ISBLANK('T1'!$C$322),"",'T1'!$E$322*IF('T1'!$S$13="Y",1,0)+'T2'!$E$322*IF('T2'!$S$13="Y",1,0)+'T3'!$E$322*IF('T3'!$S$13="Y",1,0)+TA!$AR$322*IF(TA!$L$13="Y",1,0))</f>
        <v/>
      </c>
      <c r="CN326" s="38" t="str">
        <f>IF(ISBLANK('T1'!$C$322),"",'T1'!$F$322*IF('T1'!$T$13="Y",1,0)+'T2'!$F$322*IF('T2'!$T$13="Y",1,0)+'T3'!$F$322*IF('T3'!$T$13="Y",1,0)+TA!$AS$322*IF(TA!$M$13="Y",1,0))</f>
        <v/>
      </c>
      <c r="CO326" s="38" t="str">
        <f>IF(ISBLANK('T1'!$C$322),"",'T1'!$G$322*IF('T1'!$U$13="Y",1,0)+'T2'!$G$322*IF('T2'!$U$13="Y",1,0)+'T3'!$G$322*IF('T3'!$U$13="Y",1,0)+TA!$AT$322*IF(TA!$N$13="Y",1,0))</f>
        <v/>
      </c>
      <c r="CP326" s="38" t="str">
        <f>IF(ISBLANK('T1'!$C$322),"",'T1'!$H$322*IF('T1'!$V$13="Y",1,0)+'T2'!$H$322*IF('T2'!$V$13="Y",1,0)+'T3'!$H$322*IF('T3'!$V$13="Y",1,0))</f>
        <v/>
      </c>
      <c r="CQ326" s="38" t="str">
        <f>IF(ISBLANK('T1'!$C$322),"",'T1'!$I$322*IF('T1'!$W$13="Y",1,0)+'T2'!$I$322*IF('T2'!$W$13="Y",1,0)+'T3'!$I$322*IF('T3'!$W$13="Y",1,0))</f>
        <v/>
      </c>
      <c r="CR326" s="38" t="str">
        <f>IF(ISBLANK('T1'!$C$322),"",'T1'!$J$322*IF('T1'!$X$13="Y",1,0)+'T2'!$J$322*IF('T2'!$X$13="Y",1,0)+'T3'!$J$322*IF('T3'!$X$13="Y",1,0))</f>
        <v/>
      </c>
      <c r="CS326" s="38" t="str">
        <f>IF(ISBLANK('T1'!$C$322),"",'T1'!$K$322*IF('T1'!$Y$13="Y",1,0)+'T2'!$K$322*IF('T2'!$Y$13="Y",1,0)+'T3'!$K$322*IF('T3'!$Y$13="Y",1,0))</f>
        <v/>
      </c>
      <c r="CT326" s="38" t="str">
        <f>IF(ISBLANK('T1'!$C$322),"",'T1'!$L$322*IF('T1'!$Z$13="Y",1,0)+'T2'!$L$322*IF('T2'!$Z$13="Y",1,0)+'T3'!$L$322*IF('T3'!$Z$13="Y",1,0))</f>
        <v/>
      </c>
      <c r="CU326" s="38" t="str">
        <f>IF(ISBLANK('T1'!$C$322),"",'T1'!$M$322*IF('T1'!$AA$13="Y",1,0)+'T2'!$M$322*IF('T2'!$AA$13="Y",1,0)+'T3'!$M$322*IF('T3'!$AA$13="Y",1,0))</f>
        <v/>
      </c>
      <c r="CV326" s="38" t="str">
        <f>IF(ISBLANK('T1'!$C$322),"",'T1'!$M$322*IF('T1'!$AB$13="Y",1,0)+'T2'!$M$322*IF('T2'!$AB$13="Y",1,0)+'T3'!$M$322*IF('T3'!$AB$13="Y",1,0))</f>
        <v/>
      </c>
      <c r="CW326" s="38" t="str">
        <f>IF(ISBLANK('T1'!$C$322),"",SUM($CM$326:$CV$326))</f>
        <v/>
      </c>
      <c r="CX326" s="38" t="str">
        <f>IF(ISBLANK('T1'!$C$322),"",IF(ISERR($CW$326/$CW$5),"",$CW$326/$CW$5))</f>
        <v/>
      </c>
      <c r="DA326" s="38" t="str">
        <f>IF(ISBLANK('T1'!$C$322),"",'T1'!$E$322*IF('T1'!$S$14="Y",1,0)+'T2'!$E$322*IF('T2'!$S$14="Y",1,0)+'T3'!$E$322*IF('T3'!$S$14="Y",1,0)+TA!$AR$322*IF(TA!$L$14="Y",1,0))</f>
        <v/>
      </c>
      <c r="DB326" s="38" t="str">
        <f>IF(ISBLANK('T1'!$C$322),"",'T1'!$F$322*IF('T1'!$T$14="Y",1,0)+'T2'!$F$322*IF('T2'!$T$14="Y",1,0)+'T3'!$F$322*IF('T3'!$T$14="Y",1,0)+TA!$AS$322*IF(TA!$M$14="Y",1,0))</f>
        <v/>
      </c>
      <c r="DC326" s="38" t="str">
        <f>IF(ISBLANK('T1'!$C$322),"",'T1'!$G$322*IF('T1'!$U$14="Y",1,0)+'T2'!$G$322*IF('T2'!$U$14="Y",1,0)+'T3'!$G$322*IF('T3'!$U$14="Y",1,0)+TA!$AT$322*IF(TA!$N$14="Y",1,0))</f>
        <v/>
      </c>
      <c r="DD326" s="38" t="str">
        <f>IF(ISBLANK('T1'!$C$322),"",'T1'!$H$322*IF('T1'!$V$14="Y",1,0)+'T2'!$H$322*IF('T2'!$V$14="Y",1,0)+'T3'!$H$322*IF('T3'!$V$14="Y",1,0))</f>
        <v/>
      </c>
      <c r="DE326" s="38" t="str">
        <f>IF(ISBLANK('T1'!$C$322),"",'T1'!$I$322*IF('T1'!$W$14="Y",1,0)+'T2'!$I$322*IF('T2'!$W$14="Y",1,0)+'T3'!$I$322*IF('T3'!$W$14="Y",1,0))</f>
        <v/>
      </c>
      <c r="DF326" s="38" t="str">
        <f>IF(ISBLANK('T1'!$C$322),"",'T1'!$J$322*IF('T1'!$X$14="Y",1,0)+'T2'!$J$322*IF('T2'!$X$14="Y",1,0)+'T3'!$J$322*IF('T3'!$X$14="Y",1,0))</f>
        <v/>
      </c>
      <c r="DG326" s="38" t="str">
        <f>IF(ISBLANK('T1'!$C$322),"",'T1'!$K$322*IF('T1'!$Y$14="Y",1,0)+'T2'!$K$322*IF('T2'!$Y$14="Y",1,0)+'T3'!$K$322*IF('T3'!$Y$14="Y",1,0))</f>
        <v/>
      </c>
      <c r="DH326" s="38" t="str">
        <f>IF(ISBLANK('T1'!$C$322),"",'T1'!$L$322*IF('T1'!$Z$14="Y",1,0)+'T2'!$L$322*IF('T2'!$Z$14="Y",1,0)+'T3'!$L$322*IF('T3'!$Z$14="Y",1,0))</f>
        <v/>
      </c>
      <c r="DI326" s="38" t="str">
        <f>IF(ISBLANK('T1'!$C$322),"",'T1'!$M$322*IF('T1'!$AA$14="Y",1,0)+'T2'!$M$322*IF('T2'!$AA$14="Y",1,0)+'T3'!$M$322*IF('T3'!$AA$14="Y",1,0))</f>
        <v/>
      </c>
      <c r="DJ326" s="38" t="str">
        <f>IF(ISBLANK('T1'!$C$322),"",'T1'!$M$322*IF('T1'!$AB$14="Y",1,0)+'T2'!$M$322*IF('T2'!$AB$14="Y",1,0)+'T3'!$M$322*IF('T3'!$AB$14="Y",1,0))</f>
        <v/>
      </c>
      <c r="DK326" s="38" t="str">
        <f>IF(ISBLANK('T1'!$C$322),"",SUM($DA$326:$DJ$326))</f>
        <v/>
      </c>
      <c r="DL326" s="38" t="str">
        <f>IF(ISBLANK('T1'!$C$322),"",IF(ISERR($DK$326/$DK$5),"",$DK$326/$DK$5))</f>
        <v/>
      </c>
      <c r="DO326" s="38" t="str">
        <f>IF(ISBLANK('T1'!$C$322),"",'T1'!$E$322*IF('T1'!$S$15="Y",1,0)+'T2'!$E$322*IF('T2'!$S$15="Y",1,0)+'T3'!$E$322*IF('T3'!$S$15="Y",1,0)+TA!$AR$322*IF(TA!$L$15="Y",1,0))</f>
        <v/>
      </c>
      <c r="DP326" s="38" t="str">
        <f>IF(ISBLANK('T1'!$C$322),"",'T1'!$F$322*IF('T1'!$T$15="Y",1,0)+'T2'!$F$322*IF('T2'!$T$15="Y",1,0)+'T3'!$F$322*IF('T3'!$T$15="Y",1,0)+TA!$AS$322*IF(TA!$M$15="Y",1,0))</f>
        <v/>
      </c>
      <c r="DQ326" s="38" t="str">
        <f>IF(ISBLANK('T1'!$C$322),"",'T1'!$G$322*IF('T1'!$U$15="Y",1,0)+'T2'!$G$322*IF('T2'!$U$15="Y",1,0)+'T3'!$G$322*IF('T3'!$U$15="Y",1,0)+TA!$AT$322*IF(TA!$N$15="Y",1,0))</f>
        <v/>
      </c>
      <c r="DR326" s="38" t="str">
        <f>IF(ISBLANK('T1'!$C$322),"",'T1'!$H$322*IF('T1'!$V$15="Y",1,0)+'T2'!$H$322*IF('T2'!$V$15="Y",1,0)+'T3'!$H$322*IF('T3'!$V$15="Y",1,0))</f>
        <v/>
      </c>
      <c r="DS326" s="38" t="str">
        <f>IF(ISBLANK('T1'!$C$322),"",'T1'!$I$322*IF('T1'!$W$15="Y",1,0)+'T2'!$I$322*IF('T2'!$W$15="Y",1,0)+'T3'!$I$322*IF('T3'!$W$15="Y",1,0))</f>
        <v/>
      </c>
      <c r="DT326" s="38" t="str">
        <f>IF(ISBLANK('T1'!$C$322),"",'T1'!$J$322*IF('T1'!$X$15="Y",1,0)+'T2'!$J$322*IF('T2'!$X$15="Y",1,0)+'T3'!$J$322*IF('T3'!$X$15="Y",1,0))</f>
        <v/>
      </c>
      <c r="DU326" s="38" t="str">
        <f>IF(ISBLANK('T1'!$C$322),"",'T1'!$K$322*IF('T1'!$Y$15="Y",1,0)+'T2'!$K$322*IF('T2'!$Y$15="Y",1,0)+'T3'!$K$322*IF('T3'!$Y$15="Y",1,0))</f>
        <v/>
      </c>
      <c r="DV326" s="38" t="str">
        <f>IF(ISBLANK('T1'!$C$322),"",'T1'!$L$322*IF('T1'!$Z$15="Y",1,0)+'T2'!$L$322*IF('T2'!$Z$15="Y",1,0)+'T3'!$L$322*IF('T3'!$Z$15="Y",1,0))</f>
        <v/>
      </c>
      <c r="DW326" s="38" t="str">
        <f>IF(ISBLANK('T1'!$C$322),"",'T1'!$M$322*IF('T1'!$AA$15="Y",1,0)+'T2'!$M$322*IF('T2'!$AA$15="Y",1,0)+'T3'!$M$322*IF('T3'!$AA$15="Y",1,0))</f>
        <v/>
      </c>
      <c r="DX326" s="38" t="str">
        <f>IF(ISBLANK('T1'!$C$322),"",'T1'!$M$322*IF('T1'!$AB$15="Y",1,0)+'T2'!$M$322*IF('T2'!$AB$15="Y",1,0)+'T3'!$M$322*IF('T3'!$AB$15="Y",1,0))</f>
        <v/>
      </c>
      <c r="DY326" s="38" t="str">
        <f>IF(ISBLANK('T1'!$C$322),"",SUM($DO$326:$DX$326))</f>
        <v/>
      </c>
      <c r="DZ326" s="38" t="str">
        <f>IF(ISBLANK('T1'!$C$322),"",IF(ISERR($DY$326/$DY$5),"",$DY$326/$DY$5))</f>
        <v/>
      </c>
      <c r="EC326" s="38" t="str">
        <f>IF(ISBLANK('T1'!$C$322),"",'T1'!$E$322*IF('T1'!$S$16="Y",1,0)+'T2'!$E$322*IF('T2'!$S$16="Y",1,0)+'T3'!$E$322*IF('T3'!$S$16="Y",1,0)+TA!$AR$322*IF(TA!$L$16="Y",1,0))</f>
        <v/>
      </c>
      <c r="ED326" s="38" t="str">
        <f>IF(ISBLANK('T1'!$C$322),"",'T1'!$F$322*IF('T1'!$T$16="Y",1,0)+'T2'!$F$322*IF('T2'!$T$16="Y",1,0)+'T3'!$F$322*IF('T3'!$T$16="Y",1,0)+TA!$AS$322*IF(TA!$M$16="Y",1,0))</f>
        <v/>
      </c>
      <c r="EE326" s="38" t="str">
        <f>IF(ISBLANK('T1'!$C$322),"",'T1'!$G$322*IF('T1'!$U$16="Y",1,0)+'T2'!$G$322*IF('T2'!$U$16="Y",1,0)+'T3'!$G$322*IF('T3'!$U$16="Y",1,0)+TA!$AT$322*IF(TA!$N$16="Y",1,0))</f>
        <v/>
      </c>
      <c r="EF326" s="38" t="str">
        <f>IF(ISBLANK('T1'!$C$322),"",'T1'!$H$322*IF('T1'!$V$16="Y",1,0)+'T2'!$H$322*IF('T2'!$V$16="Y",1,0)+'T3'!$H$322*IF('T3'!$V$16="Y",1,0))</f>
        <v/>
      </c>
      <c r="EG326" s="38" t="str">
        <f>IF(ISBLANK('T1'!$C$322),"",'T1'!$I$322*IF('T1'!$W$16="Y",1,0)+'T2'!$I$322*IF('T2'!$W$16="Y",1,0)+'T3'!$I$322*IF('T3'!$W$16="Y",1,0))</f>
        <v/>
      </c>
      <c r="EH326" s="38" t="str">
        <f>IF(ISBLANK('T1'!$C$322),"",'T1'!$J$322*IF('T1'!$X$16="Y",1,0)+'T2'!$J$322*IF('T2'!$X$16="Y",1,0)+'T3'!$J$322*IF('T3'!$X$16="Y",1,0))</f>
        <v/>
      </c>
      <c r="EI326" s="38" t="str">
        <f>IF(ISBLANK('T1'!$C$322),"",'T1'!$K$322*IF('T1'!$Y$16="Y",1,0)+'T2'!$K$322*IF('T2'!$Y$16="Y",1,0)+'T3'!$K$322*IF('T3'!$Y$16="Y",1,0))</f>
        <v/>
      </c>
      <c r="EJ326" s="38" t="str">
        <f>IF(ISBLANK('T1'!$C$322),"",'T1'!$L$322*IF('T1'!$Z$16="Y",1,0)+'T2'!$L$322*IF('T2'!$Z$16="Y",1,0)+'T3'!$L$322*IF('T3'!$Z$16="Y",1,0))</f>
        <v/>
      </c>
      <c r="EK326" s="38" t="str">
        <f>IF(ISBLANK('T1'!$C$322),"",'T1'!$M$322*IF('T1'!$AA$16="Y",1,0)+'T2'!$M$322*IF('T2'!$AA$16="Y",1,0)+'T3'!$M$322*IF('T3'!$AA$16="Y",1,0))</f>
        <v/>
      </c>
      <c r="EL326" s="38" t="str">
        <f>IF(ISBLANK('T1'!$C$322),"",'T1'!$M$322*IF('T1'!$AB$16="Y",1,0)+'T2'!$M$322*IF('T2'!$AB$16="Y",1,0)+'T3'!$M$322*IF('T3'!$AB$16="Y",1,0))</f>
        <v/>
      </c>
      <c r="EM326" s="38" t="str">
        <f>IF(ISBLANK('T1'!$C$322),"",SUM($EC$326:$EL$326))</f>
        <v/>
      </c>
      <c r="EN326" s="38" t="str">
        <f>IF(ISBLANK('T1'!$C$322),"",IF(ISERR($EM$326/$EM$5),"",$EM$326/$EM$5))</f>
        <v/>
      </c>
      <c r="EQ326" s="38" t="str">
        <f>IF(ISBLANK('T1'!$C$322),"",'T1'!$E$322*IF('T1'!$S$17="Y",1,0)+'T2'!$E$322*IF('T2'!$S$17="Y",1,0)+'T3'!$E$322*IF('T3'!$S$17="Y",1,0)+TA!$AR$322*IF(TA!$L$17="Y",1,0))</f>
        <v/>
      </c>
      <c r="ER326" s="38" t="str">
        <f>IF(ISBLANK('T1'!$C$322),"",'T1'!$F$322*IF('T1'!$T$17="Y",1,0)+'T2'!$F$322*IF('T2'!$T$17="Y",1,0)+'T3'!$F$322*IF('T3'!$T$17="Y",1,0)+TA!$AS$322*IF(TA!$M$17="Y",1,0))</f>
        <v/>
      </c>
      <c r="ES326" s="38" t="str">
        <f>IF(ISBLANK('T1'!$C$322),"",'T1'!$G$322*IF('T1'!$U$17="Y",1,0)+'T2'!$G$322*IF('T2'!$U$17="Y",1,0)+'T3'!$G$322*IF('T3'!$U$17="Y",1,0)+TA!$AT$322*IF(TA!$N$17="Y",1,0))</f>
        <v/>
      </c>
      <c r="ET326" s="38" t="str">
        <f>IF(ISBLANK('T1'!$C$322),"",'T1'!$H$322*IF('T1'!$V$17="Y",1,0)+'T2'!$H$322*IF('T2'!$V$17="Y",1,0)+'T3'!$H$322*IF('T3'!$V$17="Y",1,0))</f>
        <v/>
      </c>
      <c r="EU326" s="38" t="str">
        <f>IF(ISBLANK('T1'!$C$322),"",'T1'!$I$322*IF('T1'!$W$17="Y",1,0)+'T2'!$I$322*IF('T2'!$W$17="Y",1,0)+'T3'!$I$322*IF('T3'!$W$17="Y",1,0))</f>
        <v/>
      </c>
      <c r="EV326" s="38" t="str">
        <f>IF(ISBLANK('T1'!$C$322),"",'T1'!$J$322*IF('T1'!$X$17="Y",1,0)+'T2'!$J$322*IF('T2'!$X$17="Y",1,0)+'T3'!$J$322*IF('T3'!$X$17="Y",1,0))</f>
        <v/>
      </c>
      <c r="EW326" s="38" t="str">
        <f>IF(ISBLANK('T1'!$C$322),"",'T1'!$K$322*IF('T1'!$Y$17="Y",1,0)+'T2'!$K$322*IF('T2'!$Y$17="Y",1,0)+'T3'!$K$322*IF('T3'!$Y$17="Y",1,0))</f>
        <v/>
      </c>
      <c r="EX326" s="38" t="str">
        <f>IF(ISBLANK('T1'!$C$322),"",'T1'!$L$322*IF('T1'!$Z$17="Y",1,0)+'T2'!$L$322*IF('T2'!$Z$17="Y",1,0)+'T3'!$L$322*IF('T3'!$Z$17="Y",1,0))</f>
        <v/>
      </c>
      <c r="EY326" s="38" t="str">
        <f>IF(ISBLANK('T1'!$C$322),"",'T1'!$M$322*IF('T1'!$AA$17="Y",1,0)+'T2'!$M$322*IF('T2'!$AA$17="Y",1,0)+'T3'!$M$322*IF('T3'!$AA$17="Y",1,0))</f>
        <v/>
      </c>
      <c r="EZ326" s="38" t="str">
        <f>IF(ISBLANK('T1'!$C$322),"",'T1'!$M$322*IF('T1'!$AB$17="Y",1,0)+'T2'!$M$322*IF('T2'!$AB$17="Y",1,0)+'T3'!$M$322*IF('T3'!$AB$17="Y",1,0))</f>
        <v/>
      </c>
      <c r="FA326" s="38" t="str">
        <f>IF(ISBLANK('T1'!$C$322),"",SUM($EQ$326:$EZ$326))</f>
        <v/>
      </c>
      <c r="FB326" s="38" t="str">
        <f>IF(ISBLANK('T1'!$C$322),"",IF(ISERR($FA$326/$FA$5),"",$FA$326/$FA$5))</f>
        <v/>
      </c>
    </row>
    <row r="327" spans="20:158">
      <c r="T327" s="38" t="str">
        <f>IF(ISBLANK('T1'!$C$323),"",'T1'!$E$323*IF('T1'!$S$8="Y",1,0)+'T2'!$E$323*IF('T2'!$S$8="Y",1,0)+'T3'!$E$323*IF('T3'!$S$8="Y",1,0)+TA!$AR$323*IF(TA!$L$8="Y",1,0))</f>
        <v/>
      </c>
      <c r="U327" s="38" t="str">
        <f>IF(ISBLANK('T1'!$C$323),"",'T1'!$F$323*IF('T1'!$T$8="Y",1,0)+'T2'!$F$323*IF('T2'!$T$8="Y",1,0)+'T3'!$F$323*IF('T3'!$T$8="Y",1,0)+TA!$AS$323*IF(TA!$M$8="Y",1,0))</f>
        <v/>
      </c>
      <c r="V327" s="38" t="str">
        <f>IF(ISBLANK('T1'!$C$323),"",'T1'!$G$323*IF('T1'!$U$8="Y",1,0)+'T2'!$G$323*IF('T2'!$U$8="Y",1,0)+'T3'!$G$323*IF('T3'!$U$8="Y",1,0)+TA!$AT$323*IF(TA!$N$8="Y",1,0))</f>
        <v/>
      </c>
      <c r="W327" s="38" t="str">
        <f>IF(ISBLANK('T1'!$C$323),"",'T1'!$H$323*IF('T1'!$V$8="Y",1,0)+'T2'!$H$323*IF('T2'!$V$8="Y",1,0)+'T3'!$H$323*IF('T3'!$V$8="Y",1,0))</f>
        <v/>
      </c>
      <c r="X327" s="38" t="str">
        <f>IF(ISBLANK('T1'!$C$323),"",'T1'!$I$323*IF('T1'!$W$8="Y",1,0)+'T2'!$I$323*IF('T2'!$W$8="Y",1,0)+'T3'!$I$323*IF('T3'!$W$8="Y",1,0))</f>
        <v/>
      </c>
      <c r="Y327" s="38" t="str">
        <f>IF(ISBLANK('T1'!$C$323),"",'T1'!$J$323*IF('T1'!$X$8="Y",1,0)+'T2'!$J$323*IF('T2'!$X$8="Y",1,0)+'T3'!$J$323*IF('T3'!$X$8="Y",1,0))</f>
        <v/>
      </c>
      <c r="Z327" s="38" t="str">
        <f>IF(ISBLANK('T1'!$C$323),"",'T1'!$K$323*IF('T1'!$Y$8="Y",1,0)+'T2'!$K$323*IF('T2'!$Y$8="Y",1,0)+'T3'!$K$323*IF('T3'!$Y$8="Y",1,0))</f>
        <v/>
      </c>
      <c r="AA327" s="38" t="str">
        <f>IF(ISBLANK('T1'!$C$323),"",'T1'!$L$323*IF('T1'!$Z$8="Y",1,0)+'T2'!$L$323*IF('T2'!$Z$8="Y",1,0)+'T3'!$L$323*IF('T3'!$Z$8="Y",1,0))</f>
        <v/>
      </c>
      <c r="AB327" s="38" t="str">
        <f>IF(ISBLANK('T1'!$C$323),"",'T1'!$M$323*IF('T1'!$AA$8="Y",1,0)+'T2'!$M$323*IF('T2'!$AA$8="Y",1,0)+'T3'!$M$323*IF('T3'!$AA$8="Y",1,0))</f>
        <v/>
      </c>
      <c r="AC327" s="38" t="str">
        <f>IF(ISBLANK('T1'!$C$323),"",'T1'!$M$323*IF('T1'!$AB$8="Y",1,0)+'T2'!$M$323*IF('T2'!$AB$8="Y",1,0)+'T3'!$M$323*IF('T3'!$AB$8="Y",1,0))</f>
        <v/>
      </c>
      <c r="AD327" s="38" t="str">
        <f>IF(ISBLANK('T1'!$C$323),"",SUM($T$327:$AC$327))</f>
        <v/>
      </c>
      <c r="AE327" s="38" t="str">
        <f>IF(ISBLANK('T1'!$C$323),"",IF(ISERR($AD$327/$AD$5),"",$AD$327/$AD$5))</f>
        <v/>
      </c>
      <c r="AI327" s="38" t="str">
        <f>IF(ISBLANK('T1'!$C$323),"",'T1'!$E$323*IF('T1'!$S$9="Y",1,0)+'T2'!$E$323*IF('T2'!$S$9="Y",1,0)+'T3'!$E$323*IF('T3'!$S$9="Y",1,0)+TA!$AR$323*IF(TA!$L$9="Y",1,0))</f>
        <v/>
      </c>
      <c r="AJ327" s="38" t="str">
        <f>IF(ISBLANK('T1'!$C$323),"",'T1'!$F$323*IF('T1'!$T$9="Y",1,0)+'T2'!$F$323*IF('T2'!$T$9="Y",1,0)+'T3'!$F$323*IF('T3'!$T$9="Y",1,0)+TA!$AS$323*IF(TA!$M$9="Y",1,0))</f>
        <v/>
      </c>
      <c r="AK327" s="38" t="str">
        <f>IF(ISBLANK('T1'!$C$323),"",'T1'!$G$323*IF('T1'!$U$9="Y",1,0)+'T2'!$G$323*IF('T2'!$U$9="Y",1,0)+'T3'!$G$323*IF('T3'!$U$9="Y",1,0)+TA!$AT$323*IF(TA!$N$9="Y",1,0))</f>
        <v/>
      </c>
      <c r="AL327" s="38" t="str">
        <f>IF(ISBLANK('T1'!$C$323),"",'T1'!$H$323*IF('T1'!$V$9="Y",1,0)+'T2'!$H$323*IF('T2'!$V$9="Y",1,0)+'T3'!$H$323*IF('T3'!$V$9="Y",1,0))</f>
        <v/>
      </c>
      <c r="AM327" s="38" t="str">
        <f>IF(ISBLANK('T1'!$C$323),"",'T1'!$I$323*IF('T1'!$W$9="Y",1,0)+'T2'!$I$323*IF('T2'!$W$9="Y",1,0)+'T3'!$I$323*IF('T3'!$W$9="Y",1,0))</f>
        <v/>
      </c>
      <c r="AN327" s="38" t="str">
        <f>IF(ISBLANK('T1'!$C$323),"",'T1'!$J$323*IF('T1'!$X$9="Y",1,0)+'T2'!$J$323*IF('T2'!$X$9="Y",1,0)+'T3'!$J$323*IF('T3'!$X$9="Y",1,0))</f>
        <v/>
      </c>
      <c r="AO327" s="38" t="str">
        <f>IF(ISBLANK('T1'!$C$323),"",'T1'!$K$323*IF('T1'!$Y$9="Y",1,0)+'T2'!$K$323*IF('T2'!$Y$9="Y",1,0)+'T3'!$K$323*IF('T3'!$Y$9="Y",1,0))</f>
        <v/>
      </c>
      <c r="AP327" s="38" t="str">
        <f>IF(ISBLANK('T1'!$C$323),"",'T1'!$L$323*IF('T1'!$Z$9="Y",1,0)+'T2'!$L$323*IF('T2'!$Z$9="Y",1,0)+'T3'!$L$323*IF('T3'!$Z$9="Y",1,0))</f>
        <v/>
      </c>
      <c r="AQ327" s="38" t="str">
        <f>IF(ISBLANK('T1'!$C$323),"",'T1'!$M$323*IF('T1'!$AA$9="Y",1,0)+'T2'!$M$323*IF('T2'!$AA$9="Y",1,0)+'T3'!$M$323*IF('T3'!$AA$9="Y",1,0))</f>
        <v/>
      </c>
      <c r="AR327" s="38" t="str">
        <f>IF(ISBLANK('T1'!$C$323),"",'T1'!$M$323*IF('T1'!$AB$9="Y",1,0)+'T2'!$M$323*IF('T2'!$AB$9="Y",1,0)+'T3'!$M$323*IF('T3'!$AB$9="Y",1,0))</f>
        <v/>
      </c>
      <c r="AS327" s="38" t="str">
        <f>IF(ISBLANK('T1'!$C$323),"",SUM($AI$327:$AR$327))</f>
        <v/>
      </c>
      <c r="AT327" s="38" t="str">
        <f>IF(ISBLANK('T1'!$C$323),"",IF(ISERR($AS$327/$AS$5),"",$AS$327/$AS$5))</f>
        <v/>
      </c>
      <c r="AW327" s="38" t="str">
        <f>IF(ISBLANK('T1'!$C$323),"",'T1'!$E$323*IF('T1'!$S$10="Y",1,0)+'T2'!$E$323*IF('T2'!$S$10="Y",1,0)+'T3'!$E$323*IF('T3'!$S$10="Y",1,0)+TA!$AR$323*IF(TA!$L$10="Y",1,0))</f>
        <v/>
      </c>
      <c r="AX327" s="38" t="str">
        <f>IF(ISBLANK('T1'!$C$323),"",'T1'!$F$323*IF('T1'!$T$10="Y",1,0)+'T2'!$F$323*IF('T2'!$T$10="Y",1,0)+'T3'!$F$323*IF('T3'!$T$10="Y",1,0)+TA!$AS$323*IF(TA!$M$10="Y",1,0))</f>
        <v/>
      </c>
      <c r="AY327" s="38" t="str">
        <f>IF(ISBLANK('T1'!$C$323),"",'T1'!$G$323*IF('T1'!$U$10="Y",1,0)+'T2'!$G$323*IF('T2'!$U$10="Y",1,0)+'T3'!$G$323*IF('T3'!$U$10="Y",1,0)+TA!$AT$323*IF(TA!$N$10="Y",1,0))</f>
        <v/>
      </c>
      <c r="AZ327" s="38" t="str">
        <f>IF(ISBLANK('T1'!$C$323),"",'T1'!$H$323*IF('T1'!$V$10="Y",1,0)+'T2'!$H$323*IF('T2'!$V$10="Y",1,0)+'T3'!$H$323*IF('T3'!$V$10="Y",1,0))</f>
        <v/>
      </c>
      <c r="BA327" s="38" t="str">
        <f>IF(ISBLANK('T1'!$C$323),"",'T1'!$I$323*IF('T1'!$W$10="Y",1,0)+'T2'!$I$323*IF('T2'!$W$10="Y",1,0)+'T3'!$I$323*IF('T3'!$W$10="Y",1,0))</f>
        <v/>
      </c>
      <c r="BB327" s="38" t="str">
        <f>IF(ISBLANK('T1'!$C$323),"",'T1'!$J$323*IF('T1'!$X$10="Y",1,0)+'T2'!$J$323*IF('T2'!$X$10="Y",1,0)+'T3'!$J$323*IF('T3'!$X$10="Y",1,0))</f>
        <v/>
      </c>
      <c r="BC327" s="38" t="str">
        <f>IF(ISBLANK('T1'!$C$323),"",'T1'!$K$323*IF('T1'!$Y$10="Y",1,0)+'T2'!$K$323*IF('T2'!$Y$10="Y",1,0)+'T3'!$K$323*IF('T3'!$Y$10="Y",1,0))</f>
        <v/>
      </c>
      <c r="BD327" s="38" t="str">
        <f>IF(ISBLANK('T1'!$C$323),"",'T1'!$L$323*IF('T1'!$Z$10="Y",1,0)+'T2'!$L$323*IF('T2'!$Z$10="Y",1,0)+'T3'!$L$323*IF('T3'!$Z$10="Y",1,0))</f>
        <v/>
      </c>
      <c r="BE327" s="38" t="str">
        <f>IF(ISBLANK('T1'!$C$323),"",'T1'!$M$323*IF('T1'!$AA$10="Y",1,0)+'T2'!$M$323*IF('T2'!$AA$10="Y",1,0)+'T3'!$M$323*IF('T3'!$AA$10="Y",1,0))</f>
        <v/>
      </c>
      <c r="BF327" s="38" t="str">
        <f>IF(ISBLANK('T1'!$C$323),"",'T1'!$M$323*IF('T1'!$AB$10="Y",1,0)+'T2'!$M$323*IF('T2'!$AB$10="Y",1,0)+'T3'!$M$323*IF('T3'!$AB$10="Y",1,0))</f>
        <v/>
      </c>
      <c r="BG327" s="38" t="str">
        <f>IF(ISBLANK('T1'!$C$323),"",SUM($AW$327:$BF$327))</f>
        <v/>
      </c>
      <c r="BH327" s="38" t="str">
        <f>IF(ISBLANK('T1'!$C$323),"",IF(ISERR($BG$327/$BG$5),"",$BG$327/$BG$5))</f>
        <v/>
      </c>
      <c r="BK327" s="38" t="str">
        <f>IF(ISBLANK('T1'!$C$323),"",'T1'!$E$323*IF('T1'!$S$11="Y",1,0)+'T2'!$E$323*IF('T2'!$S$11="Y",1,0)+'T3'!$E$323*IF('T3'!$S$11="Y",1,0)+TA!$AR$323*IF(TA!$L$11="Y",1,0))</f>
        <v/>
      </c>
      <c r="BL327" s="38" t="str">
        <f>IF(ISBLANK('T1'!$C$323),"",'T1'!$F$323*IF('T1'!$T$11="Y",1,0)+'T2'!$F$323*IF('T2'!$T$11="Y",1,0)+'T3'!$F$323*IF('T3'!$T$11="Y",1,0)+TA!$AS$323*IF(TA!$M$11="Y",1,0))</f>
        <v/>
      </c>
      <c r="BM327" s="38" t="str">
        <f>IF(ISBLANK('T1'!$C$323),"",'T1'!$G$323*IF('T1'!$U$11="Y",1,0)+'T2'!$G$323*IF('T2'!$U$11="Y",1,0)+'T3'!$G$323*IF('T3'!$U$11="Y",1,0)+TA!$AT$323*IF(TA!$N$11="Y",1,0))</f>
        <v/>
      </c>
      <c r="BN327" s="38" t="str">
        <f>IF(ISBLANK('T1'!$C$323),"",'T1'!$H$323*IF('T1'!$V$11="Y",1,0)+'T2'!$H$323*IF('T2'!$V$11="Y",1,0)+'T3'!$H$323*IF('T3'!$V$11="Y",1,0))</f>
        <v/>
      </c>
      <c r="BO327" s="38" t="str">
        <f>IF(ISBLANK('T1'!$C$323),"",'T1'!$I$323*IF('T1'!$W$11="Y",1,0)+'T2'!$I$323*IF('T2'!$W$11="Y",1,0)+'T3'!$I$323*IF('T3'!$W$11="Y",1,0))</f>
        <v/>
      </c>
      <c r="BP327" s="38" t="str">
        <f>IF(ISBLANK('T1'!$C$323),"",'T1'!$J$323*IF('T1'!$X$11="Y",1,0)+'T2'!$J$323*IF('T2'!$X$11="Y",1,0)+'T3'!$J$323*IF('T3'!$X$11="Y",1,0))</f>
        <v/>
      </c>
      <c r="BQ327" s="38" t="str">
        <f>IF(ISBLANK('T1'!$C$323),"",'T1'!$K$323*IF('T1'!$Y$11="Y",1,0)+'T2'!$K$323*IF('T2'!$Y$11="Y",1,0)+'T3'!$K$323*IF('T3'!$Y$11="Y",1,0))</f>
        <v/>
      </c>
      <c r="BR327" s="38" t="str">
        <f>IF(ISBLANK('T1'!$C$323),"",'T1'!$L$323*IF('T1'!$Z$11="Y",1,0)+'T2'!$L$323*IF('T2'!$Z$11="Y",1,0)+'T3'!$L$323*IF('T3'!$Z$11="Y",1,0))</f>
        <v/>
      </c>
      <c r="BS327" s="38" t="str">
        <f>IF(ISBLANK('T1'!$C$323),"",'T1'!$M$323*IF('T1'!$AA$11="Y",1,0)+'T2'!$M$323*IF('T2'!$AA$11="Y",1,0)+'T3'!$M$323*IF('T3'!$AA$11="Y",1,0))</f>
        <v/>
      </c>
      <c r="BT327" s="38" t="str">
        <f>IF(ISBLANK('T1'!$C$323),"",'T1'!$M$323*IF('T1'!$AB$11="Y",1,0)+'T2'!$M$323*IF('T2'!$AB$11="Y",1,0)+'T3'!$M$323*IF('T3'!$AB$11="Y",1,0))</f>
        <v/>
      </c>
      <c r="BU327" s="38" t="str">
        <f>IF(ISBLANK('T1'!$C$323),"",SUM($BK$327:$BT$327))</f>
        <v/>
      </c>
      <c r="BV327" s="38" t="str">
        <f>IF(ISBLANK('T1'!$C$323),"",IF(ISERR($BU$327/$BU$5),"",$BU$327/$BU$5))</f>
        <v/>
      </c>
      <c r="BY327" s="38" t="str">
        <f>IF(ISBLANK('T1'!$C$323),"",'T1'!$E$323*IF('T1'!$S$12="Y",1,0)+'T2'!$E$323*IF('T2'!$S$12="Y",1,0)+'T3'!$E$323*IF('T3'!$S$12="Y",1,0)+TA!$AR$323*IF(TA!$L$12="Y",1,0))</f>
        <v/>
      </c>
      <c r="BZ327" s="38" t="str">
        <f>IF(ISBLANK('T1'!$C$323),"",'T1'!$F$323*IF('T1'!$T$12="Y",1,0)+'T2'!$F$323*IF('T2'!$T$12="Y",1,0)+'T3'!$F$323*IF('T3'!$T$12="Y",1,0)+TA!$AS$323*IF(TA!$M$12="Y",1,0))</f>
        <v/>
      </c>
      <c r="CA327" s="38" t="str">
        <f>IF(ISBLANK('T1'!$C$323),"",'T1'!$G$323*IF('T1'!$U$12="Y",1,0)+'T2'!$G$323*IF('T2'!$U$12="Y",1,0)+'T3'!$G$323*IF('T3'!$U$12="Y",1,0)+TA!$AT$323*IF(TA!$N$12="Y",1,0))</f>
        <v/>
      </c>
      <c r="CB327" s="38" t="str">
        <f>IF(ISBLANK('T1'!$C$323),"",'T1'!$H$323*IF('T1'!$V$12="Y",1,0)+'T2'!$H$323*IF('T2'!$V$12="Y",1,0)+'T3'!$H$323*IF('T3'!$V$12="Y",1,0))</f>
        <v/>
      </c>
      <c r="CC327" s="38" t="str">
        <f>IF(ISBLANK('T1'!$C$323),"",'T1'!$I$323*IF('T1'!$W$12="Y",1,0)+'T2'!$I$323*IF('T2'!$W$12="Y",1,0)+'T3'!$I$323*IF('T3'!$W$12="Y",1,0))</f>
        <v/>
      </c>
      <c r="CD327" s="38" t="str">
        <f>IF(ISBLANK('T1'!$C$323),"",'T1'!$J$323*IF('T1'!$X$12="Y",1,0)+'T2'!$J$323*IF('T2'!$X$12="Y",1,0)+'T3'!$J$323*IF('T3'!$X$12="Y",1,0))</f>
        <v/>
      </c>
      <c r="CE327" s="38" t="str">
        <f>IF(ISBLANK('T1'!$C$323),"",'T1'!$K$323*IF('T1'!$Y$12="Y",1,0)+'T2'!$K$323*IF('T2'!$Y$12="Y",1,0)+'T3'!$K$323*IF('T3'!$Y$12="Y",1,0))</f>
        <v/>
      </c>
      <c r="CF327" s="38" t="str">
        <f>IF(ISBLANK('T1'!$C$323),"",'T1'!$L$323*IF('T1'!$Z$12="Y",1,0)+'T2'!$L$323*IF('T2'!$Z$12="Y",1,0)+'T3'!$L$323*IF('T3'!$Z$12="Y",1,0))</f>
        <v/>
      </c>
      <c r="CG327" s="38" t="str">
        <f>IF(ISBLANK('T1'!$C$323),"",'T1'!$M$323*IF('T1'!$AA$12="Y",1,0)+'T2'!$M$323*IF('T2'!$AA$12="Y",1,0)+'T3'!$M$323*IF('T3'!$AA$12="Y",1,0))</f>
        <v/>
      </c>
      <c r="CH327" s="38" t="str">
        <f>IF(ISBLANK('T1'!$C$323),"",'T1'!$M$323*IF('T1'!$AB$12="Y",1,0)+'T2'!$M$323*IF('T2'!$AB$12="Y",1,0)+'T3'!$M$323*IF('T3'!$AB$12="Y",1,0))</f>
        <v/>
      </c>
      <c r="CI327" s="38" t="str">
        <f>IF(ISBLANK('T1'!$C$323),"",SUM($BY$327:$CH$327))</f>
        <v/>
      </c>
      <c r="CJ327" s="38" t="str">
        <f>IF(ISBLANK('T1'!$C$323),"",IF(ISERR($CI$327/$CI$5),"",$CI$327/$CI$5))</f>
        <v/>
      </c>
      <c r="CM327" s="38" t="str">
        <f>IF(ISBLANK('T1'!$C$323),"",'T1'!$E$323*IF('T1'!$S$13="Y",1,0)+'T2'!$E$323*IF('T2'!$S$13="Y",1,0)+'T3'!$E$323*IF('T3'!$S$13="Y",1,0)+TA!$AR$323*IF(TA!$L$13="Y",1,0))</f>
        <v/>
      </c>
      <c r="CN327" s="38" t="str">
        <f>IF(ISBLANK('T1'!$C$323),"",'T1'!$F$323*IF('T1'!$T$13="Y",1,0)+'T2'!$F$323*IF('T2'!$T$13="Y",1,0)+'T3'!$F$323*IF('T3'!$T$13="Y",1,0)+TA!$AS$323*IF(TA!$M$13="Y",1,0))</f>
        <v/>
      </c>
      <c r="CO327" s="38" t="str">
        <f>IF(ISBLANK('T1'!$C$323),"",'T1'!$G$323*IF('T1'!$U$13="Y",1,0)+'T2'!$G$323*IF('T2'!$U$13="Y",1,0)+'T3'!$G$323*IF('T3'!$U$13="Y",1,0)+TA!$AT$323*IF(TA!$N$13="Y",1,0))</f>
        <v/>
      </c>
      <c r="CP327" s="38" t="str">
        <f>IF(ISBLANK('T1'!$C$323),"",'T1'!$H$323*IF('T1'!$V$13="Y",1,0)+'T2'!$H$323*IF('T2'!$V$13="Y",1,0)+'T3'!$H$323*IF('T3'!$V$13="Y",1,0))</f>
        <v/>
      </c>
      <c r="CQ327" s="38" t="str">
        <f>IF(ISBLANK('T1'!$C$323),"",'T1'!$I$323*IF('T1'!$W$13="Y",1,0)+'T2'!$I$323*IF('T2'!$W$13="Y",1,0)+'T3'!$I$323*IF('T3'!$W$13="Y",1,0))</f>
        <v/>
      </c>
      <c r="CR327" s="38" t="str">
        <f>IF(ISBLANK('T1'!$C$323),"",'T1'!$J$323*IF('T1'!$X$13="Y",1,0)+'T2'!$J$323*IF('T2'!$X$13="Y",1,0)+'T3'!$J$323*IF('T3'!$X$13="Y",1,0))</f>
        <v/>
      </c>
      <c r="CS327" s="38" t="str">
        <f>IF(ISBLANK('T1'!$C$323),"",'T1'!$K$323*IF('T1'!$Y$13="Y",1,0)+'T2'!$K$323*IF('T2'!$Y$13="Y",1,0)+'T3'!$K$323*IF('T3'!$Y$13="Y",1,0))</f>
        <v/>
      </c>
      <c r="CT327" s="38" t="str">
        <f>IF(ISBLANK('T1'!$C$323),"",'T1'!$L$323*IF('T1'!$Z$13="Y",1,0)+'T2'!$L$323*IF('T2'!$Z$13="Y",1,0)+'T3'!$L$323*IF('T3'!$Z$13="Y",1,0))</f>
        <v/>
      </c>
      <c r="CU327" s="38" t="str">
        <f>IF(ISBLANK('T1'!$C$323),"",'T1'!$M$323*IF('T1'!$AA$13="Y",1,0)+'T2'!$M$323*IF('T2'!$AA$13="Y",1,0)+'T3'!$M$323*IF('T3'!$AA$13="Y",1,0))</f>
        <v/>
      </c>
      <c r="CV327" s="38" t="str">
        <f>IF(ISBLANK('T1'!$C$323),"",'T1'!$M$323*IF('T1'!$AB$13="Y",1,0)+'T2'!$M$323*IF('T2'!$AB$13="Y",1,0)+'T3'!$M$323*IF('T3'!$AB$13="Y",1,0))</f>
        <v/>
      </c>
      <c r="CW327" s="38" t="str">
        <f>IF(ISBLANK('T1'!$C$323),"",SUM($CM$327:$CV$327))</f>
        <v/>
      </c>
      <c r="CX327" s="38" t="str">
        <f>IF(ISBLANK('T1'!$C$323),"",IF(ISERR($CW$327/$CW$5),"",$CW$327/$CW$5))</f>
        <v/>
      </c>
      <c r="DA327" s="38" t="str">
        <f>IF(ISBLANK('T1'!$C$323),"",'T1'!$E$323*IF('T1'!$S$14="Y",1,0)+'T2'!$E$323*IF('T2'!$S$14="Y",1,0)+'T3'!$E$323*IF('T3'!$S$14="Y",1,0)+TA!$AR$323*IF(TA!$L$14="Y",1,0))</f>
        <v/>
      </c>
      <c r="DB327" s="38" t="str">
        <f>IF(ISBLANK('T1'!$C$323),"",'T1'!$F$323*IF('T1'!$T$14="Y",1,0)+'T2'!$F$323*IF('T2'!$T$14="Y",1,0)+'T3'!$F$323*IF('T3'!$T$14="Y",1,0)+TA!$AS$323*IF(TA!$M$14="Y",1,0))</f>
        <v/>
      </c>
      <c r="DC327" s="38" t="str">
        <f>IF(ISBLANK('T1'!$C$323),"",'T1'!$G$323*IF('T1'!$U$14="Y",1,0)+'T2'!$G$323*IF('T2'!$U$14="Y",1,0)+'T3'!$G$323*IF('T3'!$U$14="Y",1,0)+TA!$AT$323*IF(TA!$N$14="Y",1,0))</f>
        <v/>
      </c>
      <c r="DD327" s="38" t="str">
        <f>IF(ISBLANK('T1'!$C$323),"",'T1'!$H$323*IF('T1'!$V$14="Y",1,0)+'T2'!$H$323*IF('T2'!$V$14="Y",1,0)+'T3'!$H$323*IF('T3'!$V$14="Y",1,0))</f>
        <v/>
      </c>
      <c r="DE327" s="38" t="str">
        <f>IF(ISBLANK('T1'!$C$323),"",'T1'!$I$323*IF('T1'!$W$14="Y",1,0)+'T2'!$I$323*IF('T2'!$W$14="Y",1,0)+'T3'!$I$323*IF('T3'!$W$14="Y",1,0))</f>
        <v/>
      </c>
      <c r="DF327" s="38" t="str">
        <f>IF(ISBLANK('T1'!$C$323),"",'T1'!$J$323*IF('T1'!$X$14="Y",1,0)+'T2'!$J$323*IF('T2'!$X$14="Y",1,0)+'T3'!$J$323*IF('T3'!$X$14="Y",1,0))</f>
        <v/>
      </c>
      <c r="DG327" s="38" t="str">
        <f>IF(ISBLANK('T1'!$C$323),"",'T1'!$K$323*IF('T1'!$Y$14="Y",1,0)+'T2'!$K$323*IF('T2'!$Y$14="Y",1,0)+'T3'!$K$323*IF('T3'!$Y$14="Y",1,0))</f>
        <v/>
      </c>
      <c r="DH327" s="38" t="str">
        <f>IF(ISBLANK('T1'!$C$323),"",'T1'!$L$323*IF('T1'!$Z$14="Y",1,0)+'T2'!$L$323*IF('T2'!$Z$14="Y",1,0)+'T3'!$L$323*IF('T3'!$Z$14="Y",1,0))</f>
        <v/>
      </c>
      <c r="DI327" s="38" t="str">
        <f>IF(ISBLANK('T1'!$C$323),"",'T1'!$M$323*IF('T1'!$AA$14="Y",1,0)+'T2'!$M$323*IF('T2'!$AA$14="Y",1,0)+'T3'!$M$323*IF('T3'!$AA$14="Y",1,0))</f>
        <v/>
      </c>
      <c r="DJ327" s="38" t="str">
        <f>IF(ISBLANK('T1'!$C$323),"",'T1'!$M$323*IF('T1'!$AB$14="Y",1,0)+'T2'!$M$323*IF('T2'!$AB$14="Y",1,0)+'T3'!$M$323*IF('T3'!$AB$14="Y",1,0))</f>
        <v/>
      </c>
      <c r="DK327" s="38" t="str">
        <f>IF(ISBLANK('T1'!$C$323),"",SUM($DA$327:$DJ$327))</f>
        <v/>
      </c>
      <c r="DL327" s="38" t="str">
        <f>IF(ISBLANK('T1'!$C$323),"",IF(ISERR($DK$327/$DK$5),"",$DK$327/$DK$5))</f>
        <v/>
      </c>
      <c r="DO327" s="38" t="str">
        <f>IF(ISBLANK('T1'!$C$323),"",'T1'!$E$323*IF('T1'!$S$15="Y",1,0)+'T2'!$E$323*IF('T2'!$S$15="Y",1,0)+'T3'!$E$323*IF('T3'!$S$15="Y",1,0)+TA!$AR$323*IF(TA!$L$15="Y",1,0))</f>
        <v/>
      </c>
      <c r="DP327" s="38" t="str">
        <f>IF(ISBLANK('T1'!$C$323),"",'T1'!$F$323*IF('T1'!$T$15="Y",1,0)+'T2'!$F$323*IF('T2'!$T$15="Y",1,0)+'T3'!$F$323*IF('T3'!$T$15="Y",1,0)+TA!$AS$323*IF(TA!$M$15="Y",1,0))</f>
        <v/>
      </c>
      <c r="DQ327" s="38" t="str">
        <f>IF(ISBLANK('T1'!$C$323),"",'T1'!$G$323*IF('T1'!$U$15="Y",1,0)+'T2'!$G$323*IF('T2'!$U$15="Y",1,0)+'T3'!$G$323*IF('T3'!$U$15="Y",1,0)+TA!$AT$323*IF(TA!$N$15="Y",1,0))</f>
        <v/>
      </c>
      <c r="DR327" s="38" t="str">
        <f>IF(ISBLANK('T1'!$C$323),"",'T1'!$H$323*IF('T1'!$V$15="Y",1,0)+'T2'!$H$323*IF('T2'!$V$15="Y",1,0)+'T3'!$H$323*IF('T3'!$V$15="Y",1,0))</f>
        <v/>
      </c>
      <c r="DS327" s="38" t="str">
        <f>IF(ISBLANK('T1'!$C$323),"",'T1'!$I$323*IF('T1'!$W$15="Y",1,0)+'T2'!$I$323*IF('T2'!$W$15="Y",1,0)+'T3'!$I$323*IF('T3'!$W$15="Y",1,0))</f>
        <v/>
      </c>
      <c r="DT327" s="38" t="str">
        <f>IF(ISBLANK('T1'!$C$323),"",'T1'!$J$323*IF('T1'!$X$15="Y",1,0)+'T2'!$J$323*IF('T2'!$X$15="Y",1,0)+'T3'!$J$323*IF('T3'!$X$15="Y",1,0))</f>
        <v/>
      </c>
      <c r="DU327" s="38" t="str">
        <f>IF(ISBLANK('T1'!$C$323),"",'T1'!$K$323*IF('T1'!$Y$15="Y",1,0)+'T2'!$K$323*IF('T2'!$Y$15="Y",1,0)+'T3'!$K$323*IF('T3'!$Y$15="Y",1,0))</f>
        <v/>
      </c>
      <c r="DV327" s="38" t="str">
        <f>IF(ISBLANK('T1'!$C$323),"",'T1'!$L$323*IF('T1'!$Z$15="Y",1,0)+'T2'!$L$323*IF('T2'!$Z$15="Y",1,0)+'T3'!$L$323*IF('T3'!$Z$15="Y",1,0))</f>
        <v/>
      </c>
      <c r="DW327" s="38" t="str">
        <f>IF(ISBLANK('T1'!$C$323),"",'T1'!$M$323*IF('T1'!$AA$15="Y",1,0)+'T2'!$M$323*IF('T2'!$AA$15="Y",1,0)+'T3'!$M$323*IF('T3'!$AA$15="Y",1,0))</f>
        <v/>
      </c>
      <c r="DX327" s="38" t="str">
        <f>IF(ISBLANK('T1'!$C$323),"",'T1'!$M$323*IF('T1'!$AB$15="Y",1,0)+'T2'!$M$323*IF('T2'!$AB$15="Y",1,0)+'T3'!$M$323*IF('T3'!$AB$15="Y",1,0))</f>
        <v/>
      </c>
      <c r="DY327" s="38" t="str">
        <f>IF(ISBLANK('T1'!$C$323),"",SUM($DO$327:$DX$327))</f>
        <v/>
      </c>
      <c r="DZ327" s="38" t="str">
        <f>IF(ISBLANK('T1'!$C$323),"",IF(ISERR($DY$327/$DY$5),"",$DY$327/$DY$5))</f>
        <v/>
      </c>
      <c r="EC327" s="38" t="str">
        <f>IF(ISBLANK('T1'!$C$323),"",'T1'!$E$323*IF('T1'!$S$16="Y",1,0)+'T2'!$E$323*IF('T2'!$S$16="Y",1,0)+'T3'!$E$323*IF('T3'!$S$16="Y",1,0)+TA!$AR$323*IF(TA!$L$16="Y",1,0))</f>
        <v/>
      </c>
      <c r="ED327" s="38" t="str">
        <f>IF(ISBLANK('T1'!$C$323),"",'T1'!$F$323*IF('T1'!$T$16="Y",1,0)+'T2'!$F$323*IF('T2'!$T$16="Y",1,0)+'T3'!$F$323*IF('T3'!$T$16="Y",1,0)+TA!$AS$323*IF(TA!$M$16="Y",1,0))</f>
        <v/>
      </c>
      <c r="EE327" s="38" t="str">
        <f>IF(ISBLANK('T1'!$C$323),"",'T1'!$G$323*IF('T1'!$U$16="Y",1,0)+'T2'!$G$323*IF('T2'!$U$16="Y",1,0)+'T3'!$G$323*IF('T3'!$U$16="Y",1,0)+TA!$AT$323*IF(TA!$N$16="Y",1,0))</f>
        <v/>
      </c>
      <c r="EF327" s="38" t="str">
        <f>IF(ISBLANK('T1'!$C$323),"",'T1'!$H$323*IF('T1'!$V$16="Y",1,0)+'T2'!$H$323*IF('T2'!$V$16="Y",1,0)+'T3'!$H$323*IF('T3'!$V$16="Y",1,0))</f>
        <v/>
      </c>
      <c r="EG327" s="38" t="str">
        <f>IF(ISBLANK('T1'!$C$323),"",'T1'!$I$323*IF('T1'!$W$16="Y",1,0)+'T2'!$I$323*IF('T2'!$W$16="Y",1,0)+'T3'!$I$323*IF('T3'!$W$16="Y",1,0))</f>
        <v/>
      </c>
      <c r="EH327" s="38" t="str">
        <f>IF(ISBLANK('T1'!$C$323),"",'T1'!$J$323*IF('T1'!$X$16="Y",1,0)+'T2'!$J$323*IF('T2'!$X$16="Y",1,0)+'T3'!$J$323*IF('T3'!$X$16="Y",1,0))</f>
        <v/>
      </c>
      <c r="EI327" s="38" t="str">
        <f>IF(ISBLANK('T1'!$C$323),"",'T1'!$K$323*IF('T1'!$Y$16="Y",1,0)+'T2'!$K$323*IF('T2'!$Y$16="Y",1,0)+'T3'!$K$323*IF('T3'!$Y$16="Y",1,0))</f>
        <v/>
      </c>
      <c r="EJ327" s="38" t="str">
        <f>IF(ISBLANK('T1'!$C$323),"",'T1'!$L$323*IF('T1'!$Z$16="Y",1,0)+'T2'!$L$323*IF('T2'!$Z$16="Y",1,0)+'T3'!$L$323*IF('T3'!$Z$16="Y",1,0))</f>
        <v/>
      </c>
      <c r="EK327" s="38" t="str">
        <f>IF(ISBLANK('T1'!$C$323),"",'T1'!$M$323*IF('T1'!$AA$16="Y",1,0)+'T2'!$M$323*IF('T2'!$AA$16="Y",1,0)+'T3'!$M$323*IF('T3'!$AA$16="Y",1,0))</f>
        <v/>
      </c>
      <c r="EL327" s="38" t="str">
        <f>IF(ISBLANK('T1'!$C$323),"",'T1'!$M$323*IF('T1'!$AB$16="Y",1,0)+'T2'!$M$323*IF('T2'!$AB$16="Y",1,0)+'T3'!$M$323*IF('T3'!$AB$16="Y",1,0))</f>
        <v/>
      </c>
      <c r="EM327" s="38" t="str">
        <f>IF(ISBLANK('T1'!$C$323),"",SUM($EC$327:$EL$327))</f>
        <v/>
      </c>
      <c r="EN327" s="38" t="str">
        <f>IF(ISBLANK('T1'!$C$323),"",IF(ISERR($EM$327/$EM$5),"",$EM$327/$EM$5))</f>
        <v/>
      </c>
      <c r="EQ327" s="38" t="str">
        <f>IF(ISBLANK('T1'!$C$323),"",'T1'!$E$323*IF('T1'!$S$17="Y",1,0)+'T2'!$E$323*IF('T2'!$S$17="Y",1,0)+'T3'!$E$323*IF('T3'!$S$17="Y",1,0)+TA!$AR$323*IF(TA!$L$17="Y",1,0))</f>
        <v/>
      </c>
      <c r="ER327" s="38" t="str">
        <f>IF(ISBLANK('T1'!$C$323),"",'T1'!$F$323*IF('T1'!$T$17="Y",1,0)+'T2'!$F$323*IF('T2'!$T$17="Y",1,0)+'T3'!$F$323*IF('T3'!$T$17="Y",1,0)+TA!$AS$323*IF(TA!$M$17="Y",1,0))</f>
        <v/>
      </c>
      <c r="ES327" s="38" t="str">
        <f>IF(ISBLANK('T1'!$C$323),"",'T1'!$G$323*IF('T1'!$U$17="Y",1,0)+'T2'!$G$323*IF('T2'!$U$17="Y",1,0)+'T3'!$G$323*IF('T3'!$U$17="Y",1,0)+TA!$AT$323*IF(TA!$N$17="Y",1,0))</f>
        <v/>
      </c>
      <c r="ET327" s="38" t="str">
        <f>IF(ISBLANK('T1'!$C$323),"",'T1'!$H$323*IF('T1'!$V$17="Y",1,0)+'T2'!$H$323*IF('T2'!$V$17="Y",1,0)+'T3'!$H$323*IF('T3'!$V$17="Y",1,0))</f>
        <v/>
      </c>
      <c r="EU327" s="38" t="str">
        <f>IF(ISBLANK('T1'!$C$323),"",'T1'!$I$323*IF('T1'!$W$17="Y",1,0)+'T2'!$I$323*IF('T2'!$W$17="Y",1,0)+'T3'!$I$323*IF('T3'!$W$17="Y",1,0))</f>
        <v/>
      </c>
      <c r="EV327" s="38" t="str">
        <f>IF(ISBLANK('T1'!$C$323),"",'T1'!$J$323*IF('T1'!$X$17="Y",1,0)+'T2'!$J$323*IF('T2'!$X$17="Y",1,0)+'T3'!$J$323*IF('T3'!$X$17="Y",1,0))</f>
        <v/>
      </c>
      <c r="EW327" s="38" t="str">
        <f>IF(ISBLANK('T1'!$C$323),"",'T1'!$K$323*IF('T1'!$Y$17="Y",1,0)+'T2'!$K$323*IF('T2'!$Y$17="Y",1,0)+'T3'!$K$323*IF('T3'!$Y$17="Y",1,0))</f>
        <v/>
      </c>
      <c r="EX327" s="38" t="str">
        <f>IF(ISBLANK('T1'!$C$323),"",'T1'!$L$323*IF('T1'!$Z$17="Y",1,0)+'T2'!$L$323*IF('T2'!$Z$17="Y",1,0)+'T3'!$L$323*IF('T3'!$Z$17="Y",1,0))</f>
        <v/>
      </c>
      <c r="EY327" s="38" t="str">
        <f>IF(ISBLANK('T1'!$C$323),"",'T1'!$M$323*IF('T1'!$AA$17="Y",1,0)+'T2'!$M$323*IF('T2'!$AA$17="Y",1,0)+'T3'!$M$323*IF('T3'!$AA$17="Y",1,0))</f>
        <v/>
      </c>
      <c r="EZ327" s="38" t="str">
        <f>IF(ISBLANK('T1'!$C$323),"",'T1'!$M$323*IF('T1'!$AB$17="Y",1,0)+'T2'!$M$323*IF('T2'!$AB$17="Y",1,0)+'T3'!$M$323*IF('T3'!$AB$17="Y",1,0))</f>
        <v/>
      </c>
      <c r="FA327" s="38" t="str">
        <f>IF(ISBLANK('T1'!$C$323),"",SUM($EQ$327:$EZ$327))</f>
        <v/>
      </c>
      <c r="FB327" s="38" t="str">
        <f>IF(ISBLANK('T1'!$C$323),"",IF(ISERR($FA$327/$FA$5),"",$FA$327/$FA$5))</f>
        <v/>
      </c>
    </row>
    <row r="328" spans="20:158">
      <c r="T328" s="38" t="str">
        <f>IF(ISBLANK('T1'!$C$324),"",'T1'!$E$324*IF('T1'!$S$8="Y",1,0)+'T2'!$E$324*IF('T2'!$S$8="Y",1,0)+'T3'!$E$324*IF('T3'!$S$8="Y",1,0)+TA!$AR$324*IF(TA!$L$8="Y",1,0))</f>
        <v/>
      </c>
      <c r="U328" s="38" t="str">
        <f>IF(ISBLANK('T1'!$C$324),"",'T1'!$F$324*IF('T1'!$T$8="Y",1,0)+'T2'!$F$324*IF('T2'!$T$8="Y",1,0)+'T3'!$F$324*IF('T3'!$T$8="Y",1,0)+TA!$AS$324*IF(TA!$M$8="Y",1,0))</f>
        <v/>
      </c>
      <c r="V328" s="38" t="str">
        <f>IF(ISBLANK('T1'!$C$324),"",'T1'!$G$324*IF('T1'!$U$8="Y",1,0)+'T2'!$G$324*IF('T2'!$U$8="Y",1,0)+'T3'!$G$324*IF('T3'!$U$8="Y",1,0)+TA!$AT$324*IF(TA!$N$8="Y",1,0))</f>
        <v/>
      </c>
      <c r="W328" s="38" t="str">
        <f>IF(ISBLANK('T1'!$C$324),"",'T1'!$H$324*IF('T1'!$V$8="Y",1,0)+'T2'!$H$324*IF('T2'!$V$8="Y",1,0)+'T3'!$H$324*IF('T3'!$V$8="Y",1,0))</f>
        <v/>
      </c>
      <c r="X328" s="38" t="str">
        <f>IF(ISBLANK('T1'!$C$324),"",'T1'!$I$324*IF('T1'!$W$8="Y",1,0)+'T2'!$I$324*IF('T2'!$W$8="Y",1,0)+'T3'!$I$324*IF('T3'!$W$8="Y",1,0))</f>
        <v/>
      </c>
      <c r="Y328" s="38" t="str">
        <f>IF(ISBLANK('T1'!$C$324),"",'T1'!$J$324*IF('T1'!$X$8="Y",1,0)+'T2'!$J$324*IF('T2'!$X$8="Y",1,0)+'T3'!$J$324*IF('T3'!$X$8="Y",1,0))</f>
        <v/>
      </c>
      <c r="Z328" s="38" t="str">
        <f>IF(ISBLANK('T1'!$C$324),"",'T1'!$K$324*IF('T1'!$Y$8="Y",1,0)+'T2'!$K$324*IF('T2'!$Y$8="Y",1,0)+'T3'!$K$324*IF('T3'!$Y$8="Y",1,0))</f>
        <v/>
      </c>
      <c r="AA328" s="38" t="str">
        <f>IF(ISBLANK('T1'!$C$324),"",'T1'!$L$324*IF('T1'!$Z$8="Y",1,0)+'T2'!$L$324*IF('T2'!$Z$8="Y",1,0)+'T3'!$L$324*IF('T3'!$Z$8="Y",1,0))</f>
        <v/>
      </c>
      <c r="AB328" s="38" t="str">
        <f>IF(ISBLANK('T1'!$C$324),"",'T1'!$M$324*IF('T1'!$AA$8="Y",1,0)+'T2'!$M$324*IF('T2'!$AA$8="Y",1,0)+'T3'!$M$324*IF('T3'!$AA$8="Y",1,0))</f>
        <v/>
      </c>
      <c r="AC328" s="38" t="str">
        <f>IF(ISBLANK('T1'!$C$324),"",'T1'!$M$324*IF('T1'!$AB$8="Y",1,0)+'T2'!$M$324*IF('T2'!$AB$8="Y",1,0)+'T3'!$M$324*IF('T3'!$AB$8="Y",1,0))</f>
        <v/>
      </c>
      <c r="AD328" s="38" t="str">
        <f>IF(ISBLANK('T1'!$C$324),"",SUM($T$328:$AC$328))</f>
        <v/>
      </c>
      <c r="AE328" s="38" t="str">
        <f>IF(ISBLANK('T1'!$C$324),"",IF(ISERR($AD$328/$AD$5),"",$AD$328/$AD$5))</f>
        <v/>
      </c>
      <c r="AI328" s="38" t="str">
        <f>IF(ISBLANK('T1'!$C$324),"",'T1'!$E$324*IF('T1'!$S$9="Y",1,0)+'T2'!$E$324*IF('T2'!$S$9="Y",1,0)+'T3'!$E$324*IF('T3'!$S$9="Y",1,0)+TA!$AR$324*IF(TA!$L$9="Y",1,0))</f>
        <v/>
      </c>
      <c r="AJ328" s="38" t="str">
        <f>IF(ISBLANK('T1'!$C$324),"",'T1'!$F$324*IF('T1'!$T$9="Y",1,0)+'T2'!$F$324*IF('T2'!$T$9="Y",1,0)+'T3'!$F$324*IF('T3'!$T$9="Y",1,0)+TA!$AS$324*IF(TA!$M$9="Y",1,0))</f>
        <v/>
      </c>
      <c r="AK328" s="38" t="str">
        <f>IF(ISBLANK('T1'!$C$324),"",'T1'!$G$324*IF('T1'!$U$9="Y",1,0)+'T2'!$G$324*IF('T2'!$U$9="Y",1,0)+'T3'!$G$324*IF('T3'!$U$9="Y",1,0)+TA!$AT$324*IF(TA!$N$9="Y",1,0))</f>
        <v/>
      </c>
      <c r="AL328" s="38" t="str">
        <f>IF(ISBLANK('T1'!$C$324),"",'T1'!$H$324*IF('T1'!$V$9="Y",1,0)+'T2'!$H$324*IF('T2'!$V$9="Y",1,0)+'T3'!$H$324*IF('T3'!$V$9="Y",1,0))</f>
        <v/>
      </c>
      <c r="AM328" s="38" t="str">
        <f>IF(ISBLANK('T1'!$C$324),"",'T1'!$I$324*IF('T1'!$W$9="Y",1,0)+'T2'!$I$324*IF('T2'!$W$9="Y",1,0)+'T3'!$I$324*IF('T3'!$W$9="Y",1,0))</f>
        <v/>
      </c>
      <c r="AN328" s="38" t="str">
        <f>IF(ISBLANK('T1'!$C$324),"",'T1'!$J$324*IF('T1'!$X$9="Y",1,0)+'T2'!$J$324*IF('T2'!$X$9="Y",1,0)+'T3'!$J$324*IF('T3'!$X$9="Y",1,0))</f>
        <v/>
      </c>
      <c r="AO328" s="38" t="str">
        <f>IF(ISBLANK('T1'!$C$324),"",'T1'!$K$324*IF('T1'!$Y$9="Y",1,0)+'T2'!$K$324*IF('T2'!$Y$9="Y",1,0)+'T3'!$K$324*IF('T3'!$Y$9="Y",1,0))</f>
        <v/>
      </c>
      <c r="AP328" s="38" t="str">
        <f>IF(ISBLANK('T1'!$C$324),"",'T1'!$L$324*IF('T1'!$Z$9="Y",1,0)+'T2'!$L$324*IF('T2'!$Z$9="Y",1,0)+'T3'!$L$324*IF('T3'!$Z$9="Y",1,0))</f>
        <v/>
      </c>
      <c r="AQ328" s="38" t="str">
        <f>IF(ISBLANK('T1'!$C$324),"",'T1'!$M$324*IF('T1'!$AA$9="Y",1,0)+'T2'!$M$324*IF('T2'!$AA$9="Y",1,0)+'T3'!$M$324*IF('T3'!$AA$9="Y",1,0))</f>
        <v/>
      </c>
      <c r="AR328" s="38" t="str">
        <f>IF(ISBLANK('T1'!$C$324),"",'T1'!$M$324*IF('T1'!$AB$9="Y",1,0)+'T2'!$M$324*IF('T2'!$AB$9="Y",1,0)+'T3'!$M$324*IF('T3'!$AB$9="Y",1,0))</f>
        <v/>
      </c>
      <c r="AS328" s="38" t="str">
        <f>IF(ISBLANK('T1'!$C$324),"",SUM($AI$328:$AR$328))</f>
        <v/>
      </c>
      <c r="AT328" s="38" t="str">
        <f>IF(ISBLANK('T1'!$C$324),"",IF(ISERR($AS$328/$AS$5),"",$AS$328/$AS$5))</f>
        <v/>
      </c>
      <c r="AW328" s="38" t="str">
        <f>IF(ISBLANK('T1'!$C$324),"",'T1'!$E$324*IF('T1'!$S$10="Y",1,0)+'T2'!$E$324*IF('T2'!$S$10="Y",1,0)+'T3'!$E$324*IF('T3'!$S$10="Y",1,0)+TA!$AR$324*IF(TA!$L$10="Y",1,0))</f>
        <v/>
      </c>
      <c r="AX328" s="38" t="str">
        <f>IF(ISBLANK('T1'!$C$324),"",'T1'!$F$324*IF('T1'!$T$10="Y",1,0)+'T2'!$F$324*IF('T2'!$T$10="Y",1,0)+'T3'!$F$324*IF('T3'!$T$10="Y",1,0)+TA!$AS$324*IF(TA!$M$10="Y",1,0))</f>
        <v/>
      </c>
      <c r="AY328" s="38" t="str">
        <f>IF(ISBLANK('T1'!$C$324),"",'T1'!$G$324*IF('T1'!$U$10="Y",1,0)+'T2'!$G$324*IF('T2'!$U$10="Y",1,0)+'T3'!$G$324*IF('T3'!$U$10="Y",1,0)+TA!$AT$324*IF(TA!$N$10="Y",1,0))</f>
        <v/>
      </c>
      <c r="AZ328" s="38" t="str">
        <f>IF(ISBLANK('T1'!$C$324),"",'T1'!$H$324*IF('T1'!$V$10="Y",1,0)+'T2'!$H$324*IF('T2'!$V$10="Y",1,0)+'T3'!$H$324*IF('T3'!$V$10="Y",1,0))</f>
        <v/>
      </c>
      <c r="BA328" s="38" t="str">
        <f>IF(ISBLANK('T1'!$C$324),"",'T1'!$I$324*IF('T1'!$W$10="Y",1,0)+'T2'!$I$324*IF('T2'!$W$10="Y",1,0)+'T3'!$I$324*IF('T3'!$W$10="Y",1,0))</f>
        <v/>
      </c>
      <c r="BB328" s="38" t="str">
        <f>IF(ISBLANK('T1'!$C$324),"",'T1'!$J$324*IF('T1'!$X$10="Y",1,0)+'T2'!$J$324*IF('T2'!$X$10="Y",1,0)+'T3'!$J$324*IF('T3'!$X$10="Y",1,0))</f>
        <v/>
      </c>
      <c r="BC328" s="38" t="str">
        <f>IF(ISBLANK('T1'!$C$324),"",'T1'!$K$324*IF('T1'!$Y$10="Y",1,0)+'T2'!$K$324*IF('T2'!$Y$10="Y",1,0)+'T3'!$K$324*IF('T3'!$Y$10="Y",1,0))</f>
        <v/>
      </c>
      <c r="BD328" s="38" t="str">
        <f>IF(ISBLANK('T1'!$C$324),"",'T1'!$L$324*IF('T1'!$Z$10="Y",1,0)+'T2'!$L$324*IF('T2'!$Z$10="Y",1,0)+'T3'!$L$324*IF('T3'!$Z$10="Y",1,0))</f>
        <v/>
      </c>
      <c r="BE328" s="38" t="str">
        <f>IF(ISBLANK('T1'!$C$324),"",'T1'!$M$324*IF('T1'!$AA$10="Y",1,0)+'T2'!$M$324*IF('T2'!$AA$10="Y",1,0)+'T3'!$M$324*IF('T3'!$AA$10="Y",1,0))</f>
        <v/>
      </c>
      <c r="BF328" s="38" t="str">
        <f>IF(ISBLANK('T1'!$C$324),"",'T1'!$M$324*IF('T1'!$AB$10="Y",1,0)+'T2'!$M$324*IF('T2'!$AB$10="Y",1,0)+'T3'!$M$324*IF('T3'!$AB$10="Y",1,0))</f>
        <v/>
      </c>
      <c r="BG328" s="38" t="str">
        <f>IF(ISBLANK('T1'!$C$324),"",SUM($AW$328:$BF$328))</f>
        <v/>
      </c>
      <c r="BH328" s="38" t="str">
        <f>IF(ISBLANK('T1'!$C$324),"",IF(ISERR($BG$328/$BG$5),"",$BG$328/$BG$5))</f>
        <v/>
      </c>
      <c r="BK328" s="38" t="str">
        <f>IF(ISBLANK('T1'!$C$324),"",'T1'!$E$324*IF('T1'!$S$11="Y",1,0)+'T2'!$E$324*IF('T2'!$S$11="Y",1,0)+'T3'!$E$324*IF('T3'!$S$11="Y",1,0)+TA!$AR$324*IF(TA!$L$11="Y",1,0))</f>
        <v/>
      </c>
      <c r="BL328" s="38" t="str">
        <f>IF(ISBLANK('T1'!$C$324),"",'T1'!$F$324*IF('T1'!$T$11="Y",1,0)+'T2'!$F$324*IF('T2'!$T$11="Y",1,0)+'T3'!$F$324*IF('T3'!$T$11="Y",1,0)+TA!$AS$324*IF(TA!$M$11="Y",1,0))</f>
        <v/>
      </c>
      <c r="BM328" s="38" t="str">
        <f>IF(ISBLANK('T1'!$C$324),"",'T1'!$G$324*IF('T1'!$U$11="Y",1,0)+'T2'!$G$324*IF('T2'!$U$11="Y",1,0)+'T3'!$G$324*IF('T3'!$U$11="Y",1,0)+TA!$AT$324*IF(TA!$N$11="Y",1,0))</f>
        <v/>
      </c>
      <c r="BN328" s="38" t="str">
        <f>IF(ISBLANK('T1'!$C$324),"",'T1'!$H$324*IF('T1'!$V$11="Y",1,0)+'T2'!$H$324*IF('T2'!$V$11="Y",1,0)+'T3'!$H$324*IF('T3'!$V$11="Y",1,0))</f>
        <v/>
      </c>
      <c r="BO328" s="38" t="str">
        <f>IF(ISBLANK('T1'!$C$324),"",'T1'!$I$324*IF('T1'!$W$11="Y",1,0)+'T2'!$I$324*IF('T2'!$W$11="Y",1,0)+'T3'!$I$324*IF('T3'!$W$11="Y",1,0))</f>
        <v/>
      </c>
      <c r="BP328" s="38" t="str">
        <f>IF(ISBLANK('T1'!$C$324),"",'T1'!$J$324*IF('T1'!$X$11="Y",1,0)+'T2'!$J$324*IF('T2'!$X$11="Y",1,0)+'T3'!$J$324*IF('T3'!$X$11="Y",1,0))</f>
        <v/>
      </c>
      <c r="BQ328" s="38" t="str">
        <f>IF(ISBLANK('T1'!$C$324),"",'T1'!$K$324*IF('T1'!$Y$11="Y",1,0)+'T2'!$K$324*IF('T2'!$Y$11="Y",1,0)+'T3'!$K$324*IF('T3'!$Y$11="Y",1,0))</f>
        <v/>
      </c>
      <c r="BR328" s="38" t="str">
        <f>IF(ISBLANK('T1'!$C$324),"",'T1'!$L$324*IF('T1'!$Z$11="Y",1,0)+'T2'!$L$324*IF('T2'!$Z$11="Y",1,0)+'T3'!$L$324*IF('T3'!$Z$11="Y",1,0))</f>
        <v/>
      </c>
      <c r="BS328" s="38" t="str">
        <f>IF(ISBLANK('T1'!$C$324),"",'T1'!$M$324*IF('T1'!$AA$11="Y",1,0)+'T2'!$M$324*IF('T2'!$AA$11="Y",1,0)+'T3'!$M$324*IF('T3'!$AA$11="Y",1,0))</f>
        <v/>
      </c>
      <c r="BT328" s="38" t="str">
        <f>IF(ISBLANK('T1'!$C$324),"",'T1'!$M$324*IF('T1'!$AB$11="Y",1,0)+'T2'!$M$324*IF('T2'!$AB$11="Y",1,0)+'T3'!$M$324*IF('T3'!$AB$11="Y",1,0))</f>
        <v/>
      </c>
      <c r="BU328" s="38" t="str">
        <f>IF(ISBLANK('T1'!$C$324),"",SUM($BK$328:$BT$328))</f>
        <v/>
      </c>
      <c r="BV328" s="38" t="str">
        <f>IF(ISBLANK('T1'!$C$324),"",IF(ISERR($BU$328/$BU$5),"",$BU$328/$BU$5))</f>
        <v/>
      </c>
      <c r="BY328" s="38" t="str">
        <f>IF(ISBLANK('T1'!$C$324),"",'T1'!$E$324*IF('T1'!$S$12="Y",1,0)+'T2'!$E$324*IF('T2'!$S$12="Y",1,0)+'T3'!$E$324*IF('T3'!$S$12="Y",1,0)+TA!$AR$324*IF(TA!$L$12="Y",1,0))</f>
        <v/>
      </c>
      <c r="BZ328" s="38" t="str">
        <f>IF(ISBLANK('T1'!$C$324),"",'T1'!$F$324*IF('T1'!$T$12="Y",1,0)+'T2'!$F$324*IF('T2'!$T$12="Y",1,0)+'T3'!$F$324*IF('T3'!$T$12="Y",1,0)+TA!$AS$324*IF(TA!$M$12="Y",1,0))</f>
        <v/>
      </c>
      <c r="CA328" s="38" t="str">
        <f>IF(ISBLANK('T1'!$C$324),"",'T1'!$G$324*IF('T1'!$U$12="Y",1,0)+'T2'!$G$324*IF('T2'!$U$12="Y",1,0)+'T3'!$G$324*IF('T3'!$U$12="Y",1,0)+TA!$AT$324*IF(TA!$N$12="Y",1,0))</f>
        <v/>
      </c>
      <c r="CB328" s="38" t="str">
        <f>IF(ISBLANK('T1'!$C$324),"",'T1'!$H$324*IF('T1'!$V$12="Y",1,0)+'T2'!$H$324*IF('T2'!$V$12="Y",1,0)+'T3'!$H$324*IF('T3'!$V$12="Y",1,0))</f>
        <v/>
      </c>
      <c r="CC328" s="38" t="str">
        <f>IF(ISBLANK('T1'!$C$324),"",'T1'!$I$324*IF('T1'!$W$12="Y",1,0)+'T2'!$I$324*IF('T2'!$W$12="Y",1,0)+'T3'!$I$324*IF('T3'!$W$12="Y",1,0))</f>
        <v/>
      </c>
      <c r="CD328" s="38" t="str">
        <f>IF(ISBLANK('T1'!$C$324),"",'T1'!$J$324*IF('T1'!$X$12="Y",1,0)+'T2'!$J$324*IF('T2'!$X$12="Y",1,0)+'T3'!$J$324*IF('T3'!$X$12="Y",1,0))</f>
        <v/>
      </c>
      <c r="CE328" s="38" t="str">
        <f>IF(ISBLANK('T1'!$C$324),"",'T1'!$K$324*IF('T1'!$Y$12="Y",1,0)+'T2'!$K$324*IF('T2'!$Y$12="Y",1,0)+'T3'!$K$324*IF('T3'!$Y$12="Y",1,0))</f>
        <v/>
      </c>
      <c r="CF328" s="38" t="str">
        <f>IF(ISBLANK('T1'!$C$324),"",'T1'!$L$324*IF('T1'!$Z$12="Y",1,0)+'T2'!$L$324*IF('T2'!$Z$12="Y",1,0)+'T3'!$L$324*IF('T3'!$Z$12="Y",1,0))</f>
        <v/>
      </c>
      <c r="CG328" s="38" t="str">
        <f>IF(ISBLANK('T1'!$C$324),"",'T1'!$M$324*IF('T1'!$AA$12="Y",1,0)+'T2'!$M$324*IF('T2'!$AA$12="Y",1,0)+'T3'!$M$324*IF('T3'!$AA$12="Y",1,0))</f>
        <v/>
      </c>
      <c r="CH328" s="38" t="str">
        <f>IF(ISBLANK('T1'!$C$324),"",'T1'!$M$324*IF('T1'!$AB$12="Y",1,0)+'T2'!$M$324*IF('T2'!$AB$12="Y",1,0)+'T3'!$M$324*IF('T3'!$AB$12="Y",1,0))</f>
        <v/>
      </c>
      <c r="CI328" s="38" t="str">
        <f>IF(ISBLANK('T1'!$C$324),"",SUM($BY$328:$CH$328))</f>
        <v/>
      </c>
      <c r="CJ328" s="38" t="str">
        <f>IF(ISBLANK('T1'!$C$324),"",IF(ISERR($CI$328/$CI$5),"",$CI$328/$CI$5))</f>
        <v/>
      </c>
      <c r="CM328" s="38" t="str">
        <f>IF(ISBLANK('T1'!$C$324),"",'T1'!$E$324*IF('T1'!$S$13="Y",1,0)+'T2'!$E$324*IF('T2'!$S$13="Y",1,0)+'T3'!$E$324*IF('T3'!$S$13="Y",1,0)+TA!$AR$324*IF(TA!$L$13="Y",1,0))</f>
        <v/>
      </c>
      <c r="CN328" s="38" t="str">
        <f>IF(ISBLANK('T1'!$C$324),"",'T1'!$F$324*IF('T1'!$T$13="Y",1,0)+'T2'!$F$324*IF('T2'!$T$13="Y",1,0)+'T3'!$F$324*IF('T3'!$T$13="Y",1,0)+TA!$AS$324*IF(TA!$M$13="Y",1,0))</f>
        <v/>
      </c>
      <c r="CO328" s="38" t="str">
        <f>IF(ISBLANK('T1'!$C$324),"",'T1'!$G$324*IF('T1'!$U$13="Y",1,0)+'T2'!$G$324*IF('T2'!$U$13="Y",1,0)+'T3'!$G$324*IF('T3'!$U$13="Y",1,0)+TA!$AT$324*IF(TA!$N$13="Y",1,0))</f>
        <v/>
      </c>
      <c r="CP328" s="38" t="str">
        <f>IF(ISBLANK('T1'!$C$324),"",'T1'!$H$324*IF('T1'!$V$13="Y",1,0)+'T2'!$H$324*IF('T2'!$V$13="Y",1,0)+'T3'!$H$324*IF('T3'!$V$13="Y",1,0))</f>
        <v/>
      </c>
      <c r="CQ328" s="38" t="str">
        <f>IF(ISBLANK('T1'!$C$324),"",'T1'!$I$324*IF('T1'!$W$13="Y",1,0)+'T2'!$I$324*IF('T2'!$W$13="Y",1,0)+'T3'!$I$324*IF('T3'!$W$13="Y",1,0))</f>
        <v/>
      </c>
      <c r="CR328" s="38" t="str">
        <f>IF(ISBLANK('T1'!$C$324),"",'T1'!$J$324*IF('T1'!$X$13="Y",1,0)+'T2'!$J$324*IF('T2'!$X$13="Y",1,0)+'T3'!$J$324*IF('T3'!$X$13="Y",1,0))</f>
        <v/>
      </c>
      <c r="CS328" s="38" t="str">
        <f>IF(ISBLANK('T1'!$C$324),"",'T1'!$K$324*IF('T1'!$Y$13="Y",1,0)+'T2'!$K$324*IF('T2'!$Y$13="Y",1,0)+'T3'!$K$324*IF('T3'!$Y$13="Y",1,0))</f>
        <v/>
      </c>
      <c r="CT328" s="38" t="str">
        <f>IF(ISBLANK('T1'!$C$324),"",'T1'!$L$324*IF('T1'!$Z$13="Y",1,0)+'T2'!$L$324*IF('T2'!$Z$13="Y",1,0)+'T3'!$L$324*IF('T3'!$Z$13="Y",1,0))</f>
        <v/>
      </c>
      <c r="CU328" s="38" t="str">
        <f>IF(ISBLANK('T1'!$C$324),"",'T1'!$M$324*IF('T1'!$AA$13="Y",1,0)+'T2'!$M$324*IF('T2'!$AA$13="Y",1,0)+'T3'!$M$324*IF('T3'!$AA$13="Y",1,0))</f>
        <v/>
      </c>
      <c r="CV328" s="38" t="str">
        <f>IF(ISBLANK('T1'!$C$324),"",'T1'!$M$324*IF('T1'!$AB$13="Y",1,0)+'T2'!$M$324*IF('T2'!$AB$13="Y",1,0)+'T3'!$M$324*IF('T3'!$AB$13="Y",1,0))</f>
        <v/>
      </c>
      <c r="CW328" s="38" t="str">
        <f>IF(ISBLANK('T1'!$C$324),"",SUM($CM$328:$CV$328))</f>
        <v/>
      </c>
      <c r="CX328" s="38" t="str">
        <f>IF(ISBLANK('T1'!$C$324),"",IF(ISERR($CW$328/$CW$5),"",$CW$328/$CW$5))</f>
        <v/>
      </c>
      <c r="DA328" s="38" t="str">
        <f>IF(ISBLANK('T1'!$C$324),"",'T1'!$E$324*IF('T1'!$S$14="Y",1,0)+'T2'!$E$324*IF('T2'!$S$14="Y",1,0)+'T3'!$E$324*IF('T3'!$S$14="Y",1,0)+TA!$AR$324*IF(TA!$L$14="Y",1,0))</f>
        <v/>
      </c>
      <c r="DB328" s="38" t="str">
        <f>IF(ISBLANK('T1'!$C$324),"",'T1'!$F$324*IF('T1'!$T$14="Y",1,0)+'T2'!$F$324*IF('T2'!$T$14="Y",1,0)+'T3'!$F$324*IF('T3'!$T$14="Y",1,0)+TA!$AS$324*IF(TA!$M$14="Y",1,0))</f>
        <v/>
      </c>
      <c r="DC328" s="38" t="str">
        <f>IF(ISBLANK('T1'!$C$324),"",'T1'!$G$324*IF('T1'!$U$14="Y",1,0)+'T2'!$G$324*IF('T2'!$U$14="Y",1,0)+'T3'!$G$324*IF('T3'!$U$14="Y",1,0)+TA!$AT$324*IF(TA!$N$14="Y",1,0))</f>
        <v/>
      </c>
      <c r="DD328" s="38" t="str">
        <f>IF(ISBLANK('T1'!$C$324),"",'T1'!$H$324*IF('T1'!$V$14="Y",1,0)+'T2'!$H$324*IF('T2'!$V$14="Y",1,0)+'T3'!$H$324*IF('T3'!$V$14="Y",1,0))</f>
        <v/>
      </c>
      <c r="DE328" s="38" t="str">
        <f>IF(ISBLANK('T1'!$C$324),"",'T1'!$I$324*IF('T1'!$W$14="Y",1,0)+'T2'!$I$324*IF('T2'!$W$14="Y",1,0)+'T3'!$I$324*IF('T3'!$W$14="Y",1,0))</f>
        <v/>
      </c>
      <c r="DF328" s="38" t="str">
        <f>IF(ISBLANK('T1'!$C$324),"",'T1'!$J$324*IF('T1'!$X$14="Y",1,0)+'T2'!$J$324*IF('T2'!$X$14="Y",1,0)+'T3'!$J$324*IF('T3'!$X$14="Y",1,0))</f>
        <v/>
      </c>
      <c r="DG328" s="38" t="str">
        <f>IF(ISBLANK('T1'!$C$324),"",'T1'!$K$324*IF('T1'!$Y$14="Y",1,0)+'T2'!$K$324*IF('T2'!$Y$14="Y",1,0)+'T3'!$K$324*IF('T3'!$Y$14="Y",1,0))</f>
        <v/>
      </c>
      <c r="DH328" s="38" t="str">
        <f>IF(ISBLANK('T1'!$C$324),"",'T1'!$L$324*IF('T1'!$Z$14="Y",1,0)+'T2'!$L$324*IF('T2'!$Z$14="Y",1,0)+'T3'!$L$324*IF('T3'!$Z$14="Y",1,0))</f>
        <v/>
      </c>
      <c r="DI328" s="38" t="str">
        <f>IF(ISBLANK('T1'!$C$324),"",'T1'!$M$324*IF('T1'!$AA$14="Y",1,0)+'T2'!$M$324*IF('T2'!$AA$14="Y",1,0)+'T3'!$M$324*IF('T3'!$AA$14="Y",1,0))</f>
        <v/>
      </c>
      <c r="DJ328" s="38" t="str">
        <f>IF(ISBLANK('T1'!$C$324),"",'T1'!$M$324*IF('T1'!$AB$14="Y",1,0)+'T2'!$M$324*IF('T2'!$AB$14="Y",1,0)+'T3'!$M$324*IF('T3'!$AB$14="Y",1,0))</f>
        <v/>
      </c>
      <c r="DK328" s="38" t="str">
        <f>IF(ISBLANK('T1'!$C$324),"",SUM($DA$328:$DJ$328))</f>
        <v/>
      </c>
      <c r="DL328" s="38" t="str">
        <f>IF(ISBLANK('T1'!$C$324),"",IF(ISERR($DK$328/$DK$5),"",$DK$328/$DK$5))</f>
        <v/>
      </c>
      <c r="DO328" s="38" t="str">
        <f>IF(ISBLANK('T1'!$C$324),"",'T1'!$E$324*IF('T1'!$S$15="Y",1,0)+'T2'!$E$324*IF('T2'!$S$15="Y",1,0)+'T3'!$E$324*IF('T3'!$S$15="Y",1,0)+TA!$AR$324*IF(TA!$L$15="Y",1,0))</f>
        <v/>
      </c>
      <c r="DP328" s="38" t="str">
        <f>IF(ISBLANK('T1'!$C$324),"",'T1'!$F$324*IF('T1'!$T$15="Y",1,0)+'T2'!$F$324*IF('T2'!$T$15="Y",1,0)+'T3'!$F$324*IF('T3'!$T$15="Y",1,0)+TA!$AS$324*IF(TA!$M$15="Y",1,0))</f>
        <v/>
      </c>
      <c r="DQ328" s="38" t="str">
        <f>IF(ISBLANK('T1'!$C$324),"",'T1'!$G$324*IF('T1'!$U$15="Y",1,0)+'T2'!$G$324*IF('T2'!$U$15="Y",1,0)+'T3'!$G$324*IF('T3'!$U$15="Y",1,0)+TA!$AT$324*IF(TA!$N$15="Y",1,0))</f>
        <v/>
      </c>
      <c r="DR328" s="38" t="str">
        <f>IF(ISBLANK('T1'!$C$324),"",'T1'!$H$324*IF('T1'!$V$15="Y",1,0)+'T2'!$H$324*IF('T2'!$V$15="Y",1,0)+'T3'!$H$324*IF('T3'!$V$15="Y",1,0))</f>
        <v/>
      </c>
      <c r="DS328" s="38" t="str">
        <f>IF(ISBLANK('T1'!$C$324),"",'T1'!$I$324*IF('T1'!$W$15="Y",1,0)+'T2'!$I$324*IF('T2'!$W$15="Y",1,0)+'T3'!$I$324*IF('T3'!$W$15="Y",1,0))</f>
        <v/>
      </c>
      <c r="DT328" s="38" t="str">
        <f>IF(ISBLANK('T1'!$C$324),"",'T1'!$J$324*IF('T1'!$X$15="Y",1,0)+'T2'!$J$324*IF('T2'!$X$15="Y",1,0)+'T3'!$J$324*IF('T3'!$X$15="Y",1,0))</f>
        <v/>
      </c>
      <c r="DU328" s="38" t="str">
        <f>IF(ISBLANK('T1'!$C$324),"",'T1'!$K$324*IF('T1'!$Y$15="Y",1,0)+'T2'!$K$324*IF('T2'!$Y$15="Y",1,0)+'T3'!$K$324*IF('T3'!$Y$15="Y",1,0))</f>
        <v/>
      </c>
      <c r="DV328" s="38" t="str">
        <f>IF(ISBLANK('T1'!$C$324),"",'T1'!$L$324*IF('T1'!$Z$15="Y",1,0)+'T2'!$L$324*IF('T2'!$Z$15="Y",1,0)+'T3'!$L$324*IF('T3'!$Z$15="Y",1,0))</f>
        <v/>
      </c>
      <c r="DW328" s="38" t="str">
        <f>IF(ISBLANK('T1'!$C$324),"",'T1'!$M$324*IF('T1'!$AA$15="Y",1,0)+'T2'!$M$324*IF('T2'!$AA$15="Y",1,0)+'T3'!$M$324*IF('T3'!$AA$15="Y",1,0))</f>
        <v/>
      </c>
      <c r="DX328" s="38" t="str">
        <f>IF(ISBLANK('T1'!$C$324),"",'T1'!$M$324*IF('T1'!$AB$15="Y",1,0)+'T2'!$M$324*IF('T2'!$AB$15="Y",1,0)+'T3'!$M$324*IF('T3'!$AB$15="Y",1,0))</f>
        <v/>
      </c>
      <c r="DY328" s="38" t="str">
        <f>IF(ISBLANK('T1'!$C$324),"",SUM($DO$328:$DX$328))</f>
        <v/>
      </c>
      <c r="DZ328" s="38" t="str">
        <f>IF(ISBLANK('T1'!$C$324),"",IF(ISERR($DY$328/$DY$5),"",$DY$328/$DY$5))</f>
        <v/>
      </c>
      <c r="EC328" s="38" t="str">
        <f>IF(ISBLANK('T1'!$C$324),"",'T1'!$E$324*IF('T1'!$S$16="Y",1,0)+'T2'!$E$324*IF('T2'!$S$16="Y",1,0)+'T3'!$E$324*IF('T3'!$S$16="Y",1,0)+TA!$AR$324*IF(TA!$L$16="Y",1,0))</f>
        <v/>
      </c>
      <c r="ED328" s="38" t="str">
        <f>IF(ISBLANK('T1'!$C$324),"",'T1'!$F$324*IF('T1'!$T$16="Y",1,0)+'T2'!$F$324*IF('T2'!$T$16="Y",1,0)+'T3'!$F$324*IF('T3'!$T$16="Y",1,0)+TA!$AS$324*IF(TA!$M$16="Y",1,0))</f>
        <v/>
      </c>
      <c r="EE328" s="38" t="str">
        <f>IF(ISBLANK('T1'!$C$324),"",'T1'!$G$324*IF('T1'!$U$16="Y",1,0)+'T2'!$G$324*IF('T2'!$U$16="Y",1,0)+'T3'!$G$324*IF('T3'!$U$16="Y",1,0)+TA!$AT$324*IF(TA!$N$16="Y",1,0))</f>
        <v/>
      </c>
      <c r="EF328" s="38" t="str">
        <f>IF(ISBLANK('T1'!$C$324),"",'T1'!$H$324*IF('T1'!$V$16="Y",1,0)+'T2'!$H$324*IF('T2'!$V$16="Y",1,0)+'T3'!$H$324*IF('T3'!$V$16="Y",1,0))</f>
        <v/>
      </c>
      <c r="EG328" s="38" t="str">
        <f>IF(ISBLANK('T1'!$C$324),"",'T1'!$I$324*IF('T1'!$W$16="Y",1,0)+'T2'!$I$324*IF('T2'!$W$16="Y",1,0)+'T3'!$I$324*IF('T3'!$W$16="Y",1,0))</f>
        <v/>
      </c>
      <c r="EH328" s="38" t="str">
        <f>IF(ISBLANK('T1'!$C$324),"",'T1'!$J$324*IF('T1'!$X$16="Y",1,0)+'T2'!$J$324*IF('T2'!$X$16="Y",1,0)+'T3'!$J$324*IF('T3'!$X$16="Y",1,0))</f>
        <v/>
      </c>
      <c r="EI328" s="38" t="str">
        <f>IF(ISBLANK('T1'!$C$324),"",'T1'!$K$324*IF('T1'!$Y$16="Y",1,0)+'T2'!$K$324*IF('T2'!$Y$16="Y",1,0)+'T3'!$K$324*IF('T3'!$Y$16="Y",1,0))</f>
        <v/>
      </c>
      <c r="EJ328" s="38" t="str">
        <f>IF(ISBLANK('T1'!$C$324),"",'T1'!$L$324*IF('T1'!$Z$16="Y",1,0)+'T2'!$L$324*IF('T2'!$Z$16="Y",1,0)+'T3'!$L$324*IF('T3'!$Z$16="Y",1,0))</f>
        <v/>
      </c>
      <c r="EK328" s="38" t="str">
        <f>IF(ISBLANK('T1'!$C$324),"",'T1'!$M$324*IF('T1'!$AA$16="Y",1,0)+'T2'!$M$324*IF('T2'!$AA$16="Y",1,0)+'T3'!$M$324*IF('T3'!$AA$16="Y",1,0))</f>
        <v/>
      </c>
      <c r="EL328" s="38" t="str">
        <f>IF(ISBLANK('T1'!$C$324),"",'T1'!$M$324*IF('T1'!$AB$16="Y",1,0)+'T2'!$M$324*IF('T2'!$AB$16="Y",1,0)+'T3'!$M$324*IF('T3'!$AB$16="Y",1,0))</f>
        <v/>
      </c>
      <c r="EM328" s="38" t="str">
        <f>IF(ISBLANK('T1'!$C$324),"",SUM($EC$328:$EL$328))</f>
        <v/>
      </c>
      <c r="EN328" s="38" t="str">
        <f>IF(ISBLANK('T1'!$C$324),"",IF(ISERR($EM$328/$EM$5),"",$EM$328/$EM$5))</f>
        <v/>
      </c>
      <c r="EQ328" s="38" t="str">
        <f>IF(ISBLANK('T1'!$C$324),"",'T1'!$E$324*IF('T1'!$S$17="Y",1,0)+'T2'!$E$324*IF('T2'!$S$17="Y",1,0)+'T3'!$E$324*IF('T3'!$S$17="Y",1,0)+TA!$AR$324*IF(TA!$L$17="Y",1,0))</f>
        <v/>
      </c>
      <c r="ER328" s="38" t="str">
        <f>IF(ISBLANK('T1'!$C$324),"",'T1'!$F$324*IF('T1'!$T$17="Y",1,0)+'T2'!$F$324*IF('T2'!$T$17="Y",1,0)+'T3'!$F$324*IF('T3'!$T$17="Y",1,0)+TA!$AS$324*IF(TA!$M$17="Y",1,0))</f>
        <v/>
      </c>
      <c r="ES328" s="38" t="str">
        <f>IF(ISBLANK('T1'!$C$324),"",'T1'!$G$324*IF('T1'!$U$17="Y",1,0)+'T2'!$G$324*IF('T2'!$U$17="Y",1,0)+'T3'!$G$324*IF('T3'!$U$17="Y",1,0)+TA!$AT$324*IF(TA!$N$17="Y",1,0))</f>
        <v/>
      </c>
      <c r="ET328" s="38" t="str">
        <f>IF(ISBLANK('T1'!$C$324),"",'T1'!$H$324*IF('T1'!$V$17="Y",1,0)+'T2'!$H$324*IF('T2'!$V$17="Y",1,0)+'T3'!$H$324*IF('T3'!$V$17="Y",1,0))</f>
        <v/>
      </c>
      <c r="EU328" s="38" t="str">
        <f>IF(ISBLANK('T1'!$C$324),"",'T1'!$I$324*IF('T1'!$W$17="Y",1,0)+'T2'!$I$324*IF('T2'!$W$17="Y",1,0)+'T3'!$I$324*IF('T3'!$W$17="Y",1,0))</f>
        <v/>
      </c>
      <c r="EV328" s="38" t="str">
        <f>IF(ISBLANK('T1'!$C$324),"",'T1'!$J$324*IF('T1'!$X$17="Y",1,0)+'T2'!$J$324*IF('T2'!$X$17="Y",1,0)+'T3'!$J$324*IF('T3'!$X$17="Y",1,0))</f>
        <v/>
      </c>
      <c r="EW328" s="38" t="str">
        <f>IF(ISBLANK('T1'!$C$324),"",'T1'!$K$324*IF('T1'!$Y$17="Y",1,0)+'T2'!$K$324*IF('T2'!$Y$17="Y",1,0)+'T3'!$K$324*IF('T3'!$Y$17="Y",1,0))</f>
        <v/>
      </c>
      <c r="EX328" s="38" t="str">
        <f>IF(ISBLANK('T1'!$C$324),"",'T1'!$L$324*IF('T1'!$Z$17="Y",1,0)+'T2'!$L$324*IF('T2'!$Z$17="Y",1,0)+'T3'!$L$324*IF('T3'!$Z$17="Y",1,0))</f>
        <v/>
      </c>
      <c r="EY328" s="38" t="str">
        <f>IF(ISBLANK('T1'!$C$324),"",'T1'!$M$324*IF('T1'!$AA$17="Y",1,0)+'T2'!$M$324*IF('T2'!$AA$17="Y",1,0)+'T3'!$M$324*IF('T3'!$AA$17="Y",1,0))</f>
        <v/>
      </c>
      <c r="EZ328" s="38" t="str">
        <f>IF(ISBLANK('T1'!$C$324),"",'T1'!$M$324*IF('T1'!$AB$17="Y",1,0)+'T2'!$M$324*IF('T2'!$AB$17="Y",1,0)+'T3'!$M$324*IF('T3'!$AB$17="Y",1,0))</f>
        <v/>
      </c>
      <c r="FA328" s="38" t="str">
        <f>IF(ISBLANK('T1'!$C$324),"",SUM($EQ$328:$EZ$328))</f>
        <v/>
      </c>
      <c r="FB328" s="38" t="str">
        <f>IF(ISBLANK('T1'!$C$324),"",IF(ISERR($FA$328/$FA$5),"",$FA$328/$FA$5))</f>
        <v/>
      </c>
    </row>
    <row r="329" spans="20:158">
      <c r="T329" s="38" t="str">
        <f>IF(ISBLANK('T1'!$C$325),"",'T1'!$E$325*IF('T1'!$S$8="Y",1,0)+'T2'!$E$325*IF('T2'!$S$8="Y",1,0)+'T3'!$E$325*IF('T3'!$S$8="Y",1,0)+TA!$AR$325*IF(TA!$L$8="Y",1,0))</f>
        <v/>
      </c>
      <c r="U329" s="38" t="str">
        <f>IF(ISBLANK('T1'!$C$325),"",'T1'!$F$325*IF('T1'!$T$8="Y",1,0)+'T2'!$F$325*IF('T2'!$T$8="Y",1,0)+'T3'!$F$325*IF('T3'!$T$8="Y",1,0)+TA!$AS$325*IF(TA!$M$8="Y",1,0))</f>
        <v/>
      </c>
      <c r="V329" s="38" t="str">
        <f>IF(ISBLANK('T1'!$C$325),"",'T1'!$G$325*IF('T1'!$U$8="Y",1,0)+'T2'!$G$325*IF('T2'!$U$8="Y",1,0)+'T3'!$G$325*IF('T3'!$U$8="Y",1,0)+TA!$AT$325*IF(TA!$N$8="Y",1,0))</f>
        <v/>
      </c>
      <c r="W329" s="38" t="str">
        <f>IF(ISBLANK('T1'!$C$325),"",'T1'!$H$325*IF('T1'!$V$8="Y",1,0)+'T2'!$H$325*IF('T2'!$V$8="Y",1,0)+'T3'!$H$325*IF('T3'!$V$8="Y",1,0))</f>
        <v/>
      </c>
      <c r="X329" s="38" t="str">
        <f>IF(ISBLANK('T1'!$C$325),"",'T1'!$I$325*IF('T1'!$W$8="Y",1,0)+'T2'!$I$325*IF('T2'!$W$8="Y",1,0)+'T3'!$I$325*IF('T3'!$W$8="Y",1,0))</f>
        <v/>
      </c>
      <c r="Y329" s="38" t="str">
        <f>IF(ISBLANK('T1'!$C$325),"",'T1'!$J$325*IF('T1'!$X$8="Y",1,0)+'T2'!$J$325*IF('T2'!$X$8="Y",1,0)+'T3'!$J$325*IF('T3'!$X$8="Y",1,0))</f>
        <v/>
      </c>
      <c r="Z329" s="38" t="str">
        <f>IF(ISBLANK('T1'!$C$325),"",'T1'!$K$325*IF('T1'!$Y$8="Y",1,0)+'T2'!$K$325*IF('T2'!$Y$8="Y",1,0)+'T3'!$K$325*IF('T3'!$Y$8="Y",1,0))</f>
        <v/>
      </c>
      <c r="AA329" s="38" t="str">
        <f>IF(ISBLANK('T1'!$C$325),"",'T1'!$L$325*IF('T1'!$Z$8="Y",1,0)+'T2'!$L$325*IF('T2'!$Z$8="Y",1,0)+'T3'!$L$325*IF('T3'!$Z$8="Y",1,0))</f>
        <v/>
      </c>
      <c r="AB329" s="38" t="str">
        <f>IF(ISBLANK('T1'!$C$325),"",'T1'!$M$325*IF('T1'!$AA$8="Y",1,0)+'T2'!$M$325*IF('T2'!$AA$8="Y",1,0)+'T3'!$M$325*IF('T3'!$AA$8="Y",1,0))</f>
        <v/>
      </c>
      <c r="AC329" s="38" t="str">
        <f>IF(ISBLANK('T1'!$C$325),"",'T1'!$M$325*IF('T1'!$AB$8="Y",1,0)+'T2'!$M$325*IF('T2'!$AB$8="Y",1,0)+'T3'!$M$325*IF('T3'!$AB$8="Y",1,0))</f>
        <v/>
      </c>
      <c r="AD329" s="38" t="str">
        <f>IF(ISBLANK('T1'!$C$325),"",SUM($T$329:$AC$329))</f>
        <v/>
      </c>
      <c r="AE329" s="38" t="str">
        <f>IF(ISBLANK('T1'!$C$325),"",IF(ISERR($AD$329/$AD$5),"",$AD$329/$AD$5))</f>
        <v/>
      </c>
      <c r="AI329" s="38" t="str">
        <f>IF(ISBLANK('T1'!$C$325),"",'T1'!$E$325*IF('T1'!$S$9="Y",1,0)+'T2'!$E$325*IF('T2'!$S$9="Y",1,0)+'T3'!$E$325*IF('T3'!$S$9="Y",1,0)+TA!$AR$325*IF(TA!$L$9="Y",1,0))</f>
        <v/>
      </c>
      <c r="AJ329" s="38" t="str">
        <f>IF(ISBLANK('T1'!$C$325),"",'T1'!$F$325*IF('T1'!$T$9="Y",1,0)+'T2'!$F$325*IF('T2'!$T$9="Y",1,0)+'T3'!$F$325*IF('T3'!$T$9="Y",1,0)+TA!$AS$325*IF(TA!$M$9="Y",1,0))</f>
        <v/>
      </c>
      <c r="AK329" s="38" t="str">
        <f>IF(ISBLANK('T1'!$C$325),"",'T1'!$G$325*IF('T1'!$U$9="Y",1,0)+'T2'!$G$325*IF('T2'!$U$9="Y",1,0)+'T3'!$G$325*IF('T3'!$U$9="Y",1,0)+TA!$AT$325*IF(TA!$N$9="Y",1,0))</f>
        <v/>
      </c>
      <c r="AL329" s="38" t="str">
        <f>IF(ISBLANK('T1'!$C$325),"",'T1'!$H$325*IF('T1'!$V$9="Y",1,0)+'T2'!$H$325*IF('T2'!$V$9="Y",1,0)+'T3'!$H$325*IF('T3'!$V$9="Y",1,0))</f>
        <v/>
      </c>
      <c r="AM329" s="38" t="str">
        <f>IF(ISBLANK('T1'!$C$325),"",'T1'!$I$325*IF('T1'!$W$9="Y",1,0)+'T2'!$I$325*IF('T2'!$W$9="Y",1,0)+'T3'!$I$325*IF('T3'!$W$9="Y",1,0))</f>
        <v/>
      </c>
      <c r="AN329" s="38" t="str">
        <f>IF(ISBLANK('T1'!$C$325),"",'T1'!$J$325*IF('T1'!$X$9="Y",1,0)+'T2'!$J$325*IF('T2'!$X$9="Y",1,0)+'T3'!$J$325*IF('T3'!$X$9="Y",1,0))</f>
        <v/>
      </c>
      <c r="AO329" s="38" t="str">
        <f>IF(ISBLANK('T1'!$C$325),"",'T1'!$K$325*IF('T1'!$Y$9="Y",1,0)+'T2'!$K$325*IF('T2'!$Y$9="Y",1,0)+'T3'!$K$325*IF('T3'!$Y$9="Y",1,0))</f>
        <v/>
      </c>
      <c r="AP329" s="38" t="str">
        <f>IF(ISBLANK('T1'!$C$325),"",'T1'!$L$325*IF('T1'!$Z$9="Y",1,0)+'T2'!$L$325*IF('T2'!$Z$9="Y",1,0)+'T3'!$L$325*IF('T3'!$Z$9="Y",1,0))</f>
        <v/>
      </c>
      <c r="AQ329" s="38" t="str">
        <f>IF(ISBLANK('T1'!$C$325),"",'T1'!$M$325*IF('T1'!$AA$9="Y",1,0)+'T2'!$M$325*IF('T2'!$AA$9="Y",1,0)+'T3'!$M$325*IF('T3'!$AA$9="Y",1,0))</f>
        <v/>
      </c>
      <c r="AR329" s="38" t="str">
        <f>IF(ISBLANK('T1'!$C$325),"",'T1'!$M$325*IF('T1'!$AB$9="Y",1,0)+'T2'!$M$325*IF('T2'!$AB$9="Y",1,0)+'T3'!$M$325*IF('T3'!$AB$9="Y",1,0))</f>
        <v/>
      </c>
      <c r="AS329" s="38" t="str">
        <f>IF(ISBLANK('T1'!$C$325),"",SUM($AI$329:$AR$329))</f>
        <v/>
      </c>
      <c r="AT329" s="38" t="str">
        <f>IF(ISBLANK('T1'!$C$325),"",IF(ISERR($AS$329/$AS$5),"",$AS$329/$AS$5))</f>
        <v/>
      </c>
      <c r="AW329" s="38" t="str">
        <f>IF(ISBLANK('T1'!$C$325),"",'T1'!$E$325*IF('T1'!$S$10="Y",1,0)+'T2'!$E$325*IF('T2'!$S$10="Y",1,0)+'T3'!$E$325*IF('T3'!$S$10="Y",1,0)+TA!$AR$325*IF(TA!$L$10="Y",1,0))</f>
        <v/>
      </c>
      <c r="AX329" s="38" t="str">
        <f>IF(ISBLANK('T1'!$C$325),"",'T1'!$F$325*IF('T1'!$T$10="Y",1,0)+'T2'!$F$325*IF('T2'!$T$10="Y",1,0)+'T3'!$F$325*IF('T3'!$T$10="Y",1,0)+TA!$AS$325*IF(TA!$M$10="Y",1,0))</f>
        <v/>
      </c>
      <c r="AY329" s="38" t="str">
        <f>IF(ISBLANK('T1'!$C$325),"",'T1'!$G$325*IF('T1'!$U$10="Y",1,0)+'T2'!$G$325*IF('T2'!$U$10="Y",1,0)+'T3'!$G$325*IF('T3'!$U$10="Y",1,0)+TA!$AT$325*IF(TA!$N$10="Y",1,0))</f>
        <v/>
      </c>
      <c r="AZ329" s="38" t="str">
        <f>IF(ISBLANK('T1'!$C$325),"",'T1'!$H$325*IF('T1'!$V$10="Y",1,0)+'T2'!$H$325*IF('T2'!$V$10="Y",1,0)+'T3'!$H$325*IF('T3'!$V$10="Y",1,0))</f>
        <v/>
      </c>
      <c r="BA329" s="38" t="str">
        <f>IF(ISBLANK('T1'!$C$325),"",'T1'!$I$325*IF('T1'!$W$10="Y",1,0)+'T2'!$I$325*IF('T2'!$W$10="Y",1,0)+'T3'!$I$325*IF('T3'!$W$10="Y",1,0))</f>
        <v/>
      </c>
      <c r="BB329" s="38" t="str">
        <f>IF(ISBLANK('T1'!$C$325),"",'T1'!$J$325*IF('T1'!$X$10="Y",1,0)+'T2'!$J$325*IF('T2'!$X$10="Y",1,0)+'T3'!$J$325*IF('T3'!$X$10="Y",1,0))</f>
        <v/>
      </c>
      <c r="BC329" s="38" t="str">
        <f>IF(ISBLANK('T1'!$C$325),"",'T1'!$K$325*IF('T1'!$Y$10="Y",1,0)+'T2'!$K$325*IF('T2'!$Y$10="Y",1,0)+'T3'!$K$325*IF('T3'!$Y$10="Y",1,0))</f>
        <v/>
      </c>
      <c r="BD329" s="38" t="str">
        <f>IF(ISBLANK('T1'!$C$325),"",'T1'!$L$325*IF('T1'!$Z$10="Y",1,0)+'T2'!$L$325*IF('T2'!$Z$10="Y",1,0)+'T3'!$L$325*IF('T3'!$Z$10="Y",1,0))</f>
        <v/>
      </c>
      <c r="BE329" s="38" t="str">
        <f>IF(ISBLANK('T1'!$C$325),"",'T1'!$M$325*IF('T1'!$AA$10="Y",1,0)+'T2'!$M$325*IF('T2'!$AA$10="Y",1,0)+'T3'!$M$325*IF('T3'!$AA$10="Y",1,0))</f>
        <v/>
      </c>
      <c r="BF329" s="38" t="str">
        <f>IF(ISBLANK('T1'!$C$325),"",'T1'!$M$325*IF('T1'!$AB$10="Y",1,0)+'T2'!$M$325*IF('T2'!$AB$10="Y",1,0)+'T3'!$M$325*IF('T3'!$AB$10="Y",1,0))</f>
        <v/>
      </c>
      <c r="BG329" s="38" t="str">
        <f>IF(ISBLANK('T1'!$C$325),"",SUM($AW$329:$BF$329))</f>
        <v/>
      </c>
      <c r="BH329" s="38" t="str">
        <f>IF(ISBLANK('T1'!$C$325),"",IF(ISERR($BG$329/$BG$5),"",$BG$329/$BG$5))</f>
        <v/>
      </c>
      <c r="BK329" s="38" t="str">
        <f>IF(ISBLANK('T1'!$C$325),"",'T1'!$E$325*IF('T1'!$S$11="Y",1,0)+'T2'!$E$325*IF('T2'!$S$11="Y",1,0)+'T3'!$E$325*IF('T3'!$S$11="Y",1,0)+TA!$AR$325*IF(TA!$L$11="Y",1,0))</f>
        <v/>
      </c>
      <c r="BL329" s="38" t="str">
        <f>IF(ISBLANK('T1'!$C$325),"",'T1'!$F$325*IF('T1'!$T$11="Y",1,0)+'T2'!$F$325*IF('T2'!$T$11="Y",1,0)+'T3'!$F$325*IF('T3'!$T$11="Y",1,0)+TA!$AS$325*IF(TA!$M$11="Y",1,0))</f>
        <v/>
      </c>
      <c r="BM329" s="38" t="str">
        <f>IF(ISBLANK('T1'!$C$325),"",'T1'!$G$325*IF('T1'!$U$11="Y",1,0)+'T2'!$G$325*IF('T2'!$U$11="Y",1,0)+'T3'!$G$325*IF('T3'!$U$11="Y",1,0)+TA!$AT$325*IF(TA!$N$11="Y",1,0))</f>
        <v/>
      </c>
      <c r="BN329" s="38" t="str">
        <f>IF(ISBLANK('T1'!$C$325),"",'T1'!$H$325*IF('T1'!$V$11="Y",1,0)+'T2'!$H$325*IF('T2'!$V$11="Y",1,0)+'T3'!$H$325*IF('T3'!$V$11="Y",1,0))</f>
        <v/>
      </c>
      <c r="BO329" s="38" t="str">
        <f>IF(ISBLANK('T1'!$C$325),"",'T1'!$I$325*IF('T1'!$W$11="Y",1,0)+'T2'!$I$325*IF('T2'!$W$11="Y",1,0)+'T3'!$I$325*IF('T3'!$W$11="Y",1,0))</f>
        <v/>
      </c>
      <c r="BP329" s="38" t="str">
        <f>IF(ISBLANK('T1'!$C$325),"",'T1'!$J$325*IF('T1'!$X$11="Y",1,0)+'T2'!$J$325*IF('T2'!$X$11="Y",1,0)+'T3'!$J$325*IF('T3'!$X$11="Y",1,0))</f>
        <v/>
      </c>
      <c r="BQ329" s="38" t="str">
        <f>IF(ISBLANK('T1'!$C$325),"",'T1'!$K$325*IF('T1'!$Y$11="Y",1,0)+'T2'!$K$325*IF('T2'!$Y$11="Y",1,0)+'T3'!$K$325*IF('T3'!$Y$11="Y",1,0))</f>
        <v/>
      </c>
      <c r="BR329" s="38" t="str">
        <f>IF(ISBLANK('T1'!$C$325),"",'T1'!$L$325*IF('T1'!$Z$11="Y",1,0)+'T2'!$L$325*IF('T2'!$Z$11="Y",1,0)+'T3'!$L$325*IF('T3'!$Z$11="Y",1,0))</f>
        <v/>
      </c>
      <c r="BS329" s="38" t="str">
        <f>IF(ISBLANK('T1'!$C$325),"",'T1'!$M$325*IF('T1'!$AA$11="Y",1,0)+'T2'!$M$325*IF('T2'!$AA$11="Y",1,0)+'T3'!$M$325*IF('T3'!$AA$11="Y",1,0))</f>
        <v/>
      </c>
      <c r="BT329" s="38" t="str">
        <f>IF(ISBLANK('T1'!$C$325),"",'T1'!$M$325*IF('T1'!$AB$11="Y",1,0)+'T2'!$M$325*IF('T2'!$AB$11="Y",1,0)+'T3'!$M$325*IF('T3'!$AB$11="Y",1,0))</f>
        <v/>
      </c>
      <c r="BU329" s="38" t="str">
        <f>IF(ISBLANK('T1'!$C$325),"",SUM($BK$329:$BT$329))</f>
        <v/>
      </c>
      <c r="BV329" s="38" t="str">
        <f>IF(ISBLANK('T1'!$C$325),"",IF(ISERR($BU$329/$BU$5),"",$BU$329/$BU$5))</f>
        <v/>
      </c>
      <c r="BY329" s="38" t="str">
        <f>IF(ISBLANK('T1'!$C$325),"",'T1'!$E$325*IF('T1'!$S$12="Y",1,0)+'T2'!$E$325*IF('T2'!$S$12="Y",1,0)+'T3'!$E$325*IF('T3'!$S$12="Y",1,0)+TA!$AR$325*IF(TA!$L$12="Y",1,0))</f>
        <v/>
      </c>
      <c r="BZ329" s="38" t="str">
        <f>IF(ISBLANK('T1'!$C$325),"",'T1'!$F$325*IF('T1'!$T$12="Y",1,0)+'T2'!$F$325*IF('T2'!$T$12="Y",1,0)+'T3'!$F$325*IF('T3'!$T$12="Y",1,0)+TA!$AS$325*IF(TA!$M$12="Y",1,0))</f>
        <v/>
      </c>
      <c r="CA329" s="38" t="str">
        <f>IF(ISBLANK('T1'!$C$325),"",'T1'!$G$325*IF('T1'!$U$12="Y",1,0)+'T2'!$G$325*IF('T2'!$U$12="Y",1,0)+'T3'!$G$325*IF('T3'!$U$12="Y",1,0)+TA!$AT$325*IF(TA!$N$12="Y",1,0))</f>
        <v/>
      </c>
      <c r="CB329" s="38" t="str">
        <f>IF(ISBLANK('T1'!$C$325),"",'T1'!$H$325*IF('T1'!$V$12="Y",1,0)+'T2'!$H$325*IF('T2'!$V$12="Y",1,0)+'T3'!$H$325*IF('T3'!$V$12="Y",1,0))</f>
        <v/>
      </c>
      <c r="CC329" s="38" t="str">
        <f>IF(ISBLANK('T1'!$C$325),"",'T1'!$I$325*IF('T1'!$W$12="Y",1,0)+'T2'!$I$325*IF('T2'!$W$12="Y",1,0)+'T3'!$I$325*IF('T3'!$W$12="Y",1,0))</f>
        <v/>
      </c>
      <c r="CD329" s="38" t="str">
        <f>IF(ISBLANK('T1'!$C$325),"",'T1'!$J$325*IF('T1'!$X$12="Y",1,0)+'T2'!$J$325*IF('T2'!$X$12="Y",1,0)+'T3'!$J$325*IF('T3'!$X$12="Y",1,0))</f>
        <v/>
      </c>
      <c r="CE329" s="38" t="str">
        <f>IF(ISBLANK('T1'!$C$325),"",'T1'!$K$325*IF('T1'!$Y$12="Y",1,0)+'T2'!$K$325*IF('T2'!$Y$12="Y",1,0)+'T3'!$K$325*IF('T3'!$Y$12="Y",1,0))</f>
        <v/>
      </c>
      <c r="CF329" s="38" t="str">
        <f>IF(ISBLANK('T1'!$C$325),"",'T1'!$L$325*IF('T1'!$Z$12="Y",1,0)+'T2'!$L$325*IF('T2'!$Z$12="Y",1,0)+'T3'!$L$325*IF('T3'!$Z$12="Y",1,0))</f>
        <v/>
      </c>
      <c r="CG329" s="38" t="str">
        <f>IF(ISBLANK('T1'!$C$325),"",'T1'!$M$325*IF('T1'!$AA$12="Y",1,0)+'T2'!$M$325*IF('T2'!$AA$12="Y",1,0)+'T3'!$M$325*IF('T3'!$AA$12="Y",1,0))</f>
        <v/>
      </c>
      <c r="CH329" s="38" t="str">
        <f>IF(ISBLANK('T1'!$C$325),"",'T1'!$M$325*IF('T1'!$AB$12="Y",1,0)+'T2'!$M$325*IF('T2'!$AB$12="Y",1,0)+'T3'!$M$325*IF('T3'!$AB$12="Y",1,0))</f>
        <v/>
      </c>
      <c r="CI329" s="38" t="str">
        <f>IF(ISBLANK('T1'!$C$325),"",SUM($BY$329:$CH$329))</f>
        <v/>
      </c>
      <c r="CJ329" s="38" t="str">
        <f>IF(ISBLANK('T1'!$C$325),"",IF(ISERR($CI$329/$CI$5),"",$CI$329/$CI$5))</f>
        <v/>
      </c>
      <c r="CM329" s="38" t="str">
        <f>IF(ISBLANK('T1'!$C$325),"",'T1'!$E$325*IF('T1'!$S$13="Y",1,0)+'T2'!$E$325*IF('T2'!$S$13="Y",1,0)+'T3'!$E$325*IF('T3'!$S$13="Y",1,0)+TA!$AR$325*IF(TA!$L$13="Y",1,0))</f>
        <v/>
      </c>
      <c r="CN329" s="38" t="str">
        <f>IF(ISBLANK('T1'!$C$325),"",'T1'!$F$325*IF('T1'!$T$13="Y",1,0)+'T2'!$F$325*IF('T2'!$T$13="Y",1,0)+'T3'!$F$325*IF('T3'!$T$13="Y",1,0)+TA!$AS$325*IF(TA!$M$13="Y",1,0))</f>
        <v/>
      </c>
      <c r="CO329" s="38" t="str">
        <f>IF(ISBLANK('T1'!$C$325),"",'T1'!$G$325*IF('T1'!$U$13="Y",1,0)+'T2'!$G$325*IF('T2'!$U$13="Y",1,0)+'T3'!$G$325*IF('T3'!$U$13="Y",1,0)+TA!$AT$325*IF(TA!$N$13="Y",1,0))</f>
        <v/>
      </c>
      <c r="CP329" s="38" t="str">
        <f>IF(ISBLANK('T1'!$C$325),"",'T1'!$H$325*IF('T1'!$V$13="Y",1,0)+'T2'!$H$325*IF('T2'!$V$13="Y",1,0)+'T3'!$H$325*IF('T3'!$V$13="Y",1,0))</f>
        <v/>
      </c>
      <c r="CQ329" s="38" t="str">
        <f>IF(ISBLANK('T1'!$C$325),"",'T1'!$I$325*IF('T1'!$W$13="Y",1,0)+'T2'!$I$325*IF('T2'!$W$13="Y",1,0)+'T3'!$I$325*IF('T3'!$W$13="Y",1,0))</f>
        <v/>
      </c>
      <c r="CR329" s="38" t="str">
        <f>IF(ISBLANK('T1'!$C$325),"",'T1'!$J$325*IF('T1'!$X$13="Y",1,0)+'T2'!$J$325*IF('T2'!$X$13="Y",1,0)+'T3'!$J$325*IF('T3'!$X$13="Y",1,0))</f>
        <v/>
      </c>
      <c r="CS329" s="38" t="str">
        <f>IF(ISBLANK('T1'!$C$325),"",'T1'!$K$325*IF('T1'!$Y$13="Y",1,0)+'T2'!$K$325*IF('T2'!$Y$13="Y",1,0)+'T3'!$K$325*IF('T3'!$Y$13="Y",1,0))</f>
        <v/>
      </c>
      <c r="CT329" s="38" t="str">
        <f>IF(ISBLANK('T1'!$C$325),"",'T1'!$L$325*IF('T1'!$Z$13="Y",1,0)+'T2'!$L$325*IF('T2'!$Z$13="Y",1,0)+'T3'!$L$325*IF('T3'!$Z$13="Y",1,0))</f>
        <v/>
      </c>
      <c r="CU329" s="38" t="str">
        <f>IF(ISBLANK('T1'!$C$325),"",'T1'!$M$325*IF('T1'!$AA$13="Y",1,0)+'T2'!$M$325*IF('T2'!$AA$13="Y",1,0)+'T3'!$M$325*IF('T3'!$AA$13="Y",1,0))</f>
        <v/>
      </c>
      <c r="CV329" s="38" t="str">
        <f>IF(ISBLANK('T1'!$C$325),"",'T1'!$M$325*IF('T1'!$AB$13="Y",1,0)+'T2'!$M$325*IF('T2'!$AB$13="Y",1,0)+'T3'!$M$325*IF('T3'!$AB$13="Y",1,0))</f>
        <v/>
      </c>
      <c r="CW329" s="38" t="str">
        <f>IF(ISBLANK('T1'!$C$325),"",SUM($CM$329:$CV$329))</f>
        <v/>
      </c>
      <c r="CX329" s="38" t="str">
        <f>IF(ISBLANK('T1'!$C$325),"",IF(ISERR($CW$329/$CW$5),"",$CW$329/$CW$5))</f>
        <v/>
      </c>
      <c r="DA329" s="38" t="str">
        <f>IF(ISBLANK('T1'!$C$325),"",'T1'!$E$325*IF('T1'!$S$14="Y",1,0)+'T2'!$E$325*IF('T2'!$S$14="Y",1,0)+'T3'!$E$325*IF('T3'!$S$14="Y",1,0)+TA!$AR$325*IF(TA!$L$14="Y",1,0))</f>
        <v/>
      </c>
      <c r="DB329" s="38" t="str">
        <f>IF(ISBLANK('T1'!$C$325),"",'T1'!$F$325*IF('T1'!$T$14="Y",1,0)+'T2'!$F$325*IF('T2'!$T$14="Y",1,0)+'T3'!$F$325*IF('T3'!$T$14="Y",1,0)+TA!$AS$325*IF(TA!$M$14="Y",1,0))</f>
        <v/>
      </c>
      <c r="DC329" s="38" t="str">
        <f>IF(ISBLANK('T1'!$C$325),"",'T1'!$G$325*IF('T1'!$U$14="Y",1,0)+'T2'!$G$325*IF('T2'!$U$14="Y",1,0)+'T3'!$G$325*IF('T3'!$U$14="Y",1,0)+TA!$AT$325*IF(TA!$N$14="Y",1,0))</f>
        <v/>
      </c>
      <c r="DD329" s="38" t="str">
        <f>IF(ISBLANK('T1'!$C$325),"",'T1'!$H$325*IF('T1'!$V$14="Y",1,0)+'T2'!$H$325*IF('T2'!$V$14="Y",1,0)+'T3'!$H$325*IF('T3'!$V$14="Y",1,0))</f>
        <v/>
      </c>
      <c r="DE329" s="38" t="str">
        <f>IF(ISBLANK('T1'!$C$325),"",'T1'!$I$325*IF('T1'!$W$14="Y",1,0)+'T2'!$I$325*IF('T2'!$W$14="Y",1,0)+'T3'!$I$325*IF('T3'!$W$14="Y",1,0))</f>
        <v/>
      </c>
      <c r="DF329" s="38" t="str">
        <f>IF(ISBLANK('T1'!$C$325),"",'T1'!$J$325*IF('T1'!$X$14="Y",1,0)+'T2'!$J$325*IF('T2'!$X$14="Y",1,0)+'T3'!$J$325*IF('T3'!$X$14="Y",1,0))</f>
        <v/>
      </c>
      <c r="DG329" s="38" t="str">
        <f>IF(ISBLANK('T1'!$C$325),"",'T1'!$K$325*IF('T1'!$Y$14="Y",1,0)+'T2'!$K$325*IF('T2'!$Y$14="Y",1,0)+'T3'!$K$325*IF('T3'!$Y$14="Y",1,0))</f>
        <v/>
      </c>
      <c r="DH329" s="38" t="str">
        <f>IF(ISBLANK('T1'!$C$325),"",'T1'!$L$325*IF('T1'!$Z$14="Y",1,0)+'T2'!$L$325*IF('T2'!$Z$14="Y",1,0)+'T3'!$L$325*IF('T3'!$Z$14="Y",1,0))</f>
        <v/>
      </c>
      <c r="DI329" s="38" t="str">
        <f>IF(ISBLANK('T1'!$C$325),"",'T1'!$M$325*IF('T1'!$AA$14="Y",1,0)+'T2'!$M$325*IF('T2'!$AA$14="Y",1,0)+'T3'!$M$325*IF('T3'!$AA$14="Y",1,0))</f>
        <v/>
      </c>
      <c r="DJ329" s="38" t="str">
        <f>IF(ISBLANK('T1'!$C$325),"",'T1'!$M$325*IF('T1'!$AB$14="Y",1,0)+'T2'!$M$325*IF('T2'!$AB$14="Y",1,0)+'T3'!$M$325*IF('T3'!$AB$14="Y",1,0))</f>
        <v/>
      </c>
      <c r="DK329" s="38" t="str">
        <f>IF(ISBLANK('T1'!$C$325),"",SUM($DA$329:$DJ$329))</f>
        <v/>
      </c>
      <c r="DL329" s="38" t="str">
        <f>IF(ISBLANK('T1'!$C$325),"",IF(ISERR($DK$329/$DK$5),"",$DK$329/$DK$5))</f>
        <v/>
      </c>
      <c r="DO329" s="38" t="str">
        <f>IF(ISBLANK('T1'!$C$325),"",'T1'!$E$325*IF('T1'!$S$15="Y",1,0)+'T2'!$E$325*IF('T2'!$S$15="Y",1,0)+'T3'!$E$325*IF('T3'!$S$15="Y",1,0)+TA!$AR$325*IF(TA!$L$15="Y",1,0))</f>
        <v/>
      </c>
      <c r="DP329" s="38" t="str">
        <f>IF(ISBLANK('T1'!$C$325),"",'T1'!$F$325*IF('T1'!$T$15="Y",1,0)+'T2'!$F$325*IF('T2'!$T$15="Y",1,0)+'T3'!$F$325*IF('T3'!$T$15="Y",1,0)+TA!$AS$325*IF(TA!$M$15="Y",1,0))</f>
        <v/>
      </c>
      <c r="DQ329" s="38" t="str">
        <f>IF(ISBLANK('T1'!$C$325),"",'T1'!$G$325*IF('T1'!$U$15="Y",1,0)+'T2'!$G$325*IF('T2'!$U$15="Y",1,0)+'T3'!$G$325*IF('T3'!$U$15="Y",1,0)+TA!$AT$325*IF(TA!$N$15="Y",1,0))</f>
        <v/>
      </c>
      <c r="DR329" s="38" t="str">
        <f>IF(ISBLANK('T1'!$C$325),"",'T1'!$H$325*IF('T1'!$V$15="Y",1,0)+'T2'!$H$325*IF('T2'!$V$15="Y",1,0)+'T3'!$H$325*IF('T3'!$V$15="Y",1,0))</f>
        <v/>
      </c>
      <c r="DS329" s="38" t="str">
        <f>IF(ISBLANK('T1'!$C$325),"",'T1'!$I$325*IF('T1'!$W$15="Y",1,0)+'T2'!$I$325*IF('T2'!$W$15="Y",1,0)+'T3'!$I$325*IF('T3'!$W$15="Y",1,0))</f>
        <v/>
      </c>
      <c r="DT329" s="38" t="str">
        <f>IF(ISBLANK('T1'!$C$325),"",'T1'!$J$325*IF('T1'!$X$15="Y",1,0)+'T2'!$J$325*IF('T2'!$X$15="Y",1,0)+'T3'!$J$325*IF('T3'!$X$15="Y",1,0))</f>
        <v/>
      </c>
      <c r="DU329" s="38" t="str">
        <f>IF(ISBLANK('T1'!$C$325),"",'T1'!$K$325*IF('T1'!$Y$15="Y",1,0)+'T2'!$K$325*IF('T2'!$Y$15="Y",1,0)+'T3'!$K$325*IF('T3'!$Y$15="Y",1,0))</f>
        <v/>
      </c>
      <c r="DV329" s="38" t="str">
        <f>IF(ISBLANK('T1'!$C$325),"",'T1'!$L$325*IF('T1'!$Z$15="Y",1,0)+'T2'!$L$325*IF('T2'!$Z$15="Y",1,0)+'T3'!$L$325*IF('T3'!$Z$15="Y",1,0))</f>
        <v/>
      </c>
      <c r="DW329" s="38" t="str">
        <f>IF(ISBLANK('T1'!$C$325),"",'T1'!$M$325*IF('T1'!$AA$15="Y",1,0)+'T2'!$M$325*IF('T2'!$AA$15="Y",1,0)+'T3'!$M$325*IF('T3'!$AA$15="Y",1,0))</f>
        <v/>
      </c>
      <c r="DX329" s="38" t="str">
        <f>IF(ISBLANK('T1'!$C$325),"",'T1'!$M$325*IF('T1'!$AB$15="Y",1,0)+'T2'!$M$325*IF('T2'!$AB$15="Y",1,0)+'T3'!$M$325*IF('T3'!$AB$15="Y",1,0))</f>
        <v/>
      </c>
      <c r="DY329" s="38" t="str">
        <f>IF(ISBLANK('T1'!$C$325),"",SUM($DO$329:$DX$329))</f>
        <v/>
      </c>
      <c r="DZ329" s="38" t="str">
        <f>IF(ISBLANK('T1'!$C$325),"",IF(ISERR($DY$329/$DY$5),"",$DY$329/$DY$5))</f>
        <v/>
      </c>
      <c r="EC329" s="38" t="str">
        <f>IF(ISBLANK('T1'!$C$325),"",'T1'!$E$325*IF('T1'!$S$16="Y",1,0)+'T2'!$E$325*IF('T2'!$S$16="Y",1,0)+'T3'!$E$325*IF('T3'!$S$16="Y",1,0)+TA!$AR$325*IF(TA!$L$16="Y",1,0))</f>
        <v/>
      </c>
      <c r="ED329" s="38" t="str">
        <f>IF(ISBLANK('T1'!$C$325),"",'T1'!$F$325*IF('T1'!$T$16="Y",1,0)+'T2'!$F$325*IF('T2'!$T$16="Y",1,0)+'T3'!$F$325*IF('T3'!$T$16="Y",1,0)+TA!$AS$325*IF(TA!$M$16="Y",1,0))</f>
        <v/>
      </c>
      <c r="EE329" s="38" t="str">
        <f>IF(ISBLANK('T1'!$C$325),"",'T1'!$G$325*IF('T1'!$U$16="Y",1,0)+'T2'!$G$325*IF('T2'!$U$16="Y",1,0)+'T3'!$G$325*IF('T3'!$U$16="Y",1,0)+TA!$AT$325*IF(TA!$N$16="Y",1,0))</f>
        <v/>
      </c>
      <c r="EF329" s="38" t="str">
        <f>IF(ISBLANK('T1'!$C$325),"",'T1'!$H$325*IF('T1'!$V$16="Y",1,0)+'T2'!$H$325*IF('T2'!$V$16="Y",1,0)+'T3'!$H$325*IF('T3'!$V$16="Y",1,0))</f>
        <v/>
      </c>
      <c r="EG329" s="38" t="str">
        <f>IF(ISBLANK('T1'!$C$325),"",'T1'!$I$325*IF('T1'!$W$16="Y",1,0)+'T2'!$I$325*IF('T2'!$W$16="Y",1,0)+'T3'!$I$325*IF('T3'!$W$16="Y",1,0))</f>
        <v/>
      </c>
      <c r="EH329" s="38" t="str">
        <f>IF(ISBLANK('T1'!$C$325),"",'T1'!$J$325*IF('T1'!$X$16="Y",1,0)+'T2'!$J$325*IF('T2'!$X$16="Y",1,0)+'T3'!$J$325*IF('T3'!$X$16="Y",1,0))</f>
        <v/>
      </c>
      <c r="EI329" s="38" t="str">
        <f>IF(ISBLANK('T1'!$C$325),"",'T1'!$K$325*IF('T1'!$Y$16="Y",1,0)+'T2'!$K$325*IF('T2'!$Y$16="Y",1,0)+'T3'!$K$325*IF('T3'!$Y$16="Y",1,0))</f>
        <v/>
      </c>
      <c r="EJ329" s="38" t="str">
        <f>IF(ISBLANK('T1'!$C$325),"",'T1'!$L$325*IF('T1'!$Z$16="Y",1,0)+'T2'!$L$325*IF('T2'!$Z$16="Y",1,0)+'T3'!$L$325*IF('T3'!$Z$16="Y",1,0))</f>
        <v/>
      </c>
      <c r="EK329" s="38" t="str">
        <f>IF(ISBLANK('T1'!$C$325),"",'T1'!$M$325*IF('T1'!$AA$16="Y",1,0)+'T2'!$M$325*IF('T2'!$AA$16="Y",1,0)+'T3'!$M$325*IF('T3'!$AA$16="Y",1,0))</f>
        <v/>
      </c>
      <c r="EL329" s="38" t="str">
        <f>IF(ISBLANK('T1'!$C$325),"",'T1'!$M$325*IF('T1'!$AB$16="Y",1,0)+'T2'!$M$325*IF('T2'!$AB$16="Y",1,0)+'T3'!$M$325*IF('T3'!$AB$16="Y",1,0))</f>
        <v/>
      </c>
      <c r="EM329" s="38" t="str">
        <f>IF(ISBLANK('T1'!$C$325),"",SUM($EC$329:$EL$329))</f>
        <v/>
      </c>
      <c r="EN329" s="38" t="str">
        <f>IF(ISBLANK('T1'!$C$325),"",IF(ISERR($EM$329/$EM$5),"",$EM$329/$EM$5))</f>
        <v/>
      </c>
      <c r="EQ329" s="38" t="str">
        <f>IF(ISBLANK('T1'!$C$325),"",'T1'!$E$325*IF('T1'!$S$17="Y",1,0)+'T2'!$E$325*IF('T2'!$S$17="Y",1,0)+'T3'!$E$325*IF('T3'!$S$17="Y",1,0)+TA!$AR$325*IF(TA!$L$17="Y",1,0))</f>
        <v/>
      </c>
      <c r="ER329" s="38" t="str">
        <f>IF(ISBLANK('T1'!$C$325),"",'T1'!$F$325*IF('T1'!$T$17="Y",1,0)+'T2'!$F$325*IF('T2'!$T$17="Y",1,0)+'T3'!$F$325*IF('T3'!$T$17="Y",1,0)+TA!$AS$325*IF(TA!$M$17="Y",1,0))</f>
        <v/>
      </c>
      <c r="ES329" s="38" t="str">
        <f>IF(ISBLANK('T1'!$C$325),"",'T1'!$G$325*IF('T1'!$U$17="Y",1,0)+'T2'!$G$325*IF('T2'!$U$17="Y",1,0)+'T3'!$G$325*IF('T3'!$U$17="Y",1,0)+TA!$AT$325*IF(TA!$N$17="Y",1,0))</f>
        <v/>
      </c>
      <c r="ET329" s="38" t="str">
        <f>IF(ISBLANK('T1'!$C$325),"",'T1'!$H$325*IF('T1'!$V$17="Y",1,0)+'T2'!$H$325*IF('T2'!$V$17="Y",1,0)+'T3'!$H$325*IF('T3'!$V$17="Y",1,0))</f>
        <v/>
      </c>
      <c r="EU329" s="38" t="str">
        <f>IF(ISBLANK('T1'!$C$325),"",'T1'!$I$325*IF('T1'!$W$17="Y",1,0)+'T2'!$I$325*IF('T2'!$W$17="Y",1,0)+'T3'!$I$325*IF('T3'!$W$17="Y",1,0))</f>
        <v/>
      </c>
      <c r="EV329" s="38" t="str">
        <f>IF(ISBLANK('T1'!$C$325),"",'T1'!$J$325*IF('T1'!$X$17="Y",1,0)+'T2'!$J$325*IF('T2'!$X$17="Y",1,0)+'T3'!$J$325*IF('T3'!$X$17="Y",1,0))</f>
        <v/>
      </c>
      <c r="EW329" s="38" t="str">
        <f>IF(ISBLANK('T1'!$C$325),"",'T1'!$K$325*IF('T1'!$Y$17="Y",1,0)+'T2'!$K$325*IF('T2'!$Y$17="Y",1,0)+'T3'!$K$325*IF('T3'!$Y$17="Y",1,0))</f>
        <v/>
      </c>
      <c r="EX329" s="38" t="str">
        <f>IF(ISBLANK('T1'!$C$325),"",'T1'!$L$325*IF('T1'!$Z$17="Y",1,0)+'T2'!$L$325*IF('T2'!$Z$17="Y",1,0)+'T3'!$L$325*IF('T3'!$Z$17="Y",1,0))</f>
        <v/>
      </c>
      <c r="EY329" s="38" t="str">
        <f>IF(ISBLANK('T1'!$C$325),"",'T1'!$M$325*IF('T1'!$AA$17="Y",1,0)+'T2'!$M$325*IF('T2'!$AA$17="Y",1,0)+'T3'!$M$325*IF('T3'!$AA$17="Y",1,0))</f>
        <v/>
      </c>
      <c r="EZ329" s="38" t="str">
        <f>IF(ISBLANK('T1'!$C$325),"",'T1'!$M$325*IF('T1'!$AB$17="Y",1,0)+'T2'!$M$325*IF('T2'!$AB$17="Y",1,0)+'T3'!$M$325*IF('T3'!$AB$17="Y",1,0))</f>
        <v/>
      </c>
      <c r="FA329" s="38" t="str">
        <f>IF(ISBLANK('T1'!$C$325),"",SUM($EQ$329:$EZ$329))</f>
        <v/>
      </c>
      <c r="FB329" s="38" t="str">
        <f>IF(ISBLANK('T1'!$C$325),"",IF(ISERR($FA$329/$FA$5),"",$FA$329/$FA$5))</f>
        <v/>
      </c>
    </row>
    <row r="330" spans="20:158">
      <c r="T330" s="38" t="str">
        <f>IF(ISBLANK('T1'!$C$326),"",'T1'!$E$326*IF('T1'!$S$8="Y",1,0)+'T2'!$E$326*IF('T2'!$S$8="Y",1,0)+'T3'!$E$326*IF('T3'!$S$8="Y",1,0)+TA!$AR$326*IF(TA!$L$8="Y",1,0))</f>
        <v/>
      </c>
      <c r="U330" s="38" t="str">
        <f>IF(ISBLANK('T1'!$C$326),"",'T1'!$F$326*IF('T1'!$T$8="Y",1,0)+'T2'!$F$326*IF('T2'!$T$8="Y",1,0)+'T3'!$F$326*IF('T3'!$T$8="Y",1,0)+TA!$AS$326*IF(TA!$M$8="Y",1,0))</f>
        <v/>
      </c>
      <c r="V330" s="38" t="str">
        <f>IF(ISBLANK('T1'!$C$326),"",'T1'!$G$326*IF('T1'!$U$8="Y",1,0)+'T2'!$G$326*IF('T2'!$U$8="Y",1,0)+'T3'!$G$326*IF('T3'!$U$8="Y",1,0)+TA!$AT$326*IF(TA!$N$8="Y",1,0))</f>
        <v/>
      </c>
      <c r="W330" s="38" t="str">
        <f>IF(ISBLANK('T1'!$C$326),"",'T1'!$H$326*IF('T1'!$V$8="Y",1,0)+'T2'!$H$326*IF('T2'!$V$8="Y",1,0)+'T3'!$H$326*IF('T3'!$V$8="Y",1,0))</f>
        <v/>
      </c>
      <c r="X330" s="38" t="str">
        <f>IF(ISBLANK('T1'!$C$326),"",'T1'!$I$326*IF('T1'!$W$8="Y",1,0)+'T2'!$I$326*IF('T2'!$W$8="Y",1,0)+'T3'!$I$326*IF('T3'!$W$8="Y",1,0))</f>
        <v/>
      </c>
      <c r="Y330" s="38" t="str">
        <f>IF(ISBLANK('T1'!$C$326),"",'T1'!$J$326*IF('T1'!$X$8="Y",1,0)+'T2'!$J$326*IF('T2'!$X$8="Y",1,0)+'T3'!$J$326*IF('T3'!$X$8="Y",1,0))</f>
        <v/>
      </c>
      <c r="Z330" s="38" t="str">
        <f>IF(ISBLANK('T1'!$C$326),"",'T1'!$K$326*IF('T1'!$Y$8="Y",1,0)+'T2'!$K$326*IF('T2'!$Y$8="Y",1,0)+'T3'!$K$326*IF('T3'!$Y$8="Y",1,0))</f>
        <v/>
      </c>
      <c r="AA330" s="38" t="str">
        <f>IF(ISBLANK('T1'!$C$326),"",'T1'!$L$326*IF('T1'!$Z$8="Y",1,0)+'T2'!$L$326*IF('T2'!$Z$8="Y",1,0)+'T3'!$L$326*IF('T3'!$Z$8="Y",1,0))</f>
        <v/>
      </c>
      <c r="AB330" s="38" t="str">
        <f>IF(ISBLANK('T1'!$C$326),"",'T1'!$M$326*IF('T1'!$AA$8="Y",1,0)+'T2'!$M$326*IF('T2'!$AA$8="Y",1,0)+'T3'!$M$326*IF('T3'!$AA$8="Y",1,0))</f>
        <v/>
      </c>
      <c r="AC330" s="38" t="str">
        <f>IF(ISBLANK('T1'!$C$326),"",'T1'!$M$326*IF('T1'!$AB$8="Y",1,0)+'T2'!$M$326*IF('T2'!$AB$8="Y",1,0)+'T3'!$M$326*IF('T3'!$AB$8="Y",1,0))</f>
        <v/>
      </c>
      <c r="AD330" s="38" t="str">
        <f>IF(ISBLANK('T1'!$C$326),"",SUM($T$330:$AC$330))</f>
        <v/>
      </c>
      <c r="AE330" s="38" t="str">
        <f>IF(ISBLANK('T1'!$C$326),"",IF(ISERR($AD$330/$AD$5),"",$AD$330/$AD$5))</f>
        <v/>
      </c>
      <c r="AI330" s="38" t="str">
        <f>IF(ISBLANK('T1'!$C$326),"",'T1'!$E$326*IF('T1'!$S$9="Y",1,0)+'T2'!$E$326*IF('T2'!$S$9="Y",1,0)+'T3'!$E$326*IF('T3'!$S$9="Y",1,0)+TA!$AR$326*IF(TA!$L$9="Y",1,0))</f>
        <v/>
      </c>
      <c r="AJ330" s="38" t="str">
        <f>IF(ISBLANK('T1'!$C$326),"",'T1'!$F$326*IF('T1'!$T$9="Y",1,0)+'T2'!$F$326*IF('T2'!$T$9="Y",1,0)+'T3'!$F$326*IF('T3'!$T$9="Y",1,0)+TA!$AS$326*IF(TA!$M$9="Y",1,0))</f>
        <v/>
      </c>
      <c r="AK330" s="38" t="str">
        <f>IF(ISBLANK('T1'!$C$326),"",'T1'!$G$326*IF('T1'!$U$9="Y",1,0)+'T2'!$G$326*IF('T2'!$U$9="Y",1,0)+'T3'!$G$326*IF('T3'!$U$9="Y",1,0)+TA!$AT$326*IF(TA!$N$9="Y",1,0))</f>
        <v/>
      </c>
      <c r="AL330" s="38" t="str">
        <f>IF(ISBLANK('T1'!$C$326),"",'T1'!$H$326*IF('T1'!$V$9="Y",1,0)+'T2'!$H$326*IF('T2'!$V$9="Y",1,0)+'T3'!$H$326*IF('T3'!$V$9="Y",1,0))</f>
        <v/>
      </c>
      <c r="AM330" s="38" t="str">
        <f>IF(ISBLANK('T1'!$C$326),"",'T1'!$I$326*IF('T1'!$W$9="Y",1,0)+'T2'!$I$326*IF('T2'!$W$9="Y",1,0)+'T3'!$I$326*IF('T3'!$W$9="Y",1,0))</f>
        <v/>
      </c>
      <c r="AN330" s="38" t="str">
        <f>IF(ISBLANK('T1'!$C$326),"",'T1'!$J$326*IF('T1'!$X$9="Y",1,0)+'T2'!$J$326*IF('T2'!$X$9="Y",1,0)+'T3'!$J$326*IF('T3'!$X$9="Y",1,0))</f>
        <v/>
      </c>
      <c r="AO330" s="38" t="str">
        <f>IF(ISBLANK('T1'!$C$326),"",'T1'!$K$326*IF('T1'!$Y$9="Y",1,0)+'T2'!$K$326*IF('T2'!$Y$9="Y",1,0)+'T3'!$K$326*IF('T3'!$Y$9="Y",1,0))</f>
        <v/>
      </c>
      <c r="AP330" s="38" t="str">
        <f>IF(ISBLANK('T1'!$C$326),"",'T1'!$L$326*IF('T1'!$Z$9="Y",1,0)+'T2'!$L$326*IF('T2'!$Z$9="Y",1,0)+'T3'!$L$326*IF('T3'!$Z$9="Y",1,0))</f>
        <v/>
      </c>
      <c r="AQ330" s="38" t="str">
        <f>IF(ISBLANK('T1'!$C$326),"",'T1'!$M$326*IF('T1'!$AA$9="Y",1,0)+'T2'!$M$326*IF('T2'!$AA$9="Y",1,0)+'T3'!$M$326*IF('T3'!$AA$9="Y",1,0))</f>
        <v/>
      </c>
      <c r="AR330" s="38" t="str">
        <f>IF(ISBLANK('T1'!$C$326),"",'T1'!$M$326*IF('T1'!$AB$9="Y",1,0)+'T2'!$M$326*IF('T2'!$AB$9="Y",1,0)+'T3'!$M$326*IF('T3'!$AB$9="Y",1,0))</f>
        <v/>
      </c>
      <c r="AS330" s="38" t="str">
        <f>IF(ISBLANK('T1'!$C$326),"",SUM($AI$330:$AR$330))</f>
        <v/>
      </c>
      <c r="AT330" s="38" t="str">
        <f>IF(ISBLANK('T1'!$C$326),"",IF(ISERR($AS$330/$AS$5),"",$AS$330/$AS$5))</f>
        <v/>
      </c>
      <c r="AW330" s="38" t="str">
        <f>IF(ISBLANK('T1'!$C$326),"",'T1'!$E$326*IF('T1'!$S$10="Y",1,0)+'T2'!$E$326*IF('T2'!$S$10="Y",1,0)+'T3'!$E$326*IF('T3'!$S$10="Y",1,0)+TA!$AR$326*IF(TA!$L$10="Y",1,0))</f>
        <v/>
      </c>
      <c r="AX330" s="38" t="str">
        <f>IF(ISBLANK('T1'!$C$326),"",'T1'!$F$326*IF('T1'!$T$10="Y",1,0)+'T2'!$F$326*IF('T2'!$T$10="Y",1,0)+'T3'!$F$326*IF('T3'!$T$10="Y",1,0)+TA!$AS$326*IF(TA!$M$10="Y",1,0))</f>
        <v/>
      </c>
      <c r="AY330" s="38" t="str">
        <f>IF(ISBLANK('T1'!$C$326),"",'T1'!$G$326*IF('T1'!$U$10="Y",1,0)+'T2'!$G$326*IF('T2'!$U$10="Y",1,0)+'T3'!$G$326*IF('T3'!$U$10="Y",1,0)+TA!$AT$326*IF(TA!$N$10="Y",1,0))</f>
        <v/>
      </c>
      <c r="AZ330" s="38" t="str">
        <f>IF(ISBLANK('T1'!$C$326),"",'T1'!$H$326*IF('T1'!$V$10="Y",1,0)+'T2'!$H$326*IF('T2'!$V$10="Y",1,0)+'T3'!$H$326*IF('T3'!$V$10="Y",1,0))</f>
        <v/>
      </c>
      <c r="BA330" s="38" t="str">
        <f>IF(ISBLANK('T1'!$C$326),"",'T1'!$I$326*IF('T1'!$W$10="Y",1,0)+'T2'!$I$326*IF('T2'!$W$10="Y",1,0)+'T3'!$I$326*IF('T3'!$W$10="Y",1,0))</f>
        <v/>
      </c>
      <c r="BB330" s="38" t="str">
        <f>IF(ISBLANK('T1'!$C$326),"",'T1'!$J$326*IF('T1'!$X$10="Y",1,0)+'T2'!$J$326*IF('T2'!$X$10="Y",1,0)+'T3'!$J$326*IF('T3'!$X$10="Y",1,0))</f>
        <v/>
      </c>
      <c r="BC330" s="38" t="str">
        <f>IF(ISBLANK('T1'!$C$326),"",'T1'!$K$326*IF('T1'!$Y$10="Y",1,0)+'T2'!$K$326*IF('T2'!$Y$10="Y",1,0)+'T3'!$K$326*IF('T3'!$Y$10="Y",1,0))</f>
        <v/>
      </c>
      <c r="BD330" s="38" t="str">
        <f>IF(ISBLANK('T1'!$C$326),"",'T1'!$L$326*IF('T1'!$Z$10="Y",1,0)+'T2'!$L$326*IF('T2'!$Z$10="Y",1,0)+'T3'!$L$326*IF('T3'!$Z$10="Y",1,0))</f>
        <v/>
      </c>
      <c r="BE330" s="38" t="str">
        <f>IF(ISBLANK('T1'!$C$326),"",'T1'!$M$326*IF('T1'!$AA$10="Y",1,0)+'T2'!$M$326*IF('T2'!$AA$10="Y",1,0)+'T3'!$M$326*IF('T3'!$AA$10="Y",1,0))</f>
        <v/>
      </c>
      <c r="BF330" s="38" t="str">
        <f>IF(ISBLANK('T1'!$C$326),"",'T1'!$M$326*IF('T1'!$AB$10="Y",1,0)+'T2'!$M$326*IF('T2'!$AB$10="Y",1,0)+'T3'!$M$326*IF('T3'!$AB$10="Y",1,0))</f>
        <v/>
      </c>
      <c r="BG330" s="38" t="str">
        <f>IF(ISBLANK('T1'!$C$326),"",SUM($AW$330:$BF$330))</f>
        <v/>
      </c>
      <c r="BH330" s="38" t="str">
        <f>IF(ISBLANK('T1'!$C$326),"",IF(ISERR($BG$330/$BG$5),"",$BG$330/$BG$5))</f>
        <v/>
      </c>
      <c r="BK330" s="38" t="str">
        <f>IF(ISBLANK('T1'!$C$326),"",'T1'!$E$326*IF('T1'!$S$11="Y",1,0)+'T2'!$E$326*IF('T2'!$S$11="Y",1,0)+'T3'!$E$326*IF('T3'!$S$11="Y",1,0)+TA!$AR$326*IF(TA!$L$11="Y",1,0))</f>
        <v/>
      </c>
      <c r="BL330" s="38" t="str">
        <f>IF(ISBLANK('T1'!$C$326),"",'T1'!$F$326*IF('T1'!$T$11="Y",1,0)+'T2'!$F$326*IF('T2'!$T$11="Y",1,0)+'T3'!$F$326*IF('T3'!$T$11="Y",1,0)+TA!$AS$326*IF(TA!$M$11="Y",1,0))</f>
        <v/>
      </c>
      <c r="BM330" s="38" t="str">
        <f>IF(ISBLANK('T1'!$C$326),"",'T1'!$G$326*IF('T1'!$U$11="Y",1,0)+'T2'!$G$326*IF('T2'!$U$11="Y",1,0)+'T3'!$G$326*IF('T3'!$U$11="Y",1,0)+TA!$AT$326*IF(TA!$N$11="Y",1,0))</f>
        <v/>
      </c>
      <c r="BN330" s="38" t="str">
        <f>IF(ISBLANK('T1'!$C$326),"",'T1'!$H$326*IF('T1'!$V$11="Y",1,0)+'T2'!$H$326*IF('T2'!$V$11="Y",1,0)+'T3'!$H$326*IF('T3'!$V$11="Y",1,0))</f>
        <v/>
      </c>
      <c r="BO330" s="38" t="str">
        <f>IF(ISBLANK('T1'!$C$326),"",'T1'!$I$326*IF('T1'!$W$11="Y",1,0)+'T2'!$I$326*IF('T2'!$W$11="Y",1,0)+'T3'!$I$326*IF('T3'!$W$11="Y",1,0))</f>
        <v/>
      </c>
      <c r="BP330" s="38" t="str">
        <f>IF(ISBLANK('T1'!$C$326),"",'T1'!$J$326*IF('T1'!$X$11="Y",1,0)+'T2'!$J$326*IF('T2'!$X$11="Y",1,0)+'T3'!$J$326*IF('T3'!$X$11="Y",1,0))</f>
        <v/>
      </c>
      <c r="BQ330" s="38" t="str">
        <f>IF(ISBLANK('T1'!$C$326),"",'T1'!$K$326*IF('T1'!$Y$11="Y",1,0)+'T2'!$K$326*IF('T2'!$Y$11="Y",1,0)+'T3'!$K$326*IF('T3'!$Y$11="Y",1,0))</f>
        <v/>
      </c>
      <c r="BR330" s="38" t="str">
        <f>IF(ISBLANK('T1'!$C$326),"",'T1'!$L$326*IF('T1'!$Z$11="Y",1,0)+'T2'!$L$326*IF('T2'!$Z$11="Y",1,0)+'T3'!$L$326*IF('T3'!$Z$11="Y",1,0))</f>
        <v/>
      </c>
      <c r="BS330" s="38" t="str">
        <f>IF(ISBLANK('T1'!$C$326),"",'T1'!$M$326*IF('T1'!$AA$11="Y",1,0)+'T2'!$M$326*IF('T2'!$AA$11="Y",1,0)+'T3'!$M$326*IF('T3'!$AA$11="Y",1,0))</f>
        <v/>
      </c>
      <c r="BT330" s="38" t="str">
        <f>IF(ISBLANK('T1'!$C$326),"",'T1'!$M$326*IF('T1'!$AB$11="Y",1,0)+'T2'!$M$326*IF('T2'!$AB$11="Y",1,0)+'T3'!$M$326*IF('T3'!$AB$11="Y",1,0))</f>
        <v/>
      </c>
      <c r="BU330" s="38" t="str">
        <f>IF(ISBLANK('T1'!$C$326),"",SUM($BK$330:$BT$330))</f>
        <v/>
      </c>
      <c r="BV330" s="38" t="str">
        <f>IF(ISBLANK('T1'!$C$326),"",IF(ISERR($BU$330/$BU$5),"",$BU$330/$BU$5))</f>
        <v/>
      </c>
      <c r="BY330" s="38" t="str">
        <f>IF(ISBLANK('T1'!$C$326),"",'T1'!$E$326*IF('T1'!$S$12="Y",1,0)+'T2'!$E$326*IF('T2'!$S$12="Y",1,0)+'T3'!$E$326*IF('T3'!$S$12="Y",1,0)+TA!$AR$326*IF(TA!$L$12="Y",1,0))</f>
        <v/>
      </c>
      <c r="BZ330" s="38" t="str">
        <f>IF(ISBLANK('T1'!$C$326),"",'T1'!$F$326*IF('T1'!$T$12="Y",1,0)+'T2'!$F$326*IF('T2'!$T$12="Y",1,0)+'T3'!$F$326*IF('T3'!$T$12="Y",1,0)+TA!$AS$326*IF(TA!$M$12="Y",1,0))</f>
        <v/>
      </c>
      <c r="CA330" s="38" t="str">
        <f>IF(ISBLANK('T1'!$C$326),"",'T1'!$G$326*IF('T1'!$U$12="Y",1,0)+'T2'!$G$326*IF('T2'!$U$12="Y",1,0)+'T3'!$G$326*IF('T3'!$U$12="Y",1,0)+TA!$AT$326*IF(TA!$N$12="Y",1,0))</f>
        <v/>
      </c>
      <c r="CB330" s="38" t="str">
        <f>IF(ISBLANK('T1'!$C$326),"",'T1'!$H$326*IF('T1'!$V$12="Y",1,0)+'T2'!$H$326*IF('T2'!$V$12="Y",1,0)+'T3'!$H$326*IF('T3'!$V$12="Y",1,0))</f>
        <v/>
      </c>
      <c r="CC330" s="38" t="str">
        <f>IF(ISBLANK('T1'!$C$326),"",'T1'!$I$326*IF('T1'!$W$12="Y",1,0)+'T2'!$I$326*IF('T2'!$W$12="Y",1,0)+'T3'!$I$326*IF('T3'!$W$12="Y",1,0))</f>
        <v/>
      </c>
      <c r="CD330" s="38" t="str">
        <f>IF(ISBLANK('T1'!$C$326),"",'T1'!$J$326*IF('T1'!$X$12="Y",1,0)+'T2'!$J$326*IF('T2'!$X$12="Y",1,0)+'T3'!$J$326*IF('T3'!$X$12="Y",1,0))</f>
        <v/>
      </c>
      <c r="CE330" s="38" t="str">
        <f>IF(ISBLANK('T1'!$C$326),"",'T1'!$K$326*IF('T1'!$Y$12="Y",1,0)+'T2'!$K$326*IF('T2'!$Y$12="Y",1,0)+'T3'!$K$326*IF('T3'!$Y$12="Y",1,0))</f>
        <v/>
      </c>
      <c r="CF330" s="38" t="str">
        <f>IF(ISBLANK('T1'!$C$326),"",'T1'!$L$326*IF('T1'!$Z$12="Y",1,0)+'T2'!$L$326*IF('T2'!$Z$12="Y",1,0)+'T3'!$L$326*IF('T3'!$Z$12="Y",1,0))</f>
        <v/>
      </c>
      <c r="CG330" s="38" t="str">
        <f>IF(ISBLANK('T1'!$C$326),"",'T1'!$M$326*IF('T1'!$AA$12="Y",1,0)+'T2'!$M$326*IF('T2'!$AA$12="Y",1,0)+'T3'!$M$326*IF('T3'!$AA$12="Y",1,0))</f>
        <v/>
      </c>
      <c r="CH330" s="38" t="str">
        <f>IF(ISBLANK('T1'!$C$326),"",'T1'!$M$326*IF('T1'!$AB$12="Y",1,0)+'T2'!$M$326*IF('T2'!$AB$12="Y",1,0)+'T3'!$M$326*IF('T3'!$AB$12="Y",1,0))</f>
        <v/>
      </c>
      <c r="CI330" s="38" t="str">
        <f>IF(ISBLANK('T1'!$C$326),"",SUM($BY$330:$CH$330))</f>
        <v/>
      </c>
      <c r="CJ330" s="38" t="str">
        <f>IF(ISBLANK('T1'!$C$326),"",IF(ISERR($CI$330/$CI$5),"",$CI$330/$CI$5))</f>
        <v/>
      </c>
      <c r="CM330" s="38" t="str">
        <f>IF(ISBLANK('T1'!$C$326),"",'T1'!$E$326*IF('T1'!$S$13="Y",1,0)+'T2'!$E$326*IF('T2'!$S$13="Y",1,0)+'T3'!$E$326*IF('T3'!$S$13="Y",1,0)+TA!$AR$326*IF(TA!$L$13="Y",1,0))</f>
        <v/>
      </c>
      <c r="CN330" s="38" t="str">
        <f>IF(ISBLANK('T1'!$C$326),"",'T1'!$F$326*IF('T1'!$T$13="Y",1,0)+'T2'!$F$326*IF('T2'!$T$13="Y",1,0)+'T3'!$F$326*IF('T3'!$T$13="Y",1,0)+TA!$AS$326*IF(TA!$M$13="Y",1,0))</f>
        <v/>
      </c>
      <c r="CO330" s="38" t="str">
        <f>IF(ISBLANK('T1'!$C$326),"",'T1'!$G$326*IF('T1'!$U$13="Y",1,0)+'T2'!$G$326*IF('T2'!$U$13="Y",1,0)+'T3'!$G$326*IF('T3'!$U$13="Y",1,0)+TA!$AT$326*IF(TA!$N$13="Y",1,0))</f>
        <v/>
      </c>
      <c r="CP330" s="38" t="str">
        <f>IF(ISBLANK('T1'!$C$326),"",'T1'!$H$326*IF('T1'!$V$13="Y",1,0)+'T2'!$H$326*IF('T2'!$V$13="Y",1,0)+'T3'!$H$326*IF('T3'!$V$13="Y",1,0))</f>
        <v/>
      </c>
      <c r="CQ330" s="38" t="str">
        <f>IF(ISBLANK('T1'!$C$326),"",'T1'!$I$326*IF('T1'!$W$13="Y",1,0)+'T2'!$I$326*IF('T2'!$W$13="Y",1,0)+'T3'!$I$326*IF('T3'!$W$13="Y",1,0))</f>
        <v/>
      </c>
      <c r="CR330" s="38" t="str">
        <f>IF(ISBLANK('T1'!$C$326),"",'T1'!$J$326*IF('T1'!$X$13="Y",1,0)+'T2'!$J$326*IF('T2'!$X$13="Y",1,0)+'T3'!$J$326*IF('T3'!$X$13="Y",1,0))</f>
        <v/>
      </c>
      <c r="CS330" s="38" t="str">
        <f>IF(ISBLANK('T1'!$C$326),"",'T1'!$K$326*IF('T1'!$Y$13="Y",1,0)+'T2'!$K$326*IF('T2'!$Y$13="Y",1,0)+'T3'!$K$326*IF('T3'!$Y$13="Y",1,0))</f>
        <v/>
      </c>
      <c r="CT330" s="38" t="str">
        <f>IF(ISBLANK('T1'!$C$326),"",'T1'!$L$326*IF('T1'!$Z$13="Y",1,0)+'T2'!$L$326*IF('T2'!$Z$13="Y",1,0)+'T3'!$L$326*IF('T3'!$Z$13="Y",1,0))</f>
        <v/>
      </c>
      <c r="CU330" s="38" t="str">
        <f>IF(ISBLANK('T1'!$C$326),"",'T1'!$M$326*IF('T1'!$AA$13="Y",1,0)+'T2'!$M$326*IF('T2'!$AA$13="Y",1,0)+'T3'!$M$326*IF('T3'!$AA$13="Y",1,0))</f>
        <v/>
      </c>
      <c r="CV330" s="38" t="str">
        <f>IF(ISBLANK('T1'!$C$326),"",'T1'!$M$326*IF('T1'!$AB$13="Y",1,0)+'T2'!$M$326*IF('T2'!$AB$13="Y",1,0)+'T3'!$M$326*IF('T3'!$AB$13="Y",1,0))</f>
        <v/>
      </c>
      <c r="CW330" s="38" t="str">
        <f>IF(ISBLANK('T1'!$C$326),"",SUM($CM$330:$CV$330))</f>
        <v/>
      </c>
      <c r="CX330" s="38" t="str">
        <f>IF(ISBLANK('T1'!$C$326),"",IF(ISERR($CW$330/$CW$5),"",$CW$330/$CW$5))</f>
        <v/>
      </c>
      <c r="DA330" s="38" t="str">
        <f>IF(ISBLANK('T1'!$C$326),"",'T1'!$E$326*IF('T1'!$S$14="Y",1,0)+'T2'!$E$326*IF('T2'!$S$14="Y",1,0)+'T3'!$E$326*IF('T3'!$S$14="Y",1,0)+TA!$AR$326*IF(TA!$L$14="Y",1,0))</f>
        <v/>
      </c>
      <c r="DB330" s="38" t="str">
        <f>IF(ISBLANK('T1'!$C$326),"",'T1'!$F$326*IF('T1'!$T$14="Y",1,0)+'T2'!$F$326*IF('T2'!$T$14="Y",1,0)+'T3'!$F$326*IF('T3'!$T$14="Y",1,0)+TA!$AS$326*IF(TA!$M$14="Y",1,0))</f>
        <v/>
      </c>
      <c r="DC330" s="38" t="str">
        <f>IF(ISBLANK('T1'!$C$326),"",'T1'!$G$326*IF('T1'!$U$14="Y",1,0)+'T2'!$G$326*IF('T2'!$U$14="Y",1,0)+'T3'!$G$326*IF('T3'!$U$14="Y",1,0)+TA!$AT$326*IF(TA!$N$14="Y",1,0))</f>
        <v/>
      </c>
      <c r="DD330" s="38" t="str">
        <f>IF(ISBLANK('T1'!$C$326),"",'T1'!$H$326*IF('T1'!$V$14="Y",1,0)+'T2'!$H$326*IF('T2'!$V$14="Y",1,0)+'T3'!$H$326*IF('T3'!$V$14="Y",1,0))</f>
        <v/>
      </c>
      <c r="DE330" s="38" t="str">
        <f>IF(ISBLANK('T1'!$C$326),"",'T1'!$I$326*IF('T1'!$W$14="Y",1,0)+'T2'!$I$326*IF('T2'!$W$14="Y",1,0)+'T3'!$I$326*IF('T3'!$W$14="Y",1,0))</f>
        <v/>
      </c>
      <c r="DF330" s="38" t="str">
        <f>IF(ISBLANK('T1'!$C$326),"",'T1'!$J$326*IF('T1'!$X$14="Y",1,0)+'T2'!$J$326*IF('T2'!$X$14="Y",1,0)+'T3'!$J$326*IF('T3'!$X$14="Y",1,0))</f>
        <v/>
      </c>
      <c r="DG330" s="38" t="str">
        <f>IF(ISBLANK('T1'!$C$326),"",'T1'!$K$326*IF('T1'!$Y$14="Y",1,0)+'T2'!$K$326*IF('T2'!$Y$14="Y",1,0)+'T3'!$K$326*IF('T3'!$Y$14="Y",1,0))</f>
        <v/>
      </c>
      <c r="DH330" s="38" t="str">
        <f>IF(ISBLANK('T1'!$C$326),"",'T1'!$L$326*IF('T1'!$Z$14="Y",1,0)+'T2'!$L$326*IF('T2'!$Z$14="Y",1,0)+'T3'!$L$326*IF('T3'!$Z$14="Y",1,0))</f>
        <v/>
      </c>
      <c r="DI330" s="38" t="str">
        <f>IF(ISBLANK('T1'!$C$326),"",'T1'!$M$326*IF('T1'!$AA$14="Y",1,0)+'T2'!$M$326*IF('T2'!$AA$14="Y",1,0)+'T3'!$M$326*IF('T3'!$AA$14="Y",1,0))</f>
        <v/>
      </c>
      <c r="DJ330" s="38" t="str">
        <f>IF(ISBLANK('T1'!$C$326),"",'T1'!$M$326*IF('T1'!$AB$14="Y",1,0)+'T2'!$M$326*IF('T2'!$AB$14="Y",1,0)+'T3'!$M$326*IF('T3'!$AB$14="Y",1,0))</f>
        <v/>
      </c>
      <c r="DK330" s="38" t="str">
        <f>IF(ISBLANK('T1'!$C$326),"",SUM($DA$330:$DJ$330))</f>
        <v/>
      </c>
      <c r="DL330" s="38" t="str">
        <f>IF(ISBLANK('T1'!$C$326),"",IF(ISERR($DK$330/$DK$5),"",$DK$330/$DK$5))</f>
        <v/>
      </c>
      <c r="DO330" s="38" t="str">
        <f>IF(ISBLANK('T1'!$C$326),"",'T1'!$E$326*IF('T1'!$S$15="Y",1,0)+'T2'!$E$326*IF('T2'!$S$15="Y",1,0)+'T3'!$E$326*IF('T3'!$S$15="Y",1,0)+TA!$AR$326*IF(TA!$L$15="Y",1,0))</f>
        <v/>
      </c>
      <c r="DP330" s="38" t="str">
        <f>IF(ISBLANK('T1'!$C$326),"",'T1'!$F$326*IF('T1'!$T$15="Y",1,0)+'T2'!$F$326*IF('T2'!$T$15="Y",1,0)+'T3'!$F$326*IF('T3'!$T$15="Y",1,0)+TA!$AS$326*IF(TA!$M$15="Y",1,0))</f>
        <v/>
      </c>
      <c r="DQ330" s="38" t="str">
        <f>IF(ISBLANK('T1'!$C$326),"",'T1'!$G$326*IF('T1'!$U$15="Y",1,0)+'T2'!$G$326*IF('T2'!$U$15="Y",1,0)+'T3'!$G$326*IF('T3'!$U$15="Y",1,0)+TA!$AT$326*IF(TA!$N$15="Y",1,0))</f>
        <v/>
      </c>
      <c r="DR330" s="38" t="str">
        <f>IF(ISBLANK('T1'!$C$326),"",'T1'!$H$326*IF('T1'!$V$15="Y",1,0)+'T2'!$H$326*IF('T2'!$V$15="Y",1,0)+'T3'!$H$326*IF('T3'!$V$15="Y",1,0))</f>
        <v/>
      </c>
      <c r="DS330" s="38" t="str">
        <f>IF(ISBLANK('T1'!$C$326),"",'T1'!$I$326*IF('T1'!$W$15="Y",1,0)+'T2'!$I$326*IF('T2'!$W$15="Y",1,0)+'T3'!$I$326*IF('T3'!$W$15="Y",1,0))</f>
        <v/>
      </c>
      <c r="DT330" s="38" t="str">
        <f>IF(ISBLANK('T1'!$C$326),"",'T1'!$J$326*IF('T1'!$X$15="Y",1,0)+'T2'!$J$326*IF('T2'!$X$15="Y",1,0)+'T3'!$J$326*IF('T3'!$X$15="Y",1,0))</f>
        <v/>
      </c>
      <c r="DU330" s="38" t="str">
        <f>IF(ISBLANK('T1'!$C$326),"",'T1'!$K$326*IF('T1'!$Y$15="Y",1,0)+'T2'!$K$326*IF('T2'!$Y$15="Y",1,0)+'T3'!$K$326*IF('T3'!$Y$15="Y",1,0))</f>
        <v/>
      </c>
      <c r="DV330" s="38" t="str">
        <f>IF(ISBLANK('T1'!$C$326),"",'T1'!$L$326*IF('T1'!$Z$15="Y",1,0)+'T2'!$L$326*IF('T2'!$Z$15="Y",1,0)+'T3'!$L$326*IF('T3'!$Z$15="Y",1,0))</f>
        <v/>
      </c>
      <c r="DW330" s="38" t="str">
        <f>IF(ISBLANK('T1'!$C$326),"",'T1'!$M$326*IF('T1'!$AA$15="Y",1,0)+'T2'!$M$326*IF('T2'!$AA$15="Y",1,0)+'T3'!$M$326*IF('T3'!$AA$15="Y",1,0))</f>
        <v/>
      </c>
      <c r="DX330" s="38" t="str">
        <f>IF(ISBLANK('T1'!$C$326),"",'T1'!$M$326*IF('T1'!$AB$15="Y",1,0)+'T2'!$M$326*IF('T2'!$AB$15="Y",1,0)+'T3'!$M$326*IF('T3'!$AB$15="Y",1,0))</f>
        <v/>
      </c>
      <c r="DY330" s="38" t="str">
        <f>IF(ISBLANK('T1'!$C$326),"",SUM($DO$330:$DX$330))</f>
        <v/>
      </c>
      <c r="DZ330" s="38" t="str">
        <f>IF(ISBLANK('T1'!$C$326),"",IF(ISERR($DY$330/$DY$5),"",$DY$330/$DY$5))</f>
        <v/>
      </c>
      <c r="EC330" s="38" t="str">
        <f>IF(ISBLANK('T1'!$C$326),"",'T1'!$E$326*IF('T1'!$S$16="Y",1,0)+'T2'!$E$326*IF('T2'!$S$16="Y",1,0)+'T3'!$E$326*IF('T3'!$S$16="Y",1,0)+TA!$AR$326*IF(TA!$L$16="Y",1,0))</f>
        <v/>
      </c>
      <c r="ED330" s="38" t="str">
        <f>IF(ISBLANK('T1'!$C$326),"",'T1'!$F$326*IF('T1'!$T$16="Y",1,0)+'T2'!$F$326*IF('T2'!$T$16="Y",1,0)+'T3'!$F$326*IF('T3'!$T$16="Y",1,0)+TA!$AS$326*IF(TA!$M$16="Y",1,0))</f>
        <v/>
      </c>
      <c r="EE330" s="38" t="str">
        <f>IF(ISBLANK('T1'!$C$326),"",'T1'!$G$326*IF('T1'!$U$16="Y",1,0)+'T2'!$G$326*IF('T2'!$U$16="Y",1,0)+'T3'!$G$326*IF('T3'!$U$16="Y",1,0)+TA!$AT$326*IF(TA!$N$16="Y",1,0))</f>
        <v/>
      </c>
      <c r="EF330" s="38" t="str">
        <f>IF(ISBLANK('T1'!$C$326),"",'T1'!$H$326*IF('T1'!$V$16="Y",1,0)+'T2'!$H$326*IF('T2'!$V$16="Y",1,0)+'T3'!$H$326*IF('T3'!$V$16="Y",1,0))</f>
        <v/>
      </c>
      <c r="EG330" s="38" t="str">
        <f>IF(ISBLANK('T1'!$C$326),"",'T1'!$I$326*IF('T1'!$W$16="Y",1,0)+'T2'!$I$326*IF('T2'!$W$16="Y",1,0)+'T3'!$I$326*IF('T3'!$W$16="Y",1,0))</f>
        <v/>
      </c>
      <c r="EH330" s="38" t="str">
        <f>IF(ISBLANK('T1'!$C$326),"",'T1'!$J$326*IF('T1'!$X$16="Y",1,0)+'T2'!$J$326*IF('T2'!$X$16="Y",1,0)+'T3'!$J$326*IF('T3'!$X$16="Y",1,0))</f>
        <v/>
      </c>
      <c r="EI330" s="38" t="str">
        <f>IF(ISBLANK('T1'!$C$326),"",'T1'!$K$326*IF('T1'!$Y$16="Y",1,0)+'T2'!$K$326*IF('T2'!$Y$16="Y",1,0)+'T3'!$K$326*IF('T3'!$Y$16="Y",1,0))</f>
        <v/>
      </c>
      <c r="EJ330" s="38" t="str">
        <f>IF(ISBLANK('T1'!$C$326),"",'T1'!$L$326*IF('T1'!$Z$16="Y",1,0)+'T2'!$L$326*IF('T2'!$Z$16="Y",1,0)+'T3'!$L$326*IF('T3'!$Z$16="Y",1,0))</f>
        <v/>
      </c>
      <c r="EK330" s="38" t="str">
        <f>IF(ISBLANK('T1'!$C$326),"",'T1'!$M$326*IF('T1'!$AA$16="Y",1,0)+'T2'!$M$326*IF('T2'!$AA$16="Y",1,0)+'T3'!$M$326*IF('T3'!$AA$16="Y",1,0))</f>
        <v/>
      </c>
      <c r="EL330" s="38" t="str">
        <f>IF(ISBLANK('T1'!$C$326),"",'T1'!$M$326*IF('T1'!$AB$16="Y",1,0)+'T2'!$M$326*IF('T2'!$AB$16="Y",1,0)+'T3'!$M$326*IF('T3'!$AB$16="Y",1,0))</f>
        <v/>
      </c>
      <c r="EM330" s="38" t="str">
        <f>IF(ISBLANK('T1'!$C$326),"",SUM($EC$330:$EL$330))</f>
        <v/>
      </c>
      <c r="EN330" s="38" t="str">
        <f>IF(ISBLANK('T1'!$C$326),"",IF(ISERR($EM$330/$EM$5),"",$EM$330/$EM$5))</f>
        <v/>
      </c>
      <c r="EQ330" s="38" t="str">
        <f>IF(ISBLANK('T1'!$C$326),"",'T1'!$E$326*IF('T1'!$S$17="Y",1,0)+'T2'!$E$326*IF('T2'!$S$17="Y",1,0)+'T3'!$E$326*IF('T3'!$S$17="Y",1,0)+TA!$AR$326*IF(TA!$L$17="Y",1,0))</f>
        <v/>
      </c>
      <c r="ER330" s="38" t="str">
        <f>IF(ISBLANK('T1'!$C$326),"",'T1'!$F$326*IF('T1'!$T$17="Y",1,0)+'T2'!$F$326*IF('T2'!$T$17="Y",1,0)+'T3'!$F$326*IF('T3'!$T$17="Y",1,0)+TA!$AS$326*IF(TA!$M$17="Y",1,0))</f>
        <v/>
      </c>
      <c r="ES330" s="38" t="str">
        <f>IF(ISBLANK('T1'!$C$326),"",'T1'!$G$326*IF('T1'!$U$17="Y",1,0)+'T2'!$G$326*IF('T2'!$U$17="Y",1,0)+'T3'!$G$326*IF('T3'!$U$17="Y",1,0)+TA!$AT$326*IF(TA!$N$17="Y",1,0))</f>
        <v/>
      </c>
      <c r="ET330" s="38" t="str">
        <f>IF(ISBLANK('T1'!$C$326),"",'T1'!$H$326*IF('T1'!$V$17="Y",1,0)+'T2'!$H$326*IF('T2'!$V$17="Y",1,0)+'T3'!$H$326*IF('T3'!$V$17="Y",1,0))</f>
        <v/>
      </c>
      <c r="EU330" s="38" t="str">
        <f>IF(ISBLANK('T1'!$C$326),"",'T1'!$I$326*IF('T1'!$W$17="Y",1,0)+'T2'!$I$326*IF('T2'!$W$17="Y",1,0)+'T3'!$I$326*IF('T3'!$W$17="Y",1,0))</f>
        <v/>
      </c>
      <c r="EV330" s="38" t="str">
        <f>IF(ISBLANK('T1'!$C$326),"",'T1'!$J$326*IF('T1'!$X$17="Y",1,0)+'T2'!$J$326*IF('T2'!$X$17="Y",1,0)+'T3'!$J$326*IF('T3'!$X$17="Y",1,0))</f>
        <v/>
      </c>
      <c r="EW330" s="38" t="str">
        <f>IF(ISBLANK('T1'!$C$326),"",'T1'!$K$326*IF('T1'!$Y$17="Y",1,0)+'T2'!$K$326*IF('T2'!$Y$17="Y",1,0)+'T3'!$K$326*IF('T3'!$Y$17="Y",1,0))</f>
        <v/>
      </c>
      <c r="EX330" s="38" t="str">
        <f>IF(ISBLANK('T1'!$C$326),"",'T1'!$L$326*IF('T1'!$Z$17="Y",1,0)+'T2'!$L$326*IF('T2'!$Z$17="Y",1,0)+'T3'!$L$326*IF('T3'!$Z$17="Y",1,0))</f>
        <v/>
      </c>
      <c r="EY330" s="38" t="str">
        <f>IF(ISBLANK('T1'!$C$326),"",'T1'!$M$326*IF('T1'!$AA$17="Y",1,0)+'T2'!$M$326*IF('T2'!$AA$17="Y",1,0)+'T3'!$M$326*IF('T3'!$AA$17="Y",1,0))</f>
        <v/>
      </c>
      <c r="EZ330" s="38" t="str">
        <f>IF(ISBLANK('T1'!$C$326),"",'T1'!$M$326*IF('T1'!$AB$17="Y",1,0)+'T2'!$M$326*IF('T2'!$AB$17="Y",1,0)+'T3'!$M$326*IF('T3'!$AB$17="Y",1,0))</f>
        <v/>
      </c>
      <c r="FA330" s="38" t="str">
        <f>IF(ISBLANK('T1'!$C$326),"",SUM($EQ$330:$EZ$330))</f>
        <v/>
      </c>
      <c r="FB330" s="38" t="str">
        <f>IF(ISBLANK('T1'!$C$326),"",IF(ISERR($FA$330/$FA$5),"",$FA$330/$FA$5))</f>
        <v/>
      </c>
    </row>
    <row r="331" spans="20:158">
      <c r="T331" s="38" t="str">
        <f>IF(ISBLANK('T1'!$C$327),"",'T1'!$E$327*IF('T1'!$S$8="Y",1,0)+'T2'!$E$327*IF('T2'!$S$8="Y",1,0)+'T3'!$E$327*IF('T3'!$S$8="Y",1,0)+TA!$AR$327*IF(TA!$L$8="Y",1,0))</f>
        <v/>
      </c>
      <c r="U331" s="38" t="str">
        <f>IF(ISBLANK('T1'!$C$327),"",'T1'!$F$327*IF('T1'!$T$8="Y",1,0)+'T2'!$F$327*IF('T2'!$T$8="Y",1,0)+'T3'!$F$327*IF('T3'!$T$8="Y",1,0)+TA!$AS$327*IF(TA!$M$8="Y",1,0))</f>
        <v/>
      </c>
      <c r="V331" s="38" t="str">
        <f>IF(ISBLANK('T1'!$C$327),"",'T1'!$G$327*IF('T1'!$U$8="Y",1,0)+'T2'!$G$327*IF('T2'!$U$8="Y",1,0)+'T3'!$G$327*IF('T3'!$U$8="Y",1,0)+TA!$AT$327*IF(TA!$N$8="Y",1,0))</f>
        <v/>
      </c>
      <c r="W331" s="38" t="str">
        <f>IF(ISBLANK('T1'!$C$327),"",'T1'!$H$327*IF('T1'!$V$8="Y",1,0)+'T2'!$H$327*IF('T2'!$V$8="Y",1,0)+'T3'!$H$327*IF('T3'!$V$8="Y",1,0))</f>
        <v/>
      </c>
      <c r="X331" s="38" t="str">
        <f>IF(ISBLANK('T1'!$C$327),"",'T1'!$I$327*IF('T1'!$W$8="Y",1,0)+'T2'!$I$327*IF('T2'!$W$8="Y",1,0)+'T3'!$I$327*IF('T3'!$W$8="Y",1,0))</f>
        <v/>
      </c>
      <c r="Y331" s="38" t="str">
        <f>IF(ISBLANK('T1'!$C$327),"",'T1'!$J$327*IF('T1'!$X$8="Y",1,0)+'T2'!$J$327*IF('T2'!$X$8="Y",1,0)+'T3'!$J$327*IF('T3'!$X$8="Y",1,0))</f>
        <v/>
      </c>
      <c r="Z331" s="38" t="str">
        <f>IF(ISBLANK('T1'!$C$327),"",'T1'!$K$327*IF('T1'!$Y$8="Y",1,0)+'T2'!$K$327*IF('T2'!$Y$8="Y",1,0)+'T3'!$K$327*IF('T3'!$Y$8="Y",1,0))</f>
        <v/>
      </c>
      <c r="AA331" s="38" t="str">
        <f>IF(ISBLANK('T1'!$C$327),"",'T1'!$L$327*IF('T1'!$Z$8="Y",1,0)+'T2'!$L$327*IF('T2'!$Z$8="Y",1,0)+'T3'!$L$327*IF('T3'!$Z$8="Y",1,0))</f>
        <v/>
      </c>
      <c r="AB331" s="38" t="str">
        <f>IF(ISBLANK('T1'!$C$327),"",'T1'!$M$327*IF('T1'!$AA$8="Y",1,0)+'T2'!$M$327*IF('T2'!$AA$8="Y",1,0)+'T3'!$M$327*IF('T3'!$AA$8="Y",1,0))</f>
        <v/>
      </c>
      <c r="AC331" s="38" t="str">
        <f>IF(ISBLANK('T1'!$C$327),"",'T1'!$M$327*IF('T1'!$AB$8="Y",1,0)+'T2'!$M$327*IF('T2'!$AB$8="Y",1,0)+'T3'!$M$327*IF('T3'!$AB$8="Y",1,0))</f>
        <v/>
      </c>
      <c r="AD331" s="38" t="str">
        <f>IF(ISBLANK('T1'!$C$327),"",SUM($T$331:$AC$331))</f>
        <v/>
      </c>
      <c r="AE331" s="38" t="str">
        <f>IF(ISBLANK('T1'!$C$327),"",IF(ISERR($AD$331/$AD$5),"",$AD$331/$AD$5))</f>
        <v/>
      </c>
      <c r="AI331" s="38" t="str">
        <f>IF(ISBLANK('T1'!$C$327),"",'T1'!$E$327*IF('T1'!$S$9="Y",1,0)+'T2'!$E$327*IF('T2'!$S$9="Y",1,0)+'T3'!$E$327*IF('T3'!$S$9="Y",1,0)+TA!$AR$327*IF(TA!$L$9="Y",1,0))</f>
        <v/>
      </c>
      <c r="AJ331" s="38" t="str">
        <f>IF(ISBLANK('T1'!$C$327),"",'T1'!$F$327*IF('T1'!$T$9="Y",1,0)+'T2'!$F$327*IF('T2'!$T$9="Y",1,0)+'T3'!$F$327*IF('T3'!$T$9="Y",1,0)+TA!$AS$327*IF(TA!$M$9="Y",1,0))</f>
        <v/>
      </c>
      <c r="AK331" s="38" t="str">
        <f>IF(ISBLANK('T1'!$C$327),"",'T1'!$G$327*IF('T1'!$U$9="Y",1,0)+'T2'!$G$327*IF('T2'!$U$9="Y",1,0)+'T3'!$G$327*IF('T3'!$U$9="Y",1,0)+TA!$AT$327*IF(TA!$N$9="Y",1,0))</f>
        <v/>
      </c>
      <c r="AL331" s="38" t="str">
        <f>IF(ISBLANK('T1'!$C$327),"",'T1'!$H$327*IF('T1'!$V$9="Y",1,0)+'T2'!$H$327*IF('T2'!$V$9="Y",1,0)+'T3'!$H$327*IF('T3'!$V$9="Y",1,0))</f>
        <v/>
      </c>
      <c r="AM331" s="38" t="str">
        <f>IF(ISBLANK('T1'!$C$327),"",'T1'!$I$327*IF('T1'!$W$9="Y",1,0)+'T2'!$I$327*IF('T2'!$W$9="Y",1,0)+'T3'!$I$327*IF('T3'!$W$9="Y",1,0))</f>
        <v/>
      </c>
      <c r="AN331" s="38" t="str">
        <f>IF(ISBLANK('T1'!$C$327),"",'T1'!$J$327*IF('T1'!$X$9="Y",1,0)+'T2'!$J$327*IF('T2'!$X$9="Y",1,0)+'T3'!$J$327*IF('T3'!$X$9="Y",1,0))</f>
        <v/>
      </c>
      <c r="AO331" s="38" t="str">
        <f>IF(ISBLANK('T1'!$C$327),"",'T1'!$K$327*IF('T1'!$Y$9="Y",1,0)+'T2'!$K$327*IF('T2'!$Y$9="Y",1,0)+'T3'!$K$327*IF('T3'!$Y$9="Y",1,0))</f>
        <v/>
      </c>
      <c r="AP331" s="38" t="str">
        <f>IF(ISBLANK('T1'!$C$327),"",'T1'!$L$327*IF('T1'!$Z$9="Y",1,0)+'T2'!$L$327*IF('T2'!$Z$9="Y",1,0)+'T3'!$L$327*IF('T3'!$Z$9="Y",1,0))</f>
        <v/>
      </c>
      <c r="AQ331" s="38" t="str">
        <f>IF(ISBLANK('T1'!$C$327),"",'T1'!$M$327*IF('T1'!$AA$9="Y",1,0)+'T2'!$M$327*IF('T2'!$AA$9="Y",1,0)+'T3'!$M$327*IF('T3'!$AA$9="Y",1,0))</f>
        <v/>
      </c>
      <c r="AR331" s="38" t="str">
        <f>IF(ISBLANK('T1'!$C$327),"",'T1'!$M$327*IF('T1'!$AB$9="Y",1,0)+'T2'!$M$327*IF('T2'!$AB$9="Y",1,0)+'T3'!$M$327*IF('T3'!$AB$9="Y",1,0))</f>
        <v/>
      </c>
      <c r="AS331" s="38" t="str">
        <f>IF(ISBLANK('T1'!$C$327),"",SUM($AI$331:$AR$331))</f>
        <v/>
      </c>
      <c r="AT331" s="38" t="str">
        <f>IF(ISBLANK('T1'!$C$327),"",IF(ISERR($AS$331/$AS$5),"",$AS$331/$AS$5))</f>
        <v/>
      </c>
      <c r="AW331" s="38" t="str">
        <f>IF(ISBLANK('T1'!$C$327),"",'T1'!$E$327*IF('T1'!$S$10="Y",1,0)+'T2'!$E$327*IF('T2'!$S$10="Y",1,0)+'T3'!$E$327*IF('T3'!$S$10="Y",1,0)+TA!$AR$327*IF(TA!$L$10="Y",1,0))</f>
        <v/>
      </c>
      <c r="AX331" s="38" t="str">
        <f>IF(ISBLANK('T1'!$C$327),"",'T1'!$F$327*IF('T1'!$T$10="Y",1,0)+'T2'!$F$327*IF('T2'!$T$10="Y",1,0)+'T3'!$F$327*IF('T3'!$T$10="Y",1,0)+TA!$AS$327*IF(TA!$M$10="Y",1,0))</f>
        <v/>
      </c>
      <c r="AY331" s="38" t="str">
        <f>IF(ISBLANK('T1'!$C$327),"",'T1'!$G$327*IF('T1'!$U$10="Y",1,0)+'T2'!$G$327*IF('T2'!$U$10="Y",1,0)+'T3'!$G$327*IF('T3'!$U$10="Y",1,0)+TA!$AT$327*IF(TA!$N$10="Y",1,0))</f>
        <v/>
      </c>
      <c r="AZ331" s="38" t="str">
        <f>IF(ISBLANK('T1'!$C$327),"",'T1'!$H$327*IF('T1'!$V$10="Y",1,0)+'T2'!$H$327*IF('T2'!$V$10="Y",1,0)+'T3'!$H$327*IF('T3'!$V$10="Y",1,0))</f>
        <v/>
      </c>
      <c r="BA331" s="38" t="str">
        <f>IF(ISBLANK('T1'!$C$327),"",'T1'!$I$327*IF('T1'!$W$10="Y",1,0)+'T2'!$I$327*IF('T2'!$W$10="Y",1,0)+'T3'!$I$327*IF('T3'!$W$10="Y",1,0))</f>
        <v/>
      </c>
      <c r="BB331" s="38" t="str">
        <f>IF(ISBLANK('T1'!$C$327),"",'T1'!$J$327*IF('T1'!$X$10="Y",1,0)+'T2'!$J$327*IF('T2'!$X$10="Y",1,0)+'T3'!$J$327*IF('T3'!$X$10="Y",1,0))</f>
        <v/>
      </c>
      <c r="BC331" s="38" t="str">
        <f>IF(ISBLANK('T1'!$C$327),"",'T1'!$K$327*IF('T1'!$Y$10="Y",1,0)+'T2'!$K$327*IF('T2'!$Y$10="Y",1,0)+'T3'!$K$327*IF('T3'!$Y$10="Y",1,0))</f>
        <v/>
      </c>
      <c r="BD331" s="38" t="str">
        <f>IF(ISBLANK('T1'!$C$327),"",'T1'!$L$327*IF('T1'!$Z$10="Y",1,0)+'T2'!$L$327*IF('T2'!$Z$10="Y",1,0)+'T3'!$L$327*IF('T3'!$Z$10="Y",1,0))</f>
        <v/>
      </c>
      <c r="BE331" s="38" t="str">
        <f>IF(ISBLANK('T1'!$C$327),"",'T1'!$M$327*IF('T1'!$AA$10="Y",1,0)+'T2'!$M$327*IF('T2'!$AA$10="Y",1,0)+'T3'!$M$327*IF('T3'!$AA$10="Y",1,0))</f>
        <v/>
      </c>
      <c r="BF331" s="38" t="str">
        <f>IF(ISBLANK('T1'!$C$327),"",'T1'!$M$327*IF('T1'!$AB$10="Y",1,0)+'T2'!$M$327*IF('T2'!$AB$10="Y",1,0)+'T3'!$M$327*IF('T3'!$AB$10="Y",1,0))</f>
        <v/>
      </c>
      <c r="BG331" s="38" t="str">
        <f>IF(ISBLANK('T1'!$C$327),"",SUM($AW$331:$BF$331))</f>
        <v/>
      </c>
      <c r="BH331" s="38" t="str">
        <f>IF(ISBLANK('T1'!$C$327),"",IF(ISERR($BG$331/$BG$5),"",$BG$331/$BG$5))</f>
        <v/>
      </c>
      <c r="BK331" s="38" t="str">
        <f>IF(ISBLANK('T1'!$C$327),"",'T1'!$E$327*IF('T1'!$S$11="Y",1,0)+'T2'!$E$327*IF('T2'!$S$11="Y",1,0)+'T3'!$E$327*IF('T3'!$S$11="Y",1,0)+TA!$AR$327*IF(TA!$L$11="Y",1,0))</f>
        <v/>
      </c>
      <c r="BL331" s="38" t="str">
        <f>IF(ISBLANK('T1'!$C$327),"",'T1'!$F$327*IF('T1'!$T$11="Y",1,0)+'T2'!$F$327*IF('T2'!$T$11="Y",1,0)+'T3'!$F$327*IF('T3'!$T$11="Y",1,0)+TA!$AS$327*IF(TA!$M$11="Y",1,0))</f>
        <v/>
      </c>
      <c r="BM331" s="38" t="str">
        <f>IF(ISBLANK('T1'!$C$327),"",'T1'!$G$327*IF('T1'!$U$11="Y",1,0)+'T2'!$G$327*IF('T2'!$U$11="Y",1,0)+'T3'!$G$327*IF('T3'!$U$11="Y",1,0)+TA!$AT$327*IF(TA!$N$11="Y",1,0))</f>
        <v/>
      </c>
      <c r="BN331" s="38" t="str">
        <f>IF(ISBLANK('T1'!$C$327),"",'T1'!$H$327*IF('T1'!$V$11="Y",1,0)+'T2'!$H$327*IF('T2'!$V$11="Y",1,0)+'T3'!$H$327*IF('T3'!$V$11="Y",1,0))</f>
        <v/>
      </c>
      <c r="BO331" s="38" t="str">
        <f>IF(ISBLANK('T1'!$C$327),"",'T1'!$I$327*IF('T1'!$W$11="Y",1,0)+'T2'!$I$327*IF('T2'!$W$11="Y",1,0)+'T3'!$I$327*IF('T3'!$W$11="Y",1,0))</f>
        <v/>
      </c>
      <c r="BP331" s="38" t="str">
        <f>IF(ISBLANK('T1'!$C$327),"",'T1'!$J$327*IF('T1'!$X$11="Y",1,0)+'T2'!$J$327*IF('T2'!$X$11="Y",1,0)+'T3'!$J$327*IF('T3'!$X$11="Y",1,0))</f>
        <v/>
      </c>
      <c r="BQ331" s="38" t="str">
        <f>IF(ISBLANK('T1'!$C$327),"",'T1'!$K$327*IF('T1'!$Y$11="Y",1,0)+'T2'!$K$327*IF('T2'!$Y$11="Y",1,0)+'T3'!$K$327*IF('T3'!$Y$11="Y",1,0))</f>
        <v/>
      </c>
      <c r="BR331" s="38" t="str">
        <f>IF(ISBLANK('T1'!$C$327),"",'T1'!$L$327*IF('T1'!$Z$11="Y",1,0)+'T2'!$L$327*IF('T2'!$Z$11="Y",1,0)+'T3'!$L$327*IF('T3'!$Z$11="Y",1,0))</f>
        <v/>
      </c>
      <c r="BS331" s="38" t="str">
        <f>IF(ISBLANK('T1'!$C$327),"",'T1'!$M$327*IF('T1'!$AA$11="Y",1,0)+'T2'!$M$327*IF('T2'!$AA$11="Y",1,0)+'T3'!$M$327*IF('T3'!$AA$11="Y",1,0))</f>
        <v/>
      </c>
      <c r="BT331" s="38" t="str">
        <f>IF(ISBLANK('T1'!$C$327),"",'T1'!$M$327*IF('T1'!$AB$11="Y",1,0)+'T2'!$M$327*IF('T2'!$AB$11="Y",1,0)+'T3'!$M$327*IF('T3'!$AB$11="Y",1,0))</f>
        <v/>
      </c>
      <c r="BU331" s="38" t="str">
        <f>IF(ISBLANK('T1'!$C$327),"",SUM($BK$331:$BT$331))</f>
        <v/>
      </c>
      <c r="BV331" s="38" t="str">
        <f>IF(ISBLANK('T1'!$C$327),"",IF(ISERR($BU$331/$BU$5),"",$BU$331/$BU$5))</f>
        <v/>
      </c>
      <c r="BY331" s="38" t="str">
        <f>IF(ISBLANK('T1'!$C$327),"",'T1'!$E$327*IF('T1'!$S$12="Y",1,0)+'T2'!$E$327*IF('T2'!$S$12="Y",1,0)+'T3'!$E$327*IF('T3'!$S$12="Y",1,0)+TA!$AR$327*IF(TA!$L$12="Y",1,0))</f>
        <v/>
      </c>
      <c r="BZ331" s="38" t="str">
        <f>IF(ISBLANK('T1'!$C$327),"",'T1'!$F$327*IF('T1'!$T$12="Y",1,0)+'T2'!$F$327*IF('T2'!$T$12="Y",1,0)+'T3'!$F$327*IF('T3'!$T$12="Y",1,0)+TA!$AS$327*IF(TA!$M$12="Y",1,0))</f>
        <v/>
      </c>
      <c r="CA331" s="38" t="str">
        <f>IF(ISBLANK('T1'!$C$327),"",'T1'!$G$327*IF('T1'!$U$12="Y",1,0)+'T2'!$G$327*IF('T2'!$U$12="Y",1,0)+'T3'!$G$327*IF('T3'!$U$12="Y",1,0)+TA!$AT$327*IF(TA!$N$12="Y",1,0))</f>
        <v/>
      </c>
      <c r="CB331" s="38" t="str">
        <f>IF(ISBLANK('T1'!$C$327),"",'T1'!$H$327*IF('T1'!$V$12="Y",1,0)+'T2'!$H$327*IF('T2'!$V$12="Y",1,0)+'T3'!$H$327*IF('T3'!$V$12="Y",1,0))</f>
        <v/>
      </c>
      <c r="CC331" s="38" t="str">
        <f>IF(ISBLANK('T1'!$C$327),"",'T1'!$I$327*IF('T1'!$W$12="Y",1,0)+'T2'!$I$327*IF('T2'!$W$12="Y",1,0)+'T3'!$I$327*IF('T3'!$W$12="Y",1,0))</f>
        <v/>
      </c>
      <c r="CD331" s="38" t="str">
        <f>IF(ISBLANK('T1'!$C$327),"",'T1'!$J$327*IF('T1'!$X$12="Y",1,0)+'T2'!$J$327*IF('T2'!$X$12="Y",1,0)+'T3'!$J$327*IF('T3'!$X$12="Y",1,0))</f>
        <v/>
      </c>
      <c r="CE331" s="38" t="str">
        <f>IF(ISBLANK('T1'!$C$327),"",'T1'!$K$327*IF('T1'!$Y$12="Y",1,0)+'T2'!$K$327*IF('T2'!$Y$12="Y",1,0)+'T3'!$K$327*IF('T3'!$Y$12="Y",1,0))</f>
        <v/>
      </c>
      <c r="CF331" s="38" t="str">
        <f>IF(ISBLANK('T1'!$C$327),"",'T1'!$L$327*IF('T1'!$Z$12="Y",1,0)+'T2'!$L$327*IF('T2'!$Z$12="Y",1,0)+'T3'!$L$327*IF('T3'!$Z$12="Y",1,0))</f>
        <v/>
      </c>
      <c r="CG331" s="38" t="str">
        <f>IF(ISBLANK('T1'!$C$327),"",'T1'!$M$327*IF('T1'!$AA$12="Y",1,0)+'T2'!$M$327*IF('T2'!$AA$12="Y",1,0)+'T3'!$M$327*IF('T3'!$AA$12="Y",1,0))</f>
        <v/>
      </c>
      <c r="CH331" s="38" t="str">
        <f>IF(ISBLANK('T1'!$C$327),"",'T1'!$M$327*IF('T1'!$AB$12="Y",1,0)+'T2'!$M$327*IF('T2'!$AB$12="Y",1,0)+'T3'!$M$327*IF('T3'!$AB$12="Y",1,0))</f>
        <v/>
      </c>
      <c r="CI331" s="38" t="str">
        <f>IF(ISBLANK('T1'!$C$327),"",SUM($BY$331:$CH$331))</f>
        <v/>
      </c>
      <c r="CJ331" s="38" t="str">
        <f>IF(ISBLANK('T1'!$C$327),"",IF(ISERR($CI$331/$CI$5),"",$CI$331/$CI$5))</f>
        <v/>
      </c>
      <c r="CM331" s="38" t="str">
        <f>IF(ISBLANK('T1'!$C$327),"",'T1'!$E$327*IF('T1'!$S$13="Y",1,0)+'T2'!$E$327*IF('T2'!$S$13="Y",1,0)+'T3'!$E$327*IF('T3'!$S$13="Y",1,0)+TA!$AR$327*IF(TA!$L$13="Y",1,0))</f>
        <v/>
      </c>
      <c r="CN331" s="38" t="str">
        <f>IF(ISBLANK('T1'!$C$327),"",'T1'!$F$327*IF('T1'!$T$13="Y",1,0)+'T2'!$F$327*IF('T2'!$T$13="Y",1,0)+'T3'!$F$327*IF('T3'!$T$13="Y",1,0)+TA!$AS$327*IF(TA!$M$13="Y",1,0))</f>
        <v/>
      </c>
      <c r="CO331" s="38" t="str">
        <f>IF(ISBLANK('T1'!$C$327),"",'T1'!$G$327*IF('T1'!$U$13="Y",1,0)+'T2'!$G$327*IF('T2'!$U$13="Y",1,0)+'T3'!$G$327*IF('T3'!$U$13="Y",1,0)+TA!$AT$327*IF(TA!$N$13="Y",1,0))</f>
        <v/>
      </c>
      <c r="CP331" s="38" t="str">
        <f>IF(ISBLANK('T1'!$C$327),"",'T1'!$H$327*IF('T1'!$V$13="Y",1,0)+'T2'!$H$327*IF('T2'!$V$13="Y",1,0)+'T3'!$H$327*IF('T3'!$V$13="Y",1,0))</f>
        <v/>
      </c>
      <c r="CQ331" s="38" t="str">
        <f>IF(ISBLANK('T1'!$C$327),"",'T1'!$I$327*IF('T1'!$W$13="Y",1,0)+'T2'!$I$327*IF('T2'!$W$13="Y",1,0)+'T3'!$I$327*IF('T3'!$W$13="Y",1,0))</f>
        <v/>
      </c>
      <c r="CR331" s="38" t="str">
        <f>IF(ISBLANK('T1'!$C$327),"",'T1'!$J$327*IF('T1'!$X$13="Y",1,0)+'T2'!$J$327*IF('T2'!$X$13="Y",1,0)+'T3'!$J$327*IF('T3'!$X$13="Y",1,0))</f>
        <v/>
      </c>
      <c r="CS331" s="38" t="str">
        <f>IF(ISBLANK('T1'!$C$327),"",'T1'!$K$327*IF('T1'!$Y$13="Y",1,0)+'T2'!$K$327*IF('T2'!$Y$13="Y",1,0)+'T3'!$K$327*IF('T3'!$Y$13="Y",1,0))</f>
        <v/>
      </c>
      <c r="CT331" s="38" t="str">
        <f>IF(ISBLANK('T1'!$C$327),"",'T1'!$L$327*IF('T1'!$Z$13="Y",1,0)+'T2'!$L$327*IF('T2'!$Z$13="Y",1,0)+'T3'!$L$327*IF('T3'!$Z$13="Y",1,0))</f>
        <v/>
      </c>
      <c r="CU331" s="38" t="str">
        <f>IF(ISBLANK('T1'!$C$327),"",'T1'!$M$327*IF('T1'!$AA$13="Y",1,0)+'T2'!$M$327*IF('T2'!$AA$13="Y",1,0)+'T3'!$M$327*IF('T3'!$AA$13="Y",1,0))</f>
        <v/>
      </c>
      <c r="CV331" s="38" t="str">
        <f>IF(ISBLANK('T1'!$C$327),"",'T1'!$M$327*IF('T1'!$AB$13="Y",1,0)+'T2'!$M$327*IF('T2'!$AB$13="Y",1,0)+'T3'!$M$327*IF('T3'!$AB$13="Y",1,0))</f>
        <v/>
      </c>
      <c r="CW331" s="38" t="str">
        <f>IF(ISBLANK('T1'!$C$327),"",SUM($CM$331:$CV$331))</f>
        <v/>
      </c>
      <c r="CX331" s="38" t="str">
        <f>IF(ISBLANK('T1'!$C$327),"",IF(ISERR($CW$331/$CW$5),"",$CW$331/$CW$5))</f>
        <v/>
      </c>
      <c r="DA331" s="38" t="str">
        <f>IF(ISBLANK('T1'!$C$327),"",'T1'!$E$327*IF('T1'!$S$14="Y",1,0)+'T2'!$E$327*IF('T2'!$S$14="Y",1,0)+'T3'!$E$327*IF('T3'!$S$14="Y",1,0)+TA!$AR$327*IF(TA!$L$14="Y",1,0))</f>
        <v/>
      </c>
      <c r="DB331" s="38" t="str">
        <f>IF(ISBLANK('T1'!$C$327),"",'T1'!$F$327*IF('T1'!$T$14="Y",1,0)+'T2'!$F$327*IF('T2'!$T$14="Y",1,0)+'T3'!$F$327*IF('T3'!$T$14="Y",1,0)+TA!$AS$327*IF(TA!$M$14="Y",1,0))</f>
        <v/>
      </c>
      <c r="DC331" s="38" t="str">
        <f>IF(ISBLANK('T1'!$C$327),"",'T1'!$G$327*IF('T1'!$U$14="Y",1,0)+'T2'!$G$327*IF('T2'!$U$14="Y",1,0)+'T3'!$G$327*IF('T3'!$U$14="Y",1,0)+TA!$AT$327*IF(TA!$N$14="Y",1,0))</f>
        <v/>
      </c>
      <c r="DD331" s="38" t="str">
        <f>IF(ISBLANK('T1'!$C$327),"",'T1'!$H$327*IF('T1'!$V$14="Y",1,0)+'T2'!$H$327*IF('T2'!$V$14="Y",1,0)+'T3'!$H$327*IF('T3'!$V$14="Y",1,0))</f>
        <v/>
      </c>
      <c r="DE331" s="38" t="str">
        <f>IF(ISBLANK('T1'!$C$327),"",'T1'!$I$327*IF('T1'!$W$14="Y",1,0)+'T2'!$I$327*IF('T2'!$W$14="Y",1,0)+'T3'!$I$327*IF('T3'!$W$14="Y",1,0))</f>
        <v/>
      </c>
      <c r="DF331" s="38" t="str">
        <f>IF(ISBLANK('T1'!$C$327),"",'T1'!$J$327*IF('T1'!$X$14="Y",1,0)+'T2'!$J$327*IF('T2'!$X$14="Y",1,0)+'T3'!$J$327*IF('T3'!$X$14="Y",1,0))</f>
        <v/>
      </c>
      <c r="DG331" s="38" t="str">
        <f>IF(ISBLANK('T1'!$C$327),"",'T1'!$K$327*IF('T1'!$Y$14="Y",1,0)+'T2'!$K$327*IF('T2'!$Y$14="Y",1,0)+'T3'!$K$327*IF('T3'!$Y$14="Y",1,0))</f>
        <v/>
      </c>
      <c r="DH331" s="38" t="str">
        <f>IF(ISBLANK('T1'!$C$327),"",'T1'!$L$327*IF('T1'!$Z$14="Y",1,0)+'T2'!$L$327*IF('T2'!$Z$14="Y",1,0)+'T3'!$L$327*IF('T3'!$Z$14="Y",1,0))</f>
        <v/>
      </c>
      <c r="DI331" s="38" t="str">
        <f>IF(ISBLANK('T1'!$C$327),"",'T1'!$M$327*IF('T1'!$AA$14="Y",1,0)+'T2'!$M$327*IF('T2'!$AA$14="Y",1,0)+'T3'!$M$327*IF('T3'!$AA$14="Y",1,0))</f>
        <v/>
      </c>
      <c r="DJ331" s="38" t="str">
        <f>IF(ISBLANK('T1'!$C$327),"",'T1'!$M$327*IF('T1'!$AB$14="Y",1,0)+'T2'!$M$327*IF('T2'!$AB$14="Y",1,0)+'T3'!$M$327*IF('T3'!$AB$14="Y",1,0))</f>
        <v/>
      </c>
      <c r="DK331" s="38" t="str">
        <f>IF(ISBLANK('T1'!$C$327),"",SUM($DA$331:$DJ$331))</f>
        <v/>
      </c>
      <c r="DL331" s="38" t="str">
        <f>IF(ISBLANK('T1'!$C$327),"",IF(ISERR($DK$331/$DK$5),"",$DK$331/$DK$5))</f>
        <v/>
      </c>
      <c r="DO331" s="38" t="str">
        <f>IF(ISBLANK('T1'!$C$327),"",'T1'!$E$327*IF('T1'!$S$15="Y",1,0)+'T2'!$E$327*IF('T2'!$S$15="Y",1,0)+'T3'!$E$327*IF('T3'!$S$15="Y",1,0)+TA!$AR$327*IF(TA!$L$15="Y",1,0))</f>
        <v/>
      </c>
      <c r="DP331" s="38" t="str">
        <f>IF(ISBLANK('T1'!$C$327),"",'T1'!$F$327*IF('T1'!$T$15="Y",1,0)+'T2'!$F$327*IF('T2'!$T$15="Y",1,0)+'T3'!$F$327*IF('T3'!$T$15="Y",1,0)+TA!$AS$327*IF(TA!$M$15="Y",1,0))</f>
        <v/>
      </c>
      <c r="DQ331" s="38" t="str">
        <f>IF(ISBLANK('T1'!$C$327),"",'T1'!$G$327*IF('T1'!$U$15="Y",1,0)+'T2'!$G$327*IF('T2'!$U$15="Y",1,0)+'T3'!$G$327*IF('T3'!$U$15="Y",1,0)+TA!$AT$327*IF(TA!$N$15="Y",1,0))</f>
        <v/>
      </c>
      <c r="DR331" s="38" t="str">
        <f>IF(ISBLANK('T1'!$C$327),"",'T1'!$H$327*IF('T1'!$V$15="Y",1,0)+'T2'!$H$327*IF('T2'!$V$15="Y",1,0)+'T3'!$H$327*IF('T3'!$V$15="Y",1,0))</f>
        <v/>
      </c>
      <c r="DS331" s="38" t="str">
        <f>IF(ISBLANK('T1'!$C$327),"",'T1'!$I$327*IF('T1'!$W$15="Y",1,0)+'T2'!$I$327*IF('T2'!$W$15="Y",1,0)+'T3'!$I$327*IF('T3'!$W$15="Y",1,0))</f>
        <v/>
      </c>
      <c r="DT331" s="38" t="str">
        <f>IF(ISBLANK('T1'!$C$327),"",'T1'!$J$327*IF('T1'!$X$15="Y",1,0)+'T2'!$J$327*IF('T2'!$X$15="Y",1,0)+'T3'!$J$327*IF('T3'!$X$15="Y",1,0))</f>
        <v/>
      </c>
      <c r="DU331" s="38" t="str">
        <f>IF(ISBLANK('T1'!$C$327),"",'T1'!$K$327*IF('T1'!$Y$15="Y",1,0)+'T2'!$K$327*IF('T2'!$Y$15="Y",1,0)+'T3'!$K$327*IF('T3'!$Y$15="Y",1,0))</f>
        <v/>
      </c>
      <c r="DV331" s="38" t="str">
        <f>IF(ISBLANK('T1'!$C$327),"",'T1'!$L$327*IF('T1'!$Z$15="Y",1,0)+'T2'!$L$327*IF('T2'!$Z$15="Y",1,0)+'T3'!$L$327*IF('T3'!$Z$15="Y",1,0))</f>
        <v/>
      </c>
      <c r="DW331" s="38" t="str">
        <f>IF(ISBLANK('T1'!$C$327),"",'T1'!$M$327*IF('T1'!$AA$15="Y",1,0)+'T2'!$M$327*IF('T2'!$AA$15="Y",1,0)+'T3'!$M$327*IF('T3'!$AA$15="Y",1,0))</f>
        <v/>
      </c>
      <c r="DX331" s="38" t="str">
        <f>IF(ISBLANK('T1'!$C$327),"",'T1'!$M$327*IF('T1'!$AB$15="Y",1,0)+'T2'!$M$327*IF('T2'!$AB$15="Y",1,0)+'T3'!$M$327*IF('T3'!$AB$15="Y",1,0))</f>
        <v/>
      </c>
      <c r="DY331" s="38" t="str">
        <f>IF(ISBLANK('T1'!$C$327),"",SUM($DO$331:$DX$331))</f>
        <v/>
      </c>
      <c r="DZ331" s="38" t="str">
        <f>IF(ISBLANK('T1'!$C$327),"",IF(ISERR($DY$331/$DY$5),"",$DY$331/$DY$5))</f>
        <v/>
      </c>
      <c r="EC331" s="38" t="str">
        <f>IF(ISBLANK('T1'!$C$327),"",'T1'!$E$327*IF('T1'!$S$16="Y",1,0)+'T2'!$E$327*IF('T2'!$S$16="Y",1,0)+'T3'!$E$327*IF('T3'!$S$16="Y",1,0)+TA!$AR$327*IF(TA!$L$16="Y",1,0))</f>
        <v/>
      </c>
      <c r="ED331" s="38" t="str">
        <f>IF(ISBLANK('T1'!$C$327),"",'T1'!$F$327*IF('T1'!$T$16="Y",1,0)+'T2'!$F$327*IF('T2'!$T$16="Y",1,0)+'T3'!$F$327*IF('T3'!$T$16="Y",1,0)+TA!$AS$327*IF(TA!$M$16="Y",1,0))</f>
        <v/>
      </c>
      <c r="EE331" s="38" t="str">
        <f>IF(ISBLANK('T1'!$C$327),"",'T1'!$G$327*IF('T1'!$U$16="Y",1,0)+'T2'!$G$327*IF('T2'!$U$16="Y",1,0)+'T3'!$G$327*IF('T3'!$U$16="Y",1,0)+TA!$AT$327*IF(TA!$N$16="Y",1,0))</f>
        <v/>
      </c>
      <c r="EF331" s="38" t="str">
        <f>IF(ISBLANK('T1'!$C$327),"",'T1'!$H$327*IF('T1'!$V$16="Y",1,0)+'T2'!$H$327*IF('T2'!$V$16="Y",1,0)+'T3'!$H$327*IF('T3'!$V$16="Y",1,0))</f>
        <v/>
      </c>
      <c r="EG331" s="38" t="str">
        <f>IF(ISBLANK('T1'!$C$327),"",'T1'!$I$327*IF('T1'!$W$16="Y",1,0)+'T2'!$I$327*IF('T2'!$W$16="Y",1,0)+'T3'!$I$327*IF('T3'!$W$16="Y",1,0))</f>
        <v/>
      </c>
      <c r="EH331" s="38" t="str">
        <f>IF(ISBLANK('T1'!$C$327),"",'T1'!$J$327*IF('T1'!$X$16="Y",1,0)+'T2'!$J$327*IF('T2'!$X$16="Y",1,0)+'T3'!$J$327*IF('T3'!$X$16="Y",1,0))</f>
        <v/>
      </c>
      <c r="EI331" s="38" t="str">
        <f>IF(ISBLANK('T1'!$C$327),"",'T1'!$K$327*IF('T1'!$Y$16="Y",1,0)+'T2'!$K$327*IF('T2'!$Y$16="Y",1,0)+'T3'!$K$327*IF('T3'!$Y$16="Y",1,0))</f>
        <v/>
      </c>
      <c r="EJ331" s="38" t="str">
        <f>IF(ISBLANK('T1'!$C$327),"",'T1'!$L$327*IF('T1'!$Z$16="Y",1,0)+'T2'!$L$327*IF('T2'!$Z$16="Y",1,0)+'T3'!$L$327*IF('T3'!$Z$16="Y",1,0))</f>
        <v/>
      </c>
      <c r="EK331" s="38" t="str">
        <f>IF(ISBLANK('T1'!$C$327),"",'T1'!$M$327*IF('T1'!$AA$16="Y",1,0)+'T2'!$M$327*IF('T2'!$AA$16="Y",1,0)+'T3'!$M$327*IF('T3'!$AA$16="Y",1,0))</f>
        <v/>
      </c>
      <c r="EL331" s="38" t="str">
        <f>IF(ISBLANK('T1'!$C$327),"",'T1'!$M$327*IF('T1'!$AB$16="Y",1,0)+'T2'!$M$327*IF('T2'!$AB$16="Y",1,0)+'T3'!$M$327*IF('T3'!$AB$16="Y",1,0))</f>
        <v/>
      </c>
      <c r="EM331" s="38" t="str">
        <f>IF(ISBLANK('T1'!$C$327),"",SUM($EC$331:$EL$331))</f>
        <v/>
      </c>
      <c r="EN331" s="38" t="str">
        <f>IF(ISBLANK('T1'!$C$327),"",IF(ISERR($EM$331/$EM$5),"",$EM$331/$EM$5))</f>
        <v/>
      </c>
      <c r="EQ331" s="38" t="str">
        <f>IF(ISBLANK('T1'!$C$327),"",'T1'!$E$327*IF('T1'!$S$17="Y",1,0)+'T2'!$E$327*IF('T2'!$S$17="Y",1,0)+'T3'!$E$327*IF('T3'!$S$17="Y",1,0)+TA!$AR$327*IF(TA!$L$17="Y",1,0))</f>
        <v/>
      </c>
      <c r="ER331" s="38" t="str">
        <f>IF(ISBLANK('T1'!$C$327),"",'T1'!$F$327*IF('T1'!$T$17="Y",1,0)+'T2'!$F$327*IF('T2'!$T$17="Y",1,0)+'T3'!$F$327*IF('T3'!$T$17="Y",1,0)+TA!$AS$327*IF(TA!$M$17="Y",1,0))</f>
        <v/>
      </c>
      <c r="ES331" s="38" t="str">
        <f>IF(ISBLANK('T1'!$C$327),"",'T1'!$G$327*IF('T1'!$U$17="Y",1,0)+'T2'!$G$327*IF('T2'!$U$17="Y",1,0)+'T3'!$G$327*IF('T3'!$U$17="Y",1,0)+TA!$AT$327*IF(TA!$N$17="Y",1,0))</f>
        <v/>
      </c>
      <c r="ET331" s="38" t="str">
        <f>IF(ISBLANK('T1'!$C$327),"",'T1'!$H$327*IF('T1'!$V$17="Y",1,0)+'T2'!$H$327*IF('T2'!$V$17="Y",1,0)+'T3'!$H$327*IF('T3'!$V$17="Y",1,0))</f>
        <v/>
      </c>
      <c r="EU331" s="38" t="str">
        <f>IF(ISBLANK('T1'!$C$327),"",'T1'!$I$327*IF('T1'!$W$17="Y",1,0)+'T2'!$I$327*IF('T2'!$W$17="Y",1,0)+'T3'!$I$327*IF('T3'!$W$17="Y",1,0))</f>
        <v/>
      </c>
      <c r="EV331" s="38" t="str">
        <f>IF(ISBLANK('T1'!$C$327),"",'T1'!$J$327*IF('T1'!$X$17="Y",1,0)+'T2'!$J$327*IF('T2'!$X$17="Y",1,0)+'T3'!$J$327*IF('T3'!$X$17="Y",1,0))</f>
        <v/>
      </c>
      <c r="EW331" s="38" t="str">
        <f>IF(ISBLANK('T1'!$C$327),"",'T1'!$K$327*IF('T1'!$Y$17="Y",1,0)+'T2'!$K$327*IF('T2'!$Y$17="Y",1,0)+'T3'!$K$327*IF('T3'!$Y$17="Y",1,0))</f>
        <v/>
      </c>
      <c r="EX331" s="38" t="str">
        <f>IF(ISBLANK('T1'!$C$327),"",'T1'!$L$327*IF('T1'!$Z$17="Y",1,0)+'T2'!$L$327*IF('T2'!$Z$17="Y",1,0)+'T3'!$L$327*IF('T3'!$Z$17="Y",1,0))</f>
        <v/>
      </c>
      <c r="EY331" s="38" t="str">
        <f>IF(ISBLANK('T1'!$C$327),"",'T1'!$M$327*IF('T1'!$AA$17="Y",1,0)+'T2'!$M$327*IF('T2'!$AA$17="Y",1,0)+'T3'!$M$327*IF('T3'!$AA$17="Y",1,0))</f>
        <v/>
      </c>
      <c r="EZ331" s="38" t="str">
        <f>IF(ISBLANK('T1'!$C$327),"",'T1'!$M$327*IF('T1'!$AB$17="Y",1,0)+'T2'!$M$327*IF('T2'!$AB$17="Y",1,0)+'T3'!$M$327*IF('T3'!$AB$17="Y",1,0))</f>
        <v/>
      </c>
      <c r="FA331" s="38" t="str">
        <f>IF(ISBLANK('T1'!$C$327),"",SUM($EQ$331:$EZ$331))</f>
        <v/>
      </c>
      <c r="FB331" s="38" t="str">
        <f>IF(ISBLANK('T1'!$C$327),"",IF(ISERR($FA$331/$FA$5),"",$FA$331/$FA$5))</f>
        <v/>
      </c>
    </row>
    <row r="332" spans="20:158">
      <c r="T332" s="38" t="str">
        <f>IF(ISBLANK('T1'!$C$328),"",'T1'!$E$328*IF('T1'!$S$8="Y",1,0)+'T2'!$E$328*IF('T2'!$S$8="Y",1,0)+'T3'!$E$328*IF('T3'!$S$8="Y",1,0)+TA!$AR$328*IF(TA!$L$8="Y",1,0))</f>
        <v/>
      </c>
      <c r="U332" s="38" t="str">
        <f>IF(ISBLANK('T1'!$C$328),"",'T1'!$F$328*IF('T1'!$T$8="Y",1,0)+'T2'!$F$328*IF('T2'!$T$8="Y",1,0)+'T3'!$F$328*IF('T3'!$T$8="Y",1,0)+TA!$AS$328*IF(TA!$M$8="Y",1,0))</f>
        <v/>
      </c>
      <c r="V332" s="38" t="str">
        <f>IF(ISBLANK('T1'!$C$328),"",'T1'!$G$328*IF('T1'!$U$8="Y",1,0)+'T2'!$G$328*IF('T2'!$U$8="Y",1,0)+'T3'!$G$328*IF('T3'!$U$8="Y",1,0)+TA!$AT$328*IF(TA!$N$8="Y",1,0))</f>
        <v/>
      </c>
      <c r="W332" s="38" t="str">
        <f>IF(ISBLANK('T1'!$C$328),"",'T1'!$H$328*IF('T1'!$V$8="Y",1,0)+'T2'!$H$328*IF('T2'!$V$8="Y",1,0)+'T3'!$H$328*IF('T3'!$V$8="Y",1,0))</f>
        <v/>
      </c>
      <c r="X332" s="38" t="str">
        <f>IF(ISBLANK('T1'!$C$328),"",'T1'!$I$328*IF('T1'!$W$8="Y",1,0)+'T2'!$I$328*IF('T2'!$W$8="Y",1,0)+'T3'!$I$328*IF('T3'!$W$8="Y",1,0))</f>
        <v/>
      </c>
      <c r="Y332" s="38" t="str">
        <f>IF(ISBLANK('T1'!$C$328),"",'T1'!$J$328*IF('T1'!$X$8="Y",1,0)+'T2'!$J$328*IF('T2'!$X$8="Y",1,0)+'T3'!$J$328*IF('T3'!$X$8="Y",1,0))</f>
        <v/>
      </c>
      <c r="Z332" s="38" t="str">
        <f>IF(ISBLANK('T1'!$C$328),"",'T1'!$K$328*IF('T1'!$Y$8="Y",1,0)+'T2'!$K$328*IF('T2'!$Y$8="Y",1,0)+'T3'!$K$328*IF('T3'!$Y$8="Y",1,0))</f>
        <v/>
      </c>
      <c r="AA332" s="38" t="str">
        <f>IF(ISBLANK('T1'!$C$328),"",'T1'!$L$328*IF('T1'!$Z$8="Y",1,0)+'T2'!$L$328*IF('T2'!$Z$8="Y",1,0)+'T3'!$L$328*IF('T3'!$Z$8="Y",1,0))</f>
        <v/>
      </c>
      <c r="AB332" s="38" t="str">
        <f>IF(ISBLANK('T1'!$C$328),"",'T1'!$M$328*IF('T1'!$AA$8="Y",1,0)+'T2'!$M$328*IF('T2'!$AA$8="Y",1,0)+'T3'!$M$328*IF('T3'!$AA$8="Y",1,0))</f>
        <v/>
      </c>
      <c r="AC332" s="38" t="str">
        <f>IF(ISBLANK('T1'!$C$328),"",'T1'!$M$328*IF('T1'!$AB$8="Y",1,0)+'T2'!$M$328*IF('T2'!$AB$8="Y",1,0)+'T3'!$M$328*IF('T3'!$AB$8="Y",1,0))</f>
        <v/>
      </c>
      <c r="AD332" s="38" t="str">
        <f>IF(ISBLANK('T1'!$C$328),"",SUM($T$332:$AC$332))</f>
        <v/>
      </c>
      <c r="AE332" s="38" t="str">
        <f>IF(ISBLANK('T1'!$C$328),"",IF(ISERR($AD$332/$AD$5),"",$AD$332/$AD$5))</f>
        <v/>
      </c>
      <c r="AI332" s="38" t="str">
        <f>IF(ISBLANK('T1'!$C$328),"",'T1'!$E$328*IF('T1'!$S$9="Y",1,0)+'T2'!$E$328*IF('T2'!$S$9="Y",1,0)+'T3'!$E$328*IF('T3'!$S$9="Y",1,0)+TA!$AR$328*IF(TA!$L$9="Y",1,0))</f>
        <v/>
      </c>
      <c r="AJ332" s="38" t="str">
        <f>IF(ISBLANK('T1'!$C$328),"",'T1'!$F$328*IF('T1'!$T$9="Y",1,0)+'T2'!$F$328*IF('T2'!$T$9="Y",1,0)+'T3'!$F$328*IF('T3'!$T$9="Y",1,0)+TA!$AS$328*IF(TA!$M$9="Y",1,0))</f>
        <v/>
      </c>
      <c r="AK332" s="38" t="str">
        <f>IF(ISBLANK('T1'!$C$328),"",'T1'!$G$328*IF('T1'!$U$9="Y",1,0)+'T2'!$G$328*IF('T2'!$U$9="Y",1,0)+'T3'!$G$328*IF('T3'!$U$9="Y",1,0)+TA!$AT$328*IF(TA!$N$9="Y",1,0))</f>
        <v/>
      </c>
      <c r="AL332" s="38" t="str">
        <f>IF(ISBLANK('T1'!$C$328),"",'T1'!$H$328*IF('T1'!$V$9="Y",1,0)+'T2'!$H$328*IF('T2'!$V$9="Y",1,0)+'T3'!$H$328*IF('T3'!$V$9="Y",1,0))</f>
        <v/>
      </c>
      <c r="AM332" s="38" t="str">
        <f>IF(ISBLANK('T1'!$C$328),"",'T1'!$I$328*IF('T1'!$W$9="Y",1,0)+'T2'!$I$328*IF('T2'!$W$9="Y",1,0)+'T3'!$I$328*IF('T3'!$W$9="Y",1,0))</f>
        <v/>
      </c>
      <c r="AN332" s="38" t="str">
        <f>IF(ISBLANK('T1'!$C$328),"",'T1'!$J$328*IF('T1'!$X$9="Y",1,0)+'T2'!$J$328*IF('T2'!$X$9="Y",1,0)+'T3'!$J$328*IF('T3'!$X$9="Y",1,0))</f>
        <v/>
      </c>
      <c r="AO332" s="38" t="str">
        <f>IF(ISBLANK('T1'!$C$328),"",'T1'!$K$328*IF('T1'!$Y$9="Y",1,0)+'T2'!$K$328*IF('T2'!$Y$9="Y",1,0)+'T3'!$K$328*IF('T3'!$Y$9="Y",1,0))</f>
        <v/>
      </c>
      <c r="AP332" s="38" t="str">
        <f>IF(ISBLANK('T1'!$C$328),"",'T1'!$L$328*IF('T1'!$Z$9="Y",1,0)+'T2'!$L$328*IF('T2'!$Z$9="Y",1,0)+'T3'!$L$328*IF('T3'!$Z$9="Y",1,0))</f>
        <v/>
      </c>
      <c r="AQ332" s="38" t="str">
        <f>IF(ISBLANK('T1'!$C$328),"",'T1'!$M$328*IF('T1'!$AA$9="Y",1,0)+'T2'!$M$328*IF('T2'!$AA$9="Y",1,0)+'T3'!$M$328*IF('T3'!$AA$9="Y",1,0))</f>
        <v/>
      </c>
      <c r="AR332" s="38" t="str">
        <f>IF(ISBLANK('T1'!$C$328),"",'T1'!$M$328*IF('T1'!$AB$9="Y",1,0)+'T2'!$M$328*IF('T2'!$AB$9="Y",1,0)+'T3'!$M$328*IF('T3'!$AB$9="Y",1,0))</f>
        <v/>
      </c>
      <c r="AS332" s="38" t="str">
        <f>IF(ISBLANK('T1'!$C$328),"",SUM($AI$332:$AR$332))</f>
        <v/>
      </c>
      <c r="AT332" s="38" t="str">
        <f>IF(ISBLANK('T1'!$C$328),"",IF(ISERR($AS$332/$AS$5),"",$AS$332/$AS$5))</f>
        <v/>
      </c>
      <c r="AW332" s="38" t="str">
        <f>IF(ISBLANK('T1'!$C$328),"",'T1'!$E$328*IF('T1'!$S$10="Y",1,0)+'T2'!$E$328*IF('T2'!$S$10="Y",1,0)+'T3'!$E$328*IF('T3'!$S$10="Y",1,0)+TA!$AR$328*IF(TA!$L$10="Y",1,0))</f>
        <v/>
      </c>
      <c r="AX332" s="38" t="str">
        <f>IF(ISBLANK('T1'!$C$328),"",'T1'!$F$328*IF('T1'!$T$10="Y",1,0)+'T2'!$F$328*IF('T2'!$T$10="Y",1,0)+'T3'!$F$328*IF('T3'!$T$10="Y",1,0)+TA!$AS$328*IF(TA!$M$10="Y",1,0))</f>
        <v/>
      </c>
      <c r="AY332" s="38" t="str">
        <f>IF(ISBLANK('T1'!$C$328),"",'T1'!$G$328*IF('T1'!$U$10="Y",1,0)+'T2'!$G$328*IF('T2'!$U$10="Y",1,0)+'T3'!$G$328*IF('T3'!$U$10="Y",1,0)+TA!$AT$328*IF(TA!$N$10="Y",1,0))</f>
        <v/>
      </c>
      <c r="AZ332" s="38" t="str">
        <f>IF(ISBLANK('T1'!$C$328),"",'T1'!$H$328*IF('T1'!$V$10="Y",1,0)+'T2'!$H$328*IF('T2'!$V$10="Y",1,0)+'T3'!$H$328*IF('T3'!$V$10="Y",1,0))</f>
        <v/>
      </c>
      <c r="BA332" s="38" t="str">
        <f>IF(ISBLANK('T1'!$C$328),"",'T1'!$I$328*IF('T1'!$W$10="Y",1,0)+'T2'!$I$328*IF('T2'!$W$10="Y",1,0)+'T3'!$I$328*IF('T3'!$W$10="Y",1,0))</f>
        <v/>
      </c>
      <c r="BB332" s="38" t="str">
        <f>IF(ISBLANK('T1'!$C$328),"",'T1'!$J$328*IF('T1'!$X$10="Y",1,0)+'T2'!$J$328*IF('T2'!$X$10="Y",1,0)+'T3'!$J$328*IF('T3'!$X$10="Y",1,0))</f>
        <v/>
      </c>
      <c r="BC332" s="38" t="str">
        <f>IF(ISBLANK('T1'!$C$328),"",'T1'!$K$328*IF('T1'!$Y$10="Y",1,0)+'T2'!$K$328*IF('T2'!$Y$10="Y",1,0)+'T3'!$K$328*IF('T3'!$Y$10="Y",1,0))</f>
        <v/>
      </c>
      <c r="BD332" s="38" t="str">
        <f>IF(ISBLANK('T1'!$C$328),"",'T1'!$L$328*IF('T1'!$Z$10="Y",1,0)+'T2'!$L$328*IF('T2'!$Z$10="Y",1,0)+'T3'!$L$328*IF('T3'!$Z$10="Y",1,0))</f>
        <v/>
      </c>
      <c r="BE332" s="38" t="str">
        <f>IF(ISBLANK('T1'!$C$328),"",'T1'!$M$328*IF('T1'!$AA$10="Y",1,0)+'T2'!$M$328*IF('T2'!$AA$10="Y",1,0)+'T3'!$M$328*IF('T3'!$AA$10="Y",1,0))</f>
        <v/>
      </c>
      <c r="BF332" s="38" t="str">
        <f>IF(ISBLANK('T1'!$C$328),"",'T1'!$M$328*IF('T1'!$AB$10="Y",1,0)+'T2'!$M$328*IF('T2'!$AB$10="Y",1,0)+'T3'!$M$328*IF('T3'!$AB$10="Y",1,0))</f>
        <v/>
      </c>
      <c r="BG332" s="38" t="str">
        <f>IF(ISBLANK('T1'!$C$328),"",SUM($AW$332:$BF$332))</f>
        <v/>
      </c>
      <c r="BH332" s="38" t="str">
        <f>IF(ISBLANK('T1'!$C$328),"",IF(ISERR($BG$332/$BG$5),"",$BG$332/$BG$5))</f>
        <v/>
      </c>
      <c r="BK332" s="38" t="str">
        <f>IF(ISBLANK('T1'!$C$328),"",'T1'!$E$328*IF('T1'!$S$11="Y",1,0)+'T2'!$E$328*IF('T2'!$S$11="Y",1,0)+'T3'!$E$328*IF('T3'!$S$11="Y",1,0)+TA!$AR$328*IF(TA!$L$11="Y",1,0))</f>
        <v/>
      </c>
      <c r="BL332" s="38" t="str">
        <f>IF(ISBLANK('T1'!$C$328),"",'T1'!$F$328*IF('T1'!$T$11="Y",1,0)+'T2'!$F$328*IF('T2'!$T$11="Y",1,0)+'T3'!$F$328*IF('T3'!$T$11="Y",1,0)+TA!$AS$328*IF(TA!$M$11="Y",1,0))</f>
        <v/>
      </c>
      <c r="BM332" s="38" t="str">
        <f>IF(ISBLANK('T1'!$C$328),"",'T1'!$G$328*IF('T1'!$U$11="Y",1,0)+'T2'!$G$328*IF('T2'!$U$11="Y",1,0)+'T3'!$G$328*IF('T3'!$U$11="Y",1,0)+TA!$AT$328*IF(TA!$N$11="Y",1,0))</f>
        <v/>
      </c>
      <c r="BN332" s="38" t="str">
        <f>IF(ISBLANK('T1'!$C$328),"",'T1'!$H$328*IF('T1'!$V$11="Y",1,0)+'T2'!$H$328*IF('T2'!$V$11="Y",1,0)+'T3'!$H$328*IF('T3'!$V$11="Y",1,0))</f>
        <v/>
      </c>
      <c r="BO332" s="38" t="str">
        <f>IF(ISBLANK('T1'!$C$328),"",'T1'!$I$328*IF('T1'!$W$11="Y",1,0)+'T2'!$I$328*IF('T2'!$W$11="Y",1,0)+'T3'!$I$328*IF('T3'!$W$11="Y",1,0))</f>
        <v/>
      </c>
      <c r="BP332" s="38" t="str">
        <f>IF(ISBLANK('T1'!$C$328),"",'T1'!$J$328*IF('T1'!$X$11="Y",1,0)+'T2'!$J$328*IF('T2'!$X$11="Y",1,0)+'T3'!$J$328*IF('T3'!$X$11="Y",1,0))</f>
        <v/>
      </c>
      <c r="BQ332" s="38" t="str">
        <f>IF(ISBLANK('T1'!$C$328),"",'T1'!$K$328*IF('T1'!$Y$11="Y",1,0)+'T2'!$K$328*IF('T2'!$Y$11="Y",1,0)+'T3'!$K$328*IF('T3'!$Y$11="Y",1,0))</f>
        <v/>
      </c>
      <c r="BR332" s="38" t="str">
        <f>IF(ISBLANK('T1'!$C$328),"",'T1'!$L$328*IF('T1'!$Z$11="Y",1,0)+'T2'!$L$328*IF('T2'!$Z$11="Y",1,0)+'T3'!$L$328*IF('T3'!$Z$11="Y",1,0))</f>
        <v/>
      </c>
      <c r="BS332" s="38" t="str">
        <f>IF(ISBLANK('T1'!$C$328),"",'T1'!$M$328*IF('T1'!$AA$11="Y",1,0)+'T2'!$M$328*IF('T2'!$AA$11="Y",1,0)+'T3'!$M$328*IF('T3'!$AA$11="Y",1,0))</f>
        <v/>
      </c>
      <c r="BT332" s="38" t="str">
        <f>IF(ISBLANK('T1'!$C$328),"",'T1'!$M$328*IF('T1'!$AB$11="Y",1,0)+'T2'!$M$328*IF('T2'!$AB$11="Y",1,0)+'T3'!$M$328*IF('T3'!$AB$11="Y",1,0))</f>
        <v/>
      </c>
      <c r="BU332" s="38" t="str">
        <f>IF(ISBLANK('T1'!$C$328),"",SUM($BK$332:$BT$332))</f>
        <v/>
      </c>
      <c r="BV332" s="38" t="str">
        <f>IF(ISBLANK('T1'!$C$328),"",IF(ISERR($BU$332/$BU$5),"",$BU$332/$BU$5))</f>
        <v/>
      </c>
      <c r="BY332" s="38" t="str">
        <f>IF(ISBLANK('T1'!$C$328),"",'T1'!$E$328*IF('T1'!$S$12="Y",1,0)+'T2'!$E$328*IF('T2'!$S$12="Y",1,0)+'T3'!$E$328*IF('T3'!$S$12="Y",1,0)+TA!$AR$328*IF(TA!$L$12="Y",1,0))</f>
        <v/>
      </c>
      <c r="BZ332" s="38" t="str">
        <f>IF(ISBLANK('T1'!$C$328),"",'T1'!$F$328*IF('T1'!$T$12="Y",1,0)+'T2'!$F$328*IF('T2'!$T$12="Y",1,0)+'T3'!$F$328*IF('T3'!$T$12="Y",1,0)+TA!$AS$328*IF(TA!$M$12="Y",1,0))</f>
        <v/>
      </c>
      <c r="CA332" s="38" t="str">
        <f>IF(ISBLANK('T1'!$C$328),"",'T1'!$G$328*IF('T1'!$U$12="Y",1,0)+'T2'!$G$328*IF('T2'!$U$12="Y",1,0)+'T3'!$G$328*IF('T3'!$U$12="Y",1,0)+TA!$AT$328*IF(TA!$N$12="Y",1,0))</f>
        <v/>
      </c>
      <c r="CB332" s="38" t="str">
        <f>IF(ISBLANK('T1'!$C$328),"",'T1'!$H$328*IF('T1'!$V$12="Y",1,0)+'T2'!$H$328*IF('T2'!$V$12="Y",1,0)+'T3'!$H$328*IF('T3'!$V$12="Y",1,0))</f>
        <v/>
      </c>
      <c r="CC332" s="38" t="str">
        <f>IF(ISBLANK('T1'!$C$328),"",'T1'!$I$328*IF('T1'!$W$12="Y",1,0)+'T2'!$I$328*IF('T2'!$W$12="Y",1,0)+'T3'!$I$328*IF('T3'!$W$12="Y",1,0))</f>
        <v/>
      </c>
      <c r="CD332" s="38" t="str">
        <f>IF(ISBLANK('T1'!$C$328),"",'T1'!$J$328*IF('T1'!$X$12="Y",1,0)+'T2'!$J$328*IF('T2'!$X$12="Y",1,0)+'T3'!$J$328*IF('T3'!$X$12="Y",1,0))</f>
        <v/>
      </c>
      <c r="CE332" s="38" t="str">
        <f>IF(ISBLANK('T1'!$C$328),"",'T1'!$K$328*IF('T1'!$Y$12="Y",1,0)+'T2'!$K$328*IF('T2'!$Y$12="Y",1,0)+'T3'!$K$328*IF('T3'!$Y$12="Y",1,0))</f>
        <v/>
      </c>
      <c r="CF332" s="38" t="str">
        <f>IF(ISBLANK('T1'!$C$328),"",'T1'!$L$328*IF('T1'!$Z$12="Y",1,0)+'T2'!$L$328*IF('T2'!$Z$12="Y",1,0)+'T3'!$L$328*IF('T3'!$Z$12="Y",1,0))</f>
        <v/>
      </c>
      <c r="CG332" s="38" t="str">
        <f>IF(ISBLANK('T1'!$C$328),"",'T1'!$M$328*IF('T1'!$AA$12="Y",1,0)+'T2'!$M$328*IF('T2'!$AA$12="Y",1,0)+'T3'!$M$328*IF('T3'!$AA$12="Y",1,0))</f>
        <v/>
      </c>
      <c r="CH332" s="38" t="str">
        <f>IF(ISBLANK('T1'!$C$328),"",'T1'!$M$328*IF('T1'!$AB$12="Y",1,0)+'T2'!$M$328*IF('T2'!$AB$12="Y",1,0)+'T3'!$M$328*IF('T3'!$AB$12="Y",1,0))</f>
        <v/>
      </c>
      <c r="CI332" s="38" t="str">
        <f>IF(ISBLANK('T1'!$C$328),"",SUM($BY$332:$CH$332))</f>
        <v/>
      </c>
      <c r="CJ332" s="38" t="str">
        <f>IF(ISBLANK('T1'!$C$328),"",IF(ISERR($CI$332/$CI$5),"",$CI$332/$CI$5))</f>
        <v/>
      </c>
      <c r="CM332" s="38" t="str">
        <f>IF(ISBLANK('T1'!$C$328),"",'T1'!$E$328*IF('T1'!$S$13="Y",1,0)+'T2'!$E$328*IF('T2'!$S$13="Y",1,0)+'T3'!$E$328*IF('T3'!$S$13="Y",1,0)+TA!$AR$328*IF(TA!$L$13="Y",1,0))</f>
        <v/>
      </c>
      <c r="CN332" s="38" t="str">
        <f>IF(ISBLANK('T1'!$C$328),"",'T1'!$F$328*IF('T1'!$T$13="Y",1,0)+'T2'!$F$328*IF('T2'!$T$13="Y",1,0)+'T3'!$F$328*IF('T3'!$T$13="Y",1,0)+TA!$AS$328*IF(TA!$M$13="Y",1,0))</f>
        <v/>
      </c>
      <c r="CO332" s="38" t="str">
        <f>IF(ISBLANK('T1'!$C$328),"",'T1'!$G$328*IF('T1'!$U$13="Y",1,0)+'T2'!$G$328*IF('T2'!$U$13="Y",1,0)+'T3'!$G$328*IF('T3'!$U$13="Y",1,0)+TA!$AT$328*IF(TA!$N$13="Y",1,0))</f>
        <v/>
      </c>
      <c r="CP332" s="38" t="str">
        <f>IF(ISBLANK('T1'!$C$328),"",'T1'!$H$328*IF('T1'!$V$13="Y",1,0)+'T2'!$H$328*IF('T2'!$V$13="Y",1,0)+'T3'!$H$328*IF('T3'!$V$13="Y",1,0))</f>
        <v/>
      </c>
      <c r="CQ332" s="38" t="str">
        <f>IF(ISBLANK('T1'!$C$328),"",'T1'!$I$328*IF('T1'!$W$13="Y",1,0)+'T2'!$I$328*IF('T2'!$W$13="Y",1,0)+'T3'!$I$328*IF('T3'!$W$13="Y",1,0))</f>
        <v/>
      </c>
      <c r="CR332" s="38" t="str">
        <f>IF(ISBLANK('T1'!$C$328),"",'T1'!$J$328*IF('T1'!$X$13="Y",1,0)+'T2'!$J$328*IF('T2'!$X$13="Y",1,0)+'T3'!$J$328*IF('T3'!$X$13="Y",1,0))</f>
        <v/>
      </c>
      <c r="CS332" s="38" t="str">
        <f>IF(ISBLANK('T1'!$C$328),"",'T1'!$K$328*IF('T1'!$Y$13="Y",1,0)+'T2'!$K$328*IF('T2'!$Y$13="Y",1,0)+'T3'!$K$328*IF('T3'!$Y$13="Y",1,0))</f>
        <v/>
      </c>
      <c r="CT332" s="38" t="str">
        <f>IF(ISBLANK('T1'!$C$328),"",'T1'!$L$328*IF('T1'!$Z$13="Y",1,0)+'T2'!$L$328*IF('T2'!$Z$13="Y",1,0)+'T3'!$L$328*IF('T3'!$Z$13="Y",1,0))</f>
        <v/>
      </c>
      <c r="CU332" s="38" t="str">
        <f>IF(ISBLANK('T1'!$C$328),"",'T1'!$M$328*IF('T1'!$AA$13="Y",1,0)+'T2'!$M$328*IF('T2'!$AA$13="Y",1,0)+'T3'!$M$328*IF('T3'!$AA$13="Y",1,0))</f>
        <v/>
      </c>
      <c r="CV332" s="38" t="str">
        <f>IF(ISBLANK('T1'!$C$328),"",'T1'!$M$328*IF('T1'!$AB$13="Y",1,0)+'T2'!$M$328*IF('T2'!$AB$13="Y",1,0)+'T3'!$M$328*IF('T3'!$AB$13="Y",1,0))</f>
        <v/>
      </c>
      <c r="CW332" s="38" t="str">
        <f>IF(ISBLANK('T1'!$C$328),"",SUM($CM$332:$CV$332))</f>
        <v/>
      </c>
      <c r="CX332" s="38" t="str">
        <f>IF(ISBLANK('T1'!$C$328),"",IF(ISERR($CW$332/$CW$5),"",$CW$332/$CW$5))</f>
        <v/>
      </c>
      <c r="DA332" s="38" t="str">
        <f>IF(ISBLANK('T1'!$C$328),"",'T1'!$E$328*IF('T1'!$S$14="Y",1,0)+'T2'!$E$328*IF('T2'!$S$14="Y",1,0)+'T3'!$E$328*IF('T3'!$S$14="Y",1,0)+TA!$AR$328*IF(TA!$L$14="Y",1,0))</f>
        <v/>
      </c>
      <c r="DB332" s="38" t="str">
        <f>IF(ISBLANK('T1'!$C$328),"",'T1'!$F$328*IF('T1'!$T$14="Y",1,0)+'T2'!$F$328*IF('T2'!$T$14="Y",1,0)+'T3'!$F$328*IF('T3'!$T$14="Y",1,0)+TA!$AS$328*IF(TA!$M$14="Y",1,0))</f>
        <v/>
      </c>
      <c r="DC332" s="38" t="str">
        <f>IF(ISBLANK('T1'!$C$328),"",'T1'!$G$328*IF('T1'!$U$14="Y",1,0)+'T2'!$G$328*IF('T2'!$U$14="Y",1,0)+'T3'!$G$328*IF('T3'!$U$14="Y",1,0)+TA!$AT$328*IF(TA!$N$14="Y",1,0))</f>
        <v/>
      </c>
      <c r="DD332" s="38" t="str">
        <f>IF(ISBLANK('T1'!$C$328),"",'T1'!$H$328*IF('T1'!$V$14="Y",1,0)+'T2'!$H$328*IF('T2'!$V$14="Y",1,0)+'T3'!$H$328*IF('T3'!$V$14="Y",1,0))</f>
        <v/>
      </c>
      <c r="DE332" s="38" t="str">
        <f>IF(ISBLANK('T1'!$C$328),"",'T1'!$I$328*IF('T1'!$W$14="Y",1,0)+'T2'!$I$328*IF('T2'!$W$14="Y",1,0)+'T3'!$I$328*IF('T3'!$W$14="Y",1,0))</f>
        <v/>
      </c>
      <c r="DF332" s="38" t="str">
        <f>IF(ISBLANK('T1'!$C$328),"",'T1'!$J$328*IF('T1'!$X$14="Y",1,0)+'T2'!$J$328*IF('T2'!$X$14="Y",1,0)+'T3'!$J$328*IF('T3'!$X$14="Y",1,0))</f>
        <v/>
      </c>
      <c r="DG332" s="38" t="str">
        <f>IF(ISBLANK('T1'!$C$328),"",'T1'!$K$328*IF('T1'!$Y$14="Y",1,0)+'T2'!$K$328*IF('T2'!$Y$14="Y",1,0)+'T3'!$K$328*IF('T3'!$Y$14="Y",1,0))</f>
        <v/>
      </c>
      <c r="DH332" s="38" t="str">
        <f>IF(ISBLANK('T1'!$C$328),"",'T1'!$L$328*IF('T1'!$Z$14="Y",1,0)+'T2'!$L$328*IF('T2'!$Z$14="Y",1,0)+'T3'!$L$328*IF('T3'!$Z$14="Y",1,0))</f>
        <v/>
      </c>
      <c r="DI332" s="38" t="str">
        <f>IF(ISBLANK('T1'!$C$328),"",'T1'!$M$328*IF('T1'!$AA$14="Y",1,0)+'T2'!$M$328*IF('T2'!$AA$14="Y",1,0)+'T3'!$M$328*IF('T3'!$AA$14="Y",1,0))</f>
        <v/>
      </c>
      <c r="DJ332" s="38" t="str">
        <f>IF(ISBLANK('T1'!$C$328),"",'T1'!$M$328*IF('T1'!$AB$14="Y",1,0)+'T2'!$M$328*IF('T2'!$AB$14="Y",1,0)+'T3'!$M$328*IF('T3'!$AB$14="Y",1,0))</f>
        <v/>
      </c>
      <c r="DK332" s="38" t="str">
        <f>IF(ISBLANK('T1'!$C$328),"",SUM($DA$332:$DJ$332))</f>
        <v/>
      </c>
      <c r="DL332" s="38" t="str">
        <f>IF(ISBLANK('T1'!$C$328),"",IF(ISERR($DK$332/$DK$5),"",$DK$332/$DK$5))</f>
        <v/>
      </c>
      <c r="DO332" s="38" t="str">
        <f>IF(ISBLANK('T1'!$C$328),"",'T1'!$E$328*IF('T1'!$S$15="Y",1,0)+'T2'!$E$328*IF('T2'!$S$15="Y",1,0)+'T3'!$E$328*IF('T3'!$S$15="Y",1,0)+TA!$AR$328*IF(TA!$L$15="Y",1,0))</f>
        <v/>
      </c>
      <c r="DP332" s="38" t="str">
        <f>IF(ISBLANK('T1'!$C$328),"",'T1'!$F$328*IF('T1'!$T$15="Y",1,0)+'T2'!$F$328*IF('T2'!$T$15="Y",1,0)+'T3'!$F$328*IF('T3'!$T$15="Y",1,0)+TA!$AS$328*IF(TA!$M$15="Y",1,0))</f>
        <v/>
      </c>
      <c r="DQ332" s="38" t="str">
        <f>IF(ISBLANK('T1'!$C$328),"",'T1'!$G$328*IF('T1'!$U$15="Y",1,0)+'T2'!$G$328*IF('T2'!$U$15="Y",1,0)+'T3'!$G$328*IF('T3'!$U$15="Y",1,0)+TA!$AT$328*IF(TA!$N$15="Y",1,0))</f>
        <v/>
      </c>
      <c r="DR332" s="38" t="str">
        <f>IF(ISBLANK('T1'!$C$328),"",'T1'!$H$328*IF('T1'!$V$15="Y",1,0)+'T2'!$H$328*IF('T2'!$V$15="Y",1,0)+'T3'!$H$328*IF('T3'!$V$15="Y",1,0))</f>
        <v/>
      </c>
      <c r="DS332" s="38" t="str">
        <f>IF(ISBLANK('T1'!$C$328),"",'T1'!$I$328*IF('T1'!$W$15="Y",1,0)+'T2'!$I$328*IF('T2'!$W$15="Y",1,0)+'T3'!$I$328*IF('T3'!$W$15="Y",1,0))</f>
        <v/>
      </c>
      <c r="DT332" s="38" t="str">
        <f>IF(ISBLANK('T1'!$C$328),"",'T1'!$J$328*IF('T1'!$X$15="Y",1,0)+'T2'!$J$328*IF('T2'!$X$15="Y",1,0)+'T3'!$J$328*IF('T3'!$X$15="Y",1,0))</f>
        <v/>
      </c>
      <c r="DU332" s="38" t="str">
        <f>IF(ISBLANK('T1'!$C$328),"",'T1'!$K$328*IF('T1'!$Y$15="Y",1,0)+'T2'!$K$328*IF('T2'!$Y$15="Y",1,0)+'T3'!$K$328*IF('T3'!$Y$15="Y",1,0))</f>
        <v/>
      </c>
      <c r="DV332" s="38" t="str">
        <f>IF(ISBLANK('T1'!$C$328),"",'T1'!$L$328*IF('T1'!$Z$15="Y",1,0)+'T2'!$L$328*IF('T2'!$Z$15="Y",1,0)+'T3'!$L$328*IF('T3'!$Z$15="Y",1,0))</f>
        <v/>
      </c>
      <c r="DW332" s="38" t="str">
        <f>IF(ISBLANK('T1'!$C$328),"",'T1'!$M$328*IF('T1'!$AA$15="Y",1,0)+'T2'!$M$328*IF('T2'!$AA$15="Y",1,0)+'T3'!$M$328*IF('T3'!$AA$15="Y",1,0))</f>
        <v/>
      </c>
      <c r="DX332" s="38" t="str">
        <f>IF(ISBLANK('T1'!$C$328),"",'T1'!$M$328*IF('T1'!$AB$15="Y",1,0)+'T2'!$M$328*IF('T2'!$AB$15="Y",1,0)+'T3'!$M$328*IF('T3'!$AB$15="Y",1,0))</f>
        <v/>
      </c>
      <c r="DY332" s="38" t="str">
        <f>IF(ISBLANK('T1'!$C$328),"",SUM($DO$332:$DX$332))</f>
        <v/>
      </c>
      <c r="DZ332" s="38" t="str">
        <f>IF(ISBLANK('T1'!$C$328),"",IF(ISERR($DY$332/$DY$5),"",$DY$332/$DY$5))</f>
        <v/>
      </c>
      <c r="EC332" s="38" t="str">
        <f>IF(ISBLANK('T1'!$C$328),"",'T1'!$E$328*IF('T1'!$S$16="Y",1,0)+'T2'!$E$328*IF('T2'!$S$16="Y",1,0)+'T3'!$E$328*IF('T3'!$S$16="Y",1,0)+TA!$AR$328*IF(TA!$L$16="Y",1,0))</f>
        <v/>
      </c>
      <c r="ED332" s="38" t="str">
        <f>IF(ISBLANK('T1'!$C$328),"",'T1'!$F$328*IF('T1'!$T$16="Y",1,0)+'T2'!$F$328*IF('T2'!$T$16="Y",1,0)+'T3'!$F$328*IF('T3'!$T$16="Y",1,0)+TA!$AS$328*IF(TA!$M$16="Y",1,0))</f>
        <v/>
      </c>
      <c r="EE332" s="38" t="str">
        <f>IF(ISBLANK('T1'!$C$328),"",'T1'!$G$328*IF('T1'!$U$16="Y",1,0)+'T2'!$G$328*IF('T2'!$U$16="Y",1,0)+'T3'!$G$328*IF('T3'!$U$16="Y",1,0)+TA!$AT$328*IF(TA!$N$16="Y",1,0))</f>
        <v/>
      </c>
      <c r="EF332" s="38" t="str">
        <f>IF(ISBLANK('T1'!$C$328),"",'T1'!$H$328*IF('T1'!$V$16="Y",1,0)+'T2'!$H$328*IF('T2'!$V$16="Y",1,0)+'T3'!$H$328*IF('T3'!$V$16="Y",1,0))</f>
        <v/>
      </c>
      <c r="EG332" s="38" t="str">
        <f>IF(ISBLANK('T1'!$C$328),"",'T1'!$I$328*IF('T1'!$W$16="Y",1,0)+'T2'!$I$328*IF('T2'!$W$16="Y",1,0)+'T3'!$I$328*IF('T3'!$W$16="Y",1,0))</f>
        <v/>
      </c>
      <c r="EH332" s="38" t="str">
        <f>IF(ISBLANK('T1'!$C$328),"",'T1'!$J$328*IF('T1'!$X$16="Y",1,0)+'T2'!$J$328*IF('T2'!$X$16="Y",1,0)+'T3'!$J$328*IF('T3'!$X$16="Y",1,0))</f>
        <v/>
      </c>
      <c r="EI332" s="38" t="str">
        <f>IF(ISBLANK('T1'!$C$328),"",'T1'!$K$328*IF('T1'!$Y$16="Y",1,0)+'T2'!$K$328*IF('T2'!$Y$16="Y",1,0)+'T3'!$K$328*IF('T3'!$Y$16="Y",1,0))</f>
        <v/>
      </c>
      <c r="EJ332" s="38" t="str">
        <f>IF(ISBLANK('T1'!$C$328),"",'T1'!$L$328*IF('T1'!$Z$16="Y",1,0)+'T2'!$L$328*IF('T2'!$Z$16="Y",1,0)+'T3'!$L$328*IF('T3'!$Z$16="Y",1,0))</f>
        <v/>
      </c>
      <c r="EK332" s="38" t="str">
        <f>IF(ISBLANK('T1'!$C$328),"",'T1'!$M$328*IF('T1'!$AA$16="Y",1,0)+'T2'!$M$328*IF('T2'!$AA$16="Y",1,0)+'T3'!$M$328*IF('T3'!$AA$16="Y",1,0))</f>
        <v/>
      </c>
      <c r="EL332" s="38" t="str">
        <f>IF(ISBLANK('T1'!$C$328),"",'T1'!$M$328*IF('T1'!$AB$16="Y",1,0)+'T2'!$M$328*IF('T2'!$AB$16="Y",1,0)+'T3'!$M$328*IF('T3'!$AB$16="Y",1,0))</f>
        <v/>
      </c>
      <c r="EM332" s="38" t="str">
        <f>IF(ISBLANK('T1'!$C$328),"",SUM($EC$332:$EL$332))</f>
        <v/>
      </c>
      <c r="EN332" s="38" t="str">
        <f>IF(ISBLANK('T1'!$C$328),"",IF(ISERR($EM$332/$EM$5),"",$EM$332/$EM$5))</f>
        <v/>
      </c>
      <c r="EQ332" s="38" t="str">
        <f>IF(ISBLANK('T1'!$C$328),"",'T1'!$E$328*IF('T1'!$S$17="Y",1,0)+'T2'!$E$328*IF('T2'!$S$17="Y",1,0)+'T3'!$E$328*IF('T3'!$S$17="Y",1,0)+TA!$AR$328*IF(TA!$L$17="Y",1,0))</f>
        <v/>
      </c>
      <c r="ER332" s="38" t="str">
        <f>IF(ISBLANK('T1'!$C$328),"",'T1'!$F$328*IF('T1'!$T$17="Y",1,0)+'T2'!$F$328*IF('T2'!$T$17="Y",1,0)+'T3'!$F$328*IF('T3'!$T$17="Y",1,0)+TA!$AS$328*IF(TA!$M$17="Y",1,0))</f>
        <v/>
      </c>
      <c r="ES332" s="38" t="str">
        <f>IF(ISBLANK('T1'!$C$328),"",'T1'!$G$328*IF('T1'!$U$17="Y",1,0)+'T2'!$G$328*IF('T2'!$U$17="Y",1,0)+'T3'!$G$328*IF('T3'!$U$17="Y",1,0)+TA!$AT$328*IF(TA!$N$17="Y",1,0))</f>
        <v/>
      </c>
      <c r="ET332" s="38" t="str">
        <f>IF(ISBLANK('T1'!$C$328),"",'T1'!$H$328*IF('T1'!$V$17="Y",1,0)+'T2'!$H$328*IF('T2'!$V$17="Y",1,0)+'T3'!$H$328*IF('T3'!$V$17="Y",1,0))</f>
        <v/>
      </c>
      <c r="EU332" s="38" t="str">
        <f>IF(ISBLANK('T1'!$C$328),"",'T1'!$I$328*IF('T1'!$W$17="Y",1,0)+'T2'!$I$328*IF('T2'!$W$17="Y",1,0)+'T3'!$I$328*IF('T3'!$W$17="Y",1,0))</f>
        <v/>
      </c>
      <c r="EV332" s="38" t="str">
        <f>IF(ISBLANK('T1'!$C$328),"",'T1'!$J$328*IF('T1'!$X$17="Y",1,0)+'T2'!$J$328*IF('T2'!$X$17="Y",1,0)+'T3'!$J$328*IF('T3'!$X$17="Y",1,0))</f>
        <v/>
      </c>
      <c r="EW332" s="38" t="str">
        <f>IF(ISBLANK('T1'!$C$328),"",'T1'!$K$328*IF('T1'!$Y$17="Y",1,0)+'T2'!$K$328*IF('T2'!$Y$17="Y",1,0)+'T3'!$K$328*IF('T3'!$Y$17="Y",1,0))</f>
        <v/>
      </c>
      <c r="EX332" s="38" t="str">
        <f>IF(ISBLANK('T1'!$C$328),"",'T1'!$L$328*IF('T1'!$Z$17="Y",1,0)+'T2'!$L$328*IF('T2'!$Z$17="Y",1,0)+'T3'!$L$328*IF('T3'!$Z$17="Y",1,0))</f>
        <v/>
      </c>
      <c r="EY332" s="38" t="str">
        <f>IF(ISBLANK('T1'!$C$328),"",'T1'!$M$328*IF('T1'!$AA$17="Y",1,0)+'T2'!$M$328*IF('T2'!$AA$17="Y",1,0)+'T3'!$M$328*IF('T3'!$AA$17="Y",1,0))</f>
        <v/>
      </c>
      <c r="EZ332" s="38" t="str">
        <f>IF(ISBLANK('T1'!$C$328),"",'T1'!$M$328*IF('T1'!$AB$17="Y",1,0)+'T2'!$M$328*IF('T2'!$AB$17="Y",1,0)+'T3'!$M$328*IF('T3'!$AB$17="Y",1,0))</f>
        <v/>
      </c>
      <c r="FA332" s="38" t="str">
        <f>IF(ISBLANK('T1'!$C$328),"",SUM($EQ$332:$EZ$332))</f>
        <v/>
      </c>
      <c r="FB332" s="38" t="str">
        <f>IF(ISBLANK('T1'!$C$328),"",IF(ISERR($FA$332/$FA$5),"",$FA$332/$FA$5))</f>
        <v/>
      </c>
    </row>
    <row r="333" spans="20:158">
      <c r="T333" s="38" t="str">
        <f>IF(ISBLANK('T1'!$C$329),"",'T1'!$E$329*IF('T1'!$S$8="Y",1,0)+'T2'!$E$329*IF('T2'!$S$8="Y",1,0)+'T3'!$E$329*IF('T3'!$S$8="Y",1,0)+TA!$AR$329*IF(TA!$L$8="Y",1,0))</f>
        <v/>
      </c>
      <c r="U333" s="38" t="str">
        <f>IF(ISBLANK('T1'!$C$329),"",'T1'!$F$329*IF('T1'!$T$8="Y",1,0)+'T2'!$F$329*IF('T2'!$T$8="Y",1,0)+'T3'!$F$329*IF('T3'!$T$8="Y",1,0)+TA!$AS$329*IF(TA!$M$8="Y",1,0))</f>
        <v/>
      </c>
      <c r="V333" s="38" t="str">
        <f>IF(ISBLANK('T1'!$C$329),"",'T1'!$G$329*IF('T1'!$U$8="Y",1,0)+'T2'!$G$329*IF('T2'!$U$8="Y",1,0)+'T3'!$G$329*IF('T3'!$U$8="Y",1,0)+TA!$AT$329*IF(TA!$N$8="Y",1,0))</f>
        <v/>
      </c>
      <c r="W333" s="38" t="str">
        <f>IF(ISBLANK('T1'!$C$329),"",'T1'!$H$329*IF('T1'!$V$8="Y",1,0)+'T2'!$H$329*IF('T2'!$V$8="Y",1,0)+'T3'!$H$329*IF('T3'!$V$8="Y",1,0))</f>
        <v/>
      </c>
      <c r="X333" s="38" t="str">
        <f>IF(ISBLANK('T1'!$C$329),"",'T1'!$I$329*IF('T1'!$W$8="Y",1,0)+'T2'!$I$329*IF('T2'!$W$8="Y",1,0)+'T3'!$I$329*IF('T3'!$W$8="Y",1,0))</f>
        <v/>
      </c>
      <c r="Y333" s="38" t="str">
        <f>IF(ISBLANK('T1'!$C$329),"",'T1'!$J$329*IF('T1'!$X$8="Y",1,0)+'T2'!$J$329*IF('T2'!$X$8="Y",1,0)+'T3'!$J$329*IF('T3'!$X$8="Y",1,0))</f>
        <v/>
      </c>
      <c r="Z333" s="38" t="str">
        <f>IF(ISBLANK('T1'!$C$329),"",'T1'!$K$329*IF('T1'!$Y$8="Y",1,0)+'T2'!$K$329*IF('T2'!$Y$8="Y",1,0)+'T3'!$K$329*IF('T3'!$Y$8="Y",1,0))</f>
        <v/>
      </c>
      <c r="AA333" s="38" t="str">
        <f>IF(ISBLANK('T1'!$C$329),"",'T1'!$L$329*IF('T1'!$Z$8="Y",1,0)+'T2'!$L$329*IF('T2'!$Z$8="Y",1,0)+'T3'!$L$329*IF('T3'!$Z$8="Y",1,0))</f>
        <v/>
      </c>
      <c r="AB333" s="38" t="str">
        <f>IF(ISBLANK('T1'!$C$329),"",'T1'!$M$329*IF('T1'!$AA$8="Y",1,0)+'T2'!$M$329*IF('T2'!$AA$8="Y",1,0)+'T3'!$M$329*IF('T3'!$AA$8="Y",1,0))</f>
        <v/>
      </c>
      <c r="AC333" s="38" t="str">
        <f>IF(ISBLANK('T1'!$C$329),"",'T1'!$M$329*IF('T1'!$AB$8="Y",1,0)+'T2'!$M$329*IF('T2'!$AB$8="Y",1,0)+'T3'!$M$329*IF('T3'!$AB$8="Y",1,0))</f>
        <v/>
      </c>
      <c r="AD333" s="38" t="str">
        <f>IF(ISBLANK('T1'!$C$329),"",SUM($T$333:$AC$333))</f>
        <v/>
      </c>
      <c r="AE333" s="38" t="str">
        <f>IF(ISBLANK('T1'!$C$329),"",IF(ISERR($AD$333/$AD$5),"",$AD$333/$AD$5))</f>
        <v/>
      </c>
      <c r="AI333" s="38" t="str">
        <f>IF(ISBLANK('T1'!$C$329),"",'T1'!$E$329*IF('T1'!$S$9="Y",1,0)+'T2'!$E$329*IF('T2'!$S$9="Y",1,0)+'T3'!$E$329*IF('T3'!$S$9="Y",1,0)+TA!$AR$329*IF(TA!$L$9="Y",1,0))</f>
        <v/>
      </c>
      <c r="AJ333" s="38" t="str">
        <f>IF(ISBLANK('T1'!$C$329),"",'T1'!$F$329*IF('T1'!$T$9="Y",1,0)+'T2'!$F$329*IF('T2'!$T$9="Y",1,0)+'T3'!$F$329*IF('T3'!$T$9="Y",1,0)+TA!$AS$329*IF(TA!$M$9="Y",1,0))</f>
        <v/>
      </c>
      <c r="AK333" s="38" t="str">
        <f>IF(ISBLANK('T1'!$C$329),"",'T1'!$G$329*IF('T1'!$U$9="Y",1,0)+'T2'!$G$329*IF('T2'!$U$9="Y",1,0)+'T3'!$G$329*IF('T3'!$U$9="Y",1,0)+TA!$AT$329*IF(TA!$N$9="Y",1,0))</f>
        <v/>
      </c>
      <c r="AL333" s="38" t="str">
        <f>IF(ISBLANK('T1'!$C$329),"",'T1'!$H$329*IF('T1'!$V$9="Y",1,0)+'T2'!$H$329*IF('T2'!$V$9="Y",1,0)+'T3'!$H$329*IF('T3'!$V$9="Y",1,0))</f>
        <v/>
      </c>
      <c r="AM333" s="38" t="str">
        <f>IF(ISBLANK('T1'!$C$329),"",'T1'!$I$329*IF('T1'!$W$9="Y",1,0)+'T2'!$I$329*IF('T2'!$W$9="Y",1,0)+'T3'!$I$329*IF('T3'!$W$9="Y",1,0))</f>
        <v/>
      </c>
      <c r="AN333" s="38" t="str">
        <f>IF(ISBLANK('T1'!$C$329),"",'T1'!$J$329*IF('T1'!$X$9="Y",1,0)+'T2'!$J$329*IF('T2'!$X$9="Y",1,0)+'T3'!$J$329*IF('T3'!$X$9="Y",1,0))</f>
        <v/>
      </c>
      <c r="AO333" s="38" t="str">
        <f>IF(ISBLANK('T1'!$C$329),"",'T1'!$K$329*IF('T1'!$Y$9="Y",1,0)+'T2'!$K$329*IF('T2'!$Y$9="Y",1,0)+'T3'!$K$329*IF('T3'!$Y$9="Y",1,0))</f>
        <v/>
      </c>
      <c r="AP333" s="38" t="str">
        <f>IF(ISBLANK('T1'!$C$329),"",'T1'!$L$329*IF('T1'!$Z$9="Y",1,0)+'T2'!$L$329*IF('T2'!$Z$9="Y",1,0)+'T3'!$L$329*IF('T3'!$Z$9="Y",1,0))</f>
        <v/>
      </c>
      <c r="AQ333" s="38" t="str">
        <f>IF(ISBLANK('T1'!$C$329),"",'T1'!$M$329*IF('T1'!$AA$9="Y",1,0)+'T2'!$M$329*IF('T2'!$AA$9="Y",1,0)+'T3'!$M$329*IF('T3'!$AA$9="Y",1,0))</f>
        <v/>
      </c>
      <c r="AR333" s="38" t="str">
        <f>IF(ISBLANK('T1'!$C$329),"",'T1'!$M$329*IF('T1'!$AB$9="Y",1,0)+'T2'!$M$329*IF('T2'!$AB$9="Y",1,0)+'T3'!$M$329*IF('T3'!$AB$9="Y",1,0))</f>
        <v/>
      </c>
      <c r="AS333" s="38" t="str">
        <f>IF(ISBLANK('T1'!$C$329),"",SUM($AI$333:$AR$333))</f>
        <v/>
      </c>
      <c r="AT333" s="38" t="str">
        <f>IF(ISBLANK('T1'!$C$329),"",IF(ISERR($AS$333/$AS$5),"",$AS$333/$AS$5))</f>
        <v/>
      </c>
      <c r="AW333" s="38" t="str">
        <f>IF(ISBLANK('T1'!$C$329),"",'T1'!$E$329*IF('T1'!$S$10="Y",1,0)+'T2'!$E$329*IF('T2'!$S$10="Y",1,0)+'T3'!$E$329*IF('T3'!$S$10="Y",1,0)+TA!$AR$329*IF(TA!$L$10="Y",1,0))</f>
        <v/>
      </c>
      <c r="AX333" s="38" t="str">
        <f>IF(ISBLANK('T1'!$C$329),"",'T1'!$F$329*IF('T1'!$T$10="Y",1,0)+'T2'!$F$329*IF('T2'!$T$10="Y",1,0)+'T3'!$F$329*IF('T3'!$T$10="Y",1,0)+TA!$AS$329*IF(TA!$M$10="Y",1,0))</f>
        <v/>
      </c>
      <c r="AY333" s="38" t="str">
        <f>IF(ISBLANK('T1'!$C$329),"",'T1'!$G$329*IF('T1'!$U$10="Y",1,0)+'T2'!$G$329*IF('T2'!$U$10="Y",1,0)+'T3'!$G$329*IF('T3'!$U$10="Y",1,0)+TA!$AT$329*IF(TA!$N$10="Y",1,0))</f>
        <v/>
      </c>
      <c r="AZ333" s="38" t="str">
        <f>IF(ISBLANK('T1'!$C$329),"",'T1'!$H$329*IF('T1'!$V$10="Y",1,0)+'T2'!$H$329*IF('T2'!$V$10="Y",1,0)+'T3'!$H$329*IF('T3'!$V$10="Y",1,0))</f>
        <v/>
      </c>
      <c r="BA333" s="38" t="str">
        <f>IF(ISBLANK('T1'!$C$329),"",'T1'!$I$329*IF('T1'!$W$10="Y",1,0)+'T2'!$I$329*IF('T2'!$W$10="Y",1,0)+'T3'!$I$329*IF('T3'!$W$10="Y",1,0))</f>
        <v/>
      </c>
      <c r="BB333" s="38" t="str">
        <f>IF(ISBLANK('T1'!$C$329),"",'T1'!$J$329*IF('T1'!$X$10="Y",1,0)+'T2'!$J$329*IF('T2'!$X$10="Y",1,0)+'T3'!$J$329*IF('T3'!$X$10="Y",1,0))</f>
        <v/>
      </c>
      <c r="BC333" s="38" t="str">
        <f>IF(ISBLANK('T1'!$C$329),"",'T1'!$K$329*IF('T1'!$Y$10="Y",1,0)+'T2'!$K$329*IF('T2'!$Y$10="Y",1,0)+'T3'!$K$329*IF('T3'!$Y$10="Y",1,0))</f>
        <v/>
      </c>
      <c r="BD333" s="38" t="str">
        <f>IF(ISBLANK('T1'!$C$329),"",'T1'!$L$329*IF('T1'!$Z$10="Y",1,0)+'T2'!$L$329*IF('T2'!$Z$10="Y",1,0)+'T3'!$L$329*IF('T3'!$Z$10="Y",1,0))</f>
        <v/>
      </c>
      <c r="BE333" s="38" t="str">
        <f>IF(ISBLANK('T1'!$C$329),"",'T1'!$M$329*IF('T1'!$AA$10="Y",1,0)+'T2'!$M$329*IF('T2'!$AA$10="Y",1,0)+'T3'!$M$329*IF('T3'!$AA$10="Y",1,0))</f>
        <v/>
      </c>
      <c r="BF333" s="38" t="str">
        <f>IF(ISBLANK('T1'!$C$329),"",'T1'!$M$329*IF('T1'!$AB$10="Y",1,0)+'T2'!$M$329*IF('T2'!$AB$10="Y",1,0)+'T3'!$M$329*IF('T3'!$AB$10="Y",1,0))</f>
        <v/>
      </c>
      <c r="BG333" s="38" t="str">
        <f>IF(ISBLANK('T1'!$C$329),"",SUM($AW$333:$BF$333))</f>
        <v/>
      </c>
      <c r="BH333" s="38" t="str">
        <f>IF(ISBLANK('T1'!$C$329),"",IF(ISERR($BG$333/$BG$5),"",$BG$333/$BG$5))</f>
        <v/>
      </c>
      <c r="BK333" s="38" t="str">
        <f>IF(ISBLANK('T1'!$C$329),"",'T1'!$E$329*IF('T1'!$S$11="Y",1,0)+'T2'!$E$329*IF('T2'!$S$11="Y",1,0)+'T3'!$E$329*IF('T3'!$S$11="Y",1,0)+TA!$AR$329*IF(TA!$L$11="Y",1,0))</f>
        <v/>
      </c>
      <c r="BL333" s="38" t="str">
        <f>IF(ISBLANK('T1'!$C$329),"",'T1'!$F$329*IF('T1'!$T$11="Y",1,0)+'T2'!$F$329*IF('T2'!$T$11="Y",1,0)+'T3'!$F$329*IF('T3'!$T$11="Y",1,0)+TA!$AS$329*IF(TA!$M$11="Y",1,0))</f>
        <v/>
      </c>
      <c r="BM333" s="38" t="str">
        <f>IF(ISBLANK('T1'!$C$329),"",'T1'!$G$329*IF('T1'!$U$11="Y",1,0)+'T2'!$G$329*IF('T2'!$U$11="Y",1,0)+'T3'!$G$329*IF('T3'!$U$11="Y",1,0)+TA!$AT$329*IF(TA!$N$11="Y",1,0))</f>
        <v/>
      </c>
      <c r="BN333" s="38" t="str">
        <f>IF(ISBLANK('T1'!$C$329),"",'T1'!$H$329*IF('T1'!$V$11="Y",1,0)+'T2'!$H$329*IF('T2'!$V$11="Y",1,0)+'T3'!$H$329*IF('T3'!$V$11="Y",1,0))</f>
        <v/>
      </c>
      <c r="BO333" s="38" t="str">
        <f>IF(ISBLANK('T1'!$C$329),"",'T1'!$I$329*IF('T1'!$W$11="Y",1,0)+'T2'!$I$329*IF('T2'!$W$11="Y",1,0)+'T3'!$I$329*IF('T3'!$W$11="Y",1,0))</f>
        <v/>
      </c>
      <c r="BP333" s="38" t="str">
        <f>IF(ISBLANK('T1'!$C$329),"",'T1'!$J$329*IF('T1'!$X$11="Y",1,0)+'T2'!$J$329*IF('T2'!$X$11="Y",1,0)+'T3'!$J$329*IF('T3'!$X$11="Y",1,0))</f>
        <v/>
      </c>
      <c r="BQ333" s="38" t="str">
        <f>IF(ISBLANK('T1'!$C$329),"",'T1'!$K$329*IF('T1'!$Y$11="Y",1,0)+'T2'!$K$329*IF('T2'!$Y$11="Y",1,0)+'T3'!$K$329*IF('T3'!$Y$11="Y",1,0))</f>
        <v/>
      </c>
      <c r="BR333" s="38" t="str">
        <f>IF(ISBLANK('T1'!$C$329),"",'T1'!$L$329*IF('T1'!$Z$11="Y",1,0)+'T2'!$L$329*IF('T2'!$Z$11="Y",1,0)+'T3'!$L$329*IF('T3'!$Z$11="Y",1,0))</f>
        <v/>
      </c>
      <c r="BS333" s="38" t="str">
        <f>IF(ISBLANK('T1'!$C$329),"",'T1'!$M$329*IF('T1'!$AA$11="Y",1,0)+'T2'!$M$329*IF('T2'!$AA$11="Y",1,0)+'T3'!$M$329*IF('T3'!$AA$11="Y",1,0))</f>
        <v/>
      </c>
      <c r="BT333" s="38" t="str">
        <f>IF(ISBLANK('T1'!$C$329),"",'T1'!$M$329*IF('T1'!$AB$11="Y",1,0)+'T2'!$M$329*IF('T2'!$AB$11="Y",1,0)+'T3'!$M$329*IF('T3'!$AB$11="Y",1,0))</f>
        <v/>
      </c>
      <c r="BU333" s="38" t="str">
        <f>IF(ISBLANK('T1'!$C$329),"",SUM($BK$333:$BT$333))</f>
        <v/>
      </c>
      <c r="BV333" s="38" t="str">
        <f>IF(ISBLANK('T1'!$C$329),"",IF(ISERR($BU$333/$BU$5),"",$BU$333/$BU$5))</f>
        <v/>
      </c>
      <c r="BY333" s="38" t="str">
        <f>IF(ISBLANK('T1'!$C$329),"",'T1'!$E$329*IF('T1'!$S$12="Y",1,0)+'T2'!$E$329*IF('T2'!$S$12="Y",1,0)+'T3'!$E$329*IF('T3'!$S$12="Y",1,0)+TA!$AR$329*IF(TA!$L$12="Y",1,0))</f>
        <v/>
      </c>
      <c r="BZ333" s="38" t="str">
        <f>IF(ISBLANK('T1'!$C$329),"",'T1'!$F$329*IF('T1'!$T$12="Y",1,0)+'T2'!$F$329*IF('T2'!$T$12="Y",1,0)+'T3'!$F$329*IF('T3'!$T$12="Y",1,0)+TA!$AS$329*IF(TA!$M$12="Y",1,0))</f>
        <v/>
      </c>
      <c r="CA333" s="38" t="str">
        <f>IF(ISBLANK('T1'!$C$329),"",'T1'!$G$329*IF('T1'!$U$12="Y",1,0)+'T2'!$G$329*IF('T2'!$U$12="Y",1,0)+'T3'!$G$329*IF('T3'!$U$12="Y",1,0)+TA!$AT$329*IF(TA!$N$12="Y",1,0))</f>
        <v/>
      </c>
      <c r="CB333" s="38" t="str">
        <f>IF(ISBLANK('T1'!$C$329),"",'T1'!$H$329*IF('T1'!$V$12="Y",1,0)+'T2'!$H$329*IF('T2'!$V$12="Y",1,0)+'T3'!$H$329*IF('T3'!$V$12="Y",1,0))</f>
        <v/>
      </c>
      <c r="CC333" s="38" t="str">
        <f>IF(ISBLANK('T1'!$C$329),"",'T1'!$I$329*IF('T1'!$W$12="Y",1,0)+'T2'!$I$329*IF('T2'!$W$12="Y",1,0)+'T3'!$I$329*IF('T3'!$W$12="Y",1,0))</f>
        <v/>
      </c>
      <c r="CD333" s="38" t="str">
        <f>IF(ISBLANK('T1'!$C$329),"",'T1'!$J$329*IF('T1'!$X$12="Y",1,0)+'T2'!$J$329*IF('T2'!$X$12="Y",1,0)+'T3'!$J$329*IF('T3'!$X$12="Y",1,0))</f>
        <v/>
      </c>
      <c r="CE333" s="38" t="str">
        <f>IF(ISBLANK('T1'!$C$329),"",'T1'!$K$329*IF('T1'!$Y$12="Y",1,0)+'T2'!$K$329*IF('T2'!$Y$12="Y",1,0)+'T3'!$K$329*IF('T3'!$Y$12="Y",1,0))</f>
        <v/>
      </c>
      <c r="CF333" s="38" t="str">
        <f>IF(ISBLANK('T1'!$C$329),"",'T1'!$L$329*IF('T1'!$Z$12="Y",1,0)+'T2'!$L$329*IF('T2'!$Z$12="Y",1,0)+'T3'!$L$329*IF('T3'!$Z$12="Y",1,0))</f>
        <v/>
      </c>
      <c r="CG333" s="38" t="str">
        <f>IF(ISBLANK('T1'!$C$329),"",'T1'!$M$329*IF('T1'!$AA$12="Y",1,0)+'T2'!$M$329*IF('T2'!$AA$12="Y",1,0)+'T3'!$M$329*IF('T3'!$AA$12="Y",1,0))</f>
        <v/>
      </c>
      <c r="CH333" s="38" t="str">
        <f>IF(ISBLANK('T1'!$C$329),"",'T1'!$M$329*IF('T1'!$AB$12="Y",1,0)+'T2'!$M$329*IF('T2'!$AB$12="Y",1,0)+'T3'!$M$329*IF('T3'!$AB$12="Y",1,0))</f>
        <v/>
      </c>
      <c r="CI333" s="38" t="str">
        <f>IF(ISBLANK('T1'!$C$329),"",SUM($BY$333:$CH$333))</f>
        <v/>
      </c>
      <c r="CJ333" s="38" t="str">
        <f>IF(ISBLANK('T1'!$C$329),"",IF(ISERR($CI$333/$CI$5),"",$CI$333/$CI$5))</f>
        <v/>
      </c>
      <c r="CM333" s="38" t="str">
        <f>IF(ISBLANK('T1'!$C$329),"",'T1'!$E$329*IF('T1'!$S$13="Y",1,0)+'T2'!$E$329*IF('T2'!$S$13="Y",1,0)+'T3'!$E$329*IF('T3'!$S$13="Y",1,0)+TA!$AR$329*IF(TA!$L$13="Y",1,0))</f>
        <v/>
      </c>
      <c r="CN333" s="38" t="str">
        <f>IF(ISBLANK('T1'!$C$329),"",'T1'!$F$329*IF('T1'!$T$13="Y",1,0)+'T2'!$F$329*IF('T2'!$T$13="Y",1,0)+'T3'!$F$329*IF('T3'!$T$13="Y",1,0)+TA!$AS$329*IF(TA!$M$13="Y",1,0))</f>
        <v/>
      </c>
      <c r="CO333" s="38" t="str">
        <f>IF(ISBLANK('T1'!$C$329),"",'T1'!$G$329*IF('T1'!$U$13="Y",1,0)+'T2'!$G$329*IF('T2'!$U$13="Y",1,0)+'T3'!$G$329*IF('T3'!$U$13="Y",1,0)+TA!$AT$329*IF(TA!$N$13="Y",1,0))</f>
        <v/>
      </c>
      <c r="CP333" s="38" t="str">
        <f>IF(ISBLANK('T1'!$C$329),"",'T1'!$H$329*IF('T1'!$V$13="Y",1,0)+'T2'!$H$329*IF('T2'!$V$13="Y",1,0)+'T3'!$H$329*IF('T3'!$V$13="Y",1,0))</f>
        <v/>
      </c>
      <c r="CQ333" s="38" t="str">
        <f>IF(ISBLANK('T1'!$C$329),"",'T1'!$I$329*IF('T1'!$W$13="Y",1,0)+'T2'!$I$329*IF('T2'!$W$13="Y",1,0)+'T3'!$I$329*IF('T3'!$W$13="Y",1,0))</f>
        <v/>
      </c>
      <c r="CR333" s="38" t="str">
        <f>IF(ISBLANK('T1'!$C$329),"",'T1'!$J$329*IF('T1'!$X$13="Y",1,0)+'T2'!$J$329*IF('T2'!$X$13="Y",1,0)+'T3'!$J$329*IF('T3'!$X$13="Y",1,0))</f>
        <v/>
      </c>
      <c r="CS333" s="38" t="str">
        <f>IF(ISBLANK('T1'!$C$329),"",'T1'!$K$329*IF('T1'!$Y$13="Y",1,0)+'T2'!$K$329*IF('T2'!$Y$13="Y",1,0)+'T3'!$K$329*IF('T3'!$Y$13="Y",1,0))</f>
        <v/>
      </c>
      <c r="CT333" s="38" t="str">
        <f>IF(ISBLANK('T1'!$C$329),"",'T1'!$L$329*IF('T1'!$Z$13="Y",1,0)+'T2'!$L$329*IF('T2'!$Z$13="Y",1,0)+'T3'!$L$329*IF('T3'!$Z$13="Y",1,0))</f>
        <v/>
      </c>
      <c r="CU333" s="38" t="str">
        <f>IF(ISBLANK('T1'!$C$329),"",'T1'!$M$329*IF('T1'!$AA$13="Y",1,0)+'T2'!$M$329*IF('T2'!$AA$13="Y",1,0)+'T3'!$M$329*IF('T3'!$AA$13="Y",1,0))</f>
        <v/>
      </c>
      <c r="CV333" s="38" t="str">
        <f>IF(ISBLANK('T1'!$C$329),"",'T1'!$M$329*IF('T1'!$AB$13="Y",1,0)+'T2'!$M$329*IF('T2'!$AB$13="Y",1,0)+'T3'!$M$329*IF('T3'!$AB$13="Y",1,0))</f>
        <v/>
      </c>
      <c r="CW333" s="38" t="str">
        <f>IF(ISBLANK('T1'!$C$329),"",SUM($CM$333:$CV$333))</f>
        <v/>
      </c>
      <c r="CX333" s="38" t="str">
        <f>IF(ISBLANK('T1'!$C$329),"",IF(ISERR($CW$333/$CW$5),"",$CW$333/$CW$5))</f>
        <v/>
      </c>
      <c r="DA333" s="38" t="str">
        <f>IF(ISBLANK('T1'!$C$329),"",'T1'!$E$329*IF('T1'!$S$14="Y",1,0)+'T2'!$E$329*IF('T2'!$S$14="Y",1,0)+'T3'!$E$329*IF('T3'!$S$14="Y",1,0)+TA!$AR$329*IF(TA!$L$14="Y",1,0))</f>
        <v/>
      </c>
      <c r="DB333" s="38" t="str">
        <f>IF(ISBLANK('T1'!$C$329),"",'T1'!$F$329*IF('T1'!$T$14="Y",1,0)+'T2'!$F$329*IF('T2'!$T$14="Y",1,0)+'T3'!$F$329*IF('T3'!$T$14="Y",1,0)+TA!$AS$329*IF(TA!$M$14="Y",1,0))</f>
        <v/>
      </c>
      <c r="DC333" s="38" t="str">
        <f>IF(ISBLANK('T1'!$C$329),"",'T1'!$G$329*IF('T1'!$U$14="Y",1,0)+'T2'!$G$329*IF('T2'!$U$14="Y",1,0)+'T3'!$G$329*IF('T3'!$U$14="Y",1,0)+TA!$AT$329*IF(TA!$N$14="Y",1,0))</f>
        <v/>
      </c>
      <c r="DD333" s="38" t="str">
        <f>IF(ISBLANK('T1'!$C$329),"",'T1'!$H$329*IF('T1'!$V$14="Y",1,0)+'T2'!$H$329*IF('T2'!$V$14="Y",1,0)+'T3'!$H$329*IF('T3'!$V$14="Y",1,0))</f>
        <v/>
      </c>
      <c r="DE333" s="38" t="str">
        <f>IF(ISBLANK('T1'!$C$329),"",'T1'!$I$329*IF('T1'!$W$14="Y",1,0)+'T2'!$I$329*IF('T2'!$W$14="Y",1,0)+'T3'!$I$329*IF('T3'!$W$14="Y",1,0))</f>
        <v/>
      </c>
      <c r="DF333" s="38" t="str">
        <f>IF(ISBLANK('T1'!$C$329),"",'T1'!$J$329*IF('T1'!$X$14="Y",1,0)+'T2'!$J$329*IF('T2'!$X$14="Y",1,0)+'T3'!$J$329*IF('T3'!$X$14="Y",1,0))</f>
        <v/>
      </c>
      <c r="DG333" s="38" t="str">
        <f>IF(ISBLANK('T1'!$C$329),"",'T1'!$K$329*IF('T1'!$Y$14="Y",1,0)+'T2'!$K$329*IF('T2'!$Y$14="Y",1,0)+'T3'!$K$329*IF('T3'!$Y$14="Y",1,0))</f>
        <v/>
      </c>
      <c r="DH333" s="38" t="str">
        <f>IF(ISBLANK('T1'!$C$329),"",'T1'!$L$329*IF('T1'!$Z$14="Y",1,0)+'T2'!$L$329*IF('T2'!$Z$14="Y",1,0)+'T3'!$L$329*IF('T3'!$Z$14="Y",1,0))</f>
        <v/>
      </c>
      <c r="DI333" s="38" t="str">
        <f>IF(ISBLANK('T1'!$C$329),"",'T1'!$M$329*IF('T1'!$AA$14="Y",1,0)+'T2'!$M$329*IF('T2'!$AA$14="Y",1,0)+'T3'!$M$329*IF('T3'!$AA$14="Y",1,0))</f>
        <v/>
      </c>
      <c r="DJ333" s="38" t="str">
        <f>IF(ISBLANK('T1'!$C$329),"",'T1'!$M$329*IF('T1'!$AB$14="Y",1,0)+'T2'!$M$329*IF('T2'!$AB$14="Y",1,0)+'T3'!$M$329*IF('T3'!$AB$14="Y",1,0))</f>
        <v/>
      </c>
      <c r="DK333" s="38" t="str">
        <f>IF(ISBLANK('T1'!$C$329),"",SUM($DA$333:$DJ$333))</f>
        <v/>
      </c>
      <c r="DL333" s="38" t="str">
        <f>IF(ISBLANK('T1'!$C$329),"",IF(ISERR($DK$333/$DK$5),"",$DK$333/$DK$5))</f>
        <v/>
      </c>
      <c r="DO333" s="38" t="str">
        <f>IF(ISBLANK('T1'!$C$329),"",'T1'!$E$329*IF('T1'!$S$15="Y",1,0)+'T2'!$E$329*IF('T2'!$S$15="Y",1,0)+'T3'!$E$329*IF('T3'!$S$15="Y",1,0)+TA!$AR$329*IF(TA!$L$15="Y",1,0))</f>
        <v/>
      </c>
      <c r="DP333" s="38" t="str">
        <f>IF(ISBLANK('T1'!$C$329),"",'T1'!$F$329*IF('T1'!$T$15="Y",1,0)+'T2'!$F$329*IF('T2'!$T$15="Y",1,0)+'T3'!$F$329*IF('T3'!$T$15="Y",1,0)+TA!$AS$329*IF(TA!$M$15="Y",1,0))</f>
        <v/>
      </c>
      <c r="DQ333" s="38" t="str">
        <f>IF(ISBLANK('T1'!$C$329),"",'T1'!$G$329*IF('T1'!$U$15="Y",1,0)+'T2'!$G$329*IF('T2'!$U$15="Y",1,0)+'T3'!$G$329*IF('T3'!$U$15="Y",1,0)+TA!$AT$329*IF(TA!$N$15="Y",1,0))</f>
        <v/>
      </c>
      <c r="DR333" s="38" t="str">
        <f>IF(ISBLANK('T1'!$C$329),"",'T1'!$H$329*IF('T1'!$V$15="Y",1,0)+'T2'!$H$329*IF('T2'!$V$15="Y",1,0)+'T3'!$H$329*IF('T3'!$V$15="Y",1,0))</f>
        <v/>
      </c>
      <c r="DS333" s="38" t="str">
        <f>IF(ISBLANK('T1'!$C$329),"",'T1'!$I$329*IF('T1'!$W$15="Y",1,0)+'T2'!$I$329*IF('T2'!$W$15="Y",1,0)+'T3'!$I$329*IF('T3'!$W$15="Y",1,0))</f>
        <v/>
      </c>
      <c r="DT333" s="38" t="str">
        <f>IF(ISBLANK('T1'!$C$329),"",'T1'!$J$329*IF('T1'!$X$15="Y",1,0)+'T2'!$J$329*IF('T2'!$X$15="Y",1,0)+'T3'!$J$329*IF('T3'!$X$15="Y",1,0))</f>
        <v/>
      </c>
      <c r="DU333" s="38" t="str">
        <f>IF(ISBLANK('T1'!$C$329),"",'T1'!$K$329*IF('T1'!$Y$15="Y",1,0)+'T2'!$K$329*IF('T2'!$Y$15="Y",1,0)+'T3'!$K$329*IF('T3'!$Y$15="Y",1,0))</f>
        <v/>
      </c>
      <c r="DV333" s="38" t="str">
        <f>IF(ISBLANK('T1'!$C$329),"",'T1'!$L$329*IF('T1'!$Z$15="Y",1,0)+'T2'!$L$329*IF('T2'!$Z$15="Y",1,0)+'T3'!$L$329*IF('T3'!$Z$15="Y",1,0))</f>
        <v/>
      </c>
      <c r="DW333" s="38" t="str">
        <f>IF(ISBLANK('T1'!$C$329),"",'T1'!$M$329*IF('T1'!$AA$15="Y",1,0)+'T2'!$M$329*IF('T2'!$AA$15="Y",1,0)+'T3'!$M$329*IF('T3'!$AA$15="Y",1,0))</f>
        <v/>
      </c>
      <c r="DX333" s="38" t="str">
        <f>IF(ISBLANK('T1'!$C$329),"",'T1'!$M$329*IF('T1'!$AB$15="Y",1,0)+'T2'!$M$329*IF('T2'!$AB$15="Y",1,0)+'T3'!$M$329*IF('T3'!$AB$15="Y",1,0))</f>
        <v/>
      </c>
      <c r="DY333" s="38" t="str">
        <f>IF(ISBLANK('T1'!$C$329),"",SUM($DO$333:$DX$333))</f>
        <v/>
      </c>
      <c r="DZ333" s="38" t="str">
        <f>IF(ISBLANK('T1'!$C$329),"",IF(ISERR($DY$333/$DY$5),"",$DY$333/$DY$5))</f>
        <v/>
      </c>
      <c r="EC333" s="38" t="str">
        <f>IF(ISBLANK('T1'!$C$329),"",'T1'!$E$329*IF('T1'!$S$16="Y",1,0)+'T2'!$E$329*IF('T2'!$S$16="Y",1,0)+'T3'!$E$329*IF('T3'!$S$16="Y",1,0)+TA!$AR$329*IF(TA!$L$16="Y",1,0))</f>
        <v/>
      </c>
      <c r="ED333" s="38" t="str">
        <f>IF(ISBLANK('T1'!$C$329),"",'T1'!$F$329*IF('T1'!$T$16="Y",1,0)+'T2'!$F$329*IF('T2'!$T$16="Y",1,0)+'T3'!$F$329*IF('T3'!$T$16="Y",1,0)+TA!$AS$329*IF(TA!$M$16="Y",1,0))</f>
        <v/>
      </c>
      <c r="EE333" s="38" t="str">
        <f>IF(ISBLANK('T1'!$C$329),"",'T1'!$G$329*IF('T1'!$U$16="Y",1,0)+'T2'!$G$329*IF('T2'!$U$16="Y",1,0)+'T3'!$G$329*IF('T3'!$U$16="Y",1,0)+TA!$AT$329*IF(TA!$N$16="Y",1,0))</f>
        <v/>
      </c>
      <c r="EF333" s="38" t="str">
        <f>IF(ISBLANK('T1'!$C$329),"",'T1'!$H$329*IF('T1'!$V$16="Y",1,0)+'T2'!$H$329*IF('T2'!$V$16="Y",1,0)+'T3'!$H$329*IF('T3'!$V$16="Y",1,0))</f>
        <v/>
      </c>
      <c r="EG333" s="38" t="str">
        <f>IF(ISBLANK('T1'!$C$329),"",'T1'!$I$329*IF('T1'!$W$16="Y",1,0)+'T2'!$I$329*IF('T2'!$W$16="Y",1,0)+'T3'!$I$329*IF('T3'!$W$16="Y",1,0))</f>
        <v/>
      </c>
      <c r="EH333" s="38" t="str">
        <f>IF(ISBLANK('T1'!$C$329),"",'T1'!$J$329*IF('T1'!$X$16="Y",1,0)+'T2'!$J$329*IF('T2'!$X$16="Y",1,0)+'T3'!$J$329*IF('T3'!$X$16="Y",1,0))</f>
        <v/>
      </c>
      <c r="EI333" s="38" t="str">
        <f>IF(ISBLANK('T1'!$C$329),"",'T1'!$K$329*IF('T1'!$Y$16="Y",1,0)+'T2'!$K$329*IF('T2'!$Y$16="Y",1,0)+'T3'!$K$329*IF('T3'!$Y$16="Y",1,0))</f>
        <v/>
      </c>
      <c r="EJ333" s="38" t="str">
        <f>IF(ISBLANK('T1'!$C$329),"",'T1'!$L$329*IF('T1'!$Z$16="Y",1,0)+'T2'!$L$329*IF('T2'!$Z$16="Y",1,0)+'T3'!$L$329*IF('T3'!$Z$16="Y",1,0))</f>
        <v/>
      </c>
      <c r="EK333" s="38" t="str">
        <f>IF(ISBLANK('T1'!$C$329),"",'T1'!$M$329*IF('T1'!$AA$16="Y",1,0)+'T2'!$M$329*IF('T2'!$AA$16="Y",1,0)+'T3'!$M$329*IF('T3'!$AA$16="Y",1,0))</f>
        <v/>
      </c>
      <c r="EL333" s="38" t="str">
        <f>IF(ISBLANK('T1'!$C$329),"",'T1'!$M$329*IF('T1'!$AB$16="Y",1,0)+'T2'!$M$329*IF('T2'!$AB$16="Y",1,0)+'T3'!$M$329*IF('T3'!$AB$16="Y",1,0))</f>
        <v/>
      </c>
      <c r="EM333" s="38" t="str">
        <f>IF(ISBLANK('T1'!$C$329),"",SUM($EC$333:$EL$333))</f>
        <v/>
      </c>
      <c r="EN333" s="38" t="str">
        <f>IF(ISBLANK('T1'!$C$329),"",IF(ISERR($EM$333/$EM$5),"",$EM$333/$EM$5))</f>
        <v/>
      </c>
      <c r="EQ333" s="38" t="str">
        <f>IF(ISBLANK('T1'!$C$329),"",'T1'!$E$329*IF('T1'!$S$17="Y",1,0)+'T2'!$E$329*IF('T2'!$S$17="Y",1,0)+'T3'!$E$329*IF('T3'!$S$17="Y",1,0)+TA!$AR$329*IF(TA!$L$17="Y",1,0))</f>
        <v/>
      </c>
      <c r="ER333" s="38" t="str">
        <f>IF(ISBLANK('T1'!$C$329),"",'T1'!$F$329*IF('T1'!$T$17="Y",1,0)+'T2'!$F$329*IF('T2'!$T$17="Y",1,0)+'T3'!$F$329*IF('T3'!$T$17="Y",1,0)+TA!$AS$329*IF(TA!$M$17="Y",1,0))</f>
        <v/>
      </c>
      <c r="ES333" s="38" t="str">
        <f>IF(ISBLANK('T1'!$C$329),"",'T1'!$G$329*IF('T1'!$U$17="Y",1,0)+'T2'!$G$329*IF('T2'!$U$17="Y",1,0)+'T3'!$G$329*IF('T3'!$U$17="Y",1,0)+TA!$AT$329*IF(TA!$N$17="Y",1,0))</f>
        <v/>
      </c>
      <c r="ET333" s="38" t="str">
        <f>IF(ISBLANK('T1'!$C$329),"",'T1'!$H$329*IF('T1'!$V$17="Y",1,0)+'T2'!$H$329*IF('T2'!$V$17="Y",1,0)+'T3'!$H$329*IF('T3'!$V$17="Y",1,0))</f>
        <v/>
      </c>
      <c r="EU333" s="38" t="str">
        <f>IF(ISBLANK('T1'!$C$329),"",'T1'!$I$329*IF('T1'!$W$17="Y",1,0)+'T2'!$I$329*IF('T2'!$W$17="Y",1,0)+'T3'!$I$329*IF('T3'!$W$17="Y",1,0))</f>
        <v/>
      </c>
      <c r="EV333" s="38" t="str">
        <f>IF(ISBLANK('T1'!$C$329),"",'T1'!$J$329*IF('T1'!$X$17="Y",1,0)+'T2'!$J$329*IF('T2'!$X$17="Y",1,0)+'T3'!$J$329*IF('T3'!$X$17="Y",1,0))</f>
        <v/>
      </c>
      <c r="EW333" s="38" t="str">
        <f>IF(ISBLANK('T1'!$C$329),"",'T1'!$K$329*IF('T1'!$Y$17="Y",1,0)+'T2'!$K$329*IF('T2'!$Y$17="Y",1,0)+'T3'!$K$329*IF('T3'!$Y$17="Y",1,0))</f>
        <v/>
      </c>
      <c r="EX333" s="38" t="str">
        <f>IF(ISBLANK('T1'!$C$329),"",'T1'!$L$329*IF('T1'!$Z$17="Y",1,0)+'T2'!$L$329*IF('T2'!$Z$17="Y",1,0)+'T3'!$L$329*IF('T3'!$Z$17="Y",1,0))</f>
        <v/>
      </c>
      <c r="EY333" s="38" t="str">
        <f>IF(ISBLANK('T1'!$C$329),"",'T1'!$M$329*IF('T1'!$AA$17="Y",1,0)+'T2'!$M$329*IF('T2'!$AA$17="Y",1,0)+'T3'!$M$329*IF('T3'!$AA$17="Y",1,0))</f>
        <v/>
      </c>
      <c r="EZ333" s="38" t="str">
        <f>IF(ISBLANK('T1'!$C$329),"",'T1'!$M$329*IF('T1'!$AB$17="Y",1,0)+'T2'!$M$329*IF('T2'!$AB$17="Y",1,0)+'T3'!$M$329*IF('T3'!$AB$17="Y",1,0))</f>
        <v/>
      </c>
      <c r="FA333" s="38" t="str">
        <f>IF(ISBLANK('T1'!$C$329),"",SUM($EQ$333:$EZ$333))</f>
        <v/>
      </c>
      <c r="FB333" s="38" t="str">
        <f>IF(ISBLANK('T1'!$C$329),"",IF(ISERR($FA$333/$FA$5),"",$FA$333/$FA$5))</f>
        <v/>
      </c>
    </row>
    <row r="334" spans="20:158">
      <c r="T334" s="38" t="str">
        <f>IF(ISBLANK('T1'!$C$330),"",'T1'!$E$330*IF('T1'!$S$8="Y",1,0)+'T2'!$E$330*IF('T2'!$S$8="Y",1,0)+'T3'!$E$330*IF('T3'!$S$8="Y",1,0)+TA!$AR$330*IF(TA!$L$8="Y",1,0))</f>
        <v/>
      </c>
      <c r="U334" s="38" t="str">
        <f>IF(ISBLANK('T1'!$C$330),"",'T1'!$F$330*IF('T1'!$T$8="Y",1,0)+'T2'!$F$330*IF('T2'!$T$8="Y",1,0)+'T3'!$F$330*IF('T3'!$T$8="Y",1,0)+TA!$AS$330*IF(TA!$M$8="Y",1,0))</f>
        <v/>
      </c>
      <c r="V334" s="38" t="str">
        <f>IF(ISBLANK('T1'!$C$330),"",'T1'!$G$330*IF('T1'!$U$8="Y",1,0)+'T2'!$G$330*IF('T2'!$U$8="Y",1,0)+'T3'!$G$330*IF('T3'!$U$8="Y",1,0)+TA!$AT$330*IF(TA!$N$8="Y",1,0))</f>
        <v/>
      </c>
      <c r="W334" s="38" t="str">
        <f>IF(ISBLANK('T1'!$C$330),"",'T1'!$H$330*IF('T1'!$V$8="Y",1,0)+'T2'!$H$330*IF('T2'!$V$8="Y",1,0)+'T3'!$H$330*IF('T3'!$V$8="Y",1,0))</f>
        <v/>
      </c>
      <c r="X334" s="38" t="str">
        <f>IF(ISBLANK('T1'!$C$330),"",'T1'!$I$330*IF('T1'!$W$8="Y",1,0)+'T2'!$I$330*IF('T2'!$W$8="Y",1,0)+'T3'!$I$330*IF('T3'!$W$8="Y",1,0))</f>
        <v/>
      </c>
      <c r="Y334" s="38" t="str">
        <f>IF(ISBLANK('T1'!$C$330),"",'T1'!$J$330*IF('T1'!$X$8="Y",1,0)+'T2'!$J$330*IF('T2'!$X$8="Y",1,0)+'T3'!$J$330*IF('T3'!$X$8="Y",1,0))</f>
        <v/>
      </c>
      <c r="Z334" s="38" t="str">
        <f>IF(ISBLANK('T1'!$C$330),"",'T1'!$K$330*IF('T1'!$Y$8="Y",1,0)+'T2'!$K$330*IF('T2'!$Y$8="Y",1,0)+'T3'!$K$330*IF('T3'!$Y$8="Y",1,0))</f>
        <v/>
      </c>
      <c r="AA334" s="38" t="str">
        <f>IF(ISBLANK('T1'!$C$330),"",'T1'!$L$330*IF('T1'!$Z$8="Y",1,0)+'T2'!$L$330*IF('T2'!$Z$8="Y",1,0)+'T3'!$L$330*IF('T3'!$Z$8="Y",1,0))</f>
        <v/>
      </c>
      <c r="AB334" s="38" t="str">
        <f>IF(ISBLANK('T1'!$C$330),"",'T1'!$M$330*IF('T1'!$AA$8="Y",1,0)+'T2'!$M$330*IF('T2'!$AA$8="Y",1,0)+'T3'!$M$330*IF('T3'!$AA$8="Y",1,0))</f>
        <v/>
      </c>
      <c r="AC334" s="38" t="str">
        <f>IF(ISBLANK('T1'!$C$330),"",'T1'!$M$330*IF('T1'!$AB$8="Y",1,0)+'T2'!$M$330*IF('T2'!$AB$8="Y",1,0)+'T3'!$M$330*IF('T3'!$AB$8="Y",1,0))</f>
        <v/>
      </c>
      <c r="AD334" s="38" t="str">
        <f>IF(ISBLANK('T1'!$C$330),"",SUM($T$334:$AC$334))</f>
        <v/>
      </c>
      <c r="AE334" s="38" t="str">
        <f>IF(ISBLANK('T1'!$C$330),"",IF(ISERR($AD$334/$AD$5),"",$AD$334/$AD$5))</f>
        <v/>
      </c>
      <c r="AI334" s="38" t="str">
        <f>IF(ISBLANK('T1'!$C$330),"",'T1'!$E$330*IF('T1'!$S$9="Y",1,0)+'T2'!$E$330*IF('T2'!$S$9="Y",1,0)+'T3'!$E$330*IF('T3'!$S$9="Y",1,0)+TA!$AR$330*IF(TA!$L$9="Y",1,0))</f>
        <v/>
      </c>
      <c r="AJ334" s="38" t="str">
        <f>IF(ISBLANK('T1'!$C$330),"",'T1'!$F$330*IF('T1'!$T$9="Y",1,0)+'T2'!$F$330*IF('T2'!$T$9="Y",1,0)+'T3'!$F$330*IF('T3'!$T$9="Y",1,0)+TA!$AS$330*IF(TA!$M$9="Y",1,0))</f>
        <v/>
      </c>
      <c r="AK334" s="38" t="str">
        <f>IF(ISBLANK('T1'!$C$330),"",'T1'!$G$330*IF('T1'!$U$9="Y",1,0)+'T2'!$G$330*IF('T2'!$U$9="Y",1,0)+'T3'!$G$330*IF('T3'!$U$9="Y",1,0)+TA!$AT$330*IF(TA!$N$9="Y",1,0))</f>
        <v/>
      </c>
      <c r="AL334" s="38" t="str">
        <f>IF(ISBLANK('T1'!$C$330),"",'T1'!$H$330*IF('T1'!$V$9="Y",1,0)+'T2'!$H$330*IF('T2'!$V$9="Y",1,0)+'T3'!$H$330*IF('T3'!$V$9="Y",1,0))</f>
        <v/>
      </c>
      <c r="AM334" s="38" t="str">
        <f>IF(ISBLANK('T1'!$C$330),"",'T1'!$I$330*IF('T1'!$W$9="Y",1,0)+'T2'!$I$330*IF('T2'!$W$9="Y",1,0)+'T3'!$I$330*IF('T3'!$W$9="Y",1,0))</f>
        <v/>
      </c>
      <c r="AN334" s="38" t="str">
        <f>IF(ISBLANK('T1'!$C$330),"",'T1'!$J$330*IF('T1'!$X$9="Y",1,0)+'T2'!$J$330*IF('T2'!$X$9="Y",1,0)+'T3'!$J$330*IF('T3'!$X$9="Y",1,0))</f>
        <v/>
      </c>
      <c r="AO334" s="38" t="str">
        <f>IF(ISBLANK('T1'!$C$330),"",'T1'!$K$330*IF('T1'!$Y$9="Y",1,0)+'T2'!$K$330*IF('T2'!$Y$9="Y",1,0)+'T3'!$K$330*IF('T3'!$Y$9="Y",1,0))</f>
        <v/>
      </c>
      <c r="AP334" s="38" t="str">
        <f>IF(ISBLANK('T1'!$C$330),"",'T1'!$L$330*IF('T1'!$Z$9="Y",1,0)+'T2'!$L$330*IF('T2'!$Z$9="Y",1,0)+'T3'!$L$330*IF('T3'!$Z$9="Y",1,0))</f>
        <v/>
      </c>
      <c r="AQ334" s="38" t="str">
        <f>IF(ISBLANK('T1'!$C$330),"",'T1'!$M$330*IF('T1'!$AA$9="Y",1,0)+'T2'!$M$330*IF('T2'!$AA$9="Y",1,0)+'T3'!$M$330*IF('T3'!$AA$9="Y",1,0))</f>
        <v/>
      </c>
      <c r="AR334" s="38" t="str">
        <f>IF(ISBLANK('T1'!$C$330),"",'T1'!$M$330*IF('T1'!$AB$9="Y",1,0)+'T2'!$M$330*IF('T2'!$AB$9="Y",1,0)+'T3'!$M$330*IF('T3'!$AB$9="Y",1,0))</f>
        <v/>
      </c>
      <c r="AS334" s="38" t="str">
        <f>IF(ISBLANK('T1'!$C$330),"",SUM($AI$334:$AR$334))</f>
        <v/>
      </c>
      <c r="AT334" s="38" t="str">
        <f>IF(ISBLANK('T1'!$C$330),"",IF(ISERR($AS$334/$AS$5),"",$AS$334/$AS$5))</f>
        <v/>
      </c>
      <c r="AW334" s="38" t="str">
        <f>IF(ISBLANK('T1'!$C$330),"",'T1'!$E$330*IF('T1'!$S$10="Y",1,0)+'T2'!$E$330*IF('T2'!$S$10="Y",1,0)+'T3'!$E$330*IF('T3'!$S$10="Y",1,0)+TA!$AR$330*IF(TA!$L$10="Y",1,0))</f>
        <v/>
      </c>
      <c r="AX334" s="38" t="str">
        <f>IF(ISBLANK('T1'!$C$330),"",'T1'!$F$330*IF('T1'!$T$10="Y",1,0)+'T2'!$F$330*IF('T2'!$T$10="Y",1,0)+'T3'!$F$330*IF('T3'!$T$10="Y",1,0)+TA!$AS$330*IF(TA!$M$10="Y",1,0))</f>
        <v/>
      </c>
      <c r="AY334" s="38" t="str">
        <f>IF(ISBLANK('T1'!$C$330),"",'T1'!$G$330*IF('T1'!$U$10="Y",1,0)+'T2'!$G$330*IF('T2'!$U$10="Y",1,0)+'T3'!$G$330*IF('T3'!$U$10="Y",1,0)+TA!$AT$330*IF(TA!$N$10="Y",1,0))</f>
        <v/>
      </c>
      <c r="AZ334" s="38" t="str">
        <f>IF(ISBLANK('T1'!$C$330),"",'T1'!$H$330*IF('T1'!$V$10="Y",1,0)+'T2'!$H$330*IF('T2'!$V$10="Y",1,0)+'T3'!$H$330*IF('T3'!$V$10="Y",1,0))</f>
        <v/>
      </c>
      <c r="BA334" s="38" t="str">
        <f>IF(ISBLANK('T1'!$C$330),"",'T1'!$I$330*IF('T1'!$W$10="Y",1,0)+'T2'!$I$330*IF('T2'!$W$10="Y",1,0)+'T3'!$I$330*IF('T3'!$W$10="Y",1,0))</f>
        <v/>
      </c>
      <c r="BB334" s="38" t="str">
        <f>IF(ISBLANK('T1'!$C$330),"",'T1'!$J$330*IF('T1'!$X$10="Y",1,0)+'T2'!$J$330*IF('T2'!$X$10="Y",1,0)+'T3'!$J$330*IF('T3'!$X$10="Y",1,0))</f>
        <v/>
      </c>
      <c r="BC334" s="38" t="str">
        <f>IF(ISBLANK('T1'!$C$330),"",'T1'!$K$330*IF('T1'!$Y$10="Y",1,0)+'T2'!$K$330*IF('T2'!$Y$10="Y",1,0)+'T3'!$K$330*IF('T3'!$Y$10="Y",1,0))</f>
        <v/>
      </c>
      <c r="BD334" s="38" t="str">
        <f>IF(ISBLANK('T1'!$C$330),"",'T1'!$L$330*IF('T1'!$Z$10="Y",1,0)+'T2'!$L$330*IF('T2'!$Z$10="Y",1,0)+'T3'!$L$330*IF('T3'!$Z$10="Y",1,0))</f>
        <v/>
      </c>
      <c r="BE334" s="38" t="str">
        <f>IF(ISBLANK('T1'!$C$330),"",'T1'!$M$330*IF('T1'!$AA$10="Y",1,0)+'T2'!$M$330*IF('T2'!$AA$10="Y",1,0)+'T3'!$M$330*IF('T3'!$AA$10="Y",1,0))</f>
        <v/>
      </c>
      <c r="BF334" s="38" t="str">
        <f>IF(ISBLANK('T1'!$C$330),"",'T1'!$M$330*IF('T1'!$AB$10="Y",1,0)+'T2'!$M$330*IF('T2'!$AB$10="Y",1,0)+'T3'!$M$330*IF('T3'!$AB$10="Y",1,0))</f>
        <v/>
      </c>
      <c r="BG334" s="38" t="str">
        <f>IF(ISBLANK('T1'!$C$330),"",SUM($AW$334:$BF$334))</f>
        <v/>
      </c>
      <c r="BH334" s="38" t="str">
        <f>IF(ISBLANK('T1'!$C$330),"",IF(ISERR($BG$334/$BG$5),"",$BG$334/$BG$5))</f>
        <v/>
      </c>
      <c r="BK334" s="38" t="str">
        <f>IF(ISBLANK('T1'!$C$330),"",'T1'!$E$330*IF('T1'!$S$11="Y",1,0)+'T2'!$E$330*IF('T2'!$S$11="Y",1,0)+'T3'!$E$330*IF('T3'!$S$11="Y",1,0)+TA!$AR$330*IF(TA!$L$11="Y",1,0))</f>
        <v/>
      </c>
      <c r="BL334" s="38" t="str">
        <f>IF(ISBLANK('T1'!$C$330),"",'T1'!$F$330*IF('T1'!$T$11="Y",1,0)+'T2'!$F$330*IF('T2'!$T$11="Y",1,0)+'T3'!$F$330*IF('T3'!$T$11="Y",1,0)+TA!$AS$330*IF(TA!$M$11="Y",1,0))</f>
        <v/>
      </c>
      <c r="BM334" s="38" t="str">
        <f>IF(ISBLANK('T1'!$C$330),"",'T1'!$G$330*IF('T1'!$U$11="Y",1,0)+'T2'!$G$330*IF('T2'!$U$11="Y",1,0)+'T3'!$G$330*IF('T3'!$U$11="Y",1,0)+TA!$AT$330*IF(TA!$N$11="Y",1,0))</f>
        <v/>
      </c>
      <c r="BN334" s="38" t="str">
        <f>IF(ISBLANK('T1'!$C$330),"",'T1'!$H$330*IF('T1'!$V$11="Y",1,0)+'T2'!$H$330*IF('T2'!$V$11="Y",1,0)+'T3'!$H$330*IF('T3'!$V$11="Y",1,0))</f>
        <v/>
      </c>
      <c r="BO334" s="38" t="str">
        <f>IF(ISBLANK('T1'!$C$330),"",'T1'!$I$330*IF('T1'!$W$11="Y",1,0)+'T2'!$I$330*IF('T2'!$W$11="Y",1,0)+'T3'!$I$330*IF('T3'!$W$11="Y",1,0))</f>
        <v/>
      </c>
      <c r="BP334" s="38" t="str">
        <f>IF(ISBLANK('T1'!$C$330),"",'T1'!$J$330*IF('T1'!$X$11="Y",1,0)+'T2'!$J$330*IF('T2'!$X$11="Y",1,0)+'T3'!$J$330*IF('T3'!$X$11="Y",1,0))</f>
        <v/>
      </c>
      <c r="BQ334" s="38" t="str">
        <f>IF(ISBLANK('T1'!$C$330),"",'T1'!$K$330*IF('T1'!$Y$11="Y",1,0)+'T2'!$K$330*IF('T2'!$Y$11="Y",1,0)+'T3'!$K$330*IF('T3'!$Y$11="Y",1,0))</f>
        <v/>
      </c>
      <c r="BR334" s="38" t="str">
        <f>IF(ISBLANK('T1'!$C$330),"",'T1'!$L$330*IF('T1'!$Z$11="Y",1,0)+'T2'!$L$330*IF('T2'!$Z$11="Y",1,0)+'T3'!$L$330*IF('T3'!$Z$11="Y",1,0))</f>
        <v/>
      </c>
      <c r="BS334" s="38" t="str">
        <f>IF(ISBLANK('T1'!$C$330),"",'T1'!$M$330*IF('T1'!$AA$11="Y",1,0)+'T2'!$M$330*IF('T2'!$AA$11="Y",1,0)+'T3'!$M$330*IF('T3'!$AA$11="Y",1,0))</f>
        <v/>
      </c>
      <c r="BT334" s="38" t="str">
        <f>IF(ISBLANK('T1'!$C$330),"",'T1'!$M$330*IF('T1'!$AB$11="Y",1,0)+'T2'!$M$330*IF('T2'!$AB$11="Y",1,0)+'T3'!$M$330*IF('T3'!$AB$11="Y",1,0))</f>
        <v/>
      </c>
      <c r="BU334" s="38" t="str">
        <f>IF(ISBLANK('T1'!$C$330),"",SUM($BK$334:$BT$334))</f>
        <v/>
      </c>
      <c r="BV334" s="38" t="str">
        <f>IF(ISBLANK('T1'!$C$330),"",IF(ISERR($BU$334/$BU$5),"",$BU$334/$BU$5))</f>
        <v/>
      </c>
      <c r="BY334" s="38" t="str">
        <f>IF(ISBLANK('T1'!$C$330),"",'T1'!$E$330*IF('T1'!$S$12="Y",1,0)+'T2'!$E$330*IF('T2'!$S$12="Y",1,0)+'T3'!$E$330*IF('T3'!$S$12="Y",1,0)+TA!$AR$330*IF(TA!$L$12="Y",1,0))</f>
        <v/>
      </c>
      <c r="BZ334" s="38" t="str">
        <f>IF(ISBLANK('T1'!$C$330),"",'T1'!$F$330*IF('T1'!$T$12="Y",1,0)+'T2'!$F$330*IF('T2'!$T$12="Y",1,0)+'T3'!$F$330*IF('T3'!$T$12="Y",1,0)+TA!$AS$330*IF(TA!$M$12="Y",1,0))</f>
        <v/>
      </c>
      <c r="CA334" s="38" t="str">
        <f>IF(ISBLANK('T1'!$C$330),"",'T1'!$G$330*IF('T1'!$U$12="Y",1,0)+'T2'!$G$330*IF('T2'!$U$12="Y",1,0)+'T3'!$G$330*IF('T3'!$U$12="Y",1,0)+TA!$AT$330*IF(TA!$N$12="Y",1,0))</f>
        <v/>
      </c>
      <c r="CB334" s="38" t="str">
        <f>IF(ISBLANK('T1'!$C$330),"",'T1'!$H$330*IF('T1'!$V$12="Y",1,0)+'T2'!$H$330*IF('T2'!$V$12="Y",1,0)+'T3'!$H$330*IF('T3'!$V$12="Y",1,0))</f>
        <v/>
      </c>
      <c r="CC334" s="38" t="str">
        <f>IF(ISBLANK('T1'!$C$330),"",'T1'!$I$330*IF('T1'!$W$12="Y",1,0)+'T2'!$I$330*IF('T2'!$W$12="Y",1,0)+'T3'!$I$330*IF('T3'!$W$12="Y",1,0))</f>
        <v/>
      </c>
      <c r="CD334" s="38" t="str">
        <f>IF(ISBLANK('T1'!$C$330),"",'T1'!$J$330*IF('T1'!$X$12="Y",1,0)+'T2'!$J$330*IF('T2'!$X$12="Y",1,0)+'T3'!$J$330*IF('T3'!$X$12="Y",1,0))</f>
        <v/>
      </c>
      <c r="CE334" s="38" t="str">
        <f>IF(ISBLANK('T1'!$C$330),"",'T1'!$K$330*IF('T1'!$Y$12="Y",1,0)+'T2'!$K$330*IF('T2'!$Y$12="Y",1,0)+'T3'!$K$330*IF('T3'!$Y$12="Y",1,0))</f>
        <v/>
      </c>
      <c r="CF334" s="38" t="str">
        <f>IF(ISBLANK('T1'!$C$330),"",'T1'!$L$330*IF('T1'!$Z$12="Y",1,0)+'T2'!$L$330*IF('T2'!$Z$12="Y",1,0)+'T3'!$L$330*IF('T3'!$Z$12="Y",1,0))</f>
        <v/>
      </c>
      <c r="CG334" s="38" t="str">
        <f>IF(ISBLANK('T1'!$C$330),"",'T1'!$M$330*IF('T1'!$AA$12="Y",1,0)+'T2'!$M$330*IF('T2'!$AA$12="Y",1,0)+'T3'!$M$330*IF('T3'!$AA$12="Y",1,0))</f>
        <v/>
      </c>
      <c r="CH334" s="38" t="str">
        <f>IF(ISBLANK('T1'!$C$330),"",'T1'!$M$330*IF('T1'!$AB$12="Y",1,0)+'T2'!$M$330*IF('T2'!$AB$12="Y",1,0)+'T3'!$M$330*IF('T3'!$AB$12="Y",1,0))</f>
        <v/>
      </c>
      <c r="CI334" s="38" t="str">
        <f>IF(ISBLANK('T1'!$C$330),"",SUM($BY$334:$CH$334))</f>
        <v/>
      </c>
      <c r="CJ334" s="38" t="str">
        <f>IF(ISBLANK('T1'!$C$330),"",IF(ISERR($CI$334/$CI$5),"",$CI$334/$CI$5))</f>
        <v/>
      </c>
      <c r="CM334" s="38" t="str">
        <f>IF(ISBLANK('T1'!$C$330),"",'T1'!$E$330*IF('T1'!$S$13="Y",1,0)+'T2'!$E$330*IF('T2'!$S$13="Y",1,0)+'T3'!$E$330*IF('T3'!$S$13="Y",1,0)+TA!$AR$330*IF(TA!$L$13="Y",1,0))</f>
        <v/>
      </c>
      <c r="CN334" s="38" t="str">
        <f>IF(ISBLANK('T1'!$C$330),"",'T1'!$F$330*IF('T1'!$T$13="Y",1,0)+'T2'!$F$330*IF('T2'!$T$13="Y",1,0)+'T3'!$F$330*IF('T3'!$T$13="Y",1,0)+TA!$AS$330*IF(TA!$M$13="Y",1,0))</f>
        <v/>
      </c>
      <c r="CO334" s="38" t="str">
        <f>IF(ISBLANK('T1'!$C$330),"",'T1'!$G$330*IF('T1'!$U$13="Y",1,0)+'T2'!$G$330*IF('T2'!$U$13="Y",1,0)+'T3'!$G$330*IF('T3'!$U$13="Y",1,0)+TA!$AT$330*IF(TA!$N$13="Y",1,0))</f>
        <v/>
      </c>
      <c r="CP334" s="38" t="str">
        <f>IF(ISBLANK('T1'!$C$330),"",'T1'!$H$330*IF('T1'!$V$13="Y",1,0)+'T2'!$H$330*IF('T2'!$V$13="Y",1,0)+'T3'!$H$330*IF('T3'!$V$13="Y",1,0))</f>
        <v/>
      </c>
      <c r="CQ334" s="38" t="str">
        <f>IF(ISBLANK('T1'!$C$330),"",'T1'!$I$330*IF('T1'!$W$13="Y",1,0)+'T2'!$I$330*IF('T2'!$W$13="Y",1,0)+'T3'!$I$330*IF('T3'!$W$13="Y",1,0))</f>
        <v/>
      </c>
      <c r="CR334" s="38" t="str">
        <f>IF(ISBLANK('T1'!$C$330),"",'T1'!$J$330*IF('T1'!$X$13="Y",1,0)+'T2'!$J$330*IF('T2'!$X$13="Y",1,0)+'T3'!$J$330*IF('T3'!$X$13="Y",1,0))</f>
        <v/>
      </c>
      <c r="CS334" s="38" t="str">
        <f>IF(ISBLANK('T1'!$C$330),"",'T1'!$K$330*IF('T1'!$Y$13="Y",1,0)+'T2'!$K$330*IF('T2'!$Y$13="Y",1,0)+'T3'!$K$330*IF('T3'!$Y$13="Y",1,0))</f>
        <v/>
      </c>
      <c r="CT334" s="38" t="str">
        <f>IF(ISBLANK('T1'!$C$330),"",'T1'!$L$330*IF('T1'!$Z$13="Y",1,0)+'T2'!$L$330*IF('T2'!$Z$13="Y",1,0)+'T3'!$L$330*IF('T3'!$Z$13="Y",1,0))</f>
        <v/>
      </c>
      <c r="CU334" s="38" t="str">
        <f>IF(ISBLANK('T1'!$C$330),"",'T1'!$M$330*IF('T1'!$AA$13="Y",1,0)+'T2'!$M$330*IF('T2'!$AA$13="Y",1,0)+'T3'!$M$330*IF('T3'!$AA$13="Y",1,0))</f>
        <v/>
      </c>
      <c r="CV334" s="38" t="str">
        <f>IF(ISBLANK('T1'!$C$330),"",'T1'!$M$330*IF('T1'!$AB$13="Y",1,0)+'T2'!$M$330*IF('T2'!$AB$13="Y",1,0)+'T3'!$M$330*IF('T3'!$AB$13="Y",1,0))</f>
        <v/>
      </c>
      <c r="CW334" s="38" t="str">
        <f>IF(ISBLANK('T1'!$C$330),"",SUM($CM$334:$CV$334))</f>
        <v/>
      </c>
      <c r="CX334" s="38" t="str">
        <f>IF(ISBLANK('T1'!$C$330),"",IF(ISERR($CW$334/$CW$5),"",$CW$334/$CW$5))</f>
        <v/>
      </c>
      <c r="DA334" s="38" t="str">
        <f>IF(ISBLANK('T1'!$C$330),"",'T1'!$E$330*IF('T1'!$S$14="Y",1,0)+'T2'!$E$330*IF('T2'!$S$14="Y",1,0)+'T3'!$E$330*IF('T3'!$S$14="Y",1,0)+TA!$AR$330*IF(TA!$L$14="Y",1,0))</f>
        <v/>
      </c>
      <c r="DB334" s="38" t="str">
        <f>IF(ISBLANK('T1'!$C$330),"",'T1'!$F$330*IF('T1'!$T$14="Y",1,0)+'T2'!$F$330*IF('T2'!$T$14="Y",1,0)+'T3'!$F$330*IF('T3'!$T$14="Y",1,0)+TA!$AS$330*IF(TA!$M$14="Y",1,0))</f>
        <v/>
      </c>
      <c r="DC334" s="38" t="str">
        <f>IF(ISBLANK('T1'!$C$330),"",'T1'!$G$330*IF('T1'!$U$14="Y",1,0)+'T2'!$G$330*IF('T2'!$U$14="Y",1,0)+'T3'!$G$330*IF('T3'!$U$14="Y",1,0)+TA!$AT$330*IF(TA!$N$14="Y",1,0))</f>
        <v/>
      </c>
      <c r="DD334" s="38" t="str">
        <f>IF(ISBLANK('T1'!$C$330),"",'T1'!$H$330*IF('T1'!$V$14="Y",1,0)+'T2'!$H$330*IF('T2'!$V$14="Y",1,0)+'T3'!$H$330*IF('T3'!$V$14="Y",1,0))</f>
        <v/>
      </c>
      <c r="DE334" s="38" t="str">
        <f>IF(ISBLANK('T1'!$C$330),"",'T1'!$I$330*IF('T1'!$W$14="Y",1,0)+'T2'!$I$330*IF('T2'!$W$14="Y",1,0)+'T3'!$I$330*IF('T3'!$W$14="Y",1,0))</f>
        <v/>
      </c>
      <c r="DF334" s="38" t="str">
        <f>IF(ISBLANK('T1'!$C$330),"",'T1'!$J$330*IF('T1'!$X$14="Y",1,0)+'T2'!$J$330*IF('T2'!$X$14="Y",1,0)+'T3'!$J$330*IF('T3'!$X$14="Y",1,0))</f>
        <v/>
      </c>
      <c r="DG334" s="38" t="str">
        <f>IF(ISBLANK('T1'!$C$330),"",'T1'!$K$330*IF('T1'!$Y$14="Y",1,0)+'T2'!$K$330*IF('T2'!$Y$14="Y",1,0)+'T3'!$K$330*IF('T3'!$Y$14="Y",1,0))</f>
        <v/>
      </c>
      <c r="DH334" s="38" t="str">
        <f>IF(ISBLANK('T1'!$C$330),"",'T1'!$L$330*IF('T1'!$Z$14="Y",1,0)+'T2'!$L$330*IF('T2'!$Z$14="Y",1,0)+'T3'!$L$330*IF('T3'!$Z$14="Y",1,0))</f>
        <v/>
      </c>
      <c r="DI334" s="38" t="str">
        <f>IF(ISBLANK('T1'!$C$330),"",'T1'!$M$330*IF('T1'!$AA$14="Y",1,0)+'T2'!$M$330*IF('T2'!$AA$14="Y",1,0)+'T3'!$M$330*IF('T3'!$AA$14="Y",1,0))</f>
        <v/>
      </c>
      <c r="DJ334" s="38" t="str">
        <f>IF(ISBLANK('T1'!$C$330),"",'T1'!$M$330*IF('T1'!$AB$14="Y",1,0)+'T2'!$M$330*IF('T2'!$AB$14="Y",1,0)+'T3'!$M$330*IF('T3'!$AB$14="Y",1,0))</f>
        <v/>
      </c>
      <c r="DK334" s="38" t="str">
        <f>IF(ISBLANK('T1'!$C$330),"",SUM($DA$334:$DJ$334))</f>
        <v/>
      </c>
      <c r="DL334" s="38" t="str">
        <f>IF(ISBLANK('T1'!$C$330),"",IF(ISERR($DK$334/$DK$5),"",$DK$334/$DK$5))</f>
        <v/>
      </c>
      <c r="DO334" s="38" t="str">
        <f>IF(ISBLANK('T1'!$C$330),"",'T1'!$E$330*IF('T1'!$S$15="Y",1,0)+'T2'!$E$330*IF('T2'!$S$15="Y",1,0)+'T3'!$E$330*IF('T3'!$S$15="Y",1,0)+TA!$AR$330*IF(TA!$L$15="Y",1,0))</f>
        <v/>
      </c>
      <c r="DP334" s="38" t="str">
        <f>IF(ISBLANK('T1'!$C$330),"",'T1'!$F$330*IF('T1'!$T$15="Y",1,0)+'T2'!$F$330*IF('T2'!$T$15="Y",1,0)+'T3'!$F$330*IF('T3'!$T$15="Y",1,0)+TA!$AS$330*IF(TA!$M$15="Y",1,0))</f>
        <v/>
      </c>
      <c r="DQ334" s="38" t="str">
        <f>IF(ISBLANK('T1'!$C$330),"",'T1'!$G$330*IF('T1'!$U$15="Y",1,0)+'T2'!$G$330*IF('T2'!$U$15="Y",1,0)+'T3'!$G$330*IF('T3'!$U$15="Y",1,0)+TA!$AT$330*IF(TA!$N$15="Y",1,0))</f>
        <v/>
      </c>
      <c r="DR334" s="38" t="str">
        <f>IF(ISBLANK('T1'!$C$330),"",'T1'!$H$330*IF('T1'!$V$15="Y",1,0)+'T2'!$H$330*IF('T2'!$V$15="Y",1,0)+'T3'!$H$330*IF('T3'!$V$15="Y",1,0))</f>
        <v/>
      </c>
      <c r="DS334" s="38" t="str">
        <f>IF(ISBLANK('T1'!$C$330),"",'T1'!$I$330*IF('T1'!$W$15="Y",1,0)+'T2'!$I$330*IF('T2'!$W$15="Y",1,0)+'T3'!$I$330*IF('T3'!$W$15="Y",1,0))</f>
        <v/>
      </c>
      <c r="DT334" s="38" t="str">
        <f>IF(ISBLANK('T1'!$C$330),"",'T1'!$J$330*IF('T1'!$X$15="Y",1,0)+'T2'!$J$330*IF('T2'!$X$15="Y",1,0)+'T3'!$J$330*IF('T3'!$X$15="Y",1,0))</f>
        <v/>
      </c>
      <c r="DU334" s="38" t="str">
        <f>IF(ISBLANK('T1'!$C$330),"",'T1'!$K$330*IF('T1'!$Y$15="Y",1,0)+'T2'!$K$330*IF('T2'!$Y$15="Y",1,0)+'T3'!$K$330*IF('T3'!$Y$15="Y",1,0))</f>
        <v/>
      </c>
      <c r="DV334" s="38" t="str">
        <f>IF(ISBLANK('T1'!$C$330),"",'T1'!$L$330*IF('T1'!$Z$15="Y",1,0)+'T2'!$L$330*IF('T2'!$Z$15="Y",1,0)+'T3'!$L$330*IF('T3'!$Z$15="Y",1,0))</f>
        <v/>
      </c>
      <c r="DW334" s="38" t="str">
        <f>IF(ISBLANK('T1'!$C$330),"",'T1'!$M$330*IF('T1'!$AA$15="Y",1,0)+'T2'!$M$330*IF('T2'!$AA$15="Y",1,0)+'T3'!$M$330*IF('T3'!$AA$15="Y",1,0))</f>
        <v/>
      </c>
      <c r="DX334" s="38" t="str">
        <f>IF(ISBLANK('T1'!$C$330),"",'T1'!$M$330*IF('T1'!$AB$15="Y",1,0)+'T2'!$M$330*IF('T2'!$AB$15="Y",1,0)+'T3'!$M$330*IF('T3'!$AB$15="Y",1,0))</f>
        <v/>
      </c>
      <c r="DY334" s="38" t="str">
        <f>IF(ISBLANK('T1'!$C$330),"",SUM($DO$334:$DX$334))</f>
        <v/>
      </c>
      <c r="DZ334" s="38" t="str">
        <f>IF(ISBLANK('T1'!$C$330),"",IF(ISERR($DY$334/$DY$5),"",$DY$334/$DY$5))</f>
        <v/>
      </c>
      <c r="EC334" s="38" t="str">
        <f>IF(ISBLANK('T1'!$C$330),"",'T1'!$E$330*IF('T1'!$S$16="Y",1,0)+'T2'!$E$330*IF('T2'!$S$16="Y",1,0)+'T3'!$E$330*IF('T3'!$S$16="Y",1,0)+TA!$AR$330*IF(TA!$L$16="Y",1,0))</f>
        <v/>
      </c>
      <c r="ED334" s="38" t="str">
        <f>IF(ISBLANK('T1'!$C$330),"",'T1'!$F$330*IF('T1'!$T$16="Y",1,0)+'T2'!$F$330*IF('T2'!$T$16="Y",1,0)+'T3'!$F$330*IF('T3'!$T$16="Y",1,0)+TA!$AS$330*IF(TA!$M$16="Y",1,0))</f>
        <v/>
      </c>
      <c r="EE334" s="38" t="str">
        <f>IF(ISBLANK('T1'!$C$330),"",'T1'!$G$330*IF('T1'!$U$16="Y",1,0)+'T2'!$G$330*IF('T2'!$U$16="Y",1,0)+'T3'!$G$330*IF('T3'!$U$16="Y",1,0)+TA!$AT$330*IF(TA!$N$16="Y",1,0))</f>
        <v/>
      </c>
      <c r="EF334" s="38" t="str">
        <f>IF(ISBLANK('T1'!$C$330),"",'T1'!$H$330*IF('T1'!$V$16="Y",1,0)+'T2'!$H$330*IF('T2'!$V$16="Y",1,0)+'T3'!$H$330*IF('T3'!$V$16="Y",1,0))</f>
        <v/>
      </c>
      <c r="EG334" s="38" t="str">
        <f>IF(ISBLANK('T1'!$C$330),"",'T1'!$I$330*IF('T1'!$W$16="Y",1,0)+'T2'!$I$330*IF('T2'!$W$16="Y",1,0)+'T3'!$I$330*IF('T3'!$W$16="Y",1,0))</f>
        <v/>
      </c>
      <c r="EH334" s="38" t="str">
        <f>IF(ISBLANK('T1'!$C$330),"",'T1'!$J$330*IF('T1'!$X$16="Y",1,0)+'T2'!$J$330*IF('T2'!$X$16="Y",1,0)+'T3'!$J$330*IF('T3'!$X$16="Y",1,0))</f>
        <v/>
      </c>
      <c r="EI334" s="38" t="str">
        <f>IF(ISBLANK('T1'!$C$330),"",'T1'!$K$330*IF('T1'!$Y$16="Y",1,0)+'T2'!$K$330*IF('T2'!$Y$16="Y",1,0)+'T3'!$K$330*IF('T3'!$Y$16="Y",1,0))</f>
        <v/>
      </c>
      <c r="EJ334" s="38" t="str">
        <f>IF(ISBLANK('T1'!$C$330),"",'T1'!$L$330*IF('T1'!$Z$16="Y",1,0)+'T2'!$L$330*IF('T2'!$Z$16="Y",1,0)+'T3'!$L$330*IF('T3'!$Z$16="Y",1,0))</f>
        <v/>
      </c>
      <c r="EK334" s="38" t="str">
        <f>IF(ISBLANK('T1'!$C$330),"",'T1'!$M$330*IF('T1'!$AA$16="Y",1,0)+'T2'!$M$330*IF('T2'!$AA$16="Y",1,0)+'T3'!$M$330*IF('T3'!$AA$16="Y",1,0))</f>
        <v/>
      </c>
      <c r="EL334" s="38" t="str">
        <f>IF(ISBLANK('T1'!$C$330),"",'T1'!$M$330*IF('T1'!$AB$16="Y",1,0)+'T2'!$M$330*IF('T2'!$AB$16="Y",1,0)+'T3'!$M$330*IF('T3'!$AB$16="Y",1,0))</f>
        <v/>
      </c>
      <c r="EM334" s="38" t="str">
        <f>IF(ISBLANK('T1'!$C$330),"",SUM($EC$334:$EL$334))</f>
        <v/>
      </c>
      <c r="EN334" s="38" t="str">
        <f>IF(ISBLANK('T1'!$C$330),"",IF(ISERR($EM$334/$EM$5),"",$EM$334/$EM$5))</f>
        <v/>
      </c>
      <c r="EQ334" s="38" t="str">
        <f>IF(ISBLANK('T1'!$C$330),"",'T1'!$E$330*IF('T1'!$S$17="Y",1,0)+'T2'!$E$330*IF('T2'!$S$17="Y",1,0)+'T3'!$E$330*IF('T3'!$S$17="Y",1,0)+TA!$AR$330*IF(TA!$L$17="Y",1,0))</f>
        <v/>
      </c>
      <c r="ER334" s="38" t="str">
        <f>IF(ISBLANK('T1'!$C$330),"",'T1'!$F$330*IF('T1'!$T$17="Y",1,0)+'T2'!$F$330*IF('T2'!$T$17="Y",1,0)+'T3'!$F$330*IF('T3'!$T$17="Y",1,0)+TA!$AS$330*IF(TA!$M$17="Y",1,0))</f>
        <v/>
      </c>
      <c r="ES334" s="38" t="str">
        <f>IF(ISBLANK('T1'!$C$330),"",'T1'!$G$330*IF('T1'!$U$17="Y",1,0)+'T2'!$G$330*IF('T2'!$U$17="Y",1,0)+'T3'!$G$330*IF('T3'!$U$17="Y",1,0)+TA!$AT$330*IF(TA!$N$17="Y",1,0))</f>
        <v/>
      </c>
      <c r="ET334" s="38" t="str">
        <f>IF(ISBLANK('T1'!$C$330),"",'T1'!$H$330*IF('T1'!$V$17="Y",1,0)+'T2'!$H$330*IF('T2'!$V$17="Y",1,0)+'T3'!$H$330*IF('T3'!$V$17="Y",1,0))</f>
        <v/>
      </c>
      <c r="EU334" s="38" t="str">
        <f>IF(ISBLANK('T1'!$C$330),"",'T1'!$I$330*IF('T1'!$W$17="Y",1,0)+'T2'!$I$330*IF('T2'!$W$17="Y",1,0)+'T3'!$I$330*IF('T3'!$W$17="Y",1,0))</f>
        <v/>
      </c>
      <c r="EV334" s="38" t="str">
        <f>IF(ISBLANK('T1'!$C$330),"",'T1'!$J$330*IF('T1'!$X$17="Y",1,0)+'T2'!$J$330*IF('T2'!$X$17="Y",1,0)+'T3'!$J$330*IF('T3'!$X$17="Y",1,0))</f>
        <v/>
      </c>
      <c r="EW334" s="38" t="str">
        <f>IF(ISBLANK('T1'!$C$330),"",'T1'!$K$330*IF('T1'!$Y$17="Y",1,0)+'T2'!$K$330*IF('T2'!$Y$17="Y",1,0)+'T3'!$K$330*IF('T3'!$Y$17="Y",1,0))</f>
        <v/>
      </c>
      <c r="EX334" s="38" t="str">
        <f>IF(ISBLANK('T1'!$C$330),"",'T1'!$L$330*IF('T1'!$Z$17="Y",1,0)+'T2'!$L$330*IF('T2'!$Z$17="Y",1,0)+'T3'!$L$330*IF('T3'!$Z$17="Y",1,0))</f>
        <v/>
      </c>
      <c r="EY334" s="38" t="str">
        <f>IF(ISBLANK('T1'!$C$330),"",'T1'!$M$330*IF('T1'!$AA$17="Y",1,0)+'T2'!$M$330*IF('T2'!$AA$17="Y",1,0)+'T3'!$M$330*IF('T3'!$AA$17="Y",1,0))</f>
        <v/>
      </c>
      <c r="EZ334" s="38" t="str">
        <f>IF(ISBLANK('T1'!$C$330),"",'T1'!$M$330*IF('T1'!$AB$17="Y",1,0)+'T2'!$M$330*IF('T2'!$AB$17="Y",1,0)+'T3'!$M$330*IF('T3'!$AB$17="Y",1,0))</f>
        <v/>
      </c>
      <c r="FA334" s="38" t="str">
        <f>IF(ISBLANK('T1'!$C$330),"",SUM($EQ$334:$EZ$334))</f>
        <v/>
      </c>
      <c r="FB334" s="38" t="str">
        <f>IF(ISBLANK('T1'!$C$330),"",IF(ISERR($FA$334/$FA$5),"",$FA$334/$FA$5))</f>
        <v/>
      </c>
    </row>
    <row r="335" spans="20:158">
      <c r="T335" s="38" t="str">
        <f>IF(ISBLANK('T1'!$C$331),"",'T1'!$E$331*IF('T1'!$S$8="Y",1,0)+'T2'!$E$331*IF('T2'!$S$8="Y",1,0)+'T3'!$E$331*IF('T3'!$S$8="Y",1,0)+TA!$AR$331*IF(TA!$L$8="Y",1,0))</f>
        <v/>
      </c>
      <c r="U335" s="38" t="str">
        <f>IF(ISBLANK('T1'!$C$331),"",'T1'!$F$331*IF('T1'!$T$8="Y",1,0)+'T2'!$F$331*IF('T2'!$T$8="Y",1,0)+'T3'!$F$331*IF('T3'!$T$8="Y",1,0)+TA!$AS$331*IF(TA!$M$8="Y",1,0))</f>
        <v/>
      </c>
      <c r="V335" s="38" t="str">
        <f>IF(ISBLANK('T1'!$C$331),"",'T1'!$G$331*IF('T1'!$U$8="Y",1,0)+'T2'!$G$331*IF('T2'!$U$8="Y",1,0)+'T3'!$G$331*IF('T3'!$U$8="Y",1,0)+TA!$AT$331*IF(TA!$N$8="Y",1,0))</f>
        <v/>
      </c>
      <c r="W335" s="38" t="str">
        <f>IF(ISBLANK('T1'!$C$331),"",'T1'!$H$331*IF('T1'!$V$8="Y",1,0)+'T2'!$H$331*IF('T2'!$V$8="Y",1,0)+'T3'!$H$331*IF('T3'!$V$8="Y",1,0))</f>
        <v/>
      </c>
      <c r="X335" s="38" t="str">
        <f>IF(ISBLANK('T1'!$C$331),"",'T1'!$I$331*IF('T1'!$W$8="Y",1,0)+'T2'!$I$331*IF('T2'!$W$8="Y",1,0)+'T3'!$I$331*IF('T3'!$W$8="Y",1,0))</f>
        <v/>
      </c>
      <c r="Y335" s="38" t="str">
        <f>IF(ISBLANK('T1'!$C$331),"",'T1'!$J$331*IF('T1'!$X$8="Y",1,0)+'T2'!$J$331*IF('T2'!$X$8="Y",1,0)+'T3'!$J$331*IF('T3'!$X$8="Y",1,0))</f>
        <v/>
      </c>
      <c r="Z335" s="38" t="str">
        <f>IF(ISBLANK('T1'!$C$331),"",'T1'!$K$331*IF('T1'!$Y$8="Y",1,0)+'T2'!$K$331*IF('T2'!$Y$8="Y",1,0)+'T3'!$K$331*IF('T3'!$Y$8="Y",1,0))</f>
        <v/>
      </c>
      <c r="AA335" s="38" t="str">
        <f>IF(ISBLANK('T1'!$C$331),"",'T1'!$L$331*IF('T1'!$Z$8="Y",1,0)+'T2'!$L$331*IF('T2'!$Z$8="Y",1,0)+'T3'!$L$331*IF('T3'!$Z$8="Y",1,0))</f>
        <v/>
      </c>
      <c r="AB335" s="38" t="str">
        <f>IF(ISBLANK('T1'!$C$331),"",'T1'!$M$331*IF('T1'!$AA$8="Y",1,0)+'T2'!$M$331*IF('T2'!$AA$8="Y",1,0)+'T3'!$M$331*IF('T3'!$AA$8="Y",1,0))</f>
        <v/>
      </c>
      <c r="AC335" s="38" t="str">
        <f>IF(ISBLANK('T1'!$C$331),"",'T1'!$M$331*IF('T1'!$AB$8="Y",1,0)+'T2'!$M$331*IF('T2'!$AB$8="Y",1,0)+'T3'!$M$331*IF('T3'!$AB$8="Y",1,0))</f>
        <v/>
      </c>
      <c r="AD335" s="38" t="str">
        <f>IF(ISBLANK('T1'!$C$331),"",SUM($T$335:$AC$335))</f>
        <v/>
      </c>
      <c r="AE335" s="38" t="str">
        <f>IF(ISBLANK('T1'!$C$331),"",IF(ISERR($AD$335/$AD$5),"",$AD$335/$AD$5))</f>
        <v/>
      </c>
      <c r="AI335" s="38" t="str">
        <f>IF(ISBLANK('T1'!$C$331),"",'T1'!$E$331*IF('T1'!$S$9="Y",1,0)+'T2'!$E$331*IF('T2'!$S$9="Y",1,0)+'T3'!$E$331*IF('T3'!$S$9="Y",1,0)+TA!$AR$331*IF(TA!$L$9="Y",1,0))</f>
        <v/>
      </c>
      <c r="AJ335" s="38" t="str">
        <f>IF(ISBLANK('T1'!$C$331),"",'T1'!$F$331*IF('T1'!$T$9="Y",1,0)+'T2'!$F$331*IF('T2'!$T$9="Y",1,0)+'T3'!$F$331*IF('T3'!$T$9="Y",1,0)+TA!$AS$331*IF(TA!$M$9="Y",1,0))</f>
        <v/>
      </c>
      <c r="AK335" s="38" t="str">
        <f>IF(ISBLANK('T1'!$C$331),"",'T1'!$G$331*IF('T1'!$U$9="Y",1,0)+'T2'!$G$331*IF('T2'!$U$9="Y",1,0)+'T3'!$G$331*IF('T3'!$U$9="Y",1,0)+TA!$AT$331*IF(TA!$N$9="Y",1,0))</f>
        <v/>
      </c>
      <c r="AL335" s="38" t="str">
        <f>IF(ISBLANK('T1'!$C$331),"",'T1'!$H$331*IF('T1'!$V$9="Y",1,0)+'T2'!$H$331*IF('T2'!$V$9="Y",1,0)+'T3'!$H$331*IF('T3'!$V$9="Y",1,0))</f>
        <v/>
      </c>
      <c r="AM335" s="38" t="str">
        <f>IF(ISBLANK('T1'!$C$331),"",'T1'!$I$331*IF('T1'!$W$9="Y",1,0)+'T2'!$I$331*IF('T2'!$W$9="Y",1,0)+'T3'!$I$331*IF('T3'!$W$9="Y",1,0))</f>
        <v/>
      </c>
      <c r="AN335" s="38" t="str">
        <f>IF(ISBLANK('T1'!$C$331),"",'T1'!$J$331*IF('T1'!$X$9="Y",1,0)+'T2'!$J$331*IF('T2'!$X$9="Y",1,0)+'T3'!$J$331*IF('T3'!$X$9="Y",1,0))</f>
        <v/>
      </c>
      <c r="AO335" s="38" t="str">
        <f>IF(ISBLANK('T1'!$C$331),"",'T1'!$K$331*IF('T1'!$Y$9="Y",1,0)+'T2'!$K$331*IF('T2'!$Y$9="Y",1,0)+'T3'!$K$331*IF('T3'!$Y$9="Y",1,0))</f>
        <v/>
      </c>
      <c r="AP335" s="38" t="str">
        <f>IF(ISBLANK('T1'!$C$331),"",'T1'!$L$331*IF('T1'!$Z$9="Y",1,0)+'T2'!$L$331*IF('T2'!$Z$9="Y",1,0)+'T3'!$L$331*IF('T3'!$Z$9="Y",1,0))</f>
        <v/>
      </c>
      <c r="AQ335" s="38" t="str">
        <f>IF(ISBLANK('T1'!$C$331),"",'T1'!$M$331*IF('T1'!$AA$9="Y",1,0)+'T2'!$M$331*IF('T2'!$AA$9="Y",1,0)+'T3'!$M$331*IF('T3'!$AA$9="Y",1,0))</f>
        <v/>
      </c>
      <c r="AR335" s="38" t="str">
        <f>IF(ISBLANK('T1'!$C$331),"",'T1'!$M$331*IF('T1'!$AB$9="Y",1,0)+'T2'!$M$331*IF('T2'!$AB$9="Y",1,0)+'T3'!$M$331*IF('T3'!$AB$9="Y",1,0))</f>
        <v/>
      </c>
      <c r="AS335" s="38" t="str">
        <f>IF(ISBLANK('T1'!$C$331),"",SUM($AI$335:$AR$335))</f>
        <v/>
      </c>
      <c r="AT335" s="38" t="str">
        <f>IF(ISBLANK('T1'!$C$331),"",IF(ISERR($AS$335/$AS$5),"",$AS$335/$AS$5))</f>
        <v/>
      </c>
      <c r="AW335" s="38" t="str">
        <f>IF(ISBLANK('T1'!$C$331),"",'T1'!$E$331*IF('T1'!$S$10="Y",1,0)+'T2'!$E$331*IF('T2'!$S$10="Y",1,0)+'T3'!$E$331*IF('T3'!$S$10="Y",1,0)+TA!$AR$331*IF(TA!$L$10="Y",1,0))</f>
        <v/>
      </c>
      <c r="AX335" s="38" t="str">
        <f>IF(ISBLANK('T1'!$C$331),"",'T1'!$F$331*IF('T1'!$T$10="Y",1,0)+'T2'!$F$331*IF('T2'!$T$10="Y",1,0)+'T3'!$F$331*IF('T3'!$T$10="Y",1,0)+TA!$AS$331*IF(TA!$M$10="Y",1,0))</f>
        <v/>
      </c>
      <c r="AY335" s="38" t="str">
        <f>IF(ISBLANK('T1'!$C$331),"",'T1'!$G$331*IF('T1'!$U$10="Y",1,0)+'T2'!$G$331*IF('T2'!$U$10="Y",1,0)+'T3'!$G$331*IF('T3'!$U$10="Y",1,0)+TA!$AT$331*IF(TA!$N$10="Y",1,0))</f>
        <v/>
      </c>
      <c r="AZ335" s="38" t="str">
        <f>IF(ISBLANK('T1'!$C$331),"",'T1'!$H$331*IF('T1'!$V$10="Y",1,0)+'T2'!$H$331*IF('T2'!$V$10="Y",1,0)+'T3'!$H$331*IF('T3'!$V$10="Y",1,0))</f>
        <v/>
      </c>
      <c r="BA335" s="38" t="str">
        <f>IF(ISBLANK('T1'!$C$331),"",'T1'!$I$331*IF('T1'!$W$10="Y",1,0)+'T2'!$I$331*IF('T2'!$W$10="Y",1,0)+'T3'!$I$331*IF('T3'!$W$10="Y",1,0))</f>
        <v/>
      </c>
      <c r="BB335" s="38" t="str">
        <f>IF(ISBLANK('T1'!$C$331),"",'T1'!$J$331*IF('T1'!$X$10="Y",1,0)+'T2'!$J$331*IF('T2'!$X$10="Y",1,0)+'T3'!$J$331*IF('T3'!$X$10="Y",1,0))</f>
        <v/>
      </c>
      <c r="BC335" s="38" t="str">
        <f>IF(ISBLANK('T1'!$C$331),"",'T1'!$K$331*IF('T1'!$Y$10="Y",1,0)+'T2'!$K$331*IF('T2'!$Y$10="Y",1,0)+'T3'!$K$331*IF('T3'!$Y$10="Y",1,0))</f>
        <v/>
      </c>
      <c r="BD335" s="38" t="str">
        <f>IF(ISBLANK('T1'!$C$331),"",'T1'!$L$331*IF('T1'!$Z$10="Y",1,0)+'T2'!$L$331*IF('T2'!$Z$10="Y",1,0)+'T3'!$L$331*IF('T3'!$Z$10="Y",1,0))</f>
        <v/>
      </c>
      <c r="BE335" s="38" t="str">
        <f>IF(ISBLANK('T1'!$C$331),"",'T1'!$M$331*IF('T1'!$AA$10="Y",1,0)+'T2'!$M$331*IF('T2'!$AA$10="Y",1,0)+'T3'!$M$331*IF('T3'!$AA$10="Y",1,0))</f>
        <v/>
      </c>
      <c r="BF335" s="38" t="str">
        <f>IF(ISBLANK('T1'!$C$331),"",'T1'!$M$331*IF('T1'!$AB$10="Y",1,0)+'T2'!$M$331*IF('T2'!$AB$10="Y",1,0)+'T3'!$M$331*IF('T3'!$AB$10="Y",1,0))</f>
        <v/>
      </c>
      <c r="BG335" s="38" t="str">
        <f>IF(ISBLANK('T1'!$C$331),"",SUM($AW$335:$BF$335))</f>
        <v/>
      </c>
      <c r="BH335" s="38" t="str">
        <f>IF(ISBLANK('T1'!$C$331),"",IF(ISERR($BG$335/$BG$5),"",$BG$335/$BG$5))</f>
        <v/>
      </c>
      <c r="BK335" s="38" t="str">
        <f>IF(ISBLANK('T1'!$C$331),"",'T1'!$E$331*IF('T1'!$S$11="Y",1,0)+'T2'!$E$331*IF('T2'!$S$11="Y",1,0)+'T3'!$E$331*IF('T3'!$S$11="Y",1,0)+TA!$AR$331*IF(TA!$L$11="Y",1,0))</f>
        <v/>
      </c>
      <c r="BL335" s="38" t="str">
        <f>IF(ISBLANK('T1'!$C$331),"",'T1'!$F$331*IF('T1'!$T$11="Y",1,0)+'T2'!$F$331*IF('T2'!$T$11="Y",1,0)+'T3'!$F$331*IF('T3'!$T$11="Y",1,0)+TA!$AS$331*IF(TA!$M$11="Y",1,0))</f>
        <v/>
      </c>
      <c r="BM335" s="38" t="str">
        <f>IF(ISBLANK('T1'!$C$331),"",'T1'!$G$331*IF('T1'!$U$11="Y",1,0)+'T2'!$G$331*IF('T2'!$U$11="Y",1,0)+'T3'!$G$331*IF('T3'!$U$11="Y",1,0)+TA!$AT$331*IF(TA!$N$11="Y",1,0))</f>
        <v/>
      </c>
      <c r="BN335" s="38" t="str">
        <f>IF(ISBLANK('T1'!$C$331),"",'T1'!$H$331*IF('T1'!$V$11="Y",1,0)+'T2'!$H$331*IF('T2'!$V$11="Y",1,0)+'T3'!$H$331*IF('T3'!$V$11="Y",1,0))</f>
        <v/>
      </c>
      <c r="BO335" s="38" t="str">
        <f>IF(ISBLANK('T1'!$C$331),"",'T1'!$I$331*IF('T1'!$W$11="Y",1,0)+'T2'!$I$331*IF('T2'!$W$11="Y",1,0)+'T3'!$I$331*IF('T3'!$W$11="Y",1,0))</f>
        <v/>
      </c>
      <c r="BP335" s="38" t="str">
        <f>IF(ISBLANK('T1'!$C$331),"",'T1'!$J$331*IF('T1'!$X$11="Y",1,0)+'T2'!$J$331*IF('T2'!$X$11="Y",1,0)+'T3'!$J$331*IF('T3'!$X$11="Y",1,0))</f>
        <v/>
      </c>
      <c r="BQ335" s="38" t="str">
        <f>IF(ISBLANK('T1'!$C$331),"",'T1'!$K$331*IF('T1'!$Y$11="Y",1,0)+'T2'!$K$331*IF('T2'!$Y$11="Y",1,0)+'T3'!$K$331*IF('T3'!$Y$11="Y",1,0))</f>
        <v/>
      </c>
      <c r="BR335" s="38" t="str">
        <f>IF(ISBLANK('T1'!$C$331),"",'T1'!$L$331*IF('T1'!$Z$11="Y",1,0)+'T2'!$L$331*IF('T2'!$Z$11="Y",1,0)+'T3'!$L$331*IF('T3'!$Z$11="Y",1,0))</f>
        <v/>
      </c>
      <c r="BS335" s="38" t="str">
        <f>IF(ISBLANK('T1'!$C$331),"",'T1'!$M$331*IF('T1'!$AA$11="Y",1,0)+'T2'!$M$331*IF('T2'!$AA$11="Y",1,0)+'T3'!$M$331*IF('T3'!$AA$11="Y",1,0))</f>
        <v/>
      </c>
      <c r="BT335" s="38" t="str">
        <f>IF(ISBLANK('T1'!$C$331),"",'T1'!$M$331*IF('T1'!$AB$11="Y",1,0)+'T2'!$M$331*IF('T2'!$AB$11="Y",1,0)+'T3'!$M$331*IF('T3'!$AB$11="Y",1,0))</f>
        <v/>
      </c>
      <c r="BU335" s="38" t="str">
        <f>IF(ISBLANK('T1'!$C$331),"",SUM($BK$335:$BT$335))</f>
        <v/>
      </c>
      <c r="BV335" s="38" t="str">
        <f>IF(ISBLANK('T1'!$C$331),"",IF(ISERR($BU$335/$BU$5),"",$BU$335/$BU$5))</f>
        <v/>
      </c>
      <c r="BY335" s="38" t="str">
        <f>IF(ISBLANK('T1'!$C$331),"",'T1'!$E$331*IF('T1'!$S$12="Y",1,0)+'T2'!$E$331*IF('T2'!$S$12="Y",1,0)+'T3'!$E$331*IF('T3'!$S$12="Y",1,0)+TA!$AR$331*IF(TA!$L$12="Y",1,0))</f>
        <v/>
      </c>
      <c r="BZ335" s="38" t="str">
        <f>IF(ISBLANK('T1'!$C$331),"",'T1'!$F$331*IF('T1'!$T$12="Y",1,0)+'T2'!$F$331*IF('T2'!$T$12="Y",1,0)+'T3'!$F$331*IF('T3'!$T$12="Y",1,0)+TA!$AS$331*IF(TA!$M$12="Y",1,0))</f>
        <v/>
      </c>
      <c r="CA335" s="38" t="str">
        <f>IF(ISBLANK('T1'!$C$331),"",'T1'!$G$331*IF('T1'!$U$12="Y",1,0)+'T2'!$G$331*IF('T2'!$U$12="Y",1,0)+'T3'!$G$331*IF('T3'!$U$12="Y",1,0)+TA!$AT$331*IF(TA!$N$12="Y",1,0))</f>
        <v/>
      </c>
      <c r="CB335" s="38" t="str">
        <f>IF(ISBLANK('T1'!$C$331),"",'T1'!$H$331*IF('T1'!$V$12="Y",1,0)+'T2'!$H$331*IF('T2'!$V$12="Y",1,0)+'T3'!$H$331*IF('T3'!$V$12="Y",1,0))</f>
        <v/>
      </c>
      <c r="CC335" s="38" t="str">
        <f>IF(ISBLANK('T1'!$C$331),"",'T1'!$I$331*IF('T1'!$W$12="Y",1,0)+'T2'!$I$331*IF('T2'!$W$12="Y",1,0)+'T3'!$I$331*IF('T3'!$W$12="Y",1,0))</f>
        <v/>
      </c>
      <c r="CD335" s="38" t="str">
        <f>IF(ISBLANK('T1'!$C$331),"",'T1'!$J$331*IF('T1'!$X$12="Y",1,0)+'T2'!$J$331*IF('T2'!$X$12="Y",1,0)+'T3'!$J$331*IF('T3'!$X$12="Y",1,0))</f>
        <v/>
      </c>
      <c r="CE335" s="38" t="str">
        <f>IF(ISBLANK('T1'!$C$331),"",'T1'!$K$331*IF('T1'!$Y$12="Y",1,0)+'T2'!$K$331*IF('T2'!$Y$12="Y",1,0)+'T3'!$K$331*IF('T3'!$Y$12="Y",1,0))</f>
        <v/>
      </c>
      <c r="CF335" s="38" t="str">
        <f>IF(ISBLANK('T1'!$C$331),"",'T1'!$L$331*IF('T1'!$Z$12="Y",1,0)+'T2'!$L$331*IF('T2'!$Z$12="Y",1,0)+'T3'!$L$331*IF('T3'!$Z$12="Y",1,0))</f>
        <v/>
      </c>
      <c r="CG335" s="38" t="str">
        <f>IF(ISBLANK('T1'!$C$331),"",'T1'!$M$331*IF('T1'!$AA$12="Y",1,0)+'T2'!$M$331*IF('T2'!$AA$12="Y",1,0)+'T3'!$M$331*IF('T3'!$AA$12="Y",1,0))</f>
        <v/>
      </c>
      <c r="CH335" s="38" t="str">
        <f>IF(ISBLANK('T1'!$C$331),"",'T1'!$M$331*IF('T1'!$AB$12="Y",1,0)+'T2'!$M$331*IF('T2'!$AB$12="Y",1,0)+'T3'!$M$331*IF('T3'!$AB$12="Y",1,0))</f>
        <v/>
      </c>
      <c r="CI335" s="38" t="str">
        <f>IF(ISBLANK('T1'!$C$331),"",SUM($BY$335:$CH$335))</f>
        <v/>
      </c>
      <c r="CJ335" s="38" t="str">
        <f>IF(ISBLANK('T1'!$C$331),"",IF(ISERR($CI$335/$CI$5),"",$CI$335/$CI$5))</f>
        <v/>
      </c>
      <c r="CM335" s="38" t="str">
        <f>IF(ISBLANK('T1'!$C$331),"",'T1'!$E$331*IF('T1'!$S$13="Y",1,0)+'T2'!$E$331*IF('T2'!$S$13="Y",1,0)+'T3'!$E$331*IF('T3'!$S$13="Y",1,0)+TA!$AR$331*IF(TA!$L$13="Y",1,0))</f>
        <v/>
      </c>
      <c r="CN335" s="38" t="str">
        <f>IF(ISBLANK('T1'!$C$331),"",'T1'!$F$331*IF('T1'!$T$13="Y",1,0)+'T2'!$F$331*IF('T2'!$T$13="Y",1,0)+'T3'!$F$331*IF('T3'!$T$13="Y",1,0)+TA!$AS$331*IF(TA!$M$13="Y",1,0))</f>
        <v/>
      </c>
      <c r="CO335" s="38" t="str">
        <f>IF(ISBLANK('T1'!$C$331),"",'T1'!$G$331*IF('T1'!$U$13="Y",1,0)+'T2'!$G$331*IF('T2'!$U$13="Y",1,0)+'T3'!$G$331*IF('T3'!$U$13="Y",1,0)+TA!$AT$331*IF(TA!$N$13="Y",1,0))</f>
        <v/>
      </c>
      <c r="CP335" s="38" t="str">
        <f>IF(ISBLANK('T1'!$C$331),"",'T1'!$H$331*IF('T1'!$V$13="Y",1,0)+'T2'!$H$331*IF('T2'!$V$13="Y",1,0)+'T3'!$H$331*IF('T3'!$V$13="Y",1,0))</f>
        <v/>
      </c>
      <c r="CQ335" s="38" t="str">
        <f>IF(ISBLANK('T1'!$C$331),"",'T1'!$I$331*IF('T1'!$W$13="Y",1,0)+'T2'!$I$331*IF('T2'!$W$13="Y",1,0)+'T3'!$I$331*IF('T3'!$W$13="Y",1,0))</f>
        <v/>
      </c>
      <c r="CR335" s="38" t="str">
        <f>IF(ISBLANK('T1'!$C$331),"",'T1'!$J$331*IF('T1'!$X$13="Y",1,0)+'T2'!$J$331*IF('T2'!$X$13="Y",1,0)+'T3'!$J$331*IF('T3'!$X$13="Y",1,0))</f>
        <v/>
      </c>
      <c r="CS335" s="38" t="str">
        <f>IF(ISBLANK('T1'!$C$331),"",'T1'!$K$331*IF('T1'!$Y$13="Y",1,0)+'T2'!$K$331*IF('T2'!$Y$13="Y",1,0)+'T3'!$K$331*IF('T3'!$Y$13="Y",1,0))</f>
        <v/>
      </c>
      <c r="CT335" s="38" t="str">
        <f>IF(ISBLANK('T1'!$C$331),"",'T1'!$L$331*IF('T1'!$Z$13="Y",1,0)+'T2'!$L$331*IF('T2'!$Z$13="Y",1,0)+'T3'!$L$331*IF('T3'!$Z$13="Y",1,0))</f>
        <v/>
      </c>
      <c r="CU335" s="38" t="str">
        <f>IF(ISBLANK('T1'!$C$331),"",'T1'!$M$331*IF('T1'!$AA$13="Y",1,0)+'T2'!$M$331*IF('T2'!$AA$13="Y",1,0)+'T3'!$M$331*IF('T3'!$AA$13="Y",1,0))</f>
        <v/>
      </c>
      <c r="CV335" s="38" t="str">
        <f>IF(ISBLANK('T1'!$C$331),"",'T1'!$M$331*IF('T1'!$AB$13="Y",1,0)+'T2'!$M$331*IF('T2'!$AB$13="Y",1,0)+'T3'!$M$331*IF('T3'!$AB$13="Y",1,0))</f>
        <v/>
      </c>
      <c r="CW335" s="38" t="str">
        <f>IF(ISBLANK('T1'!$C$331),"",SUM($CM$335:$CV$335))</f>
        <v/>
      </c>
      <c r="CX335" s="38" t="str">
        <f>IF(ISBLANK('T1'!$C$331),"",IF(ISERR($CW$335/$CW$5),"",$CW$335/$CW$5))</f>
        <v/>
      </c>
      <c r="DA335" s="38" t="str">
        <f>IF(ISBLANK('T1'!$C$331),"",'T1'!$E$331*IF('T1'!$S$14="Y",1,0)+'T2'!$E$331*IF('T2'!$S$14="Y",1,0)+'T3'!$E$331*IF('T3'!$S$14="Y",1,0)+TA!$AR$331*IF(TA!$L$14="Y",1,0))</f>
        <v/>
      </c>
      <c r="DB335" s="38" t="str">
        <f>IF(ISBLANK('T1'!$C$331),"",'T1'!$F$331*IF('T1'!$T$14="Y",1,0)+'T2'!$F$331*IF('T2'!$T$14="Y",1,0)+'T3'!$F$331*IF('T3'!$T$14="Y",1,0)+TA!$AS$331*IF(TA!$M$14="Y",1,0))</f>
        <v/>
      </c>
      <c r="DC335" s="38" t="str">
        <f>IF(ISBLANK('T1'!$C$331),"",'T1'!$G$331*IF('T1'!$U$14="Y",1,0)+'T2'!$G$331*IF('T2'!$U$14="Y",1,0)+'T3'!$G$331*IF('T3'!$U$14="Y",1,0)+TA!$AT$331*IF(TA!$N$14="Y",1,0))</f>
        <v/>
      </c>
      <c r="DD335" s="38" t="str">
        <f>IF(ISBLANK('T1'!$C$331),"",'T1'!$H$331*IF('T1'!$V$14="Y",1,0)+'T2'!$H$331*IF('T2'!$V$14="Y",1,0)+'T3'!$H$331*IF('T3'!$V$14="Y",1,0))</f>
        <v/>
      </c>
      <c r="DE335" s="38" t="str">
        <f>IF(ISBLANK('T1'!$C$331),"",'T1'!$I$331*IF('T1'!$W$14="Y",1,0)+'T2'!$I$331*IF('T2'!$W$14="Y",1,0)+'T3'!$I$331*IF('T3'!$W$14="Y",1,0))</f>
        <v/>
      </c>
      <c r="DF335" s="38" t="str">
        <f>IF(ISBLANK('T1'!$C$331),"",'T1'!$J$331*IF('T1'!$X$14="Y",1,0)+'T2'!$J$331*IF('T2'!$X$14="Y",1,0)+'T3'!$J$331*IF('T3'!$X$14="Y",1,0))</f>
        <v/>
      </c>
      <c r="DG335" s="38" t="str">
        <f>IF(ISBLANK('T1'!$C$331),"",'T1'!$K$331*IF('T1'!$Y$14="Y",1,0)+'T2'!$K$331*IF('T2'!$Y$14="Y",1,0)+'T3'!$K$331*IF('T3'!$Y$14="Y",1,0))</f>
        <v/>
      </c>
      <c r="DH335" s="38" t="str">
        <f>IF(ISBLANK('T1'!$C$331),"",'T1'!$L$331*IF('T1'!$Z$14="Y",1,0)+'T2'!$L$331*IF('T2'!$Z$14="Y",1,0)+'T3'!$L$331*IF('T3'!$Z$14="Y",1,0))</f>
        <v/>
      </c>
      <c r="DI335" s="38" t="str">
        <f>IF(ISBLANK('T1'!$C$331),"",'T1'!$M$331*IF('T1'!$AA$14="Y",1,0)+'T2'!$M$331*IF('T2'!$AA$14="Y",1,0)+'T3'!$M$331*IF('T3'!$AA$14="Y",1,0))</f>
        <v/>
      </c>
      <c r="DJ335" s="38" t="str">
        <f>IF(ISBLANK('T1'!$C$331),"",'T1'!$M$331*IF('T1'!$AB$14="Y",1,0)+'T2'!$M$331*IF('T2'!$AB$14="Y",1,0)+'T3'!$M$331*IF('T3'!$AB$14="Y",1,0))</f>
        <v/>
      </c>
      <c r="DK335" s="38" t="str">
        <f>IF(ISBLANK('T1'!$C$331),"",SUM($DA$335:$DJ$335))</f>
        <v/>
      </c>
      <c r="DL335" s="38" t="str">
        <f>IF(ISBLANK('T1'!$C$331),"",IF(ISERR($DK$335/$DK$5),"",$DK$335/$DK$5))</f>
        <v/>
      </c>
      <c r="DO335" s="38" t="str">
        <f>IF(ISBLANK('T1'!$C$331),"",'T1'!$E$331*IF('T1'!$S$15="Y",1,0)+'T2'!$E$331*IF('T2'!$S$15="Y",1,0)+'T3'!$E$331*IF('T3'!$S$15="Y",1,0)+TA!$AR$331*IF(TA!$L$15="Y",1,0))</f>
        <v/>
      </c>
      <c r="DP335" s="38" t="str">
        <f>IF(ISBLANK('T1'!$C$331),"",'T1'!$F$331*IF('T1'!$T$15="Y",1,0)+'T2'!$F$331*IF('T2'!$T$15="Y",1,0)+'T3'!$F$331*IF('T3'!$T$15="Y",1,0)+TA!$AS$331*IF(TA!$M$15="Y",1,0))</f>
        <v/>
      </c>
      <c r="DQ335" s="38" t="str">
        <f>IF(ISBLANK('T1'!$C$331),"",'T1'!$G$331*IF('T1'!$U$15="Y",1,0)+'T2'!$G$331*IF('T2'!$U$15="Y",1,0)+'T3'!$G$331*IF('T3'!$U$15="Y",1,0)+TA!$AT$331*IF(TA!$N$15="Y",1,0))</f>
        <v/>
      </c>
      <c r="DR335" s="38" t="str">
        <f>IF(ISBLANK('T1'!$C$331),"",'T1'!$H$331*IF('T1'!$V$15="Y",1,0)+'T2'!$H$331*IF('T2'!$V$15="Y",1,0)+'T3'!$H$331*IF('T3'!$V$15="Y",1,0))</f>
        <v/>
      </c>
      <c r="DS335" s="38" t="str">
        <f>IF(ISBLANK('T1'!$C$331),"",'T1'!$I$331*IF('T1'!$W$15="Y",1,0)+'T2'!$I$331*IF('T2'!$W$15="Y",1,0)+'T3'!$I$331*IF('T3'!$W$15="Y",1,0))</f>
        <v/>
      </c>
      <c r="DT335" s="38" t="str">
        <f>IF(ISBLANK('T1'!$C$331),"",'T1'!$J$331*IF('T1'!$X$15="Y",1,0)+'T2'!$J$331*IF('T2'!$X$15="Y",1,0)+'T3'!$J$331*IF('T3'!$X$15="Y",1,0))</f>
        <v/>
      </c>
      <c r="DU335" s="38" t="str">
        <f>IF(ISBLANK('T1'!$C$331),"",'T1'!$K$331*IF('T1'!$Y$15="Y",1,0)+'T2'!$K$331*IF('T2'!$Y$15="Y",1,0)+'T3'!$K$331*IF('T3'!$Y$15="Y",1,0))</f>
        <v/>
      </c>
      <c r="DV335" s="38" t="str">
        <f>IF(ISBLANK('T1'!$C$331),"",'T1'!$L$331*IF('T1'!$Z$15="Y",1,0)+'T2'!$L$331*IF('T2'!$Z$15="Y",1,0)+'T3'!$L$331*IF('T3'!$Z$15="Y",1,0))</f>
        <v/>
      </c>
      <c r="DW335" s="38" t="str">
        <f>IF(ISBLANK('T1'!$C$331),"",'T1'!$M$331*IF('T1'!$AA$15="Y",1,0)+'T2'!$M$331*IF('T2'!$AA$15="Y",1,0)+'T3'!$M$331*IF('T3'!$AA$15="Y",1,0))</f>
        <v/>
      </c>
      <c r="DX335" s="38" t="str">
        <f>IF(ISBLANK('T1'!$C$331),"",'T1'!$M$331*IF('T1'!$AB$15="Y",1,0)+'T2'!$M$331*IF('T2'!$AB$15="Y",1,0)+'T3'!$M$331*IF('T3'!$AB$15="Y",1,0))</f>
        <v/>
      </c>
      <c r="DY335" s="38" t="str">
        <f>IF(ISBLANK('T1'!$C$331),"",SUM($DO$335:$DX$335))</f>
        <v/>
      </c>
      <c r="DZ335" s="38" t="str">
        <f>IF(ISBLANK('T1'!$C$331),"",IF(ISERR($DY$335/$DY$5),"",$DY$335/$DY$5))</f>
        <v/>
      </c>
      <c r="EC335" s="38" t="str">
        <f>IF(ISBLANK('T1'!$C$331),"",'T1'!$E$331*IF('T1'!$S$16="Y",1,0)+'T2'!$E$331*IF('T2'!$S$16="Y",1,0)+'T3'!$E$331*IF('T3'!$S$16="Y",1,0)+TA!$AR$331*IF(TA!$L$16="Y",1,0))</f>
        <v/>
      </c>
      <c r="ED335" s="38" t="str">
        <f>IF(ISBLANK('T1'!$C$331),"",'T1'!$F$331*IF('T1'!$T$16="Y",1,0)+'T2'!$F$331*IF('T2'!$T$16="Y",1,0)+'T3'!$F$331*IF('T3'!$T$16="Y",1,0)+TA!$AS$331*IF(TA!$M$16="Y",1,0))</f>
        <v/>
      </c>
      <c r="EE335" s="38" t="str">
        <f>IF(ISBLANK('T1'!$C$331),"",'T1'!$G$331*IF('T1'!$U$16="Y",1,0)+'T2'!$G$331*IF('T2'!$U$16="Y",1,0)+'T3'!$G$331*IF('T3'!$U$16="Y",1,0)+TA!$AT$331*IF(TA!$N$16="Y",1,0))</f>
        <v/>
      </c>
      <c r="EF335" s="38" t="str">
        <f>IF(ISBLANK('T1'!$C$331),"",'T1'!$H$331*IF('T1'!$V$16="Y",1,0)+'T2'!$H$331*IF('T2'!$V$16="Y",1,0)+'T3'!$H$331*IF('T3'!$V$16="Y",1,0))</f>
        <v/>
      </c>
      <c r="EG335" s="38" t="str">
        <f>IF(ISBLANK('T1'!$C$331),"",'T1'!$I$331*IF('T1'!$W$16="Y",1,0)+'T2'!$I$331*IF('T2'!$W$16="Y",1,0)+'T3'!$I$331*IF('T3'!$W$16="Y",1,0))</f>
        <v/>
      </c>
      <c r="EH335" s="38" t="str">
        <f>IF(ISBLANK('T1'!$C$331),"",'T1'!$J$331*IF('T1'!$X$16="Y",1,0)+'T2'!$J$331*IF('T2'!$X$16="Y",1,0)+'T3'!$J$331*IF('T3'!$X$16="Y",1,0))</f>
        <v/>
      </c>
      <c r="EI335" s="38" t="str">
        <f>IF(ISBLANK('T1'!$C$331),"",'T1'!$K$331*IF('T1'!$Y$16="Y",1,0)+'T2'!$K$331*IF('T2'!$Y$16="Y",1,0)+'T3'!$K$331*IF('T3'!$Y$16="Y",1,0))</f>
        <v/>
      </c>
      <c r="EJ335" s="38" t="str">
        <f>IF(ISBLANK('T1'!$C$331),"",'T1'!$L$331*IF('T1'!$Z$16="Y",1,0)+'T2'!$L$331*IF('T2'!$Z$16="Y",1,0)+'T3'!$L$331*IF('T3'!$Z$16="Y",1,0))</f>
        <v/>
      </c>
      <c r="EK335" s="38" t="str">
        <f>IF(ISBLANK('T1'!$C$331),"",'T1'!$M$331*IF('T1'!$AA$16="Y",1,0)+'T2'!$M$331*IF('T2'!$AA$16="Y",1,0)+'T3'!$M$331*IF('T3'!$AA$16="Y",1,0))</f>
        <v/>
      </c>
      <c r="EL335" s="38" t="str">
        <f>IF(ISBLANK('T1'!$C$331),"",'T1'!$M$331*IF('T1'!$AB$16="Y",1,0)+'T2'!$M$331*IF('T2'!$AB$16="Y",1,0)+'T3'!$M$331*IF('T3'!$AB$16="Y",1,0))</f>
        <v/>
      </c>
      <c r="EM335" s="38" t="str">
        <f>IF(ISBLANK('T1'!$C$331),"",SUM($EC$335:$EL$335))</f>
        <v/>
      </c>
      <c r="EN335" s="38" t="str">
        <f>IF(ISBLANK('T1'!$C$331),"",IF(ISERR($EM$335/$EM$5),"",$EM$335/$EM$5))</f>
        <v/>
      </c>
      <c r="EQ335" s="38" t="str">
        <f>IF(ISBLANK('T1'!$C$331),"",'T1'!$E$331*IF('T1'!$S$17="Y",1,0)+'T2'!$E$331*IF('T2'!$S$17="Y",1,0)+'T3'!$E$331*IF('T3'!$S$17="Y",1,0)+TA!$AR$331*IF(TA!$L$17="Y",1,0))</f>
        <v/>
      </c>
      <c r="ER335" s="38" t="str">
        <f>IF(ISBLANK('T1'!$C$331),"",'T1'!$F$331*IF('T1'!$T$17="Y",1,0)+'T2'!$F$331*IF('T2'!$T$17="Y",1,0)+'T3'!$F$331*IF('T3'!$T$17="Y",1,0)+TA!$AS$331*IF(TA!$M$17="Y",1,0))</f>
        <v/>
      </c>
      <c r="ES335" s="38" t="str">
        <f>IF(ISBLANK('T1'!$C$331),"",'T1'!$G$331*IF('T1'!$U$17="Y",1,0)+'T2'!$G$331*IF('T2'!$U$17="Y",1,0)+'T3'!$G$331*IF('T3'!$U$17="Y",1,0)+TA!$AT$331*IF(TA!$N$17="Y",1,0))</f>
        <v/>
      </c>
      <c r="ET335" s="38" t="str">
        <f>IF(ISBLANK('T1'!$C$331),"",'T1'!$H$331*IF('T1'!$V$17="Y",1,0)+'T2'!$H$331*IF('T2'!$V$17="Y",1,0)+'T3'!$H$331*IF('T3'!$V$17="Y",1,0))</f>
        <v/>
      </c>
      <c r="EU335" s="38" t="str">
        <f>IF(ISBLANK('T1'!$C$331),"",'T1'!$I$331*IF('T1'!$W$17="Y",1,0)+'T2'!$I$331*IF('T2'!$W$17="Y",1,0)+'T3'!$I$331*IF('T3'!$W$17="Y",1,0))</f>
        <v/>
      </c>
      <c r="EV335" s="38" t="str">
        <f>IF(ISBLANK('T1'!$C$331),"",'T1'!$J$331*IF('T1'!$X$17="Y",1,0)+'T2'!$J$331*IF('T2'!$X$17="Y",1,0)+'T3'!$J$331*IF('T3'!$X$17="Y",1,0))</f>
        <v/>
      </c>
      <c r="EW335" s="38" t="str">
        <f>IF(ISBLANK('T1'!$C$331),"",'T1'!$K$331*IF('T1'!$Y$17="Y",1,0)+'T2'!$K$331*IF('T2'!$Y$17="Y",1,0)+'T3'!$K$331*IF('T3'!$Y$17="Y",1,0))</f>
        <v/>
      </c>
      <c r="EX335" s="38" t="str">
        <f>IF(ISBLANK('T1'!$C$331),"",'T1'!$L$331*IF('T1'!$Z$17="Y",1,0)+'T2'!$L$331*IF('T2'!$Z$17="Y",1,0)+'T3'!$L$331*IF('T3'!$Z$17="Y",1,0))</f>
        <v/>
      </c>
      <c r="EY335" s="38" t="str">
        <f>IF(ISBLANK('T1'!$C$331),"",'T1'!$M$331*IF('T1'!$AA$17="Y",1,0)+'T2'!$M$331*IF('T2'!$AA$17="Y",1,0)+'T3'!$M$331*IF('T3'!$AA$17="Y",1,0))</f>
        <v/>
      </c>
      <c r="EZ335" s="38" t="str">
        <f>IF(ISBLANK('T1'!$C$331),"",'T1'!$M$331*IF('T1'!$AB$17="Y",1,0)+'T2'!$M$331*IF('T2'!$AB$17="Y",1,0)+'T3'!$M$331*IF('T3'!$AB$17="Y",1,0))</f>
        <v/>
      </c>
      <c r="FA335" s="38" t="str">
        <f>IF(ISBLANK('T1'!$C$331),"",SUM($EQ$335:$EZ$335))</f>
        <v/>
      </c>
      <c r="FB335" s="38" t="str">
        <f>IF(ISBLANK('T1'!$C$331),"",IF(ISERR($FA$335/$FA$5),"",$FA$335/$FA$5))</f>
        <v/>
      </c>
    </row>
    <row r="336" spans="20:158">
      <c r="T336" s="38" t="str">
        <f>IF(ISBLANK('T1'!$C$332),"",'T1'!$E$332*IF('T1'!$S$8="Y",1,0)+'T2'!$E$332*IF('T2'!$S$8="Y",1,0)+'T3'!$E$332*IF('T3'!$S$8="Y",1,0)+TA!$AR$332*IF(TA!$L$8="Y",1,0))</f>
        <v/>
      </c>
      <c r="U336" s="38" t="str">
        <f>IF(ISBLANK('T1'!$C$332),"",'T1'!$F$332*IF('T1'!$T$8="Y",1,0)+'T2'!$F$332*IF('T2'!$T$8="Y",1,0)+'T3'!$F$332*IF('T3'!$T$8="Y",1,0)+TA!$AS$332*IF(TA!$M$8="Y",1,0))</f>
        <v/>
      </c>
      <c r="V336" s="38" t="str">
        <f>IF(ISBLANK('T1'!$C$332),"",'T1'!$G$332*IF('T1'!$U$8="Y",1,0)+'T2'!$G$332*IF('T2'!$U$8="Y",1,0)+'T3'!$G$332*IF('T3'!$U$8="Y",1,0)+TA!$AT$332*IF(TA!$N$8="Y",1,0))</f>
        <v/>
      </c>
      <c r="W336" s="38" t="str">
        <f>IF(ISBLANK('T1'!$C$332),"",'T1'!$H$332*IF('T1'!$V$8="Y",1,0)+'T2'!$H$332*IF('T2'!$V$8="Y",1,0)+'T3'!$H$332*IF('T3'!$V$8="Y",1,0))</f>
        <v/>
      </c>
      <c r="X336" s="38" t="str">
        <f>IF(ISBLANK('T1'!$C$332),"",'T1'!$I$332*IF('T1'!$W$8="Y",1,0)+'T2'!$I$332*IF('T2'!$W$8="Y",1,0)+'T3'!$I$332*IF('T3'!$W$8="Y",1,0))</f>
        <v/>
      </c>
      <c r="Y336" s="38" t="str">
        <f>IF(ISBLANK('T1'!$C$332),"",'T1'!$J$332*IF('T1'!$X$8="Y",1,0)+'T2'!$J$332*IF('T2'!$X$8="Y",1,0)+'T3'!$J$332*IF('T3'!$X$8="Y",1,0))</f>
        <v/>
      </c>
      <c r="Z336" s="38" t="str">
        <f>IF(ISBLANK('T1'!$C$332),"",'T1'!$K$332*IF('T1'!$Y$8="Y",1,0)+'T2'!$K$332*IF('T2'!$Y$8="Y",1,0)+'T3'!$K$332*IF('T3'!$Y$8="Y",1,0))</f>
        <v/>
      </c>
      <c r="AA336" s="38" t="str">
        <f>IF(ISBLANK('T1'!$C$332),"",'T1'!$L$332*IF('T1'!$Z$8="Y",1,0)+'T2'!$L$332*IF('T2'!$Z$8="Y",1,0)+'T3'!$L$332*IF('T3'!$Z$8="Y",1,0))</f>
        <v/>
      </c>
      <c r="AB336" s="38" t="str">
        <f>IF(ISBLANK('T1'!$C$332),"",'T1'!$M$332*IF('T1'!$AA$8="Y",1,0)+'T2'!$M$332*IF('T2'!$AA$8="Y",1,0)+'T3'!$M$332*IF('T3'!$AA$8="Y",1,0))</f>
        <v/>
      </c>
      <c r="AC336" s="38" t="str">
        <f>IF(ISBLANK('T1'!$C$332),"",'T1'!$M$332*IF('T1'!$AB$8="Y",1,0)+'T2'!$M$332*IF('T2'!$AB$8="Y",1,0)+'T3'!$M$332*IF('T3'!$AB$8="Y",1,0))</f>
        <v/>
      </c>
      <c r="AD336" s="38" t="str">
        <f>IF(ISBLANK('T1'!$C$332),"",SUM($T$336:$AC$336))</f>
        <v/>
      </c>
      <c r="AE336" s="38" t="str">
        <f>IF(ISBLANK('T1'!$C$332),"",IF(ISERR($AD$336/$AD$5),"",$AD$336/$AD$5))</f>
        <v/>
      </c>
      <c r="AI336" s="38" t="str">
        <f>IF(ISBLANK('T1'!$C$332),"",'T1'!$E$332*IF('T1'!$S$9="Y",1,0)+'T2'!$E$332*IF('T2'!$S$9="Y",1,0)+'T3'!$E$332*IF('T3'!$S$9="Y",1,0)+TA!$AR$332*IF(TA!$L$9="Y",1,0))</f>
        <v/>
      </c>
      <c r="AJ336" s="38" t="str">
        <f>IF(ISBLANK('T1'!$C$332),"",'T1'!$F$332*IF('T1'!$T$9="Y",1,0)+'T2'!$F$332*IF('T2'!$T$9="Y",1,0)+'T3'!$F$332*IF('T3'!$T$9="Y",1,0)+TA!$AS$332*IF(TA!$M$9="Y",1,0))</f>
        <v/>
      </c>
      <c r="AK336" s="38" t="str">
        <f>IF(ISBLANK('T1'!$C$332),"",'T1'!$G$332*IF('T1'!$U$9="Y",1,0)+'T2'!$G$332*IF('T2'!$U$9="Y",1,0)+'T3'!$G$332*IF('T3'!$U$9="Y",1,0)+TA!$AT$332*IF(TA!$N$9="Y",1,0))</f>
        <v/>
      </c>
      <c r="AL336" s="38" t="str">
        <f>IF(ISBLANK('T1'!$C$332),"",'T1'!$H$332*IF('T1'!$V$9="Y",1,0)+'T2'!$H$332*IF('T2'!$V$9="Y",1,0)+'T3'!$H$332*IF('T3'!$V$9="Y",1,0))</f>
        <v/>
      </c>
      <c r="AM336" s="38" t="str">
        <f>IF(ISBLANK('T1'!$C$332),"",'T1'!$I$332*IF('T1'!$W$9="Y",1,0)+'T2'!$I$332*IF('T2'!$W$9="Y",1,0)+'T3'!$I$332*IF('T3'!$W$9="Y",1,0))</f>
        <v/>
      </c>
      <c r="AN336" s="38" t="str">
        <f>IF(ISBLANK('T1'!$C$332),"",'T1'!$J$332*IF('T1'!$X$9="Y",1,0)+'T2'!$J$332*IF('T2'!$X$9="Y",1,0)+'T3'!$J$332*IF('T3'!$X$9="Y",1,0))</f>
        <v/>
      </c>
      <c r="AO336" s="38" t="str">
        <f>IF(ISBLANK('T1'!$C$332),"",'T1'!$K$332*IF('T1'!$Y$9="Y",1,0)+'T2'!$K$332*IF('T2'!$Y$9="Y",1,0)+'T3'!$K$332*IF('T3'!$Y$9="Y",1,0))</f>
        <v/>
      </c>
      <c r="AP336" s="38" t="str">
        <f>IF(ISBLANK('T1'!$C$332),"",'T1'!$L$332*IF('T1'!$Z$9="Y",1,0)+'T2'!$L$332*IF('T2'!$Z$9="Y",1,0)+'T3'!$L$332*IF('T3'!$Z$9="Y",1,0))</f>
        <v/>
      </c>
      <c r="AQ336" s="38" t="str">
        <f>IF(ISBLANK('T1'!$C$332),"",'T1'!$M$332*IF('T1'!$AA$9="Y",1,0)+'T2'!$M$332*IF('T2'!$AA$9="Y",1,0)+'T3'!$M$332*IF('T3'!$AA$9="Y",1,0))</f>
        <v/>
      </c>
      <c r="AR336" s="38" t="str">
        <f>IF(ISBLANK('T1'!$C$332),"",'T1'!$M$332*IF('T1'!$AB$9="Y",1,0)+'T2'!$M$332*IF('T2'!$AB$9="Y",1,0)+'T3'!$M$332*IF('T3'!$AB$9="Y",1,0))</f>
        <v/>
      </c>
      <c r="AS336" s="38" t="str">
        <f>IF(ISBLANK('T1'!$C$332),"",SUM($AI$336:$AR$336))</f>
        <v/>
      </c>
      <c r="AT336" s="38" t="str">
        <f>IF(ISBLANK('T1'!$C$332),"",IF(ISERR($AS$336/$AS$5),"",$AS$336/$AS$5))</f>
        <v/>
      </c>
      <c r="AW336" s="38" t="str">
        <f>IF(ISBLANK('T1'!$C$332),"",'T1'!$E$332*IF('T1'!$S$10="Y",1,0)+'T2'!$E$332*IF('T2'!$S$10="Y",1,0)+'T3'!$E$332*IF('T3'!$S$10="Y",1,0)+TA!$AR$332*IF(TA!$L$10="Y",1,0))</f>
        <v/>
      </c>
      <c r="AX336" s="38" t="str">
        <f>IF(ISBLANK('T1'!$C$332),"",'T1'!$F$332*IF('T1'!$T$10="Y",1,0)+'T2'!$F$332*IF('T2'!$T$10="Y",1,0)+'T3'!$F$332*IF('T3'!$T$10="Y",1,0)+TA!$AS$332*IF(TA!$M$10="Y",1,0))</f>
        <v/>
      </c>
      <c r="AY336" s="38" t="str">
        <f>IF(ISBLANK('T1'!$C$332),"",'T1'!$G$332*IF('T1'!$U$10="Y",1,0)+'T2'!$G$332*IF('T2'!$U$10="Y",1,0)+'T3'!$G$332*IF('T3'!$U$10="Y",1,0)+TA!$AT$332*IF(TA!$N$10="Y",1,0))</f>
        <v/>
      </c>
      <c r="AZ336" s="38" t="str">
        <f>IF(ISBLANK('T1'!$C$332),"",'T1'!$H$332*IF('T1'!$V$10="Y",1,0)+'T2'!$H$332*IF('T2'!$V$10="Y",1,0)+'T3'!$H$332*IF('T3'!$V$10="Y",1,0))</f>
        <v/>
      </c>
      <c r="BA336" s="38" t="str">
        <f>IF(ISBLANK('T1'!$C$332),"",'T1'!$I$332*IF('T1'!$W$10="Y",1,0)+'T2'!$I$332*IF('T2'!$W$10="Y",1,0)+'T3'!$I$332*IF('T3'!$W$10="Y",1,0))</f>
        <v/>
      </c>
      <c r="BB336" s="38" t="str">
        <f>IF(ISBLANK('T1'!$C$332),"",'T1'!$J$332*IF('T1'!$X$10="Y",1,0)+'T2'!$J$332*IF('T2'!$X$10="Y",1,0)+'T3'!$J$332*IF('T3'!$X$10="Y",1,0))</f>
        <v/>
      </c>
      <c r="BC336" s="38" t="str">
        <f>IF(ISBLANK('T1'!$C$332),"",'T1'!$K$332*IF('T1'!$Y$10="Y",1,0)+'T2'!$K$332*IF('T2'!$Y$10="Y",1,0)+'T3'!$K$332*IF('T3'!$Y$10="Y",1,0))</f>
        <v/>
      </c>
      <c r="BD336" s="38" t="str">
        <f>IF(ISBLANK('T1'!$C$332),"",'T1'!$L$332*IF('T1'!$Z$10="Y",1,0)+'T2'!$L$332*IF('T2'!$Z$10="Y",1,0)+'T3'!$L$332*IF('T3'!$Z$10="Y",1,0))</f>
        <v/>
      </c>
      <c r="BE336" s="38" t="str">
        <f>IF(ISBLANK('T1'!$C$332),"",'T1'!$M$332*IF('T1'!$AA$10="Y",1,0)+'T2'!$M$332*IF('T2'!$AA$10="Y",1,0)+'T3'!$M$332*IF('T3'!$AA$10="Y",1,0))</f>
        <v/>
      </c>
      <c r="BF336" s="38" t="str">
        <f>IF(ISBLANK('T1'!$C$332),"",'T1'!$M$332*IF('T1'!$AB$10="Y",1,0)+'T2'!$M$332*IF('T2'!$AB$10="Y",1,0)+'T3'!$M$332*IF('T3'!$AB$10="Y",1,0))</f>
        <v/>
      </c>
      <c r="BG336" s="38" t="str">
        <f>IF(ISBLANK('T1'!$C$332),"",SUM($AW$336:$BF$336))</f>
        <v/>
      </c>
      <c r="BH336" s="38" t="str">
        <f>IF(ISBLANK('T1'!$C$332),"",IF(ISERR($BG$336/$BG$5),"",$BG$336/$BG$5))</f>
        <v/>
      </c>
      <c r="BK336" s="38" t="str">
        <f>IF(ISBLANK('T1'!$C$332),"",'T1'!$E$332*IF('T1'!$S$11="Y",1,0)+'T2'!$E$332*IF('T2'!$S$11="Y",1,0)+'T3'!$E$332*IF('T3'!$S$11="Y",1,0)+TA!$AR$332*IF(TA!$L$11="Y",1,0))</f>
        <v/>
      </c>
      <c r="BL336" s="38" t="str">
        <f>IF(ISBLANK('T1'!$C$332),"",'T1'!$F$332*IF('T1'!$T$11="Y",1,0)+'T2'!$F$332*IF('T2'!$T$11="Y",1,0)+'T3'!$F$332*IF('T3'!$T$11="Y",1,0)+TA!$AS$332*IF(TA!$M$11="Y",1,0))</f>
        <v/>
      </c>
      <c r="BM336" s="38" t="str">
        <f>IF(ISBLANK('T1'!$C$332),"",'T1'!$G$332*IF('T1'!$U$11="Y",1,0)+'T2'!$G$332*IF('T2'!$U$11="Y",1,0)+'T3'!$G$332*IF('T3'!$U$11="Y",1,0)+TA!$AT$332*IF(TA!$N$11="Y",1,0))</f>
        <v/>
      </c>
      <c r="BN336" s="38" t="str">
        <f>IF(ISBLANK('T1'!$C$332),"",'T1'!$H$332*IF('T1'!$V$11="Y",1,0)+'T2'!$H$332*IF('T2'!$V$11="Y",1,0)+'T3'!$H$332*IF('T3'!$V$11="Y",1,0))</f>
        <v/>
      </c>
      <c r="BO336" s="38" t="str">
        <f>IF(ISBLANK('T1'!$C$332),"",'T1'!$I$332*IF('T1'!$W$11="Y",1,0)+'T2'!$I$332*IF('T2'!$W$11="Y",1,0)+'T3'!$I$332*IF('T3'!$W$11="Y",1,0))</f>
        <v/>
      </c>
      <c r="BP336" s="38" t="str">
        <f>IF(ISBLANK('T1'!$C$332),"",'T1'!$J$332*IF('T1'!$X$11="Y",1,0)+'T2'!$J$332*IF('T2'!$X$11="Y",1,0)+'T3'!$J$332*IF('T3'!$X$11="Y",1,0))</f>
        <v/>
      </c>
      <c r="BQ336" s="38" t="str">
        <f>IF(ISBLANK('T1'!$C$332),"",'T1'!$K$332*IF('T1'!$Y$11="Y",1,0)+'T2'!$K$332*IF('T2'!$Y$11="Y",1,0)+'T3'!$K$332*IF('T3'!$Y$11="Y",1,0))</f>
        <v/>
      </c>
      <c r="BR336" s="38" t="str">
        <f>IF(ISBLANK('T1'!$C$332),"",'T1'!$L$332*IF('T1'!$Z$11="Y",1,0)+'T2'!$L$332*IF('T2'!$Z$11="Y",1,0)+'T3'!$L$332*IF('T3'!$Z$11="Y",1,0))</f>
        <v/>
      </c>
      <c r="BS336" s="38" t="str">
        <f>IF(ISBLANK('T1'!$C$332),"",'T1'!$M$332*IF('T1'!$AA$11="Y",1,0)+'T2'!$M$332*IF('T2'!$AA$11="Y",1,0)+'T3'!$M$332*IF('T3'!$AA$11="Y",1,0))</f>
        <v/>
      </c>
      <c r="BT336" s="38" t="str">
        <f>IF(ISBLANK('T1'!$C$332),"",'T1'!$M$332*IF('T1'!$AB$11="Y",1,0)+'T2'!$M$332*IF('T2'!$AB$11="Y",1,0)+'T3'!$M$332*IF('T3'!$AB$11="Y",1,0))</f>
        <v/>
      </c>
      <c r="BU336" s="38" t="str">
        <f>IF(ISBLANK('T1'!$C$332),"",SUM($BK$336:$BT$336))</f>
        <v/>
      </c>
      <c r="BV336" s="38" t="str">
        <f>IF(ISBLANK('T1'!$C$332),"",IF(ISERR($BU$336/$BU$5),"",$BU$336/$BU$5))</f>
        <v/>
      </c>
      <c r="BY336" s="38" t="str">
        <f>IF(ISBLANK('T1'!$C$332),"",'T1'!$E$332*IF('T1'!$S$12="Y",1,0)+'T2'!$E$332*IF('T2'!$S$12="Y",1,0)+'T3'!$E$332*IF('T3'!$S$12="Y",1,0)+TA!$AR$332*IF(TA!$L$12="Y",1,0))</f>
        <v/>
      </c>
      <c r="BZ336" s="38" t="str">
        <f>IF(ISBLANK('T1'!$C$332),"",'T1'!$F$332*IF('T1'!$T$12="Y",1,0)+'T2'!$F$332*IF('T2'!$T$12="Y",1,0)+'T3'!$F$332*IF('T3'!$T$12="Y",1,0)+TA!$AS$332*IF(TA!$M$12="Y",1,0))</f>
        <v/>
      </c>
      <c r="CA336" s="38" t="str">
        <f>IF(ISBLANK('T1'!$C$332),"",'T1'!$G$332*IF('T1'!$U$12="Y",1,0)+'T2'!$G$332*IF('T2'!$U$12="Y",1,0)+'T3'!$G$332*IF('T3'!$U$12="Y",1,0)+TA!$AT$332*IF(TA!$N$12="Y",1,0))</f>
        <v/>
      </c>
      <c r="CB336" s="38" t="str">
        <f>IF(ISBLANK('T1'!$C$332),"",'T1'!$H$332*IF('T1'!$V$12="Y",1,0)+'T2'!$H$332*IF('T2'!$V$12="Y",1,0)+'T3'!$H$332*IF('T3'!$V$12="Y",1,0))</f>
        <v/>
      </c>
      <c r="CC336" s="38" t="str">
        <f>IF(ISBLANK('T1'!$C$332),"",'T1'!$I$332*IF('T1'!$W$12="Y",1,0)+'T2'!$I$332*IF('T2'!$W$12="Y",1,0)+'T3'!$I$332*IF('T3'!$W$12="Y",1,0))</f>
        <v/>
      </c>
      <c r="CD336" s="38" t="str">
        <f>IF(ISBLANK('T1'!$C$332),"",'T1'!$J$332*IF('T1'!$X$12="Y",1,0)+'T2'!$J$332*IF('T2'!$X$12="Y",1,0)+'T3'!$J$332*IF('T3'!$X$12="Y",1,0))</f>
        <v/>
      </c>
      <c r="CE336" s="38" t="str">
        <f>IF(ISBLANK('T1'!$C$332),"",'T1'!$K$332*IF('T1'!$Y$12="Y",1,0)+'T2'!$K$332*IF('T2'!$Y$12="Y",1,0)+'T3'!$K$332*IF('T3'!$Y$12="Y",1,0))</f>
        <v/>
      </c>
      <c r="CF336" s="38" t="str">
        <f>IF(ISBLANK('T1'!$C$332),"",'T1'!$L$332*IF('T1'!$Z$12="Y",1,0)+'T2'!$L$332*IF('T2'!$Z$12="Y",1,0)+'T3'!$L$332*IF('T3'!$Z$12="Y",1,0))</f>
        <v/>
      </c>
      <c r="CG336" s="38" t="str">
        <f>IF(ISBLANK('T1'!$C$332),"",'T1'!$M$332*IF('T1'!$AA$12="Y",1,0)+'T2'!$M$332*IF('T2'!$AA$12="Y",1,0)+'T3'!$M$332*IF('T3'!$AA$12="Y",1,0))</f>
        <v/>
      </c>
      <c r="CH336" s="38" t="str">
        <f>IF(ISBLANK('T1'!$C$332),"",'T1'!$M$332*IF('T1'!$AB$12="Y",1,0)+'T2'!$M$332*IF('T2'!$AB$12="Y",1,0)+'T3'!$M$332*IF('T3'!$AB$12="Y",1,0))</f>
        <v/>
      </c>
      <c r="CI336" s="38" t="str">
        <f>IF(ISBLANK('T1'!$C$332),"",SUM($BY$336:$CH$336))</f>
        <v/>
      </c>
      <c r="CJ336" s="38" t="str">
        <f>IF(ISBLANK('T1'!$C$332),"",IF(ISERR($CI$336/$CI$5),"",$CI$336/$CI$5))</f>
        <v/>
      </c>
      <c r="CM336" s="38" t="str">
        <f>IF(ISBLANK('T1'!$C$332),"",'T1'!$E$332*IF('T1'!$S$13="Y",1,0)+'T2'!$E$332*IF('T2'!$S$13="Y",1,0)+'T3'!$E$332*IF('T3'!$S$13="Y",1,0)+TA!$AR$332*IF(TA!$L$13="Y",1,0))</f>
        <v/>
      </c>
      <c r="CN336" s="38" t="str">
        <f>IF(ISBLANK('T1'!$C$332),"",'T1'!$F$332*IF('T1'!$T$13="Y",1,0)+'T2'!$F$332*IF('T2'!$T$13="Y",1,0)+'T3'!$F$332*IF('T3'!$T$13="Y",1,0)+TA!$AS$332*IF(TA!$M$13="Y",1,0))</f>
        <v/>
      </c>
      <c r="CO336" s="38" t="str">
        <f>IF(ISBLANK('T1'!$C$332),"",'T1'!$G$332*IF('T1'!$U$13="Y",1,0)+'T2'!$G$332*IF('T2'!$U$13="Y",1,0)+'T3'!$G$332*IF('T3'!$U$13="Y",1,0)+TA!$AT$332*IF(TA!$N$13="Y",1,0))</f>
        <v/>
      </c>
      <c r="CP336" s="38" t="str">
        <f>IF(ISBLANK('T1'!$C$332),"",'T1'!$H$332*IF('T1'!$V$13="Y",1,0)+'T2'!$H$332*IF('T2'!$V$13="Y",1,0)+'T3'!$H$332*IF('T3'!$V$13="Y",1,0))</f>
        <v/>
      </c>
      <c r="CQ336" s="38" t="str">
        <f>IF(ISBLANK('T1'!$C$332),"",'T1'!$I$332*IF('T1'!$W$13="Y",1,0)+'T2'!$I$332*IF('T2'!$W$13="Y",1,0)+'T3'!$I$332*IF('T3'!$W$13="Y",1,0))</f>
        <v/>
      </c>
      <c r="CR336" s="38" t="str">
        <f>IF(ISBLANK('T1'!$C$332),"",'T1'!$J$332*IF('T1'!$X$13="Y",1,0)+'T2'!$J$332*IF('T2'!$X$13="Y",1,0)+'T3'!$J$332*IF('T3'!$X$13="Y",1,0))</f>
        <v/>
      </c>
      <c r="CS336" s="38" t="str">
        <f>IF(ISBLANK('T1'!$C$332),"",'T1'!$K$332*IF('T1'!$Y$13="Y",1,0)+'T2'!$K$332*IF('T2'!$Y$13="Y",1,0)+'T3'!$K$332*IF('T3'!$Y$13="Y",1,0))</f>
        <v/>
      </c>
      <c r="CT336" s="38" t="str">
        <f>IF(ISBLANK('T1'!$C$332),"",'T1'!$L$332*IF('T1'!$Z$13="Y",1,0)+'T2'!$L$332*IF('T2'!$Z$13="Y",1,0)+'T3'!$L$332*IF('T3'!$Z$13="Y",1,0))</f>
        <v/>
      </c>
      <c r="CU336" s="38" t="str">
        <f>IF(ISBLANK('T1'!$C$332),"",'T1'!$M$332*IF('T1'!$AA$13="Y",1,0)+'T2'!$M$332*IF('T2'!$AA$13="Y",1,0)+'T3'!$M$332*IF('T3'!$AA$13="Y",1,0))</f>
        <v/>
      </c>
      <c r="CV336" s="38" t="str">
        <f>IF(ISBLANK('T1'!$C$332),"",'T1'!$M$332*IF('T1'!$AB$13="Y",1,0)+'T2'!$M$332*IF('T2'!$AB$13="Y",1,0)+'T3'!$M$332*IF('T3'!$AB$13="Y",1,0))</f>
        <v/>
      </c>
      <c r="CW336" s="38" t="str">
        <f>IF(ISBLANK('T1'!$C$332),"",SUM($CM$336:$CV$336))</f>
        <v/>
      </c>
      <c r="CX336" s="38" t="str">
        <f>IF(ISBLANK('T1'!$C$332),"",IF(ISERR($CW$336/$CW$5),"",$CW$336/$CW$5))</f>
        <v/>
      </c>
      <c r="DA336" s="38" t="str">
        <f>IF(ISBLANK('T1'!$C$332),"",'T1'!$E$332*IF('T1'!$S$14="Y",1,0)+'T2'!$E$332*IF('T2'!$S$14="Y",1,0)+'T3'!$E$332*IF('T3'!$S$14="Y",1,0)+TA!$AR$332*IF(TA!$L$14="Y",1,0))</f>
        <v/>
      </c>
      <c r="DB336" s="38" t="str">
        <f>IF(ISBLANK('T1'!$C$332),"",'T1'!$F$332*IF('T1'!$T$14="Y",1,0)+'T2'!$F$332*IF('T2'!$T$14="Y",1,0)+'T3'!$F$332*IF('T3'!$T$14="Y",1,0)+TA!$AS$332*IF(TA!$M$14="Y",1,0))</f>
        <v/>
      </c>
      <c r="DC336" s="38" t="str">
        <f>IF(ISBLANK('T1'!$C$332),"",'T1'!$G$332*IF('T1'!$U$14="Y",1,0)+'T2'!$G$332*IF('T2'!$U$14="Y",1,0)+'T3'!$G$332*IF('T3'!$U$14="Y",1,0)+TA!$AT$332*IF(TA!$N$14="Y",1,0))</f>
        <v/>
      </c>
      <c r="DD336" s="38" t="str">
        <f>IF(ISBLANK('T1'!$C$332),"",'T1'!$H$332*IF('T1'!$V$14="Y",1,0)+'T2'!$H$332*IF('T2'!$V$14="Y",1,0)+'T3'!$H$332*IF('T3'!$V$14="Y",1,0))</f>
        <v/>
      </c>
      <c r="DE336" s="38" t="str">
        <f>IF(ISBLANK('T1'!$C$332),"",'T1'!$I$332*IF('T1'!$W$14="Y",1,0)+'T2'!$I$332*IF('T2'!$W$14="Y",1,0)+'T3'!$I$332*IF('T3'!$W$14="Y",1,0))</f>
        <v/>
      </c>
      <c r="DF336" s="38" t="str">
        <f>IF(ISBLANK('T1'!$C$332),"",'T1'!$J$332*IF('T1'!$X$14="Y",1,0)+'T2'!$J$332*IF('T2'!$X$14="Y",1,0)+'T3'!$J$332*IF('T3'!$X$14="Y",1,0))</f>
        <v/>
      </c>
      <c r="DG336" s="38" t="str">
        <f>IF(ISBLANK('T1'!$C$332),"",'T1'!$K$332*IF('T1'!$Y$14="Y",1,0)+'T2'!$K$332*IF('T2'!$Y$14="Y",1,0)+'T3'!$K$332*IF('T3'!$Y$14="Y",1,0))</f>
        <v/>
      </c>
      <c r="DH336" s="38" t="str">
        <f>IF(ISBLANK('T1'!$C$332),"",'T1'!$L$332*IF('T1'!$Z$14="Y",1,0)+'T2'!$L$332*IF('T2'!$Z$14="Y",1,0)+'T3'!$L$332*IF('T3'!$Z$14="Y",1,0))</f>
        <v/>
      </c>
      <c r="DI336" s="38" t="str">
        <f>IF(ISBLANK('T1'!$C$332),"",'T1'!$M$332*IF('T1'!$AA$14="Y",1,0)+'T2'!$M$332*IF('T2'!$AA$14="Y",1,0)+'T3'!$M$332*IF('T3'!$AA$14="Y",1,0))</f>
        <v/>
      </c>
      <c r="DJ336" s="38" t="str">
        <f>IF(ISBLANK('T1'!$C$332),"",'T1'!$M$332*IF('T1'!$AB$14="Y",1,0)+'T2'!$M$332*IF('T2'!$AB$14="Y",1,0)+'T3'!$M$332*IF('T3'!$AB$14="Y",1,0))</f>
        <v/>
      </c>
      <c r="DK336" s="38" t="str">
        <f>IF(ISBLANK('T1'!$C$332),"",SUM($DA$336:$DJ$336))</f>
        <v/>
      </c>
      <c r="DL336" s="38" t="str">
        <f>IF(ISBLANK('T1'!$C$332),"",IF(ISERR($DK$336/$DK$5),"",$DK$336/$DK$5))</f>
        <v/>
      </c>
      <c r="DO336" s="38" t="str">
        <f>IF(ISBLANK('T1'!$C$332),"",'T1'!$E$332*IF('T1'!$S$15="Y",1,0)+'T2'!$E$332*IF('T2'!$S$15="Y",1,0)+'T3'!$E$332*IF('T3'!$S$15="Y",1,0)+TA!$AR$332*IF(TA!$L$15="Y",1,0))</f>
        <v/>
      </c>
      <c r="DP336" s="38" t="str">
        <f>IF(ISBLANK('T1'!$C$332),"",'T1'!$F$332*IF('T1'!$T$15="Y",1,0)+'T2'!$F$332*IF('T2'!$T$15="Y",1,0)+'T3'!$F$332*IF('T3'!$T$15="Y",1,0)+TA!$AS$332*IF(TA!$M$15="Y",1,0))</f>
        <v/>
      </c>
      <c r="DQ336" s="38" t="str">
        <f>IF(ISBLANK('T1'!$C$332),"",'T1'!$G$332*IF('T1'!$U$15="Y",1,0)+'T2'!$G$332*IF('T2'!$U$15="Y",1,0)+'T3'!$G$332*IF('T3'!$U$15="Y",1,0)+TA!$AT$332*IF(TA!$N$15="Y",1,0))</f>
        <v/>
      </c>
      <c r="DR336" s="38" t="str">
        <f>IF(ISBLANK('T1'!$C$332),"",'T1'!$H$332*IF('T1'!$V$15="Y",1,0)+'T2'!$H$332*IF('T2'!$V$15="Y",1,0)+'T3'!$H$332*IF('T3'!$V$15="Y",1,0))</f>
        <v/>
      </c>
      <c r="DS336" s="38" t="str">
        <f>IF(ISBLANK('T1'!$C$332),"",'T1'!$I$332*IF('T1'!$W$15="Y",1,0)+'T2'!$I$332*IF('T2'!$W$15="Y",1,0)+'T3'!$I$332*IF('T3'!$W$15="Y",1,0))</f>
        <v/>
      </c>
      <c r="DT336" s="38" t="str">
        <f>IF(ISBLANK('T1'!$C$332),"",'T1'!$J$332*IF('T1'!$X$15="Y",1,0)+'T2'!$J$332*IF('T2'!$X$15="Y",1,0)+'T3'!$J$332*IF('T3'!$X$15="Y",1,0))</f>
        <v/>
      </c>
      <c r="DU336" s="38" t="str">
        <f>IF(ISBLANK('T1'!$C$332),"",'T1'!$K$332*IF('T1'!$Y$15="Y",1,0)+'T2'!$K$332*IF('T2'!$Y$15="Y",1,0)+'T3'!$K$332*IF('T3'!$Y$15="Y",1,0))</f>
        <v/>
      </c>
      <c r="DV336" s="38" t="str">
        <f>IF(ISBLANK('T1'!$C$332),"",'T1'!$L$332*IF('T1'!$Z$15="Y",1,0)+'T2'!$L$332*IF('T2'!$Z$15="Y",1,0)+'T3'!$L$332*IF('T3'!$Z$15="Y",1,0))</f>
        <v/>
      </c>
      <c r="DW336" s="38" t="str">
        <f>IF(ISBLANK('T1'!$C$332),"",'T1'!$M$332*IF('T1'!$AA$15="Y",1,0)+'T2'!$M$332*IF('T2'!$AA$15="Y",1,0)+'T3'!$M$332*IF('T3'!$AA$15="Y",1,0))</f>
        <v/>
      </c>
      <c r="DX336" s="38" t="str">
        <f>IF(ISBLANK('T1'!$C$332),"",'T1'!$M$332*IF('T1'!$AB$15="Y",1,0)+'T2'!$M$332*IF('T2'!$AB$15="Y",1,0)+'T3'!$M$332*IF('T3'!$AB$15="Y",1,0))</f>
        <v/>
      </c>
      <c r="DY336" s="38" t="str">
        <f>IF(ISBLANK('T1'!$C$332),"",SUM($DO$336:$DX$336))</f>
        <v/>
      </c>
      <c r="DZ336" s="38" t="str">
        <f>IF(ISBLANK('T1'!$C$332),"",IF(ISERR($DY$336/$DY$5),"",$DY$336/$DY$5))</f>
        <v/>
      </c>
      <c r="EC336" s="38" t="str">
        <f>IF(ISBLANK('T1'!$C$332),"",'T1'!$E$332*IF('T1'!$S$16="Y",1,0)+'T2'!$E$332*IF('T2'!$S$16="Y",1,0)+'T3'!$E$332*IF('T3'!$S$16="Y",1,0)+TA!$AR$332*IF(TA!$L$16="Y",1,0))</f>
        <v/>
      </c>
      <c r="ED336" s="38" t="str">
        <f>IF(ISBLANK('T1'!$C$332),"",'T1'!$F$332*IF('T1'!$T$16="Y",1,0)+'T2'!$F$332*IF('T2'!$T$16="Y",1,0)+'T3'!$F$332*IF('T3'!$T$16="Y",1,0)+TA!$AS$332*IF(TA!$M$16="Y",1,0))</f>
        <v/>
      </c>
      <c r="EE336" s="38" t="str">
        <f>IF(ISBLANK('T1'!$C$332),"",'T1'!$G$332*IF('T1'!$U$16="Y",1,0)+'T2'!$G$332*IF('T2'!$U$16="Y",1,0)+'T3'!$G$332*IF('T3'!$U$16="Y",1,0)+TA!$AT$332*IF(TA!$N$16="Y",1,0))</f>
        <v/>
      </c>
      <c r="EF336" s="38" t="str">
        <f>IF(ISBLANK('T1'!$C$332),"",'T1'!$H$332*IF('T1'!$V$16="Y",1,0)+'T2'!$H$332*IF('T2'!$V$16="Y",1,0)+'T3'!$H$332*IF('T3'!$V$16="Y",1,0))</f>
        <v/>
      </c>
      <c r="EG336" s="38" t="str">
        <f>IF(ISBLANK('T1'!$C$332),"",'T1'!$I$332*IF('T1'!$W$16="Y",1,0)+'T2'!$I$332*IF('T2'!$W$16="Y",1,0)+'T3'!$I$332*IF('T3'!$W$16="Y",1,0))</f>
        <v/>
      </c>
      <c r="EH336" s="38" t="str">
        <f>IF(ISBLANK('T1'!$C$332),"",'T1'!$J$332*IF('T1'!$X$16="Y",1,0)+'T2'!$J$332*IF('T2'!$X$16="Y",1,0)+'T3'!$J$332*IF('T3'!$X$16="Y",1,0))</f>
        <v/>
      </c>
      <c r="EI336" s="38" t="str">
        <f>IF(ISBLANK('T1'!$C$332),"",'T1'!$K$332*IF('T1'!$Y$16="Y",1,0)+'T2'!$K$332*IF('T2'!$Y$16="Y",1,0)+'T3'!$K$332*IF('T3'!$Y$16="Y",1,0))</f>
        <v/>
      </c>
      <c r="EJ336" s="38" t="str">
        <f>IF(ISBLANK('T1'!$C$332),"",'T1'!$L$332*IF('T1'!$Z$16="Y",1,0)+'T2'!$L$332*IF('T2'!$Z$16="Y",1,0)+'T3'!$L$332*IF('T3'!$Z$16="Y",1,0))</f>
        <v/>
      </c>
      <c r="EK336" s="38" t="str">
        <f>IF(ISBLANK('T1'!$C$332),"",'T1'!$M$332*IF('T1'!$AA$16="Y",1,0)+'T2'!$M$332*IF('T2'!$AA$16="Y",1,0)+'T3'!$M$332*IF('T3'!$AA$16="Y",1,0))</f>
        <v/>
      </c>
      <c r="EL336" s="38" t="str">
        <f>IF(ISBLANK('T1'!$C$332),"",'T1'!$M$332*IF('T1'!$AB$16="Y",1,0)+'T2'!$M$332*IF('T2'!$AB$16="Y",1,0)+'T3'!$M$332*IF('T3'!$AB$16="Y",1,0))</f>
        <v/>
      </c>
      <c r="EM336" s="38" t="str">
        <f>IF(ISBLANK('T1'!$C$332),"",SUM($EC$336:$EL$336))</f>
        <v/>
      </c>
      <c r="EN336" s="38" t="str">
        <f>IF(ISBLANK('T1'!$C$332),"",IF(ISERR($EM$336/$EM$5),"",$EM$336/$EM$5))</f>
        <v/>
      </c>
      <c r="EQ336" s="38" t="str">
        <f>IF(ISBLANK('T1'!$C$332),"",'T1'!$E$332*IF('T1'!$S$17="Y",1,0)+'T2'!$E$332*IF('T2'!$S$17="Y",1,0)+'T3'!$E$332*IF('T3'!$S$17="Y",1,0)+TA!$AR$332*IF(TA!$L$17="Y",1,0))</f>
        <v/>
      </c>
      <c r="ER336" s="38" t="str">
        <f>IF(ISBLANK('T1'!$C$332),"",'T1'!$F$332*IF('T1'!$T$17="Y",1,0)+'T2'!$F$332*IF('T2'!$T$17="Y",1,0)+'T3'!$F$332*IF('T3'!$T$17="Y",1,0)+TA!$AS$332*IF(TA!$M$17="Y",1,0))</f>
        <v/>
      </c>
      <c r="ES336" s="38" t="str">
        <f>IF(ISBLANK('T1'!$C$332),"",'T1'!$G$332*IF('T1'!$U$17="Y",1,0)+'T2'!$G$332*IF('T2'!$U$17="Y",1,0)+'T3'!$G$332*IF('T3'!$U$17="Y",1,0)+TA!$AT$332*IF(TA!$N$17="Y",1,0))</f>
        <v/>
      </c>
      <c r="ET336" s="38" t="str">
        <f>IF(ISBLANK('T1'!$C$332),"",'T1'!$H$332*IF('T1'!$V$17="Y",1,0)+'T2'!$H$332*IF('T2'!$V$17="Y",1,0)+'T3'!$H$332*IF('T3'!$V$17="Y",1,0))</f>
        <v/>
      </c>
      <c r="EU336" s="38" t="str">
        <f>IF(ISBLANK('T1'!$C$332),"",'T1'!$I$332*IF('T1'!$W$17="Y",1,0)+'T2'!$I$332*IF('T2'!$W$17="Y",1,0)+'T3'!$I$332*IF('T3'!$W$17="Y",1,0))</f>
        <v/>
      </c>
      <c r="EV336" s="38" t="str">
        <f>IF(ISBLANK('T1'!$C$332),"",'T1'!$J$332*IF('T1'!$X$17="Y",1,0)+'T2'!$J$332*IF('T2'!$X$17="Y",1,0)+'T3'!$J$332*IF('T3'!$X$17="Y",1,0))</f>
        <v/>
      </c>
      <c r="EW336" s="38" t="str">
        <f>IF(ISBLANK('T1'!$C$332),"",'T1'!$K$332*IF('T1'!$Y$17="Y",1,0)+'T2'!$K$332*IF('T2'!$Y$17="Y",1,0)+'T3'!$K$332*IF('T3'!$Y$17="Y",1,0))</f>
        <v/>
      </c>
      <c r="EX336" s="38" t="str">
        <f>IF(ISBLANK('T1'!$C$332),"",'T1'!$L$332*IF('T1'!$Z$17="Y",1,0)+'T2'!$L$332*IF('T2'!$Z$17="Y",1,0)+'T3'!$L$332*IF('T3'!$Z$17="Y",1,0))</f>
        <v/>
      </c>
      <c r="EY336" s="38" t="str">
        <f>IF(ISBLANK('T1'!$C$332),"",'T1'!$M$332*IF('T1'!$AA$17="Y",1,0)+'T2'!$M$332*IF('T2'!$AA$17="Y",1,0)+'T3'!$M$332*IF('T3'!$AA$17="Y",1,0))</f>
        <v/>
      </c>
      <c r="EZ336" s="38" t="str">
        <f>IF(ISBLANK('T1'!$C$332),"",'T1'!$M$332*IF('T1'!$AB$17="Y",1,0)+'T2'!$M$332*IF('T2'!$AB$17="Y",1,0)+'T3'!$M$332*IF('T3'!$AB$17="Y",1,0))</f>
        <v/>
      </c>
      <c r="FA336" s="38" t="str">
        <f>IF(ISBLANK('T1'!$C$332),"",SUM($EQ$336:$EZ$336))</f>
        <v/>
      </c>
      <c r="FB336" s="38" t="str">
        <f>IF(ISBLANK('T1'!$C$332),"",IF(ISERR($FA$336/$FA$5),"",$FA$336/$FA$5))</f>
        <v/>
      </c>
    </row>
    <row r="337" spans="20:158">
      <c r="T337" s="38" t="str">
        <f>IF(ISBLANK('T1'!$C$333),"",'T1'!$E$333*IF('T1'!$S$8="Y",1,0)+'T2'!$E$333*IF('T2'!$S$8="Y",1,0)+'T3'!$E$333*IF('T3'!$S$8="Y",1,0)+TA!$AR$333*IF(TA!$L$8="Y",1,0))</f>
        <v/>
      </c>
      <c r="U337" s="38" t="str">
        <f>IF(ISBLANK('T1'!$C$333),"",'T1'!$F$333*IF('T1'!$T$8="Y",1,0)+'T2'!$F$333*IF('T2'!$T$8="Y",1,0)+'T3'!$F$333*IF('T3'!$T$8="Y",1,0)+TA!$AS$333*IF(TA!$M$8="Y",1,0))</f>
        <v/>
      </c>
      <c r="V337" s="38" t="str">
        <f>IF(ISBLANK('T1'!$C$333),"",'T1'!$G$333*IF('T1'!$U$8="Y",1,0)+'T2'!$G$333*IF('T2'!$U$8="Y",1,0)+'T3'!$G$333*IF('T3'!$U$8="Y",1,0)+TA!$AT$333*IF(TA!$N$8="Y",1,0))</f>
        <v/>
      </c>
      <c r="W337" s="38" t="str">
        <f>IF(ISBLANK('T1'!$C$333),"",'T1'!$H$333*IF('T1'!$V$8="Y",1,0)+'T2'!$H$333*IF('T2'!$V$8="Y",1,0)+'T3'!$H$333*IF('T3'!$V$8="Y",1,0))</f>
        <v/>
      </c>
      <c r="X337" s="38" t="str">
        <f>IF(ISBLANK('T1'!$C$333),"",'T1'!$I$333*IF('T1'!$W$8="Y",1,0)+'T2'!$I$333*IF('T2'!$W$8="Y",1,0)+'T3'!$I$333*IF('T3'!$W$8="Y",1,0))</f>
        <v/>
      </c>
      <c r="Y337" s="38" t="str">
        <f>IF(ISBLANK('T1'!$C$333),"",'T1'!$J$333*IF('T1'!$X$8="Y",1,0)+'T2'!$J$333*IF('T2'!$X$8="Y",1,0)+'T3'!$J$333*IF('T3'!$X$8="Y",1,0))</f>
        <v/>
      </c>
      <c r="Z337" s="38" t="str">
        <f>IF(ISBLANK('T1'!$C$333),"",'T1'!$K$333*IF('T1'!$Y$8="Y",1,0)+'T2'!$K$333*IF('T2'!$Y$8="Y",1,0)+'T3'!$K$333*IF('T3'!$Y$8="Y",1,0))</f>
        <v/>
      </c>
      <c r="AA337" s="38" t="str">
        <f>IF(ISBLANK('T1'!$C$333),"",'T1'!$L$333*IF('T1'!$Z$8="Y",1,0)+'T2'!$L$333*IF('T2'!$Z$8="Y",1,0)+'T3'!$L$333*IF('T3'!$Z$8="Y",1,0))</f>
        <v/>
      </c>
      <c r="AB337" s="38" t="str">
        <f>IF(ISBLANK('T1'!$C$333),"",'T1'!$M$333*IF('T1'!$AA$8="Y",1,0)+'T2'!$M$333*IF('T2'!$AA$8="Y",1,0)+'T3'!$M$333*IF('T3'!$AA$8="Y",1,0))</f>
        <v/>
      </c>
      <c r="AC337" s="38" t="str">
        <f>IF(ISBLANK('T1'!$C$333),"",'T1'!$M$333*IF('T1'!$AB$8="Y",1,0)+'T2'!$M$333*IF('T2'!$AB$8="Y",1,0)+'T3'!$M$333*IF('T3'!$AB$8="Y",1,0))</f>
        <v/>
      </c>
      <c r="AD337" s="38" t="str">
        <f>IF(ISBLANK('T1'!$C$333),"",SUM($T$337:$AC$337))</f>
        <v/>
      </c>
      <c r="AE337" s="38" t="str">
        <f>IF(ISBLANK('T1'!$C$333),"",IF(ISERR($AD$337/$AD$5),"",$AD$337/$AD$5))</f>
        <v/>
      </c>
      <c r="AI337" s="38" t="str">
        <f>IF(ISBLANK('T1'!$C$333),"",'T1'!$E$333*IF('T1'!$S$9="Y",1,0)+'T2'!$E$333*IF('T2'!$S$9="Y",1,0)+'T3'!$E$333*IF('T3'!$S$9="Y",1,0)+TA!$AR$333*IF(TA!$L$9="Y",1,0))</f>
        <v/>
      </c>
      <c r="AJ337" s="38" t="str">
        <f>IF(ISBLANK('T1'!$C$333),"",'T1'!$F$333*IF('T1'!$T$9="Y",1,0)+'T2'!$F$333*IF('T2'!$T$9="Y",1,0)+'T3'!$F$333*IF('T3'!$T$9="Y",1,0)+TA!$AS$333*IF(TA!$M$9="Y",1,0))</f>
        <v/>
      </c>
      <c r="AK337" s="38" t="str">
        <f>IF(ISBLANK('T1'!$C$333),"",'T1'!$G$333*IF('T1'!$U$9="Y",1,0)+'T2'!$G$333*IF('T2'!$U$9="Y",1,0)+'T3'!$G$333*IF('T3'!$U$9="Y",1,0)+TA!$AT$333*IF(TA!$N$9="Y",1,0))</f>
        <v/>
      </c>
      <c r="AL337" s="38" t="str">
        <f>IF(ISBLANK('T1'!$C$333),"",'T1'!$H$333*IF('T1'!$V$9="Y",1,0)+'T2'!$H$333*IF('T2'!$V$9="Y",1,0)+'T3'!$H$333*IF('T3'!$V$9="Y",1,0))</f>
        <v/>
      </c>
      <c r="AM337" s="38" t="str">
        <f>IF(ISBLANK('T1'!$C$333),"",'T1'!$I$333*IF('T1'!$W$9="Y",1,0)+'T2'!$I$333*IF('T2'!$W$9="Y",1,0)+'T3'!$I$333*IF('T3'!$W$9="Y",1,0))</f>
        <v/>
      </c>
      <c r="AN337" s="38" t="str">
        <f>IF(ISBLANK('T1'!$C$333),"",'T1'!$J$333*IF('T1'!$X$9="Y",1,0)+'T2'!$J$333*IF('T2'!$X$9="Y",1,0)+'T3'!$J$333*IF('T3'!$X$9="Y",1,0))</f>
        <v/>
      </c>
      <c r="AO337" s="38" t="str">
        <f>IF(ISBLANK('T1'!$C$333),"",'T1'!$K$333*IF('T1'!$Y$9="Y",1,0)+'T2'!$K$333*IF('T2'!$Y$9="Y",1,0)+'T3'!$K$333*IF('T3'!$Y$9="Y",1,0))</f>
        <v/>
      </c>
      <c r="AP337" s="38" t="str">
        <f>IF(ISBLANK('T1'!$C$333),"",'T1'!$L$333*IF('T1'!$Z$9="Y",1,0)+'T2'!$L$333*IF('T2'!$Z$9="Y",1,0)+'T3'!$L$333*IF('T3'!$Z$9="Y",1,0))</f>
        <v/>
      </c>
      <c r="AQ337" s="38" t="str">
        <f>IF(ISBLANK('T1'!$C$333),"",'T1'!$M$333*IF('T1'!$AA$9="Y",1,0)+'T2'!$M$333*IF('T2'!$AA$9="Y",1,0)+'T3'!$M$333*IF('T3'!$AA$9="Y",1,0))</f>
        <v/>
      </c>
      <c r="AR337" s="38" t="str">
        <f>IF(ISBLANK('T1'!$C$333),"",'T1'!$M$333*IF('T1'!$AB$9="Y",1,0)+'T2'!$M$333*IF('T2'!$AB$9="Y",1,0)+'T3'!$M$333*IF('T3'!$AB$9="Y",1,0))</f>
        <v/>
      </c>
      <c r="AS337" s="38" t="str">
        <f>IF(ISBLANK('T1'!$C$333),"",SUM($AI$337:$AR$337))</f>
        <v/>
      </c>
      <c r="AT337" s="38" t="str">
        <f>IF(ISBLANK('T1'!$C$333),"",IF(ISERR($AS$337/$AS$5),"",$AS$337/$AS$5))</f>
        <v/>
      </c>
      <c r="AW337" s="38" t="str">
        <f>IF(ISBLANK('T1'!$C$333),"",'T1'!$E$333*IF('T1'!$S$10="Y",1,0)+'T2'!$E$333*IF('T2'!$S$10="Y",1,0)+'T3'!$E$333*IF('T3'!$S$10="Y",1,0)+TA!$AR$333*IF(TA!$L$10="Y",1,0))</f>
        <v/>
      </c>
      <c r="AX337" s="38" t="str">
        <f>IF(ISBLANK('T1'!$C$333),"",'T1'!$F$333*IF('T1'!$T$10="Y",1,0)+'T2'!$F$333*IF('T2'!$T$10="Y",1,0)+'T3'!$F$333*IF('T3'!$T$10="Y",1,0)+TA!$AS$333*IF(TA!$M$10="Y",1,0))</f>
        <v/>
      </c>
      <c r="AY337" s="38" t="str">
        <f>IF(ISBLANK('T1'!$C$333),"",'T1'!$G$333*IF('T1'!$U$10="Y",1,0)+'T2'!$G$333*IF('T2'!$U$10="Y",1,0)+'T3'!$G$333*IF('T3'!$U$10="Y",1,0)+TA!$AT$333*IF(TA!$N$10="Y",1,0))</f>
        <v/>
      </c>
      <c r="AZ337" s="38" t="str">
        <f>IF(ISBLANK('T1'!$C$333),"",'T1'!$H$333*IF('T1'!$V$10="Y",1,0)+'T2'!$H$333*IF('T2'!$V$10="Y",1,0)+'T3'!$H$333*IF('T3'!$V$10="Y",1,0))</f>
        <v/>
      </c>
      <c r="BA337" s="38" t="str">
        <f>IF(ISBLANK('T1'!$C$333),"",'T1'!$I$333*IF('T1'!$W$10="Y",1,0)+'T2'!$I$333*IF('T2'!$W$10="Y",1,0)+'T3'!$I$333*IF('T3'!$W$10="Y",1,0))</f>
        <v/>
      </c>
      <c r="BB337" s="38" t="str">
        <f>IF(ISBLANK('T1'!$C$333),"",'T1'!$J$333*IF('T1'!$X$10="Y",1,0)+'T2'!$J$333*IF('T2'!$X$10="Y",1,0)+'T3'!$J$333*IF('T3'!$X$10="Y",1,0))</f>
        <v/>
      </c>
      <c r="BC337" s="38" t="str">
        <f>IF(ISBLANK('T1'!$C$333),"",'T1'!$K$333*IF('T1'!$Y$10="Y",1,0)+'T2'!$K$333*IF('T2'!$Y$10="Y",1,0)+'T3'!$K$333*IF('T3'!$Y$10="Y",1,0))</f>
        <v/>
      </c>
      <c r="BD337" s="38" t="str">
        <f>IF(ISBLANK('T1'!$C$333),"",'T1'!$L$333*IF('T1'!$Z$10="Y",1,0)+'T2'!$L$333*IF('T2'!$Z$10="Y",1,0)+'T3'!$L$333*IF('T3'!$Z$10="Y",1,0))</f>
        <v/>
      </c>
      <c r="BE337" s="38" t="str">
        <f>IF(ISBLANK('T1'!$C$333),"",'T1'!$M$333*IF('T1'!$AA$10="Y",1,0)+'T2'!$M$333*IF('T2'!$AA$10="Y",1,0)+'T3'!$M$333*IF('T3'!$AA$10="Y",1,0))</f>
        <v/>
      </c>
      <c r="BF337" s="38" t="str">
        <f>IF(ISBLANK('T1'!$C$333),"",'T1'!$M$333*IF('T1'!$AB$10="Y",1,0)+'T2'!$M$333*IF('T2'!$AB$10="Y",1,0)+'T3'!$M$333*IF('T3'!$AB$10="Y",1,0))</f>
        <v/>
      </c>
      <c r="BG337" s="38" t="str">
        <f>IF(ISBLANK('T1'!$C$333),"",SUM($AW$337:$BF$337))</f>
        <v/>
      </c>
      <c r="BH337" s="38" t="str">
        <f>IF(ISBLANK('T1'!$C$333),"",IF(ISERR($BG$337/$BG$5),"",$BG$337/$BG$5))</f>
        <v/>
      </c>
      <c r="BK337" s="38" t="str">
        <f>IF(ISBLANK('T1'!$C$333),"",'T1'!$E$333*IF('T1'!$S$11="Y",1,0)+'T2'!$E$333*IF('T2'!$S$11="Y",1,0)+'T3'!$E$333*IF('T3'!$S$11="Y",1,0)+TA!$AR$333*IF(TA!$L$11="Y",1,0))</f>
        <v/>
      </c>
      <c r="BL337" s="38" t="str">
        <f>IF(ISBLANK('T1'!$C$333),"",'T1'!$F$333*IF('T1'!$T$11="Y",1,0)+'T2'!$F$333*IF('T2'!$T$11="Y",1,0)+'T3'!$F$333*IF('T3'!$T$11="Y",1,0)+TA!$AS$333*IF(TA!$M$11="Y",1,0))</f>
        <v/>
      </c>
      <c r="BM337" s="38" t="str">
        <f>IF(ISBLANK('T1'!$C$333),"",'T1'!$G$333*IF('T1'!$U$11="Y",1,0)+'T2'!$G$333*IF('T2'!$U$11="Y",1,0)+'T3'!$G$333*IF('T3'!$U$11="Y",1,0)+TA!$AT$333*IF(TA!$N$11="Y",1,0))</f>
        <v/>
      </c>
      <c r="BN337" s="38" t="str">
        <f>IF(ISBLANK('T1'!$C$333),"",'T1'!$H$333*IF('T1'!$V$11="Y",1,0)+'T2'!$H$333*IF('T2'!$V$11="Y",1,0)+'T3'!$H$333*IF('T3'!$V$11="Y",1,0))</f>
        <v/>
      </c>
      <c r="BO337" s="38" t="str">
        <f>IF(ISBLANK('T1'!$C$333),"",'T1'!$I$333*IF('T1'!$W$11="Y",1,0)+'T2'!$I$333*IF('T2'!$W$11="Y",1,0)+'T3'!$I$333*IF('T3'!$W$11="Y",1,0))</f>
        <v/>
      </c>
      <c r="BP337" s="38" t="str">
        <f>IF(ISBLANK('T1'!$C$333),"",'T1'!$J$333*IF('T1'!$X$11="Y",1,0)+'T2'!$J$333*IF('T2'!$X$11="Y",1,0)+'T3'!$J$333*IF('T3'!$X$11="Y",1,0))</f>
        <v/>
      </c>
      <c r="BQ337" s="38" t="str">
        <f>IF(ISBLANK('T1'!$C$333),"",'T1'!$K$333*IF('T1'!$Y$11="Y",1,0)+'T2'!$K$333*IF('T2'!$Y$11="Y",1,0)+'T3'!$K$333*IF('T3'!$Y$11="Y",1,0))</f>
        <v/>
      </c>
      <c r="BR337" s="38" t="str">
        <f>IF(ISBLANK('T1'!$C$333),"",'T1'!$L$333*IF('T1'!$Z$11="Y",1,0)+'T2'!$L$333*IF('T2'!$Z$11="Y",1,0)+'T3'!$L$333*IF('T3'!$Z$11="Y",1,0))</f>
        <v/>
      </c>
      <c r="BS337" s="38" t="str">
        <f>IF(ISBLANK('T1'!$C$333),"",'T1'!$M$333*IF('T1'!$AA$11="Y",1,0)+'T2'!$M$333*IF('T2'!$AA$11="Y",1,0)+'T3'!$M$333*IF('T3'!$AA$11="Y",1,0))</f>
        <v/>
      </c>
      <c r="BT337" s="38" t="str">
        <f>IF(ISBLANK('T1'!$C$333),"",'T1'!$M$333*IF('T1'!$AB$11="Y",1,0)+'T2'!$M$333*IF('T2'!$AB$11="Y",1,0)+'T3'!$M$333*IF('T3'!$AB$11="Y",1,0))</f>
        <v/>
      </c>
      <c r="BU337" s="38" t="str">
        <f>IF(ISBLANK('T1'!$C$333),"",SUM($BK$337:$BT$337))</f>
        <v/>
      </c>
      <c r="BV337" s="38" t="str">
        <f>IF(ISBLANK('T1'!$C$333),"",IF(ISERR($BU$337/$BU$5),"",$BU$337/$BU$5))</f>
        <v/>
      </c>
      <c r="BY337" s="38" t="str">
        <f>IF(ISBLANK('T1'!$C$333),"",'T1'!$E$333*IF('T1'!$S$12="Y",1,0)+'T2'!$E$333*IF('T2'!$S$12="Y",1,0)+'T3'!$E$333*IF('T3'!$S$12="Y",1,0)+TA!$AR$333*IF(TA!$L$12="Y",1,0))</f>
        <v/>
      </c>
      <c r="BZ337" s="38" t="str">
        <f>IF(ISBLANK('T1'!$C$333),"",'T1'!$F$333*IF('T1'!$T$12="Y",1,0)+'T2'!$F$333*IF('T2'!$T$12="Y",1,0)+'T3'!$F$333*IF('T3'!$T$12="Y",1,0)+TA!$AS$333*IF(TA!$M$12="Y",1,0))</f>
        <v/>
      </c>
      <c r="CA337" s="38" t="str">
        <f>IF(ISBLANK('T1'!$C$333),"",'T1'!$G$333*IF('T1'!$U$12="Y",1,0)+'T2'!$G$333*IF('T2'!$U$12="Y",1,0)+'T3'!$G$333*IF('T3'!$U$12="Y",1,0)+TA!$AT$333*IF(TA!$N$12="Y",1,0))</f>
        <v/>
      </c>
      <c r="CB337" s="38" t="str">
        <f>IF(ISBLANK('T1'!$C$333),"",'T1'!$H$333*IF('T1'!$V$12="Y",1,0)+'T2'!$H$333*IF('T2'!$V$12="Y",1,0)+'T3'!$H$333*IF('T3'!$V$12="Y",1,0))</f>
        <v/>
      </c>
      <c r="CC337" s="38" t="str">
        <f>IF(ISBLANK('T1'!$C$333),"",'T1'!$I$333*IF('T1'!$W$12="Y",1,0)+'T2'!$I$333*IF('T2'!$W$12="Y",1,0)+'T3'!$I$333*IF('T3'!$W$12="Y",1,0))</f>
        <v/>
      </c>
      <c r="CD337" s="38" t="str">
        <f>IF(ISBLANK('T1'!$C$333),"",'T1'!$J$333*IF('T1'!$X$12="Y",1,0)+'T2'!$J$333*IF('T2'!$X$12="Y",1,0)+'T3'!$J$333*IF('T3'!$X$12="Y",1,0))</f>
        <v/>
      </c>
      <c r="CE337" s="38" t="str">
        <f>IF(ISBLANK('T1'!$C$333),"",'T1'!$K$333*IF('T1'!$Y$12="Y",1,0)+'T2'!$K$333*IF('T2'!$Y$12="Y",1,0)+'T3'!$K$333*IF('T3'!$Y$12="Y",1,0))</f>
        <v/>
      </c>
      <c r="CF337" s="38" t="str">
        <f>IF(ISBLANK('T1'!$C$333),"",'T1'!$L$333*IF('T1'!$Z$12="Y",1,0)+'T2'!$L$333*IF('T2'!$Z$12="Y",1,0)+'T3'!$L$333*IF('T3'!$Z$12="Y",1,0))</f>
        <v/>
      </c>
      <c r="CG337" s="38" t="str">
        <f>IF(ISBLANK('T1'!$C$333),"",'T1'!$M$333*IF('T1'!$AA$12="Y",1,0)+'T2'!$M$333*IF('T2'!$AA$12="Y",1,0)+'T3'!$M$333*IF('T3'!$AA$12="Y",1,0))</f>
        <v/>
      </c>
      <c r="CH337" s="38" t="str">
        <f>IF(ISBLANK('T1'!$C$333),"",'T1'!$M$333*IF('T1'!$AB$12="Y",1,0)+'T2'!$M$333*IF('T2'!$AB$12="Y",1,0)+'T3'!$M$333*IF('T3'!$AB$12="Y",1,0))</f>
        <v/>
      </c>
      <c r="CI337" s="38" t="str">
        <f>IF(ISBLANK('T1'!$C$333),"",SUM($BY$337:$CH$337))</f>
        <v/>
      </c>
      <c r="CJ337" s="38" t="str">
        <f>IF(ISBLANK('T1'!$C$333),"",IF(ISERR($CI$337/$CI$5),"",$CI$337/$CI$5))</f>
        <v/>
      </c>
      <c r="CM337" s="38" t="str">
        <f>IF(ISBLANK('T1'!$C$333),"",'T1'!$E$333*IF('T1'!$S$13="Y",1,0)+'T2'!$E$333*IF('T2'!$S$13="Y",1,0)+'T3'!$E$333*IF('T3'!$S$13="Y",1,0)+TA!$AR$333*IF(TA!$L$13="Y",1,0))</f>
        <v/>
      </c>
      <c r="CN337" s="38" t="str">
        <f>IF(ISBLANK('T1'!$C$333),"",'T1'!$F$333*IF('T1'!$T$13="Y",1,0)+'T2'!$F$333*IF('T2'!$T$13="Y",1,0)+'T3'!$F$333*IF('T3'!$T$13="Y",1,0)+TA!$AS$333*IF(TA!$M$13="Y",1,0))</f>
        <v/>
      </c>
      <c r="CO337" s="38" t="str">
        <f>IF(ISBLANK('T1'!$C$333),"",'T1'!$G$333*IF('T1'!$U$13="Y",1,0)+'T2'!$G$333*IF('T2'!$U$13="Y",1,0)+'T3'!$G$333*IF('T3'!$U$13="Y",1,0)+TA!$AT$333*IF(TA!$N$13="Y",1,0))</f>
        <v/>
      </c>
      <c r="CP337" s="38" t="str">
        <f>IF(ISBLANK('T1'!$C$333),"",'T1'!$H$333*IF('T1'!$V$13="Y",1,0)+'T2'!$H$333*IF('T2'!$V$13="Y",1,0)+'T3'!$H$333*IF('T3'!$V$13="Y",1,0))</f>
        <v/>
      </c>
      <c r="CQ337" s="38" t="str">
        <f>IF(ISBLANK('T1'!$C$333),"",'T1'!$I$333*IF('T1'!$W$13="Y",1,0)+'T2'!$I$333*IF('T2'!$W$13="Y",1,0)+'T3'!$I$333*IF('T3'!$W$13="Y",1,0))</f>
        <v/>
      </c>
      <c r="CR337" s="38" t="str">
        <f>IF(ISBLANK('T1'!$C$333),"",'T1'!$J$333*IF('T1'!$X$13="Y",1,0)+'T2'!$J$333*IF('T2'!$X$13="Y",1,0)+'T3'!$J$333*IF('T3'!$X$13="Y",1,0))</f>
        <v/>
      </c>
      <c r="CS337" s="38" t="str">
        <f>IF(ISBLANK('T1'!$C$333),"",'T1'!$K$333*IF('T1'!$Y$13="Y",1,0)+'T2'!$K$333*IF('T2'!$Y$13="Y",1,0)+'T3'!$K$333*IF('T3'!$Y$13="Y",1,0))</f>
        <v/>
      </c>
      <c r="CT337" s="38" t="str">
        <f>IF(ISBLANK('T1'!$C$333),"",'T1'!$L$333*IF('T1'!$Z$13="Y",1,0)+'T2'!$L$333*IF('T2'!$Z$13="Y",1,0)+'T3'!$L$333*IF('T3'!$Z$13="Y",1,0))</f>
        <v/>
      </c>
      <c r="CU337" s="38" t="str">
        <f>IF(ISBLANK('T1'!$C$333),"",'T1'!$M$333*IF('T1'!$AA$13="Y",1,0)+'T2'!$M$333*IF('T2'!$AA$13="Y",1,0)+'T3'!$M$333*IF('T3'!$AA$13="Y",1,0))</f>
        <v/>
      </c>
      <c r="CV337" s="38" t="str">
        <f>IF(ISBLANK('T1'!$C$333),"",'T1'!$M$333*IF('T1'!$AB$13="Y",1,0)+'T2'!$M$333*IF('T2'!$AB$13="Y",1,0)+'T3'!$M$333*IF('T3'!$AB$13="Y",1,0))</f>
        <v/>
      </c>
      <c r="CW337" s="38" t="str">
        <f>IF(ISBLANK('T1'!$C$333),"",SUM($CM$337:$CV$337))</f>
        <v/>
      </c>
      <c r="CX337" s="38" t="str">
        <f>IF(ISBLANK('T1'!$C$333),"",IF(ISERR($CW$337/$CW$5),"",$CW$337/$CW$5))</f>
        <v/>
      </c>
      <c r="DA337" s="38" t="str">
        <f>IF(ISBLANK('T1'!$C$333),"",'T1'!$E$333*IF('T1'!$S$14="Y",1,0)+'T2'!$E$333*IF('T2'!$S$14="Y",1,0)+'T3'!$E$333*IF('T3'!$S$14="Y",1,0)+TA!$AR$333*IF(TA!$L$14="Y",1,0))</f>
        <v/>
      </c>
      <c r="DB337" s="38" t="str">
        <f>IF(ISBLANK('T1'!$C$333),"",'T1'!$F$333*IF('T1'!$T$14="Y",1,0)+'T2'!$F$333*IF('T2'!$T$14="Y",1,0)+'T3'!$F$333*IF('T3'!$T$14="Y",1,0)+TA!$AS$333*IF(TA!$M$14="Y",1,0))</f>
        <v/>
      </c>
      <c r="DC337" s="38" t="str">
        <f>IF(ISBLANK('T1'!$C$333),"",'T1'!$G$333*IF('T1'!$U$14="Y",1,0)+'T2'!$G$333*IF('T2'!$U$14="Y",1,0)+'T3'!$G$333*IF('T3'!$U$14="Y",1,0)+TA!$AT$333*IF(TA!$N$14="Y",1,0))</f>
        <v/>
      </c>
      <c r="DD337" s="38" t="str">
        <f>IF(ISBLANK('T1'!$C$333),"",'T1'!$H$333*IF('T1'!$V$14="Y",1,0)+'T2'!$H$333*IF('T2'!$V$14="Y",1,0)+'T3'!$H$333*IF('T3'!$V$14="Y",1,0))</f>
        <v/>
      </c>
      <c r="DE337" s="38" t="str">
        <f>IF(ISBLANK('T1'!$C$333),"",'T1'!$I$333*IF('T1'!$W$14="Y",1,0)+'T2'!$I$333*IF('T2'!$W$14="Y",1,0)+'T3'!$I$333*IF('T3'!$W$14="Y",1,0))</f>
        <v/>
      </c>
      <c r="DF337" s="38" t="str">
        <f>IF(ISBLANK('T1'!$C$333),"",'T1'!$J$333*IF('T1'!$X$14="Y",1,0)+'T2'!$J$333*IF('T2'!$X$14="Y",1,0)+'T3'!$J$333*IF('T3'!$X$14="Y",1,0))</f>
        <v/>
      </c>
      <c r="DG337" s="38" t="str">
        <f>IF(ISBLANK('T1'!$C$333),"",'T1'!$K$333*IF('T1'!$Y$14="Y",1,0)+'T2'!$K$333*IF('T2'!$Y$14="Y",1,0)+'T3'!$K$333*IF('T3'!$Y$14="Y",1,0))</f>
        <v/>
      </c>
      <c r="DH337" s="38" t="str">
        <f>IF(ISBLANK('T1'!$C$333),"",'T1'!$L$333*IF('T1'!$Z$14="Y",1,0)+'T2'!$L$333*IF('T2'!$Z$14="Y",1,0)+'T3'!$L$333*IF('T3'!$Z$14="Y",1,0))</f>
        <v/>
      </c>
      <c r="DI337" s="38" t="str">
        <f>IF(ISBLANK('T1'!$C$333),"",'T1'!$M$333*IF('T1'!$AA$14="Y",1,0)+'T2'!$M$333*IF('T2'!$AA$14="Y",1,0)+'T3'!$M$333*IF('T3'!$AA$14="Y",1,0))</f>
        <v/>
      </c>
      <c r="DJ337" s="38" t="str">
        <f>IF(ISBLANK('T1'!$C$333),"",'T1'!$M$333*IF('T1'!$AB$14="Y",1,0)+'T2'!$M$333*IF('T2'!$AB$14="Y",1,0)+'T3'!$M$333*IF('T3'!$AB$14="Y",1,0))</f>
        <v/>
      </c>
      <c r="DK337" s="38" t="str">
        <f>IF(ISBLANK('T1'!$C$333),"",SUM($DA$337:$DJ$337))</f>
        <v/>
      </c>
      <c r="DL337" s="38" t="str">
        <f>IF(ISBLANK('T1'!$C$333),"",IF(ISERR($DK$337/$DK$5),"",$DK$337/$DK$5))</f>
        <v/>
      </c>
      <c r="DO337" s="38" t="str">
        <f>IF(ISBLANK('T1'!$C$333),"",'T1'!$E$333*IF('T1'!$S$15="Y",1,0)+'T2'!$E$333*IF('T2'!$S$15="Y",1,0)+'T3'!$E$333*IF('T3'!$S$15="Y",1,0)+TA!$AR$333*IF(TA!$L$15="Y",1,0))</f>
        <v/>
      </c>
      <c r="DP337" s="38" t="str">
        <f>IF(ISBLANK('T1'!$C$333),"",'T1'!$F$333*IF('T1'!$T$15="Y",1,0)+'T2'!$F$333*IF('T2'!$T$15="Y",1,0)+'T3'!$F$333*IF('T3'!$T$15="Y",1,0)+TA!$AS$333*IF(TA!$M$15="Y",1,0))</f>
        <v/>
      </c>
      <c r="DQ337" s="38" t="str">
        <f>IF(ISBLANK('T1'!$C$333),"",'T1'!$G$333*IF('T1'!$U$15="Y",1,0)+'T2'!$G$333*IF('T2'!$U$15="Y",1,0)+'T3'!$G$333*IF('T3'!$U$15="Y",1,0)+TA!$AT$333*IF(TA!$N$15="Y",1,0))</f>
        <v/>
      </c>
      <c r="DR337" s="38" t="str">
        <f>IF(ISBLANK('T1'!$C$333),"",'T1'!$H$333*IF('T1'!$V$15="Y",1,0)+'T2'!$H$333*IF('T2'!$V$15="Y",1,0)+'T3'!$H$333*IF('T3'!$V$15="Y",1,0))</f>
        <v/>
      </c>
      <c r="DS337" s="38" t="str">
        <f>IF(ISBLANK('T1'!$C$333),"",'T1'!$I$333*IF('T1'!$W$15="Y",1,0)+'T2'!$I$333*IF('T2'!$W$15="Y",1,0)+'T3'!$I$333*IF('T3'!$W$15="Y",1,0))</f>
        <v/>
      </c>
      <c r="DT337" s="38" t="str">
        <f>IF(ISBLANK('T1'!$C$333),"",'T1'!$J$333*IF('T1'!$X$15="Y",1,0)+'T2'!$J$333*IF('T2'!$X$15="Y",1,0)+'T3'!$J$333*IF('T3'!$X$15="Y",1,0))</f>
        <v/>
      </c>
      <c r="DU337" s="38" t="str">
        <f>IF(ISBLANK('T1'!$C$333),"",'T1'!$K$333*IF('T1'!$Y$15="Y",1,0)+'T2'!$K$333*IF('T2'!$Y$15="Y",1,0)+'T3'!$K$333*IF('T3'!$Y$15="Y",1,0))</f>
        <v/>
      </c>
      <c r="DV337" s="38" t="str">
        <f>IF(ISBLANK('T1'!$C$333),"",'T1'!$L$333*IF('T1'!$Z$15="Y",1,0)+'T2'!$L$333*IF('T2'!$Z$15="Y",1,0)+'T3'!$L$333*IF('T3'!$Z$15="Y",1,0))</f>
        <v/>
      </c>
      <c r="DW337" s="38" t="str">
        <f>IF(ISBLANK('T1'!$C$333),"",'T1'!$M$333*IF('T1'!$AA$15="Y",1,0)+'T2'!$M$333*IF('T2'!$AA$15="Y",1,0)+'T3'!$M$333*IF('T3'!$AA$15="Y",1,0))</f>
        <v/>
      </c>
      <c r="DX337" s="38" t="str">
        <f>IF(ISBLANK('T1'!$C$333),"",'T1'!$M$333*IF('T1'!$AB$15="Y",1,0)+'T2'!$M$333*IF('T2'!$AB$15="Y",1,0)+'T3'!$M$333*IF('T3'!$AB$15="Y",1,0))</f>
        <v/>
      </c>
      <c r="DY337" s="38" t="str">
        <f>IF(ISBLANK('T1'!$C$333),"",SUM($DO$337:$DX$337))</f>
        <v/>
      </c>
      <c r="DZ337" s="38" t="str">
        <f>IF(ISBLANK('T1'!$C$333),"",IF(ISERR($DY$337/$DY$5),"",$DY$337/$DY$5))</f>
        <v/>
      </c>
      <c r="EC337" s="38" t="str">
        <f>IF(ISBLANK('T1'!$C$333),"",'T1'!$E$333*IF('T1'!$S$16="Y",1,0)+'T2'!$E$333*IF('T2'!$S$16="Y",1,0)+'T3'!$E$333*IF('T3'!$S$16="Y",1,0)+TA!$AR$333*IF(TA!$L$16="Y",1,0))</f>
        <v/>
      </c>
      <c r="ED337" s="38" t="str">
        <f>IF(ISBLANK('T1'!$C$333),"",'T1'!$F$333*IF('T1'!$T$16="Y",1,0)+'T2'!$F$333*IF('T2'!$T$16="Y",1,0)+'T3'!$F$333*IF('T3'!$T$16="Y",1,0)+TA!$AS$333*IF(TA!$M$16="Y",1,0))</f>
        <v/>
      </c>
      <c r="EE337" s="38" t="str">
        <f>IF(ISBLANK('T1'!$C$333),"",'T1'!$G$333*IF('T1'!$U$16="Y",1,0)+'T2'!$G$333*IF('T2'!$U$16="Y",1,0)+'T3'!$G$333*IF('T3'!$U$16="Y",1,0)+TA!$AT$333*IF(TA!$N$16="Y",1,0))</f>
        <v/>
      </c>
      <c r="EF337" s="38" t="str">
        <f>IF(ISBLANK('T1'!$C$333),"",'T1'!$H$333*IF('T1'!$V$16="Y",1,0)+'T2'!$H$333*IF('T2'!$V$16="Y",1,0)+'T3'!$H$333*IF('T3'!$V$16="Y",1,0))</f>
        <v/>
      </c>
      <c r="EG337" s="38" t="str">
        <f>IF(ISBLANK('T1'!$C$333),"",'T1'!$I$333*IF('T1'!$W$16="Y",1,0)+'T2'!$I$333*IF('T2'!$W$16="Y",1,0)+'T3'!$I$333*IF('T3'!$W$16="Y",1,0))</f>
        <v/>
      </c>
      <c r="EH337" s="38" t="str">
        <f>IF(ISBLANK('T1'!$C$333),"",'T1'!$J$333*IF('T1'!$X$16="Y",1,0)+'T2'!$J$333*IF('T2'!$X$16="Y",1,0)+'T3'!$J$333*IF('T3'!$X$16="Y",1,0))</f>
        <v/>
      </c>
      <c r="EI337" s="38" t="str">
        <f>IF(ISBLANK('T1'!$C$333),"",'T1'!$K$333*IF('T1'!$Y$16="Y",1,0)+'T2'!$K$333*IF('T2'!$Y$16="Y",1,0)+'T3'!$K$333*IF('T3'!$Y$16="Y",1,0))</f>
        <v/>
      </c>
      <c r="EJ337" s="38" t="str">
        <f>IF(ISBLANK('T1'!$C$333),"",'T1'!$L$333*IF('T1'!$Z$16="Y",1,0)+'T2'!$L$333*IF('T2'!$Z$16="Y",1,0)+'T3'!$L$333*IF('T3'!$Z$16="Y",1,0))</f>
        <v/>
      </c>
      <c r="EK337" s="38" t="str">
        <f>IF(ISBLANK('T1'!$C$333),"",'T1'!$M$333*IF('T1'!$AA$16="Y",1,0)+'T2'!$M$333*IF('T2'!$AA$16="Y",1,0)+'T3'!$M$333*IF('T3'!$AA$16="Y",1,0))</f>
        <v/>
      </c>
      <c r="EL337" s="38" t="str">
        <f>IF(ISBLANK('T1'!$C$333),"",'T1'!$M$333*IF('T1'!$AB$16="Y",1,0)+'T2'!$M$333*IF('T2'!$AB$16="Y",1,0)+'T3'!$M$333*IF('T3'!$AB$16="Y",1,0))</f>
        <v/>
      </c>
      <c r="EM337" s="38" t="str">
        <f>IF(ISBLANK('T1'!$C$333),"",SUM($EC$337:$EL$337))</f>
        <v/>
      </c>
      <c r="EN337" s="38" t="str">
        <f>IF(ISBLANK('T1'!$C$333),"",IF(ISERR($EM$337/$EM$5),"",$EM$337/$EM$5))</f>
        <v/>
      </c>
      <c r="EQ337" s="38" t="str">
        <f>IF(ISBLANK('T1'!$C$333),"",'T1'!$E$333*IF('T1'!$S$17="Y",1,0)+'T2'!$E$333*IF('T2'!$S$17="Y",1,0)+'T3'!$E$333*IF('T3'!$S$17="Y",1,0)+TA!$AR$333*IF(TA!$L$17="Y",1,0))</f>
        <v/>
      </c>
      <c r="ER337" s="38" t="str">
        <f>IF(ISBLANK('T1'!$C$333),"",'T1'!$F$333*IF('T1'!$T$17="Y",1,0)+'T2'!$F$333*IF('T2'!$T$17="Y",1,0)+'T3'!$F$333*IF('T3'!$T$17="Y",1,0)+TA!$AS$333*IF(TA!$M$17="Y",1,0))</f>
        <v/>
      </c>
      <c r="ES337" s="38" t="str">
        <f>IF(ISBLANK('T1'!$C$333),"",'T1'!$G$333*IF('T1'!$U$17="Y",1,0)+'T2'!$G$333*IF('T2'!$U$17="Y",1,0)+'T3'!$G$333*IF('T3'!$U$17="Y",1,0)+TA!$AT$333*IF(TA!$N$17="Y",1,0))</f>
        <v/>
      </c>
      <c r="ET337" s="38" t="str">
        <f>IF(ISBLANK('T1'!$C$333),"",'T1'!$H$333*IF('T1'!$V$17="Y",1,0)+'T2'!$H$333*IF('T2'!$V$17="Y",1,0)+'T3'!$H$333*IF('T3'!$V$17="Y",1,0))</f>
        <v/>
      </c>
      <c r="EU337" s="38" t="str">
        <f>IF(ISBLANK('T1'!$C$333),"",'T1'!$I$333*IF('T1'!$W$17="Y",1,0)+'T2'!$I$333*IF('T2'!$W$17="Y",1,0)+'T3'!$I$333*IF('T3'!$W$17="Y",1,0))</f>
        <v/>
      </c>
      <c r="EV337" s="38" t="str">
        <f>IF(ISBLANK('T1'!$C$333),"",'T1'!$J$333*IF('T1'!$X$17="Y",1,0)+'T2'!$J$333*IF('T2'!$X$17="Y",1,0)+'T3'!$J$333*IF('T3'!$X$17="Y",1,0))</f>
        <v/>
      </c>
      <c r="EW337" s="38" t="str">
        <f>IF(ISBLANK('T1'!$C$333),"",'T1'!$K$333*IF('T1'!$Y$17="Y",1,0)+'T2'!$K$333*IF('T2'!$Y$17="Y",1,0)+'T3'!$K$333*IF('T3'!$Y$17="Y",1,0))</f>
        <v/>
      </c>
      <c r="EX337" s="38" t="str">
        <f>IF(ISBLANK('T1'!$C$333),"",'T1'!$L$333*IF('T1'!$Z$17="Y",1,0)+'T2'!$L$333*IF('T2'!$Z$17="Y",1,0)+'T3'!$L$333*IF('T3'!$Z$17="Y",1,0))</f>
        <v/>
      </c>
      <c r="EY337" s="38" t="str">
        <f>IF(ISBLANK('T1'!$C$333),"",'T1'!$M$333*IF('T1'!$AA$17="Y",1,0)+'T2'!$M$333*IF('T2'!$AA$17="Y",1,0)+'T3'!$M$333*IF('T3'!$AA$17="Y",1,0))</f>
        <v/>
      </c>
      <c r="EZ337" s="38" t="str">
        <f>IF(ISBLANK('T1'!$C$333),"",'T1'!$M$333*IF('T1'!$AB$17="Y",1,0)+'T2'!$M$333*IF('T2'!$AB$17="Y",1,0)+'T3'!$M$333*IF('T3'!$AB$17="Y",1,0))</f>
        <v/>
      </c>
      <c r="FA337" s="38" t="str">
        <f>IF(ISBLANK('T1'!$C$333),"",SUM($EQ$337:$EZ$337))</f>
        <v/>
      </c>
      <c r="FB337" s="38" t="str">
        <f>IF(ISBLANK('T1'!$C$333),"",IF(ISERR($FA$337/$FA$5),"",$FA$337/$FA$5))</f>
        <v/>
      </c>
    </row>
    <row r="338" spans="20:158">
      <c r="T338" s="38" t="str">
        <f>IF(ISBLANK('T1'!$C$334),"",'T1'!$E$334*IF('T1'!$S$8="Y",1,0)+'T2'!$E$334*IF('T2'!$S$8="Y",1,0)+'T3'!$E$334*IF('T3'!$S$8="Y",1,0)+TA!$AR$334*IF(TA!$L$8="Y",1,0))</f>
        <v/>
      </c>
      <c r="U338" s="38" t="str">
        <f>IF(ISBLANK('T1'!$C$334),"",'T1'!$F$334*IF('T1'!$T$8="Y",1,0)+'T2'!$F$334*IF('T2'!$T$8="Y",1,0)+'T3'!$F$334*IF('T3'!$T$8="Y",1,0)+TA!$AS$334*IF(TA!$M$8="Y",1,0))</f>
        <v/>
      </c>
      <c r="V338" s="38" t="str">
        <f>IF(ISBLANK('T1'!$C$334),"",'T1'!$G$334*IF('T1'!$U$8="Y",1,0)+'T2'!$G$334*IF('T2'!$U$8="Y",1,0)+'T3'!$G$334*IF('T3'!$U$8="Y",1,0)+TA!$AT$334*IF(TA!$N$8="Y",1,0))</f>
        <v/>
      </c>
      <c r="W338" s="38" t="str">
        <f>IF(ISBLANK('T1'!$C$334),"",'T1'!$H$334*IF('T1'!$V$8="Y",1,0)+'T2'!$H$334*IF('T2'!$V$8="Y",1,0)+'T3'!$H$334*IF('T3'!$V$8="Y",1,0))</f>
        <v/>
      </c>
      <c r="X338" s="38" t="str">
        <f>IF(ISBLANK('T1'!$C$334),"",'T1'!$I$334*IF('T1'!$W$8="Y",1,0)+'T2'!$I$334*IF('T2'!$W$8="Y",1,0)+'T3'!$I$334*IF('T3'!$W$8="Y",1,0))</f>
        <v/>
      </c>
      <c r="Y338" s="38" t="str">
        <f>IF(ISBLANK('T1'!$C$334),"",'T1'!$J$334*IF('T1'!$X$8="Y",1,0)+'T2'!$J$334*IF('T2'!$X$8="Y",1,0)+'T3'!$J$334*IF('T3'!$X$8="Y",1,0))</f>
        <v/>
      </c>
      <c r="Z338" s="38" t="str">
        <f>IF(ISBLANK('T1'!$C$334),"",'T1'!$K$334*IF('T1'!$Y$8="Y",1,0)+'T2'!$K$334*IF('T2'!$Y$8="Y",1,0)+'T3'!$K$334*IF('T3'!$Y$8="Y",1,0))</f>
        <v/>
      </c>
      <c r="AA338" s="38" t="str">
        <f>IF(ISBLANK('T1'!$C$334),"",'T1'!$L$334*IF('T1'!$Z$8="Y",1,0)+'T2'!$L$334*IF('T2'!$Z$8="Y",1,0)+'T3'!$L$334*IF('T3'!$Z$8="Y",1,0))</f>
        <v/>
      </c>
      <c r="AB338" s="38" t="str">
        <f>IF(ISBLANK('T1'!$C$334),"",'T1'!$M$334*IF('T1'!$AA$8="Y",1,0)+'T2'!$M$334*IF('T2'!$AA$8="Y",1,0)+'T3'!$M$334*IF('T3'!$AA$8="Y",1,0))</f>
        <v/>
      </c>
      <c r="AC338" s="38" t="str">
        <f>IF(ISBLANK('T1'!$C$334),"",'T1'!$M$334*IF('T1'!$AB$8="Y",1,0)+'T2'!$M$334*IF('T2'!$AB$8="Y",1,0)+'T3'!$M$334*IF('T3'!$AB$8="Y",1,0))</f>
        <v/>
      </c>
      <c r="AD338" s="38" t="str">
        <f>IF(ISBLANK('T1'!$C$334),"",SUM($T$338:$AC$338))</f>
        <v/>
      </c>
      <c r="AE338" s="38" t="str">
        <f>IF(ISBLANK('T1'!$C$334),"",IF(ISERR($AD$338/$AD$5),"",$AD$338/$AD$5))</f>
        <v/>
      </c>
      <c r="AI338" s="38" t="str">
        <f>IF(ISBLANK('T1'!$C$334),"",'T1'!$E$334*IF('T1'!$S$9="Y",1,0)+'T2'!$E$334*IF('T2'!$S$9="Y",1,0)+'T3'!$E$334*IF('T3'!$S$9="Y",1,0)+TA!$AR$334*IF(TA!$L$9="Y",1,0))</f>
        <v/>
      </c>
      <c r="AJ338" s="38" t="str">
        <f>IF(ISBLANK('T1'!$C$334),"",'T1'!$F$334*IF('T1'!$T$9="Y",1,0)+'T2'!$F$334*IF('T2'!$T$9="Y",1,0)+'T3'!$F$334*IF('T3'!$T$9="Y",1,0)+TA!$AS$334*IF(TA!$M$9="Y",1,0))</f>
        <v/>
      </c>
      <c r="AK338" s="38" t="str">
        <f>IF(ISBLANK('T1'!$C$334),"",'T1'!$G$334*IF('T1'!$U$9="Y",1,0)+'T2'!$G$334*IF('T2'!$U$9="Y",1,0)+'T3'!$G$334*IF('T3'!$U$9="Y",1,0)+TA!$AT$334*IF(TA!$N$9="Y",1,0))</f>
        <v/>
      </c>
      <c r="AL338" s="38" t="str">
        <f>IF(ISBLANK('T1'!$C$334),"",'T1'!$H$334*IF('T1'!$V$9="Y",1,0)+'T2'!$H$334*IF('T2'!$V$9="Y",1,0)+'T3'!$H$334*IF('T3'!$V$9="Y",1,0))</f>
        <v/>
      </c>
      <c r="AM338" s="38" t="str">
        <f>IF(ISBLANK('T1'!$C$334),"",'T1'!$I$334*IF('T1'!$W$9="Y",1,0)+'T2'!$I$334*IF('T2'!$W$9="Y",1,0)+'T3'!$I$334*IF('T3'!$W$9="Y",1,0))</f>
        <v/>
      </c>
      <c r="AN338" s="38" t="str">
        <f>IF(ISBLANK('T1'!$C$334),"",'T1'!$J$334*IF('T1'!$X$9="Y",1,0)+'T2'!$J$334*IF('T2'!$X$9="Y",1,0)+'T3'!$J$334*IF('T3'!$X$9="Y",1,0))</f>
        <v/>
      </c>
      <c r="AO338" s="38" t="str">
        <f>IF(ISBLANK('T1'!$C$334),"",'T1'!$K$334*IF('T1'!$Y$9="Y",1,0)+'T2'!$K$334*IF('T2'!$Y$9="Y",1,0)+'T3'!$K$334*IF('T3'!$Y$9="Y",1,0))</f>
        <v/>
      </c>
      <c r="AP338" s="38" t="str">
        <f>IF(ISBLANK('T1'!$C$334),"",'T1'!$L$334*IF('T1'!$Z$9="Y",1,0)+'T2'!$L$334*IF('T2'!$Z$9="Y",1,0)+'T3'!$L$334*IF('T3'!$Z$9="Y",1,0))</f>
        <v/>
      </c>
      <c r="AQ338" s="38" t="str">
        <f>IF(ISBLANK('T1'!$C$334),"",'T1'!$M$334*IF('T1'!$AA$9="Y",1,0)+'T2'!$M$334*IF('T2'!$AA$9="Y",1,0)+'T3'!$M$334*IF('T3'!$AA$9="Y",1,0))</f>
        <v/>
      </c>
      <c r="AR338" s="38" t="str">
        <f>IF(ISBLANK('T1'!$C$334),"",'T1'!$M$334*IF('T1'!$AB$9="Y",1,0)+'T2'!$M$334*IF('T2'!$AB$9="Y",1,0)+'T3'!$M$334*IF('T3'!$AB$9="Y",1,0))</f>
        <v/>
      </c>
      <c r="AS338" s="38" t="str">
        <f>IF(ISBLANK('T1'!$C$334),"",SUM($AI$338:$AR$338))</f>
        <v/>
      </c>
      <c r="AT338" s="38" t="str">
        <f>IF(ISBLANK('T1'!$C$334),"",IF(ISERR($AS$338/$AS$5),"",$AS$338/$AS$5))</f>
        <v/>
      </c>
      <c r="AW338" s="38" t="str">
        <f>IF(ISBLANK('T1'!$C$334),"",'T1'!$E$334*IF('T1'!$S$10="Y",1,0)+'T2'!$E$334*IF('T2'!$S$10="Y",1,0)+'T3'!$E$334*IF('T3'!$S$10="Y",1,0)+TA!$AR$334*IF(TA!$L$10="Y",1,0))</f>
        <v/>
      </c>
      <c r="AX338" s="38" t="str">
        <f>IF(ISBLANK('T1'!$C$334),"",'T1'!$F$334*IF('T1'!$T$10="Y",1,0)+'T2'!$F$334*IF('T2'!$T$10="Y",1,0)+'T3'!$F$334*IF('T3'!$T$10="Y",1,0)+TA!$AS$334*IF(TA!$M$10="Y",1,0))</f>
        <v/>
      </c>
      <c r="AY338" s="38" t="str">
        <f>IF(ISBLANK('T1'!$C$334),"",'T1'!$G$334*IF('T1'!$U$10="Y",1,0)+'T2'!$G$334*IF('T2'!$U$10="Y",1,0)+'T3'!$G$334*IF('T3'!$U$10="Y",1,0)+TA!$AT$334*IF(TA!$N$10="Y",1,0))</f>
        <v/>
      </c>
      <c r="AZ338" s="38" t="str">
        <f>IF(ISBLANK('T1'!$C$334),"",'T1'!$H$334*IF('T1'!$V$10="Y",1,0)+'T2'!$H$334*IF('T2'!$V$10="Y",1,0)+'T3'!$H$334*IF('T3'!$V$10="Y",1,0))</f>
        <v/>
      </c>
      <c r="BA338" s="38" t="str">
        <f>IF(ISBLANK('T1'!$C$334),"",'T1'!$I$334*IF('T1'!$W$10="Y",1,0)+'T2'!$I$334*IF('T2'!$W$10="Y",1,0)+'T3'!$I$334*IF('T3'!$W$10="Y",1,0))</f>
        <v/>
      </c>
      <c r="BB338" s="38" t="str">
        <f>IF(ISBLANK('T1'!$C$334),"",'T1'!$J$334*IF('T1'!$X$10="Y",1,0)+'T2'!$J$334*IF('T2'!$X$10="Y",1,0)+'T3'!$J$334*IF('T3'!$X$10="Y",1,0))</f>
        <v/>
      </c>
      <c r="BC338" s="38" t="str">
        <f>IF(ISBLANK('T1'!$C$334),"",'T1'!$K$334*IF('T1'!$Y$10="Y",1,0)+'T2'!$K$334*IF('T2'!$Y$10="Y",1,0)+'T3'!$K$334*IF('T3'!$Y$10="Y",1,0))</f>
        <v/>
      </c>
      <c r="BD338" s="38" t="str">
        <f>IF(ISBLANK('T1'!$C$334),"",'T1'!$L$334*IF('T1'!$Z$10="Y",1,0)+'T2'!$L$334*IF('T2'!$Z$10="Y",1,0)+'T3'!$L$334*IF('T3'!$Z$10="Y",1,0))</f>
        <v/>
      </c>
      <c r="BE338" s="38" t="str">
        <f>IF(ISBLANK('T1'!$C$334),"",'T1'!$M$334*IF('T1'!$AA$10="Y",1,0)+'T2'!$M$334*IF('T2'!$AA$10="Y",1,0)+'T3'!$M$334*IF('T3'!$AA$10="Y",1,0))</f>
        <v/>
      </c>
      <c r="BF338" s="38" t="str">
        <f>IF(ISBLANK('T1'!$C$334),"",'T1'!$M$334*IF('T1'!$AB$10="Y",1,0)+'T2'!$M$334*IF('T2'!$AB$10="Y",1,0)+'T3'!$M$334*IF('T3'!$AB$10="Y",1,0))</f>
        <v/>
      </c>
      <c r="BG338" s="38" t="str">
        <f>IF(ISBLANK('T1'!$C$334),"",SUM($AW$338:$BF$338))</f>
        <v/>
      </c>
      <c r="BH338" s="38" t="str">
        <f>IF(ISBLANK('T1'!$C$334),"",IF(ISERR($BG$338/$BG$5),"",$BG$338/$BG$5))</f>
        <v/>
      </c>
      <c r="BK338" s="38" t="str">
        <f>IF(ISBLANK('T1'!$C$334),"",'T1'!$E$334*IF('T1'!$S$11="Y",1,0)+'T2'!$E$334*IF('T2'!$S$11="Y",1,0)+'T3'!$E$334*IF('T3'!$S$11="Y",1,0)+TA!$AR$334*IF(TA!$L$11="Y",1,0))</f>
        <v/>
      </c>
      <c r="BL338" s="38" t="str">
        <f>IF(ISBLANK('T1'!$C$334),"",'T1'!$F$334*IF('T1'!$T$11="Y",1,0)+'T2'!$F$334*IF('T2'!$T$11="Y",1,0)+'T3'!$F$334*IF('T3'!$T$11="Y",1,0)+TA!$AS$334*IF(TA!$M$11="Y",1,0))</f>
        <v/>
      </c>
      <c r="BM338" s="38" t="str">
        <f>IF(ISBLANK('T1'!$C$334),"",'T1'!$G$334*IF('T1'!$U$11="Y",1,0)+'T2'!$G$334*IF('T2'!$U$11="Y",1,0)+'T3'!$G$334*IF('T3'!$U$11="Y",1,0)+TA!$AT$334*IF(TA!$N$11="Y",1,0))</f>
        <v/>
      </c>
      <c r="BN338" s="38" t="str">
        <f>IF(ISBLANK('T1'!$C$334),"",'T1'!$H$334*IF('T1'!$V$11="Y",1,0)+'T2'!$H$334*IF('T2'!$V$11="Y",1,0)+'T3'!$H$334*IF('T3'!$V$11="Y",1,0))</f>
        <v/>
      </c>
      <c r="BO338" s="38" t="str">
        <f>IF(ISBLANK('T1'!$C$334),"",'T1'!$I$334*IF('T1'!$W$11="Y",1,0)+'T2'!$I$334*IF('T2'!$W$11="Y",1,0)+'T3'!$I$334*IF('T3'!$W$11="Y",1,0))</f>
        <v/>
      </c>
      <c r="BP338" s="38" t="str">
        <f>IF(ISBLANK('T1'!$C$334),"",'T1'!$J$334*IF('T1'!$X$11="Y",1,0)+'T2'!$J$334*IF('T2'!$X$11="Y",1,0)+'T3'!$J$334*IF('T3'!$X$11="Y",1,0))</f>
        <v/>
      </c>
      <c r="BQ338" s="38" t="str">
        <f>IF(ISBLANK('T1'!$C$334),"",'T1'!$K$334*IF('T1'!$Y$11="Y",1,0)+'T2'!$K$334*IF('T2'!$Y$11="Y",1,0)+'T3'!$K$334*IF('T3'!$Y$11="Y",1,0))</f>
        <v/>
      </c>
      <c r="BR338" s="38" t="str">
        <f>IF(ISBLANK('T1'!$C$334),"",'T1'!$L$334*IF('T1'!$Z$11="Y",1,0)+'T2'!$L$334*IF('T2'!$Z$11="Y",1,0)+'T3'!$L$334*IF('T3'!$Z$11="Y",1,0))</f>
        <v/>
      </c>
      <c r="BS338" s="38" t="str">
        <f>IF(ISBLANK('T1'!$C$334),"",'T1'!$M$334*IF('T1'!$AA$11="Y",1,0)+'T2'!$M$334*IF('T2'!$AA$11="Y",1,0)+'T3'!$M$334*IF('T3'!$AA$11="Y",1,0))</f>
        <v/>
      </c>
      <c r="BT338" s="38" t="str">
        <f>IF(ISBLANK('T1'!$C$334),"",'T1'!$M$334*IF('T1'!$AB$11="Y",1,0)+'T2'!$M$334*IF('T2'!$AB$11="Y",1,0)+'T3'!$M$334*IF('T3'!$AB$11="Y",1,0))</f>
        <v/>
      </c>
      <c r="BU338" s="38" t="str">
        <f>IF(ISBLANK('T1'!$C$334),"",SUM($BK$338:$BT$338))</f>
        <v/>
      </c>
      <c r="BV338" s="38" t="str">
        <f>IF(ISBLANK('T1'!$C$334),"",IF(ISERR($BU$338/$BU$5),"",$BU$338/$BU$5))</f>
        <v/>
      </c>
      <c r="BY338" s="38" t="str">
        <f>IF(ISBLANK('T1'!$C$334),"",'T1'!$E$334*IF('T1'!$S$12="Y",1,0)+'T2'!$E$334*IF('T2'!$S$12="Y",1,0)+'T3'!$E$334*IF('T3'!$S$12="Y",1,0)+TA!$AR$334*IF(TA!$L$12="Y",1,0))</f>
        <v/>
      </c>
      <c r="BZ338" s="38" t="str">
        <f>IF(ISBLANK('T1'!$C$334),"",'T1'!$F$334*IF('T1'!$T$12="Y",1,0)+'T2'!$F$334*IF('T2'!$T$12="Y",1,0)+'T3'!$F$334*IF('T3'!$T$12="Y",1,0)+TA!$AS$334*IF(TA!$M$12="Y",1,0))</f>
        <v/>
      </c>
      <c r="CA338" s="38" t="str">
        <f>IF(ISBLANK('T1'!$C$334),"",'T1'!$G$334*IF('T1'!$U$12="Y",1,0)+'T2'!$G$334*IF('T2'!$U$12="Y",1,0)+'T3'!$G$334*IF('T3'!$U$12="Y",1,0)+TA!$AT$334*IF(TA!$N$12="Y",1,0))</f>
        <v/>
      </c>
      <c r="CB338" s="38" t="str">
        <f>IF(ISBLANK('T1'!$C$334),"",'T1'!$H$334*IF('T1'!$V$12="Y",1,0)+'T2'!$H$334*IF('T2'!$V$12="Y",1,0)+'T3'!$H$334*IF('T3'!$V$12="Y",1,0))</f>
        <v/>
      </c>
      <c r="CC338" s="38" t="str">
        <f>IF(ISBLANK('T1'!$C$334),"",'T1'!$I$334*IF('T1'!$W$12="Y",1,0)+'T2'!$I$334*IF('T2'!$W$12="Y",1,0)+'T3'!$I$334*IF('T3'!$W$12="Y",1,0))</f>
        <v/>
      </c>
      <c r="CD338" s="38" t="str">
        <f>IF(ISBLANK('T1'!$C$334),"",'T1'!$J$334*IF('T1'!$X$12="Y",1,0)+'T2'!$J$334*IF('T2'!$X$12="Y",1,0)+'T3'!$J$334*IF('T3'!$X$12="Y",1,0))</f>
        <v/>
      </c>
      <c r="CE338" s="38" t="str">
        <f>IF(ISBLANK('T1'!$C$334),"",'T1'!$K$334*IF('T1'!$Y$12="Y",1,0)+'T2'!$K$334*IF('T2'!$Y$12="Y",1,0)+'T3'!$K$334*IF('T3'!$Y$12="Y",1,0))</f>
        <v/>
      </c>
      <c r="CF338" s="38" t="str">
        <f>IF(ISBLANK('T1'!$C$334),"",'T1'!$L$334*IF('T1'!$Z$12="Y",1,0)+'T2'!$L$334*IF('T2'!$Z$12="Y",1,0)+'T3'!$L$334*IF('T3'!$Z$12="Y",1,0))</f>
        <v/>
      </c>
      <c r="CG338" s="38" t="str">
        <f>IF(ISBLANK('T1'!$C$334),"",'T1'!$M$334*IF('T1'!$AA$12="Y",1,0)+'T2'!$M$334*IF('T2'!$AA$12="Y",1,0)+'T3'!$M$334*IF('T3'!$AA$12="Y",1,0))</f>
        <v/>
      </c>
      <c r="CH338" s="38" t="str">
        <f>IF(ISBLANK('T1'!$C$334),"",'T1'!$M$334*IF('T1'!$AB$12="Y",1,0)+'T2'!$M$334*IF('T2'!$AB$12="Y",1,0)+'T3'!$M$334*IF('T3'!$AB$12="Y",1,0))</f>
        <v/>
      </c>
      <c r="CI338" s="38" t="str">
        <f>IF(ISBLANK('T1'!$C$334),"",SUM($BY$338:$CH$338))</f>
        <v/>
      </c>
      <c r="CJ338" s="38" t="str">
        <f>IF(ISBLANK('T1'!$C$334),"",IF(ISERR($CI$338/$CI$5),"",$CI$338/$CI$5))</f>
        <v/>
      </c>
      <c r="CM338" s="38" t="str">
        <f>IF(ISBLANK('T1'!$C$334),"",'T1'!$E$334*IF('T1'!$S$13="Y",1,0)+'T2'!$E$334*IF('T2'!$S$13="Y",1,0)+'T3'!$E$334*IF('T3'!$S$13="Y",1,0)+TA!$AR$334*IF(TA!$L$13="Y",1,0))</f>
        <v/>
      </c>
      <c r="CN338" s="38" t="str">
        <f>IF(ISBLANK('T1'!$C$334),"",'T1'!$F$334*IF('T1'!$T$13="Y",1,0)+'T2'!$F$334*IF('T2'!$T$13="Y",1,0)+'T3'!$F$334*IF('T3'!$T$13="Y",1,0)+TA!$AS$334*IF(TA!$M$13="Y",1,0))</f>
        <v/>
      </c>
      <c r="CO338" s="38" t="str">
        <f>IF(ISBLANK('T1'!$C$334),"",'T1'!$G$334*IF('T1'!$U$13="Y",1,0)+'T2'!$G$334*IF('T2'!$U$13="Y",1,0)+'T3'!$G$334*IF('T3'!$U$13="Y",1,0)+TA!$AT$334*IF(TA!$N$13="Y",1,0))</f>
        <v/>
      </c>
      <c r="CP338" s="38" t="str">
        <f>IF(ISBLANK('T1'!$C$334),"",'T1'!$H$334*IF('T1'!$V$13="Y",1,0)+'T2'!$H$334*IF('T2'!$V$13="Y",1,0)+'T3'!$H$334*IF('T3'!$V$13="Y",1,0))</f>
        <v/>
      </c>
      <c r="CQ338" s="38" t="str">
        <f>IF(ISBLANK('T1'!$C$334),"",'T1'!$I$334*IF('T1'!$W$13="Y",1,0)+'T2'!$I$334*IF('T2'!$W$13="Y",1,0)+'T3'!$I$334*IF('T3'!$W$13="Y",1,0))</f>
        <v/>
      </c>
      <c r="CR338" s="38" t="str">
        <f>IF(ISBLANK('T1'!$C$334),"",'T1'!$J$334*IF('T1'!$X$13="Y",1,0)+'T2'!$J$334*IF('T2'!$X$13="Y",1,0)+'T3'!$J$334*IF('T3'!$X$13="Y",1,0))</f>
        <v/>
      </c>
      <c r="CS338" s="38" t="str">
        <f>IF(ISBLANK('T1'!$C$334),"",'T1'!$K$334*IF('T1'!$Y$13="Y",1,0)+'T2'!$K$334*IF('T2'!$Y$13="Y",1,0)+'T3'!$K$334*IF('T3'!$Y$13="Y",1,0))</f>
        <v/>
      </c>
      <c r="CT338" s="38" t="str">
        <f>IF(ISBLANK('T1'!$C$334),"",'T1'!$L$334*IF('T1'!$Z$13="Y",1,0)+'T2'!$L$334*IF('T2'!$Z$13="Y",1,0)+'T3'!$L$334*IF('T3'!$Z$13="Y",1,0))</f>
        <v/>
      </c>
      <c r="CU338" s="38" t="str">
        <f>IF(ISBLANK('T1'!$C$334),"",'T1'!$M$334*IF('T1'!$AA$13="Y",1,0)+'T2'!$M$334*IF('T2'!$AA$13="Y",1,0)+'T3'!$M$334*IF('T3'!$AA$13="Y",1,0))</f>
        <v/>
      </c>
      <c r="CV338" s="38" t="str">
        <f>IF(ISBLANK('T1'!$C$334),"",'T1'!$M$334*IF('T1'!$AB$13="Y",1,0)+'T2'!$M$334*IF('T2'!$AB$13="Y",1,0)+'T3'!$M$334*IF('T3'!$AB$13="Y",1,0))</f>
        <v/>
      </c>
      <c r="CW338" s="38" t="str">
        <f>IF(ISBLANK('T1'!$C$334),"",SUM($CM$338:$CV$338))</f>
        <v/>
      </c>
      <c r="CX338" s="38" t="str">
        <f>IF(ISBLANK('T1'!$C$334),"",IF(ISERR($CW$338/$CW$5),"",$CW$338/$CW$5))</f>
        <v/>
      </c>
      <c r="DA338" s="38" t="str">
        <f>IF(ISBLANK('T1'!$C$334),"",'T1'!$E$334*IF('T1'!$S$14="Y",1,0)+'T2'!$E$334*IF('T2'!$S$14="Y",1,0)+'T3'!$E$334*IF('T3'!$S$14="Y",1,0)+TA!$AR$334*IF(TA!$L$14="Y",1,0))</f>
        <v/>
      </c>
      <c r="DB338" s="38" t="str">
        <f>IF(ISBLANK('T1'!$C$334),"",'T1'!$F$334*IF('T1'!$T$14="Y",1,0)+'T2'!$F$334*IF('T2'!$T$14="Y",1,0)+'T3'!$F$334*IF('T3'!$T$14="Y",1,0)+TA!$AS$334*IF(TA!$M$14="Y",1,0))</f>
        <v/>
      </c>
      <c r="DC338" s="38" t="str">
        <f>IF(ISBLANK('T1'!$C$334),"",'T1'!$G$334*IF('T1'!$U$14="Y",1,0)+'T2'!$G$334*IF('T2'!$U$14="Y",1,0)+'T3'!$G$334*IF('T3'!$U$14="Y",1,0)+TA!$AT$334*IF(TA!$N$14="Y",1,0))</f>
        <v/>
      </c>
      <c r="DD338" s="38" t="str">
        <f>IF(ISBLANK('T1'!$C$334),"",'T1'!$H$334*IF('T1'!$V$14="Y",1,0)+'T2'!$H$334*IF('T2'!$V$14="Y",1,0)+'T3'!$H$334*IF('T3'!$V$14="Y",1,0))</f>
        <v/>
      </c>
      <c r="DE338" s="38" t="str">
        <f>IF(ISBLANK('T1'!$C$334),"",'T1'!$I$334*IF('T1'!$W$14="Y",1,0)+'T2'!$I$334*IF('T2'!$W$14="Y",1,0)+'T3'!$I$334*IF('T3'!$W$14="Y",1,0))</f>
        <v/>
      </c>
      <c r="DF338" s="38" t="str">
        <f>IF(ISBLANK('T1'!$C$334),"",'T1'!$J$334*IF('T1'!$X$14="Y",1,0)+'T2'!$J$334*IF('T2'!$X$14="Y",1,0)+'T3'!$J$334*IF('T3'!$X$14="Y",1,0))</f>
        <v/>
      </c>
      <c r="DG338" s="38" t="str">
        <f>IF(ISBLANK('T1'!$C$334),"",'T1'!$K$334*IF('T1'!$Y$14="Y",1,0)+'T2'!$K$334*IF('T2'!$Y$14="Y",1,0)+'T3'!$K$334*IF('T3'!$Y$14="Y",1,0))</f>
        <v/>
      </c>
      <c r="DH338" s="38" t="str">
        <f>IF(ISBLANK('T1'!$C$334),"",'T1'!$L$334*IF('T1'!$Z$14="Y",1,0)+'T2'!$L$334*IF('T2'!$Z$14="Y",1,0)+'T3'!$L$334*IF('T3'!$Z$14="Y",1,0))</f>
        <v/>
      </c>
      <c r="DI338" s="38" t="str">
        <f>IF(ISBLANK('T1'!$C$334),"",'T1'!$M$334*IF('T1'!$AA$14="Y",1,0)+'T2'!$M$334*IF('T2'!$AA$14="Y",1,0)+'T3'!$M$334*IF('T3'!$AA$14="Y",1,0))</f>
        <v/>
      </c>
      <c r="DJ338" s="38" t="str">
        <f>IF(ISBLANK('T1'!$C$334),"",'T1'!$M$334*IF('T1'!$AB$14="Y",1,0)+'T2'!$M$334*IF('T2'!$AB$14="Y",1,0)+'T3'!$M$334*IF('T3'!$AB$14="Y",1,0))</f>
        <v/>
      </c>
      <c r="DK338" s="38" t="str">
        <f>IF(ISBLANK('T1'!$C$334),"",SUM($DA$338:$DJ$338))</f>
        <v/>
      </c>
      <c r="DL338" s="38" t="str">
        <f>IF(ISBLANK('T1'!$C$334),"",IF(ISERR($DK$338/$DK$5),"",$DK$338/$DK$5))</f>
        <v/>
      </c>
      <c r="DO338" s="38" t="str">
        <f>IF(ISBLANK('T1'!$C$334),"",'T1'!$E$334*IF('T1'!$S$15="Y",1,0)+'T2'!$E$334*IF('T2'!$S$15="Y",1,0)+'T3'!$E$334*IF('T3'!$S$15="Y",1,0)+TA!$AR$334*IF(TA!$L$15="Y",1,0))</f>
        <v/>
      </c>
      <c r="DP338" s="38" t="str">
        <f>IF(ISBLANK('T1'!$C$334),"",'T1'!$F$334*IF('T1'!$T$15="Y",1,0)+'T2'!$F$334*IF('T2'!$T$15="Y",1,0)+'T3'!$F$334*IF('T3'!$T$15="Y",1,0)+TA!$AS$334*IF(TA!$M$15="Y",1,0))</f>
        <v/>
      </c>
      <c r="DQ338" s="38" t="str">
        <f>IF(ISBLANK('T1'!$C$334),"",'T1'!$G$334*IF('T1'!$U$15="Y",1,0)+'T2'!$G$334*IF('T2'!$U$15="Y",1,0)+'T3'!$G$334*IF('T3'!$U$15="Y",1,0)+TA!$AT$334*IF(TA!$N$15="Y",1,0))</f>
        <v/>
      </c>
      <c r="DR338" s="38" t="str">
        <f>IF(ISBLANK('T1'!$C$334),"",'T1'!$H$334*IF('T1'!$V$15="Y",1,0)+'T2'!$H$334*IF('T2'!$V$15="Y",1,0)+'T3'!$H$334*IF('T3'!$V$15="Y",1,0))</f>
        <v/>
      </c>
      <c r="DS338" s="38" t="str">
        <f>IF(ISBLANK('T1'!$C$334),"",'T1'!$I$334*IF('T1'!$W$15="Y",1,0)+'T2'!$I$334*IF('T2'!$W$15="Y",1,0)+'T3'!$I$334*IF('T3'!$W$15="Y",1,0))</f>
        <v/>
      </c>
      <c r="DT338" s="38" t="str">
        <f>IF(ISBLANK('T1'!$C$334),"",'T1'!$J$334*IF('T1'!$X$15="Y",1,0)+'T2'!$J$334*IF('T2'!$X$15="Y",1,0)+'T3'!$J$334*IF('T3'!$X$15="Y",1,0))</f>
        <v/>
      </c>
      <c r="DU338" s="38" t="str">
        <f>IF(ISBLANK('T1'!$C$334),"",'T1'!$K$334*IF('T1'!$Y$15="Y",1,0)+'T2'!$K$334*IF('T2'!$Y$15="Y",1,0)+'T3'!$K$334*IF('T3'!$Y$15="Y",1,0))</f>
        <v/>
      </c>
      <c r="DV338" s="38" t="str">
        <f>IF(ISBLANK('T1'!$C$334),"",'T1'!$L$334*IF('T1'!$Z$15="Y",1,0)+'T2'!$L$334*IF('T2'!$Z$15="Y",1,0)+'T3'!$L$334*IF('T3'!$Z$15="Y",1,0))</f>
        <v/>
      </c>
      <c r="DW338" s="38" t="str">
        <f>IF(ISBLANK('T1'!$C$334),"",'T1'!$M$334*IF('T1'!$AA$15="Y",1,0)+'T2'!$M$334*IF('T2'!$AA$15="Y",1,0)+'T3'!$M$334*IF('T3'!$AA$15="Y",1,0))</f>
        <v/>
      </c>
      <c r="DX338" s="38" t="str">
        <f>IF(ISBLANK('T1'!$C$334),"",'T1'!$M$334*IF('T1'!$AB$15="Y",1,0)+'T2'!$M$334*IF('T2'!$AB$15="Y",1,0)+'T3'!$M$334*IF('T3'!$AB$15="Y",1,0))</f>
        <v/>
      </c>
      <c r="DY338" s="38" t="str">
        <f>IF(ISBLANK('T1'!$C$334),"",SUM($DO$338:$DX$338))</f>
        <v/>
      </c>
      <c r="DZ338" s="38" t="str">
        <f>IF(ISBLANK('T1'!$C$334),"",IF(ISERR($DY$338/$DY$5),"",$DY$338/$DY$5))</f>
        <v/>
      </c>
      <c r="EC338" s="38" t="str">
        <f>IF(ISBLANK('T1'!$C$334),"",'T1'!$E$334*IF('T1'!$S$16="Y",1,0)+'T2'!$E$334*IF('T2'!$S$16="Y",1,0)+'T3'!$E$334*IF('T3'!$S$16="Y",1,0)+TA!$AR$334*IF(TA!$L$16="Y",1,0))</f>
        <v/>
      </c>
      <c r="ED338" s="38" t="str">
        <f>IF(ISBLANK('T1'!$C$334),"",'T1'!$F$334*IF('T1'!$T$16="Y",1,0)+'T2'!$F$334*IF('T2'!$T$16="Y",1,0)+'T3'!$F$334*IF('T3'!$T$16="Y",1,0)+TA!$AS$334*IF(TA!$M$16="Y",1,0))</f>
        <v/>
      </c>
      <c r="EE338" s="38" t="str">
        <f>IF(ISBLANK('T1'!$C$334),"",'T1'!$G$334*IF('T1'!$U$16="Y",1,0)+'T2'!$G$334*IF('T2'!$U$16="Y",1,0)+'T3'!$G$334*IF('T3'!$U$16="Y",1,0)+TA!$AT$334*IF(TA!$N$16="Y",1,0))</f>
        <v/>
      </c>
      <c r="EF338" s="38" t="str">
        <f>IF(ISBLANK('T1'!$C$334),"",'T1'!$H$334*IF('T1'!$V$16="Y",1,0)+'T2'!$H$334*IF('T2'!$V$16="Y",1,0)+'T3'!$H$334*IF('T3'!$V$16="Y",1,0))</f>
        <v/>
      </c>
      <c r="EG338" s="38" t="str">
        <f>IF(ISBLANK('T1'!$C$334),"",'T1'!$I$334*IF('T1'!$W$16="Y",1,0)+'T2'!$I$334*IF('T2'!$W$16="Y",1,0)+'T3'!$I$334*IF('T3'!$W$16="Y",1,0))</f>
        <v/>
      </c>
      <c r="EH338" s="38" t="str">
        <f>IF(ISBLANK('T1'!$C$334),"",'T1'!$J$334*IF('T1'!$X$16="Y",1,0)+'T2'!$J$334*IF('T2'!$X$16="Y",1,0)+'T3'!$J$334*IF('T3'!$X$16="Y",1,0))</f>
        <v/>
      </c>
      <c r="EI338" s="38" t="str">
        <f>IF(ISBLANK('T1'!$C$334),"",'T1'!$K$334*IF('T1'!$Y$16="Y",1,0)+'T2'!$K$334*IF('T2'!$Y$16="Y",1,0)+'T3'!$K$334*IF('T3'!$Y$16="Y",1,0))</f>
        <v/>
      </c>
      <c r="EJ338" s="38" t="str">
        <f>IF(ISBLANK('T1'!$C$334),"",'T1'!$L$334*IF('T1'!$Z$16="Y",1,0)+'T2'!$L$334*IF('T2'!$Z$16="Y",1,0)+'T3'!$L$334*IF('T3'!$Z$16="Y",1,0))</f>
        <v/>
      </c>
      <c r="EK338" s="38" t="str">
        <f>IF(ISBLANK('T1'!$C$334),"",'T1'!$M$334*IF('T1'!$AA$16="Y",1,0)+'T2'!$M$334*IF('T2'!$AA$16="Y",1,0)+'T3'!$M$334*IF('T3'!$AA$16="Y",1,0))</f>
        <v/>
      </c>
      <c r="EL338" s="38" t="str">
        <f>IF(ISBLANK('T1'!$C$334),"",'T1'!$M$334*IF('T1'!$AB$16="Y",1,0)+'T2'!$M$334*IF('T2'!$AB$16="Y",1,0)+'T3'!$M$334*IF('T3'!$AB$16="Y",1,0))</f>
        <v/>
      </c>
      <c r="EM338" s="38" t="str">
        <f>IF(ISBLANK('T1'!$C$334),"",SUM($EC$338:$EL$338))</f>
        <v/>
      </c>
      <c r="EN338" s="38" t="str">
        <f>IF(ISBLANK('T1'!$C$334),"",IF(ISERR($EM$338/$EM$5),"",$EM$338/$EM$5))</f>
        <v/>
      </c>
      <c r="EQ338" s="38" t="str">
        <f>IF(ISBLANK('T1'!$C$334),"",'T1'!$E$334*IF('T1'!$S$17="Y",1,0)+'T2'!$E$334*IF('T2'!$S$17="Y",1,0)+'T3'!$E$334*IF('T3'!$S$17="Y",1,0)+TA!$AR$334*IF(TA!$L$17="Y",1,0))</f>
        <v/>
      </c>
      <c r="ER338" s="38" t="str">
        <f>IF(ISBLANK('T1'!$C$334),"",'T1'!$F$334*IF('T1'!$T$17="Y",1,0)+'T2'!$F$334*IF('T2'!$T$17="Y",1,0)+'T3'!$F$334*IF('T3'!$T$17="Y",1,0)+TA!$AS$334*IF(TA!$M$17="Y",1,0))</f>
        <v/>
      </c>
      <c r="ES338" s="38" t="str">
        <f>IF(ISBLANK('T1'!$C$334),"",'T1'!$G$334*IF('T1'!$U$17="Y",1,0)+'T2'!$G$334*IF('T2'!$U$17="Y",1,0)+'T3'!$G$334*IF('T3'!$U$17="Y",1,0)+TA!$AT$334*IF(TA!$N$17="Y",1,0))</f>
        <v/>
      </c>
      <c r="ET338" s="38" t="str">
        <f>IF(ISBLANK('T1'!$C$334),"",'T1'!$H$334*IF('T1'!$V$17="Y",1,0)+'T2'!$H$334*IF('T2'!$V$17="Y",1,0)+'T3'!$H$334*IF('T3'!$V$17="Y",1,0))</f>
        <v/>
      </c>
      <c r="EU338" s="38" t="str">
        <f>IF(ISBLANK('T1'!$C$334),"",'T1'!$I$334*IF('T1'!$W$17="Y",1,0)+'T2'!$I$334*IF('T2'!$W$17="Y",1,0)+'T3'!$I$334*IF('T3'!$W$17="Y",1,0))</f>
        <v/>
      </c>
      <c r="EV338" s="38" t="str">
        <f>IF(ISBLANK('T1'!$C$334),"",'T1'!$J$334*IF('T1'!$X$17="Y",1,0)+'T2'!$J$334*IF('T2'!$X$17="Y",1,0)+'T3'!$J$334*IF('T3'!$X$17="Y",1,0))</f>
        <v/>
      </c>
      <c r="EW338" s="38" t="str">
        <f>IF(ISBLANK('T1'!$C$334),"",'T1'!$K$334*IF('T1'!$Y$17="Y",1,0)+'T2'!$K$334*IF('T2'!$Y$17="Y",1,0)+'T3'!$K$334*IF('T3'!$Y$17="Y",1,0))</f>
        <v/>
      </c>
      <c r="EX338" s="38" t="str">
        <f>IF(ISBLANK('T1'!$C$334),"",'T1'!$L$334*IF('T1'!$Z$17="Y",1,0)+'T2'!$L$334*IF('T2'!$Z$17="Y",1,0)+'T3'!$L$334*IF('T3'!$Z$17="Y",1,0))</f>
        <v/>
      </c>
      <c r="EY338" s="38" t="str">
        <f>IF(ISBLANK('T1'!$C$334),"",'T1'!$M$334*IF('T1'!$AA$17="Y",1,0)+'T2'!$M$334*IF('T2'!$AA$17="Y",1,0)+'T3'!$M$334*IF('T3'!$AA$17="Y",1,0))</f>
        <v/>
      </c>
      <c r="EZ338" s="38" t="str">
        <f>IF(ISBLANK('T1'!$C$334),"",'T1'!$M$334*IF('T1'!$AB$17="Y",1,0)+'T2'!$M$334*IF('T2'!$AB$17="Y",1,0)+'T3'!$M$334*IF('T3'!$AB$17="Y",1,0))</f>
        <v/>
      </c>
      <c r="FA338" s="38" t="str">
        <f>IF(ISBLANK('T1'!$C$334),"",SUM($EQ$338:$EZ$338))</f>
        <v/>
      </c>
      <c r="FB338" s="38" t="str">
        <f>IF(ISBLANK('T1'!$C$334),"",IF(ISERR($FA$338/$FA$5),"",$FA$338/$FA$5))</f>
        <v/>
      </c>
    </row>
    <row r="339" spans="20:158">
      <c r="T339" s="38" t="str">
        <f>IF(ISBLANK('T1'!$C$335),"",'T1'!$E$335*IF('T1'!$S$8="Y",1,0)+'T2'!$E$335*IF('T2'!$S$8="Y",1,0)+'T3'!$E$335*IF('T3'!$S$8="Y",1,0)+TA!$AR$335*IF(TA!$L$8="Y",1,0))</f>
        <v/>
      </c>
      <c r="U339" s="38" t="str">
        <f>IF(ISBLANK('T1'!$C$335),"",'T1'!$F$335*IF('T1'!$T$8="Y",1,0)+'T2'!$F$335*IF('T2'!$T$8="Y",1,0)+'T3'!$F$335*IF('T3'!$T$8="Y",1,0)+TA!$AS$335*IF(TA!$M$8="Y",1,0))</f>
        <v/>
      </c>
      <c r="V339" s="38" t="str">
        <f>IF(ISBLANK('T1'!$C$335),"",'T1'!$G$335*IF('T1'!$U$8="Y",1,0)+'T2'!$G$335*IF('T2'!$U$8="Y",1,0)+'T3'!$G$335*IF('T3'!$U$8="Y",1,0)+TA!$AT$335*IF(TA!$N$8="Y",1,0))</f>
        <v/>
      </c>
      <c r="W339" s="38" t="str">
        <f>IF(ISBLANK('T1'!$C$335),"",'T1'!$H$335*IF('T1'!$V$8="Y",1,0)+'T2'!$H$335*IF('T2'!$V$8="Y",1,0)+'T3'!$H$335*IF('T3'!$V$8="Y",1,0))</f>
        <v/>
      </c>
      <c r="X339" s="38" t="str">
        <f>IF(ISBLANK('T1'!$C$335),"",'T1'!$I$335*IF('T1'!$W$8="Y",1,0)+'T2'!$I$335*IF('T2'!$W$8="Y",1,0)+'T3'!$I$335*IF('T3'!$W$8="Y",1,0))</f>
        <v/>
      </c>
      <c r="Y339" s="38" t="str">
        <f>IF(ISBLANK('T1'!$C$335),"",'T1'!$J$335*IF('T1'!$X$8="Y",1,0)+'T2'!$J$335*IF('T2'!$X$8="Y",1,0)+'T3'!$J$335*IF('T3'!$X$8="Y",1,0))</f>
        <v/>
      </c>
      <c r="Z339" s="38" t="str">
        <f>IF(ISBLANK('T1'!$C$335),"",'T1'!$K$335*IF('T1'!$Y$8="Y",1,0)+'T2'!$K$335*IF('T2'!$Y$8="Y",1,0)+'T3'!$K$335*IF('T3'!$Y$8="Y",1,0))</f>
        <v/>
      </c>
      <c r="AA339" s="38" t="str">
        <f>IF(ISBLANK('T1'!$C$335),"",'T1'!$L$335*IF('T1'!$Z$8="Y",1,0)+'T2'!$L$335*IF('T2'!$Z$8="Y",1,0)+'T3'!$L$335*IF('T3'!$Z$8="Y",1,0))</f>
        <v/>
      </c>
      <c r="AB339" s="38" t="str">
        <f>IF(ISBLANK('T1'!$C$335),"",'T1'!$M$335*IF('T1'!$AA$8="Y",1,0)+'T2'!$M$335*IF('T2'!$AA$8="Y",1,0)+'T3'!$M$335*IF('T3'!$AA$8="Y",1,0))</f>
        <v/>
      </c>
      <c r="AC339" s="38" t="str">
        <f>IF(ISBLANK('T1'!$C$335),"",'T1'!$M$335*IF('T1'!$AB$8="Y",1,0)+'T2'!$M$335*IF('T2'!$AB$8="Y",1,0)+'T3'!$M$335*IF('T3'!$AB$8="Y",1,0))</f>
        <v/>
      </c>
      <c r="AD339" s="38" t="str">
        <f>IF(ISBLANK('T1'!$C$335),"",SUM($T$339:$AC$339))</f>
        <v/>
      </c>
      <c r="AE339" s="38" t="str">
        <f>IF(ISBLANK('T1'!$C$335),"",IF(ISERR($AD$339/$AD$5),"",$AD$339/$AD$5))</f>
        <v/>
      </c>
      <c r="AI339" s="38" t="str">
        <f>IF(ISBLANK('T1'!$C$335),"",'T1'!$E$335*IF('T1'!$S$9="Y",1,0)+'T2'!$E$335*IF('T2'!$S$9="Y",1,0)+'T3'!$E$335*IF('T3'!$S$9="Y",1,0)+TA!$AR$335*IF(TA!$L$9="Y",1,0))</f>
        <v/>
      </c>
      <c r="AJ339" s="38" t="str">
        <f>IF(ISBLANK('T1'!$C$335),"",'T1'!$F$335*IF('T1'!$T$9="Y",1,0)+'T2'!$F$335*IF('T2'!$T$9="Y",1,0)+'T3'!$F$335*IF('T3'!$T$9="Y",1,0)+TA!$AS$335*IF(TA!$M$9="Y",1,0))</f>
        <v/>
      </c>
      <c r="AK339" s="38" t="str">
        <f>IF(ISBLANK('T1'!$C$335),"",'T1'!$G$335*IF('T1'!$U$9="Y",1,0)+'T2'!$G$335*IF('T2'!$U$9="Y",1,0)+'T3'!$G$335*IF('T3'!$U$9="Y",1,0)+TA!$AT$335*IF(TA!$N$9="Y",1,0))</f>
        <v/>
      </c>
      <c r="AL339" s="38" t="str">
        <f>IF(ISBLANK('T1'!$C$335),"",'T1'!$H$335*IF('T1'!$V$9="Y",1,0)+'T2'!$H$335*IF('T2'!$V$9="Y",1,0)+'T3'!$H$335*IF('T3'!$V$9="Y",1,0))</f>
        <v/>
      </c>
      <c r="AM339" s="38" t="str">
        <f>IF(ISBLANK('T1'!$C$335),"",'T1'!$I$335*IF('T1'!$W$9="Y",1,0)+'T2'!$I$335*IF('T2'!$W$9="Y",1,0)+'T3'!$I$335*IF('T3'!$W$9="Y",1,0))</f>
        <v/>
      </c>
      <c r="AN339" s="38" t="str">
        <f>IF(ISBLANK('T1'!$C$335),"",'T1'!$J$335*IF('T1'!$X$9="Y",1,0)+'T2'!$J$335*IF('T2'!$X$9="Y",1,0)+'T3'!$J$335*IF('T3'!$X$9="Y",1,0))</f>
        <v/>
      </c>
      <c r="AO339" s="38" t="str">
        <f>IF(ISBLANK('T1'!$C$335),"",'T1'!$K$335*IF('T1'!$Y$9="Y",1,0)+'T2'!$K$335*IF('T2'!$Y$9="Y",1,0)+'T3'!$K$335*IF('T3'!$Y$9="Y",1,0))</f>
        <v/>
      </c>
      <c r="AP339" s="38" t="str">
        <f>IF(ISBLANK('T1'!$C$335),"",'T1'!$L$335*IF('T1'!$Z$9="Y",1,0)+'T2'!$L$335*IF('T2'!$Z$9="Y",1,0)+'T3'!$L$335*IF('T3'!$Z$9="Y",1,0))</f>
        <v/>
      </c>
      <c r="AQ339" s="38" t="str">
        <f>IF(ISBLANK('T1'!$C$335),"",'T1'!$M$335*IF('T1'!$AA$9="Y",1,0)+'T2'!$M$335*IF('T2'!$AA$9="Y",1,0)+'T3'!$M$335*IF('T3'!$AA$9="Y",1,0))</f>
        <v/>
      </c>
      <c r="AR339" s="38" t="str">
        <f>IF(ISBLANK('T1'!$C$335),"",'T1'!$M$335*IF('T1'!$AB$9="Y",1,0)+'T2'!$M$335*IF('T2'!$AB$9="Y",1,0)+'T3'!$M$335*IF('T3'!$AB$9="Y",1,0))</f>
        <v/>
      </c>
      <c r="AS339" s="38" t="str">
        <f>IF(ISBLANK('T1'!$C$335),"",SUM($AI$339:$AR$339))</f>
        <v/>
      </c>
      <c r="AT339" s="38" t="str">
        <f>IF(ISBLANK('T1'!$C$335),"",IF(ISERR($AS$339/$AS$5),"",$AS$339/$AS$5))</f>
        <v/>
      </c>
      <c r="AW339" s="38" t="str">
        <f>IF(ISBLANK('T1'!$C$335),"",'T1'!$E$335*IF('T1'!$S$10="Y",1,0)+'T2'!$E$335*IF('T2'!$S$10="Y",1,0)+'T3'!$E$335*IF('T3'!$S$10="Y",1,0)+TA!$AR$335*IF(TA!$L$10="Y",1,0))</f>
        <v/>
      </c>
      <c r="AX339" s="38" t="str">
        <f>IF(ISBLANK('T1'!$C$335),"",'T1'!$F$335*IF('T1'!$T$10="Y",1,0)+'T2'!$F$335*IF('T2'!$T$10="Y",1,0)+'T3'!$F$335*IF('T3'!$T$10="Y",1,0)+TA!$AS$335*IF(TA!$M$10="Y",1,0))</f>
        <v/>
      </c>
      <c r="AY339" s="38" t="str">
        <f>IF(ISBLANK('T1'!$C$335),"",'T1'!$G$335*IF('T1'!$U$10="Y",1,0)+'T2'!$G$335*IF('T2'!$U$10="Y",1,0)+'T3'!$G$335*IF('T3'!$U$10="Y",1,0)+TA!$AT$335*IF(TA!$N$10="Y",1,0))</f>
        <v/>
      </c>
      <c r="AZ339" s="38" t="str">
        <f>IF(ISBLANK('T1'!$C$335),"",'T1'!$H$335*IF('T1'!$V$10="Y",1,0)+'T2'!$H$335*IF('T2'!$V$10="Y",1,0)+'T3'!$H$335*IF('T3'!$V$10="Y",1,0))</f>
        <v/>
      </c>
      <c r="BA339" s="38" t="str">
        <f>IF(ISBLANK('T1'!$C$335),"",'T1'!$I$335*IF('T1'!$W$10="Y",1,0)+'T2'!$I$335*IF('T2'!$W$10="Y",1,0)+'T3'!$I$335*IF('T3'!$W$10="Y",1,0))</f>
        <v/>
      </c>
      <c r="BB339" s="38" t="str">
        <f>IF(ISBLANK('T1'!$C$335),"",'T1'!$J$335*IF('T1'!$X$10="Y",1,0)+'T2'!$J$335*IF('T2'!$X$10="Y",1,0)+'T3'!$J$335*IF('T3'!$X$10="Y",1,0))</f>
        <v/>
      </c>
      <c r="BC339" s="38" t="str">
        <f>IF(ISBLANK('T1'!$C$335),"",'T1'!$K$335*IF('T1'!$Y$10="Y",1,0)+'T2'!$K$335*IF('T2'!$Y$10="Y",1,0)+'T3'!$K$335*IF('T3'!$Y$10="Y",1,0))</f>
        <v/>
      </c>
      <c r="BD339" s="38" t="str">
        <f>IF(ISBLANK('T1'!$C$335),"",'T1'!$L$335*IF('T1'!$Z$10="Y",1,0)+'T2'!$L$335*IF('T2'!$Z$10="Y",1,0)+'T3'!$L$335*IF('T3'!$Z$10="Y",1,0))</f>
        <v/>
      </c>
      <c r="BE339" s="38" t="str">
        <f>IF(ISBLANK('T1'!$C$335),"",'T1'!$M$335*IF('T1'!$AA$10="Y",1,0)+'T2'!$M$335*IF('T2'!$AA$10="Y",1,0)+'T3'!$M$335*IF('T3'!$AA$10="Y",1,0))</f>
        <v/>
      </c>
      <c r="BF339" s="38" t="str">
        <f>IF(ISBLANK('T1'!$C$335),"",'T1'!$M$335*IF('T1'!$AB$10="Y",1,0)+'T2'!$M$335*IF('T2'!$AB$10="Y",1,0)+'T3'!$M$335*IF('T3'!$AB$10="Y",1,0))</f>
        <v/>
      </c>
      <c r="BG339" s="38" t="str">
        <f>IF(ISBLANK('T1'!$C$335),"",SUM($AW$339:$BF$339))</f>
        <v/>
      </c>
      <c r="BH339" s="38" t="str">
        <f>IF(ISBLANK('T1'!$C$335),"",IF(ISERR($BG$339/$BG$5),"",$BG$339/$BG$5))</f>
        <v/>
      </c>
      <c r="BK339" s="38" t="str">
        <f>IF(ISBLANK('T1'!$C$335),"",'T1'!$E$335*IF('T1'!$S$11="Y",1,0)+'T2'!$E$335*IF('T2'!$S$11="Y",1,0)+'T3'!$E$335*IF('T3'!$S$11="Y",1,0)+TA!$AR$335*IF(TA!$L$11="Y",1,0))</f>
        <v/>
      </c>
      <c r="BL339" s="38" t="str">
        <f>IF(ISBLANK('T1'!$C$335),"",'T1'!$F$335*IF('T1'!$T$11="Y",1,0)+'T2'!$F$335*IF('T2'!$T$11="Y",1,0)+'T3'!$F$335*IF('T3'!$T$11="Y",1,0)+TA!$AS$335*IF(TA!$M$11="Y",1,0))</f>
        <v/>
      </c>
      <c r="BM339" s="38" t="str">
        <f>IF(ISBLANK('T1'!$C$335),"",'T1'!$G$335*IF('T1'!$U$11="Y",1,0)+'T2'!$G$335*IF('T2'!$U$11="Y",1,0)+'T3'!$G$335*IF('T3'!$U$11="Y",1,0)+TA!$AT$335*IF(TA!$N$11="Y",1,0))</f>
        <v/>
      </c>
      <c r="BN339" s="38" t="str">
        <f>IF(ISBLANK('T1'!$C$335),"",'T1'!$H$335*IF('T1'!$V$11="Y",1,0)+'T2'!$H$335*IF('T2'!$V$11="Y",1,0)+'T3'!$H$335*IF('T3'!$V$11="Y",1,0))</f>
        <v/>
      </c>
      <c r="BO339" s="38" t="str">
        <f>IF(ISBLANK('T1'!$C$335),"",'T1'!$I$335*IF('T1'!$W$11="Y",1,0)+'T2'!$I$335*IF('T2'!$W$11="Y",1,0)+'T3'!$I$335*IF('T3'!$W$11="Y",1,0))</f>
        <v/>
      </c>
      <c r="BP339" s="38" t="str">
        <f>IF(ISBLANK('T1'!$C$335),"",'T1'!$J$335*IF('T1'!$X$11="Y",1,0)+'T2'!$J$335*IF('T2'!$X$11="Y",1,0)+'T3'!$J$335*IF('T3'!$X$11="Y",1,0))</f>
        <v/>
      </c>
      <c r="BQ339" s="38" t="str">
        <f>IF(ISBLANK('T1'!$C$335),"",'T1'!$K$335*IF('T1'!$Y$11="Y",1,0)+'T2'!$K$335*IF('T2'!$Y$11="Y",1,0)+'T3'!$K$335*IF('T3'!$Y$11="Y",1,0))</f>
        <v/>
      </c>
      <c r="BR339" s="38" t="str">
        <f>IF(ISBLANK('T1'!$C$335),"",'T1'!$L$335*IF('T1'!$Z$11="Y",1,0)+'T2'!$L$335*IF('T2'!$Z$11="Y",1,0)+'T3'!$L$335*IF('T3'!$Z$11="Y",1,0))</f>
        <v/>
      </c>
      <c r="BS339" s="38" t="str">
        <f>IF(ISBLANK('T1'!$C$335),"",'T1'!$M$335*IF('T1'!$AA$11="Y",1,0)+'T2'!$M$335*IF('T2'!$AA$11="Y",1,0)+'T3'!$M$335*IF('T3'!$AA$11="Y",1,0))</f>
        <v/>
      </c>
      <c r="BT339" s="38" t="str">
        <f>IF(ISBLANK('T1'!$C$335),"",'T1'!$M$335*IF('T1'!$AB$11="Y",1,0)+'T2'!$M$335*IF('T2'!$AB$11="Y",1,0)+'T3'!$M$335*IF('T3'!$AB$11="Y",1,0))</f>
        <v/>
      </c>
      <c r="BU339" s="38" t="str">
        <f>IF(ISBLANK('T1'!$C$335),"",SUM($BK$339:$BT$339))</f>
        <v/>
      </c>
      <c r="BV339" s="38" t="str">
        <f>IF(ISBLANK('T1'!$C$335),"",IF(ISERR($BU$339/$BU$5),"",$BU$339/$BU$5))</f>
        <v/>
      </c>
      <c r="BY339" s="38" t="str">
        <f>IF(ISBLANK('T1'!$C$335),"",'T1'!$E$335*IF('T1'!$S$12="Y",1,0)+'T2'!$E$335*IF('T2'!$S$12="Y",1,0)+'T3'!$E$335*IF('T3'!$S$12="Y",1,0)+TA!$AR$335*IF(TA!$L$12="Y",1,0))</f>
        <v/>
      </c>
      <c r="BZ339" s="38" t="str">
        <f>IF(ISBLANK('T1'!$C$335),"",'T1'!$F$335*IF('T1'!$T$12="Y",1,0)+'T2'!$F$335*IF('T2'!$T$12="Y",1,0)+'T3'!$F$335*IF('T3'!$T$12="Y",1,0)+TA!$AS$335*IF(TA!$M$12="Y",1,0))</f>
        <v/>
      </c>
      <c r="CA339" s="38" t="str">
        <f>IF(ISBLANK('T1'!$C$335),"",'T1'!$G$335*IF('T1'!$U$12="Y",1,0)+'T2'!$G$335*IF('T2'!$U$12="Y",1,0)+'T3'!$G$335*IF('T3'!$U$12="Y",1,0)+TA!$AT$335*IF(TA!$N$12="Y",1,0))</f>
        <v/>
      </c>
      <c r="CB339" s="38" t="str">
        <f>IF(ISBLANK('T1'!$C$335),"",'T1'!$H$335*IF('T1'!$V$12="Y",1,0)+'T2'!$H$335*IF('T2'!$V$12="Y",1,0)+'T3'!$H$335*IF('T3'!$V$12="Y",1,0))</f>
        <v/>
      </c>
      <c r="CC339" s="38" t="str">
        <f>IF(ISBLANK('T1'!$C$335),"",'T1'!$I$335*IF('T1'!$W$12="Y",1,0)+'T2'!$I$335*IF('T2'!$W$12="Y",1,0)+'T3'!$I$335*IF('T3'!$W$12="Y",1,0))</f>
        <v/>
      </c>
      <c r="CD339" s="38" t="str">
        <f>IF(ISBLANK('T1'!$C$335),"",'T1'!$J$335*IF('T1'!$X$12="Y",1,0)+'T2'!$J$335*IF('T2'!$X$12="Y",1,0)+'T3'!$J$335*IF('T3'!$X$12="Y",1,0))</f>
        <v/>
      </c>
      <c r="CE339" s="38" t="str">
        <f>IF(ISBLANK('T1'!$C$335),"",'T1'!$K$335*IF('T1'!$Y$12="Y",1,0)+'T2'!$K$335*IF('T2'!$Y$12="Y",1,0)+'T3'!$K$335*IF('T3'!$Y$12="Y",1,0))</f>
        <v/>
      </c>
      <c r="CF339" s="38" t="str">
        <f>IF(ISBLANK('T1'!$C$335),"",'T1'!$L$335*IF('T1'!$Z$12="Y",1,0)+'T2'!$L$335*IF('T2'!$Z$12="Y",1,0)+'T3'!$L$335*IF('T3'!$Z$12="Y",1,0))</f>
        <v/>
      </c>
      <c r="CG339" s="38" t="str">
        <f>IF(ISBLANK('T1'!$C$335),"",'T1'!$M$335*IF('T1'!$AA$12="Y",1,0)+'T2'!$M$335*IF('T2'!$AA$12="Y",1,0)+'T3'!$M$335*IF('T3'!$AA$12="Y",1,0))</f>
        <v/>
      </c>
      <c r="CH339" s="38" t="str">
        <f>IF(ISBLANK('T1'!$C$335),"",'T1'!$M$335*IF('T1'!$AB$12="Y",1,0)+'T2'!$M$335*IF('T2'!$AB$12="Y",1,0)+'T3'!$M$335*IF('T3'!$AB$12="Y",1,0))</f>
        <v/>
      </c>
      <c r="CI339" s="38" t="str">
        <f>IF(ISBLANK('T1'!$C$335),"",SUM($BY$339:$CH$339))</f>
        <v/>
      </c>
      <c r="CJ339" s="38" t="str">
        <f>IF(ISBLANK('T1'!$C$335),"",IF(ISERR($CI$339/$CI$5),"",$CI$339/$CI$5))</f>
        <v/>
      </c>
      <c r="CM339" s="38" t="str">
        <f>IF(ISBLANK('T1'!$C$335),"",'T1'!$E$335*IF('T1'!$S$13="Y",1,0)+'T2'!$E$335*IF('T2'!$S$13="Y",1,0)+'T3'!$E$335*IF('T3'!$S$13="Y",1,0)+TA!$AR$335*IF(TA!$L$13="Y",1,0))</f>
        <v/>
      </c>
      <c r="CN339" s="38" t="str">
        <f>IF(ISBLANK('T1'!$C$335),"",'T1'!$F$335*IF('T1'!$T$13="Y",1,0)+'T2'!$F$335*IF('T2'!$T$13="Y",1,0)+'T3'!$F$335*IF('T3'!$T$13="Y",1,0)+TA!$AS$335*IF(TA!$M$13="Y",1,0))</f>
        <v/>
      </c>
      <c r="CO339" s="38" t="str">
        <f>IF(ISBLANK('T1'!$C$335),"",'T1'!$G$335*IF('T1'!$U$13="Y",1,0)+'T2'!$G$335*IF('T2'!$U$13="Y",1,0)+'T3'!$G$335*IF('T3'!$U$13="Y",1,0)+TA!$AT$335*IF(TA!$N$13="Y",1,0))</f>
        <v/>
      </c>
      <c r="CP339" s="38" t="str">
        <f>IF(ISBLANK('T1'!$C$335),"",'T1'!$H$335*IF('T1'!$V$13="Y",1,0)+'T2'!$H$335*IF('T2'!$V$13="Y",1,0)+'T3'!$H$335*IF('T3'!$V$13="Y",1,0))</f>
        <v/>
      </c>
      <c r="CQ339" s="38" t="str">
        <f>IF(ISBLANK('T1'!$C$335),"",'T1'!$I$335*IF('T1'!$W$13="Y",1,0)+'T2'!$I$335*IF('T2'!$W$13="Y",1,0)+'T3'!$I$335*IF('T3'!$W$13="Y",1,0))</f>
        <v/>
      </c>
      <c r="CR339" s="38" t="str">
        <f>IF(ISBLANK('T1'!$C$335),"",'T1'!$J$335*IF('T1'!$X$13="Y",1,0)+'T2'!$J$335*IF('T2'!$X$13="Y",1,0)+'T3'!$J$335*IF('T3'!$X$13="Y",1,0))</f>
        <v/>
      </c>
      <c r="CS339" s="38" t="str">
        <f>IF(ISBLANK('T1'!$C$335),"",'T1'!$K$335*IF('T1'!$Y$13="Y",1,0)+'T2'!$K$335*IF('T2'!$Y$13="Y",1,0)+'T3'!$K$335*IF('T3'!$Y$13="Y",1,0))</f>
        <v/>
      </c>
      <c r="CT339" s="38" t="str">
        <f>IF(ISBLANK('T1'!$C$335),"",'T1'!$L$335*IF('T1'!$Z$13="Y",1,0)+'T2'!$L$335*IF('T2'!$Z$13="Y",1,0)+'T3'!$L$335*IF('T3'!$Z$13="Y",1,0))</f>
        <v/>
      </c>
      <c r="CU339" s="38" t="str">
        <f>IF(ISBLANK('T1'!$C$335),"",'T1'!$M$335*IF('T1'!$AA$13="Y",1,0)+'T2'!$M$335*IF('T2'!$AA$13="Y",1,0)+'T3'!$M$335*IF('T3'!$AA$13="Y",1,0))</f>
        <v/>
      </c>
      <c r="CV339" s="38" t="str">
        <f>IF(ISBLANK('T1'!$C$335),"",'T1'!$M$335*IF('T1'!$AB$13="Y",1,0)+'T2'!$M$335*IF('T2'!$AB$13="Y",1,0)+'T3'!$M$335*IF('T3'!$AB$13="Y",1,0))</f>
        <v/>
      </c>
      <c r="CW339" s="38" t="str">
        <f>IF(ISBLANK('T1'!$C$335),"",SUM($CM$339:$CV$339))</f>
        <v/>
      </c>
      <c r="CX339" s="38" t="str">
        <f>IF(ISBLANK('T1'!$C$335),"",IF(ISERR($CW$339/$CW$5),"",$CW$339/$CW$5))</f>
        <v/>
      </c>
      <c r="DA339" s="38" t="str">
        <f>IF(ISBLANK('T1'!$C$335),"",'T1'!$E$335*IF('T1'!$S$14="Y",1,0)+'T2'!$E$335*IF('T2'!$S$14="Y",1,0)+'T3'!$E$335*IF('T3'!$S$14="Y",1,0)+TA!$AR$335*IF(TA!$L$14="Y",1,0))</f>
        <v/>
      </c>
      <c r="DB339" s="38" t="str">
        <f>IF(ISBLANK('T1'!$C$335),"",'T1'!$F$335*IF('T1'!$T$14="Y",1,0)+'T2'!$F$335*IF('T2'!$T$14="Y",1,0)+'T3'!$F$335*IF('T3'!$T$14="Y",1,0)+TA!$AS$335*IF(TA!$M$14="Y",1,0))</f>
        <v/>
      </c>
      <c r="DC339" s="38" t="str">
        <f>IF(ISBLANK('T1'!$C$335),"",'T1'!$G$335*IF('T1'!$U$14="Y",1,0)+'T2'!$G$335*IF('T2'!$U$14="Y",1,0)+'T3'!$G$335*IF('T3'!$U$14="Y",1,0)+TA!$AT$335*IF(TA!$N$14="Y",1,0))</f>
        <v/>
      </c>
      <c r="DD339" s="38" t="str">
        <f>IF(ISBLANK('T1'!$C$335),"",'T1'!$H$335*IF('T1'!$V$14="Y",1,0)+'T2'!$H$335*IF('T2'!$V$14="Y",1,0)+'T3'!$H$335*IF('T3'!$V$14="Y",1,0))</f>
        <v/>
      </c>
      <c r="DE339" s="38" t="str">
        <f>IF(ISBLANK('T1'!$C$335),"",'T1'!$I$335*IF('T1'!$W$14="Y",1,0)+'T2'!$I$335*IF('T2'!$W$14="Y",1,0)+'T3'!$I$335*IF('T3'!$W$14="Y",1,0))</f>
        <v/>
      </c>
      <c r="DF339" s="38" t="str">
        <f>IF(ISBLANK('T1'!$C$335),"",'T1'!$J$335*IF('T1'!$X$14="Y",1,0)+'T2'!$J$335*IF('T2'!$X$14="Y",1,0)+'T3'!$J$335*IF('T3'!$X$14="Y",1,0))</f>
        <v/>
      </c>
      <c r="DG339" s="38" t="str">
        <f>IF(ISBLANK('T1'!$C$335),"",'T1'!$K$335*IF('T1'!$Y$14="Y",1,0)+'T2'!$K$335*IF('T2'!$Y$14="Y",1,0)+'T3'!$K$335*IF('T3'!$Y$14="Y",1,0))</f>
        <v/>
      </c>
      <c r="DH339" s="38" t="str">
        <f>IF(ISBLANK('T1'!$C$335),"",'T1'!$L$335*IF('T1'!$Z$14="Y",1,0)+'T2'!$L$335*IF('T2'!$Z$14="Y",1,0)+'T3'!$L$335*IF('T3'!$Z$14="Y",1,0))</f>
        <v/>
      </c>
      <c r="DI339" s="38" t="str">
        <f>IF(ISBLANK('T1'!$C$335),"",'T1'!$M$335*IF('T1'!$AA$14="Y",1,0)+'T2'!$M$335*IF('T2'!$AA$14="Y",1,0)+'T3'!$M$335*IF('T3'!$AA$14="Y",1,0))</f>
        <v/>
      </c>
      <c r="DJ339" s="38" t="str">
        <f>IF(ISBLANK('T1'!$C$335),"",'T1'!$M$335*IF('T1'!$AB$14="Y",1,0)+'T2'!$M$335*IF('T2'!$AB$14="Y",1,0)+'T3'!$M$335*IF('T3'!$AB$14="Y",1,0))</f>
        <v/>
      </c>
      <c r="DK339" s="38" t="str">
        <f>IF(ISBLANK('T1'!$C$335),"",SUM($DA$339:$DJ$339))</f>
        <v/>
      </c>
      <c r="DL339" s="38" t="str">
        <f>IF(ISBLANK('T1'!$C$335),"",IF(ISERR($DK$339/$DK$5),"",$DK$339/$DK$5))</f>
        <v/>
      </c>
      <c r="DO339" s="38" t="str">
        <f>IF(ISBLANK('T1'!$C$335),"",'T1'!$E$335*IF('T1'!$S$15="Y",1,0)+'T2'!$E$335*IF('T2'!$S$15="Y",1,0)+'T3'!$E$335*IF('T3'!$S$15="Y",1,0)+TA!$AR$335*IF(TA!$L$15="Y",1,0))</f>
        <v/>
      </c>
      <c r="DP339" s="38" t="str">
        <f>IF(ISBLANK('T1'!$C$335),"",'T1'!$F$335*IF('T1'!$T$15="Y",1,0)+'T2'!$F$335*IF('T2'!$T$15="Y",1,0)+'T3'!$F$335*IF('T3'!$T$15="Y",1,0)+TA!$AS$335*IF(TA!$M$15="Y",1,0))</f>
        <v/>
      </c>
      <c r="DQ339" s="38" t="str">
        <f>IF(ISBLANK('T1'!$C$335),"",'T1'!$G$335*IF('T1'!$U$15="Y",1,0)+'T2'!$G$335*IF('T2'!$U$15="Y",1,0)+'T3'!$G$335*IF('T3'!$U$15="Y",1,0)+TA!$AT$335*IF(TA!$N$15="Y",1,0))</f>
        <v/>
      </c>
      <c r="DR339" s="38" t="str">
        <f>IF(ISBLANK('T1'!$C$335),"",'T1'!$H$335*IF('T1'!$V$15="Y",1,0)+'T2'!$H$335*IF('T2'!$V$15="Y",1,0)+'T3'!$H$335*IF('T3'!$V$15="Y",1,0))</f>
        <v/>
      </c>
      <c r="DS339" s="38" t="str">
        <f>IF(ISBLANK('T1'!$C$335),"",'T1'!$I$335*IF('T1'!$W$15="Y",1,0)+'T2'!$I$335*IF('T2'!$W$15="Y",1,0)+'T3'!$I$335*IF('T3'!$W$15="Y",1,0))</f>
        <v/>
      </c>
      <c r="DT339" s="38" t="str">
        <f>IF(ISBLANK('T1'!$C$335),"",'T1'!$J$335*IF('T1'!$X$15="Y",1,0)+'T2'!$J$335*IF('T2'!$X$15="Y",1,0)+'T3'!$J$335*IF('T3'!$X$15="Y",1,0))</f>
        <v/>
      </c>
      <c r="DU339" s="38" t="str">
        <f>IF(ISBLANK('T1'!$C$335),"",'T1'!$K$335*IF('T1'!$Y$15="Y",1,0)+'T2'!$K$335*IF('T2'!$Y$15="Y",1,0)+'T3'!$K$335*IF('T3'!$Y$15="Y",1,0))</f>
        <v/>
      </c>
      <c r="DV339" s="38" t="str">
        <f>IF(ISBLANK('T1'!$C$335),"",'T1'!$L$335*IF('T1'!$Z$15="Y",1,0)+'T2'!$L$335*IF('T2'!$Z$15="Y",1,0)+'T3'!$L$335*IF('T3'!$Z$15="Y",1,0))</f>
        <v/>
      </c>
      <c r="DW339" s="38" t="str">
        <f>IF(ISBLANK('T1'!$C$335),"",'T1'!$M$335*IF('T1'!$AA$15="Y",1,0)+'T2'!$M$335*IF('T2'!$AA$15="Y",1,0)+'T3'!$M$335*IF('T3'!$AA$15="Y",1,0))</f>
        <v/>
      </c>
      <c r="DX339" s="38" t="str">
        <f>IF(ISBLANK('T1'!$C$335),"",'T1'!$M$335*IF('T1'!$AB$15="Y",1,0)+'T2'!$M$335*IF('T2'!$AB$15="Y",1,0)+'T3'!$M$335*IF('T3'!$AB$15="Y",1,0))</f>
        <v/>
      </c>
      <c r="DY339" s="38" t="str">
        <f>IF(ISBLANK('T1'!$C$335),"",SUM($DO$339:$DX$339))</f>
        <v/>
      </c>
      <c r="DZ339" s="38" t="str">
        <f>IF(ISBLANK('T1'!$C$335),"",IF(ISERR($DY$339/$DY$5),"",$DY$339/$DY$5))</f>
        <v/>
      </c>
      <c r="EC339" s="38" t="str">
        <f>IF(ISBLANK('T1'!$C$335),"",'T1'!$E$335*IF('T1'!$S$16="Y",1,0)+'T2'!$E$335*IF('T2'!$S$16="Y",1,0)+'T3'!$E$335*IF('T3'!$S$16="Y",1,0)+TA!$AR$335*IF(TA!$L$16="Y",1,0))</f>
        <v/>
      </c>
      <c r="ED339" s="38" t="str">
        <f>IF(ISBLANK('T1'!$C$335),"",'T1'!$F$335*IF('T1'!$T$16="Y",1,0)+'T2'!$F$335*IF('T2'!$T$16="Y",1,0)+'T3'!$F$335*IF('T3'!$T$16="Y",1,0)+TA!$AS$335*IF(TA!$M$16="Y",1,0))</f>
        <v/>
      </c>
      <c r="EE339" s="38" t="str">
        <f>IF(ISBLANK('T1'!$C$335),"",'T1'!$G$335*IF('T1'!$U$16="Y",1,0)+'T2'!$G$335*IF('T2'!$U$16="Y",1,0)+'T3'!$G$335*IF('T3'!$U$16="Y",1,0)+TA!$AT$335*IF(TA!$N$16="Y",1,0))</f>
        <v/>
      </c>
      <c r="EF339" s="38" t="str">
        <f>IF(ISBLANK('T1'!$C$335),"",'T1'!$H$335*IF('T1'!$V$16="Y",1,0)+'T2'!$H$335*IF('T2'!$V$16="Y",1,0)+'T3'!$H$335*IF('T3'!$V$16="Y",1,0))</f>
        <v/>
      </c>
      <c r="EG339" s="38" t="str">
        <f>IF(ISBLANK('T1'!$C$335),"",'T1'!$I$335*IF('T1'!$W$16="Y",1,0)+'T2'!$I$335*IF('T2'!$W$16="Y",1,0)+'T3'!$I$335*IF('T3'!$W$16="Y",1,0))</f>
        <v/>
      </c>
      <c r="EH339" s="38" t="str">
        <f>IF(ISBLANK('T1'!$C$335),"",'T1'!$J$335*IF('T1'!$X$16="Y",1,0)+'T2'!$J$335*IF('T2'!$X$16="Y",1,0)+'T3'!$J$335*IF('T3'!$X$16="Y",1,0))</f>
        <v/>
      </c>
      <c r="EI339" s="38" t="str">
        <f>IF(ISBLANK('T1'!$C$335),"",'T1'!$K$335*IF('T1'!$Y$16="Y",1,0)+'T2'!$K$335*IF('T2'!$Y$16="Y",1,0)+'T3'!$K$335*IF('T3'!$Y$16="Y",1,0))</f>
        <v/>
      </c>
      <c r="EJ339" s="38" t="str">
        <f>IF(ISBLANK('T1'!$C$335),"",'T1'!$L$335*IF('T1'!$Z$16="Y",1,0)+'T2'!$L$335*IF('T2'!$Z$16="Y",1,0)+'T3'!$L$335*IF('T3'!$Z$16="Y",1,0))</f>
        <v/>
      </c>
      <c r="EK339" s="38" t="str">
        <f>IF(ISBLANK('T1'!$C$335),"",'T1'!$M$335*IF('T1'!$AA$16="Y",1,0)+'T2'!$M$335*IF('T2'!$AA$16="Y",1,0)+'T3'!$M$335*IF('T3'!$AA$16="Y",1,0))</f>
        <v/>
      </c>
      <c r="EL339" s="38" t="str">
        <f>IF(ISBLANK('T1'!$C$335),"",'T1'!$M$335*IF('T1'!$AB$16="Y",1,0)+'T2'!$M$335*IF('T2'!$AB$16="Y",1,0)+'T3'!$M$335*IF('T3'!$AB$16="Y",1,0))</f>
        <v/>
      </c>
      <c r="EM339" s="38" t="str">
        <f>IF(ISBLANK('T1'!$C$335),"",SUM($EC$339:$EL$339))</f>
        <v/>
      </c>
      <c r="EN339" s="38" t="str">
        <f>IF(ISBLANK('T1'!$C$335),"",IF(ISERR($EM$339/$EM$5),"",$EM$339/$EM$5))</f>
        <v/>
      </c>
      <c r="EQ339" s="38" t="str">
        <f>IF(ISBLANK('T1'!$C$335),"",'T1'!$E$335*IF('T1'!$S$17="Y",1,0)+'T2'!$E$335*IF('T2'!$S$17="Y",1,0)+'T3'!$E$335*IF('T3'!$S$17="Y",1,0)+TA!$AR$335*IF(TA!$L$17="Y",1,0))</f>
        <v/>
      </c>
      <c r="ER339" s="38" t="str">
        <f>IF(ISBLANK('T1'!$C$335),"",'T1'!$F$335*IF('T1'!$T$17="Y",1,0)+'T2'!$F$335*IF('T2'!$T$17="Y",1,0)+'T3'!$F$335*IF('T3'!$T$17="Y",1,0)+TA!$AS$335*IF(TA!$M$17="Y",1,0))</f>
        <v/>
      </c>
      <c r="ES339" s="38" t="str">
        <f>IF(ISBLANK('T1'!$C$335),"",'T1'!$G$335*IF('T1'!$U$17="Y",1,0)+'T2'!$G$335*IF('T2'!$U$17="Y",1,0)+'T3'!$G$335*IF('T3'!$U$17="Y",1,0)+TA!$AT$335*IF(TA!$N$17="Y",1,0))</f>
        <v/>
      </c>
      <c r="ET339" s="38" t="str">
        <f>IF(ISBLANK('T1'!$C$335),"",'T1'!$H$335*IF('T1'!$V$17="Y",1,0)+'T2'!$H$335*IF('T2'!$V$17="Y",1,0)+'T3'!$H$335*IF('T3'!$V$17="Y",1,0))</f>
        <v/>
      </c>
      <c r="EU339" s="38" t="str">
        <f>IF(ISBLANK('T1'!$C$335),"",'T1'!$I$335*IF('T1'!$W$17="Y",1,0)+'T2'!$I$335*IF('T2'!$W$17="Y",1,0)+'T3'!$I$335*IF('T3'!$W$17="Y",1,0))</f>
        <v/>
      </c>
      <c r="EV339" s="38" t="str">
        <f>IF(ISBLANK('T1'!$C$335),"",'T1'!$J$335*IF('T1'!$X$17="Y",1,0)+'T2'!$J$335*IF('T2'!$X$17="Y",1,0)+'T3'!$J$335*IF('T3'!$X$17="Y",1,0))</f>
        <v/>
      </c>
      <c r="EW339" s="38" t="str">
        <f>IF(ISBLANK('T1'!$C$335),"",'T1'!$K$335*IF('T1'!$Y$17="Y",1,0)+'T2'!$K$335*IF('T2'!$Y$17="Y",1,0)+'T3'!$K$335*IF('T3'!$Y$17="Y",1,0))</f>
        <v/>
      </c>
      <c r="EX339" s="38" t="str">
        <f>IF(ISBLANK('T1'!$C$335),"",'T1'!$L$335*IF('T1'!$Z$17="Y",1,0)+'T2'!$L$335*IF('T2'!$Z$17="Y",1,0)+'T3'!$L$335*IF('T3'!$Z$17="Y",1,0))</f>
        <v/>
      </c>
      <c r="EY339" s="38" t="str">
        <f>IF(ISBLANK('T1'!$C$335),"",'T1'!$M$335*IF('T1'!$AA$17="Y",1,0)+'T2'!$M$335*IF('T2'!$AA$17="Y",1,0)+'T3'!$M$335*IF('T3'!$AA$17="Y",1,0))</f>
        <v/>
      </c>
      <c r="EZ339" s="38" t="str">
        <f>IF(ISBLANK('T1'!$C$335),"",'T1'!$M$335*IF('T1'!$AB$17="Y",1,0)+'T2'!$M$335*IF('T2'!$AB$17="Y",1,0)+'T3'!$M$335*IF('T3'!$AB$17="Y",1,0))</f>
        <v/>
      </c>
      <c r="FA339" s="38" t="str">
        <f>IF(ISBLANK('T1'!$C$335),"",SUM($EQ$339:$EZ$339))</f>
        <v/>
      </c>
      <c r="FB339" s="38" t="str">
        <f>IF(ISBLANK('T1'!$C$335),"",IF(ISERR($FA$339/$FA$5),"",$FA$339/$FA$5))</f>
        <v/>
      </c>
    </row>
    <row r="340" spans="20:158">
      <c r="T340" s="38" t="str">
        <f>IF(ISBLANK('T1'!$C$336),"",'T1'!$E$336*IF('T1'!$S$8="Y",1,0)+'T2'!$E$336*IF('T2'!$S$8="Y",1,0)+'T3'!$E$336*IF('T3'!$S$8="Y",1,0)+TA!$AR$336*IF(TA!$L$8="Y",1,0))</f>
        <v/>
      </c>
      <c r="U340" s="38" t="str">
        <f>IF(ISBLANK('T1'!$C$336),"",'T1'!$F$336*IF('T1'!$T$8="Y",1,0)+'T2'!$F$336*IF('T2'!$T$8="Y",1,0)+'T3'!$F$336*IF('T3'!$T$8="Y",1,0)+TA!$AS$336*IF(TA!$M$8="Y",1,0))</f>
        <v/>
      </c>
      <c r="V340" s="38" t="str">
        <f>IF(ISBLANK('T1'!$C$336),"",'T1'!$G$336*IF('T1'!$U$8="Y",1,0)+'T2'!$G$336*IF('T2'!$U$8="Y",1,0)+'T3'!$G$336*IF('T3'!$U$8="Y",1,0)+TA!$AT$336*IF(TA!$N$8="Y",1,0))</f>
        <v/>
      </c>
      <c r="W340" s="38" t="str">
        <f>IF(ISBLANK('T1'!$C$336),"",'T1'!$H$336*IF('T1'!$V$8="Y",1,0)+'T2'!$H$336*IF('T2'!$V$8="Y",1,0)+'T3'!$H$336*IF('T3'!$V$8="Y",1,0))</f>
        <v/>
      </c>
      <c r="X340" s="38" t="str">
        <f>IF(ISBLANK('T1'!$C$336),"",'T1'!$I$336*IF('T1'!$W$8="Y",1,0)+'T2'!$I$336*IF('T2'!$W$8="Y",1,0)+'T3'!$I$336*IF('T3'!$W$8="Y",1,0))</f>
        <v/>
      </c>
      <c r="Y340" s="38" t="str">
        <f>IF(ISBLANK('T1'!$C$336),"",'T1'!$J$336*IF('T1'!$X$8="Y",1,0)+'T2'!$J$336*IF('T2'!$X$8="Y",1,0)+'T3'!$J$336*IF('T3'!$X$8="Y",1,0))</f>
        <v/>
      </c>
      <c r="Z340" s="38" t="str">
        <f>IF(ISBLANK('T1'!$C$336),"",'T1'!$K$336*IF('T1'!$Y$8="Y",1,0)+'T2'!$K$336*IF('T2'!$Y$8="Y",1,0)+'T3'!$K$336*IF('T3'!$Y$8="Y",1,0))</f>
        <v/>
      </c>
      <c r="AA340" s="38" t="str">
        <f>IF(ISBLANK('T1'!$C$336),"",'T1'!$L$336*IF('T1'!$Z$8="Y",1,0)+'T2'!$L$336*IF('T2'!$Z$8="Y",1,0)+'T3'!$L$336*IF('T3'!$Z$8="Y",1,0))</f>
        <v/>
      </c>
      <c r="AB340" s="38" t="str">
        <f>IF(ISBLANK('T1'!$C$336),"",'T1'!$M$336*IF('T1'!$AA$8="Y",1,0)+'T2'!$M$336*IF('T2'!$AA$8="Y",1,0)+'T3'!$M$336*IF('T3'!$AA$8="Y",1,0))</f>
        <v/>
      </c>
      <c r="AC340" s="38" t="str">
        <f>IF(ISBLANK('T1'!$C$336),"",'T1'!$M$336*IF('T1'!$AB$8="Y",1,0)+'T2'!$M$336*IF('T2'!$AB$8="Y",1,0)+'T3'!$M$336*IF('T3'!$AB$8="Y",1,0))</f>
        <v/>
      </c>
      <c r="AD340" s="38" t="str">
        <f>IF(ISBLANK('T1'!$C$336),"",SUM($T$340:$AC$340))</f>
        <v/>
      </c>
      <c r="AE340" s="38" t="str">
        <f>IF(ISBLANK('T1'!$C$336),"",IF(ISERR($AD$340/$AD$5),"",$AD$340/$AD$5))</f>
        <v/>
      </c>
      <c r="AI340" s="38" t="str">
        <f>IF(ISBLANK('T1'!$C$336),"",'T1'!$E$336*IF('T1'!$S$9="Y",1,0)+'T2'!$E$336*IF('T2'!$S$9="Y",1,0)+'T3'!$E$336*IF('T3'!$S$9="Y",1,0)+TA!$AR$336*IF(TA!$L$9="Y",1,0))</f>
        <v/>
      </c>
      <c r="AJ340" s="38" t="str">
        <f>IF(ISBLANK('T1'!$C$336),"",'T1'!$F$336*IF('T1'!$T$9="Y",1,0)+'T2'!$F$336*IF('T2'!$T$9="Y",1,0)+'T3'!$F$336*IF('T3'!$T$9="Y",1,0)+TA!$AS$336*IF(TA!$M$9="Y",1,0))</f>
        <v/>
      </c>
      <c r="AK340" s="38" t="str">
        <f>IF(ISBLANK('T1'!$C$336),"",'T1'!$G$336*IF('T1'!$U$9="Y",1,0)+'T2'!$G$336*IF('T2'!$U$9="Y",1,0)+'T3'!$G$336*IF('T3'!$U$9="Y",1,0)+TA!$AT$336*IF(TA!$N$9="Y",1,0))</f>
        <v/>
      </c>
      <c r="AL340" s="38" t="str">
        <f>IF(ISBLANK('T1'!$C$336),"",'T1'!$H$336*IF('T1'!$V$9="Y",1,0)+'T2'!$H$336*IF('T2'!$V$9="Y",1,0)+'T3'!$H$336*IF('T3'!$V$9="Y",1,0))</f>
        <v/>
      </c>
      <c r="AM340" s="38" t="str">
        <f>IF(ISBLANK('T1'!$C$336),"",'T1'!$I$336*IF('T1'!$W$9="Y",1,0)+'T2'!$I$336*IF('T2'!$W$9="Y",1,0)+'T3'!$I$336*IF('T3'!$W$9="Y",1,0))</f>
        <v/>
      </c>
      <c r="AN340" s="38" t="str">
        <f>IF(ISBLANK('T1'!$C$336),"",'T1'!$J$336*IF('T1'!$X$9="Y",1,0)+'T2'!$J$336*IF('T2'!$X$9="Y",1,0)+'T3'!$J$336*IF('T3'!$X$9="Y",1,0))</f>
        <v/>
      </c>
      <c r="AO340" s="38" t="str">
        <f>IF(ISBLANK('T1'!$C$336),"",'T1'!$K$336*IF('T1'!$Y$9="Y",1,0)+'T2'!$K$336*IF('T2'!$Y$9="Y",1,0)+'T3'!$K$336*IF('T3'!$Y$9="Y",1,0))</f>
        <v/>
      </c>
      <c r="AP340" s="38" t="str">
        <f>IF(ISBLANK('T1'!$C$336),"",'T1'!$L$336*IF('T1'!$Z$9="Y",1,0)+'T2'!$L$336*IF('T2'!$Z$9="Y",1,0)+'T3'!$L$336*IF('T3'!$Z$9="Y",1,0))</f>
        <v/>
      </c>
      <c r="AQ340" s="38" t="str">
        <f>IF(ISBLANK('T1'!$C$336),"",'T1'!$M$336*IF('T1'!$AA$9="Y",1,0)+'T2'!$M$336*IF('T2'!$AA$9="Y",1,0)+'T3'!$M$336*IF('T3'!$AA$9="Y",1,0))</f>
        <v/>
      </c>
      <c r="AR340" s="38" t="str">
        <f>IF(ISBLANK('T1'!$C$336),"",'T1'!$M$336*IF('T1'!$AB$9="Y",1,0)+'T2'!$M$336*IF('T2'!$AB$9="Y",1,0)+'T3'!$M$336*IF('T3'!$AB$9="Y",1,0))</f>
        <v/>
      </c>
      <c r="AS340" s="38" t="str">
        <f>IF(ISBLANK('T1'!$C$336),"",SUM($AI$340:$AR$340))</f>
        <v/>
      </c>
      <c r="AT340" s="38" t="str">
        <f>IF(ISBLANK('T1'!$C$336),"",IF(ISERR($AS$340/$AS$5),"",$AS$340/$AS$5))</f>
        <v/>
      </c>
      <c r="AW340" s="38" t="str">
        <f>IF(ISBLANK('T1'!$C$336),"",'T1'!$E$336*IF('T1'!$S$10="Y",1,0)+'T2'!$E$336*IF('T2'!$S$10="Y",1,0)+'T3'!$E$336*IF('T3'!$S$10="Y",1,0)+TA!$AR$336*IF(TA!$L$10="Y",1,0))</f>
        <v/>
      </c>
      <c r="AX340" s="38" t="str">
        <f>IF(ISBLANK('T1'!$C$336),"",'T1'!$F$336*IF('T1'!$T$10="Y",1,0)+'T2'!$F$336*IF('T2'!$T$10="Y",1,0)+'T3'!$F$336*IF('T3'!$T$10="Y",1,0)+TA!$AS$336*IF(TA!$M$10="Y",1,0))</f>
        <v/>
      </c>
      <c r="AY340" s="38" t="str">
        <f>IF(ISBLANK('T1'!$C$336),"",'T1'!$G$336*IF('T1'!$U$10="Y",1,0)+'T2'!$G$336*IF('T2'!$U$10="Y",1,0)+'T3'!$G$336*IF('T3'!$U$10="Y",1,0)+TA!$AT$336*IF(TA!$N$10="Y",1,0))</f>
        <v/>
      </c>
      <c r="AZ340" s="38" t="str">
        <f>IF(ISBLANK('T1'!$C$336),"",'T1'!$H$336*IF('T1'!$V$10="Y",1,0)+'T2'!$H$336*IF('T2'!$V$10="Y",1,0)+'T3'!$H$336*IF('T3'!$V$10="Y",1,0))</f>
        <v/>
      </c>
      <c r="BA340" s="38" t="str">
        <f>IF(ISBLANK('T1'!$C$336),"",'T1'!$I$336*IF('T1'!$W$10="Y",1,0)+'T2'!$I$336*IF('T2'!$W$10="Y",1,0)+'T3'!$I$336*IF('T3'!$W$10="Y",1,0))</f>
        <v/>
      </c>
      <c r="BB340" s="38" t="str">
        <f>IF(ISBLANK('T1'!$C$336),"",'T1'!$J$336*IF('T1'!$X$10="Y",1,0)+'T2'!$J$336*IF('T2'!$X$10="Y",1,0)+'T3'!$J$336*IF('T3'!$X$10="Y",1,0))</f>
        <v/>
      </c>
      <c r="BC340" s="38" t="str">
        <f>IF(ISBLANK('T1'!$C$336),"",'T1'!$K$336*IF('T1'!$Y$10="Y",1,0)+'T2'!$K$336*IF('T2'!$Y$10="Y",1,0)+'T3'!$K$336*IF('T3'!$Y$10="Y",1,0))</f>
        <v/>
      </c>
      <c r="BD340" s="38" t="str">
        <f>IF(ISBLANK('T1'!$C$336),"",'T1'!$L$336*IF('T1'!$Z$10="Y",1,0)+'T2'!$L$336*IF('T2'!$Z$10="Y",1,0)+'T3'!$L$336*IF('T3'!$Z$10="Y",1,0))</f>
        <v/>
      </c>
      <c r="BE340" s="38" t="str">
        <f>IF(ISBLANK('T1'!$C$336),"",'T1'!$M$336*IF('T1'!$AA$10="Y",1,0)+'T2'!$M$336*IF('T2'!$AA$10="Y",1,0)+'T3'!$M$336*IF('T3'!$AA$10="Y",1,0))</f>
        <v/>
      </c>
      <c r="BF340" s="38" t="str">
        <f>IF(ISBLANK('T1'!$C$336),"",'T1'!$M$336*IF('T1'!$AB$10="Y",1,0)+'T2'!$M$336*IF('T2'!$AB$10="Y",1,0)+'T3'!$M$336*IF('T3'!$AB$10="Y",1,0))</f>
        <v/>
      </c>
      <c r="BG340" s="38" t="str">
        <f>IF(ISBLANK('T1'!$C$336),"",SUM($AW$340:$BF$340))</f>
        <v/>
      </c>
      <c r="BH340" s="38" t="str">
        <f>IF(ISBLANK('T1'!$C$336),"",IF(ISERR($BG$340/$BG$5),"",$BG$340/$BG$5))</f>
        <v/>
      </c>
      <c r="BK340" s="38" t="str">
        <f>IF(ISBLANK('T1'!$C$336),"",'T1'!$E$336*IF('T1'!$S$11="Y",1,0)+'T2'!$E$336*IF('T2'!$S$11="Y",1,0)+'T3'!$E$336*IF('T3'!$S$11="Y",1,0)+TA!$AR$336*IF(TA!$L$11="Y",1,0))</f>
        <v/>
      </c>
      <c r="BL340" s="38" t="str">
        <f>IF(ISBLANK('T1'!$C$336),"",'T1'!$F$336*IF('T1'!$T$11="Y",1,0)+'T2'!$F$336*IF('T2'!$T$11="Y",1,0)+'T3'!$F$336*IF('T3'!$T$11="Y",1,0)+TA!$AS$336*IF(TA!$M$11="Y",1,0))</f>
        <v/>
      </c>
      <c r="BM340" s="38" t="str">
        <f>IF(ISBLANK('T1'!$C$336),"",'T1'!$G$336*IF('T1'!$U$11="Y",1,0)+'T2'!$G$336*IF('T2'!$U$11="Y",1,0)+'T3'!$G$336*IF('T3'!$U$11="Y",1,0)+TA!$AT$336*IF(TA!$N$11="Y",1,0))</f>
        <v/>
      </c>
      <c r="BN340" s="38" t="str">
        <f>IF(ISBLANK('T1'!$C$336),"",'T1'!$H$336*IF('T1'!$V$11="Y",1,0)+'T2'!$H$336*IF('T2'!$V$11="Y",1,0)+'T3'!$H$336*IF('T3'!$V$11="Y",1,0))</f>
        <v/>
      </c>
      <c r="BO340" s="38" t="str">
        <f>IF(ISBLANK('T1'!$C$336),"",'T1'!$I$336*IF('T1'!$W$11="Y",1,0)+'T2'!$I$336*IF('T2'!$W$11="Y",1,0)+'T3'!$I$336*IF('T3'!$W$11="Y",1,0))</f>
        <v/>
      </c>
      <c r="BP340" s="38" t="str">
        <f>IF(ISBLANK('T1'!$C$336),"",'T1'!$J$336*IF('T1'!$X$11="Y",1,0)+'T2'!$J$336*IF('T2'!$X$11="Y",1,0)+'T3'!$J$336*IF('T3'!$X$11="Y",1,0))</f>
        <v/>
      </c>
      <c r="BQ340" s="38" t="str">
        <f>IF(ISBLANK('T1'!$C$336),"",'T1'!$K$336*IF('T1'!$Y$11="Y",1,0)+'T2'!$K$336*IF('T2'!$Y$11="Y",1,0)+'T3'!$K$336*IF('T3'!$Y$11="Y",1,0))</f>
        <v/>
      </c>
      <c r="BR340" s="38" t="str">
        <f>IF(ISBLANK('T1'!$C$336),"",'T1'!$L$336*IF('T1'!$Z$11="Y",1,0)+'T2'!$L$336*IF('T2'!$Z$11="Y",1,0)+'T3'!$L$336*IF('T3'!$Z$11="Y",1,0))</f>
        <v/>
      </c>
      <c r="BS340" s="38" t="str">
        <f>IF(ISBLANK('T1'!$C$336),"",'T1'!$M$336*IF('T1'!$AA$11="Y",1,0)+'T2'!$M$336*IF('T2'!$AA$11="Y",1,0)+'T3'!$M$336*IF('T3'!$AA$11="Y",1,0))</f>
        <v/>
      </c>
      <c r="BT340" s="38" t="str">
        <f>IF(ISBLANK('T1'!$C$336),"",'T1'!$M$336*IF('T1'!$AB$11="Y",1,0)+'T2'!$M$336*IF('T2'!$AB$11="Y",1,0)+'T3'!$M$336*IF('T3'!$AB$11="Y",1,0))</f>
        <v/>
      </c>
      <c r="BU340" s="38" t="str">
        <f>IF(ISBLANK('T1'!$C$336),"",SUM($BK$340:$BT$340))</f>
        <v/>
      </c>
      <c r="BV340" s="38" t="str">
        <f>IF(ISBLANK('T1'!$C$336),"",IF(ISERR($BU$340/$BU$5),"",$BU$340/$BU$5))</f>
        <v/>
      </c>
      <c r="BY340" s="38" t="str">
        <f>IF(ISBLANK('T1'!$C$336),"",'T1'!$E$336*IF('T1'!$S$12="Y",1,0)+'T2'!$E$336*IF('T2'!$S$12="Y",1,0)+'T3'!$E$336*IF('T3'!$S$12="Y",1,0)+TA!$AR$336*IF(TA!$L$12="Y",1,0))</f>
        <v/>
      </c>
      <c r="BZ340" s="38" t="str">
        <f>IF(ISBLANK('T1'!$C$336),"",'T1'!$F$336*IF('T1'!$T$12="Y",1,0)+'T2'!$F$336*IF('T2'!$T$12="Y",1,0)+'T3'!$F$336*IF('T3'!$T$12="Y",1,0)+TA!$AS$336*IF(TA!$M$12="Y",1,0))</f>
        <v/>
      </c>
      <c r="CA340" s="38" t="str">
        <f>IF(ISBLANK('T1'!$C$336),"",'T1'!$G$336*IF('T1'!$U$12="Y",1,0)+'T2'!$G$336*IF('T2'!$U$12="Y",1,0)+'T3'!$G$336*IF('T3'!$U$12="Y",1,0)+TA!$AT$336*IF(TA!$N$12="Y",1,0))</f>
        <v/>
      </c>
      <c r="CB340" s="38" t="str">
        <f>IF(ISBLANK('T1'!$C$336),"",'T1'!$H$336*IF('T1'!$V$12="Y",1,0)+'T2'!$H$336*IF('T2'!$V$12="Y",1,0)+'T3'!$H$336*IF('T3'!$V$12="Y",1,0))</f>
        <v/>
      </c>
      <c r="CC340" s="38" t="str">
        <f>IF(ISBLANK('T1'!$C$336),"",'T1'!$I$336*IF('T1'!$W$12="Y",1,0)+'T2'!$I$336*IF('T2'!$W$12="Y",1,0)+'T3'!$I$336*IF('T3'!$W$12="Y",1,0))</f>
        <v/>
      </c>
      <c r="CD340" s="38" t="str">
        <f>IF(ISBLANK('T1'!$C$336),"",'T1'!$J$336*IF('T1'!$X$12="Y",1,0)+'T2'!$J$336*IF('T2'!$X$12="Y",1,0)+'T3'!$J$336*IF('T3'!$X$12="Y",1,0))</f>
        <v/>
      </c>
      <c r="CE340" s="38" t="str">
        <f>IF(ISBLANK('T1'!$C$336),"",'T1'!$K$336*IF('T1'!$Y$12="Y",1,0)+'T2'!$K$336*IF('T2'!$Y$12="Y",1,0)+'T3'!$K$336*IF('T3'!$Y$12="Y",1,0))</f>
        <v/>
      </c>
      <c r="CF340" s="38" t="str">
        <f>IF(ISBLANK('T1'!$C$336),"",'T1'!$L$336*IF('T1'!$Z$12="Y",1,0)+'T2'!$L$336*IF('T2'!$Z$12="Y",1,0)+'T3'!$L$336*IF('T3'!$Z$12="Y",1,0))</f>
        <v/>
      </c>
      <c r="CG340" s="38" t="str">
        <f>IF(ISBLANK('T1'!$C$336),"",'T1'!$M$336*IF('T1'!$AA$12="Y",1,0)+'T2'!$M$336*IF('T2'!$AA$12="Y",1,0)+'T3'!$M$336*IF('T3'!$AA$12="Y",1,0))</f>
        <v/>
      </c>
      <c r="CH340" s="38" t="str">
        <f>IF(ISBLANK('T1'!$C$336),"",'T1'!$M$336*IF('T1'!$AB$12="Y",1,0)+'T2'!$M$336*IF('T2'!$AB$12="Y",1,0)+'T3'!$M$336*IF('T3'!$AB$12="Y",1,0))</f>
        <v/>
      </c>
      <c r="CI340" s="38" t="str">
        <f>IF(ISBLANK('T1'!$C$336),"",SUM($BY$340:$CH$340))</f>
        <v/>
      </c>
      <c r="CJ340" s="38" t="str">
        <f>IF(ISBLANK('T1'!$C$336),"",IF(ISERR($CI$340/$CI$5),"",$CI$340/$CI$5))</f>
        <v/>
      </c>
      <c r="CM340" s="38" t="str">
        <f>IF(ISBLANK('T1'!$C$336),"",'T1'!$E$336*IF('T1'!$S$13="Y",1,0)+'T2'!$E$336*IF('T2'!$S$13="Y",1,0)+'T3'!$E$336*IF('T3'!$S$13="Y",1,0)+TA!$AR$336*IF(TA!$L$13="Y",1,0))</f>
        <v/>
      </c>
      <c r="CN340" s="38" t="str">
        <f>IF(ISBLANK('T1'!$C$336),"",'T1'!$F$336*IF('T1'!$T$13="Y",1,0)+'T2'!$F$336*IF('T2'!$T$13="Y",1,0)+'T3'!$F$336*IF('T3'!$T$13="Y",1,0)+TA!$AS$336*IF(TA!$M$13="Y",1,0))</f>
        <v/>
      </c>
      <c r="CO340" s="38" t="str">
        <f>IF(ISBLANK('T1'!$C$336),"",'T1'!$G$336*IF('T1'!$U$13="Y",1,0)+'T2'!$G$336*IF('T2'!$U$13="Y",1,0)+'T3'!$G$336*IF('T3'!$U$13="Y",1,0)+TA!$AT$336*IF(TA!$N$13="Y",1,0))</f>
        <v/>
      </c>
      <c r="CP340" s="38" t="str">
        <f>IF(ISBLANK('T1'!$C$336),"",'T1'!$H$336*IF('T1'!$V$13="Y",1,0)+'T2'!$H$336*IF('T2'!$V$13="Y",1,0)+'T3'!$H$336*IF('T3'!$V$13="Y",1,0))</f>
        <v/>
      </c>
      <c r="CQ340" s="38" t="str">
        <f>IF(ISBLANK('T1'!$C$336),"",'T1'!$I$336*IF('T1'!$W$13="Y",1,0)+'T2'!$I$336*IF('T2'!$W$13="Y",1,0)+'T3'!$I$336*IF('T3'!$W$13="Y",1,0))</f>
        <v/>
      </c>
      <c r="CR340" s="38" t="str">
        <f>IF(ISBLANK('T1'!$C$336),"",'T1'!$J$336*IF('T1'!$X$13="Y",1,0)+'T2'!$J$336*IF('T2'!$X$13="Y",1,0)+'T3'!$J$336*IF('T3'!$X$13="Y",1,0))</f>
        <v/>
      </c>
      <c r="CS340" s="38" t="str">
        <f>IF(ISBLANK('T1'!$C$336),"",'T1'!$K$336*IF('T1'!$Y$13="Y",1,0)+'T2'!$K$336*IF('T2'!$Y$13="Y",1,0)+'T3'!$K$336*IF('T3'!$Y$13="Y",1,0))</f>
        <v/>
      </c>
      <c r="CT340" s="38" t="str">
        <f>IF(ISBLANK('T1'!$C$336),"",'T1'!$L$336*IF('T1'!$Z$13="Y",1,0)+'T2'!$L$336*IF('T2'!$Z$13="Y",1,0)+'T3'!$L$336*IF('T3'!$Z$13="Y",1,0))</f>
        <v/>
      </c>
      <c r="CU340" s="38" t="str">
        <f>IF(ISBLANK('T1'!$C$336),"",'T1'!$M$336*IF('T1'!$AA$13="Y",1,0)+'T2'!$M$336*IF('T2'!$AA$13="Y",1,0)+'T3'!$M$336*IF('T3'!$AA$13="Y",1,0))</f>
        <v/>
      </c>
      <c r="CV340" s="38" t="str">
        <f>IF(ISBLANK('T1'!$C$336),"",'T1'!$M$336*IF('T1'!$AB$13="Y",1,0)+'T2'!$M$336*IF('T2'!$AB$13="Y",1,0)+'T3'!$M$336*IF('T3'!$AB$13="Y",1,0))</f>
        <v/>
      </c>
      <c r="CW340" s="38" t="str">
        <f>IF(ISBLANK('T1'!$C$336),"",SUM($CM$340:$CV$340))</f>
        <v/>
      </c>
      <c r="CX340" s="38" t="str">
        <f>IF(ISBLANK('T1'!$C$336),"",IF(ISERR($CW$340/$CW$5),"",$CW$340/$CW$5))</f>
        <v/>
      </c>
      <c r="DA340" s="38" t="str">
        <f>IF(ISBLANK('T1'!$C$336),"",'T1'!$E$336*IF('T1'!$S$14="Y",1,0)+'T2'!$E$336*IF('T2'!$S$14="Y",1,0)+'T3'!$E$336*IF('T3'!$S$14="Y",1,0)+TA!$AR$336*IF(TA!$L$14="Y",1,0))</f>
        <v/>
      </c>
      <c r="DB340" s="38" t="str">
        <f>IF(ISBLANK('T1'!$C$336),"",'T1'!$F$336*IF('T1'!$T$14="Y",1,0)+'T2'!$F$336*IF('T2'!$T$14="Y",1,0)+'T3'!$F$336*IF('T3'!$T$14="Y",1,0)+TA!$AS$336*IF(TA!$M$14="Y",1,0))</f>
        <v/>
      </c>
      <c r="DC340" s="38" t="str">
        <f>IF(ISBLANK('T1'!$C$336),"",'T1'!$G$336*IF('T1'!$U$14="Y",1,0)+'T2'!$G$336*IF('T2'!$U$14="Y",1,0)+'T3'!$G$336*IF('T3'!$U$14="Y",1,0)+TA!$AT$336*IF(TA!$N$14="Y",1,0))</f>
        <v/>
      </c>
      <c r="DD340" s="38" t="str">
        <f>IF(ISBLANK('T1'!$C$336),"",'T1'!$H$336*IF('T1'!$V$14="Y",1,0)+'T2'!$H$336*IF('T2'!$V$14="Y",1,0)+'T3'!$H$336*IF('T3'!$V$14="Y",1,0))</f>
        <v/>
      </c>
      <c r="DE340" s="38" t="str">
        <f>IF(ISBLANK('T1'!$C$336),"",'T1'!$I$336*IF('T1'!$W$14="Y",1,0)+'T2'!$I$336*IF('T2'!$W$14="Y",1,0)+'T3'!$I$336*IF('T3'!$W$14="Y",1,0))</f>
        <v/>
      </c>
      <c r="DF340" s="38" t="str">
        <f>IF(ISBLANK('T1'!$C$336),"",'T1'!$J$336*IF('T1'!$X$14="Y",1,0)+'T2'!$J$336*IF('T2'!$X$14="Y",1,0)+'T3'!$J$336*IF('T3'!$X$14="Y",1,0))</f>
        <v/>
      </c>
      <c r="DG340" s="38" t="str">
        <f>IF(ISBLANK('T1'!$C$336),"",'T1'!$K$336*IF('T1'!$Y$14="Y",1,0)+'T2'!$K$336*IF('T2'!$Y$14="Y",1,0)+'T3'!$K$336*IF('T3'!$Y$14="Y",1,0))</f>
        <v/>
      </c>
      <c r="DH340" s="38" t="str">
        <f>IF(ISBLANK('T1'!$C$336),"",'T1'!$L$336*IF('T1'!$Z$14="Y",1,0)+'T2'!$L$336*IF('T2'!$Z$14="Y",1,0)+'T3'!$L$336*IF('T3'!$Z$14="Y",1,0))</f>
        <v/>
      </c>
      <c r="DI340" s="38" t="str">
        <f>IF(ISBLANK('T1'!$C$336),"",'T1'!$M$336*IF('T1'!$AA$14="Y",1,0)+'T2'!$M$336*IF('T2'!$AA$14="Y",1,0)+'T3'!$M$336*IF('T3'!$AA$14="Y",1,0))</f>
        <v/>
      </c>
      <c r="DJ340" s="38" t="str">
        <f>IF(ISBLANK('T1'!$C$336),"",'T1'!$M$336*IF('T1'!$AB$14="Y",1,0)+'T2'!$M$336*IF('T2'!$AB$14="Y",1,0)+'T3'!$M$336*IF('T3'!$AB$14="Y",1,0))</f>
        <v/>
      </c>
      <c r="DK340" s="38" t="str">
        <f>IF(ISBLANK('T1'!$C$336),"",SUM($DA$340:$DJ$340))</f>
        <v/>
      </c>
      <c r="DL340" s="38" t="str">
        <f>IF(ISBLANK('T1'!$C$336),"",IF(ISERR($DK$340/$DK$5),"",$DK$340/$DK$5))</f>
        <v/>
      </c>
      <c r="DO340" s="38" t="str">
        <f>IF(ISBLANK('T1'!$C$336),"",'T1'!$E$336*IF('T1'!$S$15="Y",1,0)+'T2'!$E$336*IF('T2'!$S$15="Y",1,0)+'T3'!$E$336*IF('T3'!$S$15="Y",1,0)+TA!$AR$336*IF(TA!$L$15="Y",1,0))</f>
        <v/>
      </c>
      <c r="DP340" s="38" t="str">
        <f>IF(ISBLANK('T1'!$C$336),"",'T1'!$F$336*IF('T1'!$T$15="Y",1,0)+'T2'!$F$336*IF('T2'!$T$15="Y",1,0)+'T3'!$F$336*IF('T3'!$T$15="Y",1,0)+TA!$AS$336*IF(TA!$M$15="Y",1,0))</f>
        <v/>
      </c>
      <c r="DQ340" s="38" t="str">
        <f>IF(ISBLANK('T1'!$C$336),"",'T1'!$G$336*IF('T1'!$U$15="Y",1,0)+'T2'!$G$336*IF('T2'!$U$15="Y",1,0)+'T3'!$G$336*IF('T3'!$U$15="Y",1,0)+TA!$AT$336*IF(TA!$N$15="Y",1,0))</f>
        <v/>
      </c>
      <c r="DR340" s="38" t="str">
        <f>IF(ISBLANK('T1'!$C$336),"",'T1'!$H$336*IF('T1'!$V$15="Y",1,0)+'T2'!$H$336*IF('T2'!$V$15="Y",1,0)+'T3'!$H$336*IF('T3'!$V$15="Y",1,0))</f>
        <v/>
      </c>
      <c r="DS340" s="38" t="str">
        <f>IF(ISBLANK('T1'!$C$336),"",'T1'!$I$336*IF('T1'!$W$15="Y",1,0)+'T2'!$I$336*IF('T2'!$W$15="Y",1,0)+'T3'!$I$336*IF('T3'!$W$15="Y",1,0))</f>
        <v/>
      </c>
      <c r="DT340" s="38" t="str">
        <f>IF(ISBLANK('T1'!$C$336),"",'T1'!$J$336*IF('T1'!$X$15="Y",1,0)+'T2'!$J$336*IF('T2'!$X$15="Y",1,0)+'T3'!$J$336*IF('T3'!$X$15="Y",1,0))</f>
        <v/>
      </c>
      <c r="DU340" s="38" t="str">
        <f>IF(ISBLANK('T1'!$C$336),"",'T1'!$K$336*IF('T1'!$Y$15="Y",1,0)+'T2'!$K$336*IF('T2'!$Y$15="Y",1,0)+'T3'!$K$336*IF('T3'!$Y$15="Y",1,0))</f>
        <v/>
      </c>
      <c r="DV340" s="38" t="str">
        <f>IF(ISBLANK('T1'!$C$336),"",'T1'!$L$336*IF('T1'!$Z$15="Y",1,0)+'T2'!$L$336*IF('T2'!$Z$15="Y",1,0)+'T3'!$L$336*IF('T3'!$Z$15="Y",1,0))</f>
        <v/>
      </c>
      <c r="DW340" s="38" t="str">
        <f>IF(ISBLANK('T1'!$C$336),"",'T1'!$M$336*IF('T1'!$AA$15="Y",1,0)+'T2'!$M$336*IF('T2'!$AA$15="Y",1,0)+'T3'!$M$336*IF('T3'!$AA$15="Y",1,0))</f>
        <v/>
      </c>
      <c r="DX340" s="38" t="str">
        <f>IF(ISBLANK('T1'!$C$336),"",'T1'!$M$336*IF('T1'!$AB$15="Y",1,0)+'T2'!$M$336*IF('T2'!$AB$15="Y",1,0)+'T3'!$M$336*IF('T3'!$AB$15="Y",1,0))</f>
        <v/>
      </c>
      <c r="DY340" s="38" t="str">
        <f>IF(ISBLANK('T1'!$C$336),"",SUM($DO$340:$DX$340))</f>
        <v/>
      </c>
      <c r="DZ340" s="38" t="str">
        <f>IF(ISBLANK('T1'!$C$336),"",IF(ISERR($DY$340/$DY$5),"",$DY$340/$DY$5))</f>
        <v/>
      </c>
      <c r="EC340" s="38" t="str">
        <f>IF(ISBLANK('T1'!$C$336),"",'T1'!$E$336*IF('T1'!$S$16="Y",1,0)+'T2'!$E$336*IF('T2'!$S$16="Y",1,0)+'T3'!$E$336*IF('T3'!$S$16="Y",1,0)+TA!$AR$336*IF(TA!$L$16="Y",1,0))</f>
        <v/>
      </c>
      <c r="ED340" s="38" t="str">
        <f>IF(ISBLANK('T1'!$C$336),"",'T1'!$F$336*IF('T1'!$T$16="Y",1,0)+'T2'!$F$336*IF('T2'!$T$16="Y",1,0)+'T3'!$F$336*IF('T3'!$T$16="Y",1,0)+TA!$AS$336*IF(TA!$M$16="Y",1,0))</f>
        <v/>
      </c>
      <c r="EE340" s="38" t="str">
        <f>IF(ISBLANK('T1'!$C$336),"",'T1'!$G$336*IF('T1'!$U$16="Y",1,0)+'T2'!$G$336*IF('T2'!$U$16="Y",1,0)+'T3'!$G$336*IF('T3'!$U$16="Y",1,0)+TA!$AT$336*IF(TA!$N$16="Y",1,0))</f>
        <v/>
      </c>
      <c r="EF340" s="38" t="str">
        <f>IF(ISBLANK('T1'!$C$336),"",'T1'!$H$336*IF('T1'!$V$16="Y",1,0)+'T2'!$H$336*IF('T2'!$V$16="Y",1,0)+'T3'!$H$336*IF('T3'!$V$16="Y",1,0))</f>
        <v/>
      </c>
      <c r="EG340" s="38" t="str">
        <f>IF(ISBLANK('T1'!$C$336),"",'T1'!$I$336*IF('T1'!$W$16="Y",1,0)+'T2'!$I$336*IF('T2'!$W$16="Y",1,0)+'T3'!$I$336*IF('T3'!$W$16="Y",1,0))</f>
        <v/>
      </c>
      <c r="EH340" s="38" t="str">
        <f>IF(ISBLANK('T1'!$C$336),"",'T1'!$J$336*IF('T1'!$X$16="Y",1,0)+'T2'!$J$336*IF('T2'!$X$16="Y",1,0)+'T3'!$J$336*IF('T3'!$X$16="Y",1,0))</f>
        <v/>
      </c>
      <c r="EI340" s="38" t="str">
        <f>IF(ISBLANK('T1'!$C$336),"",'T1'!$K$336*IF('T1'!$Y$16="Y",1,0)+'T2'!$K$336*IF('T2'!$Y$16="Y",1,0)+'T3'!$K$336*IF('T3'!$Y$16="Y",1,0))</f>
        <v/>
      </c>
      <c r="EJ340" s="38" t="str">
        <f>IF(ISBLANK('T1'!$C$336),"",'T1'!$L$336*IF('T1'!$Z$16="Y",1,0)+'T2'!$L$336*IF('T2'!$Z$16="Y",1,0)+'T3'!$L$336*IF('T3'!$Z$16="Y",1,0))</f>
        <v/>
      </c>
      <c r="EK340" s="38" t="str">
        <f>IF(ISBLANK('T1'!$C$336),"",'T1'!$M$336*IF('T1'!$AA$16="Y",1,0)+'T2'!$M$336*IF('T2'!$AA$16="Y",1,0)+'T3'!$M$336*IF('T3'!$AA$16="Y",1,0))</f>
        <v/>
      </c>
      <c r="EL340" s="38" t="str">
        <f>IF(ISBLANK('T1'!$C$336),"",'T1'!$M$336*IF('T1'!$AB$16="Y",1,0)+'T2'!$M$336*IF('T2'!$AB$16="Y",1,0)+'T3'!$M$336*IF('T3'!$AB$16="Y",1,0))</f>
        <v/>
      </c>
      <c r="EM340" s="38" t="str">
        <f>IF(ISBLANK('T1'!$C$336),"",SUM($EC$340:$EL$340))</f>
        <v/>
      </c>
      <c r="EN340" s="38" t="str">
        <f>IF(ISBLANK('T1'!$C$336),"",IF(ISERR($EM$340/$EM$5),"",$EM$340/$EM$5))</f>
        <v/>
      </c>
      <c r="EQ340" s="38" t="str">
        <f>IF(ISBLANK('T1'!$C$336),"",'T1'!$E$336*IF('T1'!$S$17="Y",1,0)+'T2'!$E$336*IF('T2'!$S$17="Y",1,0)+'T3'!$E$336*IF('T3'!$S$17="Y",1,0)+TA!$AR$336*IF(TA!$L$17="Y",1,0))</f>
        <v/>
      </c>
      <c r="ER340" s="38" t="str">
        <f>IF(ISBLANK('T1'!$C$336),"",'T1'!$F$336*IF('T1'!$T$17="Y",1,0)+'T2'!$F$336*IF('T2'!$T$17="Y",1,0)+'T3'!$F$336*IF('T3'!$T$17="Y",1,0)+TA!$AS$336*IF(TA!$M$17="Y",1,0))</f>
        <v/>
      </c>
      <c r="ES340" s="38" t="str">
        <f>IF(ISBLANK('T1'!$C$336),"",'T1'!$G$336*IF('T1'!$U$17="Y",1,0)+'T2'!$G$336*IF('T2'!$U$17="Y",1,0)+'T3'!$G$336*IF('T3'!$U$17="Y",1,0)+TA!$AT$336*IF(TA!$N$17="Y",1,0))</f>
        <v/>
      </c>
      <c r="ET340" s="38" t="str">
        <f>IF(ISBLANK('T1'!$C$336),"",'T1'!$H$336*IF('T1'!$V$17="Y",1,0)+'T2'!$H$336*IF('T2'!$V$17="Y",1,0)+'T3'!$H$336*IF('T3'!$V$17="Y",1,0))</f>
        <v/>
      </c>
      <c r="EU340" s="38" t="str">
        <f>IF(ISBLANK('T1'!$C$336),"",'T1'!$I$336*IF('T1'!$W$17="Y",1,0)+'T2'!$I$336*IF('T2'!$W$17="Y",1,0)+'T3'!$I$336*IF('T3'!$W$17="Y",1,0))</f>
        <v/>
      </c>
      <c r="EV340" s="38" t="str">
        <f>IF(ISBLANK('T1'!$C$336),"",'T1'!$J$336*IF('T1'!$X$17="Y",1,0)+'T2'!$J$336*IF('T2'!$X$17="Y",1,0)+'T3'!$J$336*IF('T3'!$X$17="Y",1,0))</f>
        <v/>
      </c>
      <c r="EW340" s="38" t="str">
        <f>IF(ISBLANK('T1'!$C$336),"",'T1'!$K$336*IF('T1'!$Y$17="Y",1,0)+'T2'!$K$336*IF('T2'!$Y$17="Y",1,0)+'T3'!$K$336*IF('T3'!$Y$17="Y",1,0))</f>
        <v/>
      </c>
      <c r="EX340" s="38" t="str">
        <f>IF(ISBLANK('T1'!$C$336),"",'T1'!$L$336*IF('T1'!$Z$17="Y",1,0)+'T2'!$L$336*IF('T2'!$Z$17="Y",1,0)+'T3'!$L$336*IF('T3'!$Z$17="Y",1,0))</f>
        <v/>
      </c>
      <c r="EY340" s="38" t="str">
        <f>IF(ISBLANK('T1'!$C$336),"",'T1'!$M$336*IF('T1'!$AA$17="Y",1,0)+'T2'!$M$336*IF('T2'!$AA$17="Y",1,0)+'T3'!$M$336*IF('T3'!$AA$17="Y",1,0))</f>
        <v/>
      </c>
      <c r="EZ340" s="38" t="str">
        <f>IF(ISBLANK('T1'!$C$336),"",'T1'!$M$336*IF('T1'!$AB$17="Y",1,0)+'T2'!$M$336*IF('T2'!$AB$17="Y",1,0)+'T3'!$M$336*IF('T3'!$AB$17="Y",1,0))</f>
        <v/>
      </c>
      <c r="FA340" s="38" t="str">
        <f>IF(ISBLANK('T1'!$C$336),"",SUM($EQ$340:$EZ$340))</f>
        <v/>
      </c>
      <c r="FB340" s="38" t="str">
        <f>IF(ISBLANK('T1'!$C$336),"",IF(ISERR($FA$340/$FA$5),"",$FA$340/$FA$5))</f>
        <v/>
      </c>
    </row>
    <row r="341" spans="20:158">
      <c r="T341" s="38" t="str">
        <f>IF(ISBLANK('T1'!$C$337),"",'T1'!$E$337*IF('T1'!$S$8="Y",1,0)+'T2'!$E$337*IF('T2'!$S$8="Y",1,0)+'T3'!$E$337*IF('T3'!$S$8="Y",1,0)+TA!$AR$337*IF(TA!$L$8="Y",1,0))</f>
        <v/>
      </c>
      <c r="U341" s="38" t="str">
        <f>IF(ISBLANK('T1'!$C$337),"",'T1'!$F$337*IF('T1'!$T$8="Y",1,0)+'T2'!$F$337*IF('T2'!$T$8="Y",1,0)+'T3'!$F$337*IF('T3'!$T$8="Y",1,0)+TA!$AS$337*IF(TA!$M$8="Y",1,0))</f>
        <v/>
      </c>
      <c r="V341" s="38" t="str">
        <f>IF(ISBLANK('T1'!$C$337),"",'T1'!$G$337*IF('T1'!$U$8="Y",1,0)+'T2'!$G$337*IF('T2'!$U$8="Y",1,0)+'T3'!$G$337*IF('T3'!$U$8="Y",1,0)+TA!$AT$337*IF(TA!$N$8="Y",1,0))</f>
        <v/>
      </c>
      <c r="W341" s="38" t="str">
        <f>IF(ISBLANK('T1'!$C$337),"",'T1'!$H$337*IF('T1'!$V$8="Y",1,0)+'T2'!$H$337*IF('T2'!$V$8="Y",1,0)+'T3'!$H$337*IF('T3'!$V$8="Y",1,0))</f>
        <v/>
      </c>
      <c r="X341" s="38" t="str">
        <f>IF(ISBLANK('T1'!$C$337),"",'T1'!$I$337*IF('T1'!$W$8="Y",1,0)+'T2'!$I$337*IF('T2'!$W$8="Y",1,0)+'T3'!$I$337*IF('T3'!$W$8="Y",1,0))</f>
        <v/>
      </c>
      <c r="Y341" s="38" t="str">
        <f>IF(ISBLANK('T1'!$C$337),"",'T1'!$J$337*IF('T1'!$X$8="Y",1,0)+'T2'!$J$337*IF('T2'!$X$8="Y",1,0)+'T3'!$J$337*IF('T3'!$X$8="Y",1,0))</f>
        <v/>
      </c>
      <c r="Z341" s="38" t="str">
        <f>IF(ISBLANK('T1'!$C$337),"",'T1'!$K$337*IF('T1'!$Y$8="Y",1,0)+'T2'!$K$337*IF('T2'!$Y$8="Y",1,0)+'T3'!$K$337*IF('T3'!$Y$8="Y",1,0))</f>
        <v/>
      </c>
      <c r="AA341" s="38" t="str">
        <f>IF(ISBLANK('T1'!$C$337),"",'T1'!$L$337*IF('T1'!$Z$8="Y",1,0)+'T2'!$L$337*IF('T2'!$Z$8="Y",1,0)+'T3'!$L$337*IF('T3'!$Z$8="Y",1,0))</f>
        <v/>
      </c>
      <c r="AB341" s="38" t="str">
        <f>IF(ISBLANK('T1'!$C$337),"",'T1'!$M$337*IF('T1'!$AA$8="Y",1,0)+'T2'!$M$337*IF('T2'!$AA$8="Y",1,0)+'T3'!$M$337*IF('T3'!$AA$8="Y",1,0))</f>
        <v/>
      </c>
      <c r="AC341" s="38" t="str">
        <f>IF(ISBLANK('T1'!$C$337),"",'T1'!$M$337*IF('T1'!$AB$8="Y",1,0)+'T2'!$M$337*IF('T2'!$AB$8="Y",1,0)+'T3'!$M$337*IF('T3'!$AB$8="Y",1,0))</f>
        <v/>
      </c>
      <c r="AD341" s="38" t="str">
        <f>IF(ISBLANK('T1'!$C$337),"",SUM($T$341:$AC$341))</f>
        <v/>
      </c>
      <c r="AE341" s="38" t="str">
        <f>IF(ISBLANK('T1'!$C$337),"",IF(ISERR($AD$341/$AD$5),"",$AD$341/$AD$5))</f>
        <v/>
      </c>
      <c r="AI341" s="38" t="str">
        <f>IF(ISBLANK('T1'!$C$337),"",'T1'!$E$337*IF('T1'!$S$9="Y",1,0)+'T2'!$E$337*IF('T2'!$S$9="Y",1,0)+'T3'!$E$337*IF('T3'!$S$9="Y",1,0)+TA!$AR$337*IF(TA!$L$9="Y",1,0))</f>
        <v/>
      </c>
      <c r="AJ341" s="38" t="str">
        <f>IF(ISBLANK('T1'!$C$337),"",'T1'!$F$337*IF('T1'!$T$9="Y",1,0)+'T2'!$F$337*IF('T2'!$T$9="Y",1,0)+'T3'!$F$337*IF('T3'!$T$9="Y",1,0)+TA!$AS$337*IF(TA!$M$9="Y",1,0))</f>
        <v/>
      </c>
      <c r="AK341" s="38" t="str">
        <f>IF(ISBLANK('T1'!$C$337),"",'T1'!$G$337*IF('T1'!$U$9="Y",1,0)+'T2'!$G$337*IF('T2'!$U$9="Y",1,0)+'T3'!$G$337*IF('T3'!$U$9="Y",1,0)+TA!$AT$337*IF(TA!$N$9="Y",1,0))</f>
        <v/>
      </c>
      <c r="AL341" s="38" t="str">
        <f>IF(ISBLANK('T1'!$C$337),"",'T1'!$H$337*IF('T1'!$V$9="Y",1,0)+'T2'!$H$337*IF('T2'!$V$9="Y",1,0)+'T3'!$H$337*IF('T3'!$V$9="Y",1,0))</f>
        <v/>
      </c>
      <c r="AM341" s="38" t="str">
        <f>IF(ISBLANK('T1'!$C$337),"",'T1'!$I$337*IF('T1'!$W$9="Y",1,0)+'T2'!$I$337*IF('T2'!$W$9="Y",1,0)+'T3'!$I$337*IF('T3'!$W$9="Y",1,0))</f>
        <v/>
      </c>
      <c r="AN341" s="38" t="str">
        <f>IF(ISBLANK('T1'!$C$337),"",'T1'!$J$337*IF('T1'!$X$9="Y",1,0)+'T2'!$J$337*IF('T2'!$X$9="Y",1,0)+'T3'!$J$337*IF('T3'!$X$9="Y",1,0))</f>
        <v/>
      </c>
      <c r="AO341" s="38" t="str">
        <f>IF(ISBLANK('T1'!$C$337),"",'T1'!$K$337*IF('T1'!$Y$9="Y",1,0)+'T2'!$K$337*IF('T2'!$Y$9="Y",1,0)+'T3'!$K$337*IF('T3'!$Y$9="Y",1,0))</f>
        <v/>
      </c>
      <c r="AP341" s="38" t="str">
        <f>IF(ISBLANK('T1'!$C$337),"",'T1'!$L$337*IF('T1'!$Z$9="Y",1,0)+'T2'!$L$337*IF('T2'!$Z$9="Y",1,0)+'T3'!$L$337*IF('T3'!$Z$9="Y",1,0))</f>
        <v/>
      </c>
      <c r="AQ341" s="38" t="str">
        <f>IF(ISBLANK('T1'!$C$337),"",'T1'!$M$337*IF('T1'!$AA$9="Y",1,0)+'T2'!$M$337*IF('T2'!$AA$9="Y",1,0)+'T3'!$M$337*IF('T3'!$AA$9="Y",1,0))</f>
        <v/>
      </c>
      <c r="AR341" s="38" t="str">
        <f>IF(ISBLANK('T1'!$C$337),"",'T1'!$M$337*IF('T1'!$AB$9="Y",1,0)+'T2'!$M$337*IF('T2'!$AB$9="Y",1,0)+'T3'!$M$337*IF('T3'!$AB$9="Y",1,0))</f>
        <v/>
      </c>
      <c r="AS341" s="38" t="str">
        <f>IF(ISBLANK('T1'!$C$337),"",SUM($AI$341:$AR$341))</f>
        <v/>
      </c>
      <c r="AT341" s="38" t="str">
        <f>IF(ISBLANK('T1'!$C$337),"",IF(ISERR($AS$341/$AS$5),"",$AS$341/$AS$5))</f>
        <v/>
      </c>
      <c r="AW341" s="38" t="str">
        <f>IF(ISBLANK('T1'!$C$337),"",'T1'!$E$337*IF('T1'!$S$10="Y",1,0)+'T2'!$E$337*IF('T2'!$S$10="Y",1,0)+'T3'!$E$337*IF('T3'!$S$10="Y",1,0)+TA!$AR$337*IF(TA!$L$10="Y",1,0))</f>
        <v/>
      </c>
      <c r="AX341" s="38" t="str">
        <f>IF(ISBLANK('T1'!$C$337),"",'T1'!$F$337*IF('T1'!$T$10="Y",1,0)+'T2'!$F$337*IF('T2'!$T$10="Y",1,0)+'T3'!$F$337*IF('T3'!$T$10="Y",1,0)+TA!$AS$337*IF(TA!$M$10="Y",1,0))</f>
        <v/>
      </c>
      <c r="AY341" s="38" t="str">
        <f>IF(ISBLANK('T1'!$C$337),"",'T1'!$G$337*IF('T1'!$U$10="Y",1,0)+'T2'!$G$337*IF('T2'!$U$10="Y",1,0)+'T3'!$G$337*IF('T3'!$U$10="Y",1,0)+TA!$AT$337*IF(TA!$N$10="Y",1,0))</f>
        <v/>
      </c>
      <c r="AZ341" s="38" t="str">
        <f>IF(ISBLANK('T1'!$C$337),"",'T1'!$H$337*IF('T1'!$V$10="Y",1,0)+'T2'!$H$337*IF('T2'!$V$10="Y",1,0)+'T3'!$H$337*IF('T3'!$V$10="Y",1,0))</f>
        <v/>
      </c>
      <c r="BA341" s="38" t="str">
        <f>IF(ISBLANK('T1'!$C$337),"",'T1'!$I$337*IF('T1'!$W$10="Y",1,0)+'T2'!$I$337*IF('T2'!$W$10="Y",1,0)+'T3'!$I$337*IF('T3'!$W$10="Y",1,0))</f>
        <v/>
      </c>
      <c r="BB341" s="38" t="str">
        <f>IF(ISBLANK('T1'!$C$337),"",'T1'!$J$337*IF('T1'!$X$10="Y",1,0)+'T2'!$J$337*IF('T2'!$X$10="Y",1,0)+'T3'!$J$337*IF('T3'!$X$10="Y",1,0))</f>
        <v/>
      </c>
      <c r="BC341" s="38" t="str">
        <f>IF(ISBLANK('T1'!$C$337),"",'T1'!$K$337*IF('T1'!$Y$10="Y",1,0)+'T2'!$K$337*IF('T2'!$Y$10="Y",1,0)+'T3'!$K$337*IF('T3'!$Y$10="Y",1,0))</f>
        <v/>
      </c>
      <c r="BD341" s="38" t="str">
        <f>IF(ISBLANK('T1'!$C$337),"",'T1'!$L$337*IF('T1'!$Z$10="Y",1,0)+'T2'!$L$337*IF('T2'!$Z$10="Y",1,0)+'T3'!$L$337*IF('T3'!$Z$10="Y",1,0))</f>
        <v/>
      </c>
      <c r="BE341" s="38" t="str">
        <f>IF(ISBLANK('T1'!$C$337),"",'T1'!$M$337*IF('T1'!$AA$10="Y",1,0)+'T2'!$M$337*IF('T2'!$AA$10="Y",1,0)+'T3'!$M$337*IF('T3'!$AA$10="Y",1,0))</f>
        <v/>
      </c>
      <c r="BF341" s="38" t="str">
        <f>IF(ISBLANK('T1'!$C$337),"",'T1'!$M$337*IF('T1'!$AB$10="Y",1,0)+'T2'!$M$337*IF('T2'!$AB$10="Y",1,0)+'T3'!$M$337*IF('T3'!$AB$10="Y",1,0))</f>
        <v/>
      </c>
      <c r="BG341" s="38" t="str">
        <f>IF(ISBLANK('T1'!$C$337),"",SUM($AW$341:$BF$341))</f>
        <v/>
      </c>
      <c r="BH341" s="38" t="str">
        <f>IF(ISBLANK('T1'!$C$337),"",IF(ISERR($BG$341/$BG$5),"",$BG$341/$BG$5))</f>
        <v/>
      </c>
      <c r="BK341" s="38" t="str">
        <f>IF(ISBLANK('T1'!$C$337),"",'T1'!$E$337*IF('T1'!$S$11="Y",1,0)+'T2'!$E$337*IF('T2'!$S$11="Y",1,0)+'T3'!$E$337*IF('T3'!$S$11="Y",1,0)+TA!$AR$337*IF(TA!$L$11="Y",1,0))</f>
        <v/>
      </c>
      <c r="BL341" s="38" t="str">
        <f>IF(ISBLANK('T1'!$C$337),"",'T1'!$F$337*IF('T1'!$T$11="Y",1,0)+'T2'!$F$337*IF('T2'!$T$11="Y",1,0)+'T3'!$F$337*IF('T3'!$T$11="Y",1,0)+TA!$AS$337*IF(TA!$M$11="Y",1,0))</f>
        <v/>
      </c>
      <c r="BM341" s="38" t="str">
        <f>IF(ISBLANK('T1'!$C$337),"",'T1'!$G$337*IF('T1'!$U$11="Y",1,0)+'T2'!$G$337*IF('T2'!$U$11="Y",1,0)+'T3'!$G$337*IF('T3'!$U$11="Y",1,0)+TA!$AT$337*IF(TA!$N$11="Y",1,0))</f>
        <v/>
      </c>
      <c r="BN341" s="38" t="str">
        <f>IF(ISBLANK('T1'!$C$337),"",'T1'!$H$337*IF('T1'!$V$11="Y",1,0)+'T2'!$H$337*IF('T2'!$V$11="Y",1,0)+'T3'!$H$337*IF('T3'!$V$11="Y",1,0))</f>
        <v/>
      </c>
      <c r="BO341" s="38" t="str">
        <f>IF(ISBLANK('T1'!$C$337),"",'T1'!$I$337*IF('T1'!$W$11="Y",1,0)+'T2'!$I$337*IF('T2'!$W$11="Y",1,0)+'T3'!$I$337*IF('T3'!$W$11="Y",1,0))</f>
        <v/>
      </c>
      <c r="BP341" s="38" t="str">
        <f>IF(ISBLANK('T1'!$C$337),"",'T1'!$J$337*IF('T1'!$X$11="Y",1,0)+'T2'!$J$337*IF('T2'!$X$11="Y",1,0)+'T3'!$J$337*IF('T3'!$X$11="Y",1,0))</f>
        <v/>
      </c>
      <c r="BQ341" s="38" t="str">
        <f>IF(ISBLANK('T1'!$C$337),"",'T1'!$K$337*IF('T1'!$Y$11="Y",1,0)+'T2'!$K$337*IF('T2'!$Y$11="Y",1,0)+'T3'!$K$337*IF('T3'!$Y$11="Y",1,0))</f>
        <v/>
      </c>
      <c r="BR341" s="38" t="str">
        <f>IF(ISBLANK('T1'!$C$337),"",'T1'!$L$337*IF('T1'!$Z$11="Y",1,0)+'T2'!$L$337*IF('T2'!$Z$11="Y",1,0)+'T3'!$L$337*IF('T3'!$Z$11="Y",1,0))</f>
        <v/>
      </c>
      <c r="BS341" s="38" t="str">
        <f>IF(ISBLANK('T1'!$C$337),"",'T1'!$M$337*IF('T1'!$AA$11="Y",1,0)+'T2'!$M$337*IF('T2'!$AA$11="Y",1,0)+'T3'!$M$337*IF('T3'!$AA$11="Y",1,0))</f>
        <v/>
      </c>
      <c r="BT341" s="38" t="str">
        <f>IF(ISBLANK('T1'!$C$337),"",'T1'!$M$337*IF('T1'!$AB$11="Y",1,0)+'T2'!$M$337*IF('T2'!$AB$11="Y",1,0)+'T3'!$M$337*IF('T3'!$AB$11="Y",1,0))</f>
        <v/>
      </c>
      <c r="BU341" s="38" t="str">
        <f>IF(ISBLANK('T1'!$C$337),"",SUM($BK$341:$BT$341))</f>
        <v/>
      </c>
      <c r="BV341" s="38" t="str">
        <f>IF(ISBLANK('T1'!$C$337),"",IF(ISERR($BU$341/$BU$5),"",$BU$341/$BU$5))</f>
        <v/>
      </c>
      <c r="BY341" s="38" t="str">
        <f>IF(ISBLANK('T1'!$C$337),"",'T1'!$E$337*IF('T1'!$S$12="Y",1,0)+'T2'!$E$337*IF('T2'!$S$12="Y",1,0)+'T3'!$E$337*IF('T3'!$S$12="Y",1,0)+TA!$AR$337*IF(TA!$L$12="Y",1,0))</f>
        <v/>
      </c>
      <c r="BZ341" s="38" t="str">
        <f>IF(ISBLANK('T1'!$C$337),"",'T1'!$F$337*IF('T1'!$T$12="Y",1,0)+'T2'!$F$337*IF('T2'!$T$12="Y",1,0)+'T3'!$F$337*IF('T3'!$T$12="Y",1,0)+TA!$AS$337*IF(TA!$M$12="Y",1,0))</f>
        <v/>
      </c>
      <c r="CA341" s="38" t="str">
        <f>IF(ISBLANK('T1'!$C$337),"",'T1'!$G$337*IF('T1'!$U$12="Y",1,0)+'T2'!$G$337*IF('T2'!$U$12="Y",1,0)+'T3'!$G$337*IF('T3'!$U$12="Y",1,0)+TA!$AT$337*IF(TA!$N$12="Y",1,0))</f>
        <v/>
      </c>
      <c r="CB341" s="38" t="str">
        <f>IF(ISBLANK('T1'!$C$337),"",'T1'!$H$337*IF('T1'!$V$12="Y",1,0)+'T2'!$H$337*IF('T2'!$V$12="Y",1,0)+'T3'!$H$337*IF('T3'!$V$12="Y",1,0))</f>
        <v/>
      </c>
      <c r="CC341" s="38" t="str">
        <f>IF(ISBLANK('T1'!$C$337),"",'T1'!$I$337*IF('T1'!$W$12="Y",1,0)+'T2'!$I$337*IF('T2'!$W$12="Y",1,0)+'T3'!$I$337*IF('T3'!$W$12="Y",1,0))</f>
        <v/>
      </c>
      <c r="CD341" s="38" t="str">
        <f>IF(ISBLANK('T1'!$C$337),"",'T1'!$J$337*IF('T1'!$X$12="Y",1,0)+'T2'!$J$337*IF('T2'!$X$12="Y",1,0)+'T3'!$J$337*IF('T3'!$X$12="Y",1,0))</f>
        <v/>
      </c>
      <c r="CE341" s="38" t="str">
        <f>IF(ISBLANK('T1'!$C$337),"",'T1'!$K$337*IF('T1'!$Y$12="Y",1,0)+'T2'!$K$337*IF('T2'!$Y$12="Y",1,0)+'T3'!$K$337*IF('T3'!$Y$12="Y",1,0))</f>
        <v/>
      </c>
      <c r="CF341" s="38" t="str">
        <f>IF(ISBLANK('T1'!$C$337),"",'T1'!$L$337*IF('T1'!$Z$12="Y",1,0)+'T2'!$L$337*IF('T2'!$Z$12="Y",1,0)+'T3'!$L$337*IF('T3'!$Z$12="Y",1,0))</f>
        <v/>
      </c>
      <c r="CG341" s="38" t="str">
        <f>IF(ISBLANK('T1'!$C$337),"",'T1'!$M$337*IF('T1'!$AA$12="Y",1,0)+'T2'!$M$337*IF('T2'!$AA$12="Y",1,0)+'T3'!$M$337*IF('T3'!$AA$12="Y",1,0))</f>
        <v/>
      </c>
      <c r="CH341" s="38" t="str">
        <f>IF(ISBLANK('T1'!$C$337),"",'T1'!$M$337*IF('T1'!$AB$12="Y",1,0)+'T2'!$M$337*IF('T2'!$AB$12="Y",1,0)+'T3'!$M$337*IF('T3'!$AB$12="Y",1,0))</f>
        <v/>
      </c>
      <c r="CI341" s="38" t="str">
        <f>IF(ISBLANK('T1'!$C$337),"",SUM($BY$341:$CH$341))</f>
        <v/>
      </c>
      <c r="CJ341" s="38" t="str">
        <f>IF(ISBLANK('T1'!$C$337),"",IF(ISERR($CI$341/$CI$5),"",$CI$341/$CI$5))</f>
        <v/>
      </c>
      <c r="CM341" s="38" t="str">
        <f>IF(ISBLANK('T1'!$C$337),"",'T1'!$E$337*IF('T1'!$S$13="Y",1,0)+'T2'!$E$337*IF('T2'!$S$13="Y",1,0)+'T3'!$E$337*IF('T3'!$S$13="Y",1,0)+TA!$AR$337*IF(TA!$L$13="Y",1,0))</f>
        <v/>
      </c>
      <c r="CN341" s="38" t="str">
        <f>IF(ISBLANK('T1'!$C$337),"",'T1'!$F$337*IF('T1'!$T$13="Y",1,0)+'T2'!$F$337*IF('T2'!$T$13="Y",1,0)+'T3'!$F$337*IF('T3'!$T$13="Y",1,0)+TA!$AS$337*IF(TA!$M$13="Y",1,0))</f>
        <v/>
      </c>
      <c r="CO341" s="38" t="str">
        <f>IF(ISBLANK('T1'!$C$337),"",'T1'!$G$337*IF('T1'!$U$13="Y",1,0)+'T2'!$G$337*IF('T2'!$U$13="Y",1,0)+'T3'!$G$337*IF('T3'!$U$13="Y",1,0)+TA!$AT$337*IF(TA!$N$13="Y",1,0))</f>
        <v/>
      </c>
      <c r="CP341" s="38" t="str">
        <f>IF(ISBLANK('T1'!$C$337),"",'T1'!$H$337*IF('T1'!$V$13="Y",1,0)+'T2'!$H$337*IF('T2'!$V$13="Y",1,0)+'T3'!$H$337*IF('T3'!$V$13="Y",1,0))</f>
        <v/>
      </c>
      <c r="CQ341" s="38" t="str">
        <f>IF(ISBLANK('T1'!$C$337),"",'T1'!$I$337*IF('T1'!$W$13="Y",1,0)+'T2'!$I$337*IF('T2'!$W$13="Y",1,0)+'T3'!$I$337*IF('T3'!$W$13="Y",1,0))</f>
        <v/>
      </c>
      <c r="CR341" s="38" t="str">
        <f>IF(ISBLANK('T1'!$C$337),"",'T1'!$J$337*IF('T1'!$X$13="Y",1,0)+'T2'!$J$337*IF('T2'!$X$13="Y",1,0)+'T3'!$J$337*IF('T3'!$X$13="Y",1,0))</f>
        <v/>
      </c>
      <c r="CS341" s="38" t="str">
        <f>IF(ISBLANK('T1'!$C$337),"",'T1'!$K$337*IF('T1'!$Y$13="Y",1,0)+'T2'!$K$337*IF('T2'!$Y$13="Y",1,0)+'T3'!$K$337*IF('T3'!$Y$13="Y",1,0))</f>
        <v/>
      </c>
      <c r="CT341" s="38" t="str">
        <f>IF(ISBLANK('T1'!$C$337),"",'T1'!$L$337*IF('T1'!$Z$13="Y",1,0)+'T2'!$L$337*IF('T2'!$Z$13="Y",1,0)+'T3'!$L$337*IF('T3'!$Z$13="Y",1,0))</f>
        <v/>
      </c>
      <c r="CU341" s="38" t="str">
        <f>IF(ISBLANK('T1'!$C$337),"",'T1'!$M$337*IF('T1'!$AA$13="Y",1,0)+'T2'!$M$337*IF('T2'!$AA$13="Y",1,0)+'T3'!$M$337*IF('T3'!$AA$13="Y",1,0))</f>
        <v/>
      </c>
      <c r="CV341" s="38" t="str">
        <f>IF(ISBLANK('T1'!$C$337),"",'T1'!$M$337*IF('T1'!$AB$13="Y",1,0)+'T2'!$M$337*IF('T2'!$AB$13="Y",1,0)+'T3'!$M$337*IF('T3'!$AB$13="Y",1,0))</f>
        <v/>
      </c>
      <c r="CW341" s="38" t="str">
        <f>IF(ISBLANK('T1'!$C$337),"",SUM($CM$341:$CV$341))</f>
        <v/>
      </c>
      <c r="CX341" s="38" t="str">
        <f>IF(ISBLANK('T1'!$C$337),"",IF(ISERR($CW$341/$CW$5),"",$CW$341/$CW$5))</f>
        <v/>
      </c>
      <c r="DA341" s="38" t="str">
        <f>IF(ISBLANK('T1'!$C$337),"",'T1'!$E$337*IF('T1'!$S$14="Y",1,0)+'T2'!$E$337*IF('T2'!$S$14="Y",1,0)+'T3'!$E$337*IF('T3'!$S$14="Y",1,0)+TA!$AR$337*IF(TA!$L$14="Y",1,0))</f>
        <v/>
      </c>
      <c r="DB341" s="38" t="str">
        <f>IF(ISBLANK('T1'!$C$337),"",'T1'!$F$337*IF('T1'!$T$14="Y",1,0)+'T2'!$F$337*IF('T2'!$T$14="Y",1,0)+'T3'!$F$337*IF('T3'!$T$14="Y",1,0)+TA!$AS$337*IF(TA!$M$14="Y",1,0))</f>
        <v/>
      </c>
      <c r="DC341" s="38" t="str">
        <f>IF(ISBLANK('T1'!$C$337),"",'T1'!$G$337*IF('T1'!$U$14="Y",1,0)+'T2'!$G$337*IF('T2'!$U$14="Y",1,0)+'T3'!$G$337*IF('T3'!$U$14="Y",1,0)+TA!$AT$337*IF(TA!$N$14="Y",1,0))</f>
        <v/>
      </c>
      <c r="DD341" s="38" t="str">
        <f>IF(ISBLANK('T1'!$C$337),"",'T1'!$H$337*IF('T1'!$V$14="Y",1,0)+'T2'!$H$337*IF('T2'!$V$14="Y",1,0)+'T3'!$H$337*IF('T3'!$V$14="Y",1,0))</f>
        <v/>
      </c>
      <c r="DE341" s="38" t="str">
        <f>IF(ISBLANK('T1'!$C$337),"",'T1'!$I$337*IF('T1'!$W$14="Y",1,0)+'T2'!$I$337*IF('T2'!$W$14="Y",1,0)+'T3'!$I$337*IF('T3'!$W$14="Y",1,0))</f>
        <v/>
      </c>
      <c r="DF341" s="38" t="str">
        <f>IF(ISBLANK('T1'!$C$337),"",'T1'!$J$337*IF('T1'!$X$14="Y",1,0)+'T2'!$J$337*IF('T2'!$X$14="Y",1,0)+'T3'!$J$337*IF('T3'!$X$14="Y",1,0))</f>
        <v/>
      </c>
      <c r="DG341" s="38" t="str">
        <f>IF(ISBLANK('T1'!$C$337),"",'T1'!$K$337*IF('T1'!$Y$14="Y",1,0)+'T2'!$K$337*IF('T2'!$Y$14="Y",1,0)+'T3'!$K$337*IF('T3'!$Y$14="Y",1,0))</f>
        <v/>
      </c>
      <c r="DH341" s="38" t="str">
        <f>IF(ISBLANK('T1'!$C$337),"",'T1'!$L$337*IF('T1'!$Z$14="Y",1,0)+'T2'!$L$337*IF('T2'!$Z$14="Y",1,0)+'T3'!$L$337*IF('T3'!$Z$14="Y",1,0))</f>
        <v/>
      </c>
      <c r="DI341" s="38" t="str">
        <f>IF(ISBLANK('T1'!$C$337),"",'T1'!$M$337*IF('T1'!$AA$14="Y",1,0)+'T2'!$M$337*IF('T2'!$AA$14="Y",1,0)+'T3'!$M$337*IF('T3'!$AA$14="Y",1,0))</f>
        <v/>
      </c>
      <c r="DJ341" s="38" t="str">
        <f>IF(ISBLANK('T1'!$C$337),"",'T1'!$M$337*IF('T1'!$AB$14="Y",1,0)+'T2'!$M$337*IF('T2'!$AB$14="Y",1,0)+'T3'!$M$337*IF('T3'!$AB$14="Y",1,0))</f>
        <v/>
      </c>
      <c r="DK341" s="38" t="str">
        <f>IF(ISBLANK('T1'!$C$337),"",SUM($DA$341:$DJ$341))</f>
        <v/>
      </c>
      <c r="DL341" s="38" t="str">
        <f>IF(ISBLANK('T1'!$C$337),"",IF(ISERR($DK$341/$DK$5),"",$DK$341/$DK$5))</f>
        <v/>
      </c>
      <c r="DO341" s="38" t="str">
        <f>IF(ISBLANK('T1'!$C$337),"",'T1'!$E$337*IF('T1'!$S$15="Y",1,0)+'T2'!$E$337*IF('T2'!$S$15="Y",1,0)+'T3'!$E$337*IF('T3'!$S$15="Y",1,0)+TA!$AR$337*IF(TA!$L$15="Y",1,0))</f>
        <v/>
      </c>
      <c r="DP341" s="38" t="str">
        <f>IF(ISBLANK('T1'!$C$337),"",'T1'!$F$337*IF('T1'!$T$15="Y",1,0)+'T2'!$F$337*IF('T2'!$T$15="Y",1,0)+'T3'!$F$337*IF('T3'!$T$15="Y",1,0)+TA!$AS$337*IF(TA!$M$15="Y",1,0))</f>
        <v/>
      </c>
      <c r="DQ341" s="38" t="str">
        <f>IF(ISBLANK('T1'!$C$337),"",'T1'!$G$337*IF('T1'!$U$15="Y",1,0)+'T2'!$G$337*IF('T2'!$U$15="Y",1,0)+'T3'!$G$337*IF('T3'!$U$15="Y",1,0)+TA!$AT$337*IF(TA!$N$15="Y",1,0))</f>
        <v/>
      </c>
      <c r="DR341" s="38" t="str">
        <f>IF(ISBLANK('T1'!$C$337),"",'T1'!$H$337*IF('T1'!$V$15="Y",1,0)+'T2'!$H$337*IF('T2'!$V$15="Y",1,0)+'T3'!$H$337*IF('T3'!$V$15="Y",1,0))</f>
        <v/>
      </c>
      <c r="DS341" s="38" t="str">
        <f>IF(ISBLANK('T1'!$C$337),"",'T1'!$I$337*IF('T1'!$W$15="Y",1,0)+'T2'!$I$337*IF('T2'!$W$15="Y",1,0)+'T3'!$I$337*IF('T3'!$W$15="Y",1,0))</f>
        <v/>
      </c>
      <c r="DT341" s="38" t="str">
        <f>IF(ISBLANK('T1'!$C$337),"",'T1'!$J$337*IF('T1'!$X$15="Y",1,0)+'T2'!$J$337*IF('T2'!$X$15="Y",1,0)+'T3'!$J$337*IF('T3'!$X$15="Y",1,0))</f>
        <v/>
      </c>
      <c r="DU341" s="38" t="str">
        <f>IF(ISBLANK('T1'!$C$337),"",'T1'!$K$337*IF('T1'!$Y$15="Y",1,0)+'T2'!$K$337*IF('T2'!$Y$15="Y",1,0)+'T3'!$K$337*IF('T3'!$Y$15="Y",1,0))</f>
        <v/>
      </c>
      <c r="DV341" s="38" t="str">
        <f>IF(ISBLANK('T1'!$C$337),"",'T1'!$L$337*IF('T1'!$Z$15="Y",1,0)+'T2'!$L$337*IF('T2'!$Z$15="Y",1,0)+'T3'!$L$337*IF('T3'!$Z$15="Y",1,0))</f>
        <v/>
      </c>
      <c r="DW341" s="38" t="str">
        <f>IF(ISBLANK('T1'!$C$337),"",'T1'!$M$337*IF('T1'!$AA$15="Y",1,0)+'T2'!$M$337*IF('T2'!$AA$15="Y",1,0)+'T3'!$M$337*IF('T3'!$AA$15="Y",1,0))</f>
        <v/>
      </c>
      <c r="DX341" s="38" t="str">
        <f>IF(ISBLANK('T1'!$C$337),"",'T1'!$M$337*IF('T1'!$AB$15="Y",1,0)+'T2'!$M$337*IF('T2'!$AB$15="Y",1,0)+'T3'!$M$337*IF('T3'!$AB$15="Y",1,0))</f>
        <v/>
      </c>
      <c r="DY341" s="38" t="str">
        <f>IF(ISBLANK('T1'!$C$337),"",SUM($DO$341:$DX$341))</f>
        <v/>
      </c>
      <c r="DZ341" s="38" t="str">
        <f>IF(ISBLANK('T1'!$C$337),"",IF(ISERR($DY$341/$DY$5),"",$DY$341/$DY$5))</f>
        <v/>
      </c>
      <c r="EC341" s="38" t="str">
        <f>IF(ISBLANK('T1'!$C$337),"",'T1'!$E$337*IF('T1'!$S$16="Y",1,0)+'T2'!$E$337*IF('T2'!$S$16="Y",1,0)+'T3'!$E$337*IF('T3'!$S$16="Y",1,0)+TA!$AR$337*IF(TA!$L$16="Y",1,0))</f>
        <v/>
      </c>
      <c r="ED341" s="38" t="str">
        <f>IF(ISBLANK('T1'!$C$337),"",'T1'!$F$337*IF('T1'!$T$16="Y",1,0)+'T2'!$F$337*IF('T2'!$T$16="Y",1,0)+'T3'!$F$337*IF('T3'!$T$16="Y",1,0)+TA!$AS$337*IF(TA!$M$16="Y",1,0))</f>
        <v/>
      </c>
      <c r="EE341" s="38" t="str">
        <f>IF(ISBLANK('T1'!$C$337),"",'T1'!$G$337*IF('T1'!$U$16="Y",1,0)+'T2'!$G$337*IF('T2'!$U$16="Y",1,0)+'T3'!$G$337*IF('T3'!$U$16="Y",1,0)+TA!$AT$337*IF(TA!$N$16="Y",1,0))</f>
        <v/>
      </c>
      <c r="EF341" s="38" t="str">
        <f>IF(ISBLANK('T1'!$C$337),"",'T1'!$H$337*IF('T1'!$V$16="Y",1,0)+'T2'!$H$337*IF('T2'!$V$16="Y",1,0)+'T3'!$H$337*IF('T3'!$V$16="Y",1,0))</f>
        <v/>
      </c>
      <c r="EG341" s="38" t="str">
        <f>IF(ISBLANK('T1'!$C$337),"",'T1'!$I$337*IF('T1'!$W$16="Y",1,0)+'T2'!$I$337*IF('T2'!$W$16="Y",1,0)+'T3'!$I$337*IF('T3'!$W$16="Y",1,0))</f>
        <v/>
      </c>
      <c r="EH341" s="38" t="str">
        <f>IF(ISBLANK('T1'!$C$337),"",'T1'!$J$337*IF('T1'!$X$16="Y",1,0)+'T2'!$J$337*IF('T2'!$X$16="Y",1,0)+'T3'!$J$337*IF('T3'!$X$16="Y",1,0))</f>
        <v/>
      </c>
      <c r="EI341" s="38" t="str">
        <f>IF(ISBLANK('T1'!$C$337),"",'T1'!$K$337*IF('T1'!$Y$16="Y",1,0)+'T2'!$K$337*IF('T2'!$Y$16="Y",1,0)+'T3'!$K$337*IF('T3'!$Y$16="Y",1,0))</f>
        <v/>
      </c>
      <c r="EJ341" s="38" t="str">
        <f>IF(ISBLANK('T1'!$C$337),"",'T1'!$L$337*IF('T1'!$Z$16="Y",1,0)+'T2'!$L$337*IF('T2'!$Z$16="Y",1,0)+'T3'!$L$337*IF('T3'!$Z$16="Y",1,0))</f>
        <v/>
      </c>
      <c r="EK341" s="38" t="str">
        <f>IF(ISBLANK('T1'!$C$337),"",'T1'!$M$337*IF('T1'!$AA$16="Y",1,0)+'T2'!$M$337*IF('T2'!$AA$16="Y",1,0)+'T3'!$M$337*IF('T3'!$AA$16="Y",1,0))</f>
        <v/>
      </c>
      <c r="EL341" s="38" t="str">
        <f>IF(ISBLANK('T1'!$C$337),"",'T1'!$M$337*IF('T1'!$AB$16="Y",1,0)+'T2'!$M$337*IF('T2'!$AB$16="Y",1,0)+'T3'!$M$337*IF('T3'!$AB$16="Y",1,0))</f>
        <v/>
      </c>
      <c r="EM341" s="38" t="str">
        <f>IF(ISBLANK('T1'!$C$337),"",SUM($EC$341:$EL$341))</f>
        <v/>
      </c>
      <c r="EN341" s="38" t="str">
        <f>IF(ISBLANK('T1'!$C$337),"",IF(ISERR($EM$341/$EM$5),"",$EM$341/$EM$5))</f>
        <v/>
      </c>
      <c r="EQ341" s="38" t="str">
        <f>IF(ISBLANK('T1'!$C$337),"",'T1'!$E$337*IF('T1'!$S$17="Y",1,0)+'T2'!$E$337*IF('T2'!$S$17="Y",1,0)+'T3'!$E$337*IF('T3'!$S$17="Y",1,0)+TA!$AR$337*IF(TA!$L$17="Y",1,0))</f>
        <v/>
      </c>
      <c r="ER341" s="38" t="str">
        <f>IF(ISBLANK('T1'!$C$337),"",'T1'!$F$337*IF('T1'!$T$17="Y",1,0)+'T2'!$F$337*IF('T2'!$T$17="Y",1,0)+'T3'!$F$337*IF('T3'!$T$17="Y",1,0)+TA!$AS$337*IF(TA!$M$17="Y",1,0))</f>
        <v/>
      </c>
      <c r="ES341" s="38" t="str">
        <f>IF(ISBLANK('T1'!$C$337),"",'T1'!$G$337*IF('T1'!$U$17="Y",1,0)+'T2'!$G$337*IF('T2'!$U$17="Y",1,0)+'T3'!$G$337*IF('T3'!$U$17="Y",1,0)+TA!$AT$337*IF(TA!$N$17="Y",1,0))</f>
        <v/>
      </c>
      <c r="ET341" s="38" t="str">
        <f>IF(ISBLANK('T1'!$C$337),"",'T1'!$H$337*IF('T1'!$V$17="Y",1,0)+'T2'!$H$337*IF('T2'!$V$17="Y",1,0)+'T3'!$H$337*IF('T3'!$V$17="Y",1,0))</f>
        <v/>
      </c>
      <c r="EU341" s="38" t="str">
        <f>IF(ISBLANK('T1'!$C$337),"",'T1'!$I$337*IF('T1'!$W$17="Y",1,0)+'T2'!$I$337*IF('T2'!$W$17="Y",1,0)+'T3'!$I$337*IF('T3'!$W$17="Y",1,0))</f>
        <v/>
      </c>
      <c r="EV341" s="38" t="str">
        <f>IF(ISBLANK('T1'!$C$337),"",'T1'!$J$337*IF('T1'!$X$17="Y",1,0)+'T2'!$J$337*IF('T2'!$X$17="Y",1,0)+'T3'!$J$337*IF('T3'!$X$17="Y",1,0))</f>
        <v/>
      </c>
      <c r="EW341" s="38" t="str">
        <f>IF(ISBLANK('T1'!$C$337),"",'T1'!$K$337*IF('T1'!$Y$17="Y",1,0)+'T2'!$K$337*IF('T2'!$Y$17="Y",1,0)+'T3'!$K$337*IF('T3'!$Y$17="Y",1,0))</f>
        <v/>
      </c>
      <c r="EX341" s="38" t="str">
        <f>IF(ISBLANK('T1'!$C$337),"",'T1'!$L$337*IF('T1'!$Z$17="Y",1,0)+'T2'!$L$337*IF('T2'!$Z$17="Y",1,0)+'T3'!$L$337*IF('T3'!$Z$17="Y",1,0))</f>
        <v/>
      </c>
      <c r="EY341" s="38" t="str">
        <f>IF(ISBLANK('T1'!$C$337),"",'T1'!$M$337*IF('T1'!$AA$17="Y",1,0)+'T2'!$M$337*IF('T2'!$AA$17="Y",1,0)+'T3'!$M$337*IF('T3'!$AA$17="Y",1,0))</f>
        <v/>
      </c>
      <c r="EZ341" s="38" t="str">
        <f>IF(ISBLANK('T1'!$C$337),"",'T1'!$M$337*IF('T1'!$AB$17="Y",1,0)+'T2'!$M$337*IF('T2'!$AB$17="Y",1,0)+'T3'!$M$337*IF('T3'!$AB$17="Y",1,0))</f>
        <v/>
      </c>
      <c r="FA341" s="38" t="str">
        <f>IF(ISBLANK('T1'!$C$337),"",SUM($EQ$341:$EZ$341))</f>
        <v/>
      </c>
      <c r="FB341" s="38" t="str">
        <f>IF(ISBLANK('T1'!$C$337),"",IF(ISERR($FA$341/$FA$5),"",$FA$341/$FA$5))</f>
        <v/>
      </c>
    </row>
    <row r="342" spans="20:158">
      <c r="T342" s="38" t="str">
        <f>IF(ISBLANK('T1'!$C$338),"",'T1'!$E$338*IF('T1'!$S$8="Y",1,0)+'T2'!$E$338*IF('T2'!$S$8="Y",1,0)+'T3'!$E$338*IF('T3'!$S$8="Y",1,0)+TA!$AR$338*IF(TA!$L$8="Y",1,0))</f>
        <v/>
      </c>
      <c r="U342" s="38" t="str">
        <f>IF(ISBLANK('T1'!$C$338),"",'T1'!$F$338*IF('T1'!$T$8="Y",1,0)+'T2'!$F$338*IF('T2'!$T$8="Y",1,0)+'T3'!$F$338*IF('T3'!$T$8="Y",1,0)+TA!$AS$338*IF(TA!$M$8="Y",1,0))</f>
        <v/>
      </c>
      <c r="V342" s="38" t="str">
        <f>IF(ISBLANK('T1'!$C$338),"",'T1'!$G$338*IF('T1'!$U$8="Y",1,0)+'T2'!$G$338*IF('T2'!$U$8="Y",1,0)+'T3'!$G$338*IF('T3'!$U$8="Y",1,0)+TA!$AT$338*IF(TA!$N$8="Y",1,0))</f>
        <v/>
      </c>
      <c r="W342" s="38" t="str">
        <f>IF(ISBLANK('T1'!$C$338),"",'T1'!$H$338*IF('T1'!$V$8="Y",1,0)+'T2'!$H$338*IF('T2'!$V$8="Y",1,0)+'T3'!$H$338*IF('T3'!$V$8="Y",1,0))</f>
        <v/>
      </c>
      <c r="X342" s="38" t="str">
        <f>IF(ISBLANK('T1'!$C$338),"",'T1'!$I$338*IF('T1'!$W$8="Y",1,0)+'T2'!$I$338*IF('T2'!$W$8="Y",1,0)+'T3'!$I$338*IF('T3'!$W$8="Y",1,0))</f>
        <v/>
      </c>
      <c r="Y342" s="38" t="str">
        <f>IF(ISBLANK('T1'!$C$338),"",'T1'!$J$338*IF('T1'!$X$8="Y",1,0)+'T2'!$J$338*IF('T2'!$X$8="Y",1,0)+'T3'!$J$338*IF('T3'!$X$8="Y",1,0))</f>
        <v/>
      </c>
      <c r="Z342" s="38" t="str">
        <f>IF(ISBLANK('T1'!$C$338),"",'T1'!$K$338*IF('T1'!$Y$8="Y",1,0)+'T2'!$K$338*IF('T2'!$Y$8="Y",1,0)+'T3'!$K$338*IF('T3'!$Y$8="Y",1,0))</f>
        <v/>
      </c>
      <c r="AA342" s="38" t="str">
        <f>IF(ISBLANK('T1'!$C$338),"",'T1'!$L$338*IF('T1'!$Z$8="Y",1,0)+'T2'!$L$338*IF('T2'!$Z$8="Y",1,0)+'T3'!$L$338*IF('T3'!$Z$8="Y",1,0))</f>
        <v/>
      </c>
      <c r="AB342" s="38" t="str">
        <f>IF(ISBLANK('T1'!$C$338),"",'T1'!$M$338*IF('T1'!$AA$8="Y",1,0)+'T2'!$M$338*IF('T2'!$AA$8="Y",1,0)+'T3'!$M$338*IF('T3'!$AA$8="Y",1,0))</f>
        <v/>
      </c>
      <c r="AC342" s="38" t="str">
        <f>IF(ISBLANK('T1'!$C$338),"",'T1'!$M$338*IF('T1'!$AB$8="Y",1,0)+'T2'!$M$338*IF('T2'!$AB$8="Y",1,0)+'T3'!$M$338*IF('T3'!$AB$8="Y",1,0))</f>
        <v/>
      </c>
      <c r="AD342" s="38" t="str">
        <f>IF(ISBLANK('T1'!$C$338),"",SUM($T$342:$AC$342))</f>
        <v/>
      </c>
      <c r="AE342" s="38" t="str">
        <f>IF(ISBLANK('T1'!$C$338),"",IF(ISERR($AD$342/$AD$5),"",$AD$342/$AD$5))</f>
        <v/>
      </c>
      <c r="AI342" s="38" t="str">
        <f>IF(ISBLANK('T1'!$C$338),"",'T1'!$E$338*IF('T1'!$S$9="Y",1,0)+'T2'!$E$338*IF('T2'!$S$9="Y",1,0)+'T3'!$E$338*IF('T3'!$S$9="Y",1,0)+TA!$AR$338*IF(TA!$L$9="Y",1,0))</f>
        <v/>
      </c>
      <c r="AJ342" s="38" t="str">
        <f>IF(ISBLANK('T1'!$C$338),"",'T1'!$F$338*IF('T1'!$T$9="Y",1,0)+'T2'!$F$338*IF('T2'!$T$9="Y",1,0)+'T3'!$F$338*IF('T3'!$T$9="Y",1,0)+TA!$AS$338*IF(TA!$M$9="Y",1,0))</f>
        <v/>
      </c>
      <c r="AK342" s="38" t="str">
        <f>IF(ISBLANK('T1'!$C$338),"",'T1'!$G$338*IF('T1'!$U$9="Y",1,0)+'T2'!$G$338*IF('T2'!$U$9="Y",1,0)+'T3'!$G$338*IF('T3'!$U$9="Y",1,0)+TA!$AT$338*IF(TA!$N$9="Y",1,0))</f>
        <v/>
      </c>
      <c r="AL342" s="38" t="str">
        <f>IF(ISBLANK('T1'!$C$338),"",'T1'!$H$338*IF('T1'!$V$9="Y",1,0)+'T2'!$H$338*IF('T2'!$V$9="Y",1,0)+'T3'!$H$338*IF('T3'!$V$9="Y",1,0))</f>
        <v/>
      </c>
      <c r="AM342" s="38" t="str">
        <f>IF(ISBLANK('T1'!$C$338),"",'T1'!$I$338*IF('T1'!$W$9="Y",1,0)+'T2'!$I$338*IF('T2'!$W$9="Y",1,0)+'T3'!$I$338*IF('T3'!$W$9="Y",1,0))</f>
        <v/>
      </c>
      <c r="AN342" s="38" t="str">
        <f>IF(ISBLANK('T1'!$C$338),"",'T1'!$J$338*IF('T1'!$X$9="Y",1,0)+'T2'!$J$338*IF('T2'!$X$9="Y",1,0)+'T3'!$J$338*IF('T3'!$X$9="Y",1,0))</f>
        <v/>
      </c>
      <c r="AO342" s="38" t="str">
        <f>IF(ISBLANK('T1'!$C$338),"",'T1'!$K$338*IF('T1'!$Y$9="Y",1,0)+'T2'!$K$338*IF('T2'!$Y$9="Y",1,0)+'T3'!$K$338*IF('T3'!$Y$9="Y",1,0))</f>
        <v/>
      </c>
      <c r="AP342" s="38" t="str">
        <f>IF(ISBLANK('T1'!$C$338),"",'T1'!$L$338*IF('T1'!$Z$9="Y",1,0)+'T2'!$L$338*IF('T2'!$Z$9="Y",1,0)+'T3'!$L$338*IF('T3'!$Z$9="Y",1,0))</f>
        <v/>
      </c>
      <c r="AQ342" s="38" t="str">
        <f>IF(ISBLANK('T1'!$C$338),"",'T1'!$M$338*IF('T1'!$AA$9="Y",1,0)+'T2'!$M$338*IF('T2'!$AA$9="Y",1,0)+'T3'!$M$338*IF('T3'!$AA$9="Y",1,0))</f>
        <v/>
      </c>
      <c r="AR342" s="38" t="str">
        <f>IF(ISBLANK('T1'!$C$338),"",'T1'!$M$338*IF('T1'!$AB$9="Y",1,0)+'T2'!$M$338*IF('T2'!$AB$9="Y",1,0)+'T3'!$M$338*IF('T3'!$AB$9="Y",1,0))</f>
        <v/>
      </c>
      <c r="AS342" s="38" t="str">
        <f>IF(ISBLANK('T1'!$C$338),"",SUM($AI$342:$AR$342))</f>
        <v/>
      </c>
      <c r="AT342" s="38" t="str">
        <f>IF(ISBLANK('T1'!$C$338),"",IF(ISERR($AS$342/$AS$5),"",$AS$342/$AS$5))</f>
        <v/>
      </c>
      <c r="AW342" s="38" t="str">
        <f>IF(ISBLANK('T1'!$C$338),"",'T1'!$E$338*IF('T1'!$S$10="Y",1,0)+'T2'!$E$338*IF('T2'!$S$10="Y",1,0)+'T3'!$E$338*IF('T3'!$S$10="Y",1,0)+TA!$AR$338*IF(TA!$L$10="Y",1,0))</f>
        <v/>
      </c>
      <c r="AX342" s="38" t="str">
        <f>IF(ISBLANK('T1'!$C$338),"",'T1'!$F$338*IF('T1'!$T$10="Y",1,0)+'T2'!$F$338*IF('T2'!$T$10="Y",1,0)+'T3'!$F$338*IF('T3'!$T$10="Y",1,0)+TA!$AS$338*IF(TA!$M$10="Y",1,0))</f>
        <v/>
      </c>
      <c r="AY342" s="38" t="str">
        <f>IF(ISBLANK('T1'!$C$338),"",'T1'!$G$338*IF('T1'!$U$10="Y",1,0)+'T2'!$G$338*IF('T2'!$U$10="Y",1,0)+'T3'!$G$338*IF('T3'!$U$10="Y",1,0)+TA!$AT$338*IF(TA!$N$10="Y",1,0))</f>
        <v/>
      </c>
      <c r="AZ342" s="38" t="str">
        <f>IF(ISBLANK('T1'!$C$338),"",'T1'!$H$338*IF('T1'!$V$10="Y",1,0)+'T2'!$H$338*IF('T2'!$V$10="Y",1,0)+'T3'!$H$338*IF('T3'!$V$10="Y",1,0))</f>
        <v/>
      </c>
      <c r="BA342" s="38" t="str">
        <f>IF(ISBLANK('T1'!$C$338),"",'T1'!$I$338*IF('T1'!$W$10="Y",1,0)+'T2'!$I$338*IF('T2'!$W$10="Y",1,0)+'T3'!$I$338*IF('T3'!$W$10="Y",1,0))</f>
        <v/>
      </c>
      <c r="BB342" s="38" t="str">
        <f>IF(ISBLANK('T1'!$C$338),"",'T1'!$J$338*IF('T1'!$X$10="Y",1,0)+'T2'!$J$338*IF('T2'!$X$10="Y",1,0)+'T3'!$J$338*IF('T3'!$X$10="Y",1,0))</f>
        <v/>
      </c>
      <c r="BC342" s="38" t="str">
        <f>IF(ISBLANK('T1'!$C$338),"",'T1'!$K$338*IF('T1'!$Y$10="Y",1,0)+'T2'!$K$338*IF('T2'!$Y$10="Y",1,0)+'T3'!$K$338*IF('T3'!$Y$10="Y",1,0))</f>
        <v/>
      </c>
      <c r="BD342" s="38" t="str">
        <f>IF(ISBLANK('T1'!$C$338),"",'T1'!$L$338*IF('T1'!$Z$10="Y",1,0)+'T2'!$L$338*IF('T2'!$Z$10="Y",1,0)+'T3'!$L$338*IF('T3'!$Z$10="Y",1,0))</f>
        <v/>
      </c>
      <c r="BE342" s="38" t="str">
        <f>IF(ISBLANK('T1'!$C$338),"",'T1'!$M$338*IF('T1'!$AA$10="Y",1,0)+'T2'!$M$338*IF('T2'!$AA$10="Y",1,0)+'T3'!$M$338*IF('T3'!$AA$10="Y",1,0))</f>
        <v/>
      </c>
      <c r="BF342" s="38" t="str">
        <f>IF(ISBLANK('T1'!$C$338),"",'T1'!$M$338*IF('T1'!$AB$10="Y",1,0)+'T2'!$M$338*IF('T2'!$AB$10="Y",1,0)+'T3'!$M$338*IF('T3'!$AB$10="Y",1,0))</f>
        <v/>
      </c>
      <c r="BG342" s="38" t="str">
        <f>IF(ISBLANK('T1'!$C$338),"",SUM($AW$342:$BF$342))</f>
        <v/>
      </c>
      <c r="BH342" s="38" t="str">
        <f>IF(ISBLANK('T1'!$C$338),"",IF(ISERR($BG$342/$BG$5),"",$BG$342/$BG$5))</f>
        <v/>
      </c>
      <c r="BK342" s="38" t="str">
        <f>IF(ISBLANK('T1'!$C$338),"",'T1'!$E$338*IF('T1'!$S$11="Y",1,0)+'T2'!$E$338*IF('T2'!$S$11="Y",1,0)+'T3'!$E$338*IF('T3'!$S$11="Y",1,0)+TA!$AR$338*IF(TA!$L$11="Y",1,0))</f>
        <v/>
      </c>
      <c r="BL342" s="38" t="str">
        <f>IF(ISBLANK('T1'!$C$338),"",'T1'!$F$338*IF('T1'!$T$11="Y",1,0)+'T2'!$F$338*IF('T2'!$T$11="Y",1,0)+'T3'!$F$338*IF('T3'!$T$11="Y",1,0)+TA!$AS$338*IF(TA!$M$11="Y",1,0))</f>
        <v/>
      </c>
      <c r="BM342" s="38" t="str">
        <f>IF(ISBLANK('T1'!$C$338),"",'T1'!$G$338*IF('T1'!$U$11="Y",1,0)+'T2'!$G$338*IF('T2'!$U$11="Y",1,0)+'T3'!$G$338*IF('T3'!$U$11="Y",1,0)+TA!$AT$338*IF(TA!$N$11="Y",1,0))</f>
        <v/>
      </c>
      <c r="BN342" s="38" t="str">
        <f>IF(ISBLANK('T1'!$C$338),"",'T1'!$H$338*IF('T1'!$V$11="Y",1,0)+'T2'!$H$338*IF('T2'!$V$11="Y",1,0)+'T3'!$H$338*IF('T3'!$V$11="Y",1,0))</f>
        <v/>
      </c>
      <c r="BO342" s="38" t="str">
        <f>IF(ISBLANK('T1'!$C$338),"",'T1'!$I$338*IF('T1'!$W$11="Y",1,0)+'T2'!$I$338*IF('T2'!$W$11="Y",1,0)+'T3'!$I$338*IF('T3'!$W$11="Y",1,0))</f>
        <v/>
      </c>
      <c r="BP342" s="38" t="str">
        <f>IF(ISBLANK('T1'!$C$338),"",'T1'!$J$338*IF('T1'!$X$11="Y",1,0)+'T2'!$J$338*IF('T2'!$X$11="Y",1,0)+'T3'!$J$338*IF('T3'!$X$11="Y",1,0))</f>
        <v/>
      </c>
      <c r="BQ342" s="38" t="str">
        <f>IF(ISBLANK('T1'!$C$338),"",'T1'!$K$338*IF('T1'!$Y$11="Y",1,0)+'T2'!$K$338*IF('T2'!$Y$11="Y",1,0)+'T3'!$K$338*IF('T3'!$Y$11="Y",1,0))</f>
        <v/>
      </c>
      <c r="BR342" s="38" t="str">
        <f>IF(ISBLANK('T1'!$C$338),"",'T1'!$L$338*IF('T1'!$Z$11="Y",1,0)+'T2'!$L$338*IF('T2'!$Z$11="Y",1,0)+'T3'!$L$338*IF('T3'!$Z$11="Y",1,0))</f>
        <v/>
      </c>
      <c r="BS342" s="38" t="str">
        <f>IF(ISBLANK('T1'!$C$338),"",'T1'!$M$338*IF('T1'!$AA$11="Y",1,0)+'T2'!$M$338*IF('T2'!$AA$11="Y",1,0)+'T3'!$M$338*IF('T3'!$AA$11="Y",1,0))</f>
        <v/>
      </c>
      <c r="BT342" s="38" t="str">
        <f>IF(ISBLANK('T1'!$C$338),"",'T1'!$M$338*IF('T1'!$AB$11="Y",1,0)+'T2'!$M$338*IF('T2'!$AB$11="Y",1,0)+'T3'!$M$338*IF('T3'!$AB$11="Y",1,0))</f>
        <v/>
      </c>
      <c r="BU342" s="38" t="str">
        <f>IF(ISBLANK('T1'!$C$338),"",SUM($BK$342:$BT$342))</f>
        <v/>
      </c>
      <c r="BV342" s="38" t="str">
        <f>IF(ISBLANK('T1'!$C$338),"",IF(ISERR($BU$342/$BU$5),"",$BU$342/$BU$5))</f>
        <v/>
      </c>
      <c r="BY342" s="38" t="str">
        <f>IF(ISBLANK('T1'!$C$338),"",'T1'!$E$338*IF('T1'!$S$12="Y",1,0)+'T2'!$E$338*IF('T2'!$S$12="Y",1,0)+'T3'!$E$338*IF('T3'!$S$12="Y",1,0)+TA!$AR$338*IF(TA!$L$12="Y",1,0))</f>
        <v/>
      </c>
      <c r="BZ342" s="38" t="str">
        <f>IF(ISBLANK('T1'!$C$338),"",'T1'!$F$338*IF('T1'!$T$12="Y",1,0)+'T2'!$F$338*IF('T2'!$T$12="Y",1,0)+'T3'!$F$338*IF('T3'!$T$12="Y",1,0)+TA!$AS$338*IF(TA!$M$12="Y",1,0))</f>
        <v/>
      </c>
      <c r="CA342" s="38" t="str">
        <f>IF(ISBLANK('T1'!$C$338),"",'T1'!$G$338*IF('T1'!$U$12="Y",1,0)+'T2'!$G$338*IF('T2'!$U$12="Y",1,0)+'T3'!$G$338*IF('T3'!$U$12="Y",1,0)+TA!$AT$338*IF(TA!$N$12="Y",1,0))</f>
        <v/>
      </c>
      <c r="CB342" s="38" t="str">
        <f>IF(ISBLANK('T1'!$C$338),"",'T1'!$H$338*IF('T1'!$V$12="Y",1,0)+'T2'!$H$338*IF('T2'!$V$12="Y",1,0)+'T3'!$H$338*IF('T3'!$V$12="Y",1,0))</f>
        <v/>
      </c>
      <c r="CC342" s="38" t="str">
        <f>IF(ISBLANK('T1'!$C$338),"",'T1'!$I$338*IF('T1'!$W$12="Y",1,0)+'T2'!$I$338*IF('T2'!$W$12="Y",1,0)+'T3'!$I$338*IF('T3'!$W$12="Y",1,0))</f>
        <v/>
      </c>
      <c r="CD342" s="38" t="str">
        <f>IF(ISBLANK('T1'!$C$338),"",'T1'!$J$338*IF('T1'!$X$12="Y",1,0)+'T2'!$J$338*IF('T2'!$X$12="Y",1,0)+'T3'!$J$338*IF('T3'!$X$12="Y",1,0))</f>
        <v/>
      </c>
      <c r="CE342" s="38" t="str">
        <f>IF(ISBLANK('T1'!$C$338),"",'T1'!$K$338*IF('T1'!$Y$12="Y",1,0)+'T2'!$K$338*IF('T2'!$Y$12="Y",1,0)+'T3'!$K$338*IF('T3'!$Y$12="Y",1,0))</f>
        <v/>
      </c>
      <c r="CF342" s="38" t="str">
        <f>IF(ISBLANK('T1'!$C$338),"",'T1'!$L$338*IF('T1'!$Z$12="Y",1,0)+'T2'!$L$338*IF('T2'!$Z$12="Y",1,0)+'T3'!$L$338*IF('T3'!$Z$12="Y",1,0))</f>
        <v/>
      </c>
      <c r="CG342" s="38" t="str">
        <f>IF(ISBLANK('T1'!$C$338),"",'T1'!$M$338*IF('T1'!$AA$12="Y",1,0)+'T2'!$M$338*IF('T2'!$AA$12="Y",1,0)+'T3'!$M$338*IF('T3'!$AA$12="Y",1,0))</f>
        <v/>
      </c>
      <c r="CH342" s="38" t="str">
        <f>IF(ISBLANK('T1'!$C$338),"",'T1'!$M$338*IF('T1'!$AB$12="Y",1,0)+'T2'!$M$338*IF('T2'!$AB$12="Y",1,0)+'T3'!$M$338*IF('T3'!$AB$12="Y",1,0))</f>
        <v/>
      </c>
      <c r="CI342" s="38" t="str">
        <f>IF(ISBLANK('T1'!$C$338),"",SUM($BY$342:$CH$342))</f>
        <v/>
      </c>
      <c r="CJ342" s="38" t="str">
        <f>IF(ISBLANK('T1'!$C$338),"",IF(ISERR($CI$342/$CI$5),"",$CI$342/$CI$5))</f>
        <v/>
      </c>
      <c r="CM342" s="38" t="str">
        <f>IF(ISBLANK('T1'!$C$338),"",'T1'!$E$338*IF('T1'!$S$13="Y",1,0)+'T2'!$E$338*IF('T2'!$S$13="Y",1,0)+'T3'!$E$338*IF('T3'!$S$13="Y",1,0)+TA!$AR$338*IF(TA!$L$13="Y",1,0))</f>
        <v/>
      </c>
      <c r="CN342" s="38" t="str">
        <f>IF(ISBLANK('T1'!$C$338),"",'T1'!$F$338*IF('T1'!$T$13="Y",1,0)+'T2'!$F$338*IF('T2'!$T$13="Y",1,0)+'T3'!$F$338*IF('T3'!$T$13="Y",1,0)+TA!$AS$338*IF(TA!$M$13="Y",1,0))</f>
        <v/>
      </c>
      <c r="CO342" s="38" t="str">
        <f>IF(ISBLANK('T1'!$C$338),"",'T1'!$G$338*IF('T1'!$U$13="Y",1,0)+'T2'!$G$338*IF('T2'!$U$13="Y",1,0)+'T3'!$G$338*IF('T3'!$U$13="Y",1,0)+TA!$AT$338*IF(TA!$N$13="Y",1,0))</f>
        <v/>
      </c>
      <c r="CP342" s="38" t="str">
        <f>IF(ISBLANK('T1'!$C$338),"",'T1'!$H$338*IF('T1'!$V$13="Y",1,0)+'T2'!$H$338*IF('T2'!$V$13="Y",1,0)+'T3'!$H$338*IF('T3'!$V$13="Y",1,0))</f>
        <v/>
      </c>
      <c r="CQ342" s="38" t="str">
        <f>IF(ISBLANK('T1'!$C$338),"",'T1'!$I$338*IF('T1'!$W$13="Y",1,0)+'T2'!$I$338*IF('T2'!$W$13="Y",1,0)+'T3'!$I$338*IF('T3'!$W$13="Y",1,0))</f>
        <v/>
      </c>
      <c r="CR342" s="38" t="str">
        <f>IF(ISBLANK('T1'!$C$338),"",'T1'!$J$338*IF('T1'!$X$13="Y",1,0)+'T2'!$J$338*IF('T2'!$X$13="Y",1,0)+'T3'!$J$338*IF('T3'!$X$13="Y",1,0))</f>
        <v/>
      </c>
      <c r="CS342" s="38" t="str">
        <f>IF(ISBLANK('T1'!$C$338),"",'T1'!$K$338*IF('T1'!$Y$13="Y",1,0)+'T2'!$K$338*IF('T2'!$Y$13="Y",1,0)+'T3'!$K$338*IF('T3'!$Y$13="Y",1,0))</f>
        <v/>
      </c>
      <c r="CT342" s="38" t="str">
        <f>IF(ISBLANK('T1'!$C$338),"",'T1'!$L$338*IF('T1'!$Z$13="Y",1,0)+'T2'!$L$338*IF('T2'!$Z$13="Y",1,0)+'T3'!$L$338*IF('T3'!$Z$13="Y",1,0))</f>
        <v/>
      </c>
      <c r="CU342" s="38" t="str">
        <f>IF(ISBLANK('T1'!$C$338),"",'T1'!$M$338*IF('T1'!$AA$13="Y",1,0)+'T2'!$M$338*IF('T2'!$AA$13="Y",1,0)+'T3'!$M$338*IF('T3'!$AA$13="Y",1,0))</f>
        <v/>
      </c>
      <c r="CV342" s="38" t="str">
        <f>IF(ISBLANK('T1'!$C$338),"",'T1'!$M$338*IF('T1'!$AB$13="Y",1,0)+'T2'!$M$338*IF('T2'!$AB$13="Y",1,0)+'T3'!$M$338*IF('T3'!$AB$13="Y",1,0))</f>
        <v/>
      </c>
      <c r="CW342" s="38" t="str">
        <f>IF(ISBLANK('T1'!$C$338),"",SUM($CM$342:$CV$342))</f>
        <v/>
      </c>
      <c r="CX342" s="38" t="str">
        <f>IF(ISBLANK('T1'!$C$338),"",IF(ISERR($CW$342/$CW$5),"",$CW$342/$CW$5))</f>
        <v/>
      </c>
      <c r="DA342" s="38" t="str">
        <f>IF(ISBLANK('T1'!$C$338),"",'T1'!$E$338*IF('T1'!$S$14="Y",1,0)+'T2'!$E$338*IF('T2'!$S$14="Y",1,0)+'T3'!$E$338*IF('T3'!$S$14="Y",1,0)+TA!$AR$338*IF(TA!$L$14="Y",1,0))</f>
        <v/>
      </c>
      <c r="DB342" s="38" t="str">
        <f>IF(ISBLANK('T1'!$C$338),"",'T1'!$F$338*IF('T1'!$T$14="Y",1,0)+'T2'!$F$338*IF('T2'!$T$14="Y",1,0)+'T3'!$F$338*IF('T3'!$T$14="Y",1,0)+TA!$AS$338*IF(TA!$M$14="Y",1,0))</f>
        <v/>
      </c>
      <c r="DC342" s="38" t="str">
        <f>IF(ISBLANK('T1'!$C$338),"",'T1'!$G$338*IF('T1'!$U$14="Y",1,0)+'T2'!$G$338*IF('T2'!$U$14="Y",1,0)+'T3'!$G$338*IF('T3'!$U$14="Y",1,0)+TA!$AT$338*IF(TA!$N$14="Y",1,0))</f>
        <v/>
      </c>
      <c r="DD342" s="38" t="str">
        <f>IF(ISBLANK('T1'!$C$338),"",'T1'!$H$338*IF('T1'!$V$14="Y",1,0)+'T2'!$H$338*IF('T2'!$V$14="Y",1,0)+'T3'!$H$338*IF('T3'!$V$14="Y",1,0))</f>
        <v/>
      </c>
      <c r="DE342" s="38" t="str">
        <f>IF(ISBLANK('T1'!$C$338),"",'T1'!$I$338*IF('T1'!$W$14="Y",1,0)+'T2'!$I$338*IF('T2'!$W$14="Y",1,0)+'T3'!$I$338*IF('T3'!$W$14="Y",1,0))</f>
        <v/>
      </c>
      <c r="DF342" s="38" t="str">
        <f>IF(ISBLANK('T1'!$C$338),"",'T1'!$J$338*IF('T1'!$X$14="Y",1,0)+'T2'!$J$338*IF('T2'!$X$14="Y",1,0)+'T3'!$J$338*IF('T3'!$X$14="Y",1,0))</f>
        <v/>
      </c>
      <c r="DG342" s="38" t="str">
        <f>IF(ISBLANK('T1'!$C$338),"",'T1'!$K$338*IF('T1'!$Y$14="Y",1,0)+'T2'!$K$338*IF('T2'!$Y$14="Y",1,0)+'T3'!$K$338*IF('T3'!$Y$14="Y",1,0))</f>
        <v/>
      </c>
      <c r="DH342" s="38" t="str">
        <f>IF(ISBLANK('T1'!$C$338),"",'T1'!$L$338*IF('T1'!$Z$14="Y",1,0)+'T2'!$L$338*IF('T2'!$Z$14="Y",1,0)+'T3'!$L$338*IF('T3'!$Z$14="Y",1,0))</f>
        <v/>
      </c>
      <c r="DI342" s="38" t="str">
        <f>IF(ISBLANK('T1'!$C$338),"",'T1'!$M$338*IF('T1'!$AA$14="Y",1,0)+'T2'!$M$338*IF('T2'!$AA$14="Y",1,0)+'T3'!$M$338*IF('T3'!$AA$14="Y",1,0))</f>
        <v/>
      </c>
      <c r="DJ342" s="38" t="str">
        <f>IF(ISBLANK('T1'!$C$338),"",'T1'!$M$338*IF('T1'!$AB$14="Y",1,0)+'T2'!$M$338*IF('T2'!$AB$14="Y",1,0)+'T3'!$M$338*IF('T3'!$AB$14="Y",1,0))</f>
        <v/>
      </c>
      <c r="DK342" s="38" t="str">
        <f>IF(ISBLANK('T1'!$C$338),"",SUM($DA$342:$DJ$342))</f>
        <v/>
      </c>
      <c r="DL342" s="38" t="str">
        <f>IF(ISBLANK('T1'!$C$338),"",IF(ISERR($DK$342/$DK$5),"",$DK$342/$DK$5))</f>
        <v/>
      </c>
      <c r="DO342" s="38" t="str">
        <f>IF(ISBLANK('T1'!$C$338),"",'T1'!$E$338*IF('T1'!$S$15="Y",1,0)+'T2'!$E$338*IF('T2'!$S$15="Y",1,0)+'T3'!$E$338*IF('T3'!$S$15="Y",1,0)+TA!$AR$338*IF(TA!$L$15="Y",1,0))</f>
        <v/>
      </c>
      <c r="DP342" s="38" t="str">
        <f>IF(ISBLANK('T1'!$C$338),"",'T1'!$F$338*IF('T1'!$T$15="Y",1,0)+'T2'!$F$338*IF('T2'!$T$15="Y",1,0)+'T3'!$F$338*IF('T3'!$T$15="Y",1,0)+TA!$AS$338*IF(TA!$M$15="Y",1,0))</f>
        <v/>
      </c>
      <c r="DQ342" s="38" t="str">
        <f>IF(ISBLANK('T1'!$C$338),"",'T1'!$G$338*IF('T1'!$U$15="Y",1,0)+'T2'!$G$338*IF('T2'!$U$15="Y",1,0)+'T3'!$G$338*IF('T3'!$U$15="Y",1,0)+TA!$AT$338*IF(TA!$N$15="Y",1,0))</f>
        <v/>
      </c>
      <c r="DR342" s="38" t="str">
        <f>IF(ISBLANK('T1'!$C$338),"",'T1'!$H$338*IF('T1'!$V$15="Y",1,0)+'T2'!$H$338*IF('T2'!$V$15="Y",1,0)+'T3'!$H$338*IF('T3'!$V$15="Y",1,0))</f>
        <v/>
      </c>
      <c r="DS342" s="38" t="str">
        <f>IF(ISBLANK('T1'!$C$338),"",'T1'!$I$338*IF('T1'!$W$15="Y",1,0)+'T2'!$I$338*IF('T2'!$W$15="Y",1,0)+'T3'!$I$338*IF('T3'!$W$15="Y",1,0))</f>
        <v/>
      </c>
      <c r="DT342" s="38" t="str">
        <f>IF(ISBLANK('T1'!$C$338),"",'T1'!$J$338*IF('T1'!$X$15="Y",1,0)+'T2'!$J$338*IF('T2'!$X$15="Y",1,0)+'T3'!$J$338*IF('T3'!$X$15="Y",1,0))</f>
        <v/>
      </c>
      <c r="DU342" s="38" t="str">
        <f>IF(ISBLANK('T1'!$C$338),"",'T1'!$K$338*IF('T1'!$Y$15="Y",1,0)+'T2'!$K$338*IF('T2'!$Y$15="Y",1,0)+'T3'!$K$338*IF('T3'!$Y$15="Y",1,0))</f>
        <v/>
      </c>
      <c r="DV342" s="38" t="str">
        <f>IF(ISBLANK('T1'!$C$338),"",'T1'!$L$338*IF('T1'!$Z$15="Y",1,0)+'T2'!$L$338*IF('T2'!$Z$15="Y",1,0)+'T3'!$L$338*IF('T3'!$Z$15="Y",1,0))</f>
        <v/>
      </c>
      <c r="DW342" s="38" t="str">
        <f>IF(ISBLANK('T1'!$C$338),"",'T1'!$M$338*IF('T1'!$AA$15="Y",1,0)+'T2'!$M$338*IF('T2'!$AA$15="Y",1,0)+'T3'!$M$338*IF('T3'!$AA$15="Y",1,0))</f>
        <v/>
      </c>
      <c r="DX342" s="38" t="str">
        <f>IF(ISBLANK('T1'!$C$338),"",'T1'!$M$338*IF('T1'!$AB$15="Y",1,0)+'T2'!$M$338*IF('T2'!$AB$15="Y",1,0)+'T3'!$M$338*IF('T3'!$AB$15="Y",1,0))</f>
        <v/>
      </c>
      <c r="DY342" s="38" t="str">
        <f>IF(ISBLANK('T1'!$C$338),"",SUM($DO$342:$DX$342))</f>
        <v/>
      </c>
      <c r="DZ342" s="38" t="str">
        <f>IF(ISBLANK('T1'!$C$338),"",IF(ISERR($DY$342/$DY$5),"",$DY$342/$DY$5))</f>
        <v/>
      </c>
      <c r="EC342" s="38" t="str">
        <f>IF(ISBLANK('T1'!$C$338),"",'T1'!$E$338*IF('T1'!$S$16="Y",1,0)+'T2'!$E$338*IF('T2'!$S$16="Y",1,0)+'T3'!$E$338*IF('T3'!$S$16="Y",1,0)+TA!$AR$338*IF(TA!$L$16="Y",1,0))</f>
        <v/>
      </c>
      <c r="ED342" s="38" t="str">
        <f>IF(ISBLANK('T1'!$C$338),"",'T1'!$F$338*IF('T1'!$T$16="Y",1,0)+'T2'!$F$338*IF('T2'!$T$16="Y",1,0)+'T3'!$F$338*IF('T3'!$T$16="Y",1,0)+TA!$AS$338*IF(TA!$M$16="Y",1,0))</f>
        <v/>
      </c>
      <c r="EE342" s="38" t="str">
        <f>IF(ISBLANK('T1'!$C$338),"",'T1'!$G$338*IF('T1'!$U$16="Y",1,0)+'T2'!$G$338*IF('T2'!$U$16="Y",1,0)+'T3'!$G$338*IF('T3'!$U$16="Y",1,0)+TA!$AT$338*IF(TA!$N$16="Y",1,0))</f>
        <v/>
      </c>
      <c r="EF342" s="38" t="str">
        <f>IF(ISBLANK('T1'!$C$338),"",'T1'!$H$338*IF('T1'!$V$16="Y",1,0)+'T2'!$H$338*IF('T2'!$V$16="Y",1,0)+'T3'!$H$338*IF('T3'!$V$16="Y",1,0))</f>
        <v/>
      </c>
      <c r="EG342" s="38" t="str">
        <f>IF(ISBLANK('T1'!$C$338),"",'T1'!$I$338*IF('T1'!$W$16="Y",1,0)+'T2'!$I$338*IF('T2'!$W$16="Y",1,0)+'T3'!$I$338*IF('T3'!$W$16="Y",1,0))</f>
        <v/>
      </c>
      <c r="EH342" s="38" t="str">
        <f>IF(ISBLANK('T1'!$C$338),"",'T1'!$J$338*IF('T1'!$X$16="Y",1,0)+'T2'!$J$338*IF('T2'!$X$16="Y",1,0)+'T3'!$J$338*IF('T3'!$X$16="Y",1,0))</f>
        <v/>
      </c>
      <c r="EI342" s="38" t="str">
        <f>IF(ISBLANK('T1'!$C$338),"",'T1'!$K$338*IF('T1'!$Y$16="Y",1,0)+'T2'!$K$338*IF('T2'!$Y$16="Y",1,0)+'T3'!$K$338*IF('T3'!$Y$16="Y",1,0))</f>
        <v/>
      </c>
      <c r="EJ342" s="38" t="str">
        <f>IF(ISBLANK('T1'!$C$338),"",'T1'!$L$338*IF('T1'!$Z$16="Y",1,0)+'T2'!$L$338*IF('T2'!$Z$16="Y",1,0)+'T3'!$L$338*IF('T3'!$Z$16="Y",1,0))</f>
        <v/>
      </c>
      <c r="EK342" s="38" t="str">
        <f>IF(ISBLANK('T1'!$C$338),"",'T1'!$M$338*IF('T1'!$AA$16="Y",1,0)+'T2'!$M$338*IF('T2'!$AA$16="Y",1,0)+'T3'!$M$338*IF('T3'!$AA$16="Y",1,0))</f>
        <v/>
      </c>
      <c r="EL342" s="38" t="str">
        <f>IF(ISBLANK('T1'!$C$338),"",'T1'!$M$338*IF('T1'!$AB$16="Y",1,0)+'T2'!$M$338*IF('T2'!$AB$16="Y",1,0)+'T3'!$M$338*IF('T3'!$AB$16="Y",1,0))</f>
        <v/>
      </c>
      <c r="EM342" s="38" t="str">
        <f>IF(ISBLANK('T1'!$C$338),"",SUM($EC$342:$EL$342))</f>
        <v/>
      </c>
      <c r="EN342" s="38" t="str">
        <f>IF(ISBLANK('T1'!$C$338),"",IF(ISERR($EM$342/$EM$5),"",$EM$342/$EM$5))</f>
        <v/>
      </c>
      <c r="EQ342" s="38" t="str">
        <f>IF(ISBLANK('T1'!$C$338),"",'T1'!$E$338*IF('T1'!$S$17="Y",1,0)+'T2'!$E$338*IF('T2'!$S$17="Y",1,0)+'T3'!$E$338*IF('T3'!$S$17="Y",1,0)+TA!$AR$338*IF(TA!$L$17="Y",1,0))</f>
        <v/>
      </c>
      <c r="ER342" s="38" t="str">
        <f>IF(ISBLANK('T1'!$C$338),"",'T1'!$F$338*IF('T1'!$T$17="Y",1,0)+'T2'!$F$338*IF('T2'!$T$17="Y",1,0)+'T3'!$F$338*IF('T3'!$T$17="Y",1,0)+TA!$AS$338*IF(TA!$M$17="Y",1,0))</f>
        <v/>
      </c>
      <c r="ES342" s="38" t="str">
        <f>IF(ISBLANK('T1'!$C$338),"",'T1'!$G$338*IF('T1'!$U$17="Y",1,0)+'T2'!$G$338*IF('T2'!$U$17="Y",1,0)+'T3'!$G$338*IF('T3'!$U$17="Y",1,0)+TA!$AT$338*IF(TA!$N$17="Y",1,0))</f>
        <v/>
      </c>
      <c r="ET342" s="38" t="str">
        <f>IF(ISBLANK('T1'!$C$338),"",'T1'!$H$338*IF('T1'!$V$17="Y",1,0)+'T2'!$H$338*IF('T2'!$V$17="Y",1,0)+'T3'!$H$338*IF('T3'!$V$17="Y",1,0))</f>
        <v/>
      </c>
      <c r="EU342" s="38" t="str">
        <f>IF(ISBLANK('T1'!$C$338),"",'T1'!$I$338*IF('T1'!$W$17="Y",1,0)+'T2'!$I$338*IF('T2'!$W$17="Y",1,0)+'T3'!$I$338*IF('T3'!$W$17="Y",1,0))</f>
        <v/>
      </c>
      <c r="EV342" s="38" t="str">
        <f>IF(ISBLANK('T1'!$C$338),"",'T1'!$J$338*IF('T1'!$X$17="Y",1,0)+'T2'!$J$338*IF('T2'!$X$17="Y",1,0)+'T3'!$J$338*IF('T3'!$X$17="Y",1,0))</f>
        <v/>
      </c>
      <c r="EW342" s="38" t="str">
        <f>IF(ISBLANK('T1'!$C$338),"",'T1'!$K$338*IF('T1'!$Y$17="Y",1,0)+'T2'!$K$338*IF('T2'!$Y$17="Y",1,0)+'T3'!$K$338*IF('T3'!$Y$17="Y",1,0))</f>
        <v/>
      </c>
      <c r="EX342" s="38" t="str">
        <f>IF(ISBLANK('T1'!$C$338),"",'T1'!$L$338*IF('T1'!$Z$17="Y",1,0)+'T2'!$L$338*IF('T2'!$Z$17="Y",1,0)+'T3'!$L$338*IF('T3'!$Z$17="Y",1,0))</f>
        <v/>
      </c>
      <c r="EY342" s="38" t="str">
        <f>IF(ISBLANK('T1'!$C$338),"",'T1'!$M$338*IF('T1'!$AA$17="Y",1,0)+'T2'!$M$338*IF('T2'!$AA$17="Y",1,0)+'T3'!$M$338*IF('T3'!$AA$17="Y",1,0))</f>
        <v/>
      </c>
      <c r="EZ342" s="38" t="str">
        <f>IF(ISBLANK('T1'!$C$338),"",'T1'!$M$338*IF('T1'!$AB$17="Y",1,0)+'T2'!$M$338*IF('T2'!$AB$17="Y",1,0)+'T3'!$M$338*IF('T3'!$AB$17="Y",1,0))</f>
        <v/>
      </c>
      <c r="FA342" s="38" t="str">
        <f>IF(ISBLANK('T1'!$C$338),"",SUM($EQ$342:$EZ$342))</f>
        <v/>
      </c>
      <c r="FB342" s="38" t="str">
        <f>IF(ISBLANK('T1'!$C$338),"",IF(ISERR($FA$342/$FA$5),"",$FA$342/$FA$5))</f>
        <v/>
      </c>
    </row>
    <row r="343" spans="20:158">
      <c r="T343" s="38" t="str">
        <f>IF(ISBLANK('T1'!$C$339),"",'T1'!$E$339*IF('T1'!$S$8="Y",1,0)+'T2'!$E$339*IF('T2'!$S$8="Y",1,0)+'T3'!$E$339*IF('T3'!$S$8="Y",1,0)+TA!$AR$339*IF(TA!$L$8="Y",1,0))</f>
        <v/>
      </c>
      <c r="U343" s="38" t="str">
        <f>IF(ISBLANK('T1'!$C$339),"",'T1'!$F$339*IF('T1'!$T$8="Y",1,0)+'T2'!$F$339*IF('T2'!$T$8="Y",1,0)+'T3'!$F$339*IF('T3'!$T$8="Y",1,0)+TA!$AS$339*IF(TA!$M$8="Y",1,0))</f>
        <v/>
      </c>
      <c r="V343" s="38" t="str">
        <f>IF(ISBLANK('T1'!$C$339),"",'T1'!$G$339*IF('T1'!$U$8="Y",1,0)+'T2'!$G$339*IF('T2'!$U$8="Y",1,0)+'T3'!$G$339*IF('T3'!$U$8="Y",1,0)+TA!$AT$339*IF(TA!$N$8="Y",1,0))</f>
        <v/>
      </c>
      <c r="W343" s="38" t="str">
        <f>IF(ISBLANK('T1'!$C$339),"",'T1'!$H$339*IF('T1'!$V$8="Y",1,0)+'T2'!$H$339*IF('T2'!$V$8="Y",1,0)+'T3'!$H$339*IF('T3'!$V$8="Y",1,0))</f>
        <v/>
      </c>
      <c r="X343" s="38" t="str">
        <f>IF(ISBLANK('T1'!$C$339),"",'T1'!$I$339*IF('T1'!$W$8="Y",1,0)+'T2'!$I$339*IF('T2'!$W$8="Y",1,0)+'T3'!$I$339*IF('T3'!$W$8="Y",1,0))</f>
        <v/>
      </c>
      <c r="Y343" s="38" t="str">
        <f>IF(ISBLANK('T1'!$C$339),"",'T1'!$J$339*IF('T1'!$X$8="Y",1,0)+'T2'!$J$339*IF('T2'!$X$8="Y",1,0)+'T3'!$J$339*IF('T3'!$X$8="Y",1,0))</f>
        <v/>
      </c>
      <c r="Z343" s="38" t="str">
        <f>IF(ISBLANK('T1'!$C$339),"",'T1'!$K$339*IF('T1'!$Y$8="Y",1,0)+'T2'!$K$339*IF('T2'!$Y$8="Y",1,0)+'T3'!$K$339*IF('T3'!$Y$8="Y",1,0))</f>
        <v/>
      </c>
      <c r="AA343" s="38" t="str">
        <f>IF(ISBLANK('T1'!$C$339),"",'T1'!$L$339*IF('T1'!$Z$8="Y",1,0)+'T2'!$L$339*IF('T2'!$Z$8="Y",1,0)+'T3'!$L$339*IF('T3'!$Z$8="Y",1,0))</f>
        <v/>
      </c>
      <c r="AB343" s="38" t="str">
        <f>IF(ISBLANK('T1'!$C$339),"",'T1'!$M$339*IF('T1'!$AA$8="Y",1,0)+'T2'!$M$339*IF('T2'!$AA$8="Y",1,0)+'T3'!$M$339*IF('T3'!$AA$8="Y",1,0))</f>
        <v/>
      </c>
      <c r="AC343" s="38" t="str">
        <f>IF(ISBLANK('T1'!$C$339),"",'T1'!$M$339*IF('T1'!$AB$8="Y",1,0)+'T2'!$M$339*IF('T2'!$AB$8="Y",1,0)+'T3'!$M$339*IF('T3'!$AB$8="Y",1,0))</f>
        <v/>
      </c>
      <c r="AD343" s="38" t="str">
        <f>IF(ISBLANK('T1'!$C$339),"",SUM($T$343:$AC$343))</f>
        <v/>
      </c>
      <c r="AE343" s="38" t="str">
        <f>IF(ISBLANK('T1'!$C$339),"",IF(ISERR($AD$343/$AD$5),"",$AD$343/$AD$5))</f>
        <v/>
      </c>
      <c r="AI343" s="38" t="str">
        <f>IF(ISBLANK('T1'!$C$339),"",'T1'!$E$339*IF('T1'!$S$9="Y",1,0)+'T2'!$E$339*IF('T2'!$S$9="Y",1,0)+'T3'!$E$339*IF('T3'!$S$9="Y",1,0)+TA!$AR$339*IF(TA!$L$9="Y",1,0))</f>
        <v/>
      </c>
      <c r="AJ343" s="38" t="str">
        <f>IF(ISBLANK('T1'!$C$339),"",'T1'!$F$339*IF('T1'!$T$9="Y",1,0)+'T2'!$F$339*IF('T2'!$T$9="Y",1,0)+'T3'!$F$339*IF('T3'!$T$9="Y",1,0)+TA!$AS$339*IF(TA!$M$9="Y",1,0))</f>
        <v/>
      </c>
      <c r="AK343" s="38" t="str">
        <f>IF(ISBLANK('T1'!$C$339),"",'T1'!$G$339*IF('T1'!$U$9="Y",1,0)+'T2'!$G$339*IF('T2'!$U$9="Y",1,0)+'T3'!$G$339*IF('T3'!$U$9="Y",1,0)+TA!$AT$339*IF(TA!$N$9="Y",1,0))</f>
        <v/>
      </c>
      <c r="AL343" s="38" t="str">
        <f>IF(ISBLANK('T1'!$C$339),"",'T1'!$H$339*IF('T1'!$V$9="Y",1,0)+'T2'!$H$339*IF('T2'!$V$9="Y",1,0)+'T3'!$H$339*IF('T3'!$V$9="Y",1,0))</f>
        <v/>
      </c>
      <c r="AM343" s="38" t="str">
        <f>IF(ISBLANK('T1'!$C$339),"",'T1'!$I$339*IF('T1'!$W$9="Y",1,0)+'T2'!$I$339*IF('T2'!$W$9="Y",1,0)+'T3'!$I$339*IF('T3'!$W$9="Y",1,0))</f>
        <v/>
      </c>
      <c r="AN343" s="38" t="str">
        <f>IF(ISBLANK('T1'!$C$339),"",'T1'!$J$339*IF('T1'!$X$9="Y",1,0)+'T2'!$J$339*IF('T2'!$X$9="Y",1,0)+'T3'!$J$339*IF('T3'!$X$9="Y",1,0))</f>
        <v/>
      </c>
      <c r="AO343" s="38" t="str">
        <f>IF(ISBLANK('T1'!$C$339),"",'T1'!$K$339*IF('T1'!$Y$9="Y",1,0)+'T2'!$K$339*IF('T2'!$Y$9="Y",1,0)+'T3'!$K$339*IF('T3'!$Y$9="Y",1,0))</f>
        <v/>
      </c>
      <c r="AP343" s="38" t="str">
        <f>IF(ISBLANK('T1'!$C$339),"",'T1'!$L$339*IF('T1'!$Z$9="Y",1,0)+'T2'!$L$339*IF('T2'!$Z$9="Y",1,0)+'T3'!$L$339*IF('T3'!$Z$9="Y",1,0))</f>
        <v/>
      </c>
      <c r="AQ343" s="38" t="str">
        <f>IF(ISBLANK('T1'!$C$339),"",'T1'!$M$339*IF('T1'!$AA$9="Y",1,0)+'T2'!$M$339*IF('T2'!$AA$9="Y",1,0)+'T3'!$M$339*IF('T3'!$AA$9="Y",1,0))</f>
        <v/>
      </c>
      <c r="AR343" s="38" t="str">
        <f>IF(ISBLANK('T1'!$C$339),"",'T1'!$M$339*IF('T1'!$AB$9="Y",1,0)+'T2'!$M$339*IF('T2'!$AB$9="Y",1,0)+'T3'!$M$339*IF('T3'!$AB$9="Y",1,0))</f>
        <v/>
      </c>
      <c r="AS343" s="38" t="str">
        <f>IF(ISBLANK('T1'!$C$339),"",SUM($AI$343:$AR$343))</f>
        <v/>
      </c>
      <c r="AT343" s="38" t="str">
        <f>IF(ISBLANK('T1'!$C$339),"",IF(ISERR($AS$343/$AS$5),"",$AS$343/$AS$5))</f>
        <v/>
      </c>
      <c r="AW343" s="38" t="str">
        <f>IF(ISBLANK('T1'!$C$339),"",'T1'!$E$339*IF('T1'!$S$10="Y",1,0)+'T2'!$E$339*IF('T2'!$S$10="Y",1,0)+'T3'!$E$339*IF('T3'!$S$10="Y",1,0)+TA!$AR$339*IF(TA!$L$10="Y",1,0))</f>
        <v/>
      </c>
      <c r="AX343" s="38" t="str">
        <f>IF(ISBLANK('T1'!$C$339),"",'T1'!$F$339*IF('T1'!$T$10="Y",1,0)+'T2'!$F$339*IF('T2'!$T$10="Y",1,0)+'T3'!$F$339*IF('T3'!$T$10="Y",1,0)+TA!$AS$339*IF(TA!$M$10="Y",1,0))</f>
        <v/>
      </c>
      <c r="AY343" s="38" t="str">
        <f>IF(ISBLANK('T1'!$C$339),"",'T1'!$G$339*IF('T1'!$U$10="Y",1,0)+'T2'!$G$339*IF('T2'!$U$10="Y",1,0)+'T3'!$G$339*IF('T3'!$U$10="Y",1,0)+TA!$AT$339*IF(TA!$N$10="Y",1,0))</f>
        <v/>
      </c>
      <c r="AZ343" s="38" t="str">
        <f>IF(ISBLANK('T1'!$C$339),"",'T1'!$H$339*IF('T1'!$V$10="Y",1,0)+'T2'!$H$339*IF('T2'!$V$10="Y",1,0)+'T3'!$H$339*IF('T3'!$V$10="Y",1,0))</f>
        <v/>
      </c>
      <c r="BA343" s="38" t="str">
        <f>IF(ISBLANK('T1'!$C$339),"",'T1'!$I$339*IF('T1'!$W$10="Y",1,0)+'T2'!$I$339*IF('T2'!$W$10="Y",1,0)+'T3'!$I$339*IF('T3'!$W$10="Y",1,0))</f>
        <v/>
      </c>
      <c r="BB343" s="38" t="str">
        <f>IF(ISBLANK('T1'!$C$339),"",'T1'!$J$339*IF('T1'!$X$10="Y",1,0)+'T2'!$J$339*IF('T2'!$X$10="Y",1,0)+'T3'!$J$339*IF('T3'!$X$10="Y",1,0))</f>
        <v/>
      </c>
      <c r="BC343" s="38" t="str">
        <f>IF(ISBLANK('T1'!$C$339),"",'T1'!$K$339*IF('T1'!$Y$10="Y",1,0)+'T2'!$K$339*IF('T2'!$Y$10="Y",1,0)+'T3'!$K$339*IF('T3'!$Y$10="Y",1,0))</f>
        <v/>
      </c>
      <c r="BD343" s="38" t="str">
        <f>IF(ISBLANK('T1'!$C$339),"",'T1'!$L$339*IF('T1'!$Z$10="Y",1,0)+'T2'!$L$339*IF('T2'!$Z$10="Y",1,0)+'T3'!$L$339*IF('T3'!$Z$10="Y",1,0))</f>
        <v/>
      </c>
      <c r="BE343" s="38" t="str">
        <f>IF(ISBLANK('T1'!$C$339),"",'T1'!$M$339*IF('T1'!$AA$10="Y",1,0)+'T2'!$M$339*IF('T2'!$AA$10="Y",1,0)+'T3'!$M$339*IF('T3'!$AA$10="Y",1,0))</f>
        <v/>
      </c>
      <c r="BF343" s="38" t="str">
        <f>IF(ISBLANK('T1'!$C$339),"",'T1'!$M$339*IF('T1'!$AB$10="Y",1,0)+'T2'!$M$339*IF('T2'!$AB$10="Y",1,0)+'T3'!$M$339*IF('T3'!$AB$10="Y",1,0))</f>
        <v/>
      </c>
      <c r="BG343" s="38" t="str">
        <f>IF(ISBLANK('T1'!$C$339),"",SUM($AW$343:$BF$343))</f>
        <v/>
      </c>
      <c r="BH343" s="38" t="str">
        <f>IF(ISBLANK('T1'!$C$339),"",IF(ISERR($BG$343/$BG$5),"",$BG$343/$BG$5))</f>
        <v/>
      </c>
      <c r="BK343" s="38" t="str">
        <f>IF(ISBLANK('T1'!$C$339),"",'T1'!$E$339*IF('T1'!$S$11="Y",1,0)+'T2'!$E$339*IF('T2'!$S$11="Y",1,0)+'T3'!$E$339*IF('T3'!$S$11="Y",1,0)+TA!$AR$339*IF(TA!$L$11="Y",1,0))</f>
        <v/>
      </c>
      <c r="BL343" s="38" t="str">
        <f>IF(ISBLANK('T1'!$C$339),"",'T1'!$F$339*IF('T1'!$T$11="Y",1,0)+'T2'!$F$339*IF('T2'!$T$11="Y",1,0)+'T3'!$F$339*IF('T3'!$T$11="Y",1,0)+TA!$AS$339*IF(TA!$M$11="Y",1,0))</f>
        <v/>
      </c>
      <c r="BM343" s="38" t="str">
        <f>IF(ISBLANK('T1'!$C$339),"",'T1'!$G$339*IF('T1'!$U$11="Y",1,0)+'T2'!$G$339*IF('T2'!$U$11="Y",1,0)+'T3'!$G$339*IF('T3'!$U$11="Y",1,0)+TA!$AT$339*IF(TA!$N$11="Y",1,0))</f>
        <v/>
      </c>
      <c r="BN343" s="38" t="str">
        <f>IF(ISBLANK('T1'!$C$339),"",'T1'!$H$339*IF('T1'!$V$11="Y",1,0)+'T2'!$H$339*IF('T2'!$V$11="Y",1,0)+'T3'!$H$339*IF('T3'!$V$11="Y",1,0))</f>
        <v/>
      </c>
      <c r="BO343" s="38" t="str">
        <f>IF(ISBLANK('T1'!$C$339),"",'T1'!$I$339*IF('T1'!$W$11="Y",1,0)+'T2'!$I$339*IF('T2'!$W$11="Y",1,0)+'T3'!$I$339*IF('T3'!$W$11="Y",1,0))</f>
        <v/>
      </c>
      <c r="BP343" s="38" t="str">
        <f>IF(ISBLANK('T1'!$C$339),"",'T1'!$J$339*IF('T1'!$X$11="Y",1,0)+'T2'!$J$339*IF('T2'!$X$11="Y",1,0)+'T3'!$J$339*IF('T3'!$X$11="Y",1,0))</f>
        <v/>
      </c>
      <c r="BQ343" s="38" t="str">
        <f>IF(ISBLANK('T1'!$C$339),"",'T1'!$K$339*IF('T1'!$Y$11="Y",1,0)+'T2'!$K$339*IF('T2'!$Y$11="Y",1,0)+'T3'!$K$339*IF('T3'!$Y$11="Y",1,0))</f>
        <v/>
      </c>
      <c r="BR343" s="38" t="str">
        <f>IF(ISBLANK('T1'!$C$339),"",'T1'!$L$339*IF('T1'!$Z$11="Y",1,0)+'T2'!$L$339*IF('T2'!$Z$11="Y",1,0)+'T3'!$L$339*IF('T3'!$Z$11="Y",1,0))</f>
        <v/>
      </c>
      <c r="BS343" s="38" t="str">
        <f>IF(ISBLANK('T1'!$C$339),"",'T1'!$M$339*IF('T1'!$AA$11="Y",1,0)+'T2'!$M$339*IF('T2'!$AA$11="Y",1,0)+'T3'!$M$339*IF('T3'!$AA$11="Y",1,0))</f>
        <v/>
      </c>
      <c r="BT343" s="38" t="str">
        <f>IF(ISBLANK('T1'!$C$339),"",'T1'!$M$339*IF('T1'!$AB$11="Y",1,0)+'T2'!$M$339*IF('T2'!$AB$11="Y",1,0)+'T3'!$M$339*IF('T3'!$AB$11="Y",1,0))</f>
        <v/>
      </c>
      <c r="BU343" s="38" t="str">
        <f>IF(ISBLANK('T1'!$C$339),"",SUM($BK$343:$BT$343))</f>
        <v/>
      </c>
      <c r="BV343" s="38" t="str">
        <f>IF(ISBLANK('T1'!$C$339),"",IF(ISERR($BU$343/$BU$5),"",$BU$343/$BU$5))</f>
        <v/>
      </c>
      <c r="BY343" s="38" t="str">
        <f>IF(ISBLANK('T1'!$C$339),"",'T1'!$E$339*IF('T1'!$S$12="Y",1,0)+'T2'!$E$339*IF('T2'!$S$12="Y",1,0)+'T3'!$E$339*IF('T3'!$S$12="Y",1,0)+TA!$AR$339*IF(TA!$L$12="Y",1,0))</f>
        <v/>
      </c>
      <c r="BZ343" s="38" t="str">
        <f>IF(ISBLANK('T1'!$C$339),"",'T1'!$F$339*IF('T1'!$T$12="Y",1,0)+'T2'!$F$339*IF('T2'!$T$12="Y",1,0)+'T3'!$F$339*IF('T3'!$T$12="Y",1,0)+TA!$AS$339*IF(TA!$M$12="Y",1,0))</f>
        <v/>
      </c>
      <c r="CA343" s="38" t="str">
        <f>IF(ISBLANK('T1'!$C$339),"",'T1'!$G$339*IF('T1'!$U$12="Y",1,0)+'T2'!$G$339*IF('T2'!$U$12="Y",1,0)+'T3'!$G$339*IF('T3'!$U$12="Y",1,0)+TA!$AT$339*IF(TA!$N$12="Y",1,0))</f>
        <v/>
      </c>
      <c r="CB343" s="38" t="str">
        <f>IF(ISBLANK('T1'!$C$339),"",'T1'!$H$339*IF('T1'!$V$12="Y",1,0)+'T2'!$H$339*IF('T2'!$V$12="Y",1,0)+'T3'!$H$339*IF('T3'!$V$12="Y",1,0))</f>
        <v/>
      </c>
      <c r="CC343" s="38" t="str">
        <f>IF(ISBLANK('T1'!$C$339),"",'T1'!$I$339*IF('T1'!$W$12="Y",1,0)+'T2'!$I$339*IF('T2'!$W$12="Y",1,0)+'T3'!$I$339*IF('T3'!$W$12="Y",1,0))</f>
        <v/>
      </c>
      <c r="CD343" s="38" t="str">
        <f>IF(ISBLANK('T1'!$C$339),"",'T1'!$J$339*IF('T1'!$X$12="Y",1,0)+'T2'!$J$339*IF('T2'!$X$12="Y",1,0)+'T3'!$J$339*IF('T3'!$X$12="Y",1,0))</f>
        <v/>
      </c>
      <c r="CE343" s="38" t="str">
        <f>IF(ISBLANK('T1'!$C$339),"",'T1'!$K$339*IF('T1'!$Y$12="Y",1,0)+'T2'!$K$339*IF('T2'!$Y$12="Y",1,0)+'T3'!$K$339*IF('T3'!$Y$12="Y",1,0))</f>
        <v/>
      </c>
      <c r="CF343" s="38" t="str">
        <f>IF(ISBLANK('T1'!$C$339),"",'T1'!$L$339*IF('T1'!$Z$12="Y",1,0)+'T2'!$L$339*IF('T2'!$Z$12="Y",1,0)+'T3'!$L$339*IF('T3'!$Z$12="Y",1,0))</f>
        <v/>
      </c>
      <c r="CG343" s="38" t="str">
        <f>IF(ISBLANK('T1'!$C$339),"",'T1'!$M$339*IF('T1'!$AA$12="Y",1,0)+'T2'!$M$339*IF('T2'!$AA$12="Y",1,0)+'T3'!$M$339*IF('T3'!$AA$12="Y",1,0))</f>
        <v/>
      </c>
      <c r="CH343" s="38" t="str">
        <f>IF(ISBLANK('T1'!$C$339),"",'T1'!$M$339*IF('T1'!$AB$12="Y",1,0)+'T2'!$M$339*IF('T2'!$AB$12="Y",1,0)+'T3'!$M$339*IF('T3'!$AB$12="Y",1,0))</f>
        <v/>
      </c>
      <c r="CI343" s="38" t="str">
        <f>IF(ISBLANK('T1'!$C$339),"",SUM($BY$343:$CH$343))</f>
        <v/>
      </c>
      <c r="CJ343" s="38" t="str">
        <f>IF(ISBLANK('T1'!$C$339),"",IF(ISERR($CI$343/$CI$5),"",$CI$343/$CI$5))</f>
        <v/>
      </c>
      <c r="CM343" s="38" t="str">
        <f>IF(ISBLANK('T1'!$C$339),"",'T1'!$E$339*IF('T1'!$S$13="Y",1,0)+'T2'!$E$339*IF('T2'!$S$13="Y",1,0)+'T3'!$E$339*IF('T3'!$S$13="Y",1,0)+TA!$AR$339*IF(TA!$L$13="Y",1,0))</f>
        <v/>
      </c>
      <c r="CN343" s="38" t="str">
        <f>IF(ISBLANK('T1'!$C$339),"",'T1'!$F$339*IF('T1'!$T$13="Y",1,0)+'T2'!$F$339*IF('T2'!$T$13="Y",1,0)+'T3'!$F$339*IF('T3'!$T$13="Y",1,0)+TA!$AS$339*IF(TA!$M$13="Y",1,0))</f>
        <v/>
      </c>
      <c r="CO343" s="38" t="str">
        <f>IF(ISBLANK('T1'!$C$339),"",'T1'!$G$339*IF('T1'!$U$13="Y",1,0)+'T2'!$G$339*IF('T2'!$U$13="Y",1,0)+'T3'!$G$339*IF('T3'!$U$13="Y",1,0)+TA!$AT$339*IF(TA!$N$13="Y",1,0))</f>
        <v/>
      </c>
      <c r="CP343" s="38" t="str">
        <f>IF(ISBLANK('T1'!$C$339),"",'T1'!$H$339*IF('T1'!$V$13="Y",1,0)+'T2'!$H$339*IF('T2'!$V$13="Y",1,0)+'T3'!$H$339*IF('T3'!$V$13="Y",1,0))</f>
        <v/>
      </c>
      <c r="CQ343" s="38" t="str">
        <f>IF(ISBLANK('T1'!$C$339),"",'T1'!$I$339*IF('T1'!$W$13="Y",1,0)+'T2'!$I$339*IF('T2'!$W$13="Y",1,0)+'T3'!$I$339*IF('T3'!$W$13="Y",1,0))</f>
        <v/>
      </c>
      <c r="CR343" s="38" t="str">
        <f>IF(ISBLANK('T1'!$C$339),"",'T1'!$J$339*IF('T1'!$X$13="Y",1,0)+'T2'!$J$339*IF('T2'!$X$13="Y",1,0)+'T3'!$J$339*IF('T3'!$X$13="Y",1,0))</f>
        <v/>
      </c>
      <c r="CS343" s="38" t="str">
        <f>IF(ISBLANK('T1'!$C$339),"",'T1'!$K$339*IF('T1'!$Y$13="Y",1,0)+'T2'!$K$339*IF('T2'!$Y$13="Y",1,0)+'T3'!$K$339*IF('T3'!$Y$13="Y",1,0))</f>
        <v/>
      </c>
      <c r="CT343" s="38" t="str">
        <f>IF(ISBLANK('T1'!$C$339),"",'T1'!$L$339*IF('T1'!$Z$13="Y",1,0)+'T2'!$L$339*IF('T2'!$Z$13="Y",1,0)+'T3'!$L$339*IF('T3'!$Z$13="Y",1,0))</f>
        <v/>
      </c>
      <c r="CU343" s="38" t="str">
        <f>IF(ISBLANK('T1'!$C$339),"",'T1'!$M$339*IF('T1'!$AA$13="Y",1,0)+'T2'!$M$339*IF('T2'!$AA$13="Y",1,0)+'T3'!$M$339*IF('T3'!$AA$13="Y",1,0))</f>
        <v/>
      </c>
      <c r="CV343" s="38" t="str">
        <f>IF(ISBLANK('T1'!$C$339),"",'T1'!$M$339*IF('T1'!$AB$13="Y",1,0)+'T2'!$M$339*IF('T2'!$AB$13="Y",1,0)+'T3'!$M$339*IF('T3'!$AB$13="Y",1,0))</f>
        <v/>
      </c>
      <c r="CW343" s="38" t="str">
        <f>IF(ISBLANK('T1'!$C$339),"",SUM($CM$343:$CV$343))</f>
        <v/>
      </c>
      <c r="CX343" s="38" t="str">
        <f>IF(ISBLANK('T1'!$C$339),"",IF(ISERR($CW$343/$CW$5),"",$CW$343/$CW$5))</f>
        <v/>
      </c>
      <c r="DA343" s="38" t="str">
        <f>IF(ISBLANK('T1'!$C$339),"",'T1'!$E$339*IF('T1'!$S$14="Y",1,0)+'T2'!$E$339*IF('T2'!$S$14="Y",1,0)+'T3'!$E$339*IF('T3'!$S$14="Y",1,0)+TA!$AR$339*IF(TA!$L$14="Y",1,0))</f>
        <v/>
      </c>
      <c r="DB343" s="38" t="str">
        <f>IF(ISBLANK('T1'!$C$339),"",'T1'!$F$339*IF('T1'!$T$14="Y",1,0)+'T2'!$F$339*IF('T2'!$T$14="Y",1,0)+'T3'!$F$339*IF('T3'!$T$14="Y",1,0)+TA!$AS$339*IF(TA!$M$14="Y",1,0))</f>
        <v/>
      </c>
      <c r="DC343" s="38" t="str">
        <f>IF(ISBLANK('T1'!$C$339),"",'T1'!$G$339*IF('T1'!$U$14="Y",1,0)+'T2'!$G$339*IF('T2'!$U$14="Y",1,0)+'T3'!$G$339*IF('T3'!$U$14="Y",1,0)+TA!$AT$339*IF(TA!$N$14="Y",1,0))</f>
        <v/>
      </c>
      <c r="DD343" s="38" t="str">
        <f>IF(ISBLANK('T1'!$C$339),"",'T1'!$H$339*IF('T1'!$V$14="Y",1,0)+'T2'!$H$339*IF('T2'!$V$14="Y",1,0)+'T3'!$H$339*IF('T3'!$V$14="Y",1,0))</f>
        <v/>
      </c>
      <c r="DE343" s="38" t="str">
        <f>IF(ISBLANK('T1'!$C$339),"",'T1'!$I$339*IF('T1'!$W$14="Y",1,0)+'T2'!$I$339*IF('T2'!$W$14="Y",1,0)+'T3'!$I$339*IF('T3'!$W$14="Y",1,0))</f>
        <v/>
      </c>
      <c r="DF343" s="38" t="str">
        <f>IF(ISBLANK('T1'!$C$339),"",'T1'!$J$339*IF('T1'!$X$14="Y",1,0)+'T2'!$J$339*IF('T2'!$X$14="Y",1,0)+'T3'!$J$339*IF('T3'!$X$14="Y",1,0))</f>
        <v/>
      </c>
      <c r="DG343" s="38" t="str">
        <f>IF(ISBLANK('T1'!$C$339),"",'T1'!$K$339*IF('T1'!$Y$14="Y",1,0)+'T2'!$K$339*IF('T2'!$Y$14="Y",1,0)+'T3'!$K$339*IF('T3'!$Y$14="Y",1,0))</f>
        <v/>
      </c>
      <c r="DH343" s="38" t="str">
        <f>IF(ISBLANK('T1'!$C$339),"",'T1'!$L$339*IF('T1'!$Z$14="Y",1,0)+'T2'!$L$339*IF('T2'!$Z$14="Y",1,0)+'T3'!$L$339*IF('T3'!$Z$14="Y",1,0))</f>
        <v/>
      </c>
      <c r="DI343" s="38" t="str">
        <f>IF(ISBLANK('T1'!$C$339),"",'T1'!$M$339*IF('T1'!$AA$14="Y",1,0)+'T2'!$M$339*IF('T2'!$AA$14="Y",1,0)+'T3'!$M$339*IF('T3'!$AA$14="Y",1,0))</f>
        <v/>
      </c>
      <c r="DJ343" s="38" t="str">
        <f>IF(ISBLANK('T1'!$C$339),"",'T1'!$M$339*IF('T1'!$AB$14="Y",1,0)+'T2'!$M$339*IF('T2'!$AB$14="Y",1,0)+'T3'!$M$339*IF('T3'!$AB$14="Y",1,0))</f>
        <v/>
      </c>
      <c r="DK343" s="38" t="str">
        <f>IF(ISBLANK('T1'!$C$339),"",SUM($DA$343:$DJ$343))</f>
        <v/>
      </c>
      <c r="DL343" s="38" t="str">
        <f>IF(ISBLANK('T1'!$C$339),"",IF(ISERR($DK$343/$DK$5),"",$DK$343/$DK$5))</f>
        <v/>
      </c>
      <c r="DO343" s="38" t="str">
        <f>IF(ISBLANK('T1'!$C$339),"",'T1'!$E$339*IF('T1'!$S$15="Y",1,0)+'T2'!$E$339*IF('T2'!$S$15="Y",1,0)+'T3'!$E$339*IF('T3'!$S$15="Y",1,0)+TA!$AR$339*IF(TA!$L$15="Y",1,0))</f>
        <v/>
      </c>
      <c r="DP343" s="38" t="str">
        <f>IF(ISBLANK('T1'!$C$339),"",'T1'!$F$339*IF('T1'!$T$15="Y",1,0)+'T2'!$F$339*IF('T2'!$T$15="Y",1,0)+'T3'!$F$339*IF('T3'!$T$15="Y",1,0)+TA!$AS$339*IF(TA!$M$15="Y",1,0))</f>
        <v/>
      </c>
      <c r="DQ343" s="38" t="str">
        <f>IF(ISBLANK('T1'!$C$339),"",'T1'!$G$339*IF('T1'!$U$15="Y",1,0)+'T2'!$G$339*IF('T2'!$U$15="Y",1,0)+'T3'!$G$339*IF('T3'!$U$15="Y",1,0)+TA!$AT$339*IF(TA!$N$15="Y",1,0))</f>
        <v/>
      </c>
      <c r="DR343" s="38" t="str">
        <f>IF(ISBLANK('T1'!$C$339),"",'T1'!$H$339*IF('T1'!$V$15="Y",1,0)+'T2'!$H$339*IF('T2'!$V$15="Y",1,0)+'T3'!$H$339*IF('T3'!$V$15="Y",1,0))</f>
        <v/>
      </c>
      <c r="DS343" s="38" t="str">
        <f>IF(ISBLANK('T1'!$C$339),"",'T1'!$I$339*IF('T1'!$W$15="Y",1,0)+'T2'!$I$339*IF('T2'!$W$15="Y",1,0)+'T3'!$I$339*IF('T3'!$W$15="Y",1,0))</f>
        <v/>
      </c>
      <c r="DT343" s="38" t="str">
        <f>IF(ISBLANK('T1'!$C$339),"",'T1'!$J$339*IF('T1'!$X$15="Y",1,0)+'T2'!$J$339*IF('T2'!$X$15="Y",1,0)+'T3'!$J$339*IF('T3'!$X$15="Y",1,0))</f>
        <v/>
      </c>
      <c r="DU343" s="38" t="str">
        <f>IF(ISBLANK('T1'!$C$339),"",'T1'!$K$339*IF('T1'!$Y$15="Y",1,0)+'T2'!$K$339*IF('T2'!$Y$15="Y",1,0)+'T3'!$K$339*IF('T3'!$Y$15="Y",1,0))</f>
        <v/>
      </c>
      <c r="DV343" s="38" t="str">
        <f>IF(ISBLANK('T1'!$C$339),"",'T1'!$L$339*IF('T1'!$Z$15="Y",1,0)+'T2'!$L$339*IF('T2'!$Z$15="Y",1,0)+'T3'!$L$339*IF('T3'!$Z$15="Y",1,0))</f>
        <v/>
      </c>
      <c r="DW343" s="38" t="str">
        <f>IF(ISBLANK('T1'!$C$339),"",'T1'!$M$339*IF('T1'!$AA$15="Y",1,0)+'T2'!$M$339*IF('T2'!$AA$15="Y",1,0)+'T3'!$M$339*IF('T3'!$AA$15="Y",1,0))</f>
        <v/>
      </c>
      <c r="DX343" s="38" t="str">
        <f>IF(ISBLANK('T1'!$C$339),"",'T1'!$M$339*IF('T1'!$AB$15="Y",1,0)+'T2'!$M$339*IF('T2'!$AB$15="Y",1,0)+'T3'!$M$339*IF('T3'!$AB$15="Y",1,0))</f>
        <v/>
      </c>
      <c r="DY343" s="38" t="str">
        <f>IF(ISBLANK('T1'!$C$339),"",SUM($DO$343:$DX$343))</f>
        <v/>
      </c>
      <c r="DZ343" s="38" t="str">
        <f>IF(ISBLANK('T1'!$C$339),"",IF(ISERR($DY$343/$DY$5),"",$DY$343/$DY$5))</f>
        <v/>
      </c>
      <c r="EC343" s="38" t="str">
        <f>IF(ISBLANK('T1'!$C$339),"",'T1'!$E$339*IF('T1'!$S$16="Y",1,0)+'T2'!$E$339*IF('T2'!$S$16="Y",1,0)+'T3'!$E$339*IF('T3'!$S$16="Y",1,0)+TA!$AR$339*IF(TA!$L$16="Y",1,0))</f>
        <v/>
      </c>
      <c r="ED343" s="38" t="str">
        <f>IF(ISBLANK('T1'!$C$339),"",'T1'!$F$339*IF('T1'!$T$16="Y",1,0)+'T2'!$F$339*IF('T2'!$T$16="Y",1,0)+'T3'!$F$339*IF('T3'!$T$16="Y",1,0)+TA!$AS$339*IF(TA!$M$16="Y",1,0))</f>
        <v/>
      </c>
      <c r="EE343" s="38" t="str">
        <f>IF(ISBLANK('T1'!$C$339),"",'T1'!$G$339*IF('T1'!$U$16="Y",1,0)+'T2'!$G$339*IF('T2'!$U$16="Y",1,0)+'T3'!$G$339*IF('T3'!$U$16="Y",1,0)+TA!$AT$339*IF(TA!$N$16="Y",1,0))</f>
        <v/>
      </c>
      <c r="EF343" s="38" t="str">
        <f>IF(ISBLANK('T1'!$C$339),"",'T1'!$H$339*IF('T1'!$V$16="Y",1,0)+'T2'!$H$339*IF('T2'!$V$16="Y",1,0)+'T3'!$H$339*IF('T3'!$V$16="Y",1,0))</f>
        <v/>
      </c>
      <c r="EG343" s="38" t="str">
        <f>IF(ISBLANK('T1'!$C$339),"",'T1'!$I$339*IF('T1'!$W$16="Y",1,0)+'T2'!$I$339*IF('T2'!$W$16="Y",1,0)+'T3'!$I$339*IF('T3'!$W$16="Y",1,0))</f>
        <v/>
      </c>
      <c r="EH343" s="38" t="str">
        <f>IF(ISBLANK('T1'!$C$339),"",'T1'!$J$339*IF('T1'!$X$16="Y",1,0)+'T2'!$J$339*IF('T2'!$X$16="Y",1,0)+'T3'!$J$339*IF('T3'!$X$16="Y",1,0))</f>
        <v/>
      </c>
      <c r="EI343" s="38" t="str">
        <f>IF(ISBLANK('T1'!$C$339),"",'T1'!$K$339*IF('T1'!$Y$16="Y",1,0)+'T2'!$K$339*IF('T2'!$Y$16="Y",1,0)+'T3'!$K$339*IF('T3'!$Y$16="Y",1,0))</f>
        <v/>
      </c>
      <c r="EJ343" s="38" t="str">
        <f>IF(ISBLANK('T1'!$C$339),"",'T1'!$L$339*IF('T1'!$Z$16="Y",1,0)+'T2'!$L$339*IF('T2'!$Z$16="Y",1,0)+'T3'!$L$339*IF('T3'!$Z$16="Y",1,0))</f>
        <v/>
      </c>
      <c r="EK343" s="38" t="str">
        <f>IF(ISBLANK('T1'!$C$339),"",'T1'!$M$339*IF('T1'!$AA$16="Y",1,0)+'T2'!$M$339*IF('T2'!$AA$16="Y",1,0)+'T3'!$M$339*IF('T3'!$AA$16="Y",1,0))</f>
        <v/>
      </c>
      <c r="EL343" s="38" t="str">
        <f>IF(ISBLANK('T1'!$C$339),"",'T1'!$M$339*IF('T1'!$AB$16="Y",1,0)+'T2'!$M$339*IF('T2'!$AB$16="Y",1,0)+'T3'!$M$339*IF('T3'!$AB$16="Y",1,0))</f>
        <v/>
      </c>
      <c r="EM343" s="38" t="str">
        <f>IF(ISBLANK('T1'!$C$339),"",SUM($EC$343:$EL$343))</f>
        <v/>
      </c>
      <c r="EN343" s="38" t="str">
        <f>IF(ISBLANK('T1'!$C$339),"",IF(ISERR($EM$343/$EM$5),"",$EM$343/$EM$5))</f>
        <v/>
      </c>
      <c r="EQ343" s="38" t="str">
        <f>IF(ISBLANK('T1'!$C$339),"",'T1'!$E$339*IF('T1'!$S$17="Y",1,0)+'T2'!$E$339*IF('T2'!$S$17="Y",1,0)+'T3'!$E$339*IF('T3'!$S$17="Y",1,0)+TA!$AR$339*IF(TA!$L$17="Y",1,0))</f>
        <v/>
      </c>
      <c r="ER343" s="38" t="str">
        <f>IF(ISBLANK('T1'!$C$339),"",'T1'!$F$339*IF('T1'!$T$17="Y",1,0)+'T2'!$F$339*IF('T2'!$T$17="Y",1,0)+'T3'!$F$339*IF('T3'!$T$17="Y",1,0)+TA!$AS$339*IF(TA!$M$17="Y",1,0))</f>
        <v/>
      </c>
      <c r="ES343" s="38" t="str">
        <f>IF(ISBLANK('T1'!$C$339),"",'T1'!$G$339*IF('T1'!$U$17="Y",1,0)+'T2'!$G$339*IF('T2'!$U$17="Y",1,0)+'T3'!$G$339*IF('T3'!$U$17="Y",1,0)+TA!$AT$339*IF(TA!$N$17="Y",1,0))</f>
        <v/>
      </c>
      <c r="ET343" s="38" t="str">
        <f>IF(ISBLANK('T1'!$C$339),"",'T1'!$H$339*IF('T1'!$V$17="Y",1,0)+'T2'!$H$339*IF('T2'!$V$17="Y",1,0)+'T3'!$H$339*IF('T3'!$V$17="Y",1,0))</f>
        <v/>
      </c>
      <c r="EU343" s="38" t="str">
        <f>IF(ISBLANK('T1'!$C$339),"",'T1'!$I$339*IF('T1'!$W$17="Y",1,0)+'T2'!$I$339*IF('T2'!$W$17="Y",1,0)+'T3'!$I$339*IF('T3'!$W$17="Y",1,0))</f>
        <v/>
      </c>
      <c r="EV343" s="38" t="str">
        <f>IF(ISBLANK('T1'!$C$339),"",'T1'!$J$339*IF('T1'!$X$17="Y",1,0)+'T2'!$J$339*IF('T2'!$X$17="Y",1,0)+'T3'!$J$339*IF('T3'!$X$17="Y",1,0))</f>
        <v/>
      </c>
      <c r="EW343" s="38" t="str">
        <f>IF(ISBLANK('T1'!$C$339),"",'T1'!$K$339*IF('T1'!$Y$17="Y",1,0)+'T2'!$K$339*IF('T2'!$Y$17="Y",1,0)+'T3'!$K$339*IF('T3'!$Y$17="Y",1,0))</f>
        <v/>
      </c>
      <c r="EX343" s="38" t="str">
        <f>IF(ISBLANK('T1'!$C$339),"",'T1'!$L$339*IF('T1'!$Z$17="Y",1,0)+'T2'!$L$339*IF('T2'!$Z$17="Y",1,0)+'T3'!$L$339*IF('T3'!$Z$17="Y",1,0))</f>
        <v/>
      </c>
      <c r="EY343" s="38" t="str">
        <f>IF(ISBLANK('T1'!$C$339),"",'T1'!$M$339*IF('T1'!$AA$17="Y",1,0)+'T2'!$M$339*IF('T2'!$AA$17="Y",1,0)+'T3'!$M$339*IF('T3'!$AA$17="Y",1,0))</f>
        <v/>
      </c>
      <c r="EZ343" s="38" t="str">
        <f>IF(ISBLANK('T1'!$C$339),"",'T1'!$M$339*IF('T1'!$AB$17="Y",1,0)+'T2'!$M$339*IF('T2'!$AB$17="Y",1,0)+'T3'!$M$339*IF('T3'!$AB$17="Y",1,0))</f>
        <v/>
      </c>
      <c r="FA343" s="38" t="str">
        <f>IF(ISBLANK('T1'!$C$339),"",SUM($EQ$343:$EZ$343))</f>
        <v/>
      </c>
      <c r="FB343" s="38" t="str">
        <f>IF(ISBLANK('T1'!$C$339),"",IF(ISERR($FA$343/$FA$5),"",$FA$343/$FA$5))</f>
        <v/>
      </c>
    </row>
    <row r="344" spans="20:158">
      <c r="T344" s="38" t="str">
        <f>IF(ISBLANK('T1'!$C$340),"",'T1'!$E$340*IF('T1'!$S$8="Y",1,0)+'T2'!$E$340*IF('T2'!$S$8="Y",1,0)+'T3'!$E$340*IF('T3'!$S$8="Y",1,0)+TA!$AR$340*IF(TA!$L$8="Y",1,0))</f>
        <v/>
      </c>
      <c r="U344" s="38" t="str">
        <f>IF(ISBLANK('T1'!$C$340),"",'T1'!$F$340*IF('T1'!$T$8="Y",1,0)+'T2'!$F$340*IF('T2'!$T$8="Y",1,0)+'T3'!$F$340*IF('T3'!$T$8="Y",1,0)+TA!$AS$340*IF(TA!$M$8="Y",1,0))</f>
        <v/>
      </c>
      <c r="V344" s="38" t="str">
        <f>IF(ISBLANK('T1'!$C$340),"",'T1'!$G$340*IF('T1'!$U$8="Y",1,0)+'T2'!$G$340*IF('T2'!$U$8="Y",1,0)+'T3'!$G$340*IF('T3'!$U$8="Y",1,0)+TA!$AT$340*IF(TA!$N$8="Y",1,0))</f>
        <v/>
      </c>
      <c r="W344" s="38" t="str">
        <f>IF(ISBLANK('T1'!$C$340),"",'T1'!$H$340*IF('T1'!$V$8="Y",1,0)+'T2'!$H$340*IF('T2'!$V$8="Y",1,0)+'T3'!$H$340*IF('T3'!$V$8="Y",1,0))</f>
        <v/>
      </c>
      <c r="X344" s="38" t="str">
        <f>IF(ISBLANK('T1'!$C$340),"",'T1'!$I$340*IF('T1'!$W$8="Y",1,0)+'T2'!$I$340*IF('T2'!$W$8="Y",1,0)+'T3'!$I$340*IF('T3'!$W$8="Y",1,0))</f>
        <v/>
      </c>
      <c r="Y344" s="38" t="str">
        <f>IF(ISBLANK('T1'!$C$340),"",'T1'!$J$340*IF('T1'!$X$8="Y",1,0)+'T2'!$J$340*IF('T2'!$X$8="Y",1,0)+'T3'!$J$340*IF('T3'!$X$8="Y",1,0))</f>
        <v/>
      </c>
      <c r="Z344" s="38" t="str">
        <f>IF(ISBLANK('T1'!$C$340),"",'T1'!$K$340*IF('T1'!$Y$8="Y",1,0)+'T2'!$K$340*IF('T2'!$Y$8="Y",1,0)+'T3'!$K$340*IF('T3'!$Y$8="Y",1,0))</f>
        <v/>
      </c>
      <c r="AA344" s="38" t="str">
        <f>IF(ISBLANK('T1'!$C$340),"",'T1'!$L$340*IF('T1'!$Z$8="Y",1,0)+'T2'!$L$340*IF('T2'!$Z$8="Y",1,0)+'T3'!$L$340*IF('T3'!$Z$8="Y",1,0))</f>
        <v/>
      </c>
      <c r="AB344" s="38" t="str">
        <f>IF(ISBLANK('T1'!$C$340),"",'T1'!$M$340*IF('T1'!$AA$8="Y",1,0)+'T2'!$M$340*IF('T2'!$AA$8="Y",1,0)+'T3'!$M$340*IF('T3'!$AA$8="Y",1,0))</f>
        <v/>
      </c>
      <c r="AC344" s="38" t="str">
        <f>IF(ISBLANK('T1'!$C$340),"",'T1'!$M$340*IF('T1'!$AB$8="Y",1,0)+'T2'!$M$340*IF('T2'!$AB$8="Y",1,0)+'T3'!$M$340*IF('T3'!$AB$8="Y",1,0))</f>
        <v/>
      </c>
      <c r="AD344" s="38" t="str">
        <f>IF(ISBLANK('T1'!$C$340),"",SUM($T$344:$AC$344))</f>
        <v/>
      </c>
      <c r="AE344" s="38" t="str">
        <f>IF(ISBLANK('T1'!$C$340),"",IF(ISERR($AD$344/$AD$5),"",$AD$344/$AD$5))</f>
        <v/>
      </c>
      <c r="AI344" s="38" t="str">
        <f>IF(ISBLANK('T1'!$C$340),"",'T1'!$E$340*IF('T1'!$S$9="Y",1,0)+'T2'!$E$340*IF('T2'!$S$9="Y",1,0)+'T3'!$E$340*IF('T3'!$S$9="Y",1,0)+TA!$AR$340*IF(TA!$L$9="Y",1,0))</f>
        <v/>
      </c>
      <c r="AJ344" s="38" t="str">
        <f>IF(ISBLANK('T1'!$C$340),"",'T1'!$F$340*IF('T1'!$T$9="Y",1,0)+'T2'!$F$340*IF('T2'!$T$9="Y",1,0)+'T3'!$F$340*IF('T3'!$T$9="Y",1,0)+TA!$AS$340*IF(TA!$M$9="Y",1,0))</f>
        <v/>
      </c>
      <c r="AK344" s="38" t="str">
        <f>IF(ISBLANK('T1'!$C$340),"",'T1'!$G$340*IF('T1'!$U$9="Y",1,0)+'T2'!$G$340*IF('T2'!$U$9="Y",1,0)+'T3'!$G$340*IF('T3'!$U$9="Y",1,0)+TA!$AT$340*IF(TA!$N$9="Y",1,0))</f>
        <v/>
      </c>
      <c r="AL344" s="38" t="str">
        <f>IF(ISBLANK('T1'!$C$340),"",'T1'!$H$340*IF('T1'!$V$9="Y",1,0)+'T2'!$H$340*IF('T2'!$V$9="Y",1,0)+'T3'!$H$340*IF('T3'!$V$9="Y",1,0))</f>
        <v/>
      </c>
      <c r="AM344" s="38" t="str">
        <f>IF(ISBLANK('T1'!$C$340),"",'T1'!$I$340*IF('T1'!$W$9="Y",1,0)+'T2'!$I$340*IF('T2'!$W$9="Y",1,0)+'T3'!$I$340*IF('T3'!$W$9="Y",1,0))</f>
        <v/>
      </c>
      <c r="AN344" s="38" t="str">
        <f>IF(ISBLANK('T1'!$C$340),"",'T1'!$J$340*IF('T1'!$X$9="Y",1,0)+'T2'!$J$340*IF('T2'!$X$9="Y",1,0)+'T3'!$J$340*IF('T3'!$X$9="Y",1,0))</f>
        <v/>
      </c>
      <c r="AO344" s="38" t="str">
        <f>IF(ISBLANK('T1'!$C$340),"",'T1'!$K$340*IF('T1'!$Y$9="Y",1,0)+'T2'!$K$340*IF('T2'!$Y$9="Y",1,0)+'T3'!$K$340*IF('T3'!$Y$9="Y",1,0))</f>
        <v/>
      </c>
      <c r="AP344" s="38" t="str">
        <f>IF(ISBLANK('T1'!$C$340),"",'T1'!$L$340*IF('T1'!$Z$9="Y",1,0)+'T2'!$L$340*IF('T2'!$Z$9="Y",1,0)+'T3'!$L$340*IF('T3'!$Z$9="Y",1,0))</f>
        <v/>
      </c>
      <c r="AQ344" s="38" t="str">
        <f>IF(ISBLANK('T1'!$C$340),"",'T1'!$M$340*IF('T1'!$AA$9="Y",1,0)+'T2'!$M$340*IF('T2'!$AA$9="Y",1,0)+'T3'!$M$340*IF('T3'!$AA$9="Y",1,0))</f>
        <v/>
      </c>
      <c r="AR344" s="38" t="str">
        <f>IF(ISBLANK('T1'!$C$340),"",'T1'!$M$340*IF('T1'!$AB$9="Y",1,0)+'T2'!$M$340*IF('T2'!$AB$9="Y",1,0)+'T3'!$M$340*IF('T3'!$AB$9="Y",1,0))</f>
        <v/>
      </c>
      <c r="AS344" s="38" t="str">
        <f>IF(ISBLANK('T1'!$C$340),"",SUM($AI$344:$AR$344))</f>
        <v/>
      </c>
      <c r="AT344" s="38" t="str">
        <f>IF(ISBLANK('T1'!$C$340),"",IF(ISERR($AS$344/$AS$5),"",$AS$344/$AS$5))</f>
        <v/>
      </c>
      <c r="AW344" s="38" t="str">
        <f>IF(ISBLANK('T1'!$C$340),"",'T1'!$E$340*IF('T1'!$S$10="Y",1,0)+'T2'!$E$340*IF('T2'!$S$10="Y",1,0)+'T3'!$E$340*IF('T3'!$S$10="Y",1,0)+TA!$AR$340*IF(TA!$L$10="Y",1,0))</f>
        <v/>
      </c>
      <c r="AX344" s="38" t="str">
        <f>IF(ISBLANK('T1'!$C$340),"",'T1'!$F$340*IF('T1'!$T$10="Y",1,0)+'T2'!$F$340*IF('T2'!$T$10="Y",1,0)+'T3'!$F$340*IF('T3'!$T$10="Y",1,0)+TA!$AS$340*IF(TA!$M$10="Y",1,0))</f>
        <v/>
      </c>
      <c r="AY344" s="38" t="str">
        <f>IF(ISBLANK('T1'!$C$340),"",'T1'!$G$340*IF('T1'!$U$10="Y",1,0)+'T2'!$G$340*IF('T2'!$U$10="Y",1,0)+'T3'!$G$340*IF('T3'!$U$10="Y",1,0)+TA!$AT$340*IF(TA!$N$10="Y",1,0))</f>
        <v/>
      </c>
      <c r="AZ344" s="38" t="str">
        <f>IF(ISBLANK('T1'!$C$340),"",'T1'!$H$340*IF('T1'!$V$10="Y",1,0)+'T2'!$H$340*IF('T2'!$V$10="Y",1,0)+'T3'!$H$340*IF('T3'!$V$10="Y",1,0))</f>
        <v/>
      </c>
      <c r="BA344" s="38" t="str">
        <f>IF(ISBLANK('T1'!$C$340),"",'T1'!$I$340*IF('T1'!$W$10="Y",1,0)+'T2'!$I$340*IF('T2'!$W$10="Y",1,0)+'T3'!$I$340*IF('T3'!$W$10="Y",1,0))</f>
        <v/>
      </c>
      <c r="BB344" s="38" t="str">
        <f>IF(ISBLANK('T1'!$C$340),"",'T1'!$J$340*IF('T1'!$X$10="Y",1,0)+'T2'!$J$340*IF('T2'!$X$10="Y",1,0)+'T3'!$J$340*IF('T3'!$X$10="Y",1,0))</f>
        <v/>
      </c>
      <c r="BC344" s="38" t="str">
        <f>IF(ISBLANK('T1'!$C$340),"",'T1'!$K$340*IF('T1'!$Y$10="Y",1,0)+'T2'!$K$340*IF('T2'!$Y$10="Y",1,0)+'T3'!$K$340*IF('T3'!$Y$10="Y",1,0))</f>
        <v/>
      </c>
      <c r="BD344" s="38" t="str">
        <f>IF(ISBLANK('T1'!$C$340),"",'T1'!$L$340*IF('T1'!$Z$10="Y",1,0)+'T2'!$L$340*IF('T2'!$Z$10="Y",1,0)+'T3'!$L$340*IF('T3'!$Z$10="Y",1,0))</f>
        <v/>
      </c>
      <c r="BE344" s="38" t="str">
        <f>IF(ISBLANK('T1'!$C$340),"",'T1'!$M$340*IF('T1'!$AA$10="Y",1,0)+'T2'!$M$340*IF('T2'!$AA$10="Y",1,0)+'T3'!$M$340*IF('T3'!$AA$10="Y",1,0))</f>
        <v/>
      </c>
      <c r="BF344" s="38" t="str">
        <f>IF(ISBLANK('T1'!$C$340),"",'T1'!$M$340*IF('T1'!$AB$10="Y",1,0)+'T2'!$M$340*IF('T2'!$AB$10="Y",1,0)+'T3'!$M$340*IF('T3'!$AB$10="Y",1,0))</f>
        <v/>
      </c>
      <c r="BG344" s="38" t="str">
        <f>IF(ISBLANK('T1'!$C$340),"",SUM($AW$344:$BF$344))</f>
        <v/>
      </c>
      <c r="BH344" s="38" t="str">
        <f>IF(ISBLANK('T1'!$C$340),"",IF(ISERR($BG$344/$BG$5),"",$BG$344/$BG$5))</f>
        <v/>
      </c>
      <c r="BK344" s="38" t="str">
        <f>IF(ISBLANK('T1'!$C$340),"",'T1'!$E$340*IF('T1'!$S$11="Y",1,0)+'T2'!$E$340*IF('T2'!$S$11="Y",1,0)+'T3'!$E$340*IF('T3'!$S$11="Y",1,0)+TA!$AR$340*IF(TA!$L$11="Y",1,0))</f>
        <v/>
      </c>
      <c r="BL344" s="38" t="str">
        <f>IF(ISBLANK('T1'!$C$340),"",'T1'!$F$340*IF('T1'!$T$11="Y",1,0)+'T2'!$F$340*IF('T2'!$T$11="Y",1,0)+'T3'!$F$340*IF('T3'!$T$11="Y",1,0)+TA!$AS$340*IF(TA!$M$11="Y",1,0))</f>
        <v/>
      </c>
      <c r="BM344" s="38" t="str">
        <f>IF(ISBLANK('T1'!$C$340),"",'T1'!$G$340*IF('T1'!$U$11="Y",1,0)+'T2'!$G$340*IF('T2'!$U$11="Y",1,0)+'T3'!$G$340*IF('T3'!$U$11="Y",1,0)+TA!$AT$340*IF(TA!$N$11="Y",1,0))</f>
        <v/>
      </c>
      <c r="BN344" s="38" t="str">
        <f>IF(ISBLANK('T1'!$C$340),"",'T1'!$H$340*IF('T1'!$V$11="Y",1,0)+'T2'!$H$340*IF('T2'!$V$11="Y",1,0)+'T3'!$H$340*IF('T3'!$V$11="Y",1,0))</f>
        <v/>
      </c>
      <c r="BO344" s="38" t="str">
        <f>IF(ISBLANK('T1'!$C$340),"",'T1'!$I$340*IF('T1'!$W$11="Y",1,0)+'T2'!$I$340*IF('T2'!$W$11="Y",1,0)+'T3'!$I$340*IF('T3'!$W$11="Y",1,0))</f>
        <v/>
      </c>
      <c r="BP344" s="38" t="str">
        <f>IF(ISBLANK('T1'!$C$340),"",'T1'!$J$340*IF('T1'!$X$11="Y",1,0)+'T2'!$J$340*IF('T2'!$X$11="Y",1,0)+'T3'!$J$340*IF('T3'!$X$11="Y",1,0))</f>
        <v/>
      </c>
      <c r="BQ344" s="38" t="str">
        <f>IF(ISBLANK('T1'!$C$340),"",'T1'!$K$340*IF('T1'!$Y$11="Y",1,0)+'T2'!$K$340*IF('T2'!$Y$11="Y",1,0)+'T3'!$K$340*IF('T3'!$Y$11="Y",1,0))</f>
        <v/>
      </c>
      <c r="BR344" s="38" t="str">
        <f>IF(ISBLANK('T1'!$C$340),"",'T1'!$L$340*IF('T1'!$Z$11="Y",1,0)+'T2'!$L$340*IF('T2'!$Z$11="Y",1,0)+'T3'!$L$340*IF('T3'!$Z$11="Y",1,0))</f>
        <v/>
      </c>
      <c r="BS344" s="38" t="str">
        <f>IF(ISBLANK('T1'!$C$340),"",'T1'!$M$340*IF('T1'!$AA$11="Y",1,0)+'T2'!$M$340*IF('T2'!$AA$11="Y",1,0)+'T3'!$M$340*IF('T3'!$AA$11="Y",1,0))</f>
        <v/>
      </c>
      <c r="BT344" s="38" t="str">
        <f>IF(ISBLANK('T1'!$C$340),"",'T1'!$M$340*IF('T1'!$AB$11="Y",1,0)+'T2'!$M$340*IF('T2'!$AB$11="Y",1,0)+'T3'!$M$340*IF('T3'!$AB$11="Y",1,0))</f>
        <v/>
      </c>
      <c r="BU344" s="38" t="str">
        <f>IF(ISBLANK('T1'!$C$340),"",SUM($BK$344:$BT$344))</f>
        <v/>
      </c>
      <c r="BV344" s="38" t="str">
        <f>IF(ISBLANK('T1'!$C$340),"",IF(ISERR($BU$344/$BU$5),"",$BU$344/$BU$5))</f>
        <v/>
      </c>
      <c r="BY344" s="38" t="str">
        <f>IF(ISBLANK('T1'!$C$340),"",'T1'!$E$340*IF('T1'!$S$12="Y",1,0)+'T2'!$E$340*IF('T2'!$S$12="Y",1,0)+'T3'!$E$340*IF('T3'!$S$12="Y",1,0)+TA!$AR$340*IF(TA!$L$12="Y",1,0))</f>
        <v/>
      </c>
      <c r="BZ344" s="38" t="str">
        <f>IF(ISBLANK('T1'!$C$340),"",'T1'!$F$340*IF('T1'!$T$12="Y",1,0)+'T2'!$F$340*IF('T2'!$T$12="Y",1,0)+'T3'!$F$340*IF('T3'!$T$12="Y",1,0)+TA!$AS$340*IF(TA!$M$12="Y",1,0))</f>
        <v/>
      </c>
      <c r="CA344" s="38" t="str">
        <f>IF(ISBLANK('T1'!$C$340),"",'T1'!$G$340*IF('T1'!$U$12="Y",1,0)+'T2'!$G$340*IF('T2'!$U$12="Y",1,0)+'T3'!$G$340*IF('T3'!$U$12="Y",1,0)+TA!$AT$340*IF(TA!$N$12="Y",1,0))</f>
        <v/>
      </c>
      <c r="CB344" s="38" t="str">
        <f>IF(ISBLANK('T1'!$C$340),"",'T1'!$H$340*IF('T1'!$V$12="Y",1,0)+'T2'!$H$340*IF('T2'!$V$12="Y",1,0)+'T3'!$H$340*IF('T3'!$V$12="Y",1,0))</f>
        <v/>
      </c>
      <c r="CC344" s="38" t="str">
        <f>IF(ISBLANK('T1'!$C$340),"",'T1'!$I$340*IF('T1'!$W$12="Y",1,0)+'T2'!$I$340*IF('T2'!$W$12="Y",1,0)+'T3'!$I$340*IF('T3'!$W$12="Y",1,0))</f>
        <v/>
      </c>
      <c r="CD344" s="38" t="str">
        <f>IF(ISBLANK('T1'!$C$340),"",'T1'!$J$340*IF('T1'!$X$12="Y",1,0)+'T2'!$J$340*IF('T2'!$X$12="Y",1,0)+'T3'!$J$340*IF('T3'!$X$12="Y",1,0))</f>
        <v/>
      </c>
      <c r="CE344" s="38" t="str">
        <f>IF(ISBLANK('T1'!$C$340),"",'T1'!$K$340*IF('T1'!$Y$12="Y",1,0)+'T2'!$K$340*IF('T2'!$Y$12="Y",1,0)+'T3'!$K$340*IF('T3'!$Y$12="Y",1,0))</f>
        <v/>
      </c>
      <c r="CF344" s="38" t="str">
        <f>IF(ISBLANK('T1'!$C$340),"",'T1'!$L$340*IF('T1'!$Z$12="Y",1,0)+'T2'!$L$340*IF('T2'!$Z$12="Y",1,0)+'T3'!$L$340*IF('T3'!$Z$12="Y",1,0))</f>
        <v/>
      </c>
      <c r="CG344" s="38" t="str">
        <f>IF(ISBLANK('T1'!$C$340),"",'T1'!$M$340*IF('T1'!$AA$12="Y",1,0)+'T2'!$M$340*IF('T2'!$AA$12="Y",1,0)+'T3'!$M$340*IF('T3'!$AA$12="Y",1,0))</f>
        <v/>
      </c>
      <c r="CH344" s="38" t="str">
        <f>IF(ISBLANK('T1'!$C$340),"",'T1'!$M$340*IF('T1'!$AB$12="Y",1,0)+'T2'!$M$340*IF('T2'!$AB$12="Y",1,0)+'T3'!$M$340*IF('T3'!$AB$12="Y",1,0))</f>
        <v/>
      </c>
      <c r="CI344" s="38" t="str">
        <f>IF(ISBLANK('T1'!$C$340),"",SUM($BY$344:$CH$344))</f>
        <v/>
      </c>
      <c r="CJ344" s="38" t="str">
        <f>IF(ISBLANK('T1'!$C$340),"",IF(ISERR($CI$344/$CI$5),"",$CI$344/$CI$5))</f>
        <v/>
      </c>
      <c r="CM344" s="38" t="str">
        <f>IF(ISBLANK('T1'!$C$340),"",'T1'!$E$340*IF('T1'!$S$13="Y",1,0)+'T2'!$E$340*IF('T2'!$S$13="Y",1,0)+'T3'!$E$340*IF('T3'!$S$13="Y",1,0)+TA!$AR$340*IF(TA!$L$13="Y",1,0))</f>
        <v/>
      </c>
      <c r="CN344" s="38" t="str">
        <f>IF(ISBLANK('T1'!$C$340),"",'T1'!$F$340*IF('T1'!$T$13="Y",1,0)+'T2'!$F$340*IF('T2'!$T$13="Y",1,0)+'T3'!$F$340*IF('T3'!$T$13="Y",1,0)+TA!$AS$340*IF(TA!$M$13="Y",1,0))</f>
        <v/>
      </c>
      <c r="CO344" s="38" t="str">
        <f>IF(ISBLANK('T1'!$C$340),"",'T1'!$G$340*IF('T1'!$U$13="Y",1,0)+'T2'!$G$340*IF('T2'!$U$13="Y",1,0)+'T3'!$G$340*IF('T3'!$U$13="Y",1,0)+TA!$AT$340*IF(TA!$N$13="Y",1,0))</f>
        <v/>
      </c>
      <c r="CP344" s="38" t="str">
        <f>IF(ISBLANK('T1'!$C$340),"",'T1'!$H$340*IF('T1'!$V$13="Y",1,0)+'T2'!$H$340*IF('T2'!$V$13="Y",1,0)+'T3'!$H$340*IF('T3'!$V$13="Y",1,0))</f>
        <v/>
      </c>
      <c r="CQ344" s="38" t="str">
        <f>IF(ISBLANK('T1'!$C$340),"",'T1'!$I$340*IF('T1'!$W$13="Y",1,0)+'T2'!$I$340*IF('T2'!$W$13="Y",1,0)+'T3'!$I$340*IF('T3'!$W$13="Y",1,0))</f>
        <v/>
      </c>
      <c r="CR344" s="38" t="str">
        <f>IF(ISBLANK('T1'!$C$340),"",'T1'!$J$340*IF('T1'!$X$13="Y",1,0)+'T2'!$J$340*IF('T2'!$X$13="Y",1,0)+'T3'!$J$340*IF('T3'!$X$13="Y",1,0))</f>
        <v/>
      </c>
      <c r="CS344" s="38" t="str">
        <f>IF(ISBLANK('T1'!$C$340),"",'T1'!$K$340*IF('T1'!$Y$13="Y",1,0)+'T2'!$K$340*IF('T2'!$Y$13="Y",1,0)+'T3'!$K$340*IF('T3'!$Y$13="Y",1,0))</f>
        <v/>
      </c>
      <c r="CT344" s="38" t="str">
        <f>IF(ISBLANK('T1'!$C$340),"",'T1'!$L$340*IF('T1'!$Z$13="Y",1,0)+'T2'!$L$340*IF('T2'!$Z$13="Y",1,0)+'T3'!$L$340*IF('T3'!$Z$13="Y",1,0))</f>
        <v/>
      </c>
      <c r="CU344" s="38" t="str">
        <f>IF(ISBLANK('T1'!$C$340),"",'T1'!$M$340*IF('T1'!$AA$13="Y",1,0)+'T2'!$M$340*IF('T2'!$AA$13="Y",1,0)+'T3'!$M$340*IF('T3'!$AA$13="Y",1,0))</f>
        <v/>
      </c>
      <c r="CV344" s="38" t="str">
        <f>IF(ISBLANK('T1'!$C$340),"",'T1'!$M$340*IF('T1'!$AB$13="Y",1,0)+'T2'!$M$340*IF('T2'!$AB$13="Y",1,0)+'T3'!$M$340*IF('T3'!$AB$13="Y",1,0))</f>
        <v/>
      </c>
      <c r="CW344" s="38" t="str">
        <f>IF(ISBLANK('T1'!$C$340),"",SUM($CM$344:$CV$344))</f>
        <v/>
      </c>
      <c r="CX344" s="38" t="str">
        <f>IF(ISBLANK('T1'!$C$340),"",IF(ISERR($CW$344/$CW$5),"",$CW$344/$CW$5))</f>
        <v/>
      </c>
      <c r="DA344" s="38" t="str">
        <f>IF(ISBLANK('T1'!$C$340),"",'T1'!$E$340*IF('T1'!$S$14="Y",1,0)+'T2'!$E$340*IF('T2'!$S$14="Y",1,0)+'T3'!$E$340*IF('T3'!$S$14="Y",1,0)+TA!$AR$340*IF(TA!$L$14="Y",1,0))</f>
        <v/>
      </c>
      <c r="DB344" s="38" t="str">
        <f>IF(ISBLANK('T1'!$C$340),"",'T1'!$F$340*IF('T1'!$T$14="Y",1,0)+'T2'!$F$340*IF('T2'!$T$14="Y",1,0)+'T3'!$F$340*IF('T3'!$T$14="Y",1,0)+TA!$AS$340*IF(TA!$M$14="Y",1,0))</f>
        <v/>
      </c>
      <c r="DC344" s="38" t="str">
        <f>IF(ISBLANK('T1'!$C$340),"",'T1'!$G$340*IF('T1'!$U$14="Y",1,0)+'T2'!$G$340*IF('T2'!$U$14="Y",1,0)+'T3'!$G$340*IF('T3'!$U$14="Y",1,0)+TA!$AT$340*IF(TA!$N$14="Y",1,0))</f>
        <v/>
      </c>
      <c r="DD344" s="38" t="str">
        <f>IF(ISBLANK('T1'!$C$340),"",'T1'!$H$340*IF('T1'!$V$14="Y",1,0)+'T2'!$H$340*IF('T2'!$V$14="Y",1,0)+'T3'!$H$340*IF('T3'!$V$14="Y",1,0))</f>
        <v/>
      </c>
      <c r="DE344" s="38" t="str">
        <f>IF(ISBLANK('T1'!$C$340),"",'T1'!$I$340*IF('T1'!$W$14="Y",1,0)+'T2'!$I$340*IF('T2'!$W$14="Y",1,0)+'T3'!$I$340*IF('T3'!$W$14="Y",1,0))</f>
        <v/>
      </c>
      <c r="DF344" s="38" t="str">
        <f>IF(ISBLANK('T1'!$C$340),"",'T1'!$J$340*IF('T1'!$X$14="Y",1,0)+'T2'!$J$340*IF('T2'!$X$14="Y",1,0)+'T3'!$J$340*IF('T3'!$X$14="Y",1,0))</f>
        <v/>
      </c>
      <c r="DG344" s="38" t="str">
        <f>IF(ISBLANK('T1'!$C$340),"",'T1'!$K$340*IF('T1'!$Y$14="Y",1,0)+'T2'!$K$340*IF('T2'!$Y$14="Y",1,0)+'T3'!$K$340*IF('T3'!$Y$14="Y",1,0))</f>
        <v/>
      </c>
      <c r="DH344" s="38" t="str">
        <f>IF(ISBLANK('T1'!$C$340),"",'T1'!$L$340*IF('T1'!$Z$14="Y",1,0)+'T2'!$L$340*IF('T2'!$Z$14="Y",1,0)+'T3'!$L$340*IF('T3'!$Z$14="Y",1,0))</f>
        <v/>
      </c>
      <c r="DI344" s="38" t="str">
        <f>IF(ISBLANK('T1'!$C$340),"",'T1'!$M$340*IF('T1'!$AA$14="Y",1,0)+'T2'!$M$340*IF('T2'!$AA$14="Y",1,0)+'T3'!$M$340*IF('T3'!$AA$14="Y",1,0))</f>
        <v/>
      </c>
      <c r="DJ344" s="38" t="str">
        <f>IF(ISBLANK('T1'!$C$340),"",'T1'!$M$340*IF('T1'!$AB$14="Y",1,0)+'T2'!$M$340*IF('T2'!$AB$14="Y",1,0)+'T3'!$M$340*IF('T3'!$AB$14="Y",1,0))</f>
        <v/>
      </c>
      <c r="DK344" s="38" t="str">
        <f>IF(ISBLANK('T1'!$C$340),"",SUM($DA$344:$DJ$344))</f>
        <v/>
      </c>
      <c r="DL344" s="38" t="str">
        <f>IF(ISBLANK('T1'!$C$340),"",IF(ISERR($DK$344/$DK$5),"",$DK$344/$DK$5))</f>
        <v/>
      </c>
      <c r="DO344" s="38" t="str">
        <f>IF(ISBLANK('T1'!$C$340),"",'T1'!$E$340*IF('T1'!$S$15="Y",1,0)+'T2'!$E$340*IF('T2'!$S$15="Y",1,0)+'T3'!$E$340*IF('T3'!$S$15="Y",1,0)+TA!$AR$340*IF(TA!$L$15="Y",1,0))</f>
        <v/>
      </c>
      <c r="DP344" s="38" t="str">
        <f>IF(ISBLANK('T1'!$C$340),"",'T1'!$F$340*IF('T1'!$T$15="Y",1,0)+'T2'!$F$340*IF('T2'!$T$15="Y",1,0)+'T3'!$F$340*IF('T3'!$T$15="Y",1,0)+TA!$AS$340*IF(TA!$M$15="Y",1,0))</f>
        <v/>
      </c>
      <c r="DQ344" s="38" t="str">
        <f>IF(ISBLANK('T1'!$C$340),"",'T1'!$G$340*IF('T1'!$U$15="Y",1,0)+'T2'!$G$340*IF('T2'!$U$15="Y",1,0)+'T3'!$G$340*IF('T3'!$U$15="Y",1,0)+TA!$AT$340*IF(TA!$N$15="Y",1,0))</f>
        <v/>
      </c>
      <c r="DR344" s="38" t="str">
        <f>IF(ISBLANK('T1'!$C$340),"",'T1'!$H$340*IF('T1'!$V$15="Y",1,0)+'T2'!$H$340*IF('T2'!$V$15="Y",1,0)+'T3'!$H$340*IF('T3'!$V$15="Y",1,0))</f>
        <v/>
      </c>
      <c r="DS344" s="38" t="str">
        <f>IF(ISBLANK('T1'!$C$340),"",'T1'!$I$340*IF('T1'!$W$15="Y",1,0)+'T2'!$I$340*IF('T2'!$W$15="Y",1,0)+'T3'!$I$340*IF('T3'!$W$15="Y",1,0))</f>
        <v/>
      </c>
      <c r="DT344" s="38" t="str">
        <f>IF(ISBLANK('T1'!$C$340),"",'T1'!$J$340*IF('T1'!$X$15="Y",1,0)+'T2'!$J$340*IF('T2'!$X$15="Y",1,0)+'T3'!$J$340*IF('T3'!$X$15="Y",1,0))</f>
        <v/>
      </c>
      <c r="DU344" s="38" t="str">
        <f>IF(ISBLANK('T1'!$C$340),"",'T1'!$K$340*IF('T1'!$Y$15="Y",1,0)+'T2'!$K$340*IF('T2'!$Y$15="Y",1,0)+'T3'!$K$340*IF('T3'!$Y$15="Y",1,0))</f>
        <v/>
      </c>
      <c r="DV344" s="38" t="str">
        <f>IF(ISBLANK('T1'!$C$340),"",'T1'!$L$340*IF('T1'!$Z$15="Y",1,0)+'T2'!$L$340*IF('T2'!$Z$15="Y",1,0)+'T3'!$L$340*IF('T3'!$Z$15="Y",1,0))</f>
        <v/>
      </c>
      <c r="DW344" s="38" t="str">
        <f>IF(ISBLANK('T1'!$C$340),"",'T1'!$M$340*IF('T1'!$AA$15="Y",1,0)+'T2'!$M$340*IF('T2'!$AA$15="Y",1,0)+'T3'!$M$340*IF('T3'!$AA$15="Y",1,0))</f>
        <v/>
      </c>
      <c r="DX344" s="38" t="str">
        <f>IF(ISBLANK('T1'!$C$340),"",'T1'!$M$340*IF('T1'!$AB$15="Y",1,0)+'T2'!$M$340*IF('T2'!$AB$15="Y",1,0)+'T3'!$M$340*IF('T3'!$AB$15="Y",1,0))</f>
        <v/>
      </c>
      <c r="DY344" s="38" t="str">
        <f>IF(ISBLANK('T1'!$C$340),"",SUM($DO$344:$DX$344))</f>
        <v/>
      </c>
      <c r="DZ344" s="38" t="str">
        <f>IF(ISBLANK('T1'!$C$340),"",IF(ISERR($DY$344/$DY$5),"",$DY$344/$DY$5))</f>
        <v/>
      </c>
      <c r="EC344" s="38" t="str">
        <f>IF(ISBLANK('T1'!$C$340),"",'T1'!$E$340*IF('T1'!$S$16="Y",1,0)+'T2'!$E$340*IF('T2'!$S$16="Y",1,0)+'T3'!$E$340*IF('T3'!$S$16="Y",1,0)+TA!$AR$340*IF(TA!$L$16="Y",1,0))</f>
        <v/>
      </c>
      <c r="ED344" s="38" t="str">
        <f>IF(ISBLANK('T1'!$C$340),"",'T1'!$F$340*IF('T1'!$T$16="Y",1,0)+'T2'!$F$340*IF('T2'!$T$16="Y",1,0)+'T3'!$F$340*IF('T3'!$T$16="Y",1,0)+TA!$AS$340*IF(TA!$M$16="Y",1,0))</f>
        <v/>
      </c>
      <c r="EE344" s="38" t="str">
        <f>IF(ISBLANK('T1'!$C$340),"",'T1'!$G$340*IF('T1'!$U$16="Y",1,0)+'T2'!$G$340*IF('T2'!$U$16="Y",1,0)+'T3'!$G$340*IF('T3'!$U$16="Y",1,0)+TA!$AT$340*IF(TA!$N$16="Y",1,0))</f>
        <v/>
      </c>
      <c r="EF344" s="38" t="str">
        <f>IF(ISBLANK('T1'!$C$340),"",'T1'!$H$340*IF('T1'!$V$16="Y",1,0)+'T2'!$H$340*IF('T2'!$V$16="Y",1,0)+'T3'!$H$340*IF('T3'!$V$16="Y",1,0))</f>
        <v/>
      </c>
      <c r="EG344" s="38" t="str">
        <f>IF(ISBLANK('T1'!$C$340),"",'T1'!$I$340*IF('T1'!$W$16="Y",1,0)+'T2'!$I$340*IF('T2'!$W$16="Y",1,0)+'T3'!$I$340*IF('T3'!$W$16="Y",1,0))</f>
        <v/>
      </c>
      <c r="EH344" s="38" t="str">
        <f>IF(ISBLANK('T1'!$C$340),"",'T1'!$J$340*IF('T1'!$X$16="Y",1,0)+'T2'!$J$340*IF('T2'!$X$16="Y",1,0)+'T3'!$J$340*IF('T3'!$X$16="Y",1,0))</f>
        <v/>
      </c>
      <c r="EI344" s="38" t="str">
        <f>IF(ISBLANK('T1'!$C$340),"",'T1'!$K$340*IF('T1'!$Y$16="Y",1,0)+'T2'!$K$340*IF('T2'!$Y$16="Y",1,0)+'T3'!$K$340*IF('T3'!$Y$16="Y",1,0))</f>
        <v/>
      </c>
      <c r="EJ344" s="38" t="str">
        <f>IF(ISBLANK('T1'!$C$340),"",'T1'!$L$340*IF('T1'!$Z$16="Y",1,0)+'T2'!$L$340*IF('T2'!$Z$16="Y",1,0)+'T3'!$L$340*IF('T3'!$Z$16="Y",1,0))</f>
        <v/>
      </c>
      <c r="EK344" s="38" t="str">
        <f>IF(ISBLANK('T1'!$C$340),"",'T1'!$M$340*IF('T1'!$AA$16="Y",1,0)+'T2'!$M$340*IF('T2'!$AA$16="Y",1,0)+'T3'!$M$340*IF('T3'!$AA$16="Y",1,0))</f>
        <v/>
      </c>
      <c r="EL344" s="38" t="str">
        <f>IF(ISBLANK('T1'!$C$340),"",'T1'!$M$340*IF('T1'!$AB$16="Y",1,0)+'T2'!$M$340*IF('T2'!$AB$16="Y",1,0)+'T3'!$M$340*IF('T3'!$AB$16="Y",1,0))</f>
        <v/>
      </c>
      <c r="EM344" s="38" t="str">
        <f>IF(ISBLANK('T1'!$C$340),"",SUM($EC$344:$EL$344))</f>
        <v/>
      </c>
      <c r="EN344" s="38" t="str">
        <f>IF(ISBLANK('T1'!$C$340),"",IF(ISERR($EM$344/$EM$5),"",$EM$344/$EM$5))</f>
        <v/>
      </c>
      <c r="EQ344" s="38" t="str">
        <f>IF(ISBLANK('T1'!$C$340),"",'T1'!$E$340*IF('T1'!$S$17="Y",1,0)+'T2'!$E$340*IF('T2'!$S$17="Y",1,0)+'T3'!$E$340*IF('T3'!$S$17="Y",1,0)+TA!$AR$340*IF(TA!$L$17="Y",1,0))</f>
        <v/>
      </c>
      <c r="ER344" s="38" t="str">
        <f>IF(ISBLANK('T1'!$C$340),"",'T1'!$F$340*IF('T1'!$T$17="Y",1,0)+'T2'!$F$340*IF('T2'!$T$17="Y",1,0)+'T3'!$F$340*IF('T3'!$T$17="Y",1,0)+TA!$AS$340*IF(TA!$M$17="Y",1,0))</f>
        <v/>
      </c>
      <c r="ES344" s="38" t="str">
        <f>IF(ISBLANK('T1'!$C$340),"",'T1'!$G$340*IF('T1'!$U$17="Y",1,0)+'T2'!$G$340*IF('T2'!$U$17="Y",1,0)+'T3'!$G$340*IF('T3'!$U$17="Y",1,0)+TA!$AT$340*IF(TA!$N$17="Y",1,0))</f>
        <v/>
      </c>
      <c r="ET344" s="38" t="str">
        <f>IF(ISBLANK('T1'!$C$340),"",'T1'!$H$340*IF('T1'!$V$17="Y",1,0)+'T2'!$H$340*IF('T2'!$V$17="Y",1,0)+'T3'!$H$340*IF('T3'!$V$17="Y",1,0))</f>
        <v/>
      </c>
      <c r="EU344" s="38" t="str">
        <f>IF(ISBLANK('T1'!$C$340),"",'T1'!$I$340*IF('T1'!$W$17="Y",1,0)+'T2'!$I$340*IF('T2'!$W$17="Y",1,0)+'T3'!$I$340*IF('T3'!$W$17="Y",1,0))</f>
        <v/>
      </c>
      <c r="EV344" s="38" t="str">
        <f>IF(ISBLANK('T1'!$C$340),"",'T1'!$J$340*IF('T1'!$X$17="Y",1,0)+'T2'!$J$340*IF('T2'!$X$17="Y",1,0)+'T3'!$J$340*IF('T3'!$X$17="Y",1,0))</f>
        <v/>
      </c>
      <c r="EW344" s="38" t="str">
        <f>IF(ISBLANK('T1'!$C$340),"",'T1'!$K$340*IF('T1'!$Y$17="Y",1,0)+'T2'!$K$340*IF('T2'!$Y$17="Y",1,0)+'T3'!$K$340*IF('T3'!$Y$17="Y",1,0))</f>
        <v/>
      </c>
      <c r="EX344" s="38" t="str">
        <f>IF(ISBLANK('T1'!$C$340),"",'T1'!$L$340*IF('T1'!$Z$17="Y",1,0)+'T2'!$L$340*IF('T2'!$Z$17="Y",1,0)+'T3'!$L$340*IF('T3'!$Z$17="Y",1,0))</f>
        <v/>
      </c>
      <c r="EY344" s="38" t="str">
        <f>IF(ISBLANK('T1'!$C$340),"",'T1'!$M$340*IF('T1'!$AA$17="Y",1,0)+'T2'!$M$340*IF('T2'!$AA$17="Y",1,0)+'T3'!$M$340*IF('T3'!$AA$17="Y",1,0))</f>
        <v/>
      </c>
      <c r="EZ344" s="38" t="str">
        <f>IF(ISBLANK('T1'!$C$340),"",'T1'!$M$340*IF('T1'!$AB$17="Y",1,0)+'T2'!$M$340*IF('T2'!$AB$17="Y",1,0)+'T3'!$M$340*IF('T3'!$AB$17="Y",1,0))</f>
        <v/>
      </c>
      <c r="FA344" s="38" t="str">
        <f>IF(ISBLANK('T1'!$C$340),"",SUM($EQ$344:$EZ$344))</f>
        <v/>
      </c>
      <c r="FB344" s="38" t="str">
        <f>IF(ISBLANK('T1'!$C$340),"",IF(ISERR($FA$344/$FA$5),"",$FA$344/$FA$5))</f>
        <v/>
      </c>
    </row>
    <row r="345" spans="20:158">
      <c r="T345" s="38" t="str">
        <f>IF(ISBLANK('T1'!$C$341),"",'T1'!$E$341*IF('T1'!$S$8="Y",1,0)+'T2'!$E$341*IF('T2'!$S$8="Y",1,0)+'T3'!$E$341*IF('T3'!$S$8="Y",1,0)+TA!$AR$341*IF(TA!$L$8="Y",1,0))</f>
        <v/>
      </c>
      <c r="U345" s="38" t="str">
        <f>IF(ISBLANK('T1'!$C$341),"",'T1'!$F$341*IF('T1'!$T$8="Y",1,0)+'T2'!$F$341*IF('T2'!$T$8="Y",1,0)+'T3'!$F$341*IF('T3'!$T$8="Y",1,0)+TA!$AS$341*IF(TA!$M$8="Y",1,0))</f>
        <v/>
      </c>
      <c r="V345" s="38" t="str">
        <f>IF(ISBLANK('T1'!$C$341),"",'T1'!$G$341*IF('T1'!$U$8="Y",1,0)+'T2'!$G$341*IF('T2'!$U$8="Y",1,0)+'T3'!$G$341*IF('T3'!$U$8="Y",1,0)+TA!$AT$341*IF(TA!$N$8="Y",1,0))</f>
        <v/>
      </c>
      <c r="W345" s="38" t="str">
        <f>IF(ISBLANK('T1'!$C$341),"",'T1'!$H$341*IF('T1'!$V$8="Y",1,0)+'T2'!$H$341*IF('T2'!$V$8="Y",1,0)+'T3'!$H$341*IF('T3'!$V$8="Y",1,0))</f>
        <v/>
      </c>
      <c r="X345" s="38" t="str">
        <f>IF(ISBLANK('T1'!$C$341),"",'T1'!$I$341*IF('T1'!$W$8="Y",1,0)+'T2'!$I$341*IF('T2'!$W$8="Y",1,0)+'T3'!$I$341*IF('T3'!$W$8="Y",1,0))</f>
        <v/>
      </c>
      <c r="Y345" s="38" t="str">
        <f>IF(ISBLANK('T1'!$C$341),"",'T1'!$J$341*IF('T1'!$X$8="Y",1,0)+'T2'!$J$341*IF('T2'!$X$8="Y",1,0)+'T3'!$J$341*IF('T3'!$X$8="Y",1,0))</f>
        <v/>
      </c>
      <c r="Z345" s="38" t="str">
        <f>IF(ISBLANK('T1'!$C$341),"",'T1'!$K$341*IF('T1'!$Y$8="Y",1,0)+'T2'!$K$341*IF('T2'!$Y$8="Y",1,0)+'T3'!$K$341*IF('T3'!$Y$8="Y",1,0))</f>
        <v/>
      </c>
      <c r="AA345" s="38" t="str">
        <f>IF(ISBLANK('T1'!$C$341),"",'T1'!$L$341*IF('T1'!$Z$8="Y",1,0)+'T2'!$L$341*IF('T2'!$Z$8="Y",1,0)+'T3'!$L$341*IF('T3'!$Z$8="Y",1,0))</f>
        <v/>
      </c>
      <c r="AB345" s="38" t="str">
        <f>IF(ISBLANK('T1'!$C$341),"",'T1'!$M$341*IF('T1'!$AA$8="Y",1,0)+'T2'!$M$341*IF('T2'!$AA$8="Y",1,0)+'T3'!$M$341*IF('T3'!$AA$8="Y",1,0))</f>
        <v/>
      </c>
      <c r="AC345" s="38" t="str">
        <f>IF(ISBLANK('T1'!$C$341),"",'T1'!$M$341*IF('T1'!$AB$8="Y",1,0)+'T2'!$M$341*IF('T2'!$AB$8="Y",1,0)+'T3'!$M$341*IF('T3'!$AB$8="Y",1,0))</f>
        <v/>
      </c>
      <c r="AD345" s="38" t="str">
        <f>IF(ISBLANK('T1'!$C$341),"",SUM($T$345:$AC$345))</f>
        <v/>
      </c>
      <c r="AE345" s="38" t="str">
        <f>IF(ISBLANK('T1'!$C$341),"",IF(ISERR($AD$345/$AD$5),"",$AD$345/$AD$5))</f>
        <v/>
      </c>
      <c r="AI345" s="38" t="str">
        <f>IF(ISBLANK('T1'!$C$341),"",'T1'!$E$341*IF('T1'!$S$9="Y",1,0)+'T2'!$E$341*IF('T2'!$S$9="Y",1,0)+'T3'!$E$341*IF('T3'!$S$9="Y",1,0)+TA!$AR$341*IF(TA!$L$9="Y",1,0))</f>
        <v/>
      </c>
      <c r="AJ345" s="38" t="str">
        <f>IF(ISBLANK('T1'!$C$341),"",'T1'!$F$341*IF('T1'!$T$9="Y",1,0)+'T2'!$F$341*IF('T2'!$T$9="Y",1,0)+'T3'!$F$341*IF('T3'!$T$9="Y",1,0)+TA!$AS$341*IF(TA!$M$9="Y",1,0))</f>
        <v/>
      </c>
      <c r="AK345" s="38" t="str">
        <f>IF(ISBLANK('T1'!$C$341),"",'T1'!$G$341*IF('T1'!$U$9="Y",1,0)+'T2'!$G$341*IF('T2'!$U$9="Y",1,0)+'T3'!$G$341*IF('T3'!$U$9="Y",1,0)+TA!$AT$341*IF(TA!$N$9="Y",1,0))</f>
        <v/>
      </c>
      <c r="AL345" s="38" t="str">
        <f>IF(ISBLANK('T1'!$C$341),"",'T1'!$H$341*IF('T1'!$V$9="Y",1,0)+'T2'!$H$341*IF('T2'!$V$9="Y",1,0)+'T3'!$H$341*IF('T3'!$V$9="Y",1,0))</f>
        <v/>
      </c>
      <c r="AM345" s="38" t="str">
        <f>IF(ISBLANK('T1'!$C$341),"",'T1'!$I$341*IF('T1'!$W$9="Y",1,0)+'T2'!$I$341*IF('T2'!$W$9="Y",1,0)+'T3'!$I$341*IF('T3'!$W$9="Y",1,0))</f>
        <v/>
      </c>
      <c r="AN345" s="38" t="str">
        <f>IF(ISBLANK('T1'!$C$341),"",'T1'!$J$341*IF('T1'!$X$9="Y",1,0)+'T2'!$J$341*IF('T2'!$X$9="Y",1,0)+'T3'!$J$341*IF('T3'!$X$9="Y",1,0))</f>
        <v/>
      </c>
      <c r="AO345" s="38" t="str">
        <f>IF(ISBLANK('T1'!$C$341),"",'T1'!$K$341*IF('T1'!$Y$9="Y",1,0)+'T2'!$K$341*IF('T2'!$Y$9="Y",1,0)+'T3'!$K$341*IF('T3'!$Y$9="Y",1,0))</f>
        <v/>
      </c>
      <c r="AP345" s="38" t="str">
        <f>IF(ISBLANK('T1'!$C$341),"",'T1'!$L$341*IF('T1'!$Z$9="Y",1,0)+'T2'!$L$341*IF('T2'!$Z$9="Y",1,0)+'T3'!$L$341*IF('T3'!$Z$9="Y",1,0))</f>
        <v/>
      </c>
      <c r="AQ345" s="38" t="str">
        <f>IF(ISBLANK('T1'!$C$341),"",'T1'!$M$341*IF('T1'!$AA$9="Y",1,0)+'T2'!$M$341*IF('T2'!$AA$9="Y",1,0)+'T3'!$M$341*IF('T3'!$AA$9="Y",1,0))</f>
        <v/>
      </c>
      <c r="AR345" s="38" t="str">
        <f>IF(ISBLANK('T1'!$C$341),"",'T1'!$M$341*IF('T1'!$AB$9="Y",1,0)+'T2'!$M$341*IF('T2'!$AB$9="Y",1,0)+'T3'!$M$341*IF('T3'!$AB$9="Y",1,0))</f>
        <v/>
      </c>
      <c r="AS345" s="38" t="str">
        <f>IF(ISBLANK('T1'!$C$341),"",SUM($AI$345:$AR$345))</f>
        <v/>
      </c>
      <c r="AT345" s="38" t="str">
        <f>IF(ISBLANK('T1'!$C$341),"",IF(ISERR($AS$345/$AS$5),"",$AS$345/$AS$5))</f>
        <v/>
      </c>
      <c r="AW345" s="38" t="str">
        <f>IF(ISBLANK('T1'!$C$341),"",'T1'!$E$341*IF('T1'!$S$10="Y",1,0)+'T2'!$E$341*IF('T2'!$S$10="Y",1,0)+'T3'!$E$341*IF('T3'!$S$10="Y",1,0)+TA!$AR$341*IF(TA!$L$10="Y",1,0))</f>
        <v/>
      </c>
      <c r="AX345" s="38" t="str">
        <f>IF(ISBLANK('T1'!$C$341),"",'T1'!$F$341*IF('T1'!$T$10="Y",1,0)+'T2'!$F$341*IF('T2'!$T$10="Y",1,0)+'T3'!$F$341*IF('T3'!$T$10="Y",1,0)+TA!$AS$341*IF(TA!$M$10="Y",1,0))</f>
        <v/>
      </c>
      <c r="AY345" s="38" t="str">
        <f>IF(ISBLANK('T1'!$C$341),"",'T1'!$G$341*IF('T1'!$U$10="Y",1,0)+'T2'!$G$341*IF('T2'!$U$10="Y",1,0)+'T3'!$G$341*IF('T3'!$U$10="Y",1,0)+TA!$AT$341*IF(TA!$N$10="Y",1,0))</f>
        <v/>
      </c>
      <c r="AZ345" s="38" t="str">
        <f>IF(ISBLANK('T1'!$C$341),"",'T1'!$H$341*IF('T1'!$V$10="Y",1,0)+'T2'!$H$341*IF('T2'!$V$10="Y",1,0)+'T3'!$H$341*IF('T3'!$V$10="Y",1,0))</f>
        <v/>
      </c>
      <c r="BA345" s="38" t="str">
        <f>IF(ISBLANK('T1'!$C$341),"",'T1'!$I$341*IF('T1'!$W$10="Y",1,0)+'T2'!$I$341*IF('T2'!$W$10="Y",1,0)+'T3'!$I$341*IF('T3'!$W$10="Y",1,0))</f>
        <v/>
      </c>
      <c r="BB345" s="38" t="str">
        <f>IF(ISBLANK('T1'!$C$341),"",'T1'!$J$341*IF('T1'!$X$10="Y",1,0)+'T2'!$J$341*IF('T2'!$X$10="Y",1,0)+'T3'!$J$341*IF('T3'!$X$10="Y",1,0))</f>
        <v/>
      </c>
      <c r="BC345" s="38" t="str">
        <f>IF(ISBLANK('T1'!$C$341),"",'T1'!$K$341*IF('T1'!$Y$10="Y",1,0)+'T2'!$K$341*IF('T2'!$Y$10="Y",1,0)+'T3'!$K$341*IF('T3'!$Y$10="Y",1,0))</f>
        <v/>
      </c>
      <c r="BD345" s="38" t="str">
        <f>IF(ISBLANK('T1'!$C$341),"",'T1'!$L$341*IF('T1'!$Z$10="Y",1,0)+'T2'!$L$341*IF('T2'!$Z$10="Y",1,0)+'T3'!$L$341*IF('T3'!$Z$10="Y",1,0))</f>
        <v/>
      </c>
      <c r="BE345" s="38" t="str">
        <f>IF(ISBLANK('T1'!$C$341),"",'T1'!$M$341*IF('T1'!$AA$10="Y",1,0)+'T2'!$M$341*IF('T2'!$AA$10="Y",1,0)+'T3'!$M$341*IF('T3'!$AA$10="Y",1,0))</f>
        <v/>
      </c>
      <c r="BF345" s="38" t="str">
        <f>IF(ISBLANK('T1'!$C$341),"",'T1'!$M$341*IF('T1'!$AB$10="Y",1,0)+'T2'!$M$341*IF('T2'!$AB$10="Y",1,0)+'T3'!$M$341*IF('T3'!$AB$10="Y",1,0))</f>
        <v/>
      </c>
      <c r="BG345" s="38" t="str">
        <f>IF(ISBLANK('T1'!$C$341),"",SUM($AW$345:$BF$345))</f>
        <v/>
      </c>
      <c r="BH345" s="38" t="str">
        <f>IF(ISBLANK('T1'!$C$341),"",IF(ISERR($BG$345/$BG$5),"",$BG$345/$BG$5))</f>
        <v/>
      </c>
      <c r="BK345" s="38" t="str">
        <f>IF(ISBLANK('T1'!$C$341),"",'T1'!$E$341*IF('T1'!$S$11="Y",1,0)+'T2'!$E$341*IF('T2'!$S$11="Y",1,0)+'T3'!$E$341*IF('T3'!$S$11="Y",1,0)+TA!$AR$341*IF(TA!$L$11="Y",1,0))</f>
        <v/>
      </c>
      <c r="BL345" s="38" t="str">
        <f>IF(ISBLANK('T1'!$C$341),"",'T1'!$F$341*IF('T1'!$T$11="Y",1,0)+'T2'!$F$341*IF('T2'!$T$11="Y",1,0)+'T3'!$F$341*IF('T3'!$T$11="Y",1,0)+TA!$AS$341*IF(TA!$M$11="Y",1,0))</f>
        <v/>
      </c>
      <c r="BM345" s="38" t="str">
        <f>IF(ISBLANK('T1'!$C$341),"",'T1'!$G$341*IF('T1'!$U$11="Y",1,0)+'T2'!$G$341*IF('T2'!$U$11="Y",1,0)+'T3'!$G$341*IF('T3'!$U$11="Y",1,0)+TA!$AT$341*IF(TA!$N$11="Y",1,0))</f>
        <v/>
      </c>
      <c r="BN345" s="38" t="str">
        <f>IF(ISBLANK('T1'!$C$341),"",'T1'!$H$341*IF('T1'!$V$11="Y",1,0)+'T2'!$H$341*IF('T2'!$V$11="Y",1,0)+'T3'!$H$341*IF('T3'!$V$11="Y",1,0))</f>
        <v/>
      </c>
      <c r="BO345" s="38" t="str">
        <f>IF(ISBLANK('T1'!$C$341),"",'T1'!$I$341*IF('T1'!$W$11="Y",1,0)+'T2'!$I$341*IF('T2'!$W$11="Y",1,0)+'T3'!$I$341*IF('T3'!$W$11="Y",1,0))</f>
        <v/>
      </c>
      <c r="BP345" s="38" t="str">
        <f>IF(ISBLANK('T1'!$C$341),"",'T1'!$J$341*IF('T1'!$X$11="Y",1,0)+'T2'!$J$341*IF('T2'!$X$11="Y",1,0)+'T3'!$J$341*IF('T3'!$X$11="Y",1,0))</f>
        <v/>
      </c>
      <c r="BQ345" s="38" t="str">
        <f>IF(ISBLANK('T1'!$C$341),"",'T1'!$K$341*IF('T1'!$Y$11="Y",1,0)+'T2'!$K$341*IF('T2'!$Y$11="Y",1,0)+'T3'!$K$341*IF('T3'!$Y$11="Y",1,0))</f>
        <v/>
      </c>
      <c r="BR345" s="38" t="str">
        <f>IF(ISBLANK('T1'!$C$341),"",'T1'!$L$341*IF('T1'!$Z$11="Y",1,0)+'T2'!$L$341*IF('T2'!$Z$11="Y",1,0)+'T3'!$L$341*IF('T3'!$Z$11="Y",1,0))</f>
        <v/>
      </c>
      <c r="BS345" s="38" t="str">
        <f>IF(ISBLANK('T1'!$C$341),"",'T1'!$M$341*IF('T1'!$AA$11="Y",1,0)+'T2'!$M$341*IF('T2'!$AA$11="Y",1,0)+'T3'!$M$341*IF('T3'!$AA$11="Y",1,0))</f>
        <v/>
      </c>
      <c r="BT345" s="38" t="str">
        <f>IF(ISBLANK('T1'!$C$341),"",'T1'!$M$341*IF('T1'!$AB$11="Y",1,0)+'T2'!$M$341*IF('T2'!$AB$11="Y",1,0)+'T3'!$M$341*IF('T3'!$AB$11="Y",1,0))</f>
        <v/>
      </c>
      <c r="BU345" s="38" t="str">
        <f>IF(ISBLANK('T1'!$C$341),"",SUM($BK$345:$BT$345))</f>
        <v/>
      </c>
      <c r="BV345" s="38" t="str">
        <f>IF(ISBLANK('T1'!$C$341),"",IF(ISERR($BU$345/$BU$5),"",$BU$345/$BU$5))</f>
        <v/>
      </c>
      <c r="BY345" s="38" t="str">
        <f>IF(ISBLANK('T1'!$C$341),"",'T1'!$E$341*IF('T1'!$S$12="Y",1,0)+'T2'!$E$341*IF('T2'!$S$12="Y",1,0)+'T3'!$E$341*IF('T3'!$S$12="Y",1,0)+TA!$AR$341*IF(TA!$L$12="Y",1,0))</f>
        <v/>
      </c>
      <c r="BZ345" s="38" t="str">
        <f>IF(ISBLANK('T1'!$C$341),"",'T1'!$F$341*IF('T1'!$T$12="Y",1,0)+'T2'!$F$341*IF('T2'!$T$12="Y",1,0)+'T3'!$F$341*IF('T3'!$T$12="Y",1,0)+TA!$AS$341*IF(TA!$M$12="Y",1,0))</f>
        <v/>
      </c>
      <c r="CA345" s="38" t="str">
        <f>IF(ISBLANK('T1'!$C$341),"",'T1'!$G$341*IF('T1'!$U$12="Y",1,0)+'T2'!$G$341*IF('T2'!$U$12="Y",1,0)+'T3'!$G$341*IF('T3'!$U$12="Y",1,0)+TA!$AT$341*IF(TA!$N$12="Y",1,0))</f>
        <v/>
      </c>
      <c r="CB345" s="38" t="str">
        <f>IF(ISBLANK('T1'!$C$341),"",'T1'!$H$341*IF('T1'!$V$12="Y",1,0)+'T2'!$H$341*IF('T2'!$V$12="Y",1,0)+'T3'!$H$341*IF('T3'!$V$12="Y",1,0))</f>
        <v/>
      </c>
      <c r="CC345" s="38" t="str">
        <f>IF(ISBLANK('T1'!$C$341),"",'T1'!$I$341*IF('T1'!$W$12="Y",1,0)+'T2'!$I$341*IF('T2'!$W$12="Y",1,0)+'T3'!$I$341*IF('T3'!$W$12="Y",1,0))</f>
        <v/>
      </c>
      <c r="CD345" s="38" t="str">
        <f>IF(ISBLANK('T1'!$C$341),"",'T1'!$J$341*IF('T1'!$X$12="Y",1,0)+'T2'!$J$341*IF('T2'!$X$12="Y",1,0)+'T3'!$J$341*IF('T3'!$X$12="Y",1,0))</f>
        <v/>
      </c>
      <c r="CE345" s="38" t="str">
        <f>IF(ISBLANK('T1'!$C$341),"",'T1'!$K$341*IF('T1'!$Y$12="Y",1,0)+'T2'!$K$341*IF('T2'!$Y$12="Y",1,0)+'T3'!$K$341*IF('T3'!$Y$12="Y",1,0))</f>
        <v/>
      </c>
      <c r="CF345" s="38" t="str">
        <f>IF(ISBLANK('T1'!$C$341),"",'T1'!$L$341*IF('T1'!$Z$12="Y",1,0)+'T2'!$L$341*IF('T2'!$Z$12="Y",1,0)+'T3'!$L$341*IF('T3'!$Z$12="Y",1,0))</f>
        <v/>
      </c>
      <c r="CG345" s="38" t="str">
        <f>IF(ISBLANK('T1'!$C$341),"",'T1'!$M$341*IF('T1'!$AA$12="Y",1,0)+'T2'!$M$341*IF('T2'!$AA$12="Y",1,0)+'T3'!$M$341*IF('T3'!$AA$12="Y",1,0))</f>
        <v/>
      </c>
      <c r="CH345" s="38" t="str">
        <f>IF(ISBLANK('T1'!$C$341),"",'T1'!$M$341*IF('T1'!$AB$12="Y",1,0)+'T2'!$M$341*IF('T2'!$AB$12="Y",1,0)+'T3'!$M$341*IF('T3'!$AB$12="Y",1,0))</f>
        <v/>
      </c>
      <c r="CI345" s="38" t="str">
        <f>IF(ISBLANK('T1'!$C$341),"",SUM($BY$345:$CH$345))</f>
        <v/>
      </c>
      <c r="CJ345" s="38" t="str">
        <f>IF(ISBLANK('T1'!$C$341),"",IF(ISERR($CI$345/$CI$5),"",$CI$345/$CI$5))</f>
        <v/>
      </c>
      <c r="CM345" s="38" t="str">
        <f>IF(ISBLANK('T1'!$C$341),"",'T1'!$E$341*IF('T1'!$S$13="Y",1,0)+'T2'!$E$341*IF('T2'!$S$13="Y",1,0)+'T3'!$E$341*IF('T3'!$S$13="Y",1,0)+TA!$AR$341*IF(TA!$L$13="Y",1,0))</f>
        <v/>
      </c>
      <c r="CN345" s="38" t="str">
        <f>IF(ISBLANK('T1'!$C$341),"",'T1'!$F$341*IF('T1'!$T$13="Y",1,0)+'T2'!$F$341*IF('T2'!$T$13="Y",1,0)+'T3'!$F$341*IF('T3'!$T$13="Y",1,0)+TA!$AS$341*IF(TA!$M$13="Y",1,0))</f>
        <v/>
      </c>
      <c r="CO345" s="38" t="str">
        <f>IF(ISBLANK('T1'!$C$341),"",'T1'!$G$341*IF('T1'!$U$13="Y",1,0)+'T2'!$G$341*IF('T2'!$U$13="Y",1,0)+'T3'!$G$341*IF('T3'!$U$13="Y",1,0)+TA!$AT$341*IF(TA!$N$13="Y",1,0))</f>
        <v/>
      </c>
      <c r="CP345" s="38" t="str">
        <f>IF(ISBLANK('T1'!$C$341),"",'T1'!$H$341*IF('T1'!$V$13="Y",1,0)+'T2'!$H$341*IF('T2'!$V$13="Y",1,0)+'T3'!$H$341*IF('T3'!$V$13="Y",1,0))</f>
        <v/>
      </c>
      <c r="CQ345" s="38" t="str">
        <f>IF(ISBLANK('T1'!$C$341),"",'T1'!$I$341*IF('T1'!$W$13="Y",1,0)+'T2'!$I$341*IF('T2'!$W$13="Y",1,0)+'T3'!$I$341*IF('T3'!$W$13="Y",1,0))</f>
        <v/>
      </c>
      <c r="CR345" s="38" t="str">
        <f>IF(ISBLANK('T1'!$C$341),"",'T1'!$J$341*IF('T1'!$X$13="Y",1,0)+'T2'!$J$341*IF('T2'!$X$13="Y",1,0)+'T3'!$J$341*IF('T3'!$X$13="Y",1,0))</f>
        <v/>
      </c>
      <c r="CS345" s="38" t="str">
        <f>IF(ISBLANK('T1'!$C$341),"",'T1'!$K$341*IF('T1'!$Y$13="Y",1,0)+'T2'!$K$341*IF('T2'!$Y$13="Y",1,0)+'T3'!$K$341*IF('T3'!$Y$13="Y",1,0))</f>
        <v/>
      </c>
      <c r="CT345" s="38" t="str">
        <f>IF(ISBLANK('T1'!$C$341),"",'T1'!$L$341*IF('T1'!$Z$13="Y",1,0)+'T2'!$L$341*IF('T2'!$Z$13="Y",1,0)+'T3'!$L$341*IF('T3'!$Z$13="Y",1,0))</f>
        <v/>
      </c>
      <c r="CU345" s="38" t="str">
        <f>IF(ISBLANK('T1'!$C$341),"",'T1'!$M$341*IF('T1'!$AA$13="Y",1,0)+'T2'!$M$341*IF('T2'!$AA$13="Y",1,0)+'T3'!$M$341*IF('T3'!$AA$13="Y",1,0))</f>
        <v/>
      </c>
      <c r="CV345" s="38" t="str">
        <f>IF(ISBLANK('T1'!$C$341),"",'T1'!$M$341*IF('T1'!$AB$13="Y",1,0)+'T2'!$M$341*IF('T2'!$AB$13="Y",1,0)+'T3'!$M$341*IF('T3'!$AB$13="Y",1,0))</f>
        <v/>
      </c>
      <c r="CW345" s="38" t="str">
        <f>IF(ISBLANK('T1'!$C$341),"",SUM($CM$345:$CV$345))</f>
        <v/>
      </c>
      <c r="CX345" s="38" t="str">
        <f>IF(ISBLANK('T1'!$C$341),"",IF(ISERR($CW$345/$CW$5),"",$CW$345/$CW$5))</f>
        <v/>
      </c>
      <c r="DA345" s="38" t="str">
        <f>IF(ISBLANK('T1'!$C$341),"",'T1'!$E$341*IF('T1'!$S$14="Y",1,0)+'T2'!$E$341*IF('T2'!$S$14="Y",1,0)+'T3'!$E$341*IF('T3'!$S$14="Y",1,0)+TA!$AR$341*IF(TA!$L$14="Y",1,0))</f>
        <v/>
      </c>
      <c r="DB345" s="38" t="str">
        <f>IF(ISBLANK('T1'!$C$341),"",'T1'!$F$341*IF('T1'!$T$14="Y",1,0)+'T2'!$F$341*IF('T2'!$T$14="Y",1,0)+'T3'!$F$341*IF('T3'!$T$14="Y",1,0)+TA!$AS$341*IF(TA!$M$14="Y",1,0))</f>
        <v/>
      </c>
      <c r="DC345" s="38" t="str">
        <f>IF(ISBLANK('T1'!$C$341),"",'T1'!$G$341*IF('T1'!$U$14="Y",1,0)+'T2'!$G$341*IF('T2'!$U$14="Y",1,0)+'T3'!$G$341*IF('T3'!$U$14="Y",1,0)+TA!$AT$341*IF(TA!$N$14="Y",1,0))</f>
        <v/>
      </c>
      <c r="DD345" s="38" t="str">
        <f>IF(ISBLANK('T1'!$C$341),"",'T1'!$H$341*IF('T1'!$V$14="Y",1,0)+'T2'!$H$341*IF('T2'!$V$14="Y",1,0)+'T3'!$H$341*IF('T3'!$V$14="Y",1,0))</f>
        <v/>
      </c>
      <c r="DE345" s="38" t="str">
        <f>IF(ISBLANK('T1'!$C$341),"",'T1'!$I$341*IF('T1'!$W$14="Y",1,0)+'T2'!$I$341*IF('T2'!$W$14="Y",1,0)+'T3'!$I$341*IF('T3'!$W$14="Y",1,0))</f>
        <v/>
      </c>
      <c r="DF345" s="38" t="str">
        <f>IF(ISBLANK('T1'!$C$341),"",'T1'!$J$341*IF('T1'!$X$14="Y",1,0)+'T2'!$J$341*IF('T2'!$X$14="Y",1,0)+'T3'!$J$341*IF('T3'!$X$14="Y",1,0))</f>
        <v/>
      </c>
      <c r="DG345" s="38" t="str">
        <f>IF(ISBLANK('T1'!$C$341),"",'T1'!$K$341*IF('T1'!$Y$14="Y",1,0)+'T2'!$K$341*IF('T2'!$Y$14="Y",1,0)+'T3'!$K$341*IF('T3'!$Y$14="Y",1,0))</f>
        <v/>
      </c>
      <c r="DH345" s="38" t="str">
        <f>IF(ISBLANK('T1'!$C$341),"",'T1'!$L$341*IF('T1'!$Z$14="Y",1,0)+'T2'!$L$341*IF('T2'!$Z$14="Y",1,0)+'T3'!$L$341*IF('T3'!$Z$14="Y",1,0))</f>
        <v/>
      </c>
      <c r="DI345" s="38" t="str">
        <f>IF(ISBLANK('T1'!$C$341),"",'T1'!$M$341*IF('T1'!$AA$14="Y",1,0)+'T2'!$M$341*IF('T2'!$AA$14="Y",1,0)+'T3'!$M$341*IF('T3'!$AA$14="Y",1,0))</f>
        <v/>
      </c>
      <c r="DJ345" s="38" t="str">
        <f>IF(ISBLANK('T1'!$C$341),"",'T1'!$M$341*IF('T1'!$AB$14="Y",1,0)+'T2'!$M$341*IF('T2'!$AB$14="Y",1,0)+'T3'!$M$341*IF('T3'!$AB$14="Y",1,0))</f>
        <v/>
      </c>
      <c r="DK345" s="38" t="str">
        <f>IF(ISBLANK('T1'!$C$341),"",SUM($DA$345:$DJ$345))</f>
        <v/>
      </c>
      <c r="DL345" s="38" t="str">
        <f>IF(ISBLANK('T1'!$C$341),"",IF(ISERR($DK$345/$DK$5),"",$DK$345/$DK$5))</f>
        <v/>
      </c>
      <c r="DO345" s="38" t="str">
        <f>IF(ISBLANK('T1'!$C$341),"",'T1'!$E$341*IF('T1'!$S$15="Y",1,0)+'T2'!$E$341*IF('T2'!$S$15="Y",1,0)+'T3'!$E$341*IF('T3'!$S$15="Y",1,0)+TA!$AR$341*IF(TA!$L$15="Y",1,0))</f>
        <v/>
      </c>
      <c r="DP345" s="38" t="str">
        <f>IF(ISBLANK('T1'!$C$341),"",'T1'!$F$341*IF('T1'!$T$15="Y",1,0)+'T2'!$F$341*IF('T2'!$T$15="Y",1,0)+'T3'!$F$341*IF('T3'!$T$15="Y",1,0)+TA!$AS$341*IF(TA!$M$15="Y",1,0))</f>
        <v/>
      </c>
      <c r="DQ345" s="38" t="str">
        <f>IF(ISBLANK('T1'!$C$341),"",'T1'!$G$341*IF('T1'!$U$15="Y",1,0)+'T2'!$G$341*IF('T2'!$U$15="Y",1,0)+'T3'!$G$341*IF('T3'!$U$15="Y",1,0)+TA!$AT$341*IF(TA!$N$15="Y",1,0))</f>
        <v/>
      </c>
      <c r="DR345" s="38" t="str">
        <f>IF(ISBLANK('T1'!$C$341),"",'T1'!$H$341*IF('T1'!$V$15="Y",1,0)+'T2'!$H$341*IF('T2'!$V$15="Y",1,0)+'T3'!$H$341*IF('T3'!$V$15="Y",1,0))</f>
        <v/>
      </c>
      <c r="DS345" s="38" t="str">
        <f>IF(ISBLANK('T1'!$C$341),"",'T1'!$I$341*IF('T1'!$W$15="Y",1,0)+'T2'!$I$341*IF('T2'!$W$15="Y",1,0)+'T3'!$I$341*IF('T3'!$W$15="Y",1,0))</f>
        <v/>
      </c>
      <c r="DT345" s="38" t="str">
        <f>IF(ISBLANK('T1'!$C$341),"",'T1'!$J$341*IF('T1'!$X$15="Y",1,0)+'T2'!$J$341*IF('T2'!$X$15="Y",1,0)+'T3'!$J$341*IF('T3'!$X$15="Y",1,0))</f>
        <v/>
      </c>
      <c r="DU345" s="38" t="str">
        <f>IF(ISBLANK('T1'!$C$341),"",'T1'!$K$341*IF('T1'!$Y$15="Y",1,0)+'T2'!$K$341*IF('T2'!$Y$15="Y",1,0)+'T3'!$K$341*IF('T3'!$Y$15="Y",1,0))</f>
        <v/>
      </c>
      <c r="DV345" s="38" t="str">
        <f>IF(ISBLANK('T1'!$C$341),"",'T1'!$L$341*IF('T1'!$Z$15="Y",1,0)+'T2'!$L$341*IF('T2'!$Z$15="Y",1,0)+'T3'!$L$341*IF('T3'!$Z$15="Y",1,0))</f>
        <v/>
      </c>
      <c r="DW345" s="38" t="str">
        <f>IF(ISBLANK('T1'!$C$341),"",'T1'!$M$341*IF('T1'!$AA$15="Y",1,0)+'T2'!$M$341*IF('T2'!$AA$15="Y",1,0)+'T3'!$M$341*IF('T3'!$AA$15="Y",1,0))</f>
        <v/>
      </c>
      <c r="DX345" s="38" t="str">
        <f>IF(ISBLANK('T1'!$C$341),"",'T1'!$M$341*IF('T1'!$AB$15="Y",1,0)+'T2'!$M$341*IF('T2'!$AB$15="Y",1,0)+'T3'!$M$341*IF('T3'!$AB$15="Y",1,0))</f>
        <v/>
      </c>
      <c r="DY345" s="38" t="str">
        <f>IF(ISBLANK('T1'!$C$341),"",SUM($DO$345:$DX$345))</f>
        <v/>
      </c>
      <c r="DZ345" s="38" t="str">
        <f>IF(ISBLANK('T1'!$C$341),"",IF(ISERR($DY$345/$DY$5),"",$DY$345/$DY$5))</f>
        <v/>
      </c>
      <c r="EC345" s="38" t="str">
        <f>IF(ISBLANK('T1'!$C$341),"",'T1'!$E$341*IF('T1'!$S$16="Y",1,0)+'T2'!$E$341*IF('T2'!$S$16="Y",1,0)+'T3'!$E$341*IF('T3'!$S$16="Y",1,0)+TA!$AR$341*IF(TA!$L$16="Y",1,0))</f>
        <v/>
      </c>
      <c r="ED345" s="38" t="str">
        <f>IF(ISBLANK('T1'!$C$341),"",'T1'!$F$341*IF('T1'!$T$16="Y",1,0)+'T2'!$F$341*IF('T2'!$T$16="Y",1,0)+'T3'!$F$341*IF('T3'!$T$16="Y",1,0)+TA!$AS$341*IF(TA!$M$16="Y",1,0))</f>
        <v/>
      </c>
      <c r="EE345" s="38" t="str">
        <f>IF(ISBLANK('T1'!$C$341),"",'T1'!$G$341*IF('T1'!$U$16="Y",1,0)+'T2'!$G$341*IF('T2'!$U$16="Y",1,0)+'T3'!$G$341*IF('T3'!$U$16="Y",1,0)+TA!$AT$341*IF(TA!$N$16="Y",1,0))</f>
        <v/>
      </c>
      <c r="EF345" s="38" t="str">
        <f>IF(ISBLANK('T1'!$C$341),"",'T1'!$H$341*IF('T1'!$V$16="Y",1,0)+'T2'!$H$341*IF('T2'!$V$16="Y",1,0)+'T3'!$H$341*IF('T3'!$V$16="Y",1,0))</f>
        <v/>
      </c>
      <c r="EG345" s="38" t="str">
        <f>IF(ISBLANK('T1'!$C$341),"",'T1'!$I$341*IF('T1'!$W$16="Y",1,0)+'T2'!$I$341*IF('T2'!$W$16="Y",1,0)+'T3'!$I$341*IF('T3'!$W$16="Y",1,0))</f>
        <v/>
      </c>
      <c r="EH345" s="38" t="str">
        <f>IF(ISBLANK('T1'!$C$341),"",'T1'!$J$341*IF('T1'!$X$16="Y",1,0)+'T2'!$J$341*IF('T2'!$X$16="Y",1,0)+'T3'!$J$341*IF('T3'!$X$16="Y",1,0))</f>
        <v/>
      </c>
      <c r="EI345" s="38" t="str">
        <f>IF(ISBLANK('T1'!$C$341),"",'T1'!$K$341*IF('T1'!$Y$16="Y",1,0)+'T2'!$K$341*IF('T2'!$Y$16="Y",1,0)+'T3'!$K$341*IF('T3'!$Y$16="Y",1,0))</f>
        <v/>
      </c>
      <c r="EJ345" s="38" t="str">
        <f>IF(ISBLANK('T1'!$C$341),"",'T1'!$L$341*IF('T1'!$Z$16="Y",1,0)+'T2'!$L$341*IF('T2'!$Z$16="Y",1,0)+'T3'!$L$341*IF('T3'!$Z$16="Y",1,0))</f>
        <v/>
      </c>
      <c r="EK345" s="38" t="str">
        <f>IF(ISBLANK('T1'!$C$341),"",'T1'!$M$341*IF('T1'!$AA$16="Y",1,0)+'T2'!$M$341*IF('T2'!$AA$16="Y",1,0)+'T3'!$M$341*IF('T3'!$AA$16="Y",1,0))</f>
        <v/>
      </c>
      <c r="EL345" s="38" t="str">
        <f>IF(ISBLANK('T1'!$C$341),"",'T1'!$M$341*IF('T1'!$AB$16="Y",1,0)+'T2'!$M$341*IF('T2'!$AB$16="Y",1,0)+'T3'!$M$341*IF('T3'!$AB$16="Y",1,0))</f>
        <v/>
      </c>
      <c r="EM345" s="38" t="str">
        <f>IF(ISBLANK('T1'!$C$341),"",SUM($EC$345:$EL$345))</f>
        <v/>
      </c>
      <c r="EN345" s="38" t="str">
        <f>IF(ISBLANK('T1'!$C$341),"",IF(ISERR($EM$345/$EM$5),"",$EM$345/$EM$5))</f>
        <v/>
      </c>
      <c r="EQ345" s="38" t="str">
        <f>IF(ISBLANK('T1'!$C$341),"",'T1'!$E$341*IF('T1'!$S$17="Y",1,0)+'T2'!$E$341*IF('T2'!$S$17="Y",1,0)+'T3'!$E$341*IF('T3'!$S$17="Y",1,0)+TA!$AR$341*IF(TA!$L$17="Y",1,0))</f>
        <v/>
      </c>
      <c r="ER345" s="38" t="str">
        <f>IF(ISBLANK('T1'!$C$341),"",'T1'!$F$341*IF('T1'!$T$17="Y",1,0)+'T2'!$F$341*IF('T2'!$T$17="Y",1,0)+'T3'!$F$341*IF('T3'!$T$17="Y",1,0)+TA!$AS$341*IF(TA!$M$17="Y",1,0))</f>
        <v/>
      </c>
      <c r="ES345" s="38" t="str">
        <f>IF(ISBLANK('T1'!$C$341),"",'T1'!$G$341*IF('T1'!$U$17="Y",1,0)+'T2'!$G$341*IF('T2'!$U$17="Y",1,0)+'T3'!$G$341*IF('T3'!$U$17="Y",1,0)+TA!$AT$341*IF(TA!$N$17="Y",1,0))</f>
        <v/>
      </c>
      <c r="ET345" s="38" t="str">
        <f>IF(ISBLANK('T1'!$C$341),"",'T1'!$H$341*IF('T1'!$V$17="Y",1,0)+'T2'!$H$341*IF('T2'!$V$17="Y",1,0)+'T3'!$H$341*IF('T3'!$V$17="Y",1,0))</f>
        <v/>
      </c>
      <c r="EU345" s="38" t="str">
        <f>IF(ISBLANK('T1'!$C$341),"",'T1'!$I$341*IF('T1'!$W$17="Y",1,0)+'T2'!$I$341*IF('T2'!$W$17="Y",1,0)+'T3'!$I$341*IF('T3'!$W$17="Y",1,0))</f>
        <v/>
      </c>
      <c r="EV345" s="38" t="str">
        <f>IF(ISBLANK('T1'!$C$341),"",'T1'!$J$341*IF('T1'!$X$17="Y",1,0)+'T2'!$J$341*IF('T2'!$X$17="Y",1,0)+'T3'!$J$341*IF('T3'!$X$17="Y",1,0))</f>
        <v/>
      </c>
      <c r="EW345" s="38" t="str">
        <f>IF(ISBLANK('T1'!$C$341),"",'T1'!$K$341*IF('T1'!$Y$17="Y",1,0)+'T2'!$K$341*IF('T2'!$Y$17="Y",1,0)+'T3'!$K$341*IF('T3'!$Y$17="Y",1,0))</f>
        <v/>
      </c>
      <c r="EX345" s="38" t="str">
        <f>IF(ISBLANK('T1'!$C$341),"",'T1'!$L$341*IF('T1'!$Z$17="Y",1,0)+'T2'!$L$341*IF('T2'!$Z$17="Y",1,0)+'T3'!$L$341*IF('T3'!$Z$17="Y",1,0))</f>
        <v/>
      </c>
      <c r="EY345" s="38" t="str">
        <f>IF(ISBLANK('T1'!$C$341),"",'T1'!$M$341*IF('T1'!$AA$17="Y",1,0)+'T2'!$M$341*IF('T2'!$AA$17="Y",1,0)+'T3'!$M$341*IF('T3'!$AA$17="Y",1,0))</f>
        <v/>
      </c>
      <c r="EZ345" s="38" t="str">
        <f>IF(ISBLANK('T1'!$C$341),"",'T1'!$M$341*IF('T1'!$AB$17="Y",1,0)+'T2'!$M$341*IF('T2'!$AB$17="Y",1,0)+'T3'!$M$341*IF('T3'!$AB$17="Y",1,0))</f>
        <v/>
      </c>
      <c r="FA345" s="38" t="str">
        <f>IF(ISBLANK('T1'!$C$341),"",SUM($EQ$345:$EZ$345))</f>
        <v/>
      </c>
      <c r="FB345" s="38" t="str">
        <f>IF(ISBLANK('T1'!$C$341),"",IF(ISERR($FA$345/$FA$5),"",$FA$345/$FA$5))</f>
        <v/>
      </c>
    </row>
    <row r="346" spans="20:158">
      <c r="T346" s="38" t="str">
        <f>IF(ISBLANK('T1'!$C$342),"",'T1'!$E$342*IF('T1'!$S$8="Y",1,0)+'T2'!$E$342*IF('T2'!$S$8="Y",1,0)+'T3'!$E$342*IF('T3'!$S$8="Y",1,0)+TA!$AR$342*IF(TA!$L$8="Y",1,0))</f>
        <v/>
      </c>
      <c r="U346" s="38" t="str">
        <f>IF(ISBLANK('T1'!$C$342),"",'T1'!$F$342*IF('T1'!$T$8="Y",1,0)+'T2'!$F$342*IF('T2'!$T$8="Y",1,0)+'T3'!$F$342*IF('T3'!$T$8="Y",1,0)+TA!$AS$342*IF(TA!$M$8="Y",1,0))</f>
        <v/>
      </c>
      <c r="V346" s="38" t="str">
        <f>IF(ISBLANK('T1'!$C$342),"",'T1'!$G$342*IF('T1'!$U$8="Y",1,0)+'T2'!$G$342*IF('T2'!$U$8="Y",1,0)+'T3'!$G$342*IF('T3'!$U$8="Y",1,0)+TA!$AT$342*IF(TA!$N$8="Y",1,0))</f>
        <v/>
      </c>
      <c r="W346" s="38" t="str">
        <f>IF(ISBLANK('T1'!$C$342),"",'T1'!$H$342*IF('T1'!$V$8="Y",1,0)+'T2'!$H$342*IF('T2'!$V$8="Y",1,0)+'T3'!$H$342*IF('T3'!$V$8="Y",1,0))</f>
        <v/>
      </c>
      <c r="X346" s="38" t="str">
        <f>IF(ISBLANK('T1'!$C$342),"",'T1'!$I$342*IF('T1'!$W$8="Y",1,0)+'T2'!$I$342*IF('T2'!$W$8="Y",1,0)+'T3'!$I$342*IF('T3'!$W$8="Y",1,0))</f>
        <v/>
      </c>
      <c r="Y346" s="38" t="str">
        <f>IF(ISBLANK('T1'!$C$342),"",'T1'!$J$342*IF('T1'!$X$8="Y",1,0)+'T2'!$J$342*IF('T2'!$X$8="Y",1,0)+'T3'!$J$342*IF('T3'!$X$8="Y",1,0))</f>
        <v/>
      </c>
      <c r="Z346" s="38" t="str">
        <f>IF(ISBLANK('T1'!$C$342),"",'T1'!$K$342*IF('T1'!$Y$8="Y",1,0)+'T2'!$K$342*IF('T2'!$Y$8="Y",1,0)+'T3'!$K$342*IF('T3'!$Y$8="Y",1,0))</f>
        <v/>
      </c>
      <c r="AA346" s="38" t="str">
        <f>IF(ISBLANK('T1'!$C$342),"",'T1'!$L$342*IF('T1'!$Z$8="Y",1,0)+'T2'!$L$342*IF('T2'!$Z$8="Y",1,0)+'T3'!$L$342*IF('T3'!$Z$8="Y",1,0))</f>
        <v/>
      </c>
      <c r="AB346" s="38" t="str">
        <f>IF(ISBLANK('T1'!$C$342),"",'T1'!$M$342*IF('T1'!$AA$8="Y",1,0)+'T2'!$M$342*IF('T2'!$AA$8="Y",1,0)+'T3'!$M$342*IF('T3'!$AA$8="Y",1,0))</f>
        <v/>
      </c>
      <c r="AC346" s="38" t="str">
        <f>IF(ISBLANK('T1'!$C$342),"",'T1'!$M$342*IF('T1'!$AB$8="Y",1,0)+'T2'!$M$342*IF('T2'!$AB$8="Y",1,0)+'T3'!$M$342*IF('T3'!$AB$8="Y",1,0))</f>
        <v/>
      </c>
      <c r="AD346" s="38" t="str">
        <f>IF(ISBLANK('T1'!$C$342),"",SUM($T$346:$AC$346))</f>
        <v/>
      </c>
      <c r="AE346" s="38" t="str">
        <f>IF(ISBLANK('T1'!$C$342),"",IF(ISERR($AD$346/$AD$5),"",$AD$346/$AD$5))</f>
        <v/>
      </c>
      <c r="AI346" s="38" t="str">
        <f>IF(ISBLANK('T1'!$C$342),"",'T1'!$E$342*IF('T1'!$S$9="Y",1,0)+'T2'!$E$342*IF('T2'!$S$9="Y",1,0)+'T3'!$E$342*IF('T3'!$S$9="Y",1,0)+TA!$AR$342*IF(TA!$L$9="Y",1,0))</f>
        <v/>
      </c>
      <c r="AJ346" s="38" t="str">
        <f>IF(ISBLANK('T1'!$C$342),"",'T1'!$F$342*IF('T1'!$T$9="Y",1,0)+'T2'!$F$342*IF('T2'!$T$9="Y",1,0)+'T3'!$F$342*IF('T3'!$T$9="Y",1,0)+TA!$AS$342*IF(TA!$M$9="Y",1,0))</f>
        <v/>
      </c>
      <c r="AK346" s="38" t="str">
        <f>IF(ISBLANK('T1'!$C$342),"",'T1'!$G$342*IF('T1'!$U$9="Y",1,0)+'T2'!$G$342*IF('T2'!$U$9="Y",1,0)+'T3'!$G$342*IF('T3'!$U$9="Y",1,0)+TA!$AT$342*IF(TA!$N$9="Y",1,0))</f>
        <v/>
      </c>
      <c r="AL346" s="38" t="str">
        <f>IF(ISBLANK('T1'!$C$342),"",'T1'!$H$342*IF('T1'!$V$9="Y",1,0)+'T2'!$H$342*IF('T2'!$V$9="Y",1,0)+'T3'!$H$342*IF('T3'!$V$9="Y",1,0))</f>
        <v/>
      </c>
      <c r="AM346" s="38" t="str">
        <f>IF(ISBLANK('T1'!$C$342),"",'T1'!$I$342*IF('T1'!$W$9="Y",1,0)+'T2'!$I$342*IF('T2'!$W$9="Y",1,0)+'T3'!$I$342*IF('T3'!$W$9="Y",1,0))</f>
        <v/>
      </c>
      <c r="AN346" s="38" t="str">
        <f>IF(ISBLANK('T1'!$C$342),"",'T1'!$J$342*IF('T1'!$X$9="Y",1,0)+'T2'!$J$342*IF('T2'!$X$9="Y",1,0)+'T3'!$J$342*IF('T3'!$X$9="Y",1,0))</f>
        <v/>
      </c>
      <c r="AO346" s="38" t="str">
        <f>IF(ISBLANK('T1'!$C$342),"",'T1'!$K$342*IF('T1'!$Y$9="Y",1,0)+'T2'!$K$342*IF('T2'!$Y$9="Y",1,0)+'T3'!$K$342*IF('T3'!$Y$9="Y",1,0))</f>
        <v/>
      </c>
      <c r="AP346" s="38" t="str">
        <f>IF(ISBLANK('T1'!$C$342),"",'T1'!$L$342*IF('T1'!$Z$9="Y",1,0)+'T2'!$L$342*IF('T2'!$Z$9="Y",1,0)+'T3'!$L$342*IF('T3'!$Z$9="Y",1,0))</f>
        <v/>
      </c>
      <c r="AQ346" s="38" t="str">
        <f>IF(ISBLANK('T1'!$C$342),"",'T1'!$M$342*IF('T1'!$AA$9="Y",1,0)+'T2'!$M$342*IF('T2'!$AA$9="Y",1,0)+'T3'!$M$342*IF('T3'!$AA$9="Y",1,0))</f>
        <v/>
      </c>
      <c r="AR346" s="38" t="str">
        <f>IF(ISBLANK('T1'!$C$342),"",'T1'!$M$342*IF('T1'!$AB$9="Y",1,0)+'T2'!$M$342*IF('T2'!$AB$9="Y",1,0)+'T3'!$M$342*IF('T3'!$AB$9="Y",1,0))</f>
        <v/>
      </c>
      <c r="AS346" s="38" t="str">
        <f>IF(ISBLANK('T1'!$C$342),"",SUM($AI$346:$AR$346))</f>
        <v/>
      </c>
      <c r="AT346" s="38" t="str">
        <f>IF(ISBLANK('T1'!$C$342),"",IF(ISERR($AS$346/$AS$5),"",$AS$346/$AS$5))</f>
        <v/>
      </c>
      <c r="AW346" s="38" t="str">
        <f>IF(ISBLANK('T1'!$C$342),"",'T1'!$E$342*IF('T1'!$S$10="Y",1,0)+'T2'!$E$342*IF('T2'!$S$10="Y",1,0)+'T3'!$E$342*IF('T3'!$S$10="Y",1,0)+TA!$AR$342*IF(TA!$L$10="Y",1,0))</f>
        <v/>
      </c>
      <c r="AX346" s="38" t="str">
        <f>IF(ISBLANK('T1'!$C$342),"",'T1'!$F$342*IF('T1'!$T$10="Y",1,0)+'T2'!$F$342*IF('T2'!$T$10="Y",1,0)+'T3'!$F$342*IF('T3'!$T$10="Y",1,0)+TA!$AS$342*IF(TA!$M$10="Y",1,0))</f>
        <v/>
      </c>
      <c r="AY346" s="38" t="str">
        <f>IF(ISBLANK('T1'!$C$342),"",'T1'!$G$342*IF('T1'!$U$10="Y",1,0)+'T2'!$G$342*IF('T2'!$U$10="Y",1,0)+'T3'!$G$342*IF('T3'!$U$10="Y",1,0)+TA!$AT$342*IF(TA!$N$10="Y",1,0))</f>
        <v/>
      </c>
      <c r="AZ346" s="38" t="str">
        <f>IF(ISBLANK('T1'!$C$342),"",'T1'!$H$342*IF('T1'!$V$10="Y",1,0)+'T2'!$H$342*IF('T2'!$V$10="Y",1,0)+'T3'!$H$342*IF('T3'!$V$10="Y",1,0))</f>
        <v/>
      </c>
      <c r="BA346" s="38" t="str">
        <f>IF(ISBLANK('T1'!$C$342),"",'T1'!$I$342*IF('T1'!$W$10="Y",1,0)+'T2'!$I$342*IF('T2'!$W$10="Y",1,0)+'T3'!$I$342*IF('T3'!$W$10="Y",1,0))</f>
        <v/>
      </c>
      <c r="BB346" s="38" t="str">
        <f>IF(ISBLANK('T1'!$C$342),"",'T1'!$J$342*IF('T1'!$X$10="Y",1,0)+'T2'!$J$342*IF('T2'!$X$10="Y",1,0)+'T3'!$J$342*IF('T3'!$X$10="Y",1,0))</f>
        <v/>
      </c>
      <c r="BC346" s="38" t="str">
        <f>IF(ISBLANK('T1'!$C$342),"",'T1'!$K$342*IF('T1'!$Y$10="Y",1,0)+'T2'!$K$342*IF('T2'!$Y$10="Y",1,0)+'T3'!$K$342*IF('T3'!$Y$10="Y",1,0))</f>
        <v/>
      </c>
      <c r="BD346" s="38" t="str">
        <f>IF(ISBLANK('T1'!$C$342),"",'T1'!$L$342*IF('T1'!$Z$10="Y",1,0)+'T2'!$L$342*IF('T2'!$Z$10="Y",1,0)+'T3'!$L$342*IF('T3'!$Z$10="Y",1,0))</f>
        <v/>
      </c>
      <c r="BE346" s="38" t="str">
        <f>IF(ISBLANK('T1'!$C$342),"",'T1'!$M$342*IF('T1'!$AA$10="Y",1,0)+'T2'!$M$342*IF('T2'!$AA$10="Y",1,0)+'T3'!$M$342*IF('T3'!$AA$10="Y",1,0))</f>
        <v/>
      </c>
      <c r="BF346" s="38" t="str">
        <f>IF(ISBLANK('T1'!$C$342),"",'T1'!$M$342*IF('T1'!$AB$10="Y",1,0)+'T2'!$M$342*IF('T2'!$AB$10="Y",1,0)+'T3'!$M$342*IF('T3'!$AB$10="Y",1,0))</f>
        <v/>
      </c>
      <c r="BG346" s="38" t="str">
        <f>IF(ISBLANK('T1'!$C$342),"",SUM($AW$346:$BF$346))</f>
        <v/>
      </c>
      <c r="BH346" s="38" t="str">
        <f>IF(ISBLANK('T1'!$C$342),"",IF(ISERR($BG$346/$BG$5),"",$BG$346/$BG$5))</f>
        <v/>
      </c>
      <c r="BK346" s="38" t="str">
        <f>IF(ISBLANK('T1'!$C$342),"",'T1'!$E$342*IF('T1'!$S$11="Y",1,0)+'T2'!$E$342*IF('T2'!$S$11="Y",1,0)+'T3'!$E$342*IF('T3'!$S$11="Y",1,0)+TA!$AR$342*IF(TA!$L$11="Y",1,0))</f>
        <v/>
      </c>
      <c r="BL346" s="38" t="str">
        <f>IF(ISBLANK('T1'!$C$342),"",'T1'!$F$342*IF('T1'!$T$11="Y",1,0)+'T2'!$F$342*IF('T2'!$T$11="Y",1,0)+'T3'!$F$342*IF('T3'!$T$11="Y",1,0)+TA!$AS$342*IF(TA!$M$11="Y",1,0))</f>
        <v/>
      </c>
      <c r="BM346" s="38" t="str">
        <f>IF(ISBLANK('T1'!$C$342),"",'T1'!$G$342*IF('T1'!$U$11="Y",1,0)+'T2'!$G$342*IF('T2'!$U$11="Y",1,0)+'T3'!$G$342*IF('T3'!$U$11="Y",1,0)+TA!$AT$342*IF(TA!$N$11="Y",1,0))</f>
        <v/>
      </c>
      <c r="BN346" s="38" t="str">
        <f>IF(ISBLANK('T1'!$C$342),"",'T1'!$H$342*IF('T1'!$V$11="Y",1,0)+'T2'!$H$342*IF('T2'!$V$11="Y",1,0)+'T3'!$H$342*IF('T3'!$V$11="Y",1,0))</f>
        <v/>
      </c>
      <c r="BO346" s="38" t="str">
        <f>IF(ISBLANK('T1'!$C$342),"",'T1'!$I$342*IF('T1'!$W$11="Y",1,0)+'T2'!$I$342*IF('T2'!$W$11="Y",1,0)+'T3'!$I$342*IF('T3'!$W$11="Y",1,0))</f>
        <v/>
      </c>
      <c r="BP346" s="38" t="str">
        <f>IF(ISBLANK('T1'!$C$342),"",'T1'!$J$342*IF('T1'!$X$11="Y",1,0)+'T2'!$J$342*IF('T2'!$X$11="Y",1,0)+'T3'!$J$342*IF('T3'!$X$11="Y",1,0))</f>
        <v/>
      </c>
      <c r="BQ346" s="38" t="str">
        <f>IF(ISBLANK('T1'!$C$342),"",'T1'!$K$342*IF('T1'!$Y$11="Y",1,0)+'T2'!$K$342*IF('T2'!$Y$11="Y",1,0)+'T3'!$K$342*IF('T3'!$Y$11="Y",1,0))</f>
        <v/>
      </c>
      <c r="BR346" s="38" t="str">
        <f>IF(ISBLANK('T1'!$C$342),"",'T1'!$L$342*IF('T1'!$Z$11="Y",1,0)+'T2'!$L$342*IF('T2'!$Z$11="Y",1,0)+'T3'!$L$342*IF('T3'!$Z$11="Y",1,0))</f>
        <v/>
      </c>
      <c r="BS346" s="38" t="str">
        <f>IF(ISBLANK('T1'!$C$342),"",'T1'!$M$342*IF('T1'!$AA$11="Y",1,0)+'T2'!$M$342*IF('T2'!$AA$11="Y",1,0)+'T3'!$M$342*IF('T3'!$AA$11="Y",1,0))</f>
        <v/>
      </c>
      <c r="BT346" s="38" t="str">
        <f>IF(ISBLANK('T1'!$C$342),"",'T1'!$M$342*IF('T1'!$AB$11="Y",1,0)+'T2'!$M$342*IF('T2'!$AB$11="Y",1,0)+'T3'!$M$342*IF('T3'!$AB$11="Y",1,0))</f>
        <v/>
      </c>
      <c r="BU346" s="38" t="str">
        <f>IF(ISBLANK('T1'!$C$342),"",SUM($BK$346:$BT$346))</f>
        <v/>
      </c>
      <c r="BV346" s="38" t="str">
        <f>IF(ISBLANK('T1'!$C$342),"",IF(ISERR($BU$346/$BU$5),"",$BU$346/$BU$5))</f>
        <v/>
      </c>
      <c r="BY346" s="38" t="str">
        <f>IF(ISBLANK('T1'!$C$342),"",'T1'!$E$342*IF('T1'!$S$12="Y",1,0)+'T2'!$E$342*IF('T2'!$S$12="Y",1,0)+'T3'!$E$342*IF('T3'!$S$12="Y",1,0)+TA!$AR$342*IF(TA!$L$12="Y",1,0))</f>
        <v/>
      </c>
      <c r="BZ346" s="38" t="str">
        <f>IF(ISBLANK('T1'!$C$342),"",'T1'!$F$342*IF('T1'!$T$12="Y",1,0)+'T2'!$F$342*IF('T2'!$T$12="Y",1,0)+'T3'!$F$342*IF('T3'!$T$12="Y",1,0)+TA!$AS$342*IF(TA!$M$12="Y",1,0))</f>
        <v/>
      </c>
      <c r="CA346" s="38" t="str">
        <f>IF(ISBLANK('T1'!$C$342),"",'T1'!$G$342*IF('T1'!$U$12="Y",1,0)+'T2'!$G$342*IF('T2'!$U$12="Y",1,0)+'T3'!$G$342*IF('T3'!$U$12="Y",1,0)+TA!$AT$342*IF(TA!$N$12="Y",1,0))</f>
        <v/>
      </c>
      <c r="CB346" s="38" t="str">
        <f>IF(ISBLANK('T1'!$C$342),"",'T1'!$H$342*IF('T1'!$V$12="Y",1,0)+'T2'!$H$342*IF('T2'!$V$12="Y",1,0)+'T3'!$H$342*IF('T3'!$V$12="Y",1,0))</f>
        <v/>
      </c>
      <c r="CC346" s="38" t="str">
        <f>IF(ISBLANK('T1'!$C$342),"",'T1'!$I$342*IF('T1'!$W$12="Y",1,0)+'T2'!$I$342*IF('T2'!$W$12="Y",1,0)+'T3'!$I$342*IF('T3'!$W$12="Y",1,0))</f>
        <v/>
      </c>
      <c r="CD346" s="38" t="str">
        <f>IF(ISBLANK('T1'!$C$342),"",'T1'!$J$342*IF('T1'!$X$12="Y",1,0)+'T2'!$J$342*IF('T2'!$X$12="Y",1,0)+'T3'!$J$342*IF('T3'!$X$12="Y",1,0))</f>
        <v/>
      </c>
      <c r="CE346" s="38" t="str">
        <f>IF(ISBLANK('T1'!$C$342),"",'T1'!$K$342*IF('T1'!$Y$12="Y",1,0)+'T2'!$K$342*IF('T2'!$Y$12="Y",1,0)+'T3'!$K$342*IF('T3'!$Y$12="Y",1,0))</f>
        <v/>
      </c>
      <c r="CF346" s="38" t="str">
        <f>IF(ISBLANK('T1'!$C$342),"",'T1'!$L$342*IF('T1'!$Z$12="Y",1,0)+'T2'!$L$342*IF('T2'!$Z$12="Y",1,0)+'T3'!$L$342*IF('T3'!$Z$12="Y",1,0))</f>
        <v/>
      </c>
      <c r="CG346" s="38" t="str">
        <f>IF(ISBLANK('T1'!$C$342),"",'T1'!$M$342*IF('T1'!$AA$12="Y",1,0)+'T2'!$M$342*IF('T2'!$AA$12="Y",1,0)+'T3'!$M$342*IF('T3'!$AA$12="Y",1,0))</f>
        <v/>
      </c>
      <c r="CH346" s="38" t="str">
        <f>IF(ISBLANK('T1'!$C$342),"",'T1'!$M$342*IF('T1'!$AB$12="Y",1,0)+'T2'!$M$342*IF('T2'!$AB$12="Y",1,0)+'T3'!$M$342*IF('T3'!$AB$12="Y",1,0))</f>
        <v/>
      </c>
      <c r="CI346" s="38" t="str">
        <f>IF(ISBLANK('T1'!$C$342),"",SUM($BY$346:$CH$346))</f>
        <v/>
      </c>
      <c r="CJ346" s="38" t="str">
        <f>IF(ISBLANK('T1'!$C$342),"",IF(ISERR($CI$346/$CI$5),"",$CI$346/$CI$5))</f>
        <v/>
      </c>
      <c r="CM346" s="38" t="str">
        <f>IF(ISBLANK('T1'!$C$342),"",'T1'!$E$342*IF('T1'!$S$13="Y",1,0)+'T2'!$E$342*IF('T2'!$S$13="Y",1,0)+'T3'!$E$342*IF('T3'!$S$13="Y",1,0)+TA!$AR$342*IF(TA!$L$13="Y",1,0))</f>
        <v/>
      </c>
      <c r="CN346" s="38" t="str">
        <f>IF(ISBLANK('T1'!$C$342),"",'T1'!$F$342*IF('T1'!$T$13="Y",1,0)+'T2'!$F$342*IF('T2'!$T$13="Y",1,0)+'T3'!$F$342*IF('T3'!$T$13="Y",1,0)+TA!$AS$342*IF(TA!$M$13="Y",1,0))</f>
        <v/>
      </c>
      <c r="CO346" s="38" t="str">
        <f>IF(ISBLANK('T1'!$C$342),"",'T1'!$G$342*IF('T1'!$U$13="Y",1,0)+'T2'!$G$342*IF('T2'!$U$13="Y",1,0)+'T3'!$G$342*IF('T3'!$U$13="Y",1,0)+TA!$AT$342*IF(TA!$N$13="Y",1,0))</f>
        <v/>
      </c>
      <c r="CP346" s="38" t="str">
        <f>IF(ISBLANK('T1'!$C$342),"",'T1'!$H$342*IF('T1'!$V$13="Y",1,0)+'T2'!$H$342*IF('T2'!$V$13="Y",1,0)+'T3'!$H$342*IF('T3'!$V$13="Y",1,0))</f>
        <v/>
      </c>
      <c r="CQ346" s="38" t="str">
        <f>IF(ISBLANK('T1'!$C$342),"",'T1'!$I$342*IF('T1'!$W$13="Y",1,0)+'T2'!$I$342*IF('T2'!$W$13="Y",1,0)+'T3'!$I$342*IF('T3'!$W$13="Y",1,0))</f>
        <v/>
      </c>
      <c r="CR346" s="38" t="str">
        <f>IF(ISBLANK('T1'!$C$342),"",'T1'!$J$342*IF('T1'!$X$13="Y",1,0)+'T2'!$J$342*IF('T2'!$X$13="Y",1,0)+'T3'!$J$342*IF('T3'!$X$13="Y",1,0))</f>
        <v/>
      </c>
      <c r="CS346" s="38" t="str">
        <f>IF(ISBLANK('T1'!$C$342),"",'T1'!$K$342*IF('T1'!$Y$13="Y",1,0)+'T2'!$K$342*IF('T2'!$Y$13="Y",1,0)+'T3'!$K$342*IF('T3'!$Y$13="Y",1,0))</f>
        <v/>
      </c>
      <c r="CT346" s="38" t="str">
        <f>IF(ISBLANK('T1'!$C$342),"",'T1'!$L$342*IF('T1'!$Z$13="Y",1,0)+'T2'!$L$342*IF('T2'!$Z$13="Y",1,0)+'T3'!$L$342*IF('T3'!$Z$13="Y",1,0))</f>
        <v/>
      </c>
      <c r="CU346" s="38" t="str">
        <f>IF(ISBLANK('T1'!$C$342),"",'T1'!$M$342*IF('T1'!$AA$13="Y",1,0)+'T2'!$M$342*IF('T2'!$AA$13="Y",1,0)+'T3'!$M$342*IF('T3'!$AA$13="Y",1,0))</f>
        <v/>
      </c>
      <c r="CV346" s="38" t="str">
        <f>IF(ISBLANK('T1'!$C$342),"",'T1'!$M$342*IF('T1'!$AB$13="Y",1,0)+'T2'!$M$342*IF('T2'!$AB$13="Y",1,0)+'T3'!$M$342*IF('T3'!$AB$13="Y",1,0))</f>
        <v/>
      </c>
      <c r="CW346" s="38" t="str">
        <f>IF(ISBLANK('T1'!$C$342),"",SUM($CM$346:$CV$346))</f>
        <v/>
      </c>
      <c r="CX346" s="38" t="str">
        <f>IF(ISBLANK('T1'!$C$342),"",IF(ISERR($CW$346/$CW$5),"",$CW$346/$CW$5))</f>
        <v/>
      </c>
      <c r="DA346" s="38" t="str">
        <f>IF(ISBLANK('T1'!$C$342),"",'T1'!$E$342*IF('T1'!$S$14="Y",1,0)+'T2'!$E$342*IF('T2'!$S$14="Y",1,0)+'T3'!$E$342*IF('T3'!$S$14="Y",1,0)+TA!$AR$342*IF(TA!$L$14="Y",1,0))</f>
        <v/>
      </c>
      <c r="DB346" s="38" t="str">
        <f>IF(ISBLANK('T1'!$C$342),"",'T1'!$F$342*IF('T1'!$T$14="Y",1,0)+'T2'!$F$342*IF('T2'!$T$14="Y",1,0)+'T3'!$F$342*IF('T3'!$T$14="Y",1,0)+TA!$AS$342*IF(TA!$M$14="Y",1,0))</f>
        <v/>
      </c>
      <c r="DC346" s="38" t="str">
        <f>IF(ISBLANK('T1'!$C$342),"",'T1'!$G$342*IF('T1'!$U$14="Y",1,0)+'T2'!$G$342*IF('T2'!$U$14="Y",1,0)+'T3'!$G$342*IF('T3'!$U$14="Y",1,0)+TA!$AT$342*IF(TA!$N$14="Y",1,0))</f>
        <v/>
      </c>
      <c r="DD346" s="38" t="str">
        <f>IF(ISBLANK('T1'!$C$342),"",'T1'!$H$342*IF('T1'!$V$14="Y",1,0)+'T2'!$H$342*IF('T2'!$V$14="Y",1,0)+'T3'!$H$342*IF('T3'!$V$14="Y",1,0))</f>
        <v/>
      </c>
      <c r="DE346" s="38" t="str">
        <f>IF(ISBLANK('T1'!$C$342),"",'T1'!$I$342*IF('T1'!$W$14="Y",1,0)+'T2'!$I$342*IF('T2'!$W$14="Y",1,0)+'T3'!$I$342*IF('T3'!$W$14="Y",1,0))</f>
        <v/>
      </c>
      <c r="DF346" s="38" t="str">
        <f>IF(ISBLANK('T1'!$C$342),"",'T1'!$J$342*IF('T1'!$X$14="Y",1,0)+'T2'!$J$342*IF('T2'!$X$14="Y",1,0)+'T3'!$J$342*IF('T3'!$X$14="Y",1,0))</f>
        <v/>
      </c>
      <c r="DG346" s="38" t="str">
        <f>IF(ISBLANK('T1'!$C$342),"",'T1'!$K$342*IF('T1'!$Y$14="Y",1,0)+'T2'!$K$342*IF('T2'!$Y$14="Y",1,0)+'T3'!$K$342*IF('T3'!$Y$14="Y",1,0))</f>
        <v/>
      </c>
      <c r="DH346" s="38" t="str">
        <f>IF(ISBLANK('T1'!$C$342),"",'T1'!$L$342*IF('T1'!$Z$14="Y",1,0)+'T2'!$L$342*IF('T2'!$Z$14="Y",1,0)+'T3'!$L$342*IF('T3'!$Z$14="Y",1,0))</f>
        <v/>
      </c>
      <c r="DI346" s="38" t="str">
        <f>IF(ISBLANK('T1'!$C$342),"",'T1'!$M$342*IF('T1'!$AA$14="Y",1,0)+'T2'!$M$342*IF('T2'!$AA$14="Y",1,0)+'T3'!$M$342*IF('T3'!$AA$14="Y",1,0))</f>
        <v/>
      </c>
      <c r="DJ346" s="38" t="str">
        <f>IF(ISBLANK('T1'!$C$342),"",'T1'!$M$342*IF('T1'!$AB$14="Y",1,0)+'T2'!$M$342*IF('T2'!$AB$14="Y",1,0)+'T3'!$M$342*IF('T3'!$AB$14="Y",1,0))</f>
        <v/>
      </c>
      <c r="DK346" s="38" t="str">
        <f>IF(ISBLANK('T1'!$C$342),"",SUM($DA$346:$DJ$346))</f>
        <v/>
      </c>
      <c r="DL346" s="38" t="str">
        <f>IF(ISBLANK('T1'!$C$342),"",IF(ISERR($DK$346/$DK$5),"",$DK$346/$DK$5))</f>
        <v/>
      </c>
      <c r="DO346" s="38" t="str">
        <f>IF(ISBLANK('T1'!$C$342),"",'T1'!$E$342*IF('T1'!$S$15="Y",1,0)+'T2'!$E$342*IF('T2'!$S$15="Y",1,0)+'T3'!$E$342*IF('T3'!$S$15="Y",1,0)+TA!$AR$342*IF(TA!$L$15="Y",1,0))</f>
        <v/>
      </c>
      <c r="DP346" s="38" t="str">
        <f>IF(ISBLANK('T1'!$C$342),"",'T1'!$F$342*IF('T1'!$T$15="Y",1,0)+'T2'!$F$342*IF('T2'!$T$15="Y",1,0)+'T3'!$F$342*IF('T3'!$T$15="Y",1,0)+TA!$AS$342*IF(TA!$M$15="Y",1,0))</f>
        <v/>
      </c>
      <c r="DQ346" s="38" t="str">
        <f>IF(ISBLANK('T1'!$C$342),"",'T1'!$G$342*IF('T1'!$U$15="Y",1,0)+'T2'!$G$342*IF('T2'!$U$15="Y",1,0)+'T3'!$G$342*IF('T3'!$U$15="Y",1,0)+TA!$AT$342*IF(TA!$N$15="Y",1,0))</f>
        <v/>
      </c>
      <c r="DR346" s="38" t="str">
        <f>IF(ISBLANK('T1'!$C$342),"",'T1'!$H$342*IF('T1'!$V$15="Y",1,0)+'T2'!$H$342*IF('T2'!$V$15="Y",1,0)+'T3'!$H$342*IF('T3'!$V$15="Y",1,0))</f>
        <v/>
      </c>
      <c r="DS346" s="38" t="str">
        <f>IF(ISBLANK('T1'!$C$342),"",'T1'!$I$342*IF('T1'!$W$15="Y",1,0)+'T2'!$I$342*IF('T2'!$W$15="Y",1,0)+'T3'!$I$342*IF('T3'!$W$15="Y",1,0))</f>
        <v/>
      </c>
      <c r="DT346" s="38" t="str">
        <f>IF(ISBLANK('T1'!$C$342),"",'T1'!$J$342*IF('T1'!$X$15="Y",1,0)+'T2'!$J$342*IF('T2'!$X$15="Y",1,0)+'T3'!$J$342*IF('T3'!$X$15="Y",1,0))</f>
        <v/>
      </c>
      <c r="DU346" s="38" t="str">
        <f>IF(ISBLANK('T1'!$C$342),"",'T1'!$K$342*IF('T1'!$Y$15="Y",1,0)+'T2'!$K$342*IF('T2'!$Y$15="Y",1,0)+'T3'!$K$342*IF('T3'!$Y$15="Y",1,0))</f>
        <v/>
      </c>
      <c r="DV346" s="38" t="str">
        <f>IF(ISBLANK('T1'!$C$342),"",'T1'!$L$342*IF('T1'!$Z$15="Y",1,0)+'T2'!$L$342*IF('T2'!$Z$15="Y",1,0)+'T3'!$L$342*IF('T3'!$Z$15="Y",1,0))</f>
        <v/>
      </c>
      <c r="DW346" s="38" t="str">
        <f>IF(ISBLANK('T1'!$C$342),"",'T1'!$M$342*IF('T1'!$AA$15="Y",1,0)+'T2'!$M$342*IF('T2'!$AA$15="Y",1,0)+'T3'!$M$342*IF('T3'!$AA$15="Y",1,0))</f>
        <v/>
      </c>
      <c r="DX346" s="38" t="str">
        <f>IF(ISBLANK('T1'!$C$342),"",'T1'!$M$342*IF('T1'!$AB$15="Y",1,0)+'T2'!$M$342*IF('T2'!$AB$15="Y",1,0)+'T3'!$M$342*IF('T3'!$AB$15="Y",1,0))</f>
        <v/>
      </c>
      <c r="DY346" s="38" t="str">
        <f>IF(ISBLANK('T1'!$C$342),"",SUM($DO$346:$DX$346))</f>
        <v/>
      </c>
      <c r="DZ346" s="38" t="str">
        <f>IF(ISBLANK('T1'!$C$342),"",IF(ISERR($DY$346/$DY$5),"",$DY$346/$DY$5))</f>
        <v/>
      </c>
      <c r="EC346" s="38" t="str">
        <f>IF(ISBLANK('T1'!$C$342),"",'T1'!$E$342*IF('T1'!$S$16="Y",1,0)+'T2'!$E$342*IF('T2'!$S$16="Y",1,0)+'T3'!$E$342*IF('T3'!$S$16="Y",1,0)+TA!$AR$342*IF(TA!$L$16="Y",1,0))</f>
        <v/>
      </c>
      <c r="ED346" s="38" t="str">
        <f>IF(ISBLANK('T1'!$C$342),"",'T1'!$F$342*IF('T1'!$T$16="Y",1,0)+'T2'!$F$342*IF('T2'!$T$16="Y",1,0)+'T3'!$F$342*IF('T3'!$T$16="Y",1,0)+TA!$AS$342*IF(TA!$M$16="Y",1,0))</f>
        <v/>
      </c>
      <c r="EE346" s="38" t="str">
        <f>IF(ISBLANK('T1'!$C$342),"",'T1'!$G$342*IF('T1'!$U$16="Y",1,0)+'T2'!$G$342*IF('T2'!$U$16="Y",1,0)+'T3'!$G$342*IF('T3'!$U$16="Y",1,0)+TA!$AT$342*IF(TA!$N$16="Y",1,0))</f>
        <v/>
      </c>
      <c r="EF346" s="38" t="str">
        <f>IF(ISBLANK('T1'!$C$342),"",'T1'!$H$342*IF('T1'!$V$16="Y",1,0)+'T2'!$H$342*IF('T2'!$V$16="Y",1,0)+'T3'!$H$342*IF('T3'!$V$16="Y",1,0))</f>
        <v/>
      </c>
      <c r="EG346" s="38" t="str">
        <f>IF(ISBLANK('T1'!$C$342),"",'T1'!$I$342*IF('T1'!$W$16="Y",1,0)+'T2'!$I$342*IF('T2'!$W$16="Y",1,0)+'T3'!$I$342*IF('T3'!$W$16="Y",1,0))</f>
        <v/>
      </c>
      <c r="EH346" s="38" t="str">
        <f>IF(ISBLANK('T1'!$C$342),"",'T1'!$J$342*IF('T1'!$X$16="Y",1,0)+'T2'!$J$342*IF('T2'!$X$16="Y",1,0)+'T3'!$J$342*IF('T3'!$X$16="Y",1,0))</f>
        <v/>
      </c>
      <c r="EI346" s="38" t="str">
        <f>IF(ISBLANK('T1'!$C$342),"",'T1'!$K$342*IF('T1'!$Y$16="Y",1,0)+'T2'!$K$342*IF('T2'!$Y$16="Y",1,0)+'T3'!$K$342*IF('T3'!$Y$16="Y",1,0))</f>
        <v/>
      </c>
      <c r="EJ346" s="38" t="str">
        <f>IF(ISBLANK('T1'!$C$342),"",'T1'!$L$342*IF('T1'!$Z$16="Y",1,0)+'T2'!$L$342*IF('T2'!$Z$16="Y",1,0)+'T3'!$L$342*IF('T3'!$Z$16="Y",1,0))</f>
        <v/>
      </c>
      <c r="EK346" s="38" t="str">
        <f>IF(ISBLANK('T1'!$C$342),"",'T1'!$M$342*IF('T1'!$AA$16="Y",1,0)+'T2'!$M$342*IF('T2'!$AA$16="Y",1,0)+'T3'!$M$342*IF('T3'!$AA$16="Y",1,0))</f>
        <v/>
      </c>
      <c r="EL346" s="38" t="str">
        <f>IF(ISBLANK('T1'!$C$342),"",'T1'!$M$342*IF('T1'!$AB$16="Y",1,0)+'T2'!$M$342*IF('T2'!$AB$16="Y",1,0)+'T3'!$M$342*IF('T3'!$AB$16="Y",1,0))</f>
        <v/>
      </c>
      <c r="EM346" s="38" t="str">
        <f>IF(ISBLANK('T1'!$C$342),"",SUM($EC$346:$EL$346))</f>
        <v/>
      </c>
      <c r="EN346" s="38" t="str">
        <f>IF(ISBLANK('T1'!$C$342),"",IF(ISERR($EM$346/$EM$5),"",$EM$346/$EM$5))</f>
        <v/>
      </c>
      <c r="EQ346" s="38" t="str">
        <f>IF(ISBLANK('T1'!$C$342),"",'T1'!$E$342*IF('T1'!$S$17="Y",1,0)+'T2'!$E$342*IF('T2'!$S$17="Y",1,0)+'T3'!$E$342*IF('T3'!$S$17="Y",1,0)+TA!$AR$342*IF(TA!$L$17="Y",1,0))</f>
        <v/>
      </c>
      <c r="ER346" s="38" t="str">
        <f>IF(ISBLANK('T1'!$C$342),"",'T1'!$F$342*IF('T1'!$T$17="Y",1,0)+'T2'!$F$342*IF('T2'!$T$17="Y",1,0)+'T3'!$F$342*IF('T3'!$T$17="Y",1,0)+TA!$AS$342*IF(TA!$M$17="Y",1,0))</f>
        <v/>
      </c>
      <c r="ES346" s="38" t="str">
        <f>IF(ISBLANK('T1'!$C$342),"",'T1'!$G$342*IF('T1'!$U$17="Y",1,0)+'T2'!$G$342*IF('T2'!$U$17="Y",1,0)+'T3'!$G$342*IF('T3'!$U$17="Y",1,0)+TA!$AT$342*IF(TA!$N$17="Y",1,0))</f>
        <v/>
      </c>
      <c r="ET346" s="38" t="str">
        <f>IF(ISBLANK('T1'!$C$342),"",'T1'!$H$342*IF('T1'!$V$17="Y",1,0)+'T2'!$H$342*IF('T2'!$V$17="Y",1,0)+'T3'!$H$342*IF('T3'!$V$17="Y",1,0))</f>
        <v/>
      </c>
      <c r="EU346" s="38" t="str">
        <f>IF(ISBLANK('T1'!$C$342),"",'T1'!$I$342*IF('T1'!$W$17="Y",1,0)+'T2'!$I$342*IF('T2'!$W$17="Y",1,0)+'T3'!$I$342*IF('T3'!$W$17="Y",1,0))</f>
        <v/>
      </c>
      <c r="EV346" s="38" t="str">
        <f>IF(ISBLANK('T1'!$C$342),"",'T1'!$J$342*IF('T1'!$X$17="Y",1,0)+'T2'!$J$342*IF('T2'!$X$17="Y",1,0)+'T3'!$J$342*IF('T3'!$X$17="Y",1,0))</f>
        <v/>
      </c>
      <c r="EW346" s="38" t="str">
        <f>IF(ISBLANK('T1'!$C$342),"",'T1'!$K$342*IF('T1'!$Y$17="Y",1,0)+'T2'!$K$342*IF('T2'!$Y$17="Y",1,0)+'T3'!$K$342*IF('T3'!$Y$17="Y",1,0))</f>
        <v/>
      </c>
      <c r="EX346" s="38" t="str">
        <f>IF(ISBLANK('T1'!$C$342),"",'T1'!$L$342*IF('T1'!$Z$17="Y",1,0)+'T2'!$L$342*IF('T2'!$Z$17="Y",1,0)+'T3'!$L$342*IF('T3'!$Z$17="Y",1,0))</f>
        <v/>
      </c>
      <c r="EY346" s="38" t="str">
        <f>IF(ISBLANK('T1'!$C$342),"",'T1'!$M$342*IF('T1'!$AA$17="Y",1,0)+'T2'!$M$342*IF('T2'!$AA$17="Y",1,0)+'T3'!$M$342*IF('T3'!$AA$17="Y",1,0))</f>
        <v/>
      </c>
      <c r="EZ346" s="38" t="str">
        <f>IF(ISBLANK('T1'!$C$342),"",'T1'!$M$342*IF('T1'!$AB$17="Y",1,0)+'T2'!$M$342*IF('T2'!$AB$17="Y",1,0)+'T3'!$M$342*IF('T3'!$AB$17="Y",1,0))</f>
        <v/>
      </c>
      <c r="FA346" s="38" t="str">
        <f>IF(ISBLANK('T1'!$C$342),"",SUM($EQ$346:$EZ$346))</f>
        <v/>
      </c>
      <c r="FB346" s="38" t="str">
        <f>IF(ISBLANK('T1'!$C$342),"",IF(ISERR($FA$346/$FA$5),"",$FA$346/$FA$5))</f>
        <v/>
      </c>
    </row>
    <row r="347" spans="20:158">
      <c r="T347" s="38" t="str">
        <f>IF(ISBLANK('T1'!$C$343),"",'T1'!$E$343*IF('T1'!$S$8="Y",1,0)+'T2'!$E$343*IF('T2'!$S$8="Y",1,0)+'T3'!$E$343*IF('T3'!$S$8="Y",1,0)+TA!$AR$343*IF(TA!$L$8="Y",1,0))</f>
        <v/>
      </c>
      <c r="U347" s="38" t="str">
        <f>IF(ISBLANK('T1'!$C$343),"",'T1'!$F$343*IF('T1'!$T$8="Y",1,0)+'T2'!$F$343*IF('T2'!$T$8="Y",1,0)+'T3'!$F$343*IF('T3'!$T$8="Y",1,0)+TA!$AS$343*IF(TA!$M$8="Y",1,0))</f>
        <v/>
      </c>
      <c r="V347" s="38" t="str">
        <f>IF(ISBLANK('T1'!$C$343),"",'T1'!$G$343*IF('T1'!$U$8="Y",1,0)+'T2'!$G$343*IF('T2'!$U$8="Y",1,0)+'T3'!$G$343*IF('T3'!$U$8="Y",1,0)+TA!$AT$343*IF(TA!$N$8="Y",1,0))</f>
        <v/>
      </c>
      <c r="W347" s="38" t="str">
        <f>IF(ISBLANK('T1'!$C$343),"",'T1'!$H$343*IF('T1'!$V$8="Y",1,0)+'T2'!$H$343*IF('T2'!$V$8="Y",1,0)+'T3'!$H$343*IF('T3'!$V$8="Y",1,0))</f>
        <v/>
      </c>
      <c r="X347" s="38" t="str">
        <f>IF(ISBLANK('T1'!$C$343),"",'T1'!$I$343*IF('T1'!$W$8="Y",1,0)+'T2'!$I$343*IF('T2'!$W$8="Y",1,0)+'T3'!$I$343*IF('T3'!$W$8="Y",1,0))</f>
        <v/>
      </c>
      <c r="Y347" s="38" t="str">
        <f>IF(ISBLANK('T1'!$C$343),"",'T1'!$J$343*IF('T1'!$X$8="Y",1,0)+'T2'!$J$343*IF('T2'!$X$8="Y",1,0)+'T3'!$J$343*IF('T3'!$X$8="Y",1,0))</f>
        <v/>
      </c>
      <c r="Z347" s="38" t="str">
        <f>IF(ISBLANK('T1'!$C$343),"",'T1'!$K$343*IF('T1'!$Y$8="Y",1,0)+'T2'!$K$343*IF('T2'!$Y$8="Y",1,0)+'T3'!$K$343*IF('T3'!$Y$8="Y",1,0))</f>
        <v/>
      </c>
      <c r="AA347" s="38" t="str">
        <f>IF(ISBLANK('T1'!$C$343),"",'T1'!$L$343*IF('T1'!$Z$8="Y",1,0)+'T2'!$L$343*IF('T2'!$Z$8="Y",1,0)+'T3'!$L$343*IF('T3'!$Z$8="Y",1,0))</f>
        <v/>
      </c>
      <c r="AB347" s="38" t="str">
        <f>IF(ISBLANK('T1'!$C$343),"",'T1'!$M$343*IF('T1'!$AA$8="Y",1,0)+'T2'!$M$343*IF('T2'!$AA$8="Y",1,0)+'T3'!$M$343*IF('T3'!$AA$8="Y",1,0))</f>
        <v/>
      </c>
      <c r="AC347" s="38" t="str">
        <f>IF(ISBLANK('T1'!$C$343),"",'T1'!$M$343*IF('T1'!$AB$8="Y",1,0)+'T2'!$M$343*IF('T2'!$AB$8="Y",1,0)+'T3'!$M$343*IF('T3'!$AB$8="Y",1,0))</f>
        <v/>
      </c>
      <c r="AD347" s="38" t="str">
        <f>IF(ISBLANK('T1'!$C$343),"",SUM($T$347:$AC$347))</f>
        <v/>
      </c>
      <c r="AE347" s="38" t="str">
        <f>IF(ISBLANK('T1'!$C$343),"",IF(ISERR($AD$347/$AD$5),"",$AD$347/$AD$5))</f>
        <v/>
      </c>
      <c r="AI347" s="38" t="str">
        <f>IF(ISBLANK('T1'!$C$343),"",'T1'!$E$343*IF('T1'!$S$9="Y",1,0)+'T2'!$E$343*IF('T2'!$S$9="Y",1,0)+'T3'!$E$343*IF('T3'!$S$9="Y",1,0)+TA!$AR$343*IF(TA!$L$9="Y",1,0))</f>
        <v/>
      </c>
      <c r="AJ347" s="38" t="str">
        <f>IF(ISBLANK('T1'!$C$343),"",'T1'!$F$343*IF('T1'!$T$9="Y",1,0)+'T2'!$F$343*IF('T2'!$T$9="Y",1,0)+'T3'!$F$343*IF('T3'!$T$9="Y",1,0)+TA!$AS$343*IF(TA!$M$9="Y",1,0))</f>
        <v/>
      </c>
      <c r="AK347" s="38" t="str">
        <f>IF(ISBLANK('T1'!$C$343),"",'T1'!$G$343*IF('T1'!$U$9="Y",1,0)+'T2'!$G$343*IF('T2'!$U$9="Y",1,0)+'T3'!$G$343*IF('T3'!$U$9="Y",1,0)+TA!$AT$343*IF(TA!$N$9="Y",1,0))</f>
        <v/>
      </c>
      <c r="AL347" s="38" t="str">
        <f>IF(ISBLANK('T1'!$C$343),"",'T1'!$H$343*IF('T1'!$V$9="Y",1,0)+'T2'!$H$343*IF('T2'!$V$9="Y",1,0)+'T3'!$H$343*IF('T3'!$V$9="Y",1,0))</f>
        <v/>
      </c>
      <c r="AM347" s="38" t="str">
        <f>IF(ISBLANK('T1'!$C$343),"",'T1'!$I$343*IF('T1'!$W$9="Y",1,0)+'T2'!$I$343*IF('T2'!$W$9="Y",1,0)+'T3'!$I$343*IF('T3'!$W$9="Y",1,0))</f>
        <v/>
      </c>
      <c r="AN347" s="38" t="str">
        <f>IF(ISBLANK('T1'!$C$343),"",'T1'!$J$343*IF('T1'!$X$9="Y",1,0)+'T2'!$J$343*IF('T2'!$X$9="Y",1,0)+'T3'!$J$343*IF('T3'!$X$9="Y",1,0))</f>
        <v/>
      </c>
      <c r="AO347" s="38" t="str">
        <f>IF(ISBLANK('T1'!$C$343),"",'T1'!$K$343*IF('T1'!$Y$9="Y",1,0)+'T2'!$K$343*IF('T2'!$Y$9="Y",1,0)+'T3'!$K$343*IF('T3'!$Y$9="Y",1,0))</f>
        <v/>
      </c>
      <c r="AP347" s="38" t="str">
        <f>IF(ISBLANK('T1'!$C$343),"",'T1'!$L$343*IF('T1'!$Z$9="Y",1,0)+'T2'!$L$343*IF('T2'!$Z$9="Y",1,0)+'T3'!$L$343*IF('T3'!$Z$9="Y",1,0))</f>
        <v/>
      </c>
      <c r="AQ347" s="38" t="str">
        <f>IF(ISBLANK('T1'!$C$343),"",'T1'!$M$343*IF('T1'!$AA$9="Y",1,0)+'T2'!$M$343*IF('T2'!$AA$9="Y",1,0)+'T3'!$M$343*IF('T3'!$AA$9="Y",1,0))</f>
        <v/>
      </c>
      <c r="AR347" s="38" t="str">
        <f>IF(ISBLANK('T1'!$C$343),"",'T1'!$M$343*IF('T1'!$AB$9="Y",1,0)+'T2'!$M$343*IF('T2'!$AB$9="Y",1,0)+'T3'!$M$343*IF('T3'!$AB$9="Y",1,0))</f>
        <v/>
      </c>
      <c r="AS347" s="38" t="str">
        <f>IF(ISBLANK('T1'!$C$343),"",SUM($AI$347:$AR$347))</f>
        <v/>
      </c>
      <c r="AT347" s="38" t="str">
        <f>IF(ISBLANK('T1'!$C$343),"",IF(ISERR($AS$347/$AS$5),"",$AS$347/$AS$5))</f>
        <v/>
      </c>
      <c r="AW347" s="38" t="str">
        <f>IF(ISBLANK('T1'!$C$343),"",'T1'!$E$343*IF('T1'!$S$10="Y",1,0)+'T2'!$E$343*IF('T2'!$S$10="Y",1,0)+'T3'!$E$343*IF('T3'!$S$10="Y",1,0)+TA!$AR$343*IF(TA!$L$10="Y",1,0))</f>
        <v/>
      </c>
      <c r="AX347" s="38" t="str">
        <f>IF(ISBLANK('T1'!$C$343),"",'T1'!$F$343*IF('T1'!$T$10="Y",1,0)+'T2'!$F$343*IF('T2'!$T$10="Y",1,0)+'T3'!$F$343*IF('T3'!$T$10="Y",1,0)+TA!$AS$343*IF(TA!$M$10="Y",1,0))</f>
        <v/>
      </c>
      <c r="AY347" s="38" t="str">
        <f>IF(ISBLANK('T1'!$C$343),"",'T1'!$G$343*IF('T1'!$U$10="Y",1,0)+'T2'!$G$343*IF('T2'!$U$10="Y",1,0)+'T3'!$G$343*IF('T3'!$U$10="Y",1,0)+TA!$AT$343*IF(TA!$N$10="Y",1,0))</f>
        <v/>
      </c>
      <c r="AZ347" s="38" t="str">
        <f>IF(ISBLANK('T1'!$C$343),"",'T1'!$H$343*IF('T1'!$V$10="Y",1,0)+'T2'!$H$343*IF('T2'!$V$10="Y",1,0)+'T3'!$H$343*IF('T3'!$V$10="Y",1,0))</f>
        <v/>
      </c>
      <c r="BA347" s="38" t="str">
        <f>IF(ISBLANK('T1'!$C$343),"",'T1'!$I$343*IF('T1'!$W$10="Y",1,0)+'T2'!$I$343*IF('T2'!$W$10="Y",1,0)+'T3'!$I$343*IF('T3'!$W$10="Y",1,0))</f>
        <v/>
      </c>
      <c r="BB347" s="38" t="str">
        <f>IF(ISBLANK('T1'!$C$343),"",'T1'!$J$343*IF('T1'!$X$10="Y",1,0)+'T2'!$J$343*IF('T2'!$X$10="Y",1,0)+'T3'!$J$343*IF('T3'!$X$10="Y",1,0))</f>
        <v/>
      </c>
      <c r="BC347" s="38" t="str">
        <f>IF(ISBLANK('T1'!$C$343),"",'T1'!$K$343*IF('T1'!$Y$10="Y",1,0)+'T2'!$K$343*IF('T2'!$Y$10="Y",1,0)+'T3'!$K$343*IF('T3'!$Y$10="Y",1,0))</f>
        <v/>
      </c>
      <c r="BD347" s="38" t="str">
        <f>IF(ISBLANK('T1'!$C$343),"",'T1'!$L$343*IF('T1'!$Z$10="Y",1,0)+'T2'!$L$343*IF('T2'!$Z$10="Y",1,0)+'T3'!$L$343*IF('T3'!$Z$10="Y",1,0))</f>
        <v/>
      </c>
      <c r="BE347" s="38" t="str">
        <f>IF(ISBLANK('T1'!$C$343),"",'T1'!$M$343*IF('T1'!$AA$10="Y",1,0)+'T2'!$M$343*IF('T2'!$AA$10="Y",1,0)+'T3'!$M$343*IF('T3'!$AA$10="Y",1,0))</f>
        <v/>
      </c>
      <c r="BF347" s="38" t="str">
        <f>IF(ISBLANK('T1'!$C$343),"",'T1'!$M$343*IF('T1'!$AB$10="Y",1,0)+'T2'!$M$343*IF('T2'!$AB$10="Y",1,0)+'T3'!$M$343*IF('T3'!$AB$10="Y",1,0))</f>
        <v/>
      </c>
      <c r="BG347" s="38" t="str">
        <f>IF(ISBLANK('T1'!$C$343),"",SUM($AW$347:$BF$347))</f>
        <v/>
      </c>
      <c r="BH347" s="38" t="str">
        <f>IF(ISBLANK('T1'!$C$343),"",IF(ISERR($BG$347/$BG$5),"",$BG$347/$BG$5))</f>
        <v/>
      </c>
      <c r="BK347" s="38" t="str">
        <f>IF(ISBLANK('T1'!$C$343),"",'T1'!$E$343*IF('T1'!$S$11="Y",1,0)+'T2'!$E$343*IF('T2'!$S$11="Y",1,0)+'T3'!$E$343*IF('T3'!$S$11="Y",1,0)+TA!$AR$343*IF(TA!$L$11="Y",1,0))</f>
        <v/>
      </c>
      <c r="BL347" s="38" t="str">
        <f>IF(ISBLANK('T1'!$C$343),"",'T1'!$F$343*IF('T1'!$T$11="Y",1,0)+'T2'!$F$343*IF('T2'!$T$11="Y",1,0)+'T3'!$F$343*IF('T3'!$T$11="Y",1,0)+TA!$AS$343*IF(TA!$M$11="Y",1,0))</f>
        <v/>
      </c>
      <c r="BM347" s="38" t="str">
        <f>IF(ISBLANK('T1'!$C$343),"",'T1'!$G$343*IF('T1'!$U$11="Y",1,0)+'T2'!$G$343*IF('T2'!$U$11="Y",1,0)+'T3'!$G$343*IF('T3'!$U$11="Y",1,0)+TA!$AT$343*IF(TA!$N$11="Y",1,0))</f>
        <v/>
      </c>
      <c r="BN347" s="38" t="str">
        <f>IF(ISBLANK('T1'!$C$343),"",'T1'!$H$343*IF('T1'!$V$11="Y",1,0)+'T2'!$H$343*IF('T2'!$V$11="Y",1,0)+'T3'!$H$343*IF('T3'!$V$11="Y",1,0))</f>
        <v/>
      </c>
      <c r="BO347" s="38" t="str">
        <f>IF(ISBLANK('T1'!$C$343),"",'T1'!$I$343*IF('T1'!$W$11="Y",1,0)+'T2'!$I$343*IF('T2'!$W$11="Y",1,0)+'T3'!$I$343*IF('T3'!$W$11="Y",1,0))</f>
        <v/>
      </c>
      <c r="BP347" s="38" t="str">
        <f>IF(ISBLANK('T1'!$C$343),"",'T1'!$J$343*IF('T1'!$X$11="Y",1,0)+'T2'!$J$343*IF('T2'!$X$11="Y",1,0)+'T3'!$J$343*IF('T3'!$X$11="Y",1,0))</f>
        <v/>
      </c>
      <c r="BQ347" s="38" t="str">
        <f>IF(ISBLANK('T1'!$C$343),"",'T1'!$K$343*IF('T1'!$Y$11="Y",1,0)+'T2'!$K$343*IF('T2'!$Y$11="Y",1,0)+'T3'!$K$343*IF('T3'!$Y$11="Y",1,0))</f>
        <v/>
      </c>
      <c r="BR347" s="38" t="str">
        <f>IF(ISBLANK('T1'!$C$343),"",'T1'!$L$343*IF('T1'!$Z$11="Y",1,0)+'T2'!$L$343*IF('T2'!$Z$11="Y",1,0)+'T3'!$L$343*IF('T3'!$Z$11="Y",1,0))</f>
        <v/>
      </c>
      <c r="BS347" s="38" t="str">
        <f>IF(ISBLANK('T1'!$C$343),"",'T1'!$M$343*IF('T1'!$AA$11="Y",1,0)+'T2'!$M$343*IF('T2'!$AA$11="Y",1,0)+'T3'!$M$343*IF('T3'!$AA$11="Y",1,0))</f>
        <v/>
      </c>
      <c r="BT347" s="38" t="str">
        <f>IF(ISBLANK('T1'!$C$343),"",'T1'!$M$343*IF('T1'!$AB$11="Y",1,0)+'T2'!$M$343*IF('T2'!$AB$11="Y",1,0)+'T3'!$M$343*IF('T3'!$AB$11="Y",1,0))</f>
        <v/>
      </c>
      <c r="BU347" s="38" t="str">
        <f>IF(ISBLANK('T1'!$C$343),"",SUM($BK$347:$BT$347))</f>
        <v/>
      </c>
      <c r="BV347" s="38" t="str">
        <f>IF(ISBLANK('T1'!$C$343),"",IF(ISERR($BU$347/$BU$5),"",$BU$347/$BU$5))</f>
        <v/>
      </c>
      <c r="BY347" s="38" t="str">
        <f>IF(ISBLANK('T1'!$C$343),"",'T1'!$E$343*IF('T1'!$S$12="Y",1,0)+'T2'!$E$343*IF('T2'!$S$12="Y",1,0)+'T3'!$E$343*IF('T3'!$S$12="Y",1,0)+TA!$AR$343*IF(TA!$L$12="Y",1,0))</f>
        <v/>
      </c>
      <c r="BZ347" s="38" t="str">
        <f>IF(ISBLANK('T1'!$C$343),"",'T1'!$F$343*IF('T1'!$T$12="Y",1,0)+'T2'!$F$343*IF('T2'!$T$12="Y",1,0)+'T3'!$F$343*IF('T3'!$T$12="Y",1,0)+TA!$AS$343*IF(TA!$M$12="Y",1,0))</f>
        <v/>
      </c>
      <c r="CA347" s="38" t="str">
        <f>IF(ISBLANK('T1'!$C$343),"",'T1'!$G$343*IF('T1'!$U$12="Y",1,0)+'T2'!$G$343*IF('T2'!$U$12="Y",1,0)+'T3'!$G$343*IF('T3'!$U$12="Y",1,0)+TA!$AT$343*IF(TA!$N$12="Y",1,0))</f>
        <v/>
      </c>
      <c r="CB347" s="38" t="str">
        <f>IF(ISBLANK('T1'!$C$343),"",'T1'!$H$343*IF('T1'!$V$12="Y",1,0)+'T2'!$H$343*IF('T2'!$V$12="Y",1,0)+'T3'!$H$343*IF('T3'!$V$12="Y",1,0))</f>
        <v/>
      </c>
      <c r="CC347" s="38" t="str">
        <f>IF(ISBLANK('T1'!$C$343),"",'T1'!$I$343*IF('T1'!$W$12="Y",1,0)+'T2'!$I$343*IF('T2'!$W$12="Y",1,0)+'T3'!$I$343*IF('T3'!$W$12="Y",1,0))</f>
        <v/>
      </c>
      <c r="CD347" s="38" t="str">
        <f>IF(ISBLANK('T1'!$C$343),"",'T1'!$J$343*IF('T1'!$X$12="Y",1,0)+'T2'!$J$343*IF('T2'!$X$12="Y",1,0)+'T3'!$J$343*IF('T3'!$X$12="Y",1,0))</f>
        <v/>
      </c>
      <c r="CE347" s="38" t="str">
        <f>IF(ISBLANK('T1'!$C$343),"",'T1'!$K$343*IF('T1'!$Y$12="Y",1,0)+'T2'!$K$343*IF('T2'!$Y$12="Y",1,0)+'T3'!$K$343*IF('T3'!$Y$12="Y",1,0))</f>
        <v/>
      </c>
      <c r="CF347" s="38" t="str">
        <f>IF(ISBLANK('T1'!$C$343),"",'T1'!$L$343*IF('T1'!$Z$12="Y",1,0)+'T2'!$L$343*IF('T2'!$Z$12="Y",1,0)+'T3'!$L$343*IF('T3'!$Z$12="Y",1,0))</f>
        <v/>
      </c>
      <c r="CG347" s="38" t="str">
        <f>IF(ISBLANK('T1'!$C$343),"",'T1'!$M$343*IF('T1'!$AA$12="Y",1,0)+'T2'!$M$343*IF('T2'!$AA$12="Y",1,0)+'T3'!$M$343*IF('T3'!$AA$12="Y",1,0))</f>
        <v/>
      </c>
      <c r="CH347" s="38" t="str">
        <f>IF(ISBLANK('T1'!$C$343),"",'T1'!$M$343*IF('T1'!$AB$12="Y",1,0)+'T2'!$M$343*IF('T2'!$AB$12="Y",1,0)+'T3'!$M$343*IF('T3'!$AB$12="Y",1,0))</f>
        <v/>
      </c>
      <c r="CI347" s="38" t="str">
        <f>IF(ISBLANK('T1'!$C$343),"",SUM($BY$347:$CH$347))</f>
        <v/>
      </c>
      <c r="CJ347" s="38" t="str">
        <f>IF(ISBLANK('T1'!$C$343),"",IF(ISERR($CI$347/$CI$5),"",$CI$347/$CI$5))</f>
        <v/>
      </c>
      <c r="CM347" s="38" t="str">
        <f>IF(ISBLANK('T1'!$C$343),"",'T1'!$E$343*IF('T1'!$S$13="Y",1,0)+'T2'!$E$343*IF('T2'!$S$13="Y",1,0)+'T3'!$E$343*IF('T3'!$S$13="Y",1,0)+TA!$AR$343*IF(TA!$L$13="Y",1,0))</f>
        <v/>
      </c>
      <c r="CN347" s="38" t="str">
        <f>IF(ISBLANK('T1'!$C$343),"",'T1'!$F$343*IF('T1'!$T$13="Y",1,0)+'T2'!$F$343*IF('T2'!$T$13="Y",1,0)+'T3'!$F$343*IF('T3'!$T$13="Y",1,0)+TA!$AS$343*IF(TA!$M$13="Y",1,0))</f>
        <v/>
      </c>
      <c r="CO347" s="38" t="str">
        <f>IF(ISBLANK('T1'!$C$343),"",'T1'!$G$343*IF('T1'!$U$13="Y",1,0)+'T2'!$G$343*IF('T2'!$U$13="Y",1,0)+'T3'!$G$343*IF('T3'!$U$13="Y",1,0)+TA!$AT$343*IF(TA!$N$13="Y",1,0))</f>
        <v/>
      </c>
      <c r="CP347" s="38" t="str">
        <f>IF(ISBLANK('T1'!$C$343),"",'T1'!$H$343*IF('T1'!$V$13="Y",1,0)+'T2'!$H$343*IF('T2'!$V$13="Y",1,0)+'T3'!$H$343*IF('T3'!$V$13="Y",1,0))</f>
        <v/>
      </c>
      <c r="CQ347" s="38" t="str">
        <f>IF(ISBLANK('T1'!$C$343),"",'T1'!$I$343*IF('T1'!$W$13="Y",1,0)+'T2'!$I$343*IF('T2'!$W$13="Y",1,0)+'T3'!$I$343*IF('T3'!$W$13="Y",1,0))</f>
        <v/>
      </c>
      <c r="CR347" s="38" t="str">
        <f>IF(ISBLANK('T1'!$C$343),"",'T1'!$J$343*IF('T1'!$X$13="Y",1,0)+'T2'!$J$343*IF('T2'!$X$13="Y",1,0)+'T3'!$J$343*IF('T3'!$X$13="Y",1,0))</f>
        <v/>
      </c>
      <c r="CS347" s="38" t="str">
        <f>IF(ISBLANK('T1'!$C$343),"",'T1'!$K$343*IF('T1'!$Y$13="Y",1,0)+'T2'!$K$343*IF('T2'!$Y$13="Y",1,0)+'T3'!$K$343*IF('T3'!$Y$13="Y",1,0))</f>
        <v/>
      </c>
      <c r="CT347" s="38" t="str">
        <f>IF(ISBLANK('T1'!$C$343),"",'T1'!$L$343*IF('T1'!$Z$13="Y",1,0)+'T2'!$L$343*IF('T2'!$Z$13="Y",1,0)+'T3'!$L$343*IF('T3'!$Z$13="Y",1,0))</f>
        <v/>
      </c>
      <c r="CU347" s="38" t="str">
        <f>IF(ISBLANK('T1'!$C$343),"",'T1'!$M$343*IF('T1'!$AA$13="Y",1,0)+'T2'!$M$343*IF('T2'!$AA$13="Y",1,0)+'T3'!$M$343*IF('T3'!$AA$13="Y",1,0))</f>
        <v/>
      </c>
      <c r="CV347" s="38" t="str">
        <f>IF(ISBLANK('T1'!$C$343),"",'T1'!$M$343*IF('T1'!$AB$13="Y",1,0)+'T2'!$M$343*IF('T2'!$AB$13="Y",1,0)+'T3'!$M$343*IF('T3'!$AB$13="Y",1,0))</f>
        <v/>
      </c>
      <c r="CW347" s="38" t="str">
        <f>IF(ISBLANK('T1'!$C$343),"",SUM($CM$347:$CV$347))</f>
        <v/>
      </c>
      <c r="CX347" s="38" t="str">
        <f>IF(ISBLANK('T1'!$C$343),"",IF(ISERR($CW$347/$CW$5),"",$CW$347/$CW$5))</f>
        <v/>
      </c>
      <c r="DA347" s="38" t="str">
        <f>IF(ISBLANK('T1'!$C$343),"",'T1'!$E$343*IF('T1'!$S$14="Y",1,0)+'T2'!$E$343*IF('T2'!$S$14="Y",1,0)+'T3'!$E$343*IF('T3'!$S$14="Y",1,0)+TA!$AR$343*IF(TA!$L$14="Y",1,0))</f>
        <v/>
      </c>
      <c r="DB347" s="38" t="str">
        <f>IF(ISBLANK('T1'!$C$343),"",'T1'!$F$343*IF('T1'!$T$14="Y",1,0)+'T2'!$F$343*IF('T2'!$T$14="Y",1,0)+'T3'!$F$343*IF('T3'!$T$14="Y",1,0)+TA!$AS$343*IF(TA!$M$14="Y",1,0))</f>
        <v/>
      </c>
      <c r="DC347" s="38" t="str">
        <f>IF(ISBLANK('T1'!$C$343),"",'T1'!$G$343*IF('T1'!$U$14="Y",1,0)+'T2'!$G$343*IF('T2'!$U$14="Y",1,0)+'T3'!$G$343*IF('T3'!$U$14="Y",1,0)+TA!$AT$343*IF(TA!$N$14="Y",1,0))</f>
        <v/>
      </c>
      <c r="DD347" s="38" t="str">
        <f>IF(ISBLANK('T1'!$C$343),"",'T1'!$H$343*IF('T1'!$V$14="Y",1,0)+'T2'!$H$343*IF('T2'!$V$14="Y",1,0)+'T3'!$H$343*IF('T3'!$V$14="Y",1,0))</f>
        <v/>
      </c>
      <c r="DE347" s="38" t="str">
        <f>IF(ISBLANK('T1'!$C$343),"",'T1'!$I$343*IF('T1'!$W$14="Y",1,0)+'T2'!$I$343*IF('T2'!$W$14="Y",1,0)+'T3'!$I$343*IF('T3'!$W$14="Y",1,0))</f>
        <v/>
      </c>
      <c r="DF347" s="38" t="str">
        <f>IF(ISBLANK('T1'!$C$343),"",'T1'!$J$343*IF('T1'!$X$14="Y",1,0)+'T2'!$J$343*IF('T2'!$X$14="Y",1,0)+'T3'!$J$343*IF('T3'!$X$14="Y",1,0))</f>
        <v/>
      </c>
      <c r="DG347" s="38" t="str">
        <f>IF(ISBLANK('T1'!$C$343),"",'T1'!$K$343*IF('T1'!$Y$14="Y",1,0)+'T2'!$K$343*IF('T2'!$Y$14="Y",1,0)+'T3'!$K$343*IF('T3'!$Y$14="Y",1,0))</f>
        <v/>
      </c>
      <c r="DH347" s="38" t="str">
        <f>IF(ISBLANK('T1'!$C$343),"",'T1'!$L$343*IF('T1'!$Z$14="Y",1,0)+'T2'!$L$343*IF('T2'!$Z$14="Y",1,0)+'T3'!$L$343*IF('T3'!$Z$14="Y",1,0))</f>
        <v/>
      </c>
      <c r="DI347" s="38" t="str">
        <f>IF(ISBLANK('T1'!$C$343),"",'T1'!$M$343*IF('T1'!$AA$14="Y",1,0)+'T2'!$M$343*IF('T2'!$AA$14="Y",1,0)+'T3'!$M$343*IF('T3'!$AA$14="Y",1,0))</f>
        <v/>
      </c>
      <c r="DJ347" s="38" t="str">
        <f>IF(ISBLANK('T1'!$C$343),"",'T1'!$M$343*IF('T1'!$AB$14="Y",1,0)+'T2'!$M$343*IF('T2'!$AB$14="Y",1,0)+'T3'!$M$343*IF('T3'!$AB$14="Y",1,0))</f>
        <v/>
      </c>
      <c r="DK347" s="38" t="str">
        <f>IF(ISBLANK('T1'!$C$343),"",SUM($DA$347:$DJ$347))</f>
        <v/>
      </c>
      <c r="DL347" s="38" t="str">
        <f>IF(ISBLANK('T1'!$C$343),"",IF(ISERR($DK$347/$DK$5),"",$DK$347/$DK$5))</f>
        <v/>
      </c>
      <c r="DO347" s="38" t="str">
        <f>IF(ISBLANK('T1'!$C$343),"",'T1'!$E$343*IF('T1'!$S$15="Y",1,0)+'T2'!$E$343*IF('T2'!$S$15="Y",1,0)+'T3'!$E$343*IF('T3'!$S$15="Y",1,0)+TA!$AR$343*IF(TA!$L$15="Y",1,0))</f>
        <v/>
      </c>
      <c r="DP347" s="38" t="str">
        <f>IF(ISBLANK('T1'!$C$343),"",'T1'!$F$343*IF('T1'!$T$15="Y",1,0)+'T2'!$F$343*IF('T2'!$T$15="Y",1,0)+'T3'!$F$343*IF('T3'!$T$15="Y",1,0)+TA!$AS$343*IF(TA!$M$15="Y",1,0))</f>
        <v/>
      </c>
      <c r="DQ347" s="38" t="str">
        <f>IF(ISBLANK('T1'!$C$343),"",'T1'!$G$343*IF('T1'!$U$15="Y",1,0)+'T2'!$G$343*IF('T2'!$U$15="Y",1,0)+'T3'!$G$343*IF('T3'!$U$15="Y",1,0)+TA!$AT$343*IF(TA!$N$15="Y",1,0))</f>
        <v/>
      </c>
      <c r="DR347" s="38" t="str">
        <f>IF(ISBLANK('T1'!$C$343),"",'T1'!$H$343*IF('T1'!$V$15="Y",1,0)+'T2'!$H$343*IF('T2'!$V$15="Y",1,0)+'T3'!$H$343*IF('T3'!$V$15="Y",1,0))</f>
        <v/>
      </c>
      <c r="DS347" s="38" t="str">
        <f>IF(ISBLANK('T1'!$C$343),"",'T1'!$I$343*IF('T1'!$W$15="Y",1,0)+'T2'!$I$343*IF('T2'!$W$15="Y",1,0)+'T3'!$I$343*IF('T3'!$W$15="Y",1,0))</f>
        <v/>
      </c>
      <c r="DT347" s="38" t="str">
        <f>IF(ISBLANK('T1'!$C$343),"",'T1'!$J$343*IF('T1'!$X$15="Y",1,0)+'T2'!$J$343*IF('T2'!$X$15="Y",1,0)+'T3'!$J$343*IF('T3'!$X$15="Y",1,0))</f>
        <v/>
      </c>
      <c r="DU347" s="38" t="str">
        <f>IF(ISBLANK('T1'!$C$343),"",'T1'!$K$343*IF('T1'!$Y$15="Y",1,0)+'T2'!$K$343*IF('T2'!$Y$15="Y",1,0)+'T3'!$K$343*IF('T3'!$Y$15="Y",1,0))</f>
        <v/>
      </c>
      <c r="DV347" s="38" t="str">
        <f>IF(ISBLANK('T1'!$C$343),"",'T1'!$L$343*IF('T1'!$Z$15="Y",1,0)+'T2'!$L$343*IF('T2'!$Z$15="Y",1,0)+'T3'!$L$343*IF('T3'!$Z$15="Y",1,0))</f>
        <v/>
      </c>
      <c r="DW347" s="38" t="str">
        <f>IF(ISBLANK('T1'!$C$343),"",'T1'!$M$343*IF('T1'!$AA$15="Y",1,0)+'T2'!$M$343*IF('T2'!$AA$15="Y",1,0)+'T3'!$M$343*IF('T3'!$AA$15="Y",1,0))</f>
        <v/>
      </c>
      <c r="DX347" s="38" t="str">
        <f>IF(ISBLANK('T1'!$C$343),"",'T1'!$M$343*IF('T1'!$AB$15="Y",1,0)+'T2'!$M$343*IF('T2'!$AB$15="Y",1,0)+'T3'!$M$343*IF('T3'!$AB$15="Y",1,0))</f>
        <v/>
      </c>
      <c r="DY347" s="38" t="str">
        <f>IF(ISBLANK('T1'!$C$343),"",SUM($DO$347:$DX$347))</f>
        <v/>
      </c>
      <c r="DZ347" s="38" t="str">
        <f>IF(ISBLANK('T1'!$C$343),"",IF(ISERR($DY$347/$DY$5),"",$DY$347/$DY$5))</f>
        <v/>
      </c>
      <c r="EC347" s="38" t="str">
        <f>IF(ISBLANK('T1'!$C$343),"",'T1'!$E$343*IF('T1'!$S$16="Y",1,0)+'T2'!$E$343*IF('T2'!$S$16="Y",1,0)+'T3'!$E$343*IF('T3'!$S$16="Y",1,0)+TA!$AR$343*IF(TA!$L$16="Y",1,0))</f>
        <v/>
      </c>
      <c r="ED347" s="38" t="str">
        <f>IF(ISBLANK('T1'!$C$343),"",'T1'!$F$343*IF('T1'!$T$16="Y",1,0)+'T2'!$F$343*IF('T2'!$T$16="Y",1,0)+'T3'!$F$343*IF('T3'!$T$16="Y",1,0)+TA!$AS$343*IF(TA!$M$16="Y",1,0))</f>
        <v/>
      </c>
      <c r="EE347" s="38" t="str">
        <f>IF(ISBLANK('T1'!$C$343),"",'T1'!$G$343*IF('T1'!$U$16="Y",1,0)+'T2'!$G$343*IF('T2'!$U$16="Y",1,0)+'T3'!$G$343*IF('T3'!$U$16="Y",1,0)+TA!$AT$343*IF(TA!$N$16="Y",1,0))</f>
        <v/>
      </c>
      <c r="EF347" s="38" t="str">
        <f>IF(ISBLANK('T1'!$C$343),"",'T1'!$H$343*IF('T1'!$V$16="Y",1,0)+'T2'!$H$343*IF('T2'!$V$16="Y",1,0)+'T3'!$H$343*IF('T3'!$V$16="Y",1,0))</f>
        <v/>
      </c>
      <c r="EG347" s="38" t="str">
        <f>IF(ISBLANK('T1'!$C$343),"",'T1'!$I$343*IF('T1'!$W$16="Y",1,0)+'T2'!$I$343*IF('T2'!$W$16="Y",1,0)+'T3'!$I$343*IF('T3'!$W$16="Y",1,0))</f>
        <v/>
      </c>
      <c r="EH347" s="38" t="str">
        <f>IF(ISBLANK('T1'!$C$343),"",'T1'!$J$343*IF('T1'!$X$16="Y",1,0)+'T2'!$J$343*IF('T2'!$X$16="Y",1,0)+'T3'!$J$343*IF('T3'!$X$16="Y",1,0))</f>
        <v/>
      </c>
      <c r="EI347" s="38" t="str">
        <f>IF(ISBLANK('T1'!$C$343),"",'T1'!$K$343*IF('T1'!$Y$16="Y",1,0)+'T2'!$K$343*IF('T2'!$Y$16="Y",1,0)+'T3'!$K$343*IF('T3'!$Y$16="Y",1,0))</f>
        <v/>
      </c>
      <c r="EJ347" s="38" t="str">
        <f>IF(ISBLANK('T1'!$C$343),"",'T1'!$L$343*IF('T1'!$Z$16="Y",1,0)+'T2'!$L$343*IF('T2'!$Z$16="Y",1,0)+'T3'!$L$343*IF('T3'!$Z$16="Y",1,0))</f>
        <v/>
      </c>
      <c r="EK347" s="38" t="str">
        <f>IF(ISBLANK('T1'!$C$343),"",'T1'!$M$343*IF('T1'!$AA$16="Y",1,0)+'T2'!$M$343*IF('T2'!$AA$16="Y",1,0)+'T3'!$M$343*IF('T3'!$AA$16="Y",1,0))</f>
        <v/>
      </c>
      <c r="EL347" s="38" t="str">
        <f>IF(ISBLANK('T1'!$C$343),"",'T1'!$M$343*IF('T1'!$AB$16="Y",1,0)+'T2'!$M$343*IF('T2'!$AB$16="Y",1,0)+'T3'!$M$343*IF('T3'!$AB$16="Y",1,0))</f>
        <v/>
      </c>
      <c r="EM347" s="38" t="str">
        <f>IF(ISBLANK('T1'!$C$343),"",SUM($EC$347:$EL$347))</f>
        <v/>
      </c>
      <c r="EN347" s="38" t="str">
        <f>IF(ISBLANK('T1'!$C$343),"",IF(ISERR($EM$347/$EM$5),"",$EM$347/$EM$5))</f>
        <v/>
      </c>
      <c r="EQ347" s="38" t="str">
        <f>IF(ISBLANK('T1'!$C$343),"",'T1'!$E$343*IF('T1'!$S$17="Y",1,0)+'T2'!$E$343*IF('T2'!$S$17="Y",1,0)+'T3'!$E$343*IF('T3'!$S$17="Y",1,0)+TA!$AR$343*IF(TA!$L$17="Y",1,0))</f>
        <v/>
      </c>
      <c r="ER347" s="38" t="str">
        <f>IF(ISBLANK('T1'!$C$343),"",'T1'!$F$343*IF('T1'!$T$17="Y",1,0)+'T2'!$F$343*IF('T2'!$T$17="Y",1,0)+'T3'!$F$343*IF('T3'!$T$17="Y",1,0)+TA!$AS$343*IF(TA!$M$17="Y",1,0))</f>
        <v/>
      </c>
      <c r="ES347" s="38" t="str">
        <f>IF(ISBLANK('T1'!$C$343),"",'T1'!$G$343*IF('T1'!$U$17="Y",1,0)+'T2'!$G$343*IF('T2'!$U$17="Y",1,0)+'T3'!$G$343*IF('T3'!$U$17="Y",1,0)+TA!$AT$343*IF(TA!$N$17="Y",1,0))</f>
        <v/>
      </c>
      <c r="ET347" s="38" t="str">
        <f>IF(ISBLANK('T1'!$C$343),"",'T1'!$H$343*IF('T1'!$V$17="Y",1,0)+'T2'!$H$343*IF('T2'!$V$17="Y",1,0)+'T3'!$H$343*IF('T3'!$V$17="Y",1,0))</f>
        <v/>
      </c>
      <c r="EU347" s="38" t="str">
        <f>IF(ISBLANK('T1'!$C$343),"",'T1'!$I$343*IF('T1'!$W$17="Y",1,0)+'T2'!$I$343*IF('T2'!$W$17="Y",1,0)+'T3'!$I$343*IF('T3'!$W$17="Y",1,0))</f>
        <v/>
      </c>
      <c r="EV347" s="38" t="str">
        <f>IF(ISBLANK('T1'!$C$343),"",'T1'!$J$343*IF('T1'!$X$17="Y",1,0)+'T2'!$J$343*IF('T2'!$X$17="Y",1,0)+'T3'!$J$343*IF('T3'!$X$17="Y",1,0))</f>
        <v/>
      </c>
      <c r="EW347" s="38" t="str">
        <f>IF(ISBLANK('T1'!$C$343),"",'T1'!$K$343*IF('T1'!$Y$17="Y",1,0)+'T2'!$K$343*IF('T2'!$Y$17="Y",1,0)+'T3'!$K$343*IF('T3'!$Y$17="Y",1,0))</f>
        <v/>
      </c>
      <c r="EX347" s="38" t="str">
        <f>IF(ISBLANK('T1'!$C$343),"",'T1'!$L$343*IF('T1'!$Z$17="Y",1,0)+'T2'!$L$343*IF('T2'!$Z$17="Y",1,0)+'T3'!$L$343*IF('T3'!$Z$17="Y",1,0))</f>
        <v/>
      </c>
      <c r="EY347" s="38" t="str">
        <f>IF(ISBLANK('T1'!$C$343),"",'T1'!$M$343*IF('T1'!$AA$17="Y",1,0)+'T2'!$M$343*IF('T2'!$AA$17="Y",1,0)+'T3'!$M$343*IF('T3'!$AA$17="Y",1,0))</f>
        <v/>
      </c>
      <c r="EZ347" s="38" t="str">
        <f>IF(ISBLANK('T1'!$C$343),"",'T1'!$M$343*IF('T1'!$AB$17="Y",1,0)+'T2'!$M$343*IF('T2'!$AB$17="Y",1,0)+'T3'!$M$343*IF('T3'!$AB$17="Y",1,0))</f>
        <v/>
      </c>
      <c r="FA347" s="38" t="str">
        <f>IF(ISBLANK('T1'!$C$343),"",SUM($EQ$347:$EZ$347))</f>
        <v/>
      </c>
      <c r="FB347" s="38" t="str">
        <f>IF(ISBLANK('T1'!$C$343),"",IF(ISERR($FA$347/$FA$5),"",$FA$347/$FA$5))</f>
        <v/>
      </c>
    </row>
    <row r="348" spans="20:158">
      <c r="T348" s="38" t="str">
        <f>IF(ISBLANK('T1'!$C$344),"",'T1'!$E$344*IF('T1'!$S$8="Y",1,0)+'T2'!$E$344*IF('T2'!$S$8="Y",1,0)+'T3'!$E$344*IF('T3'!$S$8="Y",1,0)+TA!$AR$344*IF(TA!$L$8="Y",1,0))</f>
        <v/>
      </c>
      <c r="U348" s="38" t="str">
        <f>IF(ISBLANK('T1'!$C$344),"",'T1'!$F$344*IF('T1'!$T$8="Y",1,0)+'T2'!$F$344*IF('T2'!$T$8="Y",1,0)+'T3'!$F$344*IF('T3'!$T$8="Y",1,0)+TA!$AS$344*IF(TA!$M$8="Y",1,0))</f>
        <v/>
      </c>
      <c r="V348" s="38" t="str">
        <f>IF(ISBLANK('T1'!$C$344),"",'T1'!$G$344*IF('T1'!$U$8="Y",1,0)+'T2'!$G$344*IF('T2'!$U$8="Y",1,0)+'T3'!$G$344*IF('T3'!$U$8="Y",1,0)+TA!$AT$344*IF(TA!$N$8="Y",1,0))</f>
        <v/>
      </c>
      <c r="W348" s="38" t="str">
        <f>IF(ISBLANK('T1'!$C$344),"",'T1'!$H$344*IF('T1'!$V$8="Y",1,0)+'T2'!$H$344*IF('T2'!$V$8="Y",1,0)+'T3'!$H$344*IF('T3'!$V$8="Y",1,0))</f>
        <v/>
      </c>
      <c r="X348" s="38" t="str">
        <f>IF(ISBLANK('T1'!$C$344),"",'T1'!$I$344*IF('T1'!$W$8="Y",1,0)+'T2'!$I$344*IF('T2'!$W$8="Y",1,0)+'T3'!$I$344*IF('T3'!$W$8="Y",1,0))</f>
        <v/>
      </c>
      <c r="Y348" s="38" t="str">
        <f>IF(ISBLANK('T1'!$C$344),"",'T1'!$J$344*IF('T1'!$X$8="Y",1,0)+'T2'!$J$344*IF('T2'!$X$8="Y",1,0)+'T3'!$J$344*IF('T3'!$X$8="Y",1,0))</f>
        <v/>
      </c>
      <c r="Z348" s="38" t="str">
        <f>IF(ISBLANK('T1'!$C$344),"",'T1'!$K$344*IF('T1'!$Y$8="Y",1,0)+'T2'!$K$344*IF('T2'!$Y$8="Y",1,0)+'T3'!$K$344*IF('T3'!$Y$8="Y",1,0))</f>
        <v/>
      </c>
      <c r="AA348" s="38" t="str">
        <f>IF(ISBLANK('T1'!$C$344),"",'T1'!$L$344*IF('T1'!$Z$8="Y",1,0)+'T2'!$L$344*IF('T2'!$Z$8="Y",1,0)+'T3'!$L$344*IF('T3'!$Z$8="Y",1,0))</f>
        <v/>
      </c>
      <c r="AB348" s="38" t="str">
        <f>IF(ISBLANK('T1'!$C$344),"",'T1'!$M$344*IF('T1'!$AA$8="Y",1,0)+'T2'!$M$344*IF('T2'!$AA$8="Y",1,0)+'T3'!$M$344*IF('T3'!$AA$8="Y",1,0))</f>
        <v/>
      </c>
      <c r="AC348" s="38" t="str">
        <f>IF(ISBLANK('T1'!$C$344),"",'T1'!$M$344*IF('T1'!$AB$8="Y",1,0)+'T2'!$M$344*IF('T2'!$AB$8="Y",1,0)+'T3'!$M$344*IF('T3'!$AB$8="Y",1,0))</f>
        <v/>
      </c>
      <c r="AD348" s="38" t="str">
        <f>IF(ISBLANK('T1'!$C$344),"",SUM($T$348:$AC$348))</f>
        <v/>
      </c>
      <c r="AE348" s="38" t="str">
        <f>IF(ISBLANK('T1'!$C$344),"",IF(ISERR($AD$348/$AD$5),"",$AD$348/$AD$5))</f>
        <v/>
      </c>
      <c r="AI348" s="38" t="str">
        <f>IF(ISBLANK('T1'!$C$344),"",'T1'!$E$344*IF('T1'!$S$9="Y",1,0)+'T2'!$E$344*IF('T2'!$S$9="Y",1,0)+'T3'!$E$344*IF('T3'!$S$9="Y",1,0)+TA!$AR$344*IF(TA!$L$9="Y",1,0))</f>
        <v/>
      </c>
      <c r="AJ348" s="38" t="str">
        <f>IF(ISBLANK('T1'!$C$344),"",'T1'!$F$344*IF('T1'!$T$9="Y",1,0)+'T2'!$F$344*IF('T2'!$T$9="Y",1,0)+'T3'!$F$344*IF('T3'!$T$9="Y",1,0)+TA!$AS$344*IF(TA!$M$9="Y",1,0))</f>
        <v/>
      </c>
      <c r="AK348" s="38" t="str">
        <f>IF(ISBLANK('T1'!$C$344),"",'T1'!$G$344*IF('T1'!$U$9="Y",1,0)+'T2'!$G$344*IF('T2'!$U$9="Y",1,0)+'T3'!$G$344*IF('T3'!$U$9="Y",1,0)+TA!$AT$344*IF(TA!$N$9="Y",1,0))</f>
        <v/>
      </c>
      <c r="AL348" s="38" t="str">
        <f>IF(ISBLANK('T1'!$C$344),"",'T1'!$H$344*IF('T1'!$V$9="Y",1,0)+'T2'!$H$344*IF('T2'!$V$9="Y",1,0)+'T3'!$H$344*IF('T3'!$V$9="Y",1,0))</f>
        <v/>
      </c>
      <c r="AM348" s="38" t="str">
        <f>IF(ISBLANK('T1'!$C$344),"",'T1'!$I$344*IF('T1'!$W$9="Y",1,0)+'T2'!$I$344*IF('T2'!$W$9="Y",1,0)+'T3'!$I$344*IF('T3'!$W$9="Y",1,0))</f>
        <v/>
      </c>
      <c r="AN348" s="38" t="str">
        <f>IF(ISBLANK('T1'!$C$344),"",'T1'!$J$344*IF('T1'!$X$9="Y",1,0)+'T2'!$J$344*IF('T2'!$X$9="Y",1,0)+'T3'!$J$344*IF('T3'!$X$9="Y",1,0))</f>
        <v/>
      </c>
      <c r="AO348" s="38" t="str">
        <f>IF(ISBLANK('T1'!$C$344),"",'T1'!$K$344*IF('T1'!$Y$9="Y",1,0)+'T2'!$K$344*IF('T2'!$Y$9="Y",1,0)+'T3'!$K$344*IF('T3'!$Y$9="Y",1,0))</f>
        <v/>
      </c>
      <c r="AP348" s="38" t="str">
        <f>IF(ISBLANK('T1'!$C$344),"",'T1'!$L$344*IF('T1'!$Z$9="Y",1,0)+'T2'!$L$344*IF('T2'!$Z$9="Y",1,0)+'T3'!$L$344*IF('T3'!$Z$9="Y",1,0))</f>
        <v/>
      </c>
      <c r="AQ348" s="38" t="str">
        <f>IF(ISBLANK('T1'!$C$344),"",'T1'!$M$344*IF('T1'!$AA$9="Y",1,0)+'T2'!$M$344*IF('T2'!$AA$9="Y",1,0)+'T3'!$M$344*IF('T3'!$AA$9="Y",1,0))</f>
        <v/>
      </c>
      <c r="AR348" s="38" t="str">
        <f>IF(ISBLANK('T1'!$C$344),"",'T1'!$M$344*IF('T1'!$AB$9="Y",1,0)+'T2'!$M$344*IF('T2'!$AB$9="Y",1,0)+'T3'!$M$344*IF('T3'!$AB$9="Y",1,0))</f>
        <v/>
      </c>
      <c r="AS348" s="38" t="str">
        <f>IF(ISBLANK('T1'!$C$344),"",SUM($AI$348:$AR$348))</f>
        <v/>
      </c>
      <c r="AT348" s="38" t="str">
        <f>IF(ISBLANK('T1'!$C$344),"",IF(ISERR($AS$348/$AS$5),"",$AS$348/$AS$5))</f>
        <v/>
      </c>
      <c r="AW348" s="38" t="str">
        <f>IF(ISBLANK('T1'!$C$344),"",'T1'!$E$344*IF('T1'!$S$10="Y",1,0)+'T2'!$E$344*IF('T2'!$S$10="Y",1,0)+'T3'!$E$344*IF('T3'!$S$10="Y",1,0)+TA!$AR$344*IF(TA!$L$10="Y",1,0))</f>
        <v/>
      </c>
      <c r="AX348" s="38" t="str">
        <f>IF(ISBLANK('T1'!$C$344),"",'T1'!$F$344*IF('T1'!$T$10="Y",1,0)+'T2'!$F$344*IF('T2'!$T$10="Y",1,0)+'T3'!$F$344*IF('T3'!$T$10="Y",1,0)+TA!$AS$344*IF(TA!$M$10="Y",1,0))</f>
        <v/>
      </c>
      <c r="AY348" s="38" t="str">
        <f>IF(ISBLANK('T1'!$C$344),"",'T1'!$G$344*IF('T1'!$U$10="Y",1,0)+'T2'!$G$344*IF('T2'!$U$10="Y",1,0)+'T3'!$G$344*IF('T3'!$U$10="Y",1,0)+TA!$AT$344*IF(TA!$N$10="Y",1,0))</f>
        <v/>
      </c>
      <c r="AZ348" s="38" t="str">
        <f>IF(ISBLANK('T1'!$C$344),"",'T1'!$H$344*IF('T1'!$V$10="Y",1,0)+'T2'!$H$344*IF('T2'!$V$10="Y",1,0)+'T3'!$H$344*IF('T3'!$V$10="Y",1,0))</f>
        <v/>
      </c>
      <c r="BA348" s="38" t="str">
        <f>IF(ISBLANK('T1'!$C$344),"",'T1'!$I$344*IF('T1'!$W$10="Y",1,0)+'T2'!$I$344*IF('T2'!$W$10="Y",1,0)+'T3'!$I$344*IF('T3'!$W$10="Y",1,0))</f>
        <v/>
      </c>
      <c r="BB348" s="38" t="str">
        <f>IF(ISBLANK('T1'!$C$344),"",'T1'!$J$344*IF('T1'!$X$10="Y",1,0)+'T2'!$J$344*IF('T2'!$X$10="Y",1,0)+'T3'!$J$344*IF('T3'!$X$10="Y",1,0))</f>
        <v/>
      </c>
      <c r="BC348" s="38" t="str">
        <f>IF(ISBLANK('T1'!$C$344),"",'T1'!$K$344*IF('T1'!$Y$10="Y",1,0)+'T2'!$K$344*IF('T2'!$Y$10="Y",1,0)+'T3'!$K$344*IF('T3'!$Y$10="Y",1,0))</f>
        <v/>
      </c>
      <c r="BD348" s="38" t="str">
        <f>IF(ISBLANK('T1'!$C$344),"",'T1'!$L$344*IF('T1'!$Z$10="Y",1,0)+'T2'!$L$344*IF('T2'!$Z$10="Y",1,0)+'T3'!$L$344*IF('T3'!$Z$10="Y",1,0))</f>
        <v/>
      </c>
      <c r="BE348" s="38" t="str">
        <f>IF(ISBLANK('T1'!$C$344),"",'T1'!$M$344*IF('T1'!$AA$10="Y",1,0)+'T2'!$M$344*IF('T2'!$AA$10="Y",1,0)+'T3'!$M$344*IF('T3'!$AA$10="Y",1,0))</f>
        <v/>
      </c>
      <c r="BF348" s="38" t="str">
        <f>IF(ISBLANK('T1'!$C$344),"",'T1'!$M$344*IF('T1'!$AB$10="Y",1,0)+'T2'!$M$344*IF('T2'!$AB$10="Y",1,0)+'T3'!$M$344*IF('T3'!$AB$10="Y",1,0))</f>
        <v/>
      </c>
      <c r="BG348" s="38" t="str">
        <f>IF(ISBLANK('T1'!$C$344),"",SUM($AW$348:$BF$348))</f>
        <v/>
      </c>
      <c r="BH348" s="38" t="str">
        <f>IF(ISBLANK('T1'!$C$344),"",IF(ISERR($BG$348/$BG$5),"",$BG$348/$BG$5))</f>
        <v/>
      </c>
      <c r="BK348" s="38" t="str">
        <f>IF(ISBLANK('T1'!$C$344),"",'T1'!$E$344*IF('T1'!$S$11="Y",1,0)+'T2'!$E$344*IF('T2'!$S$11="Y",1,0)+'T3'!$E$344*IF('T3'!$S$11="Y",1,0)+TA!$AR$344*IF(TA!$L$11="Y",1,0))</f>
        <v/>
      </c>
      <c r="BL348" s="38" t="str">
        <f>IF(ISBLANK('T1'!$C$344),"",'T1'!$F$344*IF('T1'!$T$11="Y",1,0)+'T2'!$F$344*IF('T2'!$T$11="Y",1,0)+'T3'!$F$344*IF('T3'!$T$11="Y",1,0)+TA!$AS$344*IF(TA!$M$11="Y",1,0))</f>
        <v/>
      </c>
      <c r="BM348" s="38" t="str">
        <f>IF(ISBLANK('T1'!$C$344),"",'T1'!$G$344*IF('T1'!$U$11="Y",1,0)+'T2'!$G$344*IF('T2'!$U$11="Y",1,0)+'T3'!$G$344*IF('T3'!$U$11="Y",1,0)+TA!$AT$344*IF(TA!$N$11="Y",1,0))</f>
        <v/>
      </c>
      <c r="BN348" s="38" t="str">
        <f>IF(ISBLANK('T1'!$C$344),"",'T1'!$H$344*IF('T1'!$V$11="Y",1,0)+'T2'!$H$344*IF('T2'!$V$11="Y",1,0)+'T3'!$H$344*IF('T3'!$V$11="Y",1,0))</f>
        <v/>
      </c>
      <c r="BO348" s="38" t="str">
        <f>IF(ISBLANK('T1'!$C$344),"",'T1'!$I$344*IF('T1'!$W$11="Y",1,0)+'T2'!$I$344*IF('T2'!$W$11="Y",1,0)+'T3'!$I$344*IF('T3'!$W$11="Y",1,0))</f>
        <v/>
      </c>
      <c r="BP348" s="38" t="str">
        <f>IF(ISBLANK('T1'!$C$344),"",'T1'!$J$344*IF('T1'!$X$11="Y",1,0)+'T2'!$J$344*IF('T2'!$X$11="Y",1,0)+'T3'!$J$344*IF('T3'!$X$11="Y",1,0))</f>
        <v/>
      </c>
      <c r="BQ348" s="38" t="str">
        <f>IF(ISBLANK('T1'!$C$344),"",'T1'!$K$344*IF('T1'!$Y$11="Y",1,0)+'T2'!$K$344*IF('T2'!$Y$11="Y",1,0)+'T3'!$K$344*IF('T3'!$Y$11="Y",1,0))</f>
        <v/>
      </c>
      <c r="BR348" s="38" t="str">
        <f>IF(ISBLANK('T1'!$C$344),"",'T1'!$L$344*IF('T1'!$Z$11="Y",1,0)+'T2'!$L$344*IF('T2'!$Z$11="Y",1,0)+'T3'!$L$344*IF('T3'!$Z$11="Y",1,0))</f>
        <v/>
      </c>
      <c r="BS348" s="38" t="str">
        <f>IF(ISBLANK('T1'!$C$344),"",'T1'!$M$344*IF('T1'!$AA$11="Y",1,0)+'T2'!$M$344*IF('T2'!$AA$11="Y",1,0)+'T3'!$M$344*IF('T3'!$AA$11="Y",1,0))</f>
        <v/>
      </c>
      <c r="BT348" s="38" t="str">
        <f>IF(ISBLANK('T1'!$C$344),"",'T1'!$M$344*IF('T1'!$AB$11="Y",1,0)+'T2'!$M$344*IF('T2'!$AB$11="Y",1,0)+'T3'!$M$344*IF('T3'!$AB$11="Y",1,0))</f>
        <v/>
      </c>
      <c r="BU348" s="38" t="str">
        <f>IF(ISBLANK('T1'!$C$344),"",SUM($BK$348:$BT$348))</f>
        <v/>
      </c>
      <c r="BV348" s="38" t="str">
        <f>IF(ISBLANK('T1'!$C$344),"",IF(ISERR($BU$348/$BU$5),"",$BU$348/$BU$5))</f>
        <v/>
      </c>
      <c r="BY348" s="38" t="str">
        <f>IF(ISBLANK('T1'!$C$344),"",'T1'!$E$344*IF('T1'!$S$12="Y",1,0)+'T2'!$E$344*IF('T2'!$S$12="Y",1,0)+'T3'!$E$344*IF('T3'!$S$12="Y",1,0)+TA!$AR$344*IF(TA!$L$12="Y",1,0))</f>
        <v/>
      </c>
      <c r="BZ348" s="38" t="str">
        <f>IF(ISBLANK('T1'!$C$344),"",'T1'!$F$344*IF('T1'!$T$12="Y",1,0)+'T2'!$F$344*IF('T2'!$T$12="Y",1,0)+'T3'!$F$344*IF('T3'!$T$12="Y",1,0)+TA!$AS$344*IF(TA!$M$12="Y",1,0))</f>
        <v/>
      </c>
      <c r="CA348" s="38" t="str">
        <f>IF(ISBLANK('T1'!$C$344),"",'T1'!$G$344*IF('T1'!$U$12="Y",1,0)+'T2'!$G$344*IF('T2'!$U$12="Y",1,0)+'T3'!$G$344*IF('T3'!$U$12="Y",1,0)+TA!$AT$344*IF(TA!$N$12="Y",1,0))</f>
        <v/>
      </c>
      <c r="CB348" s="38" t="str">
        <f>IF(ISBLANK('T1'!$C$344),"",'T1'!$H$344*IF('T1'!$V$12="Y",1,0)+'T2'!$H$344*IF('T2'!$V$12="Y",1,0)+'T3'!$H$344*IF('T3'!$V$12="Y",1,0))</f>
        <v/>
      </c>
      <c r="CC348" s="38" t="str">
        <f>IF(ISBLANK('T1'!$C$344),"",'T1'!$I$344*IF('T1'!$W$12="Y",1,0)+'T2'!$I$344*IF('T2'!$W$12="Y",1,0)+'T3'!$I$344*IF('T3'!$W$12="Y",1,0))</f>
        <v/>
      </c>
      <c r="CD348" s="38" t="str">
        <f>IF(ISBLANK('T1'!$C$344),"",'T1'!$J$344*IF('T1'!$X$12="Y",1,0)+'T2'!$J$344*IF('T2'!$X$12="Y",1,0)+'T3'!$J$344*IF('T3'!$X$12="Y",1,0))</f>
        <v/>
      </c>
      <c r="CE348" s="38" t="str">
        <f>IF(ISBLANK('T1'!$C$344),"",'T1'!$K$344*IF('T1'!$Y$12="Y",1,0)+'T2'!$K$344*IF('T2'!$Y$12="Y",1,0)+'T3'!$K$344*IF('T3'!$Y$12="Y",1,0))</f>
        <v/>
      </c>
      <c r="CF348" s="38" t="str">
        <f>IF(ISBLANK('T1'!$C$344),"",'T1'!$L$344*IF('T1'!$Z$12="Y",1,0)+'T2'!$L$344*IF('T2'!$Z$12="Y",1,0)+'T3'!$L$344*IF('T3'!$Z$12="Y",1,0))</f>
        <v/>
      </c>
      <c r="CG348" s="38" t="str">
        <f>IF(ISBLANK('T1'!$C$344),"",'T1'!$M$344*IF('T1'!$AA$12="Y",1,0)+'T2'!$M$344*IF('T2'!$AA$12="Y",1,0)+'T3'!$M$344*IF('T3'!$AA$12="Y",1,0))</f>
        <v/>
      </c>
      <c r="CH348" s="38" t="str">
        <f>IF(ISBLANK('T1'!$C$344),"",'T1'!$M$344*IF('T1'!$AB$12="Y",1,0)+'T2'!$M$344*IF('T2'!$AB$12="Y",1,0)+'T3'!$M$344*IF('T3'!$AB$12="Y",1,0))</f>
        <v/>
      </c>
      <c r="CI348" s="38" t="str">
        <f>IF(ISBLANK('T1'!$C$344),"",SUM($BY$348:$CH$348))</f>
        <v/>
      </c>
      <c r="CJ348" s="38" t="str">
        <f>IF(ISBLANK('T1'!$C$344),"",IF(ISERR($CI$348/$CI$5),"",$CI$348/$CI$5))</f>
        <v/>
      </c>
      <c r="CM348" s="38" t="str">
        <f>IF(ISBLANK('T1'!$C$344),"",'T1'!$E$344*IF('T1'!$S$13="Y",1,0)+'T2'!$E$344*IF('T2'!$S$13="Y",1,0)+'T3'!$E$344*IF('T3'!$S$13="Y",1,0)+TA!$AR$344*IF(TA!$L$13="Y",1,0))</f>
        <v/>
      </c>
      <c r="CN348" s="38" t="str">
        <f>IF(ISBLANK('T1'!$C$344),"",'T1'!$F$344*IF('T1'!$T$13="Y",1,0)+'T2'!$F$344*IF('T2'!$T$13="Y",1,0)+'T3'!$F$344*IF('T3'!$T$13="Y",1,0)+TA!$AS$344*IF(TA!$M$13="Y",1,0))</f>
        <v/>
      </c>
      <c r="CO348" s="38" t="str">
        <f>IF(ISBLANK('T1'!$C$344),"",'T1'!$G$344*IF('T1'!$U$13="Y",1,0)+'T2'!$G$344*IF('T2'!$U$13="Y",1,0)+'T3'!$G$344*IF('T3'!$U$13="Y",1,0)+TA!$AT$344*IF(TA!$N$13="Y",1,0))</f>
        <v/>
      </c>
      <c r="CP348" s="38" t="str">
        <f>IF(ISBLANK('T1'!$C$344),"",'T1'!$H$344*IF('T1'!$V$13="Y",1,0)+'T2'!$H$344*IF('T2'!$V$13="Y",1,0)+'T3'!$H$344*IF('T3'!$V$13="Y",1,0))</f>
        <v/>
      </c>
      <c r="CQ348" s="38" t="str">
        <f>IF(ISBLANK('T1'!$C$344),"",'T1'!$I$344*IF('T1'!$W$13="Y",1,0)+'T2'!$I$344*IF('T2'!$W$13="Y",1,0)+'T3'!$I$344*IF('T3'!$W$13="Y",1,0))</f>
        <v/>
      </c>
      <c r="CR348" s="38" t="str">
        <f>IF(ISBLANK('T1'!$C$344),"",'T1'!$J$344*IF('T1'!$X$13="Y",1,0)+'T2'!$J$344*IF('T2'!$X$13="Y",1,0)+'T3'!$J$344*IF('T3'!$X$13="Y",1,0))</f>
        <v/>
      </c>
      <c r="CS348" s="38" t="str">
        <f>IF(ISBLANK('T1'!$C$344),"",'T1'!$K$344*IF('T1'!$Y$13="Y",1,0)+'T2'!$K$344*IF('T2'!$Y$13="Y",1,0)+'T3'!$K$344*IF('T3'!$Y$13="Y",1,0))</f>
        <v/>
      </c>
      <c r="CT348" s="38" t="str">
        <f>IF(ISBLANK('T1'!$C$344),"",'T1'!$L$344*IF('T1'!$Z$13="Y",1,0)+'T2'!$L$344*IF('T2'!$Z$13="Y",1,0)+'T3'!$L$344*IF('T3'!$Z$13="Y",1,0))</f>
        <v/>
      </c>
      <c r="CU348" s="38" t="str">
        <f>IF(ISBLANK('T1'!$C$344),"",'T1'!$M$344*IF('T1'!$AA$13="Y",1,0)+'T2'!$M$344*IF('T2'!$AA$13="Y",1,0)+'T3'!$M$344*IF('T3'!$AA$13="Y",1,0))</f>
        <v/>
      </c>
      <c r="CV348" s="38" t="str">
        <f>IF(ISBLANK('T1'!$C$344),"",'T1'!$M$344*IF('T1'!$AB$13="Y",1,0)+'T2'!$M$344*IF('T2'!$AB$13="Y",1,0)+'T3'!$M$344*IF('T3'!$AB$13="Y",1,0))</f>
        <v/>
      </c>
      <c r="CW348" s="38" t="str">
        <f>IF(ISBLANK('T1'!$C$344),"",SUM($CM$348:$CV$348))</f>
        <v/>
      </c>
      <c r="CX348" s="38" t="str">
        <f>IF(ISBLANK('T1'!$C$344),"",IF(ISERR($CW$348/$CW$5),"",$CW$348/$CW$5))</f>
        <v/>
      </c>
      <c r="DA348" s="38" t="str">
        <f>IF(ISBLANK('T1'!$C$344),"",'T1'!$E$344*IF('T1'!$S$14="Y",1,0)+'T2'!$E$344*IF('T2'!$S$14="Y",1,0)+'T3'!$E$344*IF('T3'!$S$14="Y",1,0)+TA!$AR$344*IF(TA!$L$14="Y",1,0))</f>
        <v/>
      </c>
      <c r="DB348" s="38" t="str">
        <f>IF(ISBLANK('T1'!$C$344),"",'T1'!$F$344*IF('T1'!$T$14="Y",1,0)+'T2'!$F$344*IF('T2'!$T$14="Y",1,0)+'T3'!$F$344*IF('T3'!$T$14="Y",1,0)+TA!$AS$344*IF(TA!$M$14="Y",1,0))</f>
        <v/>
      </c>
      <c r="DC348" s="38" t="str">
        <f>IF(ISBLANK('T1'!$C$344),"",'T1'!$G$344*IF('T1'!$U$14="Y",1,0)+'T2'!$G$344*IF('T2'!$U$14="Y",1,0)+'T3'!$G$344*IF('T3'!$U$14="Y",1,0)+TA!$AT$344*IF(TA!$N$14="Y",1,0))</f>
        <v/>
      </c>
      <c r="DD348" s="38" t="str">
        <f>IF(ISBLANK('T1'!$C$344),"",'T1'!$H$344*IF('T1'!$V$14="Y",1,0)+'T2'!$H$344*IF('T2'!$V$14="Y",1,0)+'T3'!$H$344*IF('T3'!$V$14="Y",1,0))</f>
        <v/>
      </c>
      <c r="DE348" s="38" t="str">
        <f>IF(ISBLANK('T1'!$C$344),"",'T1'!$I$344*IF('T1'!$W$14="Y",1,0)+'T2'!$I$344*IF('T2'!$W$14="Y",1,0)+'T3'!$I$344*IF('T3'!$W$14="Y",1,0))</f>
        <v/>
      </c>
      <c r="DF348" s="38" t="str">
        <f>IF(ISBLANK('T1'!$C$344),"",'T1'!$J$344*IF('T1'!$X$14="Y",1,0)+'T2'!$J$344*IF('T2'!$X$14="Y",1,0)+'T3'!$J$344*IF('T3'!$X$14="Y",1,0))</f>
        <v/>
      </c>
      <c r="DG348" s="38" t="str">
        <f>IF(ISBLANK('T1'!$C$344),"",'T1'!$K$344*IF('T1'!$Y$14="Y",1,0)+'T2'!$K$344*IF('T2'!$Y$14="Y",1,0)+'T3'!$K$344*IF('T3'!$Y$14="Y",1,0))</f>
        <v/>
      </c>
      <c r="DH348" s="38" t="str">
        <f>IF(ISBLANK('T1'!$C$344),"",'T1'!$L$344*IF('T1'!$Z$14="Y",1,0)+'T2'!$L$344*IF('T2'!$Z$14="Y",1,0)+'T3'!$L$344*IF('T3'!$Z$14="Y",1,0))</f>
        <v/>
      </c>
      <c r="DI348" s="38" t="str">
        <f>IF(ISBLANK('T1'!$C$344),"",'T1'!$M$344*IF('T1'!$AA$14="Y",1,0)+'T2'!$M$344*IF('T2'!$AA$14="Y",1,0)+'T3'!$M$344*IF('T3'!$AA$14="Y",1,0))</f>
        <v/>
      </c>
      <c r="DJ348" s="38" t="str">
        <f>IF(ISBLANK('T1'!$C$344),"",'T1'!$M$344*IF('T1'!$AB$14="Y",1,0)+'T2'!$M$344*IF('T2'!$AB$14="Y",1,0)+'T3'!$M$344*IF('T3'!$AB$14="Y",1,0))</f>
        <v/>
      </c>
      <c r="DK348" s="38" t="str">
        <f>IF(ISBLANK('T1'!$C$344),"",SUM($DA$348:$DJ$348))</f>
        <v/>
      </c>
      <c r="DL348" s="38" t="str">
        <f>IF(ISBLANK('T1'!$C$344),"",IF(ISERR($DK$348/$DK$5),"",$DK$348/$DK$5))</f>
        <v/>
      </c>
      <c r="DO348" s="38" t="str">
        <f>IF(ISBLANK('T1'!$C$344),"",'T1'!$E$344*IF('T1'!$S$15="Y",1,0)+'T2'!$E$344*IF('T2'!$S$15="Y",1,0)+'T3'!$E$344*IF('T3'!$S$15="Y",1,0)+TA!$AR$344*IF(TA!$L$15="Y",1,0))</f>
        <v/>
      </c>
      <c r="DP348" s="38" t="str">
        <f>IF(ISBLANK('T1'!$C$344),"",'T1'!$F$344*IF('T1'!$T$15="Y",1,0)+'T2'!$F$344*IF('T2'!$T$15="Y",1,0)+'T3'!$F$344*IF('T3'!$T$15="Y",1,0)+TA!$AS$344*IF(TA!$M$15="Y",1,0))</f>
        <v/>
      </c>
      <c r="DQ348" s="38" t="str">
        <f>IF(ISBLANK('T1'!$C$344),"",'T1'!$G$344*IF('T1'!$U$15="Y",1,0)+'T2'!$G$344*IF('T2'!$U$15="Y",1,0)+'T3'!$G$344*IF('T3'!$U$15="Y",1,0)+TA!$AT$344*IF(TA!$N$15="Y",1,0))</f>
        <v/>
      </c>
      <c r="DR348" s="38" t="str">
        <f>IF(ISBLANK('T1'!$C$344),"",'T1'!$H$344*IF('T1'!$V$15="Y",1,0)+'T2'!$H$344*IF('T2'!$V$15="Y",1,0)+'T3'!$H$344*IF('T3'!$V$15="Y",1,0))</f>
        <v/>
      </c>
      <c r="DS348" s="38" t="str">
        <f>IF(ISBLANK('T1'!$C$344),"",'T1'!$I$344*IF('T1'!$W$15="Y",1,0)+'T2'!$I$344*IF('T2'!$W$15="Y",1,0)+'T3'!$I$344*IF('T3'!$W$15="Y",1,0))</f>
        <v/>
      </c>
      <c r="DT348" s="38" t="str">
        <f>IF(ISBLANK('T1'!$C$344),"",'T1'!$J$344*IF('T1'!$X$15="Y",1,0)+'T2'!$J$344*IF('T2'!$X$15="Y",1,0)+'T3'!$J$344*IF('T3'!$X$15="Y",1,0))</f>
        <v/>
      </c>
      <c r="DU348" s="38" t="str">
        <f>IF(ISBLANK('T1'!$C$344),"",'T1'!$K$344*IF('T1'!$Y$15="Y",1,0)+'T2'!$K$344*IF('T2'!$Y$15="Y",1,0)+'T3'!$K$344*IF('T3'!$Y$15="Y",1,0))</f>
        <v/>
      </c>
      <c r="DV348" s="38" t="str">
        <f>IF(ISBLANK('T1'!$C$344),"",'T1'!$L$344*IF('T1'!$Z$15="Y",1,0)+'T2'!$L$344*IF('T2'!$Z$15="Y",1,0)+'T3'!$L$344*IF('T3'!$Z$15="Y",1,0))</f>
        <v/>
      </c>
      <c r="DW348" s="38" t="str">
        <f>IF(ISBLANK('T1'!$C$344),"",'T1'!$M$344*IF('T1'!$AA$15="Y",1,0)+'T2'!$M$344*IF('T2'!$AA$15="Y",1,0)+'T3'!$M$344*IF('T3'!$AA$15="Y",1,0))</f>
        <v/>
      </c>
      <c r="DX348" s="38" t="str">
        <f>IF(ISBLANK('T1'!$C$344),"",'T1'!$M$344*IF('T1'!$AB$15="Y",1,0)+'T2'!$M$344*IF('T2'!$AB$15="Y",1,0)+'T3'!$M$344*IF('T3'!$AB$15="Y",1,0))</f>
        <v/>
      </c>
      <c r="DY348" s="38" t="str">
        <f>IF(ISBLANK('T1'!$C$344),"",SUM($DO$348:$DX$348))</f>
        <v/>
      </c>
      <c r="DZ348" s="38" t="str">
        <f>IF(ISBLANK('T1'!$C$344),"",IF(ISERR($DY$348/$DY$5),"",$DY$348/$DY$5))</f>
        <v/>
      </c>
      <c r="EC348" s="38" t="str">
        <f>IF(ISBLANK('T1'!$C$344),"",'T1'!$E$344*IF('T1'!$S$16="Y",1,0)+'T2'!$E$344*IF('T2'!$S$16="Y",1,0)+'T3'!$E$344*IF('T3'!$S$16="Y",1,0)+TA!$AR$344*IF(TA!$L$16="Y",1,0))</f>
        <v/>
      </c>
      <c r="ED348" s="38" t="str">
        <f>IF(ISBLANK('T1'!$C$344),"",'T1'!$F$344*IF('T1'!$T$16="Y",1,0)+'T2'!$F$344*IF('T2'!$T$16="Y",1,0)+'T3'!$F$344*IF('T3'!$T$16="Y",1,0)+TA!$AS$344*IF(TA!$M$16="Y",1,0))</f>
        <v/>
      </c>
      <c r="EE348" s="38" t="str">
        <f>IF(ISBLANK('T1'!$C$344),"",'T1'!$G$344*IF('T1'!$U$16="Y",1,0)+'T2'!$G$344*IF('T2'!$U$16="Y",1,0)+'T3'!$G$344*IF('T3'!$U$16="Y",1,0)+TA!$AT$344*IF(TA!$N$16="Y",1,0))</f>
        <v/>
      </c>
      <c r="EF348" s="38" t="str">
        <f>IF(ISBLANK('T1'!$C$344),"",'T1'!$H$344*IF('T1'!$V$16="Y",1,0)+'T2'!$H$344*IF('T2'!$V$16="Y",1,0)+'T3'!$H$344*IF('T3'!$V$16="Y",1,0))</f>
        <v/>
      </c>
      <c r="EG348" s="38" t="str">
        <f>IF(ISBLANK('T1'!$C$344),"",'T1'!$I$344*IF('T1'!$W$16="Y",1,0)+'T2'!$I$344*IF('T2'!$W$16="Y",1,0)+'T3'!$I$344*IF('T3'!$W$16="Y",1,0))</f>
        <v/>
      </c>
      <c r="EH348" s="38" t="str">
        <f>IF(ISBLANK('T1'!$C$344),"",'T1'!$J$344*IF('T1'!$X$16="Y",1,0)+'T2'!$J$344*IF('T2'!$X$16="Y",1,0)+'T3'!$J$344*IF('T3'!$X$16="Y",1,0))</f>
        <v/>
      </c>
      <c r="EI348" s="38" t="str">
        <f>IF(ISBLANK('T1'!$C$344),"",'T1'!$K$344*IF('T1'!$Y$16="Y",1,0)+'T2'!$K$344*IF('T2'!$Y$16="Y",1,0)+'T3'!$K$344*IF('T3'!$Y$16="Y",1,0))</f>
        <v/>
      </c>
      <c r="EJ348" s="38" t="str">
        <f>IF(ISBLANK('T1'!$C$344),"",'T1'!$L$344*IF('T1'!$Z$16="Y",1,0)+'T2'!$L$344*IF('T2'!$Z$16="Y",1,0)+'T3'!$L$344*IF('T3'!$Z$16="Y",1,0))</f>
        <v/>
      </c>
      <c r="EK348" s="38" t="str">
        <f>IF(ISBLANK('T1'!$C$344),"",'T1'!$M$344*IF('T1'!$AA$16="Y",1,0)+'T2'!$M$344*IF('T2'!$AA$16="Y",1,0)+'T3'!$M$344*IF('T3'!$AA$16="Y",1,0))</f>
        <v/>
      </c>
      <c r="EL348" s="38" t="str">
        <f>IF(ISBLANK('T1'!$C$344),"",'T1'!$M$344*IF('T1'!$AB$16="Y",1,0)+'T2'!$M$344*IF('T2'!$AB$16="Y",1,0)+'T3'!$M$344*IF('T3'!$AB$16="Y",1,0))</f>
        <v/>
      </c>
      <c r="EM348" s="38" t="str">
        <f>IF(ISBLANK('T1'!$C$344),"",SUM($EC$348:$EL$348))</f>
        <v/>
      </c>
      <c r="EN348" s="38" t="str">
        <f>IF(ISBLANK('T1'!$C$344),"",IF(ISERR($EM$348/$EM$5),"",$EM$348/$EM$5))</f>
        <v/>
      </c>
      <c r="EQ348" s="38" t="str">
        <f>IF(ISBLANK('T1'!$C$344),"",'T1'!$E$344*IF('T1'!$S$17="Y",1,0)+'T2'!$E$344*IF('T2'!$S$17="Y",1,0)+'T3'!$E$344*IF('T3'!$S$17="Y",1,0)+TA!$AR$344*IF(TA!$L$17="Y",1,0))</f>
        <v/>
      </c>
      <c r="ER348" s="38" t="str">
        <f>IF(ISBLANK('T1'!$C$344),"",'T1'!$F$344*IF('T1'!$T$17="Y",1,0)+'T2'!$F$344*IF('T2'!$T$17="Y",1,0)+'T3'!$F$344*IF('T3'!$T$17="Y",1,0)+TA!$AS$344*IF(TA!$M$17="Y",1,0))</f>
        <v/>
      </c>
      <c r="ES348" s="38" t="str">
        <f>IF(ISBLANK('T1'!$C$344),"",'T1'!$G$344*IF('T1'!$U$17="Y",1,0)+'T2'!$G$344*IF('T2'!$U$17="Y",1,0)+'T3'!$G$344*IF('T3'!$U$17="Y",1,0)+TA!$AT$344*IF(TA!$N$17="Y",1,0))</f>
        <v/>
      </c>
      <c r="ET348" s="38" t="str">
        <f>IF(ISBLANK('T1'!$C$344),"",'T1'!$H$344*IF('T1'!$V$17="Y",1,0)+'T2'!$H$344*IF('T2'!$V$17="Y",1,0)+'T3'!$H$344*IF('T3'!$V$17="Y",1,0))</f>
        <v/>
      </c>
      <c r="EU348" s="38" t="str">
        <f>IF(ISBLANK('T1'!$C$344),"",'T1'!$I$344*IF('T1'!$W$17="Y",1,0)+'T2'!$I$344*IF('T2'!$W$17="Y",1,0)+'T3'!$I$344*IF('T3'!$W$17="Y",1,0))</f>
        <v/>
      </c>
      <c r="EV348" s="38" t="str">
        <f>IF(ISBLANK('T1'!$C$344),"",'T1'!$J$344*IF('T1'!$X$17="Y",1,0)+'T2'!$J$344*IF('T2'!$X$17="Y",1,0)+'T3'!$J$344*IF('T3'!$X$17="Y",1,0))</f>
        <v/>
      </c>
      <c r="EW348" s="38" t="str">
        <f>IF(ISBLANK('T1'!$C$344),"",'T1'!$K$344*IF('T1'!$Y$17="Y",1,0)+'T2'!$K$344*IF('T2'!$Y$17="Y",1,0)+'T3'!$K$344*IF('T3'!$Y$17="Y",1,0))</f>
        <v/>
      </c>
      <c r="EX348" s="38" t="str">
        <f>IF(ISBLANK('T1'!$C$344),"",'T1'!$L$344*IF('T1'!$Z$17="Y",1,0)+'T2'!$L$344*IF('T2'!$Z$17="Y",1,0)+'T3'!$L$344*IF('T3'!$Z$17="Y",1,0))</f>
        <v/>
      </c>
      <c r="EY348" s="38" t="str">
        <f>IF(ISBLANK('T1'!$C$344),"",'T1'!$M$344*IF('T1'!$AA$17="Y",1,0)+'T2'!$M$344*IF('T2'!$AA$17="Y",1,0)+'T3'!$M$344*IF('T3'!$AA$17="Y",1,0))</f>
        <v/>
      </c>
      <c r="EZ348" s="38" t="str">
        <f>IF(ISBLANK('T1'!$C$344),"",'T1'!$M$344*IF('T1'!$AB$17="Y",1,0)+'T2'!$M$344*IF('T2'!$AB$17="Y",1,0)+'T3'!$M$344*IF('T3'!$AB$17="Y",1,0))</f>
        <v/>
      </c>
      <c r="FA348" s="38" t="str">
        <f>IF(ISBLANK('T1'!$C$344),"",SUM($EQ$348:$EZ$348))</f>
        <v/>
      </c>
      <c r="FB348" s="38" t="str">
        <f>IF(ISBLANK('T1'!$C$344),"",IF(ISERR($FA$348/$FA$5),"",$FA$348/$FA$5))</f>
        <v/>
      </c>
    </row>
    <row r="349" spans="20:158">
      <c r="T349" s="38" t="str">
        <f>IF(ISBLANK('T1'!$C$345),"",'T1'!$E$345*IF('T1'!$S$8="Y",1,0)+'T2'!$E$345*IF('T2'!$S$8="Y",1,0)+'T3'!$E$345*IF('T3'!$S$8="Y",1,0)+TA!$AR$345*IF(TA!$L$8="Y",1,0))</f>
        <v/>
      </c>
      <c r="U349" s="38" t="str">
        <f>IF(ISBLANK('T1'!$C$345),"",'T1'!$F$345*IF('T1'!$T$8="Y",1,0)+'T2'!$F$345*IF('T2'!$T$8="Y",1,0)+'T3'!$F$345*IF('T3'!$T$8="Y",1,0)+TA!$AS$345*IF(TA!$M$8="Y",1,0))</f>
        <v/>
      </c>
      <c r="V349" s="38" t="str">
        <f>IF(ISBLANK('T1'!$C$345),"",'T1'!$G$345*IF('T1'!$U$8="Y",1,0)+'T2'!$G$345*IF('T2'!$U$8="Y",1,0)+'T3'!$G$345*IF('T3'!$U$8="Y",1,0)+TA!$AT$345*IF(TA!$N$8="Y",1,0))</f>
        <v/>
      </c>
      <c r="W349" s="38" t="str">
        <f>IF(ISBLANK('T1'!$C$345),"",'T1'!$H$345*IF('T1'!$V$8="Y",1,0)+'T2'!$H$345*IF('T2'!$V$8="Y",1,0)+'T3'!$H$345*IF('T3'!$V$8="Y",1,0))</f>
        <v/>
      </c>
      <c r="X349" s="38" t="str">
        <f>IF(ISBLANK('T1'!$C$345),"",'T1'!$I$345*IF('T1'!$W$8="Y",1,0)+'T2'!$I$345*IF('T2'!$W$8="Y",1,0)+'T3'!$I$345*IF('T3'!$W$8="Y",1,0))</f>
        <v/>
      </c>
      <c r="Y349" s="38" t="str">
        <f>IF(ISBLANK('T1'!$C$345),"",'T1'!$J$345*IF('T1'!$X$8="Y",1,0)+'T2'!$J$345*IF('T2'!$X$8="Y",1,0)+'T3'!$J$345*IF('T3'!$X$8="Y",1,0))</f>
        <v/>
      </c>
      <c r="Z349" s="38" t="str">
        <f>IF(ISBLANK('T1'!$C$345),"",'T1'!$K$345*IF('T1'!$Y$8="Y",1,0)+'T2'!$K$345*IF('T2'!$Y$8="Y",1,0)+'T3'!$K$345*IF('T3'!$Y$8="Y",1,0))</f>
        <v/>
      </c>
      <c r="AA349" s="38" t="str">
        <f>IF(ISBLANK('T1'!$C$345),"",'T1'!$L$345*IF('T1'!$Z$8="Y",1,0)+'T2'!$L$345*IF('T2'!$Z$8="Y",1,0)+'T3'!$L$345*IF('T3'!$Z$8="Y",1,0))</f>
        <v/>
      </c>
      <c r="AB349" s="38" t="str">
        <f>IF(ISBLANK('T1'!$C$345),"",'T1'!$M$345*IF('T1'!$AA$8="Y",1,0)+'T2'!$M$345*IF('T2'!$AA$8="Y",1,0)+'T3'!$M$345*IF('T3'!$AA$8="Y",1,0))</f>
        <v/>
      </c>
      <c r="AC349" s="38" t="str">
        <f>IF(ISBLANK('T1'!$C$345),"",'T1'!$M$345*IF('T1'!$AB$8="Y",1,0)+'T2'!$M$345*IF('T2'!$AB$8="Y",1,0)+'T3'!$M$345*IF('T3'!$AB$8="Y",1,0))</f>
        <v/>
      </c>
      <c r="AD349" s="38" t="str">
        <f>IF(ISBLANK('T1'!$C$345),"",SUM($T$349:$AC$349))</f>
        <v/>
      </c>
      <c r="AE349" s="38" t="str">
        <f>IF(ISBLANK('T1'!$C$345),"",IF(ISERR($AD$349/$AD$5),"",$AD$349/$AD$5))</f>
        <v/>
      </c>
      <c r="AI349" s="38" t="str">
        <f>IF(ISBLANK('T1'!$C$345),"",'T1'!$E$345*IF('T1'!$S$9="Y",1,0)+'T2'!$E$345*IF('T2'!$S$9="Y",1,0)+'T3'!$E$345*IF('T3'!$S$9="Y",1,0)+TA!$AR$345*IF(TA!$L$9="Y",1,0))</f>
        <v/>
      </c>
      <c r="AJ349" s="38" t="str">
        <f>IF(ISBLANK('T1'!$C$345),"",'T1'!$F$345*IF('T1'!$T$9="Y",1,0)+'T2'!$F$345*IF('T2'!$T$9="Y",1,0)+'T3'!$F$345*IF('T3'!$T$9="Y",1,0)+TA!$AS$345*IF(TA!$M$9="Y",1,0))</f>
        <v/>
      </c>
      <c r="AK349" s="38" t="str">
        <f>IF(ISBLANK('T1'!$C$345),"",'T1'!$G$345*IF('T1'!$U$9="Y",1,0)+'T2'!$G$345*IF('T2'!$U$9="Y",1,0)+'T3'!$G$345*IF('T3'!$U$9="Y",1,0)+TA!$AT$345*IF(TA!$N$9="Y",1,0))</f>
        <v/>
      </c>
      <c r="AL349" s="38" t="str">
        <f>IF(ISBLANK('T1'!$C$345),"",'T1'!$H$345*IF('T1'!$V$9="Y",1,0)+'T2'!$H$345*IF('T2'!$V$9="Y",1,0)+'T3'!$H$345*IF('T3'!$V$9="Y",1,0))</f>
        <v/>
      </c>
      <c r="AM349" s="38" t="str">
        <f>IF(ISBLANK('T1'!$C$345),"",'T1'!$I$345*IF('T1'!$W$9="Y",1,0)+'T2'!$I$345*IF('T2'!$W$9="Y",1,0)+'T3'!$I$345*IF('T3'!$W$9="Y",1,0))</f>
        <v/>
      </c>
      <c r="AN349" s="38" t="str">
        <f>IF(ISBLANK('T1'!$C$345),"",'T1'!$J$345*IF('T1'!$X$9="Y",1,0)+'T2'!$J$345*IF('T2'!$X$9="Y",1,0)+'T3'!$J$345*IF('T3'!$X$9="Y",1,0))</f>
        <v/>
      </c>
      <c r="AO349" s="38" t="str">
        <f>IF(ISBLANK('T1'!$C$345),"",'T1'!$K$345*IF('T1'!$Y$9="Y",1,0)+'T2'!$K$345*IF('T2'!$Y$9="Y",1,0)+'T3'!$K$345*IF('T3'!$Y$9="Y",1,0))</f>
        <v/>
      </c>
      <c r="AP349" s="38" t="str">
        <f>IF(ISBLANK('T1'!$C$345),"",'T1'!$L$345*IF('T1'!$Z$9="Y",1,0)+'T2'!$L$345*IF('T2'!$Z$9="Y",1,0)+'T3'!$L$345*IF('T3'!$Z$9="Y",1,0))</f>
        <v/>
      </c>
      <c r="AQ349" s="38" t="str">
        <f>IF(ISBLANK('T1'!$C$345),"",'T1'!$M$345*IF('T1'!$AA$9="Y",1,0)+'T2'!$M$345*IF('T2'!$AA$9="Y",1,0)+'T3'!$M$345*IF('T3'!$AA$9="Y",1,0))</f>
        <v/>
      </c>
      <c r="AR349" s="38" t="str">
        <f>IF(ISBLANK('T1'!$C$345),"",'T1'!$M$345*IF('T1'!$AB$9="Y",1,0)+'T2'!$M$345*IF('T2'!$AB$9="Y",1,0)+'T3'!$M$345*IF('T3'!$AB$9="Y",1,0))</f>
        <v/>
      </c>
      <c r="AS349" s="38" t="str">
        <f>IF(ISBLANK('T1'!$C$345),"",SUM($AI$349:$AR$349))</f>
        <v/>
      </c>
      <c r="AT349" s="38" t="str">
        <f>IF(ISBLANK('T1'!$C$345),"",IF(ISERR($AS$349/$AS$5),"",$AS$349/$AS$5))</f>
        <v/>
      </c>
      <c r="AW349" s="38" t="str">
        <f>IF(ISBLANK('T1'!$C$345),"",'T1'!$E$345*IF('T1'!$S$10="Y",1,0)+'T2'!$E$345*IF('T2'!$S$10="Y",1,0)+'T3'!$E$345*IF('T3'!$S$10="Y",1,0)+TA!$AR$345*IF(TA!$L$10="Y",1,0))</f>
        <v/>
      </c>
      <c r="AX349" s="38" t="str">
        <f>IF(ISBLANK('T1'!$C$345),"",'T1'!$F$345*IF('T1'!$T$10="Y",1,0)+'T2'!$F$345*IF('T2'!$T$10="Y",1,0)+'T3'!$F$345*IF('T3'!$T$10="Y",1,0)+TA!$AS$345*IF(TA!$M$10="Y",1,0))</f>
        <v/>
      </c>
      <c r="AY349" s="38" t="str">
        <f>IF(ISBLANK('T1'!$C$345),"",'T1'!$G$345*IF('T1'!$U$10="Y",1,0)+'T2'!$G$345*IF('T2'!$U$10="Y",1,0)+'T3'!$G$345*IF('T3'!$U$10="Y",1,0)+TA!$AT$345*IF(TA!$N$10="Y",1,0))</f>
        <v/>
      </c>
      <c r="AZ349" s="38" t="str">
        <f>IF(ISBLANK('T1'!$C$345),"",'T1'!$H$345*IF('T1'!$V$10="Y",1,0)+'T2'!$H$345*IF('T2'!$V$10="Y",1,0)+'T3'!$H$345*IF('T3'!$V$10="Y",1,0))</f>
        <v/>
      </c>
      <c r="BA349" s="38" t="str">
        <f>IF(ISBLANK('T1'!$C$345),"",'T1'!$I$345*IF('T1'!$W$10="Y",1,0)+'T2'!$I$345*IF('T2'!$W$10="Y",1,0)+'T3'!$I$345*IF('T3'!$W$10="Y",1,0))</f>
        <v/>
      </c>
      <c r="BB349" s="38" t="str">
        <f>IF(ISBLANK('T1'!$C$345),"",'T1'!$J$345*IF('T1'!$X$10="Y",1,0)+'T2'!$J$345*IF('T2'!$X$10="Y",1,0)+'T3'!$J$345*IF('T3'!$X$10="Y",1,0))</f>
        <v/>
      </c>
      <c r="BC349" s="38" t="str">
        <f>IF(ISBLANK('T1'!$C$345),"",'T1'!$K$345*IF('T1'!$Y$10="Y",1,0)+'T2'!$K$345*IF('T2'!$Y$10="Y",1,0)+'T3'!$K$345*IF('T3'!$Y$10="Y",1,0))</f>
        <v/>
      </c>
      <c r="BD349" s="38" t="str">
        <f>IF(ISBLANK('T1'!$C$345),"",'T1'!$L$345*IF('T1'!$Z$10="Y",1,0)+'T2'!$L$345*IF('T2'!$Z$10="Y",1,0)+'T3'!$L$345*IF('T3'!$Z$10="Y",1,0))</f>
        <v/>
      </c>
      <c r="BE349" s="38" t="str">
        <f>IF(ISBLANK('T1'!$C$345),"",'T1'!$M$345*IF('T1'!$AA$10="Y",1,0)+'T2'!$M$345*IF('T2'!$AA$10="Y",1,0)+'T3'!$M$345*IF('T3'!$AA$10="Y",1,0))</f>
        <v/>
      </c>
      <c r="BF349" s="38" t="str">
        <f>IF(ISBLANK('T1'!$C$345),"",'T1'!$M$345*IF('T1'!$AB$10="Y",1,0)+'T2'!$M$345*IF('T2'!$AB$10="Y",1,0)+'T3'!$M$345*IF('T3'!$AB$10="Y",1,0))</f>
        <v/>
      </c>
      <c r="BG349" s="38" t="str">
        <f>IF(ISBLANK('T1'!$C$345),"",SUM($AW$349:$BF$349))</f>
        <v/>
      </c>
      <c r="BH349" s="38" t="str">
        <f>IF(ISBLANK('T1'!$C$345),"",IF(ISERR($BG$349/$BG$5),"",$BG$349/$BG$5))</f>
        <v/>
      </c>
      <c r="BK349" s="38" t="str">
        <f>IF(ISBLANK('T1'!$C$345),"",'T1'!$E$345*IF('T1'!$S$11="Y",1,0)+'T2'!$E$345*IF('T2'!$S$11="Y",1,0)+'T3'!$E$345*IF('T3'!$S$11="Y",1,0)+TA!$AR$345*IF(TA!$L$11="Y",1,0))</f>
        <v/>
      </c>
      <c r="BL349" s="38" t="str">
        <f>IF(ISBLANK('T1'!$C$345),"",'T1'!$F$345*IF('T1'!$T$11="Y",1,0)+'T2'!$F$345*IF('T2'!$T$11="Y",1,0)+'T3'!$F$345*IF('T3'!$T$11="Y",1,0)+TA!$AS$345*IF(TA!$M$11="Y",1,0))</f>
        <v/>
      </c>
      <c r="BM349" s="38" t="str">
        <f>IF(ISBLANK('T1'!$C$345),"",'T1'!$G$345*IF('T1'!$U$11="Y",1,0)+'T2'!$G$345*IF('T2'!$U$11="Y",1,0)+'T3'!$G$345*IF('T3'!$U$11="Y",1,0)+TA!$AT$345*IF(TA!$N$11="Y",1,0))</f>
        <v/>
      </c>
      <c r="BN349" s="38" t="str">
        <f>IF(ISBLANK('T1'!$C$345),"",'T1'!$H$345*IF('T1'!$V$11="Y",1,0)+'T2'!$H$345*IF('T2'!$V$11="Y",1,0)+'T3'!$H$345*IF('T3'!$V$11="Y",1,0))</f>
        <v/>
      </c>
      <c r="BO349" s="38" t="str">
        <f>IF(ISBLANK('T1'!$C$345),"",'T1'!$I$345*IF('T1'!$W$11="Y",1,0)+'T2'!$I$345*IF('T2'!$W$11="Y",1,0)+'T3'!$I$345*IF('T3'!$W$11="Y",1,0))</f>
        <v/>
      </c>
      <c r="BP349" s="38" t="str">
        <f>IF(ISBLANK('T1'!$C$345),"",'T1'!$J$345*IF('T1'!$X$11="Y",1,0)+'T2'!$J$345*IF('T2'!$X$11="Y",1,0)+'T3'!$J$345*IF('T3'!$X$11="Y",1,0))</f>
        <v/>
      </c>
      <c r="BQ349" s="38" t="str">
        <f>IF(ISBLANK('T1'!$C$345),"",'T1'!$K$345*IF('T1'!$Y$11="Y",1,0)+'T2'!$K$345*IF('T2'!$Y$11="Y",1,0)+'T3'!$K$345*IF('T3'!$Y$11="Y",1,0))</f>
        <v/>
      </c>
      <c r="BR349" s="38" t="str">
        <f>IF(ISBLANK('T1'!$C$345),"",'T1'!$L$345*IF('T1'!$Z$11="Y",1,0)+'T2'!$L$345*IF('T2'!$Z$11="Y",1,0)+'T3'!$L$345*IF('T3'!$Z$11="Y",1,0))</f>
        <v/>
      </c>
      <c r="BS349" s="38" t="str">
        <f>IF(ISBLANK('T1'!$C$345),"",'T1'!$M$345*IF('T1'!$AA$11="Y",1,0)+'T2'!$M$345*IF('T2'!$AA$11="Y",1,0)+'T3'!$M$345*IF('T3'!$AA$11="Y",1,0))</f>
        <v/>
      </c>
      <c r="BT349" s="38" t="str">
        <f>IF(ISBLANK('T1'!$C$345),"",'T1'!$M$345*IF('T1'!$AB$11="Y",1,0)+'T2'!$M$345*IF('T2'!$AB$11="Y",1,0)+'T3'!$M$345*IF('T3'!$AB$11="Y",1,0))</f>
        <v/>
      </c>
      <c r="BU349" s="38" t="str">
        <f>IF(ISBLANK('T1'!$C$345),"",SUM($BK$349:$BT$349))</f>
        <v/>
      </c>
      <c r="BV349" s="38" t="str">
        <f>IF(ISBLANK('T1'!$C$345),"",IF(ISERR($BU$349/$BU$5),"",$BU$349/$BU$5))</f>
        <v/>
      </c>
      <c r="BY349" s="38" t="str">
        <f>IF(ISBLANK('T1'!$C$345),"",'T1'!$E$345*IF('T1'!$S$12="Y",1,0)+'T2'!$E$345*IF('T2'!$S$12="Y",1,0)+'T3'!$E$345*IF('T3'!$S$12="Y",1,0)+TA!$AR$345*IF(TA!$L$12="Y",1,0))</f>
        <v/>
      </c>
      <c r="BZ349" s="38" t="str">
        <f>IF(ISBLANK('T1'!$C$345),"",'T1'!$F$345*IF('T1'!$T$12="Y",1,0)+'T2'!$F$345*IF('T2'!$T$12="Y",1,0)+'T3'!$F$345*IF('T3'!$T$12="Y",1,0)+TA!$AS$345*IF(TA!$M$12="Y",1,0))</f>
        <v/>
      </c>
      <c r="CA349" s="38" t="str">
        <f>IF(ISBLANK('T1'!$C$345),"",'T1'!$G$345*IF('T1'!$U$12="Y",1,0)+'T2'!$G$345*IF('T2'!$U$12="Y",1,0)+'T3'!$G$345*IF('T3'!$U$12="Y",1,0)+TA!$AT$345*IF(TA!$N$12="Y",1,0))</f>
        <v/>
      </c>
      <c r="CB349" s="38" t="str">
        <f>IF(ISBLANK('T1'!$C$345),"",'T1'!$H$345*IF('T1'!$V$12="Y",1,0)+'T2'!$H$345*IF('T2'!$V$12="Y",1,0)+'T3'!$H$345*IF('T3'!$V$12="Y",1,0))</f>
        <v/>
      </c>
      <c r="CC349" s="38" t="str">
        <f>IF(ISBLANK('T1'!$C$345),"",'T1'!$I$345*IF('T1'!$W$12="Y",1,0)+'T2'!$I$345*IF('T2'!$W$12="Y",1,0)+'T3'!$I$345*IF('T3'!$W$12="Y",1,0))</f>
        <v/>
      </c>
      <c r="CD349" s="38" t="str">
        <f>IF(ISBLANK('T1'!$C$345),"",'T1'!$J$345*IF('T1'!$X$12="Y",1,0)+'T2'!$J$345*IF('T2'!$X$12="Y",1,0)+'T3'!$J$345*IF('T3'!$X$12="Y",1,0))</f>
        <v/>
      </c>
      <c r="CE349" s="38" t="str">
        <f>IF(ISBLANK('T1'!$C$345),"",'T1'!$K$345*IF('T1'!$Y$12="Y",1,0)+'T2'!$K$345*IF('T2'!$Y$12="Y",1,0)+'T3'!$K$345*IF('T3'!$Y$12="Y",1,0))</f>
        <v/>
      </c>
      <c r="CF349" s="38" t="str">
        <f>IF(ISBLANK('T1'!$C$345),"",'T1'!$L$345*IF('T1'!$Z$12="Y",1,0)+'T2'!$L$345*IF('T2'!$Z$12="Y",1,0)+'T3'!$L$345*IF('T3'!$Z$12="Y",1,0))</f>
        <v/>
      </c>
      <c r="CG349" s="38" t="str">
        <f>IF(ISBLANK('T1'!$C$345),"",'T1'!$M$345*IF('T1'!$AA$12="Y",1,0)+'T2'!$M$345*IF('T2'!$AA$12="Y",1,0)+'T3'!$M$345*IF('T3'!$AA$12="Y",1,0))</f>
        <v/>
      </c>
      <c r="CH349" s="38" t="str">
        <f>IF(ISBLANK('T1'!$C$345),"",'T1'!$M$345*IF('T1'!$AB$12="Y",1,0)+'T2'!$M$345*IF('T2'!$AB$12="Y",1,0)+'T3'!$M$345*IF('T3'!$AB$12="Y",1,0))</f>
        <v/>
      </c>
      <c r="CI349" s="38" t="str">
        <f>IF(ISBLANK('T1'!$C$345),"",SUM($BY$349:$CH$349))</f>
        <v/>
      </c>
      <c r="CJ349" s="38" t="str">
        <f>IF(ISBLANK('T1'!$C$345),"",IF(ISERR($CI$349/$CI$5),"",$CI$349/$CI$5))</f>
        <v/>
      </c>
      <c r="CM349" s="38" t="str">
        <f>IF(ISBLANK('T1'!$C$345),"",'T1'!$E$345*IF('T1'!$S$13="Y",1,0)+'T2'!$E$345*IF('T2'!$S$13="Y",1,0)+'T3'!$E$345*IF('T3'!$S$13="Y",1,0)+TA!$AR$345*IF(TA!$L$13="Y",1,0))</f>
        <v/>
      </c>
      <c r="CN349" s="38" t="str">
        <f>IF(ISBLANK('T1'!$C$345),"",'T1'!$F$345*IF('T1'!$T$13="Y",1,0)+'T2'!$F$345*IF('T2'!$T$13="Y",1,0)+'T3'!$F$345*IF('T3'!$T$13="Y",1,0)+TA!$AS$345*IF(TA!$M$13="Y",1,0))</f>
        <v/>
      </c>
      <c r="CO349" s="38" t="str">
        <f>IF(ISBLANK('T1'!$C$345),"",'T1'!$G$345*IF('T1'!$U$13="Y",1,0)+'T2'!$G$345*IF('T2'!$U$13="Y",1,0)+'T3'!$G$345*IF('T3'!$U$13="Y",1,0)+TA!$AT$345*IF(TA!$N$13="Y",1,0))</f>
        <v/>
      </c>
      <c r="CP349" s="38" t="str">
        <f>IF(ISBLANK('T1'!$C$345),"",'T1'!$H$345*IF('T1'!$V$13="Y",1,0)+'T2'!$H$345*IF('T2'!$V$13="Y",1,0)+'T3'!$H$345*IF('T3'!$V$13="Y",1,0))</f>
        <v/>
      </c>
      <c r="CQ349" s="38" t="str">
        <f>IF(ISBLANK('T1'!$C$345),"",'T1'!$I$345*IF('T1'!$W$13="Y",1,0)+'T2'!$I$345*IF('T2'!$W$13="Y",1,0)+'T3'!$I$345*IF('T3'!$W$13="Y",1,0))</f>
        <v/>
      </c>
      <c r="CR349" s="38" t="str">
        <f>IF(ISBLANK('T1'!$C$345),"",'T1'!$J$345*IF('T1'!$X$13="Y",1,0)+'T2'!$J$345*IF('T2'!$X$13="Y",1,0)+'T3'!$J$345*IF('T3'!$X$13="Y",1,0))</f>
        <v/>
      </c>
      <c r="CS349" s="38" t="str">
        <f>IF(ISBLANK('T1'!$C$345),"",'T1'!$K$345*IF('T1'!$Y$13="Y",1,0)+'T2'!$K$345*IF('T2'!$Y$13="Y",1,0)+'T3'!$K$345*IF('T3'!$Y$13="Y",1,0))</f>
        <v/>
      </c>
      <c r="CT349" s="38" t="str">
        <f>IF(ISBLANK('T1'!$C$345),"",'T1'!$L$345*IF('T1'!$Z$13="Y",1,0)+'T2'!$L$345*IF('T2'!$Z$13="Y",1,0)+'T3'!$L$345*IF('T3'!$Z$13="Y",1,0))</f>
        <v/>
      </c>
      <c r="CU349" s="38" t="str">
        <f>IF(ISBLANK('T1'!$C$345),"",'T1'!$M$345*IF('T1'!$AA$13="Y",1,0)+'T2'!$M$345*IF('T2'!$AA$13="Y",1,0)+'T3'!$M$345*IF('T3'!$AA$13="Y",1,0))</f>
        <v/>
      </c>
      <c r="CV349" s="38" t="str">
        <f>IF(ISBLANK('T1'!$C$345),"",'T1'!$M$345*IF('T1'!$AB$13="Y",1,0)+'T2'!$M$345*IF('T2'!$AB$13="Y",1,0)+'T3'!$M$345*IF('T3'!$AB$13="Y",1,0))</f>
        <v/>
      </c>
      <c r="CW349" s="38" t="str">
        <f>IF(ISBLANK('T1'!$C$345),"",SUM($CM$349:$CV$349))</f>
        <v/>
      </c>
      <c r="CX349" s="38" t="str">
        <f>IF(ISBLANK('T1'!$C$345),"",IF(ISERR($CW$349/$CW$5),"",$CW$349/$CW$5))</f>
        <v/>
      </c>
      <c r="DA349" s="38" t="str">
        <f>IF(ISBLANK('T1'!$C$345),"",'T1'!$E$345*IF('T1'!$S$14="Y",1,0)+'T2'!$E$345*IF('T2'!$S$14="Y",1,0)+'T3'!$E$345*IF('T3'!$S$14="Y",1,0)+TA!$AR$345*IF(TA!$L$14="Y",1,0))</f>
        <v/>
      </c>
      <c r="DB349" s="38" t="str">
        <f>IF(ISBLANK('T1'!$C$345),"",'T1'!$F$345*IF('T1'!$T$14="Y",1,0)+'T2'!$F$345*IF('T2'!$T$14="Y",1,0)+'T3'!$F$345*IF('T3'!$T$14="Y",1,0)+TA!$AS$345*IF(TA!$M$14="Y",1,0))</f>
        <v/>
      </c>
      <c r="DC349" s="38" t="str">
        <f>IF(ISBLANK('T1'!$C$345),"",'T1'!$G$345*IF('T1'!$U$14="Y",1,0)+'T2'!$G$345*IF('T2'!$U$14="Y",1,0)+'T3'!$G$345*IF('T3'!$U$14="Y",1,0)+TA!$AT$345*IF(TA!$N$14="Y",1,0))</f>
        <v/>
      </c>
      <c r="DD349" s="38" t="str">
        <f>IF(ISBLANK('T1'!$C$345),"",'T1'!$H$345*IF('T1'!$V$14="Y",1,0)+'T2'!$H$345*IF('T2'!$V$14="Y",1,0)+'T3'!$H$345*IF('T3'!$V$14="Y",1,0))</f>
        <v/>
      </c>
      <c r="DE349" s="38" t="str">
        <f>IF(ISBLANK('T1'!$C$345),"",'T1'!$I$345*IF('T1'!$W$14="Y",1,0)+'T2'!$I$345*IF('T2'!$W$14="Y",1,0)+'T3'!$I$345*IF('T3'!$W$14="Y",1,0))</f>
        <v/>
      </c>
      <c r="DF349" s="38" t="str">
        <f>IF(ISBLANK('T1'!$C$345),"",'T1'!$J$345*IF('T1'!$X$14="Y",1,0)+'T2'!$J$345*IF('T2'!$X$14="Y",1,0)+'T3'!$J$345*IF('T3'!$X$14="Y",1,0))</f>
        <v/>
      </c>
      <c r="DG349" s="38" t="str">
        <f>IF(ISBLANK('T1'!$C$345),"",'T1'!$K$345*IF('T1'!$Y$14="Y",1,0)+'T2'!$K$345*IF('T2'!$Y$14="Y",1,0)+'T3'!$K$345*IF('T3'!$Y$14="Y",1,0))</f>
        <v/>
      </c>
      <c r="DH349" s="38" t="str">
        <f>IF(ISBLANK('T1'!$C$345),"",'T1'!$L$345*IF('T1'!$Z$14="Y",1,0)+'T2'!$L$345*IF('T2'!$Z$14="Y",1,0)+'T3'!$L$345*IF('T3'!$Z$14="Y",1,0))</f>
        <v/>
      </c>
      <c r="DI349" s="38" t="str">
        <f>IF(ISBLANK('T1'!$C$345),"",'T1'!$M$345*IF('T1'!$AA$14="Y",1,0)+'T2'!$M$345*IF('T2'!$AA$14="Y",1,0)+'T3'!$M$345*IF('T3'!$AA$14="Y",1,0))</f>
        <v/>
      </c>
      <c r="DJ349" s="38" t="str">
        <f>IF(ISBLANK('T1'!$C$345),"",'T1'!$M$345*IF('T1'!$AB$14="Y",1,0)+'T2'!$M$345*IF('T2'!$AB$14="Y",1,0)+'T3'!$M$345*IF('T3'!$AB$14="Y",1,0))</f>
        <v/>
      </c>
      <c r="DK349" s="38" t="str">
        <f>IF(ISBLANK('T1'!$C$345),"",SUM($DA$349:$DJ$349))</f>
        <v/>
      </c>
      <c r="DL349" s="38" t="str">
        <f>IF(ISBLANK('T1'!$C$345),"",IF(ISERR($DK$349/$DK$5),"",$DK$349/$DK$5))</f>
        <v/>
      </c>
      <c r="DO349" s="38" t="str">
        <f>IF(ISBLANK('T1'!$C$345),"",'T1'!$E$345*IF('T1'!$S$15="Y",1,0)+'T2'!$E$345*IF('T2'!$S$15="Y",1,0)+'T3'!$E$345*IF('T3'!$S$15="Y",1,0)+TA!$AR$345*IF(TA!$L$15="Y",1,0))</f>
        <v/>
      </c>
      <c r="DP349" s="38" t="str">
        <f>IF(ISBLANK('T1'!$C$345),"",'T1'!$F$345*IF('T1'!$T$15="Y",1,0)+'T2'!$F$345*IF('T2'!$T$15="Y",1,0)+'T3'!$F$345*IF('T3'!$T$15="Y",1,0)+TA!$AS$345*IF(TA!$M$15="Y",1,0))</f>
        <v/>
      </c>
      <c r="DQ349" s="38" t="str">
        <f>IF(ISBLANK('T1'!$C$345),"",'T1'!$G$345*IF('T1'!$U$15="Y",1,0)+'T2'!$G$345*IF('T2'!$U$15="Y",1,0)+'T3'!$G$345*IF('T3'!$U$15="Y",1,0)+TA!$AT$345*IF(TA!$N$15="Y",1,0))</f>
        <v/>
      </c>
      <c r="DR349" s="38" t="str">
        <f>IF(ISBLANK('T1'!$C$345),"",'T1'!$H$345*IF('T1'!$V$15="Y",1,0)+'T2'!$H$345*IF('T2'!$V$15="Y",1,0)+'T3'!$H$345*IF('T3'!$V$15="Y",1,0))</f>
        <v/>
      </c>
      <c r="DS349" s="38" t="str">
        <f>IF(ISBLANK('T1'!$C$345),"",'T1'!$I$345*IF('T1'!$W$15="Y",1,0)+'T2'!$I$345*IF('T2'!$W$15="Y",1,0)+'T3'!$I$345*IF('T3'!$W$15="Y",1,0))</f>
        <v/>
      </c>
      <c r="DT349" s="38" t="str">
        <f>IF(ISBLANK('T1'!$C$345),"",'T1'!$J$345*IF('T1'!$X$15="Y",1,0)+'T2'!$J$345*IF('T2'!$X$15="Y",1,0)+'T3'!$J$345*IF('T3'!$X$15="Y",1,0))</f>
        <v/>
      </c>
      <c r="DU349" s="38" t="str">
        <f>IF(ISBLANK('T1'!$C$345),"",'T1'!$K$345*IF('T1'!$Y$15="Y",1,0)+'T2'!$K$345*IF('T2'!$Y$15="Y",1,0)+'T3'!$K$345*IF('T3'!$Y$15="Y",1,0))</f>
        <v/>
      </c>
      <c r="DV349" s="38" t="str">
        <f>IF(ISBLANK('T1'!$C$345),"",'T1'!$L$345*IF('T1'!$Z$15="Y",1,0)+'T2'!$L$345*IF('T2'!$Z$15="Y",1,0)+'T3'!$L$345*IF('T3'!$Z$15="Y",1,0))</f>
        <v/>
      </c>
      <c r="DW349" s="38" t="str">
        <f>IF(ISBLANK('T1'!$C$345),"",'T1'!$M$345*IF('T1'!$AA$15="Y",1,0)+'T2'!$M$345*IF('T2'!$AA$15="Y",1,0)+'T3'!$M$345*IF('T3'!$AA$15="Y",1,0))</f>
        <v/>
      </c>
      <c r="DX349" s="38" t="str">
        <f>IF(ISBLANK('T1'!$C$345),"",'T1'!$M$345*IF('T1'!$AB$15="Y",1,0)+'T2'!$M$345*IF('T2'!$AB$15="Y",1,0)+'T3'!$M$345*IF('T3'!$AB$15="Y",1,0))</f>
        <v/>
      </c>
      <c r="DY349" s="38" t="str">
        <f>IF(ISBLANK('T1'!$C$345),"",SUM($DO$349:$DX$349))</f>
        <v/>
      </c>
      <c r="DZ349" s="38" t="str">
        <f>IF(ISBLANK('T1'!$C$345),"",IF(ISERR($DY$349/$DY$5),"",$DY$349/$DY$5))</f>
        <v/>
      </c>
      <c r="EC349" s="38" t="str">
        <f>IF(ISBLANK('T1'!$C$345),"",'T1'!$E$345*IF('T1'!$S$16="Y",1,0)+'T2'!$E$345*IF('T2'!$S$16="Y",1,0)+'T3'!$E$345*IF('T3'!$S$16="Y",1,0)+TA!$AR$345*IF(TA!$L$16="Y",1,0))</f>
        <v/>
      </c>
      <c r="ED349" s="38" t="str">
        <f>IF(ISBLANK('T1'!$C$345),"",'T1'!$F$345*IF('T1'!$T$16="Y",1,0)+'T2'!$F$345*IF('T2'!$T$16="Y",1,0)+'T3'!$F$345*IF('T3'!$T$16="Y",1,0)+TA!$AS$345*IF(TA!$M$16="Y",1,0))</f>
        <v/>
      </c>
      <c r="EE349" s="38" t="str">
        <f>IF(ISBLANK('T1'!$C$345),"",'T1'!$G$345*IF('T1'!$U$16="Y",1,0)+'T2'!$G$345*IF('T2'!$U$16="Y",1,0)+'T3'!$G$345*IF('T3'!$U$16="Y",1,0)+TA!$AT$345*IF(TA!$N$16="Y",1,0))</f>
        <v/>
      </c>
      <c r="EF349" s="38" t="str">
        <f>IF(ISBLANK('T1'!$C$345),"",'T1'!$H$345*IF('T1'!$V$16="Y",1,0)+'T2'!$H$345*IF('T2'!$V$16="Y",1,0)+'T3'!$H$345*IF('T3'!$V$16="Y",1,0))</f>
        <v/>
      </c>
      <c r="EG349" s="38" t="str">
        <f>IF(ISBLANK('T1'!$C$345),"",'T1'!$I$345*IF('T1'!$W$16="Y",1,0)+'T2'!$I$345*IF('T2'!$W$16="Y",1,0)+'T3'!$I$345*IF('T3'!$W$16="Y",1,0))</f>
        <v/>
      </c>
      <c r="EH349" s="38" t="str">
        <f>IF(ISBLANK('T1'!$C$345),"",'T1'!$J$345*IF('T1'!$X$16="Y",1,0)+'T2'!$J$345*IF('T2'!$X$16="Y",1,0)+'T3'!$J$345*IF('T3'!$X$16="Y",1,0))</f>
        <v/>
      </c>
      <c r="EI349" s="38" t="str">
        <f>IF(ISBLANK('T1'!$C$345),"",'T1'!$K$345*IF('T1'!$Y$16="Y",1,0)+'T2'!$K$345*IF('T2'!$Y$16="Y",1,0)+'T3'!$K$345*IF('T3'!$Y$16="Y",1,0))</f>
        <v/>
      </c>
      <c r="EJ349" s="38" t="str">
        <f>IF(ISBLANK('T1'!$C$345),"",'T1'!$L$345*IF('T1'!$Z$16="Y",1,0)+'T2'!$L$345*IF('T2'!$Z$16="Y",1,0)+'T3'!$L$345*IF('T3'!$Z$16="Y",1,0))</f>
        <v/>
      </c>
      <c r="EK349" s="38" t="str">
        <f>IF(ISBLANK('T1'!$C$345),"",'T1'!$M$345*IF('T1'!$AA$16="Y",1,0)+'T2'!$M$345*IF('T2'!$AA$16="Y",1,0)+'T3'!$M$345*IF('T3'!$AA$16="Y",1,0))</f>
        <v/>
      </c>
      <c r="EL349" s="38" t="str">
        <f>IF(ISBLANK('T1'!$C$345),"",'T1'!$M$345*IF('T1'!$AB$16="Y",1,0)+'T2'!$M$345*IF('T2'!$AB$16="Y",1,0)+'T3'!$M$345*IF('T3'!$AB$16="Y",1,0))</f>
        <v/>
      </c>
      <c r="EM349" s="38" t="str">
        <f>IF(ISBLANK('T1'!$C$345),"",SUM($EC$349:$EL$349))</f>
        <v/>
      </c>
      <c r="EN349" s="38" t="str">
        <f>IF(ISBLANK('T1'!$C$345),"",IF(ISERR($EM$349/$EM$5),"",$EM$349/$EM$5))</f>
        <v/>
      </c>
      <c r="EQ349" s="38" t="str">
        <f>IF(ISBLANK('T1'!$C$345),"",'T1'!$E$345*IF('T1'!$S$17="Y",1,0)+'T2'!$E$345*IF('T2'!$S$17="Y",1,0)+'T3'!$E$345*IF('T3'!$S$17="Y",1,0)+TA!$AR$345*IF(TA!$L$17="Y",1,0))</f>
        <v/>
      </c>
      <c r="ER349" s="38" t="str">
        <f>IF(ISBLANK('T1'!$C$345),"",'T1'!$F$345*IF('T1'!$T$17="Y",1,0)+'T2'!$F$345*IF('T2'!$T$17="Y",1,0)+'T3'!$F$345*IF('T3'!$T$17="Y",1,0)+TA!$AS$345*IF(TA!$M$17="Y",1,0))</f>
        <v/>
      </c>
      <c r="ES349" s="38" t="str">
        <f>IF(ISBLANK('T1'!$C$345),"",'T1'!$G$345*IF('T1'!$U$17="Y",1,0)+'T2'!$G$345*IF('T2'!$U$17="Y",1,0)+'T3'!$G$345*IF('T3'!$U$17="Y",1,0)+TA!$AT$345*IF(TA!$N$17="Y",1,0))</f>
        <v/>
      </c>
      <c r="ET349" s="38" t="str">
        <f>IF(ISBLANK('T1'!$C$345),"",'T1'!$H$345*IF('T1'!$V$17="Y",1,0)+'T2'!$H$345*IF('T2'!$V$17="Y",1,0)+'T3'!$H$345*IF('T3'!$V$17="Y",1,0))</f>
        <v/>
      </c>
      <c r="EU349" s="38" t="str">
        <f>IF(ISBLANK('T1'!$C$345),"",'T1'!$I$345*IF('T1'!$W$17="Y",1,0)+'T2'!$I$345*IF('T2'!$W$17="Y",1,0)+'T3'!$I$345*IF('T3'!$W$17="Y",1,0))</f>
        <v/>
      </c>
      <c r="EV349" s="38" t="str">
        <f>IF(ISBLANK('T1'!$C$345),"",'T1'!$J$345*IF('T1'!$X$17="Y",1,0)+'T2'!$J$345*IF('T2'!$X$17="Y",1,0)+'T3'!$J$345*IF('T3'!$X$17="Y",1,0))</f>
        <v/>
      </c>
      <c r="EW349" s="38" t="str">
        <f>IF(ISBLANK('T1'!$C$345),"",'T1'!$K$345*IF('T1'!$Y$17="Y",1,0)+'T2'!$K$345*IF('T2'!$Y$17="Y",1,0)+'T3'!$K$345*IF('T3'!$Y$17="Y",1,0))</f>
        <v/>
      </c>
      <c r="EX349" s="38" t="str">
        <f>IF(ISBLANK('T1'!$C$345),"",'T1'!$L$345*IF('T1'!$Z$17="Y",1,0)+'T2'!$L$345*IF('T2'!$Z$17="Y",1,0)+'T3'!$L$345*IF('T3'!$Z$17="Y",1,0))</f>
        <v/>
      </c>
      <c r="EY349" s="38" t="str">
        <f>IF(ISBLANK('T1'!$C$345),"",'T1'!$M$345*IF('T1'!$AA$17="Y",1,0)+'T2'!$M$345*IF('T2'!$AA$17="Y",1,0)+'T3'!$M$345*IF('T3'!$AA$17="Y",1,0))</f>
        <v/>
      </c>
      <c r="EZ349" s="38" t="str">
        <f>IF(ISBLANK('T1'!$C$345),"",'T1'!$M$345*IF('T1'!$AB$17="Y",1,0)+'T2'!$M$345*IF('T2'!$AB$17="Y",1,0)+'T3'!$M$345*IF('T3'!$AB$17="Y",1,0))</f>
        <v/>
      </c>
      <c r="FA349" s="38" t="str">
        <f>IF(ISBLANK('T1'!$C$345),"",SUM($EQ$349:$EZ$349))</f>
        <v/>
      </c>
      <c r="FB349" s="38" t="str">
        <f>IF(ISBLANK('T1'!$C$345),"",IF(ISERR($FA$349/$FA$5),"",$FA$349/$FA$5))</f>
        <v/>
      </c>
    </row>
    <row r="350" spans="20:158">
      <c r="T350" s="38" t="str">
        <f>IF(ISBLANK('T1'!$C$346),"",'T1'!$E$346*IF('T1'!$S$8="Y",1,0)+'T2'!$E$346*IF('T2'!$S$8="Y",1,0)+'T3'!$E$346*IF('T3'!$S$8="Y",1,0)+TA!$AR$346*IF(TA!$L$8="Y",1,0))</f>
        <v/>
      </c>
      <c r="U350" s="38" t="str">
        <f>IF(ISBLANK('T1'!$C$346),"",'T1'!$F$346*IF('T1'!$T$8="Y",1,0)+'T2'!$F$346*IF('T2'!$T$8="Y",1,0)+'T3'!$F$346*IF('T3'!$T$8="Y",1,0)+TA!$AS$346*IF(TA!$M$8="Y",1,0))</f>
        <v/>
      </c>
      <c r="V350" s="38" t="str">
        <f>IF(ISBLANK('T1'!$C$346),"",'T1'!$G$346*IF('T1'!$U$8="Y",1,0)+'T2'!$G$346*IF('T2'!$U$8="Y",1,0)+'T3'!$G$346*IF('T3'!$U$8="Y",1,0)+TA!$AT$346*IF(TA!$N$8="Y",1,0))</f>
        <v/>
      </c>
      <c r="W350" s="38" t="str">
        <f>IF(ISBLANK('T1'!$C$346),"",'T1'!$H$346*IF('T1'!$V$8="Y",1,0)+'T2'!$H$346*IF('T2'!$V$8="Y",1,0)+'T3'!$H$346*IF('T3'!$V$8="Y",1,0))</f>
        <v/>
      </c>
      <c r="X350" s="38" t="str">
        <f>IF(ISBLANK('T1'!$C$346),"",'T1'!$I$346*IF('T1'!$W$8="Y",1,0)+'T2'!$I$346*IF('T2'!$W$8="Y",1,0)+'T3'!$I$346*IF('T3'!$W$8="Y",1,0))</f>
        <v/>
      </c>
      <c r="Y350" s="38" t="str">
        <f>IF(ISBLANK('T1'!$C$346),"",'T1'!$J$346*IF('T1'!$X$8="Y",1,0)+'T2'!$J$346*IF('T2'!$X$8="Y",1,0)+'T3'!$J$346*IF('T3'!$X$8="Y",1,0))</f>
        <v/>
      </c>
      <c r="Z350" s="38" t="str">
        <f>IF(ISBLANK('T1'!$C$346),"",'T1'!$K$346*IF('T1'!$Y$8="Y",1,0)+'T2'!$K$346*IF('T2'!$Y$8="Y",1,0)+'T3'!$K$346*IF('T3'!$Y$8="Y",1,0))</f>
        <v/>
      </c>
      <c r="AA350" s="38" t="str">
        <f>IF(ISBLANK('T1'!$C$346),"",'T1'!$L$346*IF('T1'!$Z$8="Y",1,0)+'T2'!$L$346*IF('T2'!$Z$8="Y",1,0)+'T3'!$L$346*IF('T3'!$Z$8="Y",1,0))</f>
        <v/>
      </c>
      <c r="AB350" s="38" t="str">
        <f>IF(ISBLANK('T1'!$C$346),"",'T1'!$M$346*IF('T1'!$AA$8="Y",1,0)+'T2'!$M$346*IF('T2'!$AA$8="Y",1,0)+'T3'!$M$346*IF('T3'!$AA$8="Y",1,0))</f>
        <v/>
      </c>
      <c r="AC350" s="38" t="str">
        <f>IF(ISBLANK('T1'!$C$346),"",'T1'!$M$346*IF('T1'!$AB$8="Y",1,0)+'T2'!$M$346*IF('T2'!$AB$8="Y",1,0)+'T3'!$M$346*IF('T3'!$AB$8="Y",1,0))</f>
        <v/>
      </c>
      <c r="AD350" s="38" t="str">
        <f>IF(ISBLANK('T1'!$C$346),"",SUM($T$350:$AC$350))</f>
        <v/>
      </c>
      <c r="AE350" s="38" t="str">
        <f>IF(ISBLANK('T1'!$C$346),"",IF(ISERR($AD$350/$AD$5),"",$AD$350/$AD$5))</f>
        <v/>
      </c>
      <c r="AI350" s="38" t="str">
        <f>IF(ISBLANK('T1'!$C$346),"",'T1'!$E$346*IF('T1'!$S$9="Y",1,0)+'T2'!$E$346*IF('T2'!$S$9="Y",1,0)+'T3'!$E$346*IF('T3'!$S$9="Y",1,0)+TA!$AR$346*IF(TA!$L$9="Y",1,0))</f>
        <v/>
      </c>
      <c r="AJ350" s="38" t="str">
        <f>IF(ISBLANK('T1'!$C$346),"",'T1'!$F$346*IF('T1'!$T$9="Y",1,0)+'T2'!$F$346*IF('T2'!$T$9="Y",1,0)+'T3'!$F$346*IF('T3'!$T$9="Y",1,0)+TA!$AS$346*IF(TA!$M$9="Y",1,0))</f>
        <v/>
      </c>
      <c r="AK350" s="38" t="str">
        <f>IF(ISBLANK('T1'!$C$346),"",'T1'!$G$346*IF('T1'!$U$9="Y",1,0)+'T2'!$G$346*IF('T2'!$U$9="Y",1,0)+'T3'!$G$346*IF('T3'!$U$9="Y",1,0)+TA!$AT$346*IF(TA!$N$9="Y",1,0))</f>
        <v/>
      </c>
      <c r="AL350" s="38" t="str">
        <f>IF(ISBLANK('T1'!$C$346),"",'T1'!$H$346*IF('T1'!$V$9="Y",1,0)+'T2'!$H$346*IF('T2'!$V$9="Y",1,0)+'T3'!$H$346*IF('T3'!$V$9="Y",1,0))</f>
        <v/>
      </c>
      <c r="AM350" s="38" t="str">
        <f>IF(ISBLANK('T1'!$C$346),"",'T1'!$I$346*IF('T1'!$W$9="Y",1,0)+'T2'!$I$346*IF('T2'!$W$9="Y",1,0)+'T3'!$I$346*IF('T3'!$W$9="Y",1,0))</f>
        <v/>
      </c>
      <c r="AN350" s="38" t="str">
        <f>IF(ISBLANK('T1'!$C$346),"",'T1'!$J$346*IF('T1'!$X$9="Y",1,0)+'T2'!$J$346*IF('T2'!$X$9="Y",1,0)+'T3'!$J$346*IF('T3'!$X$9="Y",1,0))</f>
        <v/>
      </c>
      <c r="AO350" s="38" t="str">
        <f>IF(ISBLANK('T1'!$C$346),"",'T1'!$K$346*IF('T1'!$Y$9="Y",1,0)+'T2'!$K$346*IF('T2'!$Y$9="Y",1,0)+'T3'!$K$346*IF('T3'!$Y$9="Y",1,0))</f>
        <v/>
      </c>
      <c r="AP350" s="38" t="str">
        <f>IF(ISBLANK('T1'!$C$346),"",'T1'!$L$346*IF('T1'!$Z$9="Y",1,0)+'T2'!$L$346*IF('T2'!$Z$9="Y",1,0)+'T3'!$L$346*IF('T3'!$Z$9="Y",1,0))</f>
        <v/>
      </c>
      <c r="AQ350" s="38" t="str">
        <f>IF(ISBLANK('T1'!$C$346),"",'T1'!$M$346*IF('T1'!$AA$9="Y",1,0)+'T2'!$M$346*IF('T2'!$AA$9="Y",1,0)+'T3'!$M$346*IF('T3'!$AA$9="Y",1,0))</f>
        <v/>
      </c>
      <c r="AR350" s="38" t="str">
        <f>IF(ISBLANK('T1'!$C$346),"",'T1'!$M$346*IF('T1'!$AB$9="Y",1,0)+'T2'!$M$346*IF('T2'!$AB$9="Y",1,0)+'T3'!$M$346*IF('T3'!$AB$9="Y",1,0))</f>
        <v/>
      </c>
      <c r="AS350" s="38" t="str">
        <f>IF(ISBLANK('T1'!$C$346),"",SUM($AI$350:$AR$350))</f>
        <v/>
      </c>
      <c r="AT350" s="38" t="str">
        <f>IF(ISBLANK('T1'!$C$346),"",IF(ISERR($AS$350/$AS$5),"",$AS$350/$AS$5))</f>
        <v/>
      </c>
      <c r="AW350" s="38" t="str">
        <f>IF(ISBLANK('T1'!$C$346),"",'T1'!$E$346*IF('T1'!$S$10="Y",1,0)+'T2'!$E$346*IF('T2'!$S$10="Y",1,0)+'T3'!$E$346*IF('T3'!$S$10="Y",1,0)+TA!$AR$346*IF(TA!$L$10="Y",1,0))</f>
        <v/>
      </c>
      <c r="AX350" s="38" t="str">
        <f>IF(ISBLANK('T1'!$C$346),"",'T1'!$F$346*IF('T1'!$T$10="Y",1,0)+'T2'!$F$346*IF('T2'!$T$10="Y",1,0)+'T3'!$F$346*IF('T3'!$T$10="Y",1,0)+TA!$AS$346*IF(TA!$M$10="Y",1,0))</f>
        <v/>
      </c>
      <c r="AY350" s="38" t="str">
        <f>IF(ISBLANK('T1'!$C$346),"",'T1'!$G$346*IF('T1'!$U$10="Y",1,0)+'T2'!$G$346*IF('T2'!$U$10="Y",1,0)+'T3'!$G$346*IF('T3'!$U$10="Y",1,0)+TA!$AT$346*IF(TA!$N$10="Y",1,0))</f>
        <v/>
      </c>
      <c r="AZ350" s="38" t="str">
        <f>IF(ISBLANK('T1'!$C$346),"",'T1'!$H$346*IF('T1'!$V$10="Y",1,0)+'T2'!$H$346*IF('T2'!$V$10="Y",1,0)+'T3'!$H$346*IF('T3'!$V$10="Y",1,0))</f>
        <v/>
      </c>
      <c r="BA350" s="38" t="str">
        <f>IF(ISBLANK('T1'!$C$346),"",'T1'!$I$346*IF('T1'!$W$10="Y",1,0)+'T2'!$I$346*IF('T2'!$W$10="Y",1,0)+'T3'!$I$346*IF('T3'!$W$10="Y",1,0))</f>
        <v/>
      </c>
      <c r="BB350" s="38" t="str">
        <f>IF(ISBLANK('T1'!$C$346),"",'T1'!$J$346*IF('T1'!$X$10="Y",1,0)+'T2'!$J$346*IF('T2'!$X$10="Y",1,0)+'T3'!$J$346*IF('T3'!$X$10="Y",1,0))</f>
        <v/>
      </c>
      <c r="BC350" s="38" t="str">
        <f>IF(ISBLANK('T1'!$C$346),"",'T1'!$K$346*IF('T1'!$Y$10="Y",1,0)+'T2'!$K$346*IF('T2'!$Y$10="Y",1,0)+'T3'!$K$346*IF('T3'!$Y$10="Y",1,0))</f>
        <v/>
      </c>
      <c r="BD350" s="38" t="str">
        <f>IF(ISBLANK('T1'!$C$346),"",'T1'!$L$346*IF('T1'!$Z$10="Y",1,0)+'T2'!$L$346*IF('T2'!$Z$10="Y",1,0)+'T3'!$L$346*IF('T3'!$Z$10="Y",1,0))</f>
        <v/>
      </c>
      <c r="BE350" s="38" t="str">
        <f>IF(ISBLANK('T1'!$C$346),"",'T1'!$M$346*IF('T1'!$AA$10="Y",1,0)+'T2'!$M$346*IF('T2'!$AA$10="Y",1,0)+'T3'!$M$346*IF('T3'!$AA$10="Y",1,0))</f>
        <v/>
      </c>
      <c r="BF350" s="38" t="str">
        <f>IF(ISBLANK('T1'!$C$346),"",'T1'!$M$346*IF('T1'!$AB$10="Y",1,0)+'T2'!$M$346*IF('T2'!$AB$10="Y",1,0)+'T3'!$M$346*IF('T3'!$AB$10="Y",1,0))</f>
        <v/>
      </c>
      <c r="BG350" s="38" t="str">
        <f>IF(ISBLANK('T1'!$C$346),"",SUM($AW$350:$BF$350))</f>
        <v/>
      </c>
      <c r="BH350" s="38" t="str">
        <f>IF(ISBLANK('T1'!$C$346),"",IF(ISERR($BG$350/$BG$5),"",$BG$350/$BG$5))</f>
        <v/>
      </c>
      <c r="BK350" s="38" t="str">
        <f>IF(ISBLANK('T1'!$C$346),"",'T1'!$E$346*IF('T1'!$S$11="Y",1,0)+'T2'!$E$346*IF('T2'!$S$11="Y",1,0)+'T3'!$E$346*IF('T3'!$S$11="Y",1,0)+TA!$AR$346*IF(TA!$L$11="Y",1,0))</f>
        <v/>
      </c>
      <c r="BL350" s="38" t="str">
        <f>IF(ISBLANK('T1'!$C$346),"",'T1'!$F$346*IF('T1'!$T$11="Y",1,0)+'T2'!$F$346*IF('T2'!$T$11="Y",1,0)+'T3'!$F$346*IF('T3'!$T$11="Y",1,0)+TA!$AS$346*IF(TA!$M$11="Y",1,0))</f>
        <v/>
      </c>
      <c r="BM350" s="38" t="str">
        <f>IF(ISBLANK('T1'!$C$346),"",'T1'!$G$346*IF('T1'!$U$11="Y",1,0)+'T2'!$G$346*IF('T2'!$U$11="Y",1,0)+'T3'!$G$346*IF('T3'!$U$11="Y",1,0)+TA!$AT$346*IF(TA!$N$11="Y",1,0))</f>
        <v/>
      </c>
      <c r="BN350" s="38" t="str">
        <f>IF(ISBLANK('T1'!$C$346),"",'T1'!$H$346*IF('T1'!$V$11="Y",1,0)+'T2'!$H$346*IF('T2'!$V$11="Y",1,0)+'T3'!$H$346*IF('T3'!$V$11="Y",1,0))</f>
        <v/>
      </c>
      <c r="BO350" s="38" t="str">
        <f>IF(ISBLANK('T1'!$C$346),"",'T1'!$I$346*IF('T1'!$W$11="Y",1,0)+'T2'!$I$346*IF('T2'!$W$11="Y",1,0)+'T3'!$I$346*IF('T3'!$W$11="Y",1,0))</f>
        <v/>
      </c>
      <c r="BP350" s="38" t="str">
        <f>IF(ISBLANK('T1'!$C$346),"",'T1'!$J$346*IF('T1'!$X$11="Y",1,0)+'T2'!$J$346*IF('T2'!$X$11="Y",1,0)+'T3'!$J$346*IF('T3'!$X$11="Y",1,0))</f>
        <v/>
      </c>
      <c r="BQ350" s="38" t="str">
        <f>IF(ISBLANK('T1'!$C$346),"",'T1'!$K$346*IF('T1'!$Y$11="Y",1,0)+'T2'!$K$346*IF('T2'!$Y$11="Y",1,0)+'T3'!$K$346*IF('T3'!$Y$11="Y",1,0))</f>
        <v/>
      </c>
      <c r="BR350" s="38" t="str">
        <f>IF(ISBLANK('T1'!$C$346),"",'T1'!$L$346*IF('T1'!$Z$11="Y",1,0)+'T2'!$L$346*IF('T2'!$Z$11="Y",1,0)+'T3'!$L$346*IF('T3'!$Z$11="Y",1,0))</f>
        <v/>
      </c>
      <c r="BS350" s="38" t="str">
        <f>IF(ISBLANK('T1'!$C$346),"",'T1'!$M$346*IF('T1'!$AA$11="Y",1,0)+'T2'!$M$346*IF('T2'!$AA$11="Y",1,0)+'T3'!$M$346*IF('T3'!$AA$11="Y",1,0))</f>
        <v/>
      </c>
      <c r="BT350" s="38" t="str">
        <f>IF(ISBLANK('T1'!$C$346),"",'T1'!$M$346*IF('T1'!$AB$11="Y",1,0)+'T2'!$M$346*IF('T2'!$AB$11="Y",1,0)+'T3'!$M$346*IF('T3'!$AB$11="Y",1,0))</f>
        <v/>
      </c>
      <c r="BU350" s="38" t="str">
        <f>IF(ISBLANK('T1'!$C$346),"",SUM($BK$350:$BT$350))</f>
        <v/>
      </c>
      <c r="BV350" s="38" t="str">
        <f>IF(ISBLANK('T1'!$C$346),"",IF(ISERR($BU$350/$BU$5),"",$BU$350/$BU$5))</f>
        <v/>
      </c>
      <c r="BY350" s="38" t="str">
        <f>IF(ISBLANK('T1'!$C$346),"",'T1'!$E$346*IF('T1'!$S$12="Y",1,0)+'T2'!$E$346*IF('T2'!$S$12="Y",1,0)+'T3'!$E$346*IF('T3'!$S$12="Y",1,0)+TA!$AR$346*IF(TA!$L$12="Y",1,0))</f>
        <v/>
      </c>
      <c r="BZ350" s="38" t="str">
        <f>IF(ISBLANK('T1'!$C$346),"",'T1'!$F$346*IF('T1'!$T$12="Y",1,0)+'T2'!$F$346*IF('T2'!$T$12="Y",1,0)+'T3'!$F$346*IF('T3'!$T$12="Y",1,0)+TA!$AS$346*IF(TA!$M$12="Y",1,0))</f>
        <v/>
      </c>
      <c r="CA350" s="38" t="str">
        <f>IF(ISBLANK('T1'!$C$346),"",'T1'!$G$346*IF('T1'!$U$12="Y",1,0)+'T2'!$G$346*IF('T2'!$U$12="Y",1,0)+'T3'!$G$346*IF('T3'!$U$12="Y",1,0)+TA!$AT$346*IF(TA!$N$12="Y",1,0))</f>
        <v/>
      </c>
      <c r="CB350" s="38" t="str">
        <f>IF(ISBLANK('T1'!$C$346),"",'T1'!$H$346*IF('T1'!$V$12="Y",1,0)+'T2'!$H$346*IF('T2'!$V$12="Y",1,0)+'T3'!$H$346*IF('T3'!$V$12="Y",1,0))</f>
        <v/>
      </c>
      <c r="CC350" s="38" t="str">
        <f>IF(ISBLANK('T1'!$C$346),"",'T1'!$I$346*IF('T1'!$W$12="Y",1,0)+'T2'!$I$346*IF('T2'!$W$12="Y",1,0)+'T3'!$I$346*IF('T3'!$W$12="Y",1,0))</f>
        <v/>
      </c>
      <c r="CD350" s="38" t="str">
        <f>IF(ISBLANK('T1'!$C$346),"",'T1'!$J$346*IF('T1'!$X$12="Y",1,0)+'T2'!$J$346*IF('T2'!$X$12="Y",1,0)+'T3'!$J$346*IF('T3'!$X$12="Y",1,0))</f>
        <v/>
      </c>
      <c r="CE350" s="38" t="str">
        <f>IF(ISBLANK('T1'!$C$346),"",'T1'!$K$346*IF('T1'!$Y$12="Y",1,0)+'T2'!$K$346*IF('T2'!$Y$12="Y",1,0)+'T3'!$K$346*IF('T3'!$Y$12="Y",1,0))</f>
        <v/>
      </c>
      <c r="CF350" s="38" t="str">
        <f>IF(ISBLANK('T1'!$C$346),"",'T1'!$L$346*IF('T1'!$Z$12="Y",1,0)+'T2'!$L$346*IF('T2'!$Z$12="Y",1,0)+'T3'!$L$346*IF('T3'!$Z$12="Y",1,0))</f>
        <v/>
      </c>
      <c r="CG350" s="38" t="str">
        <f>IF(ISBLANK('T1'!$C$346),"",'T1'!$M$346*IF('T1'!$AA$12="Y",1,0)+'T2'!$M$346*IF('T2'!$AA$12="Y",1,0)+'T3'!$M$346*IF('T3'!$AA$12="Y",1,0))</f>
        <v/>
      </c>
      <c r="CH350" s="38" t="str">
        <f>IF(ISBLANK('T1'!$C$346),"",'T1'!$M$346*IF('T1'!$AB$12="Y",1,0)+'T2'!$M$346*IF('T2'!$AB$12="Y",1,0)+'T3'!$M$346*IF('T3'!$AB$12="Y",1,0))</f>
        <v/>
      </c>
      <c r="CI350" s="38" t="str">
        <f>IF(ISBLANK('T1'!$C$346),"",SUM($BY$350:$CH$350))</f>
        <v/>
      </c>
      <c r="CJ350" s="38" t="str">
        <f>IF(ISBLANK('T1'!$C$346),"",IF(ISERR($CI$350/$CI$5),"",$CI$350/$CI$5))</f>
        <v/>
      </c>
      <c r="CM350" s="38" t="str">
        <f>IF(ISBLANK('T1'!$C$346),"",'T1'!$E$346*IF('T1'!$S$13="Y",1,0)+'T2'!$E$346*IF('T2'!$S$13="Y",1,0)+'T3'!$E$346*IF('T3'!$S$13="Y",1,0)+TA!$AR$346*IF(TA!$L$13="Y",1,0))</f>
        <v/>
      </c>
      <c r="CN350" s="38" t="str">
        <f>IF(ISBLANK('T1'!$C$346),"",'T1'!$F$346*IF('T1'!$T$13="Y",1,0)+'T2'!$F$346*IF('T2'!$T$13="Y",1,0)+'T3'!$F$346*IF('T3'!$T$13="Y",1,0)+TA!$AS$346*IF(TA!$M$13="Y",1,0))</f>
        <v/>
      </c>
      <c r="CO350" s="38" t="str">
        <f>IF(ISBLANK('T1'!$C$346),"",'T1'!$G$346*IF('T1'!$U$13="Y",1,0)+'T2'!$G$346*IF('T2'!$U$13="Y",1,0)+'T3'!$G$346*IF('T3'!$U$13="Y",1,0)+TA!$AT$346*IF(TA!$N$13="Y",1,0))</f>
        <v/>
      </c>
      <c r="CP350" s="38" t="str">
        <f>IF(ISBLANK('T1'!$C$346),"",'T1'!$H$346*IF('T1'!$V$13="Y",1,0)+'T2'!$H$346*IF('T2'!$V$13="Y",1,0)+'T3'!$H$346*IF('T3'!$V$13="Y",1,0))</f>
        <v/>
      </c>
      <c r="CQ350" s="38" t="str">
        <f>IF(ISBLANK('T1'!$C$346),"",'T1'!$I$346*IF('T1'!$W$13="Y",1,0)+'T2'!$I$346*IF('T2'!$W$13="Y",1,0)+'T3'!$I$346*IF('T3'!$W$13="Y",1,0))</f>
        <v/>
      </c>
      <c r="CR350" s="38" t="str">
        <f>IF(ISBLANK('T1'!$C$346),"",'T1'!$J$346*IF('T1'!$X$13="Y",1,0)+'T2'!$J$346*IF('T2'!$X$13="Y",1,0)+'T3'!$J$346*IF('T3'!$X$13="Y",1,0))</f>
        <v/>
      </c>
      <c r="CS350" s="38" t="str">
        <f>IF(ISBLANK('T1'!$C$346),"",'T1'!$K$346*IF('T1'!$Y$13="Y",1,0)+'T2'!$K$346*IF('T2'!$Y$13="Y",1,0)+'T3'!$K$346*IF('T3'!$Y$13="Y",1,0))</f>
        <v/>
      </c>
      <c r="CT350" s="38" t="str">
        <f>IF(ISBLANK('T1'!$C$346),"",'T1'!$L$346*IF('T1'!$Z$13="Y",1,0)+'T2'!$L$346*IF('T2'!$Z$13="Y",1,0)+'T3'!$L$346*IF('T3'!$Z$13="Y",1,0))</f>
        <v/>
      </c>
      <c r="CU350" s="38" t="str">
        <f>IF(ISBLANK('T1'!$C$346),"",'T1'!$M$346*IF('T1'!$AA$13="Y",1,0)+'T2'!$M$346*IF('T2'!$AA$13="Y",1,0)+'T3'!$M$346*IF('T3'!$AA$13="Y",1,0))</f>
        <v/>
      </c>
      <c r="CV350" s="38" t="str">
        <f>IF(ISBLANK('T1'!$C$346),"",'T1'!$M$346*IF('T1'!$AB$13="Y",1,0)+'T2'!$M$346*IF('T2'!$AB$13="Y",1,0)+'T3'!$M$346*IF('T3'!$AB$13="Y",1,0))</f>
        <v/>
      </c>
      <c r="CW350" s="38" t="str">
        <f>IF(ISBLANK('T1'!$C$346),"",SUM($CM$350:$CV$350))</f>
        <v/>
      </c>
      <c r="CX350" s="38" t="str">
        <f>IF(ISBLANK('T1'!$C$346),"",IF(ISERR($CW$350/$CW$5),"",$CW$350/$CW$5))</f>
        <v/>
      </c>
      <c r="DA350" s="38" t="str">
        <f>IF(ISBLANK('T1'!$C$346),"",'T1'!$E$346*IF('T1'!$S$14="Y",1,0)+'T2'!$E$346*IF('T2'!$S$14="Y",1,0)+'T3'!$E$346*IF('T3'!$S$14="Y",1,0)+TA!$AR$346*IF(TA!$L$14="Y",1,0))</f>
        <v/>
      </c>
      <c r="DB350" s="38" t="str">
        <f>IF(ISBLANK('T1'!$C$346),"",'T1'!$F$346*IF('T1'!$T$14="Y",1,0)+'T2'!$F$346*IF('T2'!$T$14="Y",1,0)+'T3'!$F$346*IF('T3'!$T$14="Y",1,0)+TA!$AS$346*IF(TA!$M$14="Y",1,0))</f>
        <v/>
      </c>
      <c r="DC350" s="38" t="str">
        <f>IF(ISBLANK('T1'!$C$346),"",'T1'!$G$346*IF('T1'!$U$14="Y",1,0)+'T2'!$G$346*IF('T2'!$U$14="Y",1,0)+'T3'!$G$346*IF('T3'!$U$14="Y",1,0)+TA!$AT$346*IF(TA!$N$14="Y",1,0))</f>
        <v/>
      </c>
      <c r="DD350" s="38" t="str">
        <f>IF(ISBLANK('T1'!$C$346),"",'T1'!$H$346*IF('T1'!$V$14="Y",1,0)+'T2'!$H$346*IF('T2'!$V$14="Y",1,0)+'T3'!$H$346*IF('T3'!$V$14="Y",1,0))</f>
        <v/>
      </c>
      <c r="DE350" s="38" t="str">
        <f>IF(ISBLANK('T1'!$C$346),"",'T1'!$I$346*IF('T1'!$W$14="Y",1,0)+'T2'!$I$346*IF('T2'!$W$14="Y",1,0)+'T3'!$I$346*IF('T3'!$W$14="Y",1,0))</f>
        <v/>
      </c>
      <c r="DF350" s="38" t="str">
        <f>IF(ISBLANK('T1'!$C$346),"",'T1'!$J$346*IF('T1'!$X$14="Y",1,0)+'T2'!$J$346*IF('T2'!$X$14="Y",1,0)+'T3'!$J$346*IF('T3'!$X$14="Y",1,0))</f>
        <v/>
      </c>
      <c r="DG350" s="38" t="str">
        <f>IF(ISBLANK('T1'!$C$346),"",'T1'!$K$346*IF('T1'!$Y$14="Y",1,0)+'T2'!$K$346*IF('T2'!$Y$14="Y",1,0)+'T3'!$K$346*IF('T3'!$Y$14="Y",1,0))</f>
        <v/>
      </c>
      <c r="DH350" s="38" t="str">
        <f>IF(ISBLANK('T1'!$C$346),"",'T1'!$L$346*IF('T1'!$Z$14="Y",1,0)+'T2'!$L$346*IF('T2'!$Z$14="Y",1,0)+'T3'!$L$346*IF('T3'!$Z$14="Y",1,0))</f>
        <v/>
      </c>
      <c r="DI350" s="38" t="str">
        <f>IF(ISBLANK('T1'!$C$346),"",'T1'!$M$346*IF('T1'!$AA$14="Y",1,0)+'T2'!$M$346*IF('T2'!$AA$14="Y",1,0)+'T3'!$M$346*IF('T3'!$AA$14="Y",1,0))</f>
        <v/>
      </c>
      <c r="DJ350" s="38" t="str">
        <f>IF(ISBLANK('T1'!$C$346),"",'T1'!$M$346*IF('T1'!$AB$14="Y",1,0)+'T2'!$M$346*IF('T2'!$AB$14="Y",1,0)+'T3'!$M$346*IF('T3'!$AB$14="Y",1,0))</f>
        <v/>
      </c>
      <c r="DK350" s="38" t="str">
        <f>IF(ISBLANK('T1'!$C$346),"",SUM($DA$350:$DJ$350))</f>
        <v/>
      </c>
      <c r="DL350" s="38" t="str">
        <f>IF(ISBLANK('T1'!$C$346),"",IF(ISERR($DK$350/$DK$5),"",$DK$350/$DK$5))</f>
        <v/>
      </c>
      <c r="DO350" s="38" t="str">
        <f>IF(ISBLANK('T1'!$C$346),"",'T1'!$E$346*IF('T1'!$S$15="Y",1,0)+'T2'!$E$346*IF('T2'!$S$15="Y",1,0)+'T3'!$E$346*IF('T3'!$S$15="Y",1,0)+TA!$AR$346*IF(TA!$L$15="Y",1,0))</f>
        <v/>
      </c>
      <c r="DP350" s="38" t="str">
        <f>IF(ISBLANK('T1'!$C$346),"",'T1'!$F$346*IF('T1'!$T$15="Y",1,0)+'T2'!$F$346*IF('T2'!$T$15="Y",1,0)+'T3'!$F$346*IF('T3'!$T$15="Y",1,0)+TA!$AS$346*IF(TA!$M$15="Y",1,0))</f>
        <v/>
      </c>
      <c r="DQ350" s="38" t="str">
        <f>IF(ISBLANK('T1'!$C$346),"",'T1'!$G$346*IF('T1'!$U$15="Y",1,0)+'T2'!$G$346*IF('T2'!$U$15="Y",1,0)+'T3'!$G$346*IF('T3'!$U$15="Y",1,0)+TA!$AT$346*IF(TA!$N$15="Y",1,0))</f>
        <v/>
      </c>
      <c r="DR350" s="38" t="str">
        <f>IF(ISBLANK('T1'!$C$346),"",'T1'!$H$346*IF('T1'!$V$15="Y",1,0)+'T2'!$H$346*IF('T2'!$V$15="Y",1,0)+'T3'!$H$346*IF('T3'!$V$15="Y",1,0))</f>
        <v/>
      </c>
      <c r="DS350" s="38" t="str">
        <f>IF(ISBLANK('T1'!$C$346),"",'T1'!$I$346*IF('T1'!$W$15="Y",1,0)+'T2'!$I$346*IF('T2'!$W$15="Y",1,0)+'T3'!$I$346*IF('T3'!$W$15="Y",1,0))</f>
        <v/>
      </c>
      <c r="DT350" s="38" t="str">
        <f>IF(ISBLANK('T1'!$C$346),"",'T1'!$J$346*IF('T1'!$X$15="Y",1,0)+'T2'!$J$346*IF('T2'!$X$15="Y",1,0)+'T3'!$J$346*IF('T3'!$X$15="Y",1,0))</f>
        <v/>
      </c>
      <c r="DU350" s="38" t="str">
        <f>IF(ISBLANK('T1'!$C$346),"",'T1'!$K$346*IF('T1'!$Y$15="Y",1,0)+'T2'!$K$346*IF('T2'!$Y$15="Y",1,0)+'T3'!$K$346*IF('T3'!$Y$15="Y",1,0))</f>
        <v/>
      </c>
      <c r="DV350" s="38" t="str">
        <f>IF(ISBLANK('T1'!$C$346),"",'T1'!$L$346*IF('T1'!$Z$15="Y",1,0)+'T2'!$L$346*IF('T2'!$Z$15="Y",1,0)+'T3'!$L$346*IF('T3'!$Z$15="Y",1,0))</f>
        <v/>
      </c>
      <c r="DW350" s="38" t="str">
        <f>IF(ISBLANK('T1'!$C$346),"",'T1'!$M$346*IF('T1'!$AA$15="Y",1,0)+'T2'!$M$346*IF('T2'!$AA$15="Y",1,0)+'T3'!$M$346*IF('T3'!$AA$15="Y",1,0))</f>
        <v/>
      </c>
      <c r="DX350" s="38" t="str">
        <f>IF(ISBLANK('T1'!$C$346),"",'T1'!$M$346*IF('T1'!$AB$15="Y",1,0)+'T2'!$M$346*IF('T2'!$AB$15="Y",1,0)+'T3'!$M$346*IF('T3'!$AB$15="Y",1,0))</f>
        <v/>
      </c>
      <c r="DY350" s="38" t="str">
        <f>IF(ISBLANK('T1'!$C$346),"",SUM($DO$350:$DX$350))</f>
        <v/>
      </c>
      <c r="DZ350" s="38" t="str">
        <f>IF(ISBLANK('T1'!$C$346),"",IF(ISERR($DY$350/$DY$5),"",$DY$350/$DY$5))</f>
        <v/>
      </c>
      <c r="EC350" s="38" t="str">
        <f>IF(ISBLANK('T1'!$C$346),"",'T1'!$E$346*IF('T1'!$S$16="Y",1,0)+'T2'!$E$346*IF('T2'!$S$16="Y",1,0)+'T3'!$E$346*IF('T3'!$S$16="Y",1,0)+TA!$AR$346*IF(TA!$L$16="Y",1,0))</f>
        <v/>
      </c>
      <c r="ED350" s="38" t="str">
        <f>IF(ISBLANK('T1'!$C$346),"",'T1'!$F$346*IF('T1'!$T$16="Y",1,0)+'T2'!$F$346*IF('T2'!$T$16="Y",1,0)+'T3'!$F$346*IF('T3'!$T$16="Y",1,0)+TA!$AS$346*IF(TA!$M$16="Y",1,0))</f>
        <v/>
      </c>
      <c r="EE350" s="38" t="str">
        <f>IF(ISBLANK('T1'!$C$346),"",'T1'!$G$346*IF('T1'!$U$16="Y",1,0)+'T2'!$G$346*IF('T2'!$U$16="Y",1,0)+'T3'!$G$346*IF('T3'!$U$16="Y",1,0)+TA!$AT$346*IF(TA!$N$16="Y",1,0))</f>
        <v/>
      </c>
      <c r="EF350" s="38" t="str">
        <f>IF(ISBLANK('T1'!$C$346),"",'T1'!$H$346*IF('T1'!$V$16="Y",1,0)+'T2'!$H$346*IF('T2'!$V$16="Y",1,0)+'T3'!$H$346*IF('T3'!$V$16="Y",1,0))</f>
        <v/>
      </c>
      <c r="EG350" s="38" t="str">
        <f>IF(ISBLANK('T1'!$C$346),"",'T1'!$I$346*IF('T1'!$W$16="Y",1,0)+'T2'!$I$346*IF('T2'!$W$16="Y",1,0)+'T3'!$I$346*IF('T3'!$W$16="Y",1,0))</f>
        <v/>
      </c>
      <c r="EH350" s="38" t="str">
        <f>IF(ISBLANK('T1'!$C$346),"",'T1'!$J$346*IF('T1'!$X$16="Y",1,0)+'T2'!$J$346*IF('T2'!$X$16="Y",1,0)+'T3'!$J$346*IF('T3'!$X$16="Y",1,0))</f>
        <v/>
      </c>
      <c r="EI350" s="38" t="str">
        <f>IF(ISBLANK('T1'!$C$346),"",'T1'!$K$346*IF('T1'!$Y$16="Y",1,0)+'T2'!$K$346*IF('T2'!$Y$16="Y",1,0)+'T3'!$K$346*IF('T3'!$Y$16="Y",1,0))</f>
        <v/>
      </c>
      <c r="EJ350" s="38" t="str">
        <f>IF(ISBLANK('T1'!$C$346),"",'T1'!$L$346*IF('T1'!$Z$16="Y",1,0)+'T2'!$L$346*IF('T2'!$Z$16="Y",1,0)+'T3'!$L$346*IF('T3'!$Z$16="Y",1,0))</f>
        <v/>
      </c>
      <c r="EK350" s="38" t="str">
        <f>IF(ISBLANK('T1'!$C$346),"",'T1'!$M$346*IF('T1'!$AA$16="Y",1,0)+'T2'!$M$346*IF('T2'!$AA$16="Y",1,0)+'T3'!$M$346*IF('T3'!$AA$16="Y",1,0))</f>
        <v/>
      </c>
      <c r="EL350" s="38" t="str">
        <f>IF(ISBLANK('T1'!$C$346),"",'T1'!$M$346*IF('T1'!$AB$16="Y",1,0)+'T2'!$M$346*IF('T2'!$AB$16="Y",1,0)+'T3'!$M$346*IF('T3'!$AB$16="Y",1,0))</f>
        <v/>
      </c>
      <c r="EM350" s="38" t="str">
        <f>IF(ISBLANK('T1'!$C$346),"",SUM($EC$350:$EL$350))</f>
        <v/>
      </c>
      <c r="EN350" s="38" t="str">
        <f>IF(ISBLANK('T1'!$C$346),"",IF(ISERR($EM$350/$EM$5),"",$EM$350/$EM$5))</f>
        <v/>
      </c>
      <c r="EQ350" s="38" t="str">
        <f>IF(ISBLANK('T1'!$C$346),"",'T1'!$E$346*IF('T1'!$S$17="Y",1,0)+'T2'!$E$346*IF('T2'!$S$17="Y",1,0)+'T3'!$E$346*IF('T3'!$S$17="Y",1,0)+TA!$AR$346*IF(TA!$L$17="Y",1,0))</f>
        <v/>
      </c>
      <c r="ER350" s="38" t="str">
        <f>IF(ISBLANK('T1'!$C$346),"",'T1'!$F$346*IF('T1'!$T$17="Y",1,0)+'T2'!$F$346*IF('T2'!$T$17="Y",1,0)+'T3'!$F$346*IF('T3'!$T$17="Y",1,0)+TA!$AS$346*IF(TA!$M$17="Y",1,0))</f>
        <v/>
      </c>
      <c r="ES350" s="38" t="str">
        <f>IF(ISBLANK('T1'!$C$346),"",'T1'!$G$346*IF('T1'!$U$17="Y",1,0)+'T2'!$G$346*IF('T2'!$U$17="Y",1,0)+'T3'!$G$346*IF('T3'!$U$17="Y",1,0)+TA!$AT$346*IF(TA!$N$17="Y",1,0))</f>
        <v/>
      </c>
      <c r="ET350" s="38" t="str">
        <f>IF(ISBLANK('T1'!$C$346),"",'T1'!$H$346*IF('T1'!$V$17="Y",1,0)+'T2'!$H$346*IF('T2'!$V$17="Y",1,0)+'T3'!$H$346*IF('T3'!$V$17="Y",1,0))</f>
        <v/>
      </c>
      <c r="EU350" s="38" t="str">
        <f>IF(ISBLANK('T1'!$C$346),"",'T1'!$I$346*IF('T1'!$W$17="Y",1,0)+'T2'!$I$346*IF('T2'!$W$17="Y",1,0)+'T3'!$I$346*IF('T3'!$W$17="Y",1,0))</f>
        <v/>
      </c>
      <c r="EV350" s="38" t="str">
        <f>IF(ISBLANK('T1'!$C$346),"",'T1'!$J$346*IF('T1'!$X$17="Y",1,0)+'T2'!$J$346*IF('T2'!$X$17="Y",1,0)+'T3'!$J$346*IF('T3'!$X$17="Y",1,0))</f>
        <v/>
      </c>
      <c r="EW350" s="38" t="str">
        <f>IF(ISBLANK('T1'!$C$346),"",'T1'!$K$346*IF('T1'!$Y$17="Y",1,0)+'T2'!$K$346*IF('T2'!$Y$17="Y",1,0)+'T3'!$K$346*IF('T3'!$Y$17="Y",1,0))</f>
        <v/>
      </c>
      <c r="EX350" s="38" t="str">
        <f>IF(ISBLANK('T1'!$C$346),"",'T1'!$L$346*IF('T1'!$Z$17="Y",1,0)+'T2'!$L$346*IF('T2'!$Z$17="Y",1,0)+'T3'!$L$346*IF('T3'!$Z$17="Y",1,0))</f>
        <v/>
      </c>
      <c r="EY350" s="38" t="str">
        <f>IF(ISBLANK('T1'!$C$346),"",'T1'!$M$346*IF('T1'!$AA$17="Y",1,0)+'T2'!$M$346*IF('T2'!$AA$17="Y",1,0)+'T3'!$M$346*IF('T3'!$AA$17="Y",1,0))</f>
        <v/>
      </c>
      <c r="EZ350" s="38" t="str">
        <f>IF(ISBLANK('T1'!$C$346),"",'T1'!$M$346*IF('T1'!$AB$17="Y",1,0)+'T2'!$M$346*IF('T2'!$AB$17="Y",1,0)+'T3'!$M$346*IF('T3'!$AB$17="Y",1,0))</f>
        <v/>
      </c>
      <c r="FA350" s="38" t="str">
        <f>IF(ISBLANK('T1'!$C$346),"",SUM($EQ$350:$EZ$350))</f>
        <v/>
      </c>
      <c r="FB350" s="38" t="str">
        <f>IF(ISBLANK('T1'!$C$346),"",IF(ISERR($FA$350/$FA$5),"",$FA$350/$FA$5))</f>
        <v/>
      </c>
    </row>
    <row r="351" spans="20:158">
      <c r="T351" s="38" t="str">
        <f>IF(ISBLANK('T1'!$C$347),"",'T1'!$E$347*IF('T1'!$S$8="Y",1,0)+'T2'!$E$347*IF('T2'!$S$8="Y",1,0)+'T3'!$E$347*IF('T3'!$S$8="Y",1,0)+TA!$AR$347*IF(TA!$L$8="Y",1,0))</f>
        <v/>
      </c>
      <c r="U351" s="38" t="str">
        <f>IF(ISBLANK('T1'!$C$347),"",'T1'!$F$347*IF('T1'!$T$8="Y",1,0)+'T2'!$F$347*IF('T2'!$T$8="Y",1,0)+'T3'!$F$347*IF('T3'!$T$8="Y",1,0)+TA!$AS$347*IF(TA!$M$8="Y",1,0))</f>
        <v/>
      </c>
      <c r="V351" s="38" t="str">
        <f>IF(ISBLANK('T1'!$C$347),"",'T1'!$G$347*IF('T1'!$U$8="Y",1,0)+'T2'!$G$347*IF('T2'!$U$8="Y",1,0)+'T3'!$G$347*IF('T3'!$U$8="Y",1,0)+TA!$AT$347*IF(TA!$N$8="Y",1,0))</f>
        <v/>
      </c>
      <c r="W351" s="38" t="str">
        <f>IF(ISBLANK('T1'!$C$347),"",'T1'!$H$347*IF('T1'!$V$8="Y",1,0)+'T2'!$H$347*IF('T2'!$V$8="Y",1,0)+'T3'!$H$347*IF('T3'!$V$8="Y",1,0))</f>
        <v/>
      </c>
      <c r="X351" s="38" t="str">
        <f>IF(ISBLANK('T1'!$C$347),"",'T1'!$I$347*IF('T1'!$W$8="Y",1,0)+'T2'!$I$347*IF('T2'!$W$8="Y",1,0)+'T3'!$I$347*IF('T3'!$W$8="Y",1,0))</f>
        <v/>
      </c>
      <c r="Y351" s="38" t="str">
        <f>IF(ISBLANK('T1'!$C$347),"",'T1'!$J$347*IF('T1'!$X$8="Y",1,0)+'T2'!$J$347*IF('T2'!$X$8="Y",1,0)+'T3'!$J$347*IF('T3'!$X$8="Y",1,0))</f>
        <v/>
      </c>
      <c r="Z351" s="38" t="str">
        <f>IF(ISBLANK('T1'!$C$347),"",'T1'!$K$347*IF('T1'!$Y$8="Y",1,0)+'T2'!$K$347*IF('T2'!$Y$8="Y",1,0)+'T3'!$K$347*IF('T3'!$Y$8="Y",1,0))</f>
        <v/>
      </c>
      <c r="AA351" s="38" t="str">
        <f>IF(ISBLANK('T1'!$C$347),"",'T1'!$L$347*IF('T1'!$Z$8="Y",1,0)+'T2'!$L$347*IF('T2'!$Z$8="Y",1,0)+'T3'!$L$347*IF('T3'!$Z$8="Y",1,0))</f>
        <v/>
      </c>
      <c r="AB351" s="38" t="str">
        <f>IF(ISBLANK('T1'!$C$347),"",'T1'!$M$347*IF('T1'!$AA$8="Y",1,0)+'T2'!$M$347*IF('T2'!$AA$8="Y",1,0)+'T3'!$M$347*IF('T3'!$AA$8="Y",1,0))</f>
        <v/>
      </c>
      <c r="AC351" s="38" t="str">
        <f>IF(ISBLANK('T1'!$C$347),"",'T1'!$M$347*IF('T1'!$AB$8="Y",1,0)+'T2'!$M$347*IF('T2'!$AB$8="Y",1,0)+'T3'!$M$347*IF('T3'!$AB$8="Y",1,0))</f>
        <v/>
      </c>
      <c r="AD351" s="38" t="str">
        <f>IF(ISBLANK('T1'!$C$347),"",SUM($T$351:$AC$351))</f>
        <v/>
      </c>
      <c r="AE351" s="38" t="str">
        <f>IF(ISBLANK('T1'!$C$347),"",IF(ISERR($AD$351/$AD$5),"",$AD$351/$AD$5))</f>
        <v/>
      </c>
      <c r="AI351" s="38" t="str">
        <f>IF(ISBLANK('T1'!$C$347),"",'T1'!$E$347*IF('T1'!$S$9="Y",1,0)+'T2'!$E$347*IF('T2'!$S$9="Y",1,0)+'T3'!$E$347*IF('T3'!$S$9="Y",1,0)+TA!$AR$347*IF(TA!$L$9="Y",1,0))</f>
        <v/>
      </c>
      <c r="AJ351" s="38" t="str">
        <f>IF(ISBLANK('T1'!$C$347),"",'T1'!$F$347*IF('T1'!$T$9="Y",1,0)+'T2'!$F$347*IF('T2'!$T$9="Y",1,0)+'T3'!$F$347*IF('T3'!$T$9="Y",1,0)+TA!$AS$347*IF(TA!$M$9="Y",1,0))</f>
        <v/>
      </c>
      <c r="AK351" s="38" t="str">
        <f>IF(ISBLANK('T1'!$C$347),"",'T1'!$G$347*IF('T1'!$U$9="Y",1,0)+'T2'!$G$347*IF('T2'!$U$9="Y",1,0)+'T3'!$G$347*IF('T3'!$U$9="Y",1,0)+TA!$AT$347*IF(TA!$N$9="Y",1,0))</f>
        <v/>
      </c>
      <c r="AL351" s="38" t="str">
        <f>IF(ISBLANK('T1'!$C$347),"",'T1'!$H$347*IF('T1'!$V$9="Y",1,0)+'T2'!$H$347*IF('T2'!$V$9="Y",1,0)+'T3'!$H$347*IF('T3'!$V$9="Y",1,0))</f>
        <v/>
      </c>
      <c r="AM351" s="38" t="str">
        <f>IF(ISBLANK('T1'!$C$347),"",'T1'!$I$347*IF('T1'!$W$9="Y",1,0)+'T2'!$I$347*IF('T2'!$W$9="Y",1,0)+'T3'!$I$347*IF('T3'!$W$9="Y",1,0))</f>
        <v/>
      </c>
      <c r="AN351" s="38" t="str">
        <f>IF(ISBLANK('T1'!$C$347),"",'T1'!$J$347*IF('T1'!$X$9="Y",1,0)+'T2'!$J$347*IF('T2'!$X$9="Y",1,0)+'T3'!$J$347*IF('T3'!$X$9="Y",1,0))</f>
        <v/>
      </c>
      <c r="AO351" s="38" t="str">
        <f>IF(ISBLANK('T1'!$C$347),"",'T1'!$K$347*IF('T1'!$Y$9="Y",1,0)+'T2'!$K$347*IF('T2'!$Y$9="Y",1,0)+'T3'!$K$347*IF('T3'!$Y$9="Y",1,0))</f>
        <v/>
      </c>
      <c r="AP351" s="38" t="str">
        <f>IF(ISBLANK('T1'!$C$347),"",'T1'!$L$347*IF('T1'!$Z$9="Y",1,0)+'T2'!$L$347*IF('T2'!$Z$9="Y",1,0)+'T3'!$L$347*IF('T3'!$Z$9="Y",1,0))</f>
        <v/>
      </c>
      <c r="AQ351" s="38" t="str">
        <f>IF(ISBLANK('T1'!$C$347),"",'T1'!$M$347*IF('T1'!$AA$9="Y",1,0)+'T2'!$M$347*IF('T2'!$AA$9="Y",1,0)+'T3'!$M$347*IF('T3'!$AA$9="Y",1,0))</f>
        <v/>
      </c>
      <c r="AR351" s="38" t="str">
        <f>IF(ISBLANK('T1'!$C$347),"",'T1'!$M$347*IF('T1'!$AB$9="Y",1,0)+'T2'!$M$347*IF('T2'!$AB$9="Y",1,0)+'T3'!$M$347*IF('T3'!$AB$9="Y",1,0))</f>
        <v/>
      </c>
      <c r="AS351" s="38" t="str">
        <f>IF(ISBLANK('T1'!$C$347),"",SUM($AI$351:$AR$351))</f>
        <v/>
      </c>
      <c r="AT351" s="38" t="str">
        <f>IF(ISBLANK('T1'!$C$347),"",IF(ISERR($AS$351/$AS$5),"",$AS$351/$AS$5))</f>
        <v/>
      </c>
      <c r="AW351" s="38" t="str">
        <f>IF(ISBLANK('T1'!$C$347),"",'T1'!$E$347*IF('T1'!$S$10="Y",1,0)+'T2'!$E$347*IF('T2'!$S$10="Y",1,0)+'T3'!$E$347*IF('T3'!$S$10="Y",1,0)+TA!$AR$347*IF(TA!$L$10="Y",1,0))</f>
        <v/>
      </c>
      <c r="AX351" s="38" t="str">
        <f>IF(ISBLANK('T1'!$C$347),"",'T1'!$F$347*IF('T1'!$T$10="Y",1,0)+'T2'!$F$347*IF('T2'!$T$10="Y",1,0)+'T3'!$F$347*IF('T3'!$T$10="Y",1,0)+TA!$AS$347*IF(TA!$M$10="Y",1,0))</f>
        <v/>
      </c>
      <c r="AY351" s="38" t="str">
        <f>IF(ISBLANK('T1'!$C$347),"",'T1'!$G$347*IF('T1'!$U$10="Y",1,0)+'T2'!$G$347*IF('T2'!$U$10="Y",1,0)+'T3'!$G$347*IF('T3'!$U$10="Y",1,0)+TA!$AT$347*IF(TA!$N$10="Y",1,0))</f>
        <v/>
      </c>
      <c r="AZ351" s="38" t="str">
        <f>IF(ISBLANK('T1'!$C$347),"",'T1'!$H$347*IF('T1'!$V$10="Y",1,0)+'T2'!$H$347*IF('T2'!$V$10="Y",1,0)+'T3'!$H$347*IF('T3'!$V$10="Y",1,0))</f>
        <v/>
      </c>
      <c r="BA351" s="38" t="str">
        <f>IF(ISBLANK('T1'!$C$347),"",'T1'!$I$347*IF('T1'!$W$10="Y",1,0)+'T2'!$I$347*IF('T2'!$W$10="Y",1,0)+'T3'!$I$347*IF('T3'!$W$10="Y",1,0))</f>
        <v/>
      </c>
      <c r="BB351" s="38" t="str">
        <f>IF(ISBLANK('T1'!$C$347),"",'T1'!$J$347*IF('T1'!$X$10="Y",1,0)+'T2'!$J$347*IF('T2'!$X$10="Y",1,0)+'T3'!$J$347*IF('T3'!$X$10="Y",1,0))</f>
        <v/>
      </c>
      <c r="BC351" s="38" t="str">
        <f>IF(ISBLANK('T1'!$C$347),"",'T1'!$K$347*IF('T1'!$Y$10="Y",1,0)+'T2'!$K$347*IF('T2'!$Y$10="Y",1,0)+'T3'!$K$347*IF('T3'!$Y$10="Y",1,0))</f>
        <v/>
      </c>
      <c r="BD351" s="38" t="str">
        <f>IF(ISBLANK('T1'!$C$347),"",'T1'!$L$347*IF('T1'!$Z$10="Y",1,0)+'T2'!$L$347*IF('T2'!$Z$10="Y",1,0)+'T3'!$L$347*IF('T3'!$Z$10="Y",1,0))</f>
        <v/>
      </c>
      <c r="BE351" s="38" t="str">
        <f>IF(ISBLANK('T1'!$C$347),"",'T1'!$M$347*IF('T1'!$AA$10="Y",1,0)+'T2'!$M$347*IF('T2'!$AA$10="Y",1,0)+'T3'!$M$347*IF('T3'!$AA$10="Y",1,0))</f>
        <v/>
      </c>
      <c r="BF351" s="38" t="str">
        <f>IF(ISBLANK('T1'!$C$347),"",'T1'!$M$347*IF('T1'!$AB$10="Y",1,0)+'T2'!$M$347*IF('T2'!$AB$10="Y",1,0)+'T3'!$M$347*IF('T3'!$AB$10="Y",1,0))</f>
        <v/>
      </c>
      <c r="BG351" s="38" t="str">
        <f>IF(ISBLANK('T1'!$C$347),"",SUM($AW$351:$BF$351))</f>
        <v/>
      </c>
      <c r="BH351" s="38" t="str">
        <f>IF(ISBLANK('T1'!$C$347),"",IF(ISERR($BG$351/$BG$5),"",$BG$351/$BG$5))</f>
        <v/>
      </c>
      <c r="BK351" s="38" t="str">
        <f>IF(ISBLANK('T1'!$C$347),"",'T1'!$E$347*IF('T1'!$S$11="Y",1,0)+'T2'!$E$347*IF('T2'!$S$11="Y",1,0)+'T3'!$E$347*IF('T3'!$S$11="Y",1,0)+TA!$AR$347*IF(TA!$L$11="Y",1,0))</f>
        <v/>
      </c>
      <c r="BL351" s="38" t="str">
        <f>IF(ISBLANK('T1'!$C$347),"",'T1'!$F$347*IF('T1'!$T$11="Y",1,0)+'T2'!$F$347*IF('T2'!$T$11="Y",1,0)+'T3'!$F$347*IF('T3'!$T$11="Y",1,0)+TA!$AS$347*IF(TA!$M$11="Y",1,0))</f>
        <v/>
      </c>
      <c r="BM351" s="38" t="str">
        <f>IF(ISBLANK('T1'!$C$347),"",'T1'!$G$347*IF('T1'!$U$11="Y",1,0)+'T2'!$G$347*IF('T2'!$U$11="Y",1,0)+'T3'!$G$347*IF('T3'!$U$11="Y",1,0)+TA!$AT$347*IF(TA!$N$11="Y",1,0))</f>
        <v/>
      </c>
      <c r="BN351" s="38" t="str">
        <f>IF(ISBLANK('T1'!$C$347),"",'T1'!$H$347*IF('T1'!$V$11="Y",1,0)+'T2'!$H$347*IF('T2'!$V$11="Y",1,0)+'T3'!$H$347*IF('T3'!$V$11="Y",1,0))</f>
        <v/>
      </c>
      <c r="BO351" s="38" t="str">
        <f>IF(ISBLANK('T1'!$C$347),"",'T1'!$I$347*IF('T1'!$W$11="Y",1,0)+'T2'!$I$347*IF('T2'!$W$11="Y",1,0)+'T3'!$I$347*IF('T3'!$W$11="Y",1,0))</f>
        <v/>
      </c>
      <c r="BP351" s="38" t="str">
        <f>IF(ISBLANK('T1'!$C$347),"",'T1'!$J$347*IF('T1'!$X$11="Y",1,0)+'T2'!$J$347*IF('T2'!$X$11="Y",1,0)+'T3'!$J$347*IF('T3'!$X$11="Y",1,0))</f>
        <v/>
      </c>
      <c r="BQ351" s="38" t="str">
        <f>IF(ISBLANK('T1'!$C$347),"",'T1'!$K$347*IF('T1'!$Y$11="Y",1,0)+'T2'!$K$347*IF('T2'!$Y$11="Y",1,0)+'T3'!$K$347*IF('T3'!$Y$11="Y",1,0))</f>
        <v/>
      </c>
      <c r="BR351" s="38" t="str">
        <f>IF(ISBLANK('T1'!$C$347),"",'T1'!$L$347*IF('T1'!$Z$11="Y",1,0)+'T2'!$L$347*IF('T2'!$Z$11="Y",1,0)+'T3'!$L$347*IF('T3'!$Z$11="Y",1,0))</f>
        <v/>
      </c>
      <c r="BS351" s="38" t="str">
        <f>IF(ISBLANK('T1'!$C$347),"",'T1'!$M$347*IF('T1'!$AA$11="Y",1,0)+'T2'!$M$347*IF('T2'!$AA$11="Y",1,0)+'T3'!$M$347*IF('T3'!$AA$11="Y",1,0))</f>
        <v/>
      </c>
      <c r="BT351" s="38" t="str">
        <f>IF(ISBLANK('T1'!$C$347),"",'T1'!$M$347*IF('T1'!$AB$11="Y",1,0)+'T2'!$M$347*IF('T2'!$AB$11="Y",1,0)+'T3'!$M$347*IF('T3'!$AB$11="Y",1,0))</f>
        <v/>
      </c>
      <c r="BU351" s="38" t="str">
        <f>IF(ISBLANK('T1'!$C$347),"",SUM($BK$351:$BT$351))</f>
        <v/>
      </c>
      <c r="BV351" s="38" t="str">
        <f>IF(ISBLANK('T1'!$C$347),"",IF(ISERR($BU$351/$BU$5),"",$BU$351/$BU$5))</f>
        <v/>
      </c>
      <c r="BY351" s="38" t="str">
        <f>IF(ISBLANK('T1'!$C$347),"",'T1'!$E$347*IF('T1'!$S$12="Y",1,0)+'T2'!$E$347*IF('T2'!$S$12="Y",1,0)+'T3'!$E$347*IF('T3'!$S$12="Y",1,0)+TA!$AR$347*IF(TA!$L$12="Y",1,0))</f>
        <v/>
      </c>
      <c r="BZ351" s="38" t="str">
        <f>IF(ISBLANK('T1'!$C$347),"",'T1'!$F$347*IF('T1'!$T$12="Y",1,0)+'T2'!$F$347*IF('T2'!$T$12="Y",1,0)+'T3'!$F$347*IF('T3'!$T$12="Y",1,0)+TA!$AS$347*IF(TA!$M$12="Y",1,0))</f>
        <v/>
      </c>
      <c r="CA351" s="38" t="str">
        <f>IF(ISBLANK('T1'!$C$347),"",'T1'!$G$347*IF('T1'!$U$12="Y",1,0)+'T2'!$G$347*IF('T2'!$U$12="Y",1,0)+'T3'!$G$347*IF('T3'!$U$12="Y",1,0)+TA!$AT$347*IF(TA!$N$12="Y",1,0))</f>
        <v/>
      </c>
      <c r="CB351" s="38" t="str">
        <f>IF(ISBLANK('T1'!$C$347),"",'T1'!$H$347*IF('T1'!$V$12="Y",1,0)+'T2'!$H$347*IF('T2'!$V$12="Y",1,0)+'T3'!$H$347*IF('T3'!$V$12="Y",1,0))</f>
        <v/>
      </c>
      <c r="CC351" s="38" t="str">
        <f>IF(ISBLANK('T1'!$C$347),"",'T1'!$I$347*IF('T1'!$W$12="Y",1,0)+'T2'!$I$347*IF('T2'!$W$12="Y",1,0)+'T3'!$I$347*IF('T3'!$W$12="Y",1,0))</f>
        <v/>
      </c>
      <c r="CD351" s="38" t="str">
        <f>IF(ISBLANK('T1'!$C$347),"",'T1'!$J$347*IF('T1'!$X$12="Y",1,0)+'T2'!$J$347*IF('T2'!$X$12="Y",1,0)+'T3'!$J$347*IF('T3'!$X$12="Y",1,0))</f>
        <v/>
      </c>
      <c r="CE351" s="38" t="str">
        <f>IF(ISBLANK('T1'!$C$347),"",'T1'!$K$347*IF('T1'!$Y$12="Y",1,0)+'T2'!$K$347*IF('T2'!$Y$12="Y",1,0)+'T3'!$K$347*IF('T3'!$Y$12="Y",1,0))</f>
        <v/>
      </c>
      <c r="CF351" s="38" t="str">
        <f>IF(ISBLANK('T1'!$C$347),"",'T1'!$L$347*IF('T1'!$Z$12="Y",1,0)+'T2'!$L$347*IF('T2'!$Z$12="Y",1,0)+'T3'!$L$347*IF('T3'!$Z$12="Y",1,0))</f>
        <v/>
      </c>
      <c r="CG351" s="38" t="str">
        <f>IF(ISBLANK('T1'!$C$347),"",'T1'!$M$347*IF('T1'!$AA$12="Y",1,0)+'T2'!$M$347*IF('T2'!$AA$12="Y",1,0)+'T3'!$M$347*IF('T3'!$AA$12="Y",1,0))</f>
        <v/>
      </c>
      <c r="CH351" s="38" t="str">
        <f>IF(ISBLANK('T1'!$C$347),"",'T1'!$M$347*IF('T1'!$AB$12="Y",1,0)+'T2'!$M$347*IF('T2'!$AB$12="Y",1,0)+'T3'!$M$347*IF('T3'!$AB$12="Y",1,0))</f>
        <v/>
      </c>
      <c r="CI351" s="38" t="str">
        <f>IF(ISBLANK('T1'!$C$347),"",SUM($BY$351:$CH$351))</f>
        <v/>
      </c>
      <c r="CJ351" s="38" t="str">
        <f>IF(ISBLANK('T1'!$C$347),"",IF(ISERR($CI$351/$CI$5),"",$CI$351/$CI$5))</f>
        <v/>
      </c>
      <c r="CM351" s="38" t="str">
        <f>IF(ISBLANK('T1'!$C$347),"",'T1'!$E$347*IF('T1'!$S$13="Y",1,0)+'T2'!$E$347*IF('T2'!$S$13="Y",1,0)+'T3'!$E$347*IF('T3'!$S$13="Y",1,0)+TA!$AR$347*IF(TA!$L$13="Y",1,0))</f>
        <v/>
      </c>
      <c r="CN351" s="38" t="str">
        <f>IF(ISBLANK('T1'!$C$347),"",'T1'!$F$347*IF('T1'!$T$13="Y",1,0)+'T2'!$F$347*IF('T2'!$T$13="Y",1,0)+'T3'!$F$347*IF('T3'!$T$13="Y",1,0)+TA!$AS$347*IF(TA!$M$13="Y",1,0))</f>
        <v/>
      </c>
      <c r="CO351" s="38" t="str">
        <f>IF(ISBLANK('T1'!$C$347),"",'T1'!$G$347*IF('T1'!$U$13="Y",1,0)+'T2'!$G$347*IF('T2'!$U$13="Y",1,0)+'T3'!$G$347*IF('T3'!$U$13="Y",1,0)+TA!$AT$347*IF(TA!$N$13="Y",1,0))</f>
        <v/>
      </c>
      <c r="CP351" s="38" t="str">
        <f>IF(ISBLANK('T1'!$C$347),"",'T1'!$H$347*IF('T1'!$V$13="Y",1,0)+'T2'!$H$347*IF('T2'!$V$13="Y",1,0)+'T3'!$H$347*IF('T3'!$V$13="Y",1,0))</f>
        <v/>
      </c>
      <c r="CQ351" s="38" t="str">
        <f>IF(ISBLANK('T1'!$C$347),"",'T1'!$I$347*IF('T1'!$W$13="Y",1,0)+'T2'!$I$347*IF('T2'!$W$13="Y",1,0)+'T3'!$I$347*IF('T3'!$W$13="Y",1,0))</f>
        <v/>
      </c>
      <c r="CR351" s="38" t="str">
        <f>IF(ISBLANK('T1'!$C$347),"",'T1'!$J$347*IF('T1'!$X$13="Y",1,0)+'T2'!$J$347*IF('T2'!$X$13="Y",1,0)+'T3'!$J$347*IF('T3'!$X$13="Y",1,0))</f>
        <v/>
      </c>
      <c r="CS351" s="38" t="str">
        <f>IF(ISBLANK('T1'!$C$347),"",'T1'!$K$347*IF('T1'!$Y$13="Y",1,0)+'T2'!$K$347*IF('T2'!$Y$13="Y",1,0)+'T3'!$K$347*IF('T3'!$Y$13="Y",1,0))</f>
        <v/>
      </c>
      <c r="CT351" s="38" t="str">
        <f>IF(ISBLANK('T1'!$C$347),"",'T1'!$L$347*IF('T1'!$Z$13="Y",1,0)+'T2'!$L$347*IF('T2'!$Z$13="Y",1,0)+'T3'!$L$347*IF('T3'!$Z$13="Y",1,0))</f>
        <v/>
      </c>
      <c r="CU351" s="38" t="str">
        <f>IF(ISBLANK('T1'!$C$347),"",'T1'!$M$347*IF('T1'!$AA$13="Y",1,0)+'T2'!$M$347*IF('T2'!$AA$13="Y",1,0)+'T3'!$M$347*IF('T3'!$AA$13="Y",1,0))</f>
        <v/>
      </c>
      <c r="CV351" s="38" t="str">
        <f>IF(ISBLANK('T1'!$C$347),"",'T1'!$M$347*IF('T1'!$AB$13="Y",1,0)+'T2'!$M$347*IF('T2'!$AB$13="Y",1,0)+'T3'!$M$347*IF('T3'!$AB$13="Y",1,0))</f>
        <v/>
      </c>
      <c r="CW351" s="38" t="str">
        <f>IF(ISBLANK('T1'!$C$347),"",SUM($CM$351:$CV$351))</f>
        <v/>
      </c>
      <c r="CX351" s="38" t="str">
        <f>IF(ISBLANK('T1'!$C$347),"",IF(ISERR($CW$351/$CW$5),"",$CW$351/$CW$5))</f>
        <v/>
      </c>
      <c r="DA351" s="38" t="str">
        <f>IF(ISBLANK('T1'!$C$347),"",'T1'!$E$347*IF('T1'!$S$14="Y",1,0)+'T2'!$E$347*IF('T2'!$S$14="Y",1,0)+'T3'!$E$347*IF('T3'!$S$14="Y",1,0)+TA!$AR$347*IF(TA!$L$14="Y",1,0))</f>
        <v/>
      </c>
      <c r="DB351" s="38" t="str">
        <f>IF(ISBLANK('T1'!$C$347),"",'T1'!$F$347*IF('T1'!$T$14="Y",1,0)+'T2'!$F$347*IF('T2'!$T$14="Y",1,0)+'T3'!$F$347*IF('T3'!$T$14="Y",1,0)+TA!$AS$347*IF(TA!$M$14="Y",1,0))</f>
        <v/>
      </c>
      <c r="DC351" s="38" t="str">
        <f>IF(ISBLANK('T1'!$C$347),"",'T1'!$G$347*IF('T1'!$U$14="Y",1,0)+'T2'!$G$347*IF('T2'!$U$14="Y",1,0)+'T3'!$G$347*IF('T3'!$U$14="Y",1,0)+TA!$AT$347*IF(TA!$N$14="Y",1,0))</f>
        <v/>
      </c>
      <c r="DD351" s="38" t="str">
        <f>IF(ISBLANK('T1'!$C$347),"",'T1'!$H$347*IF('T1'!$V$14="Y",1,0)+'T2'!$H$347*IF('T2'!$V$14="Y",1,0)+'T3'!$H$347*IF('T3'!$V$14="Y",1,0))</f>
        <v/>
      </c>
      <c r="DE351" s="38" t="str">
        <f>IF(ISBLANK('T1'!$C$347),"",'T1'!$I$347*IF('T1'!$W$14="Y",1,0)+'T2'!$I$347*IF('T2'!$W$14="Y",1,0)+'T3'!$I$347*IF('T3'!$W$14="Y",1,0))</f>
        <v/>
      </c>
      <c r="DF351" s="38" t="str">
        <f>IF(ISBLANK('T1'!$C$347),"",'T1'!$J$347*IF('T1'!$X$14="Y",1,0)+'T2'!$J$347*IF('T2'!$X$14="Y",1,0)+'T3'!$J$347*IF('T3'!$X$14="Y",1,0))</f>
        <v/>
      </c>
      <c r="DG351" s="38" t="str">
        <f>IF(ISBLANK('T1'!$C$347),"",'T1'!$K$347*IF('T1'!$Y$14="Y",1,0)+'T2'!$K$347*IF('T2'!$Y$14="Y",1,0)+'T3'!$K$347*IF('T3'!$Y$14="Y",1,0))</f>
        <v/>
      </c>
      <c r="DH351" s="38" t="str">
        <f>IF(ISBLANK('T1'!$C$347),"",'T1'!$L$347*IF('T1'!$Z$14="Y",1,0)+'T2'!$L$347*IF('T2'!$Z$14="Y",1,0)+'T3'!$L$347*IF('T3'!$Z$14="Y",1,0))</f>
        <v/>
      </c>
      <c r="DI351" s="38" t="str">
        <f>IF(ISBLANK('T1'!$C$347),"",'T1'!$M$347*IF('T1'!$AA$14="Y",1,0)+'T2'!$M$347*IF('T2'!$AA$14="Y",1,0)+'T3'!$M$347*IF('T3'!$AA$14="Y",1,0))</f>
        <v/>
      </c>
      <c r="DJ351" s="38" t="str">
        <f>IF(ISBLANK('T1'!$C$347),"",'T1'!$M$347*IF('T1'!$AB$14="Y",1,0)+'T2'!$M$347*IF('T2'!$AB$14="Y",1,0)+'T3'!$M$347*IF('T3'!$AB$14="Y",1,0))</f>
        <v/>
      </c>
      <c r="DK351" s="38" t="str">
        <f>IF(ISBLANK('T1'!$C$347),"",SUM($DA$351:$DJ$351))</f>
        <v/>
      </c>
      <c r="DL351" s="38" t="str">
        <f>IF(ISBLANK('T1'!$C$347),"",IF(ISERR($DK$351/$DK$5),"",$DK$351/$DK$5))</f>
        <v/>
      </c>
      <c r="DO351" s="38" t="str">
        <f>IF(ISBLANK('T1'!$C$347),"",'T1'!$E$347*IF('T1'!$S$15="Y",1,0)+'T2'!$E$347*IF('T2'!$S$15="Y",1,0)+'T3'!$E$347*IF('T3'!$S$15="Y",1,0)+TA!$AR$347*IF(TA!$L$15="Y",1,0))</f>
        <v/>
      </c>
      <c r="DP351" s="38" t="str">
        <f>IF(ISBLANK('T1'!$C$347),"",'T1'!$F$347*IF('T1'!$T$15="Y",1,0)+'T2'!$F$347*IF('T2'!$T$15="Y",1,0)+'T3'!$F$347*IF('T3'!$T$15="Y",1,0)+TA!$AS$347*IF(TA!$M$15="Y",1,0))</f>
        <v/>
      </c>
      <c r="DQ351" s="38" t="str">
        <f>IF(ISBLANK('T1'!$C$347),"",'T1'!$G$347*IF('T1'!$U$15="Y",1,0)+'T2'!$G$347*IF('T2'!$U$15="Y",1,0)+'T3'!$G$347*IF('T3'!$U$15="Y",1,0)+TA!$AT$347*IF(TA!$N$15="Y",1,0))</f>
        <v/>
      </c>
      <c r="DR351" s="38" t="str">
        <f>IF(ISBLANK('T1'!$C$347),"",'T1'!$H$347*IF('T1'!$V$15="Y",1,0)+'T2'!$H$347*IF('T2'!$V$15="Y",1,0)+'T3'!$H$347*IF('T3'!$V$15="Y",1,0))</f>
        <v/>
      </c>
      <c r="DS351" s="38" t="str">
        <f>IF(ISBLANK('T1'!$C$347),"",'T1'!$I$347*IF('T1'!$W$15="Y",1,0)+'T2'!$I$347*IF('T2'!$W$15="Y",1,0)+'T3'!$I$347*IF('T3'!$W$15="Y",1,0))</f>
        <v/>
      </c>
      <c r="DT351" s="38" t="str">
        <f>IF(ISBLANK('T1'!$C$347),"",'T1'!$J$347*IF('T1'!$X$15="Y",1,0)+'T2'!$J$347*IF('T2'!$X$15="Y",1,0)+'T3'!$J$347*IF('T3'!$X$15="Y",1,0))</f>
        <v/>
      </c>
      <c r="DU351" s="38" t="str">
        <f>IF(ISBLANK('T1'!$C$347),"",'T1'!$K$347*IF('T1'!$Y$15="Y",1,0)+'T2'!$K$347*IF('T2'!$Y$15="Y",1,0)+'T3'!$K$347*IF('T3'!$Y$15="Y",1,0))</f>
        <v/>
      </c>
      <c r="DV351" s="38" t="str">
        <f>IF(ISBLANK('T1'!$C$347),"",'T1'!$L$347*IF('T1'!$Z$15="Y",1,0)+'T2'!$L$347*IF('T2'!$Z$15="Y",1,0)+'T3'!$L$347*IF('T3'!$Z$15="Y",1,0))</f>
        <v/>
      </c>
      <c r="DW351" s="38" t="str">
        <f>IF(ISBLANK('T1'!$C$347),"",'T1'!$M$347*IF('T1'!$AA$15="Y",1,0)+'T2'!$M$347*IF('T2'!$AA$15="Y",1,0)+'T3'!$M$347*IF('T3'!$AA$15="Y",1,0))</f>
        <v/>
      </c>
      <c r="DX351" s="38" t="str">
        <f>IF(ISBLANK('T1'!$C$347),"",'T1'!$M$347*IF('T1'!$AB$15="Y",1,0)+'T2'!$M$347*IF('T2'!$AB$15="Y",1,0)+'T3'!$M$347*IF('T3'!$AB$15="Y",1,0))</f>
        <v/>
      </c>
      <c r="DY351" s="38" t="str">
        <f>IF(ISBLANK('T1'!$C$347),"",SUM($DO$351:$DX$351))</f>
        <v/>
      </c>
      <c r="DZ351" s="38" t="str">
        <f>IF(ISBLANK('T1'!$C$347),"",IF(ISERR($DY$351/$DY$5),"",$DY$351/$DY$5))</f>
        <v/>
      </c>
      <c r="EC351" s="38" t="str">
        <f>IF(ISBLANK('T1'!$C$347),"",'T1'!$E$347*IF('T1'!$S$16="Y",1,0)+'T2'!$E$347*IF('T2'!$S$16="Y",1,0)+'T3'!$E$347*IF('T3'!$S$16="Y",1,0)+TA!$AR$347*IF(TA!$L$16="Y",1,0))</f>
        <v/>
      </c>
      <c r="ED351" s="38" t="str">
        <f>IF(ISBLANK('T1'!$C$347),"",'T1'!$F$347*IF('T1'!$T$16="Y",1,0)+'T2'!$F$347*IF('T2'!$T$16="Y",1,0)+'T3'!$F$347*IF('T3'!$T$16="Y",1,0)+TA!$AS$347*IF(TA!$M$16="Y",1,0))</f>
        <v/>
      </c>
      <c r="EE351" s="38" t="str">
        <f>IF(ISBLANK('T1'!$C$347),"",'T1'!$G$347*IF('T1'!$U$16="Y",1,0)+'T2'!$G$347*IF('T2'!$U$16="Y",1,0)+'T3'!$G$347*IF('T3'!$U$16="Y",1,0)+TA!$AT$347*IF(TA!$N$16="Y",1,0))</f>
        <v/>
      </c>
      <c r="EF351" s="38" t="str">
        <f>IF(ISBLANK('T1'!$C$347),"",'T1'!$H$347*IF('T1'!$V$16="Y",1,0)+'T2'!$H$347*IF('T2'!$V$16="Y",1,0)+'T3'!$H$347*IF('T3'!$V$16="Y",1,0))</f>
        <v/>
      </c>
      <c r="EG351" s="38" t="str">
        <f>IF(ISBLANK('T1'!$C$347),"",'T1'!$I$347*IF('T1'!$W$16="Y",1,0)+'T2'!$I$347*IF('T2'!$W$16="Y",1,0)+'T3'!$I$347*IF('T3'!$W$16="Y",1,0))</f>
        <v/>
      </c>
      <c r="EH351" s="38" t="str">
        <f>IF(ISBLANK('T1'!$C$347),"",'T1'!$J$347*IF('T1'!$X$16="Y",1,0)+'T2'!$J$347*IF('T2'!$X$16="Y",1,0)+'T3'!$J$347*IF('T3'!$X$16="Y",1,0))</f>
        <v/>
      </c>
      <c r="EI351" s="38" t="str">
        <f>IF(ISBLANK('T1'!$C$347),"",'T1'!$K$347*IF('T1'!$Y$16="Y",1,0)+'T2'!$K$347*IF('T2'!$Y$16="Y",1,0)+'T3'!$K$347*IF('T3'!$Y$16="Y",1,0))</f>
        <v/>
      </c>
      <c r="EJ351" s="38" t="str">
        <f>IF(ISBLANK('T1'!$C$347),"",'T1'!$L$347*IF('T1'!$Z$16="Y",1,0)+'T2'!$L$347*IF('T2'!$Z$16="Y",1,0)+'T3'!$L$347*IF('T3'!$Z$16="Y",1,0))</f>
        <v/>
      </c>
      <c r="EK351" s="38" t="str">
        <f>IF(ISBLANK('T1'!$C$347),"",'T1'!$M$347*IF('T1'!$AA$16="Y",1,0)+'T2'!$M$347*IF('T2'!$AA$16="Y",1,0)+'T3'!$M$347*IF('T3'!$AA$16="Y",1,0))</f>
        <v/>
      </c>
      <c r="EL351" s="38" t="str">
        <f>IF(ISBLANK('T1'!$C$347),"",'T1'!$M$347*IF('T1'!$AB$16="Y",1,0)+'T2'!$M$347*IF('T2'!$AB$16="Y",1,0)+'T3'!$M$347*IF('T3'!$AB$16="Y",1,0))</f>
        <v/>
      </c>
      <c r="EM351" s="38" t="str">
        <f>IF(ISBLANK('T1'!$C$347),"",SUM($EC$351:$EL$351))</f>
        <v/>
      </c>
      <c r="EN351" s="38" t="str">
        <f>IF(ISBLANK('T1'!$C$347),"",IF(ISERR($EM$351/$EM$5),"",$EM$351/$EM$5))</f>
        <v/>
      </c>
      <c r="EQ351" s="38" t="str">
        <f>IF(ISBLANK('T1'!$C$347),"",'T1'!$E$347*IF('T1'!$S$17="Y",1,0)+'T2'!$E$347*IF('T2'!$S$17="Y",1,0)+'T3'!$E$347*IF('T3'!$S$17="Y",1,0)+TA!$AR$347*IF(TA!$L$17="Y",1,0))</f>
        <v/>
      </c>
      <c r="ER351" s="38" t="str">
        <f>IF(ISBLANK('T1'!$C$347),"",'T1'!$F$347*IF('T1'!$T$17="Y",1,0)+'T2'!$F$347*IF('T2'!$T$17="Y",1,0)+'T3'!$F$347*IF('T3'!$T$17="Y",1,0)+TA!$AS$347*IF(TA!$M$17="Y",1,0))</f>
        <v/>
      </c>
      <c r="ES351" s="38" t="str">
        <f>IF(ISBLANK('T1'!$C$347),"",'T1'!$G$347*IF('T1'!$U$17="Y",1,0)+'T2'!$G$347*IF('T2'!$U$17="Y",1,0)+'T3'!$G$347*IF('T3'!$U$17="Y",1,0)+TA!$AT$347*IF(TA!$N$17="Y",1,0))</f>
        <v/>
      </c>
      <c r="ET351" s="38" t="str">
        <f>IF(ISBLANK('T1'!$C$347),"",'T1'!$H$347*IF('T1'!$V$17="Y",1,0)+'T2'!$H$347*IF('T2'!$V$17="Y",1,0)+'T3'!$H$347*IF('T3'!$V$17="Y",1,0))</f>
        <v/>
      </c>
      <c r="EU351" s="38" t="str">
        <f>IF(ISBLANK('T1'!$C$347),"",'T1'!$I$347*IF('T1'!$W$17="Y",1,0)+'T2'!$I$347*IF('T2'!$W$17="Y",1,0)+'T3'!$I$347*IF('T3'!$W$17="Y",1,0))</f>
        <v/>
      </c>
      <c r="EV351" s="38" t="str">
        <f>IF(ISBLANK('T1'!$C$347),"",'T1'!$J$347*IF('T1'!$X$17="Y",1,0)+'T2'!$J$347*IF('T2'!$X$17="Y",1,0)+'T3'!$J$347*IF('T3'!$X$17="Y",1,0))</f>
        <v/>
      </c>
      <c r="EW351" s="38" t="str">
        <f>IF(ISBLANK('T1'!$C$347),"",'T1'!$K$347*IF('T1'!$Y$17="Y",1,0)+'T2'!$K$347*IF('T2'!$Y$17="Y",1,0)+'T3'!$K$347*IF('T3'!$Y$17="Y",1,0))</f>
        <v/>
      </c>
      <c r="EX351" s="38" t="str">
        <f>IF(ISBLANK('T1'!$C$347),"",'T1'!$L$347*IF('T1'!$Z$17="Y",1,0)+'T2'!$L$347*IF('T2'!$Z$17="Y",1,0)+'T3'!$L$347*IF('T3'!$Z$17="Y",1,0))</f>
        <v/>
      </c>
      <c r="EY351" s="38" t="str">
        <f>IF(ISBLANK('T1'!$C$347),"",'T1'!$M$347*IF('T1'!$AA$17="Y",1,0)+'T2'!$M$347*IF('T2'!$AA$17="Y",1,0)+'T3'!$M$347*IF('T3'!$AA$17="Y",1,0))</f>
        <v/>
      </c>
      <c r="EZ351" s="38" t="str">
        <f>IF(ISBLANK('T1'!$C$347),"",'T1'!$M$347*IF('T1'!$AB$17="Y",1,0)+'T2'!$M$347*IF('T2'!$AB$17="Y",1,0)+'T3'!$M$347*IF('T3'!$AB$17="Y",1,0))</f>
        <v/>
      </c>
      <c r="FA351" s="38" t="str">
        <f>IF(ISBLANK('T1'!$C$347),"",SUM($EQ$351:$EZ$351))</f>
        <v/>
      </c>
      <c r="FB351" s="38" t="str">
        <f>IF(ISBLANK('T1'!$C$347),"",IF(ISERR($FA$351/$FA$5),"",$FA$351/$FA$5))</f>
        <v/>
      </c>
    </row>
    <row r="352" spans="20:158">
      <c r="T352" s="38" t="str">
        <f>IF(ISBLANK('T1'!$C$348),"",'T1'!$E$348*IF('T1'!$S$8="Y",1,0)+'T2'!$E$348*IF('T2'!$S$8="Y",1,0)+'T3'!$E$348*IF('T3'!$S$8="Y",1,0)+TA!$AR$348*IF(TA!$L$8="Y",1,0))</f>
        <v/>
      </c>
      <c r="U352" s="38" t="str">
        <f>IF(ISBLANK('T1'!$C$348),"",'T1'!$F$348*IF('T1'!$T$8="Y",1,0)+'T2'!$F$348*IF('T2'!$T$8="Y",1,0)+'T3'!$F$348*IF('T3'!$T$8="Y",1,0)+TA!$AS$348*IF(TA!$M$8="Y",1,0))</f>
        <v/>
      </c>
      <c r="V352" s="38" t="str">
        <f>IF(ISBLANK('T1'!$C$348),"",'T1'!$G$348*IF('T1'!$U$8="Y",1,0)+'T2'!$G$348*IF('T2'!$U$8="Y",1,0)+'T3'!$G$348*IF('T3'!$U$8="Y",1,0)+TA!$AT$348*IF(TA!$N$8="Y",1,0))</f>
        <v/>
      </c>
      <c r="W352" s="38" t="str">
        <f>IF(ISBLANK('T1'!$C$348),"",'T1'!$H$348*IF('T1'!$V$8="Y",1,0)+'T2'!$H$348*IF('T2'!$V$8="Y",1,0)+'T3'!$H$348*IF('T3'!$V$8="Y",1,0))</f>
        <v/>
      </c>
      <c r="X352" s="38" t="str">
        <f>IF(ISBLANK('T1'!$C$348),"",'T1'!$I$348*IF('T1'!$W$8="Y",1,0)+'T2'!$I$348*IF('T2'!$W$8="Y",1,0)+'T3'!$I$348*IF('T3'!$W$8="Y",1,0))</f>
        <v/>
      </c>
      <c r="Y352" s="38" t="str">
        <f>IF(ISBLANK('T1'!$C$348),"",'T1'!$J$348*IF('T1'!$X$8="Y",1,0)+'T2'!$J$348*IF('T2'!$X$8="Y",1,0)+'T3'!$J$348*IF('T3'!$X$8="Y",1,0))</f>
        <v/>
      </c>
      <c r="Z352" s="38" t="str">
        <f>IF(ISBLANK('T1'!$C$348),"",'T1'!$K$348*IF('T1'!$Y$8="Y",1,0)+'T2'!$K$348*IF('T2'!$Y$8="Y",1,0)+'T3'!$K$348*IF('T3'!$Y$8="Y",1,0))</f>
        <v/>
      </c>
      <c r="AA352" s="38" t="str">
        <f>IF(ISBLANK('T1'!$C$348),"",'T1'!$L$348*IF('T1'!$Z$8="Y",1,0)+'T2'!$L$348*IF('T2'!$Z$8="Y",1,0)+'T3'!$L$348*IF('T3'!$Z$8="Y",1,0))</f>
        <v/>
      </c>
      <c r="AB352" s="38" t="str">
        <f>IF(ISBLANK('T1'!$C$348),"",'T1'!$M$348*IF('T1'!$AA$8="Y",1,0)+'T2'!$M$348*IF('T2'!$AA$8="Y",1,0)+'T3'!$M$348*IF('T3'!$AA$8="Y",1,0))</f>
        <v/>
      </c>
      <c r="AC352" s="38" t="str">
        <f>IF(ISBLANK('T1'!$C$348),"",'T1'!$M$348*IF('T1'!$AB$8="Y",1,0)+'T2'!$M$348*IF('T2'!$AB$8="Y",1,0)+'T3'!$M$348*IF('T3'!$AB$8="Y",1,0))</f>
        <v/>
      </c>
      <c r="AD352" s="38" t="str">
        <f>IF(ISBLANK('T1'!$C$348),"",SUM($T$352:$AC$352))</f>
        <v/>
      </c>
      <c r="AE352" s="38" t="str">
        <f>IF(ISBLANK('T1'!$C$348),"",IF(ISERR($AD$352/$AD$5),"",$AD$352/$AD$5))</f>
        <v/>
      </c>
      <c r="AI352" s="38" t="str">
        <f>IF(ISBLANK('T1'!$C$348),"",'T1'!$E$348*IF('T1'!$S$9="Y",1,0)+'T2'!$E$348*IF('T2'!$S$9="Y",1,0)+'T3'!$E$348*IF('T3'!$S$9="Y",1,0)+TA!$AR$348*IF(TA!$L$9="Y",1,0))</f>
        <v/>
      </c>
      <c r="AJ352" s="38" t="str">
        <f>IF(ISBLANK('T1'!$C$348),"",'T1'!$F$348*IF('T1'!$T$9="Y",1,0)+'T2'!$F$348*IF('T2'!$T$9="Y",1,0)+'T3'!$F$348*IF('T3'!$T$9="Y",1,0)+TA!$AS$348*IF(TA!$M$9="Y",1,0))</f>
        <v/>
      </c>
      <c r="AK352" s="38" t="str">
        <f>IF(ISBLANK('T1'!$C$348),"",'T1'!$G$348*IF('T1'!$U$9="Y",1,0)+'T2'!$G$348*IF('T2'!$U$9="Y",1,0)+'T3'!$G$348*IF('T3'!$U$9="Y",1,0)+TA!$AT$348*IF(TA!$N$9="Y",1,0))</f>
        <v/>
      </c>
      <c r="AL352" s="38" t="str">
        <f>IF(ISBLANK('T1'!$C$348),"",'T1'!$H$348*IF('T1'!$V$9="Y",1,0)+'T2'!$H$348*IF('T2'!$V$9="Y",1,0)+'T3'!$H$348*IF('T3'!$V$9="Y",1,0))</f>
        <v/>
      </c>
      <c r="AM352" s="38" t="str">
        <f>IF(ISBLANK('T1'!$C$348),"",'T1'!$I$348*IF('T1'!$W$9="Y",1,0)+'T2'!$I$348*IF('T2'!$W$9="Y",1,0)+'T3'!$I$348*IF('T3'!$W$9="Y",1,0))</f>
        <v/>
      </c>
      <c r="AN352" s="38" t="str">
        <f>IF(ISBLANK('T1'!$C$348),"",'T1'!$J$348*IF('T1'!$X$9="Y",1,0)+'T2'!$J$348*IF('T2'!$X$9="Y",1,0)+'T3'!$J$348*IF('T3'!$X$9="Y",1,0))</f>
        <v/>
      </c>
      <c r="AO352" s="38" t="str">
        <f>IF(ISBLANK('T1'!$C$348),"",'T1'!$K$348*IF('T1'!$Y$9="Y",1,0)+'T2'!$K$348*IF('T2'!$Y$9="Y",1,0)+'T3'!$K$348*IF('T3'!$Y$9="Y",1,0))</f>
        <v/>
      </c>
      <c r="AP352" s="38" t="str">
        <f>IF(ISBLANK('T1'!$C$348),"",'T1'!$L$348*IF('T1'!$Z$9="Y",1,0)+'T2'!$L$348*IF('T2'!$Z$9="Y",1,0)+'T3'!$L$348*IF('T3'!$Z$9="Y",1,0))</f>
        <v/>
      </c>
      <c r="AQ352" s="38" t="str">
        <f>IF(ISBLANK('T1'!$C$348),"",'T1'!$M$348*IF('T1'!$AA$9="Y",1,0)+'T2'!$M$348*IF('T2'!$AA$9="Y",1,0)+'T3'!$M$348*IF('T3'!$AA$9="Y",1,0))</f>
        <v/>
      </c>
      <c r="AR352" s="38" t="str">
        <f>IF(ISBLANK('T1'!$C$348),"",'T1'!$M$348*IF('T1'!$AB$9="Y",1,0)+'T2'!$M$348*IF('T2'!$AB$9="Y",1,0)+'T3'!$M$348*IF('T3'!$AB$9="Y",1,0))</f>
        <v/>
      </c>
      <c r="AS352" s="38" t="str">
        <f>IF(ISBLANK('T1'!$C$348),"",SUM($AI$352:$AR$352))</f>
        <v/>
      </c>
      <c r="AT352" s="38" t="str">
        <f>IF(ISBLANK('T1'!$C$348),"",IF(ISERR($AS$352/$AS$5),"",$AS$352/$AS$5))</f>
        <v/>
      </c>
      <c r="AW352" s="38" t="str">
        <f>IF(ISBLANK('T1'!$C$348),"",'T1'!$E$348*IF('T1'!$S$10="Y",1,0)+'T2'!$E$348*IF('T2'!$S$10="Y",1,0)+'T3'!$E$348*IF('T3'!$S$10="Y",1,0)+TA!$AR$348*IF(TA!$L$10="Y",1,0))</f>
        <v/>
      </c>
      <c r="AX352" s="38" t="str">
        <f>IF(ISBLANK('T1'!$C$348),"",'T1'!$F$348*IF('T1'!$T$10="Y",1,0)+'T2'!$F$348*IF('T2'!$T$10="Y",1,0)+'T3'!$F$348*IF('T3'!$T$10="Y",1,0)+TA!$AS$348*IF(TA!$M$10="Y",1,0))</f>
        <v/>
      </c>
      <c r="AY352" s="38" t="str">
        <f>IF(ISBLANK('T1'!$C$348),"",'T1'!$G$348*IF('T1'!$U$10="Y",1,0)+'T2'!$G$348*IF('T2'!$U$10="Y",1,0)+'T3'!$G$348*IF('T3'!$U$10="Y",1,0)+TA!$AT$348*IF(TA!$N$10="Y",1,0))</f>
        <v/>
      </c>
      <c r="AZ352" s="38" t="str">
        <f>IF(ISBLANK('T1'!$C$348),"",'T1'!$H$348*IF('T1'!$V$10="Y",1,0)+'T2'!$H$348*IF('T2'!$V$10="Y",1,0)+'T3'!$H$348*IF('T3'!$V$10="Y",1,0))</f>
        <v/>
      </c>
      <c r="BA352" s="38" t="str">
        <f>IF(ISBLANK('T1'!$C$348),"",'T1'!$I$348*IF('T1'!$W$10="Y",1,0)+'T2'!$I$348*IF('T2'!$W$10="Y",1,0)+'T3'!$I$348*IF('T3'!$W$10="Y",1,0))</f>
        <v/>
      </c>
      <c r="BB352" s="38" t="str">
        <f>IF(ISBLANK('T1'!$C$348),"",'T1'!$J$348*IF('T1'!$X$10="Y",1,0)+'T2'!$J$348*IF('T2'!$X$10="Y",1,0)+'T3'!$J$348*IF('T3'!$X$10="Y",1,0))</f>
        <v/>
      </c>
      <c r="BC352" s="38" t="str">
        <f>IF(ISBLANK('T1'!$C$348),"",'T1'!$K$348*IF('T1'!$Y$10="Y",1,0)+'T2'!$K$348*IF('T2'!$Y$10="Y",1,0)+'T3'!$K$348*IF('T3'!$Y$10="Y",1,0))</f>
        <v/>
      </c>
      <c r="BD352" s="38" t="str">
        <f>IF(ISBLANK('T1'!$C$348),"",'T1'!$L$348*IF('T1'!$Z$10="Y",1,0)+'T2'!$L$348*IF('T2'!$Z$10="Y",1,0)+'T3'!$L$348*IF('T3'!$Z$10="Y",1,0))</f>
        <v/>
      </c>
      <c r="BE352" s="38" t="str">
        <f>IF(ISBLANK('T1'!$C$348),"",'T1'!$M$348*IF('T1'!$AA$10="Y",1,0)+'T2'!$M$348*IF('T2'!$AA$10="Y",1,0)+'T3'!$M$348*IF('T3'!$AA$10="Y",1,0))</f>
        <v/>
      </c>
      <c r="BF352" s="38" t="str">
        <f>IF(ISBLANK('T1'!$C$348),"",'T1'!$M$348*IF('T1'!$AB$10="Y",1,0)+'T2'!$M$348*IF('T2'!$AB$10="Y",1,0)+'T3'!$M$348*IF('T3'!$AB$10="Y",1,0))</f>
        <v/>
      </c>
      <c r="BG352" s="38" t="str">
        <f>IF(ISBLANK('T1'!$C$348),"",SUM($AW$352:$BF$352))</f>
        <v/>
      </c>
      <c r="BH352" s="38" t="str">
        <f>IF(ISBLANK('T1'!$C$348),"",IF(ISERR($BG$352/$BG$5),"",$BG$352/$BG$5))</f>
        <v/>
      </c>
      <c r="BK352" s="38" t="str">
        <f>IF(ISBLANK('T1'!$C$348),"",'T1'!$E$348*IF('T1'!$S$11="Y",1,0)+'T2'!$E$348*IF('T2'!$S$11="Y",1,0)+'T3'!$E$348*IF('T3'!$S$11="Y",1,0)+TA!$AR$348*IF(TA!$L$11="Y",1,0))</f>
        <v/>
      </c>
      <c r="BL352" s="38" t="str">
        <f>IF(ISBLANK('T1'!$C$348),"",'T1'!$F$348*IF('T1'!$T$11="Y",1,0)+'T2'!$F$348*IF('T2'!$T$11="Y",1,0)+'T3'!$F$348*IF('T3'!$T$11="Y",1,0)+TA!$AS$348*IF(TA!$M$11="Y",1,0))</f>
        <v/>
      </c>
      <c r="BM352" s="38" t="str">
        <f>IF(ISBLANK('T1'!$C$348),"",'T1'!$G$348*IF('T1'!$U$11="Y",1,0)+'T2'!$G$348*IF('T2'!$U$11="Y",1,0)+'T3'!$G$348*IF('T3'!$U$11="Y",1,0)+TA!$AT$348*IF(TA!$N$11="Y",1,0))</f>
        <v/>
      </c>
      <c r="BN352" s="38" t="str">
        <f>IF(ISBLANK('T1'!$C$348),"",'T1'!$H$348*IF('T1'!$V$11="Y",1,0)+'T2'!$H$348*IF('T2'!$V$11="Y",1,0)+'T3'!$H$348*IF('T3'!$V$11="Y",1,0))</f>
        <v/>
      </c>
      <c r="BO352" s="38" t="str">
        <f>IF(ISBLANK('T1'!$C$348),"",'T1'!$I$348*IF('T1'!$W$11="Y",1,0)+'T2'!$I$348*IF('T2'!$W$11="Y",1,0)+'T3'!$I$348*IF('T3'!$W$11="Y",1,0))</f>
        <v/>
      </c>
      <c r="BP352" s="38" t="str">
        <f>IF(ISBLANK('T1'!$C$348),"",'T1'!$J$348*IF('T1'!$X$11="Y",1,0)+'T2'!$J$348*IF('T2'!$X$11="Y",1,0)+'T3'!$J$348*IF('T3'!$X$11="Y",1,0))</f>
        <v/>
      </c>
      <c r="BQ352" s="38" t="str">
        <f>IF(ISBLANK('T1'!$C$348),"",'T1'!$K$348*IF('T1'!$Y$11="Y",1,0)+'T2'!$K$348*IF('T2'!$Y$11="Y",1,0)+'T3'!$K$348*IF('T3'!$Y$11="Y",1,0))</f>
        <v/>
      </c>
      <c r="BR352" s="38" t="str">
        <f>IF(ISBLANK('T1'!$C$348),"",'T1'!$L$348*IF('T1'!$Z$11="Y",1,0)+'T2'!$L$348*IF('T2'!$Z$11="Y",1,0)+'T3'!$L$348*IF('T3'!$Z$11="Y",1,0))</f>
        <v/>
      </c>
      <c r="BS352" s="38" t="str">
        <f>IF(ISBLANK('T1'!$C$348),"",'T1'!$M$348*IF('T1'!$AA$11="Y",1,0)+'T2'!$M$348*IF('T2'!$AA$11="Y",1,0)+'T3'!$M$348*IF('T3'!$AA$11="Y",1,0))</f>
        <v/>
      </c>
      <c r="BT352" s="38" t="str">
        <f>IF(ISBLANK('T1'!$C$348),"",'T1'!$M$348*IF('T1'!$AB$11="Y",1,0)+'T2'!$M$348*IF('T2'!$AB$11="Y",1,0)+'T3'!$M$348*IF('T3'!$AB$11="Y",1,0))</f>
        <v/>
      </c>
      <c r="BU352" s="38" t="str">
        <f>IF(ISBLANK('T1'!$C$348),"",SUM($BK$352:$BT$352))</f>
        <v/>
      </c>
      <c r="BV352" s="38" t="str">
        <f>IF(ISBLANK('T1'!$C$348),"",IF(ISERR($BU$352/$BU$5),"",$BU$352/$BU$5))</f>
        <v/>
      </c>
      <c r="BY352" s="38" t="str">
        <f>IF(ISBLANK('T1'!$C$348),"",'T1'!$E$348*IF('T1'!$S$12="Y",1,0)+'T2'!$E$348*IF('T2'!$S$12="Y",1,0)+'T3'!$E$348*IF('T3'!$S$12="Y",1,0)+TA!$AR$348*IF(TA!$L$12="Y",1,0))</f>
        <v/>
      </c>
      <c r="BZ352" s="38" t="str">
        <f>IF(ISBLANK('T1'!$C$348),"",'T1'!$F$348*IF('T1'!$T$12="Y",1,0)+'T2'!$F$348*IF('T2'!$T$12="Y",1,0)+'T3'!$F$348*IF('T3'!$T$12="Y",1,0)+TA!$AS$348*IF(TA!$M$12="Y",1,0))</f>
        <v/>
      </c>
      <c r="CA352" s="38" t="str">
        <f>IF(ISBLANK('T1'!$C$348),"",'T1'!$G$348*IF('T1'!$U$12="Y",1,0)+'T2'!$G$348*IF('T2'!$U$12="Y",1,0)+'T3'!$G$348*IF('T3'!$U$12="Y",1,0)+TA!$AT$348*IF(TA!$N$12="Y",1,0))</f>
        <v/>
      </c>
      <c r="CB352" s="38" t="str">
        <f>IF(ISBLANK('T1'!$C$348),"",'T1'!$H$348*IF('T1'!$V$12="Y",1,0)+'T2'!$H$348*IF('T2'!$V$12="Y",1,0)+'T3'!$H$348*IF('T3'!$V$12="Y",1,0))</f>
        <v/>
      </c>
      <c r="CC352" s="38" t="str">
        <f>IF(ISBLANK('T1'!$C$348),"",'T1'!$I$348*IF('T1'!$W$12="Y",1,0)+'T2'!$I$348*IF('T2'!$W$12="Y",1,0)+'T3'!$I$348*IF('T3'!$W$12="Y",1,0))</f>
        <v/>
      </c>
      <c r="CD352" s="38" t="str">
        <f>IF(ISBLANK('T1'!$C$348),"",'T1'!$J$348*IF('T1'!$X$12="Y",1,0)+'T2'!$J$348*IF('T2'!$X$12="Y",1,0)+'T3'!$J$348*IF('T3'!$X$12="Y",1,0))</f>
        <v/>
      </c>
      <c r="CE352" s="38" t="str">
        <f>IF(ISBLANK('T1'!$C$348),"",'T1'!$K$348*IF('T1'!$Y$12="Y",1,0)+'T2'!$K$348*IF('T2'!$Y$12="Y",1,0)+'T3'!$K$348*IF('T3'!$Y$12="Y",1,0))</f>
        <v/>
      </c>
      <c r="CF352" s="38" t="str">
        <f>IF(ISBLANK('T1'!$C$348),"",'T1'!$L$348*IF('T1'!$Z$12="Y",1,0)+'T2'!$L$348*IF('T2'!$Z$12="Y",1,0)+'T3'!$L$348*IF('T3'!$Z$12="Y",1,0))</f>
        <v/>
      </c>
      <c r="CG352" s="38" t="str">
        <f>IF(ISBLANK('T1'!$C$348),"",'T1'!$M$348*IF('T1'!$AA$12="Y",1,0)+'T2'!$M$348*IF('T2'!$AA$12="Y",1,0)+'T3'!$M$348*IF('T3'!$AA$12="Y",1,0))</f>
        <v/>
      </c>
      <c r="CH352" s="38" t="str">
        <f>IF(ISBLANK('T1'!$C$348),"",'T1'!$M$348*IF('T1'!$AB$12="Y",1,0)+'T2'!$M$348*IF('T2'!$AB$12="Y",1,0)+'T3'!$M$348*IF('T3'!$AB$12="Y",1,0))</f>
        <v/>
      </c>
      <c r="CI352" s="38" t="str">
        <f>IF(ISBLANK('T1'!$C$348),"",SUM($BY$352:$CH$352))</f>
        <v/>
      </c>
      <c r="CJ352" s="38" t="str">
        <f>IF(ISBLANK('T1'!$C$348),"",IF(ISERR($CI$352/$CI$5),"",$CI$352/$CI$5))</f>
        <v/>
      </c>
      <c r="CM352" s="38" t="str">
        <f>IF(ISBLANK('T1'!$C$348),"",'T1'!$E$348*IF('T1'!$S$13="Y",1,0)+'T2'!$E$348*IF('T2'!$S$13="Y",1,0)+'T3'!$E$348*IF('T3'!$S$13="Y",1,0)+TA!$AR$348*IF(TA!$L$13="Y",1,0))</f>
        <v/>
      </c>
      <c r="CN352" s="38" t="str">
        <f>IF(ISBLANK('T1'!$C$348),"",'T1'!$F$348*IF('T1'!$T$13="Y",1,0)+'T2'!$F$348*IF('T2'!$T$13="Y",1,0)+'T3'!$F$348*IF('T3'!$T$13="Y",1,0)+TA!$AS$348*IF(TA!$M$13="Y",1,0))</f>
        <v/>
      </c>
      <c r="CO352" s="38" t="str">
        <f>IF(ISBLANK('T1'!$C$348),"",'T1'!$G$348*IF('T1'!$U$13="Y",1,0)+'T2'!$G$348*IF('T2'!$U$13="Y",1,0)+'T3'!$G$348*IF('T3'!$U$13="Y",1,0)+TA!$AT$348*IF(TA!$N$13="Y",1,0))</f>
        <v/>
      </c>
      <c r="CP352" s="38" t="str">
        <f>IF(ISBLANK('T1'!$C$348),"",'T1'!$H$348*IF('T1'!$V$13="Y",1,0)+'T2'!$H$348*IF('T2'!$V$13="Y",1,0)+'T3'!$H$348*IF('T3'!$V$13="Y",1,0))</f>
        <v/>
      </c>
      <c r="CQ352" s="38" t="str">
        <f>IF(ISBLANK('T1'!$C$348),"",'T1'!$I$348*IF('T1'!$W$13="Y",1,0)+'T2'!$I$348*IF('T2'!$W$13="Y",1,0)+'T3'!$I$348*IF('T3'!$W$13="Y",1,0))</f>
        <v/>
      </c>
      <c r="CR352" s="38" t="str">
        <f>IF(ISBLANK('T1'!$C$348),"",'T1'!$J$348*IF('T1'!$X$13="Y",1,0)+'T2'!$J$348*IF('T2'!$X$13="Y",1,0)+'T3'!$J$348*IF('T3'!$X$13="Y",1,0))</f>
        <v/>
      </c>
      <c r="CS352" s="38" t="str">
        <f>IF(ISBLANK('T1'!$C$348),"",'T1'!$K$348*IF('T1'!$Y$13="Y",1,0)+'T2'!$K$348*IF('T2'!$Y$13="Y",1,0)+'T3'!$K$348*IF('T3'!$Y$13="Y",1,0))</f>
        <v/>
      </c>
      <c r="CT352" s="38" t="str">
        <f>IF(ISBLANK('T1'!$C$348),"",'T1'!$L$348*IF('T1'!$Z$13="Y",1,0)+'T2'!$L$348*IF('T2'!$Z$13="Y",1,0)+'T3'!$L$348*IF('T3'!$Z$13="Y",1,0))</f>
        <v/>
      </c>
      <c r="CU352" s="38" t="str">
        <f>IF(ISBLANK('T1'!$C$348),"",'T1'!$M$348*IF('T1'!$AA$13="Y",1,0)+'T2'!$M$348*IF('T2'!$AA$13="Y",1,0)+'T3'!$M$348*IF('T3'!$AA$13="Y",1,0))</f>
        <v/>
      </c>
      <c r="CV352" s="38" t="str">
        <f>IF(ISBLANK('T1'!$C$348),"",'T1'!$M$348*IF('T1'!$AB$13="Y",1,0)+'T2'!$M$348*IF('T2'!$AB$13="Y",1,0)+'T3'!$M$348*IF('T3'!$AB$13="Y",1,0))</f>
        <v/>
      </c>
      <c r="CW352" s="38" t="str">
        <f>IF(ISBLANK('T1'!$C$348),"",SUM($CM$352:$CV$352))</f>
        <v/>
      </c>
      <c r="CX352" s="38" t="str">
        <f>IF(ISBLANK('T1'!$C$348),"",IF(ISERR($CW$352/$CW$5),"",$CW$352/$CW$5))</f>
        <v/>
      </c>
      <c r="DA352" s="38" t="str">
        <f>IF(ISBLANK('T1'!$C$348),"",'T1'!$E$348*IF('T1'!$S$14="Y",1,0)+'T2'!$E$348*IF('T2'!$S$14="Y",1,0)+'T3'!$E$348*IF('T3'!$S$14="Y",1,0)+TA!$AR$348*IF(TA!$L$14="Y",1,0))</f>
        <v/>
      </c>
      <c r="DB352" s="38" t="str">
        <f>IF(ISBLANK('T1'!$C$348),"",'T1'!$F$348*IF('T1'!$T$14="Y",1,0)+'T2'!$F$348*IF('T2'!$T$14="Y",1,0)+'T3'!$F$348*IF('T3'!$T$14="Y",1,0)+TA!$AS$348*IF(TA!$M$14="Y",1,0))</f>
        <v/>
      </c>
      <c r="DC352" s="38" t="str">
        <f>IF(ISBLANK('T1'!$C$348),"",'T1'!$G$348*IF('T1'!$U$14="Y",1,0)+'T2'!$G$348*IF('T2'!$U$14="Y",1,0)+'T3'!$G$348*IF('T3'!$U$14="Y",1,0)+TA!$AT$348*IF(TA!$N$14="Y",1,0))</f>
        <v/>
      </c>
      <c r="DD352" s="38" t="str">
        <f>IF(ISBLANK('T1'!$C$348),"",'T1'!$H$348*IF('T1'!$V$14="Y",1,0)+'T2'!$H$348*IF('T2'!$V$14="Y",1,0)+'T3'!$H$348*IF('T3'!$V$14="Y",1,0))</f>
        <v/>
      </c>
      <c r="DE352" s="38" t="str">
        <f>IF(ISBLANK('T1'!$C$348),"",'T1'!$I$348*IF('T1'!$W$14="Y",1,0)+'T2'!$I$348*IF('T2'!$W$14="Y",1,0)+'T3'!$I$348*IF('T3'!$W$14="Y",1,0))</f>
        <v/>
      </c>
      <c r="DF352" s="38" t="str">
        <f>IF(ISBLANK('T1'!$C$348),"",'T1'!$J$348*IF('T1'!$X$14="Y",1,0)+'T2'!$J$348*IF('T2'!$X$14="Y",1,0)+'T3'!$J$348*IF('T3'!$X$14="Y",1,0))</f>
        <v/>
      </c>
      <c r="DG352" s="38" t="str">
        <f>IF(ISBLANK('T1'!$C$348),"",'T1'!$K$348*IF('T1'!$Y$14="Y",1,0)+'T2'!$K$348*IF('T2'!$Y$14="Y",1,0)+'T3'!$K$348*IF('T3'!$Y$14="Y",1,0))</f>
        <v/>
      </c>
      <c r="DH352" s="38" t="str">
        <f>IF(ISBLANK('T1'!$C$348),"",'T1'!$L$348*IF('T1'!$Z$14="Y",1,0)+'T2'!$L$348*IF('T2'!$Z$14="Y",1,0)+'T3'!$L$348*IF('T3'!$Z$14="Y",1,0))</f>
        <v/>
      </c>
      <c r="DI352" s="38" t="str">
        <f>IF(ISBLANK('T1'!$C$348),"",'T1'!$M$348*IF('T1'!$AA$14="Y",1,0)+'T2'!$M$348*IF('T2'!$AA$14="Y",1,0)+'T3'!$M$348*IF('T3'!$AA$14="Y",1,0))</f>
        <v/>
      </c>
      <c r="DJ352" s="38" t="str">
        <f>IF(ISBLANK('T1'!$C$348),"",'T1'!$M$348*IF('T1'!$AB$14="Y",1,0)+'T2'!$M$348*IF('T2'!$AB$14="Y",1,0)+'T3'!$M$348*IF('T3'!$AB$14="Y",1,0))</f>
        <v/>
      </c>
      <c r="DK352" s="38" t="str">
        <f>IF(ISBLANK('T1'!$C$348),"",SUM($DA$352:$DJ$352))</f>
        <v/>
      </c>
      <c r="DL352" s="38" t="str">
        <f>IF(ISBLANK('T1'!$C$348),"",IF(ISERR($DK$352/$DK$5),"",$DK$352/$DK$5))</f>
        <v/>
      </c>
      <c r="DO352" s="38" t="str">
        <f>IF(ISBLANK('T1'!$C$348),"",'T1'!$E$348*IF('T1'!$S$15="Y",1,0)+'T2'!$E$348*IF('T2'!$S$15="Y",1,0)+'T3'!$E$348*IF('T3'!$S$15="Y",1,0)+TA!$AR$348*IF(TA!$L$15="Y",1,0))</f>
        <v/>
      </c>
      <c r="DP352" s="38" t="str">
        <f>IF(ISBLANK('T1'!$C$348),"",'T1'!$F$348*IF('T1'!$T$15="Y",1,0)+'T2'!$F$348*IF('T2'!$T$15="Y",1,0)+'T3'!$F$348*IF('T3'!$T$15="Y",1,0)+TA!$AS$348*IF(TA!$M$15="Y",1,0))</f>
        <v/>
      </c>
      <c r="DQ352" s="38" t="str">
        <f>IF(ISBLANK('T1'!$C$348),"",'T1'!$G$348*IF('T1'!$U$15="Y",1,0)+'T2'!$G$348*IF('T2'!$U$15="Y",1,0)+'T3'!$G$348*IF('T3'!$U$15="Y",1,0)+TA!$AT$348*IF(TA!$N$15="Y",1,0))</f>
        <v/>
      </c>
      <c r="DR352" s="38" t="str">
        <f>IF(ISBLANK('T1'!$C$348),"",'T1'!$H$348*IF('T1'!$V$15="Y",1,0)+'T2'!$H$348*IF('T2'!$V$15="Y",1,0)+'T3'!$H$348*IF('T3'!$V$15="Y",1,0))</f>
        <v/>
      </c>
      <c r="DS352" s="38" t="str">
        <f>IF(ISBLANK('T1'!$C$348),"",'T1'!$I$348*IF('T1'!$W$15="Y",1,0)+'T2'!$I$348*IF('T2'!$W$15="Y",1,0)+'T3'!$I$348*IF('T3'!$W$15="Y",1,0))</f>
        <v/>
      </c>
      <c r="DT352" s="38" t="str">
        <f>IF(ISBLANK('T1'!$C$348),"",'T1'!$J$348*IF('T1'!$X$15="Y",1,0)+'T2'!$J$348*IF('T2'!$X$15="Y",1,0)+'T3'!$J$348*IF('T3'!$X$15="Y",1,0))</f>
        <v/>
      </c>
      <c r="DU352" s="38" t="str">
        <f>IF(ISBLANK('T1'!$C$348),"",'T1'!$K$348*IF('T1'!$Y$15="Y",1,0)+'T2'!$K$348*IF('T2'!$Y$15="Y",1,0)+'T3'!$K$348*IF('T3'!$Y$15="Y",1,0))</f>
        <v/>
      </c>
      <c r="DV352" s="38" t="str">
        <f>IF(ISBLANK('T1'!$C$348),"",'T1'!$L$348*IF('T1'!$Z$15="Y",1,0)+'T2'!$L$348*IF('T2'!$Z$15="Y",1,0)+'T3'!$L$348*IF('T3'!$Z$15="Y",1,0))</f>
        <v/>
      </c>
      <c r="DW352" s="38" t="str">
        <f>IF(ISBLANK('T1'!$C$348),"",'T1'!$M$348*IF('T1'!$AA$15="Y",1,0)+'T2'!$M$348*IF('T2'!$AA$15="Y",1,0)+'T3'!$M$348*IF('T3'!$AA$15="Y",1,0))</f>
        <v/>
      </c>
      <c r="DX352" s="38" t="str">
        <f>IF(ISBLANK('T1'!$C$348),"",'T1'!$M$348*IF('T1'!$AB$15="Y",1,0)+'T2'!$M$348*IF('T2'!$AB$15="Y",1,0)+'T3'!$M$348*IF('T3'!$AB$15="Y",1,0))</f>
        <v/>
      </c>
      <c r="DY352" s="38" t="str">
        <f>IF(ISBLANK('T1'!$C$348),"",SUM($DO$352:$DX$352))</f>
        <v/>
      </c>
      <c r="DZ352" s="38" t="str">
        <f>IF(ISBLANK('T1'!$C$348),"",IF(ISERR($DY$352/$DY$5),"",$DY$352/$DY$5))</f>
        <v/>
      </c>
      <c r="EC352" s="38" t="str">
        <f>IF(ISBLANK('T1'!$C$348),"",'T1'!$E$348*IF('T1'!$S$16="Y",1,0)+'T2'!$E$348*IF('T2'!$S$16="Y",1,0)+'T3'!$E$348*IF('T3'!$S$16="Y",1,0)+TA!$AR$348*IF(TA!$L$16="Y",1,0))</f>
        <v/>
      </c>
      <c r="ED352" s="38" t="str">
        <f>IF(ISBLANK('T1'!$C$348),"",'T1'!$F$348*IF('T1'!$T$16="Y",1,0)+'T2'!$F$348*IF('T2'!$T$16="Y",1,0)+'T3'!$F$348*IF('T3'!$T$16="Y",1,0)+TA!$AS$348*IF(TA!$M$16="Y",1,0))</f>
        <v/>
      </c>
      <c r="EE352" s="38" t="str">
        <f>IF(ISBLANK('T1'!$C$348),"",'T1'!$G$348*IF('T1'!$U$16="Y",1,0)+'T2'!$G$348*IF('T2'!$U$16="Y",1,0)+'T3'!$G$348*IF('T3'!$U$16="Y",1,0)+TA!$AT$348*IF(TA!$N$16="Y",1,0))</f>
        <v/>
      </c>
      <c r="EF352" s="38" t="str">
        <f>IF(ISBLANK('T1'!$C$348),"",'T1'!$H$348*IF('T1'!$V$16="Y",1,0)+'T2'!$H$348*IF('T2'!$V$16="Y",1,0)+'T3'!$H$348*IF('T3'!$V$16="Y",1,0))</f>
        <v/>
      </c>
      <c r="EG352" s="38" t="str">
        <f>IF(ISBLANK('T1'!$C$348),"",'T1'!$I$348*IF('T1'!$W$16="Y",1,0)+'T2'!$I$348*IF('T2'!$W$16="Y",1,0)+'T3'!$I$348*IF('T3'!$W$16="Y",1,0))</f>
        <v/>
      </c>
      <c r="EH352" s="38" t="str">
        <f>IF(ISBLANK('T1'!$C$348),"",'T1'!$J$348*IF('T1'!$X$16="Y",1,0)+'T2'!$J$348*IF('T2'!$X$16="Y",1,0)+'T3'!$J$348*IF('T3'!$X$16="Y",1,0))</f>
        <v/>
      </c>
      <c r="EI352" s="38" t="str">
        <f>IF(ISBLANK('T1'!$C$348),"",'T1'!$K$348*IF('T1'!$Y$16="Y",1,0)+'T2'!$K$348*IF('T2'!$Y$16="Y",1,0)+'T3'!$K$348*IF('T3'!$Y$16="Y",1,0))</f>
        <v/>
      </c>
      <c r="EJ352" s="38" t="str">
        <f>IF(ISBLANK('T1'!$C$348),"",'T1'!$L$348*IF('T1'!$Z$16="Y",1,0)+'T2'!$L$348*IF('T2'!$Z$16="Y",1,0)+'T3'!$L$348*IF('T3'!$Z$16="Y",1,0))</f>
        <v/>
      </c>
      <c r="EK352" s="38" t="str">
        <f>IF(ISBLANK('T1'!$C$348),"",'T1'!$M$348*IF('T1'!$AA$16="Y",1,0)+'T2'!$M$348*IF('T2'!$AA$16="Y",1,0)+'T3'!$M$348*IF('T3'!$AA$16="Y",1,0))</f>
        <v/>
      </c>
      <c r="EL352" s="38" t="str">
        <f>IF(ISBLANK('T1'!$C$348),"",'T1'!$M$348*IF('T1'!$AB$16="Y",1,0)+'T2'!$M$348*IF('T2'!$AB$16="Y",1,0)+'T3'!$M$348*IF('T3'!$AB$16="Y",1,0))</f>
        <v/>
      </c>
      <c r="EM352" s="38" t="str">
        <f>IF(ISBLANK('T1'!$C$348),"",SUM($EC$352:$EL$352))</f>
        <v/>
      </c>
      <c r="EN352" s="38" t="str">
        <f>IF(ISBLANK('T1'!$C$348),"",IF(ISERR($EM$352/$EM$5),"",$EM$352/$EM$5))</f>
        <v/>
      </c>
      <c r="EQ352" s="38" t="str">
        <f>IF(ISBLANK('T1'!$C$348),"",'T1'!$E$348*IF('T1'!$S$17="Y",1,0)+'T2'!$E$348*IF('T2'!$S$17="Y",1,0)+'T3'!$E$348*IF('T3'!$S$17="Y",1,0)+TA!$AR$348*IF(TA!$L$17="Y",1,0))</f>
        <v/>
      </c>
      <c r="ER352" s="38" t="str">
        <f>IF(ISBLANK('T1'!$C$348),"",'T1'!$F$348*IF('T1'!$T$17="Y",1,0)+'T2'!$F$348*IF('T2'!$T$17="Y",1,0)+'T3'!$F$348*IF('T3'!$T$17="Y",1,0)+TA!$AS$348*IF(TA!$M$17="Y",1,0))</f>
        <v/>
      </c>
      <c r="ES352" s="38" t="str">
        <f>IF(ISBLANK('T1'!$C$348),"",'T1'!$G$348*IF('T1'!$U$17="Y",1,0)+'T2'!$G$348*IF('T2'!$U$17="Y",1,0)+'T3'!$G$348*IF('T3'!$U$17="Y",1,0)+TA!$AT$348*IF(TA!$N$17="Y",1,0))</f>
        <v/>
      </c>
      <c r="ET352" s="38" t="str">
        <f>IF(ISBLANK('T1'!$C$348),"",'T1'!$H$348*IF('T1'!$V$17="Y",1,0)+'T2'!$H$348*IF('T2'!$V$17="Y",1,0)+'T3'!$H$348*IF('T3'!$V$17="Y",1,0))</f>
        <v/>
      </c>
      <c r="EU352" s="38" t="str">
        <f>IF(ISBLANK('T1'!$C$348),"",'T1'!$I$348*IF('T1'!$W$17="Y",1,0)+'T2'!$I$348*IF('T2'!$W$17="Y",1,0)+'T3'!$I$348*IF('T3'!$W$17="Y",1,0))</f>
        <v/>
      </c>
      <c r="EV352" s="38" t="str">
        <f>IF(ISBLANK('T1'!$C$348),"",'T1'!$J$348*IF('T1'!$X$17="Y",1,0)+'T2'!$J$348*IF('T2'!$X$17="Y",1,0)+'T3'!$J$348*IF('T3'!$X$17="Y",1,0))</f>
        <v/>
      </c>
      <c r="EW352" s="38" t="str">
        <f>IF(ISBLANK('T1'!$C$348),"",'T1'!$K$348*IF('T1'!$Y$17="Y",1,0)+'T2'!$K$348*IF('T2'!$Y$17="Y",1,0)+'T3'!$K$348*IF('T3'!$Y$17="Y",1,0))</f>
        <v/>
      </c>
      <c r="EX352" s="38" t="str">
        <f>IF(ISBLANK('T1'!$C$348),"",'T1'!$L$348*IF('T1'!$Z$17="Y",1,0)+'T2'!$L$348*IF('T2'!$Z$17="Y",1,0)+'T3'!$L$348*IF('T3'!$Z$17="Y",1,0))</f>
        <v/>
      </c>
      <c r="EY352" s="38" t="str">
        <f>IF(ISBLANK('T1'!$C$348),"",'T1'!$M$348*IF('T1'!$AA$17="Y",1,0)+'T2'!$M$348*IF('T2'!$AA$17="Y",1,0)+'T3'!$M$348*IF('T3'!$AA$17="Y",1,0))</f>
        <v/>
      </c>
      <c r="EZ352" s="38" t="str">
        <f>IF(ISBLANK('T1'!$C$348),"",'T1'!$M$348*IF('T1'!$AB$17="Y",1,0)+'T2'!$M$348*IF('T2'!$AB$17="Y",1,0)+'T3'!$M$348*IF('T3'!$AB$17="Y",1,0))</f>
        <v/>
      </c>
      <c r="FA352" s="38" t="str">
        <f>IF(ISBLANK('T1'!$C$348),"",SUM($EQ$352:$EZ$352))</f>
        <v/>
      </c>
      <c r="FB352" s="38" t="str">
        <f>IF(ISBLANK('T1'!$C$348),"",IF(ISERR($FA$352/$FA$5),"",$FA$352/$FA$5))</f>
        <v/>
      </c>
    </row>
    <row r="353" spans="20:158">
      <c r="T353" s="38" t="str">
        <f>IF(ISBLANK('T1'!$C$349),"",'T1'!$E$349*IF('T1'!$S$8="Y",1,0)+'T2'!$E$349*IF('T2'!$S$8="Y",1,0)+'T3'!$E$349*IF('T3'!$S$8="Y",1,0)+TA!$AR$349*IF(TA!$L$8="Y",1,0))</f>
        <v/>
      </c>
      <c r="U353" s="38" t="str">
        <f>IF(ISBLANK('T1'!$C$349),"",'T1'!$F$349*IF('T1'!$T$8="Y",1,0)+'T2'!$F$349*IF('T2'!$T$8="Y",1,0)+'T3'!$F$349*IF('T3'!$T$8="Y",1,0)+TA!$AS$349*IF(TA!$M$8="Y",1,0))</f>
        <v/>
      </c>
      <c r="V353" s="38" t="str">
        <f>IF(ISBLANK('T1'!$C$349),"",'T1'!$G$349*IF('T1'!$U$8="Y",1,0)+'T2'!$G$349*IF('T2'!$U$8="Y",1,0)+'T3'!$G$349*IF('T3'!$U$8="Y",1,0)+TA!$AT$349*IF(TA!$N$8="Y",1,0))</f>
        <v/>
      </c>
      <c r="W353" s="38" t="str">
        <f>IF(ISBLANK('T1'!$C$349),"",'T1'!$H$349*IF('T1'!$V$8="Y",1,0)+'T2'!$H$349*IF('T2'!$V$8="Y",1,0)+'T3'!$H$349*IF('T3'!$V$8="Y",1,0))</f>
        <v/>
      </c>
      <c r="X353" s="38" t="str">
        <f>IF(ISBLANK('T1'!$C$349),"",'T1'!$I$349*IF('T1'!$W$8="Y",1,0)+'T2'!$I$349*IF('T2'!$W$8="Y",1,0)+'T3'!$I$349*IF('T3'!$W$8="Y",1,0))</f>
        <v/>
      </c>
      <c r="Y353" s="38" t="str">
        <f>IF(ISBLANK('T1'!$C$349),"",'T1'!$J$349*IF('T1'!$X$8="Y",1,0)+'T2'!$J$349*IF('T2'!$X$8="Y",1,0)+'T3'!$J$349*IF('T3'!$X$8="Y",1,0))</f>
        <v/>
      </c>
      <c r="Z353" s="38" t="str">
        <f>IF(ISBLANK('T1'!$C$349),"",'T1'!$K$349*IF('T1'!$Y$8="Y",1,0)+'T2'!$K$349*IF('T2'!$Y$8="Y",1,0)+'T3'!$K$349*IF('T3'!$Y$8="Y",1,0))</f>
        <v/>
      </c>
      <c r="AA353" s="38" t="str">
        <f>IF(ISBLANK('T1'!$C$349),"",'T1'!$L$349*IF('T1'!$Z$8="Y",1,0)+'T2'!$L$349*IF('T2'!$Z$8="Y",1,0)+'T3'!$L$349*IF('T3'!$Z$8="Y",1,0))</f>
        <v/>
      </c>
      <c r="AB353" s="38" t="str">
        <f>IF(ISBLANK('T1'!$C$349),"",'T1'!$M$349*IF('T1'!$AA$8="Y",1,0)+'T2'!$M$349*IF('T2'!$AA$8="Y",1,0)+'T3'!$M$349*IF('T3'!$AA$8="Y",1,0))</f>
        <v/>
      </c>
      <c r="AC353" s="38" t="str">
        <f>IF(ISBLANK('T1'!$C$349),"",'T1'!$M$349*IF('T1'!$AB$8="Y",1,0)+'T2'!$M$349*IF('T2'!$AB$8="Y",1,0)+'T3'!$M$349*IF('T3'!$AB$8="Y",1,0))</f>
        <v/>
      </c>
      <c r="AD353" s="38" t="str">
        <f>IF(ISBLANK('T1'!$C$349),"",SUM($T$353:$AC$353))</f>
        <v/>
      </c>
      <c r="AE353" s="38" t="str">
        <f>IF(ISBLANK('T1'!$C$349),"",IF(ISERR($AD$353/$AD$5),"",$AD$353/$AD$5))</f>
        <v/>
      </c>
      <c r="AI353" s="38" t="str">
        <f>IF(ISBLANK('T1'!$C$349),"",'T1'!$E$349*IF('T1'!$S$9="Y",1,0)+'T2'!$E$349*IF('T2'!$S$9="Y",1,0)+'T3'!$E$349*IF('T3'!$S$9="Y",1,0)+TA!$AR$349*IF(TA!$L$9="Y",1,0))</f>
        <v/>
      </c>
      <c r="AJ353" s="38" t="str">
        <f>IF(ISBLANK('T1'!$C$349),"",'T1'!$F$349*IF('T1'!$T$9="Y",1,0)+'T2'!$F$349*IF('T2'!$T$9="Y",1,0)+'T3'!$F$349*IF('T3'!$T$9="Y",1,0)+TA!$AS$349*IF(TA!$M$9="Y",1,0))</f>
        <v/>
      </c>
      <c r="AK353" s="38" t="str">
        <f>IF(ISBLANK('T1'!$C$349),"",'T1'!$G$349*IF('T1'!$U$9="Y",1,0)+'T2'!$G$349*IF('T2'!$U$9="Y",1,0)+'T3'!$G$349*IF('T3'!$U$9="Y",1,0)+TA!$AT$349*IF(TA!$N$9="Y",1,0))</f>
        <v/>
      </c>
      <c r="AL353" s="38" t="str">
        <f>IF(ISBLANK('T1'!$C$349),"",'T1'!$H$349*IF('T1'!$V$9="Y",1,0)+'T2'!$H$349*IF('T2'!$V$9="Y",1,0)+'T3'!$H$349*IF('T3'!$V$9="Y",1,0))</f>
        <v/>
      </c>
      <c r="AM353" s="38" t="str">
        <f>IF(ISBLANK('T1'!$C$349),"",'T1'!$I$349*IF('T1'!$W$9="Y",1,0)+'T2'!$I$349*IF('T2'!$W$9="Y",1,0)+'T3'!$I$349*IF('T3'!$W$9="Y",1,0))</f>
        <v/>
      </c>
      <c r="AN353" s="38" t="str">
        <f>IF(ISBLANK('T1'!$C$349),"",'T1'!$J$349*IF('T1'!$X$9="Y",1,0)+'T2'!$J$349*IF('T2'!$X$9="Y",1,0)+'T3'!$J$349*IF('T3'!$X$9="Y",1,0))</f>
        <v/>
      </c>
      <c r="AO353" s="38" t="str">
        <f>IF(ISBLANK('T1'!$C$349),"",'T1'!$K$349*IF('T1'!$Y$9="Y",1,0)+'T2'!$K$349*IF('T2'!$Y$9="Y",1,0)+'T3'!$K$349*IF('T3'!$Y$9="Y",1,0))</f>
        <v/>
      </c>
      <c r="AP353" s="38" t="str">
        <f>IF(ISBLANK('T1'!$C$349),"",'T1'!$L$349*IF('T1'!$Z$9="Y",1,0)+'T2'!$L$349*IF('T2'!$Z$9="Y",1,0)+'T3'!$L$349*IF('T3'!$Z$9="Y",1,0))</f>
        <v/>
      </c>
      <c r="AQ353" s="38" t="str">
        <f>IF(ISBLANK('T1'!$C$349),"",'T1'!$M$349*IF('T1'!$AA$9="Y",1,0)+'T2'!$M$349*IF('T2'!$AA$9="Y",1,0)+'T3'!$M$349*IF('T3'!$AA$9="Y",1,0))</f>
        <v/>
      </c>
      <c r="AR353" s="38" t="str">
        <f>IF(ISBLANK('T1'!$C$349),"",'T1'!$M$349*IF('T1'!$AB$9="Y",1,0)+'T2'!$M$349*IF('T2'!$AB$9="Y",1,0)+'T3'!$M$349*IF('T3'!$AB$9="Y",1,0))</f>
        <v/>
      </c>
      <c r="AS353" s="38" t="str">
        <f>IF(ISBLANK('T1'!$C$349),"",SUM($AI$353:$AR$353))</f>
        <v/>
      </c>
      <c r="AT353" s="38" t="str">
        <f>IF(ISBLANK('T1'!$C$349),"",IF(ISERR($AS$353/$AS$5),"",$AS$353/$AS$5))</f>
        <v/>
      </c>
      <c r="AW353" s="38" t="str">
        <f>IF(ISBLANK('T1'!$C$349),"",'T1'!$E$349*IF('T1'!$S$10="Y",1,0)+'T2'!$E$349*IF('T2'!$S$10="Y",1,0)+'T3'!$E$349*IF('T3'!$S$10="Y",1,0)+TA!$AR$349*IF(TA!$L$10="Y",1,0))</f>
        <v/>
      </c>
      <c r="AX353" s="38" t="str">
        <f>IF(ISBLANK('T1'!$C$349),"",'T1'!$F$349*IF('T1'!$T$10="Y",1,0)+'T2'!$F$349*IF('T2'!$T$10="Y",1,0)+'T3'!$F$349*IF('T3'!$T$10="Y",1,0)+TA!$AS$349*IF(TA!$M$10="Y",1,0))</f>
        <v/>
      </c>
      <c r="AY353" s="38" t="str">
        <f>IF(ISBLANK('T1'!$C$349),"",'T1'!$G$349*IF('T1'!$U$10="Y",1,0)+'T2'!$G$349*IF('T2'!$U$10="Y",1,0)+'T3'!$G$349*IF('T3'!$U$10="Y",1,0)+TA!$AT$349*IF(TA!$N$10="Y",1,0))</f>
        <v/>
      </c>
      <c r="AZ353" s="38" t="str">
        <f>IF(ISBLANK('T1'!$C$349),"",'T1'!$H$349*IF('T1'!$V$10="Y",1,0)+'T2'!$H$349*IF('T2'!$V$10="Y",1,0)+'T3'!$H$349*IF('T3'!$V$10="Y",1,0))</f>
        <v/>
      </c>
      <c r="BA353" s="38" t="str">
        <f>IF(ISBLANK('T1'!$C$349),"",'T1'!$I$349*IF('T1'!$W$10="Y",1,0)+'T2'!$I$349*IF('T2'!$W$10="Y",1,0)+'T3'!$I$349*IF('T3'!$W$10="Y",1,0))</f>
        <v/>
      </c>
      <c r="BB353" s="38" t="str">
        <f>IF(ISBLANK('T1'!$C$349),"",'T1'!$J$349*IF('T1'!$X$10="Y",1,0)+'T2'!$J$349*IF('T2'!$X$10="Y",1,0)+'T3'!$J$349*IF('T3'!$X$10="Y",1,0))</f>
        <v/>
      </c>
      <c r="BC353" s="38" t="str">
        <f>IF(ISBLANK('T1'!$C$349),"",'T1'!$K$349*IF('T1'!$Y$10="Y",1,0)+'T2'!$K$349*IF('T2'!$Y$10="Y",1,0)+'T3'!$K$349*IF('T3'!$Y$10="Y",1,0))</f>
        <v/>
      </c>
      <c r="BD353" s="38" t="str">
        <f>IF(ISBLANK('T1'!$C$349),"",'T1'!$L$349*IF('T1'!$Z$10="Y",1,0)+'T2'!$L$349*IF('T2'!$Z$10="Y",1,0)+'T3'!$L$349*IF('T3'!$Z$10="Y",1,0))</f>
        <v/>
      </c>
      <c r="BE353" s="38" t="str">
        <f>IF(ISBLANK('T1'!$C$349),"",'T1'!$M$349*IF('T1'!$AA$10="Y",1,0)+'T2'!$M$349*IF('T2'!$AA$10="Y",1,0)+'T3'!$M$349*IF('T3'!$AA$10="Y",1,0))</f>
        <v/>
      </c>
      <c r="BF353" s="38" t="str">
        <f>IF(ISBLANK('T1'!$C$349),"",'T1'!$M$349*IF('T1'!$AB$10="Y",1,0)+'T2'!$M$349*IF('T2'!$AB$10="Y",1,0)+'T3'!$M$349*IF('T3'!$AB$10="Y",1,0))</f>
        <v/>
      </c>
      <c r="BG353" s="38" t="str">
        <f>IF(ISBLANK('T1'!$C$349),"",SUM($AW$353:$BF$353))</f>
        <v/>
      </c>
      <c r="BH353" s="38" t="str">
        <f>IF(ISBLANK('T1'!$C$349),"",IF(ISERR($BG$353/$BG$5),"",$BG$353/$BG$5))</f>
        <v/>
      </c>
      <c r="BK353" s="38" t="str">
        <f>IF(ISBLANK('T1'!$C$349),"",'T1'!$E$349*IF('T1'!$S$11="Y",1,0)+'T2'!$E$349*IF('T2'!$S$11="Y",1,0)+'T3'!$E$349*IF('T3'!$S$11="Y",1,0)+TA!$AR$349*IF(TA!$L$11="Y",1,0))</f>
        <v/>
      </c>
      <c r="BL353" s="38" t="str">
        <f>IF(ISBLANK('T1'!$C$349),"",'T1'!$F$349*IF('T1'!$T$11="Y",1,0)+'T2'!$F$349*IF('T2'!$T$11="Y",1,0)+'T3'!$F$349*IF('T3'!$T$11="Y",1,0)+TA!$AS$349*IF(TA!$M$11="Y",1,0))</f>
        <v/>
      </c>
      <c r="BM353" s="38" t="str">
        <f>IF(ISBLANK('T1'!$C$349),"",'T1'!$G$349*IF('T1'!$U$11="Y",1,0)+'T2'!$G$349*IF('T2'!$U$11="Y",1,0)+'T3'!$G$349*IF('T3'!$U$11="Y",1,0)+TA!$AT$349*IF(TA!$N$11="Y",1,0))</f>
        <v/>
      </c>
      <c r="BN353" s="38" t="str">
        <f>IF(ISBLANK('T1'!$C$349),"",'T1'!$H$349*IF('T1'!$V$11="Y",1,0)+'T2'!$H$349*IF('T2'!$V$11="Y",1,0)+'T3'!$H$349*IF('T3'!$V$11="Y",1,0))</f>
        <v/>
      </c>
      <c r="BO353" s="38" t="str">
        <f>IF(ISBLANK('T1'!$C$349),"",'T1'!$I$349*IF('T1'!$W$11="Y",1,0)+'T2'!$I$349*IF('T2'!$W$11="Y",1,0)+'T3'!$I$349*IF('T3'!$W$11="Y",1,0))</f>
        <v/>
      </c>
      <c r="BP353" s="38" t="str">
        <f>IF(ISBLANK('T1'!$C$349),"",'T1'!$J$349*IF('T1'!$X$11="Y",1,0)+'T2'!$J$349*IF('T2'!$X$11="Y",1,0)+'T3'!$J$349*IF('T3'!$X$11="Y",1,0))</f>
        <v/>
      </c>
      <c r="BQ353" s="38" t="str">
        <f>IF(ISBLANK('T1'!$C$349),"",'T1'!$K$349*IF('T1'!$Y$11="Y",1,0)+'T2'!$K$349*IF('T2'!$Y$11="Y",1,0)+'T3'!$K$349*IF('T3'!$Y$11="Y",1,0))</f>
        <v/>
      </c>
      <c r="BR353" s="38" t="str">
        <f>IF(ISBLANK('T1'!$C$349),"",'T1'!$L$349*IF('T1'!$Z$11="Y",1,0)+'T2'!$L$349*IF('T2'!$Z$11="Y",1,0)+'T3'!$L$349*IF('T3'!$Z$11="Y",1,0))</f>
        <v/>
      </c>
      <c r="BS353" s="38" t="str">
        <f>IF(ISBLANK('T1'!$C$349),"",'T1'!$M$349*IF('T1'!$AA$11="Y",1,0)+'T2'!$M$349*IF('T2'!$AA$11="Y",1,0)+'T3'!$M$349*IF('T3'!$AA$11="Y",1,0))</f>
        <v/>
      </c>
      <c r="BT353" s="38" t="str">
        <f>IF(ISBLANK('T1'!$C$349),"",'T1'!$M$349*IF('T1'!$AB$11="Y",1,0)+'T2'!$M$349*IF('T2'!$AB$11="Y",1,0)+'T3'!$M$349*IF('T3'!$AB$11="Y",1,0))</f>
        <v/>
      </c>
      <c r="BU353" s="38" t="str">
        <f>IF(ISBLANK('T1'!$C$349),"",SUM($BK$353:$BT$353))</f>
        <v/>
      </c>
      <c r="BV353" s="38" t="str">
        <f>IF(ISBLANK('T1'!$C$349),"",IF(ISERR($BU$353/$BU$5),"",$BU$353/$BU$5))</f>
        <v/>
      </c>
      <c r="BY353" s="38" t="str">
        <f>IF(ISBLANK('T1'!$C$349),"",'T1'!$E$349*IF('T1'!$S$12="Y",1,0)+'T2'!$E$349*IF('T2'!$S$12="Y",1,0)+'T3'!$E$349*IF('T3'!$S$12="Y",1,0)+TA!$AR$349*IF(TA!$L$12="Y",1,0))</f>
        <v/>
      </c>
      <c r="BZ353" s="38" t="str">
        <f>IF(ISBLANK('T1'!$C$349),"",'T1'!$F$349*IF('T1'!$T$12="Y",1,0)+'T2'!$F$349*IF('T2'!$T$12="Y",1,0)+'T3'!$F$349*IF('T3'!$T$12="Y",1,0)+TA!$AS$349*IF(TA!$M$12="Y",1,0))</f>
        <v/>
      </c>
      <c r="CA353" s="38" t="str">
        <f>IF(ISBLANK('T1'!$C$349),"",'T1'!$G$349*IF('T1'!$U$12="Y",1,0)+'T2'!$G$349*IF('T2'!$U$12="Y",1,0)+'T3'!$G$349*IF('T3'!$U$12="Y",1,0)+TA!$AT$349*IF(TA!$N$12="Y",1,0))</f>
        <v/>
      </c>
      <c r="CB353" s="38" t="str">
        <f>IF(ISBLANK('T1'!$C$349),"",'T1'!$H$349*IF('T1'!$V$12="Y",1,0)+'T2'!$H$349*IF('T2'!$V$12="Y",1,0)+'T3'!$H$349*IF('T3'!$V$12="Y",1,0))</f>
        <v/>
      </c>
      <c r="CC353" s="38" t="str">
        <f>IF(ISBLANK('T1'!$C$349),"",'T1'!$I$349*IF('T1'!$W$12="Y",1,0)+'T2'!$I$349*IF('T2'!$W$12="Y",1,0)+'T3'!$I$349*IF('T3'!$W$12="Y",1,0))</f>
        <v/>
      </c>
      <c r="CD353" s="38" t="str">
        <f>IF(ISBLANK('T1'!$C$349),"",'T1'!$J$349*IF('T1'!$X$12="Y",1,0)+'T2'!$J$349*IF('T2'!$X$12="Y",1,0)+'T3'!$J$349*IF('T3'!$X$12="Y",1,0))</f>
        <v/>
      </c>
      <c r="CE353" s="38" t="str">
        <f>IF(ISBLANK('T1'!$C$349),"",'T1'!$K$349*IF('T1'!$Y$12="Y",1,0)+'T2'!$K$349*IF('T2'!$Y$12="Y",1,0)+'T3'!$K$349*IF('T3'!$Y$12="Y",1,0))</f>
        <v/>
      </c>
      <c r="CF353" s="38" t="str">
        <f>IF(ISBLANK('T1'!$C$349),"",'T1'!$L$349*IF('T1'!$Z$12="Y",1,0)+'T2'!$L$349*IF('T2'!$Z$12="Y",1,0)+'T3'!$L$349*IF('T3'!$Z$12="Y",1,0))</f>
        <v/>
      </c>
      <c r="CG353" s="38" t="str">
        <f>IF(ISBLANK('T1'!$C$349),"",'T1'!$M$349*IF('T1'!$AA$12="Y",1,0)+'T2'!$M$349*IF('T2'!$AA$12="Y",1,0)+'T3'!$M$349*IF('T3'!$AA$12="Y",1,0))</f>
        <v/>
      </c>
      <c r="CH353" s="38" t="str">
        <f>IF(ISBLANK('T1'!$C$349),"",'T1'!$M$349*IF('T1'!$AB$12="Y",1,0)+'T2'!$M$349*IF('T2'!$AB$12="Y",1,0)+'T3'!$M$349*IF('T3'!$AB$12="Y",1,0))</f>
        <v/>
      </c>
      <c r="CI353" s="38" t="str">
        <f>IF(ISBLANK('T1'!$C$349),"",SUM($BY$353:$CH$353))</f>
        <v/>
      </c>
      <c r="CJ353" s="38" t="str">
        <f>IF(ISBLANK('T1'!$C$349),"",IF(ISERR($CI$353/$CI$5),"",$CI$353/$CI$5))</f>
        <v/>
      </c>
      <c r="CM353" s="38" t="str">
        <f>IF(ISBLANK('T1'!$C$349),"",'T1'!$E$349*IF('T1'!$S$13="Y",1,0)+'T2'!$E$349*IF('T2'!$S$13="Y",1,0)+'T3'!$E$349*IF('T3'!$S$13="Y",1,0)+TA!$AR$349*IF(TA!$L$13="Y",1,0))</f>
        <v/>
      </c>
      <c r="CN353" s="38" t="str">
        <f>IF(ISBLANK('T1'!$C$349),"",'T1'!$F$349*IF('T1'!$T$13="Y",1,0)+'T2'!$F$349*IF('T2'!$T$13="Y",1,0)+'T3'!$F$349*IF('T3'!$T$13="Y",1,0)+TA!$AS$349*IF(TA!$M$13="Y",1,0))</f>
        <v/>
      </c>
      <c r="CO353" s="38" t="str">
        <f>IF(ISBLANK('T1'!$C$349),"",'T1'!$G$349*IF('T1'!$U$13="Y",1,0)+'T2'!$G$349*IF('T2'!$U$13="Y",1,0)+'T3'!$G$349*IF('T3'!$U$13="Y",1,0)+TA!$AT$349*IF(TA!$N$13="Y",1,0))</f>
        <v/>
      </c>
      <c r="CP353" s="38" t="str">
        <f>IF(ISBLANK('T1'!$C$349),"",'T1'!$H$349*IF('T1'!$V$13="Y",1,0)+'T2'!$H$349*IF('T2'!$V$13="Y",1,0)+'T3'!$H$349*IF('T3'!$V$13="Y",1,0))</f>
        <v/>
      </c>
      <c r="CQ353" s="38" t="str">
        <f>IF(ISBLANK('T1'!$C$349),"",'T1'!$I$349*IF('T1'!$W$13="Y",1,0)+'T2'!$I$349*IF('T2'!$W$13="Y",1,0)+'T3'!$I$349*IF('T3'!$W$13="Y",1,0))</f>
        <v/>
      </c>
      <c r="CR353" s="38" t="str">
        <f>IF(ISBLANK('T1'!$C$349),"",'T1'!$J$349*IF('T1'!$X$13="Y",1,0)+'T2'!$J$349*IF('T2'!$X$13="Y",1,0)+'T3'!$J$349*IF('T3'!$X$13="Y",1,0))</f>
        <v/>
      </c>
      <c r="CS353" s="38" t="str">
        <f>IF(ISBLANK('T1'!$C$349),"",'T1'!$K$349*IF('T1'!$Y$13="Y",1,0)+'T2'!$K$349*IF('T2'!$Y$13="Y",1,0)+'T3'!$K$349*IF('T3'!$Y$13="Y",1,0))</f>
        <v/>
      </c>
      <c r="CT353" s="38" t="str">
        <f>IF(ISBLANK('T1'!$C$349),"",'T1'!$L$349*IF('T1'!$Z$13="Y",1,0)+'T2'!$L$349*IF('T2'!$Z$13="Y",1,0)+'T3'!$L$349*IF('T3'!$Z$13="Y",1,0))</f>
        <v/>
      </c>
      <c r="CU353" s="38" t="str">
        <f>IF(ISBLANK('T1'!$C$349),"",'T1'!$M$349*IF('T1'!$AA$13="Y",1,0)+'T2'!$M$349*IF('T2'!$AA$13="Y",1,0)+'T3'!$M$349*IF('T3'!$AA$13="Y",1,0))</f>
        <v/>
      </c>
      <c r="CV353" s="38" t="str">
        <f>IF(ISBLANK('T1'!$C$349),"",'T1'!$M$349*IF('T1'!$AB$13="Y",1,0)+'T2'!$M$349*IF('T2'!$AB$13="Y",1,0)+'T3'!$M$349*IF('T3'!$AB$13="Y",1,0))</f>
        <v/>
      </c>
      <c r="CW353" s="38" t="str">
        <f>IF(ISBLANK('T1'!$C$349),"",SUM($CM$353:$CV$353))</f>
        <v/>
      </c>
      <c r="CX353" s="38" t="str">
        <f>IF(ISBLANK('T1'!$C$349),"",IF(ISERR($CW$353/$CW$5),"",$CW$353/$CW$5))</f>
        <v/>
      </c>
      <c r="DA353" s="38" t="str">
        <f>IF(ISBLANK('T1'!$C$349),"",'T1'!$E$349*IF('T1'!$S$14="Y",1,0)+'T2'!$E$349*IF('T2'!$S$14="Y",1,0)+'T3'!$E$349*IF('T3'!$S$14="Y",1,0)+TA!$AR$349*IF(TA!$L$14="Y",1,0))</f>
        <v/>
      </c>
      <c r="DB353" s="38" t="str">
        <f>IF(ISBLANK('T1'!$C$349),"",'T1'!$F$349*IF('T1'!$T$14="Y",1,0)+'T2'!$F$349*IF('T2'!$T$14="Y",1,0)+'T3'!$F$349*IF('T3'!$T$14="Y",1,0)+TA!$AS$349*IF(TA!$M$14="Y",1,0))</f>
        <v/>
      </c>
      <c r="DC353" s="38" t="str">
        <f>IF(ISBLANK('T1'!$C$349),"",'T1'!$G$349*IF('T1'!$U$14="Y",1,0)+'T2'!$G$349*IF('T2'!$U$14="Y",1,0)+'T3'!$G$349*IF('T3'!$U$14="Y",1,0)+TA!$AT$349*IF(TA!$N$14="Y",1,0))</f>
        <v/>
      </c>
      <c r="DD353" s="38" t="str">
        <f>IF(ISBLANK('T1'!$C$349),"",'T1'!$H$349*IF('T1'!$V$14="Y",1,0)+'T2'!$H$349*IF('T2'!$V$14="Y",1,0)+'T3'!$H$349*IF('T3'!$V$14="Y",1,0))</f>
        <v/>
      </c>
      <c r="DE353" s="38" t="str">
        <f>IF(ISBLANK('T1'!$C$349),"",'T1'!$I$349*IF('T1'!$W$14="Y",1,0)+'T2'!$I$349*IF('T2'!$W$14="Y",1,0)+'T3'!$I$349*IF('T3'!$W$14="Y",1,0))</f>
        <v/>
      </c>
      <c r="DF353" s="38" t="str">
        <f>IF(ISBLANK('T1'!$C$349),"",'T1'!$J$349*IF('T1'!$X$14="Y",1,0)+'T2'!$J$349*IF('T2'!$X$14="Y",1,0)+'T3'!$J$349*IF('T3'!$X$14="Y",1,0))</f>
        <v/>
      </c>
      <c r="DG353" s="38" t="str">
        <f>IF(ISBLANK('T1'!$C$349),"",'T1'!$K$349*IF('T1'!$Y$14="Y",1,0)+'T2'!$K$349*IF('T2'!$Y$14="Y",1,0)+'T3'!$K$349*IF('T3'!$Y$14="Y",1,0))</f>
        <v/>
      </c>
      <c r="DH353" s="38" t="str">
        <f>IF(ISBLANK('T1'!$C$349),"",'T1'!$L$349*IF('T1'!$Z$14="Y",1,0)+'T2'!$L$349*IF('T2'!$Z$14="Y",1,0)+'T3'!$L$349*IF('T3'!$Z$14="Y",1,0))</f>
        <v/>
      </c>
      <c r="DI353" s="38" t="str">
        <f>IF(ISBLANK('T1'!$C$349),"",'T1'!$M$349*IF('T1'!$AA$14="Y",1,0)+'T2'!$M$349*IF('T2'!$AA$14="Y",1,0)+'T3'!$M$349*IF('T3'!$AA$14="Y",1,0))</f>
        <v/>
      </c>
      <c r="DJ353" s="38" t="str">
        <f>IF(ISBLANK('T1'!$C$349),"",'T1'!$M$349*IF('T1'!$AB$14="Y",1,0)+'T2'!$M$349*IF('T2'!$AB$14="Y",1,0)+'T3'!$M$349*IF('T3'!$AB$14="Y",1,0))</f>
        <v/>
      </c>
      <c r="DK353" s="38" t="str">
        <f>IF(ISBLANK('T1'!$C$349),"",SUM($DA$353:$DJ$353))</f>
        <v/>
      </c>
      <c r="DL353" s="38" t="str">
        <f>IF(ISBLANK('T1'!$C$349),"",IF(ISERR($DK$353/$DK$5),"",$DK$353/$DK$5))</f>
        <v/>
      </c>
      <c r="DO353" s="38" t="str">
        <f>IF(ISBLANK('T1'!$C$349),"",'T1'!$E$349*IF('T1'!$S$15="Y",1,0)+'T2'!$E$349*IF('T2'!$S$15="Y",1,0)+'T3'!$E$349*IF('T3'!$S$15="Y",1,0)+TA!$AR$349*IF(TA!$L$15="Y",1,0))</f>
        <v/>
      </c>
      <c r="DP353" s="38" t="str">
        <f>IF(ISBLANK('T1'!$C$349),"",'T1'!$F$349*IF('T1'!$T$15="Y",1,0)+'T2'!$F$349*IF('T2'!$T$15="Y",1,0)+'T3'!$F$349*IF('T3'!$T$15="Y",1,0)+TA!$AS$349*IF(TA!$M$15="Y",1,0))</f>
        <v/>
      </c>
      <c r="DQ353" s="38" t="str">
        <f>IF(ISBLANK('T1'!$C$349),"",'T1'!$G$349*IF('T1'!$U$15="Y",1,0)+'T2'!$G$349*IF('T2'!$U$15="Y",1,0)+'T3'!$G$349*IF('T3'!$U$15="Y",1,0)+TA!$AT$349*IF(TA!$N$15="Y",1,0))</f>
        <v/>
      </c>
      <c r="DR353" s="38" t="str">
        <f>IF(ISBLANK('T1'!$C$349),"",'T1'!$H$349*IF('T1'!$V$15="Y",1,0)+'T2'!$H$349*IF('T2'!$V$15="Y",1,0)+'T3'!$H$349*IF('T3'!$V$15="Y",1,0))</f>
        <v/>
      </c>
      <c r="DS353" s="38" t="str">
        <f>IF(ISBLANK('T1'!$C$349),"",'T1'!$I$349*IF('T1'!$W$15="Y",1,0)+'T2'!$I$349*IF('T2'!$W$15="Y",1,0)+'T3'!$I$349*IF('T3'!$W$15="Y",1,0))</f>
        <v/>
      </c>
      <c r="DT353" s="38" t="str">
        <f>IF(ISBLANK('T1'!$C$349),"",'T1'!$J$349*IF('T1'!$X$15="Y",1,0)+'T2'!$J$349*IF('T2'!$X$15="Y",1,0)+'T3'!$J$349*IF('T3'!$X$15="Y",1,0))</f>
        <v/>
      </c>
      <c r="DU353" s="38" t="str">
        <f>IF(ISBLANK('T1'!$C$349),"",'T1'!$K$349*IF('T1'!$Y$15="Y",1,0)+'T2'!$K$349*IF('T2'!$Y$15="Y",1,0)+'T3'!$K$349*IF('T3'!$Y$15="Y",1,0))</f>
        <v/>
      </c>
      <c r="DV353" s="38" t="str">
        <f>IF(ISBLANK('T1'!$C$349),"",'T1'!$L$349*IF('T1'!$Z$15="Y",1,0)+'T2'!$L$349*IF('T2'!$Z$15="Y",1,0)+'T3'!$L$349*IF('T3'!$Z$15="Y",1,0))</f>
        <v/>
      </c>
      <c r="DW353" s="38" t="str">
        <f>IF(ISBLANK('T1'!$C$349),"",'T1'!$M$349*IF('T1'!$AA$15="Y",1,0)+'T2'!$M$349*IF('T2'!$AA$15="Y",1,0)+'T3'!$M$349*IF('T3'!$AA$15="Y",1,0))</f>
        <v/>
      </c>
      <c r="DX353" s="38" t="str">
        <f>IF(ISBLANK('T1'!$C$349),"",'T1'!$M$349*IF('T1'!$AB$15="Y",1,0)+'T2'!$M$349*IF('T2'!$AB$15="Y",1,0)+'T3'!$M$349*IF('T3'!$AB$15="Y",1,0))</f>
        <v/>
      </c>
      <c r="DY353" s="38" t="str">
        <f>IF(ISBLANK('T1'!$C$349),"",SUM($DO$353:$DX$353))</f>
        <v/>
      </c>
      <c r="DZ353" s="38" t="str">
        <f>IF(ISBLANK('T1'!$C$349),"",IF(ISERR($DY$353/$DY$5),"",$DY$353/$DY$5))</f>
        <v/>
      </c>
      <c r="EC353" s="38" t="str">
        <f>IF(ISBLANK('T1'!$C$349),"",'T1'!$E$349*IF('T1'!$S$16="Y",1,0)+'T2'!$E$349*IF('T2'!$S$16="Y",1,0)+'T3'!$E$349*IF('T3'!$S$16="Y",1,0)+TA!$AR$349*IF(TA!$L$16="Y",1,0))</f>
        <v/>
      </c>
      <c r="ED353" s="38" t="str">
        <f>IF(ISBLANK('T1'!$C$349),"",'T1'!$F$349*IF('T1'!$T$16="Y",1,0)+'T2'!$F$349*IF('T2'!$T$16="Y",1,0)+'T3'!$F$349*IF('T3'!$T$16="Y",1,0)+TA!$AS$349*IF(TA!$M$16="Y",1,0))</f>
        <v/>
      </c>
      <c r="EE353" s="38" t="str">
        <f>IF(ISBLANK('T1'!$C$349),"",'T1'!$G$349*IF('T1'!$U$16="Y",1,0)+'T2'!$G$349*IF('T2'!$U$16="Y",1,0)+'T3'!$G$349*IF('T3'!$U$16="Y",1,0)+TA!$AT$349*IF(TA!$N$16="Y",1,0))</f>
        <v/>
      </c>
      <c r="EF353" s="38" t="str">
        <f>IF(ISBLANK('T1'!$C$349),"",'T1'!$H$349*IF('T1'!$V$16="Y",1,0)+'T2'!$H$349*IF('T2'!$V$16="Y",1,0)+'T3'!$H$349*IF('T3'!$V$16="Y",1,0))</f>
        <v/>
      </c>
      <c r="EG353" s="38" t="str">
        <f>IF(ISBLANK('T1'!$C$349),"",'T1'!$I$349*IF('T1'!$W$16="Y",1,0)+'T2'!$I$349*IF('T2'!$W$16="Y",1,0)+'T3'!$I$349*IF('T3'!$W$16="Y",1,0))</f>
        <v/>
      </c>
      <c r="EH353" s="38" t="str">
        <f>IF(ISBLANK('T1'!$C$349),"",'T1'!$J$349*IF('T1'!$X$16="Y",1,0)+'T2'!$J$349*IF('T2'!$X$16="Y",1,0)+'T3'!$J$349*IF('T3'!$X$16="Y",1,0))</f>
        <v/>
      </c>
      <c r="EI353" s="38" t="str">
        <f>IF(ISBLANK('T1'!$C$349),"",'T1'!$K$349*IF('T1'!$Y$16="Y",1,0)+'T2'!$K$349*IF('T2'!$Y$16="Y",1,0)+'T3'!$K$349*IF('T3'!$Y$16="Y",1,0))</f>
        <v/>
      </c>
      <c r="EJ353" s="38" t="str">
        <f>IF(ISBLANK('T1'!$C$349),"",'T1'!$L$349*IF('T1'!$Z$16="Y",1,0)+'T2'!$L$349*IF('T2'!$Z$16="Y",1,0)+'T3'!$L$349*IF('T3'!$Z$16="Y",1,0))</f>
        <v/>
      </c>
      <c r="EK353" s="38" t="str">
        <f>IF(ISBLANK('T1'!$C$349),"",'T1'!$M$349*IF('T1'!$AA$16="Y",1,0)+'T2'!$M$349*IF('T2'!$AA$16="Y",1,0)+'T3'!$M$349*IF('T3'!$AA$16="Y",1,0))</f>
        <v/>
      </c>
      <c r="EL353" s="38" t="str">
        <f>IF(ISBLANK('T1'!$C$349),"",'T1'!$M$349*IF('T1'!$AB$16="Y",1,0)+'T2'!$M$349*IF('T2'!$AB$16="Y",1,0)+'T3'!$M$349*IF('T3'!$AB$16="Y",1,0))</f>
        <v/>
      </c>
      <c r="EM353" s="38" t="str">
        <f>IF(ISBLANK('T1'!$C$349),"",SUM($EC$353:$EL$353))</f>
        <v/>
      </c>
      <c r="EN353" s="38" t="str">
        <f>IF(ISBLANK('T1'!$C$349),"",IF(ISERR($EM$353/$EM$5),"",$EM$353/$EM$5))</f>
        <v/>
      </c>
      <c r="EQ353" s="38" t="str">
        <f>IF(ISBLANK('T1'!$C$349),"",'T1'!$E$349*IF('T1'!$S$17="Y",1,0)+'T2'!$E$349*IF('T2'!$S$17="Y",1,0)+'T3'!$E$349*IF('T3'!$S$17="Y",1,0)+TA!$AR$349*IF(TA!$L$17="Y",1,0))</f>
        <v/>
      </c>
      <c r="ER353" s="38" t="str">
        <f>IF(ISBLANK('T1'!$C$349),"",'T1'!$F$349*IF('T1'!$T$17="Y",1,0)+'T2'!$F$349*IF('T2'!$T$17="Y",1,0)+'T3'!$F$349*IF('T3'!$T$17="Y",1,0)+TA!$AS$349*IF(TA!$M$17="Y",1,0))</f>
        <v/>
      </c>
      <c r="ES353" s="38" t="str">
        <f>IF(ISBLANK('T1'!$C$349),"",'T1'!$G$349*IF('T1'!$U$17="Y",1,0)+'T2'!$G$349*IF('T2'!$U$17="Y",1,0)+'T3'!$G$349*IF('T3'!$U$17="Y",1,0)+TA!$AT$349*IF(TA!$N$17="Y",1,0))</f>
        <v/>
      </c>
      <c r="ET353" s="38" t="str">
        <f>IF(ISBLANK('T1'!$C$349),"",'T1'!$H$349*IF('T1'!$V$17="Y",1,0)+'T2'!$H$349*IF('T2'!$V$17="Y",1,0)+'T3'!$H$349*IF('T3'!$V$17="Y",1,0))</f>
        <v/>
      </c>
      <c r="EU353" s="38" t="str">
        <f>IF(ISBLANK('T1'!$C$349),"",'T1'!$I$349*IF('T1'!$W$17="Y",1,0)+'T2'!$I$349*IF('T2'!$W$17="Y",1,0)+'T3'!$I$349*IF('T3'!$W$17="Y",1,0))</f>
        <v/>
      </c>
      <c r="EV353" s="38" t="str">
        <f>IF(ISBLANK('T1'!$C$349),"",'T1'!$J$349*IF('T1'!$X$17="Y",1,0)+'T2'!$J$349*IF('T2'!$X$17="Y",1,0)+'T3'!$J$349*IF('T3'!$X$17="Y",1,0))</f>
        <v/>
      </c>
      <c r="EW353" s="38" t="str">
        <f>IF(ISBLANK('T1'!$C$349),"",'T1'!$K$349*IF('T1'!$Y$17="Y",1,0)+'T2'!$K$349*IF('T2'!$Y$17="Y",1,0)+'T3'!$K$349*IF('T3'!$Y$17="Y",1,0))</f>
        <v/>
      </c>
      <c r="EX353" s="38" t="str">
        <f>IF(ISBLANK('T1'!$C$349),"",'T1'!$L$349*IF('T1'!$Z$17="Y",1,0)+'T2'!$L$349*IF('T2'!$Z$17="Y",1,0)+'T3'!$L$349*IF('T3'!$Z$17="Y",1,0))</f>
        <v/>
      </c>
      <c r="EY353" s="38" t="str">
        <f>IF(ISBLANK('T1'!$C$349),"",'T1'!$M$349*IF('T1'!$AA$17="Y",1,0)+'T2'!$M$349*IF('T2'!$AA$17="Y",1,0)+'T3'!$M$349*IF('T3'!$AA$17="Y",1,0))</f>
        <v/>
      </c>
      <c r="EZ353" s="38" t="str">
        <f>IF(ISBLANK('T1'!$C$349),"",'T1'!$M$349*IF('T1'!$AB$17="Y",1,0)+'T2'!$M$349*IF('T2'!$AB$17="Y",1,0)+'T3'!$M$349*IF('T3'!$AB$17="Y",1,0))</f>
        <v/>
      </c>
      <c r="FA353" s="38" t="str">
        <f>IF(ISBLANK('T1'!$C$349),"",SUM($EQ$353:$EZ$353))</f>
        <v/>
      </c>
      <c r="FB353" s="38" t="str">
        <f>IF(ISBLANK('T1'!$C$349),"",IF(ISERR($FA$353/$FA$5),"",$FA$353/$FA$5))</f>
        <v/>
      </c>
    </row>
    <row r="354" spans="20:158">
      <c r="T354" s="38" t="str">
        <f>IF(ISBLANK('T1'!$C$350),"",'T1'!$E$350*IF('T1'!$S$8="Y",1,0)+'T2'!$E$350*IF('T2'!$S$8="Y",1,0)+'T3'!$E$350*IF('T3'!$S$8="Y",1,0)+TA!$AR$350*IF(TA!$L$8="Y",1,0))</f>
        <v/>
      </c>
      <c r="U354" s="38" t="str">
        <f>IF(ISBLANK('T1'!$C$350),"",'T1'!$F$350*IF('T1'!$T$8="Y",1,0)+'T2'!$F$350*IF('T2'!$T$8="Y",1,0)+'T3'!$F$350*IF('T3'!$T$8="Y",1,0)+TA!$AS$350*IF(TA!$M$8="Y",1,0))</f>
        <v/>
      </c>
      <c r="V354" s="38" t="str">
        <f>IF(ISBLANK('T1'!$C$350),"",'T1'!$G$350*IF('T1'!$U$8="Y",1,0)+'T2'!$G$350*IF('T2'!$U$8="Y",1,0)+'T3'!$G$350*IF('T3'!$U$8="Y",1,0)+TA!$AT$350*IF(TA!$N$8="Y",1,0))</f>
        <v/>
      </c>
      <c r="W354" s="38" t="str">
        <f>IF(ISBLANK('T1'!$C$350),"",'T1'!$H$350*IF('T1'!$V$8="Y",1,0)+'T2'!$H$350*IF('T2'!$V$8="Y",1,0)+'T3'!$H$350*IF('T3'!$V$8="Y",1,0))</f>
        <v/>
      </c>
      <c r="X354" s="38" t="str">
        <f>IF(ISBLANK('T1'!$C$350),"",'T1'!$I$350*IF('T1'!$W$8="Y",1,0)+'T2'!$I$350*IF('T2'!$W$8="Y",1,0)+'T3'!$I$350*IF('T3'!$W$8="Y",1,0))</f>
        <v/>
      </c>
      <c r="Y354" s="38" t="str">
        <f>IF(ISBLANK('T1'!$C$350),"",'T1'!$J$350*IF('T1'!$X$8="Y",1,0)+'T2'!$J$350*IF('T2'!$X$8="Y",1,0)+'T3'!$J$350*IF('T3'!$X$8="Y",1,0))</f>
        <v/>
      </c>
      <c r="Z354" s="38" t="str">
        <f>IF(ISBLANK('T1'!$C$350),"",'T1'!$K$350*IF('T1'!$Y$8="Y",1,0)+'T2'!$K$350*IF('T2'!$Y$8="Y",1,0)+'T3'!$K$350*IF('T3'!$Y$8="Y",1,0))</f>
        <v/>
      </c>
      <c r="AA354" s="38" t="str">
        <f>IF(ISBLANK('T1'!$C$350),"",'T1'!$L$350*IF('T1'!$Z$8="Y",1,0)+'T2'!$L$350*IF('T2'!$Z$8="Y",1,0)+'T3'!$L$350*IF('T3'!$Z$8="Y",1,0))</f>
        <v/>
      </c>
      <c r="AB354" s="38" t="str">
        <f>IF(ISBLANK('T1'!$C$350),"",'T1'!$M$350*IF('T1'!$AA$8="Y",1,0)+'T2'!$M$350*IF('T2'!$AA$8="Y",1,0)+'T3'!$M$350*IF('T3'!$AA$8="Y",1,0))</f>
        <v/>
      </c>
      <c r="AC354" s="38" t="str">
        <f>IF(ISBLANK('T1'!$C$350),"",'T1'!$M$350*IF('T1'!$AB$8="Y",1,0)+'T2'!$M$350*IF('T2'!$AB$8="Y",1,0)+'T3'!$M$350*IF('T3'!$AB$8="Y",1,0))</f>
        <v/>
      </c>
      <c r="AD354" s="38" t="str">
        <f>IF(ISBLANK('T1'!$C$350),"",SUM($T$354:$AC$354))</f>
        <v/>
      </c>
      <c r="AE354" s="38" t="str">
        <f>IF(ISBLANK('T1'!$C$350),"",IF(ISERR($AD$354/$AD$5),"",$AD$354/$AD$5))</f>
        <v/>
      </c>
      <c r="AI354" s="38" t="str">
        <f>IF(ISBLANK('T1'!$C$350),"",'T1'!$E$350*IF('T1'!$S$9="Y",1,0)+'T2'!$E$350*IF('T2'!$S$9="Y",1,0)+'T3'!$E$350*IF('T3'!$S$9="Y",1,0)+TA!$AR$350*IF(TA!$L$9="Y",1,0))</f>
        <v/>
      </c>
      <c r="AJ354" s="38" t="str">
        <f>IF(ISBLANK('T1'!$C$350),"",'T1'!$F$350*IF('T1'!$T$9="Y",1,0)+'T2'!$F$350*IF('T2'!$T$9="Y",1,0)+'T3'!$F$350*IF('T3'!$T$9="Y",1,0)+TA!$AS$350*IF(TA!$M$9="Y",1,0))</f>
        <v/>
      </c>
      <c r="AK354" s="38" t="str">
        <f>IF(ISBLANK('T1'!$C$350),"",'T1'!$G$350*IF('T1'!$U$9="Y",1,0)+'T2'!$G$350*IF('T2'!$U$9="Y",1,0)+'T3'!$G$350*IF('T3'!$U$9="Y",1,0)+TA!$AT$350*IF(TA!$N$9="Y",1,0))</f>
        <v/>
      </c>
      <c r="AL354" s="38" t="str">
        <f>IF(ISBLANK('T1'!$C$350),"",'T1'!$H$350*IF('T1'!$V$9="Y",1,0)+'T2'!$H$350*IF('T2'!$V$9="Y",1,0)+'T3'!$H$350*IF('T3'!$V$9="Y",1,0))</f>
        <v/>
      </c>
      <c r="AM354" s="38" t="str">
        <f>IF(ISBLANK('T1'!$C$350),"",'T1'!$I$350*IF('T1'!$W$9="Y",1,0)+'T2'!$I$350*IF('T2'!$W$9="Y",1,0)+'T3'!$I$350*IF('T3'!$W$9="Y",1,0))</f>
        <v/>
      </c>
      <c r="AN354" s="38" t="str">
        <f>IF(ISBLANK('T1'!$C$350),"",'T1'!$J$350*IF('T1'!$X$9="Y",1,0)+'T2'!$J$350*IF('T2'!$X$9="Y",1,0)+'T3'!$J$350*IF('T3'!$X$9="Y",1,0))</f>
        <v/>
      </c>
      <c r="AO354" s="38" t="str">
        <f>IF(ISBLANK('T1'!$C$350),"",'T1'!$K$350*IF('T1'!$Y$9="Y",1,0)+'T2'!$K$350*IF('T2'!$Y$9="Y",1,0)+'T3'!$K$350*IF('T3'!$Y$9="Y",1,0))</f>
        <v/>
      </c>
      <c r="AP354" s="38" t="str">
        <f>IF(ISBLANK('T1'!$C$350),"",'T1'!$L$350*IF('T1'!$Z$9="Y",1,0)+'T2'!$L$350*IF('T2'!$Z$9="Y",1,0)+'T3'!$L$350*IF('T3'!$Z$9="Y",1,0))</f>
        <v/>
      </c>
      <c r="AQ354" s="38" t="str">
        <f>IF(ISBLANK('T1'!$C$350),"",'T1'!$M$350*IF('T1'!$AA$9="Y",1,0)+'T2'!$M$350*IF('T2'!$AA$9="Y",1,0)+'T3'!$M$350*IF('T3'!$AA$9="Y",1,0))</f>
        <v/>
      </c>
      <c r="AR354" s="38" t="str">
        <f>IF(ISBLANK('T1'!$C$350),"",'T1'!$M$350*IF('T1'!$AB$9="Y",1,0)+'T2'!$M$350*IF('T2'!$AB$9="Y",1,0)+'T3'!$M$350*IF('T3'!$AB$9="Y",1,0))</f>
        <v/>
      </c>
      <c r="AS354" s="38" t="str">
        <f>IF(ISBLANK('T1'!$C$350),"",SUM($AI$354:$AR$354))</f>
        <v/>
      </c>
      <c r="AT354" s="38" t="str">
        <f>IF(ISBLANK('T1'!$C$350),"",IF(ISERR($AS$354/$AS$5),"",$AS$354/$AS$5))</f>
        <v/>
      </c>
      <c r="AW354" s="38" t="str">
        <f>IF(ISBLANK('T1'!$C$350),"",'T1'!$E$350*IF('T1'!$S$10="Y",1,0)+'T2'!$E$350*IF('T2'!$S$10="Y",1,0)+'T3'!$E$350*IF('T3'!$S$10="Y",1,0)+TA!$AR$350*IF(TA!$L$10="Y",1,0))</f>
        <v/>
      </c>
      <c r="AX354" s="38" t="str">
        <f>IF(ISBLANK('T1'!$C$350),"",'T1'!$F$350*IF('T1'!$T$10="Y",1,0)+'T2'!$F$350*IF('T2'!$T$10="Y",1,0)+'T3'!$F$350*IF('T3'!$T$10="Y",1,0)+TA!$AS$350*IF(TA!$M$10="Y",1,0))</f>
        <v/>
      </c>
      <c r="AY354" s="38" t="str">
        <f>IF(ISBLANK('T1'!$C$350),"",'T1'!$G$350*IF('T1'!$U$10="Y",1,0)+'T2'!$G$350*IF('T2'!$U$10="Y",1,0)+'T3'!$G$350*IF('T3'!$U$10="Y",1,0)+TA!$AT$350*IF(TA!$N$10="Y",1,0))</f>
        <v/>
      </c>
      <c r="AZ354" s="38" t="str">
        <f>IF(ISBLANK('T1'!$C$350),"",'T1'!$H$350*IF('T1'!$V$10="Y",1,0)+'T2'!$H$350*IF('T2'!$V$10="Y",1,0)+'T3'!$H$350*IF('T3'!$V$10="Y",1,0))</f>
        <v/>
      </c>
      <c r="BA354" s="38" t="str">
        <f>IF(ISBLANK('T1'!$C$350),"",'T1'!$I$350*IF('T1'!$W$10="Y",1,0)+'T2'!$I$350*IF('T2'!$W$10="Y",1,0)+'T3'!$I$350*IF('T3'!$W$10="Y",1,0))</f>
        <v/>
      </c>
      <c r="BB354" s="38" t="str">
        <f>IF(ISBLANK('T1'!$C$350),"",'T1'!$J$350*IF('T1'!$X$10="Y",1,0)+'T2'!$J$350*IF('T2'!$X$10="Y",1,0)+'T3'!$J$350*IF('T3'!$X$10="Y",1,0))</f>
        <v/>
      </c>
      <c r="BC354" s="38" t="str">
        <f>IF(ISBLANK('T1'!$C$350),"",'T1'!$K$350*IF('T1'!$Y$10="Y",1,0)+'T2'!$K$350*IF('T2'!$Y$10="Y",1,0)+'T3'!$K$350*IF('T3'!$Y$10="Y",1,0))</f>
        <v/>
      </c>
      <c r="BD354" s="38" t="str">
        <f>IF(ISBLANK('T1'!$C$350),"",'T1'!$L$350*IF('T1'!$Z$10="Y",1,0)+'T2'!$L$350*IF('T2'!$Z$10="Y",1,0)+'T3'!$L$350*IF('T3'!$Z$10="Y",1,0))</f>
        <v/>
      </c>
      <c r="BE354" s="38" t="str">
        <f>IF(ISBLANK('T1'!$C$350),"",'T1'!$M$350*IF('T1'!$AA$10="Y",1,0)+'T2'!$M$350*IF('T2'!$AA$10="Y",1,0)+'T3'!$M$350*IF('T3'!$AA$10="Y",1,0))</f>
        <v/>
      </c>
      <c r="BF354" s="38" t="str">
        <f>IF(ISBLANK('T1'!$C$350),"",'T1'!$M$350*IF('T1'!$AB$10="Y",1,0)+'T2'!$M$350*IF('T2'!$AB$10="Y",1,0)+'T3'!$M$350*IF('T3'!$AB$10="Y",1,0))</f>
        <v/>
      </c>
      <c r="BG354" s="38" t="str">
        <f>IF(ISBLANK('T1'!$C$350),"",SUM($AW$354:$BF$354))</f>
        <v/>
      </c>
      <c r="BH354" s="38" t="str">
        <f>IF(ISBLANK('T1'!$C$350),"",IF(ISERR($BG$354/$BG$5),"",$BG$354/$BG$5))</f>
        <v/>
      </c>
      <c r="BK354" s="38" t="str">
        <f>IF(ISBLANK('T1'!$C$350),"",'T1'!$E$350*IF('T1'!$S$11="Y",1,0)+'T2'!$E$350*IF('T2'!$S$11="Y",1,0)+'T3'!$E$350*IF('T3'!$S$11="Y",1,0)+TA!$AR$350*IF(TA!$L$11="Y",1,0))</f>
        <v/>
      </c>
      <c r="BL354" s="38" t="str">
        <f>IF(ISBLANK('T1'!$C$350),"",'T1'!$F$350*IF('T1'!$T$11="Y",1,0)+'T2'!$F$350*IF('T2'!$T$11="Y",1,0)+'T3'!$F$350*IF('T3'!$T$11="Y",1,0)+TA!$AS$350*IF(TA!$M$11="Y",1,0))</f>
        <v/>
      </c>
      <c r="BM354" s="38" t="str">
        <f>IF(ISBLANK('T1'!$C$350),"",'T1'!$G$350*IF('T1'!$U$11="Y",1,0)+'T2'!$G$350*IF('T2'!$U$11="Y",1,0)+'T3'!$G$350*IF('T3'!$U$11="Y",1,0)+TA!$AT$350*IF(TA!$N$11="Y",1,0))</f>
        <v/>
      </c>
      <c r="BN354" s="38" t="str">
        <f>IF(ISBLANK('T1'!$C$350),"",'T1'!$H$350*IF('T1'!$V$11="Y",1,0)+'T2'!$H$350*IF('T2'!$V$11="Y",1,0)+'T3'!$H$350*IF('T3'!$V$11="Y",1,0))</f>
        <v/>
      </c>
      <c r="BO354" s="38" t="str">
        <f>IF(ISBLANK('T1'!$C$350),"",'T1'!$I$350*IF('T1'!$W$11="Y",1,0)+'T2'!$I$350*IF('T2'!$W$11="Y",1,0)+'T3'!$I$350*IF('T3'!$W$11="Y",1,0))</f>
        <v/>
      </c>
      <c r="BP354" s="38" t="str">
        <f>IF(ISBLANK('T1'!$C$350),"",'T1'!$J$350*IF('T1'!$X$11="Y",1,0)+'T2'!$J$350*IF('T2'!$X$11="Y",1,0)+'T3'!$J$350*IF('T3'!$X$11="Y",1,0))</f>
        <v/>
      </c>
      <c r="BQ354" s="38" t="str">
        <f>IF(ISBLANK('T1'!$C$350),"",'T1'!$K$350*IF('T1'!$Y$11="Y",1,0)+'T2'!$K$350*IF('T2'!$Y$11="Y",1,0)+'T3'!$K$350*IF('T3'!$Y$11="Y",1,0))</f>
        <v/>
      </c>
      <c r="BR354" s="38" t="str">
        <f>IF(ISBLANK('T1'!$C$350),"",'T1'!$L$350*IF('T1'!$Z$11="Y",1,0)+'T2'!$L$350*IF('T2'!$Z$11="Y",1,0)+'T3'!$L$350*IF('T3'!$Z$11="Y",1,0))</f>
        <v/>
      </c>
      <c r="BS354" s="38" t="str">
        <f>IF(ISBLANK('T1'!$C$350),"",'T1'!$M$350*IF('T1'!$AA$11="Y",1,0)+'T2'!$M$350*IF('T2'!$AA$11="Y",1,0)+'T3'!$M$350*IF('T3'!$AA$11="Y",1,0))</f>
        <v/>
      </c>
      <c r="BT354" s="38" t="str">
        <f>IF(ISBLANK('T1'!$C$350),"",'T1'!$M$350*IF('T1'!$AB$11="Y",1,0)+'T2'!$M$350*IF('T2'!$AB$11="Y",1,0)+'T3'!$M$350*IF('T3'!$AB$11="Y",1,0))</f>
        <v/>
      </c>
      <c r="BU354" s="38" t="str">
        <f>IF(ISBLANK('T1'!$C$350),"",SUM($BK$354:$BT$354))</f>
        <v/>
      </c>
      <c r="BV354" s="38" t="str">
        <f>IF(ISBLANK('T1'!$C$350),"",IF(ISERR($BU$354/$BU$5),"",$BU$354/$BU$5))</f>
        <v/>
      </c>
      <c r="BY354" s="38" t="str">
        <f>IF(ISBLANK('T1'!$C$350),"",'T1'!$E$350*IF('T1'!$S$12="Y",1,0)+'T2'!$E$350*IF('T2'!$S$12="Y",1,0)+'T3'!$E$350*IF('T3'!$S$12="Y",1,0)+TA!$AR$350*IF(TA!$L$12="Y",1,0))</f>
        <v/>
      </c>
      <c r="BZ354" s="38" t="str">
        <f>IF(ISBLANK('T1'!$C$350),"",'T1'!$F$350*IF('T1'!$T$12="Y",1,0)+'T2'!$F$350*IF('T2'!$T$12="Y",1,0)+'T3'!$F$350*IF('T3'!$T$12="Y",1,0)+TA!$AS$350*IF(TA!$M$12="Y",1,0))</f>
        <v/>
      </c>
      <c r="CA354" s="38" t="str">
        <f>IF(ISBLANK('T1'!$C$350),"",'T1'!$G$350*IF('T1'!$U$12="Y",1,0)+'T2'!$G$350*IF('T2'!$U$12="Y",1,0)+'T3'!$G$350*IF('T3'!$U$12="Y",1,0)+TA!$AT$350*IF(TA!$N$12="Y",1,0))</f>
        <v/>
      </c>
      <c r="CB354" s="38" t="str">
        <f>IF(ISBLANK('T1'!$C$350),"",'T1'!$H$350*IF('T1'!$V$12="Y",1,0)+'T2'!$H$350*IF('T2'!$V$12="Y",1,0)+'T3'!$H$350*IF('T3'!$V$12="Y",1,0))</f>
        <v/>
      </c>
      <c r="CC354" s="38" t="str">
        <f>IF(ISBLANK('T1'!$C$350),"",'T1'!$I$350*IF('T1'!$W$12="Y",1,0)+'T2'!$I$350*IF('T2'!$W$12="Y",1,0)+'T3'!$I$350*IF('T3'!$W$12="Y",1,0))</f>
        <v/>
      </c>
      <c r="CD354" s="38" t="str">
        <f>IF(ISBLANK('T1'!$C$350),"",'T1'!$J$350*IF('T1'!$X$12="Y",1,0)+'T2'!$J$350*IF('T2'!$X$12="Y",1,0)+'T3'!$J$350*IF('T3'!$X$12="Y",1,0))</f>
        <v/>
      </c>
      <c r="CE354" s="38" t="str">
        <f>IF(ISBLANK('T1'!$C$350),"",'T1'!$K$350*IF('T1'!$Y$12="Y",1,0)+'T2'!$K$350*IF('T2'!$Y$12="Y",1,0)+'T3'!$K$350*IF('T3'!$Y$12="Y",1,0))</f>
        <v/>
      </c>
      <c r="CF354" s="38" t="str">
        <f>IF(ISBLANK('T1'!$C$350),"",'T1'!$L$350*IF('T1'!$Z$12="Y",1,0)+'T2'!$L$350*IF('T2'!$Z$12="Y",1,0)+'T3'!$L$350*IF('T3'!$Z$12="Y",1,0))</f>
        <v/>
      </c>
      <c r="CG354" s="38" t="str">
        <f>IF(ISBLANK('T1'!$C$350),"",'T1'!$M$350*IF('T1'!$AA$12="Y",1,0)+'T2'!$M$350*IF('T2'!$AA$12="Y",1,0)+'T3'!$M$350*IF('T3'!$AA$12="Y",1,0))</f>
        <v/>
      </c>
      <c r="CH354" s="38" t="str">
        <f>IF(ISBLANK('T1'!$C$350),"",'T1'!$M$350*IF('T1'!$AB$12="Y",1,0)+'T2'!$M$350*IF('T2'!$AB$12="Y",1,0)+'T3'!$M$350*IF('T3'!$AB$12="Y",1,0))</f>
        <v/>
      </c>
      <c r="CI354" s="38" t="str">
        <f>IF(ISBLANK('T1'!$C$350),"",SUM($BY$354:$CH$354))</f>
        <v/>
      </c>
      <c r="CJ354" s="38" t="str">
        <f>IF(ISBLANK('T1'!$C$350),"",IF(ISERR($CI$354/$CI$5),"",$CI$354/$CI$5))</f>
        <v/>
      </c>
      <c r="CM354" s="38" t="str">
        <f>IF(ISBLANK('T1'!$C$350),"",'T1'!$E$350*IF('T1'!$S$13="Y",1,0)+'T2'!$E$350*IF('T2'!$S$13="Y",1,0)+'T3'!$E$350*IF('T3'!$S$13="Y",1,0)+TA!$AR$350*IF(TA!$L$13="Y",1,0))</f>
        <v/>
      </c>
      <c r="CN354" s="38" t="str">
        <f>IF(ISBLANK('T1'!$C$350),"",'T1'!$F$350*IF('T1'!$T$13="Y",1,0)+'T2'!$F$350*IF('T2'!$T$13="Y",1,0)+'T3'!$F$350*IF('T3'!$T$13="Y",1,0)+TA!$AS$350*IF(TA!$M$13="Y",1,0))</f>
        <v/>
      </c>
      <c r="CO354" s="38" t="str">
        <f>IF(ISBLANK('T1'!$C$350),"",'T1'!$G$350*IF('T1'!$U$13="Y",1,0)+'T2'!$G$350*IF('T2'!$U$13="Y",1,0)+'T3'!$G$350*IF('T3'!$U$13="Y",1,0)+TA!$AT$350*IF(TA!$N$13="Y",1,0))</f>
        <v/>
      </c>
      <c r="CP354" s="38" t="str">
        <f>IF(ISBLANK('T1'!$C$350),"",'T1'!$H$350*IF('T1'!$V$13="Y",1,0)+'T2'!$H$350*IF('T2'!$V$13="Y",1,0)+'T3'!$H$350*IF('T3'!$V$13="Y",1,0))</f>
        <v/>
      </c>
      <c r="CQ354" s="38" t="str">
        <f>IF(ISBLANK('T1'!$C$350),"",'T1'!$I$350*IF('T1'!$W$13="Y",1,0)+'T2'!$I$350*IF('T2'!$W$13="Y",1,0)+'T3'!$I$350*IF('T3'!$W$13="Y",1,0))</f>
        <v/>
      </c>
      <c r="CR354" s="38" t="str">
        <f>IF(ISBLANK('T1'!$C$350),"",'T1'!$J$350*IF('T1'!$X$13="Y",1,0)+'T2'!$J$350*IF('T2'!$X$13="Y",1,0)+'T3'!$J$350*IF('T3'!$X$13="Y",1,0))</f>
        <v/>
      </c>
      <c r="CS354" s="38" t="str">
        <f>IF(ISBLANK('T1'!$C$350),"",'T1'!$K$350*IF('T1'!$Y$13="Y",1,0)+'T2'!$K$350*IF('T2'!$Y$13="Y",1,0)+'T3'!$K$350*IF('T3'!$Y$13="Y",1,0))</f>
        <v/>
      </c>
      <c r="CT354" s="38" t="str">
        <f>IF(ISBLANK('T1'!$C$350),"",'T1'!$L$350*IF('T1'!$Z$13="Y",1,0)+'T2'!$L$350*IF('T2'!$Z$13="Y",1,0)+'T3'!$L$350*IF('T3'!$Z$13="Y",1,0))</f>
        <v/>
      </c>
      <c r="CU354" s="38" t="str">
        <f>IF(ISBLANK('T1'!$C$350),"",'T1'!$M$350*IF('T1'!$AA$13="Y",1,0)+'T2'!$M$350*IF('T2'!$AA$13="Y",1,0)+'T3'!$M$350*IF('T3'!$AA$13="Y",1,0))</f>
        <v/>
      </c>
      <c r="CV354" s="38" t="str">
        <f>IF(ISBLANK('T1'!$C$350),"",'T1'!$M$350*IF('T1'!$AB$13="Y",1,0)+'T2'!$M$350*IF('T2'!$AB$13="Y",1,0)+'T3'!$M$350*IF('T3'!$AB$13="Y",1,0))</f>
        <v/>
      </c>
      <c r="CW354" s="38" t="str">
        <f>IF(ISBLANK('T1'!$C$350),"",SUM($CM$354:$CV$354))</f>
        <v/>
      </c>
      <c r="CX354" s="38" t="str">
        <f>IF(ISBLANK('T1'!$C$350),"",IF(ISERR($CW$354/$CW$5),"",$CW$354/$CW$5))</f>
        <v/>
      </c>
      <c r="DA354" s="38" t="str">
        <f>IF(ISBLANK('T1'!$C$350),"",'T1'!$E$350*IF('T1'!$S$14="Y",1,0)+'T2'!$E$350*IF('T2'!$S$14="Y",1,0)+'T3'!$E$350*IF('T3'!$S$14="Y",1,0)+TA!$AR$350*IF(TA!$L$14="Y",1,0))</f>
        <v/>
      </c>
      <c r="DB354" s="38" t="str">
        <f>IF(ISBLANK('T1'!$C$350),"",'T1'!$F$350*IF('T1'!$T$14="Y",1,0)+'T2'!$F$350*IF('T2'!$T$14="Y",1,0)+'T3'!$F$350*IF('T3'!$T$14="Y",1,0)+TA!$AS$350*IF(TA!$M$14="Y",1,0))</f>
        <v/>
      </c>
      <c r="DC354" s="38" t="str">
        <f>IF(ISBLANK('T1'!$C$350),"",'T1'!$G$350*IF('T1'!$U$14="Y",1,0)+'T2'!$G$350*IF('T2'!$U$14="Y",1,0)+'T3'!$G$350*IF('T3'!$U$14="Y",1,0)+TA!$AT$350*IF(TA!$N$14="Y",1,0))</f>
        <v/>
      </c>
      <c r="DD354" s="38" t="str">
        <f>IF(ISBLANK('T1'!$C$350),"",'T1'!$H$350*IF('T1'!$V$14="Y",1,0)+'T2'!$H$350*IF('T2'!$V$14="Y",1,0)+'T3'!$H$350*IF('T3'!$V$14="Y",1,0))</f>
        <v/>
      </c>
      <c r="DE354" s="38" t="str">
        <f>IF(ISBLANK('T1'!$C$350),"",'T1'!$I$350*IF('T1'!$W$14="Y",1,0)+'T2'!$I$350*IF('T2'!$W$14="Y",1,0)+'T3'!$I$350*IF('T3'!$W$14="Y",1,0))</f>
        <v/>
      </c>
      <c r="DF354" s="38" t="str">
        <f>IF(ISBLANK('T1'!$C$350),"",'T1'!$J$350*IF('T1'!$X$14="Y",1,0)+'T2'!$J$350*IF('T2'!$X$14="Y",1,0)+'T3'!$J$350*IF('T3'!$X$14="Y",1,0))</f>
        <v/>
      </c>
      <c r="DG354" s="38" t="str">
        <f>IF(ISBLANK('T1'!$C$350),"",'T1'!$K$350*IF('T1'!$Y$14="Y",1,0)+'T2'!$K$350*IF('T2'!$Y$14="Y",1,0)+'T3'!$K$350*IF('T3'!$Y$14="Y",1,0))</f>
        <v/>
      </c>
      <c r="DH354" s="38" t="str">
        <f>IF(ISBLANK('T1'!$C$350),"",'T1'!$L$350*IF('T1'!$Z$14="Y",1,0)+'T2'!$L$350*IF('T2'!$Z$14="Y",1,0)+'T3'!$L$350*IF('T3'!$Z$14="Y",1,0))</f>
        <v/>
      </c>
      <c r="DI354" s="38" t="str">
        <f>IF(ISBLANK('T1'!$C$350),"",'T1'!$M$350*IF('T1'!$AA$14="Y",1,0)+'T2'!$M$350*IF('T2'!$AA$14="Y",1,0)+'T3'!$M$350*IF('T3'!$AA$14="Y",1,0))</f>
        <v/>
      </c>
      <c r="DJ354" s="38" t="str">
        <f>IF(ISBLANK('T1'!$C$350),"",'T1'!$M$350*IF('T1'!$AB$14="Y",1,0)+'T2'!$M$350*IF('T2'!$AB$14="Y",1,0)+'T3'!$M$350*IF('T3'!$AB$14="Y",1,0))</f>
        <v/>
      </c>
      <c r="DK354" s="38" t="str">
        <f>IF(ISBLANK('T1'!$C$350),"",SUM($DA$354:$DJ$354))</f>
        <v/>
      </c>
      <c r="DL354" s="38" t="str">
        <f>IF(ISBLANK('T1'!$C$350),"",IF(ISERR($DK$354/$DK$5),"",$DK$354/$DK$5))</f>
        <v/>
      </c>
      <c r="DO354" s="38" t="str">
        <f>IF(ISBLANK('T1'!$C$350),"",'T1'!$E$350*IF('T1'!$S$15="Y",1,0)+'T2'!$E$350*IF('T2'!$S$15="Y",1,0)+'T3'!$E$350*IF('T3'!$S$15="Y",1,0)+TA!$AR$350*IF(TA!$L$15="Y",1,0))</f>
        <v/>
      </c>
      <c r="DP354" s="38" t="str">
        <f>IF(ISBLANK('T1'!$C$350),"",'T1'!$F$350*IF('T1'!$T$15="Y",1,0)+'T2'!$F$350*IF('T2'!$T$15="Y",1,0)+'T3'!$F$350*IF('T3'!$T$15="Y",1,0)+TA!$AS$350*IF(TA!$M$15="Y",1,0))</f>
        <v/>
      </c>
      <c r="DQ354" s="38" t="str">
        <f>IF(ISBLANK('T1'!$C$350),"",'T1'!$G$350*IF('T1'!$U$15="Y",1,0)+'T2'!$G$350*IF('T2'!$U$15="Y",1,0)+'T3'!$G$350*IF('T3'!$U$15="Y",1,0)+TA!$AT$350*IF(TA!$N$15="Y",1,0))</f>
        <v/>
      </c>
      <c r="DR354" s="38" t="str">
        <f>IF(ISBLANK('T1'!$C$350),"",'T1'!$H$350*IF('T1'!$V$15="Y",1,0)+'T2'!$H$350*IF('T2'!$V$15="Y",1,0)+'T3'!$H$350*IF('T3'!$V$15="Y",1,0))</f>
        <v/>
      </c>
      <c r="DS354" s="38" t="str">
        <f>IF(ISBLANK('T1'!$C$350),"",'T1'!$I$350*IF('T1'!$W$15="Y",1,0)+'T2'!$I$350*IF('T2'!$W$15="Y",1,0)+'T3'!$I$350*IF('T3'!$W$15="Y",1,0))</f>
        <v/>
      </c>
      <c r="DT354" s="38" t="str">
        <f>IF(ISBLANK('T1'!$C$350),"",'T1'!$J$350*IF('T1'!$X$15="Y",1,0)+'T2'!$J$350*IF('T2'!$X$15="Y",1,0)+'T3'!$J$350*IF('T3'!$X$15="Y",1,0))</f>
        <v/>
      </c>
      <c r="DU354" s="38" t="str">
        <f>IF(ISBLANK('T1'!$C$350),"",'T1'!$K$350*IF('T1'!$Y$15="Y",1,0)+'T2'!$K$350*IF('T2'!$Y$15="Y",1,0)+'T3'!$K$350*IF('T3'!$Y$15="Y",1,0))</f>
        <v/>
      </c>
      <c r="DV354" s="38" t="str">
        <f>IF(ISBLANK('T1'!$C$350),"",'T1'!$L$350*IF('T1'!$Z$15="Y",1,0)+'T2'!$L$350*IF('T2'!$Z$15="Y",1,0)+'T3'!$L$350*IF('T3'!$Z$15="Y",1,0))</f>
        <v/>
      </c>
      <c r="DW354" s="38" t="str">
        <f>IF(ISBLANK('T1'!$C$350),"",'T1'!$M$350*IF('T1'!$AA$15="Y",1,0)+'T2'!$M$350*IF('T2'!$AA$15="Y",1,0)+'T3'!$M$350*IF('T3'!$AA$15="Y",1,0))</f>
        <v/>
      </c>
      <c r="DX354" s="38" t="str">
        <f>IF(ISBLANK('T1'!$C$350),"",'T1'!$M$350*IF('T1'!$AB$15="Y",1,0)+'T2'!$M$350*IF('T2'!$AB$15="Y",1,0)+'T3'!$M$350*IF('T3'!$AB$15="Y",1,0))</f>
        <v/>
      </c>
      <c r="DY354" s="38" t="str">
        <f>IF(ISBLANK('T1'!$C$350),"",SUM($DO$354:$DX$354))</f>
        <v/>
      </c>
      <c r="DZ354" s="38" t="str">
        <f>IF(ISBLANK('T1'!$C$350),"",IF(ISERR($DY$354/$DY$5),"",$DY$354/$DY$5))</f>
        <v/>
      </c>
      <c r="EC354" s="38" t="str">
        <f>IF(ISBLANK('T1'!$C$350),"",'T1'!$E$350*IF('T1'!$S$16="Y",1,0)+'T2'!$E$350*IF('T2'!$S$16="Y",1,0)+'T3'!$E$350*IF('T3'!$S$16="Y",1,0)+TA!$AR$350*IF(TA!$L$16="Y",1,0))</f>
        <v/>
      </c>
      <c r="ED354" s="38" t="str">
        <f>IF(ISBLANK('T1'!$C$350),"",'T1'!$F$350*IF('T1'!$T$16="Y",1,0)+'T2'!$F$350*IF('T2'!$T$16="Y",1,0)+'T3'!$F$350*IF('T3'!$T$16="Y",1,0)+TA!$AS$350*IF(TA!$M$16="Y",1,0))</f>
        <v/>
      </c>
      <c r="EE354" s="38" t="str">
        <f>IF(ISBLANK('T1'!$C$350),"",'T1'!$G$350*IF('T1'!$U$16="Y",1,0)+'T2'!$G$350*IF('T2'!$U$16="Y",1,0)+'T3'!$G$350*IF('T3'!$U$16="Y",1,0)+TA!$AT$350*IF(TA!$N$16="Y",1,0))</f>
        <v/>
      </c>
      <c r="EF354" s="38" t="str">
        <f>IF(ISBLANK('T1'!$C$350),"",'T1'!$H$350*IF('T1'!$V$16="Y",1,0)+'T2'!$H$350*IF('T2'!$V$16="Y",1,0)+'T3'!$H$350*IF('T3'!$V$16="Y",1,0))</f>
        <v/>
      </c>
      <c r="EG354" s="38" t="str">
        <f>IF(ISBLANK('T1'!$C$350),"",'T1'!$I$350*IF('T1'!$W$16="Y",1,0)+'T2'!$I$350*IF('T2'!$W$16="Y",1,0)+'T3'!$I$350*IF('T3'!$W$16="Y",1,0))</f>
        <v/>
      </c>
      <c r="EH354" s="38" t="str">
        <f>IF(ISBLANK('T1'!$C$350),"",'T1'!$J$350*IF('T1'!$X$16="Y",1,0)+'T2'!$J$350*IF('T2'!$X$16="Y",1,0)+'T3'!$J$350*IF('T3'!$X$16="Y",1,0))</f>
        <v/>
      </c>
      <c r="EI354" s="38" t="str">
        <f>IF(ISBLANK('T1'!$C$350),"",'T1'!$K$350*IF('T1'!$Y$16="Y",1,0)+'T2'!$K$350*IF('T2'!$Y$16="Y",1,0)+'T3'!$K$350*IF('T3'!$Y$16="Y",1,0))</f>
        <v/>
      </c>
      <c r="EJ354" s="38" t="str">
        <f>IF(ISBLANK('T1'!$C$350),"",'T1'!$L$350*IF('T1'!$Z$16="Y",1,0)+'T2'!$L$350*IF('T2'!$Z$16="Y",1,0)+'T3'!$L$350*IF('T3'!$Z$16="Y",1,0))</f>
        <v/>
      </c>
      <c r="EK354" s="38" t="str">
        <f>IF(ISBLANK('T1'!$C$350),"",'T1'!$M$350*IF('T1'!$AA$16="Y",1,0)+'T2'!$M$350*IF('T2'!$AA$16="Y",1,0)+'T3'!$M$350*IF('T3'!$AA$16="Y",1,0))</f>
        <v/>
      </c>
      <c r="EL354" s="38" t="str">
        <f>IF(ISBLANK('T1'!$C$350),"",'T1'!$M$350*IF('T1'!$AB$16="Y",1,0)+'T2'!$M$350*IF('T2'!$AB$16="Y",1,0)+'T3'!$M$350*IF('T3'!$AB$16="Y",1,0))</f>
        <v/>
      </c>
      <c r="EM354" s="38" t="str">
        <f>IF(ISBLANK('T1'!$C$350),"",SUM($EC$354:$EL$354))</f>
        <v/>
      </c>
      <c r="EN354" s="38" t="str">
        <f>IF(ISBLANK('T1'!$C$350),"",IF(ISERR($EM$354/$EM$5),"",$EM$354/$EM$5))</f>
        <v/>
      </c>
      <c r="EQ354" s="38" t="str">
        <f>IF(ISBLANK('T1'!$C$350),"",'T1'!$E$350*IF('T1'!$S$17="Y",1,0)+'T2'!$E$350*IF('T2'!$S$17="Y",1,0)+'T3'!$E$350*IF('T3'!$S$17="Y",1,0)+TA!$AR$350*IF(TA!$L$17="Y",1,0))</f>
        <v/>
      </c>
      <c r="ER354" s="38" t="str">
        <f>IF(ISBLANK('T1'!$C$350),"",'T1'!$F$350*IF('T1'!$T$17="Y",1,0)+'T2'!$F$350*IF('T2'!$T$17="Y",1,0)+'T3'!$F$350*IF('T3'!$T$17="Y",1,0)+TA!$AS$350*IF(TA!$M$17="Y",1,0))</f>
        <v/>
      </c>
      <c r="ES354" s="38" t="str">
        <f>IF(ISBLANK('T1'!$C$350),"",'T1'!$G$350*IF('T1'!$U$17="Y",1,0)+'T2'!$G$350*IF('T2'!$U$17="Y",1,0)+'T3'!$G$350*IF('T3'!$U$17="Y",1,0)+TA!$AT$350*IF(TA!$N$17="Y",1,0))</f>
        <v/>
      </c>
      <c r="ET354" s="38" t="str">
        <f>IF(ISBLANK('T1'!$C$350),"",'T1'!$H$350*IF('T1'!$V$17="Y",1,0)+'T2'!$H$350*IF('T2'!$V$17="Y",1,0)+'T3'!$H$350*IF('T3'!$V$17="Y",1,0))</f>
        <v/>
      </c>
      <c r="EU354" s="38" t="str">
        <f>IF(ISBLANK('T1'!$C$350),"",'T1'!$I$350*IF('T1'!$W$17="Y",1,0)+'T2'!$I$350*IF('T2'!$W$17="Y",1,0)+'T3'!$I$350*IF('T3'!$W$17="Y",1,0))</f>
        <v/>
      </c>
      <c r="EV354" s="38" t="str">
        <f>IF(ISBLANK('T1'!$C$350),"",'T1'!$J$350*IF('T1'!$X$17="Y",1,0)+'T2'!$J$350*IF('T2'!$X$17="Y",1,0)+'T3'!$J$350*IF('T3'!$X$17="Y",1,0))</f>
        <v/>
      </c>
      <c r="EW354" s="38" t="str">
        <f>IF(ISBLANK('T1'!$C$350),"",'T1'!$K$350*IF('T1'!$Y$17="Y",1,0)+'T2'!$K$350*IF('T2'!$Y$17="Y",1,0)+'T3'!$K$350*IF('T3'!$Y$17="Y",1,0))</f>
        <v/>
      </c>
      <c r="EX354" s="38" t="str">
        <f>IF(ISBLANK('T1'!$C$350),"",'T1'!$L$350*IF('T1'!$Z$17="Y",1,0)+'T2'!$L$350*IF('T2'!$Z$17="Y",1,0)+'T3'!$L$350*IF('T3'!$Z$17="Y",1,0))</f>
        <v/>
      </c>
      <c r="EY354" s="38" t="str">
        <f>IF(ISBLANK('T1'!$C$350),"",'T1'!$M$350*IF('T1'!$AA$17="Y",1,0)+'T2'!$M$350*IF('T2'!$AA$17="Y",1,0)+'T3'!$M$350*IF('T3'!$AA$17="Y",1,0))</f>
        <v/>
      </c>
      <c r="EZ354" s="38" t="str">
        <f>IF(ISBLANK('T1'!$C$350),"",'T1'!$M$350*IF('T1'!$AB$17="Y",1,0)+'T2'!$M$350*IF('T2'!$AB$17="Y",1,0)+'T3'!$M$350*IF('T3'!$AB$17="Y",1,0))</f>
        <v/>
      </c>
      <c r="FA354" s="38" t="str">
        <f>IF(ISBLANK('T1'!$C$350),"",SUM($EQ$354:$EZ$354))</f>
        <v/>
      </c>
      <c r="FB354" s="38" t="str">
        <f>IF(ISBLANK('T1'!$C$350),"",IF(ISERR($FA$354/$FA$5),"",$FA$354/$FA$5))</f>
        <v/>
      </c>
    </row>
    <row r="355" spans="20:158">
      <c r="T355" s="38" t="str">
        <f>IF(ISBLANK('T1'!$C$351),"",'T1'!$E$351*IF('T1'!$S$8="Y",1,0)+'T2'!$E$351*IF('T2'!$S$8="Y",1,0)+'T3'!$E$351*IF('T3'!$S$8="Y",1,0)+TA!$AR$351*IF(TA!$L$8="Y",1,0))</f>
        <v/>
      </c>
      <c r="U355" s="38" t="str">
        <f>IF(ISBLANK('T1'!$C$351),"",'T1'!$F$351*IF('T1'!$T$8="Y",1,0)+'T2'!$F$351*IF('T2'!$T$8="Y",1,0)+'T3'!$F$351*IF('T3'!$T$8="Y",1,0)+TA!$AS$351*IF(TA!$M$8="Y",1,0))</f>
        <v/>
      </c>
      <c r="V355" s="38" t="str">
        <f>IF(ISBLANK('T1'!$C$351),"",'T1'!$G$351*IF('T1'!$U$8="Y",1,0)+'T2'!$G$351*IF('T2'!$U$8="Y",1,0)+'T3'!$G$351*IF('T3'!$U$8="Y",1,0)+TA!$AT$351*IF(TA!$N$8="Y",1,0))</f>
        <v/>
      </c>
      <c r="W355" s="38" t="str">
        <f>IF(ISBLANK('T1'!$C$351),"",'T1'!$H$351*IF('T1'!$V$8="Y",1,0)+'T2'!$H$351*IF('T2'!$V$8="Y",1,0)+'T3'!$H$351*IF('T3'!$V$8="Y",1,0))</f>
        <v/>
      </c>
      <c r="X355" s="38" t="str">
        <f>IF(ISBLANK('T1'!$C$351),"",'T1'!$I$351*IF('T1'!$W$8="Y",1,0)+'T2'!$I$351*IF('T2'!$W$8="Y",1,0)+'T3'!$I$351*IF('T3'!$W$8="Y",1,0))</f>
        <v/>
      </c>
      <c r="Y355" s="38" t="str">
        <f>IF(ISBLANK('T1'!$C$351),"",'T1'!$J$351*IF('T1'!$X$8="Y",1,0)+'T2'!$J$351*IF('T2'!$X$8="Y",1,0)+'T3'!$J$351*IF('T3'!$X$8="Y",1,0))</f>
        <v/>
      </c>
      <c r="Z355" s="38" t="str">
        <f>IF(ISBLANK('T1'!$C$351),"",'T1'!$K$351*IF('T1'!$Y$8="Y",1,0)+'T2'!$K$351*IF('T2'!$Y$8="Y",1,0)+'T3'!$K$351*IF('T3'!$Y$8="Y",1,0))</f>
        <v/>
      </c>
      <c r="AA355" s="38" t="str">
        <f>IF(ISBLANK('T1'!$C$351),"",'T1'!$L$351*IF('T1'!$Z$8="Y",1,0)+'T2'!$L$351*IF('T2'!$Z$8="Y",1,0)+'T3'!$L$351*IF('T3'!$Z$8="Y",1,0))</f>
        <v/>
      </c>
      <c r="AB355" s="38" t="str">
        <f>IF(ISBLANK('T1'!$C$351),"",'T1'!$M$351*IF('T1'!$AA$8="Y",1,0)+'T2'!$M$351*IF('T2'!$AA$8="Y",1,0)+'T3'!$M$351*IF('T3'!$AA$8="Y",1,0))</f>
        <v/>
      </c>
      <c r="AC355" s="38" t="str">
        <f>IF(ISBLANK('T1'!$C$351),"",'T1'!$M$351*IF('T1'!$AB$8="Y",1,0)+'T2'!$M$351*IF('T2'!$AB$8="Y",1,0)+'T3'!$M$351*IF('T3'!$AB$8="Y",1,0))</f>
        <v/>
      </c>
      <c r="AD355" s="38" t="str">
        <f>IF(ISBLANK('T1'!$C$351),"",SUM($T$355:$AC$355))</f>
        <v/>
      </c>
      <c r="AE355" s="38" t="str">
        <f>IF(ISBLANK('T1'!$C$351),"",IF(ISERR($AD$355/$AD$5),"",$AD$355/$AD$5))</f>
        <v/>
      </c>
      <c r="AI355" s="38" t="str">
        <f>IF(ISBLANK('T1'!$C$351),"",'T1'!$E$351*IF('T1'!$S$9="Y",1,0)+'T2'!$E$351*IF('T2'!$S$9="Y",1,0)+'T3'!$E$351*IF('T3'!$S$9="Y",1,0)+TA!$AR$351*IF(TA!$L$9="Y",1,0))</f>
        <v/>
      </c>
      <c r="AJ355" s="38" t="str">
        <f>IF(ISBLANK('T1'!$C$351),"",'T1'!$F$351*IF('T1'!$T$9="Y",1,0)+'T2'!$F$351*IF('T2'!$T$9="Y",1,0)+'T3'!$F$351*IF('T3'!$T$9="Y",1,0)+TA!$AS$351*IF(TA!$M$9="Y",1,0))</f>
        <v/>
      </c>
      <c r="AK355" s="38" t="str">
        <f>IF(ISBLANK('T1'!$C$351),"",'T1'!$G$351*IF('T1'!$U$9="Y",1,0)+'T2'!$G$351*IF('T2'!$U$9="Y",1,0)+'T3'!$G$351*IF('T3'!$U$9="Y",1,0)+TA!$AT$351*IF(TA!$N$9="Y",1,0))</f>
        <v/>
      </c>
      <c r="AL355" s="38" t="str">
        <f>IF(ISBLANK('T1'!$C$351),"",'T1'!$H$351*IF('T1'!$V$9="Y",1,0)+'T2'!$H$351*IF('T2'!$V$9="Y",1,0)+'T3'!$H$351*IF('T3'!$V$9="Y",1,0))</f>
        <v/>
      </c>
      <c r="AM355" s="38" t="str">
        <f>IF(ISBLANK('T1'!$C$351),"",'T1'!$I$351*IF('T1'!$W$9="Y",1,0)+'T2'!$I$351*IF('T2'!$W$9="Y",1,0)+'T3'!$I$351*IF('T3'!$W$9="Y",1,0))</f>
        <v/>
      </c>
      <c r="AN355" s="38" t="str">
        <f>IF(ISBLANK('T1'!$C$351),"",'T1'!$J$351*IF('T1'!$X$9="Y",1,0)+'T2'!$J$351*IF('T2'!$X$9="Y",1,0)+'T3'!$J$351*IF('T3'!$X$9="Y",1,0))</f>
        <v/>
      </c>
      <c r="AO355" s="38" t="str">
        <f>IF(ISBLANK('T1'!$C$351),"",'T1'!$K$351*IF('T1'!$Y$9="Y",1,0)+'T2'!$K$351*IF('T2'!$Y$9="Y",1,0)+'T3'!$K$351*IF('T3'!$Y$9="Y",1,0))</f>
        <v/>
      </c>
      <c r="AP355" s="38" t="str">
        <f>IF(ISBLANK('T1'!$C$351),"",'T1'!$L$351*IF('T1'!$Z$9="Y",1,0)+'T2'!$L$351*IF('T2'!$Z$9="Y",1,0)+'T3'!$L$351*IF('T3'!$Z$9="Y",1,0))</f>
        <v/>
      </c>
      <c r="AQ355" s="38" t="str">
        <f>IF(ISBLANK('T1'!$C$351),"",'T1'!$M$351*IF('T1'!$AA$9="Y",1,0)+'T2'!$M$351*IF('T2'!$AA$9="Y",1,0)+'T3'!$M$351*IF('T3'!$AA$9="Y",1,0))</f>
        <v/>
      </c>
      <c r="AR355" s="38" t="str">
        <f>IF(ISBLANK('T1'!$C$351),"",'T1'!$M$351*IF('T1'!$AB$9="Y",1,0)+'T2'!$M$351*IF('T2'!$AB$9="Y",1,0)+'T3'!$M$351*IF('T3'!$AB$9="Y",1,0))</f>
        <v/>
      </c>
      <c r="AS355" s="38" t="str">
        <f>IF(ISBLANK('T1'!$C$351),"",SUM($AI$355:$AR$355))</f>
        <v/>
      </c>
      <c r="AT355" s="38" t="str">
        <f>IF(ISBLANK('T1'!$C$351),"",IF(ISERR($AS$355/$AS$5),"",$AS$355/$AS$5))</f>
        <v/>
      </c>
      <c r="AW355" s="38" t="str">
        <f>IF(ISBLANK('T1'!$C$351),"",'T1'!$E$351*IF('T1'!$S$10="Y",1,0)+'T2'!$E$351*IF('T2'!$S$10="Y",1,0)+'T3'!$E$351*IF('T3'!$S$10="Y",1,0)+TA!$AR$351*IF(TA!$L$10="Y",1,0))</f>
        <v/>
      </c>
      <c r="AX355" s="38" t="str">
        <f>IF(ISBLANK('T1'!$C$351),"",'T1'!$F$351*IF('T1'!$T$10="Y",1,0)+'T2'!$F$351*IF('T2'!$T$10="Y",1,0)+'T3'!$F$351*IF('T3'!$T$10="Y",1,0)+TA!$AS$351*IF(TA!$M$10="Y",1,0))</f>
        <v/>
      </c>
      <c r="AY355" s="38" t="str">
        <f>IF(ISBLANK('T1'!$C$351),"",'T1'!$G$351*IF('T1'!$U$10="Y",1,0)+'T2'!$G$351*IF('T2'!$U$10="Y",1,0)+'T3'!$G$351*IF('T3'!$U$10="Y",1,0)+TA!$AT$351*IF(TA!$N$10="Y",1,0))</f>
        <v/>
      </c>
      <c r="AZ355" s="38" t="str">
        <f>IF(ISBLANK('T1'!$C$351),"",'T1'!$H$351*IF('T1'!$V$10="Y",1,0)+'T2'!$H$351*IF('T2'!$V$10="Y",1,0)+'T3'!$H$351*IF('T3'!$V$10="Y",1,0))</f>
        <v/>
      </c>
      <c r="BA355" s="38" t="str">
        <f>IF(ISBLANK('T1'!$C$351),"",'T1'!$I$351*IF('T1'!$W$10="Y",1,0)+'T2'!$I$351*IF('T2'!$W$10="Y",1,0)+'T3'!$I$351*IF('T3'!$W$10="Y",1,0))</f>
        <v/>
      </c>
      <c r="BB355" s="38" t="str">
        <f>IF(ISBLANK('T1'!$C$351),"",'T1'!$J$351*IF('T1'!$X$10="Y",1,0)+'T2'!$J$351*IF('T2'!$X$10="Y",1,0)+'T3'!$J$351*IF('T3'!$X$10="Y",1,0))</f>
        <v/>
      </c>
      <c r="BC355" s="38" t="str">
        <f>IF(ISBLANK('T1'!$C$351),"",'T1'!$K$351*IF('T1'!$Y$10="Y",1,0)+'T2'!$K$351*IF('T2'!$Y$10="Y",1,0)+'T3'!$K$351*IF('T3'!$Y$10="Y",1,0))</f>
        <v/>
      </c>
      <c r="BD355" s="38" t="str">
        <f>IF(ISBLANK('T1'!$C$351),"",'T1'!$L$351*IF('T1'!$Z$10="Y",1,0)+'T2'!$L$351*IF('T2'!$Z$10="Y",1,0)+'T3'!$L$351*IF('T3'!$Z$10="Y",1,0))</f>
        <v/>
      </c>
      <c r="BE355" s="38" t="str">
        <f>IF(ISBLANK('T1'!$C$351),"",'T1'!$M$351*IF('T1'!$AA$10="Y",1,0)+'T2'!$M$351*IF('T2'!$AA$10="Y",1,0)+'T3'!$M$351*IF('T3'!$AA$10="Y",1,0))</f>
        <v/>
      </c>
      <c r="BF355" s="38" t="str">
        <f>IF(ISBLANK('T1'!$C$351),"",'T1'!$M$351*IF('T1'!$AB$10="Y",1,0)+'T2'!$M$351*IF('T2'!$AB$10="Y",1,0)+'T3'!$M$351*IF('T3'!$AB$10="Y",1,0))</f>
        <v/>
      </c>
      <c r="BG355" s="38" t="str">
        <f>IF(ISBLANK('T1'!$C$351),"",SUM($AW$355:$BF$355))</f>
        <v/>
      </c>
      <c r="BH355" s="38" t="str">
        <f>IF(ISBLANK('T1'!$C$351),"",IF(ISERR($BG$355/$BG$5),"",$BG$355/$BG$5))</f>
        <v/>
      </c>
      <c r="BK355" s="38" t="str">
        <f>IF(ISBLANK('T1'!$C$351),"",'T1'!$E$351*IF('T1'!$S$11="Y",1,0)+'T2'!$E$351*IF('T2'!$S$11="Y",1,0)+'T3'!$E$351*IF('T3'!$S$11="Y",1,0)+TA!$AR$351*IF(TA!$L$11="Y",1,0))</f>
        <v/>
      </c>
      <c r="BL355" s="38" t="str">
        <f>IF(ISBLANK('T1'!$C$351),"",'T1'!$F$351*IF('T1'!$T$11="Y",1,0)+'T2'!$F$351*IF('T2'!$T$11="Y",1,0)+'T3'!$F$351*IF('T3'!$T$11="Y",1,0)+TA!$AS$351*IF(TA!$M$11="Y",1,0))</f>
        <v/>
      </c>
      <c r="BM355" s="38" t="str">
        <f>IF(ISBLANK('T1'!$C$351),"",'T1'!$G$351*IF('T1'!$U$11="Y",1,0)+'T2'!$G$351*IF('T2'!$U$11="Y",1,0)+'T3'!$G$351*IF('T3'!$U$11="Y",1,0)+TA!$AT$351*IF(TA!$N$11="Y",1,0))</f>
        <v/>
      </c>
      <c r="BN355" s="38" t="str">
        <f>IF(ISBLANK('T1'!$C$351),"",'T1'!$H$351*IF('T1'!$V$11="Y",1,0)+'T2'!$H$351*IF('T2'!$V$11="Y",1,0)+'T3'!$H$351*IF('T3'!$V$11="Y",1,0))</f>
        <v/>
      </c>
      <c r="BO355" s="38" t="str">
        <f>IF(ISBLANK('T1'!$C$351),"",'T1'!$I$351*IF('T1'!$W$11="Y",1,0)+'T2'!$I$351*IF('T2'!$W$11="Y",1,0)+'T3'!$I$351*IF('T3'!$W$11="Y",1,0))</f>
        <v/>
      </c>
      <c r="BP355" s="38" t="str">
        <f>IF(ISBLANK('T1'!$C$351),"",'T1'!$J$351*IF('T1'!$X$11="Y",1,0)+'T2'!$J$351*IF('T2'!$X$11="Y",1,0)+'T3'!$J$351*IF('T3'!$X$11="Y",1,0))</f>
        <v/>
      </c>
      <c r="BQ355" s="38" t="str">
        <f>IF(ISBLANK('T1'!$C$351),"",'T1'!$K$351*IF('T1'!$Y$11="Y",1,0)+'T2'!$K$351*IF('T2'!$Y$11="Y",1,0)+'T3'!$K$351*IF('T3'!$Y$11="Y",1,0))</f>
        <v/>
      </c>
      <c r="BR355" s="38" t="str">
        <f>IF(ISBLANK('T1'!$C$351),"",'T1'!$L$351*IF('T1'!$Z$11="Y",1,0)+'T2'!$L$351*IF('T2'!$Z$11="Y",1,0)+'T3'!$L$351*IF('T3'!$Z$11="Y",1,0))</f>
        <v/>
      </c>
      <c r="BS355" s="38" t="str">
        <f>IF(ISBLANK('T1'!$C$351),"",'T1'!$M$351*IF('T1'!$AA$11="Y",1,0)+'T2'!$M$351*IF('T2'!$AA$11="Y",1,0)+'T3'!$M$351*IF('T3'!$AA$11="Y",1,0))</f>
        <v/>
      </c>
      <c r="BT355" s="38" t="str">
        <f>IF(ISBLANK('T1'!$C$351),"",'T1'!$M$351*IF('T1'!$AB$11="Y",1,0)+'T2'!$M$351*IF('T2'!$AB$11="Y",1,0)+'T3'!$M$351*IF('T3'!$AB$11="Y",1,0))</f>
        <v/>
      </c>
      <c r="BU355" s="38" t="str">
        <f>IF(ISBLANK('T1'!$C$351),"",SUM($BK$355:$BT$355))</f>
        <v/>
      </c>
      <c r="BV355" s="38" t="str">
        <f>IF(ISBLANK('T1'!$C$351),"",IF(ISERR($BU$355/$BU$5),"",$BU$355/$BU$5))</f>
        <v/>
      </c>
      <c r="BY355" s="38" t="str">
        <f>IF(ISBLANK('T1'!$C$351),"",'T1'!$E$351*IF('T1'!$S$12="Y",1,0)+'T2'!$E$351*IF('T2'!$S$12="Y",1,0)+'T3'!$E$351*IF('T3'!$S$12="Y",1,0)+TA!$AR$351*IF(TA!$L$12="Y",1,0))</f>
        <v/>
      </c>
      <c r="BZ355" s="38" t="str">
        <f>IF(ISBLANK('T1'!$C$351),"",'T1'!$F$351*IF('T1'!$T$12="Y",1,0)+'T2'!$F$351*IF('T2'!$T$12="Y",1,0)+'T3'!$F$351*IF('T3'!$T$12="Y",1,0)+TA!$AS$351*IF(TA!$M$12="Y",1,0))</f>
        <v/>
      </c>
      <c r="CA355" s="38" t="str">
        <f>IF(ISBLANK('T1'!$C$351),"",'T1'!$G$351*IF('T1'!$U$12="Y",1,0)+'T2'!$G$351*IF('T2'!$U$12="Y",1,0)+'T3'!$G$351*IF('T3'!$U$12="Y",1,0)+TA!$AT$351*IF(TA!$N$12="Y",1,0))</f>
        <v/>
      </c>
      <c r="CB355" s="38" t="str">
        <f>IF(ISBLANK('T1'!$C$351),"",'T1'!$H$351*IF('T1'!$V$12="Y",1,0)+'T2'!$H$351*IF('T2'!$V$12="Y",1,0)+'T3'!$H$351*IF('T3'!$V$12="Y",1,0))</f>
        <v/>
      </c>
      <c r="CC355" s="38" t="str">
        <f>IF(ISBLANK('T1'!$C$351),"",'T1'!$I$351*IF('T1'!$W$12="Y",1,0)+'T2'!$I$351*IF('T2'!$W$12="Y",1,0)+'T3'!$I$351*IF('T3'!$W$12="Y",1,0))</f>
        <v/>
      </c>
      <c r="CD355" s="38" t="str">
        <f>IF(ISBLANK('T1'!$C$351),"",'T1'!$J$351*IF('T1'!$X$12="Y",1,0)+'T2'!$J$351*IF('T2'!$X$12="Y",1,0)+'T3'!$J$351*IF('T3'!$X$12="Y",1,0))</f>
        <v/>
      </c>
      <c r="CE355" s="38" t="str">
        <f>IF(ISBLANK('T1'!$C$351),"",'T1'!$K$351*IF('T1'!$Y$12="Y",1,0)+'T2'!$K$351*IF('T2'!$Y$12="Y",1,0)+'T3'!$K$351*IF('T3'!$Y$12="Y",1,0))</f>
        <v/>
      </c>
      <c r="CF355" s="38" t="str">
        <f>IF(ISBLANK('T1'!$C$351),"",'T1'!$L$351*IF('T1'!$Z$12="Y",1,0)+'T2'!$L$351*IF('T2'!$Z$12="Y",1,0)+'T3'!$L$351*IF('T3'!$Z$12="Y",1,0))</f>
        <v/>
      </c>
      <c r="CG355" s="38" t="str">
        <f>IF(ISBLANK('T1'!$C$351),"",'T1'!$M$351*IF('T1'!$AA$12="Y",1,0)+'T2'!$M$351*IF('T2'!$AA$12="Y",1,0)+'T3'!$M$351*IF('T3'!$AA$12="Y",1,0))</f>
        <v/>
      </c>
      <c r="CH355" s="38" t="str">
        <f>IF(ISBLANK('T1'!$C$351),"",'T1'!$M$351*IF('T1'!$AB$12="Y",1,0)+'T2'!$M$351*IF('T2'!$AB$12="Y",1,0)+'T3'!$M$351*IF('T3'!$AB$12="Y",1,0))</f>
        <v/>
      </c>
      <c r="CI355" s="38" t="str">
        <f>IF(ISBLANK('T1'!$C$351),"",SUM($BY$355:$CH$355))</f>
        <v/>
      </c>
      <c r="CJ355" s="38" t="str">
        <f>IF(ISBLANK('T1'!$C$351),"",IF(ISERR($CI$355/$CI$5),"",$CI$355/$CI$5))</f>
        <v/>
      </c>
      <c r="CM355" s="38" t="str">
        <f>IF(ISBLANK('T1'!$C$351),"",'T1'!$E$351*IF('T1'!$S$13="Y",1,0)+'T2'!$E$351*IF('T2'!$S$13="Y",1,0)+'T3'!$E$351*IF('T3'!$S$13="Y",1,0)+TA!$AR$351*IF(TA!$L$13="Y",1,0))</f>
        <v/>
      </c>
      <c r="CN355" s="38" t="str">
        <f>IF(ISBLANK('T1'!$C$351),"",'T1'!$F$351*IF('T1'!$T$13="Y",1,0)+'T2'!$F$351*IF('T2'!$T$13="Y",1,0)+'T3'!$F$351*IF('T3'!$T$13="Y",1,0)+TA!$AS$351*IF(TA!$M$13="Y",1,0))</f>
        <v/>
      </c>
      <c r="CO355" s="38" t="str">
        <f>IF(ISBLANK('T1'!$C$351),"",'T1'!$G$351*IF('T1'!$U$13="Y",1,0)+'T2'!$G$351*IF('T2'!$U$13="Y",1,0)+'T3'!$G$351*IF('T3'!$U$13="Y",1,0)+TA!$AT$351*IF(TA!$N$13="Y",1,0))</f>
        <v/>
      </c>
      <c r="CP355" s="38" t="str">
        <f>IF(ISBLANK('T1'!$C$351),"",'T1'!$H$351*IF('T1'!$V$13="Y",1,0)+'T2'!$H$351*IF('T2'!$V$13="Y",1,0)+'T3'!$H$351*IF('T3'!$V$13="Y",1,0))</f>
        <v/>
      </c>
      <c r="CQ355" s="38" t="str">
        <f>IF(ISBLANK('T1'!$C$351),"",'T1'!$I$351*IF('T1'!$W$13="Y",1,0)+'T2'!$I$351*IF('T2'!$W$13="Y",1,0)+'T3'!$I$351*IF('T3'!$W$13="Y",1,0))</f>
        <v/>
      </c>
      <c r="CR355" s="38" t="str">
        <f>IF(ISBLANK('T1'!$C$351),"",'T1'!$J$351*IF('T1'!$X$13="Y",1,0)+'T2'!$J$351*IF('T2'!$X$13="Y",1,0)+'T3'!$J$351*IF('T3'!$X$13="Y",1,0))</f>
        <v/>
      </c>
      <c r="CS355" s="38" t="str">
        <f>IF(ISBLANK('T1'!$C$351),"",'T1'!$K$351*IF('T1'!$Y$13="Y",1,0)+'T2'!$K$351*IF('T2'!$Y$13="Y",1,0)+'T3'!$K$351*IF('T3'!$Y$13="Y",1,0))</f>
        <v/>
      </c>
      <c r="CT355" s="38" t="str">
        <f>IF(ISBLANK('T1'!$C$351),"",'T1'!$L$351*IF('T1'!$Z$13="Y",1,0)+'T2'!$L$351*IF('T2'!$Z$13="Y",1,0)+'T3'!$L$351*IF('T3'!$Z$13="Y",1,0))</f>
        <v/>
      </c>
      <c r="CU355" s="38" t="str">
        <f>IF(ISBLANK('T1'!$C$351),"",'T1'!$M$351*IF('T1'!$AA$13="Y",1,0)+'T2'!$M$351*IF('T2'!$AA$13="Y",1,0)+'T3'!$M$351*IF('T3'!$AA$13="Y",1,0))</f>
        <v/>
      </c>
      <c r="CV355" s="38" t="str">
        <f>IF(ISBLANK('T1'!$C$351),"",'T1'!$M$351*IF('T1'!$AB$13="Y",1,0)+'T2'!$M$351*IF('T2'!$AB$13="Y",1,0)+'T3'!$M$351*IF('T3'!$AB$13="Y",1,0))</f>
        <v/>
      </c>
      <c r="CW355" s="38" t="str">
        <f>IF(ISBLANK('T1'!$C$351),"",SUM($CM$355:$CV$355))</f>
        <v/>
      </c>
      <c r="CX355" s="38" t="str">
        <f>IF(ISBLANK('T1'!$C$351),"",IF(ISERR($CW$355/$CW$5),"",$CW$355/$CW$5))</f>
        <v/>
      </c>
      <c r="DA355" s="38" t="str">
        <f>IF(ISBLANK('T1'!$C$351),"",'T1'!$E$351*IF('T1'!$S$14="Y",1,0)+'T2'!$E$351*IF('T2'!$S$14="Y",1,0)+'T3'!$E$351*IF('T3'!$S$14="Y",1,0)+TA!$AR$351*IF(TA!$L$14="Y",1,0))</f>
        <v/>
      </c>
      <c r="DB355" s="38" t="str">
        <f>IF(ISBLANK('T1'!$C$351),"",'T1'!$F$351*IF('T1'!$T$14="Y",1,0)+'T2'!$F$351*IF('T2'!$T$14="Y",1,0)+'T3'!$F$351*IF('T3'!$T$14="Y",1,0)+TA!$AS$351*IF(TA!$M$14="Y",1,0))</f>
        <v/>
      </c>
      <c r="DC355" s="38" t="str">
        <f>IF(ISBLANK('T1'!$C$351),"",'T1'!$G$351*IF('T1'!$U$14="Y",1,0)+'T2'!$G$351*IF('T2'!$U$14="Y",1,0)+'T3'!$G$351*IF('T3'!$U$14="Y",1,0)+TA!$AT$351*IF(TA!$N$14="Y",1,0))</f>
        <v/>
      </c>
      <c r="DD355" s="38" t="str">
        <f>IF(ISBLANK('T1'!$C$351),"",'T1'!$H$351*IF('T1'!$V$14="Y",1,0)+'T2'!$H$351*IF('T2'!$V$14="Y",1,0)+'T3'!$H$351*IF('T3'!$V$14="Y",1,0))</f>
        <v/>
      </c>
      <c r="DE355" s="38" t="str">
        <f>IF(ISBLANK('T1'!$C$351),"",'T1'!$I$351*IF('T1'!$W$14="Y",1,0)+'T2'!$I$351*IF('T2'!$W$14="Y",1,0)+'T3'!$I$351*IF('T3'!$W$14="Y",1,0))</f>
        <v/>
      </c>
      <c r="DF355" s="38" t="str">
        <f>IF(ISBLANK('T1'!$C$351),"",'T1'!$J$351*IF('T1'!$X$14="Y",1,0)+'T2'!$J$351*IF('T2'!$X$14="Y",1,0)+'T3'!$J$351*IF('T3'!$X$14="Y",1,0))</f>
        <v/>
      </c>
      <c r="DG355" s="38" t="str">
        <f>IF(ISBLANK('T1'!$C$351),"",'T1'!$K$351*IF('T1'!$Y$14="Y",1,0)+'T2'!$K$351*IF('T2'!$Y$14="Y",1,0)+'T3'!$K$351*IF('T3'!$Y$14="Y",1,0))</f>
        <v/>
      </c>
      <c r="DH355" s="38" t="str">
        <f>IF(ISBLANK('T1'!$C$351),"",'T1'!$L$351*IF('T1'!$Z$14="Y",1,0)+'T2'!$L$351*IF('T2'!$Z$14="Y",1,0)+'T3'!$L$351*IF('T3'!$Z$14="Y",1,0))</f>
        <v/>
      </c>
      <c r="DI355" s="38" t="str">
        <f>IF(ISBLANK('T1'!$C$351),"",'T1'!$M$351*IF('T1'!$AA$14="Y",1,0)+'T2'!$M$351*IF('T2'!$AA$14="Y",1,0)+'T3'!$M$351*IF('T3'!$AA$14="Y",1,0))</f>
        <v/>
      </c>
      <c r="DJ355" s="38" t="str">
        <f>IF(ISBLANK('T1'!$C$351),"",'T1'!$M$351*IF('T1'!$AB$14="Y",1,0)+'T2'!$M$351*IF('T2'!$AB$14="Y",1,0)+'T3'!$M$351*IF('T3'!$AB$14="Y",1,0))</f>
        <v/>
      </c>
      <c r="DK355" s="38" t="str">
        <f>IF(ISBLANK('T1'!$C$351),"",SUM($DA$355:$DJ$355))</f>
        <v/>
      </c>
      <c r="DL355" s="38" t="str">
        <f>IF(ISBLANK('T1'!$C$351),"",IF(ISERR($DK$355/$DK$5),"",$DK$355/$DK$5))</f>
        <v/>
      </c>
      <c r="DO355" s="38" t="str">
        <f>IF(ISBLANK('T1'!$C$351),"",'T1'!$E$351*IF('T1'!$S$15="Y",1,0)+'T2'!$E$351*IF('T2'!$S$15="Y",1,0)+'T3'!$E$351*IF('T3'!$S$15="Y",1,0)+TA!$AR$351*IF(TA!$L$15="Y",1,0))</f>
        <v/>
      </c>
      <c r="DP355" s="38" t="str">
        <f>IF(ISBLANK('T1'!$C$351),"",'T1'!$F$351*IF('T1'!$T$15="Y",1,0)+'T2'!$F$351*IF('T2'!$T$15="Y",1,0)+'T3'!$F$351*IF('T3'!$T$15="Y",1,0)+TA!$AS$351*IF(TA!$M$15="Y",1,0))</f>
        <v/>
      </c>
      <c r="DQ355" s="38" t="str">
        <f>IF(ISBLANK('T1'!$C$351),"",'T1'!$G$351*IF('T1'!$U$15="Y",1,0)+'T2'!$G$351*IF('T2'!$U$15="Y",1,0)+'T3'!$G$351*IF('T3'!$U$15="Y",1,0)+TA!$AT$351*IF(TA!$N$15="Y",1,0))</f>
        <v/>
      </c>
      <c r="DR355" s="38" t="str">
        <f>IF(ISBLANK('T1'!$C$351),"",'T1'!$H$351*IF('T1'!$V$15="Y",1,0)+'T2'!$H$351*IF('T2'!$V$15="Y",1,0)+'T3'!$H$351*IF('T3'!$V$15="Y",1,0))</f>
        <v/>
      </c>
      <c r="DS355" s="38" t="str">
        <f>IF(ISBLANK('T1'!$C$351),"",'T1'!$I$351*IF('T1'!$W$15="Y",1,0)+'T2'!$I$351*IF('T2'!$W$15="Y",1,0)+'T3'!$I$351*IF('T3'!$W$15="Y",1,0))</f>
        <v/>
      </c>
      <c r="DT355" s="38" t="str">
        <f>IF(ISBLANK('T1'!$C$351),"",'T1'!$J$351*IF('T1'!$X$15="Y",1,0)+'T2'!$J$351*IF('T2'!$X$15="Y",1,0)+'T3'!$J$351*IF('T3'!$X$15="Y",1,0))</f>
        <v/>
      </c>
      <c r="DU355" s="38" t="str">
        <f>IF(ISBLANK('T1'!$C$351),"",'T1'!$K$351*IF('T1'!$Y$15="Y",1,0)+'T2'!$K$351*IF('T2'!$Y$15="Y",1,0)+'T3'!$K$351*IF('T3'!$Y$15="Y",1,0))</f>
        <v/>
      </c>
      <c r="DV355" s="38" t="str">
        <f>IF(ISBLANK('T1'!$C$351),"",'T1'!$L$351*IF('T1'!$Z$15="Y",1,0)+'T2'!$L$351*IF('T2'!$Z$15="Y",1,0)+'T3'!$L$351*IF('T3'!$Z$15="Y",1,0))</f>
        <v/>
      </c>
      <c r="DW355" s="38" t="str">
        <f>IF(ISBLANK('T1'!$C$351),"",'T1'!$M$351*IF('T1'!$AA$15="Y",1,0)+'T2'!$M$351*IF('T2'!$AA$15="Y",1,0)+'T3'!$M$351*IF('T3'!$AA$15="Y",1,0))</f>
        <v/>
      </c>
      <c r="DX355" s="38" t="str">
        <f>IF(ISBLANK('T1'!$C$351),"",'T1'!$M$351*IF('T1'!$AB$15="Y",1,0)+'T2'!$M$351*IF('T2'!$AB$15="Y",1,0)+'T3'!$M$351*IF('T3'!$AB$15="Y",1,0))</f>
        <v/>
      </c>
      <c r="DY355" s="38" t="str">
        <f>IF(ISBLANK('T1'!$C$351),"",SUM($DO$355:$DX$355))</f>
        <v/>
      </c>
      <c r="DZ355" s="38" t="str">
        <f>IF(ISBLANK('T1'!$C$351),"",IF(ISERR($DY$355/$DY$5),"",$DY$355/$DY$5))</f>
        <v/>
      </c>
      <c r="EC355" s="38" t="str">
        <f>IF(ISBLANK('T1'!$C$351),"",'T1'!$E$351*IF('T1'!$S$16="Y",1,0)+'T2'!$E$351*IF('T2'!$S$16="Y",1,0)+'T3'!$E$351*IF('T3'!$S$16="Y",1,0)+TA!$AR$351*IF(TA!$L$16="Y",1,0))</f>
        <v/>
      </c>
      <c r="ED355" s="38" t="str">
        <f>IF(ISBLANK('T1'!$C$351),"",'T1'!$F$351*IF('T1'!$T$16="Y",1,0)+'T2'!$F$351*IF('T2'!$T$16="Y",1,0)+'T3'!$F$351*IF('T3'!$T$16="Y",1,0)+TA!$AS$351*IF(TA!$M$16="Y",1,0))</f>
        <v/>
      </c>
      <c r="EE355" s="38" t="str">
        <f>IF(ISBLANK('T1'!$C$351),"",'T1'!$G$351*IF('T1'!$U$16="Y",1,0)+'T2'!$G$351*IF('T2'!$U$16="Y",1,0)+'T3'!$G$351*IF('T3'!$U$16="Y",1,0)+TA!$AT$351*IF(TA!$N$16="Y",1,0))</f>
        <v/>
      </c>
      <c r="EF355" s="38" t="str">
        <f>IF(ISBLANK('T1'!$C$351),"",'T1'!$H$351*IF('T1'!$V$16="Y",1,0)+'T2'!$H$351*IF('T2'!$V$16="Y",1,0)+'T3'!$H$351*IF('T3'!$V$16="Y",1,0))</f>
        <v/>
      </c>
      <c r="EG355" s="38" t="str">
        <f>IF(ISBLANK('T1'!$C$351),"",'T1'!$I$351*IF('T1'!$W$16="Y",1,0)+'T2'!$I$351*IF('T2'!$W$16="Y",1,0)+'T3'!$I$351*IF('T3'!$W$16="Y",1,0))</f>
        <v/>
      </c>
      <c r="EH355" s="38" t="str">
        <f>IF(ISBLANK('T1'!$C$351),"",'T1'!$J$351*IF('T1'!$X$16="Y",1,0)+'T2'!$J$351*IF('T2'!$X$16="Y",1,0)+'T3'!$J$351*IF('T3'!$X$16="Y",1,0))</f>
        <v/>
      </c>
      <c r="EI355" s="38" t="str">
        <f>IF(ISBLANK('T1'!$C$351),"",'T1'!$K$351*IF('T1'!$Y$16="Y",1,0)+'T2'!$K$351*IF('T2'!$Y$16="Y",1,0)+'T3'!$K$351*IF('T3'!$Y$16="Y",1,0))</f>
        <v/>
      </c>
      <c r="EJ355" s="38" t="str">
        <f>IF(ISBLANK('T1'!$C$351),"",'T1'!$L$351*IF('T1'!$Z$16="Y",1,0)+'T2'!$L$351*IF('T2'!$Z$16="Y",1,0)+'T3'!$L$351*IF('T3'!$Z$16="Y",1,0))</f>
        <v/>
      </c>
      <c r="EK355" s="38" t="str">
        <f>IF(ISBLANK('T1'!$C$351),"",'T1'!$M$351*IF('T1'!$AA$16="Y",1,0)+'T2'!$M$351*IF('T2'!$AA$16="Y",1,0)+'T3'!$M$351*IF('T3'!$AA$16="Y",1,0))</f>
        <v/>
      </c>
      <c r="EL355" s="38" t="str">
        <f>IF(ISBLANK('T1'!$C$351),"",'T1'!$M$351*IF('T1'!$AB$16="Y",1,0)+'T2'!$M$351*IF('T2'!$AB$16="Y",1,0)+'T3'!$M$351*IF('T3'!$AB$16="Y",1,0))</f>
        <v/>
      </c>
      <c r="EM355" s="38" t="str">
        <f>IF(ISBLANK('T1'!$C$351),"",SUM($EC$355:$EL$355))</f>
        <v/>
      </c>
      <c r="EN355" s="38" t="str">
        <f>IF(ISBLANK('T1'!$C$351),"",IF(ISERR($EM$355/$EM$5),"",$EM$355/$EM$5))</f>
        <v/>
      </c>
      <c r="EQ355" s="38" t="str">
        <f>IF(ISBLANK('T1'!$C$351),"",'T1'!$E$351*IF('T1'!$S$17="Y",1,0)+'T2'!$E$351*IF('T2'!$S$17="Y",1,0)+'T3'!$E$351*IF('T3'!$S$17="Y",1,0)+TA!$AR$351*IF(TA!$L$17="Y",1,0))</f>
        <v/>
      </c>
      <c r="ER355" s="38" t="str">
        <f>IF(ISBLANK('T1'!$C$351),"",'T1'!$F$351*IF('T1'!$T$17="Y",1,0)+'T2'!$F$351*IF('T2'!$T$17="Y",1,0)+'T3'!$F$351*IF('T3'!$T$17="Y",1,0)+TA!$AS$351*IF(TA!$M$17="Y",1,0))</f>
        <v/>
      </c>
      <c r="ES355" s="38" t="str">
        <f>IF(ISBLANK('T1'!$C$351),"",'T1'!$G$351*IF('T1'!$U$17="Y",1,0)+'T2'!$G$351*IF('T2'!$U$17="Y",1,0)+'T3'!$G$351*IF('T3'!$U$17="Y",1,0)+TA!$AT$351*IF(TA!$N$17="Y",1,0))</f>
        <v/>
      </c>
      <c r="ET355" s="38" t="str">
        <f>IF(ISBLANK('T1'!$C$351),"",'T1'!$H$351*IF('T1'!$V$17="Y",1,0)+'T2'!$H$351*IF('T2'!$V$17="Y",1,0)+'T3'!$H$351*IF('T3'!$V$17="Y",1,0))</f>
        <v/>
      </c>
      <c r="EU355" s="38" t="str">
        <f>IF(ISBLANK('T1'!$C$351),"",'T1'!$I$351*IF('T1'!$W$17="Y",1,0)+'T2'!$I$351*IF('T2'!$W$17="Y",1,0)+'T3'!$I$351*IF('T3'!$W$17="Y",1,0))</f>
        <v/>
      </c>
      <c r="EV355" s="38" t="str">
        <f>IF(ISBLANK('T1'!$C$351),"",'T1'!$J$351*IF('T1'!$X$17="Y",1,0)+'T2'!$J$351*IF('T2'!$X$17="Y",1,0)+'T3'!$J$351*IF('T3'!$X$17="Y",1,0))</f>
        <v/>
      </c>
      <c r="EW355" s="38" t="str">
        <f>IF(ISBLANK('T1'!$C$351),"",'T1'!$K$351*IF('T1'!$Y$17="Y",1,0)+'T2'!$K$351*IF('T2'!$Y$17="Y",1,0)+'T3'!$K$351*IF('T3'!$Y$17="Y",1,0))</f>
        <v/>
      </c>
      <c r="EX355" s="38" t="str">
        <f>IF(ISBLANK('T1'!$C$351),"",'T1'!$L$351*IF('T1'!$Z$17="Y",1,0)+'T2'!$L$351*IF('T2'!$Z$17="Y",1,0)+'T3'!$L$351*IF('T3'!$Z$17="Y",1,0))</f>
        <v/>
      </c>
      <c r="EY355" s="38" t="str">
        <f>IF(ISBLANK('T1'!$C$351),"",'T1'!$M$351*IF('T1'!$AA$17="Y",1,0)+'T2'!$M$351*IF('T2'!$AA$17="Y",1,0)+'T3'!$M$351*IF('T3'!$AA$17="Y",1,0))</f>
        <v/>
      </c>
      <c r="EZ355" s="38" t="str">
        <f>IF(ISBLANK('T1'!$C$351),"",'T1'!$M$351*IF('T1'!$AB$17="Y",1,0)+'T2'!$M$351*IF('T2'!$AB$17="Y",1,0)+'T3'!$M$351*IF('T3'!$AB$17="Y",1,0))</f>
        <v/>
      </c>
      <c r="FA355" s="38" t="str">
        <f>IF(ISBLANK('T1'!$C$351),"",SUM($EQ$355:$EZ$355))</f>
        <v/>
      </c>
      <c r="FB355" s="38" t="str">
        <f>IF(ISBLANK('T1'!$C$351),"",IF(ISERR($FA$355/$FA$5),"",$FA$355/$FA$5))</f>
        <v/>
      </c>
    </row>
    <row r="356" spans="20:158">
      <c r="T356" s="38" t="str">
        <f>IF(ISBLANK('T1'!$C$352),"",'T1'!$E$352*IF('T1'!$S$8="Y",1,0)+'T2'!$E$352*IF('T2'!$S$8="Y",1,0)+'T3'!$E$352*IF('T3'!$S$8="Y",1,0)+TA!$AR$352*IF(TA!$L$8="Y",1,0))</f>
        <v/>
      </c>
      <c r="U356" s="38" t="str">
        <f>IF(ISBLANK('T1'!$C$352),"",'T1'!$F$352*IF('T1'!$T$8="Y",1,0)+'T2'!$F$352*IF('T2'!$T$8="Y",1,0)+'T3'!$F$352*IF('T3'!$T$8="Y",1,0)+TA!$AS$352*IF(TA!$M$8="Y",1,0))</f>
        <v/>
      </c>
      <c r="V356" s="38" t="str">
        <f>IF(ISBLANK('T1'!$C$352),"",'T1'!$G$352*IF('T1'!$U$8="Y",1,0)+'T2'!$G$352*IF('T2'!$U$8="Y",1,0)+'T3'!$G$352*IF('T3'!$U$8="Y",1,0)+TA!$AT$352*IF(TA!$N$8="Y",1,0))</f>
        <v/>
      </c>
      <c r="W356" s="38" t="str">
        <f>IF(ISBLANK('T1'!$C$352),"",'T1'!$H$352*IF('T1'!$V$8="Y",1,0)+'T2'!$H$352*IF('T2'!$V$8="Y",1,0)+'T3'!$H$352*IF('T3'!$V$8="Y",1,0))</f>
        <v/>
      </c>
      <c r="X356" s="38" t="str">
        <f>IF(ISBLANK('T1'!$C$352),"",'T1'!$I$352*IF('T1'!$W$8="Y",1,0)+'T2'!$I$352*IF('T2'!$W$8="Y",1,0)+'T3'!$I$352*IF('T3'!$W$8="Y",1,0))</f>
        <v/>
      </c>
      <c r="Y356" s="38" t="str">
        <f>IF(ISBLANK('T1'!$C$352),"",'T1'!$J$352*IF('T1'!$X$8="Y",1,0)+'T2'!$J$352*IF('T2'!$X$8="Y",1,0)+'T3'!$J$352*IF('T3'!$X$8="Y",1,0))</f>
        <v/>
      </c>
      <c r="Z356" s="38" t="str">
        <f>IF(ISBLANK('T1'!$C$352),"",'T1'!$K$352*IF('T1'!$Y$8="Y",1,0)+'T2'!$K$352*IF('T2'!$Y$8="Y",1,0)+'T3'!$K$352*IF('T3'!$Y$8="Y",1,0))</f>
        <v/>
      </c>
      <c r="AA356" s="38" t="str">
        <f>IF(ISBLANK('T1'!$C$352),"",'T1'!$L$352*IF('T1'!$Z$8="Y",1,0)+'T2'!$L$352*IF('T2'!$Z$8="Y",1,0)+'T3'!$L$352*IF('T3'!$Z$8="Y",1,0))</f>
        <v/>
      </c>
      <c r="AB356" s="38" t="str">
        <f>IF(ISBLANK('T1'!$C$352),"",'T1'!$M$352*IF('T1'!$AA$8="Y",1,0)+'T2'!$M$352*IF('T2'!$AA$8="Y",1,0)+'T3'!$M$352*IF('T3'!$AA$8="Y",1,0))</f>
        <v/>
      </c>
      <c r="AC356" s="38" t="str">
        <f>IF(ISBLANK('T1'!$C$352),"",'T1'!$M$352*IF('T1'!$AB$8="Y",1,0)+'T2'!$M$352*IF('T2'!$AB$8="Y",1,0)+'T3'!$M$352*IF('T3'!$AB$8="Y",1,0))</f>
        <v/>
      </c>
      <c r="AD356" s="38" t="str">
        <f>IF(ISBLANK('T1'!$C$352),"",SUM($T$356:$AC$356))</f>
        <v/>
      </c>
      <c r="AE356" s="38" t="str">
        <f>IF(ISBLANK('T1'!$C$352),"",IF(ISERR($AD$356/$AD$5),"",$AD$356/$AD$5))</f>
        <v/>
      </c>
      <c r="AI356" s="38" t="str">
        <f>IF(ISBLANK('T1'!$C$352),"",'T1'!$E$352*IF('T1'!$S$9="Y",1,0)+'T2'!$E$352*IF('T2'!$S$9="Y",1,0)+'T3'!$E$352*IF('T3'!$S$9="Y",1,0)+TA!$AR$352*IF(TA!$L$9="Y",1,0))</f>
        <v/>
      </c>
      <c r="AJ356" s="38" t="str">
        <f>IF(ISBLANK('T1'!$C$352),"",'T1'!$F$352*IF('T1'!$T$9="Y",1,0)+'T2'!$F$352*IF('T2'!$T$9="Y",1,0)+'T3'!$F$352*IF('T3'!$T$9="Y",1,0)+TA!$AS$352*IF(TA!$M$9="Y",1,0))</f>
        <v/>
      </c>
      <c r="AK356" s="38" t="str">
        <f>IF(ISBLANK('T1'!$C$352),"",'T1'!$G$352*IF('T1'!$U$9="Y",1,0)+'T2'!$G$352*IF('T2'!$U$9="Y",1,0)+'T3'!$G$352*IF('T3'!$U$9="Y",1,0)+TA!$AT$352*IF(TA!$N$9="Y",1,0))</f>
        <v/>
      </c>
      <c r="AL356" s="38" t="str">
        <f>IF(ISBLANK('T1'!$C$352),"",'T1'!$H$352*IF('T1'!$V$9="Y",1,0)+'T2'!$H$352*IF('T2'!$V$9="Y",1,0)+'T3'!$H$352*IF('T3'!$V$9="Y",1,0))</f>
        <v/>
      </c>
      <c r="AM356" s="38" t="str">
        <f>IF(ISBLANK('T1'!$C$352),"",'T1'!$I$352*IF('T1'!$W$9="Y",1,0)+'T2'!$I$352*IF('T2'!$W$9="Y",1,0)+'T3'!$I$352*IF('T3'!$W$9="Y",1,0))</f>
        <v/>
      </c>
      <c r="AN356" s="38" t="str">
        <f>IF(ISBLANK('T1'!$C$352),"",'T1'!$J$352*IF('T1'!$X$9="Y",1,0)+'T2'!$J$352*IF('T2'!$X$9="Y",1,0)+'T3'!$J$352*IF('T3'!$X$9="Y",1,0))</f>
        <v/>
      </c>
      <c r="AO356" s="38" t="str">
        <f>IF(ISBLANK('T1'!$C$352),"",'T1'!$K$352*IF('T1'!$Y$9="Y",1,0)+'T2'!$K$352*IF('T2'!$Y$9="Y",1,0)+'T3'!$K$352*IF('T3'!$Y$9="Y",1,0))</f>
        <v/>
      </c>
      <c r="AP356" s="38" t="str">
        <f>IF(ISBLANK('T1'!$C$352),"",'T1'!$L$352*IF('T1'!$Z$9="Y",1,0)+'T2'!$L$352*IF('T2'!$Z$9="Y",1,0)+'T3'!$L$352*IF('T3'!$Z$9="Y",1,0))</f>
        <v/>
      </c>
      <c r="AQ356" s="38" t="str">
        <f>IF(ISBLANK('T1'!$C$352),"",'T1'!$M$352*IF('T1'!$AA$9="Y",1,0)+'T2'!$M$352*IF('T2'!$AA$9="Y",1,0)+'T3'!$M$352*IF('T3'!$AA$9="Y",1,0))</f>
        <v/>
      </c>
      <c r="AR356" s="38" t="str">
        <f>IF(ISBLANK('T1'!$C$352),"",'T1'!$M$352*IF('T1'!$AB$9="Y",1,0)+'T2'!$M$352*IF('T2'!$AB$9="Y",1,0)+'T3'!$M$352*IF('T3'!$AB$9="Y",1,0))</f>
        <v/>
      </c>
      <c r="AS356" s="38" t="str">
        <f>IF(ISBLANK('T1'!$C$352),"",SUM($AI$356:$AR$356))</f>
        <v/>
      </c>
      <c r="AT356" s="38" t="str">
        <f>IF(ISBLANK('T1'!$C$352),"",IF(ISERR($AS$356/$AS$5),"",$AS$356/$AS$5))</f>
        <v/>
      </c>
      <c r="AW356" s="38" t="str">
        <f>IF(ISBLANK('T1'!$C$352),"",'T1'!$E$352*IF('T1'!$S$10="Y",1,0)+'T2'!$E$352*IF('T2'!$S$10="Y",1,0)+'T3'!$E$352*IF('T3'!$S$10="Y",1,0)+TA!$AR$352*IF(TA!$L$10="Y",1,0))</f>
        <v/>
      </c>
      <c r="AX356" s="38" t="str">
        <f>IF(ISBLANK('T1'!$C$352),"",'T1'!$F$352*IF('T1'!$T$10="Y",1,0)+'T2'!$F$352*IF('T2'!$T$10="Y",1,0)+'T3'!$F$352*IF('T3'!$T$10="Y",1,0)+TA!$AS$352*IF(TA!$M$10="Y",1,0))</f>
        <v/>
      </c>
      <c r="AY356" s="38" t="str">
        <f>IF(ISBLANK('T1'!$C$352),"",'T1'!$G$352*IF('T1'!$U$10="Y",1,0)+'T2'!$G$352*IF('T2'!$U$10="Y",1,0)+'T3'!$G$352*IF('T3'!$U$10="Y",1,0)+TA!$AT$352*IF(TA!$N$10="Y",1,0))</f>
        <v/>
      </c>
      <c r="AZ356" s="38" t="str">
        <f>IF(ISBLANK('T1'!$C$352),"",'T1'!$H$352*IF('T1'!$V$10="Y",1,0)+'T2'!$H$352*IF('T2'!$V$10="Y",1,0)+'T3'!$H$352*IF('T3'!$V$10="Y",1,0))</f>
        <v/>
      </c>
      <c r="BA356" s="38" t="str">
        <f>IF(ISBLANK('T1'!$C$352),"",'T1'!$I$352*IF('T1'!$W$10="Y",1,0)+'T2'!$I$352*IF('T2'!$W$10="Y",1,0)+'T3'!$I$352*IF('T3'!$W$10="Y",1,0))</f>
        <v/>
      </c>
      <c r="BB356" s="38" t="str">
        <f>IF(ISBLANK('T1'!$C$352),"",'T1'!$J$352*IF('T1'!$X$10="Y",1,0)+'T2'!$J$352*IF('T2'!$X$10="Y",1,0)+'T3'!$J$352*IF('T3'!$X$10="Y",1,0))</f>
        <v/>
      </c>
      <c r="BC356" s="38" t="str">
        <f>IF(ISBLANK('T1'!$C$352),"",'T1'!$K$352*IF('T1'!$Y$10="Y",1,0)+'T2'!$K$352*IF('T2'!$Y$10="Y",1,0)+'T3'!$K$352*IF('T3'!$Y$10="Y",1,0))</f>
        <v/>
      </c>
      <c r="BD356" s="38" t="str">
        <f>IF(ISBLANK('T1'!$C$352),"",'T1'!$L$352*IF('T1'!$Z$10="Y",1,0)+'T2'!$L$352*IF('T2'!$Z$10="Y",1,0)+'T3'!$L$352*IF('T3'!$Z$10="Y",1,0))</f>
        <v/>
      </c>
      <c r="BE356" s="38" t="str">
        <f>IF(ISBLANK('T1'!$C$352),"",'T1'!$M$352*IF('T1'!$AA$10="Y",1,0)+'T2'!$M$352*IF('T2'!$AA$10="Y",1,0)+'T3'!$M$352*IF('T3'!$AA$10="Y",1,0))</f>
        <v/>
      </c>
      <c r="BF356" s="38" t="str">
        <f>IF(ISBLANK('T1'!$C$352),"",'T1'!$M$352*IF('T1'!$AB$10="Y",1,0)+'T2'!$M$352*IF('T2'!$AB$10="Y",1,0)+'T3'!$M$352*IF('T3'!$AB$10="Y",1,0))</f>
        <v/>
      </c>
      <c r="BG356" s="38" t="str">
        <f>IF(ISBLANK('T1'!$C$352),"",SUM($AW$356:$BF$356))</f>
        <v/>
      </c>
      <c r="BH356" s="38" t="str">
        <f>IF(ISBLANK('T1'!$C$352),"",IF(ISERR($BG$356/$BG$5),"",$BG$356/$BG$5))</f>
        <v/>
      </c>
      <c r="BK356" s="38" t="str">
        <f>IF(ISBLANK('T1'!$C$352),"",'T1'!$E$352*IF('T1'!$S$11="Y",1,0)+'T2'!$E$352*IF('T2'!$S$11="Y",1,0)+'T3'!$E$352*IF('T3'!$S$11="Y",1,0)+TA!$AR$352*IF(TA!$L$11="Y",1,0))</f>
        <v/>
      </c>
      <c r="BL356" s="38" t="str">
        <f>IF(ISBLANK('T1'!$C$352),"",'T1'!$F$352*IF('T1'!$T$11="Y",1,0)+'T2'!$F$352*IF('T2'!$T$11="Y",1,0)+'T3'!$F$352*IF('T3'!$T$11="Y",1,0)+TA!$AS$352*IF(TA!$M$11="Y",1,0))</f>
        <v/>
      </c>
      <c r="BM356" s="38" t="str">
        <f>IF(ISBLANK('T1'!$C$352),"",'T1'!$G$352*IF('T1'!$U$11="Y",1,0)+'T2'!$G$352*IF('T2'!$U$11="Y",1,0)+'T3'!$G$352*IF('T3'!$U$11="Y",1,0)+TA!$AT$352*IF(TA!$N$11="Y",1,0))</f>
        <v/>
      </c>
      <c r="BN356" s="38" t="str">
        <f>IF(ISBLANK('T1'!$C$352),"",'T1'!$H$352*IF('T1'!$V$11="Y",1,0)+'T2'!$H$352*IF('T2'!$V$11="Y",1,0)+'T3'!$H$352*IF('T3'!$V$11="Y",1,0))</f>
        <v/>
      </c>
      <c r="BO356" s="38" t="str">
        <f>IF(ISBLANK('T1'!$C$352),"",'T1'!$I$352*IF('T1'!$W$11="Y",1,0)+'T2'!$I$352*IF('T2'!$W$11="Y",1,0)+'T3'!$I$352*IF('T3'!$W$11="Y",1,0))</f>
        <v/>
      </c>
      <c r="BP356" s="38" t="str">
        <f>IF(ISBLANK('T1'!$C$352),"",'T1'!$J$352*IF('T1'!$X$11="Y",1,0)+'T2'!$J$352*IF('T2'!$X$11="Y",1,0)+'T3'!$J$352*IF('T3'!$X$11="Y",1,0))</f>
        <v/>
      </c>
      <c r="BQ356" s="38" t="str">
        <f>IF(ISBLANK('T1'!$C$352),"",'T1'!$K$352*IF('T1'!$Y$11="Y",1,0)+'T2'!$K$352*IF('T2'!$Y$11="Y",1,0)+'T3'!$K$352*IF('T3'!$Y$11="Y",1,0))</f>
        <v/>
      </c>
      <c r="BR356" s="38" t="str">
        <f>IF(ISBLANK('T1'!$C$352),"",'T1'!$L$352*IF('T1'!$Z$11="Y",1,0)+'T2'!$L$352*IF('T2'!$Z$11="Y",1,0)+'T3'!$L$352*IF('T3'!$Z$11="Y",1,0))</f>
        <v/>
      </c>
      <c r="BS356" s="38" t="str">
        <f>IF(ISBLANK('T1'!$C$352),"",'T1'!$M$352*IF('T1'!$AA$11="Y",1,0)+'T2'!$M$352*IF('T2'!$AA$11="Y",1,0)+'T3'!$M$352*IF('T3'!$AA$11="Y",1,0))</f>
        <v/>
      </c>
      <c r="BT356" s="38" t="str">
        <f>IF(ISBLANK('T1'!$C$352),"",'T1'!$M$352*IF('T1'!$AB$11="Y",1,0)+'T2'!$M$352*IF('T2'!$AB$11="Y",1,0)+'T3'!$M$352*IF('T3'!$AB$11="Y",1,0))</f>
        <v/>
      </c>
      <c r="BU356" s="38" t="str">
        <f>IF(ISBLANK('T1'!$C$352),"",SUM($BK$356:$BT$356))</f>
        <v/>
      </c>
      <c r="BV356" s="38" t="str">
        <f>IF(ISBLANK('T1'!$C$352),"",IF(ISERR($BU$356/$BU$5),"",$BU$356/$BU$5))</f>
        <v/>
      </c>
      <c r="BY356" s="38" t="str">
        <f>IF(ISBLANK('T1'!$C$352),"",'T1'!$E$352*IF('T1'!$S$12="Y",1,0)+'T2'!$E$352*IF('T2'!$S$12="Y",1,0)+'T3'!$E$352*IF('T3'!$S$12="Y",1,0)+TA!$AR$352*IF(TA!$L$12="Y",1,0))</f>
        <v/>
      </c>
      <c r="BZ356" s="38" t="str">
        <f>IF(ISBLANK('T1'!$C$352),"",'T1'!$F$352*IF('T1'!$T$12="Y",1,0)+'T2'!$F$352*IF('T2'!$T$12="Y",1,0)+'T3'!$F$352*IF('T3'!$T$12="Y",1,0)+TA!$AS$352*IF(TA!$M$12="Y",1,0))</f>
        <v/>
      </c>
      <c r="CA356" s="38" t="str">
        <f>IF(ISBLANK('T1'!$C$352),"",'T1'!$G$352*IF('T1'!$U$12="Y",1,0)+'T2'!$G$352*IF('T2'!$U$12="Y",1,0)+'T3'!$G$352*IF('T3'!$U$12="Y",1,0)+TA!$AT$352*IF(TA!$N$12="Y",1,0))</f>
        <v/>
      </c>
      <c r="CB356" s="38" t="str">
        <f>IF(ISBLANK('T1'!$C$352),"",'T1'!$H$352*IF('T1'!$V$12="Y",1,0)+'T2'!$H$352*IF('T2'!$V$12="Y",1,0)+'T3'!$H$352*IF('T3'!$V$12="Y",1,0))</f>
        <v/>
      </c>
      <c r="CC356" s="38" t="str">
        <f>IF(ISBLANK('T1'!$C$352),"",'T1'!$I$352*IF('T1'!$W$12="Y",1,0)+'T2'!$I$352*IF('T2'!$W$12="Y",1,0)+'T3'!$I$352*IF('T3'!$W$12="Y",1,0))</f>
        <v/>
      </c>
      <c r="CD356" s="38" t="str">
        <f>IF(ISBLANK('T1'!$C$352),"",'T1'!$J$352*IF('T1'!$X$12="Y",1,0)+'T2'!$J$352*IF('T2'!$X$12="Y",1,0)+'T3'!$J$352*IF('T3'!$X$12="Y",1,0))</f>
        <v/>
      </c>
      <c r="CE356" s="38" t="str">
        <f>IF(ISBLANK('T1'!$C$352),"",'T1'!$K$352*IF('T1'!$Y$12="Y",1,0)+'T2'!$K$352*IF('T2'!$Y$12="Y",1,0)+'T3'!$K$352*IF('T3'!$Y$12="Y",1,0))</f>
        <v/>
      </c>
      <c r="CF356" s="38" t="str">
        <f>IF(ISBLANK('T1'!$C$352),"",'T1'!$L$352*IF('T1'!$Z$12="Y",1,0)+'T2'!$L$352*IF('T2'!$Z$12="Y",1,0)+'T3'!$L$352*IF('T3'!$Z$12="Y",1,0))</f>
        <v/>
      </c>
      <c r="CG356" s="38" t="str">
        <f>IF(ISBLANK('T1'!$C$352),"",'T1'!$M$352*IF('T1'!$AA$12="Y",1,0)+'T2'!$M$352*IF('T2'!$AA$12="Y",1,0)+'T3'!$M$352*IF('T3'!$AA$12="Y",1,0))</f>
        <v/>
      </c>
      <c r="CH356" s="38" t="str">
        <f>IF(ISBLANK('T1'!$C$352),"",'T1'!$M$352*IF('T1'!$AB$12="Y",1,0)+'T2'!$M$352*IF('T2'!$AB$12="Y",1,0)+'T3'!$M$352*IF('T3'!$AB$12="Y",1,0))</f>
        <v/>
      </c>
      <c r="CI356" s="38" t="str">
        <f>IF(ISBLANK('T1'!$C$352),"",SUM($BY$356:$CH$356))</f>
        <v/>
      </c>
      <c r="CJ356" s="38" t="str">
        <f>IF(ISBLANK('T1'!$C$352),"",IF(ISERR($CI$356/$CI$5),"",$CI$356/$CI$5))</f>
        <v/>
      </c>
      <c r="CM356" s="38" t="str">
        <f>IF(ISBLANK('T1'!$C$352),"",'T1'!$E$352*IF('T1'!$S$13="Y",1,0)+'T2'!$E$352*IF('T2'!$S$13="Y",1,0)+'T3'!$E$352*IF('T3'!$S$13="Y",1,0)+TA!$AR$352*IF(TA!$L$13="Y",1,0))</f>
        <v/>
      </c>
      <c r="CN356" s="38" t="str">
        <f>IF(ISBLANK('T1'!$C$352),"",'T1'!$F$352*IF('T1'!$T$13="Y",1,0)+'T2'!$F$352*IF('T2'!$T$13="Y",1,0)+'T3'!$F$352*IF('T3'!$T$13="Y",1,0)+TA!$AS$352*IF(TA!$M$13="Y",1,0))</f>
        <v/>
      </c>
      <c r="CO356" s="38" t="str">
        <f>IF(ISBLANK('T1'!$C$352),"",'T1'!$G$352*IF('T1'!$U$13="Y",1,0)+'T2'!$G$352*IF('T2'!$U$13="Y",1,0)+'T3'!$G$352*IF('T3'!$U$13="Y",1,0)+TA!$AT$352*IF(TA!$N$13="Y",1,0))</f>
        <v/>
      </c>
      <c r="CP356" s="38" t="str">
        <f>IF(ISBLANK('T1'!$C$352),"",'T1'!$H$352*IF('T1'!$V$13="Y",1,0)+'T2'!$H$352*IF('T2'!$V$13="Y",1,0)+'T3'!$H$352*IF('T3'!$V$13="Y",1,0))</f>
        <v/>
      </c>
      <c r="CQ356" s="38" t="str">
        <f>IF(ISBLANK('T1'!$C$352),"",'T1'!$I$352*IF('T1'!$W$13="Y",1,0)+'T2'!$I$352*IF('T2'!$W$13="Y",1,0)+'T3'!$I$352*IF('T3'!$W$13="Y",1,0))</f>
        <v/>
      </c>
      <c r="CR356" s="38" t="str">
        <f>IF(ISBLANK('T1'!$C$352),"",'T1'!$J$352*IF('T1'!$X$13="Y",1,0)+'T2'!$J$352*IF('T2'!$X$13="Y",1,0)+'T3'!$J$352*IF('T3'!$X$13="Y",1,0))</f>
        <v/>
      </c>
      <c r="CS356" s="38" t="str">
        <f>IF(ISBLANK('T1'!$C$352),"",'T1'!$K$352*IF('T1'!$Y$13="Y",1,0)+'T2'!$K$352*IF('T2'!$Y$13="Y",1,0)+'T3'!$K$352*IF('T3'!$Y$13="Y",1,0))</f>
        <v/>
      </c>
      <c r="CT356" s="38" t="str">
        <f>IF(ISBLANK('T1'!$C$352),"",'T1'!$L$352*IF('T1'!$Z$13="Y",1,0)+'T2'!$L$352*IF('T2'!$Z$13="Y",1,0)+'T3'!$L$352*IF('T3'!$Z$13="Y",1,0))</f>
        <v/>
      </c>
      <c r="CU356" s="38" t="str">
        <f>IF(ISBLANK('T1'!$C$352),"",'T1'!$M$352*IF('T1'!$AA$13="Y",1,0)+'T2'!$M$352*IF('T2'!$AA$13="Y",1,0)+'T3'!$M$352*IF('T3'!$AA$13="Y",1,0))</f>
        <v/>
      </c>
      <c r="CV356" s="38" t="str">
        <f>IF(ISBLANK('T1'!$C$352),"",'T1'!$M$352*IF('T1'!$AB$13="Y",1,0)+'T2'!$M$352*IF('T2'!$AB$13="Y",1,0)+'T3'!$M$352*IF('T3'!$AB$13="Y",1,0))</f>
        <v/>
      </c>
      <c r="CW356" s="38" t="str">
        <f>IF(ISBLANK('T1'!$C$352),"",SUM($CM$356:$CV$356))</f>
        <v/>
      </c>
      <c r="CX356" s="38" t="str">
        <f>IF(ISBLANK('T1'!$C$352),"",IF(ISERR($CW$356/$CW$5),"",$CW$356/$CW$5))</f>
        <v/>
      </c>
      <c r="DA356" s="38" t="str">
        <f>IF(ISBLANK('T1'!$C$352),"",'T1'!$E$352*IF('T1'!$S$14="Y",1,0)+'T2'!$E$352*IF('T2'!$S$14="Y",1,0)+'T3'!$E$352*IF('T3'!$S$14="Y",1,0)+TA!$AR$352*IF(TA!$L$14="Y",1,0))</f>
        <v/>
      </c>
      <c r="DB356" s="38" t="str">
        <f>IF(ISBLANK('T1'!$C$352),"",'T1'!$F$352*IF('T1'!$T$14="Y",1,0)+'T2'!$F$352*IF('T2'!$T$14="Y",1,0)+'T3'!$F$352*IF('T3'!$T$14="Y",1,0)+TA!$AS$352*IF(TA!$M$14="Y",1,0))</f>
        <v/>
      </c>
      <c r="DC356" s="38" t="str">
        <f>IF(ISBLANK('T1'!$C$352),"",'T1'!$G$352*IF('T1'!$U$14="Y",1,0)+'T2'!$G$352*IF('T2'!$U$14="Y",1,0)+'T3'!$G$352*IF('T3'!$U$14="Y",1,0)+TA!$AT$352*IF(TA!$N$14="Y",1,0))</f>
        <v/>
      </c>
      <c r="DD356" s="38" t="str">
        <f>IF(ISBLANK('T1'!$C$352),"",'T1'!$H$352*IF('T1'!$V$14="Y",1,0)+'T2'!$H$352*IF('T2'!$V$14="Y",1,0)+'T3'!$H$352*IF('T3'!$V$14="Y",1,0))</f>
        <v/>
      </c>
      <c r="DE356" s="38" t="str">
        <f>IF(ISBLANK('T1'!$C$352),"",'T1'!$I$352*IF('T1'!$W$14="Y",1,0)+'T2'!$I$352*IF('T2'!$W$14="Y",1,0)+'T3'!$I$352*IF('T3'!$W$14="Y",1,0))</f>
        <v/>
      </c>
      <c r="DF356" s="38" t="str">
        <f>IF(ISBLANK('T1'!$C$352),"",'T1'!$J$352*IF('T1'!$X$14="Y",1,0)+'T2'!$J$352*IF('T2'!$X$14="Y",1,0)+'T3'!$J$352*IF('T3'!$X$14="Y",1,0))</f>
        <v/>
      </c>
      <c r="DG356" s="38" t="str">
        <f>IF(ISBLANK('T1'!$C$352),"",'T1'!$K$352*IF('T1'!$Y$14="Y",1,0)+'T2'!$K$352*IF('T2'!$Y$14="Y",1,0)+'T3'!$K$352*IF('T3'!$Y$14="Y",1,0))</f>
        <v/>
      </c>
      <c r="DH356" s="38" t="str">
        <f>IF(ISBLANK('T1'!$C$352),"",'T1'!$L$352*IF('T1'!$Z$14="Y",1,0)+'T2'!$L$352*IF('T2'!$Z$14="Y",1,0)+'T3'!$L$352*IF('T3'!$Z$14="Y",1,0))</f>
        <v/>
      </c>
      <c r="DI356" s="38" t="str">
        <f>IF(ISBLANK('T1'!$C$352),"",'T1'!$M$352*IF('T1'!$AA$14="Y",1,0)+'T2'!$M$352*IF('T2'!$AA$14="Y",1,0)+'T3'!$M$352*IF('T3'!$AA$14="Y",1,0))</f>
        <v/>
      </c>
      <c r="DJ356" s="38" t="str">
        <f>IF(ISBLANK('T1'!$C$352),"",'T1'!$M$352*IF('T1'!$AB$14="Y",1,0)+'T2'!$M$352*IF('T2'!$AB$14="Y",1,0)+'T3'!$M$352*IF('T3'!$AB$14="Y",1,0))</f>
        <v/>
      </c>
      <c r="DK356" s="38" t="str">
        <f>IF(ISBLANK('T1'!$C$352),"",SUM($DA$356:$DJ$356))</f>
        <v/>
      </c>
      <c r="DL356" s="38" t="str">
        <f>IF(ISBLANK('T1'!$C$352),"",IF(ISERR($DK$356/$DK$5),"",$DK$356/$DK$5))</f>
        <v/>
      </c>
      <c r="DO356" s="38" t="str">
        <f>IF(ISBLANK('T1'!$C$352),"",'T1'!$E$352*IF('T1'!$S$15="Y",1,0)+'T2'!$E$352*IF('T2'!$S$15="Y",1,0)+'T3'!$E$352*IF('T3'!$S$15="Y",1,0)+TA!$AR$352*IF(TA!$L$15="Y",1,0))</f>
        <v/>
      </c>
      <c r="DP356" s="38" t="str">
        <f>IF(ISBLANK('T1'!$C$352),"",'T1'!$F$352*IF('T1'!$T$15="Y",1,0)+'T2'!$F$352*IF('T2'!$T$15="Y",1,0)+'T3'!$F$352*IF('T3'!$T$15="Y",1,0)+TA!$AS$352*IF(TA!$M$15="Y",1,0))</f>
        <v/>
      </c>
      <c r="DQ356" s="38" t="str">
        <f>IF(ISBLANK('T1'!$C$352),"",'T1'!$G$352*IF('T1'!$U$15="Y",1,0)+'T2'!$G$352*IF('T2'!$U$15="Y",1,0)+'T3'!$G$352*IF('T3'!$U$15="Y",1,0)+TA!$AT$352*IF(TA!$N$15="Y",1,0))</f>
        <v/>
      </c>
      <c r="DR356" s="38" t="str">
        <f>IF(ISBLANK('T1'!$C$352),"",'T1'!$H$352*IF('T1'!$V$15="Y",1,0)+'T2'!$H$352*IF('T2'!$V$15="Y",1,0)+'T3'!$H$352*IF('T3'!$V$15="Y",1,0))</f>
        <v/>
      </c>
      <c r="DS356" s="38" t="str">
        <f>IF(ISBLANK('T1'!$C$352),"",'T1'!$I$352*IF('T1'!$W$15="Y",1,0)+'T2'!$I$352*IF('T2'!$W$15="Y",1,0)+'T3'!$I$352*IF('T3'!$W$15="Y",1,0))</f>
        <v/>
      </c>
      <c r="DT356" s="38" t="str">
        <f>IF(ISBLANK('T1'!$C$352),"",'T1'!$J$352*IF('T1'!$X$15="Y",1,0)+'T2'!$J$352*IF('T2'!$X$15="Y",1,0)+'T3'!$J$352*IF('T3'!$X$15="Y",1,0))</f>
        <v/>
      </c>
      <c r="DU356" s="38" t="str">
        <f>IF(ISBLANK('T1'!$C$352),"",'T1'!$K$352*IF('T1'!$Y$15="Y",1,0)+'T2'!$K$352*IF('T2'!$Y$15="Y",1,0)+'T3'!$K$352*IF('T3'!$Y$15="Y",1,0))</f>
        <v/>
      </c>
      <c r="DV356" s="38" t="str">
        <f>IF(ISBLANK('T1'!$C$352),"",'T1'!$L$352*IF('T1'!$Z$15="Y",1,0)+'T2'!$L$352*IF('T2'!$Z$15="Y",1,0)+'T3'!$L$352*IF('T3'!$Z$15="Y",1,0))</f>
        <v/>
      </c>
      <c r="DW356" s="38" t="str">
        <f>IF(ISBLANK('T1'!$C$352),"",'T1'!$M$352*IF('T1'!$AA$15="Y",1,0)+'T2'!$M$352*IF('T2'!$AA$15="Y",1,0)+'T3'!$M$352*IF('T3'!$AA$15="Y",1,0))</f>
        <v/>
      </c>
      <c r="DX356" s="38" t="str">
        <f>IF(ISBLANK('T1'!$C$352),"",'T1'!$M$352*IF('T1'!$AB$15="Y",1,0)+'T2'!$M$352*IF('T2'!$AB$15="Y",1,0)+'T3'!$M$352*IF('T3'!$AB$15="Y",1,0))</f>
        <v/>
      </c>
      <c r="DY356" s="38" t="str">
        <f>IF(ISBLANK('T1'!$C$352),"",SUM($DO$356:$DX$356))</f>
        <v/>
      </c>
      <c r="DZ356" s="38" t="str">
        <f>IF(ISBLANK('T1'!$C$352),"",IF(ISERR($DY$356/$DY$5),"",$DY$356/$DY$5))</f>
        <v/>
      </c>
      <c r="EC356" s="38" t="str">
        <f>IF(ISBLANK('T1'!$C$352),"",'T1'!$E$352*IF('T1'!$S$16="Y",1,0)+'T2'!$E$352*IF('T2'!$S$16="Y",1,0)+'T3'!$E$352*IF('T3'!$S$16="Y",1,0)+TA!$AR$352*IF(TA!$L$16="Y",1,0))</f>
        <v/>
      </c>
      <c r="ED356" s="38" t="str">
        <f>IF(ISBLANK('T1'!$C$352),"",'T1'!$F$352*IF('T1'!$T$16="Y",1,0)+'T2'!$F$352*IF('T2'!$T$16="Y",1,0)+'T3'!$F$352*IF('T3'!$T$16="Y",1,0)+TA!$AS$352*IF(TA!$M$16="Y",1,0))</f>
        <v/>
      </c>
      <c r="EE356" s="38" t="str">
        <f>IF(ISBLANK('T1'!$C$352),"",'T1'!$G$352*IF('T1'!$U$16="Y",1,0)+'T2'!$G$352*IF('T2'!$U$16="Y",1,0)+'T3'!$G$352*IF('T3'!$U$16="Y",1,0)+TA!$AT$352*IF(TA!$N$16="Y",1,0))</f>
        <v/>
      </c>
      <c r="EF356" s="38" t="str">
        <f>IF(ISBLANK('T1'!$C$352),"",'T1'!$H$352*IF('T1'!$V$16="Y",1,0)+'T2'!$H$352*IF('T2'!$V$16="Y",1,0)+'T3'!$H$352*IF('T3'!$V$16="Y",1,0))</f>
        <v/>
      </c>
      <c r="EG356" s="38" t="str">
        <f>IF(ISBLANK('T1'!$C$352),"",'T1'!$I$352*IF('T1'!$W$16="Y",1,0)+'T2'!$I$352*IF('T2'!$W$16="Y",1,0)+'T3'!$I$352*IF('T3'!$W$16="Y",1,0))</f>
        <v/>
      </c>
      <c r="EH356" s="38" t="str">
        <f>IF(ISBLANK('T1'!$C$352),"",'T1'!$J$352*IF('T1'!$X$16="Y",1,0)+'T2'!$J$352*IF('T2'!$X$16="Y",1,0)+'T3'!$J$352*IF('T3'!$X$16="Y",1,0))</f>
        <v/>
      </c>
      <c r="EI356" s="38" t="str">
        <f>IF(ISBLANK('T1'!$C$352),"",'T1'!$K$352*IF('T1'!$Y$16="Y",1,0)+'T2'!$K$352*IF('T2'!$Y$16="Y",1,0)+'T3'!$K$352*IF('T3'!$Y$16="Y",1,0))</f>
        <v/>
      </c>
      <c r="EJ356" s="38" t="str">
        <f>IF(ISBLANK('T1'!$C$352),"",'T1'!$L$352*IF('T1'!$Z$16="Y",1,0)+'T2'!$L$352*IF('T2'!$Z$16="Y",1,0)+'T3'!$L$352*IF('T3'!$Z$16="Y",1,0))</f>
        <v/>
      </c>
      <c r="EK356" s="38" t="str">
        <f>IF(ISBLANK('T1'!$C$352),"",'T1'!$M$352*IF('T1'!$AA$16="Y",1,0)+'T2'!$M$352*IF('T2'!$AA$16="Y",1,0)+'T3'!$M$352*IF('T3'!$AA$16="Y",1,0))</f>
        <v/>
      </c>
      <c r="EL356" s="38" t="str">
        <f>IF(ISBLANK('T1'!$C$352),"",'T1'!$M$352*IF('T1'!$AB$16="Y",1,0)+'T2'!$M$352*IF('T2'!$AB$16="Y",1,0)+'T3'!$M$352*IF('T3'!$AB$16="Y",1,0))</f>
        <v/>
      </c>
      <c r="EM356" s="38" t="str">
        <f>IF(ISBLANK('T1'!$C$352),"",SUM($EC$356:$EL$356))</f>
        <v/>
      </c>
      <c r="EN356" s="38" t="str">
        <f>IF(ISBLANK('T1'!$C$352),"",IF(ISERR($EM$356/$EM$5),"",$EM$356/$EM$5))</f>
        <v/>
      </c>
      <c r="EQ356" s="38" t="str">
        <f>IF(ISBLANK('T1'!$C$352),"",'T1'!$E$352*IF('T1'!$S$17="Y",1,0)+'T2'!$E$352*IF('T2'!$S$17="Y",1,0)+'T3'!$E$352*IF('T3'!$S$17="Y",1,0)+TA!$AR$352*IF(TA!$L$17="Y",1,0))</f>
        <v/>
      </c>
      <c r="ER356" s="38" t="str">
        <f>IF(ISBLANK('T1'!$C$352),"",'T1'!$F$352*IF('T1'!$T$17="Y",1,0)+'T2'!$F$352*IF('T2'!$T$17="Y",1,0)+'T3'!$F$352*IF('T3'!$T$17="Y",1,0)+TA!$AS$352*IF(TA!$M$17="Y",1,0))</f>
        <v/>
      </c>
      <c r="ES356" s="38" t="str">
        <f>IF(ISBLANK('T1'!$C$352),"",'T1'!$G$352*IF('T1'!$U$17="Y",1,0)+'T2'!$G$352*IF('T2'!$U$17="Y",1,0)+'T3'!$G$352*IF('T3'!$U$17="Y",1,0)+TA!$AT$352*IF(TA!$N$17="Y",1,0))</f>
        <v/>
      </c>
      <c r="ET356" s="38" t="str">
        <f>IF(ISBLANK('T1'!$C$352),"",'T1'!$H$352*IF('T1'!$V$17="Y",1,0)+'T2'!$H$352*IF('T2'!$V$17="Y",1,0)+'T3'!$H$352*IF('T3'!$V$17="Y",1,0))</f>
        <v/>
      </c>
      <c r="EU356" s="38" t="str">
        <f>IF(ISBLANK('T1'!$C$352),"",'T1'!$I$352*IF('T1'!$W$17="Y",1,0)+'T2'!$I$352*IF('T2'!$W$17="Y",1,0)+'T3'!$I$352*IF('T3'!$W$17="Y",1,0))</f>
        <v/>
      </c>
      <c r="EV356" s="38" t="str">
        <f>IF(ISBLANK('T1'!$C$352),"",'T1'!$J$352*IF('T1'!$X$17="Y",1,0)+'T2'!$J$352*IF('T2'!$X$17="Y",1,0)+'T3'!$J$352*IF('T3'!$X$17="Y",1,0))</f>
        <v/>
      </c>
      <c r="EW356" s="38" t="str">
        <f>IF(ISBLANK('T1'!$C$352),"",'T1'!$K$352*IF('T1'!$Y$17="Y",1,0)+'T2'!$K$352*IF('T2'!$Y$17="Y",1,0)+'T3'!$K$352*IF('T3'!$Y$17="Y",1,0))</f>
        <v/>
      </c>
      <c r="EX356" s="38" t="str">
        <f>IF(ISBLANK('T1'!$C$352),"",'T1'!$L$352*IF('T1'!$Z$17="Y",1,0)+'T2'!$L$352*IF('T2'!$Z$17="Y",1,0)+'T3'!$L$352*IF('T3'!$Z$17="Y",1,0))</f>
        <v/>
      </c>
      <c r="EY356" s="38" t="str">
        <f>IF(ISBLANK('T1'!$C$352),"",'T1'!$M$352*IF('T1'!$AA$17="Y",1,0)+'T2'!$M$352*IF('T2'!$AA$17="Y",1,0)+'T3'!$M$352*IF('T3'!$AA$17="Y",1,0))</f>
        <v/>
      </c>
      <c r="EZ356" s="38" t="str">
        <f>IF(ISBLANK('T1'!$C$352),"",'T1'!$M$352*IF('T1'!$AB$17="Y",1,0)+'T2'!$M$352*IF('T2'!$AB$17="Y",1,0)+'T3'!$M$352*IF('T3'!$AB$17="Y",1,0))</f>
        <v/>
      </c>
      <c r="FA356" s="38" t="str">
        <f>IF(ISBLANK('T1'!$C$352),"",SUM($EQ$356:$EZ$356))</f>
        <v/>
      </c>
      <c r="FB356" s="38" t="str">
        <f>IF(ISBLANK('T1'!$C$352),"",IF(ISERR($FA$356/$FA$5),"",$FA$356/$FA$5))</f>
        <v/>
      </c>
    </row>
    <row r="357" spans="20:158">
      <c r="T357" s="38" t="str">
        <f>IF(ISBLANK('T1'!$C$353),"",'T1'!$E$353*IF('T1'!$S$8="Y",1,0)+'T2'!$E$353*IF('T2'!$S$8="Y",1,0)+'T3'!$E$353*IF('T3'!$S$8="Y",1,0)+TA!$AR$353*IF(TA!$L$8="Y",1,0))</f>
        <v/>
      </c>
      <c r="U357" s="38" t="str">
        <f>IF(ISBLANK('T1'!$C$353),"",'T1'!$F$353*IF('T1'!$T$8="Y",1,0)+'T2'!$F$353*IF('T2'!$T$8="Y",1,0)+'T3'!$F$353*IF('T3'!$T$8="Y",1,0)+TA!$AS$353*IF(TA!$M$8="Y",1,0))</f>
        <v/>
      </c>
      <c r="V357" s="38" t="str">
        <f>IF(ISBLANK('T1'!$C$353),"",'T1'!$G$353*IF('T1'!$U$8="Y",1,0)+'T2'!$G$353*IF('T2'!$U$8="Y",1,0)+'T3'!$G$353*IF('T3'!$U$8="Y",1,0)+TA!$AT$353*IF(TA!$N$8="Y",1,0))</f>
        <v/>
      </c>
      <c r="W357" s="38" t="str">
        <f>IF(ISBLANK('T1'!$C$353),"",'T1'!$H$353*IF('T1'!$V$8="Y",1,0)+'T2'!$H$353*IF('T2'!$V$8="Y",1,0)+'T3'!$H$353*IF('T3'!$V$8="Y",1,0))</f>
        <v/>
      </c>
      <c r="X357" s="38" t="str">
        <f>IF(ISBLANK('T1'!$C$353),"",'T1'!$I$353*IF('T1'!$W$8="Y",1,0)+'T2'!$I$353*IF('T2'!$W$8="Y",1,0)+'T3'!$I$353*IF('T3'!$W$8="Y",1,0))</f>
        <v/>
      </c>
      <c r="Y357" s="38" t="str">
        <f>IF(ISBLANK('T1'!$C$353),"",'T1'!$J$353*IF('T1'!$X$8="Y",1,0)+'T2'!$J$353*IF('T2'!$X$8="Y",1,0)+'T3'!$J$353*IF('T3'!$X$8="Y",1,0))</f>
        <v/>
      </c>
      <c r="Z357" s="38" t="str">
        <f>IF(ISBLANK('T1'!$C$353),"",'T1'!$K$353*IF('T1'!$Y$8="Y",1,0)+'T2'!$K$353*IF('T2'!$Y$8="Y",1,0)+'T3'!$K$353*IF('T3'!$Y$8="Y",1,0))</f>
        <v/>
      </c>
      <c r="AA357" s="38" t="str">
        <f>IF(ISBLANK('T1'!$C$353),"",'T1'!$L$353*IF('T1'!$Z$8="Y",1,0)+'T2'!$L$353*IF('T2'!$Z$8="Y",1,0)+'T3'!$L$353*IF('T3'!$Z$8="Y",1,0))</f>
        <v/>
      </c>
      <c r="AB357" s="38" t="str">
        <f>IF(ISBLANK('T1'!$C$353),"",'T1'!$M$353*IF('T1'!$AA$8="Y",1,0)+'T2'!$M$353*IF('T2'!$AA$8="Y",1,0)+'T3'!$M$353*IF('T3'!$AA$8="Y",1,0))</f>
        <v/>
      </c>
      <c r="AC357" s="38" t="str">
        <f>IF(ISBLANK('T1'!$C$353),"",'T1'!$M$353*IF('T1'!$AB$8="Y",1,0)+'T2'!$M$353*IF('T2'!$AB$8="Y",1,0)+'T3'!$M$353*IF('T3'!$AB$8="Y",1,0))</f>
        <v/>
      </c>
      <c r="AD357" s="38" t="str">
        <f>IF(ISBLANK('T1'!$C$353),"",SUM($T$357:$AC$357))</f>
        <v/>
      </c>
      <c r="AE357" s="38" t="str">
        <f>IF(ISBLANK('T1'!$C$353),"",IF(ISERR($AD$357/$AD$5),"",$AD$357/$AD$5))</f>
        <v/>
      </c>
      <c r="AI357" s="38" t="str">
        <f>IF(ISBLANK('T1'!$C$353),"",'T1'!$E$353*IF('T1'!$S$9="Y",1,0)+'T2'!$E$353*IF('T2'!$S$9="Y",1,0)+'T3'!$E$353*IF('T3'!$S$9="Y",1,0)+TA!$AR$353*IF(TA!$L$9="Y",1,0))</f>
        <v/>
      </c>
      <c r="AJ357" s="38" t="str">
        <f>IF(ISBLANK('T1'!$C$353),"",'T1'!$F$353*IF('T1'!$T$9="Y",1,0)+'T2'!$F$353*IF('T2'!$T$9="Y",1,0)+'T3'!$F$353*IF('T3'!$T$9="Y",1,0)+TA!$AS$353*IF(TA!$M$9="Y",1,0))</f>
        <v/>
      </c>
      <c r="AK357" s="38" t="str">
        <f>IF(ISBLANK('T1'!$C$353),"",'T1'!$G$353*IF('T1'!$U$9="Y",1,0)+'T2'!$G$353*IF('T2'!$U$9="Y",1,0)+'T3'!$G$353*IF('T3'!$U$9="Y",1,0)+TA!$AT$353*IF(TA!$N$9="Y",1,0))</f>
        <v/>
      </c>
      <c r="AL357" s="38" t="str">
        <f>IF(ISBLANK('T1'!$C$353),"",'T1'!$H$353*IF('T1'!$V$9="Y",1,0)+'T2'!$H$353*IF('T2'!$V$9="Y",1,0)+'T3'!$H$353*IF('T3'!$V$9="Y",1,0))</f>
        <v/>
      </c>
      <c r="AM357" s="38" t="str">
        <f>IF(ISBLANK('T1'!$C$353),"",'T1'!$I$353*IF('T1'!$W$9="Y",1,0)+'T2'!$I$353*IF('T2'!$W$9="Y",1,0)+'T3'!$I$353*IF('T3'!$W$9="Y",1,0))</f>
        <v/>
      </c>
      <c r="AN357" s="38" t="str">
        <f>IF(ISBLANK('T1'!$C$353),"",'T1'!$J$353*IF('T1'!$X$9="Y",1,0)+'T2'!$J$353*IF('T2'!$X$9="Y",1,0)+'T3'!$J$353*IF('T3'!$X$9="Y",1,0))</f>
        <v/>
      </c>
      <c r="AO357" s="38" t="str">
        <f>IF(ISBLANK('T1'!$C$353),"",'T1'!$K$353*IF('T1'!$Y$9="Y",1,0)+'T2'!$K$353*IF('T2'!$Y$9="Y",1,0)+'T3'!$K$353*IF('T3'!$Y$9="Y",1,0))</f>
        <v/>
      </c>
      <c r="AP357" s="38" t="str">
        <f>IF(ISBLANK('T1'!$C$353),"",'T1'!$L$353*IF('T1'!$Z$9="Y",1,0)+'T2'!$L$353*IF('T2'!$Z$9="Y",1,0)+'T3'!$L$353*IF('T3'!$Z$9="Y",1,0))</f>
        <v/>
      </c>
      <c r="AQ357" s="38" t="str">
        <f>IF(ISBLANK('T1'!$C$353),"",'T1'!$M$353*IF('T1'!$AA$9="Y",1,0)+'T2'!$M$353*IF('T2'!$AA$9="Y",1,0)+'T3'!$M$353*IF('T3'!$AA$9="Y",1,0))</f>
        <v/>
      </c>
      <c r="AR357" s="38" t="str">
        <f>IF(ISBLANK('T1'!$C$353),"",'T1'!$M$353*IF('T1'!$AB$9="Y",1,0)+'T2'!$M$353*IF('T2'!$AB$9="Y",1,0)+'T3'!$M$353*IF('T3'!$AB$9="Y",1,0))</f>
        <v/>
      </c>
      <c r="AS357" s="38" t="str">
        <f>IF(ISBLANK('T1'!$C$353),"",SUM($AI$357:$AR$357))</f>
        <v/>
      </c>
      <c r="AT357" s="38" t="str">
        <f>IF(ISBLANK('T1'!$C$353),"",IF(ISERR($AS$357/$AS$5),"",$AS$357/$AS$5))</f>
        <v/>
      </c>
      <c r="AW357" s="38" t="str">
        <f>IF(ISBLANK('T1'!$C$353),"",'T1'!$E$353*IF('T1'!$S$10="Y",1,0)+'T2'!$E$353*IF('T2'!$S$10="Y",1,0)+'T3'!$E$353*IF('T3'!$S$10="Y",1,0)+TA!$AR$353*IF(TA!$L$10="Y",1,0))</f>
        <v/>
      </c>
      <c r="AX357" s="38" t="str">
        <f>IF(ISBLANK('T1'!$C$353),"",'T1'!$F$353*IF('T1'!$T$10="Y",1,0)+'T2'!$F$353*IF('T2'!$T$10="Y",1,0)+'T3'!$F$353*IF('T3'!$T$10="Y",1,0)+TA!$AS$353*IF(TA!$M$10="Y",1,0))</f>
        <v/>
      </c>
      <c r="AY357" s="38" t="str">
        <f>IF(ISBLANK('T1'!$C$353),"",'T1'!$G$353*IF('T1'!$U$10="Y",1,0)+'T2'!$G$353*IF('T2'!$U$10="Y",1,0)+'T3'!$G$353*IF('T3'!$U$10="Y",1,0)+TA!$AT$353*IF(TA!$N$10="Y",1,0))</f>
        <v/>
      </c>
      <c r="AZ357" s="38" t="str">
        <f>IF(ISBLANK('T1'!$C$353),"",'T1'!$H$353*IF('T1'!$V$10="Y",1,0)+'T2'!$H$353*IF('T2'!$V$10="Y",1,0)+'T3'!$H$353*IF('T3'!$V$10="Y",1,0))</f>
        <v/>
      </c>
      <c r="BA357" s="38" t="str">
        <f>IF(ISBLANK('T1'!$C$353),"",'T1'!$I$353*IF('T1'!$W$10="Y",1,0)+'T2'!$I$353*IF('T2'!$W$10="Y",1,0)+'T3'!$I$353*IF('T3'!$W$10="Y",1,0))</f>
        <v/>
      </c>
      <c r="BB357" s="38" t="str">
        <f>IF(ISBLANK('T1'!$C$353),"",'T1'!$J$353*IF('T1'!$X$10="Y",1,0)+'T2'!$J$353*IF('T2'!$X$10="Y",1,0)+'T3'!$J$353*IF('T3'!$X$10="Y",1,0))</f>
        <v/>
      </c>
      <c r="BC357" s="38" t="str">
        <f>IF(ISBLANK('T1'!$C$353),"",'T1'!$K$353*IF('T1'!$Y$10="Y",1,0)+'T2'!$K$353*IF('T2'!$Y$10="Y",1,0)+'T3'!$K$353*IF('T3'!$Y$10="Y",1,0))</f>
        <v/>
      </c>
      <c r="BD357" s="38" t="str">
        <f>IF(ISBLANK('T1'!$C$353),"",'T1'!$L$353*IF('T1'!$Z$10="Y",1,0)+'T2'!$L$353*IF('T2'!$Z$10="Y",1,0)+'T3'!$L$353*IF('T3'!$Z$10="Y",1,0))</f>
        <v/>
      </c>
      <c r="BE357" s="38" t="str">
        <f>IF(ISBLANK('T1'!$C$353),"",'T1'!$M$353*IF('T1'!$AA$10="Y",1,0)+'T2'!$M$353*IF('T2'!$AA$10="Y",1,0)+'T3'!$M$353*IF('T3'!$AA$10="Y",1,0))</f>
        <v/>
      </c>
      <c r="BF357" s="38" t="str">
        <f>IF(ISBLANK('T1'!$C$353),"",'T1'!$M$353*IF('T1'!$AB$10="Y",1,0)+'T2'!$M$353*IF('T2'!$AB$10="Y",1,0)+'T3'!$M$353*IF('T3'!$AB$10="Y",1,0))</f>
        <v/>
      </c>
      <c r="BG357" s="38" t="str">
        <f>IF(ISBLANK('T1'!$C$353),"",SUM($AW$357:$BF$357))</f>
        <v/>
      </c>
      <c r="BH357" s="38" t="str">
        <f>IF(ISBLANK('T1'!$C$353),"",IF(ISERR($BG$357/$BG$5),"",$BG$357/$BG$5))</f>
        <v/>
      </c>
      <c r="BK357" s="38" t="str">
        <f>IF(ISBLANK('T1'!$C$353),"",'T1'!$E$353*IF('T1'!$S$11="Y",1,0)+'T2'!$E$353*IF('T2'!$S$11="Y",1,0)+'T3'!$E$353*IF('T3'!$S$11="Y",1,0)+TA!$AR$353*IF(TA!$L$11="Y",1,0))</f>
        <v/>
      </c>
      <c r="BL357" s="38" t="str">
        <f>IF(ISBLANK('T1'!$C$353),"",'T1'!$F$353*IF('T1'!$T$11="Y",1,0)+'T2'!$F$353*IF('T2'!$T$11="Y",1,0)+'T3'!$F$353*IF('T3'!$T$11="Y",1,0)+TA!$AS$353*IF(TA!$M$11="Y",1,0))</f>
        <v/>
      </c>
      <c r="BM357" s="38" t="str">
        <f>IF(ISBLANK('T1'!$C$353),"",'T1'!$G$353*IF('T1'!$U$11="Y",1,0)+'T2'!$G$353*IF('T2'!$U$11="Y",1,0)+'T3'!$G$353*IF('T3'!$U$11="Y",1,0)+TA!$AT$353*IF(TA!$N$11="Y",1,0))</f>
        <v/>
      </c>
      <c r="BN357" s="38" t="str">
        <f>IF(ISBLANK('T1'!$C$353),"",'T1'!$H$353*IF('T1'!$V$11="Y",1,0)+'T2'!$H$353*IF('T2'!$V$11="Y",1,0)+'T3'!$H$353*IF('T3'!$V$11="Y",1,0))</f>
        <v/>
      </c>
      <c r="BO357" s="38" t="str">
        <f>IF(ISBLANK('T1'!$C$353),"",'T1'!$I$353*IF('T1'!$W$11="Y",1,0)+'T2'!$I$353*IF('T2'!$W$11="Y",1,0)+'T3'!$I$353*IF('T3'!$W$11="Y",1,0))</f>
        <v/>
      </c>
      <c r="BP357" s="38" t="str">
        <f>IF(ISBLANK('T1'!$C$353),"",'T1'!$J$353*IF('T1'!$X$11="Y",1,0)+'T2'!$J$353*IF('T2'!$X$11="Y",1,0)+'T3'!$J$353*IF('T3'!$X$11="Y",1,0))</f>
        <v/>
      </c>
      <c r="BQ357" s="38" t="str">
        <f>IF(ISBLANK('T1'!$C$353),"",'T1'!$K$353*IF('T1'!$Y$11="Y",1,0)+'T2'!$K$353*IF('T2'!$Y$11="Y",1,0)+'T3'!$K$353*IF('T3'!$Y$11="Y",1,0))</f>
        <v/>
      </c>
      <c r="BR357" s="38" t="str">
        <f>IF(ISBLANK('T1'!$C$353),"",'T1'!$L$353*IF('T1'!$Z$11="Y",1,0)+'T2'!$L$353*IF('T2'!$Z$11="Y",1,0)+'T3'!$L$353*IF('T3'!$Z$11="Y",1,0))</f>
        <v/>
      </c>
      <c r="BS357" s="38" t="str">
        <f>IF(ISBLANK('T1'!$C$353),"",'T1'!$M$353*IF('T1'!$AA$11="Y",1,0)+'T2'!$M$353*IF('T2'!$AA$11="Y",1,0)+'T3'!$M$353*IF('T3'!$AA$11="Y",1,0))</f>
        <v/>
      </c>
      <c r="BT357" s="38" t="str">
        <f>IF(ISBLANK('T1'!$C$353),"",'T1'!$M$353*IF('T1'!$AB$11="Y",1,0)+'T2'!$M$353*IF('T2'!$AB$11="Y",1,0)+'T3'!$M$353*IF('T3'!$AB$11="Y",1,0))</f>
        <v/>
      </c>
      <c r="BU357" s="38" t="str">
        <f>IF(ISBLANK('T1'!$C$353),"",SUM($BK$357:$BT$357))</f>
        <v/>
      </c>
      <c r="BV357" s="38" t="str">
        <f>IF(ISBLANK('T1'!$C$353),"",IF(ISERR($BU$357/$BU$5),"",$BU$357/$BU$5))</f>
        <v/>
      </c>
      <c r="BY357" s="38" t="str">
        <f>IF(ISBLANK('T1'!$C$353),"",'T1'!$E$353*IF('T1'!$S$12="Y",1,0)+'T2'!$E$353*IF('T2'!$S$12="Y",1,0)+'T3'!$E$353*IF('T3'!$S$12="Y",1,0)+TA!$AR$353*IF(TA!$L$12="Y",1,0))</f>
        <v/>
      </c>
      <c r="BZ357" s="38" t="str">
        <f>IF(ISBLANK('T1'!$C$353),"",'T1'!$F$353*IF('T1'!$T$12="Y",1,0)+'T2'!$F$353*IF('T2'!$T$12="Y",1,0)+'T3'!$F$353*IF('T3'!$T$12="Y",1,0)+TA!$AS$353*IF(TA!$M$12="Y",1,0))</f>
        <v/>
      </c>
      <c r="CA357" s="38" t="str">
        <f>IF(ISBLANK('T1'!$C$353),"",'T1'!$G$353*IF('T1'!$U$12="Y",1,0)+'T2'!$G$353*IF('T2'!$U$12="Y",1,0)+'T3'!$G$353*IF('T3'!$U$12="Y",1,0)+TA!$AT$353*IF(TA!$N$12="Y",1,0))</f>
        <v/>
      </c>
      <c r="CB357" s="38" t="str">
        <f>IF(ISBLANK('T1'!$C$353),"",'T1'!$H$353*IF('T1'!$V$12="Y",1,0)+'T2'!$H$353*IF('T2'!$V$12="Y",1,0)+'T3'!$H$353*IF('T3'!$V$12="Y",1,0))</f>
        <v/>
      </c>
      <c r="CC357" s="38" t="str">
        <f>IF(ISBLANK('T1'!$C$353),"",'T1'!$I$353*IF('T1'!$W$12="Y",1,0)+'T2'!$I$353*IF('T2'!$W$12="Y",1,0)+'T3'!$I$353*IF('T3'!$W$12="Y",1,0))</f>
        <v/>
      </c>
      <c r="CD357" s="38" t="str">
        <f>IF(ISBLANK('T1'!$C$353),"",'T1'!$J$353*IF('T1'!$X$12="Y",1,0)+'T2'!$J$353*IF('T2'!$X$12="Y",1,0)+'T3'!$J$353*IF('T3'!$X$12="Y",1,0))</f>
        <v/>
      </c>
      <c r="CE357" s="38" t="str">
        <f>IF(ISBLANK('T1'!$C$353),"",'T1'!$K$353*IF('T1'!$Y$12="Y",1,0)+'T2'!$K$353*IF('T2'!$Y$12="Y",1,0)+'T3'!$K$353*IF('T3'!$Y$12="Y",1,0))</f>
        <v/>
      </c>
      <c r="CF357" s="38" t="str">
        <f>IF(ISBLANK('T1'!$C$353),"",'T1'!$L$353*IF('T1'!$Z$12="Y",1,0)+'T2'!$L$353*IF('T2'!$Z$12="Y",1,0)+'T3'!$L$353*IF('T3'!$Z$12="Y",1,0))</f>
        <v/>
      </c>
      <c r="CG357" s="38" t="str">
        <f>IF(ISBLANK('T1'!$C$353),"",'T1'!$M$353*IF('T1'!$AA$12="Y",1,0)+'T2'!$M$353*IF('T2'!$AA$12="Y",1,0)+'T3'!$M$353*IF('T3'!$AA$12="Y",1,0))</f>
        <v/>
      </c>
      <c r="CH357" s="38" t="str">
        <f>IF(ISBLANK('T1'!$C$353),"",'T1'!$M$353*IF('T1'!$AB$12="Y",1,0)+'T2'!$M$353*IF('T2'!$AB$12="Y",1,0)+'T3'!$M$353*IF('T3'!$AB$12="Y",1,0))</f>
        <v/>
      </c>
      <c r="CI357" s="38" t="str">
        <f>IF(ISBLANK('T1'!$C$353),"",SUM($BY$357:$CH$357))</f>
        <v/>
      </c>
      <c r="CJ357" s="38" t="str">
        <f>IF(ISBLANK('T1'!$C$353),"",IF(ISERR($CI$357/$CI$5),"",$CI$357/$CI$5))</f>
        <v/>
      </c>
      <c r="CM357" s="38" t="str">
        <f>IF(ISBLANK('T1'!$C$353),"",'T1'!$E$353*IF('T1'!$S$13="Y",1,0)+'T2'!$E$353*IF('T2'!$S$13="Y",1,0)+'T3'!$E$353*IF('T3'!$S$13="Y",1,0)+TA!$AR$353*IF(TA!$L$13="Y",1,0))</f>
        <v/>
      </c>
      <c r="CN357" s="38" t="str">
        <f>IF(ISBLANK('T1'!$C$353),"",'T1'!$F$353*IF('T1'!$T$13="Y",1,0)+'T2'!$F$353*IF('T2'!$T$13="Y",1,0)+'T3'!$F$353*IF('T3'!$T$13="Y",1,0)+TA!$AS$353*IF(TA!$M$13="Y",1,0))</f>
        <v/>
      </c>
      <c r="CO357" s="38" t="str">
        <f>IF(ISBLANK('T1'!$C$353),"",'T1'!$G$353*IF('T1'!$U$13="Y",1,0)+'T2'!$G$353*IF('T2'!$U$13="Y",1,0)+'T3'!$G$353*IF('T3'!$U$13="Y",1,0)+TA!$AT$353*IF(TA!$N$13="Y",1,0))</f>
        <v/>
      </c>
      <c r="CP357" s="38" t="str">
        <f>IF(ISBLANK('T1'!$C$353),"",'T1'!$H$353*IF('T1'!$V$13="Y",1,0)+'T2'!$H$353*IF('T2'!$V$13="Y",1,0)+'T3'!$H$353*IF('T3'!$V$13="Y",1,0))</f>
        <v/>
      </c>
      <c r="CQ357" s="38" t="str">
        <f>IF(ISBLANK('T1'!$C$353),"",'T1'!$I$353*IF('T1'!$W$13="Y",1,0)+'T2'!$I$353*IF('T2'!$W$13="Y",1,0)+'T3'!$I$353*IF('T3'!$W$13="Y",1,0))</f>
        <v/>
      </c>
      <c r="CR357" s="38" t="str">
        <f>IF(ISBLANK('T1'!$C$353),"",'T1'!$J$353*IF('T1'!$X$13="Y",1,0)+'T2'!$J$353*IF('T2'!$X$13="Y",1,0)+'T3'!$J$353*IF('T3'!$X$13="Y",1,0))</f>
        <v/>
      </c>
      <c r="CS357" s="38" t="str">
        <f>IF(ISBLANK('T1'!$C$353),"",'T1'!$K$353*IF('T1'!$Y$13="Y",1,0)+'T2'!$K$353*IF('T2'!$Y$13="Y",1,0)+'T3'!$K$353*IF('T3'!$Y$13="Y",1,0))</f>
        <v/>
      </c>
      <c r="CT357" s="38" t="str">
        <f>IF(ISBLANK('T1'!$C$353),"",'T1'!$L$353*IF('T1'!$Z$13="Y",1,0)+'T2'!$L$353*IF('T2'!$Z$13="Y",1,0)+'T3'!$L$353*IF('T3'!$Z$13="Y",1,0))</f>
        <v/>
      </c>
      <c r="CU357" s="38" t="str">
        <f>IF(ISBLANK('T1'!$C$353),"",'T1'!$M$353*IF('T1'!$AA$13="Y",1,0)+'T2'!$M$353*IF('T2'!$AA$13="Y",1,0)+'T3'!$M$353*IF('T3'!$AA$13="Y",1,0))</f>
        <v/>
      </c>
      <c r="CV357" s="38" t="str">
        <f>IF(ISBLANK('T1'!$C$353),"",'T1'!$M$353*IF('T1'!$AB$13="Y",1,0)+'T2'!$M$353*IF('T2'!$AB$13="Y",1,0)+'T3'!$M$353*IF('T3'!$AB$13="Y",1,0))</f>
        <v/>
      </c>
      <c r="CW357" s="38" t="str">
        <f>IF(ISBLANK('T1'!$C$353),"",SUM($CM$357:$CV$357))</f>
        <v/>
      </c>
      <c r="CX357" s="38" t="str">
        <f>IF(ISBLANK('T1'!$C$353),"",IF(ISERR($CW$357/$CW$5),"",$CW$357/$CW$5))</f>
        <v/>
      </c>
      <c r="DA357" s="38" t="str">
        <f>IF(ISBLANK('T1'!$C$353),"",'T1'!$E$353*IF('T1'!$S$14="Y",1,0)+'T2'!$E$353*IF('T2'!$S$14="Y",1,0)+'T3'!$E$353*IF('T3'!$S$14="Y",1,0)+TA!$AR$353*IF(TA!$L$14="Y",1,0))</f>
        <v/>
      </c>
      <c r="DB357" s="38" t="str">
        <f>IF(ISBLANK('T1'!$C$353),"",'T1'!$F$353*IF('T1'!$T$14="Y",1,0)+'T2'!$F$353*IF('T2'!$T$14="Y",1,0)+'T3'!$F$353*IF('T3'!$T$14="Y",1,0)+TA!$AS$353*IF(TA!$M$14="Y",1,0))</f>
        <v/>
      </c>
      <c r="DC357" s="38" t="str">
        <f>IF(ISBLANK('T1'!$C$353),"",'T1'!$G$353*IF('T1'!$U$14="Y",1,0)+'T2'!$G$353*IF('T2'!$U$14="Y",1,0)+'T3'!$G$353*IF('T3'!$U$14="Y",1,0)+TA!$AT$353*IF(TA!$N$14="Y",1,0))</f>
        <v/>
      </c>
      <c r="DD357" s="38" t="str">
        <f>IF(ISBLANK('T1'!$C$353),"",'T1'!$H$353*IF('T1'!$V$14="Y",1,0)+'T2'!$H$353*IF('T2'!$V$14="Y",1,0)+'T3'!$H$353*IF('T3'!$V$14="Y",1,0))</f>
        <v/>
      </c>
      <c r="DE357" s="38" t="str">
        <f>IF(ISBLANK('T1'!$C$353),"",'T1'!$I$353*IF('T1'!$W$14="Y",1,0)+'T2'!$I$353*IF('T2'!$W$14="Y",1,0)+'T3'!$I$353*IF('T3'!$W$14="Y",1,0))</f>
        <v/>
      </c>
      <c r="DF357" s="38" t="str">
        <f>IF(ISBLANK('T1'!$C$353),"",'T1'!$J$353*IF('T1'!$X$14="Y",1,0)+'T2'!$J$353*IF('T2'!$X$14="Y",1,0)+'T3'!$J$353*IF('T3'!$X$14="Y",1,0))</f>
        <v/>
      </c>
      <c r="DG357" s="38" t="str">
        <f>IF(ISBLANK('T1'!$C$353),"",'T1'!$K$353*IF('T1'!$Y$14="Y",1,0)+'T2'!$K$353*IF('T2'!$Y$14="Y",1,0)+'T3'!$K$353*IF('T3'!$Y$14="Y",1,0))</f>
        <v/>
      </c>
      <c r="DH357" s="38" t="str">
        <f>IF(ISBLANK('T1'!$C$353),"",'T1'!$L$353*IF('T1'!$Z$14="Y",1,0)+'T2'!$L$353*IF('T2'!$Z$14="Y",1,0)+'T3'!$L$353*IF('T3'!$Z$14="Y",1,0))</f>
        <v/>
      </c>
      <c r="DI357" s="38" t="str">
        <f>IF(ISBLANK('T1'!$C$353),"",'T1'!$M$353*IF('T1'!$AA$14="Y",1,0)+'T2'!$M$353*IF('T2'!$AA$14="Y",1,0)+'T3'!$M$353*IF('T3'!$AA$14="Y",1,0))</f>
        <v/>
      </c>
      <c r="DJ357" s="38" t="str">
        <f>IF(ISBLANK('T1'!$C$353),"",'T1'!$M$353*IF('T1'!$AB$14="Y",1,0)+'T2'!$M$353*IF('T2'!$AB$14="Y",1,0)+'T3'!$M$353*IF('T3'!$AB$14="Y",1,0))</f>
        <v/>
      </c>
      <c r="DK357" s="38" t="str">
        <f>IF(ISBLANK('T1'!$C$353),"",SUM($DA$357:$DJ$357))</f>
        <v/>
      </c>
      <c r="DL357" s="38" t="str">
        <f>IF(ISBLANK('T1'!$C$353),"",IF(ISERR($DK$357/$DK$5),"",$DK$357/$DK$5))</f>
        <v/>
      </c>
      <c r="DO357" s="38" t="str">
        <f>IF(ISBLANK('T1'!$C$353),"",'T1'!$E$353*IF('T1'!$S$15="Y",1,0)+'T2'!$E$353*IF('T2'!$S$15="Y",1,0)+'T3'!$E$353*IF('T3'!$S$15="Y",1,0)+TA!$AR$353*IF(TA!$L$15="Y",1,0))</f>
        <v/>
      </c>
      <c r="DP357" s="38" t="str">
        <f>IF(ISBLANK('T1'!$C$353),"",'T1'!$F$353*IF('T1'!$T$15="Y",1,0)+'T2'!$F$353*IF('T2'!$T$15="Y",1,0)+'T3'!$F$353*IF('T3'!$T$15="Y",1,0)+TA!$AS$353*IF(TA!$M$15="Y",1,0))</f>
        <v/>
      </c>
      <c r="DQ357" s="38" t="str">
        <f>IF(ISBLANK('T1'!$C$353),"",'T1'!$G$353*IF('T1'!$U$15="Y",1,0)+'T2'!$G$353*IF('T2'!$U$15="Y",1,0)+'T3'!$G$353*IF('T3'!$U$15="Y",1,0)+TA!$AT$353*IF(TA!$N$15="Y",1,0))</f>
        <v/>
      </c>
      <c r="DR357" s="38" t="str">
        <f>IF(ISBLANK('T1'!$C$353),"",'T1'!$H$353*IF('T1'!$V$15="Y",1,0)+'T2'!$H$353*IF('T2'!$V$15="Y",1,0)+'T3'!$H$353*IF('T3'!$V$15="Y",1,0))</f>
        <v/>
      </c>
      <c r="DS357" s="38" t="str">
        <f>IF(ISBLANK('T1'!$C$353),"",'T1'!$I$353*IF('T1'!$W$15="Y",1,0)+'T2'!$I$353*IF('T2'!$W$15="Y",1,0)+'T3'!$I$353*IF('T3'!$W$15="Y",1,0))</f>
        <v/>
      </c>
      <c r="DT357" s="38" t="str">
        <f>IF(ISBLANK('T1'!$C$353),"",'T1'!$J$353*IF('T1'!$X$15="Y",1,0)+'T2'!$J$353*IF('T2'!$X$15="Y",1,0)+'T3'!$J$353*IF('T3'!$X$15="Y",1,0))</f>
        <v/>
      </c>
      <c r="DU357" s="38" t="str">
        <f>IF(ISBLANK('T1'!$C$353),"",'T1'!$K$353*IF('T1'!$Y$15="Y",1,0)+'T2'!$K$353*IF('T2'!$Y$15="Y",1,0)+'T3'!$K$353*IF('T3'!$Y$15="Y",1,0))</f>
        <v/>
      </c>
      <c r="DV357" s="38" t="str">
        <f>IF(ISBLANK('T1'!$C$353),"",'T1'!$L$353*IF('T1'!$Z$15="Y",1,0)+'T2'!$L$353*IF('T2'!$Z$15="Y",1,0)+'T3'!$L$353*IF('T3'!$Z$15="Y",1,0))</f>
        <v/>
      </c>
      <c r="DW357" s="38" t="str">
        <f>IF(ISBLANK('T1'!$C$353),"",'T1'!$M$353*IF('T1'!$AA$15="Y",1,0)+'T2'!$M$353*IF('T2'!$AA$15="Y",1,0)+'T3'!$M$353*IF('T3'!$AA$15="Y",1,0))</f>
        <v/>
      </c>
      <c r="DX357" s="38" t="str">
        <f>IF(ISBLANK('T1'!$C$353),"",'T1'!$M$353*IF('T1'!$AB$15="Y",1,0)+'T2'!$M$353*IF('T2'!$AB$15="Y",1,0)+'T3'!$M$353*IF('T3'!$AB$15="Y",1,0))</f>
        <v/>
      </c>
      <c r="DY357" s="38" t="str">
        <f>IF(ISBLANK('T1'!$C$353),"",SUM($DO$357:$DX$357))</f>
        <v/>
      </c>
      <c r="DZ357" s="38" t="str">
        <f>IF(ISBLANK('T1'!$C$353),"",IF(ISERR($DY$357/$DY$5),"",$DY$357/$DY$5))</f>
        <v/>
      </c>
      <c r="EC357" s="38" t="str">
        <f>IF(ISBLANK('T1'!$C$353),"",'T1'!$E$353*IF('T1'!$S$16="Y",1,0)+'T2'!$E$353*IF('T2'!$S$16="Y",1,0)+'T3'!$E$353*IF('T3'!$S$16="Y",1,0)+TA!$AR$353*IF(TA!$L$16="Y",1,0))</f>
        <v/>
      </c>
      <c r="ED357" s="38" t="str">
        <f>IF(ISBLANK('T1'!$C$353),"",'T1'!$F$353*IF('T1'!$T$16="Y",1,0)+'T2'!$F$353*IF('T2'!$T$16="Y",1,0)+'T3'!$F$353*IF('T3'!$T$16="Y",1,0)+TA!$AS$353*IF(TA!$M$16="Y",1,0))</f>
        <v/>
      </c>
      <c r="EE357" s="38" t="str">
        <f>IF(ISBLANK('T1'!$C$353),"",'T1'!$G$353*IF('T1'!$U$16="Y",1,0)+'T2'!$G$353*IF('T2'!$U$16="Y",1,0)+'T3'!$G$353*IF('T3'!$U$16="Y",1,0)+TA!$AT$353*IF(TA!$N$16="Y",1,0))</f>
        <v/>
      </c>
      <c r="EF357" s="38" t="str">
        <f>IF(ISBLANK('T1'!$C$353),"",'T1'!$H$353*IF('T1'!$V$16="Y",1,0)+'T2'!$H$353*IF('T2'!$V$16="Y",1,0)+'T3'!$H$353*IF('T3'!$V$16="Y",1,0))</f>
        <v/>
      </c>
      <c r="EG357" s="38" t="str">
        <f>IF(ISBLANK('T1'!$C$353),"",'T1'!$I$353*IF('T1'!$W$16="Y",1,0)+'T2'!$I$353*IF('T2'!$W$16="Y",1,0)+'T3'!$I$353*IF('T3'!$W$16="Y",1,0))</f>
        <v/>
      </c>
      <c r="EH357" s="38" t="str">
        <f>IF(ISBLANK('T1'!$C$353),"",'T1'!$J$353*IF('T1'!$X$16="Y",1,0)+'T2'!$J$353*IF('T2'!$X$16="Y",1,0)+'T3'!$J$353*IF('T3'!$X$16="Y",1,0))</f>
        <v/>
      </c>
      <c r="EI357" s="38" t="str">
        <f>IF(ISBLANK('T1'!$C$353),"",'T1'!$K$353*IF('T1'!$Y$16="Y",1,0)+'T2'!$K$353*IF('T2'!$Y$16="Y",1,0)+'T3'!$K$353*IF('T3'!$Y$16="Y",1,0))</f>
        <v/>
      </c>
      <c r="EJ357" s="38" t="str">
        <f>IF(ISBLANK('T1'!$C$353),"",'T1'!$L$353*IF('T1'!$Z$16="Y",1,0)+'T2'!$L$353*IF('T2'!$Z$16="Y",1,0)+'T3'!$L$353*IF('T3'!$Z$16="Y",1,0))</f>
        <v/>
      </c>
      <c r="EK357" s="38" t="str">
        <f>IF(ISBLANK('T1'!$C$353),"",'T1'!$M$353*IF('T1'!$AA$16="Y",1,0)+'T2'!$M$353*IF('T2'!$AA$16="Y",1,0)+'T3'!$M$353*IF('T3'!$AA$16="Y",1,0))</f>
        <v/>
      </c>
      <c r="EL357" s="38" t="str">
        <f>IF(ISBLANK('T1'!$C$353),"",'T1'!$M$353*IF('T1'!$AB$16="Y",1,0)+'T2'!$M$353*IF('T2'!$AB$16="Y",1,0)+'T3'!$M$353*IF('T3'!$AB$16="Y",1,0))</f>
        <v/>
      </c>
      <c r="EM357" s="38" t="str">
        <f>IF(ISBLANK('T1'!$C$353),"",SUM($EC$357:$EL$357))</f>
        <v/>
      </c>
      <c r="EN357" s="38" t="str">
        <f>IF(ISBLANK('T1'!$C$353),"",IF(ISERR($EM$357/$EM$5),"",$EM$357/$EM$5))</f>
        <v/>
      </c>
      <c r="EQ357" s="38" t="str">
        <f>IF(ISBLANK('T1'!$C$353),"",'T1'!$E$353*IF('T1'!$S$17="Y",1,0)+'T2'!$E$353*IF('T2'!$S$17="Y",1,0)+'T3'!$E$353*IF('T3'!$S$17="Y",1,0)+TA!$AR$353*IF(TA!$L$17="Y",1,0))</f>
        <v/>
      </c>
      <c r="ER357" s="38" t="str">
        <f>IF(ISBLANK('T1'!$C$353),"",'T1'!$F$353*IF('T1'!$T$17="Y",1,0)+'T2'!$F$353*IF('T2'!$T$17="Y",1,0)+'T3'!$F$353*IF('T3'!$T$17="Y",1,0)+TA!$AS$353*IF(TA!$M$17="Y",1,0))</f>
        <v/>
      </c>
      <c r="ES357" s="38" t="str">
        <f>IF(ISBLANK('T1'!$C$353),"",'T1'!$G$353*IF('T1'!$U$17="Y",1,0)+'T2'!$G$353*IF('T2'!$U$17="Y",1,0)+'T3'!$G$353*IF('T3'!$U$17="Y",1,0)+TA!$AT$353*IF(TA!$N$17="Y",1,0))</f>
        <v/>
      </c>
      <c r="ET357" s="38" t="str">
        <f>IF(ISBLANK('T1'!$C$353),"",'T1'!$H$353*IF('T1'!$V$17="Y",1,0)+'T2'!$H$353*IF('T2'!$V$17="Y",1,0)+'T3'!$H$353*IF('T3'!$V$17="Y",1,0))</f>
        <v/>
      </c>
      <c r="EU357" s="38" t="str">
        <f>IF(ISBLANK('T1'!$C$353),"",'T1'!$I$353*IF('T1'!$W$17="Y",1,0)+'T2'!$I$353*IF('T2'!$W$17="Y",1,0)+'T3'!$I$353*IF('T3'!$W$17="Y",1,0))</f>
        <v/>
      </c>
      <c r="EV357" s="38" t="str">
        <f>IF(ISBLANK('T1'!$C$353),"",'T1'!$J$353*IF('T1'!$X$17="Y",1,0)+'T2'!$J$353*IF('T2'!$X$17="Y",1,0)+'T3'!$J$353*IF('T3'!$X$17="Y",1,0))</f>
        <v/>
      </c>
      <c r="EW357" s="38" t="str">
        <f>IF(ISBLANK('T1'!$C$353),"",'T1'!$K$353*IF('T1'!$Y$17="Y",1,0)+'T2'!$K$353*IF('T2'!$Y$17="Y",1,0)+'T3'!$K$353*IF('T3'!$Y$17="Y",1,0))</f>
        <v/>
      </c>
      <c r="EX357" s="38" t="str">
        <f>IF(ISBLANK('T1'!$C$353),"",'T1'!$L$353*IF('T1'!$Z$17="Y",1,0)+'T2'!$L$353*IF('T2'!$Z$17="Y",1,0)+'T3'!$L$353*IF('T3'!$Z$17="Y",1,0))</f>
        <v/>
      </c>
      <c r="EY357" s="38" t="str">
        <f>IF(ISBLANK('T1'!$C$353),"",'T1'!$M$353*IF('T1'!$AA$17="Y",1,0)+'T2'!$M$353*IF('T2'!$AA$17="Y",1,0)+'T3'!$M$353*IF('T3'!$AA$17="Y",1,0))</f>
        <v/>
      </c>
      <c r="EZ357" s="38" t="str">
        <f>IF(ISBLANK('T1'!$C$353),"",'T1'!$M$353*IF('T1'!$AB$17="Y",1,0)+'T2'!$M$353*IF('T2'!$AB$17="Y",1,0)+'T3'!$M$353*IF('T3'!$AB$17="Y",1,0))</f>
        <v/>
      </c>
      <c r="FA357" s="38" t="str">
        <f>IF(ISBLANK('T1'!$C$353),"",SUM($EQ$357:$EZ$357))</f>
        <v/>
      </c>
      <c r="FB357" s="38" t="str">
        <f>IF(ISBLANK('T1'!$C$353),"",IF(ISERR($FA$357/$FA$5),"",$FA$357/$FA$5))</f>
        <v/>
      </c>
    </row>
    <row r="358" spans="20:158">
      <c r="T358" s="38" t="str">
        <f>IF(ISBLANK('T1'!$C$354),"",'T1'!$E$354*IF('T1'!$S$8="Y",1,0)+'T2'!$E$354*IF('T2'!$S$8="Y",1,0)+'T3'!$E$354*IF('T3'!$S$8="Y",1,0)+TA!$AR$354*IF(TA!$L$8="Y",1,0))</f>
        <v/>
      </c>
      <c r="U358" s="38" t="str">
        <f>IF(ISBLANK('T1'!$C$354),"",'T1'!$F$354*IF('T1'!$T$8="Y",1,0)+'T2'!$F$354*IF('T2'!$T$8="Y",1,0)+'T3'!$F$354*IF('T3'!$T$8="Y",1,0)+TA!$AS$354*IF(TA!$M$8="Y",1,0))</f>
        <v/>
      </c>
      <c r="V358" s="38" t="str">
        <f>IF(ISBLANK('T1'!$C$354),"",'T1'!$G$354*IF('T1'!$U$8="Y",1,0)+'T2'!$G$354*IF('T2'!$U$8="Y",1,0)+'T3'!$G$354*IF('T3'!$U$8="Y",1,0)+TA!$AT$354*IF(TA!$N$8="Y",1,0))</f>
        <v/>
      </c>
      <c r="W358" s="38" t="str">
        <f>IF(ISBLANK('T1'!$C$354),"",'T1'!$H$354*IF('T1'!$V$8="Y",1,0)+'T2'!$H$354*IF('T2'!$V$8="Y",1,0)+'T3'!$H$354*IF('T3'!$V$8="Y",1,0))</f>
        <v/>
      </c>
      <c r="X358" s="38" t="str">
        <f>IF(ISBLANK('T1'!$C$354),"",'T1'!$I$354*IF('T1'!$W$8="Y",1,0)+'T2'!$I$354*IF('T2'!$W$8="Y",1,0)+'T3'!$I$354*IF('T3'!$W$8="Y",1,0))</f>
        <v/>
      </c>
      <c r="Y358" s="38" t="str">
        <f>IF(ISBLANK('T1'!$C$354),"",'T1'!$J$354*IF('T1'!$X$8="Y",1,0)+'T2'!$J$354*IF('T2'!$X$8="Y",1,0)+'T3'!$J$354*IF('T3'!$X$8="Y",1,0))</f>
        <v/>
      </c>
      <c r="Z358" s="38" t="str">
        <f>IF(ISBLANK('T1'!$C$354),"",'T1'!$K$354*IF('T1'!$Y$8="Y",1,0)+'T2'!$K$354*IF('T2'!$Y$8="Y",1,0)+'T3'!$K$354*IF('T3'!$Y$8="Y",1,0))</f>
        <v/>
      </c>
      <c r="AA358" s="38" t="str">
        <f>IF(ISBLANK('T1'!$C$354),"",'T1'!$L$354*IF('T1'!$Z$8="Y",1,0)+'T2'!$L$354*IF('T2'!$Z$8="Y",1,0)+'T3'!$L$354*IF('T3'!$Z$8="Y",1,0))</f>
        <v/>
      </c>
      <c r="AB358" s="38" t="str">
        <f>IF(ISBLANK('T1'!$C$354),"",'T1'!$M$354*IF('T1'!$AA$8="Y",1,0)+'T2'!$M$354*IF('T2'!$AA$8="Y",1,0)+'T3'!$M$354*IF('T3'!$AA$8="Y",1,0))</f>
        <v/>
      </c>
      <c r="AC358" s="38" t="str">
        <f>IF(ISBLANK('T1'!$C$354),"",'T1'!$M$354*IF('T1'!$AB$8="Y",1,0)+'T2'!$M$354*IF('T2'!$AB$8="Y",1,0)+'T3'!$M$354*IF('T3'!$AB$8="Y",1,0))</f>
        <v/>
      </c>
      <c r="AD358" s="38" t="str">
        <f>IF(ISBLANK('T1'!$C$354),"",SUM($T$358:$AC$358))</f>
        <v/>
      </c>
      <c r="AE358" s="38" t="str">
        <f>IF(ISBLANK('T1'!$C$354),"",IF(ISERR($AD$358/$AD$5),"",$AD$358/$AD$5))</f>
        <v/>
      </c>
      <c r="AI358" s="38" t="str">
        <f>IF(ISBLANK('T1'!$C$354),"",'T1'!$E$354*IF('T1'!$S$9="Y",1,0)+'T2'!$E$354*IF('T2'!$S$9="Y",1,0)+'T3'!$E$354*IF('T3'!$S$9="Y",1,0)+TA!$AR$354*IF(TA!$L$9="Y",1,0))</f>
        <v/>
      </c>
      <c r="AJ358" s="38" t="str">
        <f>IF(ISBLANK('T1'!$C$354),"",'T1'!$F$354*IF('T1'!$T$9="Y",1,0)+'T2'!$F$354*IF('T2'!$T$9="Y",1,0)+'T3'!$F$354*IF('T3'!$T$9="Y",1,0)+TA!$AS$354*IF(TA!$M$9="Y",1,0))</f>
        <v/>
      </c>
      <c r="AK358" s="38" t="str">
        <f>IF(ISBLANK('T1'!$C$354),"",'T1'!$G$354*IF('T1'!$U$9="Y",1,0)+'T2'!$G$354*IF('T2'!$U$9="Y",1,0)+'T3'!$G$354*IF('T3'!$U$9="Y",1,0)+TA!$AT$354*IF(TA!$N$9="Y",1,0))</f>
        <v/>
      </c>
      <c r="AL358" s="38" t="str">
        <f>IF(ISBLANK('T1'!$C$354),"",'T1'!$H$354*IF('T1'!$V$9="Y",1,0)+'T2'!$H$354*IF('T2'!$V$9="Y",1,0)+'T3'!$H$354*IF('T3'!$V$9="Y",1,0))</f>
        <v/>
      </c>
      <c r="AM358" s="38" t="str">
        <f>IF(ISBLANK('T1'!$C$354),"",'T1'!$I$354*IF('T1'!$W$9="Y",1,0)+'T2'!$I$354*IF('T2'!$W$9="Y",1,0)+'T3'!$I$354*IF('T3'!$W$9="Y",1,0))</f>
        <v/>
      </c>
      <c r="AN358" s="38" t="str">
        <f>IF(ISBLANK('T1'!$C$354),"",'T1'!$J$354*IF('T1'!$X$9="Y",1,0)+'T2'!$J$354*IF('T2'!$X$9="Y",1,0)+'T3'!$J$354*IF('T3'!$X$9="Y",1,0))</f>
        <v/>
      </c>
      <c r="AO358" s="38" t="str">
        <f>IF(ISBLANK('T1'!$C$354),"",'T1'!$K$354*IF('T1'!$Y$9="Y",1,0)+'T2'!$K$354*IF('T2'!$Y$9="Y",1,0)+'T3'!$K$354*IF('T3'!$Y$9="Y",1,0))</f>
        <v/>
      </c>
      <c r="AP358" s="38" t="str">
        <f>IF(ISBLANK('T1'!$C$354),"",'T1'!$L$354*IF('T1'!$Z$9="Y",1,0)+'T2'!$L$354*IF('T2'!$Z$9="Y",1,0)+'T3'!$L$354*IF('T3'!$Z$9="Y",1,0))</f>
        <v/>
      </c>
      <c r="AQ358" s="38" t="str">
        <f>IF(ISBLANK('T1'!$C$354),"",'T1'!$M$354*IF('T1'!$AA$9="Y",1,0)+'T2'!$M$354*IF('T2'!$AA$9="Y",1,0)+'T3'!$M$354*IF('T3'!$AA$9="Y",1,0))</f>
        <v/>
      </c>
      <c r="AR358" s="38" t="str">
        <f>IF(ISBLANK('T1'!$C$354),"",'T1'!$M$354*IF('T1'!$AB$9="Y",1,0)+'T2'!$M$354*IF('T2'!$AB$9="Y",1,0)+'T3'!$M$354*IF('T3'!$AB$9="Y",1,0))</f>
        <v/>
      </c>
      <c r="AS358" s="38" t="str">
        <f>IF(ISBLANK('T1'!$C$354),"",SUM($AI$358:$AR$358))</f>
        <v/>
      </c>
      <c r="AT358" s="38" t="str">
        <f>IF(ISBLANK('T1'!$C$354),"",IF(ISERR($AS$358/$AS$5),"",$AS$358/$AS$5))</f>
        <v/>
      </c>
      <c r="AW358" s="38" t="str">
        <f>IF(ISBLANK('T1'!$C$354),"",'T1'!$E$354*IF('T1'!$S$10="Y",1,0)+'T2'!$E$354*IF('T2'!$S$10="Y",1,0)+'T3'!$E$354*IF('T3'!$S$10="Y",1,0)+TA!$AR$354*IF(TA!$L$10="Y",1,0))</f>
        <v/>
      </c>
      <c r="AX358" s="38" t="str">
        <f>IF(ISBLANK('T1'!$C$354),"",'T1'!$F$354*IF('T1'!$T$10="Y",1,0)+'T2'!$F$354*IF('T2'!$T$10="Y",1,0)+'T3'!$F$354*IF('T3'!$T$10="Y",1,0)+TA!$AS$354*IF(TA!$M$10="Y",1,0))</f>
        <v/>
      </c>
      <c r="AY358" s="38" t="str">
        <f>IF(ISBLANK('T1'!$C$354),"",'T1'!$G$354*IF('T1'!$U$10="Y",1,0)+'T2'!$G$354*IF('T2'!$U$10="Y",1,0)+'T3'!$G$354*IF('T3'!$U$10="Y",1,0)+TA!$AT$354*IF(TA!$N$10="Y",1,0))</f>
        <v/>
      </c>
      <c r="AZ358" s="38" t="str">
        <f>IF(ISBLANK('T1'!$C$354),"",'T1'!$H$354*IF('T1'!$V$10="Y",1,0)+'T2'!$H$354*IF('T2'!$V$10="Y",1,0)+'T3'!$H$354*IF('T3'!$V$10="Y",1,0))</f>
        <v/>
      </c>
      <c r="BA358" s="38" t="str">
        <f>IF(ISBLANK('T1'!$C$354),"",'T1'!$I$354*IF('T1'!$W$10="Y",1,0)+'T2'!$I$354*IF('T2'!$W$10="Y",1,0)+'T3'!$I$354*IF('T3'!$W$10="Y",1,0))</f>
        <v/>
      </c>
      <c r="BB358" s="38" t="str">
        <f>IF(ISBLANK('T1'!$C$354),"",'T1'!$J$354*IF('T1'!$X$10="Y",1,0)+'T2'!$J$354*IF('T2'!$X$10="Y",1,0)+'T3'!$J$354*IF('T3'!$X$10="Y",1,0))</f>
        <v/>
      </c>
      <c r="BC358" s="38" t="str">
        <f>IF(ISBLANK('T1'!$C$354),"",'T1'!$K$354*IF('T1'!$Y$10="Y",1,0)+'T2'!$K$354*IF('T2'!$Y$10="Y",1,0)+'T3'!$K$354*IF('T3'!$Y$10="Y",1,0))</f>
        <v/>
      </c>
      <c r="BD358" s="38" t="str">
        <f>IF(ISBLANK('T1'!$C$354),"",'T1'!$L$354*IF('T1'!$Z$10="Y",1,0)+'T2'!$L$354*IF('T2'!$Z$10="Y",1,0)+'T3'!$L$354*IF('T3'!$Z$10="Y",1,0))</f>
        <v/>
      </c>
      <c r="BE358" s="38" t="str">
        <f>IF(ISBLANK('T1'!$C$354),"",'T1'!$M$354*IF('T1'!$AA$10="Y",1,0)+'T2'!$M$354*IF('T2'!$AA$10="Y",1,0)+'T3'!$M$354*IF('T3'!$AA$10="Y",1,0))</f>
        <v/>
      </c>
      <c r="BF358" s="38" t="str">
        <f>IF(ISBLANK('T1'!$C$354),"",'T1'!$M$354*IF('T1'!$AB$10="Y",1,0)+'T2'!$M$354*IF('T2'!$AB$10="Y",1,0)+'T3'!$M$354*IF('T3'!$AB$10="Y",1,0))</f>
        <v/>
      </c>
      <c r="BG358" s="38" t="str">
        <f>IF(ISBLANK('T1'!$C$354),"",SUM($AW$358:$BF$358))</f>
        <v/>
      </c>
      <c r="BH358" s="38" t="str">
        <f>IF(ISBLANK('T1'!$C$354),"",IF(ISERR($BG$358/$BG$5),"",$BG$358/$BG$5))</f>
        <v/>
      </c>
      <c r="BK358" s="38" t="str">
        <f>IF(ISBLANK('T1'!$C$354),"",'T1'!$E$354*IF('T1'!$S$11="Y",1,0)+'T2'!$E$354*IF('T2'!$S$11="Y",1,0)+'T3'!$E$354*IF('T3'!$S$11="Y",1,0)+TA!$AR$354*IF(TA!$L$11="Y",1,0))</f>
        <v/>
      </c>
      <c r="BL358" s="38" t="str">
        <f>IF(ISBLANK('T1'!$C$354),"",'T1'!$F$354*IF('T1'!$T$11="Y",1,0)+'T2'!$F$354*IF('T2'!$T$11="Y",1,0)+'T3'!$F$354*IF('T3'!$T$11="Y",1,0)+TA!$AS$354*IF(TA!$M$11="Y",1,0))</f>
        <v/>
      </c>
      <c r="BM358" s="38" t="str">
        <f>IF(ISBLANK('T1'!$C$354),"",'T1'!$G$354*IF('T1'!$U$11="Y",1,0)+'T2'!$G$354*IF('T2'!$U$11="Y",1,0)+'T3'!$G$354*IF('T3'!$U$11="Y",1,0)+TA!$AT$354*IF(TA!$N$11="Y",1,0))</f>
        <v/>
      </c>
      <c r="BN358" s="38" t="str">
        <f>IF(ISBLANK('T1'!$C$354),"",'T1'!$H$354*IF('T1'!$V$11="Y",1,0)+'T2'!$H$354*IF('T2'!$V$11="Y",1,0)+'T3'!$H$354*IF('T3'!$V$11="Y",1,0))</f>
        <v/>
      </c>
      <c r="BO358" s="38" t="str">
        <f>IF(ISBLANK('T1'!$C$354),"",'T1'!$I$354*IF('T1'!$W$11="Y",1,0)+'T2'!$I$354*IF('T2'!$W$11="Y",1,0)+'T3'!$I$354*IF('T3'!$W$11="Y",1,0))</f>
        <v/>
      </c>
      <c r="BP358" s="38" t="str">
        <f>IF(ISBLANK('T1'!$C$354),"",'T1'!$J$354*IF('T1'!$X$11="Y",1,0)+'T2'!$J$354*IF('T2'!$X$11="Y",1,0)+'T3'!$J$354*IF('T3'!$X$11="Y",1,0))</f>
        <v/>
      </c>
      <c r="BQ358" s="38" t="str">
        <f>IF(ISBLANK('T1'!$C$354),"",'T1'!$K$354*IF('T1'!$Y$11="Y",1,0)+'T2'!$K$354*IF('T2'!$Y$11="Y",1,0)+'T3'!$K$354*IF('T3'!$Y$11="Y",1,0))</f>
        <v/>
      </c>
      <c r="BR358" s="38" t="str">
        <f>IF(ISBLANK('T1'!$C$354),"",'T1'!$L$354*IF('T1'!$Z$11="Y",1,0)+'T2'!$L$354*IF('T2'!$Z$11="Y",1,0)+'T3'!$L$354*IF('T3'!$Z$11="Y",1,0))</f>
        <v/>
      </c>
      <c r="BS358" s="38" t="str">
        <f>IF(ISBLANK('T1'!$C$354),"",'T1'!$M$354*IF('T1'!$AA$11="Y",1,0)+'T2'!$M$354*IF('T2'!$AA$11="Y",1,0)+'T3'!$M$354*IF('T3'!$AA$11="Y",1,0))</f>
        <v/>
      </c>
      <c r="BT358" s="38" t="str">
        <f>IF(ISBLANK('T1'!$C$354),"",'T1'!$M$354*IF('T1'!$AB$11="Y",1,0)+'T2'!$M$354*IF('T2'!$AB$11="Y",1,0)+'T3'!$M$354*IF('T3'!$AB$11="Y",1,0))</f>
        <v/>
      </c>
      <c r="BU358" s="38" t="str">
        <f>IF(ISBLANK('T1'!$C$354),"",SUM($BK$358:$BT$358))</f>
        <v/>
      </c>
      <c r="BV358" s="38" t="str">
        <f>IF(ISBLANK('T1'!$C$354),"",IF(ISERR($BU$358/$BU$5),"",$BU$358/$BU$5))</f>
        <v/>
      </c>
      <c r="BY358" s="38" t="str">
        <f>IF(ISBLANK('T1'!$C$354),"",'T1'!$E$354*IF('T1'!$S$12="Y",1,0)+'T2'!$E$354*IF('T2'!$S$12="Y",1,0)+'T3'!$E$354*IF('T3'!$S$12="Y",1,0)+TA!$AR$354*IF(TA!$L$12="Y",1,0))</f>
        <v/>
      </c>
      <c r="BZ358" s="38" t="str">
        <f>IF(ISBLANK('T1'!$C$354),"",'T1'!$F$354*IF('T1'!$T$12="Y",1,0)+'T2'!$F$354*IF('T2'!$T$12="Y",1,0)+'T3'!$F$354*IF('T3'!$T$12="Y",1,0)+TA!$AS$354*IF(TA!$M$12="Y",1,0))</f>
        <v/>
      </c>
      <c r="CA358" s="38" t="str">
        <f>IF(ISBLANK('T1'!$C$354),"",'T1'!$G$354*IF('T1'!$U$12="Y",1,0)+'T2'!$G$354*IF('T2'!$U$12="Y",1,0)+'T3'!$G$354*IF('T3'!$U$12="Y",1,0)+TA!$AT$354*IF(TA!$N$12="Y",1,0))</f>
        <v/>
      </c>
      <c r="CB358" s="38" t="str">
        <f>IF(ISBLANK('T1'!$C$354),"",'T1'!$H$354*IF('T1'!$V$12="Y",1,0)+'T2'!$H$354*IF('T2'!$V$12="Y",1,0)+'T3'!$H$354*IF('T3'!$V$12="Y",1,0))</f>
        <v/>
      </c>
      <c r="CC358" s="38" t="str">
        <f>IF(ISBLANK('T1'!$C$354),"",'T1'!$I$354*IF('T1'!$W$12="Y",1,0)+'T2'!$I$354*IF('T2'!$W$12="Y",1,0)+'T3'!$I$354*IF('T3'!$W$12="Y",1,0))</f>
        <v/>
      </c>
      <c r="CD358" s="38" t="str">
        <f>IF(ISBLANK('T1'!$C$354),"",'T1'!$J$354*IF('T1'!$X$12="Y",1,0)+'T2'!$J$354*IF('T2'!$X$12="Y",1,0)+'T3'!$J$354*IF('T3'!$X$12="Y",1,0))</f>
        <v/>
      </c>
      <c r="CE358" s="38" t="str">
        <f>IF(ISBLANK('T1'!$C$354),"",'T1'!$K$354*IF('T1'!$Y$12="Y",1,0)+'T2'!$K$354*IF('T2'!$Y$12="Y",1,0)+'T3'!$K$354*IF('T3'!$Y$12="Y",1,0))</f>
        <v/>
      </c>
      <c r="CF358" s="38" t="str">
        <f>IF(ISBLANK('T1'!$C$354),"",'T1'!$L$354*IF('T1'!$Z$12="Y",1,0)+'T2'!$L$354*IF('T2'!$Z$12="Y",1,0)+'T3'!$L$354*IF('T3'!$Z$12="Y",1,0))</f>
        <v/>
      </c>
      <c r="CG358" s="38" t="str">
        <f>IF(ISBLANK('T1'!$C$354),"",'T1'!$M$354*IF('T1'!$AA$12="Y",1,0)+'T2'!$M$354*IF('T2'!$AA$12="Y",1,0)+'T3'!$M$354*IF('T3'!$AA$12="Y",1,0))</f>
        <v/>
      </c>
      <c r="CH358" s="38" t="str">
        <f>IF(ISBLANK('T1'!$C$354),"",'T1'!$M$354*IF('T1'!$AB$12="Y",1,0)+'T2'!$M$354*IF('T2'!$AB$12="Y",1,0)+'T3'!$M$354*IF('T3'!$AB$12="Y",1,0))</f>
        <v/>
      </c>
      <c r="CI358" s="38" t="str">
        <f>IF(ISBLANK('T1'!$C$354),"",SUM($BY$358:$CH$358))</f>
        <v/>
      </c>
      <c r="CJ358" s="38" t="str">
        <f>IF(ISBLANK('T1'!$C$354),"",IF(ISERR($CI$358/$CI$5),"",$CI$358/$CI$5))</f>
        <v/>
      </c>
      <c r="CM358" s="38" t="str">
        <f>IF(ISBLANK('T1'!$C$354),"",'T1'!$E$354*IF('T1'!$S$13="Y",1,0)+'T2'!$E$354*IF('T2'!$S$13="Y",1,0)+'T3'!$E$354*IF('T3'!$S$13="Y",1,0)+TA!$AR$354*IF(TA!$L$13="Y",1,0))</f>
        <v/>
      </c>
      <c r="CN358" s="38" t="str">
        <f>IF(ISBLANK('T1'!$C$354),"",'T1'!$F$354*IF('T1'!$T$13="Y",1,0)+'T2'!$F$354*IF('T2'!$T$13="Y",1,0)+'T3'!$F$354*IF('T3'!$T$13="Y",1,0)+TA!$AS$354*IF(TA!$M$13="Y",1,0))</f>
        <v/>
      </c>
      <c r="CO358" s="38" t="str">
        <f>IF(ISBLANK('T1'!$C$354),"",'T1'!$G$354*IF('T1'!$U$13="Y",1,0)+'T2'!$G$354*IF('T2'!$U$13="Y",1,0)+'T3'!$G$354*IF('T3'!$U$13="Y",1,0)+TA!$AT$354*IF(TA!$N$13="Y",1,0))</f>
        <v/>
      </c>
      <c r="CP358" s="38" t="str">
        <f>IF(ISBLANK('T1'!$C$354),"",'T1'!$H$354*IF('T1'!$V$13="Y",1,0)+'T2'!$H$354*IF('T2'!$V$13="Y",1,0)+'T3'!$H$354*IF('T3'!$V$13="Y",1,0))</f>
        <v/>
      </c>
      <c r="CQ358" s="38" t="str">
        <f>IF(ISBLANK('T1'!$C$354),"",'T1'!$I$354*IF('T1'!$W$13="Y",1,0)+'T2'!$I$354*IF('T2'!$W$13="Y",1,0)+'T3'!$I$354*IF('T3'!$W$13="Y",1,0))</f>
        <v/>
      </c>
      <c r="CR358" s="38" t="str">
        <f>IF(ISBLANK('T1'!$C$354),"",'T1'!$J$354*IF('T1'!$X$13="Y",1,0)+'T2'!$J$354*IF('T2'!$X$13="Y",1,0)+'T3'!$J$354*IF('T3'!$X$13="Y",1,0))</f>
        <v/>
      </c>
      <c r="CS358" s="38" t="str">
        <f>IF(ISBLANK('T1'!$C$354),"",'T1'!$K$354*IF('T1'!$Y$13="Y",1,0)+'T2'!$K$354*IF('T2'!$Y$13="Y",1,0)+'T3'!$K$354*IF('T3'!$Y$13="Y",1,0))</f>
        <v/>
      </c>
      <c r="CT358" s="38" t="str">
        <f>IF(ISBLANK('T1'!$C$354),"",'T1'!$L$354*IF('T1'!$Z$13="Y",1,0)+'T2'!$L$354*IF('T2'!$Z$13="Y",1,0)+'T3'!$L$354*IF('T3'!$Z$13="Y",1,0))</f>
        <v/>
      </c>
      <c r="CU358" s="38" t="str">
        <f>IF(ISBLANK('T1'!$C$354),"",'T1'!$M$354*IF('T1'!$AA$13="Y",1,0)+'T2'!$M$354*IF('T2'!$AA$13="Y",1,0)+'T3'!$M$354*IF('T3'!$AA$13="Y",1,0))</f>
        <v/>
      </c>
      <c r="CV358" s="38" t="str">
        <f>IF(ISBLANK('T1'!$C$354),"",'T1'!$M$354*IF('T1'!$AB$13="Y",1,0)+'T2'!$M$354*IF('T2'!$AB$13="Y",1,0)+'T3'!$M$354*IF('T3'!$AB$13="Y",1,0))</f>
        <v/>
      </c>
      <c r="CW358" s="38" t="str">
        <f>IF(ISBLANK('T1'!$C$354),"",SUM($CM$358:$CV$358))</f>
        <v/>
      </c>
      <c r="CX358" s="38" t="str">
        <f>IF(ISBLANK('T1'!$C$354),"",IF(ISERR($CW$358/$CW$5),"",$CW$358/$CW$5))</f>
        <v/>
      </c>
      <c r="DA358" s="38" t="str">
        <f>IF(ISBLANK('T1'!$C$354),"",'T1'!$E$354*IF('T1'!$S$14="Y",1,0)+'T2'!$E$354*IF('T2'!$S$14="Y",1,0)+'T3'!$E$354*IF('T3'!$S$14="Y",1,0)+TA!$AR$354*IF(TA!$L$14="Y",1,0))</f>
        <v/>
      </c>
      <c r="DB358" s="38" t="str">
        <f>IF(ISBLANK('T1'!$C$354),"",'T1'!$F$354*IF('T1'!$T$14="Y",1,0)+'T2'!$F$354*IF('T2'!$T$14="Y",1,0)+'T3'!$F$354*IF('T3'!$T$14="Y",1,0)+TA!$AS$354*IF(TA!$M$14="Y",1,0))</f>
        <v/>
      </c>
      <c r="DC358" s="38" t="str">
        <f>IF(ISBLANK('T1'!$C$354),"",'T1'!$G$354*IF('T1'!$U$14="Y",1,0)+'T2'!$G$354*IF('T2'!$U$14="Y",1,0)+'T3'!$G$354*IF('T3'!$U$14="Y",1,0)+TA!$AT$354*IF(TA!$N$14="Y",1,0))</f>
        <v/>
      </c>
      <c r="DD358" s="38" t="str">
        <f>IF(ISBLANK('T1'!$C$354),"",'T1'!$H$354*IF('T1'!$V$14="Y",1,0)+'T2'!$H$354*IF('T2'!$V$14="Y",1,0)+'T3'!$H$354*IF('T3'!$V$14="Y",1,0))</f>
        <v/>
      </c>
      <c r="DE358" s="38" t="str">
        <f>IF(ISBLANK('T1'!$C$354),"",'T1'!$I$354*IF('T1'!$W$14="Y",1,0)+'T2'!$I$354*IF('T2'!$W$14="Y",1,0)+'T3'!$I$354*IF('T3'!$W$14="Y",1,0))</f>
        <v/>
      </c>
      <c r="DF358" s="38" t="str">
        <f>IF(ISBLANK('T1'!$C$354),"",'T1'!$J$354*IF('T1'!$X$14="Y",1,0)+'T2'!$J$354*IF('T2'!$X$14="Y",1,0)+'T3'!$J$354*IF('T3'!$X$14="Y",1,0))</f>
        <v/>
      </c>
      <c r="DG358" s="38" t="str">
        <f>IF(ISBLANK('T1'!$C$354),"",'T1'!$K$354*IF('T1'!$Y$14="Y",1,0)+'T2'!$K$354*IF('T2'!$Y$14="Y",1,0)+'T3'!$K$354*IF('T3'!$Y$14="Y",1,0))</f>
        <v/>
      </c>
      <c r="DH358" s="38" t="str">
        <f>IF(ISBLANK('T1'!$C$354),"",'T1'!$L$354*IF('T1'!$Z$14="Y",1,0)+'T2'!$L$354*IF('T2'!$Z$14="Y",1,0)+'T3'!$L$354*IF('T3'!$Z$14="Y",1,0))</f>
        <v/>
      </c>
      <c r="DI358" s="38" t="str">
        <f>IF(ISBLANK('T1'!$C$354),"",'T1'!$M$354*IF('T1'!$AA$14="Y",1,0)+'T2'!$M$354*IF('T2'!$AA$14="Y",1,0)+'T3'!$M$354*IF('T3'!$AA$14="Y",1,0))</f>
        <v/>
      </c>
      <c r="DJ358" s="38" t="str">
        <f>IF(ISBLANK('T1'!$C$354),"",'T1'!$M$354*IF('T1'!$AB$14="Y",1,0)+'T2'!$M$354*IF('T2'!$AB$14="Y",1,0)+'T3'!$M$354*IF('T3'!$AB$14="Y",1,0))</f>
        <v/>
      </c>
      <c r="DK358" s="38" t="str">
        <f>IF(ISBLANK('T1'!$C$354),"",SUM($DA$358:$DJ$358))</f>
        <v/>
      </c>
      <c r="DL358" s="38" t="str">
        <f>IF(ISBLANK('T1'!$C$354),"",IF(ISERR($DK$358/$DK$5),"",$DK$358/$DK$5))</f>
        <v/>
      </c>
      <c r="DO358" s="38" t="str">
        <f>IF(ISBLANK('T1'!$C$354),"",'T1'!$E$354*IF('T1'!$S$15="Y",1,0)+'T2'!$E$354*IF('T2'!$S$15="Y",1,0)+'T3'!$E$354*IF('T3'!$S$15="Y",1,0)+TA!$AR$354*IF(TA!$L$15="Y",1,0))</f>
        <v/>
      </c>
      <c r="DP358" s="38" t="str">
        <f>IF(ISBLANK('T1'!$C$354),"",'T1'!$F$354*IF('T1'!$T$15="Y",1,0)+'T2'!$F$354*IF('T2'!$T$15="Y",1,0)+'T3'!$F$354*IF('T3'!$T$15="Y",1,0)+TA!$AS$354*IF(TA!$M$15="Y",1,0))</f>
        <v/>
      </c>
      <c r="DQ358" s="38" t="str">
        <f>IF(ISBLANK('T1'!$C$354),"",'T1'!$G$354*IF('T1'!$U$15="Y",1,0)+'T2'!$G$354*IF('T2'!$U$15="Y",1,0)+'T3'!$G$354*IF('T3'!$U$15="Y",1,0)+TA!$AT$354*IF(TA!$N$15="Y",1,0))</f>
        <v/>
      </c>
      <c r="DR358" s="38" t="str">
        <f>IF(ISBLANK('T1'!$C$354),"",'T1'!$H$354*IF('T1'!$V$15="Y",1,0)+'T2'!$H$354*IF('T2'!$V$15="Y",1,0)+'T3'!$H$354*IF('T3'!$V$15="Y",1,0))</f>
        <v/>
      </c>
      <c r="DS358" s="38" t="str">
        <f>IF(ISBLANK('T1'!$C$354),"",'T1'!$I$354*IF('T1'!$W$15="Y",1,0)+'T2'!$I$354*IF('T2'!$W$15="Y",1,0)+'T3'!$I$354*IF('T3'!$W$15="Y",1,0))</f>
        <v/>
      </c>
      <c r="DT358" s="38" t="str">
        <f>IF(ISBLANK('T1'!$C$354),"",'T1'!$J$354*IF('T1'!$X$15="Y",1,0)+'T2'!$J$354*IF('T2'!$X$15="Y",1,0)+'T3'!$J$354*IF('T3'!$X$15="Y",1,0))</f>
        <v/>
      </c>
      <c r="DU358" s="38" t="str">
        <f>IF(ISBLANK('T1'!$C$354),"",'T1'!$K$354*IF('T1'!$Y$15="Y",1,0)+'T2'!$K$354*IF('T2'!$Y$15="Y",1,0)+'T3'!$K$354*IF('T3'!$Y$15="Y",1,0))</f>
        <v/>
      </c>
      <c r="DV358" s="38" t="str">
        <f>IF(ISBLANK('T1'!$C$354),"",'T1'!$L$354*IF('T1'!$Z$15="Y",1,0)+'T2'!$L$354*IF('T2'!$Z$15="Y",1,0)+'T3'!$L$354*IF('T3'!$Z$15="Y",1,0))</f>
        <v/>
      </c>
      <c r="DW358" s="38" t="str">
        <f>IF(ISBLANK('T1'!$C$354),"",'T1'!$M$354*IF('T1'!$AA$15="Y",1,0)+'T2'!$M$354*IF('T2'!$AA$15="Y",1,0)+'T3'!$M$354*IF('T3'!$AA$15="Y",1,0))</f>
        <v/>
      </c>
      <c r="DX358" s="38" t="str">
        <f>IF(ISBLANK('T1'!$C$354),"",'T1'!$M$354*IF('T1'!$AB$15="Y",1,0)+'T2'!$M$354*IF('T2'!$AB$15="Y",1,0)+'T3'!$M$354*IF('T3'!$AB$15="Y",1,0))</f>
        <v/>
      </c>
      <c r="DY358" s="38" t="str">
        <f>IF(ISBLANK('T1'!$C$354),"",SUM($DO$358:$DX$358))</f>
        <v/>
      </c>
      <c r="DZ358" s="38" t="str">
        <f>IF(ISBLANK('T1'!$C$354),"",IF(ISERR($DY$358/$DY$5),"",$DY$358/$DY$5))</f>
        <v/>
      </c>
      <c r="EC358" s="38" t="str">
        <f>IF(ISBLANK('T1'!$C$354),"",'T1'!$E$354*IF('T1'!$S$16="Y",1,0)+'T2'!$E$354*IF('T2'!$S$16="Y",1,0)+'T3'!$E$354*IF('T3'!$S$16="Y",1,0)+TA!$AR$354*IF(TA!$L$16="Y",1,0))</f>
        <v/>
      </c>
      <c r="ED358" s="38" t="str">
        <f>IF(ISBLANK('T1'!$C$354),"",'T1'!$F$354*IF('T1'!$T$16="Y",1,0)+'T2'!$F$354*IF('T2'!$T$16="Y",1,0)+'T3'!$F$354*IF('T3'!$T$16="Y",1,0)+TA!$AS$354*IF(TA!$M$16="Y",1,0))</f>
        <v/>
      </c>
      <c r="EE358" s="38" t="str">
        <f>IF(ISBLANK('T1'!$C$354),"",'T1'!$G$354*IF('T1'!$U$16="Y",1,0)+'T2'!$G$354*IF('T2'!$U$16="Y",1,0)+'T3'!$G$354*IF('T3'!$U$16="Y",1,0)+TA!$AT$354*IF(TA!$N$16="Y",1,0))</f>
        <v/>
      </c>
      <c r="EF358" s="38" t="str">
        <f>IF(ISBLANK('T1'!$C$354),"",'T1'!$H$354*IF('T1'!$V$16="Y",1,0)+'T2'!$H$354*IF('T2'!$V$16="Y",1,0)+'T3'!$H$354*IF('T3'!$V$16="Y",1,0))</f>
        <v/>
      </c>
      <c r="EG358" s="38" t="str">
        <f>IF(ISBLANK('T1'!$C$354),"",'T1'!$I$354*IF('T1'!$W$16="Y",1,0)+'T2'!$I$354*IF('T2'!$W$16="Y",1,0)+'T3'!$I$354*IF('T3'!$W$16="Y",1,0))</f>
        <v/>
      </c>
      <c r="EH358" s="38" t="str">
        <f>IF(ISBLANK('T1'!$C$354),"",'T1'!$J$354*IF('T1'!$X$16="Y",1,0)+'T2'!$J$354*IF('T2'!$X$16="Y",1,0)+'T3'!$J$354*IF('T3'!$X$16="Y",1,0))</f>
        <v/>
      </c>
      <c r="EI358" s="38" t="str">
        <f>IF(ISBLANK('T1'!$C$354),"",'T1'!$K$354*IF('T1'!$Y$16="Y",1,0)+'T2'!$K$354*IF('T2'!$Y$16="Y",1,0)+'T3'!$K$354*IF('T3'!$Y$16="Y",1,0))</f>
        <v/>
      </c>
      <c r="EJ358" s="38" t="str">
        <f>IF(ISBLANK('T1'!$C$354),"",'T1'!$L$354*IF('T1'!$Z$16="Y",1,0)+'T2'!$L$354*IF('T2'!$Z$16="Y",1,0)+'T3'!$L$354*IF('T3'!$Z$16="Y",1,0))</f>
        <v/>
      </c>
      <c r="EK358" s="38" t="str">
        <f>IF(ISBLANK('T1'!$C$354),"",'T1'!$M$354*IF('T1'!$AA$16="Y",1,0)+'T2'!$M$354*IF('T2'!$AA$16="Y",1,0)+'T3'!$M$354*IF('T3'!$AA$16="Y",1,0))</f>
        <v/>
      </c>
      <c r="EL358" s="38" t="str">
        <f>IF(ISBLANK('T1'!$C$354),"",'T1'!$M$354*IF('T1'!$AB$16="Y",1,0)+'T2'!$M$354*IF('T2'!$AB$16="Y",1,0)+'T3'!$M$354*IF('T3'!$AB$16="Y",1,0))</f>
        <v/>
      </c>
      <c r="EM358" s="38" t="str">
        <f>IF(ISBLANK('T1'!$C$354),"",SUM($EC$358:$EL$358))</f>
        <v/>
      </c>
      <c r="EN358" s="38" t="str">
        <f>IF(ISBLANK('T1'!$C$354),"",IF(ISERR($EM$358/$EM$5),"",$EM$358/$EM$5))</f>
        <v/>
      </c>
      <c r="EQ358" s="38" t="str">
        <f>IF(ISBLANK('T1'!$C$354),"",'T1'!$E$354*IF('T1'!$S$17="Y",1,0)+'T2'!$E$354*IF('T2'!$S$17="Y",1,0)+'T3'!$E$354*IF('T3'!$S$17="Y",1,0)+TA!$AR$354*IF(TA!$L$17="Y",1,0))</f>
        <v/>
      </c>
      <c r="ER358" s="38" t="str">
        <f>IF(ISBLANK('T1'!$C$354),"",'T1'!$F$354*IF('T1'!$T$17="Y",1,0)+'T2'!$F$354*IF('T2'!$T$17="Y",1,0)+'T3'!$F$354*IF('T3'!$T$17="Y",1,0)+TA!$AS$354*IF(TA!$M$17="Y",1,0))</f>
        <v/>
      </c>
      <c r="ES358" s="38" t="str">
        <f>IF(ISBLANK('T1'!$C$354),"",'T1'!$G$354*IF('T1'!$U$17="Y",1,0)+'T2'!$G$354*IF('T2'!$U$17="Y",1,0)+'T3'!$G$354*IF('T3'!$U$17="Y",1,0)+TA!$AT$354*IF(TA!$N$17="Y",1,0))</f>
        <v/>
      </c>
      <c r="ET358" s="38" t="str">
        <f>IF(ISBLANK('T1'!$C$354),"",'T1'!$H$354*IF('T1'!$V$17="Y",1,0)+'T2'!$H$354*IF('T2'!$V$17="Y",1,0)+'T3'!$H$354*IF('T3'!$V$17="Y",1,0))</f>
        <v/>
      </c>
      <c r="EU358" s="38" t="str">
        <f>IF(ISBLANK('T1'!$C$354),"",'T1'!$I$354*IF('T1'!$W$17="Y",1,0)+'T2'!$I$354*IF('T2'!$W$17="Y",1,0)+'T3'!$I$354*IF('T3'!$W$17="Y",1,0))</f>
        <v/>
      </c>
      <c r="EV358" s="38" t="str">
        <f>IF(ISBLANK('T1'!$C$354),"",'T1'!$J$354*IF('T1'!$X$17="Y",1,0)+'T2'!$J$354*IF('T2'!$X$17="Y",1,0)+'T3'!$J$354*IF('T3'!$X$17="Y",1,0))</f>
        <v/>
      </c>
      <c r="EW358" s="38" t="str">
        <f>IF(ISBLANK('T1'!$C$354),"",'T1'!$K$354*IF('T1'!$Y$17="Y",1,0)+'T2'!$K$354*IF('T2'!$Y$17="Y",1,0)+'T3'!$K$354*IF('T3'!$Y$17="Y",1,0))</f>
        <v/>
      </c>
      <c r="EX358" s="38" t="str">
        <f>IF(ISBLANK('T1'!$C$354),"",'T1'!$L$354*IF('T1'!$Z$17="Y",1,0)+'T2'!$L$354*IF('T2'!$Z$17="Y",1,0)+'T3'!$L$354*IF('T3'!$Z$17="Y",1,0))</f>
        <v/>
      </c>
      <c r="EY358" s="38" t="str">
        <f>IF(ISBLANK('T1'!$C$354),"",'T1'!$M$354*IF('T1'!$AA$17="Y",1,0)+'T2'!$M$354*IF('T2'!$AA$17="Y",1,0)+'T3'!$M$354*IF('T3'!$AA$17="Y",1,0))</f>
        <v/>
      </c>
      <c r="EZ358" s="38" t="str">
        <f>IF(ISBLANK('T1'!$C$354),"",'T1'!$M$354*IF('T1'!$AB$17="Y",1,0)+'T2'!$M$354*IF('T2'!$AB$17="Y",1,0)+'T3'!$M$354*IF('T3'!$AB$17="Y",1,0))</f>
        <v/>
      </c>
      <c r="FA358" s="38" t="str">
        <f>IF(ISBLANK('T1'!$C$354),"",SUM($EQ$358:$EZ$358))</f>
        <v/>
      </c>
      <c r="FB358" s="38" t="str">
        <f>IF(ISBLANK('T1'!$C$354),"",IF(ISERR($FA$358/$FA$5),"",$FA$358/$FA$5))</f>
        <v/>
      </c>
    </row>
    <row r="359" spans="20:158">
      <c r="T359" s="38" t="str">
        <f>IF(ISBLANK('T1'!$C$355),"",'T1'!$E$355*IF('T1'!$S$8="Y",1,0)+'T2'!$E$355*IF('T2'!$S$8="Y",1,0)+'T3'!$E$355*IF('T3'!$S$8="Y",1,0)+TA!$AR$355*IF(TA!$L$8="Y",1,0))</f>
        <v/>
      </c>
      <c r="U359" s="38" t="str">
        <f>IF(ISBLANK('T1'!$C$355),"",'T1'!$F$355*IF('T1'!$T$8="Y",1,0)+'T2'!$F$355*IF('T2'!$T$8="Y",1,0)+'T3'!$F$355*IF('T3'!$T$8="Y",1,0)+TA!$AS$355*IF(TA!$M$8="Y",1,0))</f>
        <v/>
      </c>
      <c r="V359" s="38" t="str">
        <f>IF(ISBLANK('T1'!$C$355),"",'T1'!$G$355*IF('T1'!$U$8="Y",1,0)+'T2'!$G$355*IF('T2'!$U$8="Y",1,0)+'T3'!$G$355*IF('T3'!$U$8="Y",1,0)+TA!$AT$355*IF(TA!$N$8="Y",1,0))</f>
        <v/>
      </c>
      <c r="W359" s="38" t="str">
        <f>IF(ISBLANK('T1'!$C$355),"",'T1'!$H$355*IF('T1'!$V$8="Y",1,0)+'T2'!$H$355*IF('T2'!$V$8="Y",1,0)+'T3'!$H$355*IF('T3'!$V$8="Y",1,0))</f>
        <v/>
      </c>
      <c r="X359" s="38" t="str">
        <f>IF(ISBLANK('T1'!$C$355),"",'T1'!$I$355*IF('T1'!$W$8="Y",1,0)+'T2'!$I$355*IF('T2'!$W$8="Y",1,0)+'T3'!$I$355*IF('T3'!$W$8="Y",1,0))</f>
        <v/>
      </c>
      <c r="Y359" s="38" t="str">
        <f>IF(ISBLANK('T1'!$C$355),"",'T1'!$J$355*IF('T1'!$X$8="Y",1,0)+'T2'!$J$355*IF('T2'!$X$8="Y",1,0)+'T3'!$J$355*IF('T3'!$X$8="Y",1,0))</f>
        <v/>
      </c>
      <c r="Z359" s="38" t="str">
        <f>IF(ISBLANK('T1'!$C$355),"",'T1'!$K$355*IF('T1'!$Y$8="Y",1,0)+'T2'!$K$355*IF('T2'!$Y$8="Y",1,0)+'T3'!$K$355*IF('T3'!$Y$8="Y",1,0))</f>
        <v/>
      </c>
      <c r="AA359" s="38" t="str">
        <f>IF(ISBLANK('T1'!$C$355),"",'T1'!$L$355*IF('T1'!$Z$8="Y",1,0)+'T2'!$L$355*IF('T2'!$Z$8="Y",1,0)+'T3'!$L$355*IF('T3'!$Z$8="Y",1,0))</f>
        <v/>
      </c>
      <c r="AB359" s="38" t="str">
        <f>IF(ISBLANK('T1'!$C$355),"",'T1'!$M$355*IF('T1'!$AA$8="Y",1,0)+'T2'!$M$355*IF('T2'!$AA$8="Y",1,0)+'T3'!$M$355*IF('T3'!$AA$8="Y",1,0))</f>
        <v/>
      </c>
      <c r="AC359" s="38" t="str">
        <f>IF(ISBLANK('T1'!$C$355),"",'T1'!$M$355*IF('T1'!$AB$8="Y",1,0)+'T2'!$M$355*IF('T2'!$AB$8="Y",1,0)+'T3'!$M$355*IF('T3'!$AB$8="Y",1,0))</f>
        <v/>
      </c>
      <c r="AD359" s="38" t="str">
        <f>IF(ISBLANK('T1'!$C$355),"",SUM($T$359:$AC$359))</f>
        <v/>
      </c>
      <c r="AE359" s="38" t="str">
        <f>IF(ISBLANK('T1'!$C$355),"",IF(ISERR($AD$359/$AD$5),"",$AD$359/$AD$5))</f>
        <v/>
      </c>
      <c r="AI359" s="38" t="str">
        <f>IF(ISBLANK('T1'!$C$355),"",'T1'!$E$355*IF('T1'!$S$9="Y",1,0)+'T2'!$E$355*IF('T2'!$S$9="Y",1,0)+'T3'!$E$355*IF('T3'!$S$9="Y",1,0)+TA!$AR$355*IF(TA!$L$9="Y",1,0))</f>
        <v/>
      </c>
      <c r="AJ359" s="38" t="str">
        <f>IF(ISBLANK('T1'!$C$355),"",'T1'!$F$355*IF('T1'!$T$9="Y",1,0)+'T2'!$F$355*IF('T2'!$T$9="Y",1,0)+'T3'!$F$355*IF('T3'!$T$9="Y",1,0)+TA!$AS$355*IF(TA!$M$9="Y",1,0))</f>
        <v/>
      </c>
      <c r="AK359" s="38" t="str">
        <f>IF(ISBLANK('T1'!$C$355),"",'T1'!$G$355*IF('T1'!$U$9="Y",1,0)+'T2'!$G$355*IF('T2'!$U$9="Y",1,0)+'T3'!$G$355*IF('T3'!$U$9="Y",1,0)+TA!$AT$355*IF(TA!$N$9="Y",1,0))</f>
        <v/>
      </c>
      <c r="AL359" s="38" t="str">
        <f>IF(ISBLANK('T1'!$C$355),"",'T1'!$H$355*IF('T1'!$V$9="Y",1,0)+'T2'!$H$355*IF('T2'!$V$9="Y",1,0)+'T3'!$H$355*IF('T3'!$V$9="Y",1,0))</f>
        <v/>
      </c>
      <c r="AM359" s="38" t="str">
        <f>IF(ISBLANK('T1'!$C$355),"",'T1'!$I$355*IF('T1'!$W$9="Y",1,0)+'T2'!$I$355*IF('T2'!$W$9="Y",1,0)+'T3'!$I$355*IF('T3'!$W$9="Y",1,0))</f>
        <v/>
      </c>
      <c r="AN359" s="38" t="str">
        <f>IF(ISBLANK('T1'!$C$355),"",'T1'!$J$355*IF('T1'!$X$9="Y",1,0)+'T2'!$J$355*IF('T2'!$X$9="Y",1,0)+'T3'!$J$355*IF('T3'!$X$9="Y",1,0))</f>
        <v/>
      </c>
      <c r="AO359" s="38" t="str">
        <f>IF(ISBLANK('T1'!$C$355),"",'T1'!$K$355*IF('T1'!$Y$9="Y",1,0)+'T2'!$K$355*IF('T2'!$Y$9="Y",1,0)+'T3'!$K$355*IF('T3'!$Y$9="Y",1,0))</f>
        <v/>
      </c>
      <c r="AP359" s="38" t="str">
        <f>IF(ISBLANK('T1'!$C$355),"",'T1'!$L$355*IF('T1'!$Z$9="Y",1,0)+'T2'!$L$355*IF('T2'!$Z$9="Y",1,0)+'T3'!$L$355*IF('T3'!$Z$9="Y",1,0))</f>
        <v/>
      </c>
      <c r="AQ359" s="38" t="str">
        <f>IF(ISBLANK('T1'!$C$355),"",'T1'!$M$355*IF('T1'!$AA$9="Y",1,0)+'T2'!$M$355*IF('T2'!$AA$9="Y",1,0)+'T3'!$M$355*IF('T3'!$AA$9="Y",1,0))</f>
        <v/>
      </c>
      <c r="AR359" s="38" t="str">
        <f>IF(ISBLANK('T1'!$C$355),"",'T1'!$M$355*IF('T1'!$AB$9="Y",1,0)+'T2'!$M$355*IF('T2'!$AB$9="Y",1,0)+'T3'!$M$355*IF('T3'!$AB$9="Y",1,0))</f>
        <v/>
      </c>
      <c r="AS359" s="38" t="str">
        <f>IF(ISBLANK('T1'!$C$355),"",SUM($AI$359:$AR$359))</f>
        <v/>
      </c>
      <c r="AT359" s="38" t="str">
        <f>IF(ISBLANK('T1'!$C$355),"",IF(ISERR($AS$359/$AS$5),"",$AS$359/$AS$5))</f>
        <v/>
      </c>
      <c r="AW359" s="38" t="str">
        <f>IF(ISBLANK('T1'!$C$355),"",'T1'!$E$355*IF('T1'!$S$10="Y",1,0)+'T2'!$E$355*IF('T2'!$S$10="Y",1,0)+'T3'!$E$355*IF('T3'!$S$10="Y",1,0)+TA!$AR$355*IF(TA!$L$10="Y",1,0))</f>
        <v/>
      </c>
      <c r="AX359" s="38" t="str">
        <f>IF(ISBLANK('T1'!$C$355),"",'T1'!$F$355*IF('T1'!$T$10="Y",1,0)+'T2'!$F$355*IF('T2'!$T$10="Y",1,0)+'T3'!$F$355*IF('T3'!$T$10="Y",1,0)+TA!$AS$355*IF(TA!$M$10="Y",1,0))</f>
        <v/>
      </c>
      <c r="AY359" s="38" t="str">
        <f>IF(ISBLANK('T1'!$C$355),"",'T1'!$G$355*IF('T1'!$U$10="Y",1,0)+'T2'!$G$355*IF('T2'!$U$10="Y",1,0)+'T3'!$G$355*IF('T3'!$U$10="Y",1,0)+TA!$AT$355*IF(TA!$N$10="Y",1,0))</f>
        <v/>
      </c>
      <c r="AZ359" s="38" t="str">
        <f>IF(ISBLANK('T1'!$C$355),"",'T1'!$H$355*IF('T1'!$V$10="Y",1,0)+'T2'!$H$355*IF('T2'!$V$10="Y",1,0)+'T3'!$H$355*IF('T3'!$V$10="Y",1,0))</f>
        <v/>
      </c>
      <c r="BA359" s="38" t="str">
        <f>IF(ISBLANK('T1'!$C$355),"",'T1'!$I$355*IF('T1'!$W$10="Y",1,0)+'T2'!$I$355*IF('T2'!$W$10="Y",1,0)+'T3'!$I$355*IF('T3'!$W$10="Y",1,0))</f>
        <v/>
      </c>
      <c r="BB359" s="38" t="str">
        <f>IF(ISBLANK('T1'!$C$355),"",'T1'!$J$355*IF('T1'!$X$10="Y",1,0)+'T2'!$J$355*IF('T2'!$X$10="Y",1,0)+'T3'!$J$355*IF('T3'!$X$10="Y",1,0))</f>
        <v/>
      </c>
      <c r="BC359" s="38" t="str">
        <f>IF(ISBLANK('T1'!$C$355),"",'T1'!$K$355*IF('T1'!$Y$10="Y",1,0)+'T2'!$K$355*IF('T2'!$Y$10="Y",1,0)+'T3'!$K$355*IF('T3'!$Y$10="Y",1,0))</f>
        <v/>
      </c>
      <c r="BD359" s="38" t="str">
        <f>IF(ISBLANK('T1'!$C$355),"",'T1'!$L$355*IF('T1'!$Z$10="Y",1,0)+'T2'!$L$355*IF('T2'!$Z$10="Y",1,0)+'T3'!$L$355*IF('T3'!$Z$10="Y",1,0))</f>
        <v/>
      </c>
      <c r="BE359" s="38" t="str">
        <f>IF(ISBLANK('T1'!$C$355),"",'T1'!$M$355*IF('T1'!$AA$10="Y",1,0)+'T2'!$M$355*IF('T2'!$AA$10="Y",1,0)+'T3'!$M$355*IF('T3'!$AA$10="Y",1,0))</f>
        <v/>
      </c>
      <c r="BF359" s="38" t="str">
        <f>IF(ISBLANK('T1'!$C$355),"",'T1'!$M$355*IF('T1'!$AB$10="Y",1,0)+'T2'!$M$355*IF('T2'!$AB$10="Y",1,0)+'T3'!$M$355*IF('T3'!$AB$10="Y",1,0))</f>
        <v/>
      </c>
      <c r="BG359" s="38" t="str">
        <f>IF(ISBLANK('T1'!$C$355),"",SUM($AW$359:$BF$359))</f>
        <v/>
      </c>
      <c r="BH359" s="38" t="str">
        <f>IF(ISBLANK('T1'!$C$355),"",IF(ISERR($BG$359/$BG$5),"",$BG$359/$BG$5))</f>
        <v/>
      </c>
      <c r="BK359" s="38" t="str">
        <f>IF(ISBLANK('T1'!$C$355),"",'T1'!$E$355*IF('T1'!$S$11="Y",1,0)+'T2'!$E$355*IF('T2'!$S$11="Y",1,0)+'T3'!$E$355*IF('T3'!$S$11="Y",1,0)+TA!$AR$355*IF(TA!$L$11="Y",1,0))</f>
        <v/>
      </c>
      <c r="BL359" s="38" t="str">
        <f>IF(ISBLANK('T1'!$C$355),"",'T1'!$F$355*IF('T1'!$T$11="Y",1,0)+'T2'!$F$355*IF('T2'!$T$11="Y",1,0)+'T3'!$F$355*IF('T3'!$T$11="Y",1,0)+TA!$AS$355*IF(TA!$M$11="Y",1,0))</f>
        <v/>
      </c>
      <c r="BM359" s="38" t="str">
        <f>IF(ISBLANK('T1'!$C$355),"",'T1'!$G$355*IF('T1'!$U$11="Y",1,0)+'T2'!$G$355*IF('T2'!$U$11="Y",1,0)+'T3'!$G$355*IF('T3'!$U$11="Y",1,0)+TA!$AT$355*IF(TA!$N$11="Y",1,0))</f>
        <v/>
      </c>
      <c r="BN359" s="38" t="str">
        <f>IF(ISBLANK('T1'!$C$355),"",'T1'!$H$355*IF('T1'!$V$11="Y",1,0)+'T2'!$H$355*IF('T2'!$V$11="Y",1,0)+'T3'!$H$355*IF('T3'!$V$11="Y",1,0))</f>
        <v/>
      </c>
      <c r="BO359" s="38" t="str">
        <f>IF(ISBLANK('T1'!$C$355),"",'T1'!$I$355*IF('T1'!$W$11="Y",1,0)+'T2'!$I$355*IF('T2'!$W$11="Y",1,0)+'T3'!$I$355*IF('T3'!$W$11="Y",1,0))</f>
        <v/>
      </c>
      <c r="BP359" s="38" t="str">
        <f>IF(ISBLANK('T1'!$C$355),"",'T1'!$J$355*IF('T1'!$X$11="Y",1,0)+'T2'!$J$355*IF('T2'!$X$11="Y",1,0)+'T3'!$J$355*IF('T3'!$X$11="Y",1,0))</f>
        <v/>
      </c>
      <c r="BQ359" s="38" t="str">
        <f>IF(ISBLANK('T1'!$C$355),"",'T1'!$K$355*IF('T1'!$Y$11="Y",1,0)+'T2'!$K$355*IF('T2'!$Y$11="Y",1,0)+'T3'!$K$355*IF('T3'!$Y$11="Y",1,0))</f>
        <v/>
      </c>
      <c r="BR359" s="38" t="str">
        <f>IF(ISBLANK('T1'!$C$355),"",'T1'!$L$355*IF('T1'!$Z$11="Y",1,0)+'T2'!$L$355*IF('T2'!$Z$11="Y",1,0)+'T3'!$L$355*IF('T3'!$Z$11="Y",1,0))</f>
        <v/>
      </c>
      <c r="BS359" s="38" t="str">
        <f>IF(ISBLANK('T1'!$C$355),"",'T1'!$M$355*IF('T1'!$AA$11="Y",1,0)+'T2'!$M$355*IF('T2'!$AA$11="Y",1,0)+'T3'!$M$355*IF('T3'!$AA$11="Y",1,0))</f>
        <v/>
      </c>
      <c r="BT359" s="38" t="str">
        <f>IF(ISBLANK('T1'!$C$355),"",'T1'!$M$355*IF('T1'!$AB$11="Y",1,0)+'T2'!$M$355*IF('T2'!$AB$11="Y",1,0)+'T3'!$M$355*IF('T3'!$AB$11="Y",1,0))</f>
        <v/>
      </c>
      <c r="BU359" s="38" t="str">
        <f>IF(ISBLANK('T1'!$C$355),"",SUM($BK$359:$BT$359))</f>
        <v/>
      </c>
      <c r="BV359" s="38" t="str">
        <f>IF(ISBLANK('T1'!$C$355),"",IF(ISERR($BU$359/$BU$5),"",$BU$359/$BU$5))</f>
        <v/>
      </c>
      <c r="BY359" s="38" t="str">
        <f>IF(ISBLANK('T1'!$C$355),"",'T1'!$E$355*IF('T1'!$S$12="Y",1,0)+'T2'!$E$355*IF('T2'!$S$12="Y",1,0)+'T3'!$E$355*IF('T3'!$S$12="Y",1,0)+TA!$AR$355*IF(TA!$L$12="Y",1,0))</f>
        <v/>
      </c>
      <c r="BZ359" s="38" t="str">
        <f>IF(ISBLANK('T1'!$C$355),"",'T1'!$F$355*IF('T1'!$T$12="Y",1,0)+'T2'!$F$355*IF('T2'!$T$12="Y",1,0)+'T3'!$F$355*IF('T3'!$T$12="Y",1,0)+TA!$AS$355*IF(TA!$M$12="Y",1,0))</f>
        <v/>
      </c>
      <c r="CA359" s="38" t="str">
        <f>IF(ISBLANK('T1'!$C$355),"",'T1'!$G$355*IF('T1'!$U$12="Y",1,0)+'T2'!$G$355*IF('T2'!$U$12="Y",1,0)+'T3'!$G$355*IF('T3'!$U$12="Y",1,0)+TA!$AT$355*IF(TA!$N$12="Y",1,0))</f>
        <v/>
      </c>
      <c r="CB359" s="38" t="str">
        <f>IF(ISBLANK('T1'!$C$355),"",'T1'!$H$355*IF('T1'!$V$12="Y",1,0)+'T2'!$H$355*IF('T2'!$V$12="Y",1,0)+'T3'!$H$355*IF('T3'!$V$12="Y",1,0))</f>
        <v/>
      </c>
      <c r="CC359" s="38" t="str">
        <f>IF(ISBLANK('T1'!$C$355),"",'T1'!$I$355*IF('T1'!$W$12="Y",1,0)+'T2'!$I$355*IF('T2'!$W$12="Y",1,0)+'T3'!$I$355*IF('T3'!$W$12="Y",1,0))</f>
        <v/>
      </c>
      <c r="CD359" s="38" t="str">
        <f>IF(ISBLANK('T1'!$C$355),"",'T1'!$J$355*IF('T1'!$X$12="Y",1,0)+'T2'!$J$355*IF('T2'!$X$12="Y",1,0)+'T3'!$J$355*IF('T3'!$X$12="Y",1,0))</f>
        <v/>
      </c>
      <c r="CE359" s="38" t="str">
        <f>IF(ISBLANK('T1'!$C$355),"",'T1'!$K$355*IF('T1'!$Y$12="Y",1,0)+'T2'!$K$355*IF('T2'!$Y$12="Y",1,0)+'T3'!$K$355*IF('T3'!$Y$12="Y",1,0))</f>
        <v/>
      </c>
      <c r="CF359" s="38" t="str">
        <f>IF(ISBLANK('T1'!$C$355),"",'T1'!$L$355*IF('T1'!$Z$12="Y",1,0)+'T2'!$L$355*IF('T2'!$Z$12="Y",1,0)+'T3'!$L$355*IF('T3'!$Z$12="Y",1,0))</f>
        <v/>
      </c>
      <c r="CG359" s="38" t="str">
        <f>IF(ISBLANK('T1'!$C$355),"",'T1'!$M$355*IF('T1'!$AA$12="Y",1,0)+'T2'!$M$355*IF('T2'!$AA$12="Y",1,0)+'T3'!$M$355*IF('T3'!$AA$12="Y",1,0))</f>
        <v/>
      </c>
      <c r="CH359" s="38" t="str">
        <f>IF(ISBLANK('T1'!$C$355),"",'T1'!$M$355*IF('T1'!$AB$12="Y",1,0)+'T2'!$M$355*IF('T2'!$AB$12="Y",1,0)+'T3'!$M$355*IF('T3'!$AB$12="Y",1,0))</f>
        <v/>
      </c>
      <c r="CI359" s="38" t="str">
        <f>IF(ISBLANK('T1'!$C$355),"",SUM($BY$359:$CH$359))</f>
        <v/>
      </c>
      <c r="CJ359" s="38" t="str">
        <f>IF(ISBLANK('T1'!$C$355),"",IF(ISERR($CI$359/$CI$5),"",$CI$359/$CI$5))</f>
        <v/>
      </c>
      <c r="CM359" s="38" t="str">
        <f>IF(ISBLANK('T1'!$C$355),"",'T1'!$E$355*IF('T1'!$S$13="Y",1,0)+'T2'!$E$355*IF('T2'!$S$13="Y",1,0)+'T3'!$E$355*IF('T3'!$S$13="Y",1,0)+TA!$AR$355*IF(TA!$L$13="Y",1,0))</f>
        <v/>
      </c>
      <c r="CN359" s="38" t="str">
        <f>IF(ISBLANK('T1'!$C$355),"",'T1'!$F$355*IF('T1'!$T$13="Y",1,0)+'T2'!$F$355*IF('T2'!$T$13="Y",1,0)+'T3'!$F$355*IF('T3'!$T$13="Y",1,0)+TA!$AS$355*IF(TA!$M$13="Y",1,0))</f>
        <v/>
      </c>
      <c r="CO359" s="38" t="str">
        <f>IF(ISBLANK('T1'!$C$355),"",'T1'!$G$355*IF('T1'!$U$13="Y",1,0)+'T2'!$G$355*IF('T2'!$U$13="Y",1,0)+'T3'!$G$355*IF('T3'!$U$13="Y",1,0)+TA!$AT$355*IF(TA!$N$13="Y",1,0))</f>
        <v/>
      </c>
      <c r="CP359" s="38" t="str">
        <f>IF(ISBLANK('T1'!$C$355),"",'T1'!$H$355*IF('T1'!$V$13="Y",1,0)+'T2'!$H$355*IF('T2'!$V$13="Y",1,0)+'T3'!$H$355*IF('T3'!$V$13="Y",1,0))</f>
        <v/>
      </c>
      <c r="CQ359" s="38" t="str">
        <f>IF(ISBLANK('T1'!$C$355),"",'T1'!$I$355*IF('T1'!$W$13="Y",1,0)+'T2'!$I$355*IF('T2'!$W$13="Y",1,0)+'T3'!$I$355*IF('T3'!$W$13="Y",1,0))</f>
        <v/>
      </c>
      <c r="CR359" s="38" t="str">
        <f>IF(ISBLANK('T1'!$C$355),"",'T1'!$J$355*IF('T1'!$X$13="Y",1,0)+'T2'!$J$355*IF('T2'!$X$13="Y",1,0)+'T3'!$J$355*IF('T3'!$X$13="Y",1,0))</f>
        <v/>
      </c>
      <c r="CS359" s="38" t="str">
        <f>IF(ISBLANK('T1'!$C$355),"",'T1'!$K$355*IF('T1'!$Y$13="Y",1,0)+'T2'!$K$355*IF('T2'!$Y$13="Y",1,0)+'T3'!$K$355*IF('T3'!$Y$13="Y",1,0))</f>
        <v/>
      </c>
      <c r="CT359" s="38" t="str">
        <f>IF(ISBLANK('T1'!$C$355),"",'T1'!$L$355*IF('T1'!$Z$13="Y",1,0)+'T2'!$L$355*IF('T2'!$Z$13="Y",1,0)+'T3'!$L$355*IF('T3'!$Z$13="Y",1,0))</f>
        <v/>
      </c>
      <c r="CU359" s="38" t="str">
        <f>IF(ISBLANK('T1'!$C$355),"",'T1'!$M$355*IF('T1'!$AA$13="Y",1,0)+'T2'!$M$355*IF('T2'!$AA$13="Y",1,0)+'T3'!$M$355*IF('T3'!$AA$13="Y",1,0))</f>
        <v/>
      </c>
      <c r="CV359" s="38" t="str">
        <f>IF(ISBLANK('T1'!$C$355),"",'T1'!$M$355*IF('T1'!$AB$13="Y",1,0)+'T2'!$M$355*IF('T2'!$AB$13="Y",1,0)+'T3'!$M$355*IF('T3'!$AB$13="Y",1,0))</f>
        <v/>
      </c>
      <c r="CW359" s="38" t="str">
        <f>IF(ISBLANK('T1'!$C$355),"",SUM($CM$359:$CV$359))</f>
        <v/>
      </c>
      <c r="CX359" s="38" t="str">
        <f>IF(ISBLANK('T1'!$C$355),"",IF(ISERR($CW$359/$CW$5),"",$CW$359/$CW$5))</f>
        <v/>
      </c>
      <c r="DA359" s="38" t="str">
        <f>IF(ISBLANK('T1'!$C$355),"",'T1'!$E$355*IF('T1'!$S$14="Y",1,0)+'T2'!$E$355*IF('T2'!$S$14="Y",1,0)+'T3'!$E$355*IF('T3'!$S$14="Y",1,0)+TA!$AR$355*IF(TA!$L$14="Y",1,0))</f>
        <v/>
      </c>
      <c r="DB359" s="38" t="str">
        <f>IF(ISBLANK('T1'!$C$355),"",'T1'!$F$355*IF('T1'!$T$14="Y",1,0)+'T2'!$F$355*IF('T2'!$T$14="Y",1,0)+'T3'!$F$355*IF('T3'!$T$14="Y",1,0)+TA!$AS$355*IF(TA!$M$14="Y",1,0))</f>
        <v/>
      </c>
      <c r="DC359" s="38" t="str">
        <f>IF(ISBLANK('T1'!$C$355),"",'T1'!$G$355*IF('T1'!$U$14="Y",1,0)+'T2'!$G$355*IF('T2'!$U$14="Y",1,0)+'T3'!$G$355*IF('T3'!$U$14="Y",1,0)+TA!$AT$355*IF(TA!$N$14="Y",1,0))</f>
        <v/>
      </c>
      <c r="DD359" s="38" t="str">
        <f>IF(ISBLANK('T1'!$C$355),"",'T1'!$H$355*IF('T1'!$V$14="Y",1,0)+'T2'!$H$355*IF('T2'!$V$14="Y",1,0)+'T3'!$H$355*IF('T3'!$V$14="Y",1,0))</f>
        <v/>
      </c>
      <c r="DE359" s="38" t="str">
        <f>IF(ISBLANK('T1'!$C$355),"",'T1'!$I$355*IF('T1'!$W$14="Y",1,0)+'T2'!$I$355*IF('T2'!$W$14="Y",1,0)+'T3'!$I$355*IF('T3'!$W$14="Y",1,0))</f>
        <v/>
      </c>
      <c r="DF359" s="38" t="str">
        <f>IF(ISBLANK('T1'!$C$355),"",'T1'!$J$355*IF('T1'!$X$14="Y",1,0)+'T2'!$J$355*IF('T2'!$X$14="Y",1,0)+'T3'!$J$355*IF('T3'!$X$14="Y",1,0))</f>
        <v/>
      </c>
      <c r="DG359" s="38" t="str">
        <f>IF(ISBLANK('T1'!$C$355),"",'T1'!$K$355*IF('T1'!$Y$14="Y",1,0)+'T2'!$K$355*IF('T2'!$Y$14="Y",1,0)+'T3'!$K$355*IF('T3'!$Y$14="Y",1,0))</f>
        <v/>
      </c>
      <c r="DH359" s="38" t="str">
        <f>IF(ISBLANK('T1'!$C$355),"",'T1'!$L$355*IF('T1'!$Z$14="Y",1,0)+'T2'!$L$355*IF('T2'!$Z$14="Y",1,0)+'T3'!$L$355*IF('T3'!$Z$14="Y",1,0))</f>
        <v/>
      </c>
      <c r="DI359" s="38" t="str">
        <f>IF(ISBLANK('T1'!$C$355),"",'T1'!$M$355*IF('T1'!$AA$14="Y",1,0)+'T2'!$M$355*IF('T2'!$AA$14="Y",1,0)+'T3'!$M$355*IF('T3'!$AA$14="Y",1,0))</f>
        <v/>
      </c>
      <c r="DJ359" s="38" t="str">
        <f>IF(ISBLANK('T1'!$C$355),"",'T1'!$M$355*IF('T1'!$AB$14="Y",1,0)+'T2'!$M$355*IF('T2'!$AB$14="Y",1,0)+'T3'!$M$355*IF('T3'!$AB$14="Y",1,0))</f>
        <v/>
      </c>
      <c r="DK359" s="38" t="str">
        <f>IF(ISBLANK('T1'!$C$355),"",SUM($DA$359:$DJ$359))</f>
        <v/>
      </c>
      <c r="DL359" s="38" t="str">
        <f>IF(ISBLANK('T1'!$C$355),"",IF(ISERR($DK$359/$DK$5),"",$DK$359/$DK$5))</f>
        <v/>
      </c>
      <c r="DO359" s="38" t="str">
        <f>IF(ISBLANK('T1'!$C$355),"",'T1'!$E$355*IF('T1'!$S$15="Y",1,0)+'T2'!$E$355*IF('T2'!$S$15="Y",1,0)+'T3'!$E$355*IF('T3'!$S$15="Y",1,0)+TA!$AR$355*IF(TA!$L$15="Y",1,0))</f>
        <v/>
      </c>
      <c r="DP359" s="38" t="str">
        <f>IF(ISBLANK('T1'!$C$355),"",'T1'!$F$355*IF('T1'!$T$15="Y",1,0)+'T2'!$F$355*IF('T2'!$T$15="Y",1,0)+'T3'!$F$355*IF('T3'!$T$15="Y",1,0)+TA!$AS$355*IF(TA!$M$15="Y",1,0))</f>
        <v/>
      </c>
      <c r="DQ359" s="38" t="str">
        <f>IF(ISBLANK('T1'!$C$355),"",'T1'!$G$355*IF('T1'!$U$15="Y",1,0)+'T2'!$G$355*IF('T2'!$U$15="Y",1,0)+'T3'!$G$355*IF('T3'!$U$15="Y",1,0)+TA!$AT$355*IF(TA!$N$15="Y",1,0))</f>
        <v/>
      </c>
      <c r="DR359" s="38" t="str">
        <f>IF(ISBLANK('T1'!$C$355),"",'T1'!$H$355*IF('T1'!$V$15="Y",1,0)+'T2'!$H$355*IF('T2'!$V$15="Y",1,0)+'T3'!$H$355*IF('T3'!$V$15="Y",1,0))</f>
        <v/>
      </c>
      <c r="DS359" s="38" t="str">
        <f>IF(ISBLANK('T1'!$C$355),"",'T1'!$I$355*IF('T1'!$W$15="Y",1,0)+'T2'!$I$355*IF('T2'!$W$15="Y",1,0)+'T3'!$I$355*IF('T3'!$W$15="Y",1,0))</f>
        <v/>
      </c>
      <c r="DT359" s="38" t="str">
        <f>IF(ISBLANK('T1'!$C$355),"",'T1'!$J$355*IF('T1'!$X$15="Y",1,0)+'T2'!$J$355*IF('T2'!$X$15="Y",1,0)+'T3'!$J$355*IF('T3'!$X$15="Y",1,0))</f>
        <v/>
      </c>
      <c r="DU359" s="38" t="str">
        <f>IF(ISBLANK('T1'!$C$355),"",'T1'!$K$355*IF('T1'!$Y$15="Y",1,0)+'T2'!$K$355*IF('T2'!$Y$15="Y",1,0)+'T3'!$K$355*IF('T3'!$Y$15="Y",1,0))</f>
        <v/>
      </c>
      <c r="DV359" s="38" t="str">
        <f>IF(ISBLANK('T1'!$C$355),"",'T1'!$L$355*IF('T1'!$Z$15="Y",1,0)+'T2'!$L$355*IF('T2'!$Z$15="Y",1,0)+'T3'!$L$355*IF('T3'!$Z$15="Y",1,0))</f>
        <v/>
      </c>
      <c r="DW359" s="38" t="str">
        <f>IF(ISBLANK('T1'!$C$355),"",'T1'!$M$355*IF('T1'!$AA$15="Y",1,0)+'T2'!$M$355*IF('T2'!$AA$15="Y",1,0)+'T3'!$M$355*IF('T3'!$AA$15="Y",1,0))</f>
        <v/>
      </c>
      <c r="DX359" s="38" t="str">
        <f>IF(ISBLANK('T1'!$C$355),"",'T1'!$M$355*IF('T1'!$AB$15="Y",1,0)+'T2'!$M$355*IF('T2'!$AB$15="Y",1,0)+'T3'!$M$355*IF('T3'!$AB$15="Y",1,0))</f>
        <v/>
      </c>
      <c r="DY359" s="38" t="str">
        <f>IF(ISBLANK('T1'!$C$355),"",SUM($DO$359:$DX$359))</f>
        <v/>
      </c>
      <c r="DZ359" s="38" t="str">
        <f>IF(ISBLANK('T1'!$C$355),"",IF(ISERR($DY$359/$DY$5),"",$DY$359/$DY$5))</f>
        <v/>
      </c>
      <c r="EC359" s="38" t="str">
        <f>IF(ISBLANK('T1'!$C$355),"",'T1'!$E$355*IF('T1'!$S$16="Y",1,0)+'T2'!$E$355*IF('T2'!$S$16="Y",1,0)+'T3'!$E$355*IF('T3'!$S$16="Y",1,0)+TA!$AR$355*IF(TA!$L$16="Y",1,0))</f>
        <v/>
      </c>
      <c r="ED359" s="38" t="str">
        <f>IF(ISBLANK('T1'!$C$355),"",'T1'!$F$355*IF('T1'!$T$16="Y",1,0)+'T2'!$F$355*IF('T2'!$T$16="Y",1,0)+'T3'!$F$355*IF('T3'!$T$16="Y",1,0)+TA!$AS$355*IF(TA!$M$16="Y",1,0))</f>
        <v/>
      </c>
      <c r="EE359" s="38" t="str">
        <f>IF(ISBLANK('T1'!$C$355),"",'T1'!$G$355*IF('T1'!$U$16="Y",1,0)+'T2'!$G$355*IF('T2'!$U$16="Y",1,0)+'T3'!$G$355*IF('T3'!$U$16="Y",1,0)+TA!$AT$355*IF(TA!$N$16="Y",1,0))</f>
        <v/>
      </c>
      <c r="EF359" s="38" t="str">
        <f>IF(ISBLANK('T1'!$C$355),"",'T1'!$H$355*IF('T1'!$V$16="Y",1,0)+'T2'!$H$355*IF('T2'!$V$16="Y",1,0)+'T3'!$H$355*IF('T3'!$V$16="Y",1,0))</f>
        <v/>
      </c>
      <c r="EG359" s="38" t="str">
        <f>IF(ISBLANK('T1'!$C$355),"",'T1'!$I$355*IF('T1'!$W$16="Y",1,0)+'T2'!$I$355*IF('T2'!$W$16="Y",1,0)+'T3'!$I$355*IF('T3'!$W$16="Y",1,0))</f>
        <v/>
      </c>
      <c r="EH359" s="38" t="str">
        <f>IF(ISBLANK('T1'!$C$355),"",'T1'!$J$355*IF('T1'!$X$16="Y",1,0)+'T2'!$J$355*IF('T2'!$X$16="Y",1,0)+'T3'!$J$355*IF('T3'!$X$16="Y",1,0))</f>
        <v/>
      </c>
      <c r="EI359" s="38" t="str">
        <f>IF(ISBLANK('T1'!$C$355),"",'T1'!$K$355*IF('T1'!$Y$16="Y",1,0)+'T2'!$K$355*IF('T2'!$Y$16="Y",1,0)+'T3'!$K$355*IF('T3'!$Y$16="Y",1,0))</f>
        <v/>
      </c>
      <c r="EJ359" s="38" t="str">
        <f>IF(ISBLANK('T1'!$C$355),"",'T1'!$L$355*IF('T1'!$Z$16="Y",1,0)+'T2'!$L$355*IF('T2'!$Z$16="Y",1,0)+'T3'!$L$355*IF('T3'!$Z$16="Y",1,0))</f>
        <v/>
      </c>
      <c r="EK359" s="38" t="str">
        <f>IF(ISBLANK('T1'!$C$355),"",'T1'!$M$355*IF('T1'!$AA$16="Y",1,0)+'T2'!$M$355*IF('T2'!$AA$16="Y",1,0)+'T3'!$M$355*IF('T3'!$AA$16="Y",1,0))</f>
        <v/>
      </c>
      <c r="EL359" s="38" t="str">
        <f>IF(ISBLANK('T1'!$C$355),"",'T1'!$M$355*IF('T1'!$AB$16="Y",1,0)+'T2'!$M$355*IF('T2'!$AB$16="Y",1,0)+'T3'!$M$355*IF('T3'!$AB$16="Y",1,0))</f>
        <v/>
      </c>
      <c r="EM359" s="38" t="str">
        <f>IF(ISBLANK('T1'!$C$355),"",SUM($EC$359:$EL$359))</f>
        <v/>
      </c>
      <c r="EN359" s="38" t="str">
        <f>IF(ISBLANK('T1'!$C$355),"",IF(ISERR($EM$359/$EM$5),"",$EM$359/$EM$5))</f>
        <v/>
      </c>
      <c r="EQ359" s="38" t="str">
        <f>IF(ISBLANK('T1'!$C$355),"",'T1'!$E$355*IF('T1'!$S$17="Y",1,0)+'T2'!$E$355*IF('T2'!$S$17="Y",1,0)+'T3'!$E$355*IF('T3'!$S$17="Y",1,0)+TA!$AR$355*IF(TA!$L$17="Y",1,0))</f>
        <v/>
      </c>
      <c r="ER359" s="38" t="str">
        <f>IF(ISBLANK('T1'!$C$355),"",'T1'!$F$355*IF('T1'!$T$17="Y",1,0)+'T2'!$F$355*IF('T2'!$T$17="Y",1,0)+'T3'!$F$355*IF('T3'!$T$17="Y",1,0)+TA!$AS$355*IF(TA!$M$17="Y",1,0))</f>
        <v/>
      </c>
      <c r="ES359" s="38" t="str">
        <f>IF(ISBLANK('T1'!$C$355),"",'T1'!$G$355*IF('T1'!$U$17="Y",1,0)+'T2'!$G$355*IF('T2'!$U$17="Y",1,0)+'T3'!$G$355*IF('T3'!$U$17="Y",1,0)+TA!$AT$355*IF(TA!$N$17="Y",1,0))</f>
        <v/>
      </c>
      <c r="ET359" s="38" t="str">
        <f>IF(ISBLANK('T1'!$C$355),"",'T1'!$H$355*IF('T1'!$V$17="Y",1,0)+'T2'!$H$355*IF('T2'!$V$17="Y",1,0)+'T3'!$H$355*IF('T3'!$V$17="Y",1,0))</f>
        <v/>
      </c>
      <c r="EU359" s="38" t="str">
        <f>IF(ISBLANK('T1'!$C$355),"",'T1'!$I$355*IF('T1'!$W$17="Y",1,0)+'T2'!$I$355*IF('T2'!$W$17="Y",1,0)+'T3'!$I$355*IF('T3'!$W$17="Y",1,0))</f>
        <v/>
      </c>
      <c r="EV359" s="38" t="str">
        <f>IF(ISBLANK('T1'!$C$355),"",'T1'!$J$355*IF('T1'!$X$17="Y",1,0)+'T2'!$J$355*IF('T2'!$X$17="Y",1,0)+'T3'!$J$355*IF('T3'!$X$17="Y",1,0))</f>
        <v/>
      </c>
      <c r="EW359" s="38" t="str">
        <f>IF(ISBLANK('T1'!$C$355),"",'T1'!$K$355*IF('T1'!$Y$17="Y",1,0)+'T2'!$K$355*IF('T2'!$Y$17="Y",1,0)+'T3'!$K$355*IF('T3'!$Y$17="Y",1,0))</f>
        <v/>
      </c>
      <c r="EX359" s="38" t="str">
        <f>IF(ISBLANK('T1'!$C$355),"",'T1'!$L$355*IF('T1'!$Z$17="Y",1,0)+'T2'!$L$355*IF('T2'!$Z$17="Y",1,0)+'T3'!$L$355*IF('T3'!$Z$17="Y",1,0))</f>
        <v/>
      </c>
      <c r="EY359" s="38" t="str">
        <f>IF(ISBLANK('T1'!$C$355),"",'T1'!$M$355*IF('T1'!$AA$17="Y",1,0)+'T2'!$M$355*IF('T2'!$AA$17="Y",1,0)+'T3'!$M$355*IF('T3'!$AA$17="Y",1,0))</f>
        <v/>
      </c>
      <c r="EZ359" s="38" t="str">
        <f>IF(ISBLANK('T1'!$C$355),"",'T1'!$M$355*IF('T1'!$AB$17="Y",1,0)+'T2'!$M$355*IF('T2'!$AB$17="Y",1,0)+'T3'!$M$355*IF('T3'!$AB$17="Y",1,0))</f>
        <v/>
      </c>
      <c r="FA359" s="38" t="str">
        <f>IF(ISBLANK('T1'!$C$355),"",SUM($EQ$359:$EZ$359))</f>
        <v/>
      </c>
      <c r="FB359" s="38" t="str">
        <f>IF(ISBLANK('T1'!$C$355),"",IF(ISERR($FA$359/$FA$5),"",$FA$359/$FA$5))</f>
        <v/>
      </c>
    </row>
    <row r="360" spans="20:158">
      <c r="T360" s="38" t="str">
        <f>IF(ISBLANK('T1'!$C$356),"",'T1'!$E$356*IF('T1'!$S$8="Y",1,0)+'T2'!$E$356*IF('T2'!$S$8="Y",1,0)+'T3'!$E$356*IF('T3'!$S$8="Y",1,0)+TA!$AR$356*IF(TA!$L$8="Y",1,0))</f>
        <v/>
      </c>
      <c r="U360" s="38" t="str">
        <f>IF(ISBLANK('T1'!$C$356),"",'T1'!$F$356*IF('T1'!$T$8="Y",1,0)+'T2'!$F$356*IF('T2'!$T$8="Y",1,0)+'T3'!$F$356*IF('T3'!$T$8="Y",1,0)+TA!$AS$356*IF(TA!$M$8="Y",1,0))</f>
        <v/>
      </c>
      <c r="V360" s="38" t="str">
        <f>IF(ISBLANK('T1'!$C$356),"",'T1'!$G$356*IF('T1'!$U$8="Y",1,0)+'T2'!$G$356*IF('T2'!$U$8="Y",1,0)+'T3'!$G$356*IF('T3'!$U$8="Y",1,0)+TA!$AT$356*IF(TA!$N$8="Y",1,0))</f>
        <v/>
      </c>
      <c r="W360" s="38" t="str">
        <f>IF(ISBLANK('T1'!$C$356),"",'T1'!$H$356*IF('T1'!$V$8="Y",1,0)+'T2'!$H$356*IF('T2'!$V$8="Y",1,0)+'T3'!$H$356*IF('T3'!$V$8="Y",1,0))</f>
        <v/>
      </c>
      <c r="X360" s="38" t="str">
        <f>IF(ISBLANK('T1'!$C$356),"",'T1'!$I$356*IF('T1'!$W$8="Y",1,0)+'T2'!$I$356*IF('T2'!$W$8="Y",1,0)+'T3'!$I$356*IF('T3'!$W$8="Y",1,0))</f>
        <v/>
      </c>
      <c r="Y360" s="38" t="str">
        <f>IF(ISBLANK('T1'!$C$356),"",'T1'!$J$356*IF('T1'!$X$8="Y",1,0)+'T2'!$J$356*IF('T2'!$X$8="Y",1,0)+'T3'!$J$356*IF('T3'!$X$8="Y",1,0))</f>
        <v/>
      </c>
      <c r="Z360" s="38" t="str">
        <f>IF(ISBLANK('T1'!$C$356),"",'T1'!$K$356*IF('T1'!$Y$8="Y",1,0)+'T2'!$K$356*IF('T2'!$Y$8="Y",1,0)+'T3'!$K$356*IF('T3'!$Y$8="Y",1,0))</f>
        <v/>
      </c>
      <c r="AA360" s="38" t="str">
        <f>IF(ISBLANK('T1'!$C$356),"",'T1'!$L$356*IF('T1'!$Z$8="Y",1,0)+'T2'!$L$356*IF('T2'!$Z$8="Y",1,0)+'T3'!$L$356*IF('T3'!$Z$8="Y",1,0))</f>
        <v/>
      </c>
      <c r="AB360" s="38" t="str">
        <f>IF(ISBLANK('T1'!$C$356),"",'T1'!$M$356*IF('T1'!$AA$8="Y",1,0)+'T2'!$M$356*IF('T2'!$AA$8="Y",1,0)+'T3'!$M$356*IF('T3'!$AA$8="Y",1,0))</f>
        <v/>
      </c>
      <c r="AC360" s="38" t="str">
        <f>IF(ISBLANK('T1'!$C$356),"",'T1'!$M$356*IF('T1'!$AB$8="Y",1,0)+'T2'!$M$356*IF('T2'!$AB$8="Y",1,0)+'T3'!$M$356*IF('T3'!$AB$8="Y",1,0))</f>
        <v/>
      </c>
      <c r="AD360" s="38" t="str">
        <f>IF(ISBLANK('T1'!$C$356),"",SUM($T$360:$AC$360))</f>
        <v/>
      </c>
      <c r="AE360" s="38" t="str">
        <f>IF(ISBLANK('T1'!$C$356),"",IF(ISERR($AD$360/$AD$5),"",$AD$360/$AD$5))</f>
        <v/>
      </c>
      <c r="AI360" s="38" t="str">
        <f>IF(ISBLANK('T1'!$C$356),"",'T1'!$E$356*IF('T1'!$S$9="Y",1,0)+'T2'!$E$356*IF('T2'!$S$9="Y",1,0)+'T3'!$E$356*IF('T3'!$S$9="Y",1,0)+TA!$AR$356*IF(TA!$L$9="Y",1,0))</f>
        <v/>
      </c>
      <c r="AJ360" s="38" t="str">
        <f>IF(ISBLANK('T1'!$C$356),"",'T1'!$F$356*IF('T1'!$T$9="Y",1,0)+'T2'!$F$356*IF('T2'!$T$9="Y",1,0)+'T3'!$F$356*IF('T3'!$T$9="Y",1,0)+TA!$AS$356*IF(TA!$M$9="Y",1,0))</f>
        <v/>
      </c>
      <c r="AK360" s="38" t="str">
        <f>IF(ISBLANK('T1'!$C$356),"",'T1'!$G$356*IF('T1'!$U$9="Y",1,0)+'T2'!$G$356*IF('T2'!$U$9="Y",1,0)+'T3'!$G$356*IF('T3'!$U$9="Y",1,0)+TA!$AT$356*IF(TA!$N$9="Y",1,0))</f>
        <v/>
      </c>
      <c r="AL360" s="38" t="str">
        <f>IF(ISBLANK('T1'!$C$356),"",'T1'!$H$356*IF('T1'!$V$9="Y",1,0)+'T2'!$H$356*IF('T2'!$V$9="Y",1,0)+'T3'!$H$356*IF('T3'!$V$9="Y",1,0))</f>
        <v/>
      </c>
      <c r="AM360" s="38" t="str">
        <f>IF(ISBLANK('T1'!$C$356),"",'T1'!$I$356*IF('T1'!$W$9="Y",1,0)+'T2'!$I$356*IF('T2'!$W$9="Y",1,0)+'T3'!$I$356*IF('T3'!$W$9="Y",1,0))</f>
        <v/>
      </c>
      <c r="AN360" s="38" t="str">
        <f>IF(ISBLANK('T1'!$C$356),"",'T1'!$J$356*IF('T1'!$X$9="Y",1,0)+'T2'!$J$356*IF('T2'!$X$9="Y",1,0)+'T3'!$J$356*IF('T3'!$X$9="Y",1,0))</f>
        <v/>
      </c>
      <c r="AO360" s="38" t="str">
        <f>IF(ISBLANK('T1'!$C$356),"",'T1'!$K$356*IF('T1'!$Y$9="Y",1,0)+'T2'!$K$356*IF('T2'!$Y$9="Y",1,0)+'T3'!$K$356*IF('T3'!$Y$9="Y",1,0))</f>
        <v/>
      </c>
      <c r="AP360" s="38" t="str">
        <f>IF(ISBLANK('T1'!$C$356),"",'T1'!$L$356*IF('T1'!$Z$9="Y",1,0)+'T2'!$L$356*IF('T2'!$Z$9="Y",1,0)+'T3'!$L$356*IF('T3'!$Z$9="Y",1,0))</f>
        <v/>
      </c>
      <c r="AQ360" s="38" t="str">
        <f>IF(ISBLANK('T1'!$C$356),"",'T1'!$M$356*IF('T1'!$AA$9="Y",1,0)+'T2'!$M$356*IF('T2'!$AA$9="Y",1,0)+'T3'!$M$356*IF('T3'!$AA$9="Y",1,0))</f>
        <v/>
      </c>
      <c r="AR360" s="38" t="str">
        <f>IF(ISBLANK('T1'!$C$356),"",'T1'!$M$356*IF('T1'!$AB$9="Y",1,0)+'T2'!$M$356*IF('T2'!$AB$9="Y",1,0)+'T3'!$M$356*IF('T3'!$AB$9="Y",1,0))</f>
        <v/>
      </c>
      <c r="AS360" s="38" t="str">
        <f>IF(ISBLANK('T1'!$C$356),"",SUM($AI$360:$AR$360))</f>
        <v/>
      </c>
      <c r="AT360" s="38" t="str">
        <f>IF(ISBLANK('T1'!$C$356),"",IF(ISERR($AS$360/$AS$5),"",$AS$360/$AS$5))</f>
        <v/>
      </c>
      <c r="AW360" s="38" t="str">
        <f>IF(ISBLANK('T1'!$C$356),"",'T1'!$E$356*IF('T1'!$S$10="Y",1,0)+'T2'!$E$356*IF('T2'!$S$10="Y",1,0)+'T3'!$E$356*IF('T3'!$S$10="Y",1,0)+TA!$AR$356*IF(TA!$L$10="Y",1,0))</f>
        <v/>
      </c>
      <c r="AX360" s="38" t="str">
        <f>IF(ISBLANK('T1'!$C$356),"",'T1'!$F$356*IF('T1'!$T$10="Y",1,0)+'T2'!$F$356*IF('T2'!$T$10="Y",1,0)+'T3'!$F$356*IF('T3'!$T$10="Y",1,0)+TA!$AS$356*IF(TA!$M$10="Y",1,0))</f>
        <v/>
      </c>
      <c r="AY360" s="38" t="str">
        <f>IF(ISBLANK('T1'!$C$356),"",'T1'!$G$356*IF('T1'!$U$10="Y",1,0)+'T2'!$G$356*IF('T2'!$U$10="Y",1,0)+'T3'!$G$356*IF('T3'!$U$10="Y",1,0)+TA!$AT$356*IF(TA!$N$10="Y",1,0))</f>
        <v/>
      </c>
      <c r="AZ360" s="38" t="str">
        <f>IF(ISBLANK('T1'!$C$356),"",'T1'!$H$356*IF('T1'!$V$10="Y",1,0)+'T2'!$H$356*IF('T2'!$V$10="Y",1,0)+'T3'!$H$356*IF('T3'!$V$10="Y",1,0))</f>
        <v/>
      </c>
      <c r="BA360" s="38" t="str">
        <f>IF(ISBLANK('T1'!$C$356),"",'T1'!$I$356*IF('T1'!$W$10="Y",1,0)+'T2'!$I$356*IF('T2'!$W$10="Y",1,0)+'T3'!$I$356*IF('T3'!$W$10="Y",1,0))</f>
        <v/>
      </c>
      <c r="BB360" s="38" t="str">
        <f>IF(ISBLANK('T1'!$C$356),"",'T1'!$J$356*IF('T1'!$X$10="Y",1,0)+'T2'!$J$356*IF('T2'!$X$10="Y",1,0)+'T3'!$J$356*IF('T3'!$X$10="Y",1,0))</f>
        <v/>
      </c>
      <c r="BC360" s="38" t="str">
        <f>IF(ISBLANK('T1'!$C$356),"",'T1'!$K$356*IF('T1'!$Y$10="Y",1,0)+'T2'!$K$356*IF('T2'!$Y$10="Y",1,0)+'T3'!$K$356*IF('T3'!$Y$10="Y",1,0))</f>
        <v/>
      </c>
      <c r="BD360" s="38" t="str">
        <f>IF(ISBLANK('T1'!$C$356),"",'T1'!$L$356*IF('T1'!$Z$10="Y",1,0)+'T2'!$L$356*IF('T2'!$Z$10="Y",1,0)+'T3'!$L$356*IF('T3'!$Z$10="Y",1,0))</f>
        <v/>
      </c>
      <c r="BE360" s="38" t="str">
        <f>IF(ISBLANK('T1'!$C$356),"",'T1'!$M$356*IF('T1'!$AA$10="Y",1,0)+'T2'!$M$356*IF('T2'!$AA$10="Y",1,0)+'T3'!$M$356*IF('T3'!$AA$10="Y",1,0))</f>
        <v/>
      </c>
      <c r="BF360" s="38" t="str">
        <f>IF(ISBLANK('T1'!$C$356),"",'T1'!$M$356*IF('T1'!$AB$10="Y",1,0)+'T2'!$M$356*IF('T2'!$AB$10="Y",1,0)+'T3'!$M$356*IF('T3'!$AB$10="Y",1,0))</f>
        <v/>
      </c>
      <c r="BG360" s="38" t="str">
        <f>IF(ISBLANK('T1'!$C$356),"",SUM($AW$360:$BF$360))</f>
        <v/>
      </c>
      <c r="BH360" s="38" t="str">
        <f>IF(ISBLANK('T1'!$C$356),"",IF(ISERR($BG$360/$BG$5),"",$BG$360/$BG$5))</f>
        <v/>
      </c>
      <c r="BK360" s="38" t="str">
        <f>IF(ISBLANK('T1'!$C$356),"",'T1'!$E$356*IF('T1'!$S$11="Y",1,0)+'T2'!$E$356*IF('T2'!$S$11="Y",1,0)+'T3'!$E$356*IF('T3'!$S$11="Y",1,0)+TA!$AR$356*IF(TA!$L$11="Y",1,0))</f>
        <v/>
      </c>
      <c r="BL360" s="38" t="str">
        <f>IF(ISBLANK('T1'!$C$356),"",'T1'!$F$356*IF('T1'!$T$11="Y",1,0)+'T2'!$F$356*IF('T2'!$T$11="Y",1,0)+'T3'!$F$356*IF('T3'!$T$11="Y",1,0)+TA!$AS$356*IF(TA!$M$11="Y",1,0))</f>
        <v/>
      </c>
      <c r="BM360" s="38" t="str">
        <f>IF(ISBLANK('T1'!$C$356),"",'T1'!$G$356*IF('T1'!$U$11="Y",1,0)+'T2'!$G$356*IF('T2'!$U$11="Y",1,0)+'T3'!$G$356*IF('T3'!$U$11="Y",1,0)+TA!$AT$356*IF(TA!$N$11="Y",1,0))</f>
        <v/>
      </c>
      <c r="BN360" s="38" t="str">
        <f>IF(ISBLANK('T1'!$C$356),"",'T1'!$H$356*IF('T1'!$V$11="Y",1,0)+'T2'!$H$356*IF('T2'!$V$11="Y",1,0)+'T3'!$H$356*IF('T3'!$V$11="Y",1,0))</f>
        <v/>
      </c>
      <c r="BO360" s="38" t="str">
        <f>IF(ISBLANK('T1'!$C$356),"",'T1'!$I$356*IF('T1'!$W$11="Y",1,0)+'T2'!$I$356*IF('T2'!$W$11="Y",1,0)+'T3'!$I$356*IF('T3'!$W$11="Y",1,0))</f>
        <v/>
      </c>
      <c r="BP360" s="38" t="str">
        <f>IF(ISBLANK('T1'!$C$356),"",'T1'!$J$356*IF('T1'!$X$11="Y",1,0)+'T2'!$J$356*IF('T2'!$X$11="Y",1,0)+'T3'!$J$356*IF('T3'!$X$11="Y",1,0))</f>
        <v/>
      </c>
      <c r="BQ360" s="38" t="str">
        <f>IF(ISBLANK('T1'!$C$356),"",'T1'!$K$356*IF('T1'!$Y$11="Y",1,0)+'T2'!$K$356*IF('T2'!$Y$11="Y",1,0)+'T3'!$K$356*IF('T3'!$Y$11="Y",1,0))</f>
        <v/>
      </c>
      <c r="BR360" s="38" t="str">
        <f>IF(ISBLANK('T1'!$C$356),"",'T1'!$L$356*IF('T1'!$Z$11="Y",1,0)+'T2'!$L$356*IF('T2'!$Z$11="Y",1,0)+'T3'!$L$356*IF('T3'!$Z$11="Y",1,0))</f>
        <v/>
      </c>
      <c r="BS360" s="38" t="str">
        <f>IF(ISBLANK('T1'!$C$356),"",'T1'!$M$356*IF('T1'!$AA$11="Y",1,0)+'T2'!$M$356*IF('T2'!$AA$11="Y",1,0)+'T3'!$M$356*IF('T3'!$AA$11="Y",1,0))</f>
        <v/>
      </c>
      <c r="BT360" s="38" t="str">
        <f>IF(ISBLANK('T1'!$C$356),"",'T1'!$M$356*IF('T1'!$AB$11="Y",1,0)+'T2'!$M$356*IF('T2'!$AB$11="Y",1,0)+'T3'!$M$356*IF('T3'!$AB$11="Y",1,0))</f>
        <v/>
      </c>
      <c r="BU360" s="38" t="str">
        <f>IF(ISBLANK('T1'!$C$356),"",SUM($BK$360:$BT$360))</f>
        <v/>
      </c>
      <c r="BV360" s="38" t="str">
        <f>IF(ISBLANK('T1'!$C$356),"",IF(ISERR($BU$360/$BU$5),"",$BU$360/$BU$5))</f>
        <v/>
      </c>
      <c r="BY360" s="38" t="str">
        <f>IF(ISBLANK('T1'!$C$356),"",'T1'!$E$356*IF('T1'!$S$12="Y",1,0)+'T2'!$E$356*IF('T2'!$S$12="Y",1,0)+'T3'!$E$356*IF('T3'!$S$12="Y",1,0)+TA!$AR$356*IF(TA!$L$12="Y",1,0))</f>
        <v/>
      </c>
      <c r="BZ360" s="38" t="str">
        <f>IF(ISBLANK('T1'!$C$356),"",'T1'!$F$356*IF('T1'!$T$12="Y",1,0)+'T2'!$F$356*IF('T2'!$T$12="Y",1,0)+'T3'!$F$356*IF('T3'!$T$12="Y",1,0)+TA!$AS$356*IF(TA!$M$12="Y",1,0))</f>
        <v/>
      </c>
      <c r="CA360" s="38" t="str">
        <f>IF(ISBLANK('T1'!$C$356),"",'T1'!$G$356*IF('T1'!$U$12="Y",1,0)+'T2'!$G$356*IF('T2'!$U$12="Y",1,0)+'T3'!$G$356*IF('T3'!$U$12="Y",1,0)+TA!$AT$356*IF(TA!$N$12="Y",1,0))</f>
        <v/>
      </c>
      <c r="CB360" s="38" t="str">
        <f>IF(ISBLANK('T1'!$C$356),"",'T1'!$H$356*IF('T1'!$V$12="Y",1,0)+'T2'!$H$356*IF('T2'!$V$12="Y",1,0)+'T3'!$H$356*IF('T3'!$V$12="Y",1,0))</f>
        <v/>
      </c>
      <c r="CC360" s="38" t="str">
        <f>IF(ISBLANK('T1'!$C$356),"",'T1'!$I$356*IF('T1'!$W$12="Y",1,0)+'T2'!$I$356*IF('T2'!$W$12="Y",1,0)+'T3'!$I$356*IF('T3'!$W$12="Y",1,0))</f>
        <v/>
      </c>
      <c r="CD360" s="38" t="str">
        <f>IF(ISBLANK('T1'!$C$356),"",'T1'!$J$356*IF('T1'!$X$12="Y",1,0)+'T2'!$J$356*IF('T2'!$X$12="Y",1,0)+'T3'!$J$356*IF('T3'!$X$12="Y",1,0))</f>
        <v/>
      </c>
      <c r="CE360" s="38" t="str">
        <f>IF(ISBLANK('T1'!$C$356),"",'T1'!$K$356*IF('T1'!$Y$12="Y",1,0)+'T2'!$K$356*IF('T2'!$Y$12="Y",1,0)+'T3'!$K$356*IF('T3'!$Y$12="Y",1,0))</f>
        <v/>
      </c>
      <c r="CF360" s="38" t="str">
        <f>IF(ISBLANK('T1'!$C$356),"",'T1'!$L$356*IF('T1'!$Z$12="Y",1,0)+'T2'!$L$356*IF('T2'!$Z$12="Y",1,0)+'T3'!$L$356*IF('T3'!$Z$12="Y",1,0))</f>
        <v/>
      </c>
      <c r="CG360" s="38" t="str">
        <f>IF(ISBLANK('T1'!$C$356),"",'T1'!$M$356*IF('T1'!$AA$12="Y",1,0)+'T2'!$M$356*IF('T2'!$AA$12="Y",1,0)+'T3'!$M$356*IF('T3'!$AA$12="Y",1,0))</f>
        <v/>
      </c>
      <c r="CH360" s="38" t="str">
        <f>IF(ISBLANK('T1'!$C$356),"",'T1'!$M$356*IF('T1'!$AB$12="Y",1,0)+'T2'!$M$356*IF('T2'!$AB$12="Y",1,0)+'T3'!$M$356*IF('T3'!$AB$12="Y",1,0))</f>
        <v/>
      </c>
      <c r="CI360" s="38" t="str">
        <f>IF(ISBLANK('T1'!$C$356),"",SUM($BY$360:$CH$360))</f>
        <v/>
      </c>
      <c r="CJ360" s="38" t="str">
        <f>IF(ISBLANK('T1'!$C$356),"",IF(ISERR($CI$360/$CI$5),"",$CI$360/$CI$5))</f>
        <v/>
      </c>
      <c r="CM360" s="38" t="str">
        <f>IF(ISBLANK('T1'!$C$356),"",'T1'!$E$356*IF('T1'!$S$13="Y",1,0)+'T2'!$E$356*IF('T2'!$S$13="Y",1,0)+'T3'!$E$356*IF('T3'!$S$13="Y",1,0)+TA!$AR$356*IF(TA!$L$13="Y",1,0))</f>
        <v/>
      </c>
      <c r="CN360" s="38" t="str">
        <f>IF(ISBLANK('T1'!$C$356),"",'T1'!$F$356*IF('T1'!$T$13="Y",1,0)+'T2'!$F$356*IF('T2'!$T$13="Y",1,0)+'T3'!$F$356*IF('T3'!$T$13="Y",1,0)+TA!$AS$356*IF(TA!$M$13="Y",1,0))</f>
        <v/>
      </c>
      <c r="CO360" s="38" t="str">
        <f>IF(ISBLANK('T1'!$C$356),"",'T1'!$G$356*IF('T1'!$U$13="Y",1,0)+'T2'!$G$356*IF('T2'!$U$13="Y",1,0)+'T3'!$G$356*IF('T3'!$U$13="Y",1,0)+TA!$AT$356*IF(TA!$N$13="Y",1,0))</f>
        <v/>
      </c>
      <c r="CP360" s="38" t="str">
        <f>IF(ISBLANK('T1'!$C$356),"",'T1'!$H$356*IF('T1'!$V$13="Y",1,0)+'T2'!$H$356*IF('T2'!$V$13="Y",1,0)+'T3'!$H$356*IF('T3'!$V$13="Y",1,0))</f>
        <v/>
      </c>
      <c r="CQ360" s="38" t="str">
        <f>IF(ISBLANK('T1'!$C$356),"",'T1'!$I$356*IF('T1'!$W$13="Y",1,0)+'T2'!$I$356*IF('T2'!$W$13="Y",1,0)+'T3'!$I$356*IF('T3'!$W$13="Y",1,0))</f>
        <v/>
      </c>
      <c r="CR360" s="38" t="str">
        <f>IF(ISBLANK('T1'!$C$356),"",'T1'!$J$356*IF('T1'!$X$13="Y",1,0)+'T2'!$J$356*IF('T2'!$X$13="Y",1,0)+'T3'!$J$356*IF('T3'!$X$13="Y",1,0))</f>
        <v/>
      </c>
      <c r="CS360" s="38" t="str">
        <f>IF(ISBLANK('T1'!$C$356),"",'T1'!$K$356*IF('T1'!$Y$13="Y",1,0)+'T2'!$K$356*IF('T2'!$Y$13="Y",1,0)+'T3'!$K$356*IF('T3'!$Y$13="Y",1,0))</f>
        <v/>
      </c>
      <c r="CT360" s="38" t="str">
        <f>IF(ISBLANK('T1'!$C$356),"",'T1'!$L$356*IF('T1'!$Z$13="Y",1,0)+'T2'!$L$356*IF('T2'!$Z$13="Y",1,0)+'T3'!$L$356*IF('T3'!$Z$13="Y",1,0))</f>
        <v/>
      </c>
      <c r="CU360" s="38" t="str">
        <f>IF(ISBLANK('T1'!$C$356),"",'T1'!$M$356*IF('T1'!$AA$13="Y",1,0)+'T2'!$M$356*IF('T2'!$AA$13="Y",1,0)+'T3'!$M$356*IF('T3'!$AA$13="Y",1,0))</f>
        <v/>
      </c>
      <c r="CV360" s="38" t="str">
        <f>IF(ISBLANK('T1'!$C$356),"",'T1'!$M$356*IF('T1'!$AB$13="Y",1,0)+'T2'!$M$356*IF('T2'!$AB$13="Y",1,0)+'T3'!$M$356*IF('T3'!$AB$13="Y",1,0))</f>
        <v/>
      </c>
      <c r="CW360" s="38" t="str">
        <f>IF(ISBLANK('T1'!$C$356),"",SUM($CM$360:$CV$360))</f>
        <v/>
      </c>
      <c r="CX360" s="38" t="str">
        <f>IF(ISBLANK('T1'!$C$356),"",IF(ISERR($CW$360/$CW$5),"",$CW$360/$CW$5))</f>
        <v/>
      </c>
      <c r="DA360" s="38" t="str">
        <f>IF(ISBLANK('T1'!$C$356),"",'T1'!$E$356*IF('T1'!$S$14="Y",1,0)+'T2'!$E$356*IF('T2'!$S$14="Y",1,0)+'T3'!$E$356*IF('T3'!$S$14="Y",1,0)+TA!$AR$356*IF(TA!$L$14="Y",1,0))</f>
        <v/>
      </c>
      <c r="DB360" s="38" t="str">
        <f>IF(ISBLANK('T1'!$C$356),"",'T1'!$F$356*IF('T1'!$T$14="Y",1,0)+'T2'!$F$356*IF('T2'!$T$14="Y",1,0)+'T3'!$F$356*IF('T3'!$T$14="Y",1,0)+TA!$AS$356*IF(TA!$M$14="Y",1,0))</f>
        <v/>
      </c>
      <c r="DC360" s="38" t="str">
        <f>IF(ISBLANK('T1'!$C$356),"",'T1'!$G$356*IF('T1'!$U$14="Y",1,0)+'T2'!$G$356*IF('T2'!$U$14="Y",1,0)+'T3'!$G$356*IF('T3'!$U$14="Y",1,0)+TA!$AT$356*IF(TA!$N$14="Y",1,0))</f>
        <v/>
      </c>
      <c r="DD360" s="38" t="str">
        <f>IF(ISBLANK('T1'!$C$356),"",'T1'!$H$356*IF('T1'!$V$14="Y",1,0)+'T2'!$H$356*IF('T2'!$V$14="Y",1,0)+'T3'!$H$356*IF('T3'!$V$14="Y",1,0))</f>
        <v/>
      </c>
      <c r="DE360" s="38" t="str">
        <f>IF(ISBLANK('T1'!$C$356),"",'T1'!$I$356*IF('T1'!$W$14="Y",1,0)+'T2'!$I$356*IF('T2'!$W$14="Y",1,0)+'T3'!$I$356*IF('T3'!$W$14="Y",1,0))</f>
        <v/>
      </c>
      <c r="DF360" s="38" t="str">
        <f>IF(ISBLANK('T1'!$C$356),"",'T1'!$J$356*IF('T1'!$X$14="Y",1,0)+'T2'!$J$356*IF('T2'!$X$14="Y",1,0)+'T3'!$J$356*IF('T3'!$X$14="Y",1,0))</f>
        <v/>
      </c>
      <c r="DG360" s="38" t="str">
        <f>IF(ISBLANK('T1'!$C$356),"",'T1'!$K$356*IF('T1'!$Y$14="Y",1,0)+'T2'!$K$356*IF('T2'!$Y$14="Y",1,0)+'T3'!$K$356*IF('T3'!$Y$14="Y",1,0))</f>
        <v/>
      </c>
      <c r="DH360" s="38" t="str">
        <f>IF(ISBLANK('T1'!$C$356),"",'T1'!$L$356*IF('T1'!$Z$14="Y",1,0)+'T2'!$L$356*IF('T2'!$Z$14="Y",1,0)+'T3'!$L$356*IF('T3'!$Z$14="Y",1,0))</f>
        <v/>
      </c>
      <c r="DI360" s="38" t="str">
        <f>IF(ISBLANK('T1'!$C$356),"",'T1'!$M$356*IF('T1'!$AA$14="Y",1,0)+'T2'!$M$356*IF('T2'!$AA$14="Y",1,0)+'T3'!$M$356*IF('T3'!$AA$14="Y",1,0))</f>
        <v/>
      </c>
      <c r="DJ360" s="38" t="str">
        <f>IF(ISBLANK('T1'!$C$356),"",'T1'!$M$356*IF('T1'!$AB$14="Y",1,0)+'T2'!$M$356*IF('T2'!$AB$14="Y",1,0)+'T3'!$M$356*IF('T3'!$AB$14="Y",1,0))</f>
        <v/>
      </c>
      <c r="DK360" s="38" t="str">
        <f>IF(ISBLANK('T1'!$C$356),"",SUM($DA$360:$DJ$360))</f>
        <v/>
      </c>
      <c r="DL360" s="38" t="str">
        <f>IF(ISBLANK('T1'!$C$356),"",IF(ISERR($DK$360/$DK$5),"",$DK$360/$DK$5))</f>
        <v/>
      </c>
      <c r="DO360" s="38" t="str">
        <f>IF(ISBLANK('T1'!$C$356),"",'T1'!$E$356*IF('T1'!$S$15="Y",1,0)+'T2'!$E$356*IF('T2'!$S$15="Y",1,0)+'T3'!$E$356*IF('T3'!$S$15="Y",1,0)+TA!$AR$356*IF(TA!$L$15="Y",1,0))</f>
        <v/>
      </c>
      <c r="DP360" s="38" t="str">
        <f>IF(ISBLANK('T1'!$C$356),"",'T1'!$F$356*IF('T1'!$T$15="Y",1,0)+'T2'!$F$356*IF('T2'!$T$15="Y",1,0)+'T3'!$F$356*IF('T3'!$T$15="Y",1,0)+TA!$AS$356*IF(TA!$M$15="Y",1,0))</f>
        <v/>
      </c>
      <c r="DQ360" s="38" t="str">
        <f>IF(ISBLANK('T1'!$C$356),"",'T1'!$G$356*IF('T1'!$U$15="Y",1,0)+'T2'!$G$356*IF('T2'!$U$15="Y",1,0)+'T3'!$G$356*IF('T3'!$U$15="Y",1,0)+TA!$AT$356*IF(TA!$N$15="Y",1,0))</f>
        <v/>
      </c>
      <c r="DR360" s="38" t="str">
        <f>IF(ISBLANK('T1'!$C$356),"",'T1'!$H$356*IF('T1'!$V$15="Y",1,0)+'T2'!$H$356*IF('T2'!$V$15="Y",1,0)+'T3'!$H$356*IF('T3'!$V$15="Y",1,0))</f>
        <v/>
      </c>
      <c r="DS360" s="38" t="str">
        <f>IF(ISBLANK('T1'!$C$356),"",'T1'!$I$356*IF('T1'!$W$15="Y",1,0)+'T2'!$I$356*IF('T2'!$W$15="Y",1,0)+'T3'!$I$356*IF('T3'!$W$15="Y",1,0))</f>
        <v/>
      </c>
      <c r="DT360" s="38" t="str">
        <f>IF(ISBLANK('T1'!$C$356),"",'T1'!$J$356*IF('T1'!$X$15="Y",1,0)+'T2'!$J$356*IF('T2'!$X$15="Y",1,0)+'T3'!$J$356*IF('T3'!$X$15="Y",1,0))</f>
        <v/>
      </c>
      <c r="DU360" s="38" t="str">
        <f>IF(ISBLANK('T1'!$C$356),"",'T1'!$K$356*IF('T1'!$Y$15="Y",1,0)+'T2'!$K$356*IF('T2'!$Y$15="Y",1,0)+'T3'!$K$356*IF('T3'!$Y$15="Y",1,0))</f>
        <v/>
      </c>
      <c r="DV360" s="38" t="str">
        <f>IF(ISBLANK('T1'!$C$356),"",'T1'!$L$356*IF('T1'!$Z$15="Y",1,0)+'T2'!$L$356*IF('T2'!$Z$15="Y",1,0)+'T3'!$L$356*IF('T3'!$Z$15="Y",1,0))</f>
        <v/>
      </c>
      <c r="DW360" s="38" t="str">
        <f>IF(ISBLANK('T1'!$C$356),"",'T1'!$M$356*IF('T1'!$AA$15="Y",1,0)+'T2'!$M$356*IF('T2'!$AA$15="Y",1,0)+'T3'!$M$356*IF('T3'!$AA$15="Y",1,0))</f>
        <v/>
      </c>
      <c r="DX360" s="38" t="str">
        <f>IF(ISBLANK('T1'!$C$356),"",'T1'!$M$356*IF('T1'!$AB$15="Y",1,0)+'T2'!$M$356*IF('T2'!$AB$15="Y",1,0)+'T3'!$M$356*IF('T3'!$AB$15="Y",1,0))</f>
        <v/>
      </c>
      <c r="DY360" s="38" t="str">
        <f>IF(ISBLANK('T1'!$C$356),"",SUM($DO$360:$DX$360))</f>
        <v/>
      </c>
      <c r="DZ360" s="38" t="str">
        <f>IF(ISBLANK('T1'!$C$356),"",IF(ISERR($DY$360/$DY$5),"",$DY$360/$DY$5))</f>
        <v/>
      </c>
      <c r="EC360" s="38" t="str">
        <f>IF(ISBLANK('T1'!$C$356),"",'T1'!$E$356*IF('T1'!$S$16="Y",1,0)+'T2'!$E$356*IF('T2'!$S$16="Y",1,0)+'T3'!$E$356*IF('T3'!$S$16="Y",1,0)+TA!$AR$356*IF(TA!$L$16="Y",1,0))</f>
        <v/>
      </c>
      <c r="ED360" s="38" t="str">
        <f>IF(ISBLANK('T1'!$C$356),"",'T1'!$F$356*IF('T1'!$T$16="Y",1,0)+'T2'!$F$356*IF('T2'!$T$16="Y",1,0)+'T3'!$F$356*IF('T3'!$T$16="Y",1,0)+TA!$AS$356*IF(TA!$M$16="Y",1,0))</f>
        <v/>
      </c>
      <c r="EE360" s="38" t="str">
        <f>IF(ISBLANK('T1'!$C$356),"",'T1'!$G$356*IF('T1'!$U$16="Y",1,0)+'T2'!$G$356*IF('T2'!$U$16="Y",1,0)+'T3'!$G$356*IF('T3'!$U$16="Y",1,0)+TA!$AT$356*IF(TA!$N$16="Y",1,0))</f>
        <v/>
      </c>
      <c r="EF360" s="38" t="str">
        <f>IF(ISBLANK('T1'!$C$356),"",'T1'!$H$356*IF('T1'!$V$16="Y",1,0)+'T2'!$H$356*IF('T2'!$V$16="Y",1,0)+'T3'!$H$356*IF('T3'!$V$16="Y",1,0))</f>
        <v/>
      </c>
      <c r="EG360" s="38" t="str">
        <f>IF(ISBLANK('T1'!$C$356),"",'T1'!$I$356*IF('T1'!$W$16="Y",1,0)+'T2'!$I$356*IF('T2'!$W$16="Y",1,0)+'T3'!$I$356*IF('T3'!$W$16="Y",1,0))</f>
        <v/>
      </c>
      <c r="EH360" s="38" t="str">
        <f>IF(ISBLANK('T1'!$C$356),"",'T1'!$J$356*IF('T1'!$X$16="Y",1,0)+'T2'!$J$356*IF('T2'!$X$16="Y",1,0)+'T3'!$J$356*IF('T3'!$X$16="Y",1,0))</f>
        <v/>
      </c>
      <c r="EI360" s="38" t="str">
        <f>IF(ISBLANK('T1'!$C$356),"",'T1'!$K$356*IF('T1'!$Y$16="Y",1,0)+'T2'!$K$356*IF('T2'!$Y$16="Y",1,0)+'T3'!$K$356*IF('T3'!$Y$16="Y",1,0))</f>
        <v/>
      </c>
      <c r="EJ360" s="38" t="str">
        <f>IF(ISBLANK('T1'!$C$356),"",'T1'!$L$356*IF('T1'!$Z$16="Y",1,0)+'T2'!$L$356*IF('T2'!$Z$16="Y",1,0)+'T3'!$L$356*IF('T3'!$Z$16="Y",1,0))</f>
        <v/>
      </c>
      <c r="EK360" s="38" t="str">
        <f>IF(ISBLANK('T1'!$C$356),"",'T1'!$M$356*IF('T1'!$AA$16="Y",1,0)+'T2'!$M$356*IF('T2'!$AA$16="Y",1,0)+'T3'!$M$356*IF('T3'!$AA$16="Y",1,0))</f>
        <v/>
      </c>
      <c r="EL360" s="38" t="str">
        <f>IF(ISBLANK('T1'!$C$356),"",'T1'!$M$356*IF('T1'!$AB$16="Y",1,0)+'T2'!$M$356*IF('T2'!$AB$16="Y",1,0)+'T3'!$M$356*IF('T3'!$AB$16="Y",1,0))</f>
        <v/>
      </c>
      <c r="EM360" s="38" t="str">
        <f>IF(ISBLANK('T1'!$C$356),"",SUM($EC$360:$EL$360))</f>
        <v/>
      </c>
      <c r="EN360" s="38" t="str">
        <f>IF(ISBLANK('T1'!$C$356),"",IF(ISERR($EM$360/$EM$5),"",$EM$360/$EM$5))</f>
        <v/>
      </c>
      <c r="EQ360" s="38" t="str">
        <f>IF(ISBLANK('T1'!$C$356),"",'T1'!$E$356*IF('T1'!$S$17="Y",1,0)+'T2'!$E$356*IF('T2'!$S$17="Y",1,0)+'T3'!$E$356*IF('T3'!$S$17="Y",1,0)+TA!$AR$356*IF(TA!$L$17="Y",1,0))</f>
        <v/>
      </c>
      <c r="ER360" s="38" t="str">
        <f>IF(ISBLANK('T1'!$C$356),"",'T1'!$F$356*IF('T1'!$T$17="Y",1,0)+'T2'!$F$356*IF('T2'!$T$17="Y",1,0)+'T3'!$F$356*IF('T3'!$T$17="Y",1,0)+TA!$AS$356*IF(TA!$M$17="Y",1,0))</f>
        <v/>
      </c>
      <c r="ES360" s="38" t="str">
        <f>IF(ISBLANK('T1'!$C$356),"",'T1'!$G$356*IF('T1'!$U$17="Y",1,0)+'T2'!$G$356*IF('T2'!$U$17="Y",1,0)+'T3'!$G$356*IF('T3'!$U$17="Y",1,0)+TA!$AT$356*IF(TA!$N$17="Y",1,0))</f>
        <v/>
      </c>
      <c r="ET360" s="38" t="str">
        <f>IF(ISBLANK('T1'!$C$356),"",'T1'!$H$356*IF('T1'!$V$17="Y",1,0)+'T2'!$H$356*IF('T2'!$V$17="Y",1,0)+'T3'!$H$356*IF('T3'!$V$17="Y",1,0))</f>
        <v/>
      </c>
      <c r="EU360" s="38" t="str">
        <f>IF(ISBLANK('T1'!$C$356),"",'T1'!$I$356*IF('T1'!$W$17="Y",1,0)+'T2'!$I$356*IF('T2'!$W$17="Y",1,0)+'T3'!$I$356*IF('T3'!$W$17="Y",1,0))</f>
        <v/>
      </c>
      <c r="EV360" s="38" t="str">
        <f>IF(ISBLANK('T1'!$C$356),"",'T1'!$J$356*IF('T1'!$X$17="Y",1,0)+'T2'!$J$356*IF('T2'!$X$17="Y",1,0)+'T3'!$J$356*IF('T3'!$X$17="Y",1,0))</f>
        <v/>
      </c>
      <c r="EW360" s="38" t="str">
        <f>IF(ISBLANK('T1'!$C$356),"",'T1'!$K$356*IF('T1'!$Y$17="Y",1,0)+'T2'!$K$356*IF('T2'!$Y$17="Y",1,0)+'T3'!$K$356*IF('T3'!$Y$17="Y",1,0))</f>
        <v/>
      </c>
      <c r="EX360" s="38" t="str">
        <f>IF(ISBLANK('T1'!$C$356),"",'T1'!$L$356*IF('T1'!$Z$17="Y",1,0)+'T2'!$L$356*IF('T2'!$Z$17="Y",1,0)+'T3'!$L$356*IF('T3'!$Z$17="Y",1,0))</f>
        <v/>
      </c>
      <c r="EY360" s="38" t="str">
        <f>IF(ISBLANK('T1'!$C$356),"",'T1'!$M$356*IF('T1'!$AA$17="Y",1,0)+'T2'!$M$356*IF('T2'!$AA$17="Y",1,0)+'T3'!$M$356*IF('T3'!$AA$17="Y",1,0))</f>
        <v/>
      </c>
      <c r="EZ360" s="38" t="str">
        <f>IF(ISBLANK('T1'!$C$356),"",'T1'!$M$356*IF('T1'!$AB$17="Y",1,0)+'T2'!$M$356*IF('T2'!$AB$17="Y",1,0)+'T3'!$M$356*IF('T3'!$AB$17="Y",1,0))</f>
        <v/>
      </c>
      <c r="FA360" s="38" t="str">
        <f>IF(ISBLANK('T1'!$C$356),"",SUM($EQ$360:$EZ$360))</f>
        <v/>
      </c>
      <c r="FB360" s="38" t="str">
        <f>IF(ISBLANK('T1'!$C$356),"",IF(ISERR($FA$360/$FA$5),"",$FA$360/$FA$5))</f>
        <v/>
      </c>
    </row>
    <row r="361" spans="20:158">
      <c r="T361" s="38" t="str">
        <f>IF(ISBLANK('T1'!$C$357),"",'T1'!$E$357*IF('T1'!$S$8="Y",1,0)+'T2'!$E$357*IF('T2'!$S$8="Y",1,0)+'T3'!$E$357*IF('T3'!$S$8="Y",1,0)+TA!$AR$357*IF(TA!$L$8="Y",1,0))</f>
        <v/>
      </c>
      <c r="U361" s="38" t="str">
        <f>IF(ISBLANK('T1'!$C$357),"",'T1'!$F$357*IF('T1'!$T$8="Y",1,0)+'T2'!$F$357*IF('T2'!$T$8="Y",1,0)+'T3'!$F$357*IF('T3'!$T$8="Y",1,0)+TA!$AS$357*IF(TA!$M$8="Y",1,0))</f>
        <v/>
      </c>
      <c r="V361" s="38" t="str">
        <f>IF(ISBLANK('T1'!$C$357),"",'T1'!$G$357*IF('T1'!$U$8="Y",1,0)+'T2'!$G$357*IF('T2'!$U$8="Y",1,0)+'T3'!$G$357*IF('T3'!$U$8="Y",1,0)+TA!$AT$357*IF(TA!$N$8="Y",1,0))</f>
        <v/>
      </c>
      <c r="W361" s="38" t="str">
        <f>IF(ISBLANK('T1'!$C$357),"",'T1'!$H$357*IF('T1'!$V$8="Y",1,0)+'T2'!$H$357*IF('T2'!$V$8="Y",1,0)+'T3'!$H$357*IF('T3'!$V$8="Y",1,0))</f>
        <v/>
      </c>
      <c r="X361" s="38" t="str">
        <f>IF(ISBLANK('T1'!$C$357),"",'T1'!$I$357*IF('T1'!$W$8="Y",1,0)+'T2'!$I$357*IF('T2'!$W$8="Y",1,0)+'T3'!$I$357*IF('T3'!$W$8="Y",1,0))</f>
        <v/>
      </c>
      <c r="Y361" s="38" t="str">
        <f>IF(ISBLANK('T1'!$C$357),"",'T1'!$J$357*IF('T1'!$X$8="Y",1,0)+'T2'!$J$357*IF('T2'!$X$8="Y",1,0)+'T3'!$J$357*IF('T3'!$X$8="Y",1,0))</f>
        <v/>
      </c>
      <c r="Z361" s="38" t="str">
        <f>IF(ISBLANK('T1'!$C$357),"",'T1'!$K$357*IF('T1'!$Y$8="Y",1,0)+'T2'!$K$357*IF('T2'!$Y$8="Y",1,0)+'T3'!$K$357*IF('T3'!$Y$8="Y",1,0))</f>
        <v/>
      </c>
      <c r="AA361" s="38" t="str">
        <f>IF(ISBLANK('T1'!$C$357),"",'T1'!$L$357*IF('T1'!$Z$8="Y",1,0)+'T2'!$L$357*IF('T2'!$Z$8="Y",1,0)+'T3'!$L$357*IF('T3'!$Z$8="Y",1,0))</f>
        <v/>
      </c>
      <c r="AB361" s="38" t="str">
        <f>IF(ISBLANK('T1'!$C$357),"",'T1'!$M$357*IF('T1'!$AA$8="Y",1,0)+'T2'!$M$357*IF('T2'!$AA$8="Y",1,0)+'T3'!$M$357*IF('T3'!$AA$8="Y",1,0))</f>
        <v/>
      </c>
      <c r="AC361" s="38" t="str">
        <f>IF(ISBLANK('T1'!$C$357),"",'T1'!$M$357*IF('T1'!$AB$8="Y",1,0)+'T2'!$M$357*IF('T2'!$AB$8="Y",1,0)+'T3'!$M$357*IF('T3'!$AB$8="Y",1,0))</f>
        <v/>
      </c>
      <c r="AD361" s="38" t="str">
        <f>IF(ISBLANK('T1'!$C$357),"",SUM($T$361:$AC$361))</f>
        <v/>
      </c>
      <c r="AE361" s="38" t="str">
        <f>IF(ISBLANK('T1'!$C$357),"",IF(ISERR($AD$361/$AD$5),"",$AD$361/$AD$5))</f>
        <v/>
      </c>
      <c r="AI361" s="38" t="str">
        <f>IF(ISBLANK('T1'!$C$357),"",'T1'!$E$357*IF('T1'!$S$9="Y",1,0)+'T2'!$E$357*IF('T2'!$S$9="Y",1,0)+'T3'!$E$357*IF('T3'!$S$9="Y",1,0)+TA!$AR$357*IF(TA!$L$9="Y",1,0))</f>
        <v/>
      </c>
      <c r="AJ361" s="38" t="str">
        <f>IF(ISBLANK('T1'!$C$357),"",'T1'!$F$357*IF('T1'!$T$9="Y",1,0)+'T2'!$F$357*IF('T2'!$T$9="Y",1,0)+'T3'!$F$357*IF('T3'!$T$9="Y",1,0)+TA!$AS$357*IF(TA!$M$9="Y",1,0))</f>
        <v/>
      </c>
      <c r="AK361" s="38" t="str">
        <f>IF(ISBLANK('T1'!$C$357),"",'T1'!$G$357*IF('T1'!$U$9="Y",1,0)+'T2'!$G$357*IF('T2'!$U$9="Y",1,0)+'T3'!$G$357*IF('T3'!$U$9="Y",1,0)+TA!$AT$357*IF(TA!$N$9="Y",1,0))</f>
        <v/>
      </c>
      <c r="AL361" s="38" t="str">
        <f>IF(ISBLANK('T1'!$C$357),"",'T1'!$H$357*IF('T1'!$V$9="Y",1,0)+'T2'!$H$357*IF('T2'!$V$9="Y",1,0)+'T3'!$H$357*IF('T3'!$V$9="Y",1,0))</f>
        <v/>
      </c>
      <c r="AM361" s="38" t="str">
        <f>IF(ISBLANK('T1'!$C$357),"",'T1'!$I$357*IF('T1'!$W$9="Y",1,0)+'T2'!$I$357*IF('T2'!$W$9="Y",1,0)+'T3'!$I$357*IF('T3'!$W$9="Y",1,0))</f>
        <v/>
      </c>
      <c r="AN361" s="38" t="str">
        <f>IF(ISBLANK('T1'!$C$357),"",'T1'!$J$357*IF('T1'!$X$9="Y",1,0)+'T2'!$J$357*IF('T2'!$X$9="Y",1,0)+'T3'!$J$357*IF('T3'!$X$9="Y",1,0))</f>
        <v/>
      </c>
      <c r="AO361" s="38" t="str">
        <f>IF(ISBLANK('T1'!$C$357),"",'T1'!$K$357*IF('T1'!$Y$9="Y",1,0)+'T2'!$K$357*IF('T2'!$Y$9="Y",1,0)+'T3'!$K$357*IF('T3'!$Y$9="Y",1,0))</f>
        <v/>
      </c>
      <c r="AP361" s="38" t="str">
        <f>IF(ISBLANK('T1'!$C$357),"",'T1'!$L$357*IF('T1'!$Z$9="Y",1,0)+'T2'!$L$357*IF('T2'!$Z$9="Y",1,0)+'T3'!$L$357*IF('T3'!$Z$9="Y",1,0))</f>
        <v/>
      </c>
      <c r="AQ361" s="38" t="str">
        <f>IF(ISBLANK('T1'!$C$357),"",'T1'!$M$357*IF('T1'!$AA$9="Y",1,0)+'T2'!$M$357*IF('T2'!$AA$9="Y",1,0)+'T3'!$M$357*IF('T3'!$AA$9="Y",1,0))</f>
        <v/>
      </c>
      <c r="AR361" s="38" t="str">
        <f>IF(ISBLANK('T1'!$C$357),"",'T1'!$M$357*IF('T1'!$AB$9="Y",1,0)+'T2'!$M$357*IF('T2'!$AB$9="Y",1,0)+'T3'!$M$357*IF('T3'!$AB$9="Y",1,0))</f>
        <v/>
      </c>
      <c r="AS361" s="38" t="str">
        <f>IF(ISBLANK('T1'!$C$357),"",SUM($AI$361:$AR$361))</f>
        <v/>
      </c>
      <c r="AT361" s="38" t="str">
        <f>IF(ISBLANK('T1'!$C$357),"",IF(ISERR($AS$361/$AS$5),"",$AS$361/$AS$5))</f>
        <v/>
      </c>
      <c r="AW361" s="38" t="str">
        <f>IF(ISBLANK('T1'!$C$357),"",'T1'!$E$357*IF('T1'!$S$10="Y",1,0)+'T2'!$E$357*IF('T2'!$S$10="Y",1,0)+'T3'!$E$357*IF('T3'!$S$10="Y",1,0)+TA!$AR$357*IF(TA!$L$10="Y",1,0))</f>
        <v/>
      </c>
      <c r="AX361" s="38" t="str">
        <f>IF(ISBLANK('T1'!$C$357),"",'T1'!$F$357*IF('T1'!$T$10="Y",1,0)+'T2'!$F$357*IF('T2'!$T$10="Y",1,0)+'T3'!$F$357*IF('T3'!$T$10="Y",1,0)+TA!$AS$357*IF(TA!$M$10="Y",1,0))</f>
        <v/>
      </c>
      <c r="AY361" s="38" t="str">
        <f>IF(ISBLANK('T1'!$C$357),"",'T1'!$G$357*IF('T1'!$U$10="Y",1,0)+'T2'!$G$357*IF('T2'!$U$10="Y",1,0)+'T3'!$G$357*IF('T3'!$U$10="Y",1,0)+TA!$AT$357*IF(TA!$N$10="Y",1,0))</f>
        <v/>
      </c>
      <c r="AZ361" s="38" t="str">
        <f>IF(ISBLANK('T1'!$C$357),"",'T1'!$H$357*IF('T1'!$V$10="Y",1,0)+'T2'!$H$357*IF('T2'!$V$10="Y",1,0)+'T3'!$H$357*IF('T3'!$V$10="Y",1,0))</f>
        <v/>
      </c>
      <c r="BA361" s="38" t="str">
        <f>IF(ISBLANK('T1'!$C$357),"",'T1'!$I$357*IF('T1'!$W$10="Y",1,0)+'T2'!$I$357*IF('T2'!$W$10="Y",1,0)+'T3'!$I$357*IF('T3'!$W$10="Y",1,0))</f>
        <v/>
      </c>
      <c r="BB361" s="38" t="str">
        <f>IF(ISBLANK('T1'!$C$357),"",'T1'!$J$357*IF('T1'!$X$10="Y",1,0)+'T2'!$J$357*IF('T2'!$X$10="Y",1,0)+'T3'!$J$357*IF('T3'!$X$10="Y",1,0))</f>
        <v/>
      </c>
      <c r="BC361" s="38" t="str">
        <f>IF(ISBLANK('T1'!$C$357),"",'T1'!$K$357*IF('T1'!$Y$10="Y",1,0)+'T2'!$K$357*IF('T2'!$Y$10="Y",1,0)+'T3'!$K$357*IF('T3'!$Y$10="Y",1,0))</f>
        <v/>
      </c>
      <c r="BD361" s="38" t="str">
        <f>IF(ISBLANK('T1'!$C$357),"",'T1'!$L$357*IF('T1'!$Z$10="Y",1,0)+'T2'!$L$357*IF('T2'!$Z$10="Y",1,0)+'T3'!$L$357*IF('T3'!$Z$10="Y",1,0))</f>
        <v/>
      </c>
      <c r="BE361" s="38" t="str">
        <f>IF(ISBLANK('T1'!$C$357),"",'T1'!$M$357*IF('T1'!$AA$10="Y",1,0)+'T2'!$M$357*IF('T2'!$AA$10="Y",1,0)+'T3'!$M$357*IF('T3'!$AA$10="Y",1,0))</f>
        <v/>
      </c>
      <c r="BF361" s="38" t="str">
        <f>IF(ISBLANK('T1'!$C$357),"",'T1'!$M$357*IF('T1'!$AB$10="Y",1,0)+'T2'!$M$357*IF('T2'!$AB$10="Y",1,0)+'T3'!$M$357*IF('T3'!$AB$10="Y",1,0))</f>
        <v/>
      </c>
      <c r="BG361" s="38" t="str">
        <f>IF(ISBLANK('T1'!$C$357),"",SUM($AW$361:$BF$361))</f>
        <v/>
      </c>
      <c r="BH361" s="38" t="str">
        <f>IF(ISBLANK('T1'!$C$357),"",IF(ISERR($BG$361/$BG$5),"",$BG$361/$BG$5))</f>
        <v/>
      </c>
      <c r="BK361" s="38" t="str">
        <f>IF(ISBLANK('T1'!$C$357),"",'T1'!$E$357*IF('T1'!$S$11="Y",1,0)+'T2'!$E$357*IF('T2'!$S$11="Y",1,0)+'T3'!$E$357*IF('T3'!$S$11="Y",1,0)+TA!$AR$357*IF(TA!$L$11="Y",1,0))</f>
        <v/>
      </c>
      <c r="BL361" s="38" t="str">
        <f>IF(ISBLANK('T1'!$C$357),"",'T1'!$F$357*IF('T1'!$T$11="Y",1,0)+'T2'!$F$357*IF('T2'!$T$11="Y",1,0)+'T3'!$F$357*IF('T3'!$T$11="Y",1,0)+TA!$AS$357*IF(TA!$M$11="Y",1,0))</f>
        <v/>
      </c>
      <c r="BM361" s="38" t="str">
        <f>IF(ISBLANK('T1'!$C$357),"",'T1'!$G$357*IF('T1'!$U$11="Y",1,0)+'T2'!$G$357*IF('T2'!$U$11="Y",1,0)+'T3'!$G$357*IF('T3'!$U$11="Y",1,0)+TA!$AT$357*IF(TA!$N$11="Y",1,0))</f>
        <v/>
      </c>
      <c r="BN361" s="38" t="str">
        <f>IF(ISBLANK('T1'!$C$357),"",'T1'!$H$357*IF('T1'!$V$11="Y",1,0)+'T2'!$H$357*IF('T2'!$V$11="Y",1,0)+'T3'!$H$357*IF('T3'!$V$11="Y",1,0))</f>
        <v/>
      </c>
      <c r="BO361" s="38" t="str">
        <f>IF(ISBLANK('T1'!$C$357),"",'T1'!$I$357*IF('T1'!$W$11="Y",1,0)+'T2'!$I$357*IF('T2'!$W$11="Y",1,0)+'T3'!$I$357*IF('T3'!$W$11="Y",1,0))</f>
        <v/>
      </c>
      <c r="BP361" s="38" t="str">
        <f>IF(ISBLANK('T1'!$C$357),"",'T1'!$J$357*IF('T1'!$X$11="Y",1,0)+'T2'!$J$357*IF('T2'!$X$11="Y",1,0)+'T3'!$J$357*IF('T3'!$X$11="Y",1,0))</f>
        <v/>
      </c>
      <c r="BQ361" s="38" t="str">
        <f>IF(ISBLANK('T1'!$C$357),"",'T1'!$K$357*IF('T1'!$Y$11="Y",1,0)+'T2'!$K$357*IF('T2'!$Y$11="Y",1,0)+'T3'!$K$357*IF('T3'!$Y$11="Y",1,0))</f>
        <v/>
      </c>
      <c r="BR361" s="38" t="str">
        <f>IF(ISBLANK('T1'!$C$357),"",'T1'!$L$357*IF('T1'!$Z$11="Y",1,0)+'T2'!$L$357*IF('T2'!$Z$11="Y",1,0)+'T3'!$L$357*IF('T3'!$Z$11="Y",1,0))</f>
        <v/>
      </c>
      <c r="BS361" s="38" t="str">
        <f>IF(ISBLANK('T1'!$C$357),"",'T1'!$M$357*IF('T1'!$AA$11="Y",1,0)+'T2'!$M$357*IF('T2'!$AA$11="Y",1,0)+'T3'!$M$357*IF('T3'!$AA$11="Y",1,0))</f>
        <v/>
      </c>
      <c r="BT361" s="38" t="str">
        <f>IF(ISBLANK('T1'!$C$357),"",'T1'!$M$357*IF('T1'!$AB$11="Y",1,0)+'T2'!$M$357*IF('T2'!$AB$11="Y",1,0)+'T3'!$M$357*IF('T3'!$AB$11="Y",1,0))</f>
        <v/>
      </c>
      <c r="BU361" s="38" t="str">
        <f>IF(ISBLANK('T1'!$C$357),"",SUM($BK$361:$BT$361))</f>
        <v/>
      </c>
      <c r="BV361" s="38" t="str">
        <f>IF(ISBLANK('T1'!$C$357),"",IF(ISERR($BU$361/$BU$5),"",$BU$361/$BU$5))</f>
        <v/>
      </c>
      <c r="BY361" s="38" t="str">
        <f>IF(ISBLANK('T1'!$C$357),"",'T1'!$E$357*IF('T1'!$S$12="Y",1,0)+'T2'!$E$357*IF('T2'!$S$12="Y",1,0)+'T3'!$E$357*IF('T3'!$S$12="Y",1,0)+TA!$AR$357*IF(TA!$L$12="Y",1,0))</f>
        <v/>
      </c>
      <c r="BZ361" s="38" t="str">
        <f>IF(ISBLANK('T1'!$C$357),"",'T1'!$F$357*IF('T1'!$T$12="Y",1,0)+'T2'!$F$357*IF('T2'!$T$12="Y",1,0)+'T3'!$F$357*IF('T3'!$T$12="Y",1,0)+TA!$AS$357*IF(TA!$M$12="Y",1,0))</f>
        <v/>
      </c>
      <c r="CA361" s="38" t="str">
        <f>IF(ISBLANK('T1'!$C$357),"",'T1'!$G$357*IF('T1'!$U$12="Y",1,0)+'T2'!$G$357*IF('T2'!$U$12="Y",1,0)+'T3'!$G$357*IF('T3'!$U$12="Y",1,0)+TA!$AT$357*IF(TA!$N$12="Y",1,0))</f>
        <v/>
      </c>
      <c r="CB361" s="38" t="str">
        <f>IF(ISBLANK('T1'!$C$357),"",'T1'!$H$357*IF('T1'!$V$12="Y",1,0)+'T2'!$H$357*IF('T2'!$V$12="Y",1,0)+'T3'!$H$357*IF('T3'!$V$12="Y",1,0))</f>
        <v/>
      </c>
      <c r="CC361" s="38" t="str">
        <f>IF(ISBLANK('T1'!$C$357),"",'T1'!$I$357*IF('T1'!$W$12="Y",1,0)+'T2'!$I$357*IF('T2'!$W$12="Y",1,0)+'T3'!$I$357*IF('T3'!$W$12="Y",1,0))</f>
        <v/>
      </c>
      <c r="CD361" s="38" t="str">
        <f>IF(ISBLANK('T1'!$C$357),"",'T1'!$J$357*IF('T1'!$X$12="Y",1,0)+'T2'!$J$357*IF('T2'!$X$12="Y",1,0)+'T3'!$J$357*IF('T3'!$X$12="Y",1,0))</f>
        <v/>
      </c>
      <c r="CE361" s="38" t="str">
        <f>IF(ISBLANK('T1'!$C$357),"",'T1'!$K$357*IF('T1'!$Y$12="Y",1,0)+'T2'!$K$357*IF('T2'!$Y$12="Y",1,0)+'T3'!$K$357*IF('T3'!$Y$12="Y",1,0))</f>
        <v/>
      </c>
      <c r="CF361" s="38" t="str">
        <f>IF(ISBLANK('T1'!$C$357),"",'T1'!$L$357*IF('T1'!$Z$12="Y",1,0)+'T2'!$L$357*IF('T2'!$Z$12="Y",1,0)+'T3'!$L$357*IF('T3'!$Z$12="Y",1,0))</f>
        <v/>
      </c>
      <c r="CG361" s="38" t="str">
        <f>IF(ISBLANK('T1'!$C$357),"",'T1'!$M$357*IF('T1'!$AA$12="Y",1,0)+'T2'!$M$357*IF('T2'!$AA$12="Y",1,0)+'T3'!$M$357*IF('T3'!$AA$12="Y",1,0))</f>
        <v/>
      </c>
      <c r="CH361" s="38" t="str">
        <f>IF(ISBLANK('T1'!$C$357),"",'T1'!$M$357*IF('T1'!$AB$12="Y",1,0)+'T2'!$M$357*IF('T2'!$AB$12="Y",1,0)+'T3'!$M$357*IF('T3'!$AB$12="Y",1,0))</f>
        <v/>
      </c>
      <c r="CI361" s="38" t="str">
        <f>IF(ISBLANK('T1'!$C$357),"",SUM($BY$361:$CH$361))</f>
        <v/>
      </c>
      <c r="CJ361" s="38" t="str">
        <f>IF(ISBLANK('T1'!$C$357),"",IF(ISERR($CI$361/$CI$5),"",$CI$361/$CI$5))</f>
        <v/>
      </c>
      <c r="CM361" s="38" t="str">
        <f>IF(ISBLANK('T1'!$C$357),"",'T1'!$E$357*IF('T1'!$S$13="Y",1,0)+'T2'!$E$357*IF('T2'!$S$13="Y",1,0)+'T3'!$E$357*IF('T3'!$S$13="Y",1,0)+TA!$AR$357*IF(TA!$L$13="Y",1,0))</f>
        <v/>
      </c>
      <c r="CN361" s="38" t="str">
        <f>IF(ISBLANK('T1'!$C$357),"",'T1'!$F$357*IF('T1'!$T$13="Y",1,0)+'T2'!$F$357*IF('T2'!$T$13="Y",1,0)+'T3'!$F$357*IF('T3'!$T$13="Y",1,0)+TA!$AS$357*IF(TA!$M$13="Y",1,0))</f>
        <v/>
      </c>
      <c r="CO361" s="38" t="str">
        <f>IF(ISBLANK('T1'!$C$357),"",'T1'!$G$357*IF('T1'!$U$13="Y",1,0)+'T2'!$G$357*IF('T2'!$U$13="Y",1,0)+'T3'!$G$357*IF('T3'!$U$13="Y",1,0)+TA!$AT$357*IF(TA!$N$13="Y",1,0))</f>
        <v/>
      </c>
      <c r="CP361" s="38" t="str">
        <f>IF(ISBLANK('T1'!$C$357),"",'T1'!$H$357*IF('T1'!$V$13="Y",1,0)+'T2'!$H$357*IF('T2'!$V$13="Y",1,0)+'T3'!$H$357*IF('T3'!$V$13="Y",1,0))</f>
        <v/>
      </c>
      <c r="CQ361" s="38" t="str">
        <f>IF(ISBLANK('T1'!$C$357),"",'T1'!$I$357*IF('T1'!$W$13="Y",1,0)+'T2'!$I$357*IF('T2'!$W$13="Y",1,0)+'T3'!$I$357*IF('T3'!$W$13="Y",1,0))</f>
        <v/>
      </c>
      <c r="CR361" s="38" t="str">
        <f>IF(ISBLANK('T1'!$C$357),"",'T1'!$J$357*IF('T1'!$X$13="Y",1,0)+'T2'!$J$357*IF('T2'!$X$13="Y",1,0)+'T3'!$J$357*IF('T3'!$X$13="Y",1,0))</f>
        <v/>
      </c>
      <c r="CS361" s="38" t="str">
        <f>IF(ISBLANK('T1'!$C$357),"",'T1'!$K$357*IF('T1'!$Y$13="Y",1,0)+'T2'!$K$357*IF('T2'!$Y$13="Y",1,0)+'T3'!$K$357*IF('T3'!$Y$13="Y",1,0))</f>
        <v/>
      </c>
      <c r="CT361" s="38" t="str">
        <f>IF(ISBLANK('T1'!$C$357),"",'T1'!$L$357*IF('T1'!$Z$13="Y",1,0)+'T2'!$L$357*IF('T2'!$Z$13="Y",1,0)+'T3'!$L$357*IF('T3'!$Z$13="Y",1,0))</f>
        <v/>
      </c>
      <c r="CU361" s="38" t="str">
        <f>IF(ISBLANK('T1'!$C$357),"",'T1'!$M$357*IF('T1'!$AA$13="Y",1,0)+'T2'!$M$357*IF('T2'!$AA$13="Y",1,0)+'T3'!$M$357*IF('T3'!$AA$13="Y",1,0))</f>
        <v/>
      </c>
      <c r="CV361" s="38" t="str">
        <f>IF(ISBLANK('T1'!$C$357),"",'T1'!$M$357*IF('T1'!$AB$13="Y",1,0)+'T2'!$M$357*IF('T2'!$AB$13="Y",1,0)+'T3'!$M$357*IF('T3'!$AB$13="Y",1,0))</f>
        <v/>
      </c>
      <c r="CW361" s="38" t="str">
        <f>IF(ISBLANK('T1'!$C$357),"",SUM($CM$361:$CV$361))</f>
        <v/>
      </c>
      <c r="CX361" s="38" t="str">
        <f>IF(ISBLANK('T1'!$C$357),"",IF(ISERR($CW$361/$CW$5),"",$CW$361/$CW$5))</f>
        <v/>
      </c>
      <c r="DA361" s="38" t="str">
        <f>IF(ISBLANK('T1'!$C$357),"",'T1'!$E$357*IF('T1'!$S$14="Y",1,0)+'T2'!$E$357*IF('T2'!$S$14="Y",1,0)+'T3'!$E$357*IF('T3'!$S$14="Y",1,0)+TA!$AR$357*IF(TA!$L$14="Y",1,0))</f>
        <v/>
      </c>
      <c r="DB361" s="38" t="str">
        <f>IF(ISBLANK('T1'!$C$357),"",'T1'!$F$357*IF('T1'!$T$14="Y",1,0)+'T2'!$F$357*IF('T2'!$T$14="Y",1,0)+'T3'!$F$357*IF('T3'!$T$14="Y",1,0)+TA!$AS$357*IF(TA!$M$14="Y",1,0))</f>
        <v/>
      </c>
      <c r="DC361" s="38" t="str">
        <f>IF(ISBLANK('T1'!$C$357),"",'T1'!$G$357*IF('T1'!$U$14="Y",1,0)+'T2'!$G$357*IF('T2'!$U$14="Y",1,0)+'T3'!$G$357*IF('T3'!$U$14="Y",1,0)+TA!$AT$357*IF(TA!$N$14="Y",1,0))</f>
        <v/>
      </c>
      <c r="DD361" s="38" t="str">
        <f>IF(ISBLANK('T1'!$C$357),"",'T1'!$H$357*IF('T1'!$V$14="Y",1,0)+'T2'!$H$357*IF('T2'!$V$14="Y",1,0)+'T3'!$H$357*IF('T3'!$V$14="Y",1,0))</f>
        <v/>
      </c>
      <c r="DE361" s="38" t="str">
        <f>IF(ISBLANK('T1'!$C$357),"",'T1'!$I$357*IF('T1'!$W$14="Y",1,0)+'T2'!$I$357*IF('T2'!$W$14="Y",1,0)+'T3'!$I$357*IF('T3'!$W$14="Y",1,0))</f>
        <v/>
      </c>
      <c r="DF361" s="38" t="str">
        <f>IF(ISBLANK('T1'!$C$357),"",'T1'!$J$357*IF('T1'!$X$14="Y",1,0)+'T2'!$J$357*IF('T2'!$X$14="Y",1,0)+'T3'!$J$357*IF('T3'!$X$14="Y",1,0))</f>
        <v/>
      </c>
      <c r="DG361" s="38" t="str">
        <f>IF(ISBLANK('T1'!$C$357),"",'T1'!$K$357*IF('T1'!$Y$14="Y",1,0)+'T2'!$K$357*IF('T2'!$Y$14="Y",1,0)+'T3'!$K$357*IF('T3'!$Y$14="Y",1,0))</f>
        <v/>
      </c>
      <c r="DH361" s="38" t="str">
        <f>IF(ISBLANK('T1'!$C$357),"",'T1'!$L$357*IF('T1'!$Z$14="Y",1,0)+'T2'!$L$357*IF('T2'!$Z$14="Y",1,0)+'T3'!$L$357*IF('T3'!$Z$14="Y",1,0))</f>
        <v/>
      </c>
      <c r="DI361" s="38" t="str">
        <f>IF(ISBLANK('T1'!$C$357),"",'T1'!$M$357*IF('T1'!$AA$14="Y",1,0)+'T2'!$M$357*IF('T2'!$AA$14="Y",1,0)+'T3'!$M$357*IF('T3'!$AA$14="Y",1,0))</f>
        <v/>
      </c>
      <c r="DJ361" s="38" t="str">
        <f>IF(ISBLANK('T1'!$C$357),"",'T1'!$M$357*IF('T1'!$AB$14="Y",1,0)+'T2'!$M$357*IF('T2'!$AB$14="Y",1,0)+'T3'!$M$357*IF('T3'!$AB$14="Y",1,0))</f>
        <v/>
      </c>
      <c r="DK361" s="38" t="str">
        <f>IF(ISBLANK('T1'!$C$357),"",SUM($DA$361:$DJ$361))</f>
        <v/>
      </c>
      <c r="DL361" s="38" t="str">
        <f>IF(ISBLANK('T1'!$C$357),"",IF(ISERR($DK$361/$DK$5),"",$DK$361/$DK$5))</f>
        <v/>
      </c>
      <c r="DO361" s="38" t="str">
        <f>IF(ISBLANK('T1'!$C$357),"",'T1'!$E$357*IF('T1'!$S$15="Y",1,0)+'T2'!$E$357*IF('T2'!$S$15="Y",1,0)+'T3'!$E$357*IF('T3'!$S$15="Y",1,0)+TA!$AR$357*IF(TA!$L$15="Y",1,0))</f>
        <v/>
      </c>
      <c r="DP361" s="38" t="str">
        <f>IF(ISBLANK('T1'!$C$357),"",'T1'!$F$357*IF('T1'!$T$15="Y",1,0)+'T2'!$F$357*IF('T2'!$T$15="Y",1,0)+'T3'!$F$357*IF('T3'!$T$15="Y",1,0)+TA!$AS$357*IF(TA!$M$15="Y",1,0))</f>
        <v/>
      </c>
      <c r="DQ361" s="38" t="str">
        <f>IF(ISBLANK('T1'!$C$357),"",'T1'!$G$357*IF('T1'!$U$15="Y",1,0)+'T2'!$G$357*IF('T2'!$U$15="Y",1,0)+'T3'!$G$357*IF('T3'!$U$15="Y",1,0)+TA!$AT$357*IF(TA!$N$15="Y",1,0))</f>
        <v/>
      </c>
      <c r="DR361" s="38" t="str">
        <f>IF(ISBLANK('T1'!$C$357),"",'T1'!$H$357*IF('T1'!$V$15="Y",1,0)+'T2'!$H$357*IF('T2'!$V$15="Y",1,0)+'T3'!$H$357*IF('T3'!$V$15="Y",1,0))</f>
        <v/>
      </c>
      <c r="DS361" s="38" t="str">
        <f>IF(ISBLANK('T1'!$C$357),"",'T1'!$I$357*IF('T1'!$W$15="Y",1,0)+'T2'!$I$357*IF('T2'!$W$15="Y",1,0)+'T3'!$I$357*IF('T3'!$W$15="Y",1,0))</f>
        <v/>
      </c>
      <c r="DT361" s="38" t="str">
        <f>IF(ISBLANK('T1'!$C$357),"",'T1'!$J$357*IF('T1'!$X$15="Y",1,0)+'T2'!$J$357*IF('T2'!$X$15="Y",1,0)+'T3'!$J$357*IF('T3'!$X$15="Y",1,0))</f>
        <v/>
      </c>
      <c r="DU361" s="38" t="str">
        <f>IF(ISBLANK('T1'!$C$357),"",'T1'!$K$357*IF('T1'!$Y$15="Y",1,0)+'T2'!$K$357*IF('T2'!$Y$15="Y",1,0)+'T3'!$K$357*IF('T3'!$Y$15="Y",1,0))</f>
        <v/>
      </c>
      <c r="DV361" s="38" t="str">
        <f>IF(ISBLANK('T1'!$C$357),"",'T1'!$L$357*IF('T1'!$Z$15="Y",1,0)+'T2'!$L$357*IF('T2'!$Z$15="Y",1,0)+'T3'!$L$357*IF('T3'!$Z$15="Y",1,0))</f>
        <v/>
      </c>
      <c r="DW361" s="38" t="str">
        <f>IF(ISBLANK('T1'!$C$357),"",'T1'!$M$357*IF('T1'!$AA$15="Y",1,0)+'T2'!$M$357*IF('T2'!$AA$15="Y",1,0)+'T3'!$M$357*IF('T3'!$AA$15="Y",1,0))</f>
        <v/>
      </c>
      <c r="DX361" s="38" t="str">
        <f>IF(ISBLANK('T1'!$C$357),"",'T1'!$M$357*IF('T1'!$AB$15="Y",1,0)+'T2'!$M$357*IF('T2'!$AB$15="Y",1,0)+'T3'!$M$357*IF('T3'!$AB$15="Y",1,0))</f>
        <v/>
      </c>
      <c r="DY361" s="38" t="str">
        <f>IF(ISBLANK('T1'!$C$357),"",SUM($DO$361:$DX$361))</f>
        <v/>
      </c>
      <c r="DZ361" s="38" t="str">
        <f>IF(ISBLANK('T1'!$C$357),"",IF(ISERR($DY$361/$DY$5),"",$DY$361/$DY$5))</f>
        <v/>
      </c>
      <c r="EC361" s="38" t="str">
        <f>IF(ISBLANK('T1'!$C$357),"",'T1'!$E$357*IF('T1'!$S$16="Y",1,0)+'T2'!$E$357*IF('T2'!$S$16="Y",1,0)+'T3'!$E$357*IF('T3'!$S$16="Y",1,0)+TA!$AR$357*IF(TA!$L$16="Y",1,0))</f>
        <v/>
      </c>
      <c r="ED361" s="38" t="str">
        <f>IF(ISBLANK('T1'!$C$357),"",'T1'!$F$357*IF('T1'!$T$16="Y",1,0)+'T2'!$F$357*IF('T2'!$T$16="Y",1,0)+'T3'!$F$357*IF('T3'!$T$16="Y",1,0)+TA!$AS$357*IF(TA!$M$16="Y",1,0))</f>
        <v/>
      </c>
      <c r="EE361" s="38" t="str">
        <f>IF(ISBLANK('T1'!$C$357),"",'T1'!$G$357*IF('T1'!$U$16="Y",1,0)+'T2'!$G$357*IF('T2'!$U$16="Y",1,0)+'T3'!$G$357*IF('T3'!$U$16="Y",1,0)+TA!$AT$357*IF(TA!$N$16="Y",1,0))</f>
        <v/>
      </c>
      <c r="EF361" s="38" t="str">
        <f>IF(ISBLANK('T1'!$C$357),"",'T1'!$H$357*IF('T1'!$V$16="Y",1,0)+'T2'!$H$357*IF('T2'!$V$16="Y",1,0)+'T3'!$H$357*IF('T3'!$V$16="Y",1,0))</f>
        <v/>
      </c>
      <c r="EG361" s="38" t="str">
        <f>IF(ISBLANK('T1'!$C$357),"",'T1'!$I$357*IF('T1'!$W$16="Y",1,0)+'T2'!$I$357*IF('T2'!$W$16="Y",1,0)+'T3'!$I$357*IF('T3'!$W$16="Y",1,0))</f>
        <v/>
      </c>
      <c r="EH361" s="38" t="str">
        <f>IF(ISBLANK('T1'!$C$357),"",'T1'!$J$357*IF('T1'!$X$16="Y",1,0)+'T2'!$J$357*IF('T2'!$X$16="Y",1,0)+'T3'!$J$357*IF('T3'!$X$16="Y",1,0))</f>
        <v/>
      </c>
      <c r="EI361" s="38" t="str">
        <f>IF(ISBLANK('T1'!$C$357),"",'T1'!$K$357*IF('T1'!$Y$16="Y",1,0)+'T2'!$K$357*IF('T2'!$Y$16="Y",1,0)+'T3'!$K$357*IF('T3'!$Y$16="Y",1,0))</f>
        <v/>
      </c>
      <c r="EJ361" s="38" t="str">
        <f>IF(ISBLANK('T1'!$C$357),"",'T1'!$L$357*IF('T1'!$Z$16="Y",1,0)+'T2'!$L$357*IF('T2'!$Z$16="Y",1,0)+'T3'!$L$357*IF('T3'!$Z$16="Y",1,0))</f>
        <v/>
      </c>
      <c r="EK361" s="38" t="str">
        <f>IF(ISBLANK('T1'!$C$357),"",'T1'!$M$357*IF('T1'!$AA$16="Y",1,0)+'T2'!$M$357*IF('T2'!$AA$16="Y",1,0)+'T3'!$M$357*IF('T3'!$AA$16="Y",1,0))</f>
        <v/>
      </c>
      <c r="EL361" s="38" t="str">
        <f>IF(ISBLANK('T1'!$C$357),"",'T1'!$M$357*IF('T1'!$AB$16="Y",1,0)+'T2'!$M$357*IF('T2'!$AB$16="Y",1,0)+'T3'!$M$357*IF('T3'!$AB$16="Y",1,0))</f>
        <v/>
      </c>
      <c r="EM361" s="38" t="str">
        <f>IF(ISBLANK('T1'!$C$357),"",SUM($EC$361:$EL$361))</f>
        <v/>
      </c>
      <c r="EN361" s="38" t="str">
        <f>IF(ISBLANK('T1'!$C$357),"",IF(ISERR($EM$361/$EM$5),"",$EM$361/$EM$5))</f>
        <v/>
      </c>
      <c r="EQ361" s="38" t="str">
        <f>IF(ISBLANK('T1'!$C$357),"",'T1'!$E$357*IF('T1'!$S$17="Y",1,0)+'T2'!$E$357*IF('T2'!$S$17="Y",1,0)+'T3'!$E$357*IF('T3'!$S$17="Y",1,0)+TA!$AR$357*IF(TA!$L$17="Y",1,0))</f>
        <v/>
      </c>
      <c r="ER361" s="38" t="str">
        <f>IF(ISBLANK('T1'!$C$357),"",'T1'!$F$357*IF('T1'!$T$17="Y",1,0)+'T2'!$F$357*IF('T2'!$T$17="Y",1,0)+'T3'!$F$357*IF('T3'!$T$17="Y",1,0)+TA!$AS$357*IF(TA!$M$17="Y",1,0))</f>
        <v/>
      </c>
      <c r="ES361" s="38" t="str">
        <f>IF(ISBLANK('T1'!$C$357),"",'T1'!$G$357*IF('T1'!$U$17="Y",1,0)+'T2'!$G$357*IF('T2'!$U$17="Y",1,0)+'T3'!$G$357*IF('T3'!$U$17="Y",1,0)+TA!$AT$357*IF(TA!$N$17="Y",1,0))</f>
        <v/>
      </c>
      <c r="ET361" s="38" t="str">
        <f>IF(ISBLANK('T1'!$C$357),"",'T1'!$H$357*IF('T1'!$V$17="Y",1,0)+'T2'!$H$357*IF('T2'!$V$17="Y",1,0)+'T3'!$H$357*IF('T3'!$V$17="Y",1,0))</f>
        <v/>
      </c>
      <c r="EU361" s="38" t="str">
        <f>IF(ISBLANK('T1'!$C$357),"",'T1'!$I$357*IF('T1'!$W$17="Y",1,0)+'T2'!$I$357*IF('T2'!$W$17="Y",1,0)+'T3'!$I$357*IF('T3'!$W$17="Y",1,0))</f>
        <v/>
      </c>
      <c r="EV361" s="38" t="str">
        <f>IF(ISBLANK('T1'!$C$357),"",'T1'!$J$357*IF('T1'!$X$17="Y",1,0)+'T2'!$J$357*IF('T2'!$X$17="Y",1,0)+'T3'!$J$357*IF('T3'!$X$17="Y",1,0))</f>
        <v/>
      </c>
      <c r="EW361" s="38" t="str">
        <f>IF(ISBLANK('T1'!$C$357),"",'T1'!$K$357*IF('T1'!$Y$17="Y",1,0)+'T2'!$K$357*IF('T2'!$Y$17="Y",1,0)+'T3'!$K$357*IF('T3'!$Y$17="Y",1,0))</f>
        <v/>
      </c>
      <c r="EX361" s="38" t="str">
        <f>IF(ISBLANK('T1'!$C$357),"",'T1'!$L$357*IF('T1'!$Z$17="Y",1,0)+'T2'!$L$357*IF('T2'!$Z$17="Y",1,0)+'T3'!$L$357*IF('T3'!$Z$17="Y",1,0))</f>
        <v/>
      </c>
      <c r="EY361" s="38" t="str">
        <f>IF(ISBLANK('T1'!$C$357),"",'T1'!$M$357*IF('T1'!$AA$17="Y",1,0)+'T2'!$M$357*IF('T2'!$AA$17="Y",1,0)+'T3'!$M$357*IF('T3'!$AA$17="Y",1,0))</f>
        <v/>
      </c>
      <c r="EZ361" s="38" t="str">
        <f>IF(ISBLANK('T1'!$C$357),"",'T1'!$M$357*IF('T1'!$AB$17="Y",1,0)+'T2'!$M$357*IF('T2'!$AB$17="Y",1,0)+'T3'!$M$357*IF('T3'!$AB$17="Y",1,0))</f>
        <v/>
      </c>
      <c r="FA361" s="38" t="str">
        <f>IF(ISBLANK('T1'!$C$357),"",SUM($EQ$361:$EZ$361))</f>
        <v/>
      </c>
      <c r="FB361" s="38" t="str">
        <f>IF(ISBLANK('T1'!$C$357),"",IF(ISERR($FA$361/$FA$5),"",$FA$361/$FA$5))</f>
        <v/>
      </c>
    </row>
    <row r="362" spans="20:158">
      <c r="T362" s="38" t="str">
        <f>IF(ISBLANK('T1'!$C$358),"",'T1'!$E$358*IF('T1'!$S$8="Y",1,0)+'T2'!$E$358*IF('T2'!$S$8="Y",1,0)+'T3'!$E$358*IF('T3'!$S$8="Y",1,0)+TA!$AR$358*IF(TA!$L$8="Y",1,0))</f>
        <v/>
      </c>
      <c r="U362" s="38" t="str">
        <f>IF(ISBLANK('T1'!$C$358),"",'T1'!$F$358*IF('T1'!$T$8="Y",1,0)+'T2'!$F$358*IF('T2'!$T$8="Y",1,0)+'T3'!$F$358*IF('T3'!$T$8="Y",1,0)+TA!$AS$358*IF(TA!$M$8="Y",1,0))</f>
        <v/>
      </c>
      <c r="V362" s="38" t="str">
        <f>IF(ISBLANK('T1'!$C$358),"",'T1'!$G$358*IF('T1'!$U$8="Y",1,0)+'T2'!$G$358*IF('T2'!$U$8="Y",1,0)+'T3'!$G$358*IF('T3'!$U$8="Y",1,0)+TA!$AT$358*IF(TA!$N$8="Y",1,0))</f>
        <v/>
      </c>
      <c r="W362" s="38" t="str">
        <f>IF(ISBLANK('T1'!$C$358),"",'T1'!$H$358*IF('T1'!$V$8="Y",1,0)+'T2'!$H$358*IF('T2'!$V$8="Y",1,0)+'T3'!$H$358*IF('T3'!$V$8="Y",1,0))</f>
        <v/>
      </c>
      <c r="X362" s="38" t="str">
        <f>IF(ISBLANK('T1'!$C$358),"",'T1'!$I$358*IF('T1'!$W$8="Y",1,0)+'T2'!$I$358*IF('T2'!$W$8="Y",1,0)+'T3'!$I$358*IF('T3'!$W$8="Y",1,0))</f>
        <v/>
      </c>
      <c r="Y362" s="38" t="str">
        <f>IF(ISBLANK('T1'!$C$358),"",'T1'!$J$358*IF('T1'!$X$8="Y",1,0)+'T2'!$J$358*IF('T2'!$X$8="Y",1,0)+'T3'!$J$358*IF('T3'!$X$8="Y",1,0))</f>
        <v/>
      </c>
      <c r="Z362" s="38" t="str">
        <f>IF(ISBLANK('T1'!$C$358),"",'T1'!$K$358*IF('T1'!$Y$8="Y",1,0)+'T2'!$K$358*IF('T2'!$Y$8="Y",1,0)+'T3'!$K$358*IF('T3'!$Y$8="Y",1,0))</f>
        <v/>
      </c>
      <c r="AA362" s="38" t="str">
        <f>IF(ISBLANK('T1'!$C$358),"",'T1'!$L$358*IF('T1'!$Z$8="Y",1,0)+'T2'!$L$358*IF('T2'!$Z$8="Y",1,0)+'T3'!$L$358*IF('T3'!$Z$8="Y",1,0))</f>
        <v/>
      </c>
      <c r="AB362" s="38" t="str">
        <f>IF(ISBLANK('T1'!$C$358),"",'T1'!$M$358*IF('T1'!$AA$8="Y",1,0)+'T2'!$M$358*IF('T2'!$AA$8="Y",1,0)+'T3'!$M$358*IF('T3'!$AA$8="Y",1,0))</f>
        <v/>
      </c>
      <c r="AC362" s="38" t="str">
        <f>IF(ISBLANK('T1'!$C$358),"",'T1'!$M$358*IF('T1'!$AB$8="Y",1,0)+'T2'!$M$358*IF('T2'!$AB$8="Y",1,0)+'T3'!$M$358*IF('T3'!$AB$8="Y",1,0))</f>
        <v/>
      </c>
      <c r="AD362" s="38" t="str">
        <f>IF(ISBLANK('T1'!$C$358),"",SUM($T$362:$AC$362))</f>
        <v/>
      </c>
      <c r="AE362" s="38" t="str">
        <f>IF(ISBLANK('T1'!$C$358),"",IF(ISERR($AD$362/$AD$5),"",$AD$362/$AD$5))</f>
        <v/>
      </c>
      <c r="AI362" s="38" t="str">
        <f>IF(ISBLANK('T1'!$C$358),"",'T1'!$E$358*IF('T1'!$S$9="Y",1,0)+'T2'!$E$358*IF('T2'!$S$9="Y",1,0)+'T3'!$E$358*IF('T3'!$S$9="Y",1,0)+TA!$AR$358*IF(TA!$L$9="Y",1,0))</f>
        <v/>
      </c>
      <c r="AJ362" s="38" t="str">
        <f>IF(ISBLANK('T1'!$C$358),"",'T1'!$F$358*IF('T1'!$T$9="Y",1,0)+'T2'!$F$358*IF('T2'!$T$9="Y",1,0)+'T3'!$F$358*IF('T3'!$T$9="Y",1,0)+TA!$AS$358*IF(TA!$M$9="Y",1,0))</f>
        <v/>
      </c>
      <c r="AK362" s="38" t="str">
        <f>IF(ISBLANK('T1'!$C$358),"",'T1'!$G$358*IF('T1'!$U$9="Y",1,0)+'T2'!$G$358*IF('T2'!$U$9="Y",1,0)+'T3'!$G$358*IF('T3'!$U$9="Y",1,0)+TA!$AT$358*IF(TA!$N$9="Y",1,0))</f>
        <v/>
      </c>
      <c r="AL362" s="38" t="str">
        <f>IF(ISBLANK('T1'!$C$358),"",'T1'!$H$358*IF('T1'!$V$9="Y",1,0)+'T2'!$H$358*IF('T2'!$V$9="Y",1,0)+'T3'!$H$358*IF('T3'!$V$9="Y",1,0))</f>
        <v/>
      </c>
      <c r="AM362" s="38" t="str">
        <f>IF(ISBLANK('T1'!$C$358),"",'T1'!$I$358*IF('T1'!$W$9="Y",1,0)+'T2'!$I$358*IF('T2'!$W$9="Y",1,0)+'T3'!$I$358*IF('T3'!$W$9="Y",1,0))</f>
        <v/>
      </c>
      <c r="AN362" s="38" t="str">
        <f>IF(ISBLANK('T1'!$C$358),"",'T1'!$J$358*IF('T1'!$X$9="Y",1,0)+'T2'!$J$358*IF('T2'!$X$9="Y",1,0)+'T3'!$J$358*IF('T3'!$X$9="Y",1,0))</f>
        <v/>
      </c>
      <c r="AO362" s="38" t="str">
        <f>IF(ISBLANK('T1'!$C$358),"",'T1'!$K$358*IF('T1'!$Y$9="Y",1,0)+'T2'!$K$358*IF('T2'!$Y$9="Y",1,0)+'T3'!$K$358*IF('T3'!$Y$9="Y",1,0))</f>
        <v/>
      </c>
      <c r="AP362" s="38" t="str">
        <f>IF(ISBLANK('T1'!$C$358),"",'T1'!$L$358*IF('T1'!$Z$9="Y",1,0)+'T2'!$L$358*IF('T2'!$Z$9="Y",1,0)+'T3'!$L$358*IF('T3'!$Z$9="Y",1,0))</f>
        <v/>
      </c>
      <c r="AQ362" s="38" t="str">
        <f>IF(ISBLANK('T1'!$C$358),"",'T1'!$M$358*IF('T1'!$AA$9="Y",1,0)+'T2'!$M$358*IF('T2'!$AA$9="Y",1,0)+'T3'!$M$358*IF('T3'!$AA$9="Y",1,0))</f>
        <v/>
      </c>
      <c r="AR362" s="38" t="str">
        <f>IF(ISBLANK('T1'!$C$358),"",'T1'!$M$358*IF('T1'!$AB$9="Y",1,0)+'T2'!$M$358*IF('T2'!$AB$9="Y",1,0)+'T3'!$M$358*IF('T3'!$AB$9="Y",1,0))</f>
        <v/>
      </c>
      <c r="AS362" s="38" t="str">
        <f>IF(ISBLANK('T1'!$C$358),"",SUM($AI$362:$AR$362))</f>
        <v/>
      </c>
      <c r="AT362" s="38" t="str">
        <f>IF(ISBLANK('T1'!$C$358),"",IF(ISERR($AS$362/$AS$5),"",$AS$362/$AS$5))</f>
        <v/>
      </c>
      <c r="AW362" s="38" t="str">
        <f>IF(ISBLANK('T1'!$C$358),"",'T1'!$E$358*IF('T1'!$S$10="Y",1,0)+'T2'!$E$358*IF('T2'!$S$10="Y",1,0)+'T3'!$E$358*IF('T3'!$S$10="Y",1,0)+TA!$AR$358*IF(TA!$L$10="Y",1,0))</f>
        <v/>
      </c>
      <c r="AX362" s="38" t="str">
        <f>IF(ISBLANK('T1'!$C$358),"",'T1'!$F$358*IF('T1'!$T$10="Y",1,0)+'T2'!$F$358*IF('T2'!$T$10="Y",1,0)+'T3'!$F$358*IF('T3'!$T$10="Y",1,0)+TA!$AS$358*IF(TA!$M$10="Y",1,0))</f>
        <v/>
      </c>
      <c r="AY362" s="38" t="str">
        <f>IF(ISBLANK('T1'!$C$358),"",'T1'!$G$358*IF('T1'!$U$10="Y",1,0)+'T2'!$G$358*IF('T2'!$U$10="Y",1,0)+'T3'!$G$358*IF('T3'!$U$10="Y",1,0)+TA!$AT$358*IF(TA!$N$10="Y",1,0))</f>
        <v/>
      </c>
      <c r="AZ362" s="38" t="str">
        <f>IF(ISBLANK('T1'!$C$358),"",'T1'!$H$358*IF('T1'!$V$10="Y",1,0)+'T2'!$H$358*IF('T2'!$V$10="Y",1,0)+'T3'!$H$358*IF('T3'!$V$10="Y",1,0))</f>
        <v/>
      </c>
      <c r="BA362" s="38" t="str">
        <f>IF(ISBLANK('T1'!$C$358),"",'T1'!$I$358*IF('T1'!$W$10="Y",1,0)+'T2'!$I$358*IF('T2'!$W$10="Y",1,0)+'T3'!$I$358*IF('T3'!$W$10="Y",1,0))</f>
        <v/>
      </c>
      <c r="BB362" s="38" t="str">
        <f>IF(ISBLANK('T1'!$C$358),"",'T1'!$J$358*IF('T1'!$X$10="Y",1,0)+'T2'!$J$358*IF('T2'!$X$10="Y",1,0)+'T3'!$J$358*IF('T3'!$X$10="Y",1,0))</f>
        <v/>
      </c>
      <c r="BC362" s="38" t="str">
        <f>IF(ISBLANK('T1'!$C$358),"",'T1'!$K$358*IF('T1'!$Y$10="Y",1,0)+'T2'!$K$358*IF('T2'!$Y$10="Y",1,0)+'T3'!$K$358*IF('T3'!$Y$10="Y",1,0))</f>
        <v/>
      </c>
      <c r="BD362" s="38" t="str">
        <f>IF(ISBLANK('T1'!$C$358),"",'T1'!$L$358*IF('T1'!$Z$10="Y",1,0)+'T2'!$L$358*IF('T2'!$Z$10="Y",1,0)+'T3'!$L$358*IF('T3'!$Z$10="Y",1,0))</f>
        <v/>
      </c>
      <c r="BE362" s="38" t="str">
        <f>IF(ISBLANK('T1'!$C$358),"",'T1'!$M$358*IF('T1'!$AA$10="Y",1,0)+'T2'!$M$358*IF('T2'!$AA$10="Y",1,0)+'T3'!$M$358*IF('T3'!$AA$10="Y",1,0))</f>
        <v/>
      </c>
      <c r="BF362" s="38" t="str">
        <f>IF(ISBLANK('T1'!$C$358),"",'T1'!$M$358*IF('T1'!$AB$10="Y",1,0)+'T2'!$M$358*IF('T2'!$AB$10="Y",1,0)+'T3'!$M$358*IF('T3'!$AB$10="Y",1,0))</f>
        <v/>
      </c>
      <c r="BG362" s="38" t="str">
        <f>IF(ISBLANK('T1'!$C$358),"",SUM($AW$362:$BF$362))</f>
        <v/>
      </c>
      <c r="BH362" s="38" t="str">
        <f>IF(ISBLANK('T1'!$C$358),"",IF(ISERR($BG$362/$BG$5),"",$BG$362/$BG$5))</f>
        <v/>
      </c>
      <c r="BK362" s="38" t="str">
        <f>IF(ISBLANK('T1'!$C$358),"",'T1'!$E$358*IF('T1'!$S$11="Y",1,0)+'T2'!$E$358*IF('T2'!$S$11="Y",1,0)+'T3'!$E$358*IF('T3'!$S$11="Y",1,0)+TA!$AR$358*IF(TA!$L$11="Y",1,0))</f>
        <v/>
      </c>
      <c r="BL362" s="38" t="str">
        <f>IF(ISBLANK('T1'!$C$358),"",'T1'!$F$358*IF('T1'!$T$11="Y",1,0)+'T2'!$F$358*IF('T2'!$T$11="Y",1,0)+'T3'!$F$358*IF('T3'!$T$11="Y",1,0)+TA!$AS$358*IF(TA!$M$11="Y",1,0))</f>
        <v/>
      </c>
      <c r="BM362" s="38" t="str">
        <f>IF(ISBLANK('T1'!$C$358),"",'T1'!$G$358*IF('T1'!$U$11="Y",1,0)+'T2'!$G$358*IF('T2'!$U$11="Y",1,0)+'T3'!$G$358*IF('T3'!$U$11="Y",1,0)+TA!$AT$358*IF(TA!$N$11="Y",1,0))</f>
        <v/>
      </c>
      <c r="BN362" s="38" t="str">
        <f>IF(ISBLANK('T1'!$C$358),"",'T1'!$H$358*IF('T1'!$V$11="Y",1,0)+'T2'!$H$358*IF('T2'!$V$11="Y",1,0)+'T3'!$H$358*IF('T3'!$V$11="Y",1,0))</f>
        <v/>
      </c>
      <c r="BO362" s="38" t="str">
        <f>IF(ISBLANK('T1'!$C$358),"",'T1'!$I$358*IF('T1'!$W$11="Y",1,0)+'T2'!$I$358*IF('T2'!$W$11="Y",1,0)+'T3'!$I$358*IF('T3'!$W$11="Y",1,0))</f>
        <v/>
      </c>
      <c r="BP362" s="38" t="str">
        <f>IF(ISBLANK('T1'!$C$358),"",'T1'!$J$358*IF('T1'!$X$11="Y",1,0)+'T2'!$J$358*IF('T2'!$X$11="Y",1,0)+'T3'!$J$358*IF('T3'!$X$11="Y",1,0))</f>
        <v/>
      </c>
      <c r="BQ362" s="38" t="str">
        <f>IF(ISBLANK('T1'!$C$358),"",'T1'!$K$358*IF('T1'!$Y$11="Y",1,0)+'T2'!$K$358*IF('T2'!$Y$11="Y",1,0)+'T3'!$K$358*IF('T3'!$Y$11="Y",1,0))</f>
        <v/>
      </c>
      <c r="BR362" s="38" t="str">
        <f>IF(ISBLANK('T1'!$C$358),"",'T1'!$L$358*IF('T1'!$Z$11="Y",1,0)+'T2'!$L$358*IF('T2'!$Z$11="Y",1,0)+'T3'!$L$358*IF('T3'!$Z$11="Y",1,0))</f>
        <v/>
      </c>
      <c r="BS362" s="38" t="str">
        <f>IF(ISBLANK('T1'!$C$358),"",'T1'!$M$358*IF('T1'!$AA$11="Y",1,0)+'T2'!$M$358*IF('T2'!$AA$11="Y",1,0)+'T3'!$M$358*IF('T3'!$AA$11="Y",1,0))</f>
        <v/>
      </c>
      <c r="BT362" s="38" t="str">
        <f>IF(ISBLANK('T1'!$C$358),"",'T1'!$M$358*IF('T1'!$AB$11="Y",1,0)+'T2'!$M$358*IF('T2'!$AB$11="Y",1,0)+'T3'!$M$358*IF('T3'!$AB$11="Y",1,0))</f>
        <v/>
      </c>
      <c r="BU362" s="38" t="str">
        <f>IF(ISBLANK('T1'!$C$358),"",SUM($BK$362:$BT$362))</f>
        <v/>
      </c>
      <c r="BV362" s="38" t="str">
        <f>IF(ISBLANK('T1'!$C$358),"",IF(ISERR($BU$362/$BU$5),"",$BU$362/$BU$5))</f>
        <v/>
      </c>
      <c r="BY362" s="38" t="str">
        <f>IF(ISBLANK('T1'!$C$358),"",'T1'!$E$358*IF('T1'!$S$12="Y",1,0)+'T2'!$E$358*IF('T2'!$S$12="Y",1,0)+'T3'!$E$358*IF('T3'!$S$12="Y",1,0)+TA!$AR$358*IF(TA!$L$12="Y",1,0))</f>
        <v/>
      </c>
      <c r="BZ362" s="38" t="str">
        <f>IF(ISBLANK('T1'!$C$358),"",'T1'!$F$358*IF('T1'!$T$12="Y",1,0)+'T2'!$F$358*IF('T2'!$T$12="Y",1,0)+'T3'!$F$358*IF('T3'!$T$12="Y",1,0)+TA!$AS$358*IF(TA!$M$12="Y",1,0))</f>
        <v/>
      </c>
      <c r="CA362" s="38" t="str">
        <f>IF(ISBLANK('T1'!$C$358),"",'T1'!$G$358*IF('T1'!$U$12="Y",1,0)+'T2'!$G$358*IF('T2'!$U$12="Y",1,0)+'T3'!$G$358*IF('T3'!$U$12="Y",1,0)+TA!$AT$358*IF(TA!$N$12="Y",1,0))</f>
        <v/>
      </c>
      <c r="CB362" s="38" t="str">
        <f>IF(ISBLANK('T1'!$C$358),"",'T1'!$H$358*IF('T1'!$V$12="Y",1,0)+'T2'!$H$358*IF('T2'!$V$12="Y",1,0)+'T3'!$H$358*IF('T3'!$V$12="Y",1,0))</f>
        <v/>
      </c>
      <c r="CC362" s="38" t="str">
        <f>IF(ISBLANK('T1'!$C$358),"",'T1'!$I$358*IF('T1'!$W$12="Y",1,0)+'T2'!$I$358*IF('T2'!$W$12="Y",1,0)+'T3'!$I$358*IF('T3'!$W$12="Y",1,0))</f>
        <v/>
      </c>
      <c r="CD362" s="38" t="str">
        <f>IF(ISBLANK('T1'!$C$358),"",'T1'!$J$358*IF('T1'!$X$12="Y",1,0)+'T2'!$J$358*IF('T2'!$X$12="Y",1,0)+'T3'!$J$358*IF('T3'!$X$12="Y",1,0))</f>
        <v/>
      </c>
      <c r="CE362" s="38" t="str">
        <f>IF(ISBLANK('T1'!$C$358),"",'T1'!$K$358*IF('T1'!$Y$12="Y",1,0)+'T2'!$K$358*IF('T2'!$Y$12="Y",1,0)+'T3'!$K$358*IF('T3'!$Y$12="Y",1,0))</f>
        <v/>
      </c>
      <c r="CF362" s="38" t="str">
        <f>IF(ISBLANK('T1'!$C$358),"",'T1'!$L$358*IF('T1'!$Z$12="Y",1,0)+'T2'!$L$358*IF('T2'!$Z$12="Y",1,0)+'T3'!$L$358*IF('T3'!$Z$12="Y",1,0))</f>
        <v/>
      </c>
      <c r="CG362" s="38" t="str">
        <f>IF(ISBLANK('T1'!$C$358),"",'T1'!$M$358*IF('T1'!$AA$12="Y",1,0)+'T2'!$M$358*IF('T2'!$AA$12="Y",1,0)+'T3'!$M$358*IF('T3'!$AA$12="Y",1,0))</f>
        <v/>
      </c>
      <c r="CH362" s="38" t="str">
        <f>IF(ISBLANK('T1'!$C$358),"",'T1'!$M$358*IF('T1'!$AB$12="Y",1,0)+'T2'!$M$358*IF('T2'!$AB$12="Y",1,0)+'T3'!$M$358*IF('T3'!$AB$12="Y",1,0))</f>
        <v/>
      </c>
      <c r="CI362" s="38" t="str">
        <f>IF(ISBLANK('T1'!$C$358),"",SUM($BY$362:$CH$362))</f>
        <v/>
      </c>
      <c r="CJ362" s="38" t="str">
        <f>IF(ISBLANK('T1'!$C$358),"",IF(ISERR($CI$362/$CI$5),"",$CI$362/$CI$5))</f>
        <v/>
      </c>
      <c r="CM362" s="38" t="str">
        <f>IF(ISBLANK('T1'!$C$358),"",'T1'!$E$358*IF('T1'!$S$13="Y",1,0)+'T2'!$E$358*IF('T2'!$S$13="Y",1,0)+'T3'!$E$358*IF('T3'!$S$13="Y",1,0)+TA!$AR$358*IF(TA!$L$13="Y",1,0))</f>
        <v/>
      </c>
      <c r="CN362" s="38" t="str">
        <f>IF(ISBLANK('T1'!$C$358),"",'T1'!$F$358*IF('T1'!$T$13="Y",1,0)+'T2'!$F$358*IF('T2'!$T$13="Y",1,0)+'T3'!$F$358*IF('T3'!$T$13="Y",1,0)+TA!$AS$358*IF(TA!$M$13="Y",1,0))</f>
        <v/>
      </c>
      <c r="CO362" s="38" t="str">
        <f>IF(ISBLANK('T1'!$C$358),"",'T1'!$G$358*IF('T1'!$U$13="Y",1,0)+'T2'!$G$358*IF('T2'!$U$13="Y",1,0)+'T3'!$G$358*IF('T3'!$U$13="Y",1,0)+TA!$AT$358*IF(TA!$N$13="Y",1,0))</f>
        <v/>
      </c>
      <c r="CP362" s="38" t="str">
        <f>IF(ISBLANK('T1'!$C$358),"",'T1'!$H$358*IF('T1'!$V$13="Y",1,0)+'T2'!$H$358*IF('T2'!$V$13="Y",1,0)+'T3'!$H$358*IF('T3'!$V$13="Y",1,0))</f>
        <v/>
      </c>
      <c r="CQ362" s="38" t="str">
        <f>IF(ISBLANK('T1'!$C$358),"",'T1'!$I$358*IF('T1'!$W$13="Y",1,0)+'T2'!$I$358*IF('T2'!$W$13="Y",1,0)+'T3'!$I$358*IF('T3'!$W$13="Y",1,0))</f>
        <v/>
      </c>
      <c r="CR362" s="38" t="str">
        <f>IF(ISBLANK('T1'!$C$358),"",'T1'!$J$358*IF('T1'!$X$13="Y",1,0)+'T2'!$J$358*IF('T2'!$X$13="Y",1,0)+'T3'!$J$358*IF('T3'!$X$13="Y",1,0))</f>
        <v/>
      </c>
      <c r="CS362" s="38" t="str">
        <f>IF(ISBLANK('T1'!$C$358),"",'T1'!$K$358*IF('T1'!$Y$13="Y",1,0)+'T2'!$K$358*IF('T2'!$Y$13="Y",1,0)+'T3'!$K$358*IF('T3'!$Y$13="Y",1,0))</f>
        <v/>
      </c>
      <c r="CT362" s="38" t="str">
        <f>IF(ISBLANK('T1'!$C$358),"",'T1'!$L$358*IF('T1'!$Z$13="Y",1,0)+'T2'!$L$358*IF('T2'!$Z$13="Y",1,0)+'T3'!$L$358*IF('T3'!$Z$13="Y",1,0))</f>
        <v/>
      </c>
      <c r="CU362" s="38" t="str">
        <f>IF(ISBLANK('T1'!$C$358),"",'T1'!$M$358*IF('T1'!$AA$13="Y",1,0)+'T2'!$M$358*IF('T2'!$AA$13="Y",1,0)+'T3'!$M$358*IF('T3'!$AA$13="Y",1,0))</f>
        <v/>
      </c>
      <c r="CV362" s="38" t="str">
        <f>IF(ISBLANK('T1'!$C$358),"",'T1'!$M$358*IF('T1'!$AB$13="Y",1,0)+'T2'!$M$358*IF('T2'!$AB$13="Y",1,0)+'T3'!$M$358*IF('T3'!$AB$13="Y",1,0))</f>
        <v/>
      </c>
      <c r="CW362" s="38" t="str">
        <f>IF(ISBLANK('T1'!$C$358),"",SUM($CM$362:$CV$362))</f>
        <v/>
      </c>
      <c r="CX362" s="38" t="str">
        <f>IF(ISBLANK('T1'!$C$358),"",IF(ISERR($CW$362/$CW$5),"",$CW$362/$CW$5))</f>
        <v/>
      </c>
      <c r="DA362" s="38" t="str">
        <f>IF(ISBLANK('T1'!$C$358),"",'T1'!$E$358*IF('T1'!$S$14="Y",1,0)+'T2'!$E$358*IF('T2'!$S$14="Y",1,0)+'T3'!$E$358*IF('T3'!$S$14="Y",1,0)+TA!$AR$358*IF(TA!$L$14="Y",1,0))</f>
        <v/>
      </c>
      <c r="DB362" s="38" t="str">
        <f>IF(ISBLANK('T1'!$C$358),"",'T1'!$F$358*IF('T1'!$T$14="Y",1,0)+'T2'!$F$358*IF('T2'!$T$14="Y",1,0)+'T3'!$F$358*IF('T3'!$T$14="Y",1,0)+TA!$AS$358*IF(TA!$M$14="Y",1,0))</f>
        <v/>
      </c>
      <c r="DC362" s="38" t="str">
        <f>IF(ISBLANK('T1'!$C$358),"",'T1'!$G$358*IF('T1'!$U$14="Y",1,0)+'T2'!$G$358*IF('T2'!$U$14="Y",1,0)+'T3'!$G$358*IF('T3'!$U$14="Y",1,0)+TA!$AT$358*IF(TA!$N$14="Y",1,0))</f>
        <v/>
      </c>
      <c r="DD362" s="38" t="str">
        <f>IF(ISBLANK('T1'!$C$358),"",'T1'!$H$358*IF('T1'!$V$14="Y",1,0)+'T2'!$H$358*IF('T2'!$V$14="Y",1,0)+'T3'!$H$358*IF('T3'!$V$14="Y",1,0))</f>
        <v/>
      </c>
      <c r="DE362" s="38" t="str">
        <f>IF(ISBLANK('T1'!$C$358),"",'T1'!$I$358*IF('T1'!$W$14="Y",1,0)+'T2'!$I$358*IF('T2'!$W$14="Y",1,0)+'T3'!$I$358*IF('T3'!$W$14="Y",1,0))</f>
        <v/>
      </c>
      <c r="DF362" s="38" t="str">
        <f>IF(ISBLANK('T1'!$C$358),"",'T1'!$J$358*IF('T1'!$X$14="Y",1,0)+'T2'!$J$358*IF('T2'!$X$14="Y",1,0)+'T3'!$J$358*IF('T3'!$X$14="Y",1,0))</f>
        <v/>
      </c>
      <c r="DG362" s="38" t="str">
        <f>IF(ISBLANK('T1'!$C$358),"",'T1'!$K$358*IF('T1'!$Y$14="Y",1,0)+'T2'!$K$358*IF('T2'!$Y$14="Y",1,0)+'T3'!$K$358*IF('T3'!$Y$14="Y",1,0))</f>
        <v/>
      </c>
      <c r="DH362" s="38" t="str">
        <f>IF(ISBLANK('T1'!$C$358),"",'T1'!$L$358*IF('T1'!$Z$14="Y",1,0)+'T2'!$L$358*IF('T2'!$Z$14="Y",1,0)+'T3'!$L$358*IF('T3'!$Z$14="Y",1,0))</f>
        <v/>
      </c>
      <c r="DI362" s="38" t="str">
        <f>IF(ISBLANK('T1'!$C$358),"",'T1'!$M$358*IF('T1'!$AA$14="Y",1,0)+'T2'!$M$358*IF('T2'!$AA$14="Y",1,0)+'T3'!$M$358*IF('T3'!$AA$14="Y",1,0))</f>
        <v/>
      </c>
      <c r="DJ362" s="38" t="str">
        <f>IF(ISBLANK('T1'!$C$358),"",'T1'!$M$358*IF('T1'!$AB$14="Y",1,0)+'T2'!$M$358*IF('T2'!$AB$14="Y",1,0)+'T3'!$M$358*IF('T3'!$AB$14="Y",1,0))</f>
        <v/>
      </c>
      <c r="DK362" s="38" t="str">
        <f>IF(ISBLANK('T1'!$C$358),"",SUM($DA$362:$DJ$362))</f>
        <v/>
      </c>
      <c r="DL362" s="38" t="str">
        <f>IF(ISBLANK('T1'!$C$358),"",IF(ISERR($DK$362/$DK$5),"",$DK$362/$DK$5))</f>
        <v/>
      </c>
      <c r="DO362" s="38" t="str">
        <f>IF(ISBLANK('T1'!$C$358),"",'T1'!$E$358*IF('T1'!$S$15="Y",1,0)+'T2'!$E$358*IF('T2'!$S$15="Y",1,0)+'T3'!$E$358*IF('T3'!$S$15="Y",1,0)+TA!$AR$358*IF(TA!$L$15="Y",1,0))</f>
        <v/>
      </c>
      <c r="DP362" s="38" t="str">
        <f>IF(ISBLANK('T1'!$C$358),"",'T1'!$F$358*IF('T1'!$T$15="Y",1,0)+'T2'!$F$358*IF('T2'!$T$15="Y",1,0)+'T3'!$F$358*IF('T3'!$T$15="Y",1,0)+TA!$AS$358*IF(TA!$M$15="Y",1,0))</f>
        <v/>
      </c>
      <c r="DQ362" s="38" t="str">
        <f>IF(ISBLANK('T1'!$C$358),"",'T1'!$G$358*IF('T1'!$U$15="Y",1,0)+'T2'!$G$358*IF('T2'!$U$15="Y",1,0)+'T3'!$G$358*IF('T3'!$U$15="Y",1,0)+TA!$AT$358*IF(TA!$N$15="Y",1,0))</f>
        <v/>
      </c>
      <c r="DR362" s="38" t="str">
        <f>IF(ISBLANK('T1'!$C$358),"",'T1'!$H$358*IF('T1'!$V$15="Y",1,0)+'T2'!$H$358*IF('T2'!$V$15="Y",1,0)+'T3'!$H$358*IF('T3'!$V$15="Y",1,0))</f>
        <v/>
      </c>
      <c r="DS362" s="38" t="str">
        <f>IF(ISBLANK('T1'!$C$358),"",'T1'!$I$358*IF('T1'!$W$15="Y",1,0)+'T2'!$I$358*IF('T2'!$W$15="Y",1,0)+'T3'!$I$358*IF('T3'!$W$15="Y",1,0))</f>
        <v/>
      </c>
      <c r="DT362" s="38" t="str">
        <f>IF(ISBLANK('T1'!$C$358),"",'T1'!$J$358*IF('T1'!$X$15="Y",1,0)+'T2'!$J$358*IF('T2'!$X$15="Y",1,0)+'T3'!$J$358*IF('T3'!$X$15="Y",1,0))</f>
        <v/>
      </c>
      <c r="DU362" s="38" t="str">
        <f>IF(ISBLANK('T1'!$C$358),"",'T1'!$K$358*IF('T1'!$Y$15="Y",1,0)+'T2'!$K$358*IF('T2'!$Y$15="Y",1,0)+'T3'!$K$358*IF('T3'!$Y$15="Y",1,0))</f>
        <v/>
      </c>
      <c r="DV362" s="38" t="str">
        <f>IF(ISBLANK('T1'!$C$358),"",'T1'!$L$358*IF('T1'!$Z$15="Y",1,0)+'T2'!$L$358*IF('T2'!$Z$15="Y",1,0)+'T3'!$L$358*IF('T3'!$Z$15="Y",1,0))</f>
        <v/>
      </c>
      <c r="DW362" s="38" t="str">
        <f>IF(ISBLANK('T1'!$C$358),"",'T1'!$M$358*IF('T1'!$AA$15="Y",1,0)+'T2'!$M$358*IF('T2'!$AA$15="Y",1,0)+'T3'!$M$358*IF('T3'!$AA$15="Y",1,0))</f>
        <v/>
      </c>
      <c r="DX362" s="38" t="str">
        <f>IF(ISBLANK('T1'!$C$358),"",'T1'!$M$358*IF('T1'!$AB$15="Y",1,0)+'T2'!$M$358*IF('T2'!$AB$15="Y",1,0)+'T3'!$M$358*IF('T3'!$AB$15="Y",1,0))</f>
        <v/>
      </c>
      <c r="DY362" s="38" t="str">
        <f>IF(ISBLANK('T1'!$C$358),"",SUM($DO$362:$DX$362))</f>
        <v/>
      </c>
      <c r="DZ362" s="38" t="str">
        <f>IF(ISBLANK('T1'!$C$358),"",IF(ISERR($DY$362/$DY$5),"",$DY$362/$DY$5))</f>
        <v/>
      </c>
      <c r="EC362" s="38" t="str">
        <f>IF(ISBLANK('T1'!$C$358),"",'T1'!$E$358*IF('T1'!$S$16="Y",1,0)+'T2'!$E$358*IF('T2'!$S$16="Y",1,0)+'T3'!$E$358*IF('T3'!$S$16="Y",1,0)+TA!$AR$358*IF(TA!$L$16="Y",1,0))</f>
        <v/>
      </c>
      <c r="ED362" s="38" t="str">
        <f>IF(ISBLANK('T1'!$C$358),"",'T1'!$F$358*IF('T1'!$T$16="Y",1,0)+'T2'!$F$358*IF('T2'!$T$16="Y",1,0)+'T3'!$F$358*IF('T3'!$T$16="Y",1,0)+TA!$AS$358*IF(TA!$M$16="Y",1,0))</f>
        <v/>
      </c>
      <c r="EE362" s="38" t="str">
        <f>IF(ISBLANK('T1'!$C$358),"",'T1'!$G$358*IF('T1'!$U$16="Y",1,0)+'T2'!$G$358*IF('T2'!$U$16="Y",1,0)+'T3'!$G$358*IF('T3'!$U$16="Y",1,0)+TA!$AT$358*IF(TA!$N$16="Y",1,0))</f>
        <v/>
      </c>
      <c r="EF362" s="38" t="str">
        <f>IF(ISBLANK('T1'!$C$358),"",'T1'!$H$358*IF('T1'!$V$16="Y",1,0)+'T2'!$H$358*IF('T2'!$V$16="Y",1,0)+'T3'!$H$358*IF('T3'!$V$16="Y",1,0))</f>
        <v/>
      </c>
      <c r="EG362" s="38" t="str">
        <f>IF(ISBLANK('T1'!$C$358),"",'T1'!$I$358*IF('T1'!$W$16="Y",1,0)+'T2'!$I$358*IF('T2'!$W$16="Y",1,0)+'T3'!$I$358*IF('T3'!$W$16="Y",1,0))</f>
        <v/>
      </c>
      <c r="EH362" s="38" t="str">
        <f>IF(ISBLANK('T1'!$C$358),"",'T1'!$J$358*IF('T1'!$X$16="Y",1,0)+'T2'!$J$358*IF('T2'!$X$16="Y",1,0)+'T3'!$J$358*IF('T3'!$X$16="Y",1,0))</f>
        <v/>
      </c>
      <c r="EI362" s="38" t="str">
        <f>IF(ISBLANK('T1'!$C$358),"",'T1'!$K$358*IF('T1'!$Y$16="Y",1,0)+'T2'!$K$358*IF('T2'!$Y$16="Y",1,0)+'T3'!$K$358*IF('T3'!$Y$16="Y",1,0))</f>
        <v/>
      </c>
      <c r="EJ362" s="38" t="str">
        <f>IF(ISBLANK('T1'!$C$358),"",'T1'!$L$358*IF('T1'!$Z$16="Y",1,0)+'T2'!$L$358*IF('T2'!$Z$16="Y",1,0)+'T3'!$L$358*IF('T3'!$Z$16="Y",1,0))</f>
        <v/>
      </c>
      <c r="EK362" s="38" t="str">
        <f>IF(ISBLANK('T1'!$C$358),"",'T1'!$M$358*IF('T1'!$AA$16="Y",1,0)+'T2'!$M$358*IF('T2'!$AA$16="Y",1,0)+'T3'!$M$358*IF('T3'!$AA$16="Y",1,0))</f>
        <v/>
      </c>
      <c r="EL362" s="38" t="str">
        <f>IF(ISBLANK('T1'!$C$358),"",'T1'!$M$358*IF('T1'!$AB$16="Y",1,0)+'T2'!$M$358*IF('T2'!$AB$16="Y",1,0)+'T3'!$M$358*IF('T3'!$AB$16="Y",1,0))</f>
        <v/>
      </c>
      <c r="EM362" s="38" t="str">
        <f>IF(ISBLANK('T1'!$C$358),"",SUM($EC$362:$EL$362))</f>
        <v/>
      </c>
      <c r="EN362" s="38" t="str">
        <f>IF(ISBLANK('T1'!$C$358),"",IF(ISERR($EM$362/$EM$5),"",$EM$362/$EM$5))</f>
        <v/>
      </c>
      <c r="EQ362" s="38" t="str">
        <f>IF(ISBLANK('T1'!$C$358),"",'T1'!$E$358*IF('T1'!$S$17="Y",1,0)+'T2'!$E$358*IF('T2'!$S$17="Y",1,0)+'T3'!$E$358*IF('T3'!$S$17="Y",1,0)+TA!$AR$358*IF(TA!$L$17="Y",1,0))</f>
        <v/>
      </c>
      <c r="ER362" s="38" t="str">
        <f>IF(ISBLANK('T1'!$C$358),"",'T1'!$F$358*IF('T1'!$T$17="Y",1,0)+'T2'!$F$358*IF('T2'!$T$17="Y",1,0)+'T3'!$F$358*IF('T3'!$T$17="Y",1,0)+TA!$AS$358*IF(TA!$M$17="Y",1,0))</f>
        <v/>
      </c>
      <c r="ES362" s="38" t="str">
        <f>IF(ISBLANK('T1'!$C$358),"",'T1'!$G$358*IF('T1'!$U$17="Y",1,0)+'T2'!$G$358*IF('T2'!$U$17="Y",1,0)+'T3'!$G$358*IF('T3'!$U$17="Y",1,0)+TA!$AT$358*IF(TA!$N$17="Y",1,0))</f>
        <v/>
      </c>
      <c r="ET362" s="38" t="str">
        <f>IF(ISBLANK('T1'!$C$358),"",'T1'!$H$358*IF('T1'!$V$17="Y",1,0)+'T2'!$H$358*IF('T2'!$V$17="Y",1,0)+'T3'!$H$358*IF('T3'!$V$17="Y",1,0))</f>
        <v/>
      </c>
      <c r="EU362" s="38" t="str">
        <f>IF(ISBLANK('T1'!$C$358),"",'T1'!$I$358*IF('T1'!$W$17="Y",1,0)+'T2'!$I$358*IF('T2'!$W$17="Y",1,0)+'T3'!$I$358*IF('T3'!$W$17="Y",1,0))</f>
        <v/>
      </c>
      <c r="EV362" s="38" t="str">
        <f>IF(ISBLANK('T1'!$C$358),"",'T1'!$J$358*IF('T1'!$X$17="Y",1,0)+'T2'!$J$358*IF('T2'!$X$17="Y",1,0)+'T3'!$J$358*IF('T3'!$X$17="Y",1,0))</f>
        <v/>
      </c>
      <c r="EW362" s="38" t="str">
        <f>IF(ISBLANK('T1'!$C$358),"",'T1'!$K$358*IF('T1'!$Y$17="Y",1,0)+'T2'!$K$358*IF('T2'!$Y$17="Y",1,0)+'T3'!$K$358*IF('T3'!$Y$17="Y",1,0))</f>
        <v/>
      </c>
      <c r="EX362" s="38" t="str">
        <f>IF(ISBLANK('T1'!$C$358),"",'T1'!$L$358*IF('T1'!$Z$17="Y",1,0)+'T2'!$L$358*IF('T2'!$Z$17="Y",1,0)+'T3'!$L$358*IF('T3'!$Z$17="Y",1,0))</f>
        <v/>
      </c>
      <c r="EY362" s="38" t="str">
        <f>IF(ISBLANK('T1'!$C$358),"",'T1'!$M$358*IF('T1'!$AA$17="Y",1,0)+'T2'!$M$358*IF('T2'!$AA$17="Y",1,0)+'T3'!$M$358*IF('T3'!$AA$17="Y",1,0))</f>
        <v/>
      </c>
      <c r="EZ362" s="38" t="str">
        <f>IF(ISBLANK('T1'!$C$358),"",'T1'!$M$358*IF('T1'!$AB$17="Y",1,0)+'T2'!$M$358*IF('T2'!$AB$17="Y",1,0)+'T3'!$M$358*IF('T3'!$AB$17="Y",1,0))</f>
        <v/>
      </c>
      <c r="FA362" s="38" t="str">
        <f>IF(ISBLANK('T1'!$C$358),"",SUM($EQ$362:$EZ$362))</f>
        <v/>
      </c>
      <c r="FB362" s="38" t="str">
        <f>IF(ISBLANK('T1'!$C$358),"",IF(ISERR($FA$362/$FA$5),"",$FA$362/$FA$5))</f>
        <v/>
      </c>
    </row>
    <row r="363" spans="20:158">
      <c r="T363" s="38" t="str">
        <f>IF(ISBLANK('T1'!$C$359),"",'T1'!$E$359*IF('T1'!$S$8="Y",1,0)+'T2'!$E$359*IF('T2'!$S$8="Y",1,0)+'T3'!$E$359*IF('T3'!$S$8="Y",1,0)+TA!$AR$359*IF(TA!$L$8="Y",1,0))</f>
        <v/>
      </c>
      <c r="U363" s="38" t="str">
        <f>IF(ISBLANK('T1'!$C$359),"",'T1'!$F$359*IF('T1'!$T$8="Y",1,0)+'T2'!$F$359*IF('T2'!$T$8="Y",1,0)+'T3'!$F$359*IF('T3'!$T$8="Y",1,0)+TA!$AS$359*IF(TA!$M$8="Y",1,0))</f>
        <v/>
      </c>
      <c r="V363" s="38" t="str">
        <f>IF(ISBLANK('T1'!$C$359),"",'T1'!$G$359*IF('T1'!$U$8="Y",1,0)+'T2'!$G$359*IF('T2'!$U$8="Y",1,0)+'T3'!$G$359*IF('T3'!$U$8="Y",1,0)+TA!$AT$359*IF(TA!$N$8="Y",1,0))</f>
        <v/>
      </c>
      <c r="W363" s="38" t="str">
        <f>IF(ISBLANK('T1'!$C$359),"",'T1'!$H$359*IF('T1'!$V$8="Y",1,0)+'T2'!$H$359*IF('T2'!$V$8="Y",1,0)+'T3'!$H$359*IF('T3'!$V$8="Y",1,0))</f>
        <v/>
      </c>
      <c r="X363" s="38" t="str">
        <f>IF(ISBLANK('T1'!$C$359),"",'T1'!$I$359*IF('T1'!$W$8="Y",1,0)+'T2'!$I$359*IF('T2'!$W$8="Y",1,0)+'T3'!$I$359*IF('T3'!$W$8="Y",1,0))</f>
        <v/>
      </c>
      <c r="Y363" s="38" t="str">
        <f>IF(ISBLANK('T1'!$C$359),"",'T1'!$J$359*IF('T1'!$X$8="Y",1,0)+'T2'!$J$359*IF('T2'!$X$8="Y",1,0)+'T3'!$J$359*IF('T3'!$X$8="Y",1,0))</f>
        <v/>
      </c>
      <c r="Z363" s="38" t="str">
        <f>IF(ISBLANK('T1'!$C$359),"",'T1'!$K$359*IF('T1'!$Y$8="Y",1,0)+'T2'!$K$359*IF('T2'!$Y$8="Y",1,0)+'T3'!$K$359*IF('T3'!$Y$8="Y",1,0))</f>
        <v/>
      </c>
      <c r="AA363" s="38" t="str">
        <f>IF(ISBLANK('T1'!$C$359),"",'T1'!$L$359*IF('T1'!$Z$8="Y",1,0)+'T2'!$L$359*IF('T2'!$Z$8="Y",1,0)+'T3'!$L$359*IF('T3'!$Z$8="Y",1,0))</f>
        <v/>
      </c>
      <c r="AB363" s="38" t="str">
        <f>IF(ISBLANK('T1'!$C$359),"",'T1'!$M$359*IF('T1'!$AA$8="Y",1,0)+'T2'!$M$359*IF('T2'!$AA$8="Y",1,0)+'T3'!$M$359*IF('T3'!$AA$8="Y",1,0))</f>
        <v/>
      </c>
      <c r="AC363" s="38" t="str">
        <f>IF(ISBLANK('T1'!$C$359),"",'T1'!$M$359*IF('T1'!$AB$8="Y",1,0)+'T2'!$M$359*IF('T2'!$AB$8="Y",1,0)+'T3'!$M$359*IF('T3'!$AB$8="Y",1,0))</f>
        <v/>
      </c>
      <c r="AD363" s="38" t="str">
        <f>IF(ISBLANK('T1'!$C$359),"",SUM($T$363:$AC$363))</f>
        <v/>
      </c>
      <c r="AE363" s="38" t="str">
        <f>IF(ISBLANK('T1'!$C$359),"",IF(ISERR($AD$363/$AD$5),"",$AD$363/$AD$5))</f>
        <v/>
      </c>
      <c r="AI363" s="38" t="str">
        <f>IF(ISBLANK('T1'!$C$359),"",'T1'!$E$359*IF('T1'!$S$9="Y",1,0)+'T2'!$E$359*IF('T2'!$S$9="Y",1,0)+'T3'!$E$359*IF('T3'!$S$9="Y",1,0)+TA!$AR$359*IF(TA!$L$9="Y",1,0))</f>
        <v/>
      </c>
      <c r="AJ363" s="38" t="str">
        <f>IF(ISBLANK('T1'!$C$359),"",'T1'!$F$359*IF('T1'!$T$9="Y",1,0)+'T2'!$F$359*IF('T2'!$T$9="Y",1,0)+'T3'!$F$359*IF('T3'!$T$9="Y",1,0)+TA!$AS$359*IF(TA!$M$9="Y",1,0))</f>
        <v/>
      </c>
      <c r="AK363" s="38" t="str">
        <f>IF(ISBLANK('T1'!$C$359),"",'T1'!$G$359*IF('T1'!$U$9="Y",1,0)+'T2'!$G$359*IF('T2'!$U$9="Y",1,0)+'T3'!$G$359*IF('T3'!$U$9="Y",1,0)+TA!$AT$359*IF(TA!$N$9="Y",1,0))</f>
        <v/>
      </c>
      <c r="AL363" s="38" t="str">
        <f>IF(ISBLANK('T1'!$C$359),"",'T1'!$H$359*IF('T1'!$V$9="Y",1,0)+'T2'!$H$359*IF('T2'!$V$9="Y",1,0)+'T3'!$H$359*IF('T3'!$V$9="Y",1,0))</f>
        <v/>
      </c>
      <c r="AM363" s="38" t="str">
        <f>IF(ISBLANK('T1'!$C$359),"",'T1'!$I$359*IF('T1'!$W$9="Y",1,0)+'T2'!$I$359*IF('T2'!$W$9="Y",1,0)+'T3'!$I$359*IF('T3'!$W$9="Y",1,0))</f>
        <v/>
      </c>
      <c r="AN363" s="38" t="str">
        <f>IF(ISBLANK('T1'!$C$359),"",'T1'!$J$359*IF('T1'!$X$9="Y",1,0)+'T2'!$J$359*IF('T2'!$X$9="Y",1,0)+'T3'!$J$359*IF('T3'!$X$9="Y",1,0))</f>
        <v/>
      </c>
      <c r="AO363" s="38" t="str">
        <f>IF(ISBLANK('T1'!$C$359),"",'T1'!$K$359*IF('T1'!$Y$9="Y",1,0)+'T2'!$K$359*IF('T2'!$Y$9="Y",1,0)+'T3'!$K$359*IF('T3'!$Y$9="Y",1,0))</f>
        <v/>
      </c>
      <c r="AP363" s="38" t="str">
        <f>IF(ISBLANK('T1'!$C$359),"",'T1'!$L$359*IF('T1'!$Z$9="Y",1,0)+'T2'!$L$359*IF('T2'!$Z$9="Y",1,0)+'T3'!$L$359*IF('T3'!$Z$9="Y",1,0))</f>
        <v/>
      </c>
      <c r="AQ363" s="38" t="str">
        <f>IF(ISBLANK('T1'!$C$359),"",'T1'!$M$359*IF('T1'!$AA$9="Y",1,0)+'T2'!$M$359*IF('T2'!$AA$9="Y",1,0)+'T3'!$M$359*IF('T3'!$AA$9="Y",1,0))</f>
        <v/>
      </c>
      <c r="AR363" s="38" t="str">
        <f>IF(ISBLANK('T1'!$C$359),"",'T1'!$M$359*IF('T1'!$AB$9="Y",1,0)+'T2'!$M$359*IF('T2'!$AB$9="Y",1,0)+'T3'!$M$359*IF('T3'!$AB$9="Y",1,0))</f>
        <v/>
      </c>
      <c r="AS363" s="38" t="str">
        <f>IF(ISBLANK('T1'!$C$359),"",SUM($AI$363:$AR$363))</f>
        <v/>
      </c>
      <c r="AT363" s="38" t="str">
        <f>IF(ISBLANK('T1'!$C$359),"",IF(ISERR($AS$363/$AS$5),"",$AS$363/$AS$5))</f>
        <v/>
      </c>
      <c r="AW363" s="38" t="str">
        <f>IF(ISBLANK('T1'!$C$359),"",'T1'!$E$359*IF('T1'!$S$10="Y",1,0)+'T2'!$E$359*IF('T2'!$S$10="Y",1,0)+'T3'!$E$359*IF('T3'!$S$10="Y",1,0)+TA!$AR$359*IF(TA!$L$10="Y",1,0))</f>
        <v/>
      </c>
      <c r="AX363" s="38" t="str">
        <f>IF(ISBLANK('T1'!$C$359),"",'T1'!$F$359*IF('T1'!$T$10="Y",1,0)+'T2'!$F$359*IF('T2'!$T$10="Y",1,0)+'T3'!$F$359*IF('T3'!$T$10="Y",1,0)+TA!$AS$359*IF(TA!$M$10="Y",1,0))</f>
        <v/>
      </c>
      <c r="AY363" s="38" t="str">
        <f>IF(ISBLANK('T1'!$C$359),"",'T1'!$G$359*IF('T1'!$U$10="Y",1,0)+'T2'!$G$359*IF('T2'!$U$10="Y",1,0)+'T3'!$G$359*IF('T3'!$U$10="Y",1,0)+TA!$AT$359*IF(TA!$N$10="Y",1,0))</f>
        <v/>
      </c>
      <c r="AZ363" s="38" t="str">
        <f>IF(ISBLANK('T1'!$C$359),"",'T1'!$H$359*IF('T1'!$V$10="Y",1,0)+'T2'!$H$359*IF('T2'!$V$10="Y",1,0)+'T3'!$H$359*IF('T3'!$V$10="Y",1,0))</f>
        <v/>
      </c>
      <c r="BA363" s="38" t="str">
        <f>IF(ISBLANK('T1'!$C$359),"",'T1'!$I$359*IF('T1'!$W$10="Y",1,0)+'T2'!$I$359*IF('T2'!$W$10="Y",1,0)+'T3'!$I$359*IF('T3'!$W$10="Y",1,0))</f>
        <v/>
      </c>
      <c r="BB363" s="38" t="str">
        <f>IF(ISBLANK('T1'!$C$359),"",'T1'!$J$359*IF('T1'!$X$10="Y",1,0)+'T2'!$J$359*IF('T2'!$X$10="Y",1,0)+'T3'!$J$359*IF('T3'!$X$10="Y",1,0))</f>
        <v/>
      </c>
      <c r="BC363" s="38" t="str">
        <f>IF(ISBLANK('T1'!$C$359),"",'T1'!$K$359*IF('T1'!$Y$10="Y",1,0)+'T2'!$K$359*IF('T2'!$Y$10="Y",1,0)+'T3'!$K$359*IF('T3'!$Y$10="Y",1,0))</f>
        <v/>
      </c>
      <c r="BD363" s="38" t="str">
        <f>IF(ISBLANK('T1'!$C$359),"",'T1'!$L$359*IF('T1'!$Z$10="Y",1,0)+'T2'!$L$359*IF('T2'!$Z$10="Y",1,0)+'T3'!$L$359*IF('T3'!$Z$10="Y",1,0))</f>
        <v/>
      </c>
      <c r="BE363" s="38" t="str">
        <f>IF(ISBLANK('T1'!$C$359),"",'T1'!$M$359*IF('T1'!$AA$10="Y",1,0)+'T2'!$M$359*IF('T2'!$AA$10="Y",1,0)+'T3'!$M$359*IF('T3'!$AA$10="Y",1,0))</f>
        <v/>
      </c>
      <c r="BF363" s="38" t="str">
        <f>IF(ISBLANK('T1'!$C$359),"",'T1'!$M$359*IF('T1'!$AB$10="Y",1,0)+'T2'!$M$359*IF('T2'!$AB$10="Y",1,0)+'T3'!$M$359*IF('T3'!$AB$10="Y",1,0))</f>
        <v/>
      </c>
      <c r="BG363" s="38" t="str">
        <f>IF(ISBLANK('T1'!$C$359),"",SUM($AW$363:$BF$363))</f>
        <v/>
      </c>
      <c r="BH363" s="38" t="str">
        <f>IF(ISBLANK('T1'!$C$359),"",IF(ISERR($BG$363/$BG$5),"",$BG$363/$BG$5))</f>
        <v/>
      </c>
      <c r="BK363" s="38" t="str">
        <f>IF(ISBLANK('T1'!$C$359),"",'T1'!$E$359*IF('T1'!$S$11="Y",1,0)+'T2'!$E$359*IF('T2'!$S$11="Y",1,0)+'T3'!$E$359*IF('T3'!$S$11="Y",1,0)+TA!$AR$359*IF(TA!$L$11="Y",1,0))</f>
        <v/>
      </c>
      <c r="BL363" s="38" t="str">
        <f>IF(ISBLANK('T1'!$C$359),"",'T1'!$F$359*IF('T1'!$T$11="Y",1,0)+'T2'!$F$359*IF('T2'!$T$11="Y",1,0)+'T3'!$F$359*IF('T3'!$T$11="Y",1,0)+TA!$AS$359*IF(TA!$M$11="Y",1,0))</f>
        <v/>
      </c>
      <c r="BM363" s="38" t="str">
        <f>IF(ISBLANK('T1'!$C$359),"",'T1'!$G$359*IF('T1'!$U$11="Y",1,0)+'T2'!$G$359*IF('T2'!$U$11="Y",1,0)+'T3'!$G$359*IF('T3'!$U$11="Y",1,0)+TA!$AT$359*IF(TA!$N$11="Y",1,0))</f>
        <v/>
      </c>
      <c r="BN363" s="38" t="str">
        <f>IF(ISBLANK('T1'!$C$359),"",'T1'!$H$359*IF('T1'!$V$11="Y",1,0)+'T2'!$H$359*IF('T2'!$V$11="Y",1,0)+'T3'!$H$359*IF('T3'!$V$11="Y",1,0))</f>
        <v/>
      </c>
      <c r="BO363" s="38" t="str">
        <f>IF(ISBLANK('T1'!$C$359),"",'T1'!$I$359*IF('T1'!$W$11="Y",1,0)+'T2'!$I$359*IF('T2'!$W$11="Y",1,0)+'T3'!$I$359*IF('T3'!$W$11="Y",1,0))</f>
        <v/>
      </c>
      <c r="BP363" s="38" t="str">
        <f>IF(ISBLANK('T1'!$C$359),"",'T1'!$J$359*IF('T1'!$X$11="Y",1,0)+'T2'!$J$359*IF('T2'!$X$11="Y",1,0)+'T3'!$J$359*IF('T3'!$X$11="Y",1,0))</f>
        <v/>
      </c>
      <c r="BQ363" s="38" t="str">
        <f>IF(ISBLANK('T1'!$C$359),"",'T1'!$K$359*IF('T1'!$Y$11="Y",1,0)+'T2'!$K$359*IF('T2'!$Y$11="Y",1,0)+'T3'!$K$359*IF('T3'!$Y$11="Y",1,0))</f>
        <v/>
      </c>
      <c r="BR363" s="38" t="str">
        <f>IF(ISBLANK('T1'!$C$359),"",'T1'!$L$359*IF('T1'!$Z$11="Y",1,0)+'T2'!$L$359*IF('T2'!$Z$11="Y",1,0)+'T3'!$L$359*IF('T3'!$Z$11="Y",1,0))</f>
        <v/>
      </c>
      <c r="BS363" s="38" t="str">
        <f>IF(ISBLANK('T1'!$C$359),"",'T1'!$M$359*IF('T1'!$AA$11="Y",1,0)+'T2'!$M$359*IF('T2'!$AA$11="Y",1,0)+'T3'!$M$359*IF('T3'!$AA$11="Y",1,0))</f>
        <v/>
      </c>
      <c r="BT363" s="38" t="str">
        <f>IF(ISBLANK('T1'!$C$359),"",'T1'!$M$359*IF('T1'!$AB$11="Y",1,0)+'T2'!$M$359*IF('T2'!$AB$11="Y",1,0)+'T3'!$M$359*IF('T3'!$AB$11="Y",1,0))</f>
        <v/>
      </c>
      <c r="BU363" s="38" t="str">
        <f>IF(ISBLANK('T1'!$C$359),"",SUM($BK$363:$BT$363))</f>
        <v/>
      </c>
      <c r="BV363" s="38" t="str">
        <f>IF(ISBLANK('T1'!$C$359),"",IF(ISERR($BU$363/$BU$5),"",$BU$363/$BU$5))</f>
        <v/>
      </c>
      <c r="BY363" s="38" t="str">
        <f>IF(ISBLANK('T1'!$C$359),"",'T1'!$E$359*IF('T1'!$S$12="Y",1,0)+'T2'!$E$359*IF('T2'!$S$12="Y",1,0)+'T3'!$E$359*IF('T3'!$S$12="Y",1,0)+TA!$AR$359*IF(TA!$L$12="Y",1,0))</f>
        <v/>
      </c>
      <c r="BZ363" s="38" t="str">
        <f>IF(ISBLANK('T1'!$C$359),"",'T1'!$F$359*IF('T1'!$T$12="Y",1,0)+'T2'!$F$359*IF('T2'!$T$12="Y",1,0)+'T3'!$F$359*IF('T3'!$T$12="Y",1,0)+TA!$AS$359*IF(TA!$M$12="Y",1,0))</f>
        <v/>
      </c>
      <c r="CA363" s="38" t="str">
        <f>IF(ISBLANK('T1'!$C$359),"",'T1'!$G$359*IF('T1'!$U$12="Y",1,0)+'T2'!$G$359*IF('T2'!$U$12="Y",1,0)+'T3'!$G$359*IF('T3'!$U$12="Y",1,0)+TA!$AT$359*IF(TA!$N$12="Y",1,0))</f>
        <v/>
      </c>
      <c r="CB363" s="38" t="str">
        <f>IF(ISBLANK('T1'!$C$359),"",'T1'!$H$359*IF('T1'!$V$12="Y",1,0)+'T2'!$H$359*IF('T2'!$V$12="Y",1,0)+'T3'!$H$359*IF('T3'!$V$12="Y",1,0))</f>
        <v/>
      </c>
      <c r="CC363" s="38" t="str">
        <f>IF(ISBLANK('T1'!$C$359),"",'T1'!$I$359*IF('T1'!$W$12="Y",1,0)+'T2'!$I$359*IF('T2'!$W$12="Y",1,0)+'T3'!$I$359*IF('T3'!$W$12="Y",1,0))</f>
        <v/>
      </c>
      <c r="CD363" s="38" t="str">
        <f>IF(ISBLANK('T1'!$C$359),"",'T1'!$J$359*IF('T1'!$X$12="Y",1,0)+'T2'!$J$359*IF('T2'!$X$12="Y",1,0)+'T3'!$J$359*IF('T3'!$X$12="Y",1,0))</f>
        <v/>
      </c>
      <c r="CE363" s="38" t="str">
        <f>IF(ISBLANK('T1'!$C$359),"",'T1'!$K$359*IF('T1'!$Y$12="Y",1,0)+'T2'!$K$359*IF('T2'!$Y$12="Y",1,0)+'T3'!$K$359*IF('T3'!$Y$12="Y",1,0))</f>
        <v/>
      </c>
      <c r="CF363" s="38" t="str">
        <f>IF(ISBLANK('T1'!$C$359),"",'T1'!$L$359*IF('T1'!$Z$12="Y",1,0)+'T2'!$L$359*IF('T2'!$Z$12="Y",1,0)+'T3'!$L$359*IF('T3'!$Z$12="Y",1,0))</f>
        <v/>
      </c>
      <c r="CG363" s="38" t="str">
        <f>IF(ISBLANK('T1'!$C$359),"",'T1'!$M$359*IF('T1'!$AA$12="Y",1,0)+'T2'!$M$359*IF('T2'!$AA$12="Y",1,0)+'T3'!$M$359*IF('T3'!$AA$12="Y",1,0))</f>
        <v/>
      </c>
      <c r="CH363" s="38" t="str">
        <f>IF(ISBLANK('T1'!$C$359),"",'T1'!$M$359*IF('T1'!$AB$12="Y",1,0)+'T2'!$M$359*IF('T2'!$AB$12="Y",1,0)+'T3'!$M$359*IF('T3'!$AB$12="Y",1,0))</f>
        <v/>
      </c>
      <c r="CI363" s="38" t="str">
        <f>IF(ISBLANK('T1'!$C$359),"",SUM($BY$363:$CH$363))</f>
        <v/>
      </c>
      <c r="CJ363" s="38" t="str">
        <f>IF(ISBLANK('T1'!$C$359),"",IF(ISERR($CI$363/$CI$5),"",$CI$363/$CI$5))</f>
        <v/>
      </c>
      <c r="CM363" s="38" t="str">
        <f>IF(ISBLANK('T1'!$C$359),"",'T1'!$E$359*IF('T1'!$S$13="Y",1,0)+'T2'!$E$359*IF('T2'!$S$13="Y",1,0)+'T3'!$E$359*IF('T3'!$S$13="Y",1,0)+TA!$AR$359*IF(TA!$L$13="Y",1,0))</f>
        <v/>
      </c>
      <c r="CN363" s="38" t="str">
        <f>IF(ISBLANK('T1'!$C$359),"",'T1'!$F$359*IF('T1'!$T$13="Y",1,0)+'T2'!$F$359*IF('T2'!$T$13="Y",1,0)+'T3'!$F$359*IF('T3'!$T$13="Y",1,0)+TA!$AS$359*IF(TA!$M$13="Y",1,0))</f>
        <v/>
      </c>
      <c r="CO363" s="38" t="str">
        <f>IF(ISBLANK('T1'!$C$359),"",'T1'!$G$359*IF('T1'!$U$13="Y",1,0)+'T2'!$G$359*IF('T2'!$U$13="Y",1,0)+'T3'!$G$359*IF('T3'!$U$13="Y",1,0)+TA!$AT$359*IF(TA!$N$13="Y",1,0))</f>
        <v/>
      </c>
      <c r="CP363" s="38" t="str">
        <f>IF(ISBLANK('T1'!$C$359),"",'T1'!$H$359*IF('T1'!$V$13="Y",1,0)+'T2'!$H$359*IF('T2'!$V$13="Y",1,0)+'T3'!$H$359*IF('T3'!$V$13="Y",1,0))</f>
        <v/>
      </c>
      <c r="CQ363" s="38" t="str">
        <f>IF(ISBLANK('T1'!$C$359),"",'T1'!$I$359*IF('T1'!$W$13="Y",1,0)+'T2'!$I$359*IF('T2'!$W$13="Y",1,0)+'T3'!$I$359*IF('T3'!$W$13="Y",1,0))</f>
        <v/>
      </c>
      <c r="CR363" s="38" t="str">
        <f>IF(ISBLANK('T1'!$C$359),"",'T1'!$J$359*IF('T1'!$X$13="Y",1,0)+'T2'!$J$359*IF('T2'!$X$13="Y",1,0)+'T3'!$J$359*IF('T3'!$X$13="Y",1,0))</f>
        <v/>
      </c>
      <c r="CS363" s="38" t="str">
        <f>IF(ISBLANK('T1'!$C$359),"",'T1'!$K$359*IF('T1'!$Y$13="Y",1,0)+'T2'!$K$359*IF('T2'!$Y$13="Y",1,0)+'T3'!$K$359*IF('T3'!$Y$13="Y",1,0))</f>
        <v/>
      </c>
      <c r="CT363" s="38" t="str">
        <f>IF(ISBLANK('T1'!$C$359),"",'T1'!$L$359*IF('T1'!$Z$13="Y",1,0)+'T2'!$L$359*IF('T2'!$Z$13="Y",1,0)+'T3'!$L$359*IF('T3'!$Z$13="Y",1,0))</f>
        <v/>
      </c>
      <c r="CU363" s="38" t="str">
        <f>IF(ISBLANK('T1'!$C$359),"",'T1'!$M$359*IF('T1'!$AA$13="Y",1,0)+'T2'!$M$359*IF('T2'!$AA$13="Y",1,0)+'T3'!$M$359*IF('T3'!$AA$13="Y",1,0))</f>
        <v/>
      </c>
      <c r="CV363" s="38" t="str">
        <f>IF(ISBLANK('T1'!$C$359),"",'T1'!$M$359*IF('T1'!$AB$13="Y",1,0)+'T2'!$M$359*IF('T2'!$AB$13="Y",1,0)+'T3'!$M$359*IF('T3'!$AB$13="Y",1,0))</f>
        <v/>
      </c>
      <c r="CW363" s="38" t="str">
        <f>IF(ISBLANK('T1'!$C$359),"",SUM($CM$363:$CV$363))</f>
        <v/>
      </c>
      <c r="CX363" s="38" t="str">
        <f>IF(ISBLANK('T1'!$C$359),"",IF(ISERR($CW$363/$CW$5),"",$CW$363/$CW$5))</f>
        <v/>
      </c>
      <c r="DA363" s="38" t="str">
        <f>IF(ISBLANK('T1'!$C$359),"",'T1'!$E$359*IF('T1'!$S$14="Y",1,0)+'T2'!$E$359*IF('T2'!$S$14="Y",1,0)+'T3'!$E$359*IF('T3'!$S$14="Y",1,0)+TA!$AR$359*IF(TA!$L$14="Y",1,0))</f>
        <v/>
      </c>
      <c r="DB363" s="38" t="str">
        <f>IF(ISBLANK('T1'!$C$359),"",'T1'!$F$359*IF('T1'!$T$14="Y",1,0)+'T2'!$F$359*IF('T2'!$T$14="Y",1,0)+'T3'!$F$359*IF('T3'!$T$14="Y",1,0)+TA!$AS$359*IF(TA!$M$14="Y",1,0))</f>
        <v/>
      </c>
      <c r="DC363" s="38" t="str">
        <f>IF(ISBLANK('T1'!$C$359),"",'T1'!$G$359*IF('T1'!$U$14="Y",1,0)+'T2'!$G$359*IF('T2'!$U$14="Y",1,0)+'T3'!$G$359*IF('T3'!$U$14="Y",1,0)+TA!$AT$359*IF(TA!$N$14="Y",1,0))</f>
        <v/>
      </c>
      <c r="DD363" s="38" t="str">
        <f>IF(ISBLANK('T1'!$C$359),"",'T1'!$H$359*IF('T1'!$V$14="Y",1,0)+'T2'!$H$359*IF('T2'!$V$14="Y",1,0)+'T3'!$H$359*IF('T3'!$V$14="Y",1,0))</f>
        <v/>
      </c>
      <c r="DE363" s="38" t="str">
        <f>IF(ISBLANK('T1'!$C$359),"",'T1'!$I$359*IF('T1'!$W$14="Y",1,0)+'T2'!$I$359*IF('T2'!$W$14="Y",1,0)+'T3'!$I$359*IF('T3'!$W$14="Y",1,0))</f>
        <v/>
      </c>
      <c r="DF363" s="38" t="str">
        <f>IF(ISBLANK('T1'!$C$359),"",'T1'!$J$359*IF('T1'!$X$14="Y",1,0)+'T2'!$J$359*IF('T2'!$X$14="Y",1,0)+'T3'!$J$359*IF('T3'!$X$14="Y",1,0))</f>
        <v/>
      </c>
      <c r="DG363" s="38" t="str">
        <f>IF(ISBLANK('T1'!$C$359),"",'T1'!$K$359*IF('T1'!$Y$14="Y",1,0)+'T2'!$K$359*IF('T2'!$Y$14="Y",1,0)+'T3'!$K$359*IF('T3'!$Y$14="Y",1,0))</f>
        <v/>
      </c>
      <c r="DH363" s="38" t="str">
        <f>IF(ISBLANK('T1'!$C$359),"",'T1'!$L$359*IF('T1'!$Z$14="Y",1,0)+'T2'!$L$359*IF('T2'!$Z$14="Y",1,0)+'T3'!$L$359*IF('T3'!$Z$14="Y",1,0))</f>
        <v/>
      </c>
      <c r="DI363" s="38" t="str">
        <f>IF(ISBLANK('T1'!$C$359),"",'T1'!$M$359*IF('T1'!$AA$14="Y",1,0)+'T2'!$M$359*IF('T2'!$AA$14="Y",1,0)+'T3'!$M$359*IF('T3'!$AA$14="Y",1,0))</f>
        <v/>
      </c>
      <c r="DJ363" s="38" t="str">
        <f>IF(ISBLANK('T1'!$C$359),"",'T1'!$M$359*IF('T1'!$AB$14="Y",1,0)+'T2'!$M$359*IF('T2'!$AB$14="Y",1,0)+'T3'!$M$359*IF('T3'!$AB$14="Y",1,0))</f>
        <v/>
      </c>
      <c r="DK363" s="38" t="str">
        <f>IF(ISBLANK('T1'!$C$359),"",SUM($DA$363:$DJ$363))</f>
        <v/>
      </c>
      <c r="DL363" s="38" t="str">
        <f>IF(ISBLANK('T1'!$C$359),"",IF(ISERR($DK$363/$DK$5),"",$DK$363/$DK$5))</f>
        <v/>
      </c>
      <c r="DO363" s="38" t="str">
        <f>IF(ISBLANK('T1'!$C$359),"",'T1'!$E$359*IF('T1'!$S$15="Y",1,0)+'T2'!$E$359*IF('T2'!$S$15="Y",1,0)+'T3'!$E$359*IF('T3'!$S$15="Y",1,0)+TA!$AR$359*IF(TA!$L$15="Y",1,0))</f>
        <v/>
      </c>
      <c r="DP363" s="38" t="str">
        <f>IF(ISBLANK('T1'!$C$359),"",'T1'!$F$359*IF('T1'!$T$15="Y",1,0)+'T2'!$F$359*IF('T2'!$T$15="Y",1,0)+'T3'!$F$359*IF('T3'!$T$15="Y",1,0)+TA!$AS$359*IF(TA!$M$15="Y",1,0))</f>
        <v/>
      </c>
      <c r="DQ363" s="38" t="str">
        <f>IF(ISBLANK('T1'!$C$359),"",'T1'!$G$359*IF('T1'!$U$15="Y",1,0)+'T2'!$G$359*IF('T2'!$U$15="Y",1,0)+'T3'!$G$359*IF('T3'!$U$15="Y",1,0)+TA!$AT$359*IF(TA!$N$15="Y",1,0))</f>
        <v/>
      </c>
      <c r="DR363" s="38" t="str">
        <f>IF(ISBLANK('T1'!$C$359),"",'T1'!$H$359*IF('T1'!$V$15="Y",1,0)+'T2'!$H$359*IF('T2'!$V$15="Y",1,0)+'T3'!$H$359*IF('T3'!$V$15="Y",1,0))</f>
        <v/>
      </c>
      <c r="DS363" s="38" t="str">
        <f>IF(ISBLANK('T1'!$C$359),"",'T1'!$I$359*IF('T1'!$W$15="Y",1,0)+'T2'!$I$359*IF('T2'!$W$15="Y",1,0)+'T3'!$I$359*IF('T3'!$W$15="Y",1,0))</f>
        <v/>
      </c>
      <c r="DT363" s="38" t="str">
        <f>IF(ISBLANK('T1'!$C$359),"",'T1'!$J$359*IF('T1'!$X$15="Y",1,0)+'T2'!$J$359*IF('T2'!$X$15="Y",1,0)+'T3'!$J$359*IF('T3'!$X$15="Y",1,0))</f>
        <v/>
      </c>
      <c r="DU363" s="38" t="str">
        <f>IF(ISBLANK('T1'!$C$359),"",'T1'!$K$359*IF('T1'!$Y$15="Y",1,0)+'T2'!$K$359*IF('T2'!$Y$15="Y",1,0)+'T3'!$K$359*IF('T3'!$Y$15="Y",1,0))</f>
        <v/>
      </c>
      <c r="DV363" s="38" t="str">
        <f>IF(ISBLANK('T1'!$C$359),"",'T1'!$L$359*IF('T1'!$Z$15="Y",1,0)+'T2'!$L$359*IF('T2'!$Z$15="Y",1,0)+'T3'!$L$359*IF('T3'!$Z$15="Y",1,0))</f>
        <v/>
      </c>
      <c r="DW363" s="38" t="str">
        <f>IF(ISBLANK('T1'!$C$359),"",'T1'!$M$359*IF('T1'!$AA$15="Y",1,0)+'T2'!$M$359*IF('T2'!$AA$15="Y",1,0)+'T3'!$M$359*IF('T3'!$AA$15="Y",1,0))</f>
        <v/>
      </c>
      <c r="DX363" s="38" t="str">
        <f>IF(ISBLANK('T1'!$C$359),"",'T1'!$M$359*IF('T1'!$AB$15="Y",1,0)+'T2'!$M$359*IF('T2'!$AB$15="Y",1,0)+'T3'!$M$359*IF('T3'!$AB$15="Y",1,0))</f>
        <v/>
      </c>
      <c r="DY363" s="38" t="str">
        <f>IF(ISBLANK('T1'!$C$359),"",SUM($DO$363:$DX$363))</f>
        <v/>
      </c>
      <c r="DZ363" s="38" t="str">
        <f>IF(ISBLANK('T1'!$C$359),"",IF(ISERR($DY$363/$DY$5),"",$DY$363/$DY$5))</f>
        <v/>
      </c>
      <c r="EC363" s="38" t="str">
        <f>IF(ISBLANK('T1'!$C$359),"",'T1'!$E$359*IF('T1'!$S$16="Y",1,0)+'T2'!$E$359*IF('T2'!$S$16="Y",1,0)+'T3'!$E$359*IF('T3'!$S$16="Y",1,0)+TA!$AR$359*IF(TA!$L$16="Y",1,0))</f>
        <v/>
      </c>
      <c r="ED363" s="38" t="str">
        <f>IF(ISBLANK('T1'!$C$359),"",'T1'!$F$359*IF('T1'!$T$16="Y",1,0)+'T2'!$F$359*IF('T2'!$T$16="Y",1,0)+'T3'!$F$359*IF('T3'!$T$16="Y",1,0)+TA!$AS$359*IF(TA!$M$16="Y",1,0))</f>
        <v/>
      </c>
      <c r="EE363" s="38" t="str">
        <f>IF(ISBLANK('T1'!$C$359),"",'T1'!$G$359*IF('T1'!$U$16="Y",1,0)+'T2'!$G$359*IF('T2'!$U$16="Y",1,0)+'T3'!$G$359*IF('T3'!$U$16="Y",1,0)+TA!$AT$359*IF(TA!$N$16="Y",1,0))</f>
        <v/>
      </c>
      <c r="EF363" s="38" t="str">
        <f>IF(ISBLANK('T1'!$C$359),"",'T1'!$H$359*IF('T1'!$V$16="Y",1,0)+'T2'!$H$359*IF('T2'!$V$16="Y",1,0)+'T3'!$H$359*IF('T3'!$V$16="Y",1,0))</f>
        <v/>
      </c>
      <c r="EG363" s="38" t="str">
        <f>IF(ISBLANK('T1'!$C$359),"",'T1'!$I$359*IF('T1'!$W$16="Y",1,0)+'T2'!$I$359*IF('T2'!$W$16="Y",1,0)+'T3'!$I$359*IF('T3'!$W$16="Y",1,0))</f>
        <v/>
      </c>
      <c r="EH363" s="38" t="str">
        <f>IF(ISBLANK('T1'!$C$359),"",'T1'!$J$359*IF('T1'!$X$16="Y",1,0)+'T2'!$J$359*IF('T2'!$X$16="Y",1,0)+'T3'!$J$359*IF('T3'!$X$16="Y",1,0))</f>
        <v/>
      </c>
      <c r="EI363" s="38" t="str">
        <f>IF(ISBLANK('T1'!$C$359),"",'T1'!$K$359*IF('T1'!$Y$16="Y",1,0)+'T2'!$K$359*IF('T2'!$Y$16="Y",1,0)+'T3'!$K$359*IF('T3'!$Y$16="Y",1,0))</f>
        <v/>
      </c>
      <c r="EJ363" s="38" t="str">
        <f>IF(ISBLANK('T1'!$C$359),"",'T1'!$L$359*IF('T1'!$Z$16="Y",1,0)+'T2'!$L$359*IF('T2'!$Z$16="Y",1,0)+'T3'!$L$359*IF('T3'!$Z$16="Y",1,0))</f>
        <v/>
      </c>
      <c r="EK363" s="38" t="str">
        <f>IF(ISBLANK('T1'!$C$359),"",'T1'!$M$359*IF('T1'!$AA$16="Y",1,0)+'T2'!$M$359*IF('T2'!$AA$16="Y",1,0)+'T3'!$M$359*IF('T3'!$AA$16="Y",1,0))</f>
        <v/>
      </c>
      <c r="EL363" s="38" t="str">
        <f>IF(ISBLANK('T1'!$C$359),"",'T1'!$M$359*IF('T1'!$AB$16="Y",1,0)+'T2'!$M$359*IF('T2'!$AB$16="Y",1,0)+'T3'!$M$359*IF('T3'!$AB$16="Y",1,0))</f>
        <v/>
      </c>
      <c r="EM363" s="38" t="str">
        <f>IF(ISBLANK('T1'!$C$359),"",SUM($EC$363:$EL$363))</f>
        <v/>
      </c>
      <c r="EN363" s="38" t="str">
        <f>IF(ISBLANK('T1'!$C$359),"",IF(ISERR($EM$363/$EM$5),"",$EM$363/$EM$5))</f>
        <v/>
      </c>
      <c r="EQ363" s="38" t="str">
        <f>IF(ISBLANK('T1'!$C$359),"",'T1'!$E$359*IF('T1'!$S$17="Y",1,0)+'T2'!$E$359*IF('T2'!$S$17="Y",1,0)+'T3'!$E$359*IF('T3'!$S$17="Y",1,0)+TA!$AR$359*IF(TA!$L$17="Y",1,0))</f>
        <v/>
      </c>
      <c r="ER363" s="38" t="str">
        <f>IF(ISBLANK('T1'!$C$359),"",'T1'!$F$359*IF('T1'!$T$17="Y",1,0)+'T2'!$F$359*IF('T2'!$T$17="Y",1,0)+'T3'!$F$359*IF('T3'!$T$17="Y",1,0)+TA!$AS$359*IF(TA!$M$17="Y",1,0))</f>
        <v/>
      </c>
      <c r="ES363" s="38" t="str">
        <f>IF(ISBLANK('T1'!$C$359),"",'T1'!$G$359*IF('T1'!$U$17="Y",1,0)+'T2'!$G$359*IF('T2'!$U$17="Y",1,0)+'T3'!$G$359*IF('T3'!$U$17="Y",1,0)+TA!$AT$359*IF(TA!$N$17="Y",1,0))</f>
        <v/>
      </c>
      <c r="ET363" s="38" t="str">
        <f>IF(ISBLANK('T1'!$C$359),"",'T1'!$H$359*IF('T1'!$V$17="Y",1,0)+'T2'!$H$359*IF('T2'!$V$17="Y",1,0)+'T3'!$H$359*IF('T3'!$V$17="Y",1,0))</f>
        <v/>
      </c>
      <c r="EU363" s="38" t="str">
        <f>IF(ISBLANK('T1'!$C$359),"",'T1'!$I$359*IF('T1'!$W$17="Y",1,0)+'T2'!$I$359*IF('T2'!$W$17="Y",1,0)+'T3'!$I$359*IF('T3'!$W$17="Y",1,0))</f>
        <v/>
      </c>
      <c r="EV363" s="38" t="str">
        <f>IF(ISBLANK('T1'!$C$359),"",'T1'!$J$359*IF('T1'!$X$17="Y",1,0)+'T2'!$J$359*IF('T2'!$X$17="Y",1,0)+'T3'!$J$359*IF('T3'!$X$17="Y",1,0))</f>
        <v/>
      </c>
      <c r="EW363" s="38" t="str">
        <f>IF(ISBLANK('T1'!$C$359),"",'T1'!$K$359*IF('T1'!$Y$17="Y",1,0)+'T2'!$K$359*IF('T2'!$Y$17="Y",1,0)+'T3'!$K$359*IF('T3'!$Y$17="Y",1,0))</f>
        <v/>
      </c>
      <c r="EX363" s="38" t="str">
        <f>IF(ISBLANK('T1'!$C$359),"",'T1'!$L$359*IF('T1'!$Z$17="Y",1,0)+'T2'!$L$359*IF('T2'!$Z$17="Y",1,0)+'T3'!$L$359*IF('T3'!$Z$17="Y",1,0))</f>
        <v/>
      </c>
      <c r="EY363" s="38" t="str">
        <f>IF(ISBLANK('T1'!$C$359),"",'T1'!$M$359*IF('T1'!$AA$17="Y",1,0)+'T2'!$M$359*IF('T2'!$AA$17="Y",1,0)+'T3'!$M$359*IF('T3'!$AA$17="Y",1,0))</f>
        <v/>
      </c>
      <c r="EZ363" s="38" t="str">
        <f>IF(ISBLANK('T1'!$C$359),"",'T1'!$M$359*IF('T1'!$AB$17="Y",1,0)+'T2'!$M$359*IF('T2'!$AB$17="Y",1,0)+'T3'!$M$359*IF('T3'!$AB$17="Y",1,0))</f>
        <v/>
      </c>
      <c r="FA363" s="38" t="str">
        <f>IF(ISBLANK('T1'!$C$359),"",SUM($EQ$363:$EZ$363))</f>
        <v/>
      </c>
      <c r="FB363" s="38" t="str">
        <f>IF(ISBLANK('T1'!$C$359),"",IF(ISERR($FA$363/$FA$5),"",$FA$363/$FA$5))</f>
        <v/>
      </c>
    </row>
    <row r="364" spans="20:158">
      <c r="T364" s="38" t="str">
        <f>IF(ISBLANK('T1'!$C$360),"",'T1'!$E$360*IF('T1'!$S$8="Y",1,0)+'T2'!$E$360*IF('T2'!$S$8="Y",1,0)+'T3'!$E$360*IF('T3'!$S$8="Y",1,0)+TA!$AR$360*IF(TA!$L$8="Y",1,0))</f>
        <v/>
      </c>
      <c r="U364" s="38" t="str">
        <f>IF(ISBLANK('T1'!$C$360),"",'T1'!$F$360*IF('T1'!$T$8="Y",1,0)+'T2'!$F$360*IF('T2'!$T$8="Y",1,0)+'T3'!$F$360*IF('T3'!$T$8="Y",1,0)+TA!$AS$360*IF(TA!$M$8="Y",1,0))</f>
        <v/>
      </c>
      <c r="V364" s="38" t="str">
        <f>IF(ISBLANK('T1'!$C$360),"",'T1'!$G$360*IF('T1'!$U$8="Y",1,0)+'T2'!$G$360*IF('T2'!$U$8="Y",1,0)+'T3'!$G$360*IF('T3'!$U$8="Y",1,0)+TA!$AT$360*IF(TA!$N$8="Y",1,0))</f>
        <v/>
      </c>
      <c r="W364" s="38" t="str">
        <f>IF(ISBLANK('T1'!$C$360),"",'T1'!$H$360*IF('T1'!$V$8="Y",1,0)+'T2'!$H$360*IF('T2'!$V$8="Y",1,0)+'T3'!$H$360*IF('T3'!$V$8="Y",1,0))</f>
        <v/>
      </c>
      <c r="X364" s="38" t="str">
        <f>IF(ISBLANK('T1'!$C$360),"",'T1'!$I$360*IF('T1'!$W$8="Y",1,0)+'T2'!$I$360*IF('T2'!$W$8="Y",1,0)+'T3'!$I$360*IF('T3'!$W$8="Y",1,0))</f>
        <v/>
      </c>
      <c r="Y364" s="38" t="str">
        <f>IF(ISBLANK('T1'!$C$360),"",'T1'!$J$360*IF('T1'!$X$8="Y",1,0)+'T2'!$J$360*IF('T2'!$X$8="Y",1,0)+'T3'!$J$360*IF('T3'!$X$8="Y",1,0))</f>
        <v/>
      </c>
      <c r="Z364" s="38" t="str">
        <f>IF(ISBLANK('T1'!$C$360),"",'T1'!$K$360*IF('T1'!$Y$8="Y",1,0)+'T2'!$K$360*IF('T2'!$Y$8="Y",1,0)+'T3'!$K$360*IF('T3'!$Y$8="Y",1,0))</f>
        <v/>
      </c>
      <c r="AA364" s="38" t="str">
        <f>IF(ISBLANK('T1'!$C$360),"",'T1'!$L$360*IF('T1'!$Z$8="Y",1,0)+'T2'!$L$360*IF('T2'!$Z$8="Y",1,0)+'T3'!$L$360*IF('T3'!$Z$8="Y",1,0))</f>
        <v/>
      </c>
      <c r="AB364" s="38" t="str">
        <f>IF(ISBLANK('T1'!$C$360),"",'T1'!$M$360*IF('T1'!$AA$8="Y",1,0)+'T2'!$M$360*IF('T2'!$AA$8="Y",1,0)+'T3'!$M$360*IF('T3'!$AA$8="Y",1,0))</f>
        <v/>
      </c>
      <c r="AC364" s="38" t="str">
        <f>IF(ISBLANK('T1'!$C$360),"",'T1'!$M$360*IF('T1'!$AB$8="Y",1,0)+'T2'!$M$360*IF('T2'!$AB$8="Y",1,0)+'T3'!$M$360*IF('T3'!$AB$8="Y",1,0))</f>
        <v/>
      </c>
      <c r="AD364" s="38" t="str">
        <f>IF(ISBLANK('T1'!$C$360),"",SUM($T$364:$AC$364))</f>
        <v/>
      </c>
      <c r="AE364" s="38" t="str">
        <f>IF(ISBLANK('T1'!$C$360),"",IF(ISERR($AD$364/$AD$5),"",$AD$364/$AD$5))</f>
        <v/>
      </c>
      <c r="AI364" s="38" t="str">
        <f>IF(ISBLANK('T1'!$C$360),"",'T1'!$E$360*IF('T1'!$S$9="Y",1,0)+'T2'!$E$360*IF('T2'!$S$9="Y",1,0)+'T3'!$E$360*IF('T3'!$S$9="Y",1,0)+TA!$AR$360*IF(TA!$L$9="Y",1,0))</f>
        <v/>
      </c>
      <c r="AJ364" s="38" t="str">
        <f>IF(ISBLANK('T1'!$C$360),"",'T1'!$F$360*IF('T1'!$T$9="Y",1,0)+'T2'!$F$360*IF('T2'!$T$9="Y",1,0)+'T3'!$F$360*IF('T3'!$T$9="Y",1,0)+TA!$AS$360*IF(TA!$M$9="Y",1,0))</f>
        <v/>
      </c>
      <c r="AK364" s="38" t="str">
        <f>IF(ISBLANK('T1'!$C$360),"",'T1'!$G$360*IF('T1'!$U$9="Y",1,0)+'T2'!$G$360*IF('T2'!$U$9="Y",1,0)+'T3'!$G$360*IF('T3'!$U$9="Y",1,0)+TA!$AT$360*IF(TA!$N$9="Y",1,0))</f>
        <v/>
      </c>
      <c r="AL364" s="38" t="str">
        <f>IF(ISBLANK('T1'!$C$360),"",'T1'!$H$360*IF('T1'!$V$9="Y",1,0)+'T2'!$H$360*IF('T2'!$V$9="Y",1,0)+'T3'!$H$360*IF('T3'!$V$9="Y",1,0))</f>
        <v/>
      </c>
      <c r="AM364" s="38" t="str">
        <f>IF(ISBLANK('T1'!$C$360),"",'T1'!$I$360*IF('T1'!$W$9="Y",1,0)+'T2'!$I$360*IF('T2'!$W$9="Y",1,0)+'T3'!$I$360*IF('T3'!$W$9="Y",1,0))</f>
        <v/>
      </c>
      <c r="AN364" s="38" t="str">
        <f>IF(ISBLANK('T1'!$C$360),"",'T1'!$J$360*IF('T1'!$X$9="Y",1,0)+'T2'!$J$360*IF('T2'!$X$9="Y",1,0)+'T3'!$J$360*IF('T3'!$X$9="Y",1,0))</f>
        <v/>
      </c>
      <c r="AO364" s="38" t="str">
        <f>IF(ISBLANK('T1'!$C$360),"",'T1'!$K$360*IF('T1'!$Y$9="Y",1,0)+'T2'!$K$360*IF('T2'!$Y$9="Y",1,0)+'T3'!$K$360*IF('T3'!$Y$9="Y",1,0))</f>
        <v/>
      </c>
      <c r="AP364" s="38" t="str">
        <f>IF(ISBLANK('T1'!$C$360),"",'T1'!$L$360*IF('T1'!$Z$9="Y",1,0)+'T2'!$L$360*IF('T2'!$Z$9="Y",1,0)+'T3'!$L$360*IF('T3'!$Z$9="Y",1,0))</f>
        <v/>
      </c>
      <c r="AQ364" s="38" t="str">
        <f>IF(ISBLANK('T1'!$C$360),"",'T1'!$M$360*IF('T1'!$AA$9="Y",1,0)+'T2'!$M$360*IF('T2'!$AA$9="Y",1,0)+'T3'!$M$360*IF('T3'!$AA$9="Y",1,0))</f>
        <v/>
      </c>
      <c r="AR364" s="38" t="str">
        <f>IF(ISBLANK('T1'!$C$360),"",'T1'!$M$360*IF('T1'!$AB$9="Y",1,0)+'T2'!$M$360*IF('T2'!$AB$9="Y",1,0)+'T3'!$M$360*IF('T3'!$AB$9="Y",1,0))</f>
        <v/>
      </c>
      <c r="AS364" s="38" t="str">
        <f>IF(ISBLANK('T1'!$C$360),"",SUM($AI$364:$AR$364))</f>
        <v/>
      </c>
      <c r="AT364" s="38" t="str">
        <f>IF(ISBLANK('T1'!$C$360),"",IF(ISERR($AS$364/$AS$5),"",$AS$364/$AS$5))</f>
        <v/>
      </c>
      <c r="AW364" s="38" t="str">
        <f>IF(ISBLANK('T1'!$C$360),"",'T1'!$E$360*IF('T1'!$S$10="Y",1,0)+'T2'!$E$360*IF('T2'!$S$10="Y",1,0)+'T3'!$E$360*IF('T3'!$S$10="Y",1,0)+TA!$AR$360*IF(TA!$L$10="Y",1,0))</f>
        <v/>
      </c>
      <c r="AX364" s="38" t="str">
        <f>IF(ISBLANK('T1'!$C$360),"",'T1'!$F$360*IF('T1'!$T$10="Y",1,0)+'T2'!$F$360*IF('T2'!$T$10="Y",1,0)+'T3'!$F$360*IF('T3'!$T$10="Y",1,0)+TA!$AS$360*IF(TA!$M$10="Y",1,0))</f>
        <v/>
      </c>
      <c r="AY364" s="38" t="str">
        <f>IF(ISBLANK('T1'!$C$360),"",'T1'!$G$360*IF('T1'!$U$10="Y",1,0)+'T2'!$G$360*IF('T2'!$U$10="Y",1,0)+'T3'!$G$360*IF('T3'!$U$10="Y",1,0)+TA!$AT$360*IF(TA!$N$10="Y",1,0))</f>
        <v/>
      </c>
      <c r="AZ364" s="38" t="str">
        <f>IF(ISBLANK('T1'!$C$360),"",'T1'!$H$360*IF('T1'!$V$10="Y",1,0)+'T2'!$H$360*IF('T2'!$V$10="Y",1,0)+'T3'!$H$360*IF('T3'!$V$10="Y",1,0))</f>
        <v/>
      </c>
      <c r="BA364" s="38" t="str">
        <f>IF(ISBLANK('T1'!$C$360),"",'T1'!$I$360*IF('T1'!$W$10="Y",1,0)+'T2'!$I$360*IF('T2'!$W$10="Y",1,0)+'T3'!$I$360*IF('T3'!$W$10="Y",1,0))</f>
        <v/>
      </c>
      <c r="BB364" s="38" t="str">
        <f>IF(ISBLANK('T1'!$C$360),"",'T1'!$J$360*IF('T1'!$X$10="Y",1,0)+'T2'!$J$360*IF('T2'!$X$10="Y",1,0)+'T3'!$J$360*IF('T3'!$X$10="Y",1,0))</f>
        <v/>
      </c>
      <c r="BC364" s="38" t="str">
        <f>IF(ISBLANK('T1'!$C$360),"",'T1'!$K$360*IF('T1'!$Y$10="Y",1,0)+'T2'!$K$360*IF('T2'!$Y$10="Y",1,0)+'T3'!$K$360*IF('T3'!$Y$10="Y",1,0))</f>
        <v/>
      </c>
      <c r="BD364" s="38" t="str">
        <f>IF(ISBLANK('T1'!$C$360),"",'T1'!$L$360*IF('T1'!$Z$10="Y",1,0)+'T2'!$L$360*IF('T2'!$Z$10="Y",1,0)+'T3'!$L$360*IF('T3'!$Z$10="Y",1,0))</f>
        <v/>
      </c>
      <c r="BE364" s="38" t="str">
        <f>IF(ISBLANK('T1'!$C$360),"",'T1'!$M$360*IF('T1'!$AA$10="Y",1,0)+'T2'!$M$360*IF('T2'!$AA$10="Y",1,0)+'T3'!$M$360*IF('T3'!$AA$10="Y",1,0))</f>
        <v/>
      </c>
      <c r="BF364" s="38" t="str">
        <f>IF(ISBLANK('T1'!$C$360),"",'T1'!$M$360*IF('T1'!$AB$10="Y",1,0)+'T2'!$M$360*IF('T2'!$AB$10="Y",1,0)+'T3'!$M$360*IF('T3'!$AB$10="Y",1,0))</f>
        <v/>
      </c>
      <c r="BG364" s="38" t="str">
        <f>IF(ISBLANK('T1'!$C$360),"",SUM($AW$364:$BF$364))</f>
        <v/>
      </c>
      <c r="BH364" s="38" t="str">
        <f>IF(ISBLANK('T1'!$C$360),"",IF(ISERR($BG$364/$BG$5),"",$BG$364/$BG$5))</f>
        <v/>
      </c>
      <c r="BK364" s="38" t="str">
        <f>IF(ISBLANK('T1'!$C$360),"",'T1'!$E$360*IF('T1'!$S$11="Y",1,0)+'T2'!$E$360*IF('T2'!$S$11="Y",1,0)+'T3'!$E$360*IF('T3'!$S$11="Y",1,0)+TA!$AR$360*IF(TA!$L$11="Y",1,0))</f>
        <v/>
      </c>
      <c r="BL364" s="38" t="str">
        <f>IF(ISBLANK('T1'!$C$360),"",'T1'!$F$360*IF('T1'!$T$11="Y",1,0)+'T2'!$F$360*IF('T2'!$T$11="Y",1,0)+'T3'!$F$360*IF('T3'!$T$11="Y",1,0)+TA!$AS$360*IF(TA!$M$11="Y",1,0))</f>
        <v/>
      </c>
      <c r="BM364" s="38" t="str">
        <f>IF(ISBLANK('T1'!$C$360),"",'T1'!$G$360*IF('T1'!$U$11="Y",1,0)+'T2'!$G$360*IF('T2'!$U$11="Y",1,0)+'T3'!$G$360*IF('T3'!$U$11="Y",1,0)+TA!$AT$360*IF(TA!$N$11="Y",1,0))</f>
        <v/>
      </c>
      <c r="BN364" s="38" t="str">
        <f>IF(ISBLANK('T1'!$C$360),"",'T1'!$H$360*IF('T1'!$V$11="Y",1,0)+'T2'!$H$360*IF('T2'!$V$11="Y",1,0)+'T3'!$H$360*IF('T3'!$V$11="Y",1,0))</f>
        <v/>
      </c>
      <c r="BO364" s="38" t="str">
        <f>IF(ISBLANK('T1'!$C$360),"",'T1'!$I$360*IF('T1'!$W$11="Y",1,0)+'T2'!$I$360*IF('T2'!$W$11="Y",1,0)+'T3'!$I$360*IF('T3'!$W$11="Y",1,0))</f>
        <v/>
      </c>
      <c r="BP364" s="38" t="str">
        <f>IF(ISBLANK('T1'!$C$360),"",'T1'!$J$360*IF('T1'!$X$11="Y",1,0)+'T2'!$J$360*IF('T2'!$X$11="Y",1,0)+'T3'!$J$360*IF('T3'!$X$11="Y",1,0))</f>
        <v/>
      </c>
      <c r="BQ364" s="38" t="str">
        <f>IF(ISBLANK('T1'!$C$360),"",'T1'!$K$360*IF('T1'!$Y$11="Y",1,0)+'T2'!$K$360*IF('T2'!$Y$11="Y",1,0)+'T3'!$K$360*IF('T3'!$Y$11="Y",1,0))</f>
        <v/>
      </c>
      <c r="BR364" s="38" t="str">
        <f>IF(ISBLANK('T1'!$C$360),"",'T1'!$L$360*IF('T1'!$Z$11="Y",1,0)+'T2'!$L$360*IF('T2'!$Z$11="Y",1,0)+'T3'!$L$360*IF('T3'!$Z$11="Y",1,0))</f>
        <v/>
      </c>
      <c r="BS364" s="38" t="str">
        <f>IF(ISBLANK('T1'!$C$360),"",'T1'!$M$360*IF('T1'!$AA$11="Y",1,0)+'T2'!$M$360*IF('T2'!$AA$11="Y",1,0)+'T3'!$M$360*IF('T3'!$AA$11="Y",1,0))</f>
        <v/>
      </c>
      <c r="BT364" s="38" t="str">
        <f>IF(ISBLANK('T1'!$C$360),"",'T1'!$M$360*IF('T1'!$AB$11="Y",1,0)+'T2'!$M$360*IF('T2'!$AB$11="Y",1,0)+'T3'!$M$360*IF('T3'!$AB$11="Y",1,0))</f>
        <v/>
      </c>
      <c r="BU364" s="38" t="str">
        <f>IF(ISBLANK('T1'!$C$360),"",SUM($BK$364:$BT$364))</f>
        <v/>
      </c>
      <c r="BV364" s="38" t="str">
        <f>IF(ISBLANK('T1'!$C$360),"",IF(ISERR($BU$364/$BU$5),"",$BU$364/$BU$5))</f>
        <v/>
      </c>
      <c r="BY364" s="38" t="str">
        <f>IF(ISBLANK('T1'!$C$360),"",'T1'!$E$360*IF('T1'!$S$12="Y",1,0)+'T2'!$E$360*IF('T2'!$S$12="Y",1,0)+'T3'!$E$360*IF('T3'!$S$12="Y",1,0)+TA!$AR$360*IF(TA!$L$12="Y",1,0))</f>
        <v/>
      </c>
      <c r="BZ364" s="38" t="str">
        <f>IF(ISBLANK('T1'!$C$360),"",'T1'!$F$360*IF('T1'!$T$12="Y",1,0)+'T2'!$F$360*IF('T2'!$T$12="Y",1,0)+'T3'!$F$360*IF('T3'!$T$12="Y",1,0)+TA!$AS$360*IF(TA!$M$12="Y",1,0))</f>
        <v/>
      </c>
      <c r="CA364" s="38" t="str">
        <f>IF(ISBLANK('T1'!$C$360),"",'T1'!$G$360*IF('T1'!$U$12="Y",1,0)+'T2'!$G$360*IF('T2'!$U$12="Y",1,0)+'T3'!$G$360*IF('T3'!$U$12="Y",1,0)+TA!$AT$360*IF(TA!$N$12="Y",1,0))</f>
        <v/>
      </c>
      <c r="CB364" s="38" t="str">
        <f>IF(ISBLANK('T1'!$C$360),"",'T1'!$H$360*IF('T1'!$V$12="Y",1,0)+'T2'!$H$360*IF('T2'!$V$12="Y",1,0)+'T3'!$H$360*IF('T3'!$V$12="Y",1,0))</f>
        <v/>
      </c>
      <c r="CC364" s="38" t="str">
        <f>IF(ISBLANK('T1'!$C$360),"",'T1'!$I$360*IF('T1'!$W$12="Y",1,0)+'T2'!$I$360*IF('T2'!$W$12="Y",1,0)+'T3'!$I$360*IF('T3'!$W$12="Y",1,0))</f>
        <v/>
      </c>
      <c r="CD364" s="38" t="str">
        <f>IF(ISBLANK('T1'!$C$360),"",'T1'!$J$360*IF('T1'!$X$12="Y",1,0)+'T2'!$J$360*IF('T2'!$X$12="Y",1,0)+'T3'!$J$360*IF('T3'!$X$12="Y",1,0))</f>
        <v/>
      </c>
      <c r="CE364" s="38" t="str">
        <f>IF(ISBLANK('T1'!$C$360),"",'T1'!$K$360*IF('T1'!$Y$12="Y",1,0)+'T2'!$K$360*IF('T2'!$Y$12="Y",1,0)+'T3'!$K$360*IF('T3'!$Y$12="Y",1,0))</f>
        <v/>
      </c>
      <c r="CF364" s="38" t="str">
        <f>IF(ISBLANK('T1'!$C$360),"",'T1'!$L$360*IF('T1'!$Z$12="Y",1,0)+'T2'!$L$360*IF('T2'!$Z$12="Y",1,0)+'T3'!$L$360*IF('T3'!$Z$12="Y",1,0))</f>
        <v/>
      </c>
      <c r="CG364" s="38" t="str">
        <f>IF(ISBLANK('T1'!$C$360),"",'T1'!$M$360*IF('T1'!$AA$12="Y",1,0)+'T2'!$M$360*IF('T2'!$AA$12="Y",1,0)+'T3'!$M$360*IF('T3'!$AA$12="Y",1,0))</f>
        <v/>
      </c>
      <c r="CH364" s="38" t="str">
        <f>IF(ISBLANK('T1'!$C$360),"",'T1'!$M$360*IF('T1'!$AB$12="Y",1,0)+'T2'!$M$360*IF('T2'!$AB$12="Y",1,0)+'T3'!$M$360*IF('T3'!$AB$12="Y",1,0))</f>
        <v/>
      </c>
      <c r="CI364" s="38" t="str">
        <f>IF(ISBLANK('T1'!$C$360),"",SUM($BY$364:$CH$364))</f>
        <v/>
      </c>
      <c r="CJ364" s="38" t="str">
        <f>IF(ISBLANK('T1'!$C$360),"",IF(ISERR($CI$364/$CI$5),"",$CI$364/$CI$5))</f>
        <v/>
      </c>
      <c r="CM364" s="38" t="str">
        <f>IF(ISBLANK('T1'!$C$360),"",'T1'!$E$360*IF('T1'!$S$13="Y",1,0)+'T2'!$E$360*IF('T2'!$S$13="Y",1,0)+'T3'!$E$360*IF('T3'!$S$13="Y",1,0)+TA!$AR$360*IF(TA!$L$13="Y",1,0))</f>
        <v/>
      </c>
      <c r="CN364" s="38" t="str">
        <f>IF(ISBLANK('T1'!$C$360),"",'T1'!$F$360*IF('T1'!$T$13="Y",1,0)+'T2'!$F$360*IF('T2'!$T$13="Y",1,0)+'T3'!$F$360*IF('T3'!$T$13="Y",1,0)+TA!$AS$360*IF(TA!$M$13="Y",1,0))</f>
        <v/>
      </c>
      <c r="CO364" s="38" t="str">
        <f>IF(ISBLANK('T1'!$C$360),"",'T1'!$G$360*IF('T1'!$U$13="Y",1,0)+'T2'!$G$360*IF('T2'!$U$13="Y",1,0)+'T3'!$G$360*IF('T3'!$U$13="Y",1,0)+TA!$AT$360*IF(TA!$N$13="Y",1,0))</f>
        <v/>
      </c>
      <c r="CP364" s="38" t="str">
        <f>IF(ISBLANK('T1'!$C$360),"",'T1'!$H$360*IF('T1'!$V$13="Y",1,0)+'T2'!$H$360*IF('T2'!$V$13="Y",1,0)+'T3'!$H$360*IF('T3'!$V$13="Y",1,0))</f>
        <v/>
      </c>
      <c r="CQ364" s="38" t="str">
        <f>IF(ISBLANK('T1'!$C$360),"",'T1'!$I$360*IF('T1'!$W$13="Y",1,0)+'T2'!$I$360*IF('T2'!$W$13="Y",1,0)+'T3'!$I$360*IF('T3'!$W$13="Y",1,0))</f>
        <v/>
      </c>
      <c r="CR364" s="38" t="str">
        <f>IF(ISBLANK('T1'!$C$360),"",'T1'!$J$360*IF('T1'!$X$13="Y",1,0)+'T2'!$J$360*IF('T2'!$X$13="Y",1,0)+'T3'!$J$360*IF('T3'!$X$13="Y",1,0))</f>
        <v/>
      </c>
      <c r="CS364" s="38" t="str">
        <f>IF(ISBLANK('T1'!$C$360),"",'T1'!$K$360*IF('T1'!$Y$13="Y",1,0)+'T2'!$K$360*IF('T2'!$Y$13="Y",1,0)+'T3'!$K$360*IF('T3'!$Y$13="Y",1,0))</f>
        <v/>
      </c>
      <c r="CT364" s="38" t="str">
        <f>IF(ISBLANK('T1'!$C$360),"",'T1'!$L$360*IF('T1'!$Z$13="Y",1,0)+'T2'!$L$360*IF('T2'!$Z$13="Y",1,0)+'T3'!$L$360*IF('T3'!$Z$13="Y",1,0))</f>
        <v/>
      </c>
      <c r="CU364" s="38" t="str">
        <f>IF(ISBLANK('T1'!$C$360),"",'T1'!$M$360*IF('T1'!$AA$13="Y",1,0)+'T2'!$M$360*IF('T2'!$AA$13="Y",1,0)+'T3'!$M$360*IF('T3'!$AA$13="Y",1,0))</f>
        <v/>
      </c>
      <c r="CV364" s="38" t="str">
        <f>IF(ISBLANK('T1'!$C$360),"",'T1'!$M$360*IF('T1'!$AB$13="Y",1,0)+'T2'!$M$360*IF('T2'!$AB$13="Y",1,0)+'T3'!$M$360*IF('T3'!$AB$13="Y",1,0))</f>
        <v/>
      </c>
      <c r="CW364" s="38" t="str">
        <f>IF(ISBLANK('T1'!$C$360),"",SUM($CM$364:$CV$364))</f>
        <v/>
      </c>
      <c r="CX364" s="38" t="str">
        <f>IF(ISBLANK('T1'!$C$360),"",IF(ISERR($CW$364/$CW$5),"",$CW$364/$CW$5))</f>
        <v/>
      </c>
      <c r="DA364" s="38" t="str">
        <f>IF(ISBLANK('T1'!$C$360),"",'T1'!$E$360*IF('T1'!$S$14="Y",1,0)+'T2'!$E$360*IF('T2'!$S$14="Y",1,0)+'T3'!$E$360*IF('T3'!$S$14="Y",1,0)+TA!$AR$360*IF(TA!$L$14="Y",1,0))</f>
        <v/>
      </c>
      <c r="DB364" s="38" t="str">
        <f>IF(ISBLANK('T1'!$C$360),"",'T1'!$F$360*IF('T1'!$T$14="Y",1,0)+'T2'!$F$360*IF('T2'!$T$14="Y",1,0)+'T3'!$F$360*IF('T3'!$T$14="Y",1,0)+TA!$AS$360*IF(TA!$M$14="Y",1,0))</f>
        <v/>
      </c>
      <c r="DC364" s="38" t="str">
        <f>IF(ISBLANK('T1'!$C$360),"",'T1'!$G$360*IF('T1'!$U$14="Y",1,0)+'T2'!$G$360*IF('T2'!$U$14="Y",1,0)+'T3'!$G$360*IF('T3'!$U$14="Y",1,0)+TA!$AT$360*IF(TA!$N$14="Y",1,0))</f>
        <v/>
      </c>
      <c r="DD364" s="38" t="str">
        <f>IF(ISBLANK('T1'!$C$360),"",'T1'!$H$360*IF('T1'!$V$14="Y",1,0)+'T2'!$H$360*IF('T2'!$V$14="Y",1,0)+'T3'!$H$360*IF('T3'!$V$14="Y",1,0))</f>
        <v/>
      </c>
      <c r="DE364" s="38" t="str">
        <f>IF(ISBLANK('T1'!$C$360),"",'T1'!$I$360*IF('T1'!$W$14="Y",1,0)+'T2'!$I$360*IF('T2'!$W$14="Y",1,0)+'T3'!$I$360*IF('T3'!$W$14="Y",1,0))</f>
        <v/>
      </c>
      <c r="DF364" s="38" t="str">
        <f>IF(ISBLANK('T1'!$C$360),"",'T1'!$J$360*IF('T1'!$X$14="Y",1,0)+'T2'!$J$360*IF('T2'!$X$14="Y",1,0)+'T3'!$J$360*IF('T3'!$X$14="Y",1,0))</f>
        <v/>
      </c>
      <c r="DG364" s="38" t="str">
        <f>IF(ISBLANK('T1'!$C$360),"",'T1'!$K$360*IF('T1'!$Y$14="Y",1,0)+'T2'!$K$360*IF('T2'!$Y$14="Y",1,0)+'T3'!$K$360*IF('T3'!$Y$14="Y",1,0))</f>
        <v/>
      </c>
      <c r="DH364" s="38" t="str">
        <f>IF(ISBLANK('T1'!$C$360),"",'T1'!$L$360*IF('T1'!$Z$14="Y",1,0)+'T2'!$L$360*IF('T2'!$Z$14="Y",1,0)+'T3'!$L$360*IF('T3'!$Z$14="Y",1,0))</f>
        <v/>
      </c>
      <c r="DI364" s="38" t="str">
        <f>IF(ISBLANK('T1'!$C$360),"",'T1'!$M$360*IF('T1'!$AA$14="Y",1,0)+'T2'!$M$360*IF('T2'!$AA$14="Y",1,0)+'T3'!$M$360*IF('T3'!$AA$14="Y",1,0))</f>
        <v/>
      </c>
      <c r="DJ364" s="38" t="str">
        <f>IF(ISBLANK('T1'!$C$360),"",'T1'!$M$360*IF('T1'!$AB$14="Y",1,0)+'T2'!$M$360*IF('T2'!$AB$14="Y",1,0)+'T3'!$M$360*IF('T3'!$AB$14="Y",1,0))</f>
        <v/>
      </c>
      <c r="DK364" s="38" t="str">
        <f>IF(ISBLANK('T1'!$C$360),"",SUM($DA$364:$DJ$364))</f>
        <v/>
      </c>
      <c r="DL364" s="38" t="str">
        <f>IF(ISBLANK('T1'!$C$360),"",IF(ISERR($DK$364/$DK$5),"",$DK$364/$DK$5))</f>
        <v/>
      </c>
      <c r="DO364" s="38" t="str">
        <f>IF(ISBLANK('T1'!$C$360),"",'T1'!$E$360*IF('T1'!$S$15="Y",1,0)+'T2'!$E$360*IF('T2'!$S$15="Y",1,0)+'T3'!$E$360*IF('T3'!$S$15="Y",1,0)+TA!$AR$360*IF(TA!$L$15="Y",1,0))</f>
        <v/>
      </c>
      <c r="DP364" s="38" t="str">
        <f>IF(ISBLANK('T1'!$C$360),"",'T1'!$F$360*IF('T1'!$T$15="Y",1,0)+'T2'!$F$360*IF('T2'!$T$15="Y",1,0)+'T3'!$F$360*IF('T3'!$T$15="Y",1,0)+TA!$AS$360*IF(TA!$M$15="Y",1,0))</f>
        <v/>
      </c>
      <c r="DQ364" s="38" t="str">
        <f>IF(ISBLANK('T1'!$C$360),"",'T1'!$G$360*IF('T1'!$U$15="Y",1,0)+'T2'!$G$360*IF('T2'!$U$15="Y",1,0)+'T3'!$G$360*IF('T3'!$U$15="Y",1,0)+TA!$AT$360*IF(TA!$N$15="Y",1,0))</f>
        <v/>
      </c>
      <c r="DR364" s="38" t="str">
        <f>IF(ISBLANK('T1'!$C$360),"",'T1'!$H$360*IF('T1'!$V$15="Y",1,0)+'T2'!$H$360*IF('T2'!$V$15="Y",1,0)+'T3'!$H$360*IF('T3'!$V$15="Y",1,0))</f>
        <v/>
      </c>
      <c r="DS364" s="38" t="str">
        <f>IF(ISBLANK('T1'!$C$360),"",'T1'!$I$360*IF('T1'!$W$15="Y",1,0)+'T2'!$I$360*IF('T2'!$W$15="Y",1,0)+'T3'!$I$360*IF('T3'!$W$15="Y",1,0))</f>
        <v/>
      </c>
      <c r="DT364" s="38" t="str">
        <f>IF(ISBLANK('T1'!$C$360),"",'T1'!$J$360*IF('T1'!$X$15="Y",1,0)+'T2'!$J$360*IF('T2'!$X$15="Y",1,0)+'T3'!$J$360*IF('T3'!$X$15="Y",1,0))</f>
        <v/>
      </c>
      <c r="DU364" s="38" t="str">
        <f>IF(ISBLANK('T1'!$C$360),"",'T1'!$K$360*IF('T1'!$Y$15="Y",1,0)+'T2'!$K$360*IF('T2'!$Y$15="Y",1,0)+'T3'!$K$360*IF('T3'!$Y$15="Y",1,0))</f>
        <v/>
      </c>
      <c r="DV364" s="38" t="str">
        <f>IF(ISBLANK('T1'!$C$360),"",'T1'!$L$360*IF('T1'!$Z$15="Y",1,0)+'T2'!$L$360*IF('T2'!$Z$15="Y",1,0)+'T3'!$L$360*IF('T3'!$Z$15="Y",1,0))</f>
        <v/>
      </c>
      <c r="DW364" s="38" t="str">
        <f>IF(ISBLANK('T1'!$C$360),"",'T1'!$M$360*IF('T1'!$AA$15="Y",1,0)+'T2'!$M$360*IF('T2'!$AA$15="Y",1,0)+'T3'!$M$360*IF('T3'!$AA$15="Y",1,0))</f>
        <v/>
      </c>
      <c r="DX364" s="38" t="str">
        <f>IF(ISBLANK('T1'!$C$360),"",'T1'!$M$360*IF('T1'!$AB$15="Y",1,0)+'T2'!$M$360*IF('T2'!$AB$15="Y",1,0)+'T3'!$M$360*IF('T3'!$AB$15="Y",1,0))</f>
        <v/>
      </c>
      <c r="DY364" s="38" t="str">
        <f>IF(ISBLANK('T1'!$C$360),"",SUM($DO$364:$DX$364))</f>
        <v/>
      </c>
      <c r="DZ364" s="38" t="str">
        <f>IF(ISBLANK('T1'!$C$360),"",IF(ISERR($DY$364/$DY$5),"",$DY$364/$DY$5))</f>
        <v/>
      </c>
      <c r="EC364" s="38" t="str">
        <f>IF(ISBLANK('T1'!$C$360),"",'T1'!$E$360*IF('T1'!$S$16="Y",1,0)+'T2'!$E$360*IF('T2'!$S$16="Y",1,0)+'T3'!$E$360*IF('T3'!$S$16="Y",1,0)+TA!$AR$360*IF(TA!$L$16="Y",1,0))</f>
        <v/>
      </c>
      <c r="ED364" s="38" t="str">
        <f>IF(ISBLANK('T1'!$C$360),"",'T1'!$F$360*IF('T1'!$T$16="Y",1,0)+'T2'!$F$360*IF('T2'!$T$16="Y",1,0)+'T3'!$F$360*IF('T3'!$T$16="Y",1,0)+TA!$AS$360*IF(TA!$M$16="Y",1,0))</f>
        <v/>
      </c>
      <c r="EE364" s="38" t="str">
        <f>IF(ISBLANK('T1'!$C$360),"",'T1'!$G$360*IF('T1'!$U$16="Y",1,0)+'T2'!$G$360*IF('T2'!$U$16="Y",1,0)+'T3'!$G$360*IF('T3'!$U$16="Y",1,0)+TA!$AT$360*IF(TA!$N$16="Y",1,0))</f>
        <v/>
      </c>
      <c r="EF364" s="38" t="str">
        <f>IF(ISBLANK('T1'!$C$360),"",'T1'!$H$360*IF('T1'!$V$16="Y",1,0)+'T2'!$H$360*IF('T2'!$V$16="Y",1,0)+'T3'!$H$360*IF('T3'!$V$16="Y",1,0))</f>
        <v/>
      </c>
      <c r="EG364" s="38" t="str">
        <f>IF(ISBLANK('T1'!$C$360),"",'T1'!$I$360*IF('T1'!$W$16="Y",1,0)+'T2'!$I$360*IF('T2'!$W$16="Y",1,0)+'T3'!$I$360*IF('T3'!$W$16="Y",1,0))</f>
        <v/>
      </c>
      <c r="EH364" s="38" t="str">
        <f>IF(ISBLANK('T1'!$C$360),"",'T1'!$J$360*IF('T1'!$X$16="Y",1,0)+'T2'!$J$360*IF('T2'!$X$16="Y",1,0)+'T3'!$J$360*IF('T3'!$X$16="Y",1,0))</f>
        <v/>
      </c>
      <c r="EI364" s="38" t="str">
        <f>IF(ISBLANK('T1'!$C$360),"",'T1'!$K$360*IF('T1'!$Y$16="Y",1,0)+'T2'!$K$360*IF('T2'!$Y$16="Y",1,0)+'T3'!$K$360*IF('T3'!$Y$16="Y",1,0))</f>
        <v/>
      </c>
      <c r="EJ364" s="38" t="str">
        <f>IF(ISBLANK('T1'!$C$360),"",'T1'!$L$360*IF('T1'!$Z$16="Y",1,0)+'T2'!$L$360*IF('T2'!$Z$16="Y",1,0)+'T3'!$L$360*IF('T3'!$Z$16="Y",1,0))</f>
        <v/>
      </c>
      <c r="EK364" s="38" t="str">
        <f>IF(ISBLANK('T1'!$C$360),"",'T1'!$M$360*IF('T1'!$AA$16="Y",1,0)+'T2'!$M$360*IF('T2'!$AA$16="Y",1,0)+'T3'!$M$360*IF('T3'!$AA$16="Y",1,0))</f>
        <v/>
      </c>
      <c r="EL364" s="38" t="str">
        <f>IF(ISBLANK('T1'!$C$360),"",'T1'!$M$360*IF('T1'!$AB$16="Y",1,0)+'T2'!$M$360*IF('T2'!$AB$16="Y",1,0)+'T3'!$M$360*IF('T3'!$AB$16="Y",1,0))</f>
        <v/>
      </c>
      <c r="EM364" s="38" t="str">
        <f>IF(ISBLANK('T1'!$C$360),"",SUM($EC$364:$EL$364))</f>
        <v/>
      </c>
      <c r="EN364" s="38" t="str">
        <f>IF(ISBLANK('T1'!$C$360),"",IF(ISERR($EM$364/$EM$5),"",$EM$364/$EM$5))</f>
        <v/>
      </c>
      <c r="EQ364" s="38" t="str">
        <f>IF(ISBLANK('T1'!$C$360),"",'T1'!$E$360*IF('T1'!$S$17="Y",1,0)+'T2'!$E$360*IF('T2'!$S$17="Y",1,0)+'T3'!$E$360*IF('T3'!$S$17="Y",1,0)+TA!$AR$360*IF(TA!$L$17="Y",1,0))</f>
        <v/>
      </c>
      <c r="ER364" s="38" t="str">
        <f>IF(ISBLANK('T1'!$C$360),"",'T1'!$F$360*IF('T1'!$T$17="Y",1,0)+'T2'!$F$360*IF('T2'!$T$17="Y",1,0)+'T3'!$F$360*IF('T3'!$T$17="Y",1,0)+TA!$AS$360*IF(TA!$M$17="Y",1,0))</f>
        <v/>
      </c>
      <c r="ES364" s="38" t="str">
        <f>IF(ISBLANK('T1'!$C$360),"",'T1'!$G$360*IF('T1'!$U$17="Y",1,0)+'T2'!$G$360*IF('T2'!$U$17="Y",1,0)+'T3'!$G$360*IF('T3'!$U$17="Y",1,0)+TA!$AT$360*IF(TA!$N$17="Y",1,0))</f>
        <v/>
      </c>
      <c r="ET364" s="38" t="str">
        <f>IF(ISBLANK('T1'!$C$360),"",'T1'!$H$360*IF('T1'!$V$17="Y",1,0)+'T2'!$H$360*IF('T2'!$V$17="Y",1,0)+'T3'!$H$360*IF('T3'!$V$17="Y",1,0))</f>
        <v/>
      </c>
      <c r="EU364" s="38" t="str">
        <f>IF(ISBLANK('T1'!$C$360),"",'T1'!$I$360*IF('T1'!$W$17="Y",1,0)+'T2'!$I$360*IF('T2'!$W$17="Y",1,0)+'T3'!$I$360*IF('T3'!$W$17="Y",1,0))</f>
        <v/>
      </c>
      <c r="EV364" s="38" t="str">
        <f>IF(ISBLANK('T1'!$C$360),"",'T1'!$J$360*IF('T1'!$X$17="Y",1,0)+'T2'!$J$360*IF('T2'!$X$17="Y",1,0)+'T3'!$J$360*IF('T3'!$X$17="Y",1,0))</f>
        <v/>
      </c>
      <c r="EW364" s="38" t="str">
        <f>IF(ISBLANK('T1'!$C$360),"",'T1'!$K$360*IF('T1'!$Y$17="Y",1,0)+'T2'!$K$360*IF('T2'!$Y$17="Y",1,0)+'T3'!$K$360*IF('T3'!$Y$17="Y",1,0))</f>
        <v/>
      </c>
      <c r="EX364" s="38" t="str">
        <f>IF(ISBLANK('T1'!$C$360),"",'T1'!$L$360*IF('T1'!$Z$17="Y",1,0)+'T2'!$L$360*IF('T2'!$Z$17="Y",1,0)+'T3'!$L$360*IF('T3'!$Z$17="Y",1,0))</f>
        <v/>
      </c>
      <c r="EY364" s="38" t="str">
        <f>IF(ISBLANK('T1'!$C$360),"",'T1'!$M$360*IF('T1'!$AA$17="Y",1,0)+'T2'!$M$360*IF('T2'!$AA$17="Y",1,0)+'T3'!$M$360*IF('T3'!$AA$17="Y",1,0))</f>
        <v/>
      </c>
      <c r="EZ364" s="38" t="str">
        <f>IF(ISBLANK('T1'!$C$360),"",'T1'!$M$360*IF('T1'!$AB$17="Y",1,0)+'T2'!$M$360*IF('T2'!$AB$17="Y",1,0)+'T3'!$M$360*IF('T3'!$AB$17="Y",1,0))</f>
        <v/>
      </c>
      <c r="FA364" s="38" t="str">
        <f>IF(ISBLANK('T1'!$C$360),"",SUM($EQ$364:$EZ$364))</f>
        <v/>
      </c>
      <c r="FB364" s="38" t="str">
        <f>IF(ISBLANK('T1'!$C$360),"",IF(ISERR($FA$364/$FA$5),"",$FA$364/$FA$5))</f>
        <v/>
      </c>
    </row>
    <row r="365" spans="20:158">
      <c r="T365" s="38" t="str">
        <f>IF(ISBLANK('T1'!$C$361),"",'T1'!$E$361*IF('T1'!$S$8="Y",1,0)+'T2'!$E$361*IF('T2'!$S$8="Y",1,0)+'T3'!$E$361*IF('T3'!$S$8="Y",1,0)+TA!$AR$361*IF(TA!$L$8="Y",1,0))</f>
        <v/>
      </c>
      <c r="U365" s="38" t="str">
        <f>IF(ISBLANK('T1'!$C$361),"",'T1'!$F$361*IF('T1'!$T$8="Y",1,0)+'T2'!$F$361*IF('T2'!$T$8="Y",1,0)+'T3'!$F$361*IF('T3'!$T$8="Y",1,0)+TA!$AS$361*IF(TA!$M$8="Y",1,0))</f>
        <v/>
      </c>
      <c r="V365" s="38" t="str">
        <f>IF(ISBLANK('T1'!$C$361),"",'T1'!$G$361*IF('T1'!$U$8="Y",1,0)+'T2'!$G$361*IF('T2'!$U$8="Y",1,0)+'T3'!$G$361*IF('T3'!$U$8="Y",1,0)+TA!$AT$361*IF(TA!$N$8="Y",1,0))</f>
        <v/>
      </c>
      <c r="W365" s="38" t="str">
        <f>IF(ISBLANK('T1'!$C$361),"",'T1'!$H$361*IF('T1'!$V$8="Y",1,0)+'T2'!$H$361*IF('T2'!$V$8="Y",1,0)+'T3'!$H$361*IF('T3'!$V$8="Y",1,0))</f>
        <v/>
      </c>
      <c r="X365" s="38" t="str">
        <f>IF(ISBLANK('T1'!$C$361),"",'T1'!$I$361*IF('T1'!$W$8="Y",1,0)+'T2'!$I$361*IF('T2'!$W$8="Y",1,0)+'T3'!$I$361*IF('T3'!$W$8="Y",1,0))</f>
        <v/>
      </c>
      <c r="Y365" s="38" t="str">
        <f>IF(ISBLANK('T1'!$C$361),"",'T1'!$J$361*IF('T1'!$X$8="Y",1,0)+'T2'!$J$361*IF('T2'!$X$8="Y",1,0)+'T3'!$J$361*IF('T3'!$X$8="Y",1,0))</f>
        <v/>
      </c>
      <c r="Z365" s="38" t="str">
        <f>IF(ISBLANK('T1'!$C$361),"",'T1'!$K$361*IF('T1'!$Y$8="Y",1,0)+'T2'!$K$361*IF('T2'!$Y$8="Y",1,0)+'T3'!$K$361*IF('T3'!$Y$8="Y",1,0))</f>
        <v/>
      </c>
      <c r="AA365" s="38" t="str">
        <f>IF(ISBLANK('T1'!$C$361),"",'T1'!$L$361*IF('T1'!$Z$8="Y",1,0)+'T2'!$L$361*IF('T2'!$Z$8="Y",1,0)+'T3'!$L$361*IF('T3'!$Z$8="Y",1,0))</f>
        <v/>
      </c>
      <c r="AB365" s="38" t="str">
        <f>IF(ISBLANK('T1'!$C$361),"",'T1'!$M$361*IF('T1'!$AA$8="Y",1,0)+'T2'!$M$361*IF('T2'!$AA$8="Y",1,0)+'T3'!$M$361*IF('T3'!$AA$8="Y",1,0))</f>
        <v/>
      </c>
      <c r="AC365" s="38" t="str">
        <f>IF(ISBLANK('T1'!$C$361),"",'T1'!$M$361*IF('T1'!$AB$8="Y",1,0)+'T2'!$M$361*IF('T2'!$AB$8="Y",1,0)+'T3'!$M$361*IF('T3'!$AB$8="Y",1,0))</f>
        <v/>
      </c>
      <c r="AD365" s="38" t="str">
        <f>IF(ISBLANK('T1'!$C$361),"",SUM($T$365:$AC$365))</f>
        <v/>
      </c>
      <c r="AE365" s="38" t="str">
        <f>IF(ISBLANK('T1'!$C$361),"",IF(ISERR($AD$365/$AD$5),"",$AD$365/$AD$5))</f>
        <v/>
      </c>
      <c r="AI365" s="38" t="str">
        <f>IF(ISBLANK('T1'!$C$361),"",'T1'!$E$361*IF('T1'!$S$9="Y",1,0)+'T2'!$E$361*IF('T2'!$S$9="Y",1,0)+'T3'!$E$361*IF('T3'!$S$9="Y",1,0)+TA!$AR$361*IF(TA!$L$9="Y",1,0))</f>
        <v/>
      </c>
      <c r="AJ365" s="38" t="str">
        <f>IF(ISBLANK('T1'!$C$361),"",'T1'!$F$361*IF('T1'!$T$9="Y",1,0)+'T2'!$F$361*IF('T2'!$T$9="Y",1,0)+'T3'!$F$361*IF('T3'!$T$9="Y",1,0)+TA!$AS$361*IF(TA!$M$9="Y",1,0))</f>
        <v/>
      </c>
      <c r="AK365" s="38" t="str">
        <f>IF(ISBLANK('T1'!$C$361),"",'T1'!$G$361*IF('T1'!$U$9="Y",1,0)+'T2'!$G$361*IF('T2'!$U$9="Y",1,0)+'T3'!$G$361*IF('T3'!$U$9="Y",1,0)+TA!$AT$361*IF(TA!$N$9="Y",1,0))</f>
        <v/>
      </c>
      <c r="AL365" s="38" t="str">
        <f>IF(ISBLANK('T1'!$C$361),"",'T1'!$H$361*IF('T1'!$V$9="Y",1,0)+'T2'!$H$361*IF('T2'!$V$9="Y",1,0)+'T3'!$H$361*IF('T3'!$V$9="Y",1,0))</f>
        <v/>
      </c>
      <c r="AM365" s="38" t="str">
        <f>IF(ISBLANK('T1'!$C$361),"",'T1'!$I$361*IF('T1'!$W$9="Y",1,0)+'T2'!$I$361*IF('T2'!$W$9="Y",1,0)+'T3'!$I$361*IF('T3'!$W$9="Y",1,0))</f>
        <v/>
      </c>
      <c r="AN365" s="38" t="str">
        <f>IF(ISBLANK('T1'!$C$361),"",'T1'!$J$361*IF('T1'!$X$9="Y",1,0)+'T2'!$J$361*IF('T2'!$X$9="Y",1,0)+'T3'!$J$361*IF('T3'!$X$9="Y",1,0))</f>
        <v/>
      </c>
      <c r="AO365" s="38" t="str">
        <f>IF(ISBLANK('T1'!$C$361),"",'T1'!$K$361*IF('T1'!$Y$9="Y",1,0)+'T2'!$K$361*IF('T2'!$Y$9="Y",1,0)+'T3'!$K$361*IF('T3'!$Y$9="Y",1,0))</f>
        <v/>
      </c>
      <c r="AP365" s="38" t="str">
        <f>IF(ISBLANK('T1'!$C$361),"",'T1'!$L$361*IF('T1'!$Z$9="Y",1,0)+'T2'!$L$361*IF('T2'!$Z$9="Y",1,0)+'T3'!$L$361*IF('T3'!$Z$9="Y",1,0))</f>
        <v/>
      </c>
      <c r="AQ365" s="38" t="str">
        <f>IF(ISBLANK('T1'!$C$361),"",'T1'!$M$361*IF('T1'!$AA$9="Y",1,0)+'T2'!$M$361*IF('T2'!$AA$9="Y",1,0)+'T3'!$M$361*IF('T3'!$AA$9="Y",1,0))</f>
        <v/>
      </c>
      <c r="AR365" s="38" t="str">
        <f>IF(ISBLANK('T1'!$C$361),"",'T1'!$M$361*IF('T1'!$AB$9="Y",1,0)+'T2'!$M$361*IF('T2'!$AB$9="Y",1,0)+'T3'!$M$361*IF('T3'!$AB$9="Y",1,0))</f>
        <v/>
      </c>
      <c r="AS365" s="38" t="str">
        <f>IF(ISBLANK('T1'!$C$361),"",SUM($AI$365:$AR$365))</f>
        <v/>
      </c>
      <c r="AT365" s="38" t="str">
        <f>IF(ISBLANK('T1'!$C$361),"",IF(ISERR($AS$365/$AS$5),"",$AS$365/$AS$5))</f>
        <v/>
      </c>
      <c r="AW365" s="38" t="str">
        <f>IF(ISBLANK('T1'!$C$361),"",'T1'!$E$361*IF('T1'!$S$10="Y",1,0)+'T2'!$E$361*IF('T2'!$S$10="Y",1,0)+'T3'!$E$361*IF('T3'!$S$10="Y",1,0)+TA!$AR$361*IF(TA!$L$10="Y",1,0))</f>
        <v/>
      </c>
      <c r="AX365" s="38" t="str">
        <f>IF(ISBLANK('T1'!$C$361),"",'T1'!$F$361*IF('T1'!$T$10="Y",1,0)+'T2'!$F$361*IF('T2'!$T$10="Y",1,0)+'T3'!$F$361*IF('T3'!$T$10="Y",1,0)+TA!$AS$361*IF(TA!$M$10="Y",1,0))</f>
        <v/>
      </c>
      <c r="AY365" s="38" t="str">
        <f>IF(ISBLANK('T1'!$C$361),"",'T1'!$G$361*IF('T1'!$U$10="Y",1,0)+'T2'!$G$361*IF('T2'!$U$10="Y",1,0)+'T3'!$G$361*IF('T3'!$U$10="Y",1,0)+TA!$AT$361*IF(TA!$N$10="Y",1,0))</f>
        <v/>
      </c>
      <c r="AZ365" s="38" t="str">
        <f>IF(ISBLANK('T1'!$C$361),"",'T1'!$H$361*IF('T1'!$V$10="Y",1,0)+'T2'!$H$361*IF('T2'!$V$10="Y",1,0)+'T3'!$H$361*IF('T3'!$V$10="Y",1,0))</f>
        <v/>
      </c>
      <c r="BA365" s="38" t="str">
        <f>IF(ISBLANK('T1'!$C$361),"",'T1'!$I$361*IF('T1'!$W$10="Y",1,0)+'T2'!$I$361*IF('T2'!$W$10="Y",1,0)+'T3'!$I$361*IF('T3'!$W$10="Y",1,0))</f>
        <v/>
      </c>
      <c r="BB365" s="38" t="str">
        <f>IF(ISBLANK('T1'!$C$361),"",'T1'!$J$361*IF('T1'!$X$10="Y",1,0)+'T2'!$J$361*IF('T2'!$X$10="Y",1,0)+'T3'!$J$361*IF('T3'!$X$10="Y",1,0))</f>
        <v/>
      </c>
      <c r="BC365" s="38" t="str">
        <f>IF(ISBLANK('T1'!$C$361),"",'T1'!$K$361*IF('T1'!$Y$10="Y",1,0)+'T2'!$K$361*IF('T2'!$Y$10="Y",1,0)+'T3'!$K$361*IF('T3'!$Y$10="Y",1,0))</f>
        <v/>
      </c>
      <c r="BD365" s="38" t="str">
        <f>IF(ISBLANK('T1'!$C$361),"",'T1'!$L$361*IF('T1'!$Z$10="Y",1,0)+'T2'!$L$361*IF('T2'!$Z$10="Y",1,0)+'T3'!$L$361*IF('T3'!$Z$10="Y",1,0))</f>
        <v/>
      </c>
      <c r="BE365" s="38" t="str">
        <f>IF(ISBLANK('T1'!$C$361),"",'T1'!$M$361*IF('T1'!$AA$10="Y",1,0)+'T2'!$M$361*IF('T2'!$AA$10="Y",1,0)+'T3'!$M$361*IF('T3'!$AA$10="Y",1,0))</f>
        <v/>
      </c>
      <c r="BF365" s="38" t="str">
        <f>IF(ISBLANK('T1'!$C$361),"",'T1'!$M$361*IF('T1'!$AB$10="Y",1,0)+'T2'!$M$361*IF('T2'!$AB$10="Y",1,0)+'T3'!$M$361*IF('T3'!$AB$10="Y",1,0))</f>
        <v/>
      </c>
      <c r="BG365" s="38" t="str">
        <f>IF(ISBLANK('T1'!$C$361),"",SUM($AW$365:$BF$365))</f>
        <v/>
      </c>
      <c r="BH365" s="38" t="str">
        <f>IF(ISBLANK('T1'!$C$361),"",IF(ISERR($BG$365/$BG$5),"",$BG$365/$BG$5))</f>
        <v/>
      </c>
      <c r="BK365" s="38" t="str">
        <f>IF(ISBLANK('T1'!$C$361),"",'T1'!$E$361*IF('T1'!$S$11="Y",1,0)+'T2'!$E$361*IF('T2'!$S$11="Y",1,0)+'T3'!$E$361*IF('T3'!$S$11="Y",1,0)+TA!$AR$361*IF(TA!$L$11="Y",1,0))</f>
        <v/>
      </c>
      <c r="BL365" s="38" t="str">
        <f>IF(ISBLANK('T1'!$C$361),"",'T1'!$F$361*IF('T1'!$T$11="Y",1,0)+'T2'!$F$361*IF('T2'!$T$11="Y",1,0)+'T3'!$F$361*IF('T3'!$T$11="Y",1,0)+TA!$AS$361*IF(TA!$M$11="Y",1,0))</f>
        <v/>
      </c>
      <c r="BM365" s="38" t="str">
        <f>IF(ISBLANK('T1'!$C$361),"",'T1'!$G$361*IF('T1'!$U$11="Y",1,0)+'T2'!$G$361*IF('T2'!$U$11="Y",1,0)+'T3'!$G$361*IF('T3'!$U$11="Y",1,0)+TA!$AT$361*IF(TA!$N$11="Y",1,0))</f>
        <v/>
      </c>
      <c r="BN365" s="38" t="str">
        <f>IF(ISBLANK('T1'!$C$361),"",'T1'!$H$361*IF('T1'!$V$11="Y",1,0)+'T2'!$H$361*IF('T2'!$V$11="Y",1,0)+'T3'!$H$361*IF('T3'!$V$11="Y",1,0))</f>
        <v/>
      </c>
      <c r="BO365" s="38" t="str">
        <f>IF(ISBLANK('T1'!$C$361),"",'T1'!$I$361*IF('T1'!$W$11="Y",1,0)+'T2'!$I$361*IF('T2'!$W$11="Y",1,0)+'T3'!$I$361*IF('T3'!$W$11="Y",1,0))</f>
        <v/>
      </c>
      <c r="BP365" s="38" t="str">
        <f>IF(ISBLANK('T1'!$C$361),"",'T1'!$J$361*IF('T1'!$X$11="Y",1,0)+'T2'!$J$361*IF('T2'!$X$11="Y",1,0)+'T3'!$J$361*IF('T3'!$X$11="Y",1,0))</f>
        <v/>
      </c>
      <c r="BQ365" s="38" t="str">
        <f>IF(ISBLANK('T1'!$C$361),"",'T1'!$K$361*IF('T1'!$Y$11="Y",1,0)+'T2'!$K$361*IF('T2'!$Y$11="Y",1,0)+'T3'!$K$361*IF('T3'!$Y$11="Y",1,0))</f>
        <v/>
      </c>
      <c r="BR365" s="38" t="str">
        <f>IF(ISBLANK('T1'!$C$361),"",'T1'!$L$361*IF('T1'!$Z$11="Y",1,0)+'T2'!$L$361*IF('T2'!$Z$11="Y",1,0)+'T3'!$L$361*IF('T3'!$Z$11="Y",1,0))</f>
        <v/>
      </c>
      <c r="BS365" s="38" t="str">
        <f>IF(ISBLANK('T1'!$C$361),"",'T1'!$M$361*IF('T1'!$AA$11="Y",1,0)+'T2'!$M$361*IF('T2'!$AA$11="Y",1,0)+'T3'!$M$361*IF('T3'!$AA$11="Y",1,0))</f>
        <v/>
      </c>
      <c r="BT365" s="38" t="str">
        <f>IF(ISBLANK('T1'!$C$361),"",'T1'!$M$361*IF('T1'!$AB$11="Y",1,0)+'T2'!$M$361*IF('T2'!$AB$11="Y",1,0)+'T3'!$M$361*IF('T3'!$AB$11="Y",1,0))</f>
        <v/>
      </c>
      <c r="BU365" s="38" t="str">
        <f>IF(ISBLANK('T1'!$C$361),"",SUM($BK$365:$BT$365))</f>
        <v/>
      </c>
      <c r="BV365" s="38" t="str">
        <f>IF(ISBLANK('T1'!$C$361),"",IF(ISERR($BU$365/$BU$5),"",$BU$365/$BU$5))</f>
        <v/>
      </c>
      <c r="BY365" s="38" t="str">
        <f>IF(ISBLANK('T1'!$C$361),"",'T1'!$E$361*IF('T1'!$S$12="Y",1,0)+'T2'!$E$361*IF('T2'!$S$12="Y",1,0)+'T3'!$E$361*IF('T3'!$S$12="Y",1,0)+TA!$AR$361*IF(TA!$L$12="Y",1,0))</f>
        <v/>
      </c>
      <c r="BZ365" s="38" t="str">
        <f>IF(ISBLANK('T1'!$C$361),"",'T1'!$F$361*IF('T1'!$T$12="Y",1,0)+'T2'!$F$361*IF('T2'!$T$12="Y",1,0)+'T3'!$F$361*IF('T3'!$T$12="Y",1,0)+TA!$AS$361*IF(TA!$M$12="Y",1,0))</f>
        <v/>
      </c>
      <c r="CA365" s="38" t="str">
        <f>IF(ISBLANK('T1'!$C$361),"",'T1'!$G$361*IF('T1'!$U$12="Y",1,0)+'T2'!$G$361*IF('T2'!$U$12="Y",1,0)+'T3'!$G$361*IF('T3'!$U$12="Y",1,0)+TA!$AT$361*IF(TA!$N$12="Y",1,0))</f>
        <v/>
      </c>
      <c r="CB365" s="38" t="str">
        <f>IF(ISBLANK('T1'!$C$361),"",'T1'!$H$361*IF('T1'!$V$12="Y",1,0)+'T2'!$H$361*IF('T2'!$V$12="Y",1,0)+'T3'!$H$361*IF('T3'!$V$12="Y",1,0))</f>
        <v/>
      </c>
      <c r="CC365" s="38" t="str">
        <f>IF(ISBLANK('T1'!$C$361),"",'T1'!$I$361*IF('T1'!$W$12="Y",1,0)+'T2'!$I$361*IF('T2'!$W$12="Y",1,0)+'T3'!$I$361*IF('T3'!$W$12="Y",1,0))</f>
        <v/>
      </c>
      <c r="CD365" s="38" t="str">
        <f>IF(ISBLANK('T1'!$C$361),"",'T1'!$J$361*IF('T1'!$X$12="Y",1,0)+'T2'!$J$361*IF('T2'!$X$12="Y",1,0)+'T3'!$J$361*IF('T3'!$X$12="Y",1,0))</f>
        <v/>
      </c>
      <c r="CE365" s="38" t="str">
        <f>IF(ISBLANK('T1'!$C$361),"",'T1'!$K$361*IF('T1'!$Y$12="Y",1,0)+'T2'!$K$361*IF('T2'!$Y$12="Y",1,0)+'T3'!$K$361*IF('T3'!$Y$12="Y",1,0))</f>
        <v/>
      </c>
      <c r="CF365" s="38" t="str">
        <f>IF(ISBLANK('T1'!$C$361),"",'T1'!$L$361*IF('T1'!$Z$12="Y",1,0)+'T2'!$L$361*IF('T2'!$Z$12="Y",1,0)+'T3'!$L$361*IF('T3'!$Z$12="Y",1,0))</f>
        <v/>
      </c>
      <c r="CG365" s="38" t="str">
        <f>IF(ISBLANK('T1'!$C$361),"",'T1'!$M$361*IF('T1'!$AA$12="Y",1,0)+'T2'!$M$361*IF('T2'!$AA$12="Y",1,0)+'T3'!$M$361*IF('T3'!$AA$12="Y",1,0))</f>
        <v/>
      </c>
      <c r="CH365" s="38" t="str">
        <f>IF(ISBLANK('T1'!$C$361),"",'T1'!$M$361*IF('T1'!$AB$12="Y",1,0)+'T2'!$M$361*IF('T2'!$AB$12="Y",1,0)+'T3'!$M$361*IF('T3'!$AB$12="Y",1,0))</f>
        <v/>
      </c>
      <c r="CI365" s="38" t="str">
        <f>IF(ISBLANK('T1'!$C$361),"",SUM($BY$365:$CH$365))</f>
        <v/>
      </c>
      <c r="CJ365" s="38" t="str">
        <f>IF(ISBLANK('T1'!$C$361),"",IF(ISERR($CI$365/$CI$5),"",$CI$365/$CI$5))</f>
        <v/>
      </c>
      <c r="CM365" s="38" t="str">
        <f>IF(ISBLANK('T1'!$C$361),"",'T1'!$E$361*IF('T1'!$S$13="Y",1,0)+'T2'!$E$361*IF('T2'!$S$13="Y",1,0)+'T3'!$E$361*IF('T3'!$S$13="Y",1,0)+TA!$AR$361*IF(TA!$L$13="Y",1,0))</f>
        <v/>
      </c>
      <c r="CN365" s="38" t="str">
        <f>IF(ISBLANK('T1'!$C$361),"",'T1'!$F$361*IF('T1'!$T$13="Y",1,0)+'T2'!$F$361*IF('T2'!$T$13="Y",1,0)+'T3'!$F$361*IF('T3'!$T$13="Y",1,0)+TA!$AS$361*IF(TA!$M$13="Y",1,0))</f>
        <v/>
      </c>
      <c r="CO365" s="38" t="str">
        <f>IF(ISBLANK('T1'!$C$361),"",'T1'!$G$361*IF('T1'!$U$13="Y",1,0)+'T2'!$G$361*IF('T2'!$U$13="Y",1,0)+'T3'!$G$361*IF('T3'!$U$13="Y",1,0)+TA!$AT$361*IF(TA!$N$13="Y",1,0))</f>
        <v/>
      </c>
      <c r="CP365" s="38" t="str">
        <f>IF(ISBLANK('T1'!$C$361),"",'T1'!$H$361*IF('T1'!$V$13="Y",1,0)+'T2'!$H$361*IF('T2'!$V$13="Y",1,0)+'T3'!$H$361*IF('T3'!$V$13="Y",1,0))</f>
        <v/>
      </c>
      <c r="CQ365" s="38" t="str">
        <f>IF(ISBLANK('T1'!$C$361),"",'T1'!$I$361*IF('T1'!$W$13="Y",1,0)+'T2'!$I$361*IF('T2'!$W$13="Y",1,0)+'T3'!$I$361*IF('T3'!$W$13="Y",1,0))</f>
        <v/>
      </c>
      <c r="CR365" s="38" t="str">
        <f>IF(ISBLANK('T1'!$C$361),"",'T1'!$J$361*IF('T1'!$X$13="Y",1,0)+'T2'!$J$361*IF('T2'!$X$13="Y",1,0)+'T3'!$J$361*IF('T3'!$X$13="Y",1,0))</f>
        <v/>
      </c>
      <c r="CS365" s="38" t="str">
        <f>IF(ISBLANK('T1'!$C$361),"",'T1'!$K$361*IF('T1'!$Y$13="Y",1,0)+'T2'!$K$361*IF('T2'!$Y$13="Y",1,0)+'T3'!$K$361*IF('T3'!$Y$13="Y",1,0))</f>
        <v/>
      </c>
      <c r="CT365" s="38" t="str">
        <f>IF(ISBLANK('T1'!$C$361),"",'T1'!$L$361*IF('T1'!$Z$13="Y",1,0)+'T2'!$L$361*IF('T2'!$Z$13="Y",1,0)+'T3'!$L$361*IF('T3'!$Z$13="Y",1,0))</f>
        <v/>
      </c>
      <c r="CU365" s="38" t="str">
        <f>IF(ISBLANK('T1'!$C$361),"",'T1'!$M$361*IF('T1'!$AA$13="Y",1,0)+'T2'!$M$361*IF('T2'!$AA$13="Y",1,0)+'T3'!$M$361*IF('T3'!$AA$13="Y",1,0))</f>
        <v/>
      </c>
      <c r="CV365" s="38" t="str">
        <f>IF(ISBLANK('T1'!$C$361),"",'T1'!$M$361*IF('T1'!$AB$13="Y",1,0)+'T2'!$M$361*IF('T2'!$AB$13="Y",1,0)+'T3'!$M$361*IF('T3'!$AB$13="Y",1,0))</f>
        <v/>
      </c>
      <c r="CW365" s="38" t="str">
        <f>IF(ISBLANK('T1'!$C$361),"",SUM($CM$365:$CV$365))</f>
        <v/>
      </c>
      <c r="CX365" s="38" t="str">
        <f>IF(ISBLANK('T1'!$C$361),"",IF(ISERR($CW$365/$CW$5),"",$CW$365/$CW$5))</f>
        <v/>
      </c>
      <c r="DA365" s="38" t="str">
        <f>IF(ISBLANK('T1'!$C$361),"",'T1'!$E$361*IF('T1'!$S$14="Y",1,0)+'T2'!$E$361*IF('T2'!$S$14="Y",1,0)+'T3'!$E$361*IF('T3'!$S$14="Y",1,0)+TA!$AR$361*IF(TA!$L$14="Y",1,0))</f>
        <v/>
      </c>
      <c r="DB365" s="38" t="str">
        <f>IF(ISBLANK('T1'!$C$361),"",'T1'!$F$361*IF('T1'!$T$14="Y",1,0)+'T2'!$F$361*IF('T2'!$T$14="Y",1,0)+'T3'!$F$361*IF('T3'!$T$14="Y",1,0)+TA!$AS$361*IF(TA!$M$14="Y",1,0))</f>
        <v/>
      </c>
      <c r="DC365" s="38" t="str">
        <f>IF(ISBLANK('T1'!$C$361),"",'T1'!$G$361*IF('T1'!$U$14="Y",1,0)+'T2'!$G$361*IF('T2'!$U$14="Y",1,0)+'T3'!$G$361*IF('T3'!$U$14="Y",1,0)+TA!$AT$361*IF(TA!$N$14="Y",1,0))</f>
        <v/>
      </c>
      <c r="DD365" s="38" t="str">
        <f>IF(ISBLANK('T1'!$C$361),"",'T1'!$H$361*IF('T1'!$V$14="Y",1,0)+'T2'!$H$361*IF('T2'!$V$14="Y",1,0)+'T3'!$H$361*IF('T3'!$V$14="Y",1,0))</f>
        <v/>
      </c>
      <c r="DE365" s="38" t="str">
        <f>IF(ISBLANK('T1'!$C$361),"",'T1'!$I$361*IF('T1'!$W$14="Y",1,0)+'T2'!$I$361*IF('T2'!$W$14="Y",1,0)+'T3'!$I$361*IF('T3'!$W$14="Y",1,0))</f>
        <v/>
      </c>
      <c r="DF365" s="38" t="str">
        <f>IF(ISBLANK('T1'!$C$361),"",'T1'!$J$361*IF('T1'!$X$14="Y",1,0)+'T2'!$J$361*IF('T2'!$X$14="Y",1,0)+'T3'!$J$361*IF('T3'!$X$14="Y",1,0))</f>
        <v/>
      </c>
      <c r="DG365" s="38" t="str">
        <f>IF(ISBLANK('T1'!$C$361),"",'T1'!$K$361*IF('T1'!$Y$14="Y",1,0)+'T2'!$K$361*IF('T2'!$Y$14="Y",1,0)+'T3'!$K$361*IF('T3'!$Y$14="Y",1,0))</f>
        <v/>
      </c>
      <c r="DH365" s="38" t="str">
        <f>IF(ISBLANK('T1'!$C$361),"",'T1'!$L$361*IF('T1'!$Z$14="Y",1,0)+'T2'!$L$361*IF('T2'!$Z$14="Y",1,0)+'T3'!$L$361*IF('T3'!$Z$14="Y",1,0))</f>
        <v/>
      </c>
      <c r="DI365" s="38" t="str">
        <f>IF(ISBLANK('T1'!$C$361),"",'T1'!$M$361*IF('T1'!$AA$14="Y",1,0)+'T2'!$M$361*IF('T2'!$AA$14="Y",1,0)+'T3'!$M$361*IF('T3'!$AA$14="Y",1,0))</f>
        <v/>
      </c>
      <c r="DJ365" s="38" t="str">
        <f>IF(ISBLANK('T1'!$C$361),"",'T1'!$M$361*IF('T1'!$AB$14="Y",1,0)+'T2'!$M$361*IF('T2'!$AB$14="Y",1,0)+'T3'!$M$361*IF('T3'!$AB$14="Y",1,0))</f>
        <v/>
      </c>
      <c r="DK365" s="38" t="str">
        <f>IF(ISBLANK('T1'!$C$361),"",SUM($DA$365:$DJ$365))</f>
        <v/>
      </c>
      <c r="DL365" s="38" t="str">
        <f>IF(ISBLANK('T1'!$C$361),"",IF(ISERR($DK$365/$DK$5),"",$DK$365/$DK$5))</f>
        <v/>
      </c>
      <c r="DO365" s="38" t="str">
        <f>IF(ISBLANK('T1'!$C$361),"",'T1'!$E$361*IF('T1'!$S$15="Y",1,0)+'T2'!$E$361*IF('T2'!$S$15="Y",1,0)+'T3'!$E$361*IF('T3'!$S$15="Y",1,0)+TA!$AR$361*IF(TA!$L$15="Y",1,0))</f>
        <v/>
      </c>
      <c r="DP365" s="38" t="str">
        <f>IF(ISBLANK('T1'!$C$361),"",'T1'!$F$361*IF('T1'!$T$15="Y",1,0)+'T2'!$F$361*IF('T2'!$T$15="Y",1,0)+'T3'!$F$361*IF('T3'!$T$15="Y",1,0)+TA!$AS$361*IF(TA!$M$15="Y",1,0))</f>
        <v/>
      </c>
      <c r="DQ365" s="38" t="str">
        <f>IF(ISBLANK('T1'!$C$361),"",'T1'!$G$361*IF('T1'!$U$15="Y",1,0)+'T2'!$G$361*IF('T2'!$U$15="Y",1,0)+'T3'!$G$361*IF('T3'!$U$15="Y",1,0)+TA!$AT$361*IF(TA!$N$15="Y",1,0))</f>
        <v/>
      </c>
      <c r="DR365" s="38" t="str">
        <f>IF(ISBLANK('T1'!$C$361),"",'T1'!$H$361*IF('T1'!$V$15="Y",1,0)+'T2'!$H$361*IF('T2'!$V$15="Y",1,0)+'T3'!$H$361*IF('T3'!$V$15="Y",1,0))</f>
        <v/>
      </c>
      <c r="DS365" s="38" t="str">
        <f>IF(ISBLANK('T1'!$C$361),"",'T1'!$I$361*IF('T1'!$W$15="Y",1,0)+'T2'!$I$361*IF('T2'!$W$15="Y",1,0)+'T3'!$I$361*IF('T3'!$W$15="Y",1,0))</f>
        <v/>
      </c>
      <c r="DT365" s="38" t="str">
        <f>IF(ISBLANK('T1'!$C$361),"",'T1'!$J$361*IF('T1'!$X$15="Y",1,0)+'T2'!$J$361*IF('T2'!$X$15="Y",1,0)+'T3'!$J$361*IF('T3'!$X$15="Y",1,0))</f>
        <v/>
      </c>
      <c r="DU365" s="38" t="str">
        <f>IF(ISBLANK('T1'!$C$361),"",'T1'!$K$361*IF('T1'!$Y$15="Y",1,0)+'T2'!$K$361*IF('T2'!$Y$15="Y",1,0)+'T3'!$K$361*IF('T3'!$Y$15="Y",1,0))</f>
        <v/>
      </c>
      <c r="DV365" s="38" t="str">
        <f>IF(ISBLANK('T1'!$C$361),"",'T1'!$L$361*IF('T1'!$Z$15="Y",1,0)+'T2'!$L$361*IF('T2'!$Z$15="Y",1,0)+'T3'!$L$361*IF('T3'!$Z$15="Y",1,0))</f>
        <v/>
      </c>
      <c r="DW365" s="38" t="str">
        <f>IF(ISBLANK('T1'!$C$361),"",'T1'!$M$361*IF('T1'!$AA$15="Y",1,0)+'T2'!$M$361*IF('T2'!$AA$15="Y",1,0)+'T3'!$M$361*IF('T3'!$AA$15="Y",1,0))</f>
        <v/>
      </c>
      <c r="DX365" s="38" t="str">
        <f>IF(ISBLANK('T1'!$C$361),"",'T1'!$M$361*IF('T1'!$AB$15="Y",1,0)+'T2'!$M$361*IF('T2'!$AB$15="Y",1,0)+'T3'!$M$361*IF('T3'!$AB$15="Y",1,0))</f>
        <v/>
      </c>
      <c r="DY365" s="38" t="str">
        <f>IF(ISBLANK('T1'!$C$361),"",SUM($DO$365:$DX$365))</f>
        <v/>
      </c>
      <c r="DZ365" s="38" t="str">
        <f>IF(ISBLANK('T1'!$C$361),"",IF(ISERR($DY$365/$DY$5),"",$DY$365/$DY$5))</f>
        <v/>
      </c>
      <c r="EC365" s="38" t="str">
        <f>IF(ISBLANK('T1'!$C$361),"",'T1'!$E$361*IF('T1'!$S$16="Y",1,0)+'T2'!$E$361*IF('T2'!$S$16="Y",1,0)+'T3'!$E$361*IF('T3'!$S$16="Y",1,0)+TA!$AR$361*IF(TA!$L$16="Y",1,0))</f>
        <v/>
      </c>
      <c r="ED365" s="38" t="str">
        <f>IF(ISBLANK('T1'!$C$361),"",'T1'!$F$361*IF('T1'!$T$16="Y",1,0)+'T2'!$F$361*IF('T2'!$T$16="Y",1,0)+'T3'!$F$361*IF('T3'!$T$16="Y",1,0)+TA!$AS$361*IF(TA!$M$16="Y",1,0))</f>
        <v/>
      </c>
      <c r="EE365" s="38" t="str">
        <f>IF(ISBLANK('T1'!$C$361),"",'T1'!$G$361*IF('T1'!$U$16="Y",1,0)+'T2'!$G$361*IF('T2'!$U$16="Y",1,0)+'T3'!$G$361*IF('T3'!$U$16="Y",1,0)+TA!$AT$361*IF(TA!$N$16="Y",1,0))</f>
        <v/>
      </c>
      <c r="EF365" s="38" t="str">
        <f>IF(ISBLANK('T1'!$C$361),"",'T1'!$H$361*IF('T1'!$V$16="Y",1,0)+'T2'!$H$361*IF('T2'!$V$16="Y",1,0)+'T3'!$H$361*IF('T3'!$V$16="Y",1,0))</f>
        <v/>
      </c>
      <c r="EG365" s="38" t="str">
        <f>IF(ISBLANK('T1'!$C$361),"",'T1'!$I$361*IF('T1'!$W$16="Y",1,0)+'T2'!$I$361*IF('T2'!$W$16="Y",1,0)+'T3'!$I$361*IF('T3'!$W$16="Y",1,0))</f>
        <v/>
      </c>
      <c r="EH365" s="38" t="str">
        <f>IF(ISBLANK('T1'!$C$361),"",'T1'!$J$361*IF('T1'!$X$16="Y",1,0)+'T2'!$J$361*IF('T2'!$X$16="Y",1,0)+'T3'!$J$361*IF('T3'!$X$16="Y",1,0))</f>
        <v/>
      </c>
      <c r="EI365" s="38" t="str">
        <f>IF(ISBLANK('T1'!$C$361),"",'T1'!$K$361*IF('T1'!$Y$16="Y",1,0)+'T2'!$K$361*IF('T2'!$Y$16="Y",1,0)+'T3'!$K$361*IF('T3'!$Y$16="Y",1,0))</f>
        <v/>
      </c>
      <c r="EJ365" s="38" t="str">
        <f>IF(ISBLANK('T1'!$C$361),"",'T1'!$L$361*IF('T1'!$Z$16="Y",1,0)+'T2'!$L$361*IF('T2'!$Z$16="Y",1,0)+'T3'!$L$361*IF('T3'!$Z$16="Y",1,0))</f>
        <v/>
      </c>
      <c r="EK365" s="38" t="str">
        <f>IF(ISBLANK('T1'!$C$361),"",'T1'!$M$361*IF('T1'!$AA$16="Y",1,0)+'T2'!$M$361*IF('T2'!$AA$16="Y",1,0)+'T3'!$M$361*IF('T3'!$AA$16="Y",1,0))</f>
        <v/>
      </c>
      <c r="EL365" s="38" t="str">
        <f>IF(ISBLANK('T1'!$C$361),"",'T1'!$M$361*IF('T1'!$AB$16="Y",1,0)+'T2'!$M$361*IF('T2'!$AB$16="Y",1,0)+'T3'!$M$361*IF('T3'!$AB$16="Y",1,0))</f>
        <v/>
      </c>
      <c r="EM365" s="38" t="str">
        <f>IF(ISBLANK('T1'!$C$361),"",SUM($EC$365:$EL$365))</f>
        <v/>
      </c>
      <c r="EN365" s="38" t="str">
        <f>IF(ISBLANK('T1'!$C$361),"",IF(ISERR($EM$365/$EM$5),"",$EM$365/$EM$5))</f>
        <v/>
      </c>
      <c r="EQ365" s="38" t="str">
        <f>IF(ISBLANK('T1'!$C$361),"",'T1'!$E$361*IF('T1'!$S$17="Y",1,0)+'T2'!$E$361*IF('T2'!$S$17="Y",1,0)+'T3'!$E$361*IF('T3'!$S$17="Y",1,0)+TA!$AR$361*IF(TA!$L$17="Y",1,0))</f>
        <v/>
      </c>
      <c r="ER365" s="38" t="str">
        <f>IF(ISBLANK('T1'!$C$361),"",'T1'!$F$361*IF('T1'!$T$17="Y",1,0)+'T2'!$F$361*IF('T2'!$T$17="Y",1,0)+'T3'!$F$361*IF('T3'!$T$17="Y",1,0)+TA!$AS$361*IF(TA!$M$17="Y",1,0))</f>
        <v/>
      </c>
      <c r="ES365" s="38" t="str">
        <f>IF(ISBLANK('T1'!$C$361),"",'T1'!$G$361*IF('T1'!$U$17="Y",1,0)+'T2'!$G$361*IF('T2'!$U$17="Y",1,0)+'T3'!$G$361*IF('T3'!$U$17="Y",1,0)+TA!$AT$361*IF(TA!$N$17="Y",1,0))</f>
        <v/>
      </c>
      <c r="ET365" s="38" t="str">
        <f>IF(ISBLANK('T1'!$C$361),"",'T1'!$H$361*IF('T1'!$V$17="Y",1,0)+'T2'!$H$361*IF('T2'!$V$17="Y",1,0)+'T3'!$H$361*IF('T3'!$V$17="Y",1,0))</f>
        <v/>
      </c>
      <c r="EU365" s="38" t="str">
        <f>IF(ISBLANK('T1'!$C$361),"",'T1'!$I$361*IF('T1'!$W$17="Y",1,0)+'T2'!$I$361*IF('T2'!$W$17="Y",1,0)+'T3'!$I$361*IF('T3'!$W$17="Y",1,0))</f>
        <v/>
      </c>
      <c r="EV365" s="38" t="str">
        <f>IF(ISBLANK('T1'!$C$361),"",'T1'!$J$361*IF('T1'!$X$17="Y",1,0)+'T2'!$J$361*IF('T2'!$X$17="Y",1,0)+'T3'!$J$361*IF('T3'!$X$17="Y",1,0))</f>
        <v/>
      </c>
      <c r="EW365" s="38" t="str">
        <f>IF(ISBLANK('T1'!$C$361),"",'T1'!$K$361*IF('T1'!$Y$17="Y",1,0)+'T2'!$K$361*IF('T2'!$Y$17="Y",1,0)+'T3'!$K$361*IF('T3'!$Y$17="Y",1,0))</f>
        <v/>
      </c>
      <c r="EX365" s="38" t="str">
        <f>IF(ISBLANK('T1'!$C$361),"",'T1'!$L$361*IF('T1'!$Z$17="Y",1,0)+'T2'!$L$361*IF('T2'!$Z$17="Y",1,0)+'T3'!$L$361*IF('T3'!$Z$17="Y",1,0))</f>
        <v/>
      </c>
      <c r="EY365" s="38" t="str">
        <f>IF(ISBLANK('T1'!$C$361),"",'T1'!$M$361*IF('T1'!$AA$17="Y",1,0)+'T2'!$M$361*IF('T2'!$AA$17="Y",1,0)+'T3'!$M$361*IF('T3'!$AA$17="Y",1,0))</f>
        <v/>
      </c>
      <c r="EZ365" s="38" t="str">
        <f>IF(ISBLANK('T1'!$C$361),"",'T1'!$M$361*IF('T1'!$AB$17="Y",1,0)+'T2'!$M$361*IF('T2'!$AB$17="Y",1,0)+'T3'!$M$361*IF('T3'!$AB$17="Y",1,0))</f>
        <v/>
      </c>
      <c r="FA365" s="38" t="str">
        <f>IF(ISBLANK('T1'!$C$361),"",SUM($EQ$365:$EZ$365))</f>
        <v/>
      </c>
      <c r="FB365" s="38" t="str">
        <f>IF(ISBLANK('T1'!$C$361),"",IF(ISERR($FA$365/$FA$5),"",$FA$365/$FA$5))</f>
        <v/>
      </c>
    </row>
    <row r="366" spans="20:158">
      <c r="T366" s="38" t="str">
        <f>IF(ISBLANK('T1'!$C$362),"",'T1'!$E$362*IF('T1'!$S$8="Y",1,0)+'T2'!$E$362*IF('T2'!$S$8="Y",1,0)+'T3'!$E$362*IF('T3'!$S$8="Y",1,0)+TA!$AR$362*IF(TA!$L$8="Y",1,0))</f>
        <v/>
      </c>
      <c r="U366" s="38" t="str">
        <f>IF(ISBLANK('T1'!$C$362),"",'T1'!$F$362*IF('T1'!$T$8="Y",1,0)+'T2'!$F$362*IF('T2'!$T$8="Y",1,0)+'T3'!$F$362*IF('T3'!$T$8="Y",1,0)+TA!$AS$362*IF(TA!$M$8="Y",1,0))</f>
        <v/>
      </c>
      <c r="V366" s="38" t="str">
        <f>IF(ISBLANK('T1'!$C$362),"",'T1'!$G$362*IF('T1'!$U$8="Y",1,0)+'T2'!$G$362*IF('T2'!$U$8="Y",1,0)+'T3'!$G$362*IF('T3'!$U$8="Y",1,0)+TA!$AT$362*IF(TA!$N$8="Y",1,0))</f>
        <v/>
      </c>
      <c r="W366" s="38" t="str">
        <f>IF(ISBLANK('T1'!$C$362),"",'T1'!$H$362*IF('T1'!$V$8="Y",1,0)+'T2'!$H$362*IF('T2'!$V$8="Y",1,0)+'T3'!$H$362*IF('T3'!$V$8="Y",1,0))</f>
        <v/>
      </c>
      <c r="X366" s="38" t="str">
        <f>IF(ISBLANK('T1'!$C$362),"",'T1'!$I$362*IF('T1'!$W$8="Y",1,0)+'T2'!$I$362*IF('T2'!$W$8="Y",1,0)+'T3'!$I$362*IF('T3'!$W$8="Y",1,0))</f>
        <v/>
      </c>
      <c r="Y366" s="38" t="str">
        <f>IF(ISBLANK('T1'!$C$362),"",'T1'!$J$362*IF('T1'!$X$8="Y",1,0)+'T2'!$J$362*IF('T2'!$X$8="Y",1,0)+'T3'!$J$362*IF('T3'!$X$8="Y",1,0))</f>
        <v/>
      </c>
      <c r="Z366" s="38" t="str">
        <f>IF(ISBLANK('T1'!$C$362),"",'T1'!$K$362*IF('T1'!$Y$8="Y",1,0)+'T2'!$K$362*IF('T2'!$Y$8="Y",1,0)+'T3'!$K$362*IF('T3'!$Y$8="Y",1,0))</f>
        <v/>
      </c>
      <c r="AA366" s="38" t="str">
        <f>IF(ISBLANK('T1'!$C$362),"",'T1'!$L$362*IF('T1'!$Z$8="Y",1,0)+'T2'!$L$362*IF('T2'!$Z$8="Y",1,0)+'T3'!$L$362*IF('T3'!$Z$8="Y",1,0))</f>
        <v/>
      </c>
      <c r="AB366" s="38" t="str">
        <f>IF(ISBLANK('T1'!$C$362),"",'T1'!$M$362*IF('T1'!$AA$8="Y",1,0)+'T2'!$M$362*IF('T2'!$AA$8="Y",1,0)+'T3'!$M$362*IF('T3'!$AA$8="Y",1,0))</f>
        <v/>
      </c>
      <c r="AC366" s="38" t="str">
        <f>IF(ISBLANK('T1'!$C$362),"",'T1'!$M$362*IF('T1'!$AB$8="Y",1,0)+'T2'!$M$362*IF('T2'!$AB$8="Y",1,0)+'T3'!$M$362*IF('T3'!$AB$8="Y",1,0))</f>
        <v/>
      </c>
      <c r="AD366" s="38" t="str">
        <f>IF(ISBLANK('T1'!$C$362),"",SUM($T$366:$AC$366))</f>
        <v/>
      </c>
      <c r="AE366" s="38" t="str">
        <f>IF(ISBLANK('T1'!$C$362),"",IF(ISERR($AD$366/$AD$5),"",$AD$366/$AD$5))</f>
        <v/>
      </c>
      <c r="AI366" s="38" t="str">
        <f>IF(ISBLANK('T1'!$C$362),"",'T1'!$E$362*IF('T1'!$S$9="Y",1,0)+'T2'!$E$362*IF('T2'!$S$9="Y",1,0)+'T3'!$E$362*IF('T3'!$S$9="Y",1,0)+TA!$AR$362*IF(TA!$L$9="Y",1,0))</f>
        <v/>
      </c>
      <c r="AJ366" s="38" t="str">
        <f>IF(ISBLANK('T1'!$C$362),"",'T1'!$F$362*IF('T1'!$T$9="Y",1,0)+'T2'!$F$362*IF('T2'!$T$9="Y",1,0)+'T3'!$F$362*IF('T3'!$T$9="Y",1,0)+TA!$AS$362*IF(TA!$M$9="Y",1,0))</f>
        <v/>
      </c>
      <c r="AK366" s="38" t="str">
        <f>IF(ISBLANK('T1'!$C$362),"",'T1'!$G$362*IF('T1'!$U$9="Y",1,0)+'T2'!$G$362*IF('T2'!$U$9="Y",1,0)+'T3'!$G$362*IF('T3'!$U$9="Y",1,0)+TA!$AT$362*IF(TA!$N$9="Y",1,0))</f>
        <v/>
      </c>
      <c r="AL366" s="38" t="str">
        <f>IF(ISBLANK('T1'!$C$362),"",'T1'!$H$362*IF('T1'!$V$9="Y",1,0)+'T2'!$H$362*IF('T2'!$V$9="Y",1,0)+'T3'!$H$362*IF('T3'!$V$9="Y",1,0))</f>
        <v/>
      </c>
      <c r="AM366" s="38" t="str">
        <f>IF(ISBLANK('T1'!$C$362),"",'T1'!$I$362*IF('T1'!$W$9="Y",1,0)+'T2'!$I$362*IF('T2'!$W$9="Y",1,0)+'T3'!$I$362*IF('T3'!$W$9="Y",1,0))</f>
        <v/>
      </c>
      <c r="AN366" s="38" t="str">
        <f>IF(ISBLANK('T1'!$C$362),"",'T1'!$J$362*IF('T1'!$X$9="Y",1,0)+'T2'!$J$362*IF('T2'!$X$9="Y",1,0)+'T3'!$J$362*IF('T3'!$X$9="Y",1,0))</f>
        <v/>
      </c>
      <c r="AO366" s="38" t="str">
        <f>IF(ISBLANK('T1'!$C$362),"",'T1'!$K$362*IF('T1'!$Y$9="Y",1,0)+'T2'!$K$362*IF('T2'!$Y$9="Y",1,0)+'T3'!$K$362*IF('T3'!$Y$9="Y",1,0))</f>
        <v/>
      </c>
      <c r="AP366" s="38" t="str">
        <f>IF(ISBLANK('T1'!$C$362),"",'T1'!$L$362*IF('T1'!$Z$9="Y",1,0)+'T2'!$L$362*IF('T2'!$Z$9="Y",1,0)+'T3'!$L$362*IF('T3'!$Z$9="Y",1,0))</f>
        <v/>
      </c>
      <c r="AQ366" s="38" t="str">
        <f>IF(ISBLANK('T1'!$C$362),"",'T1'!$M$362*IF('T1'!$AA$9="Y",1,0)+'T2'!$M$362*IF('T2'!$AA$9="Y",1,0)+'T3'!$M$362*IF('T3'!$AA$9="Y",1,0))</f>
        <v/>
      </c>
      <c r="AR366" s="38" t="str">
        <f>IF(ISBLANK('T1'!$C$362),"",'T1'!$M$362*IF('T1'!$AB$9="Y",1,0)+'T2'!$M$362*IF('T2'!$AB$9="Y",1,0)+'T3'!$M$362*IF('T3'!$AB$9="Y",1,0))</f>
        <v/>
      </c>
      <c r="AS366" s="38" t="str">
        <f>IF(ISBLANK('T1'!$C$362),"",SUM($AI$366:$AR$366))</f>
        <v/>
      </c>
      <c r="AT366" s="38" t="str">
        <f>IF(ISBLANK('T1'!$C$362),"",IF(ISERR($AS$366/$AS$5),"",$AS$366/$AS$5))</f>
        <v/>
      </c>
      <c r="AW366" s="38" t="str">
        <f>IF(ISBLANK('T1'!$C$362),"",'T1'!$E$362*IF('T1'!$S$10="Y",1,0)+'T2'!$E$362*IF('T2'!$S$10="Y",1,0)+'T3'!$E$362*IF('T3'!$S$10="Y",1,0)+TA!$AR$362*IF(TA!$L$10="Y",1,0))</f>
        <v/>
      </c>
      <c r="AX366" s="38" t="str">
        <f>IF(ISBLANK('T1'!$C$362),"",'T1'!$F$362*IF('T1'!$T$10="Y",1,0)+'T2'!$F$362*IF('T2'!$T$10="Y",1,0)+'T3'!$F$362*IF('T3'!$T$10="Y",1,0)+TA!$AS$362*IF(TA!$M$10="Y",1,0))</f>
        <v/>
      </c>
      <c r="AY366" s="38" t="str">
        <f>IF(ISBLANK('T1'!$C$362),"",'T1'!$G$362*IF('T1'!$U$10="Y",1,0)+'T2'!$G$362*IF('T2'!$U$10="Y",1,0)+'T3'!$G$362*IF('T3'!$U$10="Y",1,0)+TA!$AT$362*IF(TA!$N$10="Y",1,0))</f>
        <v/>
      </c>
      <c r="AZ366" s="38" t="str">
        <f>IF(ISBLANK('T1'!$C$362),"",'T1'!$H$362*IF('T1'!$V$10="Y",1,0)+'T2'!$H$362*IF('T2'!$V$10="Y",1,0)+'T3'!$H$362*IF('T3'!$V$10="Y",1,0))</f>
        <v/>
      </c>
      <c r="BA366" s="38" t="str">
        <f>IF(ISBLANK('T1'!$C$362),"",'T1'!$I$362*IF('T1'!$W$10="Y",1,0)+'T2'!$I$362*IF('T2'!$W$10="Y",1,0)+'T3'!$I$362*IF('T3'!$W$10="Y",1,0))</f>
        <v/>
      </c>
      <c r="BB366" s="38" t="str">
        <f>IF(ISBLANK('T1'!$C$362),"",'T1'!$J$362*IF('T1'!$X$10="Y",1,0)+'T2'!$J$362*IF('T2'!$X$10="Y",1,0)+'T3'!$J$362*IF('T3'!$X$10="Y",1,0))</f>
        <v/>
      </c>
      <c r="BC366" s="38" t="str">
        <f>IF(ISBLANK('T1'!$C$362),"",'T1'!$K$362*IF('T1'!$Y$10="Y",1,0)+'T2'!$K$362*IF('T2'!$Y$10="Y",1,0)+'T3'!$K$362*IF('T3'!$Y$10="Y",1,0))</f>
        <v/>
      </c>
      <c r="BD366" s="38" t="str">
        <f>IF(ISBLANK('T1'!$C$362),"",'T1'!$L$362*IF('T1'!$Z$10="Y",1,0)+'T2'!$L$362*IF('T2'!$Z$10="Y",1,0)+'T3'!$L$362*IF('T3'!$Z$10="Y",1,0))</f>
        <v/>
      </c>
      <c r="BE366" s="38" t="str">
        <f>IF(ISBLANK('T1'!$C$362),"",'T1'!$M$362*IF('T1'!$AA$10="Y",1,0)+'T2'!$M$362*IF('T2'!$AA$10="Y",1,0)+'T3'!$M$362*IF('T3'!$AA$10="Y",1,0))</f>
        <v/>
      </c>
      <c r="BF366" s="38" t="str">
        <f>IF(ISBLANK('T1'!$C$362),"",'T1'!$M$362*IF('T1'!$AB$10="Y",1,0)+'T2'!$M$362*IF('T2'!$AB$10="Y",1,0)+'T3'!$M$362*IF('T3'!$AB$10="Y",1,0))</f>
        <v/>
      </c>
      <c r="BG366" s="38" t="str">
        <f>IF(ISBLANK('T1'!$C$362),"",SUM($AW$366:$BF$366))</f>
        <v/>
      </c>
      <c r="BH366" s="38" t="str">
        <f>IF(ISBLANK('T1'!$C$362),"",IF(ISERR($BG$366/$BG$5),"",$BG$366/$BG$5))</f>
        <v/>
      </c>
      <c r="BK366" s="38" t="str">
        <f>IF(ISBLANK('T1'!$C$362),"",'T1'!$E$362*IF('T1'!$S$11="Y",1,0)+'T2'!$E$362*IF('T2'!$S$11="Y",1,0)+'T3'!$E$362*IF('T3'!$S$11="Y",1,0)+TA!$AR$362*IF(TA!$L$11="Y",1,0))</f>
        <v/>
      </c>
      <c r="BL366" s="38" t="str">
        <f>IF(ISBLANK('T1'!$C$362),"",'T1'!$F$362*IF('T1'!$T$11="Y",1,0)+'T2'!$F$362*IF('T2'!$T$11="Y",1,0)+'T3'!$F$362*IF('T3'!$T$11="Y",1,0)+TA!$AS$362*IF(TA!$M$11="Y",1,0))</f>
        <v/>
      </c>
      <c r="BM366" s="38" t="str">
        <f>IF(ISBLANK('T1'!$C$362),"",'T1'!$G$362*IF('T1'!$U$11="Y",1,0)+'T2'!$G$362*IF('T2'!$U$11="Y",1,0)+'T3'!$G$362*IF('T3'!$U$11="Y",1,0)+TA!$AT$362*IF(TA!$N$11="Y",1,0))</f>
        <v/>
      </c>
      <c r="BN366" s="38" t="str">
        <f>IF(ISBLANK('T1'!$C$362),"",'T1'!$H$362*IF('T1'!$V$11="Y",1,0)+'T2'!$H$362*IF('T2'!$V$11="Y",1,0)+'T3'!$H$362*IF('T3'!$V$11="Y",1,0))</f>
        <v/>
      </c>
      <c r="BO366" s="38" t="str">
        <f>IF(ISBLANK('T1'!$C$362),"",'T1'!$I$362*IF('T1'!$W$11="Y",1,0)+'T2'!$I$362*IF('T2'!$W$11="Y",1,0)+'T3'!$I$362*IF('T3'!$W$11="Y",1,0))</f>
        <v/>
      </c>
      <c r="BP366" s="38" t="str">
        <f>IF(ISBLANK('T1'!$C$362),"",'T1'!$J$362*IF('T1'!$X$11="Y",1,0)+'T2'!$J$362*IF('T2'!$X$11="Y",1,0)+'T3'!$J$362*IF('T3'!$X$11="Y",1,0))</f>
        <v/>
      </c>
      <c r="BQ366" s="38" t="str">
        <f>IF(ISBLANK('T1'!$C$362),"",'T1'!$K$362*IF('T1'!$Y$11="Y",1,0)+'T2'!$K$362*IF('T2'!$Y$11="Y",1,0)+'T3'!$K$362*IF('T3'!$Y$11="Y",1,0))</f>
        <v/>
      </c>
      <c r="BR366" s="38" t="str">
        <f>IF(ISBLANK('T1'!$C$362),"",'T1'!$L$362*IF('T1'!$Z$11="Y",1,0)+'T2'!$L$362*IF('T2'!$Z$11="Y",1,0)+'T3'!$L$362*IF('T3'!$Z$11="Y",1,0))</f>
        <v/>
      </c>
      <c r="BS366" s="38" t="str">
        <f>IF(ISBLANK('T1'!$C$362),"",'T1'!$M$362*IF('T1'!$AA$11="Y",1,0)+'T2'!$M$362*IF('T2'!$AA$11="Y",1,0)+'T3'!$M$362*IF('T3'!$AA$11="Y",1,0))</f>
        <v/>
      </c>
      <c r="BT366" s="38" t="str">
        <f>IF(ISBLANK('T1'!$C$362),"",'T1'!$M$362*IF('T1'!$AB$11="Y",1,0)+'T2'!$M$362*IF('T2'!$AB$11="Y",1,0)+'T3'!$M$362*IF('T3'!$AB$11="Y",1,0))</f>
        <v/>
      </c>
      <c r="BU366" s="38" t="str">
        <f>IF(ISBLANK('T1'!$C$362),"",SUM($BK$366:$BT$366))</f>
        <v/>
      </c>
      <c r="BV366" s="38" t="str">
        <f>IF(ISBLANK('T1'!$C$362),"",IF(ISERR($BU$366/$BU$5),"",$BU$366/$BU$5))</f>
        <v/>
      </c>
      <c r="BY366" s="38" t="str">
        <f>IF(ISBLANK('T1'!$C$362),"",'T1'!$E$362*IF('T1'!$S$12="Y",1,0)+'T2'!$E$362*IF('T2'!$S$12="Y",1,0)+'T3'!$E$362*IF('T3'!$S$12="Y",1,0)+TA!$AR$362*IF(TA!$L$12="Y",1,0))</f>
        <v/>
      </c>
      <c r="BZ366" s="38" t="str">
        <f>IF(ISBLANK('T1'!$C$362),"",'T1'!$F$362*IF('T1'!$T$12="Y",1,0)+'T2'!$F$362*IF('T2'!$T$12="Y",1,0)+'T3'!$F$362*IF('T3'!$T$12="Y",1,0)+TA!$AS$362*IF(TA!$M$12="Y",1,0))</f>
        <v/>
      </c>
      <c r="CA366" s="38" t="str">
        <f>IF(ISBLANK('T1'!$C$362),"",'T1'!$G$362*IF('T1'!$U$12="Y",1,0)+'T2'!$G$362*IF('T2'!$U$12="Y",1,0)+'T3'!$G$362*IF('T3'!$U$12="Y",1,0)+TA!$AT$362*IF(TA!$N$12="Y",1,0))</f>
        <v/>
      </c>
      <c r="CB366" s="38" t="str">
        <f>IF(ISBLANK('T1'!$C$362),"",'T1'!$H$362*IF('T1'!$V$12="Y",1,0)+'T2'!$H$362*IF('T2'!$V$12="Y",1,0)+'T3'!$H$362*IF('T3'!$V$12="Y",1,0))</f>
        <v/>
      </c>
      <c r="CC366" s="38" t="str">
        <f>IF(ISBLANK('T1'!$C$362),"",'T1'!$I$362*IF('T1'!$W$12="Y",1,0)+'T2'!$I$362*IF('T2'!$W$12="Y",1,0)+'T3'!$I$362*IF('T3'!$W$12="Y",1,0))</f>
        <v/>
      </c>
      <c r="CD366" s="38" t="str">
        <f>IF(ISBLANK('T1'!$C$362),"",'T1'!$J$362*IF('T1'!$X$12="Y",1,0)+'T2'!$J$362*IF('T2'!$X$12="Y",1,0)+'T3'!$J$362*IF('T3'!$X$12="Y",1,0))</f>
        <v/>
      </c>
      <c r="CE366" s="38" t="str">
        <f>IF(ISBLANK('T1'!$C$362),"",'T1'!$K$362*IF('T1'!$Y$12="Y",1,0)+'T2'!$K$362*IF('T2'!$Y$12="Y",1,0)+'T3'!$K$362*IF('T3'!$Y$12="Y",1,0))</f>
        <v/>
      </c>
      <c r="CF366" s="38" t="str">
        <f>IF(ISBLANK('T1'!$C$362),"",'T1'!$L$362*IF('T1'!$Z$12="Y",1,0)+'T2'!$L$362*IF('T2'!$Z$12="Y",1,0)+'T3'!$L$362*IF('T3'!$Z$12="Y",1,0))</f>
        <v/>
      </c>
      <c r="CG366" s="38" t="str">
        <f>IF(ISBLANK('T1'!$C$362),"",'T1'!$M$362*IF('T1'!$AA$12="Y",1,0)+'T2'!$M$362*IF('T2'!$AA$12="Y",1,0)+'T3'!$M$362*IF('T3'!$AA$12="Y",1,0))</f>
        <v/>
      </c>
      <c r="CH366" s="38" t="str">
        <f>IF(ISBLANK('T1'!$C$362),"",'T1'!$M$362*IF('T1'!$AB$12="Y",1,0)+'T2'!$M$362*IF('T2'!$AB$12="Y",1,0)+'T3'!$M$362*IF('T3'!$AB$12="Y",1,0))</f>
        <v/>
      </c>
      <c r="CI366" s="38" t="str">
        <f>IF(ISBLANK('T1'!$C$362),"",SUM($BY$366:$CH$366))</f>
        <v/>
      </c>
      <c r="CJ366" s="38" t="str">
        <f>IF(ISBLANK('T1'!$C$362),"",IF(ISERR($CI$366/$CI$5),"",$CI$366/$CI$5))</f>
        <v/>
      </c>
      <c r="CM366" s="38" t="str">
        <f>IF(ISBLANK('T1'!$C$362),"",'T1'!$E$362*IF('T1'!$S$13="Y",1,0)+'T2'!$E$362*IF('T2'!$S$13="Y",1,0)+'T3'!$E$362*IF('T3'!$S$13="Y",1,0)+TA!$AR$362*IF(TA!$L$13="Y",1,0))</f>
        <v/>
      </c>
      <c r="CN366" s="38" t="str">
        <f>IF(ISBLANK('T1'!$C$362),"",'T1'!$F$362*IF('T1'!$T$13="Y",1,0)+'T2'!$F$362*IF('T2'!$T$13="Y",1,0)+'T3'!$F$362*IF('T3'!$T$13="Y",1,0)+TA!$AS$362*IF(TA!$M$13="Y",1,0))</f>
        <v/>
      </c>
      <c r="CO366" s="38" t="str">
        <f>IF(ISBLANK('T1'!$C$362),"",'T1'!$G$362*IF('T1'!$U$13="Y",1,0)+'T2'!$G$362*IF('T2'!$U$13="Y",1,0)+'T3'!$G$362*IF('T3'!$U$13="Y",1,0)+TA!$AT$362*IF(TA!$N$13="Y",1,0))</f>
        <v/>
      </c>
      <c r="CP366" s="38" t="str">
        <f>IF(ISBLANK('T1'!$C$362),"",'T1'!$H$362*IF('T1'!$V$13="Y",1,0)+'T2'!$H$362*IF('T2'!$V$13="Y",1,0)+'T3'!$H$362*IF('T3'!$V$13="Y",1,0))</f>
        <v/>
      </c>
      <c r="CQ366" s="38" t="str">
        <f>IF(ISBLANK('T1'!$C$362),"",'T1'!$I$362*IF('T1'!$W$13="Y",1,0)+'T2'!$I$362*IF('T2'!$W$13="Y",1,0)+'T3'!$I$362*IF('T3'!$W$13="Y",1,0))</f>
        <v/>
      </c>
      <c r="CR366" s="38" t="str">
        <f>IF(ISBLANK('T1'!$C$362),"",'T1'!$J$362*IF('T1'!$X$13="Y",1,0)+'T2'!$J$362*IF('T2'!$X$13="Y",1,0)+'T3'!$J$362*IF('T3'!$X$13="Y",1,0))</f>
        <v/>
      </c>
      <c r="CS366" s="38" t="str">
        <f>IF(ISBLANK('T1'!$C$362),"",'T1'!$K$362*IF('T1'!$Y$13="Y",1,0)+'T2'!$K$362*IF('T2'!$Y$13="Y",1,0)+'T3'!$K$362*IF('T3'!$Y$13="Y",1,0))</f>
        <v/>
      </c>
      <c r="CT366" s="38" t="str">
        <f>IF(ISBLANK('T1'!$C$362),"",'T1'!$L$362*IF('T1'!$Z$13="Y",1,0)+'T2'!$L$362*IF('T2'!$Z$13="Y",1,0)+'T3'!$L$362*IF('T3'!$Z$13="Y",1,0))</f>
        <v/>
      </c>
      <c r="CU366" s="38" t="str">
        <f>IF(ISBLANK('T1'!$C$362),"",'T1'!$M$362*IF('T1'!$AA$13="Y",1,0)+'T2'!$M$362*IF('T2'!$AA$13="Y",1,0)+'T3'!$M$362*IF('T3'!$AA$13="Y",1,0))</f>
        <v/>
      </c>
      <c r="CV366" s="38" t="str">
        <f>IF(ISBLANK('T1'!$C$362),"",'T1'!$M$362*IF('T1'!$AB$13="Y",1,0)+'T2'!$M$362*IF('T2'!$AB$13="Y",1,0)+'T3'!$M$362*IF('T3'!$AB$13="Y",1,0))</f>
        <v/>
      </c>
      <c r="CW366" s="38" t="str">
        <f>IF(ISBLANK('T1'!$C$362),"",SUM($CM$366:$CV$366))</f>
        <v/>
      </c>
      <c r="CX366" s="38" t="str">
        <f>IF(ISBLANK('T1'!$C$362),"",IF(ISERR($CW$366/$CW$5),"",$CW$366/$CW$5))</f>
        <v/>
      </c>
      <c r="DA366" s="38" t="str">
        <f>IF(ISBLANK('T1'!$C$362),"",'T1'!$E$362*IF('T1'!$S$14="Y",1,0)+'T2'!$E$362*IF('T2'!$S$14="Y",1,0)+'T3'!$E$362*IF('T3'!$S$14="Y",1,0)+TA!$AR$362*IF(TA!$L$14="Y",1,0))</f>
        <v/>
      </c>
      <c r="DB366" s="38" t="str">
        <f>IF(ISBLANK('T1'!$C$362),"",'T1'!$F$362*IF('T1'!$T$14="Y",1,0)+'T2'!$F$362*IF('T2'!$T$14="Y",1,0)+'T3'!$F$362*IF('T3'!$T$14="Y",1,0)+TA!$AS$362*IF(TA!$M$14="Y",1,0))</f>
        <v/>
      </c>
      <c r="DC366" s="38" t="str">
        <f>IF(ISBLANK('T1'!$C$362),"",'T1'!$G$362*IF('T1'!$U$14="Y",1,0)+'T2'!$G$362*IF('T2'!$U$14="Y",1,0)+'T3'!$G$362*IF('T3'!$U$14="Y",1,0)+TA!$AT$362*IF(TA!$N$14="Y",1,0))</f>
        <v/>
      </c>
      <c r="DD366" s="38" t="str">
        <f>IF(ISBLANK('T1'!$C$362),"",'T1'!$H$362*IF('T1'!$V$14="Y",1,0)+'T2'!$H$362*IF('T2'!$V$14="Y",1,0)+'T3'!$H$362*IF('T3'!$V$14="Y",1,0))</f>
        <v/>
      </c>
      <c r="DE366" s="38" t="str">
        <f>IF(ISBLANK('T1'!$C$362),"",'T1'!$I$362*IF('T1'!$W$14="Y",1,0)+'T2'!$I$362*IF('T2'!$W$14="Y",1,0)+'T3'!$I$362*IF('T3'!$W$14="Y",1,0))</f>
        <v/>
      </c>
      <c r="DF366" s="38" t="str">
        <f>IF(ISBLANK('T1'!$C$362),"",'T1'!$J$362*IF('T1'!$X$14="Y",1,0)+'T2'!$J$362*IF('T2'!$X$14="Y",1,0)+'T3'!$J$362*IF('T3'!$X$14="Y",1,0))</f>
        <v/>
      </c>
      <c r="DG366" s="38" t="str">
        <f>IF(ISBLANK('T1'!$C$362),"",'T1'!$K$362*IF('T1'!$Y$14="Y",1,0)+'T2'!$K$362*IF('T2'!$Y$14="Y",1,0)+'T3'!$K$362*IF('T3'!$Y$14="Y",1,0))</f>
        <v/>
      </c>
      <c r="DH366" s="38" t="str">
        <f>IF(ISBLANK('T1'!$C$362),"",'T1'!$L$362*IF('T1'!$Z$14="Y",1,0)+'T2'!$L$362*IF('T2'!$Z$14="Y",1,0)+'T3'!$L$362*IF('T3'!$Z$14="Y",1,0))</f>
        <v/>
      </c>
      <c r="DI366" s="38" t="str">
        <f>IF(ISBLANK('T1'!$C$362),"",'T1'!$M$362*IF('T1'!$AA$14="Y",1,0)+'T2'!$M$362*IF('T2'!$AA$14="Y",1,0)+'T3'!$M$362*IF('T3'!$AA$14="Y",1,0))</f>
        <v/>
      </c>
      <c r="DJ366" s="38" t="str">
        <f>IF(ISBLANK('T1'!$C$362),"",'T1'!$M$362*IF('T1'!$AB$14="Y",1,0)+'T2'!$M$362*IF('T2'!$AB$14="Y",1,0)+'T3'!$M$362*IF('T3'!$AB$14="Y",1,0))</f>
        <v/>
      </c>
      <c r="DK366" s="38" t="str">
        <f>IF(ISBLANK('T1'!$C$362),"",SUM($DA$366:$DJ$366))</f>
        <v/>
      </c>
      <c r="DL366" s="38" t="str">
        <f>IF(ISBLANK('T1'!$C$362),"",IF(ISERR($DK$366/$DK$5),"",$DK$366/$DK$5))</f>
        <v/>
      </c>
      <c r="DO366" s="38" t="str">
        <f>IF(ISBLANK('T1'!$C$362),"",'T1'!$E$362*IF('T1'!$S$15="Y",1,0)+'T2'!$E$362*IF('T2'!$S$15="Y",1,0)+'T3'!$E$362*IF('T3'!$S$15="Y",1,0)+TA!$AR$362*IF(TA!$L$15="Y",1,0))</f>
        <v/>
      </c>
      <c r="DP366" s="38" t="str">
        <f>IF(ISBLANK('T1'!$C$362),"",'T1'!$F$362*IF('T1'!$T$15="Y",1,0)+'T2'!$F$362*IF('T2'!$T$15="Y",1,0)+'T3'!$F$362*IF('T3'!$T$15="Y",1,0)+TA!$AS$362*IF(TA!$M$15="Y",1,0))</f>
        <v/>
      </c>
      <c r="DQ366" s="38" t="str">
        <f>IF(ISBLANK('T1'!$C$362),"",'T1'!$G$362*IF('T1'!$U$15="Y",1,0)+'T2'!$G$362*IF('T2'!$U$15="Y",1,0)+'T3'!$G$362*IF('T3'!$U$15="Y",1,0)+TA!$AT$362*IF(TA!$N$15="Y",1,0))</f>
        <v/>
      </c>
      <c r="DR366" s="38" t="str">
        <f>IF(ISBLANK('T1'!$C$362),"",'T1'!$H$362*IF('T1'!$V$15="Y",1,0)+'T2'!$H$362*IF('T2'!$V$15="Y",1,0)+'T3'!$H$362*IF('T3'!$V$15="Y",1,0))</f>
        <v/>
      </c>
      <c r="DS366" s="38" t="str">
        <f>IF(ISBLANK('T1'!$C$362),"",'T1'!$I$362*IF('T1'!$W$15="Y",1,0)+'T2'!$I$362*IF('T2'!$W$15="Y",1,0)+'T3'!$I$362*IF('T3'!$W$15="Y",1,0))</f>
        <v/>
      </c>
      <c r="DT366" s="38" t="str">
        <f>IF(ISBLANK('T1'!$C$362),"",'T1'!$J$362*IF('T1'!$X$15="Y",1,0)+'T2'!$J$362*IF('T2'!$X$15="Y",1,0)+'T3'!$J$362*IF('T3'!$X$15="Y",1,0))</f>
        <v/>
      </c>
      <c r="DU366" s="38" t="str">
        <f>IF(ISBLANK('T1'!$C$362),"",'T1'!$K$362*IF('T1'!$Y$15="Y",1,0)+'T2'!$K$362*IF('T2'!$Y$15="Y",1,0)+'T3'!$K$362*IF('T3'!$Y$15="Y",1,0))</f>
        <v/>
      </c>
      <c r="DV366" s="38" t="str">
        <f>IF(ISBLANK('T1'!$C$362),"",'T1'!$L$362*IF('T1'!$Z$15="Y",1,0)+'T2'!$L$362*IF('T2'!$Z$15="Y",1,0)+'T3'!$L$362*IF('T3'!$Z$15="Y",1,0))</f>
        <v/>
      </c>
      <c r="DW366" s="38" t="str">
        <f>IF(ISBLANK('T1'!$C$362),"",'T1'!$M$362*IF('T1'!$AA$15="Y",1,0)+'T2'!$M$362*IF('T2'!$AA$15="Y",1,0)+'T3'!$M$362*IF('T3'!$AA$15="Y",1,0))</f>
        <v/>
      </c>
      <c r="DX366" s="38" t="str">
        <f>IF(ISBLANK('T1'!$C$362),"",'T1'!$M$362*IF('T1'!$AB$15="Y",1,0)+'T2'!$M$362*IF('T2'!$AB$15="Y",1,0)+'T3'!$M$362*IF('T3'!$AB$15="Y",1,0))</f>
        <v/>
      </c>
      <c r="DY366" s="38" t="str">
        <f>IF(ISBLANK('T1'!$C$362),"",SUM($DO$366:$DX$366))</f>
        <v/>
      </c>
      <c r="DZ366" s="38" t="str">
        <f>IF(ISBLANK('T1'!$C$362),"",IF(ISERR($DY$366/$DY$5),"",$DY$366/$DY$5))</f>
        <v/>
      </c>
      <c r="EC366" s="38" t="str">
        <f>IF(ISBLANK('T1'!$C$362),"",'T1'!$E$362*IF('T1'!$S$16="Y",1,0)+'T2'!$E$362*IF('T2'!$S$16="Y",1,0)+'T3'!$E$362*IF('T3'!$S$16="Y",1,0)+TA!$AR$362*IF(TA!$L$16="Y",1,0))</f>
        <v/>
      </c>
      <c r="ED366" s="38" t="str">
        <f>IF(ISBLANK('T1'!$C$362),"",'T1'!$F$362*IF('T1'!$T$16="Y",1,0)+'T2'!$F$362*IF('T2'!$T$16="Y",1,0)+'T3'!$F$362*IF('T3'!$T$16="Y",1,0)+TA!$AS$362*IF(TA!$M$16="Y",1,0))</f>
        <v/>
      </c>
      <c r="EE366" s="38" t="str">
        <f>IF(ISBLANK('T1'!$C$362),"",'T1'!$G$362*IF('T1'!$U$16="Y",1,0)+'T2'!$G$362*IF('T2'!$U$16="Y",1,0)+'T3'!$G$362*IF('T3'!$U$16="Y",1,0)+TA!$AT$362*IF(TA!$N$16="Y",1,0))</f>
        <v/>
      </c>
      <c r="EF366" s="38" t="str">
        <f>IF(ISBLANK('T1'!$C$362),"",'T1'!$H$362*IF('T1'!$V$16="Y",1,0)+'T2'!$H$362*IF('T2'!$V$16="Y",1,0)+'T3'!$H$362*IF('T3'!$V$16="Y",1,0))</f>
        <v/>
      </c>
      <c r="EG366" s="38" t="str">
        <f>IF(ISBLANK('T1'!$C$362),"",'T1'!$I$362*IF('T1'!$W$16="Y",1,0)+'T2'!$I$362*IF('T2'!$W$16="Y",1,0)+'T3'!$I$362*IF('T3'!$W$16="Y",1,0))</f>
        <v/>
      </c>
      <c r="EH366" s="38" t="str">
        <f>IF(ISBLANK('T1'!$C$362),"",'T1'!$J$362*IF('T1'!$X$16="Y",1,0)+'T2'!$J$362*IF('T2'!$X$16="Y",1,0)+'T3'!$J$362*IF('T3'!$X$16="Y",1,0))</f>
        <v/>
      </c>
      <c r="EI366" s="38" t="str">
        <f>IF(ISBLANK('T1'!$C$362),"",'T1'!$K$362*IF('T1'!$Y$16="Y",1,0)+'T2'!$K$362*IF('T2'!$Y$16="Y",1,0)+'T3'!$K$362*IF('T3'!$Y$16="Y",1,0))</f>
        <v/>
      </c>
      <c r="EJ366" s="38" t="str">
        <f>IF(ISBLANK('T1'!$C$362),"",'T1'!$L$362*IF('T1'!$Z$16="Y",1,0)+'T2'!$L$362*IF('T2'!$Z$16="Y",1,0)+'T3'!$L$362*IF('T3'!$Z$16="Y",1,0))</f>
        <v/>
      </c>
      <c r="EK366" s="38" t="str">
        <f>IF(ISBLANK('T1'!$C$362),"",'T1'!$M$362*IF('T1'!$AA$16="Y",1,0)+'T2'!$M$362*IF('T2'!$AA$16="Y",1,0)+'T3'!$M$362*IF('T3'!$AA$16="Y",1,0))</f>
        <v/>
      </c>
      <c r="EL366" s="38" t="str">
        <f>IF(ISBLANK('T1'!$C$362),"",'T1'!$M$362*IF('T1'!$AB$16="Y",1,0)+'T2'!$M$362*IF('T2'!$AB$16="Y",1,0)+'T3'!$M$362*IF('T3'!$AB$16="Y",1,0))</f>
        <v/>
      </c>
      <c r="EM366" s="38" t="str">
        <f>IF(ISBLANK('T1'!$C$362),"",SUM($EC$366:$EL$366))</f>
        <v/>
      </c>
      <c r="EN366" s="38" t="str">
        <f>IF(ISBLANK('T1'!$C$362),"",IF(ISERR($EM$366/$EM$5),"",$EM$366/$EM$5))</f>
        <v/>
      </c>
      <c r="EQ366" s="38" t="str">
        <f>IF(ISBLANK('T1'!$C$362),"",'T1'!$E$362*IF('T1'!$S$17="Y",1,0)+'T2'!$E$362*IF('T2'!$S$17="Y",1,0)+'T3'!$E$362*IF('T3'!$S$17="Y",1,0)+TA!$AR$362*IF(TA!$L$17="Y",1,0))</f>
        <v/>
      </c>
      <c r="ER366" s="38" t="str">
        <f>IF(ISBLANK('T1'!$C$362),"",'T1'!$F$362*IF('T1'!$T$17="Y",1,0)+'T2'!$F$362*IF('T2'!$T$17="Y",1,0)+'T3'!$F$362*IF('T3'!$T$17="Y",1,0)+TA!$AS$362*IF(TA!$M$17="Y",1,0))</f>
        <v/>
      </c>
      <c r="ES366" s="38" t="str">
        <f>IF(ISBLANK('T1'!$C$362),"",'T1'!$G$362*IF('T1'!$U$17="Y",1,0)+'T2'!$G$362*IF('T2'!$U$17="Y",1,0)+'T3'!$G$362*IF('T3'!$U$17="Y",1,0)+TA!$AT$362*IF(TA!$N$17="Y",1,0))</f>
        <v/>
      </c>
      <c r="ET366" s="38" t="str">
        <f>IF(ISBLANK('T1'!$C$362),"",'T1'!$H$362*IF('T1'!$V$17="Y",1,0)+'T2'!$H$362*IF('T2'!$V$17="Y",1,0)+'T3'!$H$362*IF('T3'!$V$17="Y",1,0))</f>
        <v/>
      </c>
      <c r="EU366" s="38" t="str">
        <f>IF(ISBLANK('T1'!$C$362),"",'T1'!$I$362*IF('T1'!$W$17="Y",1,0)+'T2'!$I$362*IF('T2'!$W$17="Y",1,0)+'T3'!$I$362*IF('T3'!$W$17="Y",1,0))</f>
        <v/>
      </c>
      <c r="EV366" s="38" t="str">
        <f>IF(ISBLANK('T1'!$C$362),"",'T1'!$J$362*IF('T1'!$X$17="Y",1,0)+'T2'!$J$362*IF('T2'!$X$17="Y",1,0)+'T3'!$J$362*IF('T3'!$X$17="Y",1,0))</f>
        <v/>
      </c>
      <c r="EW366" s="38" t="str">
        <f>IF(ISBLANK('T1'!$C$362),"",'T1'!$K$362*IF('T1'!$Y$17="Y",1,0)+'T2'!$K$362*IF('T2'!$Y$17="Y",1,0)+'T3'!$K$362*IF('T3'!$Y$17="Y",1,0))</f>
        <v/>
      </c>
      <c r="EX366" s="38" t="str">
        <f>IF(ISBLANK('T1'!$C$362),"",'T1'!$L$362*IF('T1'!$Z$17="Y",1,0)+'T2'!$L$362*IF('T2'!$Z$17="Y",1,0)+'T3'!$L$362*IF('T3'!$Z$17="Y",1,0))</f>
        <v/>
      </c>
      <c r="EY366" s="38" t="str">
        <f>IF(ISBLANK('T1'!$C$362),"",'T1'!$M$362*IF('T1'!$AA$17="Y",1,0)+'T2'!$M$362*IF('T2'!$AA$17="Y",1,0)+'T3'!$M$362*IF('T3'!$AA$17="Y",1,0))</f>
        <v/>
      </c>
      <c r="EZ366" s="38" t="str">
        <f>IF(ISBLANK('T1'!$C$362),"",'T1'!$M$362*IF('T1'!$AB$17="Y",1,0)+'T2'!$M$362*IF('T2'!$AB$17="Y",1,0)+'T3'!$M$362*IF('T3'!$AB$17="Y",1,0))</f>
        <v/>
      </c>
      <c r="FA366" s="38" t="str">
        <f>IF(ISBLANK('T1'!$C$362),"",SUM($EQ$366:$EZ$366))</f>
        <v/>
      </c>
      <c r="FB366" s="38" t="str">
        <f>IF(ISBLANK('T1'!$C$362),"",IF(ISERR($FA$366/$FA$5),"",$FA$366/$FA$5))</f>
        <v/>
      </c>
    </row>
    <row r="367" spans="20:158">
      <c r="T367" s="38" t="str">
        <f>IF(ISBLANK('T1'!$C$363),"",'T1'!$E$363*IF('T1'!$S$8="Y",1,0)+'T2'!$E$363*IF('T2'!$S$8="Y",1,0)+'T3'!$E$363*IF('T3'!$S$8="Y",1,0)+TA!$AR$363*IF(TA!$L$8="Y",1,0))</f>
        <v/>
      </c>
      <c r="U367" s="38" t="str">
        <f>IF(ISBLANK('T1'!$C$363),"",'T1'!$F$363*IF('T1'!$T$8="Y",1,0)+'T2'!$F$363*IF('T2'!$T$8="Y",1,0)+'T3'!$F$363*IF('T3'!$T$8="Y",1,0)+TA!$AS$363*IF(TA!$M$8="Y",1,0))</f>
        <v/>
      </c>
      <c r="V367" s="38" t="str">
        <f>IF(ISBLANK('T1'!$C$363),"",'T1'!$G$363*IF('T1'!$U$8="Y",1,0)+'T2'!$G$363*IF('T2'!$U$8="Y",1,0)+'T3'!$G$363*IF('T3'!$U$8="Y",1,0)+TA!$AT$363*IF(TA!$N$8="Y",1,0))</f>
        <v/>
      </c>
      <c r="W367" s="38" t="str">
        <f>IF(ISBLANK('T1'!$C$363),"",'T1'!$H$363*IF('T1'!$V$8="Y",1,0)+'T2'!$H$363*IF('T2'!$V$8="Y",1,0)+'T3'!$H$363*IF('T3'!$V$8="Y",1,0))</f>
        <v/>
      </c>
      <c r="X367" s="38" t="str">
        <f>IF(ISBLANK('T1'!$C$363),"",'T1'!$I$363*IF('T1'!$W$8="Y",1,0)+'T2'!$I$363*IF('T2'!$W$8="Y",1,0)+'T3'!$I$363*IF('T3'!$W$8="Y",1,0))</f>
        <v/>
      </c>
      <c r="Y367" s="38" t="str">
        <f>IF(ISBLANK('T1'!$C$363),"",'T1'!$J$363*IF('T1'!$X$8="Y",1,0)+'T2'!$J$363*IF('T2'!$X$8="Y",1,0)+'T3'!$J$363*IF('T3'!$X$8="Y",1,0))</f>
        <v/>
      </c>
      <c r="Z367" s="38" t="str">
        <f>IF(ISBLANK('T1'!$C$363),"",'T1'!$K$363*IF('T1'!$Y$8="Y",1,0)+'T2'!$K$363*IF('T2'!$Y$8="Y",1,0)+'T3'!$K$363*IF('T3'!$Y$8="Y",1,0))</f>
        <v/>
      </c>
      <c r="AA367" s="38" t="str">
        <f>IF(ISBLANK('T1'!$C$363),"",'T1'!$L$363*IF('T1'!$Z$8="Y",1,0)+'T2'!$L$363*IF('T2'!$Z$8="Y",1,0)+'T3'!$L$363*IF('T3'!$Z$8="Y",1,0))</f>
        <v/>
      </c>
      <c r="AB367" s="38" t="str">
        <f>IF(ISBLANK('T1'!$C$363),"",'T1'!$M$363*IF('T1'!$AA$8="Y",1,0)+'T2'!$M$363*IF('T2'!$AA$8="Y",1,0)+'T3'!$M$363*IF('T3'!$AA$8="Y",1,0))</f>
        <v/>
      </c>
      <c r="AC367" s="38" t="str">
        <f>IF(ISBLANK('T1'!$C$363),"",'T1'!$M$363*IF('T1'!$AB$8="Y",1,0)+'T2'!$M$363*IF('T2'!$AB$8="Y",1,0)+'T3'!$M$363*IF('T3'!$AB$8="Y",1,0))</f>
        <v/>
      </c>
      <c r="AD367" s="38" t="str">
        <f>IF(ISBLANK('T1'!$C$363),"",SUM($T$367:$AC$367))</f>
        <v/>
      </c>
      <c r="AE367" s="38" t="str">
        <f>IF(ISBLANK('T1'!$C$363),"",IF(ISERR($AD$367/$AD$5),"",$AD$367/$AD$5))</f>
        <v/>
      </c>
      <c r="AI367" s="38" t="str">
        <f>IF(ISBLANK('T1'!$C$363),"",'T1'!$E$363*IF('T1'!$S$9="Y",1,0)+'T2'!$E$363*IF('T2'!$S$9="Y",1,0)+'T3'!$E$363*IF('T3'!$S$9="Y",1,0)+TA!$AR$363*IF(TA!$L$9="Y",1,0))</f>
        <v/>
      </c>
      <c r="AJ367" s="38" t="str">
        <f>IF(ISBLANK('T1'!$C$363),"",'T1'!$F$363*IF('T1'!$T$9="Y",1,0)+'T2'!$F$363*IF('T2'!$T$9="Y",1,0)+'T3'!$F$363*IF('T3'!$T$9="Y",1,0)+TA!$AS$363*IF(TA!$M$9="Y",1,0))</f>
        <v/>
      </c>
      <c r="AK367" s="38" t="str">
        <f>IF(ISBLANK('T1'!$C$363),"",'T1'!$G$363*IF('T1'!$U$9="Y",1,0)+'T2'!$G$363*IF('T2'!$U$9="Y",1,0)+'T3'!$G$363*IF('T3'!$U$9="Y",1,0)+TA!$AT$363*IF(TA!$N$9="Y",1,0))</f>
        <v/>
      </c>
      <c r="AL367" s="38" t="str">
        <f>IF(ISBLANK('T1'!$C$363),"",'T1'!$H$363*IF('T1'!$V$9="Y",1,0)+'T2'!$H$363*IF('T2'!$V$9="Y",1,0)+'T3'!$H$363*IF('T3'!$V$9="Y",1,0))</f>
        <v/>
      </c>
      <c r="AM367" s="38" t="str">
        <f>IF(ISBLANK('T1'!$C$363),"",'T1'!$I$363*IF('T1'!$W$9="Y",1,0)+'T2'!$I$363*IF('T2'!$W$9="Y",1,0)+'T3'!$I$363*IF('T3'!$W$9="Y",1,0))</f>
        <v/>
      </c>
      <c r="AN367" s="38" t="str">
        <f>IF(ISBLANK('T1'!$C$363),"",'T1'!$J$363*IF('T1'!$X$9="Y",1,0)+'T2'!$J$363*IF('T2'!$X$9="Y",1,0)+'T3'!$J$363*IF('T3'!$X$9="Y",1,0))</f>
        <v/>
      </c>
      <c r="AO367" s="38" t="str">
        <f>IF(ISBLANK('T1'!$C$363),"",'T1'!$K$363*IF('T1'!$Y$9="Y",1,0)+'T2'!$K$363*IF('T2'!$Y$9="Y",1,0)+'T3'!$K$363*IF('T3'!$Y$9="Y",1,0))</f>
        <v/>
      </c>
      <c r="AP367" s="38" t="str">
        <f>IF(ISBLANK('T1'!$C$363),"",'T1'!$L$363*IF('T1'!$Z$9="Y",1,0)+'T2'!$L$363*IF('T2'!$Z$9="Y",1,0)+'T3'!$L$363*IF('T3'!$Z$9="Y",1,0))</f>
        <v/>
      </c>
      <c r="AQ367" s="38" t="str">
        <f>IF(ISBLANK('T1'!$C$363),"",'T1'!$M$363*IF('T1'!$AA$9="Y",1,0)+'T2'!$M$363*IF('T2'!$AA$9="Y",1,0)+'T3'!$M$363*IF('T3'!$AA$9="Y",1,0))</f>
        <v/>
      </c>
      <c r="AR367" s="38" t="str">
        <f>IF(ISBLANK('T1'!$C$363),"",'T1'!$M$363*IF('T1'!$AB$9="Y",1,0)+'T2'!$M$363*IF('T2'!$AB$9="Y",1,0)+'T3'!$M$363*IF('T3'!$AB$9="Y",1,0))</f>
        <v/>
      </c>
      <c r="AS367" s="38" t="str">
        <f>IF(ISBLANK('T1'!$C$363),"",SUM($AI$367:$AR$367))</f>
        <v/>
      </c>
      <c r="AT367" s="38" t="str">
        <f>IF(ISBLANK('T1'!$C$363),"",IF(ISERR($AS$367/$AS$5),"",$AS$367/$AS$5))</f>
        <v/>
      </c>
      <c r="AW367" s="38" t="str">
        <f>IF(ISBLANK('T1'!$C$363),"",'T1'!$E$363*IF('T1'!$S$10="Y",1,0)+'T2'!$E$363*IF('T2'!$S$10="Y",1,0)+'T3'!$E$363*IF('T3'!$S$10="Y",1,0)+TA!$AR$363*IF(TA!$L$10="Y",1,0))</f>
        <v/>
      </c>
      <c r="AX367" s="38" t="str">
        <f>IF(ISBLANK('T1'!$C$363),"",'T1'!$F$363*IF('T1'!$T$10="Y",1,0)+'T2'!$F$363*IF('T2'!$T$10="Y",1,0)+'T3'!$F$363*IF('T3'!$T$10="Y",1,0)+TA!$AS$363*IF(TA!$M$10="Y",1,0))</f>
        <v/>
      </c>
      <c r="AY367" s="38" t="str">
        <f>IF(ISBLANK('T1'!$C$363),"",'T1'!$G$363*IF('T1'!$U$10="Y",1,0)+'T2'!$G$363*IF('T2'!$U$10="Y",1,0)+'T3'!$G$363*IF('T3'!$U$10="Y",1,0)+TA!$AT$363*IF(TA!$N$10="Y",1,0))</f>
        <v/>
      </c>
      <c r="AZ367" s="38" t="str">
        <f>IF(ISBLANK('T1'!$C$363),"",'T1'!$H$363*IF('T1'!$V$10="Y",1,0)+'T2'!$H$363*IF('T2'!$V$10="Y",1,0)+'T3'!$H$363*IF('T3'!$V$10="Y",1,0))</f>
        <v/>
      </c>
      <c r="BA367" s="38" t="str">
        <f>IF(ISBLANK('T1'!$C$363),"",'T1'!$I$363*IF('T1'!$W$10="Y",1,0)+'T2'!$I$363*IF('T2'!$W$10="Y",1,0)+'T3'!$I$363*IF('T3'!$W$10="Y",1,0))</f>
        <v/>
      </c>
      <c r="BB367" s="38" t="str">
        <f>IF(ISBLANK('T1'!$C$363),"",'T1'!$J$363*IF('T1'!$X$10="Y",1,0)+'T2'!$J$363*IF('T2'!$X$10="Y",1,0)+'T3'!$J$363*IF('T3'!$X$10="Y",1,0))</f>
        <v/>
      </c>
      <c r="BC367" s="38" t="str">
        <f>IF(ISBLANK('T1'!$C$363),"",'T1'!$K$363*IF('T1'!$Y$10="Y",1,0)+'T2'!$K$363*IF('T2'!$Y$10="Y",1,0)+'T3'!$K$363*IF('T3'!$Y$10="Y",1,0))</f>
        <v/>
      </c>
      <c r="BD367" s="38" t="str">
        <f>IF(ISBLANK('T1'!$C$363),"",'T1'!$L$363*IF('T1'!$Z$10="Y",1,0)+'T2'!$L$363*IF('T2'!$Z$10="Y",1,0)+'T3'!$L$363*IF('T3'!$Z$10="Y",1,0))</f>
        <v/>
      </c>
      <c r="BE367" s="38" t="str">
        <f>IF(ISBLANK('T1'!$C$363),"",'T1'!$M$363*IF('T1'!$AA$10="Y",1,0)+'T2'!$M$363*IF('T2'!$AA$10="Y",1,0)+'T3'!$M$363*IF('T3'!$AA$10="Y",1,0))</f>
        <v/>
      </c>
      <c r="BF367" s="38" t="str">
        <f>IF(ISBLANK('T1'!$C$363),"",'T1'!$M$363*IF('T1'!$AB$10="Y",1,0)+'T2'!$M$363*IF('T2'!$AB$10="Y",1,0)+'T3'!$M$363*IF('T3'!$AB$10="Y",1,0))</f>
        <v/>
      </c>
      <c r="BG367" s="38" t="str">
        <f>IF(ISBLANK('T1'!$C$363),"",SUM($AW$367:$BF$367))</f>
        <v/>
      </c>
      <c r="BH367" s="38" t="str">
        <f>IF(ISBLANK('T1'!$C$363),"",IF(ISERR($BG$367/$BG$5),"",$BG$367/$BG$5))</f>
        <v/>
      </c>
      <c r="BK367" s="38" t="str">
        <f>IF(ISBLANK('T1'!$C$363),"",'T1'!$E$363*IF('T1'!$S$11="Y",1,0)+'T2'!$E$363*IF('T2'!$S$11="Y",1,0)+'T3'!$E$363*IF('T3'!$S$11="Y",1,0)+TA!$AR$363*IF(TA!$L$11="Y",1,0))</f>
        <v/>
      </c>
      <c r="BL367" s="38" t="str">
        <f>IF(ISBLANK('T1'!$C$363),"",'T1'!$F$363*IF('T1'!$T$11="Y",1,0)+'T2'!$F$363*IF('T2'!$T$11="Y",1,0)+'T3'!$F$363*IF('T3'!$T$11="Y",1,0)+TA!$AS$363*IF(TA!$M$11="Y",1,0))</f>
        <v/>
      </c>
      <c r="BM367" s="38" t="str">
        <f>IF(ISBLANK('T1'!$C$363),"",'T1'!$G$363*IF('T1'!$U$11="Y",1,0)+'T2'!$G$363*IF('T2'!$U$11="Y",1,0)+'T3'!$G$363*IF('T3'!$U$11="Y",1,0)+TA!$AT$363*IF(TA!$N$11="Y",1,0))</f>
        <v/>
      </c>
      <c r="BN367" s="38" t="str">
        <f>IF(ISBLANK('T1'!$C$363),"",'T1'!$H$363*IF('T1'!$V$11="Y",1,0)+'T2'!$H$363*IF('T2'!$V$11="Y",1,0)+'T3'!$H$363*IF('T3'!$V$11="Y",1,0))</f>
        <v/>
      </c>
      <c r="BO367" s="38" t="str">
        <f>IF(ISBLANK('T1'!$C$363),"",'T1'!$I$363*IF('T1'!$W$11="Y",1,0)+'T2'!$I$363*IF('T2'!$W$11="Y",1,0)+'T3'!$I$363*IF('T3'!$W$11="Y",1,0))</f>
        <v/>
      </c>
      <c r="BP367" s="38" t="str">
        <f>IF(ISBLANK('T1'!$C$363),"",'T1'!$J$363*IF('T1'!$X$11="Y",1,0)+'T2'!$J$363*IF('T2'!$X$11="Y",1,0)+'T3'!$J$363*IF('T3'!$X$11="Y",1,0))</f>
        <v/>
      </c>
      <c r="BQ367" s="38" t="str">
        <f>IF(ISBLANK('T1'!$C$363),"",'T1'!$K$363*IF('T1'!$Y$11="Y",1,0)+'T2'!$K$363*IF('T2'!$Y$11="Y",1,0)+'T3'!$K$363*IF('T3'!$Y$11="Y",1,0))</f>
        <v/>
      </c>
      <c r="BR367" s="38" t="str">
        <f>IF(ISBLANK('T1'!$C$363),"",'T1'!$L$363*IF('T1'!$Z$11="Y",1,0)+'T2'!$L$363*IF('T2'!$Z$11="Y",1,0)+'T3'!$L$363*IF('T3'!$Z$11="Y",1,0))</f>
        <v/>
      </c>
      <c r="BS367" s="38" t="str">
        <f>IF(ISBLANK('T1'!$C$363),"",'T1'!$M$363*IF('T1'!$AA$11="Y",1,0)+'T2'!$M$363*IF('T2'!$AA$11="Y",1,0)+'T3'!$M$363*IF('T3'!$AA$11="Y",1,0))</f>
        <v/>
      </c>
      <c r="BT367" s="38" t="str">
        <f>IF(ISBLANK('T1'!$C$363),"",'T1'!$M$363*IF('T1'!$AB$11="Y",1,0)+'T2'!$M$363*IF('T2'!$AB$11="Y",1,0)+'T3'!$M$363*IF('T3'!$AB$11="Y",1,0))</f>
        <v/>
      </c>
      <c r="BU367" s="38" t="str">
        <f>IF(ISBLANK('T1'!$C$363),"",SUM($BK$367:$BT$367))</f>
        <v/>
      </c>
      <c r="BV367" s="38" t="str">
        <f>IF(ISBLANK('T1'!$C$363),"",IF(ISERR($BU$367/$BU$5),"",$BU$367/$BU$5))</f>
        <v/>
      </c>
      <c r="BY367" s="38" t="str">
        <f>IF(ISBLANK('T1'!$C$363),"",'T1'!$E$363*IF('T1'!$S$12="Y",1,0)+'T2'!$E$363*IF('T2'!$S$12="Y",1,0)+'T3'!$E$363*IF('T3'!$S$12="Y",1,0)+TA!$AR$363*IF(TA!$L$12="Y",1,0))</f>
        <v/>
      </c>
      <c r="BZ367" s="38" t="str">
        <f>IF(ISBLANK('T1'!$C$363),"",'T1'!$F$363*IF('T1'!$T$12="Y",1,0)+'T2'!$F$363*IF('T2'!$T$12="Y",1,0)+'T3'!$F$363*IF('T3'!$T$12="Y",1,0)+TA!$AS$363*IF(TA!$M$12="Y",1,0))</f>
        <v/>
      </c>
      <c r="CA367" s="38" t="str">
        <f>IF(ISBLANK('T1'!$C$363),"",'T1'!$G$363*IF('T1'!$U$12="Y",1,0)+'T2'!$G$363*IF('T2'!$U$12="Y",1,0)+'T3'!$G$363*IF('T3'!$U$12="Y",1,0)+TA!$AT$363*IF(TA!$N$12="Y",1,0))</f>
        <v/>
      </c>
      <c r="CB367" s="38" t="str">
        <f>IF(ISBLANK('T1'!$C$363),"",'T1'!$H$363*IF('T1'!$V$12="Y",1,0)+'T2'!$H$363*IF('T2'!$V$12="Y",1,0)+'T3'!$H$363*IF('T3'!$V$12="Y",1,0))</f>
        <v/>
      </c>
      <c r="CC367" s="38" t="str">
        <f>IF(ISBLANK('T1'!$C$363),"",'T1'!$I$363*IF('T1'!$W$12="Y",1,0)+'T2'!$I$363*IF('T2'!$W$12="Y",1,0)+'T3'!$I$363*IF('T3'!$W$12="Y",1,0))</f>
        <v/>
      </c>
      <c r="CD367" s="38" t="str">
        <f>IF(ISBLANK('T1'!$C$363),"",'T1'!$J$363*IF('T1'!$X$12="Y",1,0)+'T2'!$J$363*IF('T2'!$X$12="Y",1,0)+'T3'!$J$363*IF('T3'!$X$12="Y",1,0))</f>
        <v/>
      </c>
      <c r="CE367" s="38" t="str">
        <f>IF(ISBLANK('T1'!$C$363),"",'T1'!$K$363*IF('T1'!$Y$12="Y",1,0)+'T2'!$K$363*IF('T2'!$Y$12="Y",1,0)+'T3'!$K$363*IF('T3'!$Y$12="Y",1,0))</f>
        <v/>
      </c>
      <c r="CF367" s="38" t="str">
        <f>IF(ISBLANK('T1'!$C$363),"",'T1'!$L$363*IF('T1'!$Z$12="Y",1,0)+'T2'!$L$363*IF('T2'!$Z$12="Y",1,0)+'T3'!$L$363*IF('T3'!$Z$12="Y",1,0))</f>
        <v/>
      </c>
      <c r="CG367" s="38" t="str">
        <f>IF(ISBLANK('T1'!$C$363),"",'T1'!$M$363*IF('T1'!$AA$12="Y",1,0)+'T2'!$M$363*IF('T2'!$AA$12="Y",1,0)+'T3'!$M$363*IF('T3'!$AA$12="Y",1,0))</f>
        <v/>
      </c>
      <c r="CH367" s="38" t="str">
        <f>IF(ISBLANK('T1'!$C$363),"",'T1'!$M$363*IF('T1'!$AB$12="Y",1,0)+'T2'!$M$363*IF('T2'!$AB$12="Y",1,0)+'T3'!$M$363*IF('T3'!$AB$12="Y",1,0))</f>
        <v/>
      </c>
      <c r="CI367" s="38" t="str">
        <f>IF(ISBLANK('T1'!$C$363),"",SUM($BY$367:$CH$367))</f>
        <v/>
      </c>
      <c r="CJ367" s="38" t="str">
        <f>IF(ISBLANK('T1'!$C$363),"",IF(ISERR($CI$367/$CI$5),"",$CI$367/$CI$5))</f>
        <v/>
      </c>
      <c r="CM367" s="38" t="str">
        <f>IF(ISBLANK('T1'!$C$363),"",'T1'!$E$363*IF('T1'!$S$13="Y",1,0)+'T2'!$E$363*IF('T2'!$S$13="Y",1,0)+'T3'!$E$363*IF('T3'!$S$13="Y",1,0)+TA!$AR$363*IF(TA!$L$13="Y",1,0))</f>
        <v/>
      </c>
      <c r="CN367" s="38" t="str">
        <f>IF(ISBLANK('T1'!$C$363),"",'T1'!$F$363*IF('T1'!$T$13="Y",1,0)+'T2'!$F$363*IF('T2'!$T$13="Y",1,0)+'T3'!$F$363*IF('T3'!$T$13="Y",1,0)+TA!$AS$363*IF(TA!$M$13="Y",1,0))</f>
        <v/>
      </c>
      <c r="CO367" s="38" t="str">
        <f>IF(ISBLANK('T1'!$C$363),"",'T1'!$G$363*IF('T1'!$U$13="Y",1,0)+'T2'!$G$363*IF('T2'!$U$13="Y",1,0)+'T3'!$G$363*IF('T3'!$U$13="Y",1,0)+TA!$AT$363*IF(TA!$N$13="Y",1,0))</f>
        <v/>
      </c>
      <c r="CP367" s="38" t="str">
        <f>IF(ISBLANK('T1'!$C$363),"",'T1'!$H$363*IF('T1'!$V$13="Y",1,0)+'T2'!$H$363*IF('T2'!$V$13="Y",1,0)+'T3'!$H$363*IF('T3'!$V$13="Y",1,0))</f>
        <v/>
      </c>
      <c r="CQ367" s="38" t="str">
        <f>IF(ISBLANK('T1'!$C$363),"",'T1'!$I$363*IF('T1'!$W$13="Y",1,0)+'T2'!$I$363*IF('T2'!$W$13="Y",1,0)+'T3'!$I$363*IF('T3'!$W$13="Y",1,0))</f>
        <v/>
      </c>
      <c r="CR367" s="38" t="str">
        <f>IF(ISBLANK('T1'!$C$363),"",'T1'!$J$363*IF('T1'!$X$13="Y",1,0)+'T2'!$J$363*IF('T2'!$X$13="Y",1,0)+'T3'!$J$363*IF('T3'!$X$13="Y",1,0))</f>
        <v/>
      </c>
      <c r="CS367" s="38" t="str">
        <f>IF(ISBLANK('T1'!$C$363),"",'T1'!$K$363*IF('T1'!$Y$13="Y",1,0)+'T2'!$K$363*IF('T2'!$Y$13="Y",1,0)+'T3'!$K$363*IF('T3'!$Y$13="Y",1,0))</f>
        <v/>
      </c>
      <c r="CT367" s="38" t="str">
        <f>IF(ISBLANK('T1'!$C$363),"",'T1'!$L$363*IF('T1'!$Z$13="Y",1,0)+'T2'!$L$363*IF('T2'!$Z$13="Y",1,0)+'T3'!$L$363*IF('T3'!$Z$13="Y",1,0))</f>
        <v/>
      </c>
      <c r="CU367" s="38" t="str">
        <f>IF(ISBLANK('T1'!$C$363),"",'T1'!$M$363*IF('T1'!$AA$13="Y",1,0)+'T2'!$M$363*IF('T2'!$AA$13="Y",1,0)+'T3'!$M$363*IF('T3'!$AA$13="Y",1,0))</f>
        <v/>
      </c>
      <c r="CV367" s="38" t="str">
        <f>IF(ISBLANK('T1'!$C$363),"",'T1'!$M$363*IF('T1'!$AB$13="Y",1,0)+'T2'!$M$363*IF('T2'!$AB$13="Y",1,0)+'T3'!$M$363*IF('T3'!$AB$13="Y",1,0))</f>
        <v/>
      </c>
      <c r="CW367" s="38" t="str">
        <f>IF(ISBLANK('T1'!$C$363),"",SUM($CM$367:$CV$367))</f>
        <v/>
      </c>
      <c r="CX367" s="38" t="str">
        <f>IF(ISBLANK('T1'!$C$363),"",IF(ISERR($CW$367/$CW$5),"",$CW$367/$CW$5))</f>
        <v/>
      </c>
      <c r="DA367" s="38" t="str">
        <f>IF(ISBLANK('T1'!$C$363),"",'T1'!$E$363*IF('T1'!$S$14="Y",1,0)+'T2'!$E$363*IF('T2'!$S$14="Y",1,0)+'T3'!$E$363*IF('T3'!$S$14="Y",1,0)+TA!$AR$363*IF(TA!$L$14="Y",1,0))</f>
        <v/>
      </c>
      <c r="DB367" s="38" t="str">
        <f>IF(ISBLANK('T1'!$C$363),"",'T1'!$F$363*IF('T1'!$T$14="Y",1,0)+'T2'!$F$363*IF('T2'!$T$14="Y",1,0)+'T3'!$F$363*IF('T3'!$T$14="Y",1,0)+TA!$AS$363*IF(TA!$M$14="Y",1,0))</f>
        <v/>
      </c>
      <c r="DC367" s="38" t="str">
        <f>IF(ISBLANK('T1'!$C$363),"",'T1'!$G$363*IF('T1'!$U$14="Y",1,0)+'T2'!$G$363*IF('T2'!$U$14="Y",1,0)+'T3'!$G$363*IF('T3'!$U$14="Y",1,0)+TA!$AT$363*IF(TA!$N$14="Y",1,0))</f>
        <v/>
      </c>
      <c r="DD367" s="38" t="str">
        <f>IF(ISBLANK('T1'!$C$363),"",'T1'!$H$363*IF('T1'!$V$14="Y",1,0)+'T2'!$H$363*IF('T2'!$V$14="Y",1,0)+'T3'!$H$363*IF('T3'!$V$14="Y",1,0))</f>
        <v/>
      </c>
      <c r="DE367" s="38" t="str">
        <f>IF(ISBLANK('T1'!$C$363),"",'T1'!$I$363*IF('T1'!$W$14="Y",1,0)+'T2'!$I$363*IF('T2'!$W$14="Y",1,0)+'T3'!$I$363*IF('T3'!$W$14="Y",1,0))</f>
        <v/>
      </c>
      <c r="DF367" s="38" t="str">
        <f>IF(ISBLANK('T1'!$C$363),"",'T1'!$J$363*IF('T1'!$X$14="Y",1,0)+'T2'!$J$363*IF('T2'!$X$14="Y",1,0)+'T3'!$J$363*IF('T3'!$X$14="Y",1,0))</f>
        <v/>
      </c>
      <c r="DG367" s="38" t="str">
        <f>IF(ISBLANK('T1'!$C$363),"",'T1'!$K$363*IF('T1'!$Y$14="Y",1,0)+'T2'!$K$363*IF('T2'!$Y$14="Y",1,0)+'T3'!$K$363*IF('T3'!$Y$14="Y",1,0))</f>
        <v/>
      </c>
      <c r="DH367" s="38" t="str">
        <f>IF(ISBLANK('T1'!$C$363),"",'T1'!$L$363*IF('T1'!$Z$14="Y",1,0)+'T2'!$L$363*IF('T2'!$Z$14="Y",1,0)+'T3'!$L$363*IF('T3'!$Z$14="Y",1,0))</f>
        <v/>
      </c>
      <c r="DI367" s="38" t="str">
        <f>IF(ISBLANK('T1'!$C$363),"",'T1'!$M$363*IF('T1'!$AA$14="Y",1,0)+'T2'!$M$363*IF('T2'!$AA$14="Y",1,0)+'T3'!$M$363*IF('T3'!$AA$14="Y",1,0))</f>
        <v/>
      </c>
      <c r="DJ367" s="38" t="str">
        <f>IF(ISBLANK('T1'!$C$363),"",'T1'!$M$363*IF('T1'!$AB$14="Y",1,0)+'T2'!$M$363*IF('T2'!$AB$14="Y",1,0)+'T3'!$M$363*IF('T3'!$AB$14="Y",1,0))</f>
        <v/>
      </c>
      <c r="DK367" s="38" t="str">
        <f>IF(ISBLANK('T1'!$C$363),"",SUM($DA$367:$DJ$367))</f>
        <v/>
      </c>
      <c r="DL367" s="38" t="str">
        <f>IF(ISBLANK('T1'!$C$363),"",IF(ISERR($DK$367/$DK$5),"",$DK$367/$DK$5))</f>
        <v/>
      </c>
      <c r="DO367" s="38" t="str">
        <f>IF(ISBLANK('T1'!$C$363),"",'T1'!$E$363*IF('T1'!$S$15="Y",1,0)+'T2'!$E$363*IF('T2'!$S$15="Y",1,0)+'T3'!$E$363*IF('T3'!$S$15="Y",1,0)+TA!$AR$363*IF(TA!$L$15="Y",1,0))</f>
        <v/>
      </c>
      <c r="DP367" s="38" t="str">
        <f>IF(ISBLANK('T1'!$C$363),"",'T1'!$F$363*IF('T1'!$T$15="Y",1,0)+'T2'!$F$363*IF('T2'!$T$15="Y",1,0)+'T3'!$F$363*IF('T3'!$T$15="Y",1,0)+TA!$AS$363*IF(TA!$M$15="Y",1,0))</f>
        <v/>
      </c>
      <c r="DQ367" s="38" t="str">
        <f>IF(ISBLANK('T1'!$C$363),"",'T1'!$G$363*IF('T1'!$U$15="Y",1,0)+'T2'!$G$363*IF('T2'!$U$15="Y",1,0)+'T3'!$G$363*IF('T3'!$U$15="Y",1,0)+TA!$AT$363*IF(TA!$N$15="Y",1,0))</f>
        <v/>
      </c>
      <c r="DR367" s="38" t="str">
        <f>IF(ISBLANK('T1'!$C$363),"",'T1'!$H$363*IF('T1'!$V$15="Y",1,0)+'T2'!$H$363*IF('T2'!$V$15="Y",1,0)+'T3'!$H$363*IF('T3'!$V$15="Y",1,0))</f>
        <v/>
      </c>
      <c r="DS367" s="38" t="str">
        <f>IF(ISBLANK('T1'!$C$363),"",'T1'!$I$363*IF('T1'!$W$15="Y",1,0)+'T2'!$I$363*IF('T2'!$W$15="Y",1,0)+'T3'!$I$363*IF('T3'!$W$15="Y",1,0))</f>
        <v/>
      </c>
      <c r="DT367" s="38" t="str">
        <f>IF(ISBLANK('T1'!$C$363),"",'T1'!$J$363*IF('T1'!$X$15="Y",1,0)+'T2'!$J$363*IF('T2'!$X$15="Y",1,0)+'T3'!$J$363*IF('T3'!$X$15="Y",1,0))</f>
        <v/>
      </c>
      <c r="DU367" s="38" t="str">
        <f>IF(ISBLANK('T1'!$C$363),"",'T1'!$K$363*IF('T1'!$Y$15="Y",1,0)+'T2'!$K$363*IF('T2'!$Y$15="Y",1,0)+'T3'!$K$363*IF('T3'!$Y$15="Y",1,0))</f>
        <v/>
      </c>
      <c r="DV367" s="38" t="str">
        <f>IF(ISBLANK('T1'!$C$363),"",'T1'!$L$363*IF('T1'!$Z$15="Y",1,0)+'T2'!$L$363*IF('T2'!$Z$15="Y",1,0)+'T3'!$L$363*IF('T3'!$Z$15="Y",1,0))</f>
        <v/>
      </c>
      <c r="DW367" s="38" t="str">
        <f>IF(ISBLANK('T1'!$C$363),"",'T1'!$M$363*IF('T1'!$AA$15="Y",1,0)+'T2'!$M$363*IF('T2'!$AA$15="Y",1,0)+'T3'!$M$363*IF('T3'!$AA$15="Y",1,0))</f>
        <v/>
      </c>
      <c r="DX367" s="38" t="str">
        <f>IF(ISBLANK('T1'!$C$363),"",'T1'!$M$363*IF('T1'!$AB$15="Y",1,0)+'T2'!$M$363*IF('T2'!$AB$15="Y",1,0)+'T3'!$M$363*IF('T3'!$AB$15="Y",1,0))</f>
        <v/>
      </c>
      <c r="DY367" s="38" t="str">
        <f>IF(ISBLANK('T1'!$C$363),"",SUM($DO$367:$DX$367))</f>
        <v/>
      </c>
      <c r="DZ367" s="38" t="str">
        <f>IF(ISBLANK('T1'!$C$363),"",IF(ISERR($DY$367/$DY$5),"",$DY$367/$DY$5))</f>
        <v/>
      </c>
      <c r="EC367" s="38" t="str">
        <f>IF(ISBLANK('T1'!$C$363),"",'T1'!$E$363*IF('T1'!$S$16="Y",1,0)+'T2'!$E$363*IF('T2'!$S$16="Y",1,0)+'T3'!$E$363*IF('T3'!$S$16="Y",1,0)+TA!$AR$363*IF(TA!$L$16="Y",1,0))</f>
        <v/>
      </c>
      <c r="ED367" s="38" t="str">
        <f>IF(ISBLANK('T1'!$C$363),"",'T1'!$F$363*IF('T1'!$T$16="Y",1,0)+'T2'!$F$363*IF('T2'!$T$16="Y",1,0)+'T3'!$F$363*IF('T3'!$T$16="Y",1,0)+TA!$AS$363*IF(TA!$M$16="Y",1,0))</f>
        <v/>
      </c>
      <c r="EE367" s="38" t="str">
        <f>IF(ISBLANK('T1'!$C$363),"",'T1'!$G$363*IF('T1'!$U$16="Y",1,0)+'T2'!$G$363*IF('T2'!$U$16="Y",1,0)+'T3'!$G$363*IF('T3'!$U$16="Y",1,0)+TA!$AT$363*IF(TA!$N$16="Y",1,0))</f>
        <v/>
      </c>
      <c r="EF367" s="38" t="str">
        <f>IF(ISBLANK('T1'!$C$363),"",'T1'!$H$363*IF('T1'!$V$16="Y",1,0)+'T2'!$H$363*IF('T2'!$V$16="Y",1,0)+'T3'!$H$363*IF('T3'!$V$16="Y",1,0))</f>
        <v/>
      </c>
      <c r="EG367" s="38" t="str">
        <f>IF(ISBLANK('T1'!$C$363),"",'T1'!$I$363*IF('T1'!$W$16="Y",1,0)+'T2'!$I$363*IF('T2'!$W$16="Y",1,0)+'T3'!$I$363*IF('T3'!$W$16="Y",1,0))</f>
        <v/>
      </c>
      <c r="EH367" s="38" t="str">
        <f>IF(ISBLANK('T1'!$C$363),"",'T1'!$J$363*IF('T1'!$X$16="Y",1,0)+'T2'!$J$363*IF('T2'!$X$16="Y",1,0)+'T3'!$J$363*IF('T3'!$X$16="Y",1,0))</f>
        <v/>
      </c>
      <c r="EI367" s="38" t="str">
        <f>IF(ISBLANK('T1'!$C$363),"",'T1'!$K$363*IF('T1'!$Y$16="Y",1,0)+'T2'!$K$363*IF('T2'!$Y$16="Y",1,0)+'T3'!$K$363*IF('T3'!$Y$16="Y",1,0))</f>
        <v/>
      </c>
      <c r="EJ367" s="38" t="str">
        <f>IF(ISBLANK('T1'!$C$363),"",'T1'!$L$363*IF('T1'!$Z$16="Y",1,0)+'T2'!$L$363*IF('T2'!$Z$16="Y",1,0)+'T3'!$L$363*IF('T3'!$Z$16="Y",1,0))</f>
        <v/>
      </c>
      <c r="EK367" s="38" t="str">
        <f>IF(ISBLANK('T1'!$C$363),"",'T1'!$M$363*IF('T1'!$AA$16="Y",1,0)+'T2'!$M$363*IF('T2'!$AA$16="Y",1,0)+'T3'!$M$363*IF('T3'!$AA$16="Y",1,0))</f>
        <v/>
      </c>
      <c r="EL367" s="38" t="str">
        <f>IF(ISBLANK('T1'!$C$363),"",'T1'!$M$363*IF('T1'!$AB$16="Y",1,0)+'T2'!$M$363*IF('T2'!$AB$16="Y",1,0)+'T3'!$M$363*IF('T3'!$AB$16="Y",1,0))</f>
        <v/>
      </c>
      <c r="EM367" s="38" t="str">
        <f>IF(ISBLANK('T1'!$C$363),"",SUM($EC$367:$EL$367))</f>
        <v/>
      </c>
      <c r="EN367" s="38" t="str">
        <f>IF(ISBLANK('T1'!$C$363),"",IF(ISERR($EM$367/$EM$5),"",$EM$367/$EM$5))</f>
        <v/>
      </c>
      <c r="EQ367" s="38" t="str">
        <f>IF(ISBLANK('T1'!$C$363),"",'T1'!$E$363*IF('T1'!$S$17="Y",1,0)+'T2'!$E$363*IF('T2'!$S$17="Y",1,0)+'T3'!$E$363*IF('T3'!$S$17="Y",1,0)+TA!$AR$363*IF(TA!$L$17="Y",1,0))</f>
        <v/>
      </c>
      <c r="ER367" s="38" t="str">
        <f>IF(ISBLANK('T1'!$C$363),"",'T1'!$F$363*IF('T1'!$T$17="Y",1,0)+'T2'!$F$363*IF('T2'!$T$17="Y",1,0)+'T3'!$F$363*IF('T3'!$T$17="Y",1,0)+TA!$AS$363*IF(TA!$M$17="Y",1,0))</f>
        <v/>
      </c>
      <c r="ES367" s="38" t="str">
        <f>IF(ISBLANK('T1'!$C$363),"",'T1'!$G$363*IF('T1'!$U$17="Y",1,0)+'T2'!$G$363*IF('T2'!$U$17="Y",1,0)+'T3'!$G$363*IF('T3'!$U$17="Y",1,0)+TA!$AT$363*IF(TA!$N$17="Y",1,0))</f>
        <v/>
      </c>
      <c r="ET367" s="38" t="str">
        <f>IF(ISBLANK('T1'!$C$363),"",'T1'!$H$363*IF('T1'!$V$17="Y",1,0)+'T2'!$H$363*IF('T2'!$V$17="Y",1,0)+'T3'!$H$363*IF('T3'!$V$17="Y",1,0))</f>
        <v/>
      </c>
      <c r="EU367" s="38" t="str">
        <f>IF(ISBLANK('T1'!$C$363),"",'T1'!$I$363*IF('T1'!$W$17="Y",1,0)+'T2'!$I$363*IF('T2'!$W$17="Y",1,0)+'T3'!$I$363*IF('T3'!$W$17="Y",1,0))</f>
        <v/>
      </c>
      <c r="EV367" s="38" t="str">
        <f>IF(ISBLANK('T1'!$C$363),"",'T1'!$J$363*IF('T1'!$X$17="Y",1,0)+'T2'!$J$363*IF('T2'!$X$17="Y",1,0)+'T3'!$J$363*IF('T3'!$X$17="Y",1,0))</f>
        <v/>
      </c>
      <c r="EW367" s="38" t="str">
        <f>IF(ISBLANK('T1'!$C$363),"",'T1'!$K$363*IF('T1'!$Y$17="Y",1,0)+'T2'!$K$363*IF('T2'!$Y$17="Y",1,0)+'T3'!$K$363*IF('T3'!$Y$17="Y",1,0))</f>
        <v/>
      </c>
      <c r="EX367" s="38" t="str">
        <f>IF(ISBLANK('T1'!$C$363),"",'T1'!$L$363*IF('T1'!$Z$17="Y",1,0)+'T2'!$L$363*IF('T2'!$Z$17="Y",1,0)+'T3'!$L$363*IF('T3'!$Z$17="Y",1,0))</f>
        <v/>
      </c>
      <c r="EY367" s="38" t="str">
        <f>IF(ISBLANK('T1'!$C$363),"",'T1'!$M$363*IF('T1'!$AA$17="Y",1,0)+'T2'!$M$363*IF('T2'!$AA$17="Y",1,0)+'T3'!$M$363*IF('T3'!$AA$17="Y",1,0))</f>
        <v/>
      </c>
      <c r="EZ367" s="38" t="str">
        <f>IF(ISBLANK('T1'!$C$363),"",'T1'!$M$363*IF('T1'!$AB$17="Y",1,0)+'T2'!$M$363*IF('T2'!$AB$17="Y",1,0)+'T3'!$M$363*IF('T3'!$AB$17="Y",1,0))</f>
        <v/>
      </c>
      <c r="FA367" s="38" t="str">
        <f>IF(ISBLANK('T1'!$C$363),"",SUM($EQ$367:$EZ$367))</f>
        <v/>
      </c>
      <c r="FB367" s="38" t="str">
        <f>IF(ISBLANK('T1'!$C$363),"",IF(ISERR($FA$367/$FA$5),"",$FA$367/$FA$5))</f>
        <v/>
      </c>
    </row>
    <row r="368" spans="20:158">
      <c r="T368" s="38" t="str">
        <f>IF(ISBLANK('T1'!$C$364),"",'T1'!$E$364*IF('T1'!$S$8="Y",1,0)+'T2'!$E$364*IF('T2'!$S$8="Y",1,0)+'T3'!$E$364*IF('T3'!$S$8="Y",1,0)+TA!$AR$364*IF(TA!$L$8="Y",1,0))</f>
        <v/>
      </c>
      <c r="U368" s="38" t="str">
        <f>IF(ISBLANK('T1'!$C$364),"",'T1'!$F$364*IF('T1'!$T$8="Y",1,0)+'T2'!$F$364*IF('T2'!$T$8="Y",1,0)+'T3'!$F$364*IF('T3'!$T$8="Y",1,0)+TA!$AS$364*IF(TA!$M$8="Y",1,0))</f>
        <v/>
      </c>
      <c r="V368" s="38" t="str">
        <f>IF(ISBLANK('T1'!$C$364),"",'T1'!$G$364*IF('T1'!$U$8="Y",1,0)+'T2'!$G$364*IF('T2'!$U$8="Y",1,0)+'T3'!$G$364*IF('T3'!$U$8="Y",1,0)+TA!$AT$364*IF(TA!$N$8="Y",1,0))</f>
        <v/>
      </c>
      <c r="W368" s="38" t="str">
        <f>IF(ISBLANK('T1'!$C$364),"",'T1'!$H$364*IF('T1'!$V$8="Y",1,0)+'T2'!$H$364*IF('T2'!$V$8="Y",1,0)+'T3'!$H$364*IF('T3'!$V$8="Y",1,0))</f>
        <v/>
      </c>
      <c r="X368" s="38" t="str">
        <f>IF(ISBLANK('T1'!$C$364),"",'T1'!$I$364*IF('T1'!$W$8="Y",1,0)+'T2'!$I$364*IF('T2'!$W$8="Y",1,0)+'T3'!$I$364*IF('T3'!$W$8="Y",1,0))</f>
        <v/>
      </c>
      <c r="Y368" s="38" t="str">
        <f>IF(ISBLANK('T1'!$C$364),"",'T1'!$J$364*IF('T1'!$X$8="Y",1,0)+'T2'!$J$364*IF('T2'!$X$8="Y",1,0)+'T3'!$J$364*IF('T3'!$X$8="Y",1,0))</f>
        <v/>
      </c>
      <c r="Z368" s="38" t="str">
        <f>IF(ISBLANK('T1'!$C$364),"",'T1'!$K$364*IF('T1'!$Y$8="Y",1,0)+'T2'!$K$364*IF('T2'!$Y$8="Y",1,0)+'T3'!$K$364*IF('T3'!$Y$8="Y",1,0))</f>
        <v/>
      </c>
      <c r="AA368" s="38" t="str">
        <f>IF(ISBLANK('T1'!$C$364),"",'T1'!$L$364*IF('T1'!$Z$8="Y",1,0)+'T2'!$L$364*IF('T2'!$Z$8="Y",1,0)+'T3'!$L$364*IF('T3'!$Z$8="Y",1,0))</f>
        <v/>
      </c>
      <c r="AB368" s="38" t="str">
        <f>IF(ISBLANK('T1'!$C$364),"",'T1'!$M$364*IF('T1'!$AA$8="Y",1,0)+'T2'!$M$364*IF('T2'!$AA$8="Y",1,0)+'T3'!$M$364*IF('T3'!$AA$8="Y",1,0))</f>
        <v/>
      </c>
      <c r="AC368" s="38" t="str">
        <f>IF(ISBLANK('T1'!$C$364),"",'T1'!$M$364*IF('T1'!$AB$8="Y",1,0)+'T2'!$M$364*IF('T2'!$AB$8="Y",1,0)+'T3'!$M$364*IF('T3'!$AB$8="Y",1,0))</f>
        <v/>
      </c>
      <c r="AD368" s="38" t="str">
        <f>IF(ISBLANK('T1'!$C$364),"",SUM($T$368:$AC$368))</f>
        <v/>
      </c>
      <c r="AE368" s="38" t="str">
        <f>IF(ISBLANK('T1'!$C$364),"",IF(ISERR($AD$368/$AD$5),"",$AD$368/$AD$5))</f>
        <v/>
      </c>
      <c r="AI368" s="38" t="str">
        <f>IF(ISBLANK('T1'!$C$364),"",'T1'!$E$364*IF('T1'!$S$9="Y",1,0)+'T2'!$E$364*IF('T2'!$S$9="Y",1,0)+'T3'!$E$364*IF('T3'!$S$9="Y",1,0)+TA!$AR$364*IF(TA!$L$9="Y",1,0))</f>
        <v/>
      </c>
      <c r="AJ368" s="38" t="str">
        <f>IF(ISBLANK('T1'!$C$364),"",'T1'!$F$364*IF('T1'!$T$9="Y",1,0)+'T2'!$F$364*IF('T2'!$T$9="Y",1,0)+'T3'!$F$364*IF('T3'!$T$9="Y",1,0)+TA!$AS$364*IF(TA!$M$9="Y",1,0))</f>
        <v/>
      </c>
      <c r="AK368" s="38" t="str">
        <f>IF(ISBLANK('T1'!$C$364),"",'T1'!$G$364*IF('T1'!$U$9="Y",1,0)+'T2'!$G$364*IF('T2'!$U$9="Y",1,0)+'T3'!$G$364*IF('T3'!$U$9="Y",1,0)+TA!$AT$364*IF(TA!$N$9="Y",1,0))</f>
        <v/>
      </c>
      <c r="AL368" s="38" t="str">
        <f>IF(ISBLANK('T1'!$C$364),"",'T1'!$H$364*IF('T1'!$V$9="Y",1,0)+'T2'!$H$364*IF('T2'!$V$9="Y",1,0)+'T3'!$H$364*IF('T3'!$V$9="Y",1,0))</f>
        <v/>
      </c>
      <c r="AM368" s="38" t="str">
        <f>IF(ISBLANK('T1'!$C$364),"",'T1'!$I$364*IF('T1'!$W$9="Y",1,0)+'T2'!$I$364*IF('T2'!$W$9="Y",1,0)+'T3'!$I$364*IF('T3'!$W$9="Y",1,0))</f>
        <v/>
      </c>
      <c r="AN368" s="38" t="str">
        <f>IF(ISBLANK('T1'!$C$364),"",'T1'!$J$364*IF('T1'!$X$9="Y",1,0)+'T2'!$J$364*IF('T2'!$X$9="Y",1,0)+'T3'!$J$364*IF('T3'!$X$9="Y",1,0))</f>
        <v/>
      </c>
      <c r="AO368" s="38" t="str">
        <f>IF(ISBLANK('T1'!$C$364),"",'T1'!$K$364*IF('T1'!$Y$9="Y",1,0)+'T2'!$K$364*IF('T2'!$Y$9="Y",1,0)+'T3'!$K$364*IF('T3'!$Y$9="Y",1,0))</f>
        <v/>
      </c>
      <c r="AP368" s="38" t="str">
        <f>IF(ISBLANK('T1'!$C$364),"",'T1'!$L$364*IF('T1'!$Z$9="Y",1,0)+'T2'!$L$364*IF('T2'!$Z$9="Y",1,0)+'T3'!$L$364*IF('T3'!$Z$9="Y",1,0))</f>
        <v/>
      </c>
      <c r="AQ368" s="38" t="str">
        <f>IF(ISBLANK('T1'!$C$364),"",'T1'!$M$364*IF('T1'!$AA$9="Y",1,0)+'T2'!$M$364*IF('T2'!$AA$9="Y",1,0)+'T3'!$M$364*IF('T3'!$AA$9="Y",1,0))</f>
        <v/>
      </c>
      <c r="AR368" s="38" t="str">
        <f>IF(ISBLANK('T1'!$C$364),"",'T1'!$M$364*IF('T1'!$AB$9="Y",1,0)+'T2'!$M$364*IF('T2'!$AB$9="Y",1,0)+'T3'!$M$364*IF('T3'!$AB$9="Y",1,0))</f>
        <v/>
      </c>
      <c r="AS368" s="38" t="str">
        <f>IF(ISBLANK('T1'!$C$364),"",SUM($AI$368:$AR$368))</f>
        <v/>
      </c>
      <c r="AT368" s="38" t="str">
        <f>IF(ISBLANK('T1'!$C$364),"",IF(ISERR($AS$368/$AS$5),"",$AS$368/$AS$5))</f>
        <v/>
      </c>
      <c r="AW368" s="38" t="str">
        <f>IF(ISBLANK('T1'!$C$364),"",'T1'!$E$364*IF('T1'!$S$10="Y",1,0)+'T2'!$E$364*IF('T2'!$S$10="Y",1,0)+'T3'!$E$364*IF('T3'!$S$10="Y",1,0)+TA!$AR$364*IF(TA!$L$10="Y",1,0))</f>
        <v/>
      </c>
      <c r="AX368" s="38" t="str">
        <f>IF(ISBLANK('T1'!$C$364),"",'T1'!$F$364*IF('T1'!$T$10="Y",1,0)+'T2'!$F$364*IF('T2'!$T$10="Y",1,0)+'T3'!$F$364*IF('T3'!$T$10="Y",1,0)+TA!$AS$364*IF(TA!$M$10="Y",1,0))</f>
        <v/>
      </c>
      <c r="AY368" s="38" t="str">
        <f>IF(ISBLANK('T1'!$C$364),"",'T1'!$G$364*IF('T1'!$U$10="Y",1,0)+'T2'!$G$364*IF('T2'!$U$10="Y",1,0)+'T3'!$G$364*IF('T3'!$U$10="Y",1,0)+TA!$AT$364*IF(TA!$N$10="Y",1,0))</f>
        <v/>
      </c>
      <c r="AZ368" s="38" t="str">
        <f>IF(ISBLANK('T1'!$C$364),"",'T1'!$H$364*IF('T1'!$V$10="Y",1,0)+'T2'!$H$364*IF('T2'!$V$10="Y",1,0)+'T3'!$H$364*IF('T3'!$V$10="Y",1,0))</f>
        <v/>
      </c>
      <c r="BA368" s="38" t="str">
        <f>IF(ISBLANK('T1'!$C$364),"",'T1'!$I$364*IF('T1'!$W$10="Y",1,0)+'T2'!$I$364*IF('T2'!$W$10="Y",1,0)+'T3'!$I$364*IF('T3'!$W$10="Y",1,0))</f>
        <v/>
      </c>
      <c r="BB368" s="38" t="str">
        <f>IF(ISBLANK('T1'!$C$364),"",'T1'!$J$364*IF('T1'!$X$10="Y",1,0)+'T2'!$J$364*IF('T2'!$X$10="Y",1,0)+'T3'!$J$364*IF('T3'!$X$10="Y",1,0))</f>
        <v/>
      </c>
      <c r="BC368" s="38" t="str">
        <f>IF(ISBLANK('T1'!$C$364),"",'T1'!$K$364*IF('T1'!$Y$10="Y",1,0)+'T2'!$K$364*IF('T2'!$Y$10="Y",1,0)+'T3'!$K$364*IF('T3'!$Y$10="Y",1,0))</f>
        <v/>
      </c>
      <c r="BD368" s="38" t="str">
        <f>IF(ISBLANK('T1'!$C$364),"",'T1'!$L$364*IF('T1'!$Z$10="Y",1,0)+'T2'!$L$364*IF('T2'!$Z$10="Y",1,0)+'T3'!$L$364*IF('T3'!$Z$10="Y",1,0))</f>
        <v/>
      </c>
      <c r="BE368" s="38" t="str">
        <f>IF(ISBLANK('T1'!$C$364),"",'T1'!$M$364*IF('T1'!$AA$10="Y",1,0)+'T2'!$M$364*IF('T2'!$AA$10="Y",1,0)+'T3'!$M$364*IF('T3'!$AA$10="Y",1,0))</f>
        <v/>
      </c>
      <c r="BF368" s="38" t="str">
        <f>IF(ISBLANK('T1'!$C$364),"",'T1'!$M$364*IF('T1'!$AB$10="Y",1,0)+'T2'!$M$364*IF('T2'!$AB$10="Y",1,0)+'T3'!$M$364*IF('T3'!$AB$10="Y",1,0))</f>
        <v/>
      </c>
      <c r="BG368" s="38" t="str">
        <f>IF(ISBLANK('T1'!$C$364),"",SUM($AW$368:$BF$368))</f>
        <v/>
      </c>
      <c r="BH368" s="38" t="str">
        <f>IF(ISBLANK('T1'!$C$364),"",IF(ISERR($BG$368/$BG$5),"",$BG$368/$BG$5))</f>
        <v/>
      </c>
      <c r="BK368" s="38" t="str">
        <f>IF(ISBLANK('T1'!$C$364),"",'T1'!$E$364*IF('T1'!$S$11="Y",1,0)+'T2'!$E$364*IF('T2'!$S$11="Y",1,0)+'T3'!$E$364*IF('T3'!$S$11="Y",1,0)+TA!$AR$364*IF(TA!$L$11="Y",1,0))</f>
        <v/>
      </c>
      <c r="BL368" s="38" t="str">
        <f>IF(ISBLANK('T1'!$C$364),"",'T1'!$F$364*IF('T1'!$T$11="Y",1,0)+'T2'!$F$364*IF('T2'!$T$11="Y",1,0)+'T3'!$F$364*IF('T3'!$T$11="Y",1,0)+TA!$AS$364*IF(TA!$M$11="Y",1,0))</f>
        <v/>
      </c>
      <c r="BM368" s="38" t="str">
        <f>IF(ISBLANK('T1'!$C$364),"",'T1'!$G$364*IF('T1'!$U$11="Y",1,0)+'T2'!$G$364*IF('T2'!$U$11="Y",1,0)+'T3'!$G$364*IF('T3'!$U$11="Y",1,0)+TA!$AT$364*IF(TA!$N$11="Y",1,0))</f>
        <v/>
      </c>
      <c r="BN368" s="38" t="str">
        <f>IF(ISBLANK('T1'!$C$364),"",'T1'!$H$364*IF('T1'!$V$11="Y",1,0)+'T2'!$H$364*IF('T2'!$V$11="Y",1,0)+'T3'!$H$364*IF('T3'!$V$11="Y",1,0))</f>
        <v/>
      </c>
      <c r="BO368" s="38" t="str">
        <f>IF(ISBLANK('T1'!$C$364),"",'T1'!$I$364*IF('T1'!$W$11="Y",1,0)+'T2'!$I$364*IF('T2'!$W$11="Y",1,0)+'T3'!$I$364*IF('T3'!$W$11="Y",1,0))</f>
        <v/>
      </c>
      <c r="BP368" s="38" t="str">
        <f>IF(ISBLANK('T1'!$C$364),"",'T1'!$J$364*IF('T1'!$X$11="Y",1,0)+'T2'!$J$364*IF('T2'!$X$11="Y",1,0)+'T3'!$J$364*IF('T3'!$X$11="Y",1,0))</f>
        <v/>
      </c>
      <c r="BQ368" s="38" t="str">
        <f>IF(ISBLANK('T1'!$C$364),"",'T1'!$K$364*IF('T1'!$Y$11="Y",1,0)+'T2'!$K$364*IF('T2'!$Y$11="Y",1,0)+'T3'!$K$364*IF('T3'!$Y$11="Y",1,0))</f>
        <v/>
      </c>
      <c r="BR368" s="38" t="str">
        <f>IF(ISBLANK('T1'!$C$364),"",'T1'!$L$364*IF('T1'!$Z$11="Y",1,0)+'T2'!$L$364*IF('T2'!$Z$11="Y",1,0)+'T3'!$L$364*IF('T3'!$Z$11="Y",1,0))</f>
        <v/>
      </c>
      <c r="BS368" s="38" t="str">
        <f>IF(ISBLANK('T1'!$C$364),"",'T1'!$M$364*IF('T1'!$AA$11="Y",1,0)+'T2'!$M$364*IF('T2'!$AA$11="Y",1,0)+'T3'!$M$364*IF('T3'!$AA$11="Y",1,0))</f>
        <v/>
      </c>
      <c r="BT368" s="38" t="str">
        <f>IF(ISBLANK('T1'!$C$364),"",'T1'!$M$364*IF('T1'!$AB$11="Y",1,0)+'T2'!$M$364*IF('T2'!$AB$11="Y",1,0)+'T3'!$M$364*IF('T3'!$AB$11="Y",1,0))</f>
        <v/>
      </c>
      <c r="BU368" s="38" t="str">
        <f>IF(ISBLANK('T1'!$C$364),"",SUM($BK$368:$BT$368))</f>
        <v/>
      </c>
      <c r="BV368" s="38" t="str">
        <f>IF(ISBLANK('T1'!$C$364),"",IF(ISERR($BU$368/$BU$5),"",$BU$368/$BU$5))</f>
        <v/>
      </c>
      <c r="BY368" s="38" t="str">
        <f>IF(ISBLANK('T1'!$C$364),"",'T1'!$E$364*IF('T1'!$S$12="Y",1,0)+'T2'!$E$364*IF('T2'!$S$12="Y",1,0)+'T3'!$E$364*IF('T3'!$S$12="Y",1,0)+TA!$AR$364*IF(TA!$L$12="Y",1,0))</f>
        <v/>
      </c>
      <c r="BZ368" s="38" t="str">
        <f>IF(ISBLANK('T1'!$C$364),"",'T1'!$F$364*IF('T1'!$T$12="Y",1,0)+'T2'!$F$364*IF('T2'!$T$12="Y",1,0)+'T3'!$F$364*IF('T3'!$T$12="Y",1,0)+TA!$AS$364*IF(TA!$M$12="Y",1,0))</f>
        <v/>
      </c>
      <c r="CA368" s="38" t="str">
        <f>IF(ISBLANK('T1'!$C$364),"",'T1'!$G$364*IF('T1'!$U$12="Y",1,0)+'T2'!$G$364*IF('T2'!$U$12="Y",1,0)+'T3'!$G$364*IF('T3'!$U$12="Y",1,0)+TA!$AT$364*IF(TA!$N$12="Y",1,0))</f>
        <v/>
      </c>
      <c r="CB368" s="38" t="str">
        <f>IF(ISBLANK('T1'!$C$364),"",'T1'!$H$364*IF('T1'!$V$12="Y",1,0)+'T2'!$H$364*IF('T2'!$V$12="Y",1,0)+'T3'!$H$364*IF('T3'!$V$12="Y",1,0))</f>
        <v/>
      </c>
      <c r="CC368" s="38" t="str">
        <f>IF(ISBLANK('T1'!$C$364),"",'T1'!$I$364*IF('T1'!$W$12="Y",1,0)+'T2'!$I$364*IF('T2'!$W$12="Y",1,0)+'T3'!$I$364*IF('T3'!$W$12="Y",1,0))</f>
        <v/>
      </c>
      <c r="CD368" s="38" t="str">
        <f>IF(ISBLANK('T1'!$C$364),"",'T1'!$J$364*IF('T1'!$X$12="Y",1,0)+'T2'!$J$364*IF('T2'!$X$12="Y",1,0)+'T3'!$J$364*IF('T3'!$X$12="Y",1,0))</f>
        <v/>
      </c>
      <c r="CE368" s="38" t="str">
        <f>IF(ISBLANK('T1'!$C$364),"",'T1'!$K$364*IF('T1'!$Y$12="Y",1,0)+'T2'!$K$364*IF('T2'!$Y$12="Y",1,0)+'T3'!$K$364*IF('T3'!$Y$12="Y",1,0))</f>
        <v/>
      </c>
      <c r="CF368" s="38" t="str">
        <f>IF(ISBLANK('T1'!$C$364),"",'T1'!$L$364*IF('T1'!$Z$12="Y",1,0)+'T2'!$L$364*IF('T2'!$Z$12="Y",1,0)+'T3'!$L$364*IF('T3'!$Z$12="Y",1,0))</f>
        <v/>
      </c>
      <c r="CG368" s="38" t="str">
        <f>IF(ISBLANK('T1'!$C$364),"",'T1'!$M$364*IF('T1'!$AA$12="Y",1,0)+'T2'!$M$364*IF('T2'!$AA$12="Y",1,0)+'T3'!$M$364*IF('T3'!$AA$12="Y",1,0))</f>
        <v/>
      </c>
      <c r="CH368" s="38" t="str">
        <f>IF(ISBLANK('T1'!$C$364),"",'T1'!$M$364*IF('T1'!$AB$12="Y",1,0)+'T2'!$M$364*IF('T2'!$AB$12="Y",1,0)+'T3'!$M$364*IF('T3'!$AB$12="Y",1,0))</f>
        <v/>
      </c>
      <c r="CI368" s="38" t="str">
        <f>IF(ISBLANK('T1'!$C$364),"",SUM($BY$368:$CH$368))</f>
        <v/>
      </c>
      <c r="CJ368" s="38" t="str">
        <f>IF(ISBLANK('T1'!$C$364),"",IF(ISERR($CI$368/$CI$5),"",$CI$368/$CI$5))</f>
        <v/>
      </c>
      <c r="CM368" s="38" t="str">
        <f>IF(ISBLANK('T1'!$C$364),"",'T1'!$E$364*IF('T1'!$S$13="Y",1,0)+'T2'!$E$364*IF('T2'!$S$13="Y",1,0)+'T3'!$E$364*IF('T3'!$S$13="Y",1,0)+TA!$AR$364*IF(TA!$L$13="Y",1,0))</f>
        <v/>
      </c>
      <c r="CN368" s="38" t="str">
        <f>IF(ISBLANK('T1'!$C$364),"",'T1'!$F$364*IF('T1'!$T$13="Y",1,0)+'T2'!$F$364*IF('T2'!$T$13="Y",1,0)+'T3'!$F$364*IF('T3'!$T$13="Y",1,0)+TA!$AS$364*IF(TA!$M$13="Y",1,0))</f>
        <v/>
      </c>
      <c r="CO368" s="38" t="str">
        <f>IF(ISBLANK('T1'!$C$364),"",'T1'!$G$364*IF('T1'!$U$13="Y",1,0)+'T2'!$G$364*IF('T2'!$U$13="Y",1,0)+'T3'!$G$364*IF('T3'!$U$13="Y",1,0)+TA!$AT$364*IF(TA!$N$13="Y",1,0))</f>
        <v/>
      </c>
      <c r="CP368" s="38" t="str">
        <f>IF(ISBLANK('T1'!$C$364),"",'T1'!$H$364*IF('T1'!$V$13="Y",1,0)+'T2'!$H$364*IF('T2'!$V$13="Y",1,0)+'T3'!$H$364*IF('T3'!$V$13="Y",1,0))</f>
        <v/>
      </c>
      <c r="CQ368" s="38" t="str">
        <f>IF(ISBLANK('T1'!$C$364),"",'T1'!$I$364*IF('T1'!$W$13="Y",1,0)+'T2'!$I$364*IF('T2'!$W$13="Y",1,0)+'T3'!$I$364*IF('T3'!$W$13="Y",1,0))</f>
        <v/>
      </c>
      <c r="CR368" s="38" t="str">
        <f>IF(ISBLANK('T1'!$C$364),"",'T1'!$J$364*IF('T1'!$X$13="Y",1,0)+'T2'!$J$364*IF('T2'!$X$13="Y",1,0)+'T3'!$J$364*IF('T3'!$X$13="Y",1,0))</f>
        <v/>
      </c>
      <c r="CS368" s="38" t="str">
        <f>IF(ISBLANK('T1'!$C$364),"",'T1'!$K$364*IF('T1'!$Y$13="Y",1,0)+'T2'!$K$364*IF('T2'!$Y$13="Y",1,0)+'T3'!$K$364*IF('T3'!$Y$13="Y",1,0))</f>
        <v/>
      </c>
      <c r="CT368" s="38" t="str">
        <f>IF(ISBLANK('T1'!$C$364),"",'T1'!$L$364*IF('T1'!$Z$13="Y",1,0)+'T2'!$L$364*IF('T2'!$Z$13="Y",1,0)+'T3'!$L$364*IF('T3'!$Z$13="Y",1,0))</f>
        <v/>
      </c>
      <c r="CU368" s="38" t="str">
        <f>IF(ISBLANK('T1'!$C$364),"",'T1'!$M$364*IF('T1'!$AA$13="Y",1,0)+'T2'!$M$364*IF('T2'!$AA$13="Y",1,0)+'T3'!$M$364*IF('T3'!$AA$13="Y",1,0))</f>
        <v/>
      </c>
      <c r="CV368" s="38" t="str">
        <f>IF(ISBLANK('T1'!$C$364),"",'T1'!$M$364*IF('T1'!$AB$13="Y",1,0)+'T2'!$M$364*IF('T2'!$AB$13="Y",1,0)+'T3'!$M$364*IF('T3'!$AB$13="Y",1,0))</f>
        <v/>
      </c>
      <c r="CW368" s="38" t="str">
        <f>IF(ISBLANK('T1'!$C$364),"",SUM($CM$368:$CV$368))</f>
        <v/>
      </c>
      <c r="CX368" s="38" t="str">
        <f>IF(ISBLANK('T1'!$C$364),"",IF(ISERR($CW$368/$CW$5),"",$CW$368/$CW$5))</f>
        <v/>
      </c>
      <c r="DA368" s="38" t="str">
        <f>IF(ISBLANK('T1'!$C$364),"",'T1'!$E$364*IF('T1'!$S$14="Y",1,0)+'T2'!$E$364*IF('T2'!$S$14="Y",1,0)+'T3'!$E$364*IF('T3'!$S$14="Y",1,0)+TA!$AR$364*IF(TA!$L$14="Y",1,0))</f>
        <v/>
      </c>
      <c r="DB368" s="38" t="str">
        <f>IF(ISBLANK('T1'!$C$364),"",'T1'!$F$364*IF('T1'!$T$14="Y",1,0)+'T2'!$F$364*IF('T2'!$T$14="Y",1,0)+'T3'!$F$364*IF('T3'!$T$14="Y",1,0)+TA!$AS$364*IF(TA!$M$14="Y",1,0))</f>
        <v/>
      </c>
      <c r="DC368" s="38" t="str">
        <f>IF(ISBLANK('T1'!$C$364),"",'T1'!$G$364*IF('T1'!$U$14="Y",1,0)+'T2'!$G$364*IF('T2'!$U$14="Y",1,0)+'T3'!$G$364*IF('T3'!$U$14="Y",1,0)+TA!$AT$364*IF(TA!$N$14="Y",1,0))</f>
        <v/>
      </c>
      <c r="DD368" s="38" t="str">
        <f>IF(ISBLANK('T1'!$C$364),"",'T1'!$H$364*IF('T1'!$V$14="Y",1,0)+'T2'!$H$364*IF('T2'!$V$14="Y",1,0)+'T3'!$H$364*IF('T3'!$V$14="Y",1,0))</f>
        <v/>
      </c>
      <c r="DE368" s="38" t="str">
        <f>IF(ISBLANK('T1'!$C$364),"",'T1'!$I$364*IF('T1'!$W$14="Y",1,0)+'T2'!$I$364*IF('T2'!$W$14="Y",1,0)+'T3'!$I$364*IF('T3'!$W$14="Y",1,0))</f>
        <v/>
      </c>
      <c r="DF368" s="38" t="str">
        <f>IF(ISBLANK('T1'!$C$364),"",'T1'!$J$364*IF('T1'!$X$14="Y",1,0)+'T2'!$J$364*IF('T2'!$X$14="Y",1,0)+'T3'!$J$364*IF('T3'!$X$14="Y",1,0))</f>
        <v/>
      </c>
      <c r="DG368" s="38" t="str">
        <f>IF(ISBLANK('T1'!$C$364),"",'T1'!$K$364*IF('T1'!$Y$14="Y",1,0)+'T2'!$K$364*IF('T2'!$Y$14="Y",1,0)+'T3'!$K$364*IF('T3'!$Y$14="Y",1,0))</f>
        <v/>
      </c>
      <c r="DH368" s="38" t="str">
        <f>IF(ISBLANK('T1'!$C$364),"",'T1'!$L$364*IF('T1'!$Z$14="Y",1,0)+'T2'!$L$364*IF('T2'!$Z$14="Y",1,0)+'T3'!$L$364*IF('T3'!$Z$14="Y",1,0))</f>
        <v/>
      </c>
      <c r="DI368" s="38" t="str">
        <f>IF(ISBLANK('T1'!$C$364),"",'T1'!$M$364*IF('T1'!$AA$14="Y",1,0)+'T2'!$M$364*IF('T2'!$AA$14="Y",1,0)+'T3'!$M$364*IF('T3'!$AA$14="Y",1,0))</f>
        <v/>
      </c>
      <c r="DJ368" s="38" t="str">
        <f>IF(ISBLANK('T1'!$C$364),"",'T1'!$M$364*IF('T1'!$AB$14="Y",1,0)+'T2'!$M$364*IF('T2'!$AB$14="Y",1,0)+'T3'!$M$364*IF('T3'!$AB$14="Y",1,0))</f>
        <v/>
      </c>
      <c r="DK368" s="38" t="str">
        <f>IF(ISBLANK('T1'!$C$364),"",SUM($DA$368:$DJ$368))</f>
        <v/>
      </c>
      <c r="DL368" s="38" t="str">
        <f>IF(ISBLANK('T1'!$C$364),"",IF(ISERR($DK$368/$DK$5),"",$DK$368/$DK$5))</f>
        <v/>
      </c>
      <c r="DO368" s="38" t="str">
        <f>IF(ISBLANK('T1'!$C$364),"",'T1'!$E$364*IF('T1'!$S$15="Y",1,0)+'T2'!$E$364*IF('T2'!$S$15="Y",1,0)+'T3'!$E$364*IF('T3'!$S$15="Y",1,0)+TA!$AR$364*IF(TA!$L$15="Y",1,0))</f>
        <v/>
      </c>
      <c r="DP368" s="38" t="str">
        <f>IF(ISBLANK('T1'!$C$364),"",'T1'!$F$364*IF('T1'!$T$15="Y",1,0)+'T2'!$F$364*IF('T2'!$T$15="Y",1,0)+'T3'!$F$364*IF('T3'!$T$15="Y",1,0)+TA!$AS$364*IF(TA!$M$15="Y",1,0))</f>
        <v/>
      </c>
      <c r="DQ368" s="38" t="str">
        <f>IF(ISBLANK('T1'!$C$364),"",'T1'!$G$364*IF('T1'!$U$15="Y",1,0)+'T2'!$G$364*IF('T2'!$U$15="Y",1,0)+'T3'!$G$364*IF('T3'!$U$15="Y",1,0)+TA!$AT$364*IF(TA!$N$15="Y",1,0))</f>
        <v/>
      </c>
      <c r="DR368" s="38" t="str">
        <f>IF(ISBLANK('T1'!$C$364),"",'T1'!$H$364*IF('T1'!$V$15="Y",1,0)+'T2'!$H$364*IF('T2'!$V$15="Y",1,0)+'T3'!$H$364*IF('T3'!$V$15="Y",1,0))</f>
        <v/>
      </c>
      <c r="DS368" s="38" t="str">
        <f>IF(ISBLANK('T1'!$C$364),"",'T1'!$I$364*IF('T1'!$W$15="Y",1,0)+'T2'!$I$364*IF('T2'!$W$15="Y",1,0)+'T3'!$I$364*IF('T3'!$W$15="Y",1,0))</f>
        <v/>
      </c>
      <c r="DT368" s="38" t="str">
        <f>IF(ISBLANK('T1'!$C$364),"",'T1'!$J$364*IF('T1'!$X$15="Y",1,0)+'T2'!$J$364*IF('T2'!$X$15="Y",1,0)+'T3'!$J$364*IF('T3'!$X$15="Y",1,0))</f>
        <v/>
      </c>
      <c r="DU368" s="38" t="str">
        <f>IF(ISBLANK('T1'!$C$364),"",'T1'!$K$364*IF('T1'!$Y$15="Y",1,0)+'T2'!$K$364*IF('T2'!$Y$15="Y",1,0)+'T3'!$K$364*IF('T3'!$Y$15="Y",1,0))</f>
        <v/>
      </c>
      <c r="DV368" s="38" t="str">
        <f>IF(ISBLANK('T1'!$C$364),"",'T1'!$L$364*IF('T1'!$Z$15="Y",1,0)+'T2'!$L$364*IF('T2'!$Z$15="Y",1,0)+'T3'!$L$364*IF('T3'!$Z$15="Y",1,0))</f>
        <v/>
      </c>
      <c r="DW368" s="38" t="str">
        <f>IF(ISBLANK('T1'!$C$364),"",'T1'!$M$364*IF('T1'!$AA$15="Y",1,0)+'T2'!$M$364*IF('T2'!$AA$15="Y",1,0)+'T3'!$M$364*IF('T3'!$AA$15="Y",1,0))</f>
        <v/>
      </c>
      <c r="DX368" s="38" t="str">
        <f>IF(ISBLANK('T1'!$C$364),"",'T1'!$M$364*IF('T1'!$AB$15="Y",1,0)+'T2'!$M$364*IF('T2'!$AB$15="Y",1,0)+'T3'!$M$364*IF('T3'!$AB$15="Y",1,0))</f>
        <v/>
      </c>
      <c r="DY368" s="38" t="str">
        <f>IF(ISBLANK('T1'!$C$364),"",SUM($DO$368:$DX$368))</f>
        <v/>
      </c>
      <c r="DZ368" s="38" t="str">
        <f>IF(ISBLANK('T1'!$C$364),"",IF(ISERR($DY$368/$DY$5),"",$DY$368/$DY$5))</f>
        <v/>
      </c>
      <c r="EC368" s="38" t="str">
        <f>IF(ISBLANK('T1'!$C$364),"",'T1'!$E$364*IF('T1'!$S$16="Y",1,0)+'T2'!$E$364*IF('T2'!$S$16="Y",1,0)+'T3'!$E$364*IF('T3'!$S$16="Y",1,0)+TA!$AR$364*IF(TA!$L$16="Y",1,0))</f>
        <v/>
      </c>
      <c r="ED368" s="38" t="str">
        <f>IF(ISBLANK('T1'!$C$364),"",'T1'!$F$364*IF('T1'!$T$16="Y",1,0)+'T2'!$F$364*IF('T2'!$T$16="Y",1,0)+'T3'!$F$364*IF('T3'!$T$16="Y",1,0)+TA!$AS$364*IF(TA!$M$16="Y",1,0))</f>
        <v/>
      </c>
      <c r="EE368" s="38" t="str">
        <f>IF(ISBLANK('T1'!$C$364),"",'T1'!$G$364*IF('T1'!$U$16="Y",1,0)+'T2'!$G$364*IF('T2'!$U$16="Y",1,0)+'T3'!$G$364*IF('T3'!$U$16="Y",1,0)+TA!$AT$364*IF(TA!$N$16="Y",1,0))</f>
        <v/>
      </c>
      <c r="EF368" s="38" t="str">
        <f>IF(ISBLANK('T1'!$C$364),"",'T1'!$H$364*IF('T1'!$V$16="Y",1,0)+'T2'!$H$364*IF('T2'!$V$16="Y",1,0)+'T3'!$H$364*IF('T3'!$V$16="Y",1,0))</f>
        <v/>
      </c>
      <c r="EG368" s="38" t="str">
        <f>IF(ISBLANK('T1'!$C$364),"",'T1'!$I$364*IF('T1'!$W$16="Y",1,0)+'T2'!$I$364*IF('T2'!$W$16="Y",1,0)+'T3'!$I$364*IF('T3'!$W$16="Y",1,0))</f>
        <v/>
      </c>
      <c r="EH368" s="38" t="str">
        <f>IF(ISBLANK('T1'!$C$364),"",'T1'!$J$364*IF('T1'!$X$16="Y",1,0)+'T2'!$J$364*IF('T2'!$X$16="Y",1,0)+'T3'!$J$364*IF('T3'!$X$16="Y",1,0))</f>
        <v/>
      </c>
      <c r="EI368" s="38" t="str">
        <f>IF(ISBLANK('T1'!$C$364),"",'T1'!$K$364*IF('T1'!$Y$16="Y",1,0)+'T2'!$K$364*IF('T2'!$Y$16="Y",1,0)+'T3'!$K$364*IF('T3'!$Y$16="Y",1,0))</f>
        <v/>
      </c>
      <c r="EJ368" s="38" t="str">
        <f>IF(ISBLANK('T1'!$C$364),"",'T1'!$L$364*IF('T1'!$Z$16="Y",1,0)+'T2'!$L$364*IF('T2'!$Z$16="Y",1,0)+'T3'!$L$364*IF('T3'!$Z$16="Y",1,0))</f>
        <v/>
      </c>
      <c r="EK368" s="38" t="str">
        <f>IF(ISBLANK('T1'!$C$364),"",'T1'!$M$364*IF('T1'!$AA$16="Y",1,0)+'T2'!$M$364*IF('T2'!$AA$16="Y",1,0)+'T3'!$M$364*IF('T3'!$AA$16="Y",1,0))</f>
        <v/>
      </c>
      <c r="EL368" s="38" t="str">
        <f>IF(ISBLANK('T1'!$C$364),"",'T1'!$M$364*IF('T1'!$AB$16="Y",1,0)+'T2'!$M$364*IF('T2'!$AB$16="Y",1,0)+'T3'!$M$364*IF('T3'!$AB$16="Y",1,0))</f>
        <v/>
      </c>
      <c r="EM368" s="38" t="str">
        <f>IF(ISBLANK('T1'!$C$364),"",SUM($EC$368:$EL$368))</f>
        <v/>
      </c>
      <c r="EN368" s="38" t="str">
        <f>IF(ISBLANK('T1'!$C$364),"",IF(ISERR($EM$368/$EM$5),"",$EM$368/$EM$5))</f>
        <v/>
      </c>
      <c r="EQ368" s="38" t="str">
        <f>IF(ISBLANK('T1'!$C$364),"",'T1'!$E$364*IF('T1'!$S$17="Y",1,0)+'T2'!$E$364*IF('T2'!$S$17="Y",1,0)+'T3'!$E$364*IF('T3'!$S$17="Y",1,0)+TA!$AR$364*IF(TA!$L$17="Y",1,0))</f>
        <v/>
      </c>
      <c r="ER368" s="38" t="str">
        <f>IF(ISBLANK('T1'!$C$364),"",'T1'!$F$364*IF('T1'!$T$17="Y",1,0)+'T2'!$F$364*IF('T2'!$T$17="Y",1,0)+'T3'!$F$364*IF('T3'!$T$17="Y",1,0)+TA!$AS$364*IF(TA!$M$17="Y",1,0))</f>
        <v/>
      </c>
      <c r="ES368" s="38" t="str">
        <f>IF(ISBLANK('T1'!$C$364),"",'T1'!$G$364*IF('T1'!$U$17="Y",1,0)+'T2'!$G$364*IF('T2'!$U$17="Y",1,0)+'T3'!$G$364*IF('T3'!$U$17="Y",1,0)+TA!$AT$364*IF(TA!$N$17="Y",1,0))</f>
        <v/>
      </c>
      <c r="ET368" s="38" t="str">
        <f>IF(ISBLANK('T1'!$C$364),"",'T1'!$H$364*IF('T1'!$V$17="Y",1,0)+'T2'!$H$364*IF('T2'!$V$17="Y",1,0)+'T3'!$H$364*IF('T3'!$V$17="Y",1,0))</f>
        <v/>
      </c>
      <c r="EU368" s="38" t="str">
        <f>IF(ISBLANK('T1'!$C$364),"",'T1'!$I$364*IF('T1'!$W$17="Y",1,0)+'T2'!$I$364*IF('T2'!$W$17="Y",1,0)+'T3'!$I$364*IF('T3'!$W$17="Y",1,0))</f>
        <v/>
      </c>
      <c r="EV368" s="38" t="str">
        <f>IF(ISBLANK('T1'!$C$364),"",'T1'!$J$364*IF('T1'!$X$17="Y",1,0)+'T2'!$J$364*IF('T2'!$X$17="Y",1,0)+'T3'!$J$364*IF('T3'!$X$17="Y",1,0))</f>
        <v/>
      </c>
      <c r="EW368" s="38" t="str">
        <f>IF(ISBLANK('T1'!$C$364),"",'T1'!$K$364*IF('T1'!$Y$17="Y",1,0)+'T2'!$K$364*IF('T2'!$Y$17="Y",1,0)+'T3'!$K$364*IF('T3'!$Y$17="Y",1,0))</f>
        <v/>
      </c>
      <c r="EX368" s="38" t="str">
        <f>IF(ISBLANK('T1'!$C$364),"",'T1'!$L$364*IF('T1'!$Z$17="Y",1,0)+'T2'!$L$364*IF('T2'!$Z$17="Y",1,0)+'T3'!$L$364*IF('T3'!$Z$17="Y",1,0))</f>
        <v/>
      </c>
      <c r="EY368" s="38" t="str">
        <f>IF(ISBLANK('T1'!$C$364),"",'T1'!$M$364*IF('T1'!$AA$17="Y",1,0)+'T2'!$M$364*IF('T2'!$AA$17="Y",1,0)+'T3'!$M$364*IF('T3'!$AA$17="Y",1,0))</f>
        <v/>
      </c>
      <c r="EZ368" s="38" t="str">
        <f>IF(ISBLANK('T1'!$C$364),"",'T1'!$M$364*IF('T1'!$AB$17="Y",1,0)+'T2'!$M$364*IF('T2'!$AB$17="Y",1,0)+'T3'!$M$364*IF('T3'!$AB$17="Y",1,0))</f>
        <v/>
      </c>
      <c r="FA368" s="38" t="str">
        <f>IF(ISBLANK('T1'!$C$364),"",SUM($EQ$368:$EZ$368))</f>
        <v/>
      </c>
      <c r="FB368" s="38" t="str">
        <f>IF(ISBLANK('T1'!$C$364),"",IF(ISERR($FA$368/$FA$5),"",$FA$368/$FA$5))</f>
        <v/>
      </c>
    </row>
    <row r="369" spans="20:158">
      <c r="T369" s="38" t="str">
        <f>IF(ISBLANK('T1'!$C$365),"",'T1'!$E$365*IF('T1'!$S$8="Y",1,0)+'T2'!$E$365*IF('T2'!$S$8="Y",1,0)+'T3'!$E$365*IF('T3'!$S$8="Y",1,0)+TA!$AR$365*IF(TA!$L$8="Y",1,0))</f>
        <v/>
      </c>
      <c r="U369" s="38" t="str">
        <f>IF(ISBLANK('T1'!$C$365),"",'T1'!$F$365*IF('T1'!$T$8="Y",1,0)+'T2'!$F$365*IF('T2'!$T$8="Y",1,0)+'T3'!$F$365*IF('T3'!$T$8="Y",1,0)+TA!$AS$365*IF(TA!$M$8="Y",1,0))</f>
        <v/>
      </c>
      <c r="V369" s="38" t="str">
        <f>IF(ISBLANK('T1'!$C$365),"",'T1'!$G$365*IF('T1'!$U$8="Y",1,0)+'T2'!$G$365*IF('T2'!$U$8="Y",1,0)+'T3'!$G$365*IF('T3'!$U$8="Y",1,0)+TA!$AT$365*IF(TA!$N$8="Y",1,0))</f>
        <v/>
      </c>
      <c r="W369" s="38" t="str">
        <f>IF(ISBLANK('T1'!$C$365),"",'T1'!$H$365*IF('T1'!$V$8="Y",1,0)+'T2'!$H$365*IF('T2'!$V$8="Y",1,0)+'T3'!$H$365*IF('T3'!$V$8="Y",1,0))</f>
        <v/>
      </c>
      <c r="X369" s="38" t="str">
        <f>IF(ISBLANK('T1'!$C$365),"",'T1'!$I$365*IF('T1'!$W$8="Y",1,0)+'T2'!$I$365*IF('T2'!$W$8="Y",1,0)+'T3'!$I$365*IF('T3'!$W$8="Y",1,0))</f>
        <v/>
      </c>
      <c r="Y369" s="38" t="str">
        <f>IF(ISBLANK('T1'!$C$365),"",'T1'!$J$365*IF('T1'!$X$8="Y",1,0)+'T2'!$J$365*IF('T2'!$X$8="Y",1,0)+'T3'!$J$365*IF('T3'!$X$8="Y",1,0))</f>
        <v/>
      </c>
      <c r="Z369" s="38" t="str">
        <f>IF(ISBLANK('T1'!$C$365),"",'T1'!$K$365*IF('T1'!$Y$8="Y",1,0)+'T2'!$K$365*IF('T2'!$Y$8="Y",1,0)+'T3'!$K$365*IF('T3'!$Y$8="Y",1,0))</f>
        <v/>
      </c>
      <c r="AA369" s="38" t="str">
        <f>IF(ISBLANK('T1'!$C$365),"",'T1'!$L$365*IF('T1'!$Z$8="Y",1,0)+'T2'!$L$365*IF('T2'!$Z$8="Y",1,0)+'T3'!$L$365*IF('T3'!$Z$8="Y",1,0))</f>
        <v/>
      </c>
      <c r="AB369" s="38" t="str">
        <f>IF(ISBLANK('T1'!$C$365),"",'T1'!$M$365*IF('T1'!$AA$8="Y",1,0)+'T2'!$M$365*IF('T2'!$AA$8="Y",1,0)+'T3'!$M$365*IF('T3'!$AA$8="Y",1,0))</f>
        <v/>
      </c>
      <c r="AC369" s="38" t="str">
        <f>IF(ISBLANK('T1'!$C$365),"",'T1'!$M$365*IF('T1'!$AB$8="Y",1,0)+'T2'!$M$365*IF('T2'!$AB$8="Y",1,0)+'T3'!$M$365*IF('T3'!$AB$8="Y",1,0))</f>
        <v/>
      </c>
      <c r="AD369" s="38" t="str">
        <f>IF(ISBLANK('T1'!$C$365),"",SUM($T$369:$AC$369))</f>
        <v/>
      </c>
      <c r="AE369" s="38" t="str">
        <f>IF(ISBLANK('T1'!$C$365),"",IF(ISERR($AD$369/$AD$5),"",$AD$369/$AD$5))</f>
        <v/>
      </c>
      <c r="AI369" s="38" t="str">
        <f>IF(ISBLANK('T1'!$C$365),"",'T1'!$E$365*IF('T1'!$S$9="Y",1,0)+'T2'!$E$365*IF('T2'!$S$9="Y",1,0)+'T3'!$E$365*IF('T3'!$S$9="Y",1,0)+TA!$AR$365*IF(TA!$L$9="Y",1,0))</f>
        <v/>
      </c>
      <c r="AJ369" s="38" t="str">
        <f>IF(ISBLANK('T1'!$C$365),"",'T1'!$F$365*IF('T1'!$T$9="Y",1,0)+'T2'!$F$365*IF('T2'!$T$9="Y",1,0)+'T3'!$F$365*IF('T3'!$T$9="Y",1,0)+TA!$AS$365*IF(TA!$M$9="Y",1,0))</f>
        <v/>
      </c>
      <c r="AK369" s="38" t="str">
        <f>IF(ISBLANK('T1'!$C$365),"",'T1'!$G$365*IF('T1'!$U$9="Y",1,0)+'T2'!$G$365*IF('T2'!$U$9="Y",1,0)+'T3'!$G$365*IF('T3'!$U$9="Y",1,0)+TA!$AT$365*IF(TA!$N$9="Y",1,0))</f>
        <v/>
      </c>
      <c r="AL369" s="38" t="str">
        <f>IF(ISBLANK('T1'!$C$365),"",'T1'!$H$365*IF('T1'!$V$9="Y",1,0)+'T2'!$H$365*IF('T2'!$V$9="Y",1,0)+'T3'!$H$365*IF('T3'!$V$9="Y",1,0))</f>
        <v/>
      </c>
      <c r="AM369" s="38" t="str">
        <f>IF(ISBLANK('T1'!$C$365),"",'T1'!$I$365*IF('T1'!$W$9="Y",1,0)+'T2'!$I$365*IF('T2'!$W$9="Y",1,0)+'T3'!$I$365*IF('T3'!$W$9="Y",1,0))</f>
        <v/>
      </c>
      <c r="AN369" s="38" t="str">
        <f>IF(ISBLANK('T1'!$C$365),"",'T1'!$J$365*IF('T1'!$X$9="Y",1,0)+'T2'!$J$365*IF('T2'!$X$9="Y",1,0)+'T3'!$J$365*IF('T3'!$X$9="Y",1,0))</f>
        <v/>
      </c>
      <c r="AO369" s="38" t="str">
        <f>IF(ISBLANK('T1'!$C$365),"",'T1'!$K$365*IF('T1'!$Y$9="Y",1,0)+'T2'!$K$365*IF('T2'!$Y$9="Y",1,0)+'T3'!$K$365*IF('T3'!$Y$9="Y",1,0))</f>
        <v/>
      </c>
      <c r="AP369" s="38" t="str">
        <f>IF(ISBLANK('T1'!$C$365),"",'T1'!$L$365*IF('T1'!$Z$9="Y",1,0)+'T2'!$L$365*IF('T2'!$Z$9="Y",1,0)+'T3'!$L$365*IF('T3'!$Z$9="Y",1,0))</f>
        <v/>
      </c>
      <c r="AQ369" s="38" t="str">
        <f>IF(ISBLANK('T1'!$C$365),"",'T1'!$M$365*IF('T1'!$AA$9="Y",1,0)+'T2'!$M$365*IF('T2'!$AA$9="Y",1,0)+'T3'!$M$365*IF('T3'!$AA$9="Y",1,0))</f>
        <v/>
      </c>
      <c r="AR369" s="38" t="str">
        <f>IF(ISBLANK('T1'!$C$365),"",'T1'!$M$365*IF('T1'!$AB$9="Y",1,0)+'T2'!$M$365*IF('T2'!$AB$9="Y",1,0)+'T3'!$M$365*IF('T3'!$AB$9="Y",1,0))</f>
        <v/>
      </c>
      <c r="AS369" s="38" t="str">
        <f>IF(ISBLANK('T1'!$C$365),"",SUM($AI$369:$AR$369))</f>
        <v/>
      </c>
      <c r="AT369" s="38" t="str">
        <f>IF(ISBLANK('T1'!$C$365),"",IF(ISERR($AS$369/$AS$5),"",$AS$369/$AS$5))</f>
        <v/>
      </c>
      <c r="AW369" s="38" t="str">
        <f>IF(ISBLANK('T1'!$C$365),"",'T1'!$E$365*IF('T1'!$S$10="Y",1,0)+'T2'!$E$365*IF('T2'!$S$10="Y",1,0)+'T3'!$E$365*IF('T3'!$S$10="Y",1,0)+TA!$AR$365*IF(TA!$L$10="Y",1,0))</f>
        <v/>
      </c>
      <c r="AX369" s="38" t="str">
        <f>IF(ISBLANK('T1'!$C$365),"",'T1'!$F$365*IF('T1'!$T$10="Y",1,0)+'T2'!$F$365*IF('T2'!$T$10="Y",1,0)+'T3'!$F$365*IF('T3'!$T$10="Y",1,0)+TA!$AS$365*IF(TA!$M$10="Y",1,0))</f>
        <v/>
      </c>
      <c r="AY369" s="38" t="str">
        <f>IF(ISBLANK('T1'!$C$365),"",'T1'!$G$365*IF('T1'!$U$10="Y",1,0)+'T2'!$G$365*IF('T2'!$U$10="Y",1,0)+'T3'!$G$365*IF('T3'!$U$10="Y",1,0)+TA!$AT$365*IF(TA!$N$10="Y",1,0))</f>
        <v/>
      </c>
      <c r="AZ369" s="38" t="str">
        <f>IF(ISBLANK('T1'!$C$365),"",'T1'!$H$365*IF('T1'!$V$10="Y",1,0)+'T2'!$H$365*IF('T2'!$V$10="Y",1,0)+'T3'!$H$365*IF('T3'!$V$10="Y",1,0))</f>
        <v/>
      </c>
      <c r="BA369" s="38" t="str">
        <f>IF(ISBLANK('T1'!$C$365),"",'T1'!$I$365*IF('T1'!$W$10="Y",1,0)+'T2'!$I$365*IF('T2'!$W$10="Y",1,0)+'T3'!$I$365*IF('T3'!$W$10="Y",1,0))</f>
        <v/>
      </c>
      <c r="BB369" s="38" t="str">
        <f>IF(ISBLANK('T1'!$C$365),"",'T1'!$J$365*IF('T1'!$X$10="Y",1,0)+'T2'!$J$365*IF('T2'!$X$10="Y",1,0)+'T3'!$J$365*IF('T3'!$X$10="Y",1,0))</f>
        <v/>
      </c>
      <c r="BC369" s="38" t="str">
        <f>IF(ISBLANK('T1'!$C$365),"",'T1'!$K$365*IF('T1'!$Y$10="Y",1,0)+'T2'!$K$365*IF('T2'!$Y$10="Y",1,0)+'T3'!$K$365*IF('T3'!$Y$10="Y",1,0))</f>
        <v/>
      </c>
      <c r="BD369" s="38" t="str">
        <f>IF(ISBLANK('T1'!$C$365),"",'T1'!$L$365*IF('T1'!$Z$10="Y",1,0)+'T2'!$L$365*IF('T2'!$Z$10="Y",1,0)+'T3'!$L$365*IF('T3'!$Z$10="Y",1,0))</f>
        <v/>
      </c>
      <c r="BE369" s="38" t="str">
        <f>IF(ISBLANK('T1'!$C$365),"",'T1'!$M$365*IF('T1'!$AA$10="Y",1,0)+'T2'!$M$365*IF('T2'!$AA$10="Y",1,0)+'T3'!$M$365*IF('T3'!$AA$10="Y",1,0))</f>
        <v/>
      </c>
      <c r="BF369" s="38" t="str">
        <f>IF(ISBLANK('T1'!$C$365),"",'T1'!$M$365*IF('T1'!$AB$10="Y",1,0)+'T2'!$M$365*IF('T2'!$AB$10="Y",1,0)+'T3'!$M$365*IF('T3'!$AB$10="Y",1,0))</f>
        <v/>
      </c>
      <c r="BG369" s="38" t="str">
        <f>IF(ISBLANK('T1'!$C$365),"",SUM($AW$369:$BF$369))</f>
        <v/>
      </c>
      <c r="BH369" s="38" t="str">
        <f>IF(ISBLANK('T1'!$C$365),"",IF(ISERR($BG$369/$BG$5),"",$BG$369/$BG$5))</f>
        <v/>
      </c>
      <c r="BK369" s="38" t="str">
        <f>IF(ISBLANK('T1'!$C$365),"",'T1'!$E$365*IF('T1'!$S$11="Y",1,0)+'T2'!$E$365*IF('T2'!$S$11="Y",1,0)+'T3'!$E$365*IF('T3'!$S$11="Y",1,0)+TA!$AR$365*IF(TA!$L$11="Y",1,0))</f>
        <v/>
      </c>
      <c r="BL369" s="38" t="str">
        <f>IF(ISBLANK('T1'!$C$365),"",'T1'!$F$365*IF('T1'!$T$11="Y",1,0)+'T2'!$F$365*IF('T2'!$T$11="Y",1,0)+'T3'!$F$365*IF('T3'!$T$11="Y",1,0)+TA!$AS$365*IF(TA!$M$11="Y",1,0))</f>
        <v/>
      </c>
      <c r="BM369" s="38" t="str">
        <f>IF(ISBLANK('T1'!$C$365),"",'T1'!$G$365*IF('T1'!$U$11="Y",1,0)+'T2'!$G$365*IF('T2'!$U$11="Y",1,0)+'T3'!$G$365*IF('T3'!$U$11="Y",1,0)+TA!$AT$365*IF(TA!$N$11="Y",1,0))</f>
        <v/>
      </c>
      <c r="BN369" s="38" t="str">
        <f>IF(ISBLANK('T1'!$C$365),"",'T1'!$H$365*IF('T1'!$V$11="Y",1,0)+'T2'!$H$365*IF('T2'!$V$11="Y",1,0)+'T3'!$H$365*IF('T3'!$V$11="Y",1,0))</f>
        <v/>
      </c>
      <c r="BO369" s="38" t="str">
        <f>IF(ISBLANK('T1'!$C$365),"",'T1'!$I$365*IF('T1'!$W$11="Y",1,0)+'T2'!$I$365*IF('T2'!$W$11="Y",1,0)+'T3'!$I$365*IF('T3'!$W$11="Y",1,0))</f>
        <v/>
      </c>
      <c r="BP369" s="38" t="str">
        <f>IF(ISBLANK('T1'!$C$365),"",'T1'!$J$365*IF('T1'!$X$11="Y",1,0)+'T2'!$J$365*IF('T2'!$X$11="Y",1,0)+'T3'!$J$365*IF('T3'!$X$11="Y",1,0))</f>
        <v/>
      </c>
      <c r="BQ369" s="38" t="str">
        <f>IF(ISBLANK('T1'!$C$365),"",'T1'!$K$365*IF('T1'!$Y$11="Y",1,0)+'T2'!$K$365*IF('T2'!$Y$11="Y",1,0)+'T3'!$K$365*IF('T3'!$Y$11="Y",1,0))</f>
        <v/>
      </c>
      <c r="BR369" s="38" t="str">
        <f>IF(ISBLANK('T1'!$C$365),"",'T1'!$L$365*IF('T1'!$Z$11="Y",1,0)+'T2'!$L$365*IF('T2'!$Z$11="Y",1,0)+'T3'!$L$365*IF('T3'!$Z$11="Y",1,0))</f>
        <v/>
      </c>
      <c r="BS369" s="38" t="str">
        <f>IF(ISBLANK('T1'!$C$365),"",'T1'!$M$365*IF('T1'!$AA$11="Y",1,0)+'T2'!$M$365*IF('T2'!$AA$11="Y",1,0)+'T3'!$M$365*IF('T3'!$AA$11="Y",1,0))</f>
        <v/>
      </c>
      <c r="BT369" s="38" t="str">
        <f>IF(ISBLANK('T1'!$C$365),"",'T1'!$M$365*IF('T1'!$AB$11="Y",1,0)+'T2'!$M$365*IF('T2'!$AB$11="Y",1,0)+'T3'!$M$365*IF('T3'!$AB$11="Y",1,0))</f>
        <v/>
      </c>
      <c r="BU369" s="38" t="str">
        <f>IF(ISBLANK('T1'!$C$365),"",SUM($BK$369:$BT$369))</f>
        <v/>
      </c>
      <c r="BV369" s="38" t="str">
        <f>IF(ISBLANK('T1'!$C$365),"",IF(ISERR($BU$369/$BU$5),"",$BU$369/$BU$5))</f>
        <v/>
      </c>
      <c r="BY369" s="38" t="str">
        <f>IF(ISBLANK('T1'!$C$365),"",'T1'!$E$365*IF('T1'!$S$12="Y",1,0)+'T2'!$E$365*IF('T2'!$S$12="Y",1,0)+'T3'!$E$365*IF('T3'!$S$12="Y",1,0)+TA!$AR$365*IF(TA!$L$12="Y",1,0))</f>
        <v/>
      </c>
      <c r="BZ369" s="38" t="str">
        <f>IF(ISBLANK('T1'!$C$365),"",'T1'!$F$365*IF('T1'!$T$12="Y",1,0)+'T2'!$F$365*IF('T2'!$T$12="Y",1,0)+'T3'!$F$365*IF('T3'!$T$12="Y",1,0)+TA!$AS$365*IF(TA!$M$12="Y",1,0))</f>
        <v/>
      </c>
      <c r="CA369" s="38" t="str">
        <f>IF(ISBLANK('T1'!$C$365),"",'T1'!$G$365*IF('T1'!$U$12="Y",1,0)+'T2'!$G$365*IF('T2'!$U$12="Y",1,0)+'T3'!$G$365*IF('T3'!$U$12="Y",1,0)+TA!$AT$365*IF(TA!$N$12="Y",1,0))</f>
        <v/>
      </c>
      <c r="CB369" s="38" t="str">
        <f>IF(ISBLANK('T1'!$C$365),"",'T1'!$H$365*IF('T1'!$V$12="Y",1,0)+'T2'!$H$365*IF('T2'!$V$12="Y",1,0)+'T3'!$H$365*IF('T3'!$V$12="Y",1,0))</f>
        <v/>
      </c>
      <c r="CC369" s="38" t="str">
        <f>IF(ISBLANK('T1'!$C$365),"",'T1'!$I$365*IF('T1'!$W$12="Y",1,0)+'T2'!$I$365*IF('T2'!$W$12="Y",1,0)+'T3'!$I$365*IF('T3'!$W$12="Y",1,0))</f>
        <v/>
      </c>
      <c r="CD369" s="38" t="str">
        <f>IF(ISBLANK('T1'!$C$365),"",'T1'!$J$365*IF('T1'!$X$12="Y",1,0)+'T2'!$J$365*IF('T2'!$X$12="Y",1,0)+'T3'!$J$365*IF('T3'!$X$12="Y",1,0))</f>
        <v/>
      </c>
      <c r="CE369" s="38" t="str">
        <f>IF(ISBLANK('T1'!$C$365),"",'T1'!$K$365*IF('T1'!$Y$12="Y",1,0)+'T2'!$K$365*IF('T2'!$Y$12="Y",1,0)+'T3'!$K$365*IF('T3'!$Y$12="Y",1,0))</f>
        <v/>
      </c>
      <c r="CF369" s="38" t="str">
        <f>IF(ISBLANK('T1'!$C$365),"",'T1'!$L$365*IF('T1'!$Z$12="Y",1,0)+'T2'!$L$365*IF('T2'!$Z$12="Y",1,0)+'T3'!$L$365*IF('T3'!$Z$12="Y",1,0))</f>
        <v/>
      </c>
      <c r="CG369" s="38" t="str">
        <f>IF(ISBLANK('T1'!$C$365),"",'T1'!$M$365*IF('T1'!$AA$12="Y",1,0)+'T2'!$M$365*IF('T2'!$AA$12="Y",1,0)+'T3'!$M$365*IF('T3'!$AA$12="Y",1,0))</f>
        <v/>
      </c>
      <c r="CH369" s="38" t="str">
        <f>IF(ISBLANK('T1'!$C$365),"",'T1'!$M$365*IF('T1'!$AB$12="Y",1,0)+'T2'!$M$365*IF('T2'!$AB$12="Y",1,0)+'T3'!$M$365*IF('T3'!$AB$12="Y",1,0))</f>
        <v/>
      </c>
      <c r="CI369" s="38" t="str">
        <f>IF(ISBLANK('T1'!$C$365),"",SUM($BY$369:$CH$369))</f>
        <v/>
      </c>
      <c r="CJ369" s="38" t="str">
        <f>IF(ISBLANK('T1'!$C$365),"",IF(ISERR($CI$369/$CI$5),"",$CI$369/$CI$5))</f>
        <v/>
      </c>
      <c r="CM369" s="38" t="str">
        <f>IF(ISBLANK('T1'!$C$365),"",'T1'!$E$365*IF('T1'!$S$13="Y",1,0)+'T2'!$E$365*IF('T2'!$S$13="Y",1,0)+'T3'!$E$365*IF('T3'!$S$13="Y",1,0)+TA!$AR$365*IF(TA!$L$13="Y",1,0))</f>
        <v/>
      </c>
      <c r="CN369" s="38" t="str">
        <f>IF(ISBLANK('T1'!$C$365),"",'T1'!$F$365*IF('T1'!$T$13="Y",1,0)+'T2'!$F$365*IF('T2'!$T$13="Y",1,0)+'T3'!$F$365*IF('T3'!$T$13="Y",1,0)+TA!$AS$365*IF(TA!$M$13="Y",1,0))</f>
        <v/>
      </c>
      <c r="CO369" s="38" t="str">
        <f>IF(ISBLANK('T1'!$C$365),"",'T1'!$G$365*IF('T1'!$U$13="Y",1,0)+'T2'!$G$365*IF('T2'!$U$13="Y",1,0)+'T3'!$G$365*IF('T3'!$U$13="Y",1,0)+TA!$AT$365*IF(TA!$N$13="Y",1,0))</f>
        <v/>
      </c>
      <c r="CP369" s="38" t="str">
        <f>IF(ISBLANK('T1'!$C$365),"",'T1'!$H$365*IF('T1'!$V$13="Y",1,0)+'T2'!$H$365*IF('T2'!$V$13="Y",1,0)+'T3'!$H$365*IF('T3'!$V$13="Y",1,0))</f>
        <v/>
      </c>
      <c r="CQ369" s="38" t="str">
        <f>IF(ISBLANK('T1'!$C$365),"",'T1'!$I$365*IF('T1'!$W$13="Y",1,0)+'T2'!$I$365*IF('T2'!$W$13="Y",1,0)+'T3'!$I$365*IF('T3'!$W$13="Y",1,0))</f>
        <v/>
      </c>
      <c r="CR369" s="38" t="str">
        <f>IF(ISBLANK('T1'!$C$365),"",'T1'!$J$365*IF('T1'!$X$13="Y",1,0)+'T2'!$J$365*IF('T2'!$X$13="Y",1,0)+'T3'!$J$365*IF('T3'!$X$13="Y",1,0))</f>
        <v/>
      </c>
      <c r="CS369" s="38" t="str">
        <f>IF(ISBLANK('T1'!$C$365),"",'T1'!$K$365*IF('T1'!$Y$13="Y",1,0)+'T2'!$K$365*IF('T2'!$Y$13="Y",1,0)+'T3'!$K$365*IF('T3'!$Y$13="Y",1,0))</f>
        <v/>
      </c>
      <c r="CT369" s="38" t="str">
        <f>IF(ISBLANK('T1'!$C$365),"",'T1'!$L$365*IF('T1'!$Z$13="Y",1,0)+'T2'!$L$365*IF('T2'!$Z$13="Y",1,0)+'T3'!$L$365*IF('T3'!$Z$13="Y",1,0))</f>
        <v/>
      </c>
      <c r="CU369" s="38" t="str">
        <f>IF(ISBLANK('T1'!$C$365),"",'T1'!$M$365*IF('T1'!$AA$13="Y",1,0)+'T2'!$M$365*IF('T2'!$AA$13="Y",1,0)+'T3'!$M$365*IF('T3'!$AA$13="Y",1,0))</f>
        <v/>
      </c>
      <c r="CV369" s="38" t="str">
        <f>IF(ISBLANK('T1'!$C$365),"",'T1'!$M$365*IF('T1'!$AB$13="Y",1,0)+'T2'!$M$365*IF('T2'!$AB$13="Y",1,0)+'T3'!$M$365*IF('T3'!$AB$13="Y",1,0))</f>
        <v/>
      </c>
      <c r="CW369" s="38" t="str">
        <f>IF(ISBLANK('T1'!$C$365),"",SUM($CM$369:$CV$369))</f>
        <v/>
      </c>
      <c r="CX369" s="38" t="str">
        <f>IF(ISBLANK('T1'!$C$365),"",IF(ISERR($CW$369/$CW$5),"",$CW$369/$CW$5))</f>
        <v/>
      </c>
      <c r="DA369" s="38" t="str">
        <f>IF(ISBLANK('T1'!$C$365),"",'T1'!$E$365*IF('T1'!$S$14="Y",1,0)+'T2'!$E$365*IF('T2'!$S$14="Y",1,0)+'T3'!$E$365*IF('T3'!$S$14="Y",1,0)+TA!$AR$365*IF(TA!$L$14="Y",1,0))</f>
        <v/>
      </c>
      <c r="DB369" s="38" t="str">
        <f>IF(ISBLANK('T1'!$C$365),"",'T1'!$F$365*IF('T1'!$T$14="Y",1,0)+'T2'!$F$365*IF('T2'!$T$14="Y",1,0)+'T3'!$F$365*IF('T3'!$T$14="Y",1,0)+TA!$AS$365*IF(TA!$M$14="Y",1,0))</f>
        <v/>
      </c>
      <c r="DC369" s="38" t="str">
        <f>IF(ISBLANK('T1'!$C$365),"",'T1'!$G$365*IF('T1'!$U$14="Y",1,0)+'T2'!$G$365*IF('T2'!$U$14="Y",1,0)+'T3'!$G$365*IF('T3'!$U$14="Y",1,0)+TA!$AT$365*IF(TA!$N$14="Y",1,0))</f>
        <v/>
      </c>
      <c r="DD369" s="38" t="str">
        <f>IF(ISBLANK('T1'!$C$365),"",'T1'!$H$365*IF('T1'!$V$14="Y",1,0)+'T2'!$H$365*IF('T2'!$V$14="Y",1,0)+'T3'!$H$365*IF('T3'!$V$14="Y",1,0))</f>
        <v/>
      </c>
      <c r="DE369" s="38" t="str">
        <f>IF(ISBLANK('T1'!$C$365),"",'T1'!$I$365*IF('T1'!$W$14="Y",1,0)+'T2'!$I$365*IF('T2'!$W$14="Y",1,0)+'T3'!$I$365*IF('T3'!$W$14="Y",1,0))</f>
        <v/>
      </c>
      <c r="DF369" s="38" t="str">
        <f>IF(ISBLANK('T1'!$C$365),"",'T1'!$J$365*IF('T1'!$X$14="Y",1,0)+'T2'!$J$365*IF('T2'!$X$14="Y",1,0)+'T3'!$J$365*IF('T3'!$X$14="Y",1,0))</f>
        <v/>
      </c>
      <c r="DG369" s="38" t="str">
        <f>IF(ISBLANK('T1'!$C$365),"",'T1'!$K$365*IF('T1'!$Y$14="Y",1,0)+'T2'!$K$365*IF('T2'!$Y$14="Y",1,0)+'T3'!$K$365*IF('T3'!$Y$14="Y",1,0))</f>
        <v/>
      </c>
      <c r="DH369" s="38" t="str">
        <f>IF(ISBLANK('T1'!$C$365),"",'T1'!$L$365*IF('T1'!$Z$14="Y",1,0)+'T2'!$L$365*IF('T2'!$Z$14="Y",1,0)+'T3'!$L$365*IF('T3'!$Z$14="Y",1,0))</f>
        <v/>
      </c>
      <c r="DI369" s="38" t="str">
        <f>IF(ISBLANK('T1'!$C$365),"",'T1'!$M$365*IF('T1'!$AA$14="Y",1,0)+'T2'!$M$365*IF('T2'!$AA$14="Y",1,0)+'T3'!$M$365*IF('T3'!$AA$14="Y",1,0))</f>
        <v/>
      </c>
      <c r="DJ369" s="38" t="str">
        <f>IF(ISBLANK('T1'!$C$365),"",'T1'!$M$365*IF('T1'!$AB$14="Y",1,0)+'T2'!$M$365*IF('T2'!$AB$14="Y",1,0)+'T3'!$M$365*IF('T3'!$AB$14="Y",1,0))</f>
        <v/>
      </c>
      <c r="DK369" s="38" t="str">
        <f>IF(ISBLANK('T1'!$C$365),"",SUM($DA$369:$DJ$369))</f>
        <v/>
      </c>
      <c r="DL369" s="38" t="str">
        <f>IF(ISBLANK('T1'!$C$365),"",IF(ISERR($DK$369/$DK$5),"",$DK$369/$DK$5))</f>
        <v/>
      </c>
      <c r="DO369" s="38" t="str">
        <f>IF(ISBLANK('T1'!$C$365),"",'T1'!$E$365*IF('T1'!$S$15="Y",1,0)+'T2'!$E$365*IF('T2'!$S$15="Y",1,0)+'T3'!$E$365*IF('T3'!$S$15="Y",1,0)+TA!$AR$365*IF(TA!$L$15="Y",1,0))</f>
        <v/>
      </c>
      <c r="DP369" s="38" t="str">
        <f>IF(ISBLANK('T1'!$C$365),"",'T1'!$F$365*IF('T1'!$T$15="Y",1,0)+'T2'!$F$365*IF('T2'!$T$15="Y",1,0)+'T3'!$F$365*IF('T3'!$T$15="Y",1,0)+TA!$AS$365*IF(TA!$M$15="Y",1,0))</f>
        <v/>
      </c>
      <c r="DQ369" s="38" t="str">
        <f>IF(ISBLANK('T1'!$C$365),"",'T1'!$G$365*IF('T1'!$U$15="Y",1,0)+'T2'!$G$365*IF('T2'!$U$15="Y",1,0)+'T3'!$G$365*IF('T3'!$U$15="Y",1,0)+TA!$AT$365*IF(TA!$N$15="Y",1,0))</f>
        <v/>
      </c>
      <c r="DR369" s="38" t="str">
        <f>IF(ISBLANK('T1'!$C$365),"",'T1'!$H$365*IF('T1'!$V$15="Y",1,0)+'T2'!$H$365*IF('T2'!$V$15="Y",1,0)+'T3'!$H$365*IF('T3'!$V$15="Y",1,0))</f>
        <v/>
      </c>
      <c r="DS369" s="38" t="str">
        <f>IF(ISBLANK('T1'!$C$365),"",'T1'!$I$365*IF('T1'!$W$15="Y",1,0)+'T2'!$I$365*IF('T2'!$W$15="Y",1,0)+'T3'!$I$365*IF('T3'!$W$15="Y",1,0))</f>
        <v/>
      </c>
      <c r="DT369" s="38" t="str">
        <f>IF(ISBLANK('T1'!$C$365),"",'T1'!$J$365*IF('T1'!$X$15="Y",1,0)+'T2'!$J$365*IF('T2'!$X$15="Y",1,0)+'T3'!$J$365*IF('T3'!$X$15="Y",1,0))</f>
        <v/>
      </c>
      <c r="DU369" s="38" t="str">
        <f>IF(ISBLANK('T1'!$C$365),"",'T1'!$K$365*IF('T1'!$Y$15="Y",1,0)+'T2'!$K$365*IF('T2'!$Y$15="Y",1,0)+'T3'!$K$365*IF('T3'!$Y$15="Y",1,0))</f>
        <v/>
      </c>
      <c r="DV369" s="38" t="str">
        <f>IF(ISBLANK('T1'!$C$365),"",'T1'!$L$365*IF('T1'!$Z$15="Y",1,0)+'T2'!$L$365*IF('T2'!$Z$15="Y",1,0)+'T3'!$L$365*IF('T3'!$Z$15="Y",1,0))</f>
        <v/>
      </c>
      <c r="DW369" s="38" t="str">
        <f>IF(ISBLANK('T1'!$C$365),"",'T1'!$M$365*IF('T1'!$AA$15="Y",1,0)+'T2'!$M$365*IF('T2'!$AA$15="Y",1,0)+'T3'!$M$365*IF('T3'!$AA$15="Y",1,0))</f>
        <v/>
      </c>
      <c r="DX369" s="38" t="str">
        <f>IF(ISBLANK('T1'!$C$365),"",'T1'!$M$365*IF('T1'!$AB$15="Y",1,0)+'T2'!$M$365*IF('T2'!$AB$15="Y",1,0)+'T3'!$M$365*IF('T3'!$AB$15="Y",1,0))</f>
        <v/>
      </c>
      <c r="DY369" s="38" t="str">
        <f>IF(ISBLANK('T1'!$C$365),"",SUM($DO$369:$DX$369))</f>
        <v/>
      </c>
      <c r="DZ369" s="38" t="str">
        <f>IF(ISBLANK('T1'!$C$365),"",IF(ISERR($DY$369/$DY$5),"",$DY$369/$DY$5))</f>
        <v/>
      </c>
      <c r="EC369" s="38" t="str">
        <f>IF(ISBLANK('T1'!$C$365),"",'T1'!$E$365*IF('T1'!$S$16="Y",1,0)+'T2'!$E$365*IF('T2'!$S$16="Y",1,0)+'T3'!$E$365*IF('T3'!$S$16="Y",1,0)+TA!$AR$365*IF(TA!$L$16="Y",1,0))</f>
        <v/>
      </c>
      <c r="ED369" s="38" t="str">
        <f>IF(ISBLANK('T1'!$C$365),"",'T1'!$F$365*IF('T1'!$T$16="Y",1,0)+'T2'!$F$365*IF('T2'!$T$16="Y",1,0)+'T3'!$F$365*IF('T3'!$T$16="Y",1,0)+TA!$AS$365*IF(TA!$M$16="Y",1,0))</f>
        <v/>
      </c>
      <c r="EE369" s="38" t="str">
        <f>IF(ISBLANK('T1'!$C$365),"",'T1'!$G$365*IF('T1'!$U$16="Y",1,0)+'T2'!$G$365*IF('T2'!$U$16="Y",1,0)+'T3'!$G$365*IF('T3'!$U$16="Y",1,0)+TA!$AT$365*IF(TA!$N$16="Y",1,0))</f>
        <v/>
      </c>
      <c r="EF369" s="38" t="str">
        <f>IF(ISBLANK('T1'!$C$365),"",'T1'!$H$365*IF('T1'!$V$16="Y",1,0)+'T2'!$H$365*IF('T2'!$V$16="Y",1,0)+'T3'!$H$365*IF('T3'!$V$16="Y",1,0))</f>
        <v/>
      </c>
      <c r="EG369" s="38" t="str">
        <f>IF(ISBLANK('T1'!$C$365),"",'T1'!$I$365*IF('T1'!$W$16="Y",1,0)+'T2'!$I$365*IF('T2'!$W$16="Y",1,0)+'T3'!$I$365*IF('T3'!$W$16="Y",1,0))</f>
        <v/>
      </c>
      <c r="EH369" s="38" t="str">
        <f>IF(ISBLANK('T1'!$C$365),"",'T1'!$J$365*IF('T1'!$X$16="Y",1,0)+'T2'!$J$365*IF('T2'!$X$16="Y",1,0)+'T3'!$J$365*IF('T3'!$X$16="Y",1,0))</f>
        <v/>
      </c>
      <c r="EI369" s="38" t="str">
        <f>IF(ISBLANK('T1'!$C$365),"",'T1'!$K$365*IF('T1'!$Y$16="Y",1,0)+'T2'!$K$365*IF('T2'!$Y$16="Y",1,0)+'T3'!$K$365*IF('T3'!$Y$16="Y",1,0))</f>
        <v/>
      </c>
      <c r="EJ369" s="38" t="str">
        <f>IF(ISBLANK('T1'!$C$365),"",'T1'!$L$365*IF('T1'!$Z$16="Y",1,0)+'T2'!$L$365*IF('T2'!$Z$16="Y",1,0)+'T3'!$L$365*IF('T3'!$Z$16="Y",1,0))</f>
        <v/>
      </c>
      <c r="EK369" s="38" t="str">
        <f>IF(ISBLANK('T1'!$C$365),"",'T1'!$M$365*IF('T1'!$AA$16="Y",1,0)+'T2'!$M$365*IF('T2'!$AA$16="Y",1,0)+'T3'!$M$365*IF('T3'!$AA$16="Y",1,0))</f>
        <v/>
      </c>
      <c r="EL369" s="38" t="str">
        <f>IF(ISBLANK('T1'!$C$365),"",'T1'!$M$365*IF('T1'!$AB$16="Y",1,0)+'T2'!$M$365*IF('T2'!$AB$16="Y",1,0)+'T3'!$M$365*IF('T3'!$AB$16="Y",1,0))</f>
        <v/>
      </c>
      <c r="EM369" s="38" t="str">
        <f>IF(ISBLANK('T1'!$C$365),"",SUM($EC$369:$EL$369))</f>
        <v/>
      </c>
      <c r="EN369" s="38" t="str">
        <f>IF(ISBLANK('T1'!$C$365),"",IF(ISERR($EM$369/$EM$5),"",$EM$369/$EM$5))</f>
        <v/>
      </c>
      <c r="EQ369" s="38" t="str">
        <f>IF(ISBLANK('T1'!$C$365),"",'T1'!$E$365*IF('T1'!$S$17="Y",1,0)+'T2'!$E$365*IF('T2'!$S$17="Y",1,0)+'T3'!$E$365*IF('T3'!$S$17="Y",1,0)+TA!$AR$365*IF(TA!$L$17="Y",1,0))</f>
        <v/>
      </c>
      <c r="ER369" s="38" t="str">
        <f>IF(ISBLANK('T1'!$C$365),"",'T1'!$F$365*IF('T1'!$T$17="Y",1,0)+'T2'!$F$365*IF('T2'!$T$17="Y",1,0)+'T3'!$F$365*IF('T3'!$T$17="Y",1,0)+TA!$AS$365*IF(TA!$M$17="Y",1,0))</f>
        <v/>
      </c>
      <c r="ES369" s="38" t="str">
        <f>IF(ISBLANK('T1'!$C$365),"",'T1'!$G$365*IF('T1'!$U$17="Y",1,0)+'T2'!$G$365*IF('T2'!$U$17="Y",1,0)+'T3'!$G$365*IF('T3'!$U$17="Y",1,0)+TA!$AT$365*IF(TA!$N$17="Y",1,0))</f>
        <v/>
      </c>
      <c r="ET369" s="38" t="str">
        <f>IF(ISBLANK('T1'!$C$365),"",'T1'!$H$365*IF('T1'!$V$17="Y",1,0)+'T2'!$H$365*IF('T2'!$V$17="Y",1,0)+'T3'!$H$365*IF('T3'!$V$17="Y",1,0))</f>
        <v/>
      </c>
      <c r="EU369" s="38" t="str">
        <f>IF(ISBLANK('T1'!$C$365),"",'T1'!$I$365*IF('T1'!$W$17="Y",1,0)+'T2'!$I$365*IF('T2'!$W$17="Y",1,0)+'T3'!$I$365*IF('T3'!$W$17="Y",1,0))</f>
        <v/>
      </c>
      <c r="EV369" s="38" t="str">
        <f>IF(ISBLANK('T1'!$C$365),"",'T1'!$J$365*IF('T1'!$X$17="Y",1,0)+'T2'!$J$365*IF('T2'!$X$17="Y",1,0)+'T3'!$J$365*IF('T3'!$X$17="Y",1,0))</f>
        <v/>
      </c>
      <c r="EW369" s="38" t="str">
        <f>IF(ISBLANK('T1'!$C$365),"",'T1'!$K$365*IF('T1'!$Y$17="Y",1,0)+'T2'!$K$365*IF('T2'!$Y$17="Y",1,0)+'T3'!$K$365*IF('T3'!$Y$17="Y",1,0))</f>
        <v/>
      </c>
      <c r="EX369" s="38" t="str">
        <f>IF(ISBLANK('T1'!$C$365),"",'T1'!$L$365*IF('T1'!$Z$17="Y",1,0)+'T2'!$L$365*IF('T2'!$Z$17="Y",1,0)+'T3'!$L$365*IF('T3'!$Z$17="Y",1,0))</f>
        <v/>
      </c>
      <c r="EY369" s="38" t="str">
        <f>IF(ISBLANK('T1'!$C$365),"",'T1'!$M$365*IF('T1'!$AA$17="Y",1,0)+'T2'!$M$365*IF('T2'!$AA$17="Y",1,0)+'T3'!$M$365*IF('T3'!$AA$17="Y",1,0))</f>
        <v/>
      </c>
      <c r="EZ369" s="38" t="str">
        <f>IF(ISBLANK('T1'!$C$365),"",'T1'!$M$365*IF('T1'!$AB$17="Y",1,0)+'T2'!$M$365*IF('T2'!$AB$17="Y",1,0)+'T3'!$M$365*IF('T3'!$AB$17="Y",1,0))</f>
        <v/>
      </c>
      <c r="FA369" s="38" t="str">
        <f>IF(ISBLANK('T1'!$C$365),"",SUM($EQ$369:$EZ$369))</f>
        <v/>
      </c>
      <c r="FB369" s="38" t="str">
        <f>IF(ISBLANK('T1'!$C$365),"",IF(ISERR($FA$369/$FA$5),"",$FA$369/$FA$5))</f>
        <v/>
      </c>
    </row>
    <row r="370" spans="20:158">
      <c r="T370" s="38" t="str">
        <f>IF(ISBLANK('T1'!$C$366),"",'T1'!$E$366*IF('T1'!$S$8="Y",1,0)+'T2'!$E$366*IF('T2'!$S$8="Y",1,0)+'T3'!$E$366*IF('T3'!$S$8="Y",1,0)+TA!$AR$366*IF(TA!$L$8="Y",1,0))</f>
        <v/>
      </c>
      <c r="U370" s="38" t="str">
        <f>IF(ISBLANK('T1'!$C$366),"",'T1'!$F$366*IF('T1'!$T$8="Y",1,0)+'T2'!$F$366*IF('T2'!$T$8="Y",1,0)+'T3'!$F$366*IF('T3'!$T$8="Y",1,0)+TA!$AS$366*IF(TA!$M$8="Y",1,0))</f>
        <v/>
      </c>
      <c r="V370" s="38" t="str">
        <f>IF(ISBLANK('T1'!$C$366),"",'T1'!$G$366*IF('T1'!$U$8="Y",1,0)+'T2'!$G$366*IF('T2'!$U$8="Y",1,0)+'T3'!$G$366*IF('T3'!$U$8="Y",1,0)+TA!$AT$366*IF(TA!$N$8="Y",1,0))</f>
        <v/>
      </c>
      <c r="W370" s="38" t="str">
        <f>IF(ISBLANK('T1'!$C$366),"",'T1'!$H$366*IF('T1'!$V$8="Y",1,0)+'T2'!$H$366*IF('T2'!$V$8="Y",1,0)+'T3'!$H$366*IF('T3'!$V$8="Y",1,0))</f>
        <v/>
      </c>
      <c r="X370" s="38" t="str">
        <f>IF(ISBLANK('T1'!$C$366),"",'T1'!$I$366*IF('T1'!$W$8="Y",1,0)+'T2'!$I$366*IF('T2'!$W$8="Y",1,0)+'T3'!$I$366*IF('T3'!$W$8="Y",1,0))</f>
        <v/>
      </c>
      <c r="Y370" s="38" t="str">
        <f>IF(ISBLANK('T1'!$C$366),"",'T1'!$J$366*IF('T1'!$X$8="Y",1,0)+'T2'!$J$366*IF('T2'!$X$8="Y",1,0)+'T3'!$J$366*IF('T3'!$X$8="Y",1,0))</f>
        <v/>
      </c>
      <c r="Z370" s="38" t="str">
        <f>IF(ISBLANK('T1'!$C$366),"",'T1'!$K$366*IF('T1'!$Y$8="Y",1,0)+'T2'!$K$366*IF('T2'!$Y$8="Y",1,0)+'T3'!$K$366*IF('T3'!$Y$8="Y",1,0))</f>
        <v/>
      </c>
      <c r="AA370" s="38" t="str">
        <f>IF(ISBLANK('T1'!$C$366),"",'T1'!$L$366*IF('T1'!$Z$8="Y",1,0)+'T2'!$L$366*IF('T2'!$Z$8="Y",1,0)+'T3'!$L$366*IF('T3'!$Z$8="Y",1,0))</f>
        <v/>
      </c>
      <c r="AB370" s="38" t="str">
        <f>IF(ISBLANK('T1'!$C$366),"",'T1'!$M$366*IF('T1'!$AA$8="Y",1,0)+'T2'!$M$366*IF('T2'!$AA$8="Y",1,0)+'T3'!$M$366*IF('T3'!$AA$8="Y",1,0))</f>
        <v/>
      </c>
      <c r="AC370" s="38" t="str">
        <f>IF(ISBLANK('T1'!$C$366),"",'T1'!$M$366*IF('T1'!$AB$8="Y",1,0)+'T2'!$M$366*IF('T2'!$AB$8="Y",1,0)+'T3'!$M$366*IF('T3'!$AB$8="Y",1,0))</f>
        <v/>
      </c>
      <c r="AD370" s="38" t="str">
        <f>IF(ISBLANK('T1'!$C$366),"",SUM($T$370:$AC$370))</f>
        <v/>
      </c>
      <c r="AE370" s="38" t="str">
        <f>IF(ISBLANK('T1'!$C$366),"",IF(ISERR($AD$370/$AD$5),"",$AD$370/$AD$5))</f>
        <v/>
      </c>
      <c r="AI370" s="38" t="str">
        <f>IF(ISBLANK('T1'!$C$366),"",'T1'!$E$366*IF('T1'!$S$9="Y",1,0)+'T2'!$E$366*IF('T2'!$S$9="Y",1,0)+'T3'!$E$366*IF('T3'!$S$9="Y",1,0)+TA!$AR$366*IF(TA!$L$9="Y",1,0))</f>
        <v/>
      </c>
      <c r="AJ370" s="38" t="str">
        <f>IF(ISBLANK('T1'!$C$366),"",'T1'!$F$366*IF('T1'!$T$9="Y",1,0)+'T2'!$F$366*IF('T2'!$T$9="Y",1,0)+'T3'!$F$366*IF('T3'!$T$9="Y",1,0)+TA!$AS$366*IF(TA!$M$9="Y",1,0))</f>
        <v/>
      </c>
      <c r="AK370" s="38" t="str">
        <f>IF(ISBLANK('T1'!$C$366),"",'T1'!$G$366*IF('T1'!$U$9="Y",1,0)+'T2'!$G$366*IF('T2'!$U$9="Y",1,0)+'T3'!$G$366*IF('T3'!$U$9="Y",1,0)+TA!$AT$366*IF(TA!$N$9="Y",1,0))</f>
        <v/>
      </c>
      <c r="AL370" s="38" t="str">
        <f>IF(ISBLANK('T1'!$C$366),"",'T1'!$H$366*IF('T1'!$V$9="Y",1,0)+'T2'!$H$366*IF('T2'!$V$9="Y",1,0)+'T3'!$H$366*IF('T3'!$V$9="Y",1,0))</f>
        <v/>
      </c>
      <c r="AM370" s="38" t="str">
        <f>IF(ISBLANK('T1'!$C$366),"",'T1'!$I$366*IF('T1'!$W$9="Y",1,0)+'T2'!$I$366*IF('T2'!$W$9="Y",1,0)+'T3'!$I$366*IF('T3'!$W$9="Y",1,0))</f>
        <v/>
      </c>
      <c r="AN370" s="38" t="str">
        <f>IF(ISBLANK('T1'!$C$366),"",'T1'!$J$366*IF('T1'!$X$9="Y",1,0)+'T2'!$J$366*IF('T2'!$X$9="Y",1,0)+'T3'!$J$366*IF('T3'!$X$9="Y",1,0))</f>
        <v/>
      </c>
      <c r="AO370" s="38" t="str">
        <f>IF(ISBLANK('T1'!$C$366),"",'T1'!$K$366*IF('T1'!$Y$9="Y",1,0)+'T2'!$K$366*IF('T2'!$Y$9="Y",1,0)+'T3'!$K$366*IF('T3'!$Y$9="Y",1,0))</f>
        <v/>
      </c>
      <c r="AP370" s="38" t="str">
        <f>IF(ISBLANK('T1'!$C$366),"",'T1'!$L$366*IF('T1'!$Z$9="Y",1,0)+'T2'!$L$366*IF('T2'!$Z$9="Y",1,0)+'T3'!$L$366*IF('T3'!$Z$9="Y",1,0))</f>
        <v/>
      </c>
      <c r="AQ370" s="38" t="str">
        <f>IF(ISBLANK('T1'!$C$366),"",'T1'!$M$366*IF('T1'!$AA$9="Y",1,0)+'T2'!$M$366*IF('T2'!$AA$9="Y",1,0)+'T3'!$M$366*IF('T3'!$AA$9="Y",1,0))</f>
        <v/>
      </c>
      <c r="AR370" s="38" t="str">
        <f>IF(ISBLANK('T1'!$C$366),"",'T1'!$M$366*IF('T1'!$AB$9="Y",1,0)+'T2'!$M$366*IF('T2'!$AB$9="Y",1,0)+'T3'!$M$366*IF('T3'!$AB$9="Y",1,0))</f>
        <v/>
      </c>
      <c r="AS370" s="38" t="str">
        <f>IF(ISBLANK('T1'!$C$366),"",SUM($AI$370:$AR$370))</f>
        <v/>
      </c>
      <c r="AT370" s="38" t="str">
        <f>IF(ISBLANK('T1'!$C$366),"",IF(ISERR($AS$370/$AS$5),"",$AS$370/$AS$5))</f>
        <v/>
      </c>
      <c r="AW370" s="38" t="str">
        <f>IF(ISBLANK('T1'!$C$366),"",'T1'!$E$366*IF('T1'!$S$10="Y",1,0)+'T2'!$E$366*IF('T2'!$S$10="Y",1,0)+'T3'!$E$366*IF('T3'!$S$10="Y",1,0)+TA!$AR$366*IF(TA!$L$10="Y",1,0))</f>
        <v/>
      </c>
      <c r="AX370" s="38" t="str">
        <f>IF(ISBLANK('T1'!$C$366),"",'T1'!$F$366*IF('T1'!$T$10="Y",1,0)+'T2'!$F$366*IF('T2'!$T$10="Y",1,0)+'T3'!$F$366*IF('T3'!$T$10="Y",1,0)+TA!$AS$366*IF(TA!$M$10="Y",1,0))</f>
        <v/>
      </c>
      <c r="AY370" s="38" t="str">
        <f>IF(ISBLANK('T1'!$C$366),"",'T1'!$G$366*IF('T1'!$U$10="Y",1,0)+'T2'!$G$366*IF('T2'!$U$10="Y",1,0)+'T3'!$G$366*IF('T3'!$U$10="Y",1,0)+TA!$AT$366*IF(TA!$N$10="Y",1,0))</f>
        <v/>
      </c>
      <c r="AZ370" s="38" t="str">
        <f>IF(ISBLANK('T1'!$C$366),"",'T1'!$H$366*IF('T1'!$V$10="Y",1,0)+'T2'!$H$366*IF('T2'!$V$10="Y",1,0)+'T3'!$H$366*IF('T3'!$V$10="Y",1,0))</f>
        <v/>
      </c>
      <c r="BA370" s="38" t="str">
        <f>IF(ISBLANK('T1'!$C$366),"",'T1'!$I$366*IF('T1'!$W$10="Y",1,0)+'T2'!$I$366*IF('T2'!$W$10="Y",1,0)+'T3'!$I$366*IF('T3'!$W$10="Y",1,0))</f>
        <v/>
      </c>
      <c r="BB370" s="38" t="str">
        <f>IF(ISBLANK('T1'!$C$366),"",'T1'!$J$366*IF('T1'!$X$10="Y",1,0)+'T2'!$J$366*IF('T2'!$X$10="Y",1,0)+'T3'!$J$366*IF('T3'!$X$10="Y",1,0))</f>
        <v/>
      </c>
      <c r="BC370" s="38" t="str">
        <f>IF(ISBLANK('T1'!$C$366),"",'T1'!$K$366*IF('T1'!$Y$10="Y",1,0)+'T2'!$K$366*IF('T2'!$Y$10="Y",1,0)+'T3'!$K$366*IF('T3'!$Y$10="Y",1,0))</f>
        <v/>
      </c>
      <c r="BD370" s="38" t="str">
        <f>IF(ISBLANK('T1'!$C$366),"",'T1'!$L$366*IF('T1'!$Z$10="Y",1,0)+'T2'!$L$366*IF('T2'!$Z$10="Y",1,0)+'T3'!$L$366*IF('T3'!$Z$10="Y",1,0))</f>
        <v/>
      </c>
      <c r="BE370" s="38" t="str">
        <f>IF(ISBLANK('T1'!$C$366),"",'T1'!$M$366*IF('T1'!$AA$10="Y",1,0)+'T2'!$M$366*IF('T2'!$AA$10="Y",1,0)+'T3'!$M$366*IF('T3'!$AA$10="Y",1,0))</f>
        <v/>
      </c>
      <c r="BF370" s="38" t="str">
        <f>IF(ISBLANK('T1'!$C$366),"",'T1'!$M$366*IF('T1'!$AB$10="Y",1,0)+'T2'!$M$366*IF('T2'!$AB$10="Y",1,0)+'T3'!$M$366*IF('T3'!$AB$10="Y",1,0))</f>
        <v/>
      </c>
      <c r="BG370" s="38" t="str">
        <f>IF(ISBLANK('T1'!$C$366),"",SUM($AW$370:$BF$370))</f>
        <v/>
      </c>
      <c r="BH370" s="38" t="str">
        <f>IF(ISBLANK('T1'!$C$366),"",IF(ISERR($BG$370/$BG$5),"",$BG$370/$BG$5))</f>
        <v/>
      </c>
      <c r="BK370" s="38" t="str">
        <f>IF(ISBLANK('T1'!$C$366),"",'T1'!$E$366*IF('T1'!$S$11="Y",1,0)+'T2'!$E$366*IF('T2'!$S$11="Y",1,0)+'T3'!$E$366*IF('T3'!$S$11="Y",1,0)+TA!$AR$366*IF(TA!$L$11="Y",1,0))</f>
        <v/>
      </c>
      <c r="BL370" s="38" t="str">
        <f>IF(ISBLANK('T1'!$C$366),"",'T1'!$F$366*IF('T1'!$T$11="Y",1,0)+'T2'!$F$366*IF('T2'!$T$11="Y",1,0)+'T3'!$F$366*IF('T3'!$T$11="Y",1,0)+TA!$AS$366*IF(TA!$M$11="Y",1,0))</f>
        <v/>
      </c>
      <c r="BM370" s="38" t="str">
        <f>IF(ISBLANK('T1'!$C$366),"",'T1'!$G$366*IF('T1'!$U$11="Y",1,0)+'T2'!$G$366*IF('T2'!$U$11="Y",1,0)+'T3'!$G$366*IF('T3'!$U$11="Y",1,0)+TA!$AT$366*IF(TA!$N$11="Y",1,0))</f>
        <v/>
      </c>
      <c r="BN370" s="38" t="str">
        <f>IF(ISBLANK('T1'!$C$366),"",'T1'!$H$366*IF('T1'!$V$11="Y",1,0)+'T2'!$H$366*IF('T2'!$V$11="Y",1,0)+'T3'!$H$366*IF('T3'!$V$11="Y",1,0))</f>
        <v/>
      </c>
      <c r="BO370" s="38" t="str">
        <f>IF(ISBLANK('T1'!$C$366),"",'T1'!$I$366*IF('T1'!$W$11="Y",1,0)+'T2'!$I$366*IF('T2'!$W$11="Y",1,0)+'T3'!$I$366*IF('T3'!$W$11="Y",1,0))</f>
        <v/>
      </c>
      <c r="BP370" s="38" t="str">
        <f>IF(ISBLANK('T1'!$C$366),"",'T1'!$J$366*IF('T1'!$X$11="Y",1,0)+'T2'!$J$366*IF('T2'!$X$11="Y",1,0)+'T3'!$J$366*IF('T3'!$X$11="Y",1,0))</f>
        <v/>
      </c>
      <c r="BQ370" s="38" t="str">
        <f>IF(ISBLANK('T1'!$C$366),"",'T1'!$K$366*IF('T1'!$Y$11="Y",1,0)+'T2'!$K$366*IF('T2'!$Y$11="Y",1,0)+'T3'!$K$366*IF('T3'!$Y$11="Y",1,0))</f>
        <v/>
      </c>
      <c r="BR370" s="38" t="str">
        <f>IF(ISBLANK('T1'!$C$366),"",'T1'!$L$366*IF('T1'!$Z$11="Y",1,0)+'T2'!$L$366*IF('T2'!$Z$11="Y",1,0)+'T3'!$L$366*IF('T3'!$Z$11="Y",1,0))</f>
        <v/>
      </c>
      <c r="BS370" s="38" t="str">
        <f>IF(ISBLANK('T1'!$C$366),"",'T1'!$M$366*IF('T1'!$AA$11="Y",1,0)+'T2'!$M$366*IF('T2'!$AA$11="Y",1,0)+'T3'!$M$366*IF('T3'!$AA$11="Y",1,0))</f>
        <v/>
      </c>
      <c r="BT370" s="38" t="str">
        <f>IF(ISBLANK('T1'!$C$366),"",'T1'!$M$366*IF('T1'!$AB$11="Y",1,0)+'T2'!$M$366*IF('T2'!$AB$11="Y",1,0)+'T3'!$M$366*IF('T3'!$AB$11="Y",1,0))</f>
        <v/>
      </c>
      <c r="BU370" s="38" t="str">
        <f>IF(ISBLANK('T1'!$C$366),"",SUM($BK$370:$BT$370))</f>
        <v/>
      </c>
      <c r="BV370" s="38" t="str">
        <f>IF(ISBLANK('T1'!$C$366),"",IF(ISERR($BU$370/$BU$5),"",$BU$370/$BU$5))</f>
        <v/>
      </c>
      <c r="BY370" s="38" t="str">
        <f>IF(ISBLANK('T1'!$C$366),"",'T1'!$E$366*IF('T1'!$S$12="Y",1,0)+'T2'!$E$366*IF('T2'!$S$12="Y",1,0)+'T3'!$E$366*IF('T3'!$S$12="Y",1,0)+TA!$AR$366*IF(TA!$L$12="Y",1,0))</f>
        <v/>
      </c>
      <c r="BZ370" s="38" t="str">
        <f>IF(ISBLANK('T1'!$C$366),"",'T1'!$F$366*IF('T1'!$T$12="Y",1,0)+'T2'!$F$366*IF('T2'!$T$12="Y",1,0)+'T3'!$F$366*IF('T3'!$T$12="Y",1,0)+TA!$AS$366*IF(TA!$M$12="Y",1,0))</f>
        <v/>
      </c>
      <c r="CA370" s="38" t="str">
        <f>IF(ISBLANK('T1'!$C$366),"",'T1'!$G$366*IF('T1'!$U$12="Y",1,0)+'T2'!$G$366*IF('T2'!$U$12="Y",1,0)+'T3'!$G$366*IF('T3'!$U$12="Y",1,0)+TA!$AT$366*IF(TA!$N$12="Y",1,0))</f>
        <v/>
      </c>
      <c r="CB370" s="38" t="str">
        <f>IF(ISBLANK('T1'!$C$366),"",'T1'!$H$366*IF('T1'!$V$12="Y",1,0)+'T2'!$H$366*IF('T2'!$V$12="Y",1,0)+'T3'!$H$366*IF('T3'!$V$12="Y",1,0))</f>
        <v/>
      </c>
      <c r="CC370" s="38" t="str">
        <f>IF(ISBLANK('T1'!$C$366),"",'T1'!$I$366*IF('T1'!$W$12="Y",1,0)+'T2'!$I$366*IF('T2'!$W$12="Y",1,0)+'T3'!$I$366*IF('T3'!$W$12="Y",1,0))</f>
        <v/>
      </c>
      <c r="CD370" s="38" t="str">
        <f>IF(ISBLANK('T1'!$C$366),"",'T1'!$J$366*IF('T1'!$X$12="Y",1,0)+'T2'!$J$366*IF('T2'!$X$12="Y",1,0)+'T3'!$J$366*IF('T3'!$X$12="Y",1,0))</f>
        <v/>
      </c>
      <c r="CE370" s="38" t="str">
        <f>IF(ISBLANK('T1'!$C$366),"",'T1'!$K$366*IF('T1'!$Y$12="Y",1,0)+'T2'!$K$366*IF('T2'!$Y$12="Y",1,0)+'T3'!$K$366*IF('T3'!$Y$12="Y",1,0))</f>
        <v/>
      </c>
      <c r="CF370" s="38" t="str">
        <f>IF(ISBLANK('T1'!$C$366),"",'T1'!$L$366*IF('T1'!$Z$12="Y",1,0)+'T2'!$L$366*IF('T2'!$Z$12="Y",1,0)+'T3'!$L$366*IF('T3'!$Z$12="Y",1,0))</f>
        <v/>
      </c>
      <c r="CG370" s="38" t="str">
        <f>IF(ISBLANK('T1'!$C$366),"",'T1'!$M$366*IF('T1'!$AA$12="Y",1,0)+'T2'!$M$366*IF('T2'!$AA$12="Y",1,0)+'T3'!$M$366*IF('T3'!$AA$12="Y",1,0))</f>
        <v/>
      </c>
      <c r="CH370" s="38" t="str">
        <f>IF(ISBLANK('T1'!$C$366),"",'T1'!$M$366*IF('T1'!$AB$12="Y",1,0)+'T2'!$M$366*IF('T2'!$AB$12="Y",1,0)+'T3'!$M$366*IF('T3'!$AB$12="Y",1,0))</f>
        <v/>
      </c>
      <c r="CI370" s="38" t="str">
        <f>IF(ISBLANK('T1'!$C$366),"",SUM($BY$370:$CH$370))</f>
        <v/>
      </c>
      <c r="CJ370" s="38" t="str">
        <f>IF(ISBLANK('T1'!$C$366),"",IF(ISERR($CI$370/$CI$5),"",$CI$370/$CI$5))</f>
        <v/>
      </c>
      <c r="CM370" s="38" t="str">
        <f>IF(ISBLANK('T1'!$C$366),"",'T1'!$E$366*IF('T1'!$S$13="Y",1,0)+'T2'!$E$366*IF('T2'!$S$13="Y",1,0)+'T3'!$E$366*IF('T3'!$S$13="Y",1,0)+TA!$AR$366*IF(TA!$L$13="Y",1,0))</f>
        <v/>
      </c>
      <c r="CN370" s="38" t="str">
        <f>IF(ISBLANK('T1'!$C$366),"",'T1'!$F$366*IF('T1'!$T$13="Y",1,0)+'T2'!$F$366*IF('T2'!$T$13="Y",1,0)+'T3'!$F$366*IF('T3'!$T$13="Y",1,0)+TA!$AS$366*IF(TA!$M$13="Y",1,0))</f>
        <v/>
      </c>
      <c r="CO370" s="38" t="str">
        <f>IF(ISBLANK('T1'!$C$366),"",'T1'!$G$366*IF('T1'!$U$13="Y",1,0)+'T2'!$G$366*IF('T2'!$U$13="Y",1,0)+'T3'!$G$366*IF('T3'!$U$13="Y",1,0)+TA!$AT$366*IF(TA!$N$13="Y",1,0))</f>
        <v/>
      </c>
      <c r="CP370" s="38" t="str">
        <f>IF(ISBLANK('T1'!$C$366),"",'T1'!$H$366*IF('T1'!$V$13="Y",1,0)+'T2'!$H$366*IF('T2'!$V$13="Y",1,0)+'T3'!$H$366*IF('T3'!$V$13="Y",1,0))</f>
        <v/>
      </c>
      <c r="CQ370" s="38" t="str">
        <f>IF(ISBLANK('T1'!$C$366),"",'T1'!$I$366*IF('T1'!$W$13="Y",1,0)+'T2'!$I$366*IF('T2'!$W$13="Y",1,0)+'T3'!$I$366*IF('T3'!$W$13="Y",1,0))</f>
        <v/>
      </c>
      <c r="CR370" s="38" t="str">
        <f>IF(ISBLANK('T1'!$C$366),"",'T1'!$J$366*IF('T1'!$X$13="Y",1,0)+'T2'!$J$366*IF('T2'!$X$13="Y",1,0)+'T3'!$J$366*IF('T3'!$X$13="Y",1,0))</f>
        <v/>
      </c>
      <c r="CS370" s="38" t="str">
        <f>IF(ISBLANK('T1'!$C$366),"",'T1'!$K$366*IF('T1'!$Y$13="Y",1,0)+'T2'!$K$366*IF('T2'!$Y$13="Y",1,0)+'T3'!$K$366*IF('T3'!$Y$13="Y",1,0))</f>
        <v/>
      </c>
      <c r="CT370" s="38" t="str">
        <f>IF(ISBLANK('T1'!$C$366),"",'T1'!$L$366*IF('T1'!$Z$13="Y",1,0)+'T2'!$L$366*IF('T2'!$Z$13="Y",1,0)+'T3'!$L$366*IF('T3'!$Z$13="Y",1,0))</f>
        <v/>
      </c>
      <c r="CU370" s="38" t="str">
        <f>IF(ISBLANK('T1'!$C$366),"",'T1'!$M$366*IF('T1'!$AA$13="Y",1,0)+'T2'!$M$366*IF('T2'!$AA$13="Y",1,0)+'T3'!$M$366*IF('T3'!$AA$13="Y",1,0))</f>
        <v/>
      </c>
      <c r="CV370" s="38" t="str">
        <f>IF(ISBLANK('T1'!$C$366),"",'T1'!$M$366*IF('T1'!$AB$13="Y",1,0)+'T2'!$M$366*IF('T2'!$AB$13="Y",1,0)+'T3'!$M$366*IF('T3'!$AB$13="Y",1,0))</f>
        <v/>
      </c>
      <c r="CW370" s="38" t="str">
        <f>IF(ISBLANK('T1'!$C$366),"",SUM($CM$370:$CV$370))</f>
        <v/>
      </c>
      <c r="CX370" s="38" t="str">
        <f>IF(ISBLANK('T1'!$C$366),"",IF(ISERR($CW$370/$CW$5),"",$CW$370/$CW$5))</f>
        <v/>
      </c>
      <c r="DA370" s="38" t="str">
        <f>IF(ISBLANK('T1'!$C$366),"",'T1'!$E$366*IF('T1'!$S$14="Y",1,0)+'T2'!$E$366*IF('T2'!$S$14="Y",1,0)+'T3'!$E$366*IF('T3'!$S$14="Y",1,0)+TA!$AR$366*IF(TA!$L$14="Y",1,0))</f>
        <v/>
      </c>
      <c r="DB370" s="38" t="str">
        <f>IF(ISBLANK('T1'!$C$366),"",'T1'!$F$366*IF('T1'!$T$14="Y",1,0)+'T2'!$F$366*IF('T2'!$T$14="Y",1,0)+'T3'!$F$366*IF('T3'!$T$14="Y",1,0)+TA!$AS$366*IF(TA!$M$14="Y",1,0))</f>
        <v/>
      </c>
      <c r="DC370" s="38" t="str">
        <f>IF(ISBLANK('T1'!$C$366),"",'T1'!$G$366*IF('T1'!$U$14="Y",1,0)+'T2'!$G$366*IF('T2'!$U$14="Y",1,0)+'T3'!$G$366*IF('T3'!$U$14="Y",1,0)+TA!$AT$366*IF(TA!$N$14="Y",1,0))</f>
        <v/>
      </c>
      <c r="DD370" s="38" t="str">
        <f>IF(ISBLANK('T1'!$C$366),"",'T1'!$H$366*IF('T1'!$V$14="Y",1,0)+'T2'!$H$366*IF('T2'!$V$14="Y",1,0)+'T3'!$H$366*IF('T3'!$V$14="Y",1,0))</f>
        <v/>
      </c>
      <c r="DE370" s="38" t="str">
        <f>IF(ISBLANK('T1'!$C$366),"",'T1'!$I$366*IF('T1'!$W$14="Y",1,0)+'T2'!$I$366*IF('T2'!$W$14="Y",1,0)+'T3'!$I$366*IF('T3'!$W$14="Y",1,0))</f>
        <v/>
      </c>
      <c r="DF370" s="38" t="str">
        <f>IF(ISBLANK('T1'!$C$366),"",'T1'!$J$366*IF('T1'!$X$14="Y",1,0)+'T2'!$J$366*IF('T2'!$X$14="Y",1,0)+'T3'!$J$366*IF('T3'!$X$14="Y",1,0))</f>
        <v/>
      </c>
      <c r="DG370" s="38" t="str">
        <f>IF(ISBLANK('T1'!$C$366),"",'T1'!$K$366*IF('T1'!$Y$14="Y",1,0)+'T2'!$K$366*IF('T2'!$Y$14="Y",1,0)+'T3'!$K$366*IF('T3'!$Y$14="Y",1,0))</f>
        <v/>
      </c>
      <c r="DH370" s="38" t="str">
        <f>IF(ISBLANK('T1'!$C$366),"",'T1'!$L$366*IF('T1'!$Z$14="Y",1,0)+'T2'!$L$366*IF('T2'!$Z$14="Y",1,0)+'T3'!$L$366*IF('T3'!$Z$14="Y",1,0))</f>
        <v/>
      </c>
      <c r="DI370" s="38" t="str">
        <f>IF(ISBLANK('T1'!$C$366),"",'T1'!$M$366*IF('T1'!$AA$14="Y",1,0)+'T2'!$M$366*IF('T2'!$AA$14="Y",1,0)+'T3'!$M$366*IF('T3'!$AA$14="Y",1,0))</f>
        <v/>
      </c>
      <c r="DJ370" s="38" t="str">
        <f>IF(ISBLANK('T1'!$C$366),"",'T1'!$M$366*IF('T1'!$AB$14="Y",1,0)+'T2'!$M$366*IF('T2'!$AB$14="Y",1,0)+'T3'!$M$366*IF('T3'!$AB$14="Y",1,0))</f>
        <v/>
      </c>
      <c r="DK370" s="38" t="str">
        <f>IF(ISBLANK('T1'!$C$366),"",SUM($DA$370:$DJ$370))</f>
        <v/>
      </c>
      <c r="DL370" s="38" t="str">
        <f>IF(ISBLANK('T1'!$C$366),"",IF(ISERR($DK$370/$DK$5),"",$DK$370/$DK$5))</f>
        <v/>
      </c>
      <c r="DO370" s="38" t="str">
        <f>IF(ISBLANK('T1'!$C$366),"",'T1'!$E$366*IF('T1'!$S$15="Y",1,0)+'T2'!$E$366*IF('T2'!$S$15="Y",1,0)+'T3'!$E$366*IF('T3'!$S$15="Y",1,0)+TA!$AR$366*IF(TA!$L$15="Y",1,0))</f>
        <v/>
      </c>
      <c r="DP370" s="38" t="str">
        <f>IF(ISBLANK('T1'!$C$366),"",'T1'!$F$366*IF('T1'!$T$15="Y",1,0)+'T2'!$F$366*IF('T2'!$T$15="Y",1,0)+'T3'!$F$366*IF('T3'!$T$15="Y",1,0)+TA!$AS$366*IF(TA!$M$15="Y",1,0))</f>
        <v/>
      </c>
      <c r="DQ370" s="38" t="str">
        <f>IF(ISBLANK('T1'!$C$366),"",'T1'!$G$366*IF('T1'!$U$15="Y",1,0)+'T2'!$G$366*IF('T2'!$U$15="Y",1,0)+'T3'!$G$366*IF('T3'!$U$15="Y",1,0)+TA!$AT$366*IF(TA!$N$15="Y",1,0))</f>
        <v/>
      </c>
      <c r="DR370" s="38" t="str">
        <f>IF(ISBLANK('T1'!$C$366),"",'T1'!$H$366*IF('T1'!$V$15="Y",1,0)+'T2'!$H$366*IF('T2'!$V$15="Y",1,0)+'T3'!$H$366*IF('T3'!$V$15="Y",1,0))</f>
        <v/>
      </c>
      <c r="DS370" s="38" t="str">
        <f>IF(ISBLANK('T1'!$C$366),"",'T1'!$I$366*IF('T1'!$W$15="Y",1,0)+'T2'!$I$366*IF('T2'!$W$15="Y",1,0)+'T3'!$I$366*IF('T3'!$W$15="Y",1,0))</f>
        <v/>
      </c>
      <c r="DT370" s="38" t="str">
        <f>IF(ISBLANK('T1'!$C$366),"",'T1'!$J$366*IF('T1'!$X$15="Y",1,0)+'T2'!$J$366*IF('T2'!$X$15="Y",1,0)+'T3'!$J$366*IF('T3'!$X$15="Y",1,0))</f>
        <v/>
      </c>
      <c r="DU370" s="38" t="str">
        <f>IF(ISBLANK('T1'!$C$366),"",'T1'!$K$366*IF('T1'!$Y$15="Y",1,0)+'T2'!$K$366*IF('T2'!$Y$15="Y",1,0)+'T3'!$K$366*IF('T3'!$Y$15="Y",1,0))</f>
        <v/>
      </c>
      <c r="DV370" s="38" t="str">
        <f>IF(ISBLANK('T1'!$C$366),"",'T1'!$L$366*IF('T1'!$Z$15="Y",1,0)+'T2'!$L$366*IF('T2'!$Z$15="Y",1,0)+'T3'!$L$366*IF('T3'!$Z$15="Y",1,0))</f>
        <v/>
      </c>
      <c r="DW370" s="38" t="str">
        <f>IF(ISBLANK('T1'!$C$366),"",'T1'!$M$366*IF('T1'!$AA$15="Y",1,0)+'T2'!$M$366*IF('T2'!$AA$15="Y",1,0)+'T3'!$M$366*IF('T3'!$AA$15="Y",1,0))</f>
        <v/>
      </c>
      <c r="DX370" s="38" t="str">
        <f>IF(ISBLANK('T1'!$C$366),"",'T1'!$M$366*IF('T1'!$AB$15="Y",1,0)+'T2'!$M$366*IF('T2'!$AB$15="Y",1,0)+'T3'!$M$366*IF('T3'!$AB$15="Y",1,0))</f>
        <v/>
      </c>
      <c r="DY370" s="38" t="str">
        <f>IF(ISBLANK('T1'!$C$366),"",SUM($DO$370:$DX$370))</f>
        <v/>
      </c>
      <c r="DZ370" s="38" t="str">
        <f>IF(ISBLANK('T1'!$C$366),"",IF(ISERR($DY$370/$DY$5),"",$DY$370/$DY$5))</f>
        <v/>
      </c>
      <c r="EC370" s="38" t="str">
        <f>IF(ISBLANK('T1'!$C$366),"",'T1'!$E$366*IF('T1'!$S$16="Y",1,0)+'T2'!$E$366*IF('T2'!$S$16="Y",1,0)+'T3'!$E$366*IF('T3'!$S$16="Y",1,0)+TA!$AR$366*IF(TA!$L$16="Y",1,0))</f>
        <v/>
      </c>
      <c r="ED370" s="38" t="str">
        <f>IF(ISBLANK('T1'!$C$366),"",'T1'!$F$366*IF('T1'!$T$16="Y",1,0)+'T2'!$F$366*IF('T2'!$T$16="Y",1,0)+'T3'!$F$366*IF('T3'!$T$16="Y",1,0)+TA!$AS$366*IF(TA!$M$16="Y",1,0))</f>
        <v/>
      </c>
      <c r="EE370" s="38" t="str">
        <f>IF(ISBLANK('T1'!$C$366),"",'T1'!$G$366*IF('T1'!$U$16="Y",1,0)+'T2'!$G$366*IF('T2'!$U$16="Y",1,0)+'T3'!$G$366*IF('T3'!$U$16="Y",1,0)+TA!$AT$366*IF(TA!$N$16="Y",1,0))</f>
        <v/>
      </c>
      <c r="EF370" s="38" t="str">
        <f>IF(ISBLANK('T1'!$C$366),"",'T1'!$H$366*IF('T1'!$V$16="Y",1,0)+'T2'!$H$366*IF('T2'!$V$16="Y",1,0)+'T3'!$H$366*IF('T3'!$V$16="Y",1,0))</f>
        <v/>
      </c>
      <c r="EG370" s="38" t="str">
        <f>IF(ISBLANK('T1'!$C$366),"",'T1'!$I$366*IF('T1'!$W$16="Y",1,0)+'T2'!$I$366*IF('T2'!$W$16="Y",1,0)+'T3'!$I$366*IF('T3'!$W$16="Y",1,0))</f>
        <v/>
      </c>
      <c r="EH370" s="38" t="str">
        <f>IF(ISBLANK('T1'!$C$366),"",'T1'!$J$366*IF('T1'!$X$16="Y",1,0)+'T2'!$J$366*IF('T2'!$X$16="Y",1,0)+'T3'!$J$366*IF('T3'!$X$16="Y",1,0))</f>
        <v/>
      </c>
      <c r="EI370" s="38" t="str">
        <f>IF(ISBLANK('T1'!$C$366),"",'T1'!$K$366*IF('T1'!$Y$16="Y",1,0)+'T2'!$K$366*IF('T2'!$Y$16="Y",1,0)+'T3'!$K$366*IF('T3'!$Y$16="Y",1,0))</f>
        <v/>
      </c>
      <c r="EJ370" s="38" t="str">
        <f>IF(ISBLANK('T1'!$C$366),"",'T1'!$L$366*IF('T1'!$Z$16="Y",1,0)+'T2'!$L$366*IF('T2'!$Z$16="Y",1,0)+'T3'!$L$366*IF('T3'!$Z$16="Y",1,0))</f>
        <v/>
      </c>
      <c r="EK370" s="38" t="str">
        <f>IF(ISBLANK('T1'!$C$366),"",'T1'!$M$366*IF('T1'!$AA$16="Y",1,0)+'T2'!$M$366*IF('T2'!$AA$16="Y",1,0)+'T3'!$M$366*IF('T3'!$AA$16="Y",1,0))</f>
        <v/>
      </c>
      <c r="EL370" s="38" t="str">
        <f>IF(ISBLANK('T1'!$C$366),"",'T1'!$M$366*IF('T1'!$AB$16="Y",1,0)+'T2'!$M$366*IF('T2'!$AB$16="Y",1,0)+'T3'!$M$366*IF('T3'!$AB$16="Y",1,0))</f>
        <v/>
      </c>
      <c r="EM370" s="38" t="str">
        <f>IF(ISBLANK('T1'!$C$366),"",SUM($EC$370:$EL$370))</f>
        <v/>
      </c>
      <c r="EN370" s="38" t="str">
        <f>IF(ISBLANK('T1'!$C$366),"",IF(ISERR($EM$370/$EM$5),"",$EM$370/$EM$5))</f>
        <v/>
      </c>
      <c r="EQ370" s="38" t="str">
        <f>IF(ISBLANK('T1'!$C$366),"",'T1'!$E$366*IF('T1'!$S$17="Y",1,0)+'T2'!$E$366*IF('T2'!$S$17="Y",1,0)+'T3'!$E$366*IF('T3'!$S$17="Y",1,0)+TA!$AR$366*IF(TA!$L$17="Y",1,0))</f>
        <v/>
      </c>
      <c r="ER370" s="38" t="str">
        <f>IF(ISBLANK('T1'!$C$366),"",'T1'!$F$366*IF('T1'!$T$17="Y",1,0)+'T2'!$F$366*IF('T2'!$T$17="Y",1,0)+'T3'!$F$366*IF('T3'!$T$17="Y",1,0)+TA!$AS$366*IF(TA!$M$17="Y",1,0))</f>
        <v/>
      </c>
      <c r="ES370" s="38" t="str">
        <f>IF(ISBLANK('T1'!$C$366),"",'T1'!$G$366*IF('T1'!$U$17="Y",1,0)+'T2'!$G$366*IF('T2'!$U$17="Y",1,0)+'T3'!$G$366*IF('T3'!$U$17="Y",1,0)+TA!$AT$366*IF(TA!$N$17="Y",1,0))</f>
        <v/>
      </c>
      <c r="ET370" s="38" t="str">
        <f>IF(ISBLANK('T1'!$C$366),"",'T1'!$H$366*IF('T1'!$V$17="Y",1,0)+'T2'!$H$366*IF('T2'!$V$17="Y",1,0)+'T3'!$H$366*IF('T3'!$V$17="Y",1,0))</f>
        <v/>
      </c>
      <c r="EU370" s="38" t="str">
        <f>IF(ISBLANK('T1'!$C$366),"",'T1'!$I$366*IF('T1'!$W$17="Y",1,0)+'T2'!$I$366*IF('T2'!$W$17="Y",1,0)+'T3'!$I$366*IF('T3'!$W$17="Y",1,0))</f>
        <v/>
      </c>
      <c r="EV370" s="38" t="str">
        <f>IF(ISBLANK('T1'!$C$366),"",'T1'!$J$366*IF('T1'!$X$17="Y",1,0)+'T2'!$J$366*IF('T2'!$X$17="Y",1,0)+'T3'!$J$366*IF('T3'!$X$17="Y",1,0))</f>
        <v/>
      </c>
      <c r="EW370" s="38" t="str">
        <f>IF(ISBLANK('T1'!$C$366),"",'T1'!$K$366*IF('T1'!$Y$17="Y",1,0)+'T2'!$K$366*IF('T2'!$Y$17="Y",1,0)+'T3'!$K$366*IF('T3'!$Y$17="Y",1,0))</f>
        <v/>
      </c>
      <c r="EX370" s="38" t="str">
        <f>IF(ISBLANK('T1'!$C$366),"",'T1'!$L$366*IF('T1'!$Z$17="Y",1,0)+'T2'!$L$366*IF('T2'!$Z$17="Y",1,0)+'T3'!$L$366*IF('T3'!$Z$17="Y",1,0))</f>
        <v/>
      </c>
      <c r="EY370" s="38" t="str">
        <f>IF(ISBLANK('T1'!$C$366),"",'T1'!$M$366*IF('T1'!$AA$17="Y",1,0)+'T2'!$M$366*IF('T2'!$AA$17="Y",1,0)+'T3'!$M$366*IF('T3'!$AA$17="Y",1,0))</f>
        <v/>
      </c>
      <c r="EZ370" s="38" t="str">
        <f>IF(ISBLANK('T1'!$C$366),"",'T1'!$M$366*IF('T1'!$AB$17="Y",1,0)+'T2'!$M$366*IF('T2'!$AB$17="Y",1,0)+'T3'!$M$366*IF('T3'!$AB$17="Y",1,0))</f>
        <v/>
      </c>
      <c r="FA370" s="38" t="str">
        <f>IF(ISBLANK('T1'!$C$366),"",SUM($EQ$370:$EZ$370))</f>
        <v/>
      </c>
      <c r="FB370" s="38" t="str">
        <f>IF(ISBLANK('T1'!$C$366),"",IF(ISERR($FA$370/$FA$5),"",$FA$370/$FA$5))</f>
        <v/>
      </c>
    </row>
    <row r="371" spans="20:158">
      <c r="T371" s="38" t="str">
        <f>IF(ISBLANK('T1'!$C$367),"",'T1'!$E$367*IF('T1'!$S$8="Y",1,0)+'T2'!$E$367*IF('T2'!$S$8="Y",1,0)+'T3'!$E$367*IF('T3'!$S$8="Y",1,0)+TA!$AR$367*IF(TA!$L$8="Y",1,0))</f>
        <v/>
      </c>
      <c r="U371" s="38" t="str">
        <f>IF(ISBLANK('T1'!$C$367),"",'T1'!$F$367*IF('T1'!$T$8="Y",1,0)+'T2'!$F$367*IF('T2'!$T$8="Y",1,0)+'T3'!$F$367*IF('T3'!$T$8="Y",1,0)+TA!$AS$367*IF(TA!$M$8="Y",1,0))</f>
        <v/>
      </c>
      <c r="V371" s="38" t="str">
        <f>IF(ISBLANK('T1'!$C$367),"",'T1'!$G$367*IF('T1'!$U$8="Y",1,0)+'T2'!$G$367*IF('T2'!$U$8="Y",1,0)+'T3'!$G$367*IF('T3'!$U$8="Y",1,0)+TA!$AT$367*IF(TA!$N$8="Y",1,0))</f>
        <v/>
      </c>
      <c r="W371" s="38" t="str">
        <f>IF(ISBLANK('T1'!$C$367),"",'T1'!$H$367*IF('T1'!$V$8="Y",1,0)+'T2'!$H$367*IF('T2'!$V$8="Y",1,0)+'T3'!$H$367*IF('T3'!$V$8="Y",1,0))</f>
        <v/>
      </c>
      <c r="X371" s="38" t="str">
        <f>IF(ISBLANK('T1'!$C$367),"",'T1'!$I$367*IF('T1'!$W$8="Y",1,0)+'T2'!$I$367*IF('T2'!$W$8="Y",1,0)+'T3'!$I$367*IF('T3'!$W$8="Y",1,0))</f>
        <v/>
      </c>
      <c r="Y371" s="38" t="str">
        <f>IF(ISBLANK('T1'!$C$367),"",'T1'!$J$367*IF('T1'!$X$8="Y",1,0)+'T2'!$J$367*IF('T2'!$X$8="Y",1,0)+'T3'!$J$367*IF('T3'!$X$8="Y",1,0))</f>
        <v/>
      </c>
      <c r="Z371" s="38" t="str">
        <f>IF(ISBLANK('T1'!$C$367),"",'T1'!$K$367*IF('T1'!$Y$8="Y",1,0)+'T2'!$K$367*IF('T2'!$Y$8="Y",1,0)+'T3'!$K$367*IF('T3'!$Y$8="Y",1,0))</f>
        <v/>
      </c>
      <c r="AA371" s="38" t="str">
        <f>IF(ISBLANK('T1'!$C$367),"",'T1'!$L$367*IF('T1'!$Z$8="Y",1,0)+'T2'!$L$367*IF('T2'!$Z$8="Y",1,0)+'T3'!$L$367*IF('T3'!$Z$8="Y",1,0))</f>
        <v/>
      </c>
      <c r="AB371" s="38" t="str">
        <f>IF(ISBLANK('T1'!$C$367),"",'T1'!$M$367*IF('T1'!$AA$8="Y",1,0)+'T2'!$M$367*IF('T2'!$AA$8="Y",1,0)+'T3'!$M$367*IF('T3'!$AA$8="Y",1,0))</f>
        <v/>
      </c>
      <c r="AC371" s="38" t="str">
        <f>IF(ISBLANK('T1'!$C$367),"",'T1'!$M$367*IF('T1'!$AB$8="Y",1,0)+'T2'!$M$367*IF('T2'!$AB$8="Y",1,0)+'T3'!$M$367*IF('T3'!$AB$8="Y",1,0))</f>
        <v/>
      </c>
      <c r="AD371" s="38" t="str">
        <f>IF(ISBLANK('T1'!$C$367),"",SUM($T$371:$AC$371))</f>
        <v/>
      </c>
      <c r="AE371" s="38" t="str">
        <f>IF(ISBLANK('T1'!$C$367),"",IF(ISERR($AD$371/$AD$5),"",$AD$371/$AD$5))</f>
        <v/>
      </c>
      <c r="AI371" s="38" t="str">
        <f>IF(ISBLANK('T1'!$C$367),"",'T1'!$E$367*IF('T1'!$S$9="Y",1,0)+'T2'!$E$367*IF('T2'!$S$9="Y",1,0)+'T3'!$E$367*IF('T3'!$S$9="Y",1,0)+TA!$AR$367*IF(TA!$L$9="Y",1,0))</f>
        <v/>
      </c>
      <c r="AJ371" s="38" t="str">
        <f>IF(ISBLANK('T1'!$C$367),"",'T1'!$F$367*IF('T1'!$T$9="Y",1,0)+'T2'!$F$367*IF('T2'!$T$9="Y",1,0)+'T3'!$F$367*IF('T3'!$T$9="Y",1,0)+TA!$AS$367*IF(TA!$M$9="Y",1,0))</f>
        <v/>
      </c>
      <c r="AK371" s="38" t="str">
        <f>IF(ISBLANK('T1'!$C$367),"",'T1'!$G$367*IF('T1'!$U$9="Y",1,0)+'T2'!$G$367*IF('T2'!$U$9="Y",1,0)+'T3'!$G$367*IF('T3'!$U$9="Y",1,0)+TA!$AT$367*IF(TA!$N$9="Y",1,0))</f>
        <v/>
      </c>
      <c r="AL371" s="38" t="str">
        <f>IF(ISBLANK('T1'!$C$367),"",'T1'!$H$367*IF('T1'!$V$9="Y",1,0)+'T2'!$H$367*IF('T2'!$V$9="Y",1,0)+'T3'!$H$367*IF('T3'!$V$9="Y",1,0))</f>
        <v/>
      </c>
      <c r="AM371" s="38" t="str">
        <f>IF(ISBLANK('T1'!$C$367),"",'T1'!$I$367*IF('T1'!$W$9="Y",1,0)+'T2'!$I$367*IF('T2'!$W$9="Y",1,0)+'T3'!$I$367*IF('T3'!$W$9="Y",1,0))</f>
        <v/>
      </c>
      <c r="AN371" s="38" t="str">
        <f>IF(ISBLANK('T1'!$C$367),"",'T1'!$J$367*IF('T1'!$X$9="Y",1,0)+'T2'!$J$367*IF('T2'!$X$9="Y",1,0)+'T3'!$J$367*IF('T3'!$X$9="Y",1,0))</f>
        <v/>
      </c>
      <c r="AO371" s="38" t="str">
        <f>IF(ISBLANK('T1'!$C$367),"",'T1'!$K$367*IF('T1'!$Y$9="Y",1,0)+'T2'!$K$367*IF('T2'!$Y$9="Y",1,0)+'T3'!$K$367*IF('T3'!$Y$9="Y",1,0))</f>
        <v/>
      </c>
      <c r="AP371" s="38" t="str">
        <f>IF(ISBLANK('T1'!$C$367),"",'T1'!$L$367*IF('T1'!$Z$9="Y",1,0)+'T2'!$L$367*IF('T2'!$Z$9="Y",1,0)+'T3'!$L$367*IF('T3'!$Z$9="Y",1,0))</f>
        <v/>
      </c>
      <c r="AQ371" s="38" t="str">
        <f>IF(ISBLANK('T1'!$C$367),"",'T1'!$M$367*IF('T1'!$AA$9="Y",1,0)+'T2'!$M$367*IF('T2'!$AA$9="Y",1,0)+'T3'!$M$367*IF('T3'!$AA$9="Y",1,0))</f>
        <v/>
      </c>
      <c r="AR371" s="38" t="str">
        <f>IF(ISBLANK('T1'!$C$367),"",'T1'!$M$367*IF('T1'!$AB$9="Y",1,0)+'T2'!$M$367*IF('T2'!$AB$9="Y",1,0)+'T3'!$M$367*IF('T3'!$AB$9="Y",1,0))</f>
        <v/>
      </c>
      <c r="AS371" s="38" t="str">
        <f>IF(ISBLANK('T1'!$C$367),"",SUM($AI$371:$AR$371))</f>
        <v/>
      </c>
      <c r="AT371" s="38" t="str">
        <f>IF(ISBLANK('T1'!$C$367),"",IF(ISERR($AS$371/$AS$5),"",$AS$371/$AS$5))</f>
        <v/>
      </c>
      <c r="AW371" s="38" t="str">
        <f>IF(ISBLANK('T1'!$C$367),"",'T1'!$E$367*IF('T1'!$S$10="Y",1,0)+'T2'!$E$367*IF('T2'!$S$10="Y",1,0)+'T3'!$E$367*IF('T3'!$S$10="Y",1,0)+TA!$AR$367*IF(TA!$L$10="Y",1,0))</f>
        <v/>
      </c>
      <c r="AX371" s="38" t="str">
        <f>IF(ISBLANK('T1'!$C$367),"",'T1'!$F$367*IF('T1'!$T$10="Y",1,0)+'T2'!$F$367*IF('T2'!$T$10="Y",1,0)+'T3'!$F$367*IF('T3'!$T$10="Y",1,0)+TA!$AS$367*IF(TA!$M$10="Y",1,0))</f>
        <v/>
      </c>
      <c r="AY371" s="38" t="str">
        <f>IF(ISBLANK('T1'!$C$367),"",'T1'!$G$367*IF('T1'!$U$10="Y",1,0)+'T2'!$G$367*IF('T2'!$U$10="Y",1,0)+'T3'!$G$367*IF('T3'!$U$10="Y",1,0)+TA!$AT$367*IF(TA!$N$10="Y",1,0))</f>
        <v/>
      </c>
      <c r="AZ371" s="38" t="str">
        <f>IF(ISBLANK('T1'!$C$367),"",'T1'!$H$367*IF('T1'!$V$10="Y",1,0)+'T2'!$H$367*IF('T2'!$V$10="Y",1,0)+'T3'!$H$367*IF('T3'!$V$10="Y",1,0))</f>
        <v/>
      </c>
      <c r="BA371" s="38" t="str">
        <f>IF(ISBLANK('T1'!$C$367),"",'T1'!$I$367*IF('T1'!$W$10="Y",1,0)+'T2'!$I$367*IF('T2'!$W$10="Y",1,0)+'T3'!$I$367*IF('T3'!$W$10="Y",1,0))</f>
        <v/>
      </c>
      <c r="BB371" s="38" t="str">
        <f>IF(ISBLANK('T1'!$C$367),"",'T1'!$J$367*IF('T1'!$X$10="Y",1,0)+'T2'!$J$367*IF('T2'!$X$10="Y",1,0)+'T3'!$J$367*IF('T3'!$X$10="Y",1,0))</f>
        <v/>
      </c>
      <c r="BC371" s="38" t="str">
        <f>IF(ISBLANK('T1'!$C$367),"",'T1'!$K$367*IF('T1'!$Y$10="Y",1,0)+'T2'!$K$367*IF('T2'!$Y$10="Y",1,0)+'T3'!$K$367*IF('T3'!$Y$10="Y",1,0))</f>
        <v/>
      </c>
      <c r="BD371" s="38" t="str">
        <f>IF(ISBLANK('T1'!$C$367),"",'T1'!$L$367*IF('T1'!$Z$10="Y",1,0)+'T2'!$L$367*IF('T2'!$Z$10="Y",1,0)+'T3'!$L$367*IF('T3'!$Z$10="Y",1,0))</f>
        <v/>
      </c>
      <c r="BE371" s="38" t="str">
        <f>IF(ISBLANK('T1'!$C$367),"",'T1'!$M$367*IF('T1'!$AA$10="Y",1,0)+'T2'!$M$367*IF('T2'!$AA$10="Y",1,0)+'T3'!$M$367*IF('T3'!$AA$10="Y",1,0))</f>
        <v/>
      </c>
      <c r="BF371" s="38" t="str">
        <f>IF(ISBLANK('T1'!$C$367),"",'T1'!$M$367*IF('T1'!$AB$10="Y",1,0)+'T2'!$M$367*IF('T2'!$AB$10="Y",1,0)+'T3'!$M$367*IF('T3'!$AB$10="Y",1,0))</f>
        <v/>
      </c>
      <c r="BG371" s="38" t="str">
        <f>IF(ISBLANK('T1'!$C$367),"",SUM($AW$371:$BF$371))</f>
        <v/>
      </c>
      <c r="BH371" s="38" t="str">
        <f>IF(ISBLANK('T1'!$C$367),"",IF(ISERR($BG$371/$BG$5),"",$BG$371/$BG$5))</f>
        <v/>
      </c>
      <c r="BK371" s="38" t="str">
        <f>IF(ISBLANK('T1'!$C$367),"",'T1'!$E$367*IF('T1'!$S$11="Y",1,0)+'T2'!$E$367*IF('T2'!$S$11="Y",1,0)+'T3'!$E$367*IF('T3'!$S$11="Y",1,0)+TA!$AR$367*IF(TA!$L$11="Y",1,0))</f>
        <v/>
      </c>
      <c r="BL371" s="38" t="str">
        <f>IF(ISBLANK('T1'!$C$367),"",'T1'!$F$367*IF('T1'!$T$11="Y",1,0)+'T2'!$F$367*IF('T2'!$T$11="Y",1,0)+'T3'!$F$367*IF('T3'!$T$11="Y",1,0)+TA!$AS$367*IF(TA!$M$11="Y",1,0))</f>
        <v/>
      </c>
      <c r="BM371" s="38" t="str">
        <f>IF(ISBLANK('T1'!$C$367),"",'T1'!$G$367*IF('T1'!$U$11="Y",1,0)+'T2'!$G$367*IF('T2'!$U$11="Y",1,0)+'T3'!$G$367*IF('T3'!$U$11="Y",1,0)+TA!$AT$367*IF(TA!$N$11="Y",1,0))</f>
        <v/>
      </c>
      <c r="BN371" s="38" t="str">
        <f>IF(ISBLANK('T1'!$C$367),"",'T1'!$H$367*IF('T1'!$V$11="Y",1,0)+'T2'!$H$367*IF('T2'!$V$11="Y",1,0)+'T3'!$H$367*IF('T3'!$V$11="Y",1,0))</f>
        <v/>
      </c>
      <c r="BO371" s="38" t="str">
        <f>IF(ISBLANK('T1'!$C$367),"",'T1'!$I$367*IF('T1'!$W$11="Y",1,0)+'T2'!$I$367*IF('T2'!$W$11="Y",1,0)+'T3'!$I$367*IF('T3'!$W$11="Y",1,0))</f>
        <v/>
      </c>
      <c r="BP371" s="38" t="str">
        <f>IF(ISBLANK('T1'!$C$367),"",'T1'!$J$367*IF('T1'!$X$11="Y",1,0)+'T2'!$J$367*IF('T2'!$X$11="Y",1,0)+'T3'!$J$367*IF('T3'!$X$11="Y",1,0))</f>
        <v/>
      </c>
      <c r="BQ371" s="38" t="str">
        <f>IF(ISBLANK('T1'!$C$367),"",'T1'!$K$367*IF('T1'!$Y$11="Y",1,0)+'T2'!$K$367*IF('T2'!$Y$11="Y",1,0)+'T3'!$K$367*IF('T3'!$Y$11="Y",1,0))</f>
        <v/>
      </c>
      <c r="BR371" s="38" t="str">
        <f>IF(ISBLANK('T1'!$C$367),"",'T1'!$L$367*IF('T1'!$Z$11="Y",1,0)+'T2'!$L$367*IF('T2'!$Z$11="Y",1,0)+'T3'!$L$367*IF('T3'!$Z$11="Y",1,0))</f>
        <v/>
      </c>
      <c r="BS371" s="38" t="str">
        <f>IF(ISBLANK('T1'!$C$367),"",'T1'!$M$367*IF('T1'!$AA$11="Y",1,0)+'T2'!$M$367*IF('T2'!$AA$11="Y",1,0)+'T3'!$M$367*IF('T3'!$AA$11="Y",1,0))</f>
        <v/>
      </c>
      <c r="BT371" s="38" t="str">
        <f>IF(ISBLANK('T1'!$C$367),"",'T1'!$M$367*IF('T1'!$AB$11="Y",1,0)+'T2'!$M$367*IF('T2'!$AB$11="Y",1,0)+'T3'!$M$367*IF('T3'!$AB$11="Y",1,0))</f>
        <v/>
      </c>
      <c r="BU371" s="38" t="str">
        <f>IF(ISBLANK('T1'!$C$367),"",SUM($BK$371:$BT$371))</f>
        <v/>
      </c>
      <c r="BV371" s="38" t="str">
        <f>IF(ISBLANK('T1'!$C$367),"",IF(ISERR($BU$371/$BU$5),"",$BU$371/$BU$5))</f>
        <v/>
      </c>
      <c r="BY371" s="38" t="str">
        <f>IF(ISBLANK('T1'!$C$367),"",'T1'!$E$367*IF('T1'!$S$12="Y",1,0)+'T2'!$E$367*IF('T2'!$S$12="Y",1,0)+'T3'!$E$367*IF('T3'!$S$12="Y",1,0)+TA!$AR$367*IF(TA!$L$12="Y",1,0))</f>
        <v/>
      </c>
      <c r="BZ371" s="38" t="str">
        <f>IF(ISBLANK('T1'!$C$367),"",'T1'!$F$367*IF('T1'!$T$12="Y",1,0)+'T2'!$F$367*IF('T2'!$T$12="Y",1,0)+'T3'!$F$367*IF('T3'!$T$12="Y",1,0)+TA!$AS$367*IF(TA!$M$12="Y",1,0))</f>
        <v/>
      </c>
      <c r="CA371" s="38" t="str">
        <f>IF(ISBLANK('T1'!$C$367),"",'T1'!$G$367*IF('T1'!$U$12="Y",1,0)+'T2'!$G$367*IF('T2'!$U$12="Y",1,0)+'T3'!$G$367*IF('T3'!$U$12="Y",1,0)+TA!$AT$367*IF(TA!$N$12="Y",1,0))</f>
        <v/>
      </c>
      <c r="CB371" s="38" t="str">
        <f>IF(ISBLANK('T1'!$C$367),"",'T1'!$H$367*IF('T1'!$V$12="Y",1,0)+'T2'!$H$367*IF('T2'!$V$12="Y",1,0)+'T3'!$H$367*IF('T3'!$V$12="Y",1,0))</f>
        <v/>
      </c>
      <c r="CC371" s="38" t="str">
        <f>IF(ISBLANK('T1'!$C$367),"",'T1'!$I$367*IF('T1'!$W$12="Y",1,0)+'T2'!$I$367*IF('T2'!$W$12="Y",1,0)+'T3'!$I$367*IF('T3'!$W$12="Y",1,0))</f>
        <v/>
      </c>
      <c r="CD371" s="38" t="str">
        <f>IF(ISBLANK('T1'!$C$367),"",'T1'!$J$367*IF('T1'!$X$12="Y",1,0)+'T2'!$J$367*IF('T2'!$X$12="Y",1,0)+'T3'!$J$367*IF('T3'!$X$12="Y",1,0))</f>
        <v/>
      </c>
      <c r="CE371" s="38" t="str">
        <f>IF(ISBLANK('T1'!$C$367),"",'T1'!$K$367*IF('T1'!$Y$12="Y",1,0)+'T2'!$K$367*IF('T2'!$Y$12="Y",1,0)+'T3'!$K$367*IF('T3'!$Y$12="Y",1,0))</f>
        <v/>
      </c>
      <c r="CF371" s="38" t="str">
        <f>IF(ISBLANK('T1'!$C$367),"",'T1'!$L$367*IF('T1'!$Z$12="Y",1,0)+'T2'!$L$367*IF('T2'!$Z$12="Y",1,0)+'T3'!$L$367*IF('T3'!$Z$12="Y",1,0))</f>
        <v/>
      </c>
      <c r="CG371" s="38" t="str">
        <f>IF(ISBLANK('T1'!$C$367),"",'T1'!$M$367*IF('T1'!$AA$12="Y",1,0)+'T2'!$M$367*IF('T2'!$AA$12="Y",1,0)+'T3'!$M$367*IF('T3'!$AA$12="Y",1,0))</f>
        <v/>
      </c>
      <c r="CH371" s="38" t="str">
        <f>IF(ISBLANK('T1'!$C$367),"",'T1'!$M$367*IF('T1'!$AB$12="Y",1,0)+'T2'!$M$367*IF('T2'!$AB$12="Y",1,0)+'T3'!$M$367*IF('T3'!$AB$12="Y",1,0))</f>
        <v/>
      </c>
      <c r="CI371" s="38" t="str">
        <f>IF(ISBLANK('T1'!$C$367),"",SUM($BY$371:$CH$371))</f>
        <v/>
      </c>
      <c r="CJ371" s="38" t="str">
        <f>IF(ISBLANK('T1'!$C$367),"",IF(ISERR($CI$371/$CI$5),"",$CI$371/$CI$5))</f>
        <v/>
      </c>
      <c r="CM371" s="38" t="str">
        <f>IF(ISBLANK('T1'!$C$367),"",'T1'!$E$367*IF('T1'!$S$13="Y",1,0)+'T2'!$E$367*IF('T2'!$S$13="Y",1,0)+'T3'!$E$367*IF('T3'!$S$13="Y",1,0)+TA!$AR$367*IF(TA!$L$13="Y",1,0))</f>
        <v/>
      </c>
      <c r="CN371" s="38" t="str">
        <f>IF(ISBLANK('T1'!$C$367),"",'T1'!$F$367*IF('T1'!$T$13="Y",1,0)+'T2'!$F$367*IF('T2'!$T$13="Y",1,0)+'T3'!$F$367*IF('T3'!$T$13="Y",1,0)+TA!$AS$367*IF(TA!$M$13="Y",1,0))</f>
        <v/>
      </c>
      <c r="CO371" s="38" t="str">
        <f>IF(ISBLANK('T1'!$C$367),"",'T1'!$G$367*IF('T1'!$U$13="Y",1,0)+'T2'!$G$367*IF('T2'!$U$13="Y",1,0)+'T3'!$G$367*IF('T3'!$U$13="Y",1,0)+TA!$AT$367*IF(TA!$N$13="Y",1,0))</f>
        <v/>
      </c>
      <c r="CP371" s="38" t="str">
        <f>IF(ISBLANK('T1'!$C$367),"",'T1'!$H$367*IF('T1'!$V$13="Y",1,0)+'T2'!$H$367*IF('T2'!$V$13="Y",1,0)+'T3'!$H$367*IF('T3'!$V$13="Y",1,0))</f>
        <v/>
      </c>
      <c r="CQ371" s="38" t="str">
        <f>IF(ISBLANK('T1'!$C$367),"",'T1'!$I$367*IF('T1'!$W$13="Y",1,0)+'T2'!$I$367*IF('T2'!$W$13="Y",1,0)+'T3'!$I$367*IF('T3'!$W$13="Y",1,0))</f>
        <v/>
      </c>
      <c r="CR371" s="38" t="str">
        <f>IF(ISBLANK('T1'!$C$367),"",'T1'!$J$367*IF('T1'!$X$13="Y",1,0)+'T2'!$J$367*IF('T2'!$X$13="Y",1,0)+'T3'!$J$367*IF('T3'!$X$13="Y",1,0))</f>
        <v/>
      </c>
      <c r="CS371" s="38" t="str">
        <f>IF(ISBLANK('T1'!$C$367),"",'T1'!$K$367*IF('T1'!$Y$13="Y",1,0)+'T2'!$K$367*IF('T2'!$Y$13="Y",1,0)+'T3'!$K$367*IF('T3'!$Y$13="Y",1,0))</f>
        <v/>
      </c>
      <c r="CT371" s="38" t="str">
        <f>IF(ISBLANK('T1'!$C$367),"",'T1'!$L$367*IF('T1'!$Z$13="Y",1,0)+'T2'!$L$367*IF('T2'!$Z$13="Y",1,0)+'T3'!$L$367*IF('T3'!$Z$13="Y",1,0))</f>
        <v/>
      </c>
      <c r="CU371" s="38" t="str">
        <f>IF(ISBLANK('T1'!$C$367),"",'T1'!$M$367*IF('T1'!$AA$13="Y",1,0)+'T2'!$M$367*IF('T2'!$AA$13="Y",1,0)+'T3'!$M$367*IF('T3'!$AA$13="Y",1,0))</f>
        <v/>
      </c>
      <c r="CV371" s="38" t="str">
        <f>IF(ISBLANK('T1'!$C$367),"",'T1'!$M$367*IF('T1'!$AB$13="Y",1,0)+'T2'!$M$367*IF('T2'!$AB$13="Y",1,0)+'T3'!$M$367*IF('T3'!$AB$13="Y",1,0))</f>
        <v/>
      </c>
      <c r="CW371" s="38" t="str">
        <f>IF(ISBLANK('T1'!$C$367),"",SUM($CM$371:$CV$371))</f>
        <v/>
      </c>
      <c r="CX371" s="38" t="str">
        <f>IF(ISBLANK('T1'!$C$367),"",IF(ISERR($CW$371/$CW$5),"",$CW$371/$CW$5))</f>
        <v/>
      </c>
      <c r="DA371" s="38" t="str">
        <f>IF(ISBLANK('T1'!$C$367),"",'T1'!$E$367*IF('T1'!$S$14="Y",1,0)+'T2'!$E$367*IF('T2'!$S$14="Y",1,0)+'T3'!$E$367*IF('T3'!$S$14="Y",1,0)+TA!$AR$367*IF(TA!$L$14="Y",1,0))</f>
        <v/>
      </c>
      <c r="DB371" s="38" t="str">
        <f>IF(ISBLANK('T1'!$C$367),"",'T1'!$F$367*IF('T1'!$T$14="Y",1,0)+'T2'!$F$367*IF('T2'!$T$14="Y",1,0)+'T3'!$F$367*IF('T3'!$T$14="Y",1,0)+TA!$AS$367*IF(TA!$M$14="Y",1,0))</f>
        <v/>
      </c>
      <c r="DC371" s="38" t="str">
        <f>IF(ISBLANK('T1'!$C$367),"",'T1'!$G$367*IF('T1'!$U$14="Y",1,0)+'T2'!$G$367*IF('T2'!$U$14="Y",1,0)+'T3'!$G$367*IF('T3'!$U$14="Y",1,0)+TA!$AT$367*IF(TA!$N$14="Y",1,0))</f>
        <v/>
      </c>
      <c r="DD371" s="38" t="str">
        <f>IF(ISBLANK('T1'!$C$367),"",'T1'!$H$367*IF('T1'!$V$14="Y",1,0)+'T2'!$H$367*IF('T2'!$V$14="Y",1,0)+'T3'!$H$367*IF('T3'!$V$14="Y",1,0))</f>
        <v/>
      </c>
      <c r="DE371" s="38" t="str">
        <f>IF(ISBLANK('T1'!$C$367),"",'T1'!$I$367*IF('T1'!$W$14="Y",1,0)+'T2'!$I$367*IF('T2'!$W$14="Y",1,0)+'T3'!$I$367*IF('T3'!$W$14="Y",1,0))</f>
        <v/>
      </c>
      <c r="DF371" s="38" t="str">
        <f>IF(ISBLANK('T1'!$C$367),"",'T1'!$J$367*IF('T1'!$X$14="Y",1,0)+'T2'!$J$367*IF('T2'!$X$14="Y",1,0)+'T3'!$J$367*IF('T3'!$X$14="Y",1,0))</f>
        <v/>
      </c>
      <c r="DG371" s="38" t="str">
        <f>IF(ISBLANK('T1'!$C$367),"",'T1'!$K$367*IF('T1'!$Y$14="Y",1,0)+'T2'!$K$367*IF('T2'!$Y$14="Y",1,0)+'T3'!$K$367*IF('T3'!$Y$14="Y",1,0))</f>
        <v/>
      </c>
      <c r="DH371" s="38" t="str">
        <f>IF(ISBLANK('T1'!$C$367),"",'T1'!$L$367*IF('T1'!$Z$14="Y",1,0)+'T2'!$L$367*IF('T2'!$Z$14="Y",1,0)+'T3'!$L$367*IF('T3'!$Z$14="Y",1,0))</f>
        <v/>
      </c>
      <c r="DI371" s="38" t="str">
        <f>IF(ISBLANK('T1'!$C$367),"",'T1'!$M$367*IF('T1'!$AA$14="Y",1,0)+'T2'!$M$367*IF('T2'!$AA$14="Y",1,0)+'T3'!$M$367*IF('T3'!$AA$14="Y",1,0))</f>
        <v/>
      </c>
      <c r="DJ371" s="38" t="str">
        <f>IF(ISBLANK('T1'!$C$367),"",'T1'!$M$367*IF('T1'!$AB$14="Y",1,0)+'T2'!$M$367*IF('T2'!$AB$14="Y",1,0)+'T3'!$M$367*IF('T3'!$AB$14="Y",1,0))</f>
        <v/>
      </c>
      <c r="DK371" s="38" t="str">
        <f>IF(ISBLANK('T1'!$C$367),"",SUM($DA$371:$DJ$371))</f>
        <v/>
      </c>
      <c r="DL371" s="38" t="str">
        <f>IF(ISBLANK('T1'!$C$367),"",IF(ISERR($DK$371/$DK$5),"",$DK$371/$DK$5))</f>
        <v/>
      </c>
      <c r="DO371" s="38" t="str">
        <f>IF(ISBLANK('T1'!$C$367),"",'T1'!$E$367*IF('T1'!$S$15="Y",1,0)+'T2'!$E$367*IF('T2'!$S$15="Y",1,0)+'T3'!$E$367*IF('T3'!$S$15="Y",1,0)+TA!$AR$367*IF(TA!$L$15="Y",1,0))</f>
        <v/>
      </c>
      <c r="DP371" s="38" t="str">
        <f>IF(ISBLANK('T1'!$C$367),"",'T1'!$F$367*IF('T1'!$T$15="Y",1,0)+'T2'!$F$367*IF('T2'!$T$15="Y",1,0)+'T3'!$F$367*IF('T3'!$T$15="Y",1,0)+TA!$AS$367*IF(TA!$M$15="Y",1,0))</f>
        <v/>
      </c>
      <c r="DQ371" s="38" t="str">
        <f>IF(ISBLANK('T1'!$C$367),"",'T1'!$G$367*IF('T1'!$U$15="Y",1,0)+'T2'!$G$367*IF('T2'!$U$15="Y",1,0)+'T3'!$G$367*IF('T3'!$U$15="Y",1,0)+TA!$AT$367*IF(TA!$N$15="Y",1,0))</f>
        <v/>
      </c>
      <c r="DR371" s="38" t="str">
        <f>IF(ISBLANK('T1'!$C$367),"",'T1'!$H$367*IF('T1'!$V$15="Y",1,0)+'T2'!$H$367*IF('T2'!$V$15="Y",1,0)+'T3'!$H$367*IF('T3'!$V$15="Y",1,0))</f>
        <v/>
      </c>
      <c r="DS371" s="38" t="str">
        <f>IF(ISBLANK('T1'!$C$367),"",'T1'!$I$367*IF('T1'!$W$15="Y",1,0)+'T2'!$I$367*IF('T2'!$W$15="Y",1,0)+'T3'!$I$367*IF('T3'!$W$15="Y",1,0))</f>
        <v/>
      </c>
      <c r="DT371" s="38" t="str">
        <f>IF(ISBLANK('T1'!$C$367),"",'T1'!$J$367*IF('T1'!$X$15="Y",1,0)+'T2'!$J$367*IF('T2'!$X$15="Y",1,0)+'T3'!$J$367*IF('T3'!$X$15="Y",1,0))</f>
        <v/>
      </c>
      <c r="DU371" s="38" t="str">
        <f>IF(ISBLANK('T1'!$C$367),"",'T1'!$K$367*IF('T1'!$Y$15="Y",1,0)+'T2'!$K$367*IF('T2'!$Y$15="Y",1,0)+'T3'!$K$367*IF('T3'!$Y$15="Y",1,0))</f>
        <v/>
      </c>
      <c r="DV371" s="38" t="str">
        <f>IF(ISBLANK('T1'!$C$367),"",'T1'!$L$367*IF('T1'!$Z$15="Y",1,0)+'T2'!$L$367*IF('T2'!$Z$15="Y",1,0)+'T3'!$L$367*IF('T3'!$Z$15="Y",1,0))</f>
        <v/>
      </c>
      <c r="DW371" s="38" t="str">
        <f>IF(ISBLANK('T1'!$C$367),"",'T1'!$M$367*IF('T1'!$AA$15="Y",1,0)+'T2'!$M$367*IF('T2'!$AA$15="Y",1,0)+'T3'!$M$367*IF('T3'!$AA$15="Y",1,0))</f>
        <v/>
      </c>
      <c r="DX371" s="38" t="str">
        <f>IF(ISBLANK('T1'!$C$367),"",'T1'!$M$367*IF('T1'!$AB$15="Y",1,0)+'T2'!$M$367*IF('T2'!$AB$15="Y",1,0)+'T3'!$M$367*IF('T3'!$AB$15="Y",1,0))</f>
        <v/>
      </c>
      <c r="DY371" s="38" t="str">
        <f>IF(ISBLANK('T1'!$C$367),"",SUM($DO$371:$DX$371))</f>
        <v/>
      </c>
      <c r="DZ371" s="38" t="str">
        <f>IF(ISBLANK('T1'!$C$367),"",IF(ISERR($DY$371/$DY$5),"",$DY$371/$DY$5))</f>
        <v/>
      </c>
      <c r="EC371" s="38" t="str">
        <f>IF(ISBLANK('T1'!$C$367),"",'T1'!$E$367*IF('T1'!$S$16="Y",1,0)+'T2'!$E$367*IF('T2'!$S$16="Y",1,0)+'T3'!$E$367*IF('T3'!$S$16="Y",1,0)+TA!$AR$367*IF(TA!$L$16="Y",1,0))</f>
        <v/>
      </c>
      <c r="ED371" s="38" t="str">
        <f>IF(ISBLANK('T1'!$C$367),"",'T1'!$F$367*IF('T1'!$T$16="Y",1,0)+'T2'!$F$367*IF('T2'!$T$16="Y",1,0)+'T3'!$F$367*IF('T3'!$T$16="Y",1,0)+TA!$AS$367*IF(TA!$M$16="Y",1,0))</f>
        <v/>
      </c>
      <c r="EE371" s="38" t="str">
        <f>IF(ISBLANK('T1'!$C$367),"",'T1'!$G$367*IF('T1'!$U$16="Y",1,0)+'T2'!$G$367*IF('T2'!$U$16="Y",1,0)+'T3'!$G$367*IF('T3'!$U$16="Y",1,0)+TA!$AT$367*IF(TA!$N$16="Y",1,0))</f>
        <v/>
      </c>
      <c r="EF371" s="38" t="str">
        <f>IF(ISBLANK('T1'!$C$367),"",'T1'!$H$367*IF('T1'!$V$16="Y",1,0)+'T2'!$H$367*IF('T2'!$V$16="Y",1,0)+'T3'!$H$367*IF('T3'!$V$16="Y",1,0))</f>
        <v/>
      </c>
      <c r="EG371" s="38" t="str">
        <f>IF(ISBLANK('T1'!$C$367),"",'T1'!$I$367*IF('T1'!$W$16="Y",1,0)+'T2'!$I$367*IF('T2'!$W$16="Y",1,0)+'T3'!$I$367*IF('T3'!$W$16="Y",1,0))</f>
        <v/>
      </c>
      <c r="EH371" s="38" t="str">
        <f>IF(ISBLANK('T1'!$C$367),"",'T1'!$J$367*IF('T1'!$X$16="Y",1,0)+'T2'!$J$367*IF('T2'!$X$16="Y",1,0)+'T3'!$J$367*IF('T3'!$X$16="Y",1,0))</f>
        <v/>
      </c>
      <c r="EI371" s="38" t="str">
        <f>IF(ISBLANK('T1'!$C$367),"",'T1'!$K$367*IF('T1'!$Y$16="Y",1,0)+'T2'!$K$367*IF('T2'!$Y$16="Y",1,0)+'T3'!$K$367*IF('T3'!$Y$16="Y",1,0))</f>
        <v/>
      </c>
      <c r="EJ371" s="38" t="str">
        <f>IF(ISBLANK('T1'!$C$367),"",'T1'!$L$367*IF('T1'!$Z$16="Y",1,0)+'T2'!$L$367*IF('T2'!$Z$16="Y",1,0)+'T3'!$L$367*IF('T3'!$Z$16="Y",1,0))</f>
        <v/>
      </c>
      <c r="EK371" s="38" t="str">
        <f>IF(ISBLANK('T1'!$C$367),"",'T1'!$M$367*IF('T1'!$AA$16="Y",1,0)+'T2'!$M$367*IF('T2'!$AA$16="Y",1,0)+'T3'!$M$367*IF('T3'!$AA$16="Y",1,0))</f>
        <v/>
      </c>
      <c r="EL371" s="38" t="str">
        <f>IF(ISBLANK('T1'!$C$367),"",'T1'!$M$367*IF('T1'!$AB$16="Y",1,0)+'T2'!$M$367*IF('T2'!$AB$16="Y",1,0)+'T3'!$M$367*IF('T3'!$AB$16="Y",1,0))</f>
        <v/>
      </c>
      <c r="EM371" s="38" t="str">
        <f>IF(ISBLANK('T1'!$C$367),"",SUM($EC$371:$EL$371))</f>
        <v/>
      </c>
      <c r="EN371" s="38" t="str">
        <f>IF(ISBLANK('T1'!$C$367),"",IF(ISERR($EM$371/$EM$5),"",$EM$371/$EM$5))</f>
        <v/>
      </c>
      <c r="EQ371" s="38" t="str">
        <f>IF(ISBLANK('T1'!$C$367),"",'T1'!$E$367*IF('T1'!$S$17="Y",1,0)+'T2'!$E$367*IF('T2'!$S$17="Y",1,0)+'T3'!$E$367*IF('T3'!$S$17="Y",1,0)+TA!$AR$367*IF(TA!$L$17="Y",1,0))</f>
        <v/>
      </c>
      <c r="ER371" s="38" t="str">
        <f>IF(ISBLANK('T1'!$C$367),"",'T1'!$F$367*IF('T1'!$T$17="Y",1,0)+'T2'!$F$367*IF('T2'!$T$17="Y",1,0)+'T3'!$F$367*IF('T3'!$T$17="Y",1,0)+TA!$AS$367*IF(TA!$M$17="Y",1,0))</f>
        <v/>
      </c>
      <c r="ES371" s="38" t="str">
        <f>IF(ISBLANK('T1'!$C$367),"",'T1'!$G$367*IF('T1'!$U$17="Y",1,0)+'T2'!$G$367*IF('T2'!$U$17="Y",1,0)+'T3'!$G$367*IF('T3'!$U$17="Y",1,0)+TA!$AT$367*IF(TA!$N$17="Y",1,0))</f>
        <v/>
      </c>
      <c r="ET371" s="38" t="str">
        <f>IF(ISBLANK('T1'!$C$367),"",'T1'!$H$367*IF('T1'!$V$17="Y",1,0)+'T2'!$H$367*IF('T2'!$V$17="Y",1,0)+'T3'!$H$367*IF('T3'!$V$17="Y",1,0))</f>
        <v/>
      </c>
      <c r="EU371" s="38" t="str">
        <f>IF(ISBLANK('T1'!$C$367),"",'T1'!$I$367*IF('T1'!$W$17="Y",1,0)+'T2'!$I$367*IF('T2'!$W$17="Y",1,0)+'T3'!$I$367*IF('T3'!$W$17="Y",1,0))</f>
        <v/>
      </c>
      <c r="EV371" s="38" t="str">
        <f>IF(ISBLANK('T1'!$C$367),"",'T1'!$J$367*IF('T1'!$X$17="Y",1,0)+'T2'!$J$367*IF('T2'!$X$17="Y",1,0)+'T3'!$J$367*IF('T3'!$X$17="Y",1,0))</f>
        <v/>
      </c>
      <c r="EW371" s="38" t="str">
        <f>IF(ISBLANK('T1'!$C$367),"",'T1'!$K$367*IF('T1'!$Y$17="Y",1,0)+'T2'!$K$367*IF('T2'!$Y$17="Y",1,0)+'T3'!$K$367*IF('T3'!$Y$17="Y",1,0))</f>
        <v/>
      </c>
      <c r="EX371" s="38" t="str">
        <f>IF(ISBLANK('T1'!$C$367),"",'T1'!$L$367*IF('T1'!$Z$17="Y",1,0)+'T2'!$L$367*IF('T2'!$Z$17="Y",1,0)+'T3'!$L$367*IF('T3'!$Z$17="Y",1,0))</f>
        <v/>
      </c>
      <c r="EY371" s="38" t="str">
        <f>IF(ISBLANK('T1'!$C$367),"",'T1'!$M$367*IF('T1'!$AA$17="Y",1,0)+'T2'!$M$367*IF('T2'!$AA$17="Y",1,0)+'T3'!$M$367*IF('T3'!$AA$17="Y",1,0))</f>
        <v/>
      </c>
      <c r="EZ371" s="38" t="str">
        <f>IF(ISBLANK('T1'!$C$367),"",'T1'!$M$367*IF('T1'!$AB$17="Y",1,0)+'T2'!$M$367*IF('T2'!$AB$17="Y",1,0)+'T3'!$M$367*IF('T3'!$AB$17="Y",1,0))</f>
        <v/>
      </c>
      <c r="FA371" s="38" t="str">
        <f>IF(ISBLANK('T1'!$C$367),"",SUM($EQ$371:$EZ$371))</f>
        <v/>
      </c>
      <c r="FB371" s="38" t="str">
        <f>IF(ISBLANK('T1'!$C$367),"",IF(ISERR($FA$371/$FA$5),"",$FA$371/$FA$5))</f>
        <v/>
      </c>
    </row>
    <row r="372" spans="20:158">
      <c r="T372" s="38" t="str">
        <f>IF(ISBLANK('T1'!$C$368),"",'T1'!$E$368*IF('T1'!$S$8="Y",1,0)+'T2'!$E$368*IF('T2'!$S$8="Y",1,0)+'T3'!$E$368*IF('T3'!$S$8="Y",1,0)+TA!$AR$368*IF(TA!$L$8="Y",1,0))</f>
        <v/>
      </c>
      <c r="U372" s="38" t="str">
        <f>IF(ISBLANK('T1'!$C$368),"",'T1'!$F$368*IF('T1'!$T$8="Y",1,0)+'T2'!$F$368*IF('T2'!$T$8="Y",1,0)+'T3'!$F$368*IF('T3'!$T$8="Y",1,0)+TA!$AS$368*IF(TA!$M$8="Y",1,0))</f>
        <v/>
      </c>
      <c r="V372" s="38" t="str">
        <f>IF(ISBLANK('T1'!$C$368),"",'T1'!$G$368*IF('T1'!$U$8="Y",1,0)+'T2'!$G$368*IF('T2'!$U$8="Y",1,0)+'T3'!$G$368*IF('T3'!$U$8="Y",1,0)+TA!$AT$368*IF(TA!$N$8="Y",1,0))</f>
        <v/>
      </c>
      <c r="W372" s="38" t="str">
        <f>IF(ISBLANK('T1'!$C$368),"",'T1'!$H$368*IF('T1'!$V$8="Y",1,0)+'T2'!$H$368*IF('T2'!$V$8="Y",1,0)+'T3'!$H$368*IF('T3'!$V$8="Y",1,0))</f>
        <v/>
      </c>
      <c r="X372" s="38" t="str">
        <f>IF(ISBLANK('T1'!$C$368),"",'T1'!$I$368*IF('T1'!$W$8="Y",1,0)+'T2'!$I$368*IF('T2'!$W$8="Y",1,0)+'T3'!$I$368*IF('T3'!$W$8="Y",1,0))</f>
        <v/>
      </c>
      <c r="Y372" s="38" t="str">
        <f>IF(ISBLANK('T1'!$C$368),"",'T1'!$J$368*IF('T1'!$X$8="Y",1,0)+'T2'!$J$368*IF('T2'!$X$8="Y",1,0)+'T3'!$J$368*IF('T3'!$X$8="Y",1,0))</f>
        <v/>
      </c>
      <c r="Z372" s="38" t="str">
        <f>IF(ISBLANK('T1'!$C$368),"",'T1'!$K$368*IF('T1'!$Y$8="Y",1,0)+'T2'!$K$368*IF('T2'!$Y$8="Y",1,0)+'T3'!$K$368*IF('T3'!$Y$8="Y",1,0))</f>
        <v/>
      </c>
      <c r="AA372" s="38" t="str">
        <f>IF(ISBLANK('T1'!$C$368),"",'T1'!$L$368*IF('T1'!$Z$8="Y",1,0)+'T2'!$L$368*IF('T2'!$Z$8="Y",1,0)+'T3'!$L$368*IF('T3'!$Z$8="Y",1,0))</f>
        <v/>
      </c>
      <c r="AB372" s="38" t="str">
        <f>IF(ISBLANK('T1'!$C$368),"",'T1'!$M$368*IF('T1'!$AA$8="Y",1,0)+'T2'!$M$368*IF('T2'!$AA$8="Y",1,0)+'T3'!$M$368*IF('T3'!$AA$8="Y",1,0))</f>
        <v/>
      </c>
      <c r="AC372" s="38" t="str">
        <f>IF(ISBLANK('T1'!$C$368),"",'T1'!$M$368*IF('T1'!$AB$8="Y",1,0)+'T2'!$M$368*IF('T2'!$AB$8="Y",1,0)+'T3'!$M$368*IF('T3'!$AB$8="Y",1,0))</f>
        <v/>
      </c>
      <c r="AD372" s="38" t="str">
        <f>IF(ISBLANK('T1'!$C$368),"",SUM($T$372:$AC$372))</f>
        <v/>
      </c>
      <c r="AE372" s="38" t="str">
        <f>IF(ISBLANK('T1'!$C$368),"",IF(ISERR($AD$372/$AD$5),"",$AD$372/$AD$5))</f>
        <v/>
      </c>
      <c r="AI372" s="38" t="str">
        <f>IF(ISBLANK('T1'!$C$368),"",'T1'!$E$368*IF('T1'!$S$9="Y",1,0)+'T2'!$E$368*IF('T2'!$S$9="Y",1,0)+'T3'!$E$368*IF('T3'!$S$9="Y",1,0)+TA!$AR$368*IF(TA!$L$9="Y",1,0))</f>
        <v/>
      </c>
      <c r="AJ372" s="38" t="str">
        <f>IF(ISBLANK('T1'!$C$368),"",'T1'!$F$368*IF('T1'!$T$9="Y",1,0)+'T2'!$F$368*IF('T2'!$T$9="Y",1,0)+'T3'!$F$368*IF('T3'!$T$9="Y",1,0)+TA!$AS$368*IF(TA!$M$9="Y",1,0))</f>
        <v/>
      </c>
      <c r="AK372" s="38" t="str">
        <f>IF(ISBLANK('T1'!$C$368),"",'T1'!$G$368*IF('T1'!$U$9="Y",1,0)+'T2'!$G$368*IF('T2'!$U$9="Y",1,0)+'T3'!$G$368*IF('T3'!$U$9="Y",1,0)+TA!$AT$368*IF(TA!$N$9="Y",1,0))</f>
        <v/>
      </c>
      <c r="AL372" s="38" t="str">
        <f>IF(ISBLANK('T1'!$C$368),"",'T1'!$H$368*IF('T1'!$V$9="Y",1,0)+'T2'!$H$368*IF('T2'!$V$9="Y",1,0)+'T3'!$H$368*IF('T3'!$V$9="Y",1,0))</f>
        <v/>
      </c>
      <c r="AM372" s="38" t="str">
        <f>IF(ISBLANK('T1'!$C$368),"",'T1'!$I$368*IF('T1'!$W$9="Y",1,0)+'T2'!$I$368*IF('T2'!$W$9="Y",1,0)+'T3'!$I$368*IF('T3'!$W$9="Y",1,0))</f>
        <v/>
      </c>
      <c r="AN372" s="38" t="str">
        <f>IF(ISBLANK('T1'!$C$368),"",'T1'!$J$368*IF('T1'!$X$9="Y",1,0)+'T2'!$J$368*IF('T2'!$X$9="Y",1,0)+'T3'!$J$368*IF('T3'!$X$9="Y",1,0))</f>
        <v/>
      </c>
      <c r="AO372" s="38" t="str">
        <f>IF(ISBLANK('T1'!$C$368),"",'T1'!$K$368*IF('T1'!$Y$9="Y",1,0)+'T2'!$K$368*IF('T2'!$Y$9="Y",1,0)+'T3'!$K$368*IF('T3'!$Y$9="Y",1,0))</f>
        <v/>
      </c>
      <c r="AP372" s="38" t="str">
        <f>IF(ISBLANK('T1'!$C$368),"",'T1'!$L$368*IF('T1'!$Z$9="Y",1,0)+'T2'!$L$368*IF('T2'!$Z$9="Y",1,0)+'T3'!$L$368*IF('T3'!$Z$9="Y",1,0))</f>
        <v/>
      </c>
      <c r="AQ372" s="38" t="str">
        <f>IF(ISBLANK('T1'!$C$368),"",'T1'!$M$368*IF('T1'!$AA$9="Y",1,0)+'T2'!$M$368*IF('T2'!$AA$9="Y",1,0)+'T3'!$M$368*IF('T3'!$AA$9="Y",1,0))</f>
        <v/>
      </c>
      <c r="AR372" s="38" t="str">
        <f>IF(ISBLANK('T1'!$C$368),"",'T1'!$M$368*IF('T1'!$AB$9="Y",1,0)+'T2'!$M$368*IF('T2'!$AB$9="Y",1,0)+'T3'!$M$368*IF('T3'!$AB$9="Y",1,0))</f>
        <v/>
      </c>
      <c r="AS372" s="38" t="str">
        <f>IF(ISBLANK('T1'!$C$368),"",SUM($AI$372:$AR$372))</f>
        <v/>
      </c>
      <c r="AT372" s="38" t="str">
        <f>IF(ISBLANK('T1'!$C$368),"",IF(ISERR($AS$372/$AS$5),"",$AS$372/$AS$5))</f>
        <v/>
      </c>
      <c r="AW372" s="38" t="str">
        <f>IF(ISBLANK('T1'!$C$368),"",'T1'!$E$368*IF('T1'!$S$10="Y",1,0)+'T2'!$E$368*IF('T2'!$S$10="Y",1,0)+'T3'!$E$368*IF('T3'!$S$10="Y",1,0)+TA!$AR$368*IF(TA!$L$10="Y",1,0))</f>
        <v/>
      </c>
      <c r="AX372" s="38" t="str">
        <f>IF(ISBLANK('T1'!$C$368),"",'T1'!$F$368*IF('T1'!$T$10="Y",1,0)+'T2'!$F$368*IF('T2'!$T$10="Y",1,0)+'T3'!$F$368*IF('T3'!$T$10="Y",1,0)+TA!$AS$368*IF(TA!$M$10="Y",1,0))</f>
        <v/>
      </c>
      <c r="AY372" s="38" t="str">
        <f>IF(ISBLANK('T1'!$C$368),"",'T1'!$G$368*IF('T1'!$U$10="Y",1,0)+'T2'!$G$368*IF('T2'!$U$10="Y",1,0)+'T3'!$G$368*IF('T3'!$U$10="Y",1,0)+TA!$AT$368*IF(TA!$N$10="Y",1,0))</f>
        <v/>
      </c>
      <c r="AZ372" s="38" t="str">
        <f>IF(ISBLANK('T1'!$C$368),"",'T1'!$H$368*IF('T1'!$V$10="Y",1,0)+'T2'!$H$368*IF('T2'!$V$10="Y",1,0)+'T3'!$H$368*IF('T3'!$V$10="Y",1,0))</f>
        <v/>
      </c>
      <c r="BA372" s="38" t="str">
        <f>IF(ISBLANK('T1'!$C$368),"",'T1'!$I$368*IF('T1'!$W$10="Y",1,0)+'T2'!$I$368*IF('T2'!$W$10="Y",1,0)+'T3'!$I$368*IF('T3'!$W$10="Y",1,0))</f>
        <v/>
      </c>
      <c r="BB372" s="38" t="str">
        <f>IF(ISBLANK('T1'!$C$368),"",'T1'!$J$368*IF('T1'!$X$10="Y",1,0)+'T2'!$J$368*IF('T2'!$X$10="Y",1,0)+'T3'!$J$368*IF('T3'!$X$10="Y",1,0))</f>
        <v/>
      </c>
      <c r="BC372" s="38" t="str">
        <f>IF(ISBLANK('T1'!$C$368),"",'T1'!$K$368*IF('T1'!$Y$10="Y",1,0)+'T2'!$K$368*IF('T2'!$Y$10="Y",1,0)+'T3'!$K$368*IF('T3'!$Y$10="Y",1,0))</f>
        <v/>
      </c>
      <c r="BD372" s="38" t="str">
        <f>IF(ISBLANK('T1'!$C$368),"",'T1'!$L$368*IF('T1'!$Z$10="Y",1,0)+'T2'!$L$368*IF('T2'!$Z$10="Y",1,0)+'T3'!$L$368*IF('T3'!$Z$10="Y",1,0))</f>
        <v/>
      </c>
      <c r="BE372" s="38" t="str">
        <f>IF(ISBLANK('T1'!$C$368),"",'T1'!$M$368*IF('T1'!$AA$10="Y",1,0)+'T2'!$M$368*IF('T2'!$AA$10="Y",1,0)+'T3'!$M$368*IF('T3'!$AA$10="Y",1,0))</f>
        <v/>
      </c>
      <c r="BF372" s="38" t="str">
        <f>IF(ISBLANK('T1'!$C$368),"",'T1'!$M$368*IF('T1'!$AB$10="Y",1,0)+'T2'!$M$368*IF('T2'!$AB$10="Y",1,0)+'T3'!$M$368*IF('T3'!$AB$10="Y",1,0))</f>
        <v/>
      </c>
      <c r="BG372" s="38" t="str">
        <f>IF(ISBLANK('T1'!$C$368),"",SUM($AW$372:$BF$372))</f>
        <v/>
      </c>
      <c r="BH372" s="38" t="str">
        <f>IF(ISBLANK('T1'!$C$368),"",IF(ISERR($BG$372/$BG$5),"",$BG$372/$BG$5))</f>
        <v/>
      </c>
      <c r="BK372" s="38" t="str">
        <f>IF(ISBLANK('T1'!$C$368),"",'T1'!$E$368*IF('T1'!$S$11="Y",1,0)+'T2'!$E$368*IF('T2'!$S$11="Y",1,0)+'T3'!$E$368*IF('T3'!$S$11="Y",1,0)+TA!$AR$368*IF(TA!$L$11="Y",1,0))</f>
        <v/>
      </c>
      <c r="BL372" s="38" t="str">
        <f>IF(ISBLANK('T1'!$C$368),"",'T1'!$F$368*IF('T1'!$T$11="Y",1,0)+'T2'!$F$368*IF('T2'!$T$11="Y",1,0)+'T3'!$F$368*IF('T3'!$T$11="Y",1,0)+TA!$AS$368*IF(TA!$M$11="Y",1,0))</f>
        <v/>
      </c>
      <c r="BM372" s="38" t="str">
        <f>IF(ISBLANK('T1'!$C$368),"",'T1'!$G$368*IF('T1'!$U$11="Y",1,0)+'T2'!$G$368*IF('T2'!$U$11="Y",1,0)+'T3'!$G$368*IF('T3'!$U$11="Y",1,0)+TA!$AT$368*IF(TA!$N$11="Y",1,0))</f>
        <v/>
      </c>
      <c r="BN372" s="38" t="str">
        <f>IF(ISBLANK('T1'!$C$368),"",'T1'!$H$368*IF('T1'!$V$11="Y",1,0)+'T2'!$H$368*IF('T2'!$V$11="Y",1,0)+'T3'!$H$368*IF('T3'!$V$11="Y",1,0))</f>
        <v/>
      </c>
      <c r="BO372" s="38" t="str">
        <f>IF(ISBLANK('T1'!$C$368),"",'T1'!$I$368*IF('T1'!$W$11="Y",1,0)+'T2'!$I$368*IF('T2'!$W$11="Y",1,0)+'T3'!$I$368*IF('T3'!$W$11="Y",1,0))</f>
        <v/>
      </c>
      <c r="BP372" s="38" t="str">
        <f>IF(ISBLANK('T1'!$C$368),"",'T1'!$J$368*IF('T1'!$X$11="Y",1,0)+'T2'!$J$368*IF('T2'!$X$11="Y",1,0)+'T3'!$J$368*IF('T3'!$X$11="Y",1,0))</f>
        <v/>
      </c>
      <c r="BQ372" s="38" t="str">
        <f>IF(ISBLANK('T1'!$C$368),"",'T1'!$K$368*IF('T1'!$Y$11="Y",1,0)+'T2'!$K$368*IF('T2'!$Y$11="Y",1,0)+'T3'!$K$368*IF('T3'!$Y$11="Y",1,0))</f>
        <v/>
      </c>
      <c r="BR372" s="38" t="str">
        <f>IF(ISBLANK('T1'!$C$368),"",'T1'!$L$368*IF('T1'!$Z$11="Y",1,0)+'T2'!$L$368*IF('T2'!$Z$11="Y",1,0)+'T3'!$L$368*IF('T3'!$Z$11="Y",1,0))</f>
        <v/>
      </c>
      <c r="BS372" s="38" t="str">
        <f>IF(ISBLANK('T1'!$C$368),"",'T1'!$M$368*IF('T1'!$AA$11="Y",1,0)+'T2'!$M$368*IF('T2'!$AA$11="Y",1,0)+'T3'!$M$368*IF('T3'!$AA$11="Y",1,0))</f>
        <v/>
      </c>
      <c r="BT372" s="38" t="str">
        <f>IF(ISBLANK('T1'!$C$368),"",'T1'!$M$368*IF('T1'!$AB$11="Y",1,0)+'T2'!$M$368*IF('T2'!$AB$11="Y",1,0)+'T3'!$M$368*IF('T3'!$AB$11="Y",1,0))</f>
        <v/>
      </c>
      <c r="BU372" s="38" t="str">
        <f>IF(ISBLANK('T1'!$C$368),"",SUM($BK$372:$BT$372))</f>
        <v/>
      </c>
      <c r="BV372" s="38" t="str">
        <f>IF(ISBLANK('T1'!$C$368),"",IF(ISERR($BU$372/$BU$5),"",$BU$372/$BU$5))</f>
        <v/>
      </c>
      <c r="BY372" s="38" t="str">
        <f>IF(ISBLANK('T1'!$C$368),"",'T1'!$E$368*IF('T1'!$S$12="Y",1,0)+'T2'!$E$368*IF('T2'!$S$12="Y",1,0)+'T3'!$E$368*IF('T3'!$S$12="Y",1,0)+TA!$AR$368*IF(TA!$L$12="Y",1,0))</f>
        <v/>
      </c>
      <c r="BZ372" s="38" t="str">
        <f>IF(ISBLANK('T1'!$C$368),"",'T1'!$F$368*IF('T1'!$T$12="Y",1,0)+'T2'!$F$368*IF('T2'!$T$12="Y",1,0)+'T3'!$F$368*IF('T3'!$T$12="Y",1,0)+TA!$AS$368*IF(TA!$M$12="Y",1,0))</f>
        <v/>
      </c>
      <c r="CA372" s="38" t="str">
        <f>IF(ISBLANK('T1'!$C$368),"",'T1'!$G$368*IF('T1'!$U$12="Y",1,0)+'T2'!$G$368*IF('T2'!$U$12="Y",1,0)+'T3'!$G$368*IF('T3'!$U$12="Y",1,0)+TA!$AT$368*IF(TA!$N$12="Y",1,0))</f>
        <v/>
      </c>
      <c r="CB372" s="38" t="str">
        <f>IF(ISBLANK('T1'!$C$368),"",'T1'!$H$368*IF('T1'!$V$12="Y",1,0)+'T2'!$H$368*IF('T2'!$V$12="Y",1,0)+'T3'!$H$368*IF('T3'!$V$12="Y",1,0))</f>
        <v/>
      </c>
      <c r="CC372" s="38" t="str">
        <f>IF(ISBLANK('T1'!$C$368),"",'T1'!$I$368*IF('T1'!$W$12="Y",1,0)+'T2'!$I$368*IF('T2'!$W$12="Y",1,0)+'T3'!$I$368*IF('T3'!$W$12="Y",1,0))</f>
        <v/>
      </c>
      <c r="CD372" s="38" t="str">
        <f>IF(ISBLANK('T1'!$C$368),"",'T1'!$J$368*IF('T1'!$X$12="Y",1,0)+'T2'!$J$368*IF('T2'!$X$12="Y",1,0)+'T3'!$J$368*IF('T3'!$X$12="Y",1,0))</f>
        <v/>
      </c>
      <c r="CE372" s="38" t="str">
        <f>IF(ISBLANK('T1'!$C$368),"",'T1'!$K$368*IF('T1'!$Y$12="Y",1,0)+'T2'!$K$368*IF('T2'!$Y$12="Y",1,0)+'T3'!$K$368*IF('T3'!$Y$12="Y",1,0))</f>
        <v/>
      </c>
      <c r="CF372" s="38" t="str">
        <f>IF(ISBLANK('T1'!$C$368),"",'T1'!$L$368*IF('T1'!$Z$12="Y",1,0)+'T2'!$L$368*IF('T2'!$Z$12="Y",1,0)+'T3'!$L$368*IF('T3'!$Z$12="Y",1,0))</f>
        <v/>
      </c>
      <c r="CG372" s="38" t="str">
        <f>IF(ISBLANK('T1'!$C$368),"",'T1'!$M$368*IF('T1'!$AA$12="Y",1,0)+'T2'!$M$368*IF('T2'!$AA$12="Y",1,0)+'T3'!$M$368*IF('T3'!$AA$12="Y",1,0))</f>
        <v/>
      </c>
      <c r="CH372" s="38" t="str">
        <f>IF(ISBLANK('T1'!$C$368),"",'T1'!$M$368*IF('T1'!$AB$12="Y",1,0)+'T2'!$M$368*IF('T2'!$AB$12="Y",1,0)+'T3'!$M$368*IF('T3'!$AB$12="Y",1,0))</f>
        <v/>
      </c>
      <c r="CI372" s="38" t="str">
        <f>IF(ISBLANK('T1'!$C$368),"",SUM($BY$372:$CH$372))</f>
        <v/>
      </c>
      <c r="CJ372" s="38" t="str">
        <f>IF(ISBLANK('T1'!$C$368),"",IF(ISERR($CI$372/$CI$5),"",$CI$372/$CI$5))</f>
        <v/>
      </c>
      <c r="CM372" s="38" t="str">
        <f>IF(ISBLANK('T1'!$C$368),"",'T1'!$E$368*IF('T1'!$S$13="Y",1,0)+'T2'!$E$368*IF('T2'!$S$13="Y",1,0)+'T3'!$E$368*IF('T3'!$S$13="Y",1,0)+TA!$AR$368*IF(TA!$L$13="Y",1,0))</f>
        <v/>
      </c>
      <c r="CN372" s="38" t="str">
        <f>IF(ISBLANK('T1'!$C$368),"",'T1'!$F$368*IF('T1'!$T$13="Y",1,0)+'T2'!$F$368*IF('T2'!$T$13="Y",1,0)+'T3'!$F$368*IF('T3'!$T$13="Y",1,0)+TA!$AS$368*IF(TA!$M$13="Y",1,0))</f>
        <v/>
      </c>
      <c r="CO372" s="38" t="str">
        <f>IF(ISBLANK('T1'!$C$368),"",'T1'!$G$368*IF('T1'!$U$13="Y",1,0)+'T2'!$G$368*IF('T2'!$U$13="Y",1,0)+'T3'!$G$368*IF('T3'!$U$13="Y",1,0)+TA!$AT$368*IF(TA!$N$13="Y",1,0))</f>
        <v/>
      </c>
      <c r="CP372" s="38" t="str">
        <f>IF(ISBLANK('T1'!$C$368),"",'T1'!$H$368*IF('T1'!$V$13="Y",1,0)+'T2'!$H$368*IF('T2'!$V$13="Y",1,0)+'T3'!$H$368*IF('T3'!$V$13="Y",1,0))</f>
        <v/>
      </c>
      <c r="CQ372" s="38" t="str">
        <f>IF(ISBLANK('T1'!$C$368),"",'T1'!$I$368*IF('T1'!$W$13="Y",1,0)+'T2'!$I$368*IF('T2'!$W$13="Y",1,0)+'T3'!$I$368*IF('T3'!$W$13="Y",1,0))</f>
        <v/>
      </c>
      <c r="CR372" s="38" t="str">
        <f>IF(ISBLANK('T1'!$C$368),"",'T1'!$J$368*IF('T1'!$X$13="Y",1,0)+'T2'!$J$368*IF('T2'!$X$13="Y",1,0)+'T3'!$J$368*IF('T3'!$X$13="Y",1,0))</f>
        <v/>
      </c>
      <c r="CS372" s="38" t="str">
        <f>IF(ISBLANK('T1'!$C$368),"",'T1'!$K$368*IF('T1'!$Y$13="Y",1,0)+'T2'!$K$368*IF('T2'!$Y$13="Y",1,0)+'T3'!$K$368*IF('T3'!$Y$13="Y",1,0))</f>
        <v/>
      </c>
      <c r="CT372" s="38" t="str">
        <f>IF(ISBLANK('T1'!$C$368),"",'T1'!$L$368*IF('T1'!$Z$13="Y",1,0)+'T2'!$L$368*IF('T2'!$Z$13="Y",1,0)+'T3'!$L$368*IF('T3'!$Z$13="Y",1,0))</f>
        <v/>
      </c>
      <c r="CU372" s="38" t="str">
        <f>IF(ISBLANK('T1'!$C$368),"",'T1'!$M$368*IF('T1'!$AA$13="Y",1,0)+'T2'!$M$368*IF('T2'!$AA$13="Y",1,0)+'T3'!$M$368*IF('T3'!$AA$13="Y",1,0))</f>
        <v/>
      </c>
      <c r="CV372" s="38" t="str">
        <f>IF(ISBLANK('T1'!$C$368),"",'T1'!$M$368*IF('T1'!$AB$13="Y",1,0)+'T2'!$M$368*IF('T2'!$AB$13="Y",1,0)+'T3'!$M$368*IF('T3'!$AB$13="Y",1,0))</f>
        <v/>
      </c>
      <c r="CW372" s="38" t="str">
        <f>IF(ISBLANK('T1'!$C$368),"",SUM($CM$372:$CV$372))</f>
        <v/>
      </c>
      <c r="CX372" s="38" t="str">
        <f>IF(ISBLANK('T1'!$C$368),"",IF(ISERR($CW$372/$CW$5),"",$CW$372/$CW$5))</f>
        <v/>
      </c>
      <c r="DA372" s="38" t="str">
        <f>IF(ISBLANK('T1'!$C$368),"",'T1'!$E$368*IF('T1'!$S$14="Y",1,0)+'T2'!$E$368*IF('T2'!$S$14="Y",1,0)+'T3'!$E$368*IF('T3'!$S$14="Y",1,0)+TA!$AR$368*IF(TA!$L$14="Y",1,0))</f>
        <v/>
      </c>
      <c r="DB372" s="38" t="str">
        <f>IF(ISBLANK('T1'!$C$368),"",'T1'!$F$368*IF('T1'!$T$14="Y",1,0)+'T2'!$F$368*IF('T2'!$T$14="Y",1,0)+'T3'!$F$368*IF('T3'!$T$14="Y",1,0)+TA!$AS$368*IF(TA!$M$14="Y",1,0))</f>
        <v/>
      </c>
      <c r="DC372" s="38" t="str">
        <f>IF(ISBLANK('T1'!$C$368),"",'T1'!$G$368*IF('T1'!$U$14="Y",1,0)+'T2'!$G$368*IF('T2'!$U$14="Y",1,0)+'T3'!$G$368*IF('T3'!$U$14="Y",1,0)+TA!$AT$368*IF(TA!$N$14="Y",1,0))</f>
        <v/>
      </c>
      <c r="DD372" s="38" t="str">
        <f>IF(ISBLANK('T1'!$C$368),"",'T1'!$H$368*IF('T1'!$V$14="Y",1,0)+'T2'!$H$368*IF('T2'!$V$14="Y",1,0)+'T3'!$H$368*IF('T3'!$V$14="Y",1,0))</f>
        <v/>
      </c>
      <c r="DE372" s="38" t="str">
        <f>IF(ISBLANK('T1'!$C$368),"",'T1'!$I$368*IF('T1'!$W$14="Y",1,0)+'T2'!$I$368*IF('T2'!$W$14="Y",1,0)+'T3'!$I$368*IF('T3'!$W$14="Y",1,0))</f>
        <v/>
      </c>
      <c r="DF372" s="38" t="str">
        <f>IF(ISBLANK('T1'!$C$368),"",'T1'!$J$368*IF('T1'!$X$14="Y",1,0)+'T2'!$J$368*IF('T2'!$X$14="Y",1,0)+'T3'!$J$368*IF('T3'!$X$14="Y",1,0))</f>
        <v/>
      </c>
      <c r="DG372" s="38" t="str">
        <f>IF(ISBLANK('T1'!$C$368),"",'T1'!$K$368*IF('T1'!$Y$14="Y",1,0)+'T2'!$K$368*IF('T2'!$Y$14="Y",1,0)+'T3'!$K$368*IF('T3'!$Y$14="Y",1,0))</f>
        <v/>
      </c>
      <c r="DH372" s="38" t="str">
        <f>IF(ISBLANK('T1'!$C$368),"",'T1'!$L$368*IF('T1'!$Z$14="Y",1,0)+'T2'!$L$368*IF('T2'!$Z$14="Y",1,0)+'T3'!$L$368*IF('T3'!$Z$14="Y",1,0))</f>
        <v/>
      </c>
      <c r="DI372" s="38" t="str">
        <f>IF(ISBLANK('T1'!$C$368),"",'T1'!$M$368*IF('T1'!$AA$14="Y",1,0)+'T2'!$M$368*IF('T2'!$AA$14="Y",1,0)+'T3'!$M$368*IF('T3'!$AA$14="Y",1,0))</f>
        <v/>
      </c>
      <c r="DJ372" s="38" t="str">
        <f>IF(ISBLANK('T1'!$C$368),"",'T1'!$M$368*IF('T1'!$AB$14="Y",1,0)+'T2'!$M$368*IF('T2'!$AB$14="Y",1,0)+'T3'!$M$368*IF('T3'!$AB$14="Y",1,0))</f>
        <v/>
      </c>
      <c r="DK372" s="38" t="str">
        <f>IF(ISBLANK('T1'!$C$368),"",SUM($DA$372:$DJ$372))</f>
        <v/>
      </c>
      <c r="DL372" s="38" t="str">
        <f>IF(ISBLANK('T1'!$C$368),"",IF(ISERR($DK$372/$DK$5),"",$DK$372/$DK$5))</f>
        <v/>
      </c>
      <c r="DO372" s="38" t="str">
        <f>IF(ISBLANK('T1'!$C$368),"",'T1'!$E$368*IF('T1'!$S$15="Y",1,0)+'T2'!$E$368*IF('T2'!$S$15="Y",1,0)+'T3'!$E$368*IF('T3'!$S$15="Y",1,0)+TA!$AR$368*IF(TA!$L$15="Y",1,0))</f>
        <v/>
      </c>
      <c r="DP372" s="38" t="str">
        <f>IF(ISBLANK('T1'!$C$368),"",'T1'!$F$368*IF('T1'!$T$15="Y",1,0)+'T2'!$F$368*IF('T2'!$T$15="Y",1,0)+'T3'!$F$368*IF('T3'!$T$15="Y",1,0)+TA!$AS$368*IF(TA!$M$15="Y",1,0))</f>
        <v/>
      </c>
      <c r="DQ372" s="38" t="str">
        <f>IF(ISBLANK('T1'!$C$368),"",'T1'!$G$368*IF('T1'!$U$15="Y",1,0)+'T2'!$G$368*IF('T2'!$U$15="Y",1,0)+'T3'!$G$368*IF('T3'!$U$15="Y",1,0)+TA!$AT$368*IF(TA!$N$15="Y",1,0))</f>
        <v/>
      </c>
      <c r="DR372" s="38" t="str">
        <f>IF(ISBLANK('T1'!$C$368),"",'T1'!$H$368*IF('T1'!$V$15="Y",1,0)+'T2'!$H$368*IF('T2'!$V$15="Y",1,0)+'T3'!$H$368*IF('T3'!$V$15="Y",1,0))</f>
        <v/>
      </c>
      <c r="DS372" s="38" t="str">
        <f>IF(ISBLANK('T1'!$C$368),"",'T1'!$I$368*IF('T1'!$W$15="Y",1,0)+'T2'!$I$368*IF('T2'!$W$15="Y",1,0)+'T3'!$I$368*IF('T3'!$W$15="Y",1,0))</f>
        <v/>
      </c>
      <c r="DT372" s="38" t="str">
        <f>IF(ISBLANK('T1'!$C$368),"",'T1'!$J$368*IF('T1'!$X$15="Y",1,0)+'T2'!$J$368*IF('T2'!$X$15="Y",1,0)+'T3'!$J$368*IF('T3'!$X$15="Y",1,0))</f>
        <v/>
      </c>
      <c r="DU372" s="38" t="str">
        <f>IF(ISBLANK('T1'!$C$368),"",'T1'!$K$368*IF('T1'!$Y$15="Y",1,0)+'T2'!$K$368*IF('T2'!$Y$15="Y",1,0)+'T3'!$K$368*IF('T3'!$Y$15="Y",1,0))</f>
        <v/>
      </c>
      <c r="DV372" s="38" t="str">
        <f>IF(ISBLANK('T1'!$C$368),"",'T1'!$L$368*IF('T1'!$Z$15="Y",1,0)+'T2'!$L$368*IF('T2'!$Z$15="Y",1,0)+'T3'!$L$368*IF('T3'!$Z$15="Y",1,0))</f>
        <v/>
      </c>
      <c r="DW372" s="38" t="str">
        <f>IF(ISBLANK('T1'!$C$368),"",'T1'!$M$368*IF('T1'!$AA$15="Y",1,0)+'T2'!$M$368*IF('T2'!$AA$15="Y",1,0)+'T3'!$M$368*IF('T3'!$AA$15="Y",1,0))</f>
        <v/>
      </c>
      <c r="DX372" s="38" t="str">
        <f>IF(ISBLANK('T1'!$C$368),"",'T1'!$M$368*IF('T1'!$AB$15="Y",1,0)+'T2'!$M$368*IF('T2'!$AB$15="Y",1,0)+'T3'!$M$368*IF('T3'!$AB$15="Y",1,0))</f>
        <v/>
      </c>
      <c r="DY372" s="38" t="str">
        <f>IF(ISBLANK('T1'!$C$368),"",SUM($DO$372:$DX$372))</f>
        <v/>
      </c>
      <c r="DZ372" s="38" t="str">
        <f>IF(ISBLANK('T1'!$C$368),"",IF(ISERR($DY$372/$DY$5),"",$DY$372/$DY$5))</f>
        <v/>
      </c>
      <c r="EC372" s="38" t="str">
        <f>IF(ISBLANK('T1'!$C$368),"",'T1'!$E$368*IF('T1'!$S$16="Y",1,0)+'T2'!$E$368*IF('T2'!$S$16="Y",1,0)+'T3'!$E$368*IF('T3'!$S$16="Y",1,0)+TA!$AR$368*IF(TA!$L$16="Y",1,0))</f>
        <v/>
      </c>
      <c r="ED372" s="38" t="str">
        <f>IF(ISBLANK('T1'!$C$368),"",'T1'!$F$368*IF('T1'!$T$16="Y",1,0)+'T2'!$F$368*IF('T2'!$T$16="Y",1,0)+'T3'!$F$368*IF('T3'!$T$16="Y",1,0)+TA!$AS$368*IF(TA!$M$16="Y",1,0))</f>
        <v/>
      </c>
      <c r="EE372" s="38" t="str">
        <f>IF(ISBLANK('T1'!$C$368),"",'T1'!$G$368*IF('T1'!$U$16="Y",1,0)+'T2'!$G$368*IF('T2'!$U$16="Y",1,0)+'T3'!$G$368*IF('T3'!$U$16="Y",1,0)+TA!$AT$368*IF(TA!$N$16="Y",1,0))</f>
        <v/>
      </c>
      <c r="EF372" s="38" t="str">
        <f>IF(ISBLANK('T1'!$C$368),"",'T1'!$H$368*IF('T1'!$V$16="Y",1,0)+'T2'!$H$368*IF('T2'!$V$16="Y",1,0)+'T3'!$H$368*IF('T3'!$V$16="Y",1,0))</f>
        <v/>
      </c>
      <c r="EG372" s="38" t="str">
        <f>IF(ISBLANK('T1'!$C$368),"",'T1'!$I$368*IF('T1'!$W$16="Y",1,0)+'T2'!$I$368*IF('T2'!$W$16="Y",1,0)+'T3'!$I$368*IF('T3'!$W$16="Y",1,0))</f>
        <v/>
      </c>
      <c r="EH372" s="38" t="str">
        <f>IF(ISBLANK('T1'!$C$368),"",'T1'!$J$368*IF('T1'!$X$16="Y",1,0)+'T2'!$J$368*IF('T2'!$X$16="Y",1,0)+'T3'!$J$368*IF('T3'!$X$16="Y",1,0))</f>
        <v/>
      </c>
      <c r="EI372" s="38" t="str">
        <f>IF(ISBLANK('T1'!$C$368),"",'T1'!$K$368*IF('T1'!$Y$16="Y",1,0)+'T2'!$K$368*IF('T2'!$Y$16="Y",1,0)+'T3'!$K$368*IF('T3'!$Y$16="Y",1,0))</f>
        <v/>
      </c>
      <c r="EJ372" s="38" t="str">
        <f>IF(ISBLANK('T1'!$C$368),"",'T1'!$L$368*IF('T1'!$Z$16="Y",1,0)+'T2'!$L$368*IF('T2'!$Z$16="Y",1,0)+'T3'!$L$368*IF('T3'!$Z$16="Y",1,0))</f>
        <v/>
      </c>
      <c r="EK372" s="38" t="str">
        <f>IF(ISBLANK('T1'!$C$368),"",'T1'!$M$368*IF('T1'!$AA$16="Y",1,0)+'T2'!$M$368*IF('T2'!$AA$16="Y",1,0)+'T3'!$M$368*IF('T3'!$AA$16="Y",1,0))</f>
        <v/>
      </c>
      <c r="EL372" s="38" t="str">
        <f>IF(ISBLANK('T1'!$C$368),"",'T1'!$M$368*IF('T1'!$AB$16="Y",1,0)+'T2'!$M$368*IF('T2'!$AB$16="Y",1,0)+'T3'!$M$368*IF('T3'!$AB$16="Y",1,0))</f>
        <v/>
      </c>
      <c r="EM372" s="38" t="str">
        <f>IF(ISBLANK('T1'!$C$368),"",SUM($EC$372:$EL$372))</f>
        <v/>
      </c>
      <c r="EN372" s="38" t="str">
        <f>IF(ISBLANK('T1'!$C$368),"",IF(ISERR($EM$372/$EM$5),"",$EM$372/$EM$5))</f>
        <v/>
      </c>
      <c r="EQ372" s="38" t="str">
        <f>IF(ISBLANK('T1'!$C$368),"",'T1'!$E$368*IF('T1'!$S$17="Y",1,0)+'T2'!$E$368*IF('T2'!$S$17="Y",1,0)+'T3'!$E$368*IF('T3'!$S$17="Y",1,0)+TA!$AR$368*IF(TA!$L$17="Y",1,0))</f>
        <v/>
      </c>
      <c r="ER372" s="38" t="str">
        <f>IF(ISBLANK('T1'!$C$368),"",'T1'!$F$368*IF('T1'!$T$17="Y",1,0)+'T2'!$F$368*IF('T2'!$T$17="Y",1,0)+'T3'!$F$368*IF('T3'!$T$17="Y",1,0)+TA!$AS$368*IF(TA!$M$17="Y",1,0))</f>
        <v/>
      </c>
      <c r="ES372" s="38" t="str">
        <f>IF(ISBLANK('T1'!$C$368),"",'T1'!$G$368*IF('T1'!$U$17="Y",1,0)+'T2'!$G$368*IF('T2'!$U$17="Y",1,0)+'T3'!$G$368*IF('T3'!$U$17="Y",1,0)+TA!$AT$368*IF(TA!$N$17="Y",1,0))</f>
        <v/>
      </c>
      <c r="ET372" s="38" t="str">
        <f>IF(ISBLANK('T1'!$C$368),"",'T1'!$H$368*IF('T1'!$V$17="Y",1,0)+'T2'!$H$368*IF('T2'!$V$17="Y",1,0)+'T3'!$H$368*IF('T3'!$V$17="Y",1,0))</f>
        <v/>
      </c>
      <c r="EU372" s="38" t="str">
        <f>IF(ISBLANK('T1'!$C$368),"",'T1'!$I$368*IF('T1'!$W$17="Y",1,0)+'T2'!$I$368*IF('T2'!$W$17="Y",1,0)+'T3'!$I$368*IF('T3'!$W$17="Y",1,0))</f>
        <v/>
      </c>
      <c r="EV372" s="38" t="str">
        <f>IF(ISBLANK('T1'!$C$368),"",'T1'!$J$368*IF('T1'!$X$17="Y",1,0)+'T2'!$J$368*IF('T2'!$X$17="Y",1,0)+'T3'!$J$368*IF('T3'!$X$17="Y",1,0))</f>
        <v/>
      </c>
      <c r="EW372" s="38" t="str">
        <f>IF(ISBLANK('T1'!$C$368),"",'T1'!$K$368*IF('T1'!$Y$17="Y",1,0)+'T2'!$K$368*IF('T2'!$Y$17="Y",1,0)+'T3'!$K$368*IF('T3'!$Y$17="Y",1,0))</f>
        <v/>
      </c>
      <c r="EX372" s="38" t="str">
        <f>IF(ISBLANK('T1'!$C$368),"",'T1'!$L$368*IF('T1'!$Z$17="Y",1,0)+'T2'!$L$368*IF('T2'!$Z$17="Y",1,0)+'T3'!$L$368*IF('T3'!$Z$17="Y",1,0))</f>
        <v/>
      </c>
      <c r="EY372" s="38" t="str">
        <f>IF(ISBLANK('T1'!$C$368),"",'T1'!$M$368*IF('T1'!$AA$17="Y",1,0)+'T2'!$M$368*IF('T2'!$AA$17="Y",1,0)+'T3'!$M$368*IF('T3'!$AA$17="Y",1,0))</f>
        <v/>
      </c>
      <c r="EZ372" s="38" t="str">
        <f>IF(ISBLANK('T1'!$C$368),"",'T1'!$M$368*IF('T1'!$AB$17="Y",1,0)+'T2'!$M$368*IF('T2'!$AB$17="Y",1,0)+'T3'!$M$368*IF('T3'!$AB$17="Y",1,0))</f>
        <v/>
      </c>
      <c r="FA372" s="38" t="str">
        <f>IF(ISBLANK('T1'!$C$368),"",SUM($EQ$372:$EZ$372))</f>
        <v/>
      </c>
      <c r="FB372" s="38" t="str">
        <f>IF(ISBLANK('T1'!$C$368),"",IF(ISERR($FA$372/$FA$5),"",$FA$372/$FA$5))</f>
        <v/>
      </c>
    </row>
    <row r="373" spans="20:158">
      <c r="T373" s="38" t="str">
        <f>IF(ISBLANK('T1'!$C$369),"",'T1'!$E$369*IF('T1'!$S$8="Y",1,0)+'T2'!$E$369*IF('T2'!$S$8="Y",1,0)+'T3'!$E$369*IF('T3'!$S$8="Y",1,0)+TA!$AR$369*IF(TA!$L$8="Y",1,0))</f>
        <v/>
      </c>
      <c r="U373" s="38" t="str">
        <f>IF(ISBLANK('T1'!$C$369),"",'T1'!$F$369*IF('T1'!$T$8="Y",1,0)+'T2'!$F$369*IF('T2'!$T$8="Y",1,0)+'T3'!$F$369*IF('T3'!$T$8="Y",1,0)+TA!$AS$369*IF(TA!$M$8="Y",1,0))</f>
        <v/>
      </c>
      <c r="V373" s="38" t="str">
        <f>IF(ISBLANK('T1'!$C$369),"",'T1'!$G$369*IF('T1'!$U$8="Y",1,0)+'T2'!$G$369*IF('T2'!$U$8="Y",1,0)+'T3'!$G$369*IF('T3'!$U$8="Y",1,0)+TA!$AT$369*IF(TA!$N$8="Y",1,0))</f>
        <v/>
      </c>
      <c r="W373" s="38" t="str">
        <f>IF(ISBLANK('T1'!$C$369),"",'T1'!$H$369*IF('T1'!$V$8="Y",1,0)+'T2'!$H$369*IF('T2'!$V$8="Y",1,0)+'T3'!$H$369*IF('T3'!$V$8="Y",1,0))</f>
        <v/>
      </c>
      <c r="X373" s="38" t="str">
        <f>IF(ISBLANK('T1'!$C$369),"",'T1'!$I$369*IF('T1'!$W$8="Y",1,0)+'T2'!$I$369*IF('T2'!$W$8="Y",1,0)+'T3'!$I$369*IF('T3'!$W$8="Y",1,0))</f>
        <v/>
      </c>
      <c r="Y373" s="38" t="str">
        <f>IF(ISBLANK('T1'!$C$369),"",'T1'!$J$369*IF('T1'!$X$8="Y",1,0)+'T2'!$J$369*IF('T2'!$X$8="Y",1,0)+'T3'!$J$369*IF('T3'!$X$8="Y",1,0))</f>
        <v/>
      </c>
      <c r="Z373" s="38" t="str">
        <f>IF(ISBLANK('T1'!$C$369),"",'T1'!$K$369*IF('T1'!$Y$8="Y",1,0)+'T2'!$K$369*IF('T2'!$Y$8="Y",1,0)+'T3'!$K$369*IF('T3'!$Y$8="Y",1,0))</f>
        <v/>
      </c>
      <c r="AA373" s="38" t="str">
        <f>IF(ISBLANK('T1'!$C$369),"",'T1'!$L$369*IF('T1'!$Z$8="Y",1,0)+'T2'!$L$369*IF('T2'!$Z$8="Y",1,0)+'T3'!$L$369*IF('T3'!$Z$8="Y",1,0))</f>
        <v/>
      </c>
      <c r="AB373" s="38" t="str">
        <f>IF(ISBLANK('T1'!$C$369),"",'T1'!$M$369*IF('T1'!$AA$8="Y",1,0)+'T2'!$M$369*IF('T2'!$AA$8="Y",1,0)+'T3'!$M$369*IF('T3'!$AA$8="Y",1,0))</f>
        <v/>
      </c>
      <c r="AC373" s="38" t="str">
        <f>IF(ISBLANK('T1'!$C$369),"",'T1'!$M$369*IF('T1'!$AB$8="Y",1,0)+'T2'!$M$369*IF('T2'!$AB$8="Y",1,0)+'T3'!$M$369*IF('T3'!$AB$8="Y",1,0))</f>
        <v/>
      </c>
      <c r="AD373" s="38" t="str">
        <f>IF(ISBLANK('T1'!$C$369),"",SUM($T$373:$AC$373))</f>
        <v/>
      </c>
      <c r="AE373" s="38" t="str">
        <f>IF(ISBLANK('T1'!$C$369),"",IF(ISERR($AD$373/$AD$5),"",$AD$373/$AD$5))</f>
        <v/>
      </c>
      <c r="AI373" s="38" t="str">
        <f>IF(ISBLANK('T1'!$C$369),"",'T1'!$E$369*IF('T1'!$S$9="Y",1,0)+'T2'!$E$369*IF('T2'!$S$9="Y",1,0)+'T3'!$E$369*IF('T3'!$S$9="Y",1,0)+TA!$AR$369*IF(TA!$L$9="Y",1,0))</f>
        <v/>
      </c>
      <c r="AJ373" s="38" t="str">
        <f>IF(ISBLANK('T1'!$C$369),"",'T1'!$F$369*IF('T1'!$T$9="Y",1,0)+'T2'!$F$369*IF('T2'!$T$9="Y",1,0)+'T3'!$F$369*IF('T3'!$T$9="Y",1,0)+TA!$AS$369*IF(TA!$M$9="Y",1,0))</f>
        <v/>
      </c>
      <c r="AK373" s="38" t="str">
        <f>IF(ISBLANK('T1'!$C$369),"",'T1'!$G$369*IF('T1'!$U$9="Y",1,0)+'T2'!$G$369*IF('T2'!$U$9="Y",1,0)+'T3'!$G$369*IF('T3'!$U$9="Y",1,0)+TA!$AT$369*IF(TA!$N$9="Y",1,0))</f>
        <v/>
      </c>
      <c r="AL373" s="38" t="str">
        <f>IF(ISBLANK('T1'!$C$369),"",'T1'!$H$369*IF('T1'!$V$9="Y",1,0)+'T2'!$H$369*IF('T2'!$V$9="Y",1,0)+'T3'!$H$369*IF('T3'!$V$9="Y",1,0))</f>
        <v/>
      </c>
      <c r="AM373" s="38" t="str">
        <f>IF(ISBLANK('T1'!$C$369),"",'T1'!$I$369*IF('T1'!$W$9="Y",1,0)+'T2'!$I$369*IF('T2'!$W$9="Y",1,0)+'T3'!$I$369*IF('T3'!$W$9="Y",1,0))</f>
        <v/>
      </c>
      <c r="AN373" s="38" t="str">
        <f>IF(ISBLANK('T1'!$C$369),"",'T1'!$J$369*IF('T1'!$X$9="Y",1,0)+'T2'!$J$369*IF('T2'!$X$9="Y",1,0)+'T3'!$J$369*IF('T3'!$X$9="Y",1,0))</f>
        <v/>
      </c>
      <c r="AO373" s="38" t="str">
        <f>IF(ISBLANK('T1'!$C$369),"",'T1'!$K$369*IF('T1'!$Y$9="Y",1,0)+'T2'!$K$369*IF('T2'!$Y$9="Y",1,0)+'T3'!$K$369*IF('T3'!$Y$9="Y",1,0))</f>
        <v/>
      </c>
      <c r="AP373" s="38" t="str">
        <f>IF(ISBLANK('T1'!$C$369),"",'T1'!$L$369*IF('T1'!$Z$9="Y",1,0)+'T2'!$L$369*IF('T2'!$Z$9="Y",1,0)+'T3'!$L$369*IF('T3'!$Z$9="Y",1,0))</f>
        <v/>
      </c>
      <c r="AQ373" s="38" t="str">
        <f>IF(ISBLANK('T1'!$C$369),"",'T1'!$M$369*IF('T1'!$AA$9="Y",1,0)+'T2'!$M$369*IF('T2'!$AA$9="Y",1,0)+'T3'!$M$369*IF('T3'!$AA$9="Y",1,0))</f>
        <v/>
      </c>
      <c r="AR373" s="38" t="str">
        <f>IF(ISBLANK('T1'!$C$369),"",'T1'!$M$369*IF('T1'!$AB$9="Y",1,0)+'T2'!$M$369*IF('T2'!$AB$9="Y",1,0)+'T3'!$M$369*IF('T3'!$AB$9="Y",1,0))</f>
        <v/>
      </c>
      <c r="AS373" s="38" t="str">
        <f>IF(ISBLANK('T1'!$C$369),"",SUM($AI$373:$AR$373))</f>
        <v/>
      </c>
      <c r="AT373" s="38" t="str">
        <f>IF(ISBLANK('T1'!$C$369),"",IF(ISERR($AS$373/$AS$5),"",$AS$373/$AS$5))</f>
        <v/>
      </c>
      <c r="AW373" s="38" t="str">
        <f>IF(ISBLANK('T1'!$C$369),"",'T1'!$E$369*IF('T1'!$S$10="Y",1,0)+'T2'!$E$369*IF('T2'!$S$10="Y",1,0)+'T3'!$E$369*IF('T3'!$S$10="Y",1,0)+TA!$AR$369*IF(TA!$L$10="Y",1,0))</f>
        <v/>
      </c>
      <c r="AX373" s="38" t="str">
        <f>IF(ISBLANK('T1'!$C$369),"",'T1'!$F$369*IF('T1'!$T$10="Y",1,0)+'T2'!$F$369*IF('T2'!$T$10="Y",1,0)+'T3'!$F$369*IF('T3'!$T$10="Y",1,0)+TA!$AS$369*IF(TA!$M$10="Y",1,0))</f>
        <v/>
      </c>
      <c r="AY373" s="38" t="str">
        <f>IF(ISBLANK('T1'!$C$369),"",'T1'!$G$369*IF('T1'!$U$10="Y",1,0)+'T2'!$G$369*IF('T2'!$U$10="Y",1,0)+'T3'!$G$369*IF('T3'!$U$10="Y",1,0)+TA!$AT$369*IF(TA!$N$10="Y",1,0))</f>
        <v/>
      </c>
      <c r="AZ373" s="38" t="str">
        <f>IF(ISBLANK('T1'!$C$369),"",'T1'!$H$369*IF('T1'!$V$10="Y",1,0)+'T2'!$H$369*IF('T2'!$V$10="Y",1,0)+'T3'!$H$369*IF('T3'!$V$10="Y",1,0))</f>
        <v/>
      </c>
      <c r="BA373" s="38" t="str">
        <f>IF(ISBLANK('T1'!$C$369),"",'T1'!$I$369*IF('T1'!$W$10="Y",1,0)+'T2'!$I$369*IF('T2'!$W$10="Y",1,0)+'T3'!$I$369*IF('T3'!$W$10="Y",1,0))</f>
        <v/>
      </c>
      <c r="BB373" s="38" t="str">
        <f>IF(ISBLANK('T1'!$C$369),"",'T1'!$J$369*IF('T1'!$X$10="Y",1,0)+'T2'!$J$369*IF('T2'!$X$10="Y",1,0)+'T3'!$J$369*IF('T3'!$X$10="Y",1,0))</f>
        <v/>
      </c>
      <c r="BC373" s="38" t="str">
        <f>IF(ISBLANK('T1'!$C$369),"",'T1'!$K$369*IF('T1'!$Y$10="Y",1,0)+'T2'!$K$369*IF('T2'!$Y$10="Y",1,0)+'T3'!$K$369*IF('T3'!$Y$10="Y",1,0))</f>
        <v/>
      </c>
      <c r="BD373" s="38" t="str">
        <f>IF(ISBLANK('T1'!$C$369),"",'T1'!$L$369*IF('T1'!$Z$10="Y",1,0)+'T2'!$L$369*IF('T2'!$Z$10="Y",1,0)+'T3'!$L$369*IF('T3'!$Z$10="Y",1,0))</f>
        <v/>
      </c>
      <c r="BE373" s="38" t="str">
        <f>IF(ISBLANK('T1'!$C$369),"",'T1'!$M$369*IF('T1'!$AA$10="Y",1,0)+'T2'!$M$369*IF('T2'!$AA$10="Y",1,0)+'T3'!$M$369*IF('T3'!$AA$10="Y",1,0))</f>
        <v/>
      </c>
      <c r="BF373" s="38" t="str">
        <f>IF(ISBLANK('T1'!$C$369),"",'T1'!$M$369*IF('T1'!$AB$10="Y",1,0)+'T2'!$M$369*IF('T2'!$AB$10="Y",1,0)+'T3'!$M$369*IF('T3'!$AB$10="Y",1,0))</f>
        <v/>
      </c>
      <c r="BG373" s="38" t="str">
        <f>IF(ISBLANK('T1'!$C$369),"",SUM($AW$373:$BF$373))</f>
        <v/>
      </c>
      <c r="BH373" s="38" t="str">
        <f>IF(ISBLANK('T1'!$C$369),"",IF(ISERR($BG$373/$BG$5),"",$BG$373/$BG$5))</f>
        <v/>
      </c>
      <c r="BK373" s="38" t="str">
        <f>IF(ISBLANK('T1'!$C$369),"",'T1'!$E$369*IF('T1'!$S$11="Y",1,0)+'T2'!$E$369*IF('T2'!$S$11="Y",1,0)+'T3'!$E$369*IF('T3'!$S$11="Y",1,0)+TA!$AR$369*IF(TA!$L$11="Y",1,0))</f>
        <v/>
      </c>
      <c r="BL373" s="38" t="str">
        <f>IF(ISBLANK('T1'!$C$369),"",'T1'!$F$369*IF('T1'!$T$11="Y",1,0)+'T2'!$F$369*IF('T2'!$T$11="Y",1,0)+'T3'!$F$369*IF('T3'!$T$11="Y",1,0)+TA!$AS$369*IF(TA!$M$11="Y",1,0))</f>
        <v/>
      </c>
      <c r="BM373" s="38" t="str">
        <f>IF(ISBLANK('T1'!$C$369),"",'T1'!$G$369*IF('T1'!$U$11="Y",1,0)+'T2'!$G$369*IF('T2'!$U$11="Y",1,0)+'T3'!$G$369*IF('T3'!$U$11="Y",1,0)+TA!$AT$369*IF(TA!$N$11="Y",1,0))</f>
        <v/>
      </c>
      <c r="BN373" s="38" t="str">
        <f>IF(ISBLANK('T1'!$C$369),"",'T1'!$H$369*IF('T1'!$V$11="Y",1,0)+'T2'!$H$369*IF('T2'!$V$11="Y",1,0)+'T3'!$H$369*IF('T3'!$V$11="Y",1,0))</f>
        <v/>
      </c>
      <c r="BO373" s="38" t="str">
        <f>IF(ISBLANK('T1'!$C$369),"",'T1'!$I$369*IF('T1'!$W$11="Y",1,0)+'T2'!$I$369*IF('T2'!$W$11="Y",1,0)+'T3'!$I$369*IF('T3'!$W$11="Y",1,0))</f>
        <v/>
      </c>
      <c r="BP373" s="38" t="str">
        <f>IF(ISBLANK('T1'!$C$369),"",'T1'!$J$369*IF('T1'!$X$11="Y",1,0)+'T2'!$J$369*IF('T2'!$X$11="Y",1,0)+'T3'!$J$369*IF('T3'!$X$11="Y",1,0))</f>
        <v/>
      </c>
      <c r="BQ373" s="38" t="str">
        <f>IF(ISBLANK('T1'!$C$369),"",'T1'!$K$369*IF('T1'!$Y$11="Y",1,0)+'T2'!$K$369*IF('T2'!$Y$11="Y",1,0)+'T3'!$K$369*IF('T3'!$Y$11="Y",1,0))</f>
        <v/>
      </c>
      <c r="BR373" s="38" t="str">
        <f>IF(ISBLANK('T1'!$C$369),"",'T1'!$L$369*IF('T1'!$Z$11="Y",1,0)+'T2'!$L$369*IF('T2'!$Z$11="Y",1,0)+'T3'!$L$369*IF('T3'!$Z$11="Y",1,0))</f>
        <v/>
      </c>
      <c r="BS373" s="38" t="str">
        <f>IF(ISBLANK('T1'!$C$369),"",'T1'!$M$369*IF('T1'!$AA$11="Y",1,0)+'T2'!$M$369*IF('T2'!$AA$11="Y",1,0)+'T3'!$M$369*IF('T3'!$AA$11="Y",1,0))</f>
        <v/>
      </c>
      <c r="BT373" s="38" t="str">
        <f>IF(ISBLANK('T1'!$C$369),"",'T1'!$M$369*IF('T1'!$AB$11="Y",1,0)+'T2'!$M$369*IF('T2'!$AB$11="Y",1,0)+'T3'!$M$369*IF('T3'!$AB$11="Y",1,0))</f>
        <v/>
      </c>
      <c r="BU373" s="38" t="str">
        <f>IF(ISBLANK('T1'!$C$369),"",SUM($BK$373:$BT$373))</f>
        <v/>
      </c>
      <c r="BV373" s="38" t="str">
        <f>IF(ISBLANK('T1'!$C$369),"",IF(ISERR($BU$373/$BU$5),"",$BU$373/$BU$5))</f>
        <v/>
      </c>
      <c r="BY373" s="38" t="str">
        <f>IF(ISBLANK('T1'!$C$369),"",'T1'!$E$369*IF('T1'!$S$12="Y",1,0)+'T2'!$E$369*IF('T2'!$S$12="Y",1,0)+'T3'!$E$369*IF('T3'!$S$12="Y",1,0)+TA!$AR$369*IF(TA!$L$12="Y",1,0))</f>
        <v/>
      </c>
      <c r="BZ373" s="38" t="str">
        <f>IF(ISBLANK('T1'!$C$369),"",'T1'!$F$369*IF('T1'!$T$12="Y",1,0)+'T2'!$F$369*IF('T2'!$T$12="Y",1,0)+'T3'!$F$369*IF('T3'!$T$12="Y",1,0)+TA!$AS$369*IF(TA!$M$12="Y",1,0))</f>
        <v/>
      </c>
      <c r="CA373" s="38" t="str">
        <f>IF(ISBLANK('T1'!$C$369),"",'T1'!$G$369*IF('T1'!$U$12="Y",1,0)+'T2'!$G$369*IF('T2'!$U$12="Y",1,0)+'T3'!$G$369*IF('T3'!$U$12="Y",1,0)+TA!$AT$369*IF(TA!$N$12="Y",1,0))</f>
        <v/>
      </c>
      <c r="CB373" s="38" t="str">
        <f>IF(ISBLANK('T1'!$C$369),"",'T1'!$H$369*IF('T1'!$V$12="Y",1,0)+'T2'!$H$369*IF('T2'!$V$12="Y",1,0)+'T3'!$H$369*IF('T3'!$V$12="Y",1,0))</f>
        <v/>
      </c>
      <c r="CC373" s="38" t="str">
        <f>IF(ISBLANK('T1'!$C$369),"",'T1'!$I$369*IF('T1'!$W$12="Y",1,0)+'T2'!$I$369*IF('T2'!$W$12="Y",1,0)+'T3'!$I$369*IF('T3'!$W$12="Y",1,0))</f>
        <v/>
      </c>
      <c r="CD373" s="38" t="str">
        <f>IF(ISBLANK('T1'!$C$369),"",'T1'!$J$369*IF('T1'!$X$12="Y",1,0)+'T2'!$J$369*IF('T2'!$X$12="Y",1,0)+'T3'!$J$369*IF('T3'!$X$12="Y",1,0))</f>
        <v/>
      </c>
      <c r="CE373" s="38" t="str">
        <f>IF(ISBLANK('T1'!$C$369),"",'T1'!$K$369*IF('T1'!$Y$12="Y",1,0)+'T2'!$K$369*IF('T2'!$Y$12="Y",1,0)+'T3'!$K$369*IF('T3'!$Y$12="Y",1,0))</f>
        <v/>
      </c>
      <c r="CF373" s="38" t="str">
        <f>IF(ISBLANK('T1'!$C$369),"",'T1'!$L$369*IF('T1'!$Z$12="Y",1,0)+'T2'!$L$369*IF('T2'!$Z$12="Y",1,0)+'T3'!$L$369*IF('T3'!$Z$12="Y",1,0))</f>
        <v/>
      </c>
      <c r="CG373" s="38" t="str">
        <f>IF(ISBLANK('T1'!$C$369),"",'T1'!$M$369*IF('T1'!$AA$12="Y",1,0)+'T2'!$M$369*IF('T2'!$AA$12="Y",1,0)+'T3'!$M$369*IF('T3'!$AA$12="Y",1,0))</f>
        <v/>
      </c>
      <c r="CH373" s="38" t="str">
        <f>IF(ISBLANK('T1'!$C$369),"",'T1'!$M$369*IF('T1'!$AB$12="Y",1,0)+'T2'!$M$369*IF('T2'!$AB$12="Y",1,0)+'T3'!$M$369*IF('T3'!$AB$12="Y",1,0))</f>
        <v/>
      </c>
      <c r="CI373" s="38" t="str">
        <f>IF(ISBLANK('T1'!$C$369),"",SUM($BY$373:$CH$373))</f>
        <v/>
      </c>
      <c r="CJ373" s="38" t="str">
        <f>IF(ISBLANK('T1'!$C$369),"",IF(ISERR($CI$373/$CI$5),"",$CI$373/$CI$5))</f>
        <v/>
      </c>
      <c r="CM373" s="38" t="str">
        <f>IF(ISBLANK('T1'!$C$369),"",'T1'!$E$369*IF('T1'!$S$13="Y",1,0)+'T2'!$E$369*IF('T2'!$S$13="Y",1,0)+'T3'!$E$369*IF('T3'!$S$13="Y",1,0)+TA!$AR$369*IF(TA!$L$13="Y",1,0))</f>
        <v/>
      </c>
      <c r="CN373" s="38" t="str">
        <f>IF(ISBLANK('T1'!$C$369),"",'T1'!$F$369*IF('T1'!$T$13="Y",1,0)+'T2'!$F$369*IF('T2'!$T$13="Y",1,0)+'T3'!$F$369*IF('T3'!$T$13="Y",1,0)+TA!$AS$369*IF(TA!$M$13="Y",1,0))</f>
        <v/>
      </c>
      <c r="CO373" s="38" t="str">
        <f>IF(ISBLANK('T1'!$C$369),"",'T1'!$G$369*IF('T1'!$U$13="Y",1,0)+'T2'!$G$369*IF('T2'!$U$13="Y",1,0)+'T3'!$G$369*IF('T3'!$U$13="Y",1,0)+TA!$AT$369*IF(TA!$N$13="Y",1,0))</f>
        <v/>
      </c>
      <c r="CP373" s="38" t="str">
        <f>IF(ISBLANK('T1'!$C$369),"",'T1'!$H$369*IF('T1'!$V$13="Y",1,0)+'T2'!$H$369*IF('T2'!$V$13="Y",1,0)+'T3'!$H$369*IF('T3'!$V$13="Y",1,0))</f>
        <v/>
      </c>
      <c r="CQ373" s="38" t="str">
        <f>IF(ISBLANK('T1'!$C$369),"",'T1'!$I$369*IF('T1'!$W$13="Y",1,0)+'T2'!$I$369*IF('T2'!$W$13="Y",1,0)+'T3'!$I$369*IF('T3'!$W$13="Y",1,0))</f>
        <v/>
      </c>
      <c r="CR373" s="38" t="str">
        <f>IF(ISBLANK('T1'!$C$369),"",'T1'!$J$369*IF('T1'!$X$13="Y",1,0)+'T2'!$J$369*IF('T2'!$X$13="Y",1,0)+'T3'!$J$369*IF('T3'!$X$13="Y",1,0))</f>
        <v/>
      </c>
      <c r="CS373" s="38" t="str">
        <f>IF(ISBLANK('T1'!$C$369),"",'T1'!$K$369*IF('T1'!$Y$13="Y",1,0)+'T2'!$K$369*IF('T2'!$Y$13="Y",1,0)+'T3'!$K$369*IF('T3'!$Y$13="Y",1,0))</f>
        <v/>
      </c>
      <c r="CT373" s="38" t="str">
        <f>IF(ISBLANK('T1'!$C$369),"",'T1'!$L$369*IF('T1'!$Z$13="Y",1,0)+'T2'!$L$369*IF('T2'!$Z$13="Y",1,0)+'T3'!$L$369*IF('T3'!$Z$13="Y",1,0))</f>
        <v/>
      </c>
      <c r="CU373" s="38" t="str">
        <f>IF(ISBLANK('T1'!$C$369),"",'T1'!$M$369*IF('T1'!$AA$13="Y",1,0)+'T2'!$M$369*IF('T2'!$AA$13="Y",1,0)+'T3'!$M$369*IF('T3'!$AA$13="Y",1,0))</f>
        <v/>
      </c>
      <c r="CV373" s="38" t="str">
        <f>IF(ISBLANK('T1'!$C$369),"",'T1'!$M$369*IF('T1'!$AB$13="Y",1,0)+'T2'!$M$369*IF('T2'!$AB$13="Y",1,0)+'T3'!$M$369*IF('T3'!$AB$13="Y",1,0))</f>
        <v/>
      </c>
      <c r="CW373" s="38" t="str">
        <f>IF(ISBLANK('T1'!$C$369),"",SUM($CM$373:$CV$373))</f>
        <v/>
      </c>
      <c r="CX373" s="38" t="str">
        <f>IF(ISBLANK('T1'!$C$369),"",IF(ISERR($CW$373/$CW$5),"",$CW$373/$CW$5))</f>
        <v/>
      </c>
      <c r="DA373" s="38" t="str">
        <f>IF(ISBLANK('T1'!$C$369),"",'T1'!$E$369*IF('T1'!$S$14="Y",1,0)+'T2'!$E$369*IF('T2'!$S$14="Y",1,0)+'T3'!$E$369*IF('T3'!$S$14="Y",1,0)+TA!$AR$369*IF(TA!$L$14="Y",1,0))</f>
        <v/>
      </c>
      <c r="DB373" s="38" t="str">
        <f>IF(ISBLANK('T1'!$C$369),"",'T1'!$F$369*IF('T1'!$T$14="Y",1,0)+'T2'!$F$369*IF('T2'!$T$14="Y",1,0)+'T3'!$F$369*IF('T3'!$T$14="Y",1,0)+TA!$AS$369*IF(TA!$M$14="Y",1,0))</f>
        <v/>
      </c>
      <c r="DC373" s="38" t="str">
        <f>IF(ISBLANK('T1'!$C$369),"",'T1'!$G$369*IF('T1'!$U$14="Y",1,0)+'T2'!$G$369*IF('T2'!$U$14="Y",1,0)+'T3'!$G$369*IF('T3'!$U$14="Y",1,0)+TA!$AT$369*IF(TA!$N$14="Y",1,0))</f>
        <v/>
      </c>
      <c r="DD373" s="38" t="str">
        <f>IF(ISBLANK('T1'!$C$369),"",'T1'!$H$369*IF('T1'!$V$14="Y",1,0)+'T2'!$H$369*IF('T2'!$V$14="Y",1,0)+'T3'!$H$369*IF('T3'!$V$14="Y",1,0))</f>
        <v/>
      </c>
      <c r="DE373" s="38" t="str">
        <f>IF(ISBLANK('T1'!$C$369),"",'T1'!$I$369*IF('T1'!$W$14="Y",1,0)+'T2'!$I$369*IF('T2'!$W$14="Y",1,0)+'T3'!$I$369*IF('T3'!$W$14="Y",1,0))</f>
        <v/>
      </c>
      <c r="DF373" s="38" t="str">
        <f>IF(ISBLANK('T1'!$C$369),"",'T1'!$J$369*IF('T1'!$X$14="Y",1,0)+'T2'!$J$369*IF('T2'!$X$14="Y",1,0)+'T3'!$J$369*IF('T3'!$X$14="Y",1,0))</f>
        <v/>
      </c>
      <c r="DG373" s="38" t="str">
        <f>IF(ISBLANK('T1'!$C$369),"",'T1'!$K$369*IF('T1'!$Y$14="Y",1,0)+'T2'!$K$369*IF('T2'!$Y$14="Y",1,0)+'T3'!$K$369*IF('T3'!$Y$14="Y",1,0))</f>
        <v/>
      </c>
      <c r="DH373" s="38" t="str">
        <f>IF(ISBLANK('T1'!$C$369),"",'T1'!$L$369*IF('T1'!$Z$14="Y",1,0)+'T2'!$L$369*IF('T2'!$Z$14="Y",1,0)+'T3'!$L$369*IF('T3'!$Z$14="Y",1,0))</f>
        <v/>
      </c>
      <c r="DI373" s="38" t="str">
        <f>IF(ISBLANK('T1'!$C$369),"",'T1'!$M$369*IF('T1'!$AA$14="Y",1,0)+'T2'!$M$369*IF('T2'!$AA$14="Y",1,0)+'T3'!$M$369*IF('T3'!$AA$14="Y",1,0))</f>
        <v/>
      </c>
      <c r="DJ373" s="38" t="str">
        <f>IF(ISBLANK('T1'!$C$369),"",'T1'!$M$369*IF('T1'!$AB$14="Y",1,0)+'T2'!$M$369*IF('T2'!$AB$14="Y",1,0)+'T3'!$M$369*IF('T3'!$AB$14="Y",1,0))</f>
        <v/>
      </c>
      <c r="DK373" s="38" t="str">
        <f>IF(ISBLANK('T1'!$C$369),"",SUM($DA$373:$DJ$373))</f>
        <v/>
      </c>
      <c r="DL373" s="38" t="str">
        <f>IF(ISBLANK('T1'!$C$369),"",IF(ISERR($DK$373/$DK$5),"",$DK$373/$DK$5))</f>
        <v/>
      </c>
      <c r="DO373" s="38" t="str">
        <f>IF(ISBLANK('T1'!$C$369),"",'T1'!$E$369*IF('T1'!$S$15="Y",1,0)+'T2'!$E$369*IF('T2'!$S$15="Y",1,0)+'T3'!$E$369*IF('T3'!$S$15="Y",1,0)+TA!$AR$369*IF(TA!$L$15="Y",1,0))</f>
        <v/>
      </c>
      <c r="DP373" s="38" t="str">
        <f>IF(ISBLANK('T1'!$C$369),"",'T1'!$F$369*IF('T1'!$T$15="Y",1,0)+'T2'!$F$369*IF('T2'!$T$15="Y",1,0)+'T3'!$F$369*IF('T3'!$T$15="Y",1,0)+TA!$AS$369*IF(TA!$M$15="Y",1,0))</f>
        <v/>
      </c>
      <c r="DQ373" s="38" t="str">
        <f>IF(ISBLANK('T1'!$C$369),"",'T1'!$G$369*IF('T1'!$U$15="Y",1,0)+'T2'!$G$369*IF('T2'!$U$15="Y",1,0)+'T3'!$G$369*IF('T3'!$U$15="Y",1,0)+TA!$AT$369*IF(TA!$N$15="Y",1,0))</f>
        <v/>
      </c>
      <c r="DR373" s="38" t="str">
        <f>IF(ISBLANK('T1'!$C$369),"",'T1'!$H$369*IF('T1'!$V$15="Y",1,0)+'T2'!$H$369*IF('T2'!$V$15="Y",1,0)+'T3'!$H$369*IF('T3'!$V$15="Y",1,0))</f>
        <v/>
      </c>
      <c r="DS373" s="38" t="str">
        <f>IF(ISBLANK('T1'!$C$369),"",'T1'!$I$369*IF('T1'!$W$15="Y",1,0)+'T2'!$I$369*IF('T2'!$W$15="Y",1,0)+'T3'!$I$369*IF('T3'!$W$15="Y",1,0))</f>
        <v/>
      </c>
      <c r="DT373" s="38" t="str">
        <f>IF(ISBLANK('T1'!$C$369),"",'T1'!$J$369*IF('T1'!$X$15="Y",1,0)+'T2'!$J$369*IF('T2'!$X$15="Y",1,0)+'T3'!$J$369*IF('T3'!$X$15="Y",1,0))</f>
        <v/>
      </c>
      <c r="DU373" s="38" t="str">
        <f>IF(ISBLANK('T1'!$C$369),"",'T1'!$K$369*IF('T1'!$Y$15="Y",1,0)+'T2'!$K$369*IF('T2'!$Y$15="Y",1,0)+'T3'!$K$369*IF('T3'!$Y$15="Y",1,0))</f>
        <v/>
      </c>
      <c r="DV373" s="38" t="str">
        <f>IF(ISBLANK('T1'!$C$369),"",'T1'!$L$369*IF('T1'!$Z$15="Y",1,0)+'T2'!$L$369*IF('T2'!$Z$15="Y",1,0)+'T3'!$L$369*IF('T3'!$Z$15="Y",1,0))</f>
        <v/>
      </c>
      <c r="DW373" s="38" t="str">
        <f>IF(ISBLANK('T1'!$C$369),"",'T1'!$M$369*IF('T1'!$AA$15="Y",1,0)+'T2'!$M$369*IF('T2'!$AA$15="Y",1,0)+'T3'!$M$369*IF('T3'!$AA$15="Y",1,0))</f>
        <v/>
      </c>
      <c r="DX373" s="38" t="str">
        <f>IF(ISBLANK('T1'!$C$369),"",'T1'!$M$369*IF('T1'!$AB$15="Y",1,0)+'T2'!$M$369*IF('T2'!$AB$15="Y",1,0)+'T3'!$M$369*IF('T3'!$AB$15="Y",1,0))</f>
        <v/>
      </c>
      <c r="DY373" s="38" t="str">
        <f>IF(ISBLANK('T1'!$C$369),"",SUM($DO$373:$DX$373))</f>
        <v/>
      </c>
      <c r="DZ373" s="38" t="str">
        <f>IF(ISBLANK('T1'!$C$369),"",IF(ISERR($DY$373/$DY$5),"",$DY$373/$DY$5))</f>
        <v/>
      </c>
      <c r="EC373" s="38" t="str">
        <f>IF(ISBLANK('T1'!$C$369),"",'T1'!$E$369*IF('T1'!$S$16="Y",1,0)+'T2'!$E$369*IF('T2'!$S$16="Y",1,0)+'T3'!$E$369*IF('T3'!$S$16="Y",1,0)+TA!$AR$369*IF(TA!$L$16="Y",1,0))</f>
        <v/>
      </c>
      <c r="ED373" s="38" t="str">
        <f>IF(ISBLANK('T1'!$C$369),"",'T1'!$F$369*IF('T1'!$T$16="Y",1,0)+'T2'!$F$369*IF('T2'!$T$16="Y",1,0)+'T3'!$F$369*IF('T3'!$T$16="Y",1,0)+TA!$AS$369*IF(TA!$M$16="Y",1,0))</f>
        <v/>
      </c>
      <c r="EE373" s="38" t="str">
        <f>IF(ISBLANK('T1'!$C$369),"",'T1'!$G$369*IF('T1'!$U$16="Y",1,0)+'T2'!$G$369*IF('T2'!$U$16="Y",1,0)+'T3'!$G$369*IF('T3'!$U$16="Y",1,0)+TA!$AT$369*IF(TA!$N$16="Y",1,0))</f>
        <v/>
      </c>
      <c r="EF373" s="38" t="str">
        <f>IF(ISBLANK('T1'!$C$369),"",'T1'!$H$369*IF('T1'!$V$16="Y",1,0)+'T2'!$H$369*IF('T2'!$V$16="Y",1,0)+'T3'!$H$369*IF('T3'!$V$16="Y",1,0))</f>
        <v/>
      </c>
      <c r="EG373" s="38" t="str">
        <f>IF(ISBLANK('T1'!$C$369),"",'T1'!$I$369*IF('T1'!$W$16="Y",1,0)+'T2'!$I$369*IF('T2'!$W$16="Y",1,0)+'T3'!$I$369*IF('T3'!$W$16="Y",1,0))</f>
        <v/>
      </c>
      <c r="EH373" s="38" t="str">
        <f>IF(ISBLANK('T1'!$C$369),"",'T1'!$J$369*IF('T1'!$X$16="Y",1,0)+'T2'!$J$369*IF('T2'!$X$16="Y",1,0)+'T3'!$J$369*IF('T3'!$X$16="Y",1,0))</f>
        <v/>
      </c>
      <c r="EI373" s="38" t="str">
        <f>IF(ISBLANK('T1'!$C$369),"",'T1'!$K$369*IF('T1'!$Y$16="Y",1,0)+'T2'!$K$369*IF('T2'!$Y$16="Y",1,0)+'T3'!$K$369*IF('T3'!$Y$16="Y",1,0))</f>
        <v/>
      </c>
      <c r="EJ373" s="38" t="str">
        <f>IF(ISBLANK('T1'!$C$369),"",'T1'!$L$369*IF('T1'!$Z$16="Y",1,0)+'T2'!$L$369*IF('T2'!$Z$16="Y",1,0)+'T3'!$L$369*IF('T3'!$Z$16="Y",1,0))</f>
        <v/>
      </c>
      <c r="EK373" s="38" t="str">
        <f>IF(ISBLANK('T1'!$C$369),"",'T1'!$M$369*IF('T1'!$AA$16="Y",1,0)+'T2'!$M$369*IF('T2'!$AA$16="Y",1,0)+'T3'!$M$369*IF('T3'!$AA$16="Y",1,0))</f>
        <v/>
      </c>
      <c r="EL373" s="38" t="str">
        <f>IF(ISBLANK('T1'!$C$369),"",'T1'!$M$369*IF('T1'!$AB$16="Y",1,0)+'T2'!$M$369*IF('T2'!$AB$16="Y",1,0)+'T3'!$M$369*IF('T3'!$AB$16="Y",1,0))</f>
        <v/>
      </c>
      <c r="EM373" s="38" t="str">
        <f>IF(ISBLANK('T1'!$C$369),"",SUM($EC$373:$EL$373))</f>
        <v/>
      </c>
      <c r="EN373" s="38" t="str">
        <f>IF(ISBLANK('T1'!$C$369),"",IF(ISERR($EM$373/$EM$5),"",$EM$373/$EM$5))</f>
        <v/>
      </c>
      <c r="EQ373" s="38" t="str">
        <f>IF(ISBLANK('T1'!$C$369),"",'T1'!$E$369*IF('T1'!$S$17="Y",1,0)+'T2'!$E$369*IF('T2'!$S$17="Y",1,0)+'T3'!$E$369*IF('T3'!$S$17="Y",1,0)+TA!$AR$369*IF(TA!$L$17="Y",1,0))</f>
        <v/>
      </c>
      <c r="ER373" s="38" t="str">
        <f>IF(ISBLANK('T1'!$C$369),"",'T1'!$F$369*IF('T1'!$T$17="Y",1,0)+'T2'!$F$369*IF('T2'!$T$17="Y",1,0)+'T3'!$F$369*IF('T3'!$T$17="Y",1,0)+TA!$AS$369*IF(TA!$M$17="Y",1,0))</f>
        <v/>
      </c>
      <c r="ES373" s="38" t="str">
        <f>IF(ISBLANK('T1'!$C$369),"",'T1'!$G$369*IF('T1'!$U$17="Y",1,0)+'T2'!$G$369*IF('T2'!$U$17="Y",1,0)+'T3'!$G$369*IF('T3'!$U$17="Y",1,0)+TA!$AT$369*IF(TA!$N$17="Y",1,0))</f>
        <v/>
      </c>
      <c r="ET373" s="38" t="str">
        <f>IF(ISBLANK('T1'!$C$369),"",'T1'!$H$369*IF('T1'!$V$17="Y",1,0)+'T2'!$H$369*IF('T2'!$V$17="Y",1,0)+'T3'!$H$369*IF('T3'!$V$17="Y",1,0))</f>
        <v/>
      </c>
      <c r="EU373" s="38" t="str">
        <f>IF(ISBLANK('T1'!$C$369),"",'T1'!$I$369*IF('T1'!$W$17="Y",1,0)+'T2'!$I$369*IF('T2'!$W$17="Y",1,0)+'T3'!$I$369*IF('T3'!$W$17="Y",1,0))</f>
        <v/>
      </c>
      <c r="EV373" s="38" t="str">
        <f>IF(ISBLANK('T1'!$C$369),"",'T1'!$J$369*IF('T1'!$X$17="Y",1,0)+'T2'!$J$369*IF('T2'!$X$17="Y",1,0)+'T3'!$J$369*IF('T3'!$X$17="Y",1,0))</f>
        <v/>
      </c>
      <c r="EW373" s="38" t="str">
        <f>IF(ISBLANK('T1'!$C$369),"",'T1'!$K$369*IF('T1'!$Y$17="Y",1,0)+'T2'!$K$369*IF('T2'!$Y$17="Y",1,0)+'T3'!$K$369*IF('T3'!$Y$17="Y",1,0))</f>
        <v/>
      </c>
      <c r="EX373" s="38" t="str">
        <f>IF(ISBLANK('T1'!$C$369),"",'T1'!$L$369*IF('T1'!$Z$17="Y",1,0)+'T2'!$L$369*IF('T2'!$Z$17="Y",1,0)+'T3'!$L$369*IF('T3'!$Z$17="Y",1,0))</f>
        <v/>
      </c>
      <c r="EY373" s="38" t="str">
        <f>IF(ISBLANK('T1'!$C$369),"",'T1'!$M$369*IF('T1'!$AA$17="Y",1,0)+'T2'!$M$369*IF('T2'!$AA$17="Y",1,0)+'T3'!$M$369*IF('T3'!$AA$17="Y",1,0))</f>
        <v/>
      </c>
      <c r="EZ373" s="38" t="str">
        <f>IF(ISBLANK('T1'!$C$369),"",'T1'!$M$369*IF('T1'!$AB$17="Y",1,0)+'T2'!$M$369*IF('T2'!$AB$17="Y",1,0)+'T3'!$M$369*IF('T3'!$AB$17="Y",1,0))</f>
        <v/>
      </c>
      <c r="FA373" s="38" t="str">
        <f>IF(ISBLANK('T1'!$C$369),"",SUM($EQ$373:$EZ$373))</f>
        <v/>
      </c>
      <c r="FB373" s="38" t="str">
        <f>IF(ISBLANK('T1'!$C$369),"",IF(ISERR($FA$373/$FA$5),"",$FA$373/$FA$5))</f>
        <v/>
      </c>
    </row>
    <row r="374" spans="20:158">
      <c r="T374" s="38" t="str">
        <f>IF(ISBLANK('T1'!$C$370),"",'T1'!$E$370*IF('T1'!$S$8="Y",1,0)+'T2'!$E$370*IF('T2'!$S$8="Y",1,0)+'T3'!$E$370*IF('T3'!$S$8="Y",1,0)+TA!$AR$370*IF(TA!$L$8="Y",1,0))</f>
        <v/>
      </c>
      <c r="U374" s="38" t="str">
        <f>IF(ISBLANK('T1'!$C$370),"",'T1'!$F$370*IF('T1'!$T$8="Y",1,0)+'T2'!$F$370*IF('T2'!$T$8="Y",1,0)+'T3'!$F$370*IF('T3'!$T$8="Y",1,0)+TA!$AS$370*IF(TA!$M$8="Y",1,0))</f>
        <v/>
      </c>
      <c r="V374" s="38" t="str">
        <f>IF(ISBLANK('T1'!$C$370),"",'T1'!$G$370*IF('T1'!$U$8="Y",1,0)+'T2'!$G$370*IF('T2'!$U$8="Y",1,0)+'T3'!$G$370*IF('T3'!$U$8="Y",1,0)+TA!$AT$370*IF(TA!$N$8="Y",1,0))</f>
        <v/>
      </c>
      <c r="W374" s="38" t="str">
        <f>IF(ISBLANK('T1'!$C$370),"",'T1'!$H$370*IF('T1'!$V$8="Y",1,0)+'T2'!$H$370*IF('T2'!$V$8="Y",1,0)+'T3'!$H$370*IF('T3'!$V$8="Y",1,0))</f>
        <v/>
      </c>
      <c r="X374" s="38" t="str">
        <f>IF(ISBLANK('T1'!$C$370),"",'T1'!$I$370*IF('T1'!$W$8="Y",1,0)+'T2'!$I$370*IF('T2'!$W$8="Y",1,0)+'T3'!$I$370*IF('T3'!$W$8="Y",1,0))</f>
        <v/>
      </c>
      <c r="Y374" s="38" t="str">
        <f>IF(ISBLANK('T1'!$C$370),"",'T1'!$J$370*IF('T1'!$X$8="Y",1,0)+'T2'!$J$370*IF('T2'!$X$8="Y",1,0)+'T3'!$J$370*IF('T3'!$X$8="Y",1,0))</f>
        <v/>
      </c>
      <c r="Z374" s="38" t="str">
        <f>IF(ISBLANK('T1'!$C$370),"",'T1'!$K$370*IF('T1'!$Y$8="Y",1,0)+'T2'!$K$370*IF('T2'!$Y$8="Y",1,0)+'T3'!$K$370*IF('T3'!$Y$8="Y",1,0))</f>
        <v/>
      </c>
      <c r="AA374" s="38" t="str">
        <f>IF(ISBLANK('T1'!$C$370),"",'T1'!$L$370*IF('T1'!$Z$8="Y",1,0)+'T2'!$L$370*IF('T2'!$Z$8="Y",1,0)+'T3'!$L$370*IF('T3'!$Z$8="Y",1,0))</f>
        <v/>
      </c>
      <c r="AB374" s="38" t="str">
        <f>IF(ISBLANK('T1'!$C$370),"",'T1'!$M$370*IF('T1'!$AA$8="Y",1,0)+'T2'!$M$370*IF('T2'!$AA$8="Y",1,0)+'T3'!$M$370*IF('T3'!$AA$8="Y",1,0))</f>
        <v/>
      </c>
      <c r="AC374" s="38" t="str">
        <f>IF(ISBLANK('T1'!$C$370),"",'T1'!$M$370*IF('T1'!$AB$8="Y",1,0)+'T2'!$M$370*IF('T2'!$AB$8="Y",1,0)+'T3'!$M$370*IF('T3'!$AB$8="Y",1,0))</f>
        <v/>
      </c>
      <c r="AD374" s="38" t="str">
        <f>IF(ISBLANK('T1'!$C$370),"",SUM($T$374:$AC$374))</f>
        <v/>
      </c>
      <c r="AE374" s="38" t="str">
        <f>IF(ISBLANK('T1'!$C$370),"",IF(ISERR($AD$374/$AD$5),"",$AD$374/$AD$5))</f>
        <v/>
      </c>
      <c r="AI374" s="38" t="str">
        <f>IF(ISBLANK('T1'!$C$370),"",'T1'!$E$370*IF('T1'!$S$9="Y",1,0)+'T2'!$E$370*IF('T2'!$S$9="Y",1,0)+'T3'!$E$370*IF('T3'!$S$9="Y",1,0)+TA!$AR$370*IF(TA!$L$9="Y",1,0))</f>
        <v/>
      </c>
      <c r="AJ374" s="38" t="str">
        <f>IF(ISBLANK('T1'!$C$370),"",'T1'!$F$370*IF('T1'!$T$9="Y",1,0)+'T2'!$F$370*IF('T2'!$T$9="Y",1,0)+'T3'!$F$370*IF('T3'!$T$9="Y",1,0)+TA!$AS$370*IF(TA!$M$9="Y",1,0))</f>
        <v/>
      </c>
      <c r="AK374" s="38" t="str">
        <f>IF(ISBLANK('T1'!$C$370),"",'T1'!$G$370*IF('T1'!$U$9="Y",1,0)+'T2'!$G$370*IF('T2'!$U$9="Y",1,0)+'T3'!$G$370*IF('T3'!$U$9="Y",1,0)+TA!$AT$370*IF(TA!$N$9="Y",1,0))</f>
        <v/>
      </c>
      <c r="AL374" s="38" t="str">
        <f>IF(ISBLANK('T1'!$C$370),"",'T1'!$H$370*IF('T1'!$V$9="Y",1,0)+'T2'!$H$370*IF('T2'!$V$9="Y",1,0)+'T3'!$H$370*IF('T3'!$V$9="Y",1,0))</f>
        <v/>
      </c>
      <c r="AM374" s="38" t="str">
        <f>IF(ISBLANK('T1'!$C$370),"",'T1'!$I$370*IF('T1'!$W$9="Y",1,0)+'T2'!$I$370*IF('T2'!$W$9="Y",1,0)+'T3'!$I$370*IF('T3'!$W$9="Y",1,0))</f>
        <v/>
      </c>
      <c r="AN374" s="38" t="str">
        <f>IF(ISBLANK('T1'!$C$370),"",'T1'!$J$370*IF('T1'!$X$9="Y",1,0)+'T2'!$J$370*IF('T2'!$X$9="Y",1,0)+'T3'!$J$370*IF('T3'!$X$9="Y",1,0))</f>
        <v/>
      </c>
      <c r="AO374" s="38" t="str">
        <f>IF(ISBLANK('T1'!$C$370),"",'T1'!$K$370*IF('T1'!$Y$9="Y",1,0)+'T2'!$K$370*IF('T2'!$Y$9="Y",1,0)+'T3'!$K$370*IF('T3'!$Y$9="Y",1,0))</f>
        <v/>
      </c>
      <c r="AP374" s="38" t="str">
        <f>IF(ISBLANK('T1'!$C$370),"",'T1'!$L$370*IF('T1'!$Z$9="Y",1,0)+'T2'!$L$370*IF('T2'!$Z$9="Y",1,0)+'T3'!$L$370*IF('T3'!$Z$9="Y",1,0))</f>
        <v/>
      </c>
      <c r="AQ374" s="38" t="str">
        <f>IF(ISBLANK('T1'!$C$370),"",'T1'!$M$370*IF('T1'!$AA$9="Y",1,0)+'T2'!$M$370*IF('T2'!$AA$9="Y",1,0)+'T3'!$M$370*IF('T3'!$AA$9="Y",1,0))</f>
        <v/>
      </c>
      <c r="AR374" s="38" t="str">
        <f>IF(ISBLANK('T1'!$C$370),"",'T1'!$M$370*IF('T1'!$AB$9="Y",1,0)+'T2'!$M$370*IF('T2'!$AB$9="Y",1,0)+'T3'!$M$370*IF('T3'!$AB$9="Y",1,0))</f>
        <v/>
      </c>
      <c r="AS374" s="38" t="str">
        <f>IF(ISBLANK('T1'!$C$370),"",SUM($AI$374:$AR$374))</f>
        <v/>
      </c>
      <c r="AT374" s="38" t="str">
        <f>IF(ISBLANK('T1'!$C$370),"",IF(ISERR($AS$374/$AS$5),"",$AS$374/$AS$5))</f>
        <v/>
      </c>
      <c r="AW374" s="38" t="str">
        <f>IF(ISBLANK('T1'!$C$370),"",'T1'!$E$370*IF('T1'!$S$10="Y",1,0)+'T2'!$E$370*IF('T2'!$S$10="Y",1,0)+'T3'!$E$370*IF('T3'!$S$10="Y",1,0)+TA!$AR$370*IF(TA!$L$10="Y",1,0))</f>
        <v/>
      </c>
      <c r="AX374" s="38" t="str">
        <f>IF(ISBLANK('T1'!$C$370),"",'T1'!$F$370*IF('T1'!$T$10="Y",1,0)+'T2'!$F$370*IF('T2'!$T$10="Y",1,0)+'T3'!$F$370*IF('T3'!$T$10="Y",1,0)+TA!$AS$370*IF(TA!$M$10="Y",1,0))</f>
        <v/>
      </c>
      <c r="AY374" s="38" t="str">
        <f>IF(ISBLANK('T1'!$C$370),"",'T1'!$G$370*IF('T1'!$U$10="Y",1,0)+'T2'!$G$370*IF('T2'!$U$10="Y",1,0)+'T3'!$G$370*IF('T3'!$U$10="Y",1,0)+TA!$AT$370*IF(TA!$N$10="Y",1,0))</f>
        <v/>
      </c>
      <c r="AZ374" s="38" t="str">
        <f>IF(ISBLANK('T1'!$C$370),"",'T1'!$H$370*IF('T1'!$V$10="Y",1,0)+'T2'!$H$370*IF('T2'!$V$10="Y",1,0)+'T3'!$H$370*IF('T3'!$V$10="Y",1,0))</f>
        <v/>
      </c>
      <c r="BA374" s="38" t="str">
        <f>IF(ISBLANK('T1'!$C$370),"",'T1'!$I$370*IF('T1'!$W$10="Y",1,0)+'T2'!$I$370*IF('T2'!$W$10="Y",1,0)+'T3'!$I$370*IF('T3'!$W$10="Y",1,0))</f>
        <v/>
      </c>
      <c r="BB374" s="38" t="str">
        <f>IF(ISBLANK('T1'!$C$370),"",'T1'!$J$370*IF('T1'!$X$10="Y",1,0)+'T2'!$J$370*IF('T2'!$X$10="Y",1,0)+'T3'!$J$370*IF('T3'!$X$10="Y",1,0))</f>
        <v/>
      </c>
      <c r="BC374" s="38" t="str">
        <f>IF(ISBLANK('T1'!$C$370),"",'T1'!$K$370*IF('T1'!$Y$10="Y",1,0)+'T2'!$K$370*IF('T2'!$Y$10="Y",1,0)+'T3'!$K$370*IF('T3'!$Y$10="Y",1,0))</f>
        <v/>
      </c>
      <c r="BD374" s="38" t="str">
        <f>IF(ISBLANK('T1'!$C$370),"",'T1'!$L$370*IF('T1'!$Z$10="Y",1,0)+'T2'!$L$370*IF('T2'!$Z$10="Y",1,0)+'T3'!$L$370*IF('T3'!$Z$10="Y",1,0))</f>
        <v/>
      </c>
      <c r="BE374" s="38" t="str">
        <f>IF(ISBLANK('T1'!$C$370),"",'T1'!$M$370*IF('T1'!$AA$10="Y",1,0)+'T2'!$M$370*IF('T2'!$AA$10="Y",1,0)+'T3'!$M$370*IF('T3'!$AA$10="Y",1,0))</f>
        <v/>
      </c>
      <c r="BF374" s="38" t="str">
        <f>IF(ISBLANK('T1'!$C$370),"",'T1'!$M$370*IF('T1'!$AB$10="Y",1,0)+'T2'!$M$370*IF('T2'!$AB$10="Y",1,0)+'T3'!$M$370*IF('T3'!$AB$10="Y",1,0))</f>
        <v/>
      </c>
      <c r="BG374" s="38" t="str">
        <f>IF(ISBLANK('T1'!$C$370),"",SUM($AW$374:$BF$374))</f>
        <v/>
      </c>
      <c r="BH374" s="38" t="str">
        <f>IF(ISBLANK('T1'!$C$370),"",IF(ISERR($BG$374/$BG$5),"",$BG$374/$BG$5))</f>
        <v/>
      </c>
      <c r="BK374" s="38" t="str">
        <f>IF(ISBLANK('T1'!$C$370),"",'T1'!$E$370*IF('T1'!$S$11="Y",1,0)+'T2'!$E$370*IF('T2'!$S$11="Y",1,0)+'T3'!$E$370*IF('T3'!$S$11="Y",1,0)+TA!$AR$370*IF(TA!$L$11="Y",1,0))</f>
        <v/>
      </c>
      <c r="BL374" s="38" t="str">
        <f>IF(ISBLANK('T1'!$C$370),"",'T1'!$F$370*IF('T1'!$T$11="Y",1,0)+'T2'!$F$370*IF('T2'!$T$11="Y",1,0)+'T3'!$F$370*IF('T3'!$T$11="Y",1,0)+TA!$AS$370*IF(TA!$M$11="Y",1,0))</f>
        <v/>
      </c>
      <c r="BM374" s="38" t="str">
        <f>IF(ISBLANK('T1'!$C$370),"",'T1'!$G$370*IF('T1'!$U$11="Y",1,0)+'T2'!$G$370*IF('T2'!$U$11="Y",1,0)+'T3'!$G$370*IF('T3'!$U$11="Y",1,0)+TA!$AT$370*IF(TA!$N$11="Y",1,0))</f>
        <v/>
      </c>
      <c r="BN374" s="38" t="str">
        <f>IF(ISBLANK('T1'!$C$370),"",'T1'!$H$370*IF('T1'!$V$11="Y",1,0)+'T2'!$H$370*IF('T2'!$V$11="Y",1,0)+'T3'!$H$370*IF('T3'!$V$11="Y",1,0))</f>
        <v/>
      </c>
      <c r="BO374" s="38" t="str">
        <f>IF(ISBLANK('T1'!$C$370),"",'T1'!$I$370*IF('T1'!$W$11="Y",1,0)+'T2'!$I$370*IF('T2'!$W$11="Y",1,0)+'T3'!$I$370*IF('T3'!$W$11="Y",1,0))</f>
        <v/>
      </c>
      <c r="BP374" s="38" t="str">
        <f>IF(ISBLANK('T1'!$C$370),"",'T1'!$J$370*IF('T1'!$X$11="Y",1,0)+'T2'!$J$370*IF('T2'!$X$11="Y",1,0)+'T3'!$J$370*IF('T3'!$X$11="Y",1,0))</f>
        <v/>
      </c>
      <c r="BQ374" s="38" t="str">
        <f>IF(ISBLANK('T1'!$C$370),"",'T1'!$K$370*IF('T1'!$Y$11="Y",1,0)+'T2'!$K$370*IF('T2'!$Y$11="Y",1,0)+'T3'!$K$370*IF('T3'!$Y$11="Y",1,0))</f>
        <v/>
      </c>
      <c r="BR374" s="38" t="str">
        <f>IF(ISBLANK('T1'!$C$370),"",'T1'!$L$370*IF('T1'!$Z$11="Y",1,0)+'T2'!$L$370*IF('T2'!$Z$11="Y",1,0)+'T3'!$L$370*IF('T3'!$Z$11="Y",1,0))</f>
        <v/>
      </c>
      <c r="BS374" s="38" t="str">
        <f>IF(ISBLANK('T1'!$C$370),"",'T1'!$M$370*IF('T1'!$AA$11="Y",1,0)+'T2'!$M$370*IF('T2'!$AA$11="Y",1,0)+'T3'!$M$370*IF('T3'!$AA$11="Y",1,0))</f>
        <v/>
      </c>
      <c r="BT374" s="38" t="str">
        <f>IF(ISBLANK('T1'!$C$370),"",'T1'!$M$370*IF('T1'!$AB$11="Y",1,0)+'T2'!$M$370*IF('T2'!$AB$11="Y",1,0)+'T3'!$M$370*IF('T3'!$AB$11="Y",1,0))</f>
        <v/>
      </c>
      <c r="BU374" s="38" t="str">
        <f>IF(ISBLANK('T1'!$C$370),"",SUM($BK$374:$BT$374))</f>
        <v/>
      </c>
      <c r="BV374" s="38" t="str">
        <f>IF(ISBLANK('T1'!$C$370),"",IF(ISERR($BU$374/$BU$5),"",$BU$374/$BU$5))</f>
        <v/>
      </c>
      <c r="BY374" s="38" t="str">
        <f>IF(ISBLANK('T1'!$C$370),"",'T1'!$E$370*IF('T1'!$S$12="Y",1,0)+'T2'!$E$370*IF('T2'!$S$12="Y",1,0)+'T3'!$E$370*IF('T3'!$S$12="Y",1,0)+TA!$AR$370*IF(TA!$L$12="Y",1,0))</f>
        <v/>
      </c>
      <c r="BZ374" s="38" t="str">
        <f>IF(ISBLANK('T1'!$C$370),"",'T1'!$F$370*IF('T1'!$T$12="Y",1,0)+'T2'!$F$370*IF('T2'!$T$12="Y",1,0)+'T3'!$F$370*IF('T3'!$T$12="Y",1,0)+TA!$AS$370*IF(TA!$M$12="Y",1,0))</f>
        <v/>
      </c>
      <c r="CA374" s="38" t="str">
        <f>IF(ISBLANK('T1'!$C$370),"",'T1'!$G$370*IF('T1'!$U$12="Y",1,0)+'T2'!$G$370*IF('T2'!$U$12="Y",1,0)+'T3'!$G$370*IF('T3'!$U$12="Y",1,0)+TA!$AT$370*IF(TA!$N$12="Y",1,0))</f>
        <v/>
      </c>
      <c r="CB374" s="38" t="str">
        <f>IF(ISBLANK('T1'!$C$370),"",'T1'!$H$370*IF('T1'!$V$12="Y",1,0)+'T2'!$H$370*IF('T2'!$V$12="Y",1,0)+'T3'!$H$370*IF('T3'!$V$12="Y",1,0))</f>
        <v/>
      </c>
      <c r="CC374" s="38" t="str">
        <f>IF(ISBLANK('T1'!$C$370),"",'T1'!$I$370*IF('T1'!$W$12="Y",1,0)+'T2'!$I$370*IF('T2'!$W$12="Y",1,0)+'T3'!$I$370*IF('T3'!$W$12="Y",1,0))</f>
        <v/>
      </c>
      <c r="CD374" s="38" t="str">
        <f>IF(ISBLANK('T1'!$C$370),"",'T1'!$J$370*IF('T1'!$X$12="Y",1,0)+'T2'!$J$370*IF('T2'!$X$12="Y",1,0)+'T3'!$J$370*IF('T3'!$X$12="Y",1,0))</f>
        <v/>
      </c>
      <c r="CE374" s="38" t="str">
        <f>IF(ISBLANK('T1'!$C$370),"",'T1'!$K$370*IF('T1'!$Y$12="Y",1,0)+'T2'!$K$370*IF('T2'!$Y$12="Y",1,0)+'T3'!$K$370*IF('T3'!$Y$12="Y",1,0))</f>
        <v/>
      </c>
      <c r="CF374" s="38" t="str">
        <f>IF(ISBLANK('T1'!$C$370),"",'T1'!$L$370*IF('T1'!$Z$12="Y",1,0)+'T2'!$L$370*IF('T2'!$Z$12="Y",1,0)+'T3'!$L$370*IF('T3'!$Z$12="Y",1,0))</f>
        <v/>
      </c>
      <c r="CG374" s="38" t="str">
        <f>IF(ISBLANK('T1'!$C$370),"",'T1'!$M$370*IF('T1'!$AA$12="Y",1,0)+'T2'!$M$370*IF('T2'!$AA$12="Y",1,0)+'T3'!$M$370*IF('T3'!$AA$12="Y",1,0))</f>
        <v/>
      </c>
      <c r="CH374" s="38" t="str">
        <f>IF(ISBLANK('T1'!$C$370),"",'T1'!$M$370*IF('T1'!$AB$12="Y",1,0)+'T2'!$M$370*IF('T2'!$AB$12="Y",1,0)+'T3'!$M$370*IF('T3'!$AB$12="Y",1,0))</f>
        <v/>
      </c>
      <c r="CI374" s="38" t="str">
        <f>IF(ISBLANK('T1'!$C$370),"",SUM($BY$374:$CH$374))</f>
        <v/>
      </c>
      <c r="CJ374" s="38" t="str">
        <f>IF(ISBLANK('T1'!$C$370),"",IF(ISERR($CI$374/$CI$5),"",$CI$374/$CI$5))</f>
        <v/>
      </c>
      <c r="CM374" s="38" t="str">
        <f>IF(ISBLANK('T1'!$C$370),"",'T1'!$E$370*IF('T1'!$S$13="Y",1,0)+'T2'!$E$370*IF('T2'!$S$13="Y",1,0)+'T3'!$E$370*IF('T3'!$S$13="Y",1,0)+TA!$AR$370*IF(TA!$L$13="Y",1,0))</f>
        <v/>
      </c>
      <c r="CN374" s="38" t="str">
        <f>IF(ISBLANK('T1'!$C$370),"",'T1'!$F$370*IF('T1'!$T$13="Y",1,0)+'T2'!$F$370*IF('T2'!$T$13="Y",1,0)+'T3'!$F$370*IF('T3'!$T$13="Y",1,0)+TA!$AS$370*IF(TA!$M$13="Y",1,0))</f>
        <v/>
      </c>
      <c r="CO374" s="38" t="str">
        <f>IF(ISBLANK('T1'!$C$370),"",'T1'!$G$370*IF('T1'!$U$13="Y",1,0)+'T2'!$G$370*IF('T2'!$U$13="Y",1,0)+'T3'!$G$370*IF('T3'!$U$13="Y",1,0)+TA!$AT$370*IF(TA!$N$13="Y",1,0))</f>
        <v/>
      </c>
      <c r="CP374" s="38" t="str">
        <f>IF(ISBLANK('T1'!$C$370),"",'T1'!$H$370*IF('T1'!$V$13="Y",1,0)+'T2'!$H$370*IF('T2'!$V$13="Y",1,0)+'T3'!$H$370*IF('T3'!$V$13="Y",1,0))</f>
        <v/>
      </c>
      <c r="CQ374" s="38" t="str">
        <f>IF(ISBLANK('T1'!$C$370),"",'T1'!$I$370*IF('T1'!$W$13="Y",1,0)+'T2'!$I$370*IF('T2'!$W$13="Y",1,0)+'T3'!$I$370*IF('T3'!$W$13="Y",1,0))</f>
        <v/>
      </c>
      <c r="CR374" s="38" t="str">
        <f>IF(ISBLANK('T1'!$C$370),"",'T1'!$J$370*IF('T1'!$X$13="Y",1,0)+'T2'!$J$370*IF('T2'!$X$13="Y",1,0)+'T3'!$J$370*IF('T3'!$X$13="Y",1,0))</f>
        <v/>
      </c>
      <c r="CS374" s="38" t="str">
        <f>IF(ISBLANK('T1'!$C$370),"",'T1'!$K$370*IF('T1'!$Y$13="Y",1,0)+'T2'!$K$370*IF('T2'!$Y$13="Y",1,0)+'T3'!$K$370*IF('T3'!$Y$13="Y",1,0))</f>
        <v/>
      </c>
      <c r="CT374" s="38" t="str">
        <f>IF(ISBLANK('T1'!$C$370),"",'T1'!$L$370*IF('T1'!$Z$13="Y",1,0)+'T2'!$L$370*IF('T2'!$Z$13="Y",1,0)+'T3'!$L$370*IF('T3'!$Z$13="Y",1,0))</f>
        <v/>
      </c>
      <c r="CU374" s="38" t="str">
        <f>IF(ISBLANK('T1'!$C$370),"",'T1'!$M$370*IF('T1'!$AA$13="Y",1,0)+'T2'!$M$370*IF('T2'!$AA$13="Y",1,0)+'T3'!$M$370*IF('T3'!$AA$13="Y",1,0))</f>
        <v/>
      </c>
      <c r="CV374" s="38" t="str">
        <f>IF(ISBLANK('T1'!$C$370),"",'T1'!$M$370*IF('T1'!$AB$13="Y",1,0)+'T2'!$M$370*IF('T2'!$AB$13="Y",1,0)+'T3'!$M$370*IF('T3'!$AB$13="Y",1,0))</f>
        <v/>
      </c>
      <c r="CW374" s="38" t="str">
        <f>IF(ISBLANK('T1'!$C$370),"",SUM($CM$374:$CV$374))</f>
        <v/>
      </c>
      <c r="CX374" s="38" t="str">
        <f>IF(ISBLANK('T1'!$C$370),"",IF(ISERR($CW$374/$CW$5),"",$CW$374/$CW$5))</f>
        <v/>
      </c>
      <c r="DA374" s="38" t="str">
        <f>IF(ISBLANK('T1'!$C$370),"",'T1'!$E$370*IF('T1'!$S$14="Y",1,0)+'T2'!$E$370*IF('T2'!$S$14="Y",1,0)+'T3'!$E$370*IF('T3'!$S$14="Y",1,0)+TA!$AR$370*IF(TA!$L$14="Y",1,0))</f>
        <v/>
      </c>
      <c r="DB374" s="38" t="str">
        <f>IF(ISBLANK('T1'!$C$370),"",'T1'!$F$370*IF('T1'!$T$14="Y",1,0)+'T2'!$F$370*IF('T2'!$T$14="Y",1,0)+'T3'!$F$370*IF('T3'!$T$14="Y",1,0)+TA!$AS$370*IF(TA!$M$14="Y",1,0))</f>
        <v/>
      </c>
      <c r="DC374" s="38" t="str">
        <f>IF(ISBLANK('T1'!$C$370),"",'T1'!$G$370*IF('T1'!$U$14="Y",1,0)+'T2'!$G$370*IF('T2'!$U$14="Y",1,0)+'T3'!$G$370*IF('T3'!$U$14="Y",1,0)+TA!$AT$370*IF(TA!$N$14="Y",1,0))</f>
        <v/>
      </c>
      <c r="DD374" s="38" t="str">
        <f>IF(ISBLANK('T1'!$C$370),"",'T1'!$H$370*IF('T1'!$V$14="Y",1,0)+'T2'!$H$370*IF('T2'!$V$14="Y",1,0)+'T3'!$H$370*IF('T3'!$V$14="Y",1,0))</f>
        <v/>
      </c>
      <c r="DE374" s="38" t="str">
        <f>IF(ISBLANK('T1'!$C$370),"",'T1'!$I$370*IF('T1'!$W$14="Y",1,0)+'T2'!$I$370*IF('T2'!$W$14="Y",1,0)+'T3'!$I$370*IF('T3'!$W$14="Y",1,0))</f>
        <v/>
      </c>
      <c r="DF374" s="38" t="str">
        <f>IF(ISBLANK('T1'!$C$370),"",'T1'!$J$370*IF('T1'!$X$14="Y",1,0)+'T2'!$J$370*IF('T2'!$X$14="Y",1,0)+'T3'!$J$370*IF('T3'!$X$14="Y",1,0))</f>
        <v/>
      </c>
      <c r="DG374" s="38" t="str">
        <f>IF(ISBLANK('T1'!$C$370),"",'T1'!$K$370*IF('T1'!$Y$14="Y",1,0)+'T2'!$K$370*IF('T2'!$Y$14="Y",1,0)+'T3'!$K$370*IF('T3'!$Y$14="Y",1,0))</f>
        <v/>
      </c>
      <c r="DH374" s="38" t="str">
        <f>IF(ISBLANK('T1'!$C$370),"",'T1'!$L$370*IF('T1'!$Z$14="Y",1,0)+'T2'!$L$370*IF('T2'!$Z$14="Y",1,0)+'T3'!$L$370*IF('T3'!$Z$14="Y",1,0))</f>
        <v/>
      </c>
      <c r="DI374" s="38" t="str">
        <f>IF(ISBLANK('T1'!$C$370),"",'T1'!$M$370*IF('T1'!$AA$14="Y",1,0)+'T2'!$M$370*IF('T2'!$AA$14="Y",1,0)+'T3'!$M$370*IF('T3'!$AA$14="Y",1,0))</f>
        <v/>
      </c>
      <c r="DJ374" s="38" t="str">
        <f>IF(ISBLANK('T1'!$C$370),"",'T1'!$M$370*IF('T1'!$AB$14="Y",1,0)+'T2'!$M$370*IF('T2'!$AB$14="Y",1,0)+'T3'!$M$370*IF('T3'!$AB$14="Y",1,0))</f>
        <v/>
      </c>
      <c r="DK374" s="38" t="str">
        <f>IF(ISBLANK('T1'!$C$370),"",SUM($DA$374:$DJ$374))</f>
        <v/>
      </c>
      <c r="DL374" s="38" t="str">
        <f>IF(ISBLANK('T1'!$C$370),"",IF(ISERR($DK$374/$DK$5),"",$DK$374/$DK$5))</f>
        <v/>
      </c>
      <c r="DO374" s="38" t="str">
        <f>IF(ISBLANK('T1'!$C$370),"",'T1'!$E$370*IF('T1'!$S$15="Y",1,0)+'T2'!$E$370*IF('T2'!$S$15="Y",1,0)+'T3'!$E$370*IF('T3'!$S$15="Y",1,0)+TA!$AR$370*IF(TA!$L$15="Y",1,0))</f>
        <v/>
      </c>
      <c r="DP374" s="38" t="str">
        <f>IF(ISBLANK('T1'!$C$370),"",'T1'!$F$370*IF('T1'!$T$15="Y",1,0)+'T2'!$F$370*IF('T2'!$T$15="Y",1,0)+'T3'!$F$370*IF('T3'!$T$15="Y",1,0)+TA!$AS$370*IF(TA!$M$15="Y",1,0))</f>
        <v/>
      </c>
      <c r="DQ374" s="38" t="str">
        <f>IF(ISBLANK('T1'!$C$370),"",'T1'!$G$370*IF('T1'!$U$15="Y",1,0)+'T2'!$G$370*IF('T2'!$U$15="Y",1,0)+'T3'!$G$370*IF('T3'!$U$15="Y",1,0)+TA!$AT$370*IF(TA!$N$15="Y",1,0))</f>
        <v/>
      </c>
      <c r="DR374" s="38" t="str">
        <f>IF(ISBLANK('T1'!$C$370),"",'T1'!$H$370*IF('T1'!$V$15="Y",1,0)+'T2'!$H$370*IF('T2'!$V$15="Y",1,0)+'T3'!$H$370*IF('T3'!$V$15="Y",1,0))</f>
        <v/>
      </c>
      <c r="DS374" s="38" t="str">
        <f>IF(ISBLANK('T1'!$C$370),"",'T1'!$I$370*IF('T1'!$W$15="Y",1,0)+'T2'!$I$370*IF('T2'!$W$15="Y",1,0)+'T3'!$I$370*IF('T3'!$W$15="Y",1,0))</f>
        <v/>
      </c>
      <c r="DT374" s="38" t="str">
        <f>IF(ISBLANK('T1'!$C$370),"",'T1'!$J$370*IF('T1'!$X$15="Y",1,0)+'T2'!$J$370*IF('T2'!$X$15="Y",1,0)+'T3'!$J$370*IF('T3'!$X$15="Y",1,0))</f>
        <v/>
      </c>
      <c r="DU374" s="38" t="str">
        <f>IF(ISBLANK('T1'!$C$370),"",'T1'!$K$370*IF('T1'!$Y$15="Y",1,0)+'T2'!$K$370*IF('T2'!$Y$15="Y",1,0)+'T3'!$K$370*IF('T3'!$Y$15="Y",1,0))</f>
        <v/>
      </c>
      <c r="DV374" s="38" t="str">
        <f>IF(ISBLANK('T1'!$C$370),"",'T1'!$L$370*IF('T1'!$Z$15="Y",1,0)+'T2'!$L$370*IF('T2'!$Z$15="Y",1,0)+'T3'!$L$370*IF('T3'!$Z$15="Y",1,0))</f>
        <v/>
      </c>
      <c r="DW374" s="38" t="str">
        <f>IF(ISBLANK('T1'!$C$370),"",'T1'!$M$370*IF('T1'!$AA$15="Y",1,0)+'T2'!$M$370*IF('T2'!$AA$15="Y",1,0)+'T3'!$M$370*IF('T3'!$AA$15="Y",1,0))</f>
        <v/>
      </c>
      <c r="DX374" s="38" t="str">
        <f>IF(ISBLANK('T1'!$C$370),"",'T1'!$M$370*IF('T1'!$AB$15="Y",1,0)+'T2'!$M$370*IF('T2'!$AB$15="Y",1,0)+'T3'!$M$370*IF('T3'!$AB$15="Y",1,0))</f>
        <v/>
      </c>
      <c r="DY374" s="38" t="str">
        <f>IF(ISBLANK('T1'!$C$370),"",SUM($DO$374:$DX$374))</f>
        <v/>
      </c>
      <c r="DZ374" s="38" t="str">
        <f>IF(ISBLANK('T1'!$C$370),"",IF(ISERR($DY$374/$DY$5),"",$DY$374/$DY$5))</f>
        <v/>
      </c>
      <c r="EC374" s="38" t="str">
        <f>IF(ISBLANK('T1'!$C$370),"",'T1'!$E$370*IF('T1'!$S$16="Y",1,0)+'T2'!$E$370*IF('T2'!$S$16="Y",1,0)+'T3'!$E$370*IF('T3'!$S$16="Y",1,0)+TA!$AR$370*IF(TA!$L$16="Y",1,0))</f>
        <v/>
      </c>
      <c r="ED374" s="38" t="str">
        <f>IF(ISBLANK('T1'!$C$370),"",'T1'!$F$370*IF('T1'!$T$16="Y",1,0)+'T2'!$F$370*IF('T2'!$T$16="Y",1,0)+'T3'!$F$370*IF('T3'!$T$16="Y",1,0)+TA!$AS$370*IF(TA!$M$16="Y",1,0))</f>
        <v/>
      </c>
      <c r="EE374" s="38" t="str">
        <f>IF(ISBLANK('T1'!$C$370),"",'T1'!$G$370*IF('T1'!$U$16="Y",1,0)+'T2'!$G$370*IF('T2'!$U$16="Y",1,0)+'T3'!$G$370*IF('T3'!$U$16="Y",1,0)+TA!$AT$370*IF(TA!$N$16="Y",1,0))</f>
        <v/>
      </c>
      <c r="EF374" s="38" t="str">
        <f>IF(ISBLANK('T1'!$C$370),"",'T1'!$H$370*IF('T1'!$V$16="Y",1,0)+'T2'!$H$370*IF('T2'!$V$16="Y",1,0)+'T3'!$H$370*IF('T3'!$V$16="Y",1,0))</f>
        <v/>
      </c>
      <c r="EG374" s="38" t="str">
        <f>IF(ISBLANK('T1'!$C$370),"",'T1'!$I$370*IF('T1'!$W$16="Y",1,0)+'T2'!$I$370*IF('T2'!$W$16="Y",1,0)+'T3'!$I$370*IF('T3'!$W$16="Y",1,0))</f>
        <v/>
      </c>
      <c r="EH374" s="38" t="str">
        <f>IF(ISBLANK('T1'!$C$370),"",'T1'!$J$370*IF('T1'!$X$16="Y",1,0)+'T2'!$J$370*IF('T2'!$X$16="Y",1,0)+'T3'!$J$370*IF('T3'!$X$16="Y",1,0))</f>
        <v/>
      </c>
      <c r="EI374" s="38" t="str">
        <f>IF(ISBLANK('T1'!$C$370),"",'T1'!$K$370*IF('T1'!$Y$16="Y",1,0)+'T2'!$K$370*IF('T2'!$Y$16="Y",1,0)+'T3'!$K$370*IF('T3'!$Y$16="Y",1,0))</f>
        <v/>
      </c>
      <c r="EJ374" s="38" t="str">
        <f>IF(ISBLANK('T1'!$C$370),"",'T1'!$L$370*IF('T1'!$Z$16="Y",1,0)+'T2'!$L$370*IF('T2'!$Z$16="Y",1,0)+'T3'!$L$370*IF('T3'!$Z$16="Y",1,0))</f>
        <v/>
      </c>
      <c r="EK374" s="38" t="str">
        <f>IF(ISBLANK('T1'!$C$370),"",'T1'!$M$370*IF('T1'!$AA$16="Y",1,0)+'T2'!$M$370*IF('T2'!$AA$16="Y",1,0)+'T3'!$M$370*IF('T3'!$AA$16="Y",1,0))</f>
        <v/>
      </c>
      <c r="EL374" s="38" t="str">
        <f>IF(ISBLANK('T1'!$C$370),"",'T1'!$M$370*IF('T1'!$AB$16="Y",1,0)+'T2'!$M$370*IF('T2'!$AB$16="Y",1,0)+'T3'!$M$370*IF('T3'!$AB$16="Y",1,0))</f>
        <v/>
      </c>
      <c r="EM374" s="38" t="str">
        <f>IF(ISBLANK('T1'!$C$370),"",SUM($EC$374:$EL$374))</f>
        <v/>
      </c>
      <c r="EN374" s="38" t="str">
        <f>IF(ISBLANK('T1'!$C$370),"",IF(ISERR($EM$374/$EM$5),"",$EM$374/$EM$5))</f>
        <v/>
      </c>
      <c r="EQ374" s="38" t="str">
        <f>IF(ISBLANK('T1'!$C$370),"",'T1'!$E$370*IF('T1'!$S$17="Y",1,0)+'T2'!$E$370*IF('T2'!$S$17="Y",1,0)+'T3'!$E$370*IF('T3'!$S$17="Y",1,0)+TA!$AR$370*IF(TA!$L$17="Y",1,0))</f>
        <v/>
      </c>
      <c r="ER374" s="38" t="str">
        <f>IF(ISBLANK('T1'!$C$370),"",'T1'!$F$370*IF('T1'!$T$17="Y",1,0)+'T2'!$F$370*IF('T2'!$T$17="Y",1,0)+'T3'!$F$370*IF('T3'!$T$17="Y",1,0)+TA!$AS$370*IF(TA!$M$17="Y",1,0))</f>
        <v/>
      </c>
      <c r="ES374" s="38" t="str">
        <f>IF(ISBLANK('T1'!$C$370),"",'T1'!$G$370*IF('T1'!$U$17="Y",1,0)+'T2'!$G$370*IF('T2'!$U$17="Y",1,0)+'T3'!$G$370*IF('T3'!$U$17="Y",1,0)+TA!$AT$370*IF(TA!$N$17="Y",1,0))</f>
        <v/>
      </c>
      <c r="ET374" s="38" t="str">
        <f>IF(ISBLANK('T1'!$C$370),"",'T1'!$H$370*IF('T1'!$V$17="Y",1,0)+'T2'!$H$370*IF('T2'!$V$17="Y",1,0)+'T3'!$H$370*IF('T3'!$V$17="Y",1,0))</f>
        <v/>
      </c>
      <c r="EU374" s="38" t="str">
        <f>IF(ISBLANK('T1'!$C$370),"",'T1'!$I$370*IF('T1'!$W$17="Y",1,0)+'T2'!$I$370*IF('T2'!$W$17="Y",1,0)+'T3'!$I$370*IF('T3'!$W$17="Y",1,0))</f>
        <v/>
      </c>
      <c r="EV374" s="38" t="str">
        <f>IF(ISBLANK('T1'!$C$370),"",'T1'!$J$370*IF('T1'!$X$17="Y",1,0)+'T2'!$J$370*IF('T2'!$X$17="Y",1,0)+'T3'!$J$370*IF('T3'!$X$17="Y",1,0))</f>
        <v/>
      </c>
      <c r="EW374" s="38" t="str">
        <f>IF(ISBLANK('T1'!$C$370),"",'T1'!$K$370*IF('T1'!$Y$17="Y",1,0)+'T2'!$K$370*IF('T2'!$Y$17="Y",1,0)+'T3'!$K$370*IF('T3'!$Y$17="Y",1,0))</f>
        <v/>
      </c>
      <c r="EX374" s="38" t="str">
        <f>IF(ISBLANK('T1'!$C$370),"",'T1'!$L$370*IF('T1'!$Z$17="Y",1,0)+'T2'!$L$370*IF('T2'!$Z$17="Y",1,0)+'T3'!$L$370*IF('T3'!$Z$17="Y",1,0))</f>
        <v/>
      </c>
      <c r="EY374" s="38" t="str">
        <f>IF(ISBLANK('T1'!$C$370),"",'T1'!$M$370*IF('T1'!$AA$17="Y",1,0)+'T2'!$M$370*IF('T2'!$AA$17="Y",1,0)+'T3'!$M$370*IF('T3'!$AA$17="Y",1,0))</f>
        <v/>
      </c>
      <c r="EZ374" s="38" t="str">
        <f>IF(ISBLANK('T1'!$C$370),"",'T1'!$M$370*IF('T1'!$AB$17="Y",1,0)+'T2'!$M$370*IF('T2'!$AB$17="Y",1,0)+'T3'!$M$370*IF('T3'!$AB$17="Y",1,0))</f>
        <v/>
      </c>
      <c r="FA374" s="38" t="str">
        <f>IF(ISBLANK('T1'!$C$370),"",SUM($EQ$374:$EZ$374))</f>
        <v/>
      </c>
      <c r="FB374" s="38" t="str">
        <f>IF(ISBLANK('T1'!$C$370),"",IF(ISERR($FA$374/$FA$5),"",$FA$374/$FA$5))</f>
        <v/>
      </c>
    </row>
    <row r="375" spans="20:158">
      <c r="T375" s="38" t="str">
        <f>IF(ISBLANK('T1'!$C$371),"",'T1'!$E$371*IF('T1'!$S$8="Y",1,0)+'T2'!$E$371*IF('T2'!$S$8="Y",1,0)+'T3'!$E$371*IF('T3'!$S$8="Y",1,0)+TA!$AR$371*IF(TA!$L$8="Y",1,0))</f>
        <v/>
      </c>
      <c r="U375" s="38" t="str">
        <f>IF(ISBLANK('T1'!$C$371),"",'T1'!$F$371*IF('T1'!$T$8="Y",1,0)+'T2'!$F$371*IF('T2'!$T$8="Y",1,0)+'T3'!$F$371*IF('T3'!$T$8="Y",1,0)+TA!$AS$371*IF(TA!$M$8="Y",1,0))</f>
        <v/>
      </c>
      <c r="V375" s="38" t="str">
        <f>IF(ISBLANK('T1'!$C$371),"",'T1'!$G$371*IF('T1'!$U$8="Y",1,0)+'T2'!$G$371*IF('T2'!$U$8="Y",1,0)+'T3'!$G$371*IF('T3'!$U$8="Y",1,0)+TA!$AT$371*IF(TA!$N$8="Y",1,0))</f>
        <v/>
      </c>
      <c r="W375" s="38" t="str">
        <f>IF(ISBLANK('T1'!$C$371),"",'T1'!$H$371*IF('T1'!$V$8="Y",1,0)+'T2'!$H$371*IF('T2'!$V$8="Y",1,0)+'T3'!$H$371*IF('T3'!$V$8="Y",1,0))</f>
        <v/>
      </c>
      <c r="X375" s="38" t="str">
        <f>IF(ISBLANK('T1'!$C$371),"",'T1'!$I$371*IF('T1'!$W$8="Y",1,0)+'T2'!$I$371*IF('T2'!$W$8="Y",1,0)+'T3'!$I$371*IF('T3'!$W$8="Y",1,0))</f>
        <v/>
      </c>
      <c r="Y375" s="38" t="str">
        <f>IF(ISBLANK('T1'!$C$371),"",'T1'!$J$371*IF('T1'!$X$8="Y",1,0)+'T2'!$J$371*IF('T2'!$X$8="Y",1,0)+'T3'!$J$371*IF('T3'!$X$8="Y",1,0))</f>
        <v/>
      </c>
      <c r="Z375" s="38" t="str">
        <f>IF(ISBLANK('T1'!$C$371),"",'T1'!$K$371*IF('T1'!$Y$8="Y",1,0)+'T2'!$K$371*IF('T2'!$Y$8="Y",1,0)+'T3'!$K$371*IF('T3'!$Y$8="Y",1,0))</f>
        <v/>
      </c>
      <c r="AA375" s="38" t="str">
        <f>IF(ISBLANK('T1'!$C$371),"",'T1'!$L$371*IF('T1'!$Z$8="Y",1,0)+'T2'!$L$371*IF('T2'!$Z$8="Y",1,0)+'T3'!$L$371*IF('T3'!$Z$8="Y",1,0))</f>
        <v/>
      </c>
      <c r="AB375" s="38" t="str">
        <f>IF(ISBLANK('T1'!$C$371),"",'T1'!$M$371*IF('T1'!$AA$8="Y",1,0)+'T2'!$M$371*IF('T2'!$AA$8="Y",1,0)+'T3'!$M$371*IF('T3'!$AA$8="Y",1,0))</f>
        <v/>
      </c>
      <c r="AC375" s="38" t="str">
        <f>IF(ISBLANK('T1'!$C$371),"",'T1'!$M$371*IF('T1'!$AB$8="Y",1,0)+'T2'!$M$371*IF('T2'!$AB$8="Y",1,0)+'T3'!$M$371*IF('T3'!$AB$8="Y",1,0))</f>
        <v/>
      </c>
      <c r="AD375" s="38" t="str">
        <f>IF(ISBLANK('T1'!$C$371),"",SUM($T$375:$AC$375))</f>
        <v/>
      </c>
      <c r="AE375" s="38" t="str">
        <f>IF(ISBLANK('T1'!$C$371),"",IF(ISERR($AD$375/$AD$5),"",$AD$375/$AD$5))</f>
        <v/>
      </c>
      <c r="AI375" s="38" t="str">
        <f>IF(ISBLANK('T1'!$C$371),"",'T1'!$E$371*IF('T1'!$S$9="Y",1,0)+'T2'!$E$371*IF('T2'!$S$9="Y",1,0)+'T3'!$E$371*IF('T3'!$S$9="Y",1,0)+TA!$AR$371*IF(TA!$L$9="Y",1,0))</f>
        <v/>
      </c>
      <c r="AJ375" s="38" t="str">
        <f>IF(ISBLANK('T1'!$C$371),"",'T1'!$F$371*IF('T1'!$T$9="Y",1,0)+'T2'!$F$371*IF('T2'!$T$9="Y",1,0)+'T3'!$F$371*IF('T3'!$T$9="Y",1,0)+TA!$AS$371*IF(TA!$M$9="Y",1,0))</f>
        <v/>
      </c>
      <c r="AK375" s="38" t="str">
        <f>IF(ISBLANK('T1'!$C$371),"",'T1'!$G$371*IF('T1'!$U$9="Y",1,0)+'T2'!$G$371*IF('T2'!$U$9="Y",1,0)+'T3'!$G$371*IF('T3'!$U$9="Y",1,0)+TA!$AT$371*IF(TA!$N$9="Y",1,0))</f>
        <v/>
      </c>
      <c r="AL375" s="38" t="str">
        <f>IF(ISBLANK('T1'!$C$371),"",'T1'!$H$371*IF('T1'!$V$9="Y",1,0)+'T2'!$H$371*IF('T2'!$V$9="Y",1,0)+'T3'!$H$371*IF('T3'!$V$9="Y",1,0))</f>
        <v/>
      </c>
      <c r="AM375" s="38" t="str">
        <f>IF(ISBLANK('T1'!$C$371),"",'T1'!$I$371*IF('T1'!$W$9="Y",1,0)+'T2'!$I$371*IF('T2'!$W$9="Y",1,0)+'T3'!$I$371*IF('T3'!$W$9="Y",1,0))</f>
        <v/>
      </c>
      <c r="AN375" s="38" t="str">
        <f>IF(ISBLANK('T1'!$C$371),"",'T1'!$J$371*IF('T1'!$X$9="Y",1,0)+'T2'!$J$371*IF('T2'!$X$9="Y",1,0)+'T3'!$J$371*IF('T3'!$X$9="Y",1,0))</f>
        <v/>
      </c>
      <c r="AO375" s="38" t="str">
        <f>IF(ISBLANK('T1'!$C$371),"",'T1'!$K$371*IF('T1'!$Y$9="Y",1,0)+'T2'!$K$371*IF('T2'!$Y$9="Y",1,0)+'T3'!$K$371*IF('T3'!$Y$9="Y",1,0))</f>
        <v/>
      </c>
      <c r="AP375" s="38" t="str">
        <f>IF(ISBLANK('T1'!$C$371),"",'T1'!$L$371*IF('T1'!$Z$9="Y",1,0)+'T2'!$L$371*IF('T2'!$Z$9="Y",1,0)+'T3'!$L$371*IF('T3'!$Z$9="Y",1,0))</f>
        <v/>
      </c>
      <c r="AQ375" s="38" t="str">
        <f>IF(ISBLANK('T1'!$C$371),"",'T1'!$M$371*IF('T1'!$AA$9="Y",1,0)+'T2'!$M$371*IF('T2'!$AA$9="Y",1,0)+'T3'!$M$371*IF('T3'!$AA$9="Y",1,0))</f>
        <v/>
      </c>
      <c r="AR375" s="38" t="str">
        <f>IF(ISBLANK('T1'!$C$371),"",'T1'!$M$371*IF('T1'!$AB$9="Y",1,0)+'T2'!$M$371*IF('T2'!$AB$9="Y",1,0)+'T3'!$M$371*IF('T3'!$AB$9="Y",1,0))</f>
        <v/>
      </c>
      <c r="AS375" s="38" t="str">
        <f>IF(ISBLANK('T1'!$C$371),"",SUM($AI$375:$AR$375))</f>
        <v/>
      </c>
      <c r="AT375" s="38" t="str">
        <f>IF(ISBLANK('T1'!$C$371),"",IF(ISERR($AS$375/$AS$5),"",$AS$375/$AS$5))</f>
        <v/>
      </c>
      <c r="AW375" s="38" t="str">
        <f>IF(ISBLANK('T1'!$C$371),"",'T1'!$E$371*IF('T1'!$S$10="Y",1,0)+'T2'!$E$371*IF('T2'!$S$10="Y",1,0)+'T3'!$E$371*IF('T3'!$S$10="Y",1,0)+TA!$AR$371*IF(TA!$L$10="Y",1,0))</f>
        <v/>
      </c>
      <c r="AX375" s="38" t="str">
        <f>IF(ISBLANK('T1'!$C$371),"",'T1'!$F$371*IF('T1'!$T$10="Y",1,0)+'T2'!$F$371*IF('T2'!$T$10="Y",1,0)+'T3'!$F$371*IF('T3'!$T$10="Y",1,0)+TA!$AS$371*IF(TA!$M$10="Y",1,0))</f>
        <v/>
      </c>
      <c r="AY375" s="38" t="str">
        <f>IF(ISBLANK('T1'!$C$371),"",'T1'!$G$371*IF('T1'!$U$10="Y",1,0)+'T2'!$G$371*IF('T2'!$U$10="Y",1,0)+'T3'!$G$371*IF('T3'!$U$10="Y",1,0)+TA!$AT$371*IF(TA!$N$10="Y",1,0))</f>
        <v/>
      </c>
      <c r="AZ375" s="38" t="str">
        <f>IF(ISBLANK('T1'!$C$371),"",'T1'!$H$371*IF('T1'!$V$10="Y",1,0)+'T2'!$H$371*IF('T2'!$V$10="Y",1,0)+'T3'!$H$371*IF('T3'!$V$10="Y",1,0))</f>
        <v/>
      </c>
      <c r="BA375" s="38" t="str">
        <f>IF(ISBLANK('T1'!$C$371),"",'T1'!$I$371*IF('T1'!$W$10="Y",1,0)+'T2'!$I$371*IF('T2'!$W$10="Y",1,0)+'T3'!$I$371*IF('T3'!$W$10="Y",1,0))</f>
        <v/>
      </c>
      <c r="BB375" s="38" t="str">
        <f>IF(ISBLANK('T1'!$C$371),"",'T1'!$J$371*IF('T1'!$X$10="Y",1,0)+'T2'!$J$371*IF('T2'!$X$10="Y",1,0)+'T3'!$J$371*IF('T3'!$X$10="Y",1,0))</f>
        <v/>
      </c>
      <c r="BC375" s="38" t="str">
        <f>IF(ISBLANK('T1'!$C$371),"",'T1'!$K$371*IF('T1'!$Y$10="Y",1,0)+'T2'!$K$371*IF('T2'!$Y$10="Y",1,0)+'T3'!$K$371*IF('T3'!$Y$10="Y",1,0))</f>
        <v/>
      </c>
      <c r="BD375" s="38" t="str">
        <f>IF(ISBLANK('T1'!$C$371),"",'T1'!$L$371*IF('T1'!$Z$10="Y",1,0)+'T2'!$L$371*IF('T2'!$Z$10="Y",1,0)+'T3'!$L$371*IF('T3'!$Z$10="Y",1,0))</f>
        <v/>
      </c>
      <c r="BE375" s="38" t="str">
        <f>IF(ISBLANK('T1'!$C$371),"",'T1'!$M$371*IF('T1'!$AA$10="Y",1,0)+'T2'!$M$371*IF('T2'!$AA$10="Y",1,0)+'T3'!$M$371*IF('T3'!$AA$10="Y",1,0))</f>
        <v/>
      </c>
      <c r="BF375" s="38" t="str">
        <f>IF(ISBLANK('T1'!$C$371),"",'T1'!$M$371*IF('T1'!$AB$10="Y",1,0)+'T2'!$M$371*IF('T2'!$AB$10="Y",1,0)+'T3'!$M$371*IF('T3'!$AB$10="Y",1,0))</f>
        <v/>
      </c>
      <c r="BG375" s="38" t="str">
        <f>IF(ISBLANK('T1'!$C$371),"",SUM($AW$375:$BF$375))</f>
        <v/>
      </c>
      <c r="BH375" s="38" t="str">
        <f>IF(ISBLANK('T1'!$C$371),"",IF(ISERR($BG$375/$BG$5),"",$BG$375/$BG$5))</f>
        <v/>
      </c>
      <c r="BK375" s="38" t="str">
        <f>IF(ISBLANK('T1'!$C$371),"",'T1'!$E$371*IF('T1'!$S$11="Y",1,0)+'T2'!$E$371*IF('T2'!$S$11="Y",1,0)+'T3'!$E$371*IF('T3'!$S$11="Y",1,0)+TA!$AR$371*IF(TA!$L$11="Y",1,0))</f>
        <v/>
      </c>
      <c r="BL375" s="38" t="str">
        <f>IF(ISBLANK('T1'!$C$371),"",'T1'!$F$371*IF('T1'!$T$11="Y",1,0)+'T2'!$F$371*IF('T2'!$T$11="Y",1,0)+'T3'!$F$371*IF('T3'!$T$11="Y",1,0)+TA!$AS$371*IF(TA!$M$11="Y",1,0))</f>
        <v/>
      </c>
      <c r="BM375" s="38" t="str">
        <f>IF(ISBLANK('T1'!$C$371),"",'T1'!$G$371*IF('T1'!$U$11="Y",1,0)+'T2'!$G$371*IF('T2'!$U$11="Y",1,0)+'T3'!$G$371*IF('T3'!$U$11="Y",1,0)+TA!$AT$371*IF(TA!$N$11="Y",1,0))</f>
        <v/>
      </c>
      <c r="BN375" s="38" t="str">
        <f>IF(ISBLANK('T1'!$C$371),"",'T1'!$H$371*IF('T1'!$V$11="Y",1,0)+'T2'!$H$371*IF('T2'!$V$11="Y",1,0)+'T3'!$H$371*IF('T3'!$V$11="Y",1,0))</f>
        <v/>
      </c>
      <c r="BO375" s="38" t="str">
        <f>IF(ISBLANK('T1'!$C$371),"",'T1'!$I$371*IF('T1'!$W$11="Y",1,0)+'T2'!$I$371*IF('T2'!$W$11="Y",1,0)+'T3'!$I$371*IF('T3'!$W$11="Y",1,0))</f>
        <v/>
      </c>
      <c r="BP375" s="38" t="str">
        <f>IF(ISBLANK('T1'!$C$371),"",'T1'!$J$371*IF('T1'!$X$11="Y",1,0)+'T2'!$J$371*IF('T2'!$X$11="Y",1,0)+'T3'!$J$371*IF('T3'!$X$11="Y",1,0))</f>
        <v/>
      </c>
      <c r="BQ375" s="38" t="str">
        <f>IF(ISBLANK('T1'!$C$371),"",'T1'!$K$371*IF('T1'!$Y$11="Y",1,0)+'T2'!$K$371*IF('T2'!$Y$11="Y",1,0)+'T3'!$K$371*IF('T3'!$Y$11="Y",1,0))</f>
        <v/>
      </c>
      <c r="BR375" s="38" t="str">
        <f>IF(ISBLANK('T1'!$C$371),"",'T1'!$L$371*IF('T1'!$Z$11="Y",1,0)+'T2'!$L$371*IF('T2'!$Z$11="Y",1,0)+'T3'!$L$371*IF('T3'!$Z$11="Y",1,0))</f>
        <v/>
      </c>
      <c r="BS375" s="38" t="str">
        <f>IF(ISBLANK('T1'!$C$371),"",'T1'!$M$371*IF('T1'!$AA$11="Y",1,0)+'T2'!$M$371*IF('T2'!$AA$11="Y",1,0)+'T3'!$M$371*IF('T3'!$AA$11="Y",1,0))</f>
        <v/>
      </c>
      <c r="BT375" s="38" t="str">
        <f>IF(ISBLANK('T1'!$C$371),"",'T1'!$M$371*IF('T1'!$AB$11="Y",1,0)+'T2'!$M$371*IF('T2'!$AB$11="Y",1,0)+'T3'!$M$371*IF('T3'!$AB$11="Y",1,0))</f>
        <v/>
      </c>
      <c r="BU375" s="38" t="str">
        <f>IF(ISBLANK('T1'!$C$371),"",SUM($BK$375:$BT$375))</f>
        <v/>
      </c>
      <c r="BV375" s="38" t="str">
        <f>IF(ISBLANK('T1'!$C$371),"",IF(ISERR($BU$375/$BU$5),"",$BU$375/$BU$5))</f>
        <v/>
      </c>
      <c r="BY375" s="38" t="str">
        <f>IF(ISBLANK('T1'!$C$371),"",'T1'!$E$371*IF('T1'!$S$12="Y",1,0)+'T2'!$E$371*IF('T2'!$S$12="Y",1,0)+'T3'!$E$371*IF('T3'!$S$12="Y",1,0)+TA!$AR$371*IF(TA!$L$12="Y",1,0))</f>
        <v/>
      </c>
      <c r="BZ375" s="38" t="str">
        <f>IF(ISBLANK('T1'!$C$371),"",'T1'!$F$371*IF('T1'!$T$12="Y",1,0)+'T2'!$F$371*IF('T2'!$T$12="Y",1,0)+'T3'!$F$371*IF('T3'!$T$12="Y",1,0)+TA!$AS$371*IF(TA!$M$12="Y",1,0))</f>
        <v/>
      </c>
      <c r="CA375" s="38" t="str">
        <f>IF(ISBLANK('T1'!$C$371),"",'T1'!$G$371*IF('T1'!$U$12="Y",1,0)+'T2'!$G$371*IF('T2'!$U$12="Y",1,0)+'T3'!$G$371*IF('T3'!$U$12="Y",1,0)+TA!$AT$371*IF(TA!$N$12="Y",1,0))</f>
        <v/>
      </c>
      <c r="CB375" s="38" t="str">
        <f>IF(ISBLANK('T1'!$C$371),"",'T1'!$H$371*IF('T1'!$V$12="Y",1,0)+'T2'!$H$371*IF('T2'!$V$12="Y",1,0)+'T3'!$H$371*IF('T3'!$V$12="Y",1,0))</f>
        <v/>
      </c>
      <c r="CC375" s="38" t="str">
        <f>IF(ISBLANK('T1'!$C$371),"",'T1'!$I$371*IF('T1'!$W$12="Y",1,0)+'T2'!$I$371*IF('T2'!$W$12="Y",1,0)+'T3'!$I$371*IF('T3'!$W$12="Y",1,0))</f>
        <v/>
      </c>
      <c r="CD375" s="38" t="str">
        <f>IF(ISBLANK('T1'!$C$371),"",'T1'!$J$371*IF('T1'!$X$12="Y",1,0)+'T2'!$J$371*IF('T2'!$X$12="Y",1,0)+'T3'!$J$371*IF('T3'!$X$12="Y",1,0))</f>
        <v/>
      </c>
      <c r="CE375" s="38" t="str">
        <f>IF(ISBLANK('T1'!$C$371),"",'T1'!$K$371*IF('T1'!$Y$12="Y",1,0)+'T2'!$K$371*IF('T2'!$Y$12="Y",1,0)+'T3'!$K$371*IF('T3'!$Y$12="Y",1,0))</f>
        <v/>
      </c>
      <c r="CF375" s="38" t="str">
        <f>IF(ISBLANK('T1'!$C$371),"",'T1'!$L$371*IF('T1'!$Z$12="Y",1,0)+'T2'!$L$371*IF('T2'!$Z$12="Y",1,0)+'T3'!$L$371*IF('T3'!$Z$12="Y",1,0))</f>
        <v/>
      </c>
      <c r="CG375" s="38" t="str">
        <f>IF(ISBLANK('T1'!$C$371),"",'T1'!$M$371*IF('T1'!$AA$12="Y",1,0)+'T2'!$M$371*IF('T2'!$AA$12="Y",1,0)+'T3'!$M$371*IF('T3'!$AA$12="Y",1,0))</f>
        <v/>
      </c>
      <c r="CH375" s="38" t="str">
        <f>IF(ISBLANK('T1'!$C$371),"",'T1'!$M$371*IF('T1'!$AB$12="Y",1,0)+'T2'!$M$371*IF('T2'!$AB$12="Y",1,0)+'T3'!$M$371*IF('T3'!$AB$12="Y",1,0))</f>
        <v/>
      </c>
      <c r="CI375" s="38" t="str">
        <f>IF(ISBLANK('T1'!$C$371),"",SUM($BY$375:$CH$375))</f>
        <v/>
      </c>
      <c r="CJ375" s="38" t="str">
        <f>IF(ISBLANK('T1'!$C$371),"",IF(ISERR($CI$375/$CI$5),"",$CI$375/$CI$5))</f>
        <v/>
      </c>
      <c r="CM375" s="38" t="str">
        <f>IF(ISBLANK('T1'!$C$371),"",'T1'!$E$371*IF('T1'!$S$13="Y",1,0)+'T2'!$E$371*IF('T2'!$S$13="Y",1,0)+'T3'!$E$371*IF('T3'!$S$13="Y",1,0)+TA!$AR$371*IF(TA!$L$13="Y",1,0))</f>
        <v/>
      </c>
      <c r="CN375" s="38" t="str">
        <f>IF(ISBLANK('T1'!$C$371),"",'T1'!$F$371*IF('T1'!$T$13="Y",1,0)+'T2'!$F$371*IF('T2'!$T$13="Y",1,0)+'T3'!$F$371*IF('T3'!$T$13="Y",1,0)+TA!$AS$371*IF(TA!$M$13="Y",1,0))</f>
        <v/>
      </c>
      <c r="CO375" s="38" t="str">
        <f>IF(ISBLANK('T1'!$C$371),"",'T1'!$G$371*IF('T1'!$U$13="Y",1,0)+'T2'!$G$371*IF('T2'!$U$13="Y",1,0)+'T3'!$G$371*IF('T3'!$U$13="Y",1,0)+TA!$AT$371*IF(TA!$N$13="Y",1,0))</f>
        <v/>
      </c>
      <c r="CP375" s="38" t="str">
        <f>IF(ISBLANK('T1'!$C$371),"",'T1'!$H$371*IF('T1'!$V$13="Y",1,0)+'T2'!$H$371*IF('T2'!$V$13="Y",1,0)+'T3'!$H$371*IF('T3'!$V$13="Y",1,0))</f>
        <v/>
      </c>
      <c r="CQ375" s="38" t="str">
        <f>IF(ISBLANK('T1'!$C$371),"",'T1'!$I$371*IF('T1'!$W$13="Y",1,0)+'T2'!$I$371*IF('T2'!$W$13="Y",1,0)+'T3'!$I$371*IF('T3'!$W$13="Y",1,0))</f>
        <v/>
      </c>
      <c r="CR375" s="38" t="str">
        <f>IF(ISBLANK('T1'!$C$371),"",'T1'!$J$371*IF('T1'!$X$13="Y",1,0)+'T2'!$J$371*IF('T2'!$X$13="Y",1,0)+'T3'!$J$371*IF('T3'!$X$13="Y",1,0))</f>
        <v/>
      </c>
      <c r="CS375" s="38" t="str">
        <f>IF(ISBLANK('T1'!$C$371),"",'T1'!$K$371*IF('T1'!$Y$13="Y",1,0)+'T2'!$K$371*IF('T2'!$Y$13="Y",1,0)+'T3'!$K$371*IF('T3'!$Y$13="Y",1,0))</f>
        <v/>
      </c>
      <c r="CT375" s="38" t="str">
        <f>IF(ISBLANK('T1'!$C$371),"",'T1'!$L$371*IF('T1'!$Z$13="Y",1,0)+'T2'!$L$371*IF('T2'!$Z$13="Y",1,0)+'T3'!$L$371*IF('T3'!$Z$13="Y",1,0))</f>
        <v/>
      </c>
      <c r="CU375" s="38" t="str">
        <f>IF(ISBLANK('T1'!$C$371),"",'T1'!$M$371*IF('T1'!$AA$13="Y",1,0)+'T2'!$M$371*IF('T2'!$AA$13="Y",1,0)+'T3'!$M$371*IF('T3'!$AA$13="Y",1,0))</f>
        <v/>
      </c>
      <c r="CV375" s="38" t="str">
        <f>IF(ISBLANK('T1'!$C$371),"",'T1'!$M$371*IF('T1'!$AB$13="Y",1,0)+'T2'!$M$371*IF('T2'!$AB$13="Y",1,0)+'T3'!$M$371*IF('T3'!$AB$13="Y",1,0))</f>
        <v/>
      </c>
      <c r="CW375" s="38" t="str">
        <f>IF(ISBLANK('T1'!$C$371),"",SUM($CM$375:$CV$375))</f>
        <v/>
      </c>
      <c r="CX375" s="38" t="str">
        <f>IF(ISBLANK('T1'!$C$371),"",IF(ISERR($CW$375/$CW$5),"",$CW$375/$CW$5))</f>
        <v/>
      </c>
      <c r="DA375" s="38" t="str">
        <f>IF(ISBLANK('T1'!$C$371),"",'T1'!$E$371*IF('T1'!$S$14="Y",1,0)+'T2'!$E$371*IF('T2'!$S$14="Y",1,0)+'T3'!$E$371*IF('T3'!$S$14="Y",1,0)+TA!$AR$371*IF(TA!$L$14="Y",1,0))</f>
        <v/>
      </c>
      <c r="DB375" s="38" t="str">
        <f>IF(ISBLANK('T1'!$C$371),"",'T1'!$F$371*IF('T1'!$T$14="Y",1,0)+'T2'!$F$371*IF('T2'!$T$14="Y",1,0)+'T3'!$F$371*IF('T3'!$T$14="Y",1,0)+TA!$AS$371*IF(TA!$M$14="Y",1,0))</f>
        <v/>
      </c>
      <c r="DC375" s="38" t="str">
        <f>IF(ISBLANK('T1'!$C$371),"",'T1'!$G$371*IF('T1'!$U$14="Y",1,0)+'T2'!$G$371*IF('T2'!$U$14="Y",1,0)+'T3'!$G$371*IF('T3'!$U$14="Y",1,0)+TA!$AT$371*IF(TA!$N$14="Y",1,0))</f>
        <v/>
      </c>
      <c r="DD375" s="38" t="str">
        <f>IF(ISBLANK('T1'!$C$371),"",'T1'!$H$371*IF('T1'!$V$14="Y",1,0)+'T2'!$H$371*IF('T2'!$V$14="Y",1,0)+'T3'!$H$371*IF('T3'!$V$14="Y",1,0))</f>
        <v/>
      </c>
      <c r="DE375" s="38" t="str">
        <f>IF(ISBLANK('T1'!$C$371),"",'T1'!$I$371*IF('T1'!$W$14="Y",1,0)+'T2'!$I$371*IF('T2'!$W$14="Y",1,0)+'T3'!$I$371*IF('T3'!$W$14="Y",1,0))</f>
        <v/>
      </c>
      <c r="DF375" s="38" t="str">
        <f>IF(ISBLANK('T1'!$C$371),"",'T1'!$J$371*IF('T1'!$X$14="Y",1,0)+'T2'!$J$371*IF('T2'!$X$14="Y",1,0)+'T3'!$J$371*IF('T3'!$X$14="Y",1,0))</f>
        <v/>
      </c>
      <c r="DG375" s="38" t="str">
        <f>IF(ISBLANK('T1'!$C$371),"",'T1'!$K$371*IF('T1'!$Y$14="Y",1,0)+'T2'!$K$371*IF('T2'!$Y$14="Y",1,0)+'T3'!$K$371*IF('T3'!$Y$14="Y",1,0))</f>
        <v/>
      </c>
      <c r="DH375" s="38" t="str">
        <f>IF(ISBLANK('T1'!$C$371),"",'T1'!$L$371*IF('T1'!$Z$14="Y",1,0)+'T2'!$L$371*IF('T2'!$Z$14="Y",1,0)+'T3'!$L$371*IF('T3'!$Z$14="Y",1,0))</f>
        <v/>
      </c>
      <c r="DI375" s="38" t="str">
        <f>IF(ISBLANK('T1'!$C$371),"",'T1'!$M$371*IF('T1'!$AA$14="Y",1,0)+'T2'!$M$371*IF('T2'!$AA$14="Y",1,0)+'T3'!$M$371*IF('T3'!$AA$14="Y",1,0))</f>
        <v/>
      </c>
      <c r="DJ375" s="38" t="str">
        <f>IF(ISBLANK('T1'!$C$371),"",'T1'!$M$371*IF('T1'!$AB$14="Y",1,0)+'T2'!$M$371*IF('T2'!$AB$14="Y",1,0)+'T3'!$M$371*IF('T3'!$AB$14="Y",1,0))</f>
        <v/>
      </c>
      <c r="DK375" s="38" t="str">
        <f>IF(ISBLANK('T1'!$C$371),"",SUM($DA$375:$DJ$375))</f>
        <v/>
      </c>
      <c r="DL375" s="38" t="str">
        <f>IF(ISBLANK('T1'!$C$371),"",IF(ISERR($DK$375/$DK$5),"",$DK$375/$DK$5))</f>
        <v/>
      </c>
      <c r="DO375" s="38" t="str">
        <f>IF(ISBLANK('T1'!$C$371),"",'T1'!$E$371*IF('T1'!$S$15="Y",1,0)+'T2'!$E$371*IF('T2'!$S$15="Y",1,0)+'T3'!$E$371*IF('T3'!$S$15="Y",1,0)+TA!$AR$371*IF(TA!$L$15="Y",1,0))</f>
        <v/>
      </c>
      <c r="DP375" s="38" t="str">
        <f>IF(ISBLANK('T1'!$C$371),"",'T1'!$F$371*IF('T1'!$T$15="Y",1,0)+'T2'!$F$371*IF('T2'!$T$15="Y",1,0)+'T3'!$F$371*IF('T3'!$T$15="Y",1,0)+TA!$AS$371*IF(TA!$M$15="Y",1,0))</f>
        <v/>
      </c>
      <c r="DQ375" s="38" t="str">
        <f>IF(ISBLANK('T1'!$C$371),"",'T1'!$G$371*IF('T1'!$U$15="Y",1,0)+'T2'!$G$371*IF('T2'!$U$15="Y",1,0)+'T3'!$G$371*IF('T3'!$U$15="Y",1,0)+TA!$AT$371*IF(TA!$N$15="Y",1,0))</f>
        <v/>
      </c>
      <c r="DR375" s="38" t="str">
        <f>IF(ISBLANK('T1'!$C$371),"",'T1'!$H$371*IF('T1'!$V$15="Y",1,0)+'T2'!$H$371*IF('T2'!$V$15="Y",1,0)+'T3'!$H$371*IF('T3'!$V$15="Y",1,0))</f>
        <v/>
      </c>
      <c r="DS375" s="38" t="str">
        <f>IF(ISBLANK('T1'!$C$371),"",'T1'!$I$371*IF('T1'!$W$15="Y",1,0)+'T2'!$I$371*IF('T2'!$W$15="Y",1,0)+'T3'!$I$371*IF('T3'!$W$15="Y",1,0))</f>
        <v/>
      </c>
      <c r="DT375" s="38" t="str">
        <f>IF(ISBLANK('T1'!$C$371),"",'T1'!$J$371*IF('T1'!$X$15="Y",1,0)+'T2'!$J$371*IF('T2'!$X$15="Y",1,0)+'T3'!$J$371*IF('T3'!$X$15="Y",1,0))</f>
        <v/>
      </c>
      <c r="DU375" s="38" t="str">
        <f>IF(ISBLANK('T1'!$C$371),"",'T1'!$K$371*IF('T1'!$Y$15="Y",1,0)+'T2'!$K$371*IF('T2'!$Y$15="Y",1,0)+'T3'!$K$371*IF('T3'!$Y$15="Y",1,0))</f>
        <v/>
      </c>
      <c r="DV375" s="38" t="str">
        <f>IF(ISBLANK('T1'!$C$371),"",'T1'!$L$371*IF('T1'!$Z$15="Y",1,0)+'T2'!$L$371*IF('T2'!$Z$15="Y",1,0)+'T3'!$L$371*IF('T3'!$Z$15="Y",1,0))</f>
        <v/>
      </c>
      <c r="DW375" s="38" t="str">
        <f>IF(ISBLANK('T1'!$C$371),"",'T1'!$M$371*IF('T1'!$AA$15="Y",1,0)+'T2'!$M$371*IF('T2'!$AA$15="Y",1,0)+'T3'!$M$371*IF('T3'!$AA$15="Y",1,0))</f>
        <v/>
      </c>
      <c r="DX375" s="38" t="str">
        <f>IF(ISBLANK('T1'!$C$371),"",'T1'!$M$371*IF('T1'!$AB$15="Y",1,0)+'T2'!$M$371*IF('T2'!$AB$15="Y",1,0)+'T3'!$M$371*IF('T3'!$AB$15="Y",1,0))</f>
        <v/>
      </c>
      <c r="DY375" s="38" t="str">
        <f>IF(ISBLANK('T1'!$C$371),"",SUM($DO$375:$DX$375))</f>
        <v/>
      </c>
      <c r="DZ375" s="38" t="str">
        <f>IF(ISBLANK('T1'!$C$371),"",IF(ISERR($DY$375/$DY$5),"",$DY$375/$DY$5))</f>
        <v/>
      </c>
      <c r="EC375" s="38" t="str">
        <f>IF(ISBLANK('T1'!$C$371),"",'T1'!$E$371*IF('T1'!$S$16="Y",1,0)+'T2'!$E$371*IF('T2'!$S$16="Y",1,0)+'T3'!$E$371*IF('T3'!$S$16="Y",1,0)+TA!$AR$371*IF(TA!$L$16="Y",1,0))</f>
        <v/>
      </c>
      <c r="ED375" s="38" t="str">
        <f>IF(ISBLANK('T1'!$C$371),"",'T1'!$F$371*IF('T1'!$T$16="Y",1,0)+'T2'!$F$371*IF('T2'!$T$16="Y",1,0)+'T3'!$F$371*IF('T3'!$T$16="Y",1,0)+TA!$AS$371*IF(TA!$M$16="Y",1,0))</f>
        <v/>
      </c>
      <c r="EE375" s="38" t="str">
        <f>IF(ISBLANK('T1'!$C$371),"",'T1'!$G$371*IF('T1'!$U$16="Y",1,0)+'T2'!$G$371*IF('T2'!$U$16="Y",1,0)+'T3'!$G$371*IF('T3'!$U$16="Y",1,0)+TA!$AT$371*IF(TA!$N$16="Y",1,0))</f>
        <v/>
      </c>
      <c r="EF375" s="38" t="str">
        <f>IF(ISBLANK('T1'!$C$371),"",'T1'!$H$371*IF('T1'!$V$16="Y",1,0)+'T2'!$H$371*IF('T2'!$V$16="Y",1,0)+'T3'!$H$371*IF('T3'!$V$16="Y",1,0))</f>
        <v/>
      </c>
      <c r="EG375" s="38" t="str">
        <f>IF(ISBLANK('T1'!$C$371),"",'T1'!$I$371*IF('T1'!$W$16="Y",1,0)+'T2'!$I$371*IF('T2'!$W$16="Y",1,0)+'T3'!$I$371*IF('T3'!$W$16="Y",1,0))</f>
        <v/>
      </c>
      <c r="EH375" s="38" t="str">
        <f>IF(ISBLANK('T1'!$C$371),"",'T1'!$J$371*IF('T1'!$X$16="Y",1,0)+'T2'!$J$371*IF('T2'!$X$16="Y",1,0)+'T3'!$J$371*IF('T3'!$X$16="Y",1,0))</f>
        <v/>
      </c>
      <c r="EI375" s="38" t="str">
        <f>IF(ISBLANK('T1'!$C$371),"",'T1'!$K$371*IF('T1'!$Y$16="Y",1,0)+'T2'!$K$371*IF('T2'!$Y$16="Y",1,0)+'T3'!$K$371*IF('T3'!$Y$16="Y",1,0))</f>
        <v/>
      </c>
      <c r="EJ375" s="38" t="str">
        <f>IF(ISBLANK('T1'!$C$371),"",'T1'!$L$371*IF('T1'!$Z$16="Y",1,0)+'T2'!$L$371*IF('T2'!$Z$16="Y",1,0)+'T3'!$L$371*IF('T3'!$Z$16="Y",1,0))</f>
        <v/>
      </c>
      <c r="EK375" s="38" t="str">
        <f>IF(ISBLANK('T1'!$C$371),"",'T1'!$M$371*IF('T1'!$AA$16="Y",1,0)+'T2'!$M$371*IF('T2'!$AA$16="Y",1,0)+'T3'!$M$371*IF('T3'!$AA$16="Y",1,0))</f>
        <v/>
      </c>
      <c r="EL375" s="38" t="str">
        <f>IF(ISBLANK('T1'!$C$371),"",'T1'!$M$371*IF('T1'!$AB$16="Y",1,0)+'T2'!$M$371*IF('T2'!$AB$16="Y",1,0)+'T3'!$M$371*IF('T3'!$AB$16="Y",1,0))</f>
        <v/>
      </c>
      <c r="EM375" s="38" t="str">
        <f>IF(ISBLANK('T1'!$C$371),"",SUM($EC$375:$EL$375))</f>
        <v/>
      </c>
      <c r="EN375" s="38" t="str">
        <f>IF(ISBLANK('T1'!$C$371),"",IF(ISERR($EM$375/$EM$5),"",$EM$375/$EM$5))</f>
        <v/>
      </c>
      <c r="EQ375" s="38" t="str">
        <f>IF(ISBLANK('T1'!$C$371),"",'T1'!$E$371*IF('T1'!$S$17="Y",1,0)+'T2'!$E$371*IF('T2'!$S$17="Y",1,0)+'T3'!$E$371*IF('T3'!$S$17="Y",1,0)+TA!$AR$371*IF(TA!$L$17="Y",1,0))</f>
        <v/>
      </c>
      <c r="ER375" s="38" t="str">
        <f>IF(ISBLANK('T1'!$C$371),"",'T1'!$F$371*IF('T1'!$T$17="Y",1,0)+'T2'!$F$371*IF('T2'!$T$17="Y",1,0)+'T3'!$F$371*IF('T3'!$T$17="Y",1,0)+TA!$AS$371*IF(TA!$M$17="Y",1,0))</f>
        <v/>
      </c>
      <c r="ES375" s="38" t="str">
        <f>IF(ISBLANK('T1'!$C$371),"",'T1'!$G$371*IF('T1'!$U$17="Y",1,0)+'T2'!$G$371*IF('T2'!$U$17="Y",1,0)+'T3'!$G$371*IF('T3'!$U$17="Y",1,0)+TA!$AT$371*IF(TA!$N$17="Y",1,0))</f>
        <v/>
      </c>
      <c r="ET375" s="38" t="str">
        <f>IF(ISBLANK('T1'!$C$371),"",'T1'!$H$371*IF('T1'!$V$17="Y",1,0)+'T2'!$H$371*IF('T2'!$V$17="Y",1,0)+'T3'!$H$371*IF('T3'!$V$17="Y",1,0))</f>
        <v/>
      </c>
      <c r="EU375" s="38" t="str">
        <f>IF(ISBLANK('T1'!$C$371),"",'T1'!$I$371*IF('T1'!$W$17="Y",1,0)+'T2'!$I$371*IF('T2'!$W$17="Y",1,0)+'T3'!$I$371*IF('T3'!$W$17="Y",1,0))</f>
        <v/>
      </c>
      <c r="EV375" s="38" t="str">
        <f>IF(ISBLANK('T1'!$C$371),"",'T1'!$J$371*IF('T1'!$X$17="Y",1,0)+'T2'!$J$371*IF('T2'!$X$17="Y",1,0)+'T3'!$J$371*IF('T3'!$X$17="Y",1,0))</f>
        <v/>
      </c>
      <c r="EW375" s="38" t="str">
        <f>IF(ISBLANK('T1'!$C$371),"",'T1'!$K$371*IF('T1'!$Y$17="Y",1,0)+'T2'!$K$371*IF('T2'!$Y$17="Y",1,0)+'T3'!$K$371*IF('T3'!$Y$17="Y",1,0))</f>
        <v/>
      </c>
      <c r="EX375" s="38" t="str">
        <f>IF(ISBLANK('T1'!$C$371),"",'T1'!$L$371*IF('T1'!$Z$17="Y",1,0)+'T2'!$L$371*IF('T2'!$Z$17="Y",1,0)+'T3'!$L$371*IF('T3'!$Z$17="Y",1,0))</f>
        <v/>
      </c>
      <c r="EY375" s="38" t="str">
        <f>IF(ISBLANK('T1'!$C$371),"",'T1'!$M$371*IF('T1'!$AA$17="Y",1,0)+'T2'!$M$371*IF('T2'!$AA$17="Y",1,0)+'T3'!$M$371*IF('T3'!$AA$17="Y",1,0))</f>
        <v/>
      </c>
      <c r="EZ375" s="38" t="str">
        <f>IF(ISBLANK('T1'!$C$371),"",'T1'!$M$371*IF('T1'!$AB$17="Y",1,0)+'T2'!$M$371*IF('T2'!$AB$17="Y",1,0)+'T3'!$M$371*IF('T3'!$AB$17="Y",1,0))</f>
        <v/>
      </c>
      <c r="FA375" s="38" t="str">
        <f>IF(ISBLANK('T1'!$C$371),"",SUM($EQ$375:$EZ$375))</f>
        <v/>
      </c>
      <c r="FB375" s="38" t="str">
        <f>IF(ISBLANK('T1'!$C$371),"",IF(ISERR($FA$375/$FA$5),"",$FA$375/$FA$5))</f>
        <v/>
      </c>
    </row>
    <row r="376" spans="20:158">
      <c r="T376" s="38" t="str">
        <f>IF(ISBLANK('T1'!$C$372),"",'T1'!$E$372*IF('T1'!$S$8="Y",1,0)+'T2'!$E$372*IF('T2'!$S$8="Y",1,0)+'T3'!$E$372*IF('T3'!$S$8="Y",1,0)+TA!$AR$372*IF(TA!$L$8="Y",1,0))</f>
        <v/>
      </c>
      <c r="U376" s="38" t="str">
        <f>IF(ISBLANK('T1'!$C$372),"",'T1'!$F$372*IF('T1'!$T$8="Y",1,0)+'T2'!$F$372*IF('T2'!$T$8="Y",1,0)+'T3'!$F$372*IF('T3'!$T$8="Y",1,0)+TA!$AS$372*IF(TA!$M$8="Y",1,0))</f>
        <v/>
      </c>
      <c r="V376" s="38" t="str">
        <f>IF(ISBLANK('T1'!$C$372),"",'T1'!$G$372*IF('T1'!$U$8="Y",1,0)+'T2'!$G$372*IF('T2'!$U$8="Y",1,0)+'T3'!$G$372*IF('T3'!$U$8="Y",1,0)+TA!$AT$372*IF(TA!$N$8="Y",1,0))</f>
        <v/>
      </c>
      <c r="W376" s="38" t="str">
        <f>IF(ISBLANK('T1'!$C$372),"",'T1'!$H$372*IF('T1'!$V$8="Y",1,0)+'T2'!$H$372*IF('T2'!$V$8="Y",1,0)+'T3'!$H$372*IF('T3'!$V$8="Y",1,0))</f>
        <v/>
      </c>
      <c r="X376" s="38" t="str">
        <f>IF(ISBLANK('T1'!$C$372),"",'T1'!$I$372*IF('T1'!$W$8="Y",1,0)+'T2'!$I$372*IF('T2'!$W$8="Y",1,0)+'T3'!$I$372*IF('T3'!$W$8="Y",1,0))</f>
        <v/>
      </c>
      <c r="Y376" s="38" t="str">
        <f>IF(ISBLANK('T1'!$C$372),"",'T1'!$J$372*IF('T1'!$X$8="Y",1,0)+'T2'!$J$372*IF('T2'!$X$8="Y",1,0)+'T3'!$J$372*IF('T3'!$X$8="Y",1,0))</f>
        <v/>
      </c>
      <c r="Z376" s="38" t="str">
        <f>IF(ISBLANK('T1'!$C$372),"",'T1'!$K$372*IF('T1'!$Y$8="Y",1,0)+'T2'!$K$372*IF('T2'!$Y$8="Y",1,0)+'T3'!$K$372*IF('T3'!$Y$8="Y",1,0))</f>
        <v/>
      </c>
      <c r="AA376" s="38" t="str">
        <f>IF(ISBLANK('T1'!$C$372),"",'T1'!$L$372*IF('T1'!$Z$8="Y",1,0)+'T2'!$L$372*IF('T2'!$Z$8="Y",1,0)+'T3'!$L$372*IF('T3'!$Z$8="Y",1,0))</f>
        <v/>
      </c>
      <c r="AB376" s="38" t="str">
        <f>IF(ISBLANK('T1'!$C$372),"",'T1'!$M$372*IF('T1'!$AA$8="Y",1,0)+'T2'!$M$372*IF('T2'!$AA$8="Y",1,0)+'T3'!$M$372*IF('T3'!$AA$8="Y",1,0))</f>
        <v/>
      </c>
      <c r="AC376" s="38" t="str">
        <f>IF(ISBLANK('T1'!$C$372),"",'T1'!$M$372*IF('T1'!$AB$8="Y",1,0)+'T2'!$M$372*IF('T2'!$AB$8="Y",1,0)+'T3'!$M$372*IF('T3'!$AB$8="Y",1,0))</f>
        <v/>
      </c>
      <c r="AD376" s="38" t="str">
        <f>IF(ISBLANK('T1'!$C$372),"",SUM($T$376:$AC$376))</f>
        <v/>
      </c>
      <c r="AE376" s="38" t="str">
        <f>IF(ISBLANK('T1'!$C$372),"",IF(ISERR($AD$376/$AD$5),"",$AD$376/$AD$5))</f>
        <v/>
      </c>
      <c r="AI376" s="38" t="str">
        <f>IF(ISBLANK('T1'!$C$372),"",'T1'!$E$372*IF('T1'!$S$9="Y",1,0)+'T2'!$E$372*IF('T2'!$S$9="Y",1,0)+'T3'!$E$372*IF('T3'!$S$9="Y",1,0)+TA!$AR$372*IF(TA!$L$9="Y",1,0))</f>
        <v/>
      </c>
      <c r="AJ376" s="38" t="str">
        <f>IF(ISBLANK('T1'!$C$372),"",'T1'!$F$372*IF('T1'!$T$9="Y",1,0)+'T2'!$F$372*IF('T2'!$T$9="Y",1,0)+'T3'!$F$372*IF('T3'!$T$9="Y",1,0)+TA!$AS$372*IF(TA!$M$9="Y",1,0))</f>
        <v/>
      </c>
      <c r="AK376" s="38" t="str">
        <f>IF(ISBLANK('T1'!$C$372),"",'T1'!$G$372*IF('T1'!$U$9="Y",1,0)+'T2'!$G$372*IF('T2'!$U$9="Y",1,0)+'T3'!$G$372*IF('T3'!$U$9="Y",1,0)+TA!$AT$372*IF(TA!$N$9="Y",1,0))</f>
        <v/>
      </c>
      <c r="AL376" s="38" t="str">
        <f>IF(ISBLANK('T1'!$C$372),"",'T1'!$H$372*IF('T1'!$V$9="Y",1,0)+'T2'!$H$372*IF('T2'!$V$9="Y",1,0)+'T3'!$H$372*IF('T3'!$V$9="Y",1,0))</f>
        <v/>
      </c>
      <c r="AM376" s="38" t="str">
        <f>IF(ISBLANK('T1'!$C$372),"",'T1'!$I$372*IF('T1'!$W$9="Y",1,0)+'T2'!$I$372*IF('T2'!$W$9="Y",1,0)+'T3'!$I$372*IF('T3'!$W$9="Y",1,0))</f>
        <v/>
      </c>
      <c r="AN376" s="38" t="str">
        <f>IF(ISBLANK('T1'!$C$372),"",'T1'!$J$372*IF('T1'!$X$9="Y",1,0)+'T2'!$J$372*IF('T2'!$X$9="Y",1,0)+'T3'!$J$372*IF('T3'!$X$9="Y",1,0))</f>
        <v/>
      </c>
      <c r="AO376" s="38" t="str">
        <f>IF(ISBLANK('T1'!$C$372),"",'T1'!$K$372*IF('T1'!$Y$9="Y",1,0)+'T2'!$K$372*IF('T2'!$Y$9="Y",1,0)+'T3'!$K$372*IF('T3'!$Y$9="Y",1,0))</f>
        <v/>
      </c>
      <c r="AP376" s="38" t="str">
        <f>IF(ISBLANK('T1'!$C$372),"",'T1'!$L$372*IF('T1'!$Z$9="Y",1,0)+'T2'!$L$372*IF('T2'!$Z$9="Y",1,0)+'T3'!$L$372*IF('T3'!$Z$9="Y",1,0))</f>
        <v/>
      </c>
      <c r="AQ376" s="38" t="str">
        <f>IF(ISBLANK('T1'!$C$372),"",'T1'!$M$372*IF('T1'!$AA$9="Y",1,0)+'T2'!$M$372*IF('T2'!$AA$9="Y",1,0)+'T3'!$M$372*IF('T3'!$AA$9="Y",1,0))</f>
        <v/>
      </c>
      <c r="AR376" s="38" t="str">
        <f>IF(ISBLANK('T1'!$C$372),"",'T1'!$M$372*IF('T1'!$AB$9="Y",1,0)+'T2'!$M$372*IF('T2'!$AB$9="Y",1,0)+'T3'!$M$372*IF('T3'!$AB$9="Y",1,0))</f>
        <v/>
      </c>
      <c r="AS376" s="38" t="str">
        <f>IF(ISBLANK('T1'!$C$372),"",SUM($AI$376:$AR$376))</f>
        <v/>
      </c>
      <c r="AT376" s="38" t="str">
        <f>IF(ISBLANK('T1'!$C$372),"",IF(ISERR($AS$376/$AS$5),"",$AS$376/$AS$5))</f>
        <v/>
      </c>
      <c r="AW376" s="38" t="str">
        <f>IF(ISBLANK('T1'!$C$372),"",'T1'!$E$372*IF('T1'!$S$10="Y",1,0)+'T2'!$E$372*IF('T2'!$S$10="Y",1,0)+'T3'!$E$372*IF('T3'!$S$10="Y",1,0)+TA!$AR$372*IF(TA!$L$10="Y",1,0))</f>
        <v/>
      </c>
      <c r="AX376" s="38" t="str">
        <f>IF(ISBLANK('T1'!$C$372),"",'T1'!$F$372*IF('T1'!$T$10="Y",1,0)+'T2'!$F$372*IF('T2'!$T$10="Y",1,0)+'T3'!$F$372*IF('T3'!$T$10="Y",1,0)+TA!$AS$372*IF(TA!$M$10="Y",1,0))</f>
        <v/>
      </c>
      <c r="AY376" s="38" t="str">
        <f>IF(ISBLANK('T1'!$C$372),"",'T1'!$G$372*IF('T1'!$U$10="Y",1,0)+'T2'!$G$372*IF('T2'!$U$10="Y",1,0)+'T3'!$G$372*IF('T3'!$U$10="Y",1,0)+TA!$AT$372*IF(TA!$N$10="Y",1,0))</f>
        <v/>
      </c>
      <c r="AZ376" s="38" t="str">
        <f>IF(ISBLANK('T1'!$C$372),"",'T1'!$H$372*IF('T1'!$V$10="Y",1,0)+'T2'!$H$372*IF('T2'!$V$10="Y",1,0)+'T3'!$H$372*IF('T3'!$V$10="Y",1,0))</f>
        <v/>
      </c>
      <c r="BA376" s="38" t="str">
        <f>IF(ISBLANK('T1'!$C$372),"",'T1'!$I$372*IF('T1'!$W$10="Y",1,0)+'T2'!$I$372*IF('T2'!$W$10="Y",1,0)+'T3'!$I$372*IF('T3'!$W$10="Y",1,0))</f>
        <v/>
      </c>
      <c r="BB376" s="38" t="str">
        <f>IF(ISBLANK('T1'!$C$372),"",'T1'!$J$372*IF('T1'!$X$10="Y",1,0)+'T2'!$J$372*IF('T2'!$X$10="Y",1,0)+'T3'!$J$372*IF('T3'!$X$10="Y",1,0))</f>
        <v/>
      </c>
      <c r="BC376" s="38" t="str">
        <f>IF(ISBLANK('T1'!$C$372),"",'T1'!$K$372*IF('T1'!$Y$10="Y",1,0)+'T2'!$K$372*IF('T2'!$Y$10="Y",1,0)+'T3'!$K$372*IF('T3'!$Y$10="Y",1,0))</f>
        <v/>
      </c>
      <c r="BD376" s="38" t="str">
        <f>IF(ISBLANK('T1'!$C$372),"",'T1'!$L$372*IF('T1'!$Z$10="Y",1,0)+'T2'!$L$372*IF('T2'!$Z$10="Y",1,0)+'T3'!$L$372*IF('T3'!$Z$10="Y",1,0))</f>
        <v/>
      </c>
      <c r="BE376" s="38" t="str">
        <f>IF(ISBLANK('T1'!$C$372),"",'T1'!$M$372*IF('T1'!$AA$10="Y",1,0)+'T2'!$M$372*IF('T2'!$AA$10="Y",1,0)+'T3'!$M$372*IF('T3'!$AA$10="Y",1,0))</f>
        <v/>
      </c>
      <c r="BF376" s="38" t="str">
        <f>IF(ISBLANK('T1'!$C$372),"",'T1'!$M$372*IF('T1'!$AB$10="Y",1,0)+'T2'!$M$372*IF('T2'!$AB$10="Y",1,0)+'T3'!$M$372*IF('T3'!$AB$10="Y",1,0))</f>
        <v/>
      </c>
      <c r="BG376" s="38" t="str">
        <f>IF(ISBLANK('T1'!$C$372),"",SUM($AW$376:$BF$376))</f>
        <v/>
      </c>
      <c r="BH376" s="38" t="str">
        <f>IF(ISBLANK('T1'!$C$372),"",IF(ISERR($BG$376/$BG$5),"",$BG$376/$BG$5))</f>
        <v/>
      </c>
      <c r="BK376" s="38" t="str">
        <f>IF(ISBLANK('T1'!$C$372),"",'T1'!$E$372*IF('T1'!$S$11="Y",1,0)+'T2'!$E$372*IF('T2'!$S$11="Y",1,0)+'T3'!$E$372*IF('T3'!$S$11="Y",1,0)+TA!$AR$372*IF(TA!$L$11="Y",1,0))</f>
        <v/>
      </c>
      <c r="BL376" s="38" t="str">
        <f>IF(ISBLANK('T1'!$C$372),"",'T1'!$F$372*IF('T1'!$T$11="Y",1,0)+'T2'!$F$372*IF('T2'!$T$11="Y",1,0)+'T3'!$F$372*IF('T3'!$T$11="Y",1,0)+TA!$AS$372*IF(TA!$M$11="Y",1,0))</f>
        <v/>
      </c>
      <c r="BM376" s="38" t="str">
        <f>IF(ISBLANK('T1'!$C$372),"",'T1'!$G$372*IF('T1'!$U$11="Y",1,0)+'T2'!$G$372*IF('T2'!$U$11="Y",1,0)+'T3'!$G$372*IF('T3'!$U$11="Y",1,0)+TA!$AT$372*IF(TA!$N$11="Y",1,0))</f>
        <v/>
      </c>
      <c r="BN376" s="38" t="str">
        <f>IF(ISBLANK('T1'!$C$372),"",'T1'!$H$372*IF('T1'!$V$11="Y",1,0)+'T2'!$H$372*IF('T2'!$V$11="Y",1,0)+'T3'!$H$372*IF('T3'!$V$11="Y",1,0))</f>
        <v/>
      </c>
      <c r="BO376" s="38" t="str">
        <f>IF(ISBLANK('T1'!$C$372),"",'T1'!$I$372*IF('T1'!$W$11="Y",1,0)+'T2'!$I$372*IF('T2'!$W$11="Y",1,0)+'T3'!$I$372*IF('T3'!$W$11="Y",1,0))</f>
        <v/>
      </c>
      <c r="BP376" s="38" t="str">
        <f>IF(ISBLANK('T1'!$C$372),"",'T1'!$J$372*IF('T1'!$X$11="Y",1,0)+'T2'!$J$372*IF('T2'!$X$11="Y",1,0)+'T3'!$J$372*IF('T3'!$X$11="Y",1,0))</f>
        <v/>
      </c>
      <c r="BQ376" s="38" t="str">
        <f>IF(ISBLANK('T1'!$C$372),"",'T1'!$K$372*IF('T1'!$Y$11="Y",1,0)+'T2'!$K$372*IF('T2'!$Y$11="Y",1,0)+'T3'!$K$372*IF('T3'!$Y$11="Y",1,0))</f>
        <v/>
      </c>
      <c r="BR376" s="38" t="str">
        <f>IF(ISBLANK('T1'!$C$372),"",'T1'!$L$372*IF('T1'!$Z$11="Y",1,0)+'T2'!$L$372*IF('T2'!$Z$11="Y",1,0)+'T3'!$L$372*IF('T3'!$Z$11="Y",1,0))</f>
        <v/>
      </c>
      <c r="BS376" s="38" t="str">
        <f>IF(ISBLANK('T1'!$C$372),"",'T1'!$M$372*IF('T1'!$AA$11="Y",1,0)+'T2'!$M$372*IF('T2'!$AA$11="Y",1,0)+'T3'!$M$372*IF('T3'!$AA$11="Y",1,0))</f>
        <v/>
      </c>
      <c r="BT376" s="38" t="str">
        <f>IF(ISBLANK('T1'!$C$372),"",'T1'!$M$372*IF('T1'!$AB$11="Y",1,0)+'T2'!$M$372*IF('T2'!$AB$11="Y",1,0)+'T3'!$M$372*IF('T3'!$AB$11="Y",1,0))</f>
        <v/>
      </c>
      <c r="BU376" s="38" t="str">
        <f>IF(ISBLANK('T1'!$C$372),"",SUM($BK$376:$BT$376))</f>
        <v/>
      </c>
      <c r="BV376" s="38" t="str">
        <f>IF(ISBLANK('T1'!$C$372),"",IF(ISERR($BU$376/$BU$5),"",$BU$376/$BU$5))</f>
        <v/>
      </c>
      <c r="BY376" s="38" t="str">
        <f>IF(ISBLANK('T1'!$C$372),"",'T1'!$E$372*IF('T1'!$S$12="Y",1,0)+'T2'!$E$372*IF('T2'!$S$12="Y",1,0)+'T3'!$E$372*IF('T3'!$S$12="Y",1,0)+TA!$AR$372*IF(TA!$L$12="Y",1,0))</f>
        <v/>
      </c>
      <c r="BZ376" s="38" t="str">
        <f>IF(ISBLANK('T1'!$C$372),"",'T1'!$F$372*IF('T1'!$T$12="Y",1,0)+'T2'!$F$372*IF('T2'!$T$12="Y",1,0)+'T3'!$F$372*IF('T3'!$T$12="Y",1,0)+TA!$AS$372*IF(TA!$M$12="Y",1,0))</f>
        <v/>
      </c>
      <c r="CA376" s="38" t="str">
        <f>IF(ISBLANK('T1'!$C$372),"",'T1'!$G$372*IF('T1'!$U$12="Y",1,0)+'T2'!$G$372*IF('T2'!$U$12="Y",1,0)+'T3'!$G$372*IF('T3'!$U$12="Y",1,0)+TA!$AT$372*IF(TA!$N$12="Y",1,0))</f>
        <v/>
      </c>
      <c r="CB376" s="38" t="str">
        <f>IF(ISBLANK('T1'!$C$372),"",'T1'!$H$372*IF('T1'!$V$12="Y",1,0)+'T2'!$H$372*IF('T2'!$V$12="Y",1,0)+'T3'!$H$372*IF('T3'!$V$12="Y",1,0))</f>
        <v/>
      </c>
      <c r="CC376" s="38" t="str">
        <f>IF(ISBLANK('T1'!$C$372),"",'T1'!$I$372*IF('T1'!$W$12="Y",1,0)+'T2'!$I$372*IF('T2'!$W$12="Y",1,0)+'T3'!$I$372*IF('T3'!$W$12="Y",1,0))</f>
        <v/>
      </c>
      <c r="CD376" s="38" t="str">
        <f>IF(ISBLANK('T1'!$C$372),"",'T1'!$J$372*IF('T1'!$X$12="Y",1,0)+'T2'!$J$372*IF('T2'!$X$12="Y",1,0)+'T3'!$J$372*IF('T3'!$X$12="Y",1,0))</f>
        <v/>
      </c>
      <c r="CE376" s="38" t="str">
        <f>IF(ISBLANK('T1'!$C$372),"",'T1'!$K$372*IF('T1'!$Y$12="Y",1,0)+'T2'!$K$372*IF('T2'!$Y$12="Y",1,0)+'T3'!$K$372*IF('T3'!$Y$12="Y",1,0))</f>
        <v/>
      </c>
      <c r="CF376" s="38" t="str">
        <f>IF(ISBLANK('T1'!$C$372),"",'T1'!$L$372*IF('T1'!$Z$12="Y",1,0)+'T2'!$L$372*IF('T2'!$Z$12="Y",1,0)+'T3'!$L$372*IF('T3'!$Z$12="Y",1,0))</f>
        <v/>
      </c>
      <c r="CG376" s="38" t="str">
        <f>IF(ISBLANK('T1'!$C$372),"",'T1'!$M$372*IF('T1'!$AA$12="Y",1,0)+'T2'!$M$372*IF('T2'!$AA$12="Y",1,0)+'T3'!$M$372*IF('T3'!$AA$12="Y",1,0))</f>
        <v/>
      </c>
      <c r="CH376" s="38" t="str">
        <f>IF(ISBLANK('T1'!$C$372),"",'T1'!$M$372*IF('T1'!$AB$12="Y",1,0)+'T2'!$M$372*IF('T2'!$AB$12="Y",1,0)+'T3'!$M$372*IF('T3'!$AB$12="Y",1,0))</f>
        <v/>
      </c>
      <c r="CI376" s="38" t="str">
        <f>IF(ISBLANK('T1'!$C$372),"",SUM($BY$376:$CH$376))</f>
        <v/>
      </c>
      <c r="CJ376" s="38" t="str">
        <f>IF(ISBLANK('T1'!$C$372),"",IF(ISERR($CI$376/$CI$5),"",$CI$376/$CI$5))</f>
        <v/>
      </c>
      <c r="CM376" s="38" t="str">
        <f>IF(ISBLANK('T1'!$C$372),"",'T1'!$E$372*IF('T1'!$S$13="Y",1,0)+'T2'!$E$372*IF('T2'!$S$13="Y",1,0)+'T3'!$E$372*IF('T3'!$S$13="Y",1,0)+TA!$AR$372*IF(TA!$L$13="Y",1,0))</f>
        <v/>
      </c>
      <c r="CN376" s="38" t="str">
        <f>IF(ISBLANK('T1'!$C$372),"",'T1'!$F$372*IF('T1'!$T$13="Y",1,0)+'T2'!$F$372*IF('T2'!$T$13="Y",1,0)+'T3'!$F$372*IF('T3'!$T$13="Y",1,0)+TA!$AS$372*IF(TA!$M$13="Y",1,0))</f>
        <v/>
      </c>
      <c r="CO376" s="38" t="str">
        <f>IF(ISBLANK('T1'!$C$372),"",'T1'!$G$372*IF('T1'!$U$13="Y",1,0)+'T2'!$G$372*IF('T2'!$U$13="Y",1,0)+'T3'!$G$372*IF('T3'!$U$13="Y",1,0)+TA!$AT$372*IF(TA!$N$13="Y",1,0))</f>
        <v/>
      </c>
      <c r="CP376" s="38" t="str">
        <f>IF(ISBLANK('T1'!$C$372),"",'T1'!$H$372*IF('T1'!$V$13="Y",1,0)+'T2'!$H$372*IF('T2'!$V$13="Y",1,0)+'T3'!$H$372*IF('T3'!$V$13="Y",1,0))</f>
        <v/>
      </c>
      <c r="CQ376" s="38" t="str">
        <f>IF(ISBLANK('T1'!$C$372),"",'T1'!$I$372*IF('T1'!$W$13="Y",1,0)+'T2'!$I$372*IF('T2'!$W$13="Y",1,0)+'T3'!$I$372*IF('T3'!$W$13="Y",1,0))</f>
        <v/>
      </c>
      <c r="CR376" s="38" t="str">
        <f>IF(ISBLANK('T1'!$C$372),"",'T1'!$J$372*IF('T1'!$X$13="Y",1,0)+'T2'!$J$372*IF('T2'!$X$13="Y",1,0)+'T3'!$J$372*IF('T3'!$X$13="Y",1,0))</f>
        <v/>
      </c>
      <c r="CS376" s="38" t="str">
        <f>IF(ISBLANK('T1'!$C$372),"",'T1'!$K$372*IF('T1'!$Y$13="Y",1,0)+'T2'!$K$372*IF('T2'!$Y$13="Y",1,0)+'T3'!$K$372*IF('T3'!$Y$13="Y",1,0))</f>
        <v/>
      </c>
      <c r="CT376" s="38" t="str">
        <f>IF(ISBLANK('T1'!$C$372),"",'T1'!$L$372*IF('T1'!$Z$13="Y",1,0)+'T2'!$L$372*IF('T2'!$Z$13="Y",1,0)+'T3'!$L$372*IF('T3'!$Z$13="Y",1,0))</f>
        <v/>
      </c>
      <c r="CU376" s="38" t="str">
        <f>IF(ISBLANK('T1'!$C$372),"",'T1'!$M$372*IF('T1'!$AA$13="Y",1,0)+'T2'!$M$372*IF('T2'!$AA$13="Y",1,0)+'T3'!$M$372*IF('T3'!$AA$13="Y",1,0))</f>
        <v/>
      </c>
      <c r="CV376" s="38" t="str">
        <f>IF(ISBLANK('T1'!$C$372),"",'T1'!$M$372*IF('T1'!$AB$13="Y",1,0)+'T2'!$M$372*IF('T2'!$AB$13="Y",1,0)+'T3'!$M$372*IF('T3'!$AB$13="Y",1,0))</f>
        <v/>
      </c>
      <c r="CW376" s="38" t="str">
        <f>IF(ISBLANK('T1'!$C$372),"",SUM($CM$376:$CV$376))</f>
        <v/>
      </c>
      <c r="CX376" s="38" t="str">
        <f>IF(ISBLANK('T1'!$C$372),"",IF(ISERR($CW$376/$CW$5),"",$CW$376/$CW$5))</f>
        <v/>
      </c>
      <c r="DA376" s="38" t="str">
        <f>IF(ISBLANK('T1'!$C$372),"",'T1'!$E$372*IF('T1'!$S$14="Y",1,0)+'T2'!$E$372*IF('T2'!$S$14="Y",1,0)+'T3'!$E$372*IF('T3'!$S$14="Y",1,0)+TA!$AR$372*IF(TA!$L$14="Y",1,0))</f>
        <v/>
      </c>
      <c r="DB376" s="38" t="str">
        <f>IF(ISBLANK('T1'!$C$372),"",'T1'!$F$372*IF('T1'!$T$14="Y",1,0)+'T2'!$F$372*IF('T2'!$T$14="Y",1,0)+'T3'!$F$372*IF('T3'!$T$14="Y",1,0)+TA!$AS$372*IF(TA!$M$14="Y",1,0))</f>
        <v/>
      </c>
      <c r="DC376" s="38" t="str">
        <f>IF(ISBLANK('T1'!$C$372),"",'T1'!$G$372*IF('T1'!$U$14="Y",1,0)+'T2'!$G$372*IF('T2'!$U$14="Y",1,0)+'T3'!$G$372*IF('T3'!$U$14="Y",1,0)+TA!$AT$372*IF(TA!$N$14="Y",1,0))</f>
        <v/>
      </c>
      <c r="DD376" s="38" t="str">
        <f>IF(ISBLANK('T1'!$C$372),"",'T1'!$H$372*IF('T1'!$V$14="Y",1,0)+'T2'!$H$372*IF('T2'!$V$14="Y",1,0)+'T3'!$H$372*IF('T3'!$V$14="Y",1,0))</f>
        <v/>
      </c>
      <c r="DE376" s="38" t="str">
        <f>IF(ISBLANK('T1'!$C$372),"",'T1'!$I$372*IF('T1'!$W$14="Y",1,0)+'T2'!$I$372*IF('T2'!$W$14="Y",1,0)+'T3'!$I$372*IF('T3'!$W$14="Y",1,0))</f>
        <v/>
      </c>
      <c r="DF376" s="38" t="str">
        <f>IF(ISBLANK('T1'!$C$372),"",'T1'!$J$372*IF('T1'!$X$14="Y",1,0)+'T2'!$J$372*IF('T2'!$X$14="Y",1,0)+'T3'!$J$372*IF('T3'!$X$14="Y",1,0))</f>
        <v/>
      </c>
      <c r="DG376" s="38" t="str">
        <f>IF(ISBLANK('T1'!$C$372),"",'T1'!$K$372*IF('T1'!$Y$14="Y",1,0)+'T2'!$K$372*IF('T2'!$Y$14="Y",1,0)+'T3'!$K$372*IF('T3'!$Y$14="Y",1,0))</f>
        <v/>
      </c>
      <c r="DH376" s="38" t="str">
        <f>IF(ISBLANK('T1'!$C$372),"",'T1'!$L$372*IF('T1'!$Z$14="Y",1,0)+'T2'!$L$372*IF('T2'!$Z$14="Y",1,0)+'T3'!$L$372*IF('T3'!$Z$14="Y",1,0))</f>
        <v/>
      </c>
      <c r="DI376" s="38" t="str">
        <f>IF(ISBLANK('T1'!$C$372),"",'T1'!$M$372*IF('T1'!$AA$14="Y",1,0)+'T2'!$M$372*IF('T2'!$AA$14="Y",1,0)+'T3'!$M$372*IF('T3'!$AA$14="Y",1,0))</f>
        <v/>
      </c>
      <c r="DJ376" s="38" t="str">
        <f>IF(ISBLANK('T1'!$C$372),"",'T1'!$M$372*IF('T1'!$AB$14="Y",1,0)+'T2'!$M$372*IF('T2'!$AB$14="Y",1,0)+'T3'!$M$372*IF('T3'!$AB$14="Y",1,0))</f>
        <v/>
      </c>
      <c r="DK376" s="38" t="str">
        <f>IF(ISBLANK('T1'!$C$372),"",SUM($DA$376:$DJ$376))</f>
        <v/>
      </c>
      <c r="DL376" s="38" t="str">
        <f>IF(ISBLANK('T1'!$C$372),"",IF(ISERR($DK$376/$DK$5),"",$DK$376/$DK$5))</f>
        <v/>
      </c>
      <c r="DO376" s="38" t="str">
        <f>IF(ISBLANK('T1'!$C$372),"",'T1'!$E$372*IF('T1'!$S$15="Y",1,0)+'T2'!$E$372*IF('T2'!$S$15="Y",1,0)+'T3'!$E$372*IF('T3'!$S$15="Y",1,0)+TA!$AR$372*IF(TA!$L$15="Y",1,0))</f>
        <v/>
      </c>
      <c r="DP376" s="38" t="str">
        <f>IF(ISBLANK('T1'!$C$372),"",'T1'!$F$372*IF('T1'!$T$15="Y",1,0)+'T2'!$F$372*IF('T2'!$T$15="Y",1,0)+'T3'!$F$372*IF('T3'!$T$15="Y",1,0)+TA!$AS$372*IF(TA!$M$15="Y",1,0))</f>
        <v/>
      </c>
      <c r="DQ376" s="38" t="str">
        <f>IF(ISBLANK('T1'!$C$372),"",'T1'!$G$372*IF('T1'!$U$15="Y",1,0)+'T2'!$G$372*IF('T2'!$U$15="Y",1,0)+'T3'!$G$372*IF('T3'!$U$15="Y",1,0)+TA!$AT$372*IF(TA!$N$15="Y",1,0))</f>
        <v/>
      </c>
      <c r="DR376" s="38" t="str">
        <f>IF(ISBLANK('T1'!$C$372),"",'T1'!$H$372*IF('T1'!$V$15="Y",1,0)+'T2'!$H$372*IF('T2'!$V$15="Y",1,0)+'T3'!$H$372*IF('T3'!$V$15="Y",1,0))</f>
        <v/>
      </c>
      <c r="DS376" s="38" t="str">
        <f>IF(ISBLANK('T1'!$C$372),"",'T1'!$I$372*IF('T1'!$W$15="Y",1,0)+'T2'!$I$372*IF('T2'!$W$15="Y",1,0)+'T3'!$I$372*IF('T3'!$W$15="Y",1,0))</f>
        <v/>
      </c>
      <c r="DT376" s="38" t="str">
        <f>IF(ISBLANK('T1'!$C$372),"",'T1'!$J$372*IF('T1'!$X$15="Y",1,0)+'T2'!$J$372*IF('T2'!$X$15="Y",1,0)+'T3'!$J$372*IF('T3'!$X$15="Y",1,0))</f>
        <v/>
      </c>
      <c r="DU376" s="38" t="str">
        <f>IF(ISBLANK('T1'!$C$372),"",'T1'!$K$372*IF('T1'!$Y$15="Y",1,0)+'T2'!$K$372*IF('T2'!$Y$15="Y",1,0)+'T3'!$K$372*IF('T3'!$Y$15="Y",1,0))</f>
        <v/>
      </c>
      <c r="DV376" s="38" t="str">
        <f>IF(ISBLANK('T1'!$C$372),"",'T1'!$L$372*IF('T1'!$Z$15="Y",1,0)+'T2'!$L$372*IF('T2'!$Z$15="Y",1,0)+'T3'!$L$372*IF('T3'!$Z$15="Y",1,0))</f>
        <v/>
      </c>
      <c r="DW376" s="38" t="str">
        <f>IF(ISBLANK('T1'!$C$372),"",'T1'!$M$372*IF('T1'!$AA$15="Y",1,0)+'T2'!$M$372*IF('T2'!$AA$15="Y",1,0)+'T3'!$M$372*IF('T3'!$AA$15="Y",1,0))</f>
        <v/>
      </c>
      <c r="DX376" s="38" t="str">
        <f>IF(ISBLANK('T1'!$C$372),"",'T1'!$M$372*IF('T1'!$AB$15="Y",1,0)+'T2'!$M$372*IF('T2'!$AB$15="Y",1,0)+'T3'!$M$372*IF('T3'!$AB$15="Y",1,0))</f>
        <v/>
      </c>
      <c r="DY376" s="38" t="str">
        <f>IF(ISBLANK('T1'!$C$372),"",SUM($DO$376:$DX$376))</f>
        <v/>
      </c>
      <c r="DZ376" s="38" t="str">
        <f>IF(ISBLANK('T1'!$C$372),"",IF(ISERR($DY$376/$DY$5),"",$DY$376/$DY$5))</f>
        <v/>
      </c>
      <c r="EC376" s="38" t="str">
        <f>IF(ISBLANK('T1'!$C$372),"",'T1'!$E$372*IF('T1'!$S$16="Y",1,0)+'T2'!$E$372*IF('T2'!$S$16="Y",1,0)+'T3'!$E$372*IF('T3'!$S$16="Y",1,0)+TA!$AR$372*IF(TA!$L$16="Y",1,0))</f>
        <v/>
      </c>
      <c r="ED376" s="38" t="str">
        <f>IF(ISBLANK('T1'!$C$372),"",'T1'!$F$372*IF('T1'!$T$16="Y",1,0)+'T2'!$F$372*IF('T2'!$T$16="Y",1,0)+'T3'!$F$372*IF('T3'!$T$16="Y",1,0)+TA!$AS$372*IF(TA!$M$16="Y",1,0))</f>
        <v/>
      </c>
      <c r="EE376" s="38" t="str">
        <f>IF(ISBLANK('T1'!$C$372),"",'T1'!$G$372*IF('T1'!$U$16="Y",1,0)+'T2'!$G$372*IF('T2'!$U$16="Y",1,0)+'T3'!$G$372*IF('T3'!$U$16="Y",1,0)+TA!$AT$372*IF(TA!$N$16="Y",1,0))</f>
        <v/>
      </c>
      <c r="EF376" s="38" t="str">
        <f>IF(ISBLANK('T1'!$C$372),"",'T1'!$H$372*IF('T1'!$V$16="Y",1,0)+'T2'!$H$372*IF('T2'!$V$16="Y",1,0)+'T3'!$H$372*IF('T3'!$V$16="Y",1,0))</f>
        <v/>
      </c>
      <c r="EG376" s="38" t="str">
        <f>IF(ISBLANK('T1'!$C$372),"",'T1'!$I$372*IF('T1'!$W$16="Y",1,0)+'T2'!$I$372*IF('T2'!$W$16="Y",1,0)+'T3'!$I$372*IF('T3'!$W$16="Y",1,0))</f>
        <v/>
      </c>
      <c r="EH376" s="38" t="str">
        <f>IF(ISBLANK('T1'!$C$372),"",'T1'!$J$372*IF('T1'!$X$16="Y",1,0)+'T2'!$J$372*IF('T2'!$X$16="Y",1,0)+'T3'!$J$372*IF('T3'!$X$16="Y",1,0))</f>
        <v/>
      </c>
      <c r="EI376" s="38" t="str">
        <f>IF(ISBLANK('T1'!$C$372),"",'T1'!$K$372*IF('T1'!$Y$16="Y",1,0)+'T2'!$K$372*IF('T2'!$Y$16="Y",1,0)+'T3'!$K$372*IF('T3'!$Y$16="Y",1,0))</f>
        <v/>
      </c>
      <c r="EJ376" s="38" t="str">
        <f>IF(ISBLANK('T1'!$C$372),"",'T1'!$L$372*IF('T1'!$Z$16="Y",1,0)+'T2'!$L$372*IF('T2'!$Z$16="Y",1,0)+'T3'!$L$372*IF('T3'!$Z$16="Y",1,0))</f>
        <v/>
      </c>
      <c r="EK376" s="38" t="str">
        <f>IF(ISBLANK('T1'!$C$372),"",'T1'!$M$372*IF('T1'!$AA$16="Y",1,0)+'T2'!$M$372*IF('T2'!$AA$16="Y",1,0)+'T3'!$M$372*IF('T3'!$AA$16="Y",1,0))</f>
        <v/>
      </c>
      <c r="EL376" s="38" t="str">
        <f>IF(ISBLANK('T1'!$C$372),"",'T1'!$M$372*IF('T1'!$AB$16="Y",1,0)+'T2'!$M$372*IF('T2'!$AB$16="Y",1,0)+'T3'!$M$372*IF('T3'!$AB$16="Y",1,0))</f>
        <v/>
      </c>
      <c r="EM376" s="38" t="str">
        <f>IF(ISBLANK('T1'!$C$372),"",SUM($EC$376:$EL$376))</f>
        <v/>
      </c>
      <c r="EN376" s="38" t="str">
        <f>IF(ISBLANK('T1'!$C$372),"",IF(ISERR($EM$376/$EM$5),"",$EM$376/$EM$5))</f>
        <v/>
      </c>
      <c r="EQ376" s="38" t="str">
        <f>IF(ISBLANK('T1'!$C$372),"",'T1'!$E$372*IF('T1'!$S$17="Y",1,0)+'T2'!$E$372*IF('T2'!$S$17="Y",1,0)+'T3'!$E$372*IF('T3'!$S$17="Y",1,0)+TA!$AR$372*IF(TA!$L$17="Y",1,0))</f>
        <v/>
      </c>
      <c r="ER376" s="38" t="str">
        <f>IF(ISBLANK('T1'!$C$372),"",'T1'!$F$372*IF('T1'!$T$17="Y",1,0)+'T2'!$F$372*IF('T2'!$T$17="Y",1,0)+'T3'!$F$372*IF('T3'!$T$17="Y",1,0)+TA!$AS$372*IF(TA!$M$17="Y",1,0))</f>
        <v/>
      </c>
      <c r="ES376" s="38" t="str">
        <f>IF(ISBLANK('T1'!$C$372),"",'T1'!$G$372*IF('T1'!$U$17="Y",1,0)+'T2'!$G$372*IF('T2'!$U$17="Y",1,0)+'T3'!$G$372*IF('T3'!$U$17="Y",1,0)+TA!$AT$372*IF(TA!$N$17="Y",1,0))</f>
        <v/>
      </c>
      <c r="ET376" s="38" t="str">
        <f>IF(ISBLANK('T1'!$C$372),"",'T1'!$H$372*IF('T1'!$V$17="Y",1,0)+'T2'!$H$372*IF('T2'!$V$17="Y",1,0)+'T3'!$H$372*IF('T3'!$V$17="Y",1,0))</f>
        <v/>
      </c>
      <c r="EU376" s="38" t="str">
        <f>IF(ISBLANK('T1'!$C$372),"",'T1'!$I$372*IF('T1'!$W$17="Y",1,0)+'T2'!$I$372*IF('T2'!$W$17="Y",1,0)+'T3'!$I$372*IF('T3'!$W$17="Y",1,0))</f>
        <v/>
      </c>
      <c r="EV376" s="38" t="str">
        <f>IF(ISBLANK('T1'!$C$372),"",'T1'!$J$372*IF('T1'!$X$17="Y",1,0)+'T2'!$J$372*IF('T2'!$X$17="Y",1,0)+'T3'!$J$372*IF('T3'!$X$17="Y",1,0))</f>
        <v/>
      </c>
      <c r="EW376" s="38" t="str">
        <f>IF(ISBLANK('T1'!$C$372),"",'T1'!$K$372*IF('T1'!$Y$17="Y",1,0)+'T2'!$K$372*IF('T2'!$Y$17="Y",1,0)+'T3'!$K$372*IF('T3'!$Y$17="Y",1,0))</f>
        <v/>
      </c>
      <c r="EX376" s="38" t="str">
        <f>IF(ISBLANK('T1'!$C$372),"",'T1'!$L$372*IF('T1'!$Z$17="Y",1,0)+'T2'!$L$372*IF('T2'!$Z$17="Y",1,0)+'T3'!$L$372*IF('T3'!$Z$17="Y",1,0))</f>
        <v/>
      </c>
      <c r="EY376" s="38" t="str">
        <f>IF(ISBLANK('T1'!$C$372),"",'T1'!$M$372*IF('T1'!$AA$17="Y",1,0)+'T2'!$M$372*IF('T2'!$AA$17="Y",1,0)+'T3'!$M$372*IF('T3'!$AA$17="Y",1,0))</f>
        <v/>
      </c>
      <c r="EZ376" s="38" t="str">
        <f>IF(ISBLANK('T1'!$C$372),"",'T1'!$M$372*IF('T1'!$AB$17="Y",1,0)+'T2'!$M$372*IF('T2'!$AB$17="Y",1,0)+'T3'!$M$372*IF('T3'!$AB$17="Y",1,0))</f>
        <v/>
      </c>
      <c r="FA376" s="38" t="str">
        <f>IF(ISBLANK('T1'!$C$372),"",SUM($EQ$376:$EZ$376))</f>
        <v/>
      </c>
      <c r="FB376" s="38" t="str">
        <f>IF(ISBLANK('T1'!$C$372),"",IF(ISERR($FA$376/$FA$5),"",$FA$376/$FA$5))</f>
        <v/>
      </c>
    </row>
    <row r="377" spans="20:158">
      <c r="T377" s="38" t="str">
        <f>IF(ISBLANK('T1'!$C$373),"",'T1'!$E$373*IF('T1'!$S$8="Y",1,0)+'T2'!$E$373*IF('T2'!$S$8="Y",1,0)+'T3'!$E$373*IF('T3'!$S$8="Y",1,0)+TA!$AR$373*IF(TA!$L$8="Y",1,0))</f>
        <v/>
      </c>
      <c r="U377" s="38" t="str">
        <f>IF(ISBLANK('T1'!$C$373),"",'T1'!$F$373*IF('T1'!$T$8="Y",1,0)+'T2'!$F$373*IF('T2'!$T$8="Y",1,0)+'T3'!$F$373*IF('T3'!$T$8="Y",1,0)+TA!$AS$373*IF(TA!$M$8="Y",1,0))</f>
        <v/>
      </c>
      <c r="V377" s="38" t="str">
        <f>IF(ISBLANK('T1'!$C$373),"",'T1'!$G$373*IF('T1'!$U$8="Y",1,0)+'T2'!$G$373*IF('T2'!$U$8="Y",1,0)+'T3'!$G$373*IF('T3'!$U$8="Y",1,0)+TA!$AT$373*IF(TA!$N$8="Y",1,0))</f>
        <v/>
      </c>
      <c r="W377" s="38" t="str">
        <f>IF(ISBLANK('T1'!$C$373),"",'T1'!$H$373*IF('T1'!$V$8="Y",1,0)+'T2'!$H$373*IF('T2'!$V$8="Y",1,0)+'T3'!$H$373*IF('T3'!$V$8="Y",1,0))</f>
        <v/>
      </c>
      <c r="X377" s="38" t="str">
        <f>IF(ISBLANK('T1'!$C$373),"",'T1'!$I$373*IF('T1'!$W$8="Y",1,0)+'T2'!$I$373*IF('T2'!$W$8="Y",1,0)+'T3'!$I$373*IF('T3'!$W$8="Y",1,0))</f>
        <v/>
      </c>
      <c r="Y377" s="38" t="str">
        <f>IF(ISBLANK('T1'!$C$373),"",'T1'!$J$373*IF('T1'!$X$8="Y",1,0)+'T2'!$J$373*IF('T2'!$X$8="Y",1,0)+'T3'!$J$373*IF('T3'!$X$8="Y",1,0))</f>
        <v/>
      </c>
      <c r="Z377" s="38" t="str">
        <f>IF(ISBLANK('T1'!$C$373),"",'T1'!$K$373*IF('T1'!$Y$8="Y",1,0)+'T2'!$K$373*IF('T2'!$Y$8="Y",1,0)+'T3'!$K$373*IF('T3'!$Y$8="Y",1,0))</f>
        <v/>
      </c>
      <c r="AA377" s="38" t="str">
        <f>IF(ISBLANK('T1'!$C$373),"",'T1'!$L$373*IF('T1'!$Z$8="Y",1,0)+'T2'!$L$373*IF('T2'!$Z$8="Y",1,0)+'T3'!$L$373*IF('T3'!$Z$8="Y",1,0))</f>
        <v/>
      </c>
      <c r="AB377" s="38" t="str">
        <f>IF(ISBLANK('T1'!$C$373),"",'T1'!$M$373*IF('T1'!$AA$8="Y",1,0)+'T2'!$M$373*IF('T2'!$AA$8="Y",1,0)+'T3'!$M$373*IF('T3'!$AA$8="Y",1,0))</f>
        <v/>
      </c>
      <c r="AC377" s="38" t="str">
        <f>IF(ISBLANK('T1'!$C$373),"",'T1'!$M$373*IF('T1'!$AB$8="Y",1,0)+'T2'!$M$373*IF('T2'!$AB$8="Y",1,0)+'T3'!$M$373*IF('T3'!$AB$8="Y",1,0))</f>
        <v/>
      </c>
      <c r="AD377" s="38" t="str">
        <f>IF(ISBLANK('T1'!$C$373),"",SUM($T$377:$AC$377))</f>
        <v/>
      </c>
      <c r="AE377" s="38" t="str">
        <f>IF(ISBLANK('T1'!$C$373),"",IF(ISERR($AD$377/$AD$5),"",$AD$377/$AD$5))</f>
        <v/>
      </c>
      <c r="AI377" s="38" t="str">
        <f>IF(ISBLANK('T1'!$C$373),"",'T1'!$E$373*IF('T1'!$S$9="Y",1,0)+'T2'!$E$373*IF('T2'!$S$9="Y",1,0)+'T3'!$E$373*IF('T3'!$S$9="Y",1,0)+TA!$AR$373*IF(TA!$L$9="Y",1,0))</f>
        <v/>
      </c>
      <c r="AJ377" s="38" t="str">
        <f>IF(ISBLANK('T1'!$C$373),"",'T1'!$F$373*IF('T1'!$T$9="Y",1,0)+'T2'!$F$373*IF('T2'!$T$9="Y",1,0)+'T3'!$F$373*IF('T3'!$T$9="Y",1,0)+TA!$AS$373*IF(TA!$M$9="Y",1,0))</f>
        <v/>
      </c>
      <c r="AK377" s="38" t="str">
        <f>IF(ISBLANK('T1'!$C$373),"",'T1'!$G$373*IF('T1'!$U$9="Y",1,0)+'T2'!$G$373*IF('T2'!$U$9="Y",1,0)+'T3'!$G$373*IF('T3'!$U$9="Y",1,0)+TA!$AT$373*IF(TA!$N$9="Y",1,0))</f>
        <v/>
      </c>
      <c r="AL377" s="38" t="str">
        <f>IF(ISBLANK('T1'!$C$373),"",'T1'!$H$373*IF('T1'!$V$9="Y",1,0)+'T2'!$H$373*IF('T2'!$V$9="Y",1,0)+'T3'!$H$373*IF('T3'!$V$9="Y",1,0))</f>
        <v/>
      </c>
      <c r="AM377" s="38" t="str">
        <f>IF(ISBLANK('T1'!$C$373),"",'T1'!$I$373*IF('T1'!$W$9="Y",1,0)+'T2'!$I$373*IF('T2'!$W$9="Y",1,0)+'T3'!$I$373*IF('T3'!$W$9="Y",1,0))</f>
        <v/>
      </c>
      <c r="AN377" s="38" t="str">
        <f>IF(ISBLANK('T1'!$C$373),"",'T1'!$J$373*IF('T1'!$X$9="Y",1,0)+'T2'!$J$373*IF('T2'!$X$9="Y",1,0)+'T3'!$J$373*IF('T3'!$X$9="Y",1,0))</f>
        <v/>
      </c>
      <c r="AO377" s="38" t="str">
        <f>IF(ISBLANK('T1'!$C$373),"",'T1'!$K$373*IF('T1'!$Y$9="Y",1,0)+'T2'!$K$373*IF('T2'!$Y$9="Y",1,0)+'T3'!$K$373*IF('T3'!$Y$9="Y",1,0))</f>
        <v/>
      </c>
      <c r="AP377" s="38" t="str">
        <f>IF(ISBLANK('T1'!$C$373),"",'T1'!$L$373*IF('T1'!$Z$9="Y",1,0)+'T2'!$L$373*IF('T2'!$Z$9="Y",1,0)+'T3'!$L$373*IF('T3'!$Z$9="Y",1,0))</f>
        <v/>
      </c>
      <c r="AQ377" s="38" t="str">
        <f>IF(ISBLANK('T1'!$C$373),"",'T1'!$M$373*IF('T1'!$AA$9="Y",1,0)+'T2'!$M$373*IF('T2'!$AA$9="Y",1,0)+'T3'!$M$373*IF('T3'!$AA$9="Y",1,0))</f>
        <v/>
      </c>
      <c r="AR377" s="38" t="str">
        <f>IF(ISBLANK('T1'!$C$373),"",'T1'!$M$373*IF('T1'!$AB$9="Y",1,0)+'T2'!$M$373*IF('T2'!$AB$9="Y",1,0)+'T3'!$M$373*IF('T3'!$AB$9="Y",1,0))</f>
        <v/>
      </c>
      <c r="AS377" s="38" t="str">
        <f>IF(ISBLANK('T1'!$C$373),"",SUM($AI$377:$AR$377))</f>
        <v/>
      </c>
      <c r="AT377" s="38" t="str">
        <f>IF(ISBLANK('T1'!$C$373),"",IF(ISERR($AS$377/$AS$5),"",$AS$377/$AS$5))</f>
        <v/>
      </c>
      <c r="AW377" s="38" t="str">
        <f>IF(ISBLANK('T1'!$C$373),"",'T1'!$E$373*IF('T1'!$S$10="Y",1,0)+'T2'!$E$373*IF('T2'!$S$10="Y",1,0)+'T3'!$E$373*IF('T3'!$S$10="Y",1,0)+TA!$AR$373*IF(TA!$L$10="Y",1,0))</f>
        <v/>
      </c>
      <c r="AX377" s="38" t="str">
        <f>IF(ISBLANK('T1'!$C$373),"",'T1'!$F$373*IF('T1'!$T$10="Y",1,0)+'T2'!$F$373*IF('T2'!$T$10="Y",1,0)+'T3'!$F$373*IF('T3'!$T$10="Y",1,0)+TA!$AS$373*IF(TA!$M$10="Y",1,0))</f>
        <v/>
      </c>
      <c r="AY377" s="38" t="str">
        <f>IF(ISBLANK('T1'!$C$373),"",'T1'!$G$373*IF('T1'!$U$10="Y",1,0)+'T2'!$G$373*IF('T2'!$U$10="Y",1,0)+'T3'!$G$373*IF('T3'!$U$10="Y",1,0)+TA!$AT$373*IF(TA!$N$10="Y",1,0))</f>
        <v/>
      </c>
      <c r="AZ377" s="38" t="str">
        <f>IF(ISBLANK('T1'!$C$373),"",'T1'!$H$373*IF('T1'!$V$10="Y",1,0)+'T2'!$H$373*IF('T2'!$V$10="Y",1,0)+'T3'!$H$373*IF('T3'!$V$10="Y",1,0))</f>
        <v/>
      </c>
      <c r="BA377" s="38" t="str">
        <f>IF(ISBLANK('T1'!$C$373),"",'T1'!$I$373*IF('T1'!$W$10="Y",1,0)+'T2'!$I$373*IF('T2'!$W$10="Y",1,0)+'T3'!$I$373*IF('T3'!$W$10="Y",1,0))</f>
        <v/>
      </c>
      <c r="BB377" s="38" t="str">
        <f>IF(ISBLANK('T1'!$C$373),"",'T1'!$J$373*IF('T1'!$X$10="Y",1,0)+'T2'!$J$373*IF('T2'!$X$10="Y",1,0)+'T3'!$J$373*IF('T3'!$X$10="Y",1,0))</f>
        <v/>
      </c>
      <c r="BC377" s="38" t="str">
        <f>IF(ISBLANK('T1'!$C$373),"",'T1'!$K$373*IF('T1'!$Y$10="Y",1,0)+'T2'!$K$373*IF('T2'!$Y$10="Y",1,0)+'T3'!$K$373*IF('T3'!$Y$10="Y",1,0))</f>
        <v/>
      </c>
      <c r="BD377" s="38" t="str">
        <f>IF(ISBLANK('T1'!$C$373),"",'T1'!$L$373*IF('T1'!$Z$10="Y",1,0)+'T2'!$L$373*IF('T2'!$Z$10="Y",1,0)+'T3'!$L$373*IF('T3'!$Z$10="Y",1,0))</f>
        <v/>
      </c>
      <c r="BE377" s="38" t="str">
        <f>IF(ISBLANK('T1'!$C$373),"",'T1'!$M$373*IF('T1'!$AA$10="Y",1,0)+'T2'!$M$373*IF('T2'!$AA$10="Y",1,0)+'T3'!$M$373*IF('T3'!$AA$10="Y",1,0))</f>
        <v/>
      </c>
      <c r="BF377" s="38" t="str">
        <f>IF(ISBLANK('T1'!$C$373),"",'T1'!$M$373*IF('T1'!$AB$10="Y",1,0)+'T2'!$M$373*IF('T2'!$AB$10="Y",1,0)+'T3'!$M$373*IF('T3'!$AB$10="Y",1,0))</f>
        <v/>
      </c>
      <c r="BG377" s="38" t="str">
        <f>IF(ISBLANK('T1'!$C$373),"",SUM($AW$377:$BF$377))</f>
        <v/>
      </c>
      <c r="BH377" s="38" t="str">
        <f>IF(ISBLANK('T1'!$C$373),"",IF(ISERR($BG$377/$BG$5),"",$BG$377/$BG$5))</f>
        <v/>
      </c>
      <c r="BK377" s="38" t="str">
        <f>IF(ISBLANK('T1'!$C$373),"",'T1'!$E$373*IF('T1'!$S$11="Y",1,0)+'T2'!$E$373*IF('T2'!$S$11="Y",1,0)+'T3'!$E$373*IF('T3'!$S$11="Y",1,0)+TA!$AR$373*IF(TA!$L$11="Y",1,0))</f>
        <v/>
      </c>
      <c r="BL377" s="38" t="str">
        <f>IF(ISBLANK('T1'!$C$373),"",'T1'!$F$373*IF('T1'!$T$11="Y",1,0)+'T2'!$F$373*IF('T2'!$T$11="Y",1,0)+'T3'!$F$373*IF('T3'!$T$11="Y",1,0)+TA!$AS$373*IF(TA!$M$11="Y",1,0))</f>
        <v/>
      </c>
      <c r="BM377" s="38" t="str">
        <f>IF(ISBLANK('T1'!$C$373),"",'T1'!$G$373*IF('T1'!$U$11="Y",1,0)+'T2'!$G$373*IF('T2'!$U$11="Y",1,0)+'T3'!$G$373*IF('T3'!$U$11="Y",1,0)+TA!$AT$373*IF(TA!$N$11="Y",1,0))</f>
        <v/>
      </c>
      <c r="BN377" s="38" t="str">
        <f>IF(ISBLANK('T1'!$C$373),"",'T1'!$H$373*IF('T1'!$V$11="Y",1,0)+'T2'!$H$373*IF('T2'!$V$11="Y",1,0)+'T3'!$H$373*IF('T3'!$V$11="Y",1,0))</f>
        <v/>
      </c>
      <c r="BO377" s="38" t="str">
        <f>IF(ISBLANK('T1'!$C$373),"",'T1'!$I$373*IF('T1'!$W$11="Y",1,0)+'T2'!$I$373*IF('T2'!$W$11="Y",1,0)+'T3'!$I$373*IF('T3'!$W$11="Y",1,0))</f>
        <v/>
      </c>
      <c r="BP377" s="38" t="str">
        <f>IF(ISBLANK('T1'!$C$373),"",'T1'!$J$373*IF('T1'!$X$11="Y",1,0)+'T2'!$J$373*IF('T2'!$X$11="Y",1,0)+'T3'!$J$373*IF('T3'!$X$11="Y",1,0))</f>
        <v/>
      </c>
      <c r="BQ377" s="38" t="str">
        <f>IF(ISBLANK('T1'!$C$373),"",'T1'!$K$373*IF('T1'!$Y$11="Y",1,0)+'T2'!$K$373*IF('T2'!$Y$11="Y",1,0)+'T3'!$K$373*IF('T3'!$Y$11="Y",1,0))</f>
        <v/>
      </c>
      <c r="BR377" s="38" t="str">
        <f>IF(ISBLANK('T1'!$C$373),"",'T1'!$L$373*IF('T1'!$Z$11="Y",1,0)+'T2'!$L$373*IF('T2'!$Z$11="Y",1,0)+'T3'!$L$373*IF('T3'!$Z$11="Y",1,0))</f>
        <v/>
      </c>
      <c r="BS377" s="38" t="str">
        <f>IF(ISBLANK('T1'!$C$373),"",'T1'!$M$373*IF('T1'!$AA$11="Y",1,0)+'T2'!$M$373*IF('T2'!$AA$11="Y",1,0)+'T3'!$M$373*IF('T3'!$AA$11="Y",1,0))</f>
        <v/>
      </c>
      <c r="BT377" s="38" t="str">
        <f>IF(ISBLANK('T1'!$C$373),"",'T1'!$M$373*IF('T1'!$AB$11="Y",1,0)+'T2'!$M$373*IF('T2'!$AB$11="Y",1,0)+'T3'!$M$373*IF('T3'!$AB$11="Y",1,0))</f>
        <v/>
      </c>
      <c r="BU377" s="38" t="str">
        <f>IF(ISBLANK('T1'!$C$373),"",SUM($BK$377:$BT$377))</f>
        <v/>
      </c>
      <c r="BV377" s="38" t="str">
        <f>IF(ISBLANK('T1'!$C$373),"",IF(ISERR($BU$377/$BU$5),"",$BU$377/$BU$5))</f>
        <v/>
      </c>
      <c r="BY377" s="38" t="str">
        <f>IF(ISBLANK('T1'!$C$373),"",'T1'!$E$373*IF('T1'!$S$12="Y",1,0)+'T2'!$E$373*IF('T2'!$S$12="Y",1,0)+'T3'!$E$373*IF('T3'!$S$12="Y",1,0)+TA!$AR$373*IF(TA!$L$12="Y",1,0))</f>
        <v/>
      </c>
      <c r="BZ377" s="38" t="str">
        <f>IF(ISBLANK('T1'!$C$373),"",'T1'!$F$373*IF('T1'!$T$12="Y",1,0)+'T2'!$F$373*IF('T2'!$T$12="Y",1,0)+'T3'!$F$373*IF('T3'!$T$12="Y",1,0)+TA!$AS$373*IF(TA!$M$12="Y",1,0))</f>
        <v/>
      </c>
      <c r="CA377" s="38" t="str">
        <f>IF(ISBLANK('T1'!$C$373),"",'T1'!$G$373*IF('T1'!$U$12="Y",1,0)+'T2'!$G$373*IF('T2'!$U$12="Y",1,0)+'T3'!$G$373*IF('T3'!$U$12="Y",1,0)+TA!$AT$373*IF(TA!$N$12="Y",1,0))</f>
        <v/>
      </c>
      <c r="CB377" s="38" t="str">
        <f>IF(ISBLANK('T1'!$C$373),"",'T1'!$H$373*IF('T1'!$V$12="Y",1,0)+'T2'!$H$373*IF('T2'!$V$12="Y",1,0)+'T3'!$H$373*IF('T3'!$V$12="Y",1,0))</f>
        <v/>
      </c>
      <c r="CC377" s="38" t="str">
        <f>IF(ISBLANK('T1'!$C$373),"",'T1'!$I$373*IF('T1'!$W$12="Y",1,0)+'T2'!$I$373*IF('T2'!$W$12="Y",1,0)+'T3'!$I$373*IF('T3'!$W$12="Y",1,0))</f>
        <v/>
      </c>
      <c r="CD377" s="38" t="str">
        <f>IF(ISBLANK('T1'!$C$373),"",'T1'!$J$373*IF('T1'!$X$12="Y",1,0)+'T2'!$J$373*IF('T2'!$X$12="Y",1,0)+'T3'!$J$373*IF('T3'!$X$12="Y",1,0))</f>
        <v/>
      </c>
      <c r="CE377" s="38" t="str">
        <f>IF(ISBLANK('T1'!$C$373),"",'T1'!$K$373*IF('T1'!$Y$12="Y",1,0)+'T2'!$K$373*IF('T2'!$Y$12="Y",1,0)+'T3'!$K$373*IF('T3'!$Y$12="Y",1,0))</f>
        <v/>
      </c>
      <c r="CF377" s="38" t="str">
        <f>IF(ISBLANK('T1'!$C$373),"",'T1'!$L$373*IF('T1'!$Z$12="Y",1,0)+'T2'!$L$373*IF('T2'!$Z$12="Y",1,0)+'T3'!$L$373*IF('T3'!$Z$12="Y",1,0))</f>
        <v/>
      </c>
      <c r="CG377" s="38" t="str">
        <f>IF(ISBLANK('T1'!$C$373),"",'T1'!$M$373*IF('T1'!$AA$12="Y",1,0)+'T2'!$M$373*IF('T2'!$AA$12="Y",1,0)+'T3'!$M$373*IF('T3'!$AA$12="Y",1,0))</f>
        <v/>
      </c>
      <c r="CH377" s="38" t="str">
        <f>IF(ISBLANK('T1'!$C$373),"",'T1'!$M$373*IF('T1'!$AB$12="Y",1,0)+'T2'!$M$373*IF('T2'!$AB$12="Y",1,0)+'T3'!$M$373*IF('T3'!$AB$12="Y",1,0))</f>
        <v/>
      </c>
      <c r="CI377" s="38" t="str">
        <f>IF(ISBLANK('T1'!$C$373),"",SUM($BY$377:$CH$377))</f>
        <v/>
      </c>
      <c r="CJ377" s="38" t="str">
        <f>IF(ISBLANK('T1'!$C$373),"",IF(ISERR($CI$377/$CI$5),"",$CI$377/$CI$5))</f>
        <v/>
      </c>
      <c r="CM377" s="38" t="str">
        <f>IF(ISBLANK('T1'!$C$373),"",'T1'!$E$373*IF('T1'!$S$13="Y",1,0)+'T2'!$E$373*IF('T2'!$S$13="Y",1,0)+'T3'!$E$373*IF('T3'!$S$13="Y",1,0)+TA!$AR$373*IF(TA!$L$13="Y",1,0))</f>
        <v/>
      </c>
      <c r="CN377" s="38" t="str">
        <f>IF(ISBLANK('T1'!$C$373),"",'T1'!$F$373*IF('T1'!$T$13="Y",1,0)+'T2'!$F$373*IF('T2'!$T$13="Y",1,0)+'T3'!$F$373*IF('T3'!$T$13="Y",1,0)+TA!$AS$373*IF(TA!$M$13="Y",1,0))</f>
        <v/>
      </c>
      <c r="CO377" s="38" t="str">
        <f>IF(ISBLANK('T1'!$C$373),"",'T1'!$G$373*IF('T1'!$U$13="Y",1,0)+'T2'!$G$373*IF('T2'!$U$13="Y",1,0)+'T3'!$G$373*IF('T3'!$U$13="Y",1,0)+TA!$AT$373*IF(TA!$N$13="Y",1,0))</f>
        <v/>
      </c>
      <c r="CP377" s="38" t="str">
        <f>IF(ISBLANK('T1'!$C$373),"",'T1'!$H$373*IF('T1'!$V$13="Y",1,0)+'T2'!$H$373*IF('T2'!$V$13="Y",1,0)+'T3'!$H$373*IF('T3'!$V$13="Y",1,0))</f>
        <v/>
      </c>
      <c r="CQ377" s="38" t="str">
        <f>IF(ISBLANK('T1'!$C$373),"",'T1'!$I$373*IF('T1'!$W$13="Y",1,0)+'T2'!$I$373*IF('T2'!$W$13="Y",1,0)+'T3'!$I$373*IF('T3'!$W$13="Y",1,0))</f>
        <v/>
      </c>
      <c r="CR377" s="38" t="str">
        <f>IF(ISBLANK('T1'!$C$373),"",'T1'!$J$373*IF('T1'!$X$13="Y",1,0)+'T2'!$J$373*IF('T2'!$X$13="Y",1,0)+'T3'!$J$373*IF('T3'!$X$13="Y",1,0))</f>
        <v/>
      </c>
      <c r="CS377" s="38" t="str">
        <f>IF(ISBLANK('T1'!$C$373),"",'T1'!$K$373*IF('T1'!$Y$13="Y",1,0)+'T2'!$K$373*IF('T2'!$Y$13="Y",1,0)+'T3'!$K$373*IF('T3'!$Y$13="Y",1,0))</f>
        <v/>
      </c>
      <c r="CT377" s="38" t="str">
        <f>IF(ISBLANK('T1'!$C$373),"",'T1'!$L$373*IF('T1'!$Z$13="Y",1,0)+'T2'!$L$373*IF('T2'!$Z$13="Y",1,0)+'T3'!$L$373*IF('T3'!$Z$13="Y",1,0))</f>
        <v/>
      </c>
      <c r="CU377" s="38" t="str">
        <f>IF(ISBLANK('T1'!$C$373),"",'T1'!$M$373*IF('T1'!$AA$13="Y",1,0)+'T2'!$M$373*IF('T2'!$AA$13="Y",1,0)+'T3'!$M$373*IF('T3'!$AA$13="Y",1,0))</f>
        <v/>
      </c>
      <c r="CV377" s="38" t="str">
        <f>IF(ISBLANK('T1'!$C$373),"",'T1'!$M$373*IF('T1'!$AB$13="Y",1,0)+'T2'!$M$373*IF('T2'!$AB$13="Y",1,0)+'T3'!$M$373*IF('T3'!$AB$13="Y",1,0))</f>
        <v/>
      </c>
      <c r="CW377" s="38" t="str">
        <f>IF(ISBLANK('T1'!$C$373),"",SUM($CM$377:$CV$377))</f>
        <v/>
      </c>
      <c r="CX377" s="38" t="str">
        <f>IF(ISBLANK('T1'!$C$373),"",IF(ISERR($CW$377/$CW$5),"",$CW$377/$CW$5))</f>
        <v/>
      </c>
      <c r="DA377" s="38" t="str">
        <f>IF(ISBLANK('T1'!$C$373),"",'T1'!$E$373*IF('T1'!$S$14="Y",1,0)+'T2'!$E$373*IF('T2'!$S$14="Y",1,0)+'T3'!$E$373*IF('T3'!$S$14="Y",1,0)+TA!$AR$373*IF(TA!$L$14="Y",1,0))</f>
        <v/>
      </c>
      <c r="DB377" s="38" t="str">
        <f>IF(ISBLANK('T1'!$C$373),"",'T1'!$F$373*IF('T1'!$T$14="Y",1,0)+'T2'!$F$373*IF('T2'!$T$14="Y",1,0)+'T3'!$F$373*IF('T3'!$T$14="Y",1,0)+TA!$AS$373*IF(TA!$M$14="Y",1,0))</f>
        <v/>
      </c>
      <c r="DC377" s="38" t="str">
        <f>IF(ISBLANK('T1'!$C$373),"",'T1'!$G$373*IF('T1'!$U$14="Y",1,0)+'T2'!$G$373*IF('T2'!$U$14="Y",1,0)+'T3'!$G$373*IF('T3'!$U$14="Y",1,0)+TA!$AT$373*IF(TA!$N$14="Y",1,0))</f>
        <v/>
      </c>
      <c r="DD377" s="38" t="str">
        <f>IF(ISBLANK('T1'!$C$373),"",'T1'!$H$373*IF('T1'!$V$14="Y",1,0)+'T2'!$H$373*IF('T2'!$V$14="Y",1,0)+'T3'!$H$373*IF('T3'!$V$14="Y",1,0))</f>
        <v/>
      </c>
      <c r="DE377" s="38" t="str">
        <f>IF(ISBLANK('T1'!$C$373),"",'T1'!$I$373*IF('T1'!$W$14="Y",1,0)+'T2'!$I$373*IF('T2'!$W$14="Y",1,0)+'T3'!$I$373*IF('T3'!$W$14="Y",1,0))</f>
        <v/>
      </c>
      <c r="DF377" s="38" t="str">
        <f>IF(ISBLANK('T1'!$C$373),"",'T1'!$J$373*IF('T1'!$X$14="Y",1,0)+'T2'!$J$373*IF('T2'!$X$14="Y",1,0)+'T3'!$J$373*IF('T3'!$X$14="Y",1,0))</f>
        <v/>
      </c>
      <c r="DG377" s="38" t="str">
        <f>IF(ISBLANK('T1'!$C$373),"",'T1'!$K$373*IF('T1'!$Y$14="Y",1,0)+'T2'!$K$373*IF('T2'!$Y$14="Y",1,0)+'T3'!$K$373*IF('T3'!$Y$14="Y",1,0))</f>
        <v/>
      </c>
      <c r="DH377" s="38" t="str">
        <f>IF(ISBLANK('T1'!$C$373),"",'T1'!$L$373*IF('T1'!$Z$14="Y",1,0)+'T2'!$L$373*IF('T2'!$Z$14="Y",1,0)+'T3'!$L$373*IF('T3'!$Z$14="Y",1,0))</f>
        <v/>
      </c>
      <c r="DI377" s="38" t="str">
        <f>IF(ISBLANK('T1'!$C$373),"",'T1'!$M$373*IF('T1'!$AA$14="Y",1,0)+'T2'!$M$373*IF('T2'!$AA$14="Y",1,0)+'T3'!$M$373*IF('T3'!$AA$14="Y",1,0))</f>
        <v/>
      </c>
      <c r="DJ377" s="38" t="str">
        <f>IF(ISBLANK('T1'!$C$373),"",'T1'!$M$373*IF('T1'!$AB$14="Y",1,0)+'T2'!$M$373*IF('T2'!$AB$14="Y",1,0)+'T3'!$M$373*IF('T3'!$AB$14="Y",1,0))</f>
        <v/>
      </c>
      <c r="DK377" s="38" t="str">
        <f>IF(ISBLANK('T1'!$C$373),"",SUM($DA$377:$DJ$377))</f>
        <v/>
      </c>
      <c r="DL377" s="38" t="str">
        <f>IF(ISBLANK('T1'!$C$373),"",IF(ISERR($DK$377/$DK$5),"",$DK$377/$DK$5))</f>
        <v/>
      </c>
      <c r="DO377" s="38" t="str">
        <f>IF(ISBLANK('T1'!$C$373),"",'T1'!$E$373*IF('T1'!$S$15="Y",1,0)+'T2'!$E$373*IF('T2'!$S$15="Y",1,0)+'T3'!$E$373*IF('T3'!$S$15="Y",1,0)+TA!$AR$373*IF(TA!$L$15="Y",1,0))</f>
        <v/>
      </c>
      <c r="DP377" s="38" t="str">
        <f>IF(ISBLANK('T1'!$C$373),"",'T1'!$F$373*IF('T1'!$T$15="Y",1,0)+'T2'!$F$373*IF('T2'!$T$15="Y",1,0)+'T3'!$F$373*IF('T3'!$T$15="Y",1,0)+TA!$AS$373*IF(TA!$M$15="Y",1,0))</f>
        <v/>
      </c>
      <c r="DQ377" s="38" t="str">
        <f>IF(ISBLANK('T1'!$C$373),"",'T1'!$G$373*IF('T1'!$U$15="Y",1,0)+'T2'!$G$373*IF('T2'!$U$15="Y",1,0)+'T3'!$G$373*IF('T3'!$U$15="Y",1,0)+TA!$AT$373*IF(TA!$N$15="Y",1,0))</f>
        <v/>
      </c>
      <c r="DR377" s="38" t="str">
        <f>IF(ISBLANK('T1'!$C$373),"",'T1'!$H$373*IF('T1'!$V$15="Y",1,0)+'T2'!$H$373*IF('T2'!$V$15="Y",1,0)+'T3'!$H$373*IF('T3'!$V$15="Y",1,0))</f>
        <v/>
      </c>
      <c r="DS377" s="38" t="str">
        <f>IF(ISBLANK('T1'!$C$373),"",'T1'!$I$373*IF('T1'!$W$15="Y",1,0)+'T2'!$I$373*IF('T2'!$W$15="Y",1,0)+'T3'!$I$373*IF('T3'!$W$15="Y",1,0))</f>
        <v/>
      </c>
      <c r="DT377" s="38" t="str">
        <f>IF(ISBLANK('T1'!$C$373),"",'T1'!$J$373*IF('T1'!$X$15="Y",1,0)+'T2'!$J$373*IF('T2'!$X$15="Y",1,0)+'T3'!$J$373*IF('T3'!$X$15="Y",1,0))</f>
        <v/>
      </c>
      <c r="DU377" s="38" t="str">
        <f>IF(ISBLANK('T1'!$C$373),"",'T1'!$K$373*IF('T1'!$Y$15="Y",1,0)+'T2'!$K$373*IF('T2'!$Y$15="Y",1,0)+'T3'!$K$373*IF('T3'!$Y$15="Y",1,0))</f>
        <v/>
      </c>
      <c r="DV377" s="38" t="str">
        <f>IF(ISBLANK('T1'!$C$373),"",'T1'!$L$373*IF('T1'!$Z$15="Y",1,0)+'T2'!$L$373*IF('T2'!$Z$15="Y",1,0)+'T3'!$L$373*IF('T3'!$Z$15="Y",1,0))</f>
        <v/>
      </c>
      <c r="DW377" s="38" t="str">
        <f>IF(ISBLANK('T1'!$C$373),"",'T1'!$M$373*IF('T1'!$AA$15="Y",1,0)+'T2'!$M$373*IF('T2'!$AA$15="Y",1,0)+'T3'!$M$373*IF('T3'!$AA$15="Y",1,0))</f>
        <v/>
      </c>
      <c r="DX377" s="38" t="str">
        <f>IF(ISBLANK('T1'!$C$373),"",'T1'!$M$373*IF('T1'!$AB$15="Y",1,0)+'T2'!$M$373*IF('T2'!$AB$15="Y",1,0)+'T3'!$M$373*IF('T3'!$AB$15="Y",1,0))</f>
        <v/>
      </c>
      <c r="DY377" s="38" t="str">
        <f>IF(ISBLANK('T1'!$C$373),"",SUM($DO$377:$DX$377))</f>
        <v/>
      </c>
      <c r="DZ377" s="38" t="str">
        <f>IF(ISBLANK('T1'!$C$373),"",IF(ISERR($DY$377/$DY$5),"",$DY$377/$DY$5))</f>
        <v/>
      </c>
      <c r="EC377" s="38" t="str">
        <f>IF(ISBLANK('T1'!$C$373),"",'T1'!$E$373*IF('T1'!$S$16="Y",1,0)+'T2'!$E$373*IF('T2'!$S$16="Y",1,0)+'T3'!$E$373*IF('T3'!$S$16="Y",1,0)+TA!$AR$373*IF(TA!$L$16="Y",1,0))</f>
        <v/>
      </c>
      <c r="ED377" s="38" t="str">
        <f>IF(ISBLANK('T1'!$C$373),"",'T1'!$F$373*IF('T1'!$T$16="Y",1,0)+'T2'!$F$373*IF('T2'!$T$16="Y",1,0)+'T3'!$F$373*IF('T3'!$T$16="Y",1,0)+TA!$AS$373*IF(TA!$M$16="Y",1,0))</f>
        <v/>
      </c>
      <c r="EE377" s="38" t="str">
        <f>IF(ISBLANK('T1'!$C$373),"",'T1'!$G$373*IF('T1'!$U$16="Y",1,0)+'T2'!$G$373*IF('T2'!$U$16="Y",1,0)+'T3'!$G$373*IF('T3'!$U$16="Y",1,0)+TA!$AT$373*IF(TA!$N$16="Y",1,0))</f>
        <v/>
      </c>
      <c r="EF377" s="38" t="str">
        <f>IF(ISBLANK('T1'!$C$373),"",'T1'!$H$373*IF('T1'!$V$16="Y",1,0)+'T2'!$H$373*IF('T2'!$V$16="Y",1,0)+'T3'!$H$373*IF('T3'!$V$16="Y",1,0))</f>
        <v/>
      </c>
      <c r="EG377" s="38" t="str">
        <f>IF(ISBLANK('T1'!$C$373),"",'T1'!$I$373*IF('T1'!$W$16="Y",1,0)+'T2'!$I$373*IF('T2'!$W$16="Y",1,0)+'T3'!$I$373*IF('T3'!$W$16="Y",1,0))</f>
        <v/>
      </c>
      <c r="EH377" s="38" t="str">
        <f>IF(ISBLANK('T1'!$C$373),"",'T1'!$J$373*IF('T1'!$X$16="Y",1,0)+'T2'!$J$373*IF('T2'!$X$16="Y",1,0)+'T3'!$J$373*IF('T3'!$X$16="Y",1,0))</f>
        <v/>
      </c>
      <c r="EI377" s="38" t="str">
        <f>IF(ISBLANK('T1'!$C$373),"",'T1'!$K$373*IF('T1'!$Y$16="Y",1,0)+'T2'!$K$373*IF('T2'!$Y$16="Y",1,0)+'T3'!$K$373*IF('T3'!$Y$16="Y",1,0))</f>
        <v/>
      </c>
      <c r="EJ377" s="38" t="str">
        <f>IF(ISBLANK('T1'!$C$373),"",'T1'!$L$373*IF('T1'!$Z$16="Y",1,0)+'T2'!$L$373*IF('T2'!$Z$16="Y",1,0)+'T3'!$L$373*IF('T3'!$Z$16="Y",1,0))</f>
        <v/>
      </c>
      <c r="EK377" s="38" t="str">
        <f>IF(ISBLANK('T1'!$C$373),"",'T1'!$M$373*IF('T1'!$AA$16="Y",1,0)+'T2'!$M$373*IF('T2'!$AA$16="Y",1,0)+'T3'!$M$373*IF('T3'!$AA$16="Y",1,0))</f>
        <v/>
      </c>
      <c r="EL377" s="38" t="str">
        <f>IF(ISBLANK('T1'!$C$373),"",'T1'!$M$373*IF('T1'!$AB$16="Y",1,0)+'T2'!$M$373*IF('T2'!$AB$16="Y",1,0)+'T3'!$M$373*IF('T3'!$AB$16="Y",1,0))</f>
        <v/>
      </c>
      <c r="EM377" s="38" t="str">
        <f>IF(ISBLANK('T1'!$C$373),"",SUM($EC$377:$EL$377))</f>
        <v/>
      </c>
      <c r="EN377" s="38" t="str">
        <f>IF(ISBLANK('T1'!$C$373),"",IF(ISERR($EM$377/$EM$5),"",$EM$377/$EM$5))</f>
        <v/>
      </c>
      <c r="EQ377" s="38" t="str">
        <f>IF(ISBLANK('T1'!$C$373),"",'T1'!$E$373*IF('T1'!$S$17="Y",1,0)+'T2'!$E$373*IF('T2'!$S$17="Y",1,0)+'T3'!$E$373*IF('T3'!$S$17="Y",1,0)+TA!$AR$373*IF(TA!$L$17="Y",1,0))</f>
        <v/>
      </c>
      <c r="ER377" s="38" t="str">
        <f>IF(ISBLANK('T1'!$C$373),"",'T1'!$F$373*IF('T1'!$T$17="Y",1,0)+'T2'!$F$373*IF('T2'!$T$17="Y",1,0)+'T3'!$F$373*IF('T3'!$T$17="Y",1,0)+TA!$AS$373*IF(TA!$M$17="Y",1,0))</f>
        <v/>
      </c>
      <c r="ES377" s="38" t="str">
        <f>IF(ISBLANK('T1'!$C$373),"",'T1'!$G$373*IF('T1'!$U$17="Y",1,0)+'T2'!$G$373*IF('T2'!$U$17="Y",1,0)+'T3'!$G$373*IF('T3'!$U$17="Y",1,0)+TA!$AT$373*IF(TA!$N$17="Y",1,0))</f>
        <v/>
      </c>
      <c r="ET377" s="38" t="str">
        <f>IF(ISBLANK('T1'!$C$373),"",'T1'!$H$373*IF('T1'!$V$17="Y",1,0)+'T2'!$H$373*IF('T2'!$V$17="Y",1,0)+'T3'!$H$373*IF('T3'!$V$17="Y",1,0))</f>
        <v/>
      </c>
      <c r="EU377" s="38" t="str">
        <f>IF(ISBLANK('T1'!$C$373),"",'T1'!$I$373*IF('T1'!$W$17="Y",1,0)+'T2'!$I$373*IF('T2'!$W$17="Y",1,0)+'T3'!$I$373*IF('T3'!$W$17="Y",1,0))</f>
        <v/>
      </c>
      <c r="EV377" s="38" t="str">
        <f>IF(ISBLANK('T1'!$C$373),"",'T1'!$J$373*IF('T1'!$X$17="Y",1,0)+'T2'!$J$373*IF('T2'!$X$17="Y",1,0)+'T3'!$J$373*IF('T3'!$X$17="Y",1,0))</f>
        <v/>
      </c>
      <c r="EW377" s="38" t="str">
        <f>IF(ISBLANK('T1'!$C$373),"",'T1'!$K$373*IF('T1'!$Y$17="Y",1,0)+'T2'!$K$373*IF('T2'!$Y$17="Y",1,0)+'T3'!$K$373*IF('T3'!$Y$17="Y",1,0))</f>
        <v/>
      </c>
      <c r="EX377" s="38" t="str">
        <f>IF(ISBLANK('T1'!$C$373),"",'T1'!$L$373*IF('T1'!$Z$17="Y",1,0)+'T2'!$L$373*IF('T2'!$Z$17="Y",1,0)+'T3'!$L$373*IF('T3'!$Z$17="Y",1,0))</f>
        <v/>
      </c>
      <c r="EY377" s="38" t="str">
        <f>IF(ISBLANK('T1'!$C$373),"",'T1'!$M$373*IF('T1'!$AA$17="Y",1,0)+'T2'!$M$373*IF('T2'!$AA$17="Y",1,0)+'T3'!$M$373*IF('T3'!$AA$17="Y",1,0))</f>
        <v/>
      </c>
      <c r="EZ377" s="38" t="str">
        <f>IF(ISBLANK('T1'!$C$373),"",'T1'!$M$373*IF('T1'!$AB$17="Y",1,0)+'T2'!$M$373*IF('T2'!$AB$17="Y",1,0)+'T3'!$M$373*IF('T3'!$AB$17="Y",1,0))</f>
        <v/>
      </c>
      <c r="FA377" s="38" t="str">
        <f>IF(ISBLANK('T1'!$C$373),"",SUM($EQ$377:$EZ$377))</f>
        <v/>
      </c>
      <c r="FB377" s="38" t="str">
        <f>IF(ISBLANK('T1'!$C$373),"",IF(ISERR($FA$377/$FA$5),"",$FA$377/$FA$5))</f>
        <v/>
      </c>
    </row>
    <row r="378" spans="20:158">
      <c r="T378" s="38" t="str">
        <f>IF(ISBLANK('T1'!$C$374),"",'T1'!$E$374*IF('T1'!$S$8="Y",1,0)+'T2'!$E$374*IF('T2'!$S$8="Y",1,0)+'T3'!$E$374*IF('T3'!$S$8="Y",1,0)+TA!$AR$374*IF(TA!$L$8="Y",1,0))</f>
        <v/>
      </c>
      <c r="U378" s="38" t="str">
        <f>IF(ISBLANK('T1'!$C$374),"",'T1'!$F$374*IF('T1'!$T$8="Y",1,0)+'T2'!$F$374*IF('T2'!$T$8="Y",1,0)+'T3'!$F$374*IF('T3'!$T$8="Y",1,0)+TA!$AS$374*IF(TA!$M$8="Y",1,0))</f>
        <v/>
      </c>
      <c r="V378" s="38" t="str">
        <f>IF(ISBLANK('T1'!$C$374),"",'T1'!$G$374*IF('T1'!$U$8="Y",1,0)+'T2'!$G$374*IF('T2'!$U$8="Y",1,0)+'T3'!$G$374*IF('T3'!$U$8="Y",1,0)+TA!$AT$374*IF(TA!$N$8="Y",1,0))</f>
        <v/>
      </c>
      <c r="W378" s="38" t="str">
        <f>IF(ISBLANK('T1'!$C$374),"",'T1'!$H$374*IF('T1'!$V$8="Y",1,0)+'T2'!$H$374*IF('T2'!$V$8="Y",1,0)+'T3'!$H$374*IF('T3'!$V$8="Y",1,0))</f>
        <v/>
      </c>
      <c r="X378" s="38" t="str">
        <f>IF(ISBLANK('T1'!$C$374),"",'T1'!$I$374*IF('T1'!$W$8="Y",1,0)+'T2'!$I$374*IF('T2'!$W$8="Y",1,0)+'T3'!$I$374*IF('T3'!$W$8="Y",1,0))</f>
        <v/>
      </c>
      <c r="Y378" s="38" t="str">
        <f>IF(ISBLANK('T1'!$C$374),"",'T1'!$J$374*IF('T1'!$X$8="Y",1,0)+'T2'!$J$374*IF('T2'!$X$8="Y",1,0)+'T3'!$J$374*IF('T3'!$X$8="Y",1,0))</f>
        <v/>
      </c>
      <c r="Z378" s="38" t="str">
        <f>IF(ISBLANK('T1'!$C$374),"",'T1'!$K$374*IF('T1'!$Y$8="Y",1,0)+'T2'!$K$374*IF('T2'!$Y$8="Y",1,0)+'T3'!$K$374*IF('T3'!$Y$8="Y",1,0))</f>
        <v/>
      </c>
      <c r="AA378" s="38" t="str">
        <f>IF(ISBLANK('T1'!$C$374),"",'T1'!$L$374*IF('T1'!$Z$8="Y",1,0)+'T2'!$L$374*IF('T2'!$Z$8="Y",1,0)+'T3'!$L$374*IF('T3'!$Z$8="Y",1,0))</f>
        <v/>
      </c>
      <c r="AB378" s="38" t="str">
        <f>IF(ISBLANK('T1'!$C$374),"",'T1'!$M$374*IF('T1'!$AA$8="Y",1,0)+'T2'!$M$374*IF('T2'!$AA$8="Y",1,0)+'T3'!$M$374*IF('T3'!$AA$8="Y",1,0))</f>
        <v/>
      </c>
      <c r="AC378" s="38" t="str">
        <f>IF(ISBLANK('T1'!$C$374),"",'T1'!$M$374*IF('T1'!$AB$8="Y",1,0)+'T2'!$M$374*IF('T2'!$AB$8="Y",1,0)+'T3'!$M$374*IF('T3'!$AB$8="Y",1,0))</f>
        <v/>
      </c>
      <c r="AD378" s="38" t="str">
        <f>IF(ISBLANK('T1'!$C$374),"",SUM($T$378:$AC$378))</f>
        <v/>
      </c>
      <c r="AE378" s="38" t="str">
        <f>IF(ISBLANK('T1'!$C$374),"",IF(ISERR($AD$378/$AD$5),"",$AD$378/$AD$5))</f>
        <v/>
      </c>
      <c r="AI378" s="38" t="str">
        <f>IF(ISBLANK('T1'!$C$374),"",'T1'!$E$374*IF('T1'!$S$9="Y",1,0)+'T2'!$E$374*IF('T2'!$S$9="Y",1,0)+'T3'!$E$374*IF('T3'!$S$9="Y",1,0)+TA!$AR$374*IF(TA!$L$9="Y",1,0))</f>
        <v/>
      </c>
      <c r="AJ378" s="38" t="str">
        <f>IF(ISBLANK('T1'!$C$374),"",'T1'!$F$374*IF('T1'!$T$9="Y",1,0)+'T2'!$F$374*IF('T2'!$T$9="Y",1,0)+'T3'!$F$374*IF('T3'!$T$9="Y",1,0)+TA!$AS$374*IF(TA!$M$9="Y",1,0))</f>
        <v/>
      </c>
      <c r="AK378" s="38" t="str">
        <f>IF(ISBLANK('T1'!$C$374),"",'T1'!$G$374*IF('T1'!$U$9="Y",1,0)+'T2'!$G$374*IF('T2'!$U$9="Y",1,0)+'T3'!$G$374*IF('T3'!$U$9="Y",1,0)+TA!$AT$374*IF(TA!$N$9="Y",1,0))</f>
        <v/>
      </c>
      <c r="AL378" s="38" t="str">
        <f>IF(ISBLANK('T1'!$C$374),"",'T1'!$H$374*IF('T1'!$V$9="Y",1,0)+'T2'!$H$374*IF('T2'!$V$9="Y",1,0)+'T3'!$H$374*IF('T3'!$V$9="Y",1,0))</f>
        <v/>
      </c>
      <c r="AM378" s="38" t="str">
        <f>IF(ISBLANK('T1'!$C$374),"",'T1'!$I$374*IF('T1'!$W$9="Y",1,0)+'T2'!$I$374*IF('T2'!$W$9="Y",1,0)+'T3'!$I$374*IF('T3'!$W$9="Y",1,0))</f>
        <v/>
      </c>
      <c r="AN378" s="38" t="str">
        <f>IF(ISBLANK('T1'!$C$374),"",'T1'!$J$374*IF('T1'!$X$9="Y",1,0)+'T2'!$J$374*IF('T2'!$X$9="Y",1,0)+'T3'!$J$374*IF('T3'!$X$9="Y",1,0))</f>
        <v/>
      </c>
      <c r="AO378" s="38" t="str">
        <f>IF(ISBLANK('T1'!$C$374),"",'T1'!$K$374*IF('T1'!$Y$9="Y",1,0)+'T2'!$K$374*IF('T2'!$Y$9="Y",1,0)+'T3'!$K$374*IF('T3'!$Y$9="Y",1,0))</f>
        <v/>
      </c>
      <c r="AP378" s="38" t="str">
        <f>IF(ISBLANK('T1'!$C$374),"",'T1'!$L$374*IF('T1'!$Z$9="Y",1,0)+'T2'!$L$374*IF('T2'!$Z$9="Y",1,0)+'T3'!$L$374*IF('T3'!$Z$9="Y",1,0))</f>
        <v/>
      </c>
      <c r="AQ378" s="38" t="str">
        <f>IF(ISBLANK('T1'!$C$374),"",'T1'!$M$374*IF('T1'!$AA$9="Y",1,0)+'T2'!$M$374*IF('T2'!$AA$9="Y",1,0)+'T3'!$M$374*IF('T3'!$AA$9="Y",1,0))</f>
        <v/>
      </c>
      <c r="AR378" s="38" t="str">
        <f>IF(ISBLANK('T1'!$C$374),"",'T1'!$M$374*IF('T1'!$AB$9="Y",1,0)+'T2'!$M$374*IF('T2'!$AB$9="Y",1,0)+'T3'!$M$374*IF('T3'!$AB$9="Y",1,0))</f>
        <v/>
      </c>
      <c r="AS378" s="38" t="str">
        <f>IF(ISBLANK('T1'!$C$374),"",SUM($AI$378:$AR$378))</f>
        <v/>
      </c>
      <c r="AT378" s="38" t="str">
        <f>IF(ISBLANK('T1'!$C$374),"",IF(ISERR($AS$378/$AS$5),"",$AS$378/$AS$5))</f>
        <v/>
      </c>
      <c r="AW378" s="38" t="str">
        <f>IF(ISBLANK('T1'!$C$374),"",'T1'!$E$374*IF('T1'!$S$10="Y",1,0)+'T2'!$E$374*IF('T2'!$S$10="Y",1,0)+'T3'!$E$374*IF('T3'!$S$10="Y",1,0)+TA!$AR$374*IF(TA!$L$10="Y",1,0))</f>
        <v/>
      </c>
      <c r="AX378" s="38" t="str">
        <f>IF(ISBLANK('T1'!$C$374),"",'T1'!$F$374*IF('T1'!$T$10="Y",1,0)+'T2'!$F$374*IF('T2'!$T$10="Y",1,0)+'T3'!$F$374*IF('T3'!$T$10="Y",1,0)+TA!$AS$374*IF(TA!$M$10="Y",1,0))</f>
        <v/>
      </c>
      <c r="AY378" s="38" t="str">
        <f>IF(ISBLANK('T1'!$C$374),"",'T1'!$G$374*IF('T1'!$U$10="Y",1,0)+'T2'!$G$374*IF('T2'!$U$10="Y",1,0)+'T3'!$G$374*IF('T3'!$U$10="Y",1,0)+TA!$AT$374*IF(TA!$N$10="Y",1,0))</f>
        <v/>
      </c>
      <c r="AZ378" s="38" t="str">
        <f>IF(ISBLANK('T1'!$C$374),"",'T1'!$H$374*IF('T1'!$V$10="Y",1,0)+'T2'!$H$374*IF('T2'!$V$10="Y",1,0)+'T3'!$H$374*IF('T3'!$V$10="Y",1,0))</f>
        <v/>
      </c>
      <c r="BA378" s="38" t="str">
        <f>IF(ISBLANK('T1'!$C$374),"",'T1'!$I$374*IF('T1'!$W$10="Y",1,0)+'T2'!$I$374*IF('T2'!$W$10="Y",1,0)+'T3'!$I$374*IF('T3'!$W$10="Y",1,0))</f>
        <v/>
      </c>
      <c r="BB378" s="38" t="str">
        <f>IF(ISBLANK('T1'!$C$374),"",'T1'!$J$374*IF('T1'!$X$10="Y",1,0)+'T2'!$J$374*IF('T2'!$X$10="Y",1,0)+'T3'!$J$374*IF('T3'!$X$10="Y",1,0))</f>
        <v/>
      </c>
      <c r="BC378" s="38" t="str">
        <f>IF(ISBLANK('T1'!$C$374),"",'T1'!$K$374*IF('T1'!$Y$10="Y",1,0)+'T2'!$K$374*IF('T2'!$Y$10="Y",1,0)+'T3'!$K$374*IF('T3'!$Y$10="Y",1,0))</f>
        <v/>
      </c>
      <c r="BD378" s="38" t="str">
        <f>IF(ISBLANK('T1'!$C$374),"",'T1'!$L$374*IF('T1'!$Z$10="Y",1,0)+'T2'!$L$374*IF('T2'!$Z$10="Y",1,0)+'T3'!$L$374*IF('T3'!$Z$10="Y",1,0))</f>
        <v/>
      </c>
      <c r="BE378" s="38" t="str">
        <f>IF(ISBLANK('T1'!$C$374),"",'T1'!$M$374*IF('T1'!$AA$10="Y",1,0)+'T2'!$M$374*IF('T2'!$AA$10="Y",1,0)+'T3'!$M$374*IF('T3'!$AA$10="Y",1,0))</f>
        <v/>
      </c>
      <c r="BF378" s="38" t="str">
        <f>IF(ISBLANK('T1'!$C$374),"",'T1'!$M$374*IF('T1'!$AB$10="Y",1,0)+'T2'!$M$374*IF('T2'!$AB$10="Y",1,0)+'T3'!$M$374*IF('T3'!$AB$10="Y",1,0))</f>
        <v/>
      </c>
      <c r="BG378" s="38" t="str">
        <f>IF(ISBLANK('T1'!$C$374),"",SUM($AW$378:$BF$378))</f>
        <v/>
      </c>
      <c r="BH378" s="38" t="str">
        <f>IF(ISBLANK('T1'!$C$374),"",IF(ISERR($BG$378/$BG$5),"",$BG$378/$BG$5))</f>
        <v/>
      </c>
      <c r="BK378" s="38" t="str">
        <f>IF(ISBLANK('T1'!$C$374),"",'T1'!$E$374*IF('T1'!$S$11="Y",1,0)+'T2'!$E$374*IF('T2'!$S$11="Y",1,0)+'T3'!$E$374*IF('T3'!$S$11="Y",1,0)+TA!$AR$374*IF(TA!$L$11="Y",1,0))</f>
        <v/>
      </c>
      <c r="BL378" s="38" t="str">
        <f>IF(ISBLANK('T1'!$C$374),"",'T1'!$F$374*IF('T1'!$T$11="Y",1,0)+'T2'!$F$374*IF('T2'!$T$11="Y",1,0)+'T3'!$F$374*IF('T3'!$T$11="Y",1,0)+TA!$AS$374*IF(TA!$M$11="Y",1,0))</f>
        <v/>
      </c>
      <c r="BM378" s="38" t="str">
        <f>IF(ISBLANK('T1'!$C$374),"",'T1'!$G$374*IF('T1'!$U$11="Y",1,0)+'T2'!$G$374*IF('T2'!$U$11="Y",1,0)+'T3'!$G$374*IF('T3'!$U$11="Y",1,0)+TA!$AT$374*IF(TA!$N$11="Y",1,0))</f>
        <v/>
      </c>
      <c r="BN378" s="38" t="str">
        <f>IF(ISBLANK('T1'!$C$374),"",'T1'!$H$374*IF('T1'!$V$11="Y",1,0)+'T2'!$H$374*IF('T2'!$V$11="Y",1,0)+'T3'!$H$374*IF('T3'!$V$11="Y",1,0))</f>
        <v/>
      </c>
      <c r="BO378" s="38" t="str">
        <f>IF(ISBLANK('T1'!$C$374),"",'T1'!$I$374*IF('T1'!$W$11="Y",1,0)+'T2'!$I$374*IF('T2'!$W$11="Y",1,0)+'T3'!$I$374*IF('T3'!$W$11="Y",1,0))</f>
        <v/>
      </c>
      <c r="BP378" s="38" t="str">
        <f>IF(ISBLANK('T1'!$C$374),"",'T1'!$J$374*IF('T1'!$X$11="Y",1,0)+'T2'!$J$374*IF('T2'!$X$11="Y",1,0)+'T3'!$J$374*IF('T3'!$X$11="Y",1,0))</f>
        <v/>
      </c>
      <c r="BQ378" s="38" t="str">
        <f>IF(ISBLANK('T1'!$C$374),"",'T1'!$K$374*IF('T1'!$Y$11="Y",1,0)+'T2'!$K$374*IF('T2'!$Y$11="Y",1,0)+'T3'!$K$374*IF('T3'!$Y$11="Y",1,0))</f>
        <v/>
      </c>
      <c r="BR378" s="38" t="str">
        <f>IF(ISBLANK('T1'!$C$374),"",'T1'!$L$374*IF('T1'!$Z$11="Y",1,0)+'T2'!$L$374*IF('T2'!$Z$11="Y",1,0)+'T3'!$L$374*IF('T3'!$Z$11="Y",1,0))</f>
        <v/>
      </c>
      <c r="BS378" s="38" t="str">
        <f>IF(ISBLANK('T1'!$C$374),"",'T1'!$M$374*IF('T1'!$AA$11="Y",1,0)+'T2'!$M$374*IF('T2'!$AA$11="Y",1,0)+'T3'!$M$374*IF('T3'!$AA$11="Y",1,0))</f>
        <v/>
      </c>
      <c r="BT378" s="38" t="str">
        <f>IF(ISBLANK('T1'!$C$374),"",'T1'!$M$374*IF('T1'!$AB$11="Y",1,0)+'T2'!$M$374*IF('T2'!$AB$11="Y",1,0)+'T3'!$M$374*IF('T3'!$AB$11="Y",1,0))</f>
        <v/>
      </c>
      <c r="BU378" s="38" t="str">
        <f>IF(ISBLANK('T1'!$C$374),"",SUM($BK$378:$BT$378))</f>
        <v/>
      </c>
      <c r="BV378" s="38" t="str">
        <f>IF(ISBLANK('T1'!$C$374),"",IF(ISERR($BU$378/$BU$5),"",$BU$378/$BU$5))</f>
        <v/>
      </c>
      <c r="BY378" s="38" t="str">
        <f>IF(ISBLANK('T1'!$C$374),"",'T1'!$E$374*IF('T1'!$S$12="Y",1,0)+'T2'!$E$374*IF('T2'!$S$12="Y",1,0)+'T3'!$E$374*IF('T3'!$S$12="Y",1,0)+TA!$AR$374*IF(TA!$L$12="Y",1,0))</f>
        <v/>
      </c>
      <c r="BZ378" s="38" t="str">
        <f>IF(ISBLANK('T1'!$C$374),"",'T1'!$F$374*IF('T1'!$T$12="Y",1,0)+'T2'!$F$374*IF('T2'!$T$12="Y",1,0)+'T3'!$F$374*IF('T3'!$T$12="Y",1,0)+TA!$AS$374*IF(TA!$M$12="Y",1,0))</f>
        <v/>
      </c>
      <c r="CA378" s="38" t="str">
        <f>IF(ISBLANK('T1'!$C$374),"",'T1'!$G$374*IF('T1'!$U$12="Y",1,0)+'T2'!$G$374*IF('T2'!$U$12="Y",1,0)+'T3'!$G$374*IF('T3'!$U$12="Y",1,0)+TA!$AT$374*IF(TA!$N$12="Y",1,0))</f>
        <v/>
      </c>
      <c r="CB378" s="38" t="str">
        <f>IF(ISBLANK('T1'!$C$374),"",'T1'!$H$374*IF('T1'!$V$12="Y",1,0)+'T2'!$H$374*IF('T2'!$V$12="Y",1,0)+'T3'!$H$374*IF('T3'!$V$12="Y",1,0))</f>
        <v/>
      </c>
      <c r="CC378" s="38" t="str">
        <f>IF(ISBLANK('T1'!$C$374),"",'T1'!$I$374*IF('T1'!$W$12="Y",1,0)+'T2'!$I$374*IF('T2'!$W$12="Y",1,0)+'T3'!$I$374*IF('T3'!$W$12="Y",1,0))</f>
        <v/>
      </c>
      <c r="CD378" s="38" t="str">
        <f>IF(ISBLANK('T1'!$C$374),"",'T1'!$J$374*IF('T1'!$X$12="Y",1,0)+'T2'!$J$374*IF('T2'!$X$12="Y",1,0)+'T3'!$J$374*IF('T3'!$X$12="Y",1,0))</f>
        <v/>
      </c>
      <c r="CE378" s="38" t="str">
        <f>IF(ISBLANK('T1'!$C$374),"",'T1'!$K$374*IF('T1'!$Y$12="Y",1,0)+'T2'!$K$374*IF('T2'!$Y$12="Y",1,0)+'T3'!$K$374*IF('T3'!$Y$12="Y",1,0))</f>
        <v/>
      </c>
      <c r="CF378" s="38" t="str">
        <f>IF(ISBLANK('T1'!$C$374),"",'T1'!$L$374*IF('T1'!$Z$12="Y",1,0)+'T2'!$L$374*IF('T2'!$Z$12="Y",1,0)+'T3'!$L$374*IF('T3'!$Z$12="Y",1,0))</f>
        <v/>
      </c>
      <c r="CG378" s="38" t="str">
        <f>IF(ISBLANK('T1'!$C$374),"",'T1'!$M$374*IF('T1'!$AA$12="Y",1,0)+'T2'!$M$374*IF('T2'!$AA$12="Y",1,0)+'T3'!$M$374*IF('T3'!$AA$12="Y",1,0))</f>
        <v/>
      </c>
      <c r="CH378" s="38" t="str">
        <f>IF(ISBLANK('T1'!$C$374),"",'T1'!$M$374*IF('T1'!$AB$12="Y",1,0)+'T2'!$M$374*IF('T2'!$AB$12="Y",1,0)+'T3'!$M$374*IF('T3'!$AB$12="Y",1,0))</f>
        <v/>
      </c>
      <c r="CI378" s="38" t="str">
        <f>IF(ISBLANK('T1'!$C$374),"",SUM($BY$378:$CH$378))</f>
        <v/>
      </c>
      <c r="CJ378" s="38" t="str">
        <f>IF(ISBLANK('T1'!$C$374),"",IF(ISERR($CI$378/$CI$5),"",$CI$378/$CI$5))</f>
        <v/>
      </c>
      <c r="CM378" s="38" t="str">
        <f>IF(ISBLANK('T1'!$C$374),"",'T1'!$E$374*IF('T1'!$S$13="Y",1,0)+'T2'!$E$374*IF('T2'!$S$13="Y",1,0)+'T3'!$E$374*IF('T3'!$S$13="Y",1,0)+TA!$AR$374*IF(TA!$L$13="Y",1,0))</f>
        <v/>
      </c>
      <c r="CN378" s="38" t="str">
        <f>IF(ISBLANK('T1'!$C$374),"",'T1'!$F$374*IF('T1'!$T$13="Y",1,0)+'T2'!$F$374*IF('T2'!$T$13="Y",1,0)+'T3'!$F$374*IF('T3'!$T$13="Y",1,0)+TA!$AS$374*IF(TA!$M$13="Y",1,0))</f>
        <v/>
      </c>
      <c r="CO378" s="38" t="str">
        <f>IF(ISBLANK('T1'!$C$374),"",'T1'!$G$374*IF('T1'!$U$13="Y",1,0)+'T2'!$G$374*IF('T2'!$U$13="Y",1,0)+'T3'!$G$374*IF('T3'!$U$13="Y",1,0)+TA!$AT$374*IF(TA!$N$13="Y",1,0))</f>
        <v/>
      </c>
      <c r="CP378" s="38" t="str">
        <f>IF(ISBLANK('T1'!$C$374),"",'T1'!$H$374*IF('T1'!$V$13="Y",1,0)+'T2'!$H$374*IF('T2'!$V$13="Y",1,0)+'T3'!$H$374*IF('T3'!$V$13="Y",1,0))</f>
        <v/>
      </c>
      <c r="CQ378" s="38" t="str">
        <f>IF(ISBLANK('T1'!$C$374),"",'T1'!$I$374*IF('T1'!$W$13="Y",1,0)+'T2'!$I$374*IF('T2'!$W$13="Y",1,0)+'T3'!$I$374*IF('T3'!$W$13="Y",1,0))</f>
        <v/>
      </c>
      <c r="CR378" s="38" t="str">
        <f>IF(ISBLANK('T1'!$C$374),"",'T1'!$J$374*IF('T1'!$X$13="Y",1,0)+'T2'!$J$374*IF('T2'!$X$13="Y",1,0)+'T3'!$J$374*IF('T3'!$X$13="Y",1,0))</f>
        <v/>
      </c>
      <c r="CS378" s="38" t="str">
        <f>IF(ISBLANK('T1'!$C$374),"",'T1'!$K$374*IF('T1'!$Y$13="Y",1,0)+'T2'!$K$374*IF('T2'!$Y$13="Y",1,0)+'T3'!$K$374*IF('T3'!$Y$13="Y",1,0))</f>
        <v/>
      </c>
      <c r="CT378" s="38" t="str">
        <f>IF(ISBLANK('T1'!$C$374),"",'T1'!$L$374*IF('T1'!$Z$13="Y",1,0)+'T2'!$L$374*IF('T2'!$Z$13="Y",1,0)+'T3'!$L$374*IF('T3'!$Z$13="Y",1,0))</f>
        <v/>
      </c>
      <c r="CU378" s="38" t="str">
        <f>IF(ISBLANK('T1'!$C$374),"",'T1'!$M$374*IF('T1'!$AA$13="Y",1,0)+'T2'!$M$374*IF('T2'!$AA$13="Y",1,0)+'T3'!$M$374*IF('T3'!$AA$13="Y",1,0))</f>
        <v/>
      </c>
      <c r="CV378" s="38" t="str">
        <f>IF(ISBLANK('T1'!$C$374),"",'T1'!$M$374*IF('T1'!$AB$13="Y",1,0)+'T2'!$M$374*IF('T2'!$AB$13="Y",1,0)+'T3'!$M$374*IF('T3'!$AB$13="Y",1,0))</f>
        <v/>
      </c>
      <c r="CW378" s="38" t="str">
        <f>IF(ISBLANK('T1'!$C$374),"",SUM($CM$378:$CV$378))</f>
        <v/>
      </c>
      <c r="CX378" s="38" t="str">
        <f>IF(ISBLANK('T1'!$C$374),"",IF(ISERR($CW$378/$CW$5),"",$CW$378/$CW$5))</f>
        <v/>
      </c>
      <c r="DA378" s="38" t="str">
        <f>IF(ISBLANK('T1'!$C$374),"",'T1'!$E$374*IF('T1'!$S$14="Y",1,0)+'T2'!$E$374*IF('T2'!$S$14="Y",1,0)+'T3'!$E$374*IF('T3'!$S$14="Y",1,0)+TA!$AR$374*IF(TA!$L$14="Y",1,0))</f>
        <v/>
      </c>
      <c r="DB378" s="38" t="str">
        <f>IF(ISBLANK('T1'!$C$374),"",'T1'!$F$374*IF('T1'!$T$14="Y",1,0)+'T2'!$F$374*IF('T2'!$T$14="Y",1,0)+'T3'!$F$374*IF('T3'!$T$14="Y",1,0)+TA!$AS$374*IF(TA!$M$14="Y",1,0))</f>
        <v/>
      </c>
      <c r="DC378" s="38" t="str">
        <f>IF(ISBLANK('T1'!$C$374),"",'T1'!$G$374*IF('T1'!$U$14="Y",1,0)+'T2'!$G$374*IF('T2'!$U$14="Y",1,0)+'T3'!$G$374*IF('T3'!$U$14="Y",1,0)+TA!$AT$374*IF(TA!$N$14="Y",1,0))</f>
        <v/>
      </c>
      <c r="DD378" s="38" t="str">
        <f>IF(ISBLANK('T1'!$C$374),"",'T1'!$H$374*IF('T1'!$V$14="Y",1,0)+'T2'!$H$374*IF('T2'!$V$14="Y",1,0)+'T3'!$H$374*IF('T3'!$V$14="Y",1,0))</f>
        <v/>
      </c>
      <c r="DE378" s="38" t="str">
        <f>IF(ISBLANK('T1'!$C$374),"",'T1'!$I$374*IF('T1'!$W$14="Y",1,0)+'T2'!$I$374*IF('T2'!$W$14="Y",1,0)+'T3'!$I$374*IF('T3'!$W$14="Y",1,0))</f>
        <v/>
      </c>
      <c r="DF378" s="38" t="str">
        <f>IF(ISBLANK('T1'!$C$374),"",'T1'!$J$374*IF('T1'!$X$14="Y",1,0)+'T2'!$J$374*IF('T2'!$X$14="Y",1,0)+'T3'!$J$374*IF('T3'!$X$14="Y",1,0))</f>
        <v/>
      </c>
      <c r="DG378" s="38" t="str">
        <f>IF(ISBLANK('T1'!$C$374),"",'T1'!$K$374*IF('T1'!$Y$14="Y",1,0)+'T2'!$K$374*IF('T2'!$Y$14="Y",1,0)+'T3'!$K$374*IF('T3'!$Y$14="Y",1,0))</f>
        <v/>
      </c>
      <c r="DH378" s="38" t="str">
        <f>IF(ISBLANK('T1'!$C$374),"",'T1'!$L$374*IF('T1'!$Z$14="Y",1,0)+'T2'!$L$374*IF('T2'!$Z$14="Y",1,0)+'T3'!$L$374*IF('T3'!$Z$14="Y",1,0))</f>
        <v/>
      </c>
      <c r="DI378" s="38" t="str">
        <f>IF(ISBLANK('T1'!$C$374),"",'T1'!$M$374*IF('T1'!$AA$14="Y",1,0)+'T2'!$M$374*IF('T2'!$AA$14="Y",1,0)+'T3'!$M$374*IF('T3'!$AA$14="Y",1,0))</f>
        <v/>
      </c>
      <c r="DJ378" s="38" t="str">
        <f>IF(ISBLANK('T1'!$C$374),"",'T1'!$M$374*IF('T1'!$AB$14="Y",1,0)+'T2'!$M$374*IF('T2'!$AB$14="Y",1,0)+'T3'!$M$374*IF('T3'!$AB$14="Y",1,0))</f>
        <v/>
      </c>
      <c r="DK378" s="38" t="str">
        <f>IF(ISBLANK('T1'!$C$374),"",SUM($DA$378:$DJ$378))</f>
        <v/>
      </c>
      <c r="DL378" s="38" t="str">
        <f>IF(ISBLANK('T1'!$C$374),"",IF(ISERR($DK$378/$DK$5),"",$DK$378/$DK$5))</f>
        <v/>
      </c>
      <c r="DO378" s="38" t="str">
        <f>IF(ISBLANK('T1'!$C$374),"",'T1'!$E$374*IF('T1'!$S$15="Y",1,0)+'T2'!$E$374*IF('T2'!$S$15="Y",1,0)+'T3'!$E$374*IF('T3'!$S$15="Y",1,0)+TA!$AR$374*IF(TA!$L$15="Y",1,0))</f>
        <v/>
      </c>
      <c r="DP378" s="38" t="str">
        <f>IF(ISBLANK('T1'!$C$374),"",'T1'!$F$374*IF('T1'!$T$15="Y",1,0)+'T2'!$F$374*IF('T2'!$T$15="Y",1,0)+'T3'!$F$374*IF('T3'!$T$15="Y",1,0)+TA!$AS$374*IF(TA!$M$15="Y",1,0))</f>
        <v/>
      </c>
      <c r="DQ378" s="38" t="str">
        <f>IF(ISBLANK('T1'!$C$374),"",'T1'!$G$374*IF('T1'!$U$15="Y",1,0)+'T2'!$G$374*IF('T2'!$U$15="Y",1,0)+'T3'!$G$374*IF('T3'!$U$15="Y",1,0)+TA!$AT$374*IF(TA!$N$15="Y",1,0))</f>
        <v/>
      </c>
      <c r="DR378" s="38" t="str">
        <f>IF(ISBLANK('T1'!$C$374),"",'T1'!$H$374*IF('T1'!$V$15="Y",1,0)+'T2'!$H$374*IF('T2'!$V$15="Y",1,0)+'T3'!$H$374*IF('T3'!$V$15="Y",1,0))</f>
        <v/>
      </c>
      <c r="DS378" s="38" t="str">
        <f>IF(ISBLANK('T1'!$C$374),"",'T1'!$I$374*IF('T1'!$W$15="Y",1,0)+'T2'!$I$374*IF('T2'!$W$15="Y",1,0)+'T3'!$I$374*IF('T3'!$W$15="Y",1,0))</f>
        <v/>
      </c>
      <c r="DT378" s="38" t="str">
        <f>IF(ISBLANK('T1'!$C$374),"",'T1'!$J$374*IF('T1'!$X$15="Y",1,0)+'T2'!$J$374*IF('T2'!$X$15="Y",1,0)+'T3'!$J$374*IF('T3'!$X$15="Y",1,0))</f>
        <v/>
      </c>
      <c r="DU378" s="38" t="str">
        <f>IF(ISBLANK('T1'!$C$374),"",'T1'!$K$374*IF('T1'!$Y$15="Y",1,0)+'T2'!$K$374*IF('T2'!$Y$15="Y",1,0)+'T3'!$K$374*IF('T3'!$Y$15="Y",1,0))</f>
        <v/>
      </c>
      <c r="DV378" s="38" t="str">
        <f>IF(ISBLANK('T1'!$C$374),"",'T1'!$L$374*IF('T1'!$Z$15="Y",1,0)+'T2'!$L$374*IF('T2'!$Z$15="Y",1,0)+'T3'!$L$374*IF('T3'!$Z$15="Y",1,0))</f>
        <v/>
      </c>
      <c r="DW378" s="38" t="str">
        <f>IF(ISBLANK('T1'!$C$374),"",'T1'!$M$374*IF('T1'!$AA$15="Y",1,0)+'T2'!$M$374*IF('T2'!$AA$15="Y",1,0)+'T3'!$M$374*IF('T3'!$AA$15="Y",1,0))</f>
        <v/>
      </c>
      <c r="DX378" s="38" t="str">
        <f>IF(ISBLANK('T1'!$C$374),"",'T1'!$M$374*IF('T1'!$AB$15="Y",1,0)+'T2'!$M$374*IF('T2'!$AB$15="Y",1,0)+'T3'!$M$374*IF('T3'!$AB$15="Y",1,0))</f>
        <v/>
      </c>
      <c r="DY378" s="38" t="str">
        <f>IF(ISBLANK('T1'!$C$374),"",SUM($DO$378:$DX$378))</f>
        <v/>
      </c>
      <c r="DZ378" s="38" t="str">
        <f>IF(ISBLANK('T1'!$C$374),"",IF(ISERR($DY$378/$DY$5),"",$DY$378/$DY$5))</f>
        <v/>
      </c>
      <c r="EC378" s="38" t="str">
        <f>IF(ISBLANK('T1'!$C$374),"",'T1'!$E$374*IF('T1'!$S$16="Y",1,0)+'T2'!$E$374*IF('T2'!$S$16="Y",1,0)+'T3'!$E$374*IF('T3'!$S$16="Y",1,0)+TA!$AR$374*IF(TA!$L$16="Y",1,0))</f>
        <v/>
      </c>
      <c r="ED378" s="38" t="str">
        <f>IF(ISBLANK('T1'!$C$374),"",'T1'!$F$374*IF('T1'!$T$16="Y",1,0)+'T2'!$F$374*IF('T2'!$T$16="Y",1,0)+'T3'!$F$374*IF('T3'!$T$16="Y",1,0)+TA!$AS$374*IF(TA!$M$16="Y",1,0))</f>
        <v/>
      </c>
      <c r="EE378" s="38" t="str">
        <f>IF(ISBLANK('T1'!$C$374),"",'T1'!$G$374*IF('T1'!$U$16="Y",1,0)+'T2'!$G$374*IF('T2'!$U$16="Y",1,0)+'T3'!$G$374*IF('T3'!$U$16="Y",1,0)+TA!$AT$374*IF(TA!$N$16="Y",1,0))</f>
        <v/>
      </c>
      <c r="EF378" s="38" t="str">
        <f>IF(ISBLANK('T1'!$C$374),"",'T1'!$H$374*IF('T1'!$V$16="Y",1,0)+'T2'!$H$374*IF('T2'!$V$16="Y",1,0)+'T3'!$H$374*IF('T3'!$V$16="Y",1,0))</f>
        <v/>
      </c>
      <c r="EG378" s="38" t="str">
        <f>IF(ISBLANK('T1'!$C$374),"",'T1'!$I$374*IF('T1'!$W$16="Y",1,0)+'T2'!$I$374*IF('T2'!$W$16="Y",1,0)+'T3'!$I$374*IF('T3'!$W$16="Y",1,0))</f>
        <v/>
      </c>
      <c r="EH378" s="38" t="str">
        <f>IF(ISBLANK('T1'!$C$374),"",'T1'!$J$374*IF('T1'!$X$16="Y",1,0)+'T2'!$J$374*IF('T2'!$X$16="Y",1,0)+'T3'!$J$374*IF('T3'!$X$16="Y",1,0))</f>
        <v/>
      </c>
      <c r="EI378" s="38" t="str">
        <f>IF(ISBLANK('T1'!$C$374),"",'T1'!$K$374*IF('T1'!$Y$16="Y",1,0)+'T2'!$K$374*IF('T2'!$Y$16="Y",1,0)+'T3'!$K$374*IF('T3'!$Y$16="Y",1,0))</f>
        <v/>
      </c>
      <c r="EJ378" s="38" t="str">
        <f>IF(ISBLANK('T1'!$C$374),"",'T1'!$L$374*IF('T1'!$Z$16="Y",1,0)+'T2'!$L$374*IF('T2'!$Z$16="Y",1,0)+'T3'!$L$374*IF('T3'!$Z$16="Y",1,0))</f>
        <v/>
      </c>
      <c r="EK378" s="38" t="str">
        <f>IF(ISBLANK('T1'!$C$374),"",'T1'!$M$374*IF('T1'!$AA$16="Y",1,0)+'T2'!$M$374*IF('T2'!$AA$16="Y",1,0)+'T3'!$M$374*IF('T3'!$AA$16="Y",1,0))</f>
        <v/>
      </c>
      <c r="EL378" s="38" t="str">
        <f>IF(ISBLANK('T1'!$C$374),"",'T1'!$M$374*IF('T1'!$AB$16="Y",1,0)+'T2'!$M$374*IF('T2'!$AB$16="Y",1,0)+'T3'!$M$374*IF('T3'!$AB$16="Y",1,0))</f>
        <v/>
      </c>
      <c r="EM378" s="38" t="str">
        <f>IF(ISBLANK('T1'!$C$374),"",SUM($EC$378:$EL$378))</f>
        <v/>
      </c>
      <c r="EN378" s="38" t="str">
        <f>IF(ISBLANK('T1'!$C$374),"",IF(ISERR($EM$378/$EM$5),"",$EM$378/$EM$5))</f>
        <v/>
      </c>
      <c r="EQ378" s="38" t="str">
        <f>IF(ISBLANK('T1'!$C$374),"",'T1'!$E$374*IF('T1'!$S$17="Y",1,0)+'T2'!$E$374*IF('T2'!$S$17="Y",1,0)+'T3'!$E$374*IF('T3'!$S$17="Y",1,0)+TA!$AR$374*IF(TA!$L$17="Y",1,0))</f>
        <v/>
      </c>
      <c r="ER378" s="38" t="str">
        <f>IF(ISBLANK('T1'!$C$374),"",'T1'!$F$374*IF('T1'!$T$17="Y",1,0)+'T2'!$F$374*IF('T2'!$T$17="Y",1,0)+'T3'!$F$374*IF('T3'!$T$17="Y",1,0)+TA!$AS$374*IF(TA!$M$17="Y",1,0))</f>
        <v/>
      </c>
      <c r="ES378" s="38" t="str">
        <f>IF(ISBLANK('T1'!$C$374),"",'T1'!$G$374*IF('T1'!$U$17="Y",1,0)+'T2'!$G$374*IF('T2'!$U$17="Y",1,0)+'T3'!$G$374*IF('T3'!$U$17="Y",1,0)+TA!$AT$374*IF(TA!$N$17="Y",1,0))</f>
        <v/>
      </c>
      <c r="ET378" s="38" t="str">
        <f>IF(ISBLANK('T1'!$C$374),"",'T1'!$H$374*IF('T1'!$V$17="Y",1,0)+'T2'!$H$374*IF('T2'!$V$17="Y",1,0)+'T3'!$H$374*IF('T3'!$V$17="Y",1,0))</f>
        <v/>
      </c>
      <c r="EU378" s="38" t="str">
        <f>IF(ISBLANK('T1'!$C$374),"",'T1'!$I$374*IF('T1'!$W$17="Y",1,0)+'T2'!$I$374*IF('T2'!$W$17="Y",1,0)+'T3'!$I$374*IF('T3'!$W$17="Y",1,0))</f>
        <v/>
      </c>
      <c r="EV378" s="38" t="str">
        <f>IF(ISBLANK('T1'!$C$374),"",'T1'!$J$374*IF('T1'!$X$17="Y",1,0)+'T2'!$J$374*IF('T2'!$X$17="Y",1,0)+'T3'!$J$374*IF('T3'!$X$17="Y",1,0))</f>
        <v/>
      </c>
      <c r="EW378" s="38" t="str">
        <f>IF(ISBLANK('T1'!$C$374),"",'T1'!$K$374*IF('T1'!$Y$17="Y",1,0)+'T2'!$K$374*IF('T2'!$Y$17="Y",1,0)+'T3'!$K$374*IF('T3'!$Y$17="Y",1,0))</f>
        <v/>
      </c>
      <c r="EX378" s="38" t="str">
        <f>IF(ISBLANK('T1'!$C$374),"",'T1'!$L$374*IF('T1'!$Z$17="Y",1,0)+'T2'!$L$374*IF('T2'!$Z$17="Y",1,0)+'T3'!$L$374*IF('T3'!$Z$17="Y",1,0))</f>
        <v/>
      </c>
      <c r="EY378" s="38" t="str">
        <f>IF(ISBLANK('T1'!$C$374),"",'T1'!$M$374*IF('T1'!$AA$17="Y",1,0)+'T2'!$M$374*IF('T2'!$AA$17="Y",1,0)+'T3'!$M$374*IF('T3'!$AA$17="Y",1,0))</f>
        <v/>
      </c>
      <c r="EZ378" s="38" t="str">
        <f>IF(ISBLANK('T1'!$C$374),"",'T1'!$M$374*IF('T1'!$AB$17="Y",1,0)+'T2'!$M$374*IF('T2'!$AB$17="Y",1,0)+'T3'!$M$374*IF('T3'!$AB$17="Y",1,0))</f>
        <v/>
      </c>
      <c r="FA378" s="38" t="str">
        <f>IF(ISBLANK('T1'!$C$374),"",SUM($EQ$378:$EZ$378))</f>
        <v/>
      </c>
      <c r="FB378" s="38" t="str">
        <f>IF(ISBLANK('T1'!$C$374),"",IF(ISERR($FA$378/$FA$5),"",$FA$378/$FA$5))</f>
        <v/>
      </c>
    </row>
    <row r="379" spans="20:158">
      <c r="T379" s="38" t="str">
        <f>IF(ISBLANK('T1'!$C$375),"",'T1'!$E$375*IF('T1'!$S$8="Y",1,0)+'T2'!$E$375*IF('T2'!$S$8="Y",1,0)+'T3'!$E$375*IF('T3'!$S$8="Y",1,0)+TA!$AR$375*IF(TA!$L$8="Y",1,0))</f>
        <v/>
      </c>
      <c r="U379" s="38" t="str">
        <f>IF(ISBLANK('T1'!$C$375),"",'T1'!$F$375*IF('T1'!$T$8="Y",1,0)+'T2'!$F$375*IF('T2'!$T$8="Y",1,0)+'T3'!$F$375*IF('T3'!$T$8="Y",1,0)+TA!$AS$375*IF(TA!$M$8="Y",1,0))</f>
        <v/>
      </c>
      <c r="V379" s="38" t="str">
        <f>IF(ISBLANK('T1'!$C$375),"",'T1'!$G$375*IF('T1'!$U$8="Y",1,0)+'T2'!$G$375*IF('T2'!$U$8="Y",1,0)+'T3'!$G$375*IF('T3'!$U$8="Y",1,0)+TA!$AT$375*IF(TA!$N$8="Y",1,0))</f>
        <v/>
      </c>
      <c r="W379" s="38" t="str">
        <f>IF(ISBLANK('T1'!$C$375),"",'T1'!$H$375*IF('T1'!$V$8="Y",1,0)+'T2'!$H$375*IF('T2'!$V$8="Y",1,0)+'T3'!$H$375*IF('T3'!$V$8="Y",1,0))</f>
        <v/>
      </c>
      <c r="X379" s="38" t="str">
        <f>IF(ISBLANK('T1'!$C$375),"",'T1'!$I$375*IF('T1'!$W$8="Y",1,0)+'T2'!$I$375*IF('T2'!$W$8="Y",1,0)+'T3'!$I$375*IF('T3'!$W$8="Y",1,0))</f>
        <v/>
      </c>
      <c r="Y379" s="38" t="str">
        <f>IF(ISBLANK('T1'!$C$375),"",'T1'!$J$375*IF('T1'!$X$8="Y",1,0)+'T2'!$J$375*IF('T2'!$X$8="Y",1,0)+'T3'!$J$375*IF('T3'!$X$8="Y",1,0))</f>
        <v/>
      </c>
      <c r="Z379" s="38" t="str">
        <f>IF(ISBLANK('T1'!$C$375),"",'T1'!$K$375*IF('T1'!$Y$8="Y",1,0)+'T2'!$K$375*IF('T2'!$Y$8="Y",1,0)+'T3'!$K$375*IF('T3'!$Y$8="Y",1,0))</f>
        <v/>
      </c>
      <c r="AA379" s="38" t="str">
        <f>IF(ISBLANK('T1'!$C$375),"",'T1'!$L$375*IF('T1'!$Z$8="Y",1,0)+'T2'!$L$375*IF('T2'!$Z$8="Y",1,0)+'T3'!$L$375*IF('T3'!$Z$8="Y",1,0))</f>
        <v/>
      </c>
      <c r="AB379" s="38" t="str">
        <f>IF(ISBLANK('T1'!$C$375),"",'T1'!$M$375*IF('T1'!$AA$8="Y",1,0)+'T2'!$M$375*IF('T2'!$AA$8="Y",1,0)+'T3'!$M$375*IF('T3'!$AA$8="Y",1,0))</f>
        <v/>
      </c>
      <c r="AC379" s="38" t="str">
        <f>IF(ISBLANK('T1'!$C$375),"",'T1'!$M$375*IF('T1'!$AB$8="Y",1,0)+'T2'!$M$375*IF('T2'!$AB$8="Y",1,0)+'T3'!$M$375*IF('T3'!$AB$8="Y",1,0))</f>
        <v/>
      </c>
      <c r="AD379" s="38" t="str">
        <f>IF(ISBLANK('T1'!$C$375),"",SUM($T$379:$AC$379))</f>
        <v/>
      </c>
      <c r="AE379" s="38" t="str">
        <f>IF(ISBLANK('T1'!$C$375),"",IF(ISERR($AD$379/$AD$5),"",$AD$379/$AD$5))</f>
        <v/>
      </c>
      <c r="AI379" s="38" t="str">
        <f>IF(ISBLANK('T1'!$C$375),"",'T1'!$E$375*IF('T1'!$S$9="Y",1,0)+'T2'!$E$375*IF('T2'!$S$9="Y",1,0)+'T3'!$E$375*IF('T3'!$S$9="Y",1,0)+TA!$AR$375*IF(TA!$L$9="Y",1,0))</f>
        <v/>
      </c>
      <c r="AJ379" s="38" t="str">
        <f>IF(ISBLANK('T1'!$C$375),"",'T1'!$F$375*IF('T1'!$T$9="Y",1,0)+'T2'!$F$375*IF('T2'!$T$9="Y",1,0)+'T3'!$F$375*IF('T3'!$T$9="Y",1,0)+TA!$AS$375*IF(TA!$M$9="Y",1,0))</f>
        <v/>
      </c>
      <c r="AK379" s="38" t="str">
        <f>IF(ISBLANK('T1'!$C$375),"",'T1'!$G$375*IF('T1'!$U$9="Y",1,0)+'T2'!$G$375*IF('T2'!$U$9="Y",1,0)+'T3'!$G$375*IF('T3'!$U$9="Y",1,0)+TA!$AT$375*IF(TA!$N$9="Y",1,0))</f>
        <v/>
      </c>
      <c r="AL379" s="38" t="str">
        <f>IF(ISBLANK('T1'!$C$375),"",'T1'!$H$375*IF('T1'!$V$9="Y",1,0)+'T2'!$H$375*IF('T2'!$V$9="Y",1,0)+'T3'!$H$375*IF('T3'!$V$9="Y",1,0))</f>
        <v/>
      </c>
      <c r="AM379" s="38" t="str">
        <f>IF(ISBLANK('T1'!$C$375),"",'T1'!$I$375*IF('T1'!$W$9="Y",1,0)+'T2'!$I$375*IF('T2'!$W$9="Y",1,0)+'T3'!$I$375*IF('T3'!$W$9="Y",1,0))</f>
        <v/>
      </c>
      <c r="AN379" s="38" t="str">
        <f>IF(ISBLANK('T1'!$C$375),"",'T1'!$J$375*IF('T1'!$X$9="Y",1,0)+'T2'!$J$375*IF('T2'!$X$9="Y",1,0)+'T3'!$J$375*IF('T3'!$X$9="Y",1,0))</f>
        <v/>
      </c>
      <c r="AO379" s="38" t="str">
        <f>IF(ISBLANK('T1'!$C$375),"",'T1'!$K$375*IF('T1'!$Y$9="Y",1,0)+'T2'!$K$375*IF('T2'!$Y$9="Y",1,0)+'T3'!$K$375*IF('T3'!$Y$9="Y",1,0))</f>
        <v/>
      </c>
      <c r="AP379" s="38" t="str">
        <f>IF(ISBLANK('T1'!$C$375),"",'T1'!$L$375*IF('T1'!$Z$9="Y",1,0)+'T2'!$L$375*IF('T2'!$Z$9="Y",1,0)+'T3'!$L$375*IF('T3'!$Z$9="Y",1,0))</f>
        <v/>
      </c>
      <c r="AQ379" s="38" t="str">
        <f>IF(ISBLANK('T1'!$C$375),"",'T1'!$M$375*IF('T1'!$AA$9="Y",1,0)+'T2'!$M$375*IF('T2'!$AA$9="Y",1,0)+'T3'!$M$375*IF('T3'!$AA$9="Y",1,0))</f>
        <v/>
      </c>
      <c r="AR379" s="38" t="str">
        <f>IF(ISBLANK('T1'!$C$375),"",'T1'!$M$375*IF('T1'!$AB$9="Y",1,0)+'T2'!$M$375*IF('T2'!$AB$9="Y",1,0)+'T3'!$M$375*IF('T3'!$AB$9="Y",1,0))</f>
        <v/>
      </c>
      <c r="AS379" s="38" t="str">
        <f>IF(ISBLANK('T1'!$C$375),"",SUM($AI$379:$AR$379))</f>
        <v/>
      </c>
      <c r="AT379" s="38" t="str">
        <f>IF(ISBLANK('T1'!$C$375),"",IF(ISERR($AS$379/$AS$5),"",$AS$379/$AS$5))</f>
        <v/>
      </c>
      <c r="AW379" s="38" t="str">
        <f>IF(ISBLANK('T1'!$C$375),"",'T1'!$E$375*IF('T1'!$S$10="Y",1,0)+'T2'!$E$375*IF('T2'!$S$10="Y",1,0)+'T3'!$E$375*IF('T3'!$S$10="Y",1,0)+TA!$AR$375*IF(TA!$L$10="Y",1,0))</f>
        <v/>
      </c>
      <c r="AX379" s="38" t="str">
        <f>IF(ISBLANK('T1'!$C$375),"",'T1'!$F$375*IF('T1'!$T$10="Y",1,0)+'T2'!$F$375*IF('T2'!$T$10="Y",1,0)+'T3'!$F$375*IF('T3'!$T$10="Y",1,0)+TA!$AS$375*IF(TA!$M$10="Y",1,0))</f>
        <v/>
      </c>
      <c r="AY379" s="38" t="str">
        <f>IF(ISBLANK('T1'!$C$375),"",'T1'!$G$375*IF('T1'!$U$10="Y",1,0)+'T2'!$G$375*IF('T2'!$U$10="Y",1,0)+'T3'!$G$375*IF('T3'!$U$10="Y",1,0)+TA!$AT$375*IF(TA!$N$10="Y",1,0))</f>
        <v/>
      </c>
      <c r="AZ379" s="38" t="str">
        <f>IF(ISBLANK('T1'!$C$375),"",'T1'!$H$375*IF('T1'!$V$10="Y",1,0)+'T2'!$H$375*IF('T2'!$V$10="Y",1,0)+'T3'!$H$375*IF('T3'!$V$10="Y",1,0))</f>
        <v/>
      </c>
      <c r="BA379" s="38" t="str">
        <f>IF(ISBLANK('T1'!$C$375),"",'T1'!$I$375*IF('T1'!$W$10="Y",1,0)+'T2'!$I$375*IF('T2'!$W$10="Y",1,0)+'T3'!$I$375*IF('T3'!$W$10="Y",1,0))</f>
        <v/>
      </c>
      <c r="BB379" s="38" t="str">
        <f>IF(ISBLANK('T1'!$C$375),"",'T1'!$J$375*IF('T1'!$X$10="Y",1,0)+'T2'!$J$375*IF('T2'!$X$10="Y",1,0)+'T3'!$J$375*IF('T3'!$X$10="Y",1,0))</f>
        <v/>
      </c>
      <c r="BC379" s="38" t="str">
        <f>IF(ISBLANK('T1'!$C$375),"",'T1'!$K$375*IF('T1'!$Y$10="Y",1,0)+'T2'!$K$375*IF('T2'!$Y$10="Y",1,0)+'T3'!$K$375*IF('T3'!$Y$10="Y",1,0))</f>
        <v/>
      </c>
      <c r="BD379" s="38" t="str">
        <f>IF(ISBLANK('T1'!$C$375),"",'T1'!$L$375*IF('T1'!$Z$10="Y",1,0)+'T2'!$L$375*IF('T2'!$Z$10="Y",1,0)+'T3'!$L$375*IF('T3'!$Z$10="Y",1,0))</f>
        <v/>
      </c>
      <c r="BE379" s="38" t="str">
        <f>IF(ISBLANK('T1'!$C$375),"",'T1'!$M$375*IF('T1'!$AA$10="Y",1,0)+'T2'!$M$375*IF('T2'!$AA$10="Y",1,0)+'T3'!$M$375*IF('T3'!$AA$10="Y",1,0))</f>
        <v/>
      </c>
      <c r="BF379" s="38" t="str">
        <f>IF(ISBLANK('T1'!$C$375),"",'T1'!$M$375*IF('T1'!$AB$10="Y",1,0)+'T2'!$M$375*IF('T2'!$AB$10="Y",1,0)+'T3'!$M$375*IF('T3'!$AB$10="Y",1,0))</f>
        <v/>
      </c>
      <c r="BG379" s="38" t="str">
        <f>IF(ISBLANK('T1'!$C$375),"",SUM($AW$379:$BF$379))</f>
        <v/>
      </c>
      <c r="BH379" s="38" t="str">
        <f>IF(ISBLANK('T1'!$C$375),"",IF(ISERR($BG$379/$BG$5),"",$BG$379/$BG$5))</f>
        <v/>
      </c>
      <c r="BK379" s="38" t="str">
        <f>IF(ISBLANK('T1'!$C$375),"",'T1'!$E$375*IF('T1'!$S$11="Y",1,0)+'T2'!$E$375*IF('T2'!$S$11="Y",1,0)+'T3'!$E$375*IF('T3'!$S$11="Y",1,0)+TA!$AR$375*IF(TA!$L$11="Y",1,0))</f>
        <v/>
      </c>
      <c r="BL379" s="38" t="str">
        <f>IF(ISBLANK('T1'!$C$375),"",'T1'!$F$375*IF('T1'!$T$11="Y",1,0)+'T2'!$F$375*IF('T2'!$T$11="Y",1,0)+'T3'!$F$375*IF('T3'!$T$11="Y",1,0)+TA!$AS$375*IF(TA!$M$11="Y",1,0))</f>
        <v/>
      </c>
      <c r="BM379" s="38" t="str">
        <f>IF(ISBLANK('T1'!$C$375),"",'T1'!$G$375*IF('T1'!$U$11="Y",1,0)+'T2'!$G$375*IF('T2'!$U$11="Y",1,0)+'T3'!$G$375*IF('T3'!$U$11="Y",1,0)+TA!$AT$375*IF(TA!$N$11="Y",1,0))</f>
        <v/>
      </c>
      <c r="BN379" s="38" t="str">
        <f>IF(ISBLANK('T1'!$C$375),"",'T1'!$H$375*IF('T1'!$V$11="Y",1,0)+'T2'!$H$375*IF('T2'!$V$11="Y",1,0)+'T3'!$H$375*IF('T3'!$V$11="Y",1,0))</f>
        <v/>
      </c>
      <c r="BO379" s="38" t="str">
        <f>IF(ISBLANK('T1'!$C$375),"",'T1'!$I$375*IF('T1'!$W$11="Y",1,0)+'T2'!$I$375*IF('T2'!$W$11="Y",1,0)+'T3'!$I$375*IF('T3'!$W$11="Y",1,0))</f>
        <v/>
      </c>
      <c r="BP379" s="38" t="str">
        <f>IF(ISBLANK('T1'!$C$375),"",'T1'!$J$375*IF('T1'!$X$11="Y",1,0)+'T2'!$J$375*IF('T2'!$X$11="Y",1,0)+'T3'!$J$375*IF('T3'!$X$11="Y",1,0))</f>
        <v/>
      </c>
      <c r="BQ379" s="38" t="str">
        <f>IF(ISBLANK('T1'!$C$375),"",'T1'!$K$375*IF('T1'!$Y$11="Y",1,0)+'T2'!$K$375*IF('T2'!$Y$11="Y",1,0)+'T3'!$K$375*IF('T3'!$Y$11="Y",1,0))</f>
        <v/>
      </c>
      <c r="BR379" s="38" t="str">
        <f>IF(ISBLANK('T1'!$C$375),"",'T1'!$L$375*IF('T1'!$Z$11="Y",1,0)+'T2'!$L$375*IF('T2'!$Z$11="Y",1,0)+'T3'!$L$375*IF('T3'!$Z$11="Y",1,0))</f>
        <v/>
      </c>
      <c r="BS379" s="38" t="str">
        <f>IF(ISBLANK('T1'!$C$375),"",'T1'!$M$375*IF('T1'!$AA$11="Y",1,0)+'T2'!$M$375*IF('T2'!$AA$11="Y",1,0)+'T3'!$M$375*IF('T3'!$AA$11="Y",1,0))</f>
        <v/>
      </c>
      <c r="BT379" s="38" t="str">
        <f>IF(ISBLANK('T1'!$C$375),"",'T1'!$M$375*IF('T1'!$AB$11="Y",1,0)+'T2'!$M$375*IF('T2'!$AB$11="Y",1,0)+'T3'!$M$375*IF('T3'!$AB$11="Y",1,0))</f>
        <v/>
      </c>
      <c r="BU379" s="38" t="str">
        <f>IF(ISBLANK('T1'!$C$375),"",SUM($BK$379:$BT$379))</f>
        <v/>
      </c>
      <c r="BV379" s="38" t="str">
        <f>IF(ISBLANK('T1'!$C$375),"",IF(ISERR($BU$379/$BU$5),"",$BU$379/$BU$5))</f>
        <v/>
      </c>
      <c r="BY379" s="38" t="str">
        <f>IF(ISBLANK('T1'!$C$375),"",'T1'!$E$375*IF('T1'!$S$12="Y",1,0)+'T2'!$E$375*IF('T2'!$S$12="Y",1,0)+'T3'!$E$375*IF('T3'!$S$12="Y",1,0)+TA!$AR$375*IF(TA!$L$12="Y",1,0))</f>
        <v/>
      </c>
      <c r="BZ379" s="38" t="str">
        <f>IF(ISBLANK('T1'!$C$375),"",'T1'!$F$375*IF('T1'!$T$12="Y",1,0)+'T2'!$F$375*IF('T2'!$T$12="Y",1,0)+'T3'!$F$375*IF('T3'!$T$12="Y",1,0)+TA!$AS$375*IF(TA!$M$12="Y",1,0))</f>
        <v/>
      </c>
      <c r="CA379" s="38" t="str">
        <f>IF(ISBLANK('T1'!$C$375),"",'T1'!$G$375*IF('T1'!$U$12="Y",1,0)+'T2'!$G$375*IF('T2'!$U$12="Y",1,0)+'T3'!$G$375*IF('T3'!$U$12="Y",1,0)+TA!$AT$375*IF(TA!$N$12="Y",1,0))</f>
        <v/>
      </c>
      <c r="CB379" s="38" t="str">
        <f>IF(ISBLANK('T1'!$C$375),"",'T1'!$H$375*IF('T1'!$V$12="Y",1,0)+'T2'!$H$375*IF('T2'!$V$12="Y",1,0)+'T3'!$H$375*IF('T3'!$V$12="Y",1,0))</f>
        <v/>
      </c>
      <c r="CC379" s="38" t="str">
        <f>IF(ISBLANK('T1'!$C$375),"",'T1'!$I$375*IF('T1'!$W$12="Y",1,0)+'T2'!$I$375*IF('T2'!$W$12="Y",1,0)+'T3'!$I$375*IF('T3'!$W$12="Y",1,0))</f>
        <v/>
      </c>
      <c r="CD379" s="38" t="str">
        <f>IF(ISBLANK('T1'!$C$375),"",'T1'!$J$375*IF('T1'!$X$12="Y",1,0)+'T2'!$J$375*IF('T2'!$X$12="Y",1,0)+'T3'!$J$375*IF('T3'!$X$12="Y",1,0))</f>
        <v/>
      </c>
      <c r="CE379" s="38" t="str">
        <f>IF(ISBLANK('T1'!$C$375),"",'T1'!$K$375*IF('T1'!$Y$12="Y",1,0)+'T2'!$K$375*IF('T2'!$Y$12="Y",1,0)+'T3'!$K$375*IF('T3'!$Y$12="Y",1,0))</f>
        <v/>
      </c>
      <c r="CF379" s="38" t="str">
        <f>IF(ISBLANK('T1'!$C$375),"",'T1'!$L$375*IF('T1'!$Z$12="Y",1,0)+'T2'!$L$375*IF('T2'!$Z$12="Y",1,0)+'T3'!$L$375*IF('T3'!$Z$12="Y",1,0))</f>
        <v/>
      </c>
      <c r="CG379" s="38" t="str">
        <f>IF(ISBLANK('T1'!$C$375),"",'T1'!$M$375*IF('T1'!$AA$12="Y",1,0)+'T2'!$M$375*IF('T2'!$AA$12="Y",1,0)+'T3'!$M$375*IF('T3'!$AA$12="Y",1,0))</f>
        <v/>
      </c>
      <c r="CH379" s="38" t="str">
        <f>IF(ISBLANK('T1'!$C$375),"",'T1'!$M$375*IF('T1'!$AB$12="Y",1,0)+'T2'!$M$375*IF('T2'!$AB$12="Y",1,0)+'T3'!$M$375*IF('T3'!$AB$12="Y",1,0))</f>
        <v/>
      </c>
      <c r="CI379" s="38" t="str">
        <f>IF(ISBLANK('T1'!$C$375),"",SUM($BY$379:$CH$379))</f>
        <v/>
      </c>
      <c r="CJ379" s="38" t="str">
        <f>IF(ISBLANK('T1'!$C$375),"",IF(ISERR($CI$379/$CI$5),"",$CI$379/$CI$5))</f>
        <v/>
      </c>
      <c r="CM379" s="38" t="str">
        <f>IF(ISBLANK('T1'!$C$375),"",'T1'!$E$375*IF('T1'!$S$13="Y",1,0)+'T2'!$E$375*IF('T2'!$S$13="Y",1,0)+'T3'!$E$375*IF('T3'!$S$13="Y",1,0)+TA!$AR$375*IF(TA!$L$13="Y",1,0))</f>
        <v/>
      </c>
      <c r="CN379" s="38" t="str">
        <f>IF(ISBLANK('T1'!$C$375),"",'T1'!$F$375*IF('T1'!$T$13="Y",1,0)+'T2'!$F$375*IF('T2'!$T$13="Y",1,0)+'T3'!$F$375*IF('T3'!$T$13="Y",1,0)+TA!$AS$375*IF(TA!$M$13="Y",1,0))</f>
        <v/>
      </c>
      <c r="CO379" s="38" t="str">
        <f>IF(ISBLANK('T1'!$C$375),"",'T1'!$G$375*IF('T1'!$U$13="Y",1,0)+'T2'!$G$375*IF('T2'!$U$13="Y",1,0)+'T3'!$G$375*IF('T3'!$U$13="Y",1,0)+TA!$AT$375*IF(TA!$N$13="Y",1,0))</f>
        <v/>
      </c>
      <c r="CP379" s="38" t="str">
        <f>IF(ISBLANK('T1'!$C$375),"",'T1'!$H$375*IF('T1'!$V$13="Y",1,0)+'T2'!$H$375*IF('T2'!$V$13="Y",1,0)+'T3'!$H$375*IF('T3'!$V$13="Y",1,0))</f>
        <v/>
      </c>
      <c r="CQ379" s="38" t="str">
        <f>IF(ISBLANK('T1'!$C$375),"",'T1'!$I$375*IF('T1'!$W$13="Y",1,0)+'T2'!$I$375*IF('T2'!$W$13="Y",1,0)+'T3'!$I$375*IF('T3'!$W$13="Y",1,0))</f>
        <v/>
      </c>
      <c r="CR379" s="38" t="str">
        <f>IF(ISBLANK('T1'!$C$375),"",'T1'!$J$375*IF('T1'!$X$13="Y",1,0)+'T2'!$J$375*IF('T2'!$X$13="Y",1,0)+'T3'!$J$375*IF('T3'!$X$13="Y",1,0))</f>
        <v/>
      </c>
      <c r="CS379" s="38" t="str">
        <f>IF(ISBLANK('T1'!$C$375),"",'T1'!$K$375*IF('T1'!$Y$13="Y",1,0)+'T2'!$K$375*IF('T2'!$Y$13="Y",1,0)+'T3'!$K$375*IF('T3'!$Y$13="Y",1,0))</f>
        <v/>
      </c>
      <c r="CT379" s="38" t="str">
        <f>IF(ISBLANK('T1'!$C$375),"",'T1'!$L$375*IF('T1'!$Z$13="Y",1,0)+'T2'!$L$375*IF('T2'!$Z$13="Y",1,0)+'T3'!$L$375*IF('T3'!$Z$13="Y",1,0))</f>
        <v/>
      </c>
      <c r="CU379" s="38" t="str">
        <f>IF(ISBLANK('T1'!$C$375),"",'T1'!$M$375*IF('T1'!$AA$13="Y",1,0)+'T2'!$M$375*IF('T2'!$AA$13="Y",1,0)+'T3'!$M$375*IF('T3'!$AA$13="Y",1,0))</f>
        <v/>
      </c>
      <c r="CV379" s="38" t="str">
        <f>IF(ISBLANK('T1'!$C$375),"",'T1'!$M$375*IF('T1'!$AB$13="Y",1,0)+'T2'!$M$375*IF('T2'!$AB$13="Y",1,0)+'T3'!$M$375*IF('T3'!$AB$13="Y",1,0))</f>
        <v/>
      </c>
      <c r="CW379" s="38" t="str">
        <f>IF(ISBLANK('T1'!$C$375),"",SUM($CM$379:$CV$379))</f>
        <v/>
      </c>
      <c r="CX379" s="38" t="str">
        <f>IF(ISBLANK('T1'!$C$375),"",IF(ISERR($CW$379/$CW$5),"",$CW$379/$CW$5))</f>
        <v/>
      </c>
      <c r="DA379" s="38" t="str">
        <f>IF(ISBLANK('T1'!$C$375),"",'T1'!$E$375*IF('T1'!$S$14="Y",1,0)+'T2'!$E$375*IF('T2'!$S$14="Y",1,0)+'T3'!$E$375*IF('T3'!$S$14="Y",1,0)+TA!$AR$375*IF(TA!$L$14="Y",1,0))</f>
        <v/>
      </c>
      <c r="DB379" s="38" t="str">
        <f>IF(ISBLANK('T1'!$C$375),"",'T1'!$F$375*IF('T1'!$T$14="Y",1,0)+'T2'!$F$375*IF('T2'!$T$14="Y",1,0)+'T3'!$F$375*IF('T3'!$T$14="Y",1,0)+TA!$AS$375*IF(TA!$M$14="Y",1,0))</f>
        <v/>
      </c>
      <c r="DC379" s="38" t="str">
        <f>IF(ISBLANK('T1'!$C$375),"",'T1'!$G$375*IF('T1'!$U$14="Y",1,0)+'T2'!$G$375*IF('T2'!$U$14="Y",1,0)+'T3'!$G$375*IF('T3'!$U$14="Y",1,0)+TA!$AT$375*IF(TA!$N$14="Y",1,0))</f>
        <v/>
      </c>
      <c r="DD379" s="38" t="str">
        <f>IF(ISBLANK('T1'!$C$375),"",'T1'!$H$375*IF('T1'!$V$14="Y",1,0)+'T2'!$H$375*IF('T2'!$V$14="Y",1,0)+'T3'!$H$375*IF('T3'!$V$14="Y",1,0))</f>
        <v/>
      </c>
      <c r="DE379" s="38" t="str">
        <f>IF(ISBLANK('T1'!$C$375),"",'T1'!$I$375*IF('T1'!$W$14="Y",1,0)+'T2'!$I$375*IF('T2'!$W$14="Y",1,0)+'T3'!$I$375*IF('T3'!$W$14="Y",1,0))</f>
        <v/>
      </c>
      <c r="DF379" s="38" t="str">
        <f>IF(ISBLANK('T1'!$C$375),"",'T1'!$J$375*IF('T1'!$X$14="Y",1,0)+'T2'!$J$375*IF('T2'!$X$14="Y",1,0)+'T3'!$J$375*IF('T3'!$X$14="Y",1,0))</f>
        <v/>
      </c>
      <c r="DG379" s="38" t="str">
        <f>IF(ISBLANK('T1'!$C$375),"",'T1'!$K$375*IF('T1'!$Y$14="Y",1,0)+'T2'!$K$375*IF('T2'!$Y$14="Y",1,0)+'T3'!$K$375*IF('T3'!$Y$14="Y",1,0))</f>
        <v/>
      </c>
      <c r="DH379" s="38" t="str">
        <f>IF(ISBLANK('T1'!$C$375),"",'T1'!$L$375*IF('T1'!$Z$14="Y",1,0)+'T2'!$L$375*IF('T2'!$Z$14="Y",1,0)+'T3'!$L$375*IF('T3'!$Z$14="Y",1,0))</f>
        <v/>
      </c>
      <c r="DI379" s="38" t="str">
        <f>IF(ISBLANK('T1'!$C$375),"",'T1'!$M$375*IF('T1'!$AA$14="Y",1,0)+'T2'!$M$375*IF('T2'!$AA$14="Y",1,0)+'T3'!$M$375*IF('T3'!$AA$14="Y",1,0))</f>
        <v/>
      </c>
      <c r="DJ379" s="38" t="str">
        <f>IF(ISBLANK('T1'!$C$375),"",'T1'!$M$375*IF('T1'!$AB$14="Y",1,0)+'T2'!$M$375*IF('T2'!$AB$14="Y",1,0)+'T3'!$M$375*IF('T3'!$AB$14="Y",1,0))</f>
        <v/>
      </c>
      <c r="DK379" s="38" t="str">
        <f>IF(ISBLANK('T1'!$C$375),"",SUM($DA$379:$DJ$379))</f>
        <v/>
      </c>
      <c r="DL379" s="38" t="str">
        <f>IF(ISBLANK('T1'!$C$375),"",IF(ISERR($DK$379/$DK$5),"",$DK$379/$DK$5))</f>
        <v/>
      </c>
      <c r="DO379" s="38" t="str">
        <f>IF(ISBLANK('T1'!$C$375),"",'T1'!$E$375*IF('T1'!$S$15="Y",1,0)+'T2'!$E$375*IF('T2'!$S$15="Y",1,0)+'T3'!$E$375*IF('T3'!$S$15="Y",1,0)+TA!$AR$375*IF(TA!$L$15="Y",1,0))</f>
        <v/>
      </c>
      <c r="DP379" s="38" t="str">
        <f>IF(ISBLANK('T1'!$C$375),"",'T1'!$F$375*IF('T1'!$T$15="Y",1,0)+'T2'!$F$375*IF('T2'!$T$15="Y",1,0)+'T3'!$F$375*IF('T3'!$T$15="Y",1,0)+TA!$AS$375*IF(TA!$M$15="Y",1,0))</f>
        <v/>
      </c>
      <c r="DQ379" s="38" t="str">
        <f>IF(ISBLANK('T1'!$C$375),"",'T1'!$G$375*IF('T1'!$U$15="Y",1,0)+'T2'!$G$375*IF('T2'!$U$15="Y",1,0)+'T3'!$G$375*IF('T3'!$U$15="Y",1,0)+TA!$AT$375*IF(TA!$N$15="Y",1,0))</f>
        <v/>
      </c>
      <c r="DR379" s="38" t="str">
        <f>IF(ISBLANK('T1'!$C$375),"",'T1'!$H$375*IF('T1'!$V$15="Y",1,0)+'T2'!$H$375*IF('T2'!$V$15="Y",1,0)+'T3'!$H$375*IF('T3'!$V$15="Y",1,0))</f>
        <v/>
      </c>
      <c r="DS379" s="38" t="str">
        <f>IF(ISBLANK('T1'!$C$375),"",'T1'!$I$375*IF('T1'!$W$15="Y",1,0)+'T2'!$I$375*IF('T2'!$W$15="Y",1,0)+'T3'!$I$375*IF('T3'!$W$15="Y",1,0))</f>
        <v/>
      </c>
      <c r="DT379" s="38" t="str">
        <f>IF(ISBLANK('T1'!$C$375),"",'T1'!$J$375*IF('T1'!$X$15="Y",1,0)+'T2'!$J$375*IF('T2'!$X$15="Y",1,0)+'T3'!$J$375*IF('T3'!$X$15="Y",1,0))</f>
        <v/>
      </c>
      <c r="DU379" s="38" t="str">
        <f>IF(ISBLANK('T1'!$C$375),"",'T1'!$K$375*IF('T1'!$Y$15="Y",1,0)+'T2'!$K$375*IF('T2'!$Y$15="Y",1,0)+'T3'!$K$375*IF('T3'!$Y$15="Y",1,0))</f>
        <v/>
      </c>
      <c r="DV379" s="38" t="str">
        <f>IF(ISBLANK('T1'!$C$375),"",'T1'!$L$375*IF('T1'!$Z$15="Y",1,0)+'T2'!$L$375*IF('T2'!$Z$15="Y",1,0)+'T3'!$L$375*IF('T3'!$Z$15="Y",1,0))</f>
        <v/>
      </c>
      <c r="DW379" s="38" t="str">
        <f>IF(ISBLANK('T1'!$C$375),"",'T1'!$M$375*IF('T1'!$AA$15="Y",1,0)+'T2'!$M$375*IF('T2'!$AA$15="Y",1,0)+'T3'!$M$375*IF('T3'!$AA$15="Y",1,0))</f>
        <v/>
      </c>
      <c r="DX379" s="38" t="str">
        <f>IF(ISBLANK('T1'!$C$375),"",'T1'!$M$375*IF('T1'!$AB$15="Y",1,0)+'T2'!$M$375*IF('T2'!$AB$15="Y",1,0)+'T3'!$M$375*IF('T3'!$AB$15="Y",1,0))</f>
        <v/>
      </c>
      <c r="DY379" s="38" t="str">
        <f>IF(ISBLANK('T1'!$C$375),"",SUM($DO$379:$DX$379))</f>
        <v/>
      </c>
      <c r="DZ379" s="38" t="str">
        <f>IF(ISBLANK('T1'!$C$375),"",IF(ISERR($DY$379/$DY$5),"",$DY$379/$DY$5))</f>
        <v/>
      </c>
      <c r="EC379" s="38" t="str">
        <f>IF(ISBLANK('T1'!$C$375),"",'T1'!$E$375*IF('T1'!$S$16="Y",1,0)+'T2'!$E$375*IF('T2'!$S$16="Y",1,0)+'T3'!$E$375*IF('T3'!$S$16="Y",1,0)+TA!$AR$375*IF(TA!$L$16="Y",1,0))</f>
        <v/>
      </c>
      <c r="ED379" s="38" t="str">
        <f>IF(ISBLANK('T1'!$C$375),"",'T1'!$F$375*IF('T1'!$T$16="Y",1,0)+'T2'!$F$375*IF('T2'!$T$16="Y",1,0)+'T3'!$F$375*IF('T3'!$T$16="Y",1,0)+TA!$AS$375*IF(TA!$M$16="Y",1,0))</f>
        <v/>
      </c>
      <c r="EE379" s="38" t="str">
        <f>IF(ISBLANK('T1'!$C$375),"",'T1'!$G$375*IF('T1'!$U$16="Y",1,0)+'T2'!$G$375*IF('T2'!$U$16="Y",1,0)+'T3'!$G$375*IF('T3'!$U$16="Y",1,0)+TA!$AT$375*IF(TA!$N$16="Y",1,0))</f>
        <v/>
      </c>
      <c r="EF379" s="38" t="str">
        <f>IF(ISBLANK('T1'!$C$375),"",'T1'!$H$375*IF('T1'!$V$16="Y",1,0)+'T2'!$H$375*IF('T2'!$V$16="Y",1,0)+'T3'!$H$375*IF('T3'!$V$16="Y",1,0))</f>
        <v/>
      </c>
      <c r="EG379" s="38" t="str">
        <f>IF(ISBLANK('T1'!$C$375),"",'T1'!$I$375*IF('T1'!$W$16="Y",1,0)+'T2'!$I$375*IF('T2'!$W$16="Y",1,0)+'T3'!$I$375*IF('T3'!$W$16="Y",1,0))</f>
        <v/>
      </c>
      <c r="EH379" s="38" t="str">
        <f>IF(ISBLANK('T1'!$C$375),"",'T1'!$J$375*IF('T1'!$X$16="Y",1,0)+'T2'!$J$375*IF('T2'!$X$16="Y",1,0)+'T3'!$J$375*IF('T3'!$X$16="Y",1,0))</f>
        <v/>
      </c>
      <c r="EI379" s="38" t="str">
        <f>IF(ISBLANK('T1'!$C$375),"",'T1'!$K$375*IF('T1'!$Y$16="Y",1,0)+'T2'!$K$375*IF('T2'!$Y$16="Y",1,0)+'T3'!$K$375*IF('T3'!$Y$16="Y",1,0))</f>
        <v/>
      </c>
      <c r="EJ379" s="38" t="str">
        <f>IF(ISBLANK('T1'!$C$375),"",'T1'!$L$375*IF('T1'!$Z$16="Y",1,0)+'T2'!$L$375*IF('T2'!$Z$16="Y",1,0)+'T3'!$L$375*IF('T3'!$Z$16="Y",1,0))</f>
        <v/>
      </c>
      <c r="EK379" s="38" t="str">
        <f>IF(ISBLANK('T1'!$C$375),"",'T1'!$M$375*IF('T1'!$AA$16="Y",1,0)+'T2'!$M$375*IF('T2'!$AA$16="Y",1,0)+'T3'!$M$375*IF('T3'!$AA$16="Y",1,0))</f>
        <v/>
      </c>
      <c r="EL379" s="38" t="str">
        <f>IF(ISBLANK('T1'!$C$375),"",'T1'!$M$375*IF('T1'!$AB$16="Y",1,0)+'T2'!$M$375*IF('T2'!$AB$16="Y",1,0)+'T3'!$M$375*IF('T3'!$AB$16="Y",1,0))</f>
        <v/>
      </c>
      <c r="EM379" s="38" t="str">
        <f>IF(ISBLANK('T1'!$C$375),"",SUM($EC$379:$EL$379))</f>
        <v/>
      </c>
      <c r="EN379" s="38" t="str">
        <f>IF(ISBLANK('T1'!$C$375),"",IF(ISERR($EM$379/$EM$5),"",$EM$379/$EM$5))</f>
        <v/>
      </c>
      <c r="EQ379" s="38" t="str">
        <f>IF(ISBLANK('T1'!$C$375),"",'T1'!$E$375*IF('T1'!$S$17="Y",1,0)+'T2'!$E$375*IF('T2'!$S$17="Y",1,0)+'T3'!$E$375*IF('T3'!$S$17="Y",1,0)+TA!$AR$375*IF(TA!$L$17="Y",1,0))</f>
        <v/>
      </c>
      <c r="ER379" s="38" t="str">
        <f>IF(ISBLANK('T1'!$C$375),"",'T1'!$F$375*IF('T1'!$T$17="Y",1,0)+'T2'!$F$375*IF('T2'!$T$17="Y",1,0)+'T3'!$F$375*IF('T3'!$T$17="Y",1,0)+TA!$AS$375*IF(TA!$M$17="Y",1,0))</f>
        <v/>
      </c>
      <c r="ES379" s="38" t="str">
        <f>IF(ISBLANK('T1'!$C$375),"",'T1'!$G$375*IF('T1'!$U$17="Y",1,0)+'T2'!$G$375*IF('T2'!$U$17="Y",1,0)+'T3'!$G$375*IF('T3'!$U$17="Y",1,0)+TA!$AT$375*IF(TA!$N$17="Y",1,0))</f>
        <v/>
      </c>
      <c r="ET379" s="38" t="str">
        <f>IF(ISBLANK('T1'!$C$375),"",'T1'!$H$375*IF('T1'!$V$17="Y",1,0)+'T2'!$H$375*IF('T2'!$V$17="Y",1,0)+'T3'!$H$375*IF('T3'!$V$17="Y",1,0))</f>
        <v/>
      </c>
      <c r="EU379" s="38" t="str">
        <f>IF(ISBLANK('T1'!$C$375),"",'T1'!$I$375*IF('T1'!$W$17="Y",1,0)+'T2'!$I$375*IF('T2'!$W$17="Y",1,0)+'T3'!$I$375*IF('T3'!$W$17="Y",1,0))</f>
        <v/>
      </c>
      <c r="EV379" s="38" t="str">
        <f>IF(ISBLANK('T1'!$C$375),"",'T1'!$J$375*IF('T1'!$X$17="Y",1,0)+'T2'!$J$375*IF('T2'!$X$17="Y",1,0)+'T3'!$J$375*IF('T3'!$X$17="Y",1,0))</f>
        <v/>
      </c>
      <c r="EW379" s="38" t="str">
        <f>IF(ISBLANK('T1'!$C$375),"",'T1'!$K$375*IF('T1'!$Y$17="Y",1,0)+'T2'!$K$375*IF('T2'!$Y$17="Y",1,0)+'T3'!$K$375*IF('T3'!$Y$17="Y",1,0))</f>
        <v/>
      </c>
      <c r="EX379" s="38" t="str">
        <f>IF(ISBLANK('T1'!$C$375),"",'T1'!$L$375*IF('T1'!$Z$17="Y",1,0)+'T2'!$L$375*IF('T2'!$Z$17="Y",1,0)+'T3'!$L$375*IF('T3'!$Z$17="Y",1,0))</f>
        <v/>
      </c>
      <c r="EY379" s="38" t="str">
        <f>IF(ISBLANK('T1'!$C$375),"",'T1'!$M$375*IF('T1'!$AA$17="Y",1,0)+'T2'!$M$375*IF('T2'!$AA$17="Y",1,0)+'T3'!$M$375*IF('T3'!$AA$17="Y",1,0))</f>
        <v/>
      </c>
      <c r="EZ379" s="38" t="str">
        <f>IF(ISBLANK('T1'!$C$375),"",'T1'!$M$375*IF('T1'!$AB$17="Y",1,0)+'T2'!$M$375*IF('T2'!$AB$17="Y",1,0)+'T3'!$M$375*IF('T3'!$AB$17="Y",1,0))</f>
        <v/>
      </c>
      <c r="FA379" s="38" t="str">
        <f>IF(ISBLANK('T1'!$C$375),"",SUM($EQ$379:$EZ$379))</f>
        <v/>
      </c>
      <c r="FB379" s="38" t="str">
        <f>IF(ISBLANK('T1'!$C$375),"",IF(ISERR($FA$379/$FA$5),"",$FA$379/$FA$5))</f>
        <v/>
      </c>
    </row>
    <row r="380" spans="20:158">
      <c r="T380" s="38" t="str">
        <f>IF(ISBLANK('T1'!$C$376),"",'T1'!$E$376*IF('T1'!$S$8="Y",1,0)+'T2'!$E$376*IF('T2'!$S$8="Y",1,0)+'T3'!$E$376*IF('T3'!$S$8="Y",1,0)+TA!$AR$376*IF(TA!$L$8="Y",1,0))</f>
        <v/>
      </c>
      <c r="U380" s="38" t="str">
        <f>IF(ISBLANK('T1'!$C$376),"",'T1'!$F$376*IF('T1'!$T$8="Y",1,0)+'T2'!$F$376*IF('T2'!$T$8="Y",1,0)+'T3'!$F$376*IF('T3'!$T$8="Y",1,0)+TA!$AS$376*IF(TA!$M$8="Y",1,0))</f>
        <v/>
      </c>
      <c r="V380" s="38" t="str">
        <f>IF(ISBLANK('T1'!$C$376),"",'T1'!$G$376*IF('T1'!$U$8="Y",1,0)+'T2'!$G$376*IF('T2'!$U$8="Y",1,0)+'T3'!$G$376*IF('T3'!$U$8="Y",1,0)+TA!$AT$376*IF(TA!$N$8="Y",1,0))</f>
        <v/>
      </c>
      <c r="W380" s="38" t="str">
        <f>IF(ISBLANK('T1'!$C$376),"",'T1'!$H$376*IF('T1'!$V$8="Y",1,0)+'T2'!$H$376*IF('T2'!$V$8="Y",1,0)+'T3'!$H$376*IF('T3'!$V$8="Y",1,0))</f>
        <v/>
      </c>
      <c r="X380" s="38" t="str">
        <f>IF(ISBLANK('T1'!$C$376),"",'T1'!$I$376*IF('T1'!$W$8="Y",1,0)+'T2'!$I$376*IF('T2'!$W$8="Y",1,0)+'T3'!$I$376*IF('T3'!$W$8="Y",1,0))</f>
        <v/>
      </c>
      <c r="Y380" s="38" t="str">
        <f>IF(ISBLANK('T1'!$C$376),"",'T1'!$J$376*IF('T1'!$X$8="Y",1,0)+'T2'!$J$376*IF('T2'!$X$8="Y",1,0)+'T3'!$J$376*IF('T3'!$X$8="Y",1,0))</f>
        <v/>
      </c>
      <c r="Z380" s="38" t="str">
        <f>IF(ISBLANK('T1'!$C$376),"",'T1'!$K$376*IF('T1'!$Y$8="Y",1,0)+'T2'!$K$376*IF('T2'!$Y$8="Y",1,0)+'T3'!$K$376*IF('T3'!$Y$8="Y",1,0))</f>
        <v/>
      </c>
      <c r="AA380" s="38" t="str">
        <f>IF(ISBLANK('T1'!$C$376),"",'T1'!$L$376*IF('T1'!$Z$8="Y",1,0)+'T2'!$L$376*IF('T2'!$Z$8="Y",1,0)+'T3'!$L$376*IF('T3'!$Z$8="Y",1,0))</f>
        <v/>
      </c>
      <c r="AB380" s="38" t="str">
        <f>IF(ISBLANK('T1'!$C$376),"",'T1'!$M$376*IF('T1'!$AA$8="Y",1,0)+'T2'!$M$376*IF('T2'!$AA$8="Y",1,0)+'T3'!$M$376*IF('T3'!$AA$8="Y",1,0))</f>
        <v/>
      </c>
      <c r="AC380" s="38" t="str">
        <f>IF(ISBLANK('T1'!$C$376),"",'T1'!$M$376*IF('T1'!$AB$8="Y",1,0)+'T2'!$M$376*IF('T2'!$AB$8="Y",1,0)+'T3'!$M$376*IF('T3'!$AB$8="Y",1,0))</f>
        <v/>
      </c>
      <c r="AD380" s="38" t="str">
        <f>IF(ISBLANK('T1'!$C$376),"",SUM($T$380:$AC$380))</f>
        <v/>
      </c>
      <c r="AE380" s="38" t="str">
        <f>IF(ISBLANK('T1'!$C$376),"",IF(ISERR($AD$380/$AD$5),"",$AD$380/$AD$5))</f>
        <v/>
      </c>
      <c r="AI380" s="38" t="str">
        <f>IF(ISBLANK('T1'!$C$376),"",'T1'!$E$376*IF('T1'!$S$9="Y",1,0)+'T2'!$E$376*IF('T2'!$S$9="Y",1,0)+'T3'!$E$376*IF('T3'!$S$9="Y",1,0)+TA!$AR$376*IF(TA!$L$9="Y",1,0))</f>
        <v/>
      </c>
      <c r="AJ380" s="38" t="str">
        <f>IF(ISBLANK('T1'!$C$376),"",'T1'!$F$376*IF('T1'!$T$9="Y",1,0)+'T2'!$F$376*IF('T2'!$T$9="Y",1,0)+'T3'!$F$376*IF('T3'!$T$9="Y",1,0)+TA!$AS$376*IF(TA!$M$9="Y",1,0))</f>
        <v/>
      </c>
      <c r="AK380" s="38" t="str">
        <f>IF(ISBLANK('T1'!$C$376),"",'T1'!$G$376*IF('T1'!$U$9="Y",1,0)+'T2'!$G$376*IF('T2'!$U$9="Y",1,0)+'T3'!$G$376*IF('T3'!$U$9="Y",1,0)+TA!$AT$376*IF(TA!$N$9="Y",1,0))</f>
        <v/>
      </c>
      <c r="AL380" s="38" t="str">
        <f>IF(ISBLANK('T1'!$C$376),"",'T1'!$H$376*IF('T1'!$V$9="Y",1,0)+'T2'!$H$376*IF('T2'!$V$9="Y",1,0)+'T3'!$H$376*IF('T3'!$V$9="Y",1,0))</f>
        <v/>
      </c>
      <c r="AM380" s="38" t="str">
        <f>IF(ISBLANK('T1'!$C$376),"",'T1'!$I$376*IF('T1'!$W$9="Y",1,0)+'T2'!$I$376*IF('T2'!$W$9="Y",1,0)+'T3'!$I$376*IF('T3'!$W$9="Y",1,0))</f>
        <v/>
      </c>
      <c r="AN380" s="38" t="str">
        <f>IF(ISBLANK('T1'!$C$376),"",'T1'!$J$376*IF('T1'!$X$9="Y",1,0)+'T2'!$J$376*IF('T2'!$X$9="Y",1,0)+'T3'!$J$376*IF('T3'!$X$9="Y",1,0))</f>
        <v/>
      </c>
      <c r="AO380" s="38" t="str">
        <f>IF(ISBLANK('T1'!$C$376),"",'T1'!$K$376*IF('T1'!$Y$9="Y",1,0)+'T2'!$K$376*IF('T2'!$Y$9="Y",1,0)+'T3'!$K$376*IF('T3'!$Y$9="Y",1,0))</f>
        <v/>
      </c>
      <c r="AP380" s="38" t="str">
        <f>IF(ISBLANK('T1'!$C$376),"",'T1'!$L$376*IF('T1'!$Z$9="Y",1,0)+'T2'!$L$376*IF('T2'!$Z$9="Y",1,0)+'T3'!$L$376*IF('T3'!$Z$9="Y",1,0))</f>
        <v/>
      </c>
      <c r="AQ380" s="38" t="str">
        <f>IF(ISBLANK('T1'!$C$376),"",'T1'!$M$376*IF('T1'!$AA$9="Y",1,0)+'T2'!$M$376*IF('T2'!$AA$9="Y",1,0)+'T3'!$M$376*IF('T3'!$AA$9="Y",1,0))</f>
        <v/>
      </c>
      <c r="AR380" s="38" t="str">
        <f>IF(ISBLANK('T1'!$C$376),"",'T1'!$M$376*IF('T1'!$AB$9="Y",1,0)+'T2'!$M$376*IF('T2'!$AB$9="Y",1,0)+'T3'!$M$376*IF('T3'!$AB$9="Y",1,0))</f>
        <v/>
      </c>
      <c r="AS380" s="38" t="str">
        <f>IF(ISBLANK('T1'!$C$376),"",SUM($AI$380:$AR$380))</f>
        <v/>
      </c>
      <c r="AT380" s="38" t="str">
        <f>IF(ISBLANK('T1'!$C$376),"",IF(ISERR($AS$380/$AS$5),"",$AS$380/$AS$5))</f>
        <v/>
      </c>
      <c r="AW380" s="38" t="str">
        <f>IF(ISBLANK('T1'!$C$376),"",'T1'!$E$376*IF('T1'!$S$10="Y",1,0)+'T2'!$E$376*IF('T2'!$S$10="Y",1,0)+'T3'!$E$376*IF('T3'!$S$10="Y",1,0)+TA!$AR$376*IF(TA!$L$10="Y",1,0))</f>
        <v/>
      </c>
      <c r="AX380" s="38" t="str">
        <f>IF(ISBLANK('T1'!$C$376),"",'T1'!$F$376*IF('T1'!$T$10="Y",1,0)+'T2'!$F$376*IF('T2'!$T$10="Y",1,0)+'T3'!$F$376*IF('T3'!$T$10="Y",1,0)+TA!$AS$376*IF(TA!$M$10="Y",1,0))</f>
        <v/>
      </c>
      <c r="AY380" s="38" t="str">
        <f>IF(ISBLANK('T1'!$C$376),"",'T1'!$G$376*IF('T1'!$U$10="Y",1,0)+'T2'!$G$376*IF('T2'!$U$10="Y",1,0)+'T3'!$G$376*IF('T3'!$U$10="Y",1,0)+TA!$AT$376*IF(TA!$N$10="Y",1,0))</f>
        <v/>
      </c>
      <c r="AZ380" s="38" t="str">
        <f>IF(ISBLANK('T1'!$C$376),"",'T1'!$H$376*IF('T1'!$V$10="Y",1,0)+'T2'!$H$376*IF('T2'!$V$10="Y",1,0)+'T3'!$H$376*IF('T3'!$V$10="Y",1,0))</f>
        <v/>
      </c>
      <c r="BA380" s="38" t="str">
        <f>IF(ISBLANK('T1'!$C$376),"",'T1'!$I$376*IF('T1'!$W$10="Y",1,0)+'T2'!$I$376*IF('T2'!$W$10="Y",1,0)+'T3'!$I$376*IF('T3'!$W$10="Y",1,0))</f>
        <v/>
      </c>
      <c r="BB380" s="38" t="str">
        <f>IF(ISBLANK('T1'!$C$376),"",'T1'!$J$376*IF('T1'!$X$10="Y",1,0)+'T2'!$J$376*IF('T2'!$X$10="Y",1,0)+'T3'!$J$376*IF('T3'!$X$10="Y",1,0))</f>
        <v/>
      </c>
      <c r="BC380" s="38" t="str">
        <f>IF(ISBLANK('T1'!$C$376),"",'T1'!$K$376*IF('T1'!$Y$10="Y",1,0)+'T2'!$K$376*IF('T2'!$Y$10="Y",1,0)+'T3'!$K$376*IF('T3'!$Y$10="Y",1,0))</f>
        <v/>
      </c>
      <c r="BD380" s="38" t="str">
        <f>IF(ISBLANK('T1'!$C$376),"",'T1'!$L$376*IF('T1'!$Z$10="Y",1,0)+'T2'!$L$376*IF('T2'!$Z$10="Y",1,0)+'T3'!$L$376*IF('T3'!$Z$10="Y",1,0))</f>
        <v/>
      </c>
      <c r="BE380" s="38" t="str">
        <f>IF(ISBLANK('T1'!$C$376),"",'T1'!$M$376*IF('T1'!$AA$10="Y",1,0)+'T2'!$M$376*IF('T2'!$AA$10="Y",1,0)+'T3'!$M$376*IF('T3'!$AA$10="Y",1,0))</f>
        <v/>
      </c>
      <c r="BF380" s="38" t="str">
        <f>IF(ISBLANK('T1'!$C$376),"",'T1'!$M$376*IF('T1'!$AB$10="Y",1,0)+'T2'!$M$376*IF('T2'!$AB$10="Y",1,0)+'T3'!$M$376*IF('T3'!$AB$10="Y",1,0))</f>
        <v/>
      </c>
      <c r="BG380" s="38" t="str">
        <f>IF(ISBLANK('T1'!$C$376),"",SUM($AW$380:$BF$380))</f>
        <v/>
      </c>
      <c r="BH380" s="38" t="str">
        <f>IF(ISBLANK('T1'!$C$376),"",IF(ISERR($BG$380/$BG$5),"",$BG$380/$BG$5))</f>
        <v/>
      </c>
      <c r="BK380" s="38" t="str">
        <f>IF(ISBLANK('T1'!$C$376),"",'T1'!$E$376*IF('T1'!$S$11="Y",1,0)+'T2'!$E$376*IF('T2'!$S$11="Y",1,0)+'T3'!$E$376*IF('T3'!$S$11="Y",1,0)+TA!$AR$376*IF(TA!$L$11="Y",1,0))</f>
        <v/>
      </c>
      <c r="BL380" s="38" t="str">
        <f>IF(ISBLANK('T1'!$C$376),"",'T1'!$F$376*IF('T1'!$T$11="Y",1,0)+'T2'!$F$376*IF('T2'!$T$11="Y",1,0)+'T3'!$F$376*IF('T3'!$T$11="Y",1,0)+TA!$AS$376*IF(TA!$M$11="Y",1,0))</f>
        <v/>
      </c>
      <c r="BM380" s="38" t="str">
        <f>IF(ISBLANK('T1'!$C$376),"",'T1'!$G$376*IF('T1'!$U$11="Y",1,0)+'T2'!$G$376*IF('T2'!$U$11="Y",1,0)+'T3'!$G$376*IF('T3'!$U$11="Y",1,0)+TA!$AT$376*IF(TA!$N$11="Y",1,0))</f>
        <v/>
      </c>
      <c r="BN380" s="38" t="str">
        <f>IF(ISBLANK('T1'!$C$376),"",'T1'!$H$376*IF('T1'!$V$11="Y",1,0)+'T2'!$H$376*IF('T2'!$V$11="Y",1,0)+'T3'!$H$376*IF('T3'!$V$11="Y",1,0))</f>
        <v/>
      </c>
      <c r="BO380" s="38" t="str">
        <f>IF(ISBLANK('T1'!$C$376),"",'T1'!$I$376*IF('T1'!$W$11="Y",1,0)+'T2'!$I$376*IF('T2'!$W$11="Y",1,0)+'T3'!$I$376*IF('T3'!$W$11="Y",1,0))</f>
        <v/>
      </c>
      <c r="BP380" s="38" t="str">
        <f>IF(ISBLANK('T1'!$C$376),"",'T1'!$J$376*IF('T1'!$X$11="Y",1,0)+'T2'!$J$376*IF('T2'!$X$11="Y",1,0)+'T3'!$J$376*IF('T3'!$X$11="Y",1,0))</f>
        <v/>
      </c>
      <c r="BQ380" s="38" t="str">
        <f>IF(ISBLANK('T1'!$C$376),"",'T1'!$K$376*IF('T1'!$Y$11="Y",1,0)+'T2'!$K$376*IF('T2'!$Y$11="Y",1,0)+'T3'!$K$376*IF('T3'!$Y$11="Y",1,0))</f>
        <v/>
      </c>
      <c r="BR380" s="38" t="str">
        <f>IF(ISBLANK('T1'!$C$376),"",'T1'!$L$376*IF('T1'!$Z$11="Y",1,0)+'T2'!$L$376*IF('T2'!$Z$11="Y",1,0)+'T3'!$L$376*IF('T3'!$Z$11="Y",1,0))</f>
        <v/>
      </c>
      <c r="BS380" s="38" t="str">
        <f>IF(ISBLANK('T1'!$C$376),"",'T1'!$M$376*IF('T1'!$AA$11="Y",1,0)+'T2'!$M$376*IF('T2'!$AA$11="Y",1,0)+'T3'!$M$376*IF('T3'!$AA$11="Y",1,0))</f>
        <v/>
      </c>
      <c r="BT380" s="38" t="str">
        <f>IF(ISBLANK('T1'!$C$376),"",'T1'!$M$376*IF('T1'!$AB$11="Y",1,0)+'T2'!$M$376*IF('T2'!$AB$11="Y",1,0)+'T3'!$M$376*IF('T3'!$AB$11="Y",1,0))</f>
        <v/>
      </c>
      <c r="BU380" s="38" t="str">
        <f>IF(ISBLANK('T1'!$C$376),"",SUM($BK$380:$BT$380))</f>
        <v/>
      </c>
      <c r="BV380" s="38" t="str">
        <f>IF(ISBLANK('T1'!$C$376),"",IF(ISERR($BU$380/$BU$5),"",$BU$380/$BU$5))</f>
        <v/>
      </c>
      <c r="BY380" s="38" t="str">
        <f>IF(ISBLANK('T1'!$C$376),"",'T1'!$E$376*IF('T1'!$S$12="Y",1,0)+'T2'!$E$376*IF('T2'!$S$12="Y",1,0)+'T3'!$E$376*IF('T3'!$S$12="Y",1,0)+TA!$AR$376*IF(TA!$L$12="Y",1,0))</f>
        <v/>
      </c>
      <c r="BZ380" s="38" t="str">
        <f>IF(ISBLANK('T1'!$C$376),"",'T1'!$F$376*IF('T1'!$T$12="Y",1,0)+'T2'!$F$376*IF('T2'!$T$12="Y",1,0)+'T3'!$F$376*IF('T3'!$T$12="Y",1,0)+TA!$AS$376*IF(TA!$M$12="Y",1,0))</f>
        <v/>
      </c>
      <c r="CA380" s="38" t="str">
        <f>IF(ISBLANK('T1'!$C$376),"",'T1'!$G$376*IF('T1'!$U$12="Y",1,0)+'T2'!$G$376*IF('T2'!$U$12="Y",1,0)+'T3'!$G$376*IF('T3'!$U$12="Y",1,0)+TA!$AT$376*IF(TA!$N$12="Y",1,0))</f>
        <v/>
      </c>
      <c r="CB380" s="38" t="str">
        <f>IF(ISBLANK('T1'!$C$376),"",'T1'!$H$376*IF('T1'!$V$12="Y",1,0)+'T2'!$H$376*IF('T2'!$V$12="Y",1,0)+'T3'!$H$376*IF('T3'!$V$12="Y",1,0))</f>
        <v/>
      </c>
      <c r="CC380" s="38" t="str">
        <f>IF(ISBLANK('T1'!$C$376),"",'T1'!$I$376*IF('T1'!$W$12="Y",1,0)+'T2'!$I$376*IF('T2'!$W$12="Y",1,0)+'T3'!$I$376*IF('T3'!$W$12="Y",1,0))</f>
        <v/>
      </c>
      <c r="CD380" s="38" t="str">
        <f>IF(ISBLANK('T1'!$C$376),"",'T1'!$J$376*IF('T1'!$X$12="Y",1,0)+'T2'!$J$376*IF('T2'!$X$12="Y",1,0)+'T3'!$J$376*IF('T3'!$X$12="Y",1,0))</f>
        <v/>
      </c>
      <c r="CE380" s="38" t="str">
        <f>IF(ISBLANK('T1'!$C$376),"",'T1'!$K$376*IF('T1'!$Y$12="Y",1,0)+'T2'!$K$376*IF('T2'!$Y$12="Y",1,0)+'T3'!$K$376*IF('T3'!$Y$12="Y",1,0))</f>
        <v/>
      </c>
      <c r="CF380" s="38" t="str">
        <f>IF(ISBLANK('T1'!$C$376),"",'T1'!$L$376*IF('T1'!$Z$12="Y",1,0)+'T2'!$L$376*IF('T2'!$Z$12="Y",1,0)+'T3'!$L$376*IF('T3'!$Z$12="Y",1,0))</f>
        <v/>
      </c>
      <c r="CG380" s="38" t="str">
        <f>IF(ISBLANK('T1'!$C$376),"",'T1'!$M$376*IF('T1'!$AA$12="Y",1,0)+'T2'!$M$376*IF('T2'!$AA$12="Y",1,0)+'T3'!$M$376*IF('T3'!$AA$12="Y",1,0))</f>
        <v/>
      </c>
      <c r="CH380" s="38" t="str">
        <f>IF(ISBLANK('T1'!$C$376),"",'T1'!$M$376*IF('T1'!$AB$12="Y",1,0)+'T2'!$M$376*IF('T2'!$AB$12="Y",1,0)+'T3'!$M$376*IF('T3'!$AB$12="Y",1,0))</f>
        <v/>
      </c>
      <c r="CI380" s="38" t="str">
        <f>IF(ISBLANK('T1'!$C$376),"",SUM($BY$380:$CH$380))</f>
        <v/>
      </c>
      <c r="CJ380" s="38" t="str">
        <f>IF(ISBLANK('T1'!$C$376),"",IF(ISERR($CI$380/$CI$5),"",$CI$380/$CI$5))</f>
        <v/>
      </c>
      <c r="CM380" s="38" t="str">
        <f>IF(ISBLANK('T1'!$C$376),"",'T1'!$E$376*IF('T1'!$S$13="Y",1,0)+'T2'!$E$376*IF('T2'!$S$13="Y",1,0)+'T3'!$E$376*IF('T3'!$S$13="Y",1,0)+TA!$AR$376*IF(TA!$L$13="Y",1,0))</f>
        <v/>
      </c>
      <c r="CN380" s="38" t="str">
        <f>IF(ISBLANK('T1'!$C$376),"",'T1'!$F$376*IF('T1'!$T$13="Y",1,0)+'T2'!$F$376*IF('T2'!$T$13="Y",1,0)+'T3'!$F$376*IF('T3'!$T$13="Y",1,0)+TA!$AS$376*IF(TA!$M$13="Y",1,0))</f>
        <v/>
      </c>
      <c r="CO380" s="38" t="str">
        <f>IF(ISBLANK('T1'!$C$376),"",'T1'!$G$376*IF('T1'!$U$13="Y",1,0)+'T2'!$G$376*IF('T2'!$U$13="Y",1,0)+'T3'!$G$376*IF('T3'!$U$13="Y",1,0)+TA!$AT$376*IF(TA!$N$13="Y",1,0))</f>
        <v/>
      </c>
      <c r="CP380" s="38" t="str">
        <f>IF(ISBLANK('T1'!$C$376),"",'T1'!$H$376*IF('T1'!$V$13="Y",1,0)+'T2'!$H$376*IF('T2'!$V$13="Y",1,0)+'T3'!$H$376*IF('T3'!$V$13="Y",1,0))</f>
        <v/>
      </c>
      <c r="CQ380" s="38" t="str">
        <f>IF(ISBLANK('T1'!$C$376),"",'T1'!$I$376*IF('T1'!$W$13="Y",1,0)+'T2'!$I$376*IF('T2'!$W$13="Y",1,0)+'T3'!$I$376*IF('T3'!$W$13="Y",1,0))</f>
        <v/>
      </c>
      <c r="CR380" s="38" t="str">
        <f>IF(ISBLANK('T1'!$C$376),"",'T1'!$J$376*IF('T1'!$X$13="Y",1,0)+'T2'!$J$376*IF('T2'!$X$13="Y",1,0)+'T3'!$J$376*IF('T3'!$X$13="Y",1,0))</f>
        <v/>
      </c>
      <c r="CS380" s="38" t="str">
        <f>IF(ISBLANK('T1'!$C$376),"",'T1'!$K$376*IF('T1'!$Y$13="Y",1,0)+'T2'!$K$376*IF('T2'!$Y$13="Y",1,0)+'T3'!$K$376*IF('T3'!$Y$13="Y",1,0))</f>
        <v/>
      </c>
      <c r="CT380" s="38" t="str">
        <f>IF(ISBLANK('T1'!$C$376),"",'T1'!$L$376*IF('T1'!$Z$13="Y",1,0)+'T2'!$L$376*IF('T2'!$Z$13="Y",1,0)+'T3'!$L$376*IF('T3'!$Z$13="Y",1,0))</f>
        <v/>
      </c>
      <c r="CU380" s="38" t="str">
        <f>IF(ISBLANK('T1'!$C$376),"",'T1'!$M$376*IF('T1'!$AA$13="Y",1,0)+'T2'!$M$376*IF('T2'!$AA$13="Y",1,0)+'T3'!$M$376*IF('T3'!$AA$13="Y",1,0))</f>
        <v/>
      </c>
      <c r="CV380" s="38" t="str">
        <f>IF(ISBLANK('T1'!$C$376),"",'T1'!$M$376*IF('T1'!$AB$13="Y",1,0)+'T2'!$M$376*IF('T2'!$AB$13="Y",1,0)+'T3'!$M$376*IF('T3'!$AB$13="Y",1,0))</f>
        <v/>
      </c>
      <c r="CW380" s="38" t="str">
        <f>IF(ISBLANK('T1'!$C$376),"",SUM($CM$380:$CV$380))</f>
        <v/>
      </c>
      <c r="CX380" s="38" t="str">
        <f>IF(ISBLANK('T1'!$C$376),"",IF(ISERR($CW$380/$CW$5),"",$CW$380/$CW$5))</f>
        <v/>
      </c>
      <c r="DA380" s="38" t="str">
        <f>IF(ISBLANK('T1'!$C$376),"",'T1'!$E$376*IF('T1'!$S$14="Y",1,0)+'T2'!$E$376*IF('T2'!$S$14="Y",1,0)+'T3'!$E$376*IF('T3'!$S$14="Y",1,0)+TA!$AR$376*IF(TA!$L$14="Y",1,0))</f>
        <v/>
      </c>
      <c r="DB380" s="38" t="str">
        <f>IF(ISBLANK('T1'!$C$376),"",'T1'!$F$376*IF('T1'!$T$14="Y",1,0)+'T2'!$F$376*IF('T2'!$T$14="Y",1,0)+'T3'!$F$376*IF('T3'!$T$14="Y",1,0)+TA!$AS$376*IF(TA!$M$14="Y",1,0))</f>
        <v/>
      </c>
      <c r="DC380" s="38" t="str">
        <f>IF(ISBLANK('T1'!$C$376),"",'T1'!$G$376*IF('T1'!$U$14="Y",1,0)+'T2'!$G$376*IF('T2'!$U$14="Y",1,0)+'T3'!$G$376*IF('T3'!$U$14="Y",1,0)+TA!$AT$376*IF(TA!$N$14="Y",1,0))</f>
        <v/>
      </c>
      <c r="DD380" s="38" t="str">
        <f>IF(ISBLANK('T1'!$C$376),"",'T1'!$H$376*IF('T1'!$V$14="Y",1,0)+'T2'!$H$376*IF('T2'!$V$14="Y",1,0)+'T3'!$H$376*IF('T3'!$V$14="Y",1,0))</f>
        <v/>
      </c>
      <c r="DE380" s="38" t="str">
        <f>IF(ISBLANK('T1'!$C$376),"",'T1'!$I$376*IF('T1'!$W$14="Y",1,0)+'T2'!$I$376*IF('T2'!$W$14="Y",1,0)+'T3'!$I$376*IF('T3'!$W$14="Y",1,0))</f>
        <v/>
      </c>
      <c r="DF380" s="38" t="str">
        <f>IF(ISBLANK('T1'!$C$376),"",'T1'!$J$376*IF('T1'!$X$14="Y",1,0)+'T2'!$J$376*IF('T2'!$X$14="Y",1,0)+'T3'!$J$376*IF('T3'!$X$14="Y",1,0))</f>
        <v/>
      </c>
      <c r="DG380" s="38" t="str">
        <f>IF(ISBLANK('T1'!$C$376),"",'T1'!$K$376*IF('T1'!$Y$14="Y",1,0)+'T2'!$K$376*IF('T2'!$Y$14="Y",1,0)+'T3'!$K$376*IF('T3'!$Y$14="Y",1,0))</f>
        <v/>
      </c>
      <c r="DH380" s="38" t="str">
        <f>IF(ISBLANK('T1'!$C$376),"",'T1'!$L$376*IF('T1'!$Z$14="Y",1,0)+'T2'!$L$376*IF('T2'!$Z$14="Y",1,0)+'T3'!$L$376*IF('T3'!$Z$14="Y",1,0))</f>
        <v/>
      </c>
      <c r="DI380" s="38" t="str">
        <f>IF(ISBLANK('T1'!$C$376),"",'T1'!$M$376*IF('T1'!$AA$14="Y",1,0)+'T2'!$M$376*IF('T2'!$AA$14="Y",1,0)+'T3'!$M$376*IF('T3'!$AA$14="Y",1,0))</f>
        <v/>
      </c>
      <c r="DJ380" s="38" t="str">
        <f>IF(ISBLANK('T1'!$C$376),"",'T1'!$M$376*IF('T1'!$AB$14="Y",1,0)+'T2'!$M$376*IF('T2'!$AB$14="Y",1,0)+'T3'!$M$376*IF('T3'!$AB$14="Y",1,0))</f>
        <v/>
      </c>
      <c r="DK380" s="38" t="str">
        <f>IF(ISBLANK('T1'!$C$376),"",SUM($DA$380:$DJ$380))</f>
        <v/>
      </c>
      <c r="DL380" s="38" t="str">
        <f>IF(ISBLANK('T1'!$C$376),"",IF(ISERR($DK$380/$DK$5),"",$DK$380/$DK$5))</f>
        <v/>
      </c>
      <c r="DO380" s="38" t="str">
        <f>IF(ISBLANK('T1'!$C$376),"",'T1'!$E$376*IF('T1'!$S$15="Y",1,0)+'T2'!$E$376*IF('T2'!$S$15="Y",1,0)+'T3'!$E$376*IF('T3'!$S$15="Y",1,0)+TA!$AR$376*IF(TA!$L$15="Y",1,0))</f>
        <v/>
      </c>
      <c r="DP380" s="38" t="str">
        <f>IF(ISBLANK('T1'!$C$376),"",'T1'!$F$376*IF('T1'!$T$15="Y",1,0)+'T2'!$F$376*IF('T2'!$T$15="Y",1,0)+'T3'!$F$376*IF('T3'!$T$15="Y",1,0)+TA!$AS$376*IF(TA!$M$15="Y",1,0))</f>
        <v/>
      </c>
      <c r="DQ380" s="38" t="str">
        <f>IF(ISBLANK('T1'!$C$376),"",'T1'!$G$376*IF('T1'!$U$15="Y",1,0)+'T2'!$G$376*IF('T2'!$U$15="Y",1,0)+'T3'!$G$376*IF('T3'!$U$15="Y",1,0)+TA!$AT$376*IF(TA!$N$15="Y",1,0))</f>
        <v/>
      </c>
      <c r="DR380" s="38" t="str">
        <f>IF(ISBLANK('T1'!$C$376),"",'T1'!$H$376*IF('T1'!$V$15="Y",1,0)+'T2'!$H$376*IF('T2'!$V$15="Y",1,0)+'T3'!$H$376*IF('T3'!$V$15="Y",1,0))</f>
        <v/>
      </c>
      <c r="DS380" s="38" t="str">
        <f>IF(ISBLANK('T1'!$C$376),"",'T1'!$I$376*IF('T1'!$W$15="Y",1,0)+'T2'!$I$376*IF('T2'!$W$15="Y",1,0)+'T3'!$I$376*IF('T3'!$W$15="Y",1,0))</f>
        <v/>
      </c>
      <c r="DT380" s="38" t="str">
        <f>IF(ISBLANK('T1'!$C$376),"",'T1'!$J$376*IF('T1'!$X$15="Y",1,0)+'T2'!$J$376*IF('T2'!$X$15="Y",1,0)+'T3'!$J$376*IF('T3'!$X$15="Y",1,0))</f>
        <v/>
      </c>
      <c r="DU380" s="38" t="str">
        <f>IF(ISBLANK('T1'!$C$376),"",'T1'!$K$376*IF('T1'!$Y$15="Y",1,0)+'T2'!$K$376*IF('T2'!$Y$15="Y",1,0)+'T3'!$K$376*IF('T3'!$Y$15="Y",1,0))</f>
        <v/>
      </c>
      <c r="DV380" s="38" t="str">
        <f>IF(ISBLANK('T1'!$C$376),"",'T1'!$L$376*IF('T1'!$Z$15="Y",1,0)+'T2'!$L$376*IF('T2'!$Z$15="Y",1,0)+'T3'!$L$376*IF('T3'!$Z$15="Y",1,0))</f>
        <v/>
      </c>
      <c r="DW380" s="38" t="str">
        <f>IF(ISBLANK('T1'!$C$376),"",'T1'!$M$376*IF('T1'!$AA$15="Y",1,0)+'T2'!$M$376*IF('T2'!$AA$15="Y",1,0)+'T3'!$M$376*IF('T3'!$AA$15="Y",1,0))</f>
        <v/>
      </c>
      <c r="DX380" s="38" t="str">
        <f>IF(ISBLANK('T1'!$C$376),"",'T1'!$M$376*IF('T1'!$AB$15="Y",1,0)+'T2'!$M$376*IF('T2'!$AB$15="Y",1,0)+'T3'!$M$376*IF('T3'!$AB$15="Y",1,0))</f>
        <v/>
      </c>
      <c r="DY380" s="38" t="str">
        <f>IF(ISBLANK('T1'!$C$376),"",SUM($DO$380:$DX$380))</f>
        <v/>
      </c>
      <c r="DZ380" s="38" t="str">
        <f>IF(ISBLANK('T1'!$C$376),"",IF(ISERR($DY$380/$DY$5),"",$DY$380/$DY$5))</f>
        <v/>
      </c>
      <c r="EC380" s="38" t="str">
        <f>IF(ISBLANK('T1'!$C$376),"",'T1'!$E$376*IF('T1'!$S$16="Y",1,0)+'T2'!$E$376*IF('T2'!$S$16="Y",1,0)+'T3'!$E$376*IF('T3'!$S$16="Y",1,0)+TA!$AR$376*IF(TA!$L$16="Y",1,0))</f>
        <v/>
      </c>
      <c r="ED380" s="38" t="str">
        <f>IF(ISBLANK('T1'!$C$376),"",'T1'!$F$376*IF('T1'!$T$16="Y",1,0)+'T2'!$F$376*IF('T2'!$T$16="Y",1,0)+'T3'!$F$376*IF('T3'!$T$16="Y",1,0)+TA!$AS$376*IF(TA!$M$16="Y",1,0))</f>
        <v/>
      </c>
      <c r="EE380" s="38" t="str">
        <f>IF(ISBLANK('T1'!$C$376),"",'T1'!$G$376*IF('T1'!$U$16="Y",1,0)+'T2'!$G$376*IF('T2'!$U$16="Y",1,0)+'T3'!$G$376*IF('T3'!$U$16="Y",1,0)+TA!$AT$376*IF(TA!$N$16="Y",1,0))</f>
        <v/>
      </c>
      <c r="EF380" s="38" t="str">
        <f>IF(ISBLANK('T1'!$C$376),"",'T1'!$H$376*IF('T1'!$V$16="Y",1,0)+'T2'!$H$376*IF('T2'!$V$16="Y",1,0)+'T3'!$H$376*IF('T3'!$V$16="Y",1,0))</f>
        <v/>
      </c>
      <c r="EG380" s="38" t="str">
        <f>IF(ISBLANK('T1'!$C$376),"",'T1'!$I$376*IF('T1'!$W$16="Y",1,0)+'T2'!$I$376*IF('T2'!$W$16="Y",1,0)+'T3'!$I$376*IF('T3'!$W$16="Y",1,0))</f>
        <v/>
      </c>
      <c r="EH380" s="38" t="str">
        <f>IF(ISBLANK('T1'!$C$376),"",'T1'!$J$376*IF('T1'!$X$16="Y",1,0)+'T2'!$J$376*IF('T2'!$X$16="Y",1,0)+'T3'!$J$376*IF('T3'!$X$16="Y",1,0))</f>
        <v/>
      </c>
      <c r="EI380" s="38" t="str">
        <f>IF(ISBLANK('T1'!$C$376),"",'T1'!$K$376*IF('T1'!$Y$16="Y",1,0)+'T2'!$K$376*IF('T2'!$Y$16="Y",1,0)+'T3'!$K$376*IF('T3'!$Y$16="Y",1,0))</f>
        <v/>
      </c>
      <c r="EJ380" s="38" t="str">
        <f>IF(ISBLANK('T1'!$C$376),"",'T1'!$L$376*IF('T1'!$Z$16="Y",1,0)+'T2'!$L$376*IF('T2'!$Z$16="Y",1,0)+'T3'!$L$376*IF('T3'!$Z$16="Y",1,0))</f>
        <v/>
      </c>
      <c r="EK380" s="38" t="str">
        <f>IF(ISBLANK('T1'!$C$376),"",'T1'!$M$376*IF('T1'!$AA$16="Y",1,0)+'T2'!$M$376*IF('T2'!$AA$16="Y",1,0)+'T3'!$M$376*IF('T3'!$AA$16="Y",1,0))</f>
        <v/>
      </c>
      <c r="EL380" s="38" t="str">
        <f>IF(ISBLANK('T1'!$C$376),"",'T1'!$M$376*IF('T1'!$AB$16="Y",1,0)+'T2'!$M$376*IF('T2'!$AB$16="Y",1,0)+'T3'!$M$376*IF('T3'!$AB$16="Y",1,0))</f>
        <v/>
      </c>
      <c r="EM380" s="38" t="str">
        <f>IF(ISBLANK('T1'!$C$376),"",SUM($EC$380:$EL$380))</f>
        <v/>
      </c>
      <c r="EN380" s="38" t="str">
        <f>IF(ISBLANK('T1'!$C$376),"",IF(ISERR($EM$380/$EM$5),"",$EM$380/$EM$5))</f>
        <v/>
      </c>
      <c r="EQ380" s="38" t="str">
        <f>IF(ISBLANK('T1'!$C$376),"",'T1'!$E$376*IF('T1'!$S$17="Y",1,0)+'T2'!$E$376*IF('T2'!$S$17="Y",1,0)+'T3'!$E$376*IF('T3'!$S$17="Y",1,0)+TA!$AR$376*IF(TA!$L$17="Y",1,0))</f>
        <v/>
      </c>
      <c r="ER380" s="38" t="str">
        <f>IF(ISBLANK('T1'!$C$376),"",'T1'!$F$376*IF('T1'!$T$17="Y",1,0)+'T2'!$F$376*IF('T2'!$T$17="Y",1,0)+'T3'!$F$376*IF('T3'!$T$17="Y",1,0)+TA!$AS$376*IF(TA!$M$17="Y",1,0))</f>
        <v/>
      </c>
      <c r="ES380" s="38" t="str">
        <f>IF(ISBLANK('T1'!$C$376),"",'T1'!$G$376*IF('T1'!$U$17="Y",1,0)+'T2'!$G$376*IF('T2'!$U$17="Y",1,0)+'T3'!$G$376*IF('T3'!$U$17="Y",1,0)+TA!$AT$376*IF(TA!$N$17="Y",1,0))</f>
        <v/>
      </c>
      <c r="ET380" s="38" t="str">
        <f>IF(ISBLANK('T1'!$C$376),"",'T1'!$H$376*IF('T1'!$V$17="Y",1,0)+'T2'!$H$376*IF('T2'!$V$17="Y",1,0)+'T3'!$H$376*IF('T3'!$V$17="Y",1,0))</f>
        <v/>
      </c>
      <c r="EU380" s="38" t="str">
        <f>IF(ISBLANK('T1'!$C$376),"",'T1'!$I$376*IF('T1'!$W$17="Y",1,0)+'T2'!$I$376*IF('T2'!$W$17="Y",1,0)+'T3'!$I$376*IF('T3'!$W$17="Y",1,0))</f>
        <v/>
      </c>
      <c r="EV380" s="38" t="str">
        <f>IF(ISBLANK('T1'!$C$376),"",'T1'!$J$376*IF('T1'!$X$17="Y",1,0)+'T2'!$J$376*IF('T2'!$X$17="Y",1,0)+'T3'!$J$376*IF('T3'!$X$17="Y",1,0))</f>
        <v/>
      </c>
      <c r="EW380" s="38" t="str">
        <f>IF(ISBLANK('T1'!$C$376),"",'T1'!$K$376*IF('T1'!$Y$17="Y",1,0)+'T2'!$K$376*IF('T2'!$Y$17="Y",1,0)+'T3'!$K$376*IF('T3'!$Y$17="Y",1,0))</f>
        <v/>
      </c>
      <c r="EX380" s="38" t="str">
        <f>IF(ISBLANK('T1'!$C$376),"",'T1'!$L$376*IF('T1'!$Z$17="Y",1,0)+'T2'!$L$376*IF('T2'!$Z$17="Y",1,0)+'T3'!$L$376*IF('T3'!$Z$17="Y",1,0))</f>
        <v/>
      </c>
      <c r="EY380" s="38" t="str">
        <f>IF(ISBLANK('T1'!$C$376),"",'T1'!$M$376*IF('T1'!$AA$17="Y",1,0)+'T2'!$M$376*IF('T2'!$AA$17="Y",1,0)+'T3'!$M$376*IF('T3'!$AA$17="Y",1,0))</f>
        <v/>
      </c>
      <c r="EZ380" s="38" t="str">
        <f>IF(ISBLANK('T1'!$C$376),"",'T1'!$M$376*IF('T1'!$AB$17="Y",1,0)+'T2'!$M$376*IF('T2'!$AB$17="Y",1,0)+'T3'!$M$376*IF('T3'!$AB$17="Y",1,0))</f>
        <v/>
      </c>
      <c r="FA380" s="38" t="str">
        <f>IF(ISBLANK('T1'!$C$376),"",SUM($EQ$380:$EZ$380))</f>
        <v/>
      </c>
      <c r="FB380" s="38" t="str">
        <f>IF(ISBLANK('T1'!$C$376),"",IF(ISERR($FA$380/$FA$5),"",$FA$380/$FA$5))</f>
        <v/>
      </c>
    </row>
    <row r="381" spans="20:158">
      <c r="T381" s="38" t="str">
        <f>IF(ISBLANK('T1'!$C$377),"",'T1'!$E$377*IF('T1'!$S$8="Y",1,0)+'T2'!$E$377*IF('T2'!$S$8="Y",1,0)+'T3'!$E$377*IF('T3'!$S$8="Y",1,0)+TA!$AR$377*IF(TA!$L$8="Y",1,0))</f>
        <v/>
      </c>
      <c r="U381" s="38" t="str">
        <f>IF(ISBLANK('T1'!$C$377),"",'T1'!$F$377*IF('T1'!$T$8="Y",1,0)+'T2'!$F$377*IF('T2'!$T$8="Y",1,0)+'T3'!$F$377*IF('T3'!$T$8="Y",1,0)+TA!$AS$377*IF(TA!$M$8="Y",1,0))</f>
        <v/>
      </c>
      <c r="V381" s="38" t="str">
        <f>IF(ISBLANK('T1'!$C$377),"",'T1'!$G$377*IF('T1'!$U$8="Y",1,0)+'T2'!$G$377*IF('T2'!$U$8="Y",1,0)+'T3'!$G$377*IF('T3'!$U$8="Y",1,0)+TA!$AT$377*IF(TA!$N$8="Y",1,0))</f>
        <v/>
      </c>
      <c r="W381" s="38" t="str">
        <f>IF(ISBLANK('T1'!$C$377),"",'T1'!$H$377*IF('T1'!$V$8="Y",1,0)+'T2'!$H$377*IF('T2'!$V$8="Y",1,0)+'T3'!$H$377*IF('T3'!$V$8="Y",1,0))</f>
        <v/>
      </c>
      <c r="X381" s="38" t="str">
        <f>IF(ISBLANK('T1'!$C$377),"",'T1'!$I$377*IF('T1'!$W$8="Y",1,0)+'T2'!$I$377*IF('T2'!$W$8="Y",1,0)+'T3'!$I$377*IF('T3'!$W$8="Y",1,0))</f>
        <v/>
      </c>
      <c r="Y381" s="38" t="str">
        <f>IF(ISBLANK('T1'!$C$377),"",'T1'!$J$377*IF('T1'!$X$8="Y",1,0)+'T2'!$J$377*IF('T2'!$X$8="Y",1,0)+'T3'!$J$377*IF('T3'!$X$8="Y",1,0))</f>
        <v/>
      </c>
      <c r="Z381" s="38" t="str">
        <f>IF(ISBLANK('T1'!$C$377),"",'T1'!$K$377*IF('T1'!$Y$8="Y",1,0)+'T2'!$K$377*IF('T2'!$Y$8="Y",1,0)+'T3'!$K$377*IF('T3'!$Y$8="Y",1,0))</f>
        <v/>
      </c>
      <c r="AA381" s="38" t="str">
        <f>IF(ISBLANK('T1'!$C$377),"",'T1'!$L$377*IF('T1'!$Z$8="Y",1,0)+'T2'!$L$377*IF('T2'!$Z$8="Y",1,0)+'T3'!$L$377*IF('T3'!$Z$8="Y",1,0))</f>
        <v/>
      </c>
      <c r="AB381" s="38" t="str">
        <f>IF(ISBLANK('T1'!$C$377),"",'T1'!$M$377*IF('T1'!$AA$8="Y",1,0)+'T2'!$M$377*IF('T2'!$AA$8="Y",1,0)+'T3'!$M$377*IF('T3'!$AA$8="Y",1,0))</f>
        <v/>
      </c>
      <c r="AC381" s="38" t="str">
        <f>IF(ISBLANK('T1'!$C$377),"",'T1'!$M$377*IF('T1'!$AB$8="Y",1,0)+'T2'!$M$377*IF('T2'!$AB$8="Y",1,0)+'T3'!$M$377*IF('T3'!$AB$8="Y",1,0))</f>
        <v/>
      </c>
      <c r="AD381" s="38" t="str">
        <f>IF(ISBLANK('T1'!$C$377),"",SUM($T$381:$AC$381))</f>
        <v/>
      </c>
      <c r="AE381" s="38" t="str">
        <f>IF(ISBLANK('T1'!$C$377),"",IF(ISERR($AD$381/$AD$5),"",$AD$381/$AD$5))</f>
        <v/>
      </c>
      <c r="AI381" s="38" t="str">
        <f>IF(ISBLANK('T1'!$C$377),"",'T1'!$E$377*IF('T1'!$S$9="Y",1,0)+'T2'!$E$377*IF('T2'!$S$9="Y",1,0)+'T3'!$E$377*IF('T3'!$S$9="Y",1,0)+TA!$AR$377*IF(TA!$L$9="Y",1,0))</f>
        <v/>
      </c>
      <c r="AJ381" s="38" t="str">
        <f>IF(ISBLANK('T1'!$C$377),"",'T1'!$F$377*IF('T1'!$T$9="Y",1,0)+'T2'!$F$377*IF('T2'!$T$9="Y",1,0)+'T3'!$F$377*IF('T3'!$T$9="Y",1,0)+TA!$AS$377*IF(TA!$M$9="Y",1,0))</f>
        <v/>
      </c>
      <c r="AK381" s="38" t="str">
        <f>IF(ISBLANK('T1'!$C$377),"",'T1'!$G$377*IF('T1'!$U$9="Y",1,0)+'T2'!$G$377*IF('T2'!$U$9="Y",1,0)+'T3'!$G$377*IF('T3'!$U$9="Y",1,0)+TA!$AT$377*IF(TA!$N$9="Y",1,0))</f>
        <v/>
      </c>
      <c r="AL381" s="38" t="str">
        <f>IF(ISBLANK('T1'!$C$377),"",'T1'!$H$377*IF('T1'!$V$9="Y",1,0)+'T2'!$H$377*IF('T2'!$V$9="Y",1,0)+'T3'!$H$377*IF('T3'!$V$9="Y",1,0))</f>
        <v/>
      </c>
      <c r="AM381" s="38" t="str">
        <f>IF(ISBLANK('T1'!$C$377),"",'T1'!$I$377*IF('T1'!$W$9="Y",1,0)+'T2'!$I$377*IF('T2'!$W$9="Y",1,0)+'T3'!$I$377*IF('T3'!$W$9="Y",1,0))</f>
        <v/>
      </c>
      <c r="AN381" s="38" t="str">
        <f>IF(ISBLANK('T1'!$C$377),"",'T1'!$J$377*IF('T1'!$X$9="Y",1,0)+'T2'!$J$377*IF('T2'!$X$9="Y",1,0)+'T3'!$J$377*IF('T3'!$X$9="Y",1,0))</f>
        <v/>
      </c>
      <c r="AO381" s="38" t="str">
        <f>IF(ISBLANK('T1'!$C$377),"",'T1'!$K$377*IF('T1'!$Y$9="Y",1,0)+'T2'!$K$377*IF('T2'!$Y$9="Y",1,0)+'T3'!$K$377*IF('T3'!$Y$9="Y",1,0))</f>
        <v/>
      </c>
      <c r="AP381" s="38" t="str">
        <f>IF(ISBLANK('T1'!$C$377),"",'T1'!$L$377*IF('T1'!$Z$9="Y",1,0)+'T2'!$L$377*IF('T2'!$Z$9="Y",1,0)+'T3'!$L$377*IF('T3'!$Z$9="Y",1,0))</f>
        <v/>
      </c>
      <c r="AQ381" s="38" t="str">
        <f>IF(ISBLANK('T1'!$C$377),"",'T1'!$M$377*IF('T1'!$AA$9="Y",1,0)+'T2'!$M$377*IF('T2'!$AA$9="Y",1,0)+'T3'!$M$377*IF('T3'!$AA$9="Y",1,0))</f>
        <v/>
      </c>
      <c r="AR381" s="38" t="str">
        <f>IF(ISBLANK('T1'!$C$377),"",'T1'!$M$377*IF('T1'!$AB$9="Y",1,0)+'T2'!$M$377*IF('T2'!$AB$9="Y",1,0)+'T3'!$M$377*IF('T3'!$AB$9="Y",1,0))</f>
        <v/>
      </c>
      <c r="AS381" s="38" t="str">
        <f>IF(ISBLANK('T1'!$C$377),"",SUM($AI$381:$AR$381))</f>
        <v/>
      </c>
      <c r="AT381" s="38" t="str">
        <f>IF(ISBLANK('T1'!$C$377),"",IF(ISERR($AS$381/$AS$5),"",$AS$381/$AS$5))</f>
        <v/>
      </c>
      <c r="AW381" s="38" t="str">
        <f>IF(ISBLANK('T1'!$C$377),"",'T1'!$E$377*IF('T1'!$S$10="Y",1,0)+'T2'!$E$377*IF('T2'!$S$10="Y",1,0)+'T3'!$E$377*IF('T3'!$S$10="Y",1,0)+TA!$AR$377*IF(TA!$L$10="Y",1,0))</f>
        <v/>
      </c>
      <c r="AX381" s="38" t="str">
        <f>IF(ISBLANK('T1'!$C$377),"",'T1'!$F$377*IF('T1'!$T$10="Y",1,0)+'T2'!$F$377*IF('T2'!$T$10="Y",1,0)+'T3'!$F$377*IF('T3'!$T$10="Y",1,0)+TA!$AS$377*IF(TA!$M$10="Y",1,0))</f>
        <v/>
      </c>
      <c r="AY381" s="38" t="str">
        <f>IF(ISBLANK('T1'!$C$377),"",'T1'!$G$377*IF('T1'!$U$10="Y",1,0)+'T2'!$G$377*IF('T2'!$U$10="Y",1,0)+'T3'!$G$377*IF('T3'!$U$10="Y",1,0)+TA!$AT$377*IF(TA!$N$10="Y",1,0))</f>
        <v/>
      </c>
      <c r="AZ381" s="38" t="str">
        <f>IF(ISBLANK('T1'!$C$377),"",'T1'!$H$377*IF('T1'!$V$10="Y",1,0)+'T2'!$H$377*IF('T2'!$V$10="Y",1,0)+'T3'!$H$377*IF('T3'!$V$10="Y",1,0))</f>
        <v/>
      </c>
      <c r="BA381" s="38" t="str">
        <f>IF(ISBLANK('T1'!$C$377),"",'T1'!$I$377*IF('T1'!$W$10="Y",1,0)+'T2'!$I$377*IF('T2'!$W$10="Y",1,0)+'T3'!$I$377*IF('T3'!$W$10="Y",1,0))</f>
        <v/>
      </c>
      <c r="BB381" s="38" t="str">
        <f>IF(ISBLANK('T1'!$C$377),"",'T1'!$J$377*IF('T1'!$X$10="Y",1,0)+'T2'!$J$377*IF('T2'!$X$10="Y",1,0)+'T3'!$J$377*IF('T3'!$X$10="Y",1,0))</f>
        <v/>
      </c>
      <c r="BC381" s="38" t="str">
        <f>IF(ISBLANK('T1'!$C$377),"",'T1'!$K$377*IF('T1'!$Y$10="Y",1,0)+'T2'!$K$377*IF('T2'!$Y$10="Y",1,0)+'T3'!$K$377*IF('T3'!$Y$10="Y",1,0))</f>
        <v/>
      </c>
      <c r="BD381" s="38" t="str">
        <f>IF(ISBLANK('T1'!$C$377),"",'T1'!$L$377*IF('T1'!$Z$10="Y",1,0)+'T2'!$L$377*IF('T2'!$Z$10="Y",1,0)+'T3'!$L$377*IF('T3'!$Z$10="Y",1,0))</f>
        <v/>
      </c>
      <c r="BE381" s="38" t="str">
        <f>IF(ISBLANK('T1'!$C$377),"",'T1'!$M$377*IF('T1'!$AA$10="Y",1,0)+'T2'!$M$377*IF('T2'!$AA$10="Y",1,0)+'T3'!$M$377*IF('T3'!$AA$10="Y",1,0))</f>
        <v/>
      </c>
      <c r="BF381" s="38" t="str">
        <f>IF(ISBLANK('T1'!$C$377),"",'T1'!$M$377*IF('T1'!$AB$10="Y",1,0)+'T2'!$M$377*IF('T2'!$AB$10="Y",1,0)+'T3'!$M$377*IF('T3'!$AB$10="Y",1,0))</f>
        <v/>
      </c>
      <c r="BG381" s="38" t="str">
        <f>IF(ISBLANK('T1'!$C$377),"",SUM($AW$381:$BF$381))</f>
        <v/>
      </c>
      <c r="BH381" s="38" t="str">
        <f>IF(ISBLANK('T1'!$C$377),"",IF(ISERR($BG$381/$BG$5),"",$BG$381/$BG$5))</f>
        <v/>
      </c>
      <c r="BK381" s="38" t="str">
        <f>IF(ISBLANK('T1'!$C$377),"",'T1'!$E$377*IF('T1'!$S$11="Y",1,0)+'T2'!$E$377*IF('T2'!$S$11="Y",1,0)+'T3'!$E$377*IF('T3'!$S$11="Y",1,0)+TA!$AR$377*IF(TA!$L$11="Y",1,0))</f>
        <v/>
      </c>
      <c r="BL381" s="38" t="str">
        <f>IF(ISBLANK('T1'!$C$377),"",'T1'!$F$377*IF('T1'!$T$11="Y",1,0)+'T2'!$F$377*IF('T2'!$T$11="Y",1,0)+'T3'!$F$377*IF('T3'!$T$11="Y",1,0)+TA!$AS$377*IF(TA!$M$11="Y",1,0))</f>
        <v/>
      </c>
      <c r="BM381" s="38" t="str">
        <f>IF(ISBLANK('T1'!$C$377),"",'T1'!$G$377*IF('T1'!$U$11="Y",1,0)+'T2'!$G$377*IF('T2'!$U$11="Y",1,0)+'T3'!$G$377*IF('T3'!$U$11="Y",1,0)+TA!$AT$377*IF(TA!$N$11="Y",1,0))</f>
        <v/>
      </c>
      <c r="BN381" s="38" t="str">
        <f>IF(ISBLANK('T1'!$C$377),"",'T1'!$H$377*IF('T1'!$V$11="Y",1,0)+'T2'!$H$377*IF('T2'!$V$11="Y",1,0)+'T3'!$H$377*IF('T3'!$V$11="Y",1,0))</f>
        <v/>
      </c>
      <c r="BO381" s="38" t="str">
        <f>IF(ISBLANK('T1'!$C$377),"",'T1'!$I$377*IF('T1'!$W$11="Y",1,0)+'T2'!$I$377*IF('T2'!$W$11="Y",1,0)+'T3'!$I$377*IF('T3'!$W$11="Y",1,0))</f>
        <v/>
      </c>
      <c r="BP381" s="38" t="str">
        <f>IF(ISBLANK('T1'!$C$377),"",'T1'!$J$377*IF('T1'!$X$11="Y",1,0)+'T2'!$J$377*IF('T2'!$X$11="Y",1,0)+'T3'!$J$377*IF('T3'!$X$11="Y",1,0))</f>
        <v/>
      </c>
      <c r="BQ381" s="38" t="str">
        <f>IF(ISBLANK('T1'!$C$377),"",'T1'!$K$377*IF('T1'!$Y$11="Y",1,0)+'T2'!$K$377*IF('T2'!$Y$11="Y",1,0)+'T3'!$K$377*IF('T3'!$Y$11="Y",1,0))</f>
        <v/>
      </c>
      <c r="BR381" s="38" t="str">
        <f>IF(ISBLANK('T1'!$C$377),"",'T1'!$L$377*IF('T1'!$Z$11="Y",1,0)+'T2'!$L$377*IF('T2'!$Z$11="Y",1,0)+'T3'!$L$377*IF('T3'!$Z$11="Y",1,0))</f>
        <v/>
      </c>
      <c r="BS381" s="38" t="str">
        <f>IF(ISBLANK('T1'!$C$377),"",'T1'!$M$377*IF('T1'!$AA$11="Y",1,0)+'T2'!$M$377*IF('T2'!$AA$11="Y",1,0)+'T3'!$M$377*IF('T3'!$AA$11="Y",1,0))</f>
        <v/>
      </c>
      <c r="BT381" s="38" t="str">
        <f>IF(ISBLANK('T1'!$C$377),"",'T1'!$M$377*IF('T1'!$AB$11="Y",1,0)+'T2'!$M$377*IF('T2'!$AB$11="Y",1,0)+'T3'!$M$377*IF('T3'!$AB$11="Y",1,0))</f>
        <v/>
      </c>
      <c r="BU381" s="38" t="str">
        <f>IF(ISBLANK('T1'!$C$377),"",SUM($BK$381:$BT$381))</f>
        <v/>
      </c>
      <c r="BV381" s="38" t="str">
        <f>IF(ISBLANK('T1'!$C$377),"",IF(ISERR($BU$381/$BU$5),"",$BU$381/$BU$5))</f>
        <v/>
      </c>
      <c r="BY381" s="38" t="str">
        <f>IF(ISBLANK('T1'!$C$377),"",'T1'!$E$377*IF('T1'!$S$12="Y",1,0)+'T2'!$E$377*IF('T2'!$S$12="Y",1,0)+'T3'!$E$377*IF('T3'!$S$12="Y",1,0)+TA!$AR$377*IF(TA!$L$12="Y",1,0))</f>
        <v/>
      </c>
      <c r="BZ381" s="38" t="str">
        <f>IF(ISBLANK('T1'!$C$377),"",'T1'!$F$377*IF('T1'!$T$12="Y",1,0)+'T2'!$F$377*IF('T2'!$T$12="Y",1,0)+'T3'!$F$377*IF('T3'!$T$12="Y",1,0)+TA!$AS$377*IF(TA!$M$12="Y",1,0))</f>
        <v/>
      </c>
      <c r="CA381" s="38" t="str">
        <f>IF(ISBLANK('T1'!$C$377),"",'T1'!$G$377*IF('T1'!$U$12="Y",1,0)+'T2'!$G$377*IF('T2'!$U$12="Y",1,0)+'T3'!$G$377*IF('T3'!$U$12="Y",1,0)+TA!$AT$377*IF(TA!$N$12="Y",1,0))</f>
        <v/>
      </c>
      <c r="CB381" s="38" t="str">
        <f>IF(ISBLANK('T1'!$C$377),"",'T1'!$H$377*IF('T1'!$V$12="Y",1,0)+'T2'!$H$377*IF('T2'!$V$12="Y",1,0)+'T3'!$H$377*IF('T3'!$V$12="Y",1,0))</f>
        <v/>
      </c>
      <c r="CC381" s="38" t="str">
        <f>IF(ISBLANK('T1'!$C$377),"",'T1'!$I$377*IF('T1'!$W$12="Y",1,0)+'T2'!$I$377*IF('T2'!$W$12="Y",1,0)+'T3'!$I$377*IF('T3'!$W$12="Y",1,0))</f>
        <v/>
      </c>
      <c r="CD381" s="38" t="str">
        <f>IF(ISBLANK('T1'!$C$377),"",'T1'!$J$377*IF('T1'!$X$12="Y",1,0)+'T2'!$J$377*IF('T2'!$X$12="Y",1,0)+'T3'!$J$377*IF('T3'!$X$12="Y",1,0))</f>
        <v/>
      </c>
      <c r="CE381" s="38" t="str">
        <f>IF(ISBLANK('T1'!$C$377),"",'T1'!$K$377*IF('T1'!$Y$12="Y",1,0)+'T2'!$K$377*IF('T2'!$Y$12="Y",1,0)+'T3'!$K$377*IF('T3'!$Y$12="Y",1,0))</f>
        <v/>
      </c>
      <c r="CF381" s="38" t="str">
        <f>IF(ISBLANK('T1'!$C$377),"",'T1'!$L$377*IF('T1'!$Z$12="Y",1,0)+'T2'!$L$377*IF('T2'!$Z$12="Y",1,0)+'T3'!$L$377*IF('T3'!$Z$12="Y",1,0))</f>
        <v/>
      </c>
      <c r="CG381" s="38" t="str">
        <f>IF(ISBLANK('T1'!$C$377),"",'T1'!$M$377*IF('T1'!$AA$12="Y",1,0)+'T2'!$M$377*IF('T2'!$AA$12="Y",1,0)+'T3'!$M$377*IF('T3'!$AA$12="Y",1,0))</f>
        <v/>
      </c>
      <c r="CH381" s="38" t="str">
        <f>IF(ISBLANK('T1'!$C$377),"",'T1'!$M$377*IF('T1'!$AB$12="Y",1,0)+'T2'!$M$377*IF('T2'!$AB$12="Y",1,0)+'T3'!$M$377*IF('T3'!$AB$12="Y",1,0))</f>
        <v/>
      </c>
      <c r="CI381" s="38" t="str">
        <f>IF(ISBLANK('T1'!$C$377),"",SUM($BY$381:$CH$381))</f>
        <v/>
      </c>
      <c r="CJ381" s="38" t="str">
        <f>IF(ISBLANK('T1'!$C$377),"",IF(ISERR($CI$381/$CI$5),"",$CI$381/$CI$5))</f>
        <v/>
      </c>
      <c r="CM381" s="38" t="str">
        <f>IF(ISBLANK('T1'!$C$377),"",'T1'!$E$377*IF('T1'!$S$13="Y",1,0)+'T2'!$E$377*IF('T2'!$S$13="Y",1,0)+'T3'!$E$377*IF('T3'!$S$13="Y",1,0)+TA!$AR$377*IF(TA!$L$13="Y",1,0))</f>
        <v/>
      </c>
      <c r="CN381" s="38" t="str">
        <f>IF(ISBLANK('T1'!$C$377),"",'T1'!$F$377*IF('T1'!$T$13="Y",1,0)+'T2'!$F$377*IF('T2'!$T$13="Y",1,0)+'T3'!$F$377*IF('T3'!$T$13="Y",1,0)+TA!$AS$377*IF(TA!$M$13="Y",1,0))</f>
        <v/>
      </c>
      <c r="CO381" s="38" t="str">
        <f>IF(ISBLANK('T1'!$C$377),"",'T1'!$G$377*IF('T1'!$U$13="Y",1,0)+'T2'!$G$377*IF('T2'!$U$13="Y",1,0)+'T3'!$G$377*IF('T3'!$U$13="Y",1,0)+TA!$AT$377*IF(TA!$N$13="Y",1,0))</f>
        <v/>
      </c>
      <c r="CP381" s="38" t="str">
        <f>IF(ISBLANK('T1'!$C$377),"",'T1'!$H$377*IF('T1'!$V$13="Y",1,0)+'T2'!$H$377*IF('T2'!$V$13="Y",1,0)+'T3'!$H$377*IF('T3'!$V$13="Y",1,0))</f>
        <v/>
      </c>
      <c r="CQ381" s="38" t="str">
        <f>IF(ISBLANK('T1'!$C$377),"",'T1'!$I$377*IF('T1'!$W$13="Y",1,0)+'T2'!$I$377*IF('T2'!$W$13="Y",1,0)+'T3'!$I$377*IF('T3'!$W$13="Y",1,0))</f>
        <v/>
      </c>
      <c r="CR381" s="38" t="str">
        <f>IF(ISBLANK('T1'!$C$377),"",'T1'!$J$377*IF('T1'!$X$13="Y",1,0)+'T2'!$J$377*IF('T2'!$X$13="Y",1,0)+'T3'!$J$377*IF('T3'!$X$13="Y",1,0))</f>
        <v/>
      </c>
      <c r="CS381" s="38" t="str">
        <f>IF(ISBLANK('T1'!$C$377),"",'T1'!$K$377*IF('T1'!$Y$13="Y",1,0)+'T2'!$K$377*IF('T2'!$Y$13="Y",1,0)+'T3'!$K$377*IF('T3'!$Y$13="Y",1,0))</f>
        <v/>
      </c>
      <c r="CT381" s="38" t="str">
        <f>IF(ISBLANK('T1'!$C$377),"",'T1'!$L$377*IF('T1'!$Z$13="Y",1,0)+'T2'!$L$377*IF('T2'!$Z$13="Y",1,0)+'T3'!$L$377*IF('T3'!$Z$13="Y",1,0))</f>
        <v/>
      </c>
      <c r="CU381" s="38" t="str">
        <f>IF(ISBLANK('T1'!$C$377),"",'T1'!$M$377*IF('T1'!$AA$13="Y",1,0)+'T2'!$M$377*IF('T2'!$AA$13="Y",1,0)+'T3'!$M$377*IF('T3'!$AA$13="Y",1,0))</f>
        <v/>
      </c>
      <c r="CV381" s="38" t="str">
        <f>IF(ISBLANK('T1'!$C$377),"",'T1'!$M$377*IF('T1'!$AB$13="Y",1,0)+'T2'!$M$377*IF('T2'!$AB$13="Y",1,0)+'T3'!$M$377*IF('T3'!$AB$13="Y",1,0))</f>
        <v/>
      </c>
      <c r="CW381" s="38" t="str">
        <f>IF(ISBLANK('T1'!$C$377),"",SUM($CM$381:$CV$381))</f>
        <v/>
      </c>
      <c r="CX381" s="38" t="str">
        <f>IF(ISBLANK('T1'!$C$377),"",IF(ISERR($CW$381/$CW$5),"",$CW$381/$CW$5))</f>
        <v/>
      </c>
      <c r="DA381" s="38" t="str">
        <f>IF(ISBLANK('T1'!$C$377),"",'T1'!$E$377*IF('T1'!$S$14="Y",1,0)+'T2'!$E$377*IF('T2'!$S$14="Y",1,0)+'T3'!$E$377*IF('T3'!$S$14="Y",1,0)+TA!$AR$377*IF(TA!$L$14="Y",1,0))</f>
        <v/>
      </c>
      <c r="DB381" s="38" t="str">
        <f>IF(ISBLANK('T1'!$C$377),"",'T1'!$F$377*IF('T1'!$T$14="Y",1,0)+'T2'!$F$377*IF('T2'!$T$14="Y",1,0)+'T3'!$F$377*IF('T3'!$T$14="Y",1,0)+TA!$AS$377*IF(TA!$M$14="Y",1,0))</f>
        <v/>
      </c>
      <c r="DC381" s="38" t="str">
        <f>IF(ISBLANK('T1'!$C$377),"",'T1'!$G$377*IF('T1'!$U$14="Y",1,0)+'T2'!$G$377*IF('T2'!$U$14="Y",1,0)+'T3'!$G$377*IF('T3'!$U$14="Y",1,0)+TA!$AT$377*IF(TA!$N$14="Y",1,0))</f>
        <v/>
      </c>
      <c r="DD381" s="38" t="str">
        <f>IF(ISBLANK('T1'!$C$377),"",'T1'!$H$377*IF('T1'!$V$14="Y",1,0)+'T2'!$H$377*IF('T2'!$V$14="Y",1,0)+'T3'!$H$377*IF('T3'!$V$14="Y",1,0))</f>
        <v/>
      </c>
      <c r="DE381" s="38" t="str">
        <f>IF(ISBLANK('T1'!$C$377),"",'T1'!$I$377*IF('T1'!$W$14="Y",1,0)+'T2'!$I$377*IF('T2'!$W$14="Y",1,0)+'T3'!$I$377*IF('T3'!$W$14="Y",1,0))</f>
        <v/>
      </c>
      <c r="DF381" s="38" t="str">
        <f>IF(ISBLANK('T1'!$C$377),"",'T1'!$J$377*IF('T1'!$X$14="Y",1,0)+'T2'!$J$377*IF('T2'!$X$14="Y",1,0)+'T3'!$J$377*IF('T3'!$X$14="Y",1,0))</f>
        <v/>
      </c>
      <c r="DG381" s="38" t="str">
        <f>IF(ISBLANK('T1'!$C$377),"",'T1'!$K$377*IF('T1'!$Y$14="Y",1,0)+'T2'!$K$377*IF('T2'!$Y$14="Y",1,0)+'T3'!$K$377*IF('T3'!$Y$14="Y",1,0))</f>
        <v/>
      </c>
      <c r="DH381" s="38" t="str">
        <f>IF(ISBLANK('T1'!$C$377),"",'T1'!$L$377*IF('T1'!$Z$14="Y",1,0)+'T2'!$L$377*IF('T2'!$Z$14="Y",1,0)+'T3'!$L$377*IF('T3'!$Z$14="Y",1,0))</f>
        <v/>
      </c>
      <c r="DI381" s="38" t="str">
        <f>IF(ISBLANK('T1'!$C$377),"",'T1'!$M$377*IF('T1'!$AA$14="Y",1,0)+'T2'!$M$377*IF('T2'!$AA$14="Y",1,0)+'T3'!$M$377*IF('T3'!$AA$14="Y",1,0))</f>
        <v/>
      </c>
      <c r="DJ381" s="38" t="str">
        <f>IF(ISBLANK('T1'!$C$377),"",'T1'!$M$377*IF('T1'!$AB$14="Y",1,0)+'T2'!$M$377*IF('T2'!$AB$14="Y",1,0)+'T3'!$M$377*IF('T3'!$AB$14="Y",1,0))</f>
        <v/>
      </c>
      <c r="DK381" s="38" t="str">
        <f>IF(ISBLANK('T1'!$C$377),"",SUM($DA$381:$DJ$381))</f>
        <v/>
      </c>
      <c r="DL381" s="38" t="str">
        <f>IF(ISBLANK('T1'!$C$377),"",IF(ISERR($DK$381/$DK$5),"",$DK$381/$DK$5))</f>
        <v/>
      </c>
      <c r="DO381" s="38" t="str">
        <f>IF(ISBLANK('T1'!$C$377),"",'T1'!$E$377*IF('T1'!$S$15="Y",1,0)+'T2'!$E$377*IF('T2'!$S$15="Y",1,0)+'T3'!$E$377*IF('T3'!$S$15="Y",1,0)+TA!$AR$377*IF(TA!$L$15="Y",1,0))</f>
        <v/>
      </c>
      <c r="DP381" s="38" t="str">
        <f>IF(ISBLANK('T1'!$C$377),"",'T1'!$F$377*IF('T1'!$T$15="Y",1,0)+'T2'!$F$377*IF('T2'!$T$15="Y",1,0)+'T3'!$F$377*IF('T3'!$T$15="Y",1,0)+TA!$AS$377*IF(TA!$M$15="Y",1,0))</f>
        <v/>
      </c>
      <c r="DQ381" s="38" t="str">
        <f>IF(ISBLANK('T1'!$C$377),"",'T1'!$G$377*IF('T1'!$U$15="Y",1,0)+'T2'!$G$377*IF('T2'!$U$15="Y",1,0)+'T3'!$G$377*IF('T3'!$U$15="Y",1,0)+TA!$AT$377*IF(TA!$N$15="Y",1,0))</f>
        <v/>
      </c>
      <c r="DR381" s="38" t="str">
        <f>IF(ISBLANK('T1'!$C$377),"",'T1'!$H$377*IF('T1'!$V$15="Y",1,0)+'T2'!$H$377*IF('T2'!$V$15="Y",1,0)+'T3'!$H$377*IF('T3'!$V$15="Y",1,0))</f>
        <v/>
      </c>
      <c r="DS381" s="38" t="str">
        <f>IF(ISBLANK('T1'!$C$377),"",'T1'!$I$377*IF('T1'!$W$15="Y",1,0)+'T2'!$I$377*IF('T2'!$W$15="Y",1,0)+'T3'!$I$377*IF('T3'!$W$15="Y",1,0))</f>
        <v/>
      </c>
      <c r="DT381" s="38" t="str">
        <f>IF(ISBLANK('T1'!$C$377),"",'T1'!$J$377*IF('T1'!$X$15="Y",1,0)+'T2'!$J$377*IF('T2'!$X$15="Y",1,0)+'T3'!$J$377*IF('T3'!$X$15="Y",1,0))</f>
        <v/>
      </c>
      <c r="DU381" s="38" t="str">
        <f>IF(ISBLANK('T1'!$C$377),"",'T1'!$K$377*IF('T1'!$Y$15="Y",1,0)+'T2'!$K$377*IF('T2'!$Y$15="Y",1,0)+'T3'!$K$377*IF('T3'!$Y$15="Y",1,0))</f>
        <v/>
      </c>
      <c r="DV381" s="38" t="str">
        <f>IF(ISBLANK('T1'!$C$377),"",'T1'!$L$377*IF('T1'!$Z$15="Y",1,0)+'T2'!$L$377*IF('T2'!$Z$15="Y",1,0)+'T3'!$L$377*IF('T3'!$Z$15="Y",1,0))</f>
        <v/>
      </c>
      <c r="DW381" s="38" t="str">
        <f>IF(ISBLANK('T1'!$C$377),"",'T1'!$M$377*IF('T1'!$AA$15="Y",1,0)+'T2'!$M$377*IF('T2'!$AA$15="Y",1,0)+'T3'!$M$377*IF('T3'!$AA$15="Y",1,0))</f>
        <v/>
      </c>
      <c r="DX381" s="38" t="str">
        <f>IF(ISBLANK('T1'!$C$377),"",'T1'!$M$377*IF('T1'!$AB$15="Y",1,0)+'T2'!$M$377*IF('T2'!$AB$15="Y",1,0)+'T3'!$M$377*IF('T3'!$AB$15="Y",1,0))</f>
        <v/>
      </c>
      <c r="DY381" s="38" t="str">
        <f>IF(ISBLANK('T1'!$C$377),"",SUM($DO$381:$DX$381))</f>
        <v/>
      </c>
      <c r="DZ381" s="38" t="str">
        <f>IF(ISBLANK('T1'!$C$377),"",IF(ISERR($DY$381/$DY$5),"",$DY$381/$DY$5))</f>
        <v/>
      </c>
      <c r="EC381" s="38" t="str">
        <f>IF(ISBLANK('T1'!$C$377),"",'T1'!$E$377*IF('T1'!$S$16="Y",1,0)+'T2'!$E$377*IF('T2'!$S$16="Y",1,0)+'T3'!$E$377*IF('T3'!$S$16="Y",1,0)+TA!$AR$377*IF(TA!$L$16="Y",1,0))</f>
        <v/>
      </c>
      <c r="ED381" s="38" t="str">
        <f>IF(ISBLANK('T1'!$C$377),"",'T1'!$F$377*IF('T1'!$T$16="Y",1,0)+'T2'!$F$377*IF('T2'!$T$16="Y",1,0)+'T3'!$F$377*IF('T3'!$T$16="Y",1,0)+TA!$AS$377*IF(TA!$M$16="Y",1,0))</f>
        <v/>
      </c>
      <c r="EE381" s="38" t="str">
        <f>IF(ISBLANK('T1'!$C$377),"",'T1'!$G$377*IF('T1'!$U$16="Y",1,0)+'T2'!$G$377*IF('T2'!$U$16="Y",1,0)+'T3'!$G$377*IF('T3'!$U$16="Y",1,0)+TA!$AT$377*IF(TA!$N$16="Y",1,0))</f>
        <v/>
      </c>
      <c r="EF381" s="38" t="str">
        <f>IF(ISBLANK('T1'!$C$377),"",'T1'!$H$377*IF('T1'!$V$16="Y",1,0)+'T2'!$H$377*IF('T2'!$V$16="Y",1,0)+'T3'!$H$377*IF('T3'!$V$16="Y",1,0))</f>
        <v/>
      </c>
      <c r="EG381" s="38" t="str">
        <f>IF(ISBLANK('T1'!$C$377),"",'T1'!$I$377*IF('T1'!$W$16="Y",1,0)+'T2'!$I$377*IF('T2'!$W$16="Y",1,0)+'T3'!$I$377*IF('T3'!$W$16="Y",1,0))</f>
        <v/>
      </c>
      <c r="EH381" s="38" t="str">
        <f>IF(ISBLANK('T1'!$C$377),"",'T1'!$J$377*IF('T1'!$X$16="Y",1,0)+'T2'!$J$377*IF('T2'!$X$16="Y",1,0)+'T3'!$J$377*IF('T3'!$X$16="Y",1,0))</f>
        <v/>
      </c>
      <c r="EI381" s="38" t="str">
        <f>IF(ISBLANK('T1'!$C$377),"",'T1'!$K$377*IF('T1'!$Y$16="Y",1,0)+'T2'!$K$377*IF('T2'!$Y$16="Y",1,0)+'T3'!$K$377*IF('T3'!$Y$16="Y",1,0))</f>
        <v/>
      </c>
      <c r="EJ381" s="38" t="str">
        <f>IF(ISBLANK('T1'!$C$377),"",'T1'!$L$377*IF('T1'!$Z$16="Y",1,0)+'T2'!$L$377*IF('T2'!$Z$16="Y",1,0)+'T3'!$L$377*IF('T3'!$Z$16="Y",1,0))</f>
        <v/>
      </c>
      <c r="EK381" s="38" t="str">
        <f>IF(ISBLANK('T1'!$C$377),"",'T1'!$M$377*IF('T1'!$AA$16="Y",1,0)+'T2'!$M$377*IF('T2'!$AA$16="Y",1,0)+'T3'!$M$377*IF('T3'!$AA$16="Y",1,0))</f>
        <v/>
      </c>
      <c r="EL381" s="38" t="str">
        <f>IF(ISBLANK('T1'!$C$377),"",'T1'!$M$377*IF('T1'!$AB$16="Y",1,0)+'T2'!$M$377*IF('T2'!$AB$16="Y",1,0)+'T3'!$M$377*IF('T3'!$AB$16="Y",1,0))</f>
        <v/>
      </c>
      <c r="EM381" s="38" t="str">
        <f>IF(ISBLANK('T1'!$C$377),"",SUM($EC$381:$EL$381))</f>
        <v/>
      </c>
      <c r="EN381" s="38" t="str">
        <f>IF(ISBLANK('T1'!$C$377),"",IF(ISERR($EM$381/$EM$5),"",$EM$381/$EM$5))</f>
        <v/>
      </c>
      <c r="EQ381" s="38" t="str">
        <f>IF(ISBLANK('T1'!$C$377),"",'T1'!$E$377*IF('T1'!$S$17="Y",1,0)+'T2'!$E$377*IF('T2'!$S$17="Y",1,0)+'T3'!$E$377*IF('T3'!$S$17="Y",1,0)+TA!$AR$377*IF(TA!$L$17="Y",1,0))</f>
        <v/>
      </c>
      <c r="ER381" s="38" t="str">
        <f>IF(ISBLANK('T1'!$C$377),"",'T1'!$F$377*IF('T1'!$T$17="Y",1,0)+'T2'!$F$377*IF('T2'!$T$17="Y",1,0)+'T3'!$F$377*IF('T3'!$T$17="Y",1,0)+TA!$AS$377*IF(TA!$M$17="Y",1,0))</f>
        <v/>
      </c>
      <c r="ES381" s="38" t="str">
        <f>IF(ISBLANK('T1'!$C$377),"",'T1'!$G$377*IF('T1'!$U$17="Y",1,0)+'T2'!$G$377*IF('T2'!$U$17="Y",1,0)+'T3'!$G$377*IF('T3'!$U$17="Y",1,0)+TA!$AT$377*IF(TA!$N$17="Y",1,0))</f>
        <v/>
      </c>
      <c r="ET381" s="38" t="str">
        <f>IF(ISBLANK('T1'!$C$377),"",'T1'!$H$377*IF('T1'!$V$17="Y",1,0)+'T2'!$H$377*IF('T2'!$V$17="Y",1,0)+'T3'!$H$377*IF('T3'!$V$17="Y",1,0))</f>
        <v/>
      </c>
      <c r="EU381" s="38" t="str">
        <f>IF(ISBLANK('T1'!$C$377),"",'T1'!$I$377*IF('T1'!$W$17="Y",1,0)+'T2'!$I$377*IF('T2'!$W$17="Y",1,0)+'T3'!$I$377*IF('T3'!$W$17="Y",1,0))</f>
        <v/>
      </c>
      <c r="EV381" s="38" t="str">
        <f>IF(ISBLANK('T1'!$C$377),"",'T1'!$J$377*IF('T1'!$X$17="Y",1,0)+'T2'!$J$377*IF('T2'!$X$17="Y",1,0)+'T3'!$J$377*IF('T3'!$X$17="Y",1,0))</f>
        <v/>
      </c>
      <c r="EW381" s="38" t="str">
        <f>IF(ISBLANK('T1'!$C$377),"",'T1'!$K$377*IF('T1'!$Y$17="Y",1,0)+'T2'!$K$377*IF('T2'!$Y$17="Y",1,0)+'T3'!$K$377*IF('T3'!$Y$17="Y",1,0))</f>
        <v/>
      </c>
      <c r="EX381" s="38" t="str">
        <f>IF(ISBLANK('T1'!$C$377),"",'T1'!$L$377*IF('T1'!$Z$17="Y",1,0)+'T2'!$L$377*IF('T2'!$Z$17="Y",1,0)+'T3'!$L$377*IF('T3'!$Z$17="Y",1,0))</f>
        <v/>
      </c>
      <c r="EY381" s="38" t="str">
        <f>IF(ISBLANK('T1'!$C$377),"",'T1'!$M$377*IF('T1'!$AA$17="Y",1,0)+'T2'!$M$377*IF('T2'!$AA$17="Y",1,0)+'T3'!$M$377*IF('T3'!$AA$17="Y",1,0))</f>
        <v/>
      </c>
      <c r="EZ381" s="38" t="str">
        <f>IF(ISBLANK('T1'!$C$377),"",'T1'!$M$377*IF('T1'!$AB$17="Y",1,0)+'T2'!$M$377*IF('T2'!$AB$17="Y",1,0)+'T3'!$M$377*IF('T3'!$AB$17="Y",1,0))</f>
        <v/>
      </c>
      <c r="FA381" s="38" t="str">
        <f>IF(ISBLANK('T1'!$C$377),"",SUM($EQ$381:$EZ$381))</f>
        <v/>
      </c>
      <c r="FB381" s="38" t="str">
        <f>IF(ISBLANK('T1'!$C$377),"",IF(ISERR($FA$381/$FA$5),"",$FA$381/$FA$5))</f>
        <v/>
      </c>
    </row>
    <row r="382" spans="20:158">
      <c r="T382" s="38" t="str">
        <f>IF(ISBLANK('T1'!$C$378),"",'T1'!$E$378*IF('T1'!$S$8="Y",1,0)+'T2'!$E$378*IF('T2'!$S$8="Y",1,0)+'T3'!$E$378*IF('T3'!$S$8="Y",1,0)+TA!$AR$378*IF(TA!$L$8="Y",1,0))</f>
        <v/>
      </c>
      <c r="U382" s="38" t="str">
        <f>IF(ISBLANK('T1'!$C$378),"",'T1'!$F$378*IF('T1'!$T$8="Y",1,0)+'T2'!$F$378*IF('T2'!$T$8="Y",1,0)+'T3'!$F$378*IF('T3'!$T$8="Y",1,0)+TA!$AS$378*IF(TA!$M$8="Y",1,0))</f>
        <v/>
      </c>
      <c r="V382" s="38" t="str">
        <f>IF(ISBLANK('T1'!$C$378),"",'T1'!$G$378*IF('T1'!$U$8="Y",1,0)+'T2'!$G$378*IF('T2'!$U$8="Y",1,0)+'T3'!$G$378*IF('T3'!$U$8="Y",1,0)+TA!$AT$378*IF(TA!$N$8="Y",1,0))</f>
        <v/>
      </c>
      <c r="W382" s="38" t="str">
        <f>IF(ISBLANK('T1'!$C$378),"",'T1'!$H$378*IF('T1'!$V$8="Y",1,0)+'T2'!$H$378*IF('T2'!$V$8="Y",1,0)+'T3'!$H$378*IF('T3'!$V$8="Y",1,0))</f>
        <v/>
      </c>
      <c r="X382" s="38" t="str">
        <f>IF(ISBLANK('T1'!$C$378),"",'T1'!$I$378*IF('T1'!$W$8="Y",1,0)+'T2'!$I$378*IF('T2'!$W$8="Y",1,0)+'T3'!$I$378*IF('T3'!$W$8="Y",1,0))</f>
        <v/>
      </c>
      <c r="Y382" s="38" t="str">
        <f>IF(ISBLANK('T1'!$C$378),"",'T1'!$J$378*IF('T1'!$X$8="Y",1,0)+'T2'!$J$378*IF('T2'!$X$8="Y",1,0)+'T3'!$J$378*IF('T3'!$X$8="Y",1,0))</f>
        <v/>
      </c>
      <c r="Z382" s="38" t="str">
        <f>IF(ISBLANK('T1'!$C$378),"",'T1'!$K$378*IF('T1'!$Y$8="Y",1,0)+'T2'!$K$378*IF('T2'!$Y$8="Y",1,0)+'T3'!$K$378*IF('T3'!$Y$8="Y",1,0))</f>
        <v/>
      </c>
      <c r="AA382" s="38" t="str">
        <f>IF(ISBLANK('T1'!$C$378),"",'T1'!$L$378*IF('T1'!$Z$8="Y",1,0)+'T2'!$L$378*IF('T2'!$Z$8="Y",1,0)+'T3'!$L$378*IF('T3'!$Z$8="Y",1,0))</f>
        <v/>
      </c>
      <c r="AB382" s="38" t="str">
        <f>IF(ISBLANK('T1'!$C$378),"",'T1'!$M$378*IF('T1'!$AA$8="Y",1,0)+'T2'!$M$378*IF('T2'!$AA$8="Y",1,0)+'T3'!$M$378*IF('T3'!$AA$8="Y",1,0))</f>
        <v/>
      </c>
      <c r="AC382" s="38" t="str">
        <f>IF(ISBLANK('T1'!$C$378),"",'T1'!$M$378*IF('T1'!$AB$8="Y",1,0)+'T2'!$M$378*IF('T2'!$AB$8="Y",1,0)+'T3'!$M$378*IF('T3'!$AB$8="Y",1,0))</f>
        <v/>
      </c>
      <c r="AD382" s="38" t="str">
        <f>IF(ISBLANK('T1'!$C$378),"",SUM($T$382:$AC$382))</f>
        <v/>
      </c>
      <c r="AE382" s="38" t="str">
        <f>IF(ISBLANK('T1'!$C$378),"",IF(ISERR($AD$382/$AD$5),"",$AD$382/$AD$5))</f>
        <v/>
      </c>
      <c r="AI382" s="38" t="str">
        <f>IF(ISBLANK('T1'!$C$378),"",'T1'!$E$378*IF('T1'!$S$9="Y",1,0)+'T2'!$E$378*IF('T2'!$S$9="Y",1,0)+'T3'!$E$378*IF('T3'!$S$9="Y",1,0)+TA!$AR$378*IF(TA!$L$9="Y",1,0))</f>
        <v/>
      </c>
      <c r="AJ382" s="38" t="str">
        <f>IF(ISBLANK('T1'!$C$378),"",'T1'!$F$378*IF('T1'!$T$9="Y",1,0)+'T2'!$F$378*IF('T2'!$T$9="Y",1,0)+'T3'!$F$378*IF('T3'!$T$9="Y",1,0)+TA!$AS$378*IF(TA!$M$9="Y",1,0))</f>
        <v/>
      </c>
      <c r="AK382" s="38" t="str">
        <f>IF(ISBLANK('T1'!$C$378),"",'T1'!$G$378*IF('T1'!$U$9="Y",1,0)+'T2'!$G$378*IF('T2'!$U$9="Y",1,0)+'T3'!$G$378*IF('T3'!$U$9="Y",1,0)+TA!$AT$378*IF(TA!$N$9="Y",1,0))</f>
        <v/>
      </c>
      <c r="AL382" s="38" t="str">
        <f>IF(ISBLANK('T1'!$C$378),"",'T1'!$H$378*IF('T1'!$V$9="Y",1,0)+'T2'!$H$378*IF('T2'!$V$9="Y",1,0)+'T3'!$H$378*IF('T3'!$V$9="Y",1,0))</f>
        <v/>
      </c>
      <c r="AM382" s="38" t="str">
        <f>IF(ISBLANK('T1'!$C$378),"",'T1'!$I$378*IF('T1'!$W$9="Y",1,0)+'T2'!$I$378*IF('T2'!$W$9="Y",1,0)+'T3'!$I$378*IF('T3'!$W$9="Y",1,0))</f>
        <v/>
      </c>
      <c r="AN382" s="38" t="str">
        <f>IF(ISBLANK('T1'!$C$378),"",'T1'!$J$378*IF('T1'!$X$9="Y",1,0)+'T2'!$J$378*IF('T2'!$X$9="Y",1,0)+'T3'!$J$378*IF('T3'!$X$9="Y",1,0))</f>
        <v/>
      </c>
      <c r="AO382" s="38" t="str">
        <f>IF(ISBLANK('T1'!$C$378),"",'T1'!$K$378*IF('T1'!$Y$9="Y",1,0)+'T2'!$K$378*IF('T2'!$Y$9="Y",1,0)+'T3'!$K$378*IF('T3'!$Y$9="Y",1,0))</f>
        <v/>
      </c>
      <c r="AP382" s="38" t="str">
        <f>IF(ISBLANK('T1'!$C$378),"",'T1'!$L$378*IF('T1'!$Z$9="Y",1,0)+'T2'!$L$378*IF('T2'!$Z$9="Y",1,0)+'T3'!$L$378*IF('T3'!$Z$9="Y",1,0))</f>
        <v/>
      </c>
      <c r="AQ382" s="38" t="str">
        <f>IF(ISBLANK('T1'!$C$378),"",'T1'!$M$378*IF('T1'!$AA$9="Y",1,0)+'T2'!$M$378*IF('T2'!$AA$9="Y",1,0)+'T3'!$M$378*IF('T3'!$AA$9="Y",1,0))</f>
        <v/>
      </c>
      <c r="AR382" s="38" t="str">
        <f>IF(ISBLANK('T1'!$C$378),"",'T1'!$M$378*IF('T1'!$AB$9="Y",1,0)+'T2'!$M$378*IF('T2'!$AB$9="Y",1,0)+'T3'!$M$378*IF('T3'!$AB$9="Y",1,0))</f>
        <v/>
      </c>
      <c r="AS382" s="38" t="str">
        <f>IF(ISBLANK('T1'!$C$378),"",SUM($AI$382:$AR$382))</f>
        <v/>
      </c>
      <c r="AT382" s="38" t="str">
        <f>IF(ISBLANK('T1'!$C$378),"",IF(ISERR($AS$382/$AS$5),"",$AS$382/$AS$5))</f>
        <v/>
      </c>
      <c r="AW382" s="38" t="str">
        <f>IF(ISBLANK('T1'!$C$378),"",'T1'!$E$378*IF('T1'!$S$10="Y",1,0)+'T2'!$E$378*IF('T2'!$S$10="Y",1,0)+'T3'!$E$378*IF('T3'!$S$10="Y",1,0)+TA!$AR$378*IF(TA!$L$10="Y",1,0))</f>
        <v/>
      </c>
      <c r="AX382" s="38" t="str">
        <f>IF(ISBLANK('T1'!$C$378),"",'T1'!$F$378*IF('T1'!$T$10="Y",1,0)+'T2'!$F$378*IF('T2'!$T$10="Y",1,0)+'T3'!$F$378*IF('T3'!$T$10="Y",1,0)+TA!$AS$378*IF(TA!$M$10="Y",1,0))</f>
        <v/>
      </c>
      <c r="AY382" s="38" t="str">
        <f>IF(ISBLANK('T1'!$C$378),"",'T1'!$G$378*IF('T1'!$U$10="Y",1,0)+'T2'!$G$378*IF('T2'!$U$10="Y",1,0)+'T3'!$G$378*IF('T3'!$U$10="Y",1,0)+TA!$AT$378*IF(TA!$N$10="Y",1,0))</f>
        <v/>
      </c>
      <c r="AZ382" s="38" t="str">
        <f>IF(ISBLANK('T1'!$C$378),"",'T1'!$H$378*IF('T1'!$V$10="Y",1,0)+'T2'!$H$378*IF('T2'!$V$10="Y",1,0)+'T3'!$H$378*IF('T3'!$V$10="Y",1,0))</f>
        <v/>
      </c>
      <c r="BA382" s="38" t="str">
        <f>IF(ISBLANK('T1'!$C$378),"",'T1'!$I$378*IF('T1'!$W$10="Y",1,0)+'T2'!$I$378*IF('T2'!$W$10="Y",1,0)+'T3'!$I$378*IF('T3'!$W$10="Y",1,0))</f>
        <v/>
      </c>
      <c r="BB382" s="38" t="str">
        <f>IF(ISBLANK('T1'!$C$378),"",'T1'!$J$378*IF('T1'!$X$10="Y",1,0)+'T2'!$J$378*IF('T2'!$X$10="Y",1,0)+'T3'!$J$378*IF('T3'!$X$10="Y",1,0))</f>
        <v/>
      </c>
      <c r="BC382" s="38" t="str">
        <f>IF(ISBLANK('T1'!$C$378),"",'T1'!$K$378*IF('T1'!$Y$10="Y",1,0)+'T2'!$K$378*IF('T2'!$Y$10="Y",1,0)+'T3'!$K$378*IF('T3'!$Y$10="Y",1,0))</f>
        <v/>
      </c>
      <c r="BD382" s="38" t="str">
        <f>IF(ISBLANK('T1'!$C$378),"",'T1'!$L$378*IF('T1'!$Z$10="Y",1,0)+'T2'!$L$378*IF('T2'!$Z$10="Y",1,0)+'T3'!$L$378*IF('T3'!$Z$10="Y",1,0))</f>
        <v/>
      </c>
      <c r="BE382" s="38" t="str">
        <f>IF(ISBLANK('T1'!$C$378),"",'T1'!$M$378*IF('T1'!$AA$10="Y",1,0)+'T2'!$M$378*IF('T2'!$AA$10="Y",1,0)+'T3'!$M$378*IF('T3'!$AA$10="Y",1,0))</f>
        <v/>
      </c>
      <c r="BF382" s="38" t="str">
        <f>IF(ISBLANK('T1'!$C$378),"",'T1'!$M$378*IF('T1'!$AB$10="Y",1,0)+'T2'!$M$378*IF('T2'!$AB$10="Y",1,0)+'T3'!$M$378*IF('T3'!$AB$10="Y",1,0))</f>
        <v/>
      </c>
      <c r="BG382" s="38" t="str">
        <f>IF(ISBLANK('T1'!$C$378),"",SUM($AW$382:$BF$382))</f>
        <v/>
      </c>
      <c r="BH382" s="38" t="str">
        <f>IF(ISBLANK('T1'!$C$378),"",IF(ISERR($BG$382/$BG$5),"",$BG$382/$BG$5))</f>
        <v/>
      </c>
      <c r="BK382" s="38" t="str">
        <f>IF(ISBLANK('T1'!$C$378),"",'T1'!$E$378*IF('T1'!$S$11="Y",1,0)+'T2'!$E$378*IF('T2'!$S$11="Y",1,0)+'T3'!$E$378*IF('T3'!$S$11="Y",1,0)+TA!$AR$378*IF(TA!$L$11="Y",1,0))</f>
        <v/>
      </c>
      <c r="BL382" s="38" t="str">
        <f>IF(ISBLANK('T1'!$C$378),"",'T1'!$F$378*IF('T1'!$T$11="Y",1,0)+'T2'!$F$378*IF('T2'!$T$11="Y",1,0)+'T3'!$F$378*IF('T3'!$T$11="Y",1,0)+TA!$AS$378*IF(TA!$M$11="Y",1,0))</f>
        <v/>
      </c>
      <c r="BM382" s="38" t="str">
        <f>IF(ISBLANK('T1'!$C$378),"",'T1'!$G$378*IF('T1'!$U$11="Y",1,0)+'T2'!$G$378*IF('T2'!$U$11="Y",1,0)+'T3'!$G$378*IF('T3'!$U$11="Y",1,0)+TA!$AT$378*IF(TA!$N$11="Y",1,0))</f>
        <v/>
      </c>
      <c r="BN382" s="38" t="str">
        <f>IF(ISBLANK('T1'!$C$378),"",'T1'!$H$378*IF('T1'!$V$11="Y",1,0)+'T2'!$H$378*IF('T2'!$V$11="Y",1,0)+'T3'!$H$378*IF('T3'!$V$11="Y",1,0))</f>
        <v/>
      </c>
      <c r="BO382" s="38" t="str">
        <f>IF(ISBLANK('T1'!$C$378),"",'T1'!$I$378*IF('T1'!$W$11="Y",1,0)+'T2'!$I$378*IF('T2'!$W$11="Y",1,0)+'T3'!$I$378*IF('T3'!$W$11="Y",1,0))</f>
        <v/>
      </c>
      <c r="BP382" s="38" t="str">
        <f>IF(ISBLANK('T1'!$C$378),"",'T1'!$J$378*IF('T1'!$X$11="Y",1,0)+'T2'!$J$378*IF('T2'!$X$11="Y",1,0)+'T3'!$J$378*IF('T3'!$X$11="Y",1,0))</f>
        <v/>
      </c>
      <c r="BQ382" s="38" t="str">
        <f>IF(ISBLANK('T1'!$C$378),"",'T1'!$K$378*IF('T1'!$Y$11="Y",1,0)+'T2'!$K$378*IF('T2'!$Y$11="Y",1,0)+'T3'!$K$378*IF('T3'!$Y$11="Y",1,0))</f>
        <v/>
      </c>
      <c r="BR382" s="38" t="str">
        <f>IF(ISBLANK('T1'!$C$378),"",'T1'!$L$378*IF('T1'!$Z$11="Y",1,0)+'T2'!$L$378*IF('T2'!$Z$11="Y",1,0)+'T3'!$L$378*IF('T3'!$Z$11="Y",1,0))</f>
        <v/>
      </c>
      <c r="BS382" s="38" t="str">
        <f>IF(ISBLANK('T1'!$C$378),"",'T1'!$M$378*IF('T1'!$AA$11="Y",1,0)+'T2'!$M$378*IF('T2'!$AA$11="Y",1,0)+'T3'!$M$378*IF('T3'!$AA$11="Y",1,0))</f>
        <v/>
      </c>
      <c r="BT382" s="38" t="str">
        <f>IF(ISBLANK('T1'!$C$378),"",'T1'!$M$378*IF('T1'!$AB$11="Y",1,0)+'T2'!$M$378*IF('T2'!$AB$11="Y",1,0)+'T3'!$M$378*IF('T3'!$AB$11="Y",1,0))</f>
        <v/>
      </c>
      <c r="BU382" s="38" t="str">
        <f>IF(ISBLANK('T1'!$C$378),"",SUM($BK$382:$BT$382))</f>
        <v/>
      </c>
      <c r="BV382" s="38" t="str">
        <f>IF(ISBLANK('T1'!$C$378),"",IF(ISERR($BU$382/$BU$5),"",$BU$382/$BU$5))</f>
        <v/>
      </c>
      <c r="BY382" s="38" t="str">
        <f>IF(ISBLANK('T1'!$C$378),"",'T1'!$E$378*IF('T1'!$S$12="Y",1,0)+'T2'!$E$378*IF('T2'!$S$12="Y",1,0)+'T3'!$E$378*IF('T3'!$S$12="Y",1,0)+TA!$AR$378*IF(TA!$L$12="Y",1,0))</f>
        <v/>
      </c>
      <c r="BZ382" s="38" t="str">
        <f>IF(ISBLANK('T1'!$C$378),"",'T1'!$F$378*IF('T1'!$T$12="Y",1,0)+'T2'!$F$378*IF('T2'!$T$12="Y",1,0)+'T3'!$F$378*IF('T3'!$T$12="Y",1,0)+TA!$AS$378*IF(TA!$M$12="Y",1,0))</f>
        <v/>
      </c>
      <c r="CA382" s="38" t="str">
        <f>IF(ISBLANK('T1'!$C$378),"",'T1'!$G$378*IF('T1'!$U$12="Y",1,0)+'T2'!$G$378*IF('T2'!$U$12="Y",1,0)+'T3'!$G$378*IF('T3'!$U$12="Y",1,0)+TA!$AT$378*IF(TA!$N$12="Y",1,0))</f>
        <v/>
      </c>
      <c r="CB382" s="38" t="str">
        <f>IF(ISBLANK('T1'!$C$378),"",'T1'!$H$378*IF('T1'!$V$12="Y",1,0)+'T2'!$H$378*IF('T2'!$V$12="Y",1,0)+'T3'!$H$378*IF('T3'!$V$12="Y",1,0))</f>
        <v/>
      </c>
      <c r="CC382" s="38" t="str">
        <f>IF(ISBLANK('T1'!$C$378),"",'T1'!$I$378*IF('T1'!$W$12="Y",1,0)+'T2'!$I$378*IF('T2'!$W$12="Y",1,0)+'T3'!$I$378*IF('T3'!$W$12="Y",1,0))</f>
        <v/>
      </c>
      <c r="CD382" s="38" t="str">
        <f>IF(ISBLANK('T1'!$C$378),"",'T1'!$J$378*IF('T1'!$X$12="Y",1,0)+'T2'!$J$378*IF('T2'!$X$12="Y",1,0)+'T3'!$J$378*IF('T3'!$X$12="Y",1,0))</f>
        <v/>
      </c>
      <c r="CE382" s="38" t="str">
        <f>IF(ISBLANK('T1'!$C$378),"",'T1'!$K$378*IF('T1'!$Y$12="Y",1,0)+'T2'!$K$378*IF('T2'!$Y$12="Y",1,0)+'T3'!$K$378*IF('T3'!$Y$12="Y",1,0))</f>
        <v/>
      </c>
      <c r="CF382" s="38" t="str">
        <f>IF(ISBLANK('T1'!$C$378),"",'T1'!$L$378*IF('T1'!$Z$12="Y",1,0)+'T2'!$L$378*IF('T2'!$Z$12="Y",1,0)+'T3'!$L$378*IF('T3'!$Z$12="Y",1,0))</f>
        <v/>
      </c>
      <c r="CG382" s="38" t="str">
        <f>IF(ISBLANK('T1'!$C$378),"",'T1'!$M$378*IF('T1'!$AA$12="Y",1,0)+'T2'!$M$378*IF('T2'!$AA$12="Y",1,0)+'T3'!$M$378*IF('T3'!$AA$12="Y",1,0))</f>
        <v/>
      </c>
      <c r="CH382" s="38" t="str">
        <f>IF(ISBLANK('T1'!$C$378),"",'T1'!$M$378*IF('T1'!$AB$12="Y",1,0)+'T2'!$M$378*IF('T2'!$AB$12="Y",1,0)+'T3'!$M$378*IF('T3'!$AB$12="Y",1,0))</f>
        <v/>
      </c>
      <c r="CI382" s="38" t="str">
        <f>IF(ISBLANK('T1'!$C$378),"",SUM($BY$382:$CH$382))</f>
        <v/>
      </c>
      <c r="CJ382" s="38" t="str">
        <f>IF(ISBLANK('T1'!$C$378),"",IF(ISERR($CI$382/$CI$5),"",$CI$382/$CI$5))</f>
        <v/>
      </c>
      <c r="CM382" s="38" t="str">
        <f>IF(ISBLANK('T1'!$C$378),"",'T1'!$E$378*IF('T1'!$S$13="Y",1,0)+'T2'!$E$378*IF('T2'!$S$13="Y",1,0)+'T3'!$E$378*IF('T3'!$S$13="Y",1,0)+TA!$AR$378*IF(TA!$L$13="Y",1,0))</f>
        <v/>
      </c>
      <c r="CN382" s="38" t="str">
        <f>IF(ISBLANK('T1'!$C$378),"",'T1'!$F$378*IF('T1'!$T$13="Y",1,0)+'T2'!$F$378*IF('T2'!$T$13="Y",1,0)+'T3'!$F$378*IF('T3'!$T$13="Y",1,0)+TA!$AS$378*IF(TA!$M$13="Y",1,0))</f>
        <v/>
      </c>
      <c r="CO382" s="38" t="str">
        <f>IF(ISBLANK('T1'!$C$378),"",'T1'!$G$378*IF('T1'!$U$13="Y",1,0)+'T2'!$G$378*IF('T2'!$U$13="Y",1,0)+'T3'!$G$378*IF('T3'!$U$13="Y",1,0)+TA!$AT$378*IF(TA!$N$13="Y",1,0))</f>
        <v/>
      </c>
      <c r="CP382" s="38" t="str">
        <f>IF(ISBLANK('T1'!$C$378),"",'T1'!$H$378*IF('T1'!$V$13="Y",1,0)+'T2'!$H$378*IF('T2'!$V$13="Y",1,0)+'T3'!$H$378*IF('T3'!$V$13="Y",1,0))</f>
        <v/>
      </c>
      <c r="CQ382" s="38" t="str">
        <f>IF(ISBLANK('T1'!$C$378),"",'T1'!$I$378*IF('T1'!$W$13="Y",1,0)+'T2'!$I$378*IF('T2'!$W$13="Y",1,0)+'T3'!$I$378*IF('T3'!$W$13="Y",1,0))</f>
        <v/>
      </c>
      <c r="CR382" s="38" t="str">
        <f>IF(ISBLANK('T1'!$C$378),"",'T1'!$J$378*IF('T1'!$X$13="Y",1,0)+'T2'!$J$378*IF('T2'!$X$13="Y",1,0)+'T3'!$J$378*IF('T3'!$X$13="Y",1,0))</f>
        <v/>
      </c>
      <c r="CS382" s="38" t="str">
        <f>IF(ISBLANK('T1'!$C$378),"",'T1'!$K$378*IF('T1'!$Y$13="Y",1,0)+'T2'!$K$378*IF('T2'!$Y$13="Y",1,0)+'T3'!$K$378*IF('T3'!$Y$13="Y",1,0))</f>
        <v/>
      </c>
      <c r="CT382" s="38" t="str">
        <f>IF(ISBLANK('T1'!$C$378),"",'T1'!$L$378*IF('T1'!$Z$13="Y",1,0)+'T2'!$L$378*IF('T2'!$Z$13="Y",1,0)+'T3'!$L$378*IF('T3'!$Z$13="Y",1,0))</f>
        <v/>
      </c>
      <c r="CU382" s="38" t="str">
        <f>IF(ISBLANK('T1'!$C$378),"",'T1'!$M$378*IF('T1'!$AA$13="Y",1,0)+'T2'!$M$378*IF('T2'!$AA$13="Y",1,0)+'T3'!$M$378*IF('T3'!$AA$13="Y",1,0))</f>
        <v/>
      </c>
      <c r="CV382" s="38" t="str">
        <f>IF(ISBLANK('T1'!$C$378),"",'T1'!$M$378*IF('T1'!$AB$13="Y",1,0)+'T2'!$M$378*IF('T2'!$AB$13="Y",1,0)+'T3'!$M$378*IF('T3'!$AB$13="Y",1,0))</f>
        <v/>
      </c>
      <c r="CW382" s="38" t="str">
        <f>IF(ISBLANK('T1'!$C$378),"",SUM($CM$382:$CV$382))</f>
        <v/>
      </c>
      <c r="CX382" s="38" t="str">
        <f>IF(ISBLANK('T1'!$C$378),"",IF(ISERR($CW$382/$CW$5),"",$CW$382/$CW$5))</f>
        <v/>
      </c>
      <c r="DA382" s="38" t="str">
        <f>IF(ISBLANK('T1'!$C$378),"",'T1'!$E$378*IF('T1'!$S$14="Y",1,0)+'T2'!$E$378*IF('T2'!$S$14="Y",1,0)+'T3'!$E$378*IF('T3'!$S$14="Y",1,0)+TA!$AR$378*IF(TA!$L$14="Y",1,0))</f>
        <v/>
      </c>
      <c r="DB382" s="38" t="str">
        <f>IF(ISBLANK('T1'!$C$378),"",'T1'!$F$378*IF('T1'!$T$14="Y",1,0)+'T2'!$F$378*IF('T2'!$T$14="Y",1,0)+'T3'!$F$378*IF('T3'!$T$14="Y",1,0)+TA!$AS$378*IF(TA!$M$14="Y",1,0))</f>
        <v/>
      </c>
      <c r="DC382" s="38" t="str">
        <f>IF(ISBLANK('T1'!$C$378),"",'T1'!$G$378*IF('T1'!$U$14="Y",1,0)+'T2'!$G$378*IF('T2'!$U$14="Y",1,0)+'T3'!$G$378*IF('T3'!$U$14="Y",1,0)+TA!$AT$378*IF(TA!$N$14="Y",1,0))</f>
        <v/>
      </c>
      <c r="DD382" s="38" t="str">
        <f>IF(ISBLANK('T1'!$C$378),"",'T1'!$H$378*IF('T1'!$V$14="Y",1,0)+'T2'!$H$378*IF('T2'!$V$14="Y",1,0)+'T3'!$H$378*IF('T3'!$V$14="Y",1,0))</f>
        <v/>
      </c>
      <c r="DE382" s="38" t="str">
        <f>IF(ISBLANK('T1'!$C$378),"",'T1'!$I$378*IF('T1'!$W$14="Y",1,0)+'T2'!$I$378*IF('T2'!$W$14="Y",1,0)+'T3'!$I$378*IF('T3'!$W$14="Y",1,0))</f>
        <v/>
      </c>
      <c r="DF382" s="38" t="str">
        <f>IF(ISBLANK('T1'!$C$378),"",'T1'!$J$378*IF('T1'!$X$14="Y",1,0)+'T2'!$J$378*IF('T2'!$X$14="Y",1,0)+'T3'!$J$378*IF('T3'!$X$14="Y",1,0))</f>
        <v/>
      </c>
      <c r="DG382" s="38" t="str">
        <f>IF(ISBLANK('T1'!$C$378),"",'T1'!$K$378*IF('T1'!$Y$14="Y",1,0)+'T2'!$K$378*IF('T2'!$Y$14="Y",1,0)+'T3'!$K$378*IF('T3'!$Y$14="Y",1,0))</f>
        <v/>
      </c>
      <c r="DH382" s="38" t="str">
        <f>IF(ISBLANK('T1'!$C$378),"",'T1'!$L$378*IF('T1'!$Z$14="Y",1,0)+'T2'!$L$378*IF('T2'!$Z$14="Y",1,0)+'T3'!$L$378*IF('T3'!$Z$14="Y",1,0))</f>
        <v/>
      </c>
      <c r="DI382" s="38" t="str">
        <f>IF(ISBLANK('T1'!$C$378),"",'T1'!$M$378*IF('T1'!$AA$14="Y",1,0)+'T2'!$M$378*IF('T2'!$AA$14="Y",1,0)+'T3'!$M$378*IF('T3'!$AA$14="Y",1,0))</f>
        <v/>
      </c>
      <c r="DJ382" s="38" t="str">
        <f>IF(ISBLANK('T1'!$C$378),"",'T1'!$M$378*IF('T1'!$AB$14="Y",1,0)+'T2'!$M$378*IF('T2'!$AB$14="Y",1,0)+'T3'!$M$378*IF('T3'!$AB$14="Y",1,0))</f>
        <v/>
      </c>
      <c r="DK382" s="38" t="str">
        <f>IF(ISBLANK('T1'!$C$378),"",SUM($DA$382:$DJ$382))</f>
        <v/>
      </c>
      <c r="DL382" s="38" t="str">
        <f>IF(ISBLANK('T1'!$C$378),"",IF(ISERR($DK$382/$DK$5),"",$DK$382/$DK$5))</f>
        <v/>
      </c>
      <c r="DO382" s="38" t="str">
        <f>IF(ISBLANK('T1'!$C$378),"",'T1'!$E$378*IF('T1'!$S$15="Y",1,0)+'T2'!$E$378*IF('T2'!$S$15="Y",1,0)+'T3'!$E$378*IF('T3'!$S$15="Y",1,0)+TA!$AR$378*IF(TA!$L$15="Y",1,0))</f>
        <v/>
      </c>
      <c r="DP382" s="38" t="str">
        <f>IF(ISBLANK('T1'!$C$378),"",'T1'!$F$378*IF('T1'!$T$15="Y",1,0)+'T2'!$F$378*IF('T2'!$T$15="Y",1,0)+'T3'!$F$378*IF('T3'!$T$15="Y",1,0)+TA!$AS$378*IF(TA!$M$15="Y",1,0))</f>
        <v/>
      </c>
      <c r="DQ382" s="38" t="str">
        <f>IF(ISBLANK('T1'!$C$378),"",'T1'!$G$378*IF('T1'!$U$15="Y",1,0)+'T2'!$G$378*IF('T2'!$U$15="Y",1,0)+'T3'!$G$378*IF('T3'!$U$15="Y",1,0)+TA!$AT$378*IF(TA!$N$15="Y",1,0))</f>
        <v/>
      </c>
      <c r="DR382" s="38" t="str">
        <f>IF(ISBLANK('T1'!$C$378),"",'T1'!$H$378*IF('T1'!$V$15="Y",1,0)+'T2'!$H$378*IF('T2'!$V$15="Y",1,0)+'T3'!$H$378*IF('T3'!$V$15="Y",1,0))</f>
        <v/>
      </c>
      <c r="DS382" s="38" t="str">
        <f>IF(ISBLANK('T1'!$C$378),"",'T1'!$I$378*IF('T1'!$W$15="Y",1,0)+'T2'!$I$378*IF('T2'!$W$15="Y",1,0)+'T3'!$I$378*IF('T3'!$W$15="Y",1,0))</f>
        <v/>
      </c>
      <c r="DT382" s="38" t="str">
        <f>IF(ISBLANK('T1'!$C$378),"",'T1'!$J$378*IF('T1'!$X$15="Y",1,0)+'T2'!$J$378*IF('T2'!$X$15="Y",1,0)+'T3'!$J$378*IF('T3'!$X$15="Y",1,0))</f>
        <v/>
      </c>
      <c r="DU382" s="38" t="str">
        <f>IF(ISBLANK('T1'!$C$378),"",'T1'!$K$378*IF('T1'!$Y$15="Y",1,0)+'T2'!$K$378*IF('T2'!$Y$15="Y",1,0)+'T3'!$K$378*IF('T3'!$Y$15="Y",1,0))</f>
        <v/>
      </c>
      <c r="DV382" s="38" t="str">
        <f>IF(ISBLANK('T1'!$C$378),"",'T1'!$L$378*IF('T1'!$Z$15="Y",1,0)+'T2'!$L$378*IF('T2'!$Z$15="Y",1,0)+'T3'!$L$378*IF('T3'!$Z$15="Y",1,0))</f>
        <v/>
      </c>
      <c r="DW382" s="38" t="str">
        <f>IF(ISBLANK('T1'!$C$378),"",'T1'!$M$378*IF('T1'!$AA$15="Y",1,0)+'T2'!$M$378*IF('T2'!$AA$15="Y",1,0)+'T3'!$M$378*IF('T3'!$AA$15="Y",1,0))</f>
        <v/>
      </c>
      <c r="DX382" s="38" t="str">
        <f>IF(ISBLANK('T1'!$C$378),"",'T1'!$M$378*IF('T1'!$AB$15="Y",1,0)+'T2'!$M$378*IF('T2'!$AB$15="Y",1,0)+'T3'!$M$378*IF('T3'!$AB$15="Y",1,0))</f>
        <v/>
      </c>
      <c r="DY382" s="38" t="str">
        <f>IF(ISBLANK('T1'!$C$378),"",SUM($DO$382:$DX$382))</f>
        <v/>
      </c>
      <c r="DZ382" s="38" t="str">
        <f>IF(ISBLANK('T1'!$C$378),"",IF(ISERR($DY$382/$DY$5),"",$DY$382/$DY$5))</f>
        <v/>
      </c>
      <c r="EC382" s="38" t="str">
        <f>IF(ISBLANK('T1'!$C$378),"",'T1'!$E$378*IF('T1'!$S$16="Y",1,0)+'T2'!$E$378*IF('T2'!$S$16="Y",1,0)+'T3'!$E$378*IF('T3'!$S$16="Y",1,0)+TA!$AR$378*IF(TA!$L$16="Y",1,0))</f>
        <v/>
      </c>
      <c r="ED382" s="38" t="str">
        <f>IF(ISBLANK('T1'!$C$378),"",'T1'!$F$378*IF('T1'!$T$16="Y",1,0)+'T2'!$F$378*IF('T2'!$T$16="Y",1,0)+'T3'!$F$378*IF('T3'!$T$16="Y",1,0)+TA!$AS$378*IF(TA!$M$16="Y",1,0))</f>
        <v/>
      </c>
      <c r="EE382" s="38" t="str">
        <f>IF(ISBLANK('T1'!$C$378),"",'T1'!$G$378*IF('T1'!$U$16="Y",1,0)+'T2'!$G$378*IF('T2'!$U$16="Y",1,0)+'T3'!$G$378*IF('T3'!$U$16="Y",1,0)+TA!$AT$378*IF(TA!$N$16="Y",1,0))</f>
        <v/>
      </c>
      <c r="EF382" s="38" t="str">
        <f>IF(ISBLANK('T1'!$C$378),"",'T1'!$H$378*IF('T1'!$V$16="Y",1,0)+'T2'!$H$378*IF('T2'!$V$16="Y",1,0)+'T3'!$H$378*IF('T3'!$V$16="Y",1,0))</f>
        <v/>
      </c>
      <c r="EG382" s="38" t="str">
        <f>IF(ISBLANK('T1'!$C$378),"",'T1'!$I$378*IF('T1'!$W$16="Y",1,0)+'T2'!$I$378*IF('T2'!$W$16="Y",1,0)+'T3'!$I$378*IF('T3'!$W$16="Y",1,0))</f>
        <v/>
      </c>
      <c r="EH382" s="38" t="str">
        <f>IF(ISBLANK('T1'!$C$378),"",'T1'!$J$378*IF('T1'!$X$16="Y",1,0)+'T2'!$J$378*IF('T2'!$X$16="Y",1,0)+'T3'!$J$378*IF('T3'!$X$16="Y",1,0))</f>
        <v/>
      </c>
      <c r="EI382" s="38" t="str">
        <f>IF(ISBLANK('T1'!$C$378),"",'T1'!$K$378*IF('T1'!$Y$16="Y",1,0)+'T2'!$K$378*IF('T2'!$Y$16="Y",1,0)+'T3'!$K$378*IF('T3'!$Y$16="Y",1,0))</f>
        <v/>
      </c>
      <c r="EJ382" s="38" t="str">
        <f>IF(ISBLANK('T1'!$C$378),"",'T1'!$L$378*IF('T1'!$Z$16="Y",1,0)+'T2'!$L$378*IF('T2'!$Z$16="Y",1,0)+'T3'!$L$378*IF('T3'!$Z$16="Y",1,0))</f>
        <v/>
      </c>
      <c r="EK382" s="38" t="str">
        <f>IF(ISBLANK('T1'!$C$378),"",'T1'!$M$378*IF('T1'!$AA$16="Y",1,0)+'T2'!$M$378*IF('T2'!$AA$16="Y",1,0)+'T3'!$M$378*IF('T3'!$AA$16="Y",1,0))</f>
        <v/>
      </c>
      <c r="EL382" s="38" t="str">
        <f>IF(ISBLANK('T1'!$C$378),"",'T1'!$M$378*IF('T1'!$AB$16="Y",1,0)+'T2'!$M$378*IF('T2'!$AB$16="Y",1,0)+'T3'!$M$378*IF('T3'!$AB$16="Y",1,0))</f>
        <v/>
      </c>
      <c r="EM382" s="38" t="str">
        <f>IF(ISBLANK('T1'!$C$378),"",SUM($EC$382:$EL$382))</f>
        <v/>
      </c>
      <c r="EN382" s="38" t="str">
        <f>IF(ISBLANK('T1'!$C$378),"",IF(ISERR($EM$382/$EM$5),"",$EM$382/$EM$5))</f>
        <v/>
      </c>
      <c r="EQ382" s="38" t="str">
        <f>IF(ISBLANK('T1'!$C$378),"",'T1'!$E$378*IF('T1'!$S$17="Y",1,0)+'T2'!$E$378*IF('T2'!$S$17="Y",1,0)+'T3'!$E$378*IF('T3'!$S$17="Y",1,0)+TA!$AR$378*IF(TA!$L$17="Y",1,0))</f>
        <v/>
      </c>
      <c r="ER382" s="38" t="str">
        <f>IF(ISBLANK('T1'!$C$378),"",'T1'!$F$378*IF('T1'!$T$17="Y",1,0)+'T2'!$F$378*IF('T2'!$T$17="Y",1,0)+'T3'!$F$378*IF('T3'!$T$17="Y",1,0)+TA!$AS$378*IF(TA!$M$17="Y",1,0))</f>
        <v/>
      </c>
      <c r="ES382" s="38" t="str">
        <f>IF(ISBLANK('T1'!$C$378),"",'T1'!$G$378*IF('T1'!$U$17="Y",1,0)+'T2'!$G$378*IF('T2'!$U$17="Y",1,0)+'T3'!$G$378*IF('T3'!$U$17="Y",1,0)+TA!$AT$378*IF(TA!$N$17="Y",1,0))</f>
        <v/>
      </c>
      <c r="ET382" s="38" t="str">
        <f>IF(ISBLANK('T1'!$C$378),"",'T1'!$H$378*IF('T1'!$V$17="Y",1,0)+'T2'!$H$378*IF('T2'!$V$17="Y",1,0)+'T3'!$H$378*IF('T3'!$V$17="Y",1,0))</f>
        <v/>
      </c>
      <c r="EU382" s="38" t="str">
        <f>IF(ISBLANK('T1'!$C$378),"",'T1'!$I$378*IF('T1'!$W$17="Y",1,0)+'T2'!$I$378*IF('T2'!$W$17="Y",1,0)+'T3'!$I$378*IF('T3'!$W$17="Y",1,0))</f>
        <v/>
      </c>
      <c r="EV382" s="38" t="str">
        <f>IF(ISBLANK('T1'!$C$378),"",'T1'!$J$378*IF('T1'!$X$17="Y",1,0)+'T2'!$J$378*IF('T2'!$X$17="Y",1,0)+'T3'!$J$378*IF('T3'!$X$17="Y",1,0))</f>
        <v/>
      </c>
      <c r="EW382" s="38" t="str">
        <f>IF(ISBLANK('T1'!$C$378),"",'T1'!$K$378*IF('T1'!$Y$17="Y",1,0)+'T2'!$K$378*IF('T2'!$Y$17="Y",1,0)+'T3'!$K$378*IF('T3'!$Y$17="Y",1,0))</f>
        <v/>
      </c>
      <c r="EX382" s="38" t="str">
        <f>IF(ISBLANK('T1'!$C$378),"",'T1'!$L$378*IF('T1'!$Z$17="Y",1,0)+'T2'!$L$378*IF('T2'!$Z$17="Y",1,0)+'T3'!$L$378*IF('T3'!$Z$17="Y",1,0))</f>
        <v/>
      </c>
      <c r="EY382" s="38" t="str">
        <f>IF(ISBLANK('T1'!$C$378),"",'T1'!$M$378*IF('T1'!$AA$17="Y",1,0)+'T2'!$M$378*IF('T2'!$AA$17="Y",1,0)+'T3'!$M$378*IF('T3'!$AA$17="Y",1,0))</f>
        <v/>
      </c>
      <c r="EZ382" s="38" t="str">
        <f>IF(ISBLANK('T1'!$C$378),"",'T1'!$M$378*IF('T1'!$AB$17="Y",1,0)+'T2'!$M$378*IF('T2'!$AB$17="Y",1,0)+'T3'!$M$378*IF('T3'!$AB$17="Y",1,0))</f>
        <v/>
      </c>
      <c r="FA382" s="38" t="str">
        <f>IF(ISBLANK('T1'!$C$378),"",SUM($EQ$382:$EZ$382))</f>
        <v/>
      </c>
      <c r="FB382" s="38" t="str">
        <f>IF(ISBLANK('T1'!$C$378),"",IF(ISERR($FA$382/$FA$5),"",$FA$382/$FA$5))</f>
        <v/>
      </c>
    </row>
    <row r="383" spans="20:158">
      <c r="T383" s="38" t="str">
        <f>IF(ISBLANK('T1'!$C$379),"",'T1'!$E$379*IF('T1'!$S$8="Y",1,0)+'T2'!$E$379*IF('T2'!$S$8="Y",1,0)+'T3'!$E$379*IF('T3'!$S$8="Y",1,0)+TA!$AR$379*IF(TA!$L$8="Y",1,0))</f>
        <v/>
      </c>
      <c r="U383" s="38" t="str">
        <f>IF(ISBLANK('T1'!$C$379),"",'T1'!$F$379*IF('T1'!$T$8="Y",1,0)+'T2'!$F$379*IF('T2'!$T$8="Y",1,0)+'T3'!$F$379*IF('T3'!$T$8="Y",1,0)+TA!$AS$379*IF(TA!$M$8="Y",1,0))</f>
        <v/>
      </c>
      <c r="V383" s="38" t="str">
        <f>IF(ISBLANK('T1'!$C$379),"",'T1'!$G$379*IF('T1'!$U$8="Y",1,0)+'T2'!$G$379*IF('T2'!$U$8="Y",1,0)+'T3'!$G$379*IF('T3'!$U$8="Y",1,0)+TA!$AT$379*IF(TA!$N$8="Y",1,0))</f>
        <v/>
      </c>
      <c r="W383" s="38" t="str">
        <f>IF(ISBLANK('T1'!$C$379),"",'T1'!$H$379*IF('T1'!$V$8="Y",1,0)+'T2'!$H$379*IF('T2'!$V$8="Y",1,0)+'T3'!$H$379*IF('T3'!$V$8="Y",1,0))</f>
        <v/>
      </c>
      <c r="X383" s="38" t="str">
        <f>IF(ISBLANK('T1'!$C$379),"",'T1'!$I$379*IF('T1'!$W$8="Y",1,0)+'T2'!$I$379*IF('T2'!$W$8="Y",1,0)+'T3'!$I$379*IF('T3'!$W$8="Y",1,0))</f>
        <v/>
      </c>
      <c r="Y383" s="38" t="str">
        <f>IF(ISBLANK('T1'!$C$379),"",'T1'!$J$379*IF('T1'!$X$8="Y",1,0)+'T2'!$J$379*IF('T2'!$X$8="Y",1,0)+'T3'!$J$379*IF('T3'!$X$8="Y",1,0))</f>
        <v/>
      </c>
      <c r="Z383" s="38" t="str">
        <f>IF(ISBLANK('T1'!$C$379),"",'T1'!$K$379*IF('T1'!$Y$8="Y",1,0)+'T2'!$K$379*IF('T2'!$Y$8="Y",1,0)+'T3'!$K$379*IF('T3'!$Y$8="Y",1,0))</f>
        <v/>
      </c>
      <c r="AA383" s="38" t="str">
        <f>IF(ISBLANK('T1'!$C$379),"",'T1'!$L$379*IF('T1'!$Z$8="Y",1,0)+'T2'!$L$379*IF('T2'!$Z$8="Y",1,0)+'T3'!$L$379*IF('T3'!$Z$8="Y",1,0))</f>
        <v/>
      </c>
      <c r="AB383" s="38" t="str">
        <f>IF(ISBLANK('T1'!$C$379),"",'T1'!$M$379*IF('T1'!$AA$8="Y",1,0)+'T2'!$M$379*IF('T2'!$AA$8="Y",1,0)+'T3'!$M$379*IF('T3'!$AA$8="Y",1,0))</f>
        <v/>
      </c>
      <c r="AC383" s="38" t="str">
        <f>IF(ISBLANK('T1'!$C$379),"",'T1'!$M$379*IF('T1'!$AB$8="Y",1,0)+'T2'!$M$379*IF('T2'!$AB$8="Y",1,0)+'T3'!$M$379*IF('T3'!$AB$8="Y",1,0))</f>
        <v/>
      </c>
      <c r="AD383" s="38" t="str">
        <f>IF(ISBLANK('T1'!$C$379),"",SUM($T$383:$AC$383))</f>
        <v/>
      </c>
      <c r="AE383" s="38" t="str">
        <f>IF(ISBLANK('T1'!$C$379),"",IF(ISERR($AD$383/$AD$5),"",$AD$383/$AD$5))</f>
        <v/>
      </c>
      <c r="AI383" s="38" t="str">
        <f>IF(ISBLANK('T1'!$C$379),"",'T1'!$E$379*IF('T1'!$S$9="Y",1,0)+'T2'!$E$379*IF('T2'!$S$9="Y",1,0)+'T3'!$E$379*IF('T3'!$S$9="Y",1,0)+TA!$AR$379*IF(TA!$L$9="Y",1,0))</f>
        <v/>
      </c>
      <c r="AJ383" s="38" t="str">
        <f>IF(ISBLANK('T1'!$C$379),"",'T1'!$F$379*IF('T1'!$T$9="Y",1,0)+'T2'!$F$379*IF('T2'!$T$9="Y",1,0)+'T3'!$F$379*IF('T3'!$T$9="Y",1,0)+TA!$AS$379*IF(TA!$M$9="Y",1,0))</f>
        <v/>
      </c>
      <c r="AK383" s="38" t="str">
        <f>IF(ISBLANK('T1'!$C$379),"",'T1'!$G$379*IF('T1'!$U$9="Y",1,0)+'T2'!$G$379*IF('T2'!$U$9="Y",1,0)+'T3'!$G$379*IF('T3'!$U$9="Y",1,0)+TA!$AT$379*IF(TA!$N$9="Y",1,0))</f>
        <v/>
      </c>
      <c r="AL383" s="38" t="str">
        <f>IF(ISBLANK('T1'!$C$379),"",'T1'!$H$379*IF('T1'!$V$9="Y",1,0)+'T2'!$H$379*IF('T2'!$V$9="Y",1,0)+'T3'!$H$379*IF('T3'!$V$9="Y",1,0))</f>
        <v/>
      </c>
      <c r="AM383" s="38" t="str">
        <f>IF(ISBLANK('T1'!$C$379),"",'T1'!$I$379*IF('T1'!$W$9="Y",1,0)+'T2'!$I$379*IF('T2'!$W$9="Y",1,0)+'T3'!$I$379*IF('T3'!$W$9="Y",1,0))</f>
        <v/>
      </c>
      <c r="AN383" s="38" t="str">
        <f>IF(ISBLANK('T1'!$C$379),"",'T1'!$J$379*IF('T1'!$X$9="Y",1,0)+'T2'!$J$379*IF('T2'!$X$9="Y",1,0)+'T3'!$J$379*IF('T3'!$X$9="Y",1,0))</f>
        <v/>
      </c>
      <c r="AO383" s="38" t="str">
        <f>IF(ISBLANK('T1'!$C$379),"",'T1'!$K$379*IF('T1'!$Y$9="Y",1,0)+'T2'!$K$379*IF('T2'!$Y$9="Y",1,0)+'T3'!$K$379*IF('T3'!$Y$9="Y",1,0))</f>
        <v/>
      </c>
      <c r="AP383" s="38" t="str">
        <f>IF(ISBLANK('T1'!$C$379),"",'T1'!$L$379*IF('T1'!$Z$9="Y",1,0)+'T2'!$L$379*IF('T2'!$Z$9="Y",1,0)+'T3'!$L$379*IF('T3'!$Z$9="Y",1,0))</f>
        <v/>
      </c>
      <c r="AQ383" s="38" t="str">
        <f>IF(ISBLANK('T1'!$C$379),"",'T1'!$M$379*IF('T1'!$AA$9="Y",1,0)+'T2'!$M$379*IF('T2'!$AA$9="Y",1,0)+'T3'!$M$379*IF('T3'!$AA$9="Y",1,0))</f>
        <v/>
      </c>
      <c r="AR383" s="38" t="str">
        <f>IF(ISBLANK('T1'!$C$379),"",'T1'!$M$379*IF('T1'!$AB$9="Y",1,0)+'T2'!$M$379*IF('T2'!$AB$9="Y",1,0)+'T3'!$M$379*IF('T3'!$AB$9="Y",1,0))</f>
        <v/>
      </c>
      <c r="AS383" s="38" t="str">
        <f>IF(ISBLANK('T1'!$C$379),"",SUM($AI$383:$AR$383))</f>
        <v/>
      </c>
      <c r="AT383" s="38" t="str">
        <f>IF(ISBLANK('T1'!$C$379),"",IF(ISERR($AS$383/$AS$5),"",$AS$383/$AS$5))</f>
        <v/>
      </c>
      <c r="AW383" s="38" t="str">
        <f>IF(ISBLANK('T1'!$C$379),"",'T1'!$E$379*IF('T1'!$S$10="Y",1,0)+'T2'!$E$379*IF('T2'!$S$10="Y",1,0)+'T3'!$E$379*IF('T3'!$S$10="Y",1,0)+TA!$AR$379*IF(TA!$L$10="Y",1,0))</f>
        <v/>
      </c>
      <c r="AX383" s="38" t="str">
        <f>IF(ISBLANK('T1'!$C$379),"",'T1'!$F$379*IF('T1'!$T$10="Y",1,0)+'T2'!$F$379*IF('T2'!$T$10="Y",1,0)+'T3'!$F$379*IF('T3'!$T$10="Y",1,0)+TA!$AS$379*IF(TA!$M$10="Y",1,0))</f>
        <v/>
      </c>
      <c r="AY383" s="38" t="str">
        <f>IF(ISBLANK('T1'!$C$379),"",'T1'!$G$379*IF('T1'!$U$10="Y",1,0)+'T2'!$G$379*IF('T2'!$U$10="Y",1,0)+'T3'!$G$379*IF('T3'!$U$10="Y",1,0)+TA!$AT$379*IF(TA!$N$10="Y",1,0))</f>
        <v/>
      </c>
      <c r="AZ383" s="38" t="str">
        <f>IF(ISBLANK('T1'!$C$379),"",'T1'!$H$379*IF('T1'!$V$10="Y",1,0)+'T2'!$H$379*IF('T2'!$V$10="Y",1,0)+'T3'!$H$379*IF('T3'!$V$10="Y",1,0))</f>
        <v/>
      </c>
      <c r="BA383" s="38" t="str">
        <f>IF(ISBLANK('T1'!$C$379),"",'T1'!$I$379*IF('T1'!$W$10="Y",1,0)+'T2'!$I$379*IF('T2'!$W$10="Y",1,0)+'T3'!$I$379*IF('T3'!$W$10="Y",1,0))</f>
        <v/>
      </c>
      <c r="BB383" s="38" t="str">
        <f>IF(ISBLANK('T1'!$C$379),"",'T1'!$J$379*IF('T1'!$X$10="Y",1,0)+'T2'!$J$379*IF('T2'!$X$10="Y",1,0)+'T3'!$J$379*IF('T3'!$X$10="Y",1,0))</f>
        <v/>
      </c>
      <c r="BC383" s="38" t="str">
        <f>IF(ISBLANK('T1'!$C$379),"",'T1'!$K$379*IF('T1'!$Y$10="Y",1,0)+'T2'!$K$379*IF('T2'!$Y$10="Y",1,0)+'T3'!$K$379*IF('T3'!$Y$10="Y",1,0))</f>
        <v/>
      </c>
      <c r="BD383" s="38" t="str">
        <f>IF(ISBLANK('T1'!$C$379),"",'T1'!$L$379*IF('T1'!$Z$10="Y",1,0)+'T2'!$L$379*IF('T2'!$Z$10="Y",1,0)+'T3'!$L$379*IF('T3'!$Z$10="Y",1,0))</f>
        <v/>
      </c>
      <c r="BE383" s="38" t="str">
        <f>IF(ISBLANK('T1'!$C$379),"",'T1'!$M$379*IF('T1'!$AA$10="Y",1,0)+'T2'!$M$379*IF('T2'!$AA$10="Y",1,0)+'T3'!$M$379*IF('T3'!$AA$10="Y",1,0))</f>
        <v/>
      </c>
      <c r="BF383" s="38" t="str">
        <f>IF(ISBLANK('T1'!$C$379),"",'T1'!$M$379*IF('T1'!$AB$10="Y",1,0)+'T2'!$M$379*IF('T2'!$AB$10="Y",1,0)+'T3'!$M$379*IF('T3'!$AB$10="Y",1,0))</f>
        <v/>
      </c>
      <c r="BG383" s="38" t="str">
        <f>IF(ISBLANK('T1'!$C$379),"",SUM($AW$383:$BF$383))</f>
        <v/>
      </c>
      <c r="BH383" s="38" t="str">
        <f>IF(ISBLANK('T1'!$C$379),"",IF(ISERR($BG$383/$BG$5),"",$BG$383/$BG$5))</f>
        <v/>
      </c>
      <c r="BK383" s="38" t="str">
        <f>IF(ISBLANK('T1'!$C$379),"",'T1'!$E$379*IF('T1'!$S$11="Y",1,0)+'T2'!$E$379*IF('T2'!$S$11="Y",1,0)+'T3'!$E$379*IF('T3'!$S$11="Y",1,0)+TA!$AR$379*IF(TA!$L$11="Y",1,0))</f>
        <v/>
      </c>
      <c r="BL383" s="38" t="str">
        <f>IF(ISBLANK('T1'!$C$379),"",'T1'!$F$379*IF('T1'!$T$11="Y",1,0)+'T2'!$F$379*IF('T2'!$T$11="Y",1,0)+'T3'!$F$379*IF('T3'!$T$11="Y",1,0)+TA!$AS$379*IF(TA!$M$11="Y",1,0))</f>
        <v/>
      </c>
      <c r="BM383" s="38" t="str">
        <f>IF(ISBLANK('T1'!$C$379),"",'T1'!$G$379*IF('T1'!$U$11="Y",1,0)+'T2'!$G$379*IF('T2'!$U$11="Y",1,0)+'T3'!$G$379*IF('T3'!$U$11="Y",1,0)+TA!$AT$379*IF(TA!$N$11="Y",1,0))</f>
        <v/>
      </c>
      <c r="BN383" s="38" t="str">
        <f>IF(ISBLANK('T1'!$C$379),"",'T1'!$H$379*IF('T1'!$V$11="Y",1,0)+'T2'!$H$379*IF('T2'!$V$11="Y",1,0)+'T3'!$H$379*IF('T3'!$V$11="Y",1,0))</f>
        <v/>
      </c>
      <c r="BO383" s="38" t="str">
        <f>IF(ISBLANK('T1'!$C$379),"",'T1'!$I$379*IF('T1'!$W$11="Y",1,0)+'T2'!$I$379*IF('T2'!$W$11="Y",1,0)+'T3'!$I$379*IF('T3'!$W$11="Y",1,0))</f>
        <v/>
      </c>
      <c r="BP383" s="38" t="str">
        <f>IF(ISBLANK('T1'!$C$379),"",'T1'!$J$379*IF('T1'!$X$11="Y",1,0)+'T2'!$J$379*IF('T2'!$X$11="Y",1,0)+'T3'!$J$379*IF('T3'!$X$11="Y",1,0))</f>
        <v/>
      </c>
      <c r="BQ383" s="38" t="str">
        <f>IF(ISBLANK('T1'!$C$379),"",'T1'!$K$379*IF('T1'!$Y$11="Y",1,0)+'T2'!$K$379*IF('T2'!$Y$11="Y",1,0)+'T3'!$K$379*IF('T3'!$Y$11="Y",1,0))</f>
        <v/>
      </c>
      <c r="BR383" s="38" t="str">
        <f>IF(ISBLANK('T1'!$C$379),"",'T1'!$L$379*IF('T1'!$Z$11="Y",1,0)+'T2'!$L$379*IF('T2'!$Z$11="Y",1,0)+'T3'!$L$379*IF('T3'!$Z$11="Y",1,0))</f>
        <v/>
      </c>
      <c r="BS383" s="38" t="str">
        <f>IF(ISBLANK('T1'!$C$379),"",'T1'!$M$379*IF('T1'!$AA$11="Y",1,0)+'T2'!$M$379*IF('T2'!$AA$11="Y",1,0)+'T3'!$M$379*IF('T3'!$AA$11="Y",1,0))</f>
        <v/>
      </c>
      <c r="BT383" s="38" t="str">
        <f>IF(ISBLANK('T1'!$C$379),"",'T1'!$M$379*IF('T1'!$AB$11="Y",1,0)+'T2'!$M$379*IF('T2'!$AB$11="Y",1,0)+'T3'!$M$379*IF('T3'!$AB$11="Y",1,0))</f>
        <v/>
      </c>
      <c r="BU383" s="38" t="str">
        <f>IF(ISBLANK('T1'!$C$379),"",SUM($BK$383:$BT$383))</f>
        <v/>
      </c>
      <c r="BV383" s="38" t="str">
        <f>IF(ISBLANK('T1'!$C$379),"",IF(ISERR($BU$383/$BU$5),"",$BU$383/$BU$5))</f>
        <v/>
      </c>
      <c r="BY383" s="38" t="str">
        <f>IF(ISBLANK('T1'!$C$379),"",'T1'!$E$379*IF('T1'!$S$12="Y",1,0)+'T2'!$E$379*IF('T2'!$S$12="Y",1,0)+'T3'!$E$379*IF('T3'!$S$12="Y",1,0)+TA!$AR$379*IF(TA!$L$12="Y",1,0))</f>
        <v/>
      </c>
      <c r="BZ383" s="38" t="str">
        <f>IF(ISBLANK('T1'!$C$379),"",'T1'!$F$379*IF('T1'!$T$12="Y",1,0)+'T2'!$F$379*IF('T2'!$T$12="Y",1,0)+'T3'!$F$379*IF('T3'!$T$12="Y",1,0)+TA!$AS$379*IF(TA!$M$12="Y",1,0))</f>
        <v/>
      </c>
      <c r="CA383" s="38" t="str">
        <f>IF(ISBLANK('T1'!$C$379),"",'T1'!$G$379*IF('T1'!$U$12="Y",1,0)+'T2'!$G$379*IF('T2'!$U$12="Y",1,0)+'T3'!$G$379*IF('T3'!$U$12="Y",1,0)+TA!$AT$379*IF(TA!$N$12="Y",1,0))</f>
        <v/>
      </c>
      <c r="CB383" s="38" t="str">
        <f>IF(ISBLANK('T1'!$C$379),"",'T1'!$H$379*IF('T1'!$V$12="Y",1,0)+'T2'!$H$379*IF('T2'!$V$12="Y",1,0)+'T3'!$H$379*IF('T3'!$V$12="Y",1,0))</f>
        <v/>
      </c>
      <c r="CC383" s="38" t="str">
        <f>IF(ISBLANK('T1'!$C$379),"",'T1'!$I$379*IF('T1'!$W$12="Y",1,0)+'T2'!$I$379*IF('T2'!$W$12="Y",1,0)+'T3'!$I$379*IF('T3'!$W$12="Y",1,0))</f>
        <v/>
      </c>
      <c r="CD383" s="38" t="str">
        <f>IF(ISBLANK('T1'!$C$379),"",'T1'!$J$379*IF('T1'!$X$12="Y",1,0)+'T2'!$J$379*IF('T2'!$X$12="Y",1,0)+'T3'!$J$379*IF('T3'!$X$12="Y",1,0))</f>
        <v/>
      </c>
      <c r="CE383" s="38" t="str">
        <f>IF(ISBLANK('T1'!$C$379),"",'T1'!$K$379*IF('T1'!$Y$12="Y",1,0)+'T2'!$K$379*IF('T2'!$Y$12="Y",1,0)+'T3'!$K$379*IF('T3'!$Y$12="Y",1,0))</f>
        <v/>
      </c>
      <c r="CF383" s="38" t="str">
        <f>IF(ISBLANK('T1'!$C$379),"",'T1'!$L$379*IF('T1'!$Z$12="Y",1,0)+'T2'!$L$379*IF('T2'!$Z$12="Y",1,0)+'T3'!$L$379*IF('T3'!$Z$12="Y",1,0))</f>
        <v/>
      </c>
      <c r="CG383" s="38" t="str">
        <f>IF(ISBLANK('T1'!$C$379),"",'T1'!$M$379*IF('T1'!$AA$12="Y",1,0)+'T2'!$M$379*IF('T2'!$AA$12="Y",1,0)+'T3'!$M$379*IF('T3'!$AA$12="Y",1,0))</f>
        <v/>
      </c>
      <c r="CH383" s="38" t="str">
        <f>IF(ISBLANK('T1'!$C$379),"",'T1'!$M$379*IF('T1'!$AB$12="Y",1,0)+'T2'!$M$379*IF('T2'!$AB$12="Y",1,0)+'T3'!$M$379*IF('T3'!$AB$12="Y",1,0))</f>
        <v/>
      </c>
      <c r="CI383" s="38" t="str">
        <f>IF(ISBLANK('T1'!$C$379),"",SUM($BY$383:$CH$383))</f>
        <v/>
      </c>
      <c r="CJ383" s="38" t="str">
        <f>IF(ISBLANK('T1'!$C$379),"",IF(ISERR($CI$383/$CI$5),"",$CI$383/$CI$5))</f>
        <v/>
      </c>
      <c r="CM383" s="38" t="str">
        <f>IF(ISBLANK('T1'!$C$379),"",'T1'!$E$379*IF('T1'!$S$13="Y",1,0)+'T2'!$E$379*IF('T2'!$S$13="Y",1,0)+'T3'!$E$379*IF('T3'!$S$13="Y",1,0)+TA!$AR$379*IF(TA!$L$13="Y",1,0))</f>
        <v/>
      </c>
      <c r="CN383" s="38" t="str">
        <f>IF(ISBLANK('T1'!$C$379),"",'T1'!$F$379*IF('T1'!$T$13="Y",1,0)+'T2'!$F$379*IF('T2'!$T$13="Y",1,0)+'T3'!$F$379*IF('T3'!$T$13="Y",1,0)+TA!$AS$379*IF(TA!$M$13="Y",1,0))</f>
        <v/>
      </c>
      <c r="CO383" s="38" t="str">
        <f>IF(ISBLANK('T1'!$C$379),"",'T1'!$G$379*IF('T1'!$U$13="Y",1,0)+'T2'!$G$379*IF('T2'!$U$13="Y",1,0)+'T3'!$G$379*IF('T3'!$U$13="Y",1,0)+TA!$AT$379*IF(TA!$N$13="Y",1,0))</f>
        <v/>
      </c>
      <c r="CP383" s="38" t="str">
        <f>IF(ISBLANK('T1'!$C$379),"",'T1'!$H$379*IF('T1'!$V$13="Y",1,0)+'T2'!$H$379*IF('T2'!$V$13="Y",1,0)+'T3'!$H$379*IF('T3'!$V$13="Y",1,0))</f>
        <v/>
      </c>
      <c r="CQ383" s="38" t="str">
        <f>IF(ISBLANK('T1'!$C$379),"",'T1'!$I$379*IF('T1'!$W$13="Y",1,0)+'T2'!$I$379*IF('T2'!$W$13="Y",1,0)+'T3'!$I$379*IF('T3'!$W$13="Y",1,0))</f>
        <v/>
      </c>
      <c r="CR383" s="38" t="str">
        <f>IF(ISBLANK('T1'!$C$379),"",'T1'!$J$379*IF('T1'!$X$13="Y",1,0)+'T2'!$J$379*IF('T2'!$X$13="Y",1,0)+'T3'!$J$379*IF('T3'!$X$13="Y",1,0))</f>
        <v/>
      </c>
      <c r="CS383" s="38" t="str">
        <f>IF(ISBLANK('T1'!$C$379),"",'T1'!$K$379*IF('T1'!$Y$13="Y",1,0)+'T2'!$K$379*IF('T2'!$Y$13="Y",1,0)+'T3'!$K$379*IF('T3'!$Y$13="Y",1,0))</f>
        <v/>
      </c>
      <c r="CT383" s="38" t="str">
        <f>IF(ISBLANK('T1'!$C$379),"",'T1'!$L$379*IF('T1'!$Z$13="Y",1,0)+'T2'!$L$379*IF('T2'!$Z$13="Y",1,0)+'T3'!$L$379*IF('T3'!$Z$13="Y",1,0))</f>
        <v/>
      </c>
      <c r="CU383" s="38" t="str">
        <f>IF(ISBLANK('T1'!$C$379),"",'T1'!$M$379*IF('T1'!$AA$13="Y",1,0)+'T2'!$M$379*IF('T2'!$AA$13="Y",1,0)+'T3'!$M$379*IF('T3'!$AA$13="Y",1,0))</f>
        <v/>
      </c>
      <c r="CV383" s="38" t="str">
        <f>IF(ISBLANK('T1'!$C$379),"",'T1'!$M$379*IF('T1'!$AB$13="Y",1,0)+'T2'!$M$379*IF('T2'!$AB$13="Y",1,0)+'T3'!$M$379*IF('T3'!$AB$13="Y",1,0))</f>
        <v/>
      </c>
      <c r="CW383" s="38" t="str">
        <f>IF(ISBLANK('T1'!$C$379),"",SUM($CM$383:$CV$383))</f>
        <v/>
      </c>
      <c r="CX383" s="38" t="str">
        <f>IF(ISBLANK('T1'!$C$379),"",IF(ISERR($CW$383/$CW$5),"",$CW$383/$CW$5))</f>
        <v/>
      </c>
      <c r="DA383" s="38" t="str">
        <f>IF(ISBLANK('T1'!$C$379),"",'T1'!$E$379*IF('T1'!$S$14="Y",1,0)+'T2'!$E$379*IF('T2'!$S$14="Y",1,0)+'T3'!$E$379*IF('T3'!$S$14="Y",1,0)+TA!$AR$379*IF(TA!$L$14="Y",1,0))</f>
        <v/>
      </c>
      <c r="DB383" s="38" t="str">
        <f>IF(ISBLANK('T1'!$C$379),"",'T1'!$F$379*IF('T1'!$T$14="Y",1,0)+'T2'!$F$379*IF('T2'!$T$14="Y",1,0)+'T3'!$F$379*IF('T3'!$T$14="Y",1,0)+TA!$AS$379*IF(TA!$M$14="Y",1,0))</f>
        <v/>
      </c>
      <c r="DC383" s="38" t="str">
        <f>IF(ISBLANK('T1'!$C$379),"",'T1'!$G$379*IF('T1'!$U$14="Y",1,0)+'T2'!$G$379*IF('T2'!$U$14="Y",1,0)+'T3'!$G$379*IF('T3'!$U$14="Y",1,0)+TA!$AT$379*IF(TA!$N$14="Y",1,0))</f>
        <v/>
      </c>
      <c r="DD383" s="38" t="str">
        <f>IF(ISBLANK('T1'!$C$379),"",'T1'!$H$379*IF('T1'!$V$14="Y",1,0)+'T2'!$H$379*IF('T2'!$V$14="Y",1,0)+'T3'!$H$379*IF('T3'!$V$14="Y",1,0))</f>
        <v/>
      </c>
      <c r="DE383" s="38" t="str">
        <f>IF(ISBLANK('T1'!$C$379),"",'T1'!$I$379*IF('T1'!$W$14="Y",1,0)+'T2'!$I$379*IF('T2'!$W$14="Y",1,0)+'T3'!$I$379*IF('T3'!$W$14="Y",1,0))</f>
        <v/>
      </c>
      <c r="DF383" s="38" t="str">
        <f>IF(ISBLANK('T1'!$C$379),"",'T1'!$J$379*IF('T1'!$X$14="Y",1,0)+'T2'!$J$379*IF('T2'!$X$14="Y",1,0)+'T3'!$J$379*IF('T3'!$X$14="Y",1,0))</f>
        <v/>
      </c>
      <c r="DG383" s="38" t="str">
        <f>IF(ISBLANK('T1'!$C$379),"",'T1'!$K$379*IF('T1'!$Y$14="Y",1,0)+'T2'!$K$379*IF('T2'!$Y$14="Y",1,0)+'T3'!$K$379*IF('T3'!$Y$14="Y",1,0))</f>
        <v/>
      </c>
      <c r="DH383" s="38" t="str">
        <f>IF(ISBLANK('T1'!$C$379),"",'T1'!$L$379*IF('T1'!$Z$14="Y",1,0)+'T2'!$L$379*IF('T2'!$Z$14="Y",1,0)+'T3'!$L$379*IF('T3'!$Z$14="Y",1,0))</f>
        <v/>
      </c>
      <c r="DI383" s="38" t="str">
        <f>IF(ISBLANK('T1'!$C$379),"",'T1'!$M$379*IF('T1'!$AA$14="Y",1,0)+'T2'!$M$379*IF('T2'!$AA$14="Y",1,0)+'T3'!$M$379*IF('T3'!$AA$14="Y",1,0))</f>
        <v/>
      </c>
      <c r="DJ383" s="38" t="str">
        <f>IF(ISBLANK('T1'!$C$379),"",'T1'!$M$379*IF('T1'!$AB$14="Y",1,0)+'T2'!$M$379*IF('T2'!$AB$14="Y",1,0)+'T3'!$M$379*IF('T3'!$AB$14="Y",1,0))</f>
        <v/>
      </c>
      <c r="DK383" s="38" t="str">
        <f>IF(ISBLANK('T1'!$C$379),"",SUM($DA$383:$DJ$383))</f>
        <v/>
      </c>
      <c r="DL383" s="38" t="str">
        <f>IF(ISBLANK('T1'!$C$379),"",IF(ISERR($DK$383/$DK$5),"",$DK$383/$DK$5))</f>
        <v/>
      </c>
      <c r="DO383" s="38" t="str">
        <f>IF(ISBLANK('T1'!$C$379),"",'T1'!$E$379*IF('T1'!$S$15="Y",1,0)+'T2'!$E$379*IF('T2'!$S$15="Y",1,0)+'T3'!$E$379*IF('T3'!$S$15="Y",1,0)+TA!$AR$379*IF(TA!$L$15="Y",1,0))</f>
        <v/>
      </c>
      <c r="DP383" s="38" t="str">
        <f>IF(ISBLANK('T1'!$C$379),"",'T1'!$F$379*IF('T1'!$T$15="Y",1,0)+'T2'!$F$379*IF('T2'!$T$15="Y",1,0)+'T3'!$F$379*IF('T3'!$T$15="Y",1,0)+TA!$AS$379*IF(TA!$M$15="Y",1,0))</f>
        <v/>
      </c>
      <c r="DQ383" s="38" t="str">
        <f>IF(ISBLANK('T1'!$C$379),"",'T1'!$G$379*IF('T1'!$U$15="Y",1,0)+'T2'!$G$379*IF('T2'!$U$15="Y",1,0)+'T3'!$G$379*IF('T3'!$U$15="Y",1,0)+TA!$AT$379*IF(TA!$N$15="Y",1,0))</f>
        <v/>
      </c>
      <c r="DR383" s="38" t="str">
        <f>IF(ISBLANK('T1'!$C$379),"",'T1'!$H$379*IF('T1'!$V$15="Y",1,0)+'T2'!$H$379*IF('T2'!$V$15="Y",1,0)+'T3'!$H$379*IF('T3'!$V$15="Y",1,0))</f>
        <v/>
      </c>
      <c r="DS383" s="38" t="str">
        <f>IF(ISBLANK('T1'!$C$379),"",'T1'!$I$379*IF('T1'!$W$15="Y",1,0)+'T2'!$I$379*IF('T2'!$W$15="Y",1,0)+'T3'!$I$379*IF('T3'!$W$15="Y",1,0))</f>
        <v/>
      </c>
      <c r="DT383" s="38" t="str">
        <f>IF(ISBLANK('T1'!$C$379),"",'T1'!$J$379*IF('T1'!$X$15="Y",1,0)+'T2'!$J$379*IF('T2'!$X$15="Y",1,0)+'T3'!$J$379*IF('T3'!$X$15="Y",1,0))</f>
        <v/>
      </c>
      <c r="DU383" s="38" t="str">
        <f>IF(ISBLANK('T1'!$C$379),"",'T1'!$K$379*IF('T1'!$Y$15="Y",1,0)+'T2'!$K$379*IF('T2'!$Y$15="Y",1,0)+'T3'!$K$379*IF('T3'!$Y$15="Y",1,0))</f>
        <v/>
      </c>
      <c r="DV383" s="38" t="str">
        <f>IF(ISBLANK('T1'!$C$379),"",'T1'!$L$379*IF('T1'!$Z$15="Y",1,0)+'T2'!$L$379*IF('T2'!$Z$15="Y",1,0)+'T3'!$L$379*IF('T3'!$Z$15="Y",1,0))</f>
        <v/>
      </c>
      <c r="DW383" s="38" t="str">
        <f>IF(ISBLANK('T1'!$C$379),"",'T1'!$M$379*IF('T1'!$AA$15="Y",1,0)+'T2'!$M$379*IF('T2'!$AA$15="Y",1,0)+'T3'!$M$379*IF('T3'!$AA$15="Y",1,0))</f>
        <v/>
      </c>
      <c r="DX383" s="38" t="str">
        <f>IF(ISBLANK('T1'!$C$379),"",'T1'!$M$379*IF('T1'!$AB$15="Y",1,0)+'T2'!$M$379*IF('T2'!$AB$15="Y",1,0)+'T3'!$M$379*IF('T3'!$AB$15="Y",1,0))</f>
        <v/>
      </c>
      <c r="DY383" s="38" t="str">
        <f>IF(ISBLANK('T1'!$C$379),"",SUM($DO$383:$DX$383))</f>
        <v/>
      </c>
      <c r="DZ383" s="38" t="str">
        <f>IF(ISBLANK('T1'!$C$379),"",IF(ISERR($DY$383/$DY$5),"",$DY$383/$DY$5))</f>
        <v/>
      </c>
      <c r="EC383" s="38" t="str">
        <f>IF(ISBLANK('T1'!$C$379),"",'T1'!$E$379*IF('T1'!$S$16="Y",1,0)+'T2'!$E$379*IF('T2'!$S$16="Y",1,0)+'T3'!$E$379*IF('T3'!$S$16="Y",1,0)+TA!$AR$379*IF(TA!$L$16="Y",1,0))</f>
        <v/>
      </c>
      <c r="ED383" s="38" t="str">
        <f>IF(ISBLANK('T1'!$C$379),"",'T1'!$F$379*IF('T1'!$T$16="Y",1,0)+'T2'!$F$379*IF('T2'!$T$16="Y",1,0)+'T3'!$F$379*IF('T3'!$T$16="Y",1,0)+TA!$AS$379*IF(TA!$M$16="Y",1,0))</f>
        <v/>
      </c>
      <c r="EE383" s="38" t="str">
        <f>IF(ISBLANK('T1'!$C$379),"",'T1'!$G$379*IF('T1'!$U$16="Y",1,0)+'T2'!$G$379*IF('T2'!$U$16="Y",1,0)+'T3'!$G$379*IF('T3'!$U$16="Y",1,0)+TA!$AT$379*IF(TA!$N$16="Y",1,0))</f>
        <v/>
      </c>
      <c r="EF383" s="38" t="str">
        <f>IF(ISBLANK('T1'!$C$379),"",'T1'!$H$379*IF('T1'!$V$16="Y",1,0)+'T2'!$H$379*IF('T2'!$V$16="Y",1,0)+'T3'!$H$379*IF('T3'!$V$16="Y",1,0))</f>
        <v/>
      </c>
      <c r="EG383" s="38" t="str">
        <f>IF(ISBLANK('T1'!$C$379),"",'T1'!$I$379*IF('T1'!$W$16="Y",1,0)+'T2'!$I$379*IF('T2'!$W$16="Y",1,0)+'T3'!$I$379*IF('T3'!$W$16="Y",1,0))</f>
        <v/>
      </c>
      <c r="EH383" s="38" t="str">
        <f>IF(ISBLANK('T1'!$C$379),"",'T1'!$J$379*IF('T1'!$X$16="Y",1,0)+'T2'!$J$379*IF('T2'!$X$16="Y",1,0)+'T3'!$J$379*IF('T3'!$X$16="Y",1,0))</f>
        <v/>
      </c>
      <c r="EI383" s="38" t="str">
        <f>IF(ISBLANK('T1'!$C$379),"",'T1'!$K$379*IF('T1'!$Y$16="Y",1,0)+'T2'!$K$379*IF('T2'!$Y$16="Y",1,0)+'T3'!$K$379*IF('T3'!$Y$16="Y",1,0))</f>
        <v/>
      </c>
      <c r="EJ383" s="38" t="str">
        <f>IF(ISBLANK('T1'!$C$379),"",'T1'!$L$379*IF('T1'!$Z$16="Y",1,0)+'T2'!$L$379*IF('T2'!$Z$16="Y",1,0)+'T3'!$L$379*IF('T3'!$Z$16="Y",1,0))</f>
        <v/>
      </c>
      <c r="EK383" s="38" t="str">
        <f>IF(ISBLANK('T1'!$C$379),"",'T1'!$M$379*IF('T1'!$AA$16="Y",1,0)+'T2'!$M$379*IF('T2'!$AA$16="Y",1,0)+'T3'!$M$379*IF('T3'!$AA$16="Y",1,0))</f>
        <v/>
      </c>
      <c r="EL383" s="38" t="str">
        <f>IF(ISBLANK('T1'!$C$379),"",'T1'!$M$379*IF('T1'!$AB$16="Y",1,0)+'T2'!$M$379*IF('T2'!$AB$16="Y",1,0)+'T3'!$M$379*IF('T3'!$AB$16="Y",1,0))</f>
        <v/>
      </c>
      <c r="EM383" s="38" t="str">
        <f>IF(ISBLANK('T1'!$C$379),"",SUM($EC$383:$EL$383))</f>
        <v/>
      </c>
      <c r="EN383" s="38" t="str">
        <f>IF(ISBLANK('T1'!$C$379),"",IF(ISERR($EM$383/$EM$5),"",$EM$383/$EM$5))</f>
        <v/>
      </c>
      <c r="EQ383" s="38" t="str">
        <f>IF(ISBLANK('T1'!$C$379),"",'T1'!$E$379*IF('T1'!$S$17="Y",1,0)+'T2'!$E$379*IF('T2'!$S$17="Y",1,0)+'T3'!$E$379*IF('T3'!$S$17="Y",1,0)+TA!$AR$379*IF(TA!$L$17="Y",1,0))</f>
        <v/>
      </c>
      <c r="ER383" s="38" t="str">
        <f>IF(ISBLANK('T1'!$C$379),"",'T1'!$F$379*IF('T1'!$T$17="Y",1,0)+'T2'!$F$379*IF('T2'!$T$17="Y",1,0)+'T3'!$F$379*IF('T3'!$T$17="Y",1,0)+TA!$AS$379*IF(TA!$M$17="Y",1,0))</f>
        <v/>
      </c>
      <c r="ES383" s="38" t="str">
        <f>IF(ISBLANK('T1'!$C$379),"",'T1'!$G$379*IF('T1'!$U$17="Y",1,0)+'T2'!$G$379*IF('T2'!$U$17="Y",1,0)+'T3'!$G$379*IF('T3'!$U$17="Y",1,0)+TA!$AT$379*IF(TA!$N$17="Y",1,0))</f>
        <v/>
      </c>
      <c r="ET383" s="38" t="str">
        <f>IF(ISBLANK('T1'!$C$379),"",'T1'!$H$379*IF('T1'!$V$17="Y",1,0)+'T2'!$H$379*IF('T2'!$V$17="Y",1,0)+'T3'!$H$379*IF('T3'!$V$17="Y",1,0))</f>
        <v/>
      </c>
      <c r="EU383" s="38" t="str">
        <f>IF(ISBLANK('T1'!$C$379),"",'T1'!$I$379*IF('T1'!$W$17="Y",1,0)+'T2'!$I$379*IF('T2'!$W$17="Y",1,0)+'T3'!$I$379*IF('T3'!$W$17="Y",1,0))</f>
        <v/>
      </c>
      <c r="EV383" s="38" t="str">
        <f>IF(ISBLANK('T1'!$C$379),"",'T1'!$J$379*IF('T1'!$X$17="Y",1,0)+'T2'!$J$379*IF('T2'!$X$17="Y",1,0)+'T3'!$J$379*IF('T3'!$X$17="Y",1,0))</f>
        <v/>
      </c>
      <c r="EW383" s="38" t="str">
        <f>IF(ISBLANK('T1'!$C$379),"",'T1'!$K$379*IF('T1'!$Y$17="Y",1,0)+'T2'!$K$379*IF('T2'!$Y$17="Y",1,0)+'T3'!$K$379*IF('T3'!$Y$17="Y",1,0))</f>
        <v/>
      </c>
      <c r="EX383" s="38" t="str">
        <f>IF(ISBLANK('T1'!$C$379),"",'T1'!$L$379*IF('T1'!$Z$17="Y",1,0)+'T2'!$L$379*IF('T2'!$Z$17="Y",1,0)+'T3'!$L$379*IF('T3'!$Z$17="Y",1,0))</f>
        <v/>
      </c>
      <c r="EY383" s="38" t="str">
        <f>IF(ISBLANK('T1'!$C$379),"",'T1'!$M$379*IF('T1'!$AA$17="Y",1,0)+'T2'!$M$379*IF('T2'!$AA$17="Y",1,0)+'T3'!$M$379*IF('T3'!$AA$17="Y",1,0))</f>
        <v/>
      </c>
      <c r="EZ383" s="38" t="str">
        <f>IF(ISBLANK('T1'!$C$379),"",'T1'!$M$379*IF('T1'!$AB$17="Y",1,0)+'T2'!$M$379*IF('T2'!$AB$17="Y",1,0)+'T3'!$M$379*IF('T3'!$AB$17="Y",1,0))</f>
        <v/>
      </c>
      <c r="FA383" s="38" t="str">
        <f>IF(ISBLANK('T1'!$C$379),"",SUM($EQ$383:$EZ$383))</f>
        <v/>
      </c>
      <c r="FB383" s="38" t="str">
        <f>IF(ISBLANK('T1'!$C$379),"",IF(ISERR($FA$383/$FA$5),"",$FA$383/$FA$5))</f>
        <v/>
      </c>
    </row>
    <row r="384" spans="20:158">
      <c r="T384" s="38" t="str">
        <f>IF(ISBLANK('T1'!$C$380),"",'T1'!$E$380*IF('T1'!$S$8="Y",1,0)+'T2'!$E$380*IF('T2'!$S$8="Y",1,0)+'T3'!$E$380*IF('T3'!$S$8="Y",1,0)+TA!$AR$380*IF(TA!$L$8="Y",1,0))</f>
        <v/>
      </c>
      <c r="U384" s="38" t="str">
        <f>IF(ISBLANK('T1'!$C$380),"",'T1'!$F$380*IF('T1'!$T$8="Y",1,0)+'T2'!$F$380*IF('T2'!$T$8="Y",1,0)+'T3'!$F$380*IF('T3'!$T$8="Y",1,0)+TA!$AS$380*IF(TA!$M$8="Y",1,0))</f>
        <v/>
      </c>
      <c r="V384" s="38" t="str">
        <f>IF(ISBLANK('T1'!$C$380),"",'T1'!$G$380*IF('T1'!$U$8="Y",1,0)+'T2'!$G$380*IF('T2'!$U$8="Y",1,0)+'T3'!$G$380*IF('T3'!$U$8="Y",1,0)+TA!$AT$380*IF(TA!$N$8="Y",1,0))</f>
        <v/>
      </c>
      <c r="W384" s="38" t="str">
        <f>IF(ISBLANK('T1'!$C$380),"",'T1'!$H$380*IF('T1'!$V$8="Y",1,0)+'T2'!$H$380*IF('T2'!$V$8="Y",1,0)+'T3'!$H$380*IF('T3'!$V$8="Y",1,0))</f>
        <v/>
      </c>
      <c r="X384" s="38" t="str">
        <f>IF(ISBLANK('T1'!$C$380),"",'T1'!$I$380*IF('T1'!$W$8="Y",1,0)+'T2'!$I$380*IF('T2'!$W$8="Y",1,0)+'T3'!$I$380*IF('T3'!$W$8="Y",1,0))</f>
        <v/>
      </c>
      <c r="Y384" s="38" t="str">
        <f>IF(ISBLANK('T1'!$C$380),"",'T1'!$J$380*IF('T1'!$X$8="Y",1,0)+'T2'!$J$380*IF('T2'!$X$8="Y",1,0)+'T3'!$J$380*IF('T3'!$X$8="Y",1,0))</f>
        <v/>
      </c>
      <c r="Z384" s="38" t="str">
        <f>IF(ISBLANK('T1'!$C$380),"",'T1'!$K$380*IF('T1'!$Y$8="Y",1,0)+'T2'!$K$380*IF('T2'!$Y$8="Y",1,0)+'T3'!$K$380*IF('T3'!$Y$8="Y",1,0))</f>
        <v/>
      </c>
      <c r="AA384" s="38" t="str">
        <f>IF(ISBLANK('T1'!$C$380),"",'T1'!$L$380*IF('T1'!$Z$8="Y",1,0)+'T2'!$L$380*IF('T2'!$Z$8="Y",1,0)+'T3'!$L$380*IF('T3'!$Z$8="Y",1,0))</f>
        <v/>
      </c>
      <c r="AB384" s="38" t="str">
        <f>IF(ISBLANK('T1'!$C$380),"",'T1'!$M$380*IF('T1'!$AA$8="Y",1,0)+'T2'!$M$380*IF('T2'!$AA$8="Y",1,0)+'T3'!$M$380*IF('T3'!$AA$8="Y",1,0))</f>
        <v/>
      </c>
      <c r="AC384" s="38" t="str">
        <f>IF(ISBLANK('T1'!$C$380),"",'T1'!$M$380*IF('T1'!$AB$8="Y",1,0)+'T2'!$M$380*IF('T2'!$AB$8="Y",1,0)+'T3'!$M$380*IF('T3'!$AB$8="Y",1,0))</f>
        <v/>
      </c>
      <c r="AD384" s="38" t="str">
        <f>IF(ISBLANK('T1'!$C$380),"",SUM($T$384:$AC$384))</f>
        <v/>
      </c>
      <c r="AE384" s="38" t="str">
        <f>IF(ISBLANK('T1'!$C$380),"",IF(ISERR($AD$384/$AD$5),"",$AD$384/$AD$5))</f>
        <v/>
      </c>
      <c r="AI384" s="38" t="str">
        <f>IF(ISBLANK('T1'!$C$380),"",'T1'!$E$380*IF('T1'!$S$9="Y",1,0)+'T2'!$E$380*IF('T2'!$S$9="Y",1,0)+'T3'!$E$380*IF('T3'!$S$9="Y",1,0)+TA!$AR$380*IF(TA!$L$9="Y",1,0))</f>
        <v/>
      </c>
      <c r="AJ384" s="38" t="str">
        <f>IF(ISBLANK('T1'!$C$380),"",'T1'!$F$380*IF('T1'!$T$9="Y",1,0)+'T2'!$F$380*IF('T2'!$T$9="Y",1,0)+'T3'!$F$380*IF('T3'!$T$9="Y",1,0)+TA!$AS$380*IF(TA!$M$9="Y",1,0))</f>
        <v/>
      </c>
      <c r="AK384" s="38" t="str">
        <f>IF(ISBLANK('T1'!$C$380),"",'T1'!$G$380*IF('T1'!$U$9="Y",1,0)+'T2'!$G$380*IF('T2'!$U$9="Y",1,0)+'T3'!$G$380*IF('T3'!$U$9="Y",1,0)+TA!$AT$380*IF(TA!$N$9="Y",1,0))</f>
        <v/>
      </c>
      <c r="AL384" s="38" t="str">
        <f>IF(ISBLANK('T1'!$C$380),"",'T1'!$H$380*IF('T1'!$V$9="Y",1,0)+'T2'!$H$380*IF('T2'!$V$9="Y",1,0)+'T3'!$H$380*IF('T3'!$V$9="Y",1,0))</f>
        <v/>
      </c>
      <c r="AM384" s="38" t="str">
        <f>IF(ISBLANK('T1'!$C$380),"",'T1'!$I$380*IF('T1'!$W$9="Y",1,0)+'T2'!$I$380*IF('T2'!$W$9="Y",1,0)+'T3'!$I$380*IF('T3'!$W$9="Y",1,0))</f>
        <v/>
      </c>
      <c r="AN384" s="38" t="str">
        <f>IF(ISBLANK('T1'!$C$380),"",'T1'!$J$380*IF('T1'!$X$9="Y",1,0)+'T2'!$J$380*IF('T2'!$X$9="Y",1,0)+'T3'!$J$380*IF('T3'!$X$9="Y",1,0))</f>
        <v/>
      </c>
      <c r="AO384" s="38" t="str">
        <f>IF(ISBLANK('T1'!$C$380),"",'T1'!$K$380*IF('T1'!$Y$9="Y",1,0)+'T2'!$K$380*IF('T2'!$Y$9="Y",1,0)+'T3'!$K$380*IF('T3'!$Y$9="Y",1,0))</f>
        <v/>
      </c>
      <c r="AP384" s="38" t="str">
        <f>IF(ISBLANK('T1'!$C$380),"",'T1'!$L$380*IF('T1'!$Z$9="Y",1,0)+'T2'!$L$380*IF('T2'!$Z$9="Y",1,0)+'T3'!$L$380*IF('T3'!$Z$9="Y",1,0))</f>
        <v/>
      </c>
      <c r="AQ384" s="38" t="str">
        <f>IF(ISBLANK('T1'!$C$380),"",'T1'!$M$380*IF('T1'!$AA$9="Y",1,0)+'T2'!$M$380*IF('T2'!$AA$9="Y",1,0)+'T3'!$M$380*IF('T3'!$AA$9="Y",1,0))</f>
        <v/>
      </c>
      <c r="AR384" s="38" t="str">
        <f>IF(ISBLANK('T1'!$C$380),"",'T1'!$M$380*IF('T1'!$AB$9="Y",1,0)+'T2'!$M$380*IF('T2'!$AB$9="Y",1,0)+'T3'!$M$380*IF('T3'!$AB$9="Y",1,0))</f>
        <v/>
      </c>
      <c r="AS384" s="38" t="str">
        <f>IF(ISBLANK('T1'!$C$380),"",SUM($AI$384:$AR$384))</f>
        <v/>
      </c>
      <c r="AT384" s="38" t="str">
        <f>IF(ISBLANK('T1'!$C$380),"",IF(ISERR($AS$384/$AS$5),"",$AS$384/$AS$5))</f>
        <v/>
      </c>
      <c r="AW384" s="38" t="str">
        <f>IF(ISBLANK('T1'!$C$380),"",'T1'!$E$380*IF('T1'!$S$10="Y",1,0)+'T2'!$E$380*IF('T2'!$S$10="Y",1,0)+'T3'!$E$380*IF('T3'!$S$10="Y",1,0)+TA!$AR$380*IF(TA!$L$10="Y",1,0))</f>
        <v/>
      </c>
      <c r="AX384" s="38" t="str">
        <f>IF(ISBLANK('T1'!$C$380),"",'T1'!$F$380*IF('T1'!$T$10="Y",1,0)+'T2'!$F$380*IF('T2'!$T$10="Y",1,0)+'T3'!$F$380*IF('T3'!$T$10="Y",1,0)+TA!$AS$380*IF(TA!$M$10="Y",1,0))</f>
        <v/>
      </c>
      <c r="AY384" s="38" t="str">
        <f>IF(ISBLANK('T1'!$C$380),"",'T1'!$G$380*IF('T1'!$U$10="Y",1,0)+'T2'!$G$380*IF('T2'!$U$10="Y",1,0)+'T3'!$G$380*IF('T3'!$U$10="Y",1,0)+TA!$AT$380*IF(TA!$N$10="Y",1,0))</f>
        <v/>
      </c>
      <c r="AZ384" s="38" t="str">
        <f>IF(ISBLANK('T1'!$C$380),"",'T1'!$H$380*IF('T1'!$V$10="Y",1,0)+'T2'!$H$380*IF('T2'!$V$10="Y",1,0)+'T3'!$H$380*IF('T3'!$V$10="Y",1,0))</f>
        <v/>
      </c>
      <c r="BA384" s="38" t="str">
        <f>IF(ISBLANK('T1'!$C$380),"",'T1'!$I$380*IF('T1'!$W$10="Y",1,0)+'T2'!$I$380*IF('T2'!$W$10="Y",1,0)+'T3'!$I$380*IF('T3'!$W$10="Y",1,0))</f>
        <v/>
      </c>
      <c r="BB384" s="38" t="str">
        <f>IF(ISBLANK('T1'!$C$380),"",'T1'!$J$380*IF('T1'!$X$10="Y",1,0)+'T2'!$J$380*IF('T2'!$X$10="Y",1,0)+'T3'!$J$380*IF('T3'!$X$10="Y",1,0))</f>
        <v/>
      </c>
      <c r="BC384" s="38" t="str">
        <f>IF(ISBLANK('T1'!$C$380),"",'T1'!$K$380*IF('T1'!$Y$10="Y",1,0)+'T2'!$K$380*IF('T2'!$Y$10="Y",1,0)+'T3'!$K$380*IF('T3'!$Y$10="Y",1,0))</f>
        <v/>
      </c>
      <c r="BD384" s="38" t="str">
        <f>IF(ISBLANK('T1'!$C$380),"",'T1'!$L$380*IF('T1'!$Z$10="Y",1,0)+'T2'!$L$380*IF('T2'!$Z$10="Y",1,0)+'T3'!$L$380*IF('T3'!$Z$10="Y",1,0))</f>
        <v/>
      </c>
      <c r="BE384" s="38" t="str">
        <f>IF(ISBLANK('T1'!$C$380),"",'T1'!$M$380*IF('T1'!$AA$10="Y",1,0)+'T2'!$M$380*IF('T2'!$AA$10="Y",1,0)+'T3'!$M$380*IF('T3'!$AA$10="Y",1,0))</f>
        <v/>
      </c>
      <c r="BF384" s="38" t="str">
        <f>IF(ISBLANK('T1'!$C$380),"",'T1'!$M$380*IF('T1'!$AB$10="Y",1,0)+'T2'!$M$380*IF('T2'!$AB$10="Y",1,0)+'T3'!$M$380*IF('T3'!$AB$10="Y",1,0))</f>
        <v/>
      </c>
      <c r="BG384" s="38" t="str">
        <f>IF(ISBLANK('T1'!$C$380),"",SUM($AW$384:$BF$384))</f>
        <v/>
      </c>
      <c r="BH384" s="38" t="str">
        <f>IF(ISBLANK('T1'!$C$380),"",IF(ISERR($BG$384/$BG$5),"",$BG$384/$BG$5))</f>
        <v/>
      </c>
      <c r="BK384" s="38" t="str">
        <f>IF(ISBLANK('T1'!$C$380),"",'T1'!$E$380*IF('T1'!$S$11="Y",1,0)+'T2'!$E$380*IF('T2'!$S$11="Y",1,0)+'T3'!$E$380*IF('T3'!$S$11="Y",1,0)+TA!$AR$380*IF(TA!$L$11="Y",1,0))</f>
        <v/>
      </c>
      <c r="BL384" s="38" t="str">
        <f>IF(ISBLANK('T1'!$C$380),"",'T1'!$F$380*IF('T1'!$T$11="Y",1,0)+'T2'!$F$380*IF('T2'!$T$11="Y",1,0)+'T3'!$F$380*IF('T3'!$T$11="Y",1,0)+TA!$AS$380*IF(TA!$M$11="Y",1,0))</f>
        <v/>
      </c>
      <c r="BM384" s="38" t="str">
        <f>IF(ISBLANK('T1'!$C$380),"",'T1'!$G$380*IF('T1'!$U$11="Y",1,0)+'T2'!$G$380*IF('T2'!$U$11="Y",1,0)+'T3'!$G$380*IF('T3'!$U$11="Y",1,0)+TA!$AT$380*IF(TA!$N$11="Y",1,0))</f>
        <v/>
      </c>
      <c r="BN384" s="38" t="str">
        <f>IF(ISBLANK('T1'!$C$380),"",'T1'!$H$380*IF('T1'!$V$11="Y",1,0)+'T2'!$H$380*IF('T2'!$V$11="Y",1,0)+'T3'!$H$380*IF('T3'!$V$11="Y",1,0))</f>
        <v/>
      </c>
      <c r="BO384" s="38" t="str">
        <f>IF(ISBLANK('T1'!$C$380),"",'T1'!$I$380*IF('T1'!$W$11="Y",1,0)+'T2'!$I$380*IF('T2'!$W$11="Y",1,0)+'T3'!$I$380*IF('T3'!$W$11="Y",1,0))</f>
        <v/>
      </c>
      <c r="BP384" s="38" t="str">
        <f>IF(ISBLANK('T1'!$C$380),"",'T1'!$J$380*IF('T1'!$X$11="Y",1,0)+'T2'!$J$380*IF('T2'!$X$11="Y",1,0)+'T3'!$J$380*IF('T3'!$X$11="Y",1,0))</f>
        <v/>
      </c>
      <c r="BQ384" s="38" t="str">
        <f>IF(ISBLANK('T1'!$C$380),"",'T1'!$K$380*IF('T1'!$Y$11="Y",1,0)+'T2'!$K$380*IF('T2'!$Y$11="Y",1,0)+'T3'!$K$380*IF('T3'!$Y$11="Y",1,0))</f>
        <v/>
      </c>
      <c r="BR384" s="38" t="str">
        <f>IF(ISBLANK('T1'!$C$380),"",'T1'!$L$380*IF('T1'!$Z$11="Y",1,0)+'T2'!$L$380*IF('T2'!$Z$11="Y",1,0)+'T3'!$L$380*IF('T3'!$Z$11="Y",1,0))</f>
        <v/>
      </c>
      <c r="BS384" s="38" t="str">
        <f>IF(ISBLANK('T1'!$C$380),"",'T1'!$M$380*IF('T1'!$AA$11="Y",1,0)+'T2'!$M$380*IF('T2'!$AA$11="Y",1,0)+'T3'!$M$380*IF('T3'!$AA$11="Y",1,0))</f>
        <v/>
      </c>
      <c r="BT384" s="38" t="str">
        <f>IF(ISBLANK('T1'!$C$380),"",'T1'!$M$380*IF('T1'!$AB$11="Y",1,0)+'T2'!$M$380*IF('T2'!$AB$11="Y",1,0)+'T3'!$M$380*IF('T3'!$AB$11="Y",1,0))</f>
        <v/>
      </c>
      <c r="BU384" s="38" t="str">
        <f>IF(ISBLANK('T1'!$C$380),"",SUM($BK$384:$BT$384))</f>
        <v/>
      </c>
      <c r="BV384" s="38" t="str">
        <f>IF(ISBLANK('T1'!$C$380),"",IF(ISERR($BU$384/$BU$5),"",$BU$384/$BU$5))</f>
        <v/>
      </c>
      <c r="BY384" s="38" t="str">
        <f>IF(ISBLANK('T1'!$C$380),"",'T1'!$E$380*IF('T1'!$S$12="Y",1,0)+'T2'!$E$380*IF('T2'!$S$12="Y",1,0)+'T3'!$E$380*IF('T3'!$S$12="Y",1,0)+TA!$AR$380*IF(TA!$L$12="Y",1,0))</f>
        <v/>
      </c>
      <c r="BZ384" s="38" t="str">
        <f>IF(ISBLANK('T1'!$C$380),"",'T1'!$F$380*IF('T1'!$T$12="Y",1,0)+'T2'!$F$380*IF('T2'!$T$12="Y",1,0)+'T3'!$F$380*IF('T3'!$T$12="Y",1,0)+TA!$AS$380*IF(TA!$M$12="Y",1,0))</f>
        <v/>
      </c>
      <c r="CA384" s="38" t="str">
        <f>IF(ISBLANK('T1'!$C$380),"",'T1'!$G$380*IF('T1'!$U$12="Y",1,0)+'T2'!$G$380*IF('T2'!$U$12="Y",1,0)+'T3'!$G$380*IF('T3'!$U$12="Y",1,0)+TA!$AT$380*IF(TA!$N$12="Y",1,0))</f>
        <v/>
      </c>
      <c r="CB384" s="38" t="str">
        <f>IF(ISBLANK('T1'!$C$380),"",'T1'!$H$380*IF('T1'!$V$12="Y",1,0)+'T2'!$H$380*IF('T2'!$V$12="Y",1,0)+'T3'!$H$380*IF('T3'!$V$12="Y",1,0))</f>
        <v/>
      </c>
      <c r="CC384" s="38" t="str">
        <f>IF(ISBLANK('T1'!$C$380),"",'T1'!$I$380*IF('T1'!$W$12="Y",1,0)+'T2'!$I$380*IF('T2'!$W$12="Y",1,0)+'T3'!$I$380*IF('T3'!$W$12="Y",1,0))</f>
        <v/>
      </c>
      <c r="CD384" s="38" t="str">
        <f>IF(ISBLANK('T1'!$C$380),"",'T1'!$J$380*IF('T1'!$X$12="Y",1,0)+'T2'!$J$380*IF('T2'!$X$12="Y",1,0)+'T3'!$J$380*IF('T3'!$X$12="Y",1,0))</f>
        <v/>
      </c>
      <c r="CE384" s="38" t="str">
        <f>IF(ISBLANK('T1'!$C$380),"",'T1'!$K$380*IF('T1'!$Y$12="Y",1,0)+'T2'!$K$380*IF('T2'!$Y$12="Y",1,0)+'T3'!$K$380*IF('T3'!$Y$12="Y",1,0))</f>
        <v/>
      </c>
      <c r="CF384" s="38" t="str">
        <f>IF(ISBLANK('T1'!$C$380),"",'T1'!$L$380*IF('T1'!$Z$12="Y",1,0)+'T2'!$L$380*IF('T2'!$Z$12="Y",1,0)+'T3'!$L$380*IF('T3'!$Z$12="Y",1,0))</f>
        <v/>
      </c>
      <c r="CG384" s="38" t="str">
        <f>IF(ISBLANK('T1'!$C$380),"",'T1'!$M$380*IF('T1'!$AA$12="Y",1,0)+'T2'!$M$380*IF('T2'!$AA$12="Y",1,0)+'T3'!$M$380*IF('T3'!$AA$12="Y",1,0))</f>
        <v/>
      </c>
      <c r="CH384" s="38" t="str">
        <f>IF(ISBLANK('T1'!$C$380),"",'T1'!$M$380*IF('T1'!$AB$12="Y",1,0)+'T2'!$M$380*IF('T2'!$AB$12="Y",1,0)+'T3'!$M$380*IF('T3'!$AB$12="Y",1,0))</f>
        <v/>
      </c>
      <c r="CI384" s="38" t="str">
        <f>IF(ISBLANK('T1'!$C$380),"",SUM($BY$384:$CH$384))</f>
        <v/>
      </c>
      <c r="CJ384" s="38" t="str">
        <f>IF(ISBLANK('T1'!$C$380),"",IF(ISERR($CI$384/$CI$5),"",$CI$384/$CI$5))</f>
        <v/>
      </c>
      <c r="CM384" s="38" t="str">
        <f>IF(ISBLANK('T1'!$C$380),"",'T1'!$E$380*IF('T1'!$S$13="Y",1,0)+'T2'!$E$380*IF('T2'!$S$13="Y",1,0)+'T3'!$E$380*IF('T3'!$S$13="Y",1,0)+TA!$AR$380*IF(TA!$L$13="Y",1,0))</f>
        <v/>
      </c>
      <c r="CN384" s="38" t="str">
        <f>IF(ISBLANK('T1'!$C$380),"",'T1'!$F$380*IF('T1'!$T$13="Y",1,0)+'T2'!$F$380*IF('T2'!$T$13="Y",1,0)+'T3'!$F$380*IF('T3'!$T$13="Y",1,0)+TA!$AS$380*IF(TA!$M$13="Y",1,0))</f>
        <v/>
      </c>
      <c r="CO384" s="38" t="str">
        <f>IF(ISBLANK('T1'!$C$380),"",'T1'!$G$380*IF('T1'!$U$13="Y",1,0)+'T2'!$G$380*IF('T2'!$U$13="Y",1,0)+'T3'!$G$380*IF('T3'!$U$13="Y",1,0)+TA!$AT$380*IF(TA!$N$13="Y",1,0))</f>
        <v/>
      </c>
      <c r="CP384" s="38" t="str">
        <f>IF(ISBLANK('T1'!$C$380),"",'T1'!$H$380*IF('T1'!$V$13="Y",1,0)+'T2'!$H$380*IF('T2'!$V$13="Y",1,0)+'T3'!$H$380*IF('T3'!$V$13="Y",1,0))</f>
        <v/>
      </c>
      <c r="CQ384" s="38" t="str">
        <f>IF(ISBLANK('T1'!$C$380),"",'T1'!$I$380*IF('T1'!$W$13="Y",1,0)+'T2'!$I$380*IF('T2'!$W$13="Y",1,0)+'T3'!$I$380*IF('T3'!$W$13="Y",1,0))</f>
        <v/>
      </c>
      <c r="CR384" s="38" t="str">
        <f>IF(ISBLANK('T1'!$C$380),"",'T1'!$J$380*IF('T1'!$X$13="Y",1,0)+'T2'!$J$380*IF('T2'!$X$13="Y",1,0)+'T3'!$J$380*IF('T3'!$X$13="Y",1,0))</f>
        <v/>
      </c>
      <c r="CS384" s="38" t="str">
        <f>IF(ISBLANK('T1'!$C$380),"",'T1'!$K$380*IF('T1'!$Y$13="Y",1,0)+'T2'!$K$380*IF('T2'!$Y$13="Y",1,0)+'T3'!$K$380*IF('T3'!$Y$13="Y",1,0))</f>
        <v/>
      </c>
      <c r="CT384" s="38" t="str">
        <f>IF(ISBLANK('T1'!$C$380),"",'T1'!$L$380*IF('T1'!$Z$13="Y",1,0)+'T2'!$L$380*IF('T2'!$Z$13="Y",1,0)+'T3'!$L$380*IF('T3'!$Z$13="Y",1,0))</f>
        <v/>
      </c>
      <c r="CU384" s="38" t="str">
        <f>IF(ISBLANK('T1'!$C$380),"",'T1'!$M$380*IF('T1'!$AA$13="Y",1,0)+'T2'!$M$380*IF('T2'!$AA$13="Y",1,0)+'T3'!$M$380*IF('T3'!$AA$13="Y",1,0))</f>
        <v/>
      </c>
      <c r="CV384" s="38" t="str">
        <f>IF(ISBLANK('T1'!$C$380),"",'T1'!$M$380*IF('T1'!$AB$13="Y",1,0)+'T2'!$M$380*IF('T2'!$AB$13="Y",1,0)+'T3'!$M$380*IF('T3'!$AB$13="Y",1,0))</f>
        <v/>
      </c>
      <c r="CW384" s="38" t="str">
        <f>IF(ISBLANK('T1'!$C$380),"",SUM($CM$384:$CV$384))</f>
        <v/>
      </c>
      <c r="CX384" s="38" t="str">
        <f>IF(ISBLANK('T1'!$C$380),"",IF(ISERR($CW$384/$CW$5),"",$CW$384/$CW$5))</f>
        <v/>
      </c>
      <c r="DA384" s="38" t="str">
        <f>IF(ISBLANK('T1'!$C$380),"",'T1'!$E$380*IF('T1'!$S$14="Y",1,0)+'T2'!$E$380*IF('T2'!$S$14="Y",1,0)+'T3'!$E$380*IF('T3'!$S$14="Y",1,0)+TA!$AR$380*IF(TA!$L$14="Y",1,0))</f>
        <v/>
      </c>
      <c r="DB384" s="38" t="str">
        <f>IF(ISBLANK('T1'!$C$380),"",'T1'!$F$380*IF('T1'!$T$14="Y",1,0)+'T2'!$F$380*IF('T2'!$T$14="Y",1,0)+'T3'!$F$380*IF('T3'!$T$14="Y",1,0)+TA!$AS$380*IF(TA!$M$14="Y",1,0))</f>
        <v/>
      </c>
      <c r="DC384" s="38" t="str">
        <f>IF(ISBLANK('T1'!$C$380),"",'T1'!$G$380*IF('T1'!$U$14="Y",1,0)+'T2'!$G$380*IF('T2'!$U$14="Y",1,0)+'T3'!$G$380*IF('T3'!$U$14="Y",1,0)+TA!$AT$380*IF(TA!$N$14="Y",1,0))</f>
        <v/>
      </c>
      <c r="DD384" s="38" t="str">
        <f>IF(ISBLANK('T1'!$C$380),"",'T1'!$H$380*IF('T1'!$V$14="Y",1,0)+'T2'!$H$380*IF('T2'!$V$14="Y",1,0)+'T3'!$H$380*IF('T3'!$V$14="Y",1,0))</f>
        <v/>
      </c>
      <c r="DE384" s="38" t="str">
        <f>IF(ISBLANK('T1'!$C$380),"",'T1'!$I$380*IF('T1'!$W$14="Y",1,0)+'T2'!$I$380*IF('T2'!$W$14="Y",1,0)+'T3'!$I$380*IF('T3'!$W$14="Y",1,0))</f>
        <v/>
      </c>
      <c r="DF384" s="38" t="str">
        <f>IF(ISBLANK('T1'!$C$380),"",'T1'!$J$380*IF('T1'!$X$14="Y",1,0)+'T2'!$J$380*IF('T2'!$X$14="Y",1,0)+'T3'!$J$380*IF('T3'!$X$14="Y",1,0))</f>
        <v/>
      </c>
      <c r="DG384" s="38" t="str">
        <f>IF(ISBLANK('T1'!$C$380),"",'T1'!$K$380*IF('T1'!$Y$14="Y",1,0)+'T2'!$K$380*IF('T2'!$Y$14="Y",1,0)+'T3'!$K$380*IF('T3'!$Y$14="Y",1,0))</f>
        <v/>
      </c>
      <c r="DH384" s="38" t="str">
        <f>IF(ISBLANK('T1'!$C$380),"",'T1'!$L$380*IF('T1'!$Z$14="Y",1,0)+'T2'!$L$380*IF('T2'!$Z$14="Y",1,0)+'T3'!$L$380*IF('T3'!$Z$14="Y",1,0))</f>
        <v/>
      </c>
      <c r="DI384" s="38" t="str">
        <f>IF(ISBLANK('T1'!$C$380),"",'T1'!$M$380*IF('T1'!$AA$14="Y",1,0)+'T2'!$M$380*IF('T2'!$AA$14="Y",1,0)+'T3'!$M$380*IF('T3'!$AA$14="Y",1,0))</f>
        <v/>
      </c>
      <c r="DJ384" s="38" t="str">
        <f>IF(ISBLANK('T1'!$C$380),"",'T1'!$M$380*IF('T1'!$AB$14="Y",1,0)+'T2'!$M$380*IF('T2'!$AB$14="Y",1,0)+'T3'!$M$380*IF('T3'!$AB$14="Y",1,0))</f>
        <v/>
      </c>
      <c r="DK384" s="38" t="str">
        <f>IF(ISBLANK('T1'!$C$380),"",SUM($DA$384:$DJ$384))</f>
        <v/>
      </c>
      <c r="DL384" s="38" t="str">
        <f>IF(ISBLANK('T1'!$C$380),"",IF(ISERR($DK$384/$DK$5),"",$DK$384/$DK$5))</f>
        <v/>
      </c>
      <c r="DO384" s="38" t="str">
        <f>IF(ISBLANK('T1'!$C$380),"",'T1'!$E$380*IF('T1'!$S$15="Y",1,0)+'T2'!$E$380*IF('T2'!$S$15="Y",1,0)+'T3'!$E$380*IF('T3'!$S$15="Y",1,0)+TA!$AR$380*IF(TA!$L$15="Y",1,0))</f>
        <v/>
      </c>
      <c r="DP384" s="38" t="str">
        <f>IF(ISBLANK('T1'!$C$380),"",'T1'!$F$380*IF('T1'!$T$15="Y",1,0)+'T2'!$F$380*IF('T2'!$T$15="Y",1,0)+'T3'!$F$380*IF('T3'!$T$15="Y",1,0)+TA!$AS$380*IF(TA!$M$15="Y",1,0))</f>
        <v/>
      </c>
      <c r="DQ384" s="38" t="str">
        <f>IF(ISBLANK('T1'!$C$380),"",'T1'!$G$380*IF('T1'!$U$15="Y",1,0)+'T2'!$G$380*IF('T2'!$U$15="Y",1,0)+'T3'!$G$380*IF('T3'!$U$15="Y",1,0)+TA!$AT$380*IF(TA!$N$15="Y",1,0))</f>
        <v/>
      </c>
      <c r="DR384" s="38" t="str">
        <f>IF(ISBLANK('T1'!$C$380),"",'T1'!$H$380*IF('T1'!$V$15="Y",1,0)+'T2'!$H$380*IF('T2'!$V$15="Y",1,0)+'T3'!$H$380*IF('T3'!$V$15="Y",1,0))</f>
        <v/>
      </c>
      <c r="DS384" s="38" t="str">
        <f>IF(ISBLANK('T1'!$C$380),"",'T1'!$I$380*IF('T1'!$W$15="Y",1,0)+'T2'!$I$380*IF('T2'!$W$15="Y",1,0)+'T3'!$I$380*IF('T3'!$W$15="Y",1,0))</f>
        <v/>
      </c>
      <c r="DT384" s="38" t="str">
        <f>IF(ISBLANK('T1'!$C$380),"",'T1'!$J$380*IF('T1'!$X$15="Y",1,0)+'T2'!$J$380*IF('T2'!$X$15="Y",1,0)+'T3'!$J$380*IF('T3'!$X$15="Y",1,0))</f>
        <v/>
      </c>
      <c r="DU384" s="38" t="str">
        <f>IF(ISBLANK('T1'!$C$380),"",'T1'!$K$380*IF('T1'!$Y$15="Y",1,0)+'T2'!$K$380*IF('T2'!$Y$15="Y",1,0)+'T3'!$K$380*IF('T3'!$Y$15="Y",1,0))</f>
        <v/>
      </c>
      <c r="DV384" s="38" t="str">
        <f>IF(ISBLANK('T1'!$C$380),"",'T1'!$L$380*IF('T1'!$Z$15="Y",1,0)+'T2'!$L$380*IF('T2'!$Z$15="Y",1,0)+'T3'!$L$380*IF('T3'!$Z$15="Y",1,0))</f>
        <v/>
      </c>
      <c r="DW384" s="38" t="str">
        <f>IF(ISBLANK('T1'!$C$380),"",'T1'!$M$380*IF('T1'!$AA$15="Y",1,0)+'T2'!$M$380*IF('T2'!$AA$15="Y",1,0)+'T3'!$M$380*IF('T3'!$AA$15="Y",1,0))</f>
        <v/>
      </c>
      <c r="DX384" s="38" t="str">
        <f>IF(ISBLANK('T1'!$C$380),"",'T1'!$M$380*IF('T1'!$AB$15="Y",1,0)+'T2'!$M$380*IF('T2'!$AB$15="Y",1,0)+'T3'!$M$380*IF('T3'!$AB$15="Y",1,0))</f>
        <v/>
      </c>
      <c r="DY384" s="38" t="str">
        <f>IF(ISBLANK('T1'!$C$380),"",SUM($DO$384:$DX$384))</f>
        <v/>
      </c>
      <c r="DZ384" s="38" t="str">
        <f>IF(ISBLANK('T1'!$C$380),"",IF(ISERR($DY$384/$DY$5),"",$DY$384/$DY$5))</f>
        <v/>
      </c>
      <c r="EC384" s="38" t="str">
        <f>IF(ISBLANK('T1'!$C$380),"",'T1'!$E$380*IF('T1'!$S$16="Y",1,0)+'T2'!$E$380*IF('T2'!$S$16="Y",1,0)+'T3'!$E$380*IF('T3'!$S$16="Y",1,0)+TA!$AR$380*IF(TA!$L$16="Y",1,0))</f>
        <v/>
      </c>
      <c r="ED384" s="38" t="str">
        <f>IF(ISBLANK('T1'!$C$380),"",'T1'!$F$380*IF('T1'!$T$16="Y",1,0)+'T2'!$F$380*IF('T2'!$T$16="Y",1,0)+'T3'!$F$380*IF('T3'!$T$16="Y",1,0)+TA!$AS$380*IF(TA!$M$16="Y",1,0))</f>
        <v/>
      </c>
      <c r="EE384" s="38" t="str">
        <f>IF(ISBLANK('T1'!$C$380),"",'T1'!$G$380*IF('T1'!$U$16="Y",1,0)+'T2'!$G$380*IF('T2'!$U$16="Y",1,0)+'T3'!$G$380*IF('T3'!$U$16="Y",1,0)+TA!$AT$380*IF(TA!$N$16="Y",1,0))</f>
        <v/>
      </c>
      <c r="EF384" s="38" t="str">
        <f>IF(ISBLANK('T1'!$C$380),"",'T1'!$H$380*IF('T1'!$V$16="Y",1,0)+'T2'!$H$380*IF('T2'!$V$16="Y",1,0)+'T3'!$H$380*IF('T3'!$V$16="Y",1,0))</f>
        <v/>
      </c>
      <c r="EG384" s="38" t="str">
        <f>IF(ISBLANK('T1'!$C$380),"",'T1'!$I$380*IF('T1'!$W$16="Y",1,0)+'T2'!$I$380*IF('T2'!$W$16="Y",1,0)+'T3'!$I$380*IF('T3'!$W$16="Y",1,0))</f>
        <v/>
      </c>
      <c r="EH384" s="38" t="str">
        <f>IF(ISBLANK('T1'!$C$380),"",'T1'!$J$380*IF('T1'!$X$16="Y",1,0)+'T2'!$J$380*IF('T2'!$X$16="Y",1,0)+'T3'!$J$380*IF('T3'!$X$16="Y",1,0))</f>
        <v/>
      </c>
      <c r="EI384" s="38" t="str">
        <f>IF(ISBLANK('T1'!$C$380),"",'T1'!$K$380*IF('T1'!$Y$16="Y",1,0)+'T2'!$K$380*IF('T2'!$Y$16="Y",1,0)+'T3'!$K$380*IF('T3'!$Y$16="Y",1,0))</f>
        <v/>
      </c>
      <c r="EJ384" s="38" t="str">
        <f>IF(ISBLANK('T1'!$C$380),"",'T1'!$L$380*IF('T1'!$Z$16="Y",1,0)+'T2'!$L$380*IF('T2'!$Z$16="Y",1,0)+'T3'!$L$380*IF('T3'!$Z$16="Y",1,0))</f>
        <v/>
      </c>
      <c r="EK384" s="38" t="str">
        <f>IF(ISBLANK('T1'!$C$380),"",'T1'!$M$380*IF('T1'!$AA$16="Y",1,0)+'T2'!$M$380*IF('T2'!$AA$16="Y",1,0)+'T3'!$M$380*IF('T3'!$AA$16="Y",1,0))</f>
        <v/>
      </c>
      <c r="EL384" s="38" t="str">
        <f>IF(ISBLANK('T1'!$C$380),"",'T1'!$M$380*IF('T1'!$AB$16="Y",1,0)+'T2'!$M$380*IF('T2'!$AB$16="Y",1,0)+'T3'!$M$380*IF('T3'!$AB$16="Y",1,0))</f>
        <v/>
      </c>
      <c r="EM384" s="38" t="str">
        <f>IF(ISBLANK('T1'!$C$380),"",SUM($EC$384:$EL$384))</f>
        <v/>
      </c>
      <c r="EN384" s="38" t="str">
        <f>IF(ISBLANK('T1'!$C$380),"",IF(ISERR($EM$384/$EM$5),"",$EM$384/$EM$5))</f>
        <v/>
      </c>
      <c r="EQ384" s="38" t="str">
        <f>IF(ISBLANK('T1'!$C$380),"",'T1'!$E$380*IF('T1'!$S$17="Y",1,0)+'T2'!$E$380*IF('T2'!$S$17="Y",1,0)+'T3'!$E$380*IF('T3'!$S$17="Y",1,0)+TA!$AR$380*IF(TA!$L$17="Y",1,0))</f>
        <v/>
      </c>
      <c r="ER384" s="38" t="str">
        <f>IF(ISBLANK('T1'!$C$380),"",'T1'!$F$380*IF('T1'!$T$17="Y",1,0)+'T2'!$F$380*IF('T2'!$T$17="Y",1,0)+'T3'!$F$380*IF('T3'!$T$17="Y",1,0)+TA!$AS$380*IF(TA!$M$17="Y",1,0))</f>
        <v/>
      </c>
      <c r="ES384" s="38" t="str">
        <f>IF(ISBLANK('T1'!$C$380),"",'T1'!$G$380*IF('T1'!$U$17="Y",1,0)+'T2'!$G$380*IF('T2'!$U$17="Y",1,0)+'T3'!$G$380*IF('T3'!$U$17="Y",1,0)+TA!$AT$380*IF(TA!$N$17="Y",1,0))</f>
        <v/>
      </c>
      <c r="ET384" s="38" t="str">
        <f>IF(ISBLANK('T1'!$C$380),"",'T1'!$H$380*IF('T1'!$V$17="Y",1,0)+'T2'!$H$380*IF('T2'!$V$17="Y",1,0)+'T3'!$H$380*IF('T3'!$V$17="Y",1,0))</f>
        <v/>
      </c>
      <c r="EU384" s="38" t="str">
        <f>IF(ISBLANK('T1'!$C$380),"",'T1'!$I$380*IF('T1'!$W$17="Y",1,0)+'T2'!$I$380*IF('T2'!$W$17="Y",1,0)+'T3'!$I$380*IF('T3'!$W$17="Y",1,0))</f>
        <v/>
      </c>
      <c r="EV384" s="38" t="str">
        <f>IF(ISBLANK('T1'!$C$380),"",'T1'!$J$380*IF('T1'!$X$17="Y",1,0)+'T2'!$J$380*IF('T2'!$X$17="Y",1,0)+'T3'!$J$380*IF('T3'!$X$17="Y",1,0))</f>
        <v/>
      </c>
      <c r="EW384" s="38" t="str">
        <f>IF(ISBLANK('T1'!$C$380),"",'T1'!$K$380*IF('T1'!$Y$17="Y",1,0)+'T2'!$K$380*IF('T2'!$Y$17="Y",1,0)+'T3'!$K$380*IF('T3'!$Y$17="Y",1,0))</f>
        <v/>
      </c>
      <c r="EX384" s="38" t="str">
        <f>IF(ISBLANK('T1'!$C$380),"",'T1'!$L$380*IF('T1'!$Z$17="Y",1,0)+'T2'!$L$380*IF('T2'!$Z$17="Y",1,0)+'T3'!$L$380*IF('T3'!$Z$17="Y",1,0))</f>
        <v/>
      </c>
      <c r="EY384" s="38" t="str">
        <f>IF(ISBLANK('T1'!$C$380),"",'T1'!$M$380*IF('T1'!$AA$17="Y",1,0)+'T2'!$M$380*IF('T2'!$AA$17="Y",1,0)+'T3'!$M$380*IF('T3'!$AA$17="Y",1,0))</f>
        <v/>
      </c>
      <c r="EZ384" s="38" t="str">
        <f>IF(ISBLANK('T1'!$C$380),"",'T1'!$M$380*IF('T1'!$AB$17="Y",1,0)+'T2'!$M$380*IF('T2'!$AB$17="Y",1,0)+'T3'!$M$380*IF('T3'!$AB$17="Y",1,0))</f>
        <v/>
      </c>
      <c r="FA384" s="38" t="str">
        <f>IF(ISBLANK('T1'!$C$380),"",SUM($EQ$384:$EZ$384))</f>
        <v/>
      </c>
      <c r="FB384" s="38" t="str">
        <f>IF(ISBLANK('T1'!$C$380),"",IF(ISERR($FA$384/$FA$5),"",$FA$384/$FA$5))</f>
        <v/>
      </c>
    </row>
    <row r="385" spans="20:158">
      <c r="T385" s="38" t="str">
        <f>IF(ISBLANK('T1'!$C$381),"",'T1'!$E$381*IF('T1'!$S$8="Y",1,0)+'T2'!$E$381*IF('T2'!$S$8="Y",1,0)+'T3'!$E$381*IF('T3'!$S$8="Y",1,0)+TA!$AR$381*IF(TA!$L$8="Y",1,0))</f>
        <v/>
      </c>
      <c r="U385" s="38" t="str">
        <f>IF(ISBLANK('T1'!$C$381),"",'T1'!$F$381*IF('T1'!$T$8="Y",1,0)+'T2'!$F$381*IF('T2'!$T$8="Y",1,0)+'T3'!$F$381*IF('T3'!$T$8="Y",1,0)+TA!$AS$381*IF(TA!$M$8="Y",1,0))</f>
        <v/>
      </c>
      <c r="V385" s="38" t="str">
        <f>IF(ISBLANK('T1'!$C$381),"",'T1'!$G$381*IF('T1'!$U$8="Y",1,0)+'T2'!$G$381*IF('T2'!$U$8="Y",1,0)+'T3'!$G$381*IF('T3'!$U$8="Y",1,0)+TA!$AT$381*IF(TA!$N$8="Y",1,0))</f>
        <v/>
      </c>
      <c r="W385" s="38" t="str">
        <f>IF(ISBLANK('T1'!$C$381),"",'T1'!$H$381*IF('T1'!$V$8="Y",1,0)+'T2'!$H$381*IF('T2'!$V$8="Y",1,0)+'T3'!$H$381*IF('T3'!$V$8="Y",1,0))</f>
        <v/>
      </c>
      <c r="X385" s="38" t="str">
        <f>IF(ISBLANK('T1'!$C$381),"",'T1'!$I$381*IF('T1'!$W$8="Y",1,0)+'T2'!$I$381*IF('T2'!$W$8="Y",1,0)+'T3'!$I$381*IF('T3'!$W$8="Y",1,0))</f>
        <v/>
      </c>
      <c r="Y385" s="38" t="str">
        <f>IF(ISBLANK('T1'!$C$381),"",'T1'!$J$381*IF('T1'!$X$8="Y",1,0)+'T2'!$J$381*IF('T2'!$X$8="Y",1,0)+'T3'!$J$381*IF('T3'!$X$8="Y",1,0))</f>
        <v/>
      </c>
      <c r="Z385" s="38" t="str">
        <f>IF(ISBLANK('T1'!$C$381),"",'T1'!$K$381*IF('T1'!$Y$8="Y",1,0)+'T2'!$K$381*IF('T2'!$Y$8="Y",1,0)+'T3'!$K$381*IF('T3'!$Y$8="Y",1,0))</f>
        <v/>
      </c>
      <c r="AA385" s="38" t="str">
        <f>IF(ISBLANK('T1'!$C$381),"",'T1'!$L$381*IF('T1'!$Z$8="Y",1,0)+'T2'!$L$381*IF('T2'!$Z$8="Y",1,0)+'T3'!$L$381*IF('T3'!$Z$8="Y",1,0))</f>
        <v/>
      </c>
      <c r="AB385" s="38" t="str">
        <f>IF(ISBLANK('T1'!$C$381),"",'T1'!$M$381*IF('T1'!$AA$8="Y",1,0)+'T2'!$M$381*IF('T2'!$AA$8="Y",1,0)+'T3'!$M$381*IF('T3'!$AA$8="Y",1,0))</f>
        <v/>
      </c>
      <c r="AC385" s="38" t="str">
        <f>IF(ISBLANK('T1'!$C$381),"",'T1'!$M$381*IF('T1'!$AB$8="Y",1,0)+'T2'!$M$381*IF('T2'!$AB$8="Y",1,0)+'T3'!$M$381*IF('T3'!$AB$8="Y",1,0))</f>
        <v/>
      </c>
      <c r="AD385" s="38" t="str">
        <f>IF(ISBLANK('T1'!$C$381),"",SUM($T$385:$AC$385))</f>
        <v/>
      </c>
      <c r="AE385" s="38" t="str">
        <f>IF(ISBLANK('T1'!$C$381),"",IF(ISERR($AD$385/$AD$5),"",$AD$385/$AD$5))</f>
        <v/>
      </c>
      <c r="AI385" s="38" t="str">
        <f>IF(ISBLANK('T1'!$C$381),"",'T1'!$E$381*IF('T1'!$S$9="Y",1,0)+'T2'!$E$381*IF('T2'!$S$9="Y",1,0)+'T3'!$E$381*IF('T3'!$S$9="Y",1,0)+TA!$AR$381*IF(TA!$L$9="Y",1,0))</f>
        <v/>
      </c>
      <c r="AJ385" s="38" t="str">
        <f>IF(ISBLANK('T1'!$C$381),"",'T1'!$F$381*IF('T1'!$T$9="Y",1,0)+'T2'!$F$381*IF('T2'!$T$9="Y",1,0)+'T3'!$F$381*IF('T3'!$T$9="Y",1,0)+TA!$AS$381*IF(TA!$M$9="Y",1,0))</f>
        <v/>
      </c>
      <c r="AK385" s="38" t="str">
        <f>IF(ISBLANK('T1'!$C$381),"",'T1'!$G$381*IF('T1'!$U$9="Y",1,0)+'T2'!$G$381*IF('T2'!$U$9="Y",1,0)+'T3'!$G$381*IF('T3'!$U$9="Y",1,0)+TA!$AT$381*IF(TA!$N$9="Y",1,0))</f>
        <v/>
      </c>
      <c r="AL385" s="38" t="str">
        <f>IF(ISBLANK('T1'!$C$381),"",'T1'!$H$381*IF('T1'!$V$9="Y",1,0)+'T2'!$H$381*IF('T2'!$V$9="Y",1,0)+'T3'!$H$381*IF('T3'!$V$9="Y",1,0))</f>
        <v/>
      </c>
      <c r="AM385" s="38" t="str">
        <f>IF(ISBLANK('T1'!$C$381),"",'T1'!$I$381*IF('T1'!$W$9="Y",1,0)+'T2'!$I$381*IF('T2'!$W$9="Y",1,0)+'T3'!$I$381*IF('T3'!$W$9="Y",1,0))</f>
        <v/>
      </c>
      <c r="AN385" s="38" t="str">
        <f>IF(ISBLANK('T1'!$C$381),"",'T1'!$J$381*IF('T1'!$X$9="Y",1,0)+'T2'!$J$381*IF('T2'!$X$9="Y",1,0)+'T3'!$J$381*IF('T3'!$X$9="Y",1,0))</f>
        <v/>
      </c>
      <c r="AO385" s="38" t="str">
        <f>IF(ISBLANK('T1'!$C$381),"",'T1'!$K$381*IF('T1'!$Y$9="Y",1,0)+'T2'!$K$381*IF('T2'!$Y$9="Y",1,0)+'T3'!$K$381*IF('T3'!$Y$9="Y",1,0))</f>
        <v/>
      </c>
      <c r="AP385" s="38" t="str">
        <f>IF(ISBLANK('T1'!$C$381),"",'T1'!$L$381*IF('T1'!$Z$9="Y",1,0)+'T2'!$L$381*IF('T2'!$Z$9="Y",1,0)+'T3'!$L$381*IF('T3'!$Z$9="Y",1,0))</f>
        <v/>
      </c>
      <c r="AQ385" s="38" t="str">
        <f>IF(ISBLANK('T1'!$C$381),"",'T1'!$M$381*IF('T1'!$AA$9="Y",1,0)+'T2'!$M$381*IF('T2'!$AA$9="Y",1,0)+'T3'!$M$381*IF('T3'!$AA$9="Y",1,0))</f>
        <v/>
      </c>
      <c r="AR385" s="38" t="str">
        <f>IF(ISBLANK('T1'!$C$381),"",'T1'!$M$381*IF('T1'!$AB$9="Y",1,0)+'T2'!$M$381*IF('T2'!$AB$9="Y",1,0)+'T3'!$M$381*IF('T3'!$AB$9="Y",1,0))</f>
        <v/>
      </c>
      <c r="AS385" s="38" t="str">
        <f>IF(ISBLANK('T1'!$C$381),"",SUM($AI$385:$AR$385))</f>
        <v/>
      </c>
      <c r="AT385" s="38" t="str">
        <f>IF(ISBLANK('T1'!$C$381),"",IF(ISERR($AS$385/$AS$5),"",$AS$385/$AS$5))</f>
        <v/>
      </c>
      <c r="AW385" s="38" t="str">
        <f>IF(ISBLANK('T1'!$C$381),"",'T1'!$E$381*IF('T1'!$S$10="Y",1,0)+'T2'!$E$381*IF('T2'!$S$10="Y",1,0)+'T3'!$E$381*IF('T3'!$S$10="Y",1,0)+TA!$AR$381*IF(TA!$L$10="Y",1,0))</f>
        <v/>
      </c>
      <c r="AX385" s="38" t="str">
        <f>IF(ISBLANK('T1'!$C$381),"",'T1'!$F$381*IF('T1'!$T$10="Y",1,0)+'T2'!$F$381*IF('T2'!$T$10="Y",1,0)+'T3'!$F$381*IF('T3'!$T$10="Y",1,0)+TA!$AS$381*IF(TA!$M$10="Y",1,0))</f>
        <v/>
      </c>
      <c r="AY385" s="38" t="str">
        <f>IF(ISBLANK('T1'!$C$381),"",'T1'!$G$381*IF('T1'!$U$10="Y",1,0)+'T2'!$G$381*IF('T2'!$U$10="Y",1,0)+'T3'!$G$381*IF('T3'!$U$10="Y",1,0)+TA!$AT$381*IF(TA!$N$10="Y",1,0))</f>
        <v/>
      </c>
      <c r="AZ385" s="38" t="str">
        <f>IF(ISBLANK('T1'!$C$381),"",'T1'!$H$381*IF('T1'!$V$10="Y",1,0)+'T2'!$H$381*IF('T2'!$V$10="Y",1,0)+'T3'!$H$381*IF('T3'!$V$10="Y",1,0))</f>
        <v/>
      </c>
      <c r="BA385" s="38" t="str">
        <f>IF(ISBLANK('T1'!$C$381),"",'T1'!$I$381*IF('T1'!$W$10="Y",1,0)+'T2'!$I$381*IF('T2'!$W$10="Y",1,0)+'T3'!$I$381*IF('T3'!$W$10="Y",1,0))</f>
        <v/>
      </c>
      <c r="BB385" s="38" t="str">
        <f>IF(ISBLANK('T1'!$C$381),"",'T1'!$J$381*IF('T1'!$X$10="Y",1,0)+'T2'!$J$381*IF('T2'!$X$10="Y",1,0)+'T3'!$J$381*IF('T3'!$X$10="Y",1,0))</f>
        <v/>
      </c>
      <c r="BC385" s="38" t="str">
        <f>IF(ISBLANK('T1'!$C$381),"",'T1'!$K$381*IF('T1'!$Y$10="Y",1,0)+'T2'!$K$381*IF('T2'!$Y$10="Y",1,0)+'T3'!$K$381*IF('T3'!$Y$10="Y",1,0))</f>
        <v/>
      </c>
      <c r="BD385" s="38" t="str">
        <f>IF(ISBLANK('T1'!$C$381),"",'T1'!$L$381*IF('T1'!$Z$10="Y",1,0)+'T2'!$L$381*IF('T2'!$Z$10="Y",1,0)+'T3'!$L$381*IF('T3'!$Z$10="Y",1,0))</f>
        <v/>
      </c>
      <c r="BE385" s="38" t="str">
        <f>IF(ISBLANK('T1'!$C$381),"",'T1'!$M$381*IF('T1'!$AA$10="Y",1,0)+'T2'!$M$381*IF('T2'!$AA$10="Y",1,0)+'T3'!$M$381*IF('T3'!$AA$10="Y",1,0))</f>
        <v/>
      </c>
      <c r="BF385" s="38" t="str">
        <f>IF(ISBLANK('T1'!$C$381),"",'T1'!$M$381*IF('T1'!$AB$10="Y",1,0)+'T2'!$M$381*IF('T2'!$AB$10="Y",1,0)+'T3'!$M$381*IF('T3'!$AB$10="Y",1,0))</f>
        <v/>
      </c>
      <c r="BG385" s="38" t="str">
        <f>IF(ISBLANK('T1'!$C$381),"",SUM($AW$385:$BF$385))</f>
        <v/>
      </c>
      <c r="BH385" s="38" t="str">
        <f>IF(ISBLANK('T1'!$C$381),"",IF(ISERR($BG$385/$BG$5),"",$BG$385/$BG$5))</f>
        <v/>
      </c>
      <c r="BK385" s="38" t="str">
        <f>IF(ISBLANK('T1'!$C$381),"",'T1'!$E$381*IF('T1'!$S$11="Y",1,0)+'T2'!$E$381*IF('T2'!$S$11="Y",1,0)+'T3'!$E$381*IF('T3'!$S$11="Y",1,0)+TA!$AR$381*IF(TA!$L$11="Y",1,0))</f>
        <v/>
      </c>
      <c r="BL385" s="38" t="str">
        <f>IF(ISBLANK('T1'!$C$381),"",'T1'!$F$381*IF('T1'!$T$11="Y",1,0)+'T2'!$F$381*IF('T2'!$T$11="Y",1,0)+'T3'!$F$381*IF('T3'!$T$11="Y",1,0)+TA!$AS$381*IF(TA!$M$11="Y",1,0))</f>
        <v/>
      </c>
      <c r="BM385" s="38" t="str">
        <f>IF(ISBLANK('T1'!$C$381),"",'T1'!$G$381*IF('T1'!$U$11="Y",1,0)+'T2'!$G$381*IF('T2'!$U$11="Y",1,0)+'T3'!$G$381*IF('T3'!$U$11="Y",1,0)+TA!$AT$381*IF(TA!$N$11="Y",1,0))</f>
        <v/>
      </c>
      <c r="BN385" s="38" t="str">
        <f>IF(ISBLANK('T1'!$C$381),"",'T1'!$H$381*IF('T1'!$V$11="Y",1,0)+'T2'!$H$381*IF('T2'!$V$11="Y",1,0)+'T3'!$H$381*IF('T3'!$V$11="Y",1,0))</f>
        <v/>
      </c>
      <c r="BO385" s="38" t="str">
        <f>IF(ISBLANK('T1'!$C$381),"",'T1'!$I$381*IF('T1'!$W$11="Y",1,0)+'T2'!$I$381*IF('T2'!$W$11="Y",1,0)+'T3'!$I$381*IF('T3'!$W$11="Y",1,0))</f>
        <v/>
      </c>
      <c r="BP385" s="38" t="str">
        <f>IF(ISBLANK('T1'!$C$381),"",'T1'!$J$381*IF('T1'!$X$11="Y",1,0)+'T2'!$J$381*IF('T2'!$X$11="Y",1,0)+'T3'!$J$381*IF('T3'!$X$11="Y",1,0))</f>
        <v/>
      </c>
      <c r="BQ385" s="38" t="str">
        <f>IF(ISBLANK('T1'!$C$381),"",'T1'!$K$381*IF('T1'!$Y$11="Y",1,0)+'T2'!$K$381*IF('T2'!$Y$11="Y",1,0)+'T3'!$K$381*IF('T3'!$Y$11="Y",1,0))</f>
        <v/>
      </c>
      <c r="BR385" s="38" t="str">
        <f>IF(ISBLANK('T1'!$C$381),"",'T1'!$L$381*IF('T1'!$Z$11="Y",1,0)+'T2'!$L$381*IF('T2'!$Z$11="Y",1,0)+'T3'!$L$381*IF('T3'!$Z$11="Y",1,0))</f>
        <v/>
      </c>
      <c r="BS385" s="38" t="str">
        <f>IF(ISBLANK('T1'!$C$381),"",'T1'!$M$381*IF('T1'!$AA$11="Y",1,0)+'T2'!$M$381*IF('T2'!$AA$11="Y",1,0)+'T3'!$M$381*IF('T3'!$AA$11="Y",1,0))</f>
        <v/>
      </c>
      <c r="BT385" s="38" t="str">
        <f>IF(ISBLANK('T1'!$C$381),"",'T1'!$M$381*IF('T1'!$AB$11="Y",1,0)+'T2'!$M$381*IF('T2'!$AB$11="Y",1,0)+'T3'!$M$381*IF('T3'!$AB$11="Y",1,0))</f>
        <v/>
      </c>
      <c r="BU385" s="38" t="str">
        <f>IF(ISBLANK('T1'!$C$381),"",SUM($BK$385:$BT$385))</f>
        <v/>
      </c>
      <c r="BV385" s="38" t="str">
        <f>IF(ISBLANK('T1'!$C$381),"",IF(ISERR($BU$385/$BU$5),"",$BU$385/$BU$5))</f>
        <v/>
      </c>
      <c r="BY385" s="38" t="str">
        <f>IF(ISBLANK('T1'!$C$381),"",'T1'!$E$381*IF('T1'!$S$12="Y",1,0)+'T2'!$E$381*IF('T2'!$S$12="Y",1,0)+'T3'!$E$381*IF('T3'!$S$12="Y",1,0)+TA!$AR$381*IF(TA!$L$12="Y",1,0))</f>
        <v/>
      </c>
      <c r="BZ385" s="38" t="str">
        <f>IF(ISBLANK('T1'!$C$381),"",'T1'!$F$381*IF('T1'!$T$12="Y",1,0)+'T2'!$F$381*IF('T2'!$T$12="Y",1,0)+'T3'!$F$381*IF('T3'!$T$12="Y",1,0)+TA!$AS$381*IF(TA!$M$12="Y",1,0))</f>
        <v/>
      </c>
      <c r="CA385" s="38" t="str">
        <f>IF(ISBLANK('T1'!$C$381),"",'T1'!$G$381*IF('T1'!$U$12="Y",1,0)+'T2'!$G$381*IF('T2'!$U$12="Y",1,0)+'T3'!$G$381*IF('T3'!$U$12="Y",1,0)+TA!$AT$381*IF(TA!$N$12="Y",1,0))</f>
        <v/>
      </c>
      <c r="CB385" s="38" t="str">
        <f>IF(ISBLANK('T1'!$C$381),"",'T1'!$H$381*IF('T1'!$V$12="Y",1,0)+'T2'!$H$381*IF('T2'!$V$12="Y",1,0)+'T3'!$H$381*IF('T3'!$V$12="Y",1,0))</f>
        <v/>
      </c>
      <c r="CC385" s="38" t="str">
        <f>IF(ISBLANK('T1'!$C$381),"",'T1'!$I$381*IF('T1'!$W$12="Y",1,0)+'T2'!$I$381*IF('T2'!$W$12="Y",1,0)+'T3'!$I$381*IF('T3'!$W$12="Y",1,0))</f>
        <v/>
      </c>
      <c r="CD385" s="38" t="str">
        <f>IF(ISBLANK('T1'!$C$381),"",'T1'!$J$381*IF('T1'!$X$12="Y",1,0)+'T2'!$J$381*IF('T2'!$X$12="Y",1,0)+'T3'!$J$381*IF('T3'!$X$12="Y",1,0))</f>
        <v/>
      </c>
      <c r="CE385" s="38" t="str">
        <f>IF(ISBLANK('T1'!$C$381),"",'T1'!$K$381*IF('T1'!$Y$12="Y",1,0)+'T2'!$K$381*IF('T2'!$Y$12="Y",1,0)+'T3'!$K$381*IF('T3'!$Y$12="Y",1,0))</f>
        <v/>
      </c>
      <c r="CF385" s="38" t="str">
        <f>IF(ISBLANK('T1'!$C$381),"",'T1'!$L$381*IF('T1'!$Z$12="Y",1,0)+'T2'!$L$381*IF('T2'!$Z$12="Y",1,0)+'T3'!$L$381*IF('T3'!$Z$12="Y",1,0))</f>
        <v/>
      </c>
      <c r="CG385" s="38" t="str">
        <f>IF(ISBLANK('T1'!$C$381),"",'T1'!$M$381*IF('T1'!$AA$12="Y",1,0)+'T2'!$M$381*IF('T2'!$AA$12="Y",1,0)+'T3'!$M$381*IF('T3'!$AA$12="Y",1,0))</f>
        <v/>
      </c>
      <c r="CH385" s="38" t="str">
        <f>IF(ISBLANK('T1'!$C$381),"",'T1'!$M$381*IF('T1'!$AB$12="Y",1,0)+'T2'!$M$381*IF('T2'!$AB$12="Y",1,0)+'T3'!$M$381*IF('T3'!$AB$12="Y",1,0))</f>
        <v/>
      </c>
      <c r="CI385" s="38" t="str">
        <f>IF(ISBLANK('T1'!$C$381),"",SUM($BY$385:$CH$385))</f>
        <v/>
      </c>
      <c r="CJ385" s="38" t="str">
        <f>IF(ISBLANK('T1'!$C$381),"",IF(ISERR($CI$385/$CI$5),"",$CI$385/$CI$5))</f>
        <v/>
      </c>
      <c r="CM385" s="38" t="str">
        <f>IF(ISBLANK('T1'!$C$381),"",'T1'!$E$381*IF('T1'!$S$13="Y",1,0)+'T2'!$E$381*IF('T2'!$S$13="Y",1,0)+'T3'!$E$381*IF('T3'!$S$13="Y",1,0)+TA!$AR$381*IF(TA!$L$13="Y",1,0))</f>
        <v/>
      </c>
      <c r="CN385" s="38" t="str">
        <f>IF(ISBLANK('T1'!$C$381),"",'T1'!$F$381*IF('T1'!$T$13="Y",1,0)+'T2'!$F$381*IF('T2'!$T$13="Y",1,0)+'T3'!$F$381*IF('T3'!$T$13="Y",1,0)+TA!$AS$381*IF(TA!$M$13="Y",1,0))</f>
        <v/>
      </c>
      <c r="CO385" s="38" t="str">
        <f>IF(ISBLANK('T1'!$C$381),"",'T1'!$G$381*IF('T1'!$U$13="Y",1,0)+'T2'!$G$381*IF('T2'!$U$13="Y",1,0)+'T3'!$G$381*IF('T3'!$U$13="Y",1,0)+TA!$AT$381*IF(TA!$N$13="Y",1,0))</f>
        <v/>
      </c>
      <c r="CP385" s="38" t="str">
        <f>IF(ISBLANK('T1'!$C$381),"",'T1'!$H$381*IF('T1'!$V$13="Y",1,0)+'T2'!$H$381*IF('T2'!$V$13="Y",1,0)+'T3'!$H$381*IF('T3'!$V$13="Y",1,0))</f>
        <v/>
      </c>
      <c r="CQ385" s="38" t="str">
        <f>IF(ISBLANK('T1'!$C$381),"",'T1'!$I$381*IF('T1'!$W$13="Y",1,0)+'T2'!$I$381*IF('T2'!$W$13="Y",1,0)+'T3'!$I$381*IF('T3'!$W$13="Y",1,0))</f>
        <v/>
      </c>
      <c r="CR385" s="38" t="str">
        <f>IF(ISBLANK('T1'!$C$381),"",'T1'!$J$381*IF('T1'!$X$13="Y",1,0)+'T2'!$J$381*IF('T2'!$X$13="Y",1,0)+'T3'!$J$381*IF('T3'!$X$13="Y",1,0))</f>
        <v/>
      </c>
      <c r="CS385" s="38" t="str">
        <f>IF(ISBLANK('T1'!$C$381),"",'T1'!$K$381*IF('T1'!$Y$13="Y",1,0)+'T2'!$K$381*IF('T2'!$Y$13="Y",1,0)+'T3'!$K$381*IF('T3'!$Y$13="Y",1,0))</f>
        <v/>
      </c>
      <c r="CT385" s="38" t="str">
        <f>IF(ISBLANK('T1'!$C$381),"",'T1'!$L$381*IF('T1'!$Z$13="Y",1,0)+'T2'!$L$381*IF('T2'!$Z$13="Y",1,0)+'T3'!$L$381*IF('T3'!$Z$13="Y",1,0))</f>
        <v/>
      </c>
      <c r="CU385" s="38" t="str">
        <f>IF(ISBLANK('T1'!$C$381),"",'T1'!$M$381*IF('T1'!$AA$13="Y",1,0)+'T2'!$M$381*IF('T2'!$AA$13="Y",1,0)+'T3'!$M$381*IF('T3'!$AA$13="Y",1,0))</f>
        <v/>
      </c>
      <c r="CV385" s="38" t="str">
        <f>IF(ISBLANK('T1'!$C$381),"",'T1'!$M$381*IF('T1'!$AB$13="Y",1,0)+'T2'!$M$381*IF('T2'!$AB$13="Y",1,0)+'T3'!$M$381*IF('T3'!$AB$13="Y",1,0))</f>
        <v/>
      </c>
      <c r="CW385" s="38" t="str">
        <f>IF(ISBLANK('T1'!$C$381),"",SUM($CM$385:$CV$385))</f>
        <v/>
      </c>
      <c r="CX385" s="38" t="str">
        <f>IF(ISBLANK('T1'!$C$381),"",IF(ISERR($CW$385/$CW$5),"",$CW$385/$CW$5))</f>
        <v/>
      </c>
      <c r="DA385" s="38" t="str">
        <f>IF(ISBLANK('T1'!$C$381),"",'T1'!$E$381*IF('T1'!$S$14="Y",1,0)+'T2'!$E$381*IF('T2'!$S$14="Y",1,0)+'T3'!$E$381*IF('T3'!$S$14="Y",1,0)+TA!$AR$381*IF(TA!$L$14="Y",1,0))</f>
        <v/>
      </c>
      <c r="DB385" s="38" t="str">
        <f>IF(ISBLANK('T1'!$C$381),"",'T1'!$F$381*IF('T1'!$T$14="Y",1,0)+'T2'!$F$381*IF('T2'!$T$14="Y",1,0)+'T3'!$F$381*IF('T3'!$T$14="Y",1,0)+TA!$AS$381*IF(TA!$M$14="Y",1,0))</f>
        <v/>
      </c>
      <c r="DC385" s="38" t="str">
        <f>IF(ISBLANK('T1'!$C$381),"",'T1'!$G$381*IF('T1'!$U$14="Y",1,0)+'T2'!$G$381*IF('T2'!$U$14="Y",1,0)+'T3'!$G$381*IF('T3'!$U$14="Y",1,0)+TA!$AT$381*IF(TA!$N$14="Y",1,0))</f>
        <v/>
      </c>
      <c r="DD385" s="38" t="str">
        <f>IF(ISBLANK('T1'!$C$381),"",'T1'!$H$381*IF('T1'!$V$14="Y",1,0)+'T2'!$H$381*IF('T2'!$V$14="Y",1,0)+'T3'!$H$381*IF('T3'!$V$14="Y",1,0))</f>
        <v/>
      </c>
      <c r="DE385" s="38" t="str">
        <f>IF(ISBLANK('T1'!$C$381),"",'T1'!$I$381*IF('T1'!$W$14="Y",1,0)+'T2'!$I$381*IF('T2'!$W$14="Y",1,0)+'T3'!$I$381*IF('T3'!$W$14="Y",1,0))</f>
        <v/>
      </c>
      <c r="DF385" s="38" t="str">
        <f>IF(ISBLANK('T1'!$C$381),"",'T1'!$J$381*IF('T1'!$X$14="Y",1,0)+'T2'!$J$381*IF('T2'!$X$14="Y",1,0)+'T3'!$J$381*IF('T3'!$X$14="Y",1,0))</f>
        <v/>
      </c>
      <c r="DG385" s="38" t="str">
        <f>IF(ISBLANK('T1'!$C$381),"",'T1'!$K$381*IF('T1'!$Y$14="Y",1,0)+'T2'!$K$381*IF('T2'!$Y$14="Y",1,0)+'T3'!$K$381*IF('T3'!$Y$14="Y",1,0))</f>
        <v/>
      </c>
      <c r="DH385" s="38" t="str">
        <f>IF(ISBLANK('T1'!$C$381),"",'T1'!$L$381*IF('T1'!$Z$14="Y",1,0)+'T2'!$L$381*IF('T2'!$Z$14="Y",1,0)+'T3'!$L$381*IF('T3'!$Z$14="Y",1,0))</f>
        <v/>
      </c>
      <c r="DI385" s="38" t="str">
        <f>IF(ISBLANK('T1'!$C$381),"",'T1'!$M$381*IF('T1'!$AA$14="Y",1,0)+'T2'!$M$381*IF('T2'!$AA$14="Y",1,0)+'T3'!$M$381*IF('T3'!$AA$14="Y",1,0))</f>
        <v/>
      </c>
      <c r="DJ385" s="38" t="str">
        <f>IF(ISBLANK('T1'!$C$381),"",'T1'!$M$381*IF('T1'!$AB$14="Y",1,0)+'T2'!$M$381*IF('T2'!$AB$14="Y",1,0)+'T3'!$M$381*IF('T3'!$AB$14="Y",1,0))</f>
        <v/>
      </c>
      <c r="DK385" s="38" t="str">
        <f>IF(ISBLANK('T1'!$C$381),"",SUM($DA$385:$DJ$385))</f>
        <v/>
      </c>
      <c r="DL385" s="38" t="str">
        <f>IF(ISBLANK('T1'!$C$381),"",IF(ISERR($DK$385/$DK$5),"",$DK$385/$DK$5))</f>
        <v/>
      </c>
      <c r="DO385" s="38" t="str">
        <f>IF(ISBLANK('T1'!$C$381),"",'T1'!$E$381*IF('T1'!$S$15="Y",1,0)+'T2'!$E$381*IF('T2'!$S$15="Y",1,0)+'T3'!$E$381*IF('T3'!$S$15="Y",1,0)+TA!$AR$381*IF(TA!$L$15="Y",1,0))</f>
        <v/>
      </c>
      <c r="DP385" s="38" t="str">
        <f>IF(ISBLANK('T1'!$C$381),"",'T1'!$F$381*IF('T1'!$T$15="Y",1,0)+'T2'!$F$381*IF('T2'!$T$15="Y",1,0)+'T3'!$F$381*IF('T3'!$T$15="Y",1,0)+TA!$AS$381*IF(TA!$M$15="Y",1,0))</f>
        <v/>
      </c>
      <c r="DQ385" s="38" t="str">
        <f>IF(ISBLANK('T1'!$C$381),"",'T1'!$G$381*IF('T1'!$U$15="Y",1,0)+'T2'!$G$381*IF('T2'!$U$15="Y",1,0)+'T3'!$G$381*IF('T3'!$U$15="Y",1,0)+TA!$AT$381*IF(TA!$N$15="Y",1,0))</f>
        <v/>
      </c>
      <c r="DR385" s="38" t="str">
        <f>IF(ISBLANK('T1'!$C$381),"",'T1'!$H$381*IF('T1'!$V$15="Y",1,0)+'T2'!$H$381*IF('T2'!$V$15="Y",1,0)+'T3'!$H$381*IF('T3'!$V$15="Y",1,0))</f>
        <v/>
      </c>
      <c r="DS385" s="38" t="str">
        <f>IF(ISBLANK('T1'!$C$381),"",'T1'!$I$381*IF('T1'!$W$15="Y",1,0)+'T2'!$I$381*IF('T2'!$W$15="Y",1,0)+'T3'!$I$381*IF('T3'!$W$15="Y",1,0))</f>
        <v/>
      </c>
      <c r="DT385" s="38" t="str">
        <f>IF(ISBLANK('T1'!$C$381),"",'T1'!$J$381*IF('T1'!$X$15="Y",1,0)+'T2'!$J$381*IF('T2'!$X$15="Y",1,0)+'T3'!$J$381*IF('T3'!$X$15="Y",1,0))</f>
        <v/>
      </c>
      <c r="DU385" s="38" t="str">
        <f>IF(ISBLANK('T1'!$C$381),"",'T1'!$K$381*IF('T1'!$Y$15="Y",1,0)+'T2'!$K$381*IF('T2'!$Y$15="Y",1,0)+'T3'!$K$381*IF('T3'!$Y$15="Y",1,0))</f>
        <v/>
      </c>
      <c r="DV385" s="38" t="str">
        <f>IF(ISBLANK('T1'!$C$381),"",'T1'!$L$381*IF('T1'!$Z$15="Y",1,0)+'T2'!$L$381*IF('T2'!$Z$15="Y",1,0)+'T3'!$L$381*IF('T3'!$Z$15="Y",1,0))</f>
        <v/>
      </c>
      <c r="DW385" s="38" t="str">
        <f>IF(ISBLANK('T1'!$C$381),"",'T1'!$M$381*IF('T1'!$AA$15="Y",1,0)+'T2'!$M$381*IF('T2'!$AA$15="Y",1,0)+'T3'!$M$381*IF('T3'!$AA$15="Y",1,0))</f>
        <v/>
      </c>
      <c r="DX385" s="38" t="str">
        <f>IF(ISBLANK('T1'!$C$381),"",'T1'!$M$381*IF('T1'!$AB$15="Y",1,0)+'T2'!$M$381*IF('T2'!$AB$15="Y",1,0)+'T3'!$M$381*IF('T3'!$AB$15="Y",1,0))</f>
        <v/>
      </c>
      <c r="DY385" s="38" t="str">
        <f>IF(ISBLANK('T1'!$C$381),"",SUM($DO$385:$DX$385))</f>
        <v/>
      </c>
      <c r="DZ385" s="38" t="str">
        <f>IF(ISBLANK('T1'!$C$381),"",IF(ISERR($DY$385/$DY$5),"",$DY$385/$DY$5))</f>
        <v/>
      </c>
      <c r="EC385" s="38" t="str">
        <f>IF(ISBLANK('T1'!$C$381),"",'T1'!$E$381*IF('T1'!$S$16="Y",1,0)+'T2'!$E$381*IF('T2'!$S$16="Y",1,0)+'T3'!$E$381*IF('T3'!$S$16="Y",1,0)+TA!$AR$381*IF(TA!$L$16="Y",1,0))</f>
        <v/>
      </c>
      <c r="ED385" s="38" t="str">
        <f>IF(ISBLANK('T1'!$C$381),"",'T1'!$F$381*IF('T1'!$T$16="Y",1,0)+'T2'!$F$381*IF('T2'!$T$16="Y",1,0)+'T3'!$F$381*IF('T3'!$T$16="Y",1,0)+TA!$AS$381*IF(TA!$M$16="Y",1,0))</f>
        <v/>
      </c>
      <c r="EE385" s="38" t="str">
        <f>IF(ISBLANK('T1'!$C$381),"",'T1'!$G$381*IF('T1'!$U$16="Y",1,0)+'T2'!$G$381*IF('T2'!$U$16="Y",1,0)+'T3'!$G$381*IF('T3'!$U$16="Y",1,0)+TA!$AT$381*IF(TA!$N$16="Y",1,0))</f>
        <v/>
      </c>
      <c r="EF385" s="38" t="str">
        <f>IF(ISBLANK('T1'!$C$381),"",'T1'!$H$381*IF('T1'!$V$16="Y",1,0)+'T2'!$H$381*IF('T2'!$V$16="Y",1,0)+'T3'!$H$381*IF('T3'!$V$16="Y",1,0))</f>
        <v/>
      </c>
      <c r="EG385" s="38" t="str">
        <f>IF(ISBLANK('T1'!$C$381),"",'T1'!$I$381*IF('T1'!$W$16="Y",1,0)+'T2'!$I$381*IF('T2'!$W$16="Y",1,0)+'T3'!$I$381*IF('T3'!$W$16="Y",1,0))</f>
        <v/>
      </c>
      <c r="EH385" s="38" t="str">
        <f>IF(ISBLANK('T1'!$C$381),"",'T1'!$J$381*IF('T1'!$X$16="Y",1,0)+'T2'!$J$381*IF('T2'!$X$16="Y",1,0)+'T3'!$J$381*IF('T3'!$X$16="Y",1,0))</f>
        <v/>
      </c>
      <c r="EI385" s="38" t="str">
        <f>IF(ISBLANK('T1'!$C$381),"",'T1'!$K$381*IF('T1'!$Y$16="Y",1,0)+'T2'!$K$381*IF('T2'!$Y$16="Y",1,0)+'T3'!$K$381*IF('T3'!$Y$16="Y",1,0))</f>
        <v/>
      </c>
      <c r="EJ385" s="38" t="str">
        <f>IF(ISBLANK('T1'!$C$381),"",'T1'!$L$381*IF('T1'!$Z$16="Y",1,0)+'T2'!$L$381*IF('T2'!$Z$16="Y",1,0)+'T3'!$L$381*IF('T3'!$Z$16="Y",1,0))</f>
        <v/>
      </c>
      <c r="EK385" s="38" t="str">
        <f>IF(ISBLANK('T1'!$C$381),"",'T1'!$M$381*IF('T1'!$AA$16="Y",1,0)+'T2'!$M$381*IF('T2'!$AA$16="Y",1,0)+'T3'!$M$381*IF('T3'!$AA$16="Y",1,0))</f>
        <v/>
      </c>
      <c r="EL385" s="38" t="str">
        <f>IF(ISBLANK('T1'!$C$381),"",'T1'!$M$381*IF('T1'!$AB$16="Y",1,0)+'T2'!$M$381*IF('T2'!$AB$16="Y",1,0)+'T3'!$M$381*IF('T3'!$AB$16="Y",1,0))</f>
        <v/>
      </c>
      <c r="EM385" s="38" t="str">
        <f>IF(ISBLANK('T1'!$C$381),"",SUM($EC$385:$EL$385))</f>
        <v/>
      </c>
      <c r="EN385" s="38" t="str">
        <f>IF(ISBLANK('T1'!$C$381),"",IF(ISERR($EM$385/$EM$5),"",$EM$385/$EM$5))</f>
        <v/>
      </c>
      <c r="EQ385" s="38" t="str">
        <f>IF(ISBLANK('T1'!$C$381),"",'T1'!$E$381*IF('T1'!$S$17="Y",1,0)+'T2'!$E$381*IF('T2'!$S$17="Y",1,0)+'T3'!$E$381*IF('T3'!$S$17="Y",1,0)+TA!$AR$381*IF(TA!$L$17="Y",1,0))</f>
        <v/>
      </c>
      <c r="ER385" s="38" t="str">
        <f>IF(ISBLANK('T1'!$C$381),"",'T1'!$F$381*IF('T1'!$T$17="Y",1,0)+'T2'!$F$381*IF('T2'!$T$17="Y",1,0)+'T3'!$F$381*IF('T3'!$T$17="Y",1,0)+TA!$AS$381*IF(TA!$M$17="Y",1,0))</f>
        <v/>
      </c>
      <c r="ES385" s="38" t="str">
        <f>IF(ISBLANK('T1'!$C$381),"",'T1'!$G$381*IF('T1'!$U$17="Y",1,0)+'T2'!$G$381*IF('T2'!$U$17="Y",1,0)+'T3'!$G$381*IF('T3'!$U$17="Y",1,0)+TA!$AT$381*IF(TA!$N$17="Y",1,0))</f>
        <v/>
      </c>
      <c r="ET385" s="38" t="str">
        <f>IF(ISBLANK('T1'!$C$381),"",'T1'!$H$381*IF('T1'!$V$17="Y",1,0)+'T2'!$H$381*IF('T2'!$V$17="Y",1,0)+'T3'!$H$381*IF('T3'!$V$17="Y",1,0))</f>
        <v/>
      </c>
      <c r="EU385" s="38" t="str">
        <f>IF(ISBLANK('T1'!$C$381),"",'T1'!$I$381*IF('T1'!$W$17="Y",1,0)+'T2'!$I$381*IF('T2'!$W$17="Y",1,0)+'T3'!$I$381*IF('T3'!$W$17="Y",1,0))</f>
        <v/>
      </c>
      <c r="EV385" s="38" t="str">
        <f>IF(ISBLANK('T1'!$C$381),"",'T1'!$J$381*IF('T1'!$X$17="Y",1,0)+'T2'!$J$381*IF('T2'!$X$17="Y",1,0)+'T3'!$J$381*IF('T3'!$X$17="Y",1,0))</f>
        <v/>
      </c>
      <c r="EW385" s="38" t="str">
        <f>IF(ISBLANK('T1'!$C$381),"",'T1'!$K$381*IF('T1'!$Y$17="Y",1,0)+'T2'!$K$381*IF('T2'!$Y$17="Y",1,0)+'T3'!$K$381*IF('T3'!$Y$17="Y",1,0))</f>
        <v/>
      </c>
      <c r="EX385" s="38" t="str">
        <f>IF(ISBLANK('T1'!$C$381),"",'T1'!$L$381*IF('T1'!$Z$17="Y",1,0)+'T2'!$L$381*IF('T2'!$Z$17="Y",1,0)+'T3'!$L$381*IF('T3'!$Z$17="Y",1,0))</f>
        <v/>
      </c>
      <c r="EY385" s="38" t="str">
        <f>IF(ISBLANK('T1'!$C$381),"",'T1'!$M$381*IF('T1'!$AA$17="Y",1,0)+'T2'!$M$381*IF('T2'!$AA$17="Y",1,0)+'T3'!$M$381*IF('T3'!$AA$17="Y",1,0))</f>
        <v/>
      </c>
      <c r="EZ385" s="38" t="str">
        <f>IF(ISBLANK('T1'!$C$381),"",'T1'!$M$381*IF('T1'!$AB$17="Y",1,0)+'T2'!$M$381*IF('T2'!$AB$17="Y",1,0)+'T3'!$M$381*IF('T3'!$AB$17="Y",1,0))</f>
        <v/>
      </c>
      <c r="FA385" s="38" t="str">
        <f>IF(ISBLANK('T1'!$C$381),"",SUM($EQ$385:$EZ$385))</f>
        <v/>
      </c>
      <c r="FB385" s="38" t="str">
        <f>IF(ISBLANK('T1'!$C$381),"",IF(ISERR($FA$385/$FA$5),"",$FA$385/$FA$5))</f>
        <v/>
      </c>
    </row>
    <row r="386" spans="20:158">
      <c r="T386" s="38" t="str">
        <f>IF(ISBLANK('T1'!$C$382),"",'T1'!$E$382*IF('T1'!$S$8="Y",1,0)+'T2'!$E$382*IF('T2'!$S$8="Y",1,0)+'T3'!$E$382*IF('T3'!$S$8="Y",1,0)+TA!$AR$382*IF(TA!$L$8="Y",1,0))</f>
        <v/>
      </c>
      <c r="U386" s="38" t="str">
        <f>IF(ISBLANK('T1'!$C$382),"",'T1'!$F$382*IF('T1'!$T$8="Y",1,0)+'T2'!$F$382*IF('T2'!$T$8="Y",1,0)+'T3'!$F$382*IF('T3'!$T$8="Y",1,0)+TA!$AS$382*IF(TA!$M$8="Y",1,0))</f>
        <v/>
      </c>
      <c r="V386" s="38" t="str">
        <f>IF(ISBLANK('T1'!$C$382),"",'T1'!$G$382*IF('T1'!$U$8="Y",1,0)+'T2'!$G$382*IF('T2'!$U$8="Y",1,0)+'T3'!$G$382*IF('T3'!$U$8="Y",1,0)+TA!$AT$382*IF(TA!$N$8="Y",1,0))</f>
        <v/>
      </c>
      <c r="W386" s="38" t="str">
        <f>IF(ISBLANK('T1'!$C$382),"",'T1'!$H$382*IF('T1'!$V$8="Y",1,0)+'T2'!$H$382*IF('T2'!$V$8="Y",1,0)+'T3'!$H$382*IF('T3'!$V$8="Y",1,0))</f>
        <v/>
      </c>
      <c r="X386" s="38" t="str">
        <f>IF(ISBLANK('T1'!$C$382),"",'T1'!$I$382*IF('T1'!$W$8="Y",1,0)+'T2'!$I$382*IF('T2'!$W$8="Y",1,0)+'T3'!$I$382*IF('T3'!$W$8="Y",1,0))</f>
        <v/>
      </c>
      <c r="Y386" s="38" t="str">
        <f>IF(ISBLANK('T1'!$C$382),"",'T1'!$J$382*IF('T1'!$X$8="Y",1,0)+'T2'!$J$382*IF('T2'!$X$8="Y",1,0)+'T3'!$J$382*IF('T3'!$X$8="Y",1,0))</f>
        <v/>
      </c>
      <c r="Z386" s="38" t="str">
        <f>IF(ISBLANK('T1'!$C$382),"",'T1'!$K$382*IF('T1'!$Y$8="Y",1,0)+'T2'!$K$382*IF('T2'!$Y$8="Y",1,0)+'T3'!$K$382*IF('T3'!$Y$8="Y",1,0))</f>
        <v/>
      </c>
      <c r="AA386" s="38" t="str">
        <f>IF(ISBLANK('T1'!$C$382),"",'T1'!$L$382*IF('T1'!$Z$8="Y",1,0)+'T2'!$L$382*IF('T2'!$Z$8="Y",1,0)+'T3'!$L$382*IF('T3'!$Z$8="Y",1,0))</f>
        <v/>
      </c>
      <c r="AB386" s="38" t="str">
        <f>IF(ISBLANK('T1'!$C$382),"",'T1'!$M$382*IF('T1'!$AA$8="Y",1,0)+'T2'!$M$382*IF('T2'!$AA$8="Y",1,0)+'T3'!$M$382*IF('T3'!$AA$8="Y",1,0))</f>
        <v/>
      </c>
      <c r="AC386" s="38" t="str">
        <f>IF(ISBLANK('T1'!$C$382),"",'T1'!$M$382*IF('T1'!$AB$8="Y",1,0)+'T2'!$M$382*IF('T2'!$AB$8="Y",1,0)+'T3'!$M$382*IF('T3'!$AB$8="Y",1,0))</f>
        <v/>
      </c>
      <c r="AD386" s="38" t="str">
        <f>IF(ISBLANK('T1'!$C$382),"",SUM($T$386:$AC$386))</f>
        <v/>
      </c>
      <c r="AE386" s="38" t="str">
        <f>IF(ISBLANK('T1'!$C$382),"",IF(ISERR($AD$386/$AD$5),"",$AD$386/$AD$5))</f>
        <v/>
      </c>
      <c r="AI386" s="38" t="str">
        <f>IF(ISBLANK('T1'!$C$382),"",'T1'!$E$382*IF('T1'!$S$9="Y",1,0)+'T2'!$E$382*IF('T2'!$S$9="Y",1,0)+'T3'!$E$382*IF('T3'!$S$9="Y",1,0)+TA!$AR$382*IF(TA!$L$9="Y",1,0))</f>
        <v/>
      </c>
      <c r="AJ386" s="38" t="str">
        <f>IF(ISBLANK('T1'!$C$382),"",'T1'!$F$382*IF('T1'!$T$9="Y",1,0)+'T2'!$F$382*IF('T2'!$T$9="Y",1,0)+'T3'!$F$382*IF('T3'!$T$9="Y",1,0)+TA!$AS$382*IF(TA!$M$9="Y",1,0))</f>
        <v/>
      </c>
      <c r="AK386" s="38" t="str">
        <f>IF(ISBLANK('T1'!$C$382),"",'T1'!$G$382*IF('T1'!$U$9="Y",1,0)+'T2'!$G$382*IF('T2'!$U$9="Y",1,0)+'T3'!$G$382*IF('T3'!$U$9="Y",1,0)+TA!$AT$382*IF(TA!$N$9="Y",1,0))</f>
        <v/>
      </c>
      <c r="AL386" s="38" t="str">
        <f>IF(ISBLANK('T1'!$C$382),"",'T1'!$H$382*IF('T1'!$V$9="Y",1,0)+'T2'!$H$382*IF('T2'!$V$9="Y",1,0)+'T3'!$H$382*IF('T3'!$V$9="Y",1,0))</f>
        <v/>
      </c>
      <c r="AM386" s="38" t="str">
        <f>IF(ISBLANK('T1'!$C$382),"",'T1'!$I$382*IF('T1'!$W$9="Y",1,0)+'T2'!$I$382*IF('T2'!$W$9="Y",1,0)+'T3'!$I$382*IF('T3'!$W$9="Y",1,0))</f>
        <v/>
      </c>
      <c r="AN386" s="38" t="str">
        <f>IF(ISBLANK('T1'!$C$382),"",'T1'!$J$382*IF('T1'!$X$9="Y",1,0)+'T2'!$J$382*IF('T2'!$X$9="Y",1,0)+'T3'!$J$382*IF('T3'!$X$9="Y",1,0))</f>
        <v/>
      </c>
      <c r="AO386" s="38" t="str">
        <f>IF(ISBLANK('T1'!$C$382),"",'T1'!$K$382*IF('T1'!$Y$9="Y",1,0)+'T2'!$K$382*IF('T2'!$Y$9="Y",1,0)+'T3'!$K$382*IF('T3'!$Y$9="Y",1,0))</f>
        <v/>
      </c>
      <c r="AP386" s="38" t="str">
        <f>IF(ISBLANK('T1'!$C$382),"",'T1'!$L$382*IF('T1'!$Z$9="Y",1,0)+'T2'!$L$382*IF('T2'!$Z$9="Y",1,0)+'T3'!$L$382*IF('T3'!$Z$9="Y",1,0))</f>
        <v/>
      </c>
      <c r="AQ386" s="38" t="str">
        <f>IF(ISBLANK('T1'!$C$382),"",'T1'!$M$382*IF('T1'!$AA$9="Y",1,0)+'T2'!$M$382*IF('T2'!$AA$9="Y",1,0)+'T3'!$M$382*IF('T3'!$AA$9="Y",1,0))</f>
        <v/>
      </c>
      <c r="AR386" s="38" t="str">
        <f>IF(ISBLANK('T1'!$C$382),"",'T1'!$M$382*IF('T1'!$AB$9="Y",1,0)+'T2'!$M$382*IF('T2'!$AB$9="Y",1,0)+'T3'!$M$382*IF('T3'!$AB$9="Y",1,0))</f>
        <v/>
      </c>
      <c r="AS386" s="38" t="str">
        <f>IF(ISBLANK('T1'!$C$382),"",SUM($AI$386:$AR$386))</f>
        <v/>
      </c>
      <c r="AT386" s="38" t="str">
        <f>IF(ISBLANK('T1'!$C$382),"",IF(ISERR($AS$386/$AS$5),"",$AS$386/$AS$5))</f>
        <v/>
      </c>
      <c r="AW386" s="38" t="str">
        <f>IF(ISBLANK('T1'!$C$382),"",'T1'!$E$382*IF('T1'!$S$10="Y",1,0)+'T2'!$E$382*IF('T2'!$S$10="Y",1,0)+'T3'!$E$382*IF('T3'!$S$10="Y",1,0)+TA!$AR$382*IF(TA!$L$10="Y",1,0))</f>
        <v/>
      </c>
      <c r="AX386" s="38" t="str">
        <f>IF(ISBLANK('T1'!$C$382),"",'T1'!$F$382*IF('T1'!$T$10="Y",1,0)+'T2'!$F$382*IF('T2'!$T$10="Y",1,0)+'T3'!$F$382*IF('T3'!$T$10="Y",1,0)+TA!$AS$382*IF(TA!$M$10="Y",1,0))</f>
        <v/>
      </c>
      <c r="AY386" s="38" t="str">
        <f>IF(ISBLANK('T1'!$C$382),"",'T1'!$G$382*IF('T1'!$U$10="Y",1,0)+'T2'!$G$382*IF('T2'!$U$10="Y",1,0)+'T3'!$G$382*IF('T3'!$U$10="Y",1,0)+TA!$AT$382*IF(TA!$N$10="Y",1,0))</f>
        <v/>
      </c>
      <c r="AZ386" s="38" t="str">
        <f>IF(ISBLANK('T1'!$C$382),"",'T1'!$H$382*IF('T1'!$V$10="Y",1,0)+'T2'!$H$382*IF('T2'!$V$10="Y",1,0)+'T3'!$H$382*IF('T3'!$V$10="Y",1,0))</f>
        <v/>
      </c>
      <c r="BA386" s="38" t="str">
        <f>IF(ISBLANK('T1'!$C$382),"",'T1'!$I$382*IF('T1'!$W$10="Y",1,0)+'T2'!$I$382*IF('T2'!$W$10="Y",1,0)+'T3'!$I$382*IF('T3'!$W$10="Y",1,0))</f>
        <v/>
      </c>
      <c r="BB386" s="38" t="str">
        <f>IF(ISBLANK('T1'!$C$382),"",'T1'!$J$382*IF('T1'!$X$10="Y",1,0)+'T2'!$J$382*IF('T2'!$X$10="Y",1,0)+'T3'!$J$382*IF('T3'!$X$10="Y",1,0))</f>
        <v/>
      </c>
      <c r="BC386" s="38" t="str">
        <f>IF(ISBLANK('T1'!$C$382),"",'T1'!$K$382*IF('T1'!$Y$10="Y",1,0)+'T2'!$K$382*IF('T2'!$Y$10="Y",1,0)+'T3'!$K$382*IF('T3'!$Y$10="Y",1,0))</f>
        <v/>
      </c>
      <c r="BD386" s="38" t="str">
        <f>IF(ISBLANK('T1'!$C$382),"",'T1'!$L$382*IF('T1'!$Z$10="Y",1,0)+'T2'!$L$382*IF('T2'!$Z$10="Y",1,0)+'T3'!$L$382*IF('T3'!$Z$10="Y",1,0))</f>
        <v/>
      </c>
      <c r="BE386" s="38" t="str">
        <f>IF(ISBLANK('T1'!$C$382),"",'T1'!$M$382*IF('T1'!$AA$10="Y",1,0)+'T2'!$M$382*IF('T2'!$AA$10="Y",1,0)+'T3'!$M$382*IF('T3'!$AA$10="Y",1,0))</f>
        <v/>
      </c>
      <c r="BF386" s="38" t="str">
        <f>IF(ISBLANK('T1'!$C$382),"",'T1'!$M$382*IF('T1'!$AB$10="Y",1,0)+'T2'!$M$382*IF('T2'!$AB$10="Y",1,0)+'T3'!$M$382*IF('T3'!$AB$10="Y",1,0))</f>
        <v/>
      </c>
      <c r="BG386" s="38" t="str">
        <f>IF(ISBLANK('T1'!$C$382),"",SUM($AW$386:$BF$386))</f>
        <v/>
      </c>
      <c r="BH386" s="38" t="str">
        <f>IF(ISBLANK('T1'!$C$382),"",IF(ISERR($BG$386/$BG$5),"",$BG$386/$BG$5))</f>
        <v/>
      </c>
      <c r="BK386" s="38" t="str">
        <f>IF(ISBLANK('T1'!$C$382),"",'T1'!$E$382*IF('T1'!$S$11="Y",1,0)+'T2'!$E$382*IF('T2'!$S$11="Y",1,0)+'T3'!$E$382*IF('T3'!$S$11="Y",1,0)+TA!$AR$382*IF(TA!$L$11="Y",1,0))</f>
        <v/>
      </c>
      <c r="BL386" s="38" t="str">
        <f>IF(ISBLANK('T1'!$C$382),"",'T1'!$F$382*IF('T1'!$T$11="Y",1,0)+'T2'!$F$382*IF('T2'!$T$11="Y",1,0)+'T3'!$F$382*IF('T3'!$T$11="Y",1,0)+TA!$AS$382*IF(TA!$M$11="Y",1,0))</f>
        <v/>
      </c>
      <c r="BM386" s="38" t="str">
        <f>IF(ISBLANK('T1'!$C$382),"",'T1'!$G$382*IF('T1'!$U$11="Y",1,0)+'T2'!$G$382*IF('T2'!$U$11="Y",1,0)+'T3'!$G$382*IF('T3'!$U$11="Y",1,0)+TA!$AT$382*IF(TA!$N$11="Y",1,0))</f>
        <v/>
      </c>
      <c r="BN386" s="38" t="str">
        <f>IF(ISBLANK('T1'!$C$382),"",'T1'!$H$382*IF('T1'!$V$11="Y",1,0)+'T2'!$H$382*IF('T2'!$V$11="Y",1,0)+'T3'!$H$382*IF('T3'!$V$11="Y",1,0))</f>
        <v/>
      </c>
      <c r="BO386" s="38" t="str">
        <f>IF(ISBLANK('T1'!$C$382),"",'T1'!$I$382*IF('T1'!$W$11="Y",1,0)+'T2'!$I$382*IF('T2'!$W$11="Y",1,0)+'T3'!$I$382*IF('T3'!$W$11="Y",1,0))</f>
        <v/>
      </c>
      <c r="BP386" s="38" t="str">
        <f>IF(ISBLANK('T1'!$C$382),"",'T1'!$J$382*IF('T1'!$X$11="Y",1,0)+'T2'!$J$382*IF('T2'!$X$11="Y",1,0)+'T3'!$J$382*IF('T3'!$X$11="Y",1,0))</f>
        <v/>
      </c>
      <c r="BQ386" s="38" t="str">
        <f>IF(ISBLANK('T1'!$C$382),"",'T1'!$K$382*IF('T1'!$Y$11="Y",1,0)+'T2'!$K$382*IF('T2'!$Y$11="Y",1,0)+'T3'!$K$382*IF('T3'!$Y$11="Y",1,0))</f>
        <v/>
      </c>
      <c r="BR386" s="38" t="str">
        <f>IF(ISBLANK('T1'!$C$382),"",'T1'!$L$382*IF('T1'!$Z$11="Y",1,0)+'T2'!$L$382*IF('T2'!$Z$11="Y",1,0)+'T3'!$L$382*IF('T3'!$Z$11="Y",1,0))</f>
        <v/>
      </c>
      <c r="BS386" s="38" t="str">
        <f>IF(ISBLANK('T1'!$C$382),"",'T1'!$M$382*IF('T1'!$AA$11="Y",1,0)+'T2'!$M$382*IF('T2'!$AA$11="Y",1,0)+'T3'!$M$382*IF('T3'!$AA$11="Y",1,0))</f>
        <v/>
      </c>
      <c r="BT386" s="38" t="str">
        <f>IF(ISBLANK('T1'!$C$382),"",'T1'!$M$382*IF('T1'!$AB$11="Y",1,0)+'T2'!$M$382*IF('T2'!$AB$11="Y",1,0)+'T3'!$M$382*IF('T3'!$AB$11="Y",1,0))</f>
        <v/>
      </c>
      <c r="BU386" s="38" t="str">
        <f>IF(ISBLANK('T1'!$C$382),"",SUM($BK$386:$BT$386))</f>
        <v/>
      </c>
      <c r="BV386" s="38" t="str">
        <f>IF(ISBLANK('T1'!$C$382),"",IF(ISERR($BU$386/$BU$5),"",$BU$386/$BU$5))</f>
        <v/>
      </c>
      <c r="BY386" s="38" t="str">
        <f>IF(ISBLANK('T1'!$C$382),"",'T1'!$E$382*IF('T1'!$S$12="Y",1,0)+'T2'!$E$382*IF('T2'!$S$12="Y",1,0)+'T3'!$E$382*IF('T3'!$S$12="Y",1,0)+TA!$AR$382*IF(TA!$L$12="Y",1,0))</f>
        <v/>
      </c>
      <c r="BZ386" s="38" t="str">
        <f>IF(ISBLANK('T1'!$C$382),"",'T1'!$F$382*IF('T1'!$T$12="Y",1,0)+'T2'!$F$382*IF('T2'!$T$12="Y",1,0)+'T3'!$F$382*IF('T3'!$T$12="Y",1,0)+TA!$AS$382*IF(TA!$M$12="Y",1,0))</f>
        <v/>
      </c>
      <c r="CA386" s="38" t="str">
        <f>IF(ISBLANK('T1'!$C$382),"",'T1'!$G$382*IF('T1'!$U$12="Y",1,0)+'T2'!$G$382*IF('T2'!$U$12="Y",1,0)+'T3'!$G$382*IF('T3'!$U$12="Y",1,0)+TA!$AT$382*IF(TA!$N$12="Y",1,0))</f>
        <v/>
      </c>
      <c r="CB386" s="38" t="str">
        <f>IF(ISBLANK('T1'!$C$382),"",'T1'!$H$382*IF('T1'!$V$12="Y",1,0)+'T2'!$H$382*IF('T2'!$V$12="Y",1,0)+'T3'!$H$382*IF('T3'!$V$12="Y",1,0))</f>
        <v/>
      </c>
      <c r="CC386" s="38" t="str">
        <f>IF(ISBLANK('T1'!$C$382),"",'T1'!$I$382*IF('T1'!$W$12="Y",1,0)+'T2'!$I$382*IF('T2'!$W$12="Y",1,0)+'T3'!$I$382*IF('T3'!$W$12="Y",1,0))</f>
        <v/>
      </c>
      <c r="CD386" s="38" t="str">
        <f>IF(ISBLANK('T1'!$C$382),"",'T1'!$J$382*IF('T1'!$X$12="Y",1,0)+'T2'!$J$382*IF('T2'!$X$12="Y",1,0)+'T3'!$J$382*IF('T3'!$X$12="Y",1,0))</f>
        <v/>
      </c>
      <c r="CE386" s="38" t="str">
        <f>IF(ISBLANK('T1'!$C$382),"",'T1'!$K$382*IF('T1'!$Y$12="Y",1,0)+'T2'!$K$382*IF('T2'!$Y$12="Y",1,0)+'T3'!$K$382*IF('T3'!$Y$12="Y",1,0))</f>
        <v/>
      </c>
      <c r="CF386" s="38" t="str">
        <f>IF(ISBLANK('T1'!$C$382),"",'T1'!$L$382*IF('T1'!$Z$12="Y",1,0)+'T2'!$L$382*IF('T2'!$Z$12="Y",1,0)+'T3'!$L$382*IF('T3'!$Z$12="Y",1,0))</f>
        <v/>
      </c>
      <c r="CG386" s="38" t="str">
        <f>IF(ISBLANK('T1'!$C$382),"",'T1'!$M$382*IF('T1'!$AA$12="Y",1,0)+'T2'!$M$382*IF('T2'!$AA$12="Y",1,0)+'T3'!$M$382*IF('T3'!$AA$12="Y",1,0))</f>
        <v/>
      </c>
      <c r="CH386" s="38" t="str">
        <f>IF(ISBLANK('T1'!$C$382),"",'T1'!$M$382*IF('T1'!$AB$12="Y",1,0)+'T2'!$M$382*IF('T2'!$AB$12="Y",1,0)+'T3'!$M$382*IF('T3'!$AB$12="Y",1,0))</f>
        <v/>
      </c>
      <c r="CI386" s="38" t="str">
        <f>IF(ISBLANK('T1'!$C$382),"",SUM($BY$386:$CH$386))</f>
        <v/>
      </c>
      <c r="CJ386" s="38" t="str">
        <f>IF(ISBLANK('T1'!$C$382),"",IF(ISERR($CI$386/$CI$5),"",$CI$386/$CI$5))</f>
        <v/>
      </c>
      <c r="CM386" s="38" t="str">
        <f>IF(ISBLANK('T1'!$C$382),"",'T1'!$E$382*IF('T1'!$S$13="Y",1,0)+'T2'!$E$382*IF('T2'!$S$13="Y",1,0)+'T3'!$E$382*IF('T3'!$S$13="Y",1,0)+TA!$AR$382*IF(TA!$L$13="Y",1,0))</f>
        <v/>
      </c>
      <c r="CN386" s="38" t="str">
        <f>IF(ISBLANK('T1'!$C$382),"",'T1'!$F$382*IF('T1'!$T$13="Y",1,0)+'T2'!$F$382*IF('T2'!$T$13="Y",1,0)+'T3'!$F$382*IF('T3'!$T$13="Y",1,0)+TA!$AS$382*IF(TA!$M$13="Y",1,0))</f>
        <v/>
      </c>
      <c r="CO386" s="38" t="str">
        <f>IF(ISBLANK('T1'!$C$382),"",'T1'!$G$382*IF('T1'!$U$13="Y",1,0)+'T2'!$G$382*IF('T2'!$U$13="Y",1,0)+'T3'!$G$382*IF('T3'!$U$13="Y",1,0)+TA!$AT$382*IF(TA!$N$13="Y",1,0))</f>
        <v/>
      </c>
      <c r="CP386" s="38" t="str">
        <f>IF(ISBLANK('T1'!$C$382),"",'T1'!$H$382*IF('T1'!$V$13="Y",1,0)+'T2'!$H$382*IF('T2'!$V$13="Y",1,0)+'T3'!$H$382*IF('T3'!$V$13="Y",1,0))</f>
        <v/>
      </c>
      <c r="CQ386" s="38" t="str">
        <f>IF(ISBLANK('T1'!$C$382),"",'T1'!$I$382*IF('T1'!$W$13="Y",1,0)+'T2'!$I$382*IF('T2'!$W$13="Y",1,0)+'T3'!$I$382*IF('T3'!$W$13="Y",1,0))</f>
        <v/>
      </c>
      <c r="CR386" s="38" t="str">
        <f>IF(ISBLANK('T1'!$C$382),"",'T1'!$J$382*IF('T1'!$X$13="Y",1,0)+'T2'!$J$382*IF('T2'!$X$13="Y",1,0)+'T3'!$J$382*IF('T3'!$X$13="Y",1,0))</f>
        <v/>
      </c>
      <c r="CS386" s="38" t="str">
        <f>IF(ISBLANK('T1'!$C$382),"",'T1'!$K$382*IF('T1'!$Y$13="Y",1,0)+'T2'!$K$382*IF('T2'!$Y$13="Y",1,0)+'T3'!$K$382*IF('T3'!$Y$13="Y",1,0))</f>
        <v/>
      </c>
      <c r="CT386" s="38" t="str">
        <f>IF(ISBLANK('T1'!$C$382),"",'T1'!$L$382*IF('T1'!$Z$13="Y",1,0)+'T2'!$L$382*IF('T2'!$Z$13="Y",1,0)+'T3'!$L$382*IF('T3'!$Z$13="Y",1,0))</f>
        <v/>
      </c>
      <c r="CU386" s="38" t="str">
        <f>IF(ISBLANK('T1'!$C$382),"",'T1'!$M$382*IF('T1'!$AA$13="Y",1,0)+'T2'!$M$382*IF('T2'!$AA$13="Y",1,0)+'T3'!$M$382*IF('T3'!$AA$13="Y",1,0))</f>
        <v/>
      </c>
      <c r="CV386" s="38" t="str">
        <f>IF(ISBLANK('T1'!$C$382),"",'T1'!$M$382*IF('T1'!$AB$13="Y",1,0)+'T2'!$M$382*IF('T2'!$AB$13="Y",1,0)+'T3'!$M$382*IF('T3'!$AB$13="Y",1,0))</f>
        <v/>
      </c>
      <c r="CW386" s="38" t="str">
        <f>IF(ISBLANK('T1'!$C$382),"",SUM($CM$386:$CV$386))</f>
        <v/>
      </c>
      <c r="CX386" s="38" t="str">
        <f>IF(ISBLANK('T1'!$C$382),"",IF(ISERR($CW$386/$CW$5),"",$CW$386/$CW$5))</f>
        <v/>
      </c>
      <c r="DA386" s="38" t="str">
        <f>IF(ISBLANK('T1'!$C$382),"",'T1'!$E$382*IF('T1'!$S$14="Y",1,0)+'T2'!$E$382*IF('T2'!$S$14="Y",1,0)+'T3'!$E$382*IF('T3'!$S$14="Y",1,0)+TA!$AR$382*IF(TA!$L$14="Y",1,0))</f>
        <v/>
      </c>
      <c r="DB386" s="38" t="str">
        <f>IF(ISBLANK('T1'!$C$382),"",'T1'!$F$382*IF('T1'!$T$14="Y",1,0)+'T2'!$F$382*IF('T2'!$T$14="Y",1,0)+'T3'!$F$382*IF('T3'!$T$14="Y",1,0)+TA!$AS$382*IF(TA!$M$14="Y",1,0))</f>
        <v/>
      </c>
      <c r="DC386" s="38" t="str">
        <f>IF(ISBLANK('T1'!$C$382),"",'T1'!$G$382*IF('T1'!$U$14="Y",1,0)+'T2'!$G$382*IF('T2'!$U$14="Y",1,0)+'T3'!$G$382*IF('T3'!$U$14="Y",1,0)+TA!$AT$382*IF(TA!$N$14="Y",1,0))</f>
        <v/>
      </c>
      <c r="DD386" s="38" t="str">
        <f>IF(ISBLANK('T1'!$C$382),"",'T1'!$H$382*IF('T1'!$V$14="Y",1,0)+'T2'!$H$382*IF('T2'!$V$14="Y",1,0)+'T3'!$H$382*IF('T3'!$V$14="Y",1,0))</f>
        <v/>
      </c>
      <c r="DE386" s="38" t="str">
        <f>IF(ISBLANK('T1'!$C$382),"",'T1'!$I$382*IF('T1'!$W$14="Y",1,0)+'T2'!$I$382*IF('T2'!$W$14="Y",1,0)+'T3'!$I$382*IF('T3'!$W$14="Y",1,0))</f>
        <v/>
      </c>
      <c r="DF386" s="38" t="str">
        <f>IF(ISBLANK('T1'!$C$382),"",'T1'!$J$382*IF('T1'!$X$14="Y",1,0)+'T2'!$J$382*IF('T2'!$X$14="Y",1,0)+'T3'!$J$382*IF('T3'!$X$14="Y",1,0))</f>
        <v/>
      </c>
      <c r="DG386" s="38" t="str">
        <f>IF(ISBLANK('T1'!$C$382),"",'T1'!$K$382*IF('T1'!$Y$14="Y",1,0)+'T2'!$K$382*IF('T2'!$Y$14="Y",1,0)+'T3'!$K$382*IF('T3'!$Y$14="Y",1,0))</f>
        <v/>
      </c>
      <c r="DH386" s="38" t="str">
        <f>IF(ISBLANK('T1'!$C$382),"",'T1'!$L$382*IF('T1'!$Z$14="Y",1,0)+'T2'!$L$382*IF('T2'!$Z$14="Y",1,0)+'T3'!$L$382*IF('T3'!$Z$14="Y",1,0))</f>
        <v/>
      </c>
      <c r="DI386" s="38" t="str">
        <f>IF(ISBLANK('T1'!$C$382),"",'T1'!$M$382*IF('T1'!$AA$14="Y",1,0)+'T2'!$M$382*IF('T2'!$AA$14="Y",1,0)+'T3'!$M$382*IF('T3'!$AA$14="Y",1,0))</f>
        <v/>
      </c>
      <c r="DJ386" s="38" t="str">
        <f>IF(ISBLANK('T1'!$C$382),"",'T1'!$M$382*IF('T1'!$AB$14="Y",1,0)+'T2'!$M$382*IF('T2'!$AB$14="Y",1,0)+'T3'!$M$382*IF('T3'!$AB$14="Y",1,0))</f>
        <v/>
      </c>
      <c r="DK386" s="38" t="str">
        <f>IF(ISBLANK('T1'!$C$382),"",SUM($DA$386:$DJ$386))</f>
        <v/>
      </c>
      <c r="DL386" s="38" t="str">
        <f>IF(ISBLANK('T1'!$C$382),"",IF(ISERR($DK$386/$DK$5),"",$DK$386/$DK$5))</f>
        <v/>
      </c>
      <c r="DO386" s="38" t="str">
        <f>IF(ISBLANK('T1'!$C$382),"",'T1'!$E$382*IF('T1'!$S$15="Y",1,0)+'T2'!$E$382*IF('T2'!$S$15="Y",1,0)+'T3'!$E$382*IF('T3'!$S$15="Y",1,0)+TA!$AR$382*IF(TA!$L$15="Y",1,0))</f>
        <v/>
      </c>
      <c r="DP386" s="38" t="str">
        <f>IF(ISBLANK('T1'!$C$382),"",'T1'!$F$382*IF('T1'!$T$15="Y",1,0)+'T2'!$F$382*IF('T2'!$T$15="Y",1,0)+'T3'!$F$382*IF('T3'!$T$15="Y",1,0)+TA!$AS$382*IF(TA!$M$15="Y",1,0))</f>
        <v/>
      </c>
      <c r="DQ386" s="38" t="str">
        <f>IF(ISBLANK('T1'!$C$382),"",'T1'!$G$382*IF('T1'!$U$15="Y",1,0)+'T2'!$G$382*IF('T2'!$U$15="Y",1,0)+'T3'!$G$382*IF('T3'!$U$15="Y",1,0)+TA!$AT$382*IF(TA!$N$15="Y",1,0))</f>
        <v/>
      </c>
      <c r="DR386" s="38" t="str">
        <f>IF(ISBLANK('T1'!$C$382),"",'T1'!$H$382*IF('T1'!$V$15="Y",1,0)+'T2'!$H$382*IF('T2'!$V$15="Y",1,0)+'T3'!$H$382*IF('T3'!$V$15="Y",1,0))</f>
        <v/>
      </c>
      <c r="DS386" s="38" t="str">
        <f>IF(ISBLANK('T1'!$C$382),"",'T1'!$I$382*IF('T1'!$W$15="Y",1,0)+'T2'!$I$382*IF('T2'!$W$15="Y",1,0)+'T3'!$I$382*IF('T3'!$W$15="Y",1,0))</f>
        <v/>
      </c>
      <c r="DT386" s="38" t="str">
        <f>IF(ISBLANK('T1'!$C$382),"",'T1'!$J$382*IF('T1'!$X$15="Y",1,0)+'T2'!$J$382*IF('T2'!$X$15="Y",1,0)+'T3'!$J$382*IF('T3'!$X$15="Y",1,0))</f>
        <v/>
      </c>
      <c r="DU386" s="38" t="str">
        <f>IF(ISBLANK('T1'!$C$382),"",'T1'!$K$382*IF('T1'!$Y$15="Y",1,0)+'T2'!$K$382*IF('T2'!$Y$15="Y",1,0)+'T3'!$K$382*IF('T3'!$Y$15="Y",1,0))</f>
        <v/>
      </c>
      <c r="DV386" s="38" t="str">
        <f>IF(ISBLANK('T1'!$C$382),"",'T1'!$L$382*IF('T1'!$Z$15="Y",1,0)+'T2'!$L$382*IF('T2'!$Z$15="Y",1,0)+'T3'!$L$382*IF('T3'!$Z$15="Y",1,0))</f>
        <v/>
      </c>
      <c r="DW386" s="38" t="str">
        <f>IF(ISBLANK('T1'!$C$382),"",'T1'!$M$382*IF('T1'!$AA$15="Y",1,0)+'T2'!$M$382*IF('T2'!$AA$15="Y",1,0)+'T3'!$M$382*IF('T3'!$AA$15="Y",1,0))</f>
        <v/>
      </c>
      <c r="DX386" s="38" t="str">
        <f>IF(ISBLANK('T1'!$C$382),"",'T1'!$M$382*IF('T1'!$AB$15="Y",1,0)+'T2'!$M$382*IF('T2'!$AB$15="Y",1,0)+'T3'!$M$382*IF('T3'!$AB$15="Y",1,0))</f>
        <v/>
      </c>
      <c r="DY386" s="38" t="str">
        <f>IF(ISBLANK('T1'!$C$382),"",SUM($DO$386:$DX$386))</f>
        <v/>
      </c>
      <c r="DZ386" s="38" t="str">
        <f>IF(ISBLANK('T1'!$C$382),"",IF(ISERR($DY$386/$DY$5),"",$DY$386/$DY$5))</f>
        <v/>
      </c>
      <c r="EC386" s="38" t="str">
        <f>IF(ISBLANK('T1'!$C$382),"",'T1'!$E$382*IF('T1'!$S$16="Y",1,0)+'T2'!$E$382*IF('T2'!$S$16="Y",1,0)+'T3'!$E$382*IF('T3'!$S$16="Y",1,0)+TA!$AR$382*IF(TA!$L$16="Y",1,0))</f>
        <v/>
      </c>
      <c r="ED386" s="38" t="str">
        <f>IF(ISBLANK('T1'!$C$382),"",'T1'!$F$382*IF('T1'!$T$16="Y",1,0)+'T2'!$F$382*IF('T2'!$T$16="Y",1,0)+'T3'!$F$382*IF('T3'!$T$16="Y",1,0)+TA!$AS$382*IF(TA!$M$16="Y",1,0))</f>
        <v/>
      </c>
      <c r="EE386" s="38" t="str">
        <f>IF(ISBLANK('T1'!$C$382),"",'T1'!$G$382*IF('T1'!$U$16="Y",1,0)+'T2'!$G$382*IF('T2'!$U$16="Y",1,0)+'T3'!$G$382*IF('T3'!$U$16="Y",1,0)+TA!$AT$382*IF(TA!$N$16="Y",1,0))</f>
        <v/>
      </c>
      <c r="EF386" s="38" t="str">
        <f>IF(ISBLANK('T1'!$C$382),"",'T1'!$H$382*IF('T1'!$V$16="Y",1,0)+'T2'!$H$382*IF('T2'!$V$16="Y",1,0)+'T3'!$H$382*IF('T3'!$V$16="Y",1,0))</f>
        <v/>
      </c>
      <c r="EG386" s="38" t="str">
        <f>IF(ISBLANK('T1'!$C$382),"",'T1'!$I$382*IF('T1'!$W$16="Y",1,0)+'T2'!$I$382*IF('T2'!$W$16="Y",1,0)+'T3'!$I$382*IF('T3'!$W$16="Y",1,0))</f>
        <v/>
      </c>
      <c r="EH386" s="38" t="str">
        <f>IF(ISBLANK('T1'!$C$382),"",'T1'!$J$382*IF('T1'!$X$16="Y",1,0)+'T2'!$J$382*IF('T2'!$X$16="Y",1,0)+'T3'!$J$382*IF('T3'!$X$16="Y",1,0))</f>
        <v/>
      </c>
      <c r="EI386" s="38" t="str">
        <f>IF(ISBLANK('T1'!$C$382),"",'T1'!$K$382*IF('T1'!$Y$16="Y",1,0)+'T2'!$K$382*IF('T2'!$Y$16="Y",1,0)+'T3'!$K$382*IF('T3'!$Y$16="Y",1,0))</f>
        <v/>
      </c>
      <c r="EJ386" s="38" t="str">
        <f>IF(ISBLANK('T1'!$C$382),"",'T1'!$L$382*IF('T1'!$Z$16="Y",1,0)+'T2'!$L$382*IF('T2'!$Z$16="Y",1,0)+'T3'!$L$382*IF('T3'!$Z$16="Y",1,0))</f>
        <v/>
      </c>
      <c r="EK386" s="38" t="str">
        <f>IF(ISBLANK('T1'!$C$382),"",'T1'!$M$382*IF('T1'!$AA$16="Y",1,0)+'T2'!$M$382*IF('T2'!$AA$16="Y",1,0)+'T3'!$M$382*IF('T3'!$AA$16="Y",1,0))</f>
        <v/>
      </c>
      <c r="EL386" s="38" t="str">
        <f>IF(ISBLANK('T1'!$C$382),"",'T1'!$M$382*IF('T1'!$AB$16="Y",1,0)+'T2'!$M$382*IF('T2'!$AB$16="Y",1,0)+'T3'!$M$382*IF('T3'!$AB$16="Y",1,0))</f>
        <v/>
      </c>
      <c r="EM386" s="38" t="str">
        <f>IF(ISBLANK('T1'!$C$382),"",SUM($EC$386:$EL$386))</f>
        <v/>
      </c>
      <c r="EN386" s="38" t="str">
        <f>IF(ISBLANK('T1'!$C$382),"",IF(ISERR($EM$386/$EM$5),"",$EM$386/$EM$5))</f>
        <v/>
      </c>
      <c r="EQ386" s="38" t="str">
        <f>IF(ISBLANK('T1'!$C$382),"",'T1'!$E$382*IF('T1'!$S$17="Y",1,0)+'T2'!$E$382*IF('T2'!$S$17="Y",1,0)+'T3'!$E$382*IF('T3'!$S$17="Y",1,0)+TA!$AR$382*IF(TA!$L$17="Y",1,0))</f>
        <v/>
      </c>
      <c r="ER386" s="38" t="str">
        <f>IF(ISBLANK('T1'!$C$382),"",'T1'!$F$382*IF('T1'!$T$17="Y",1,0)+'T2'!$F$382*IF('T2'!$T$17="Y",1,0)+'T3'!$F$382*IF('T3'!$T$17="Y",1,0)+TA!$AS$382*IF(TA!$M$17="Y",1,0))</f>
        <v/>
      </c>
      <c r="ES386" s="38" t="str">
        <f>IF(ISBLANK('T1'!$C$382),"",'T1'!$G$382*IF('T1'!$U$17="Y",1,0)+'T2'!$G$382*IF('T2'!$U$17="Y",1,0)+'T3'!$G$382*IF('T3'!$U$17="Y",1,0)+TA!$AT$382*IF(TA!$N$17="Y",1,0))</f>
        <v/>
      </c>
      <c r="ET386" s="38" t="str">
        <f>IF(ISBLANK('T1'!$C$382),"",'T1'!$H$382*IF('T1'!$V$17="Y",1,0)+'T2'!$H$382*IF('T2'!$V$17="Y",1,0)+'T3'!$H$382*IF('T3'!$V$17="Y",1,0))</f>
        <v/>
      </c>
      <c r="EU386" s="38" t="str">
        <f>IF(ISBLANK('T1'!$C$382),"",'T1'!$I$382*IF('T1'!$W$17="Y",1,0)+'T2'!$I$382*IF('T2'!$W$17="Y",1,0)+'T3'!$I$382*IF('T3'!$W$17="Y",1,0))</f>
        <v/>
      </c>
      <c r="EV386" s="38" t="str">
        <f>IF(ISBLANK('T1'!$C$382),"",'T1'!$J$382*IF('T1'!$X$17="Y",1,0)+'T2'!$J$382*IF('T2'!$X$17="Y",1,0)+'T3'!$J$382*IF('T3'!$X$17="Y",1,0))</f>
        <v/>
      </c>
      <c r="EW386" s="38" t="str">
        <f>IF(ISBLANK('T1'!$C$382),"",'T1'!$K$382*IF('T1'!$Y$17="Y",1,0)+'T2'!$K$382*IF('T2'!$Y$17="Y",1,0)+'T3'!$K$382*IF('T3'!$Y$17="Y",1,0))</f>
        <v/>
      </c>
      <c r="EX386" s="38" t="str">
        <f>IF(ISBLANK('T1'!$C$382),"",'T1'!$L$382*IF('T1'!$Z$17="Y",1,0)+'T2'!$L$382*IF('T2'!$Z$17="Y",1,0)+'T3'!$L$382*IF('T3'!$Z$17="Y",1,0))</f>
        <v/>
      </c>
      <c r="EY386" s="38" t="str">
        <f>IF(ISBLANK('T1'!$C$382),"",'T1'!$M$382*IF('T1'!$AA$17="Y",1,0)+'T2'!$M$382*IF('T2'!$AA$17="Y",1,0)+'T3'!$M$382*IF('T3'!$AA$17="Y",1,0))</f>
        <v/>
      </c>
      <c r="EZ386" s="38" t="str">
        <f>IF(ISBLANK('T1'!$C$382),"",'T1'!$M$382*IF('T1'!$AB$17="Y",1,0)+'T2'!$M$382*IF('T2'!$AB$17="Y",1,0)+'T3'!$M$382*IF('T3'!$AB$17="Y",1,0))</f>
        <v/>
      </c>
      <c r="FA386" s="38" t="str">
        <f>IF(ISBLANK('T1'!$C$382),"",SUM($EQ$386:$EZ$386))</f>
        <v/>
      </c>
      <c r="FB386" s="38" t="str">
        <f>IF(ISBLANK('T1'!$C$382),"",IF(ISERR($FA$386/$FA$5),"",$FA$386/$FA$5))</f>
        <v/>
      </c>
    </row>
    <row r="387" spans="20:158">
      <c r="T387" s="38" t="str">
        <f>IF(ISBLANK('T1'!$C$383),"",'T1'!$E$383*IF('T1'!$S$8="Y",1,0)+'T2'!$E$383*IF('T2'!$S$8="Y",1,0)+'T3'!$E$383*IF('T3'!$S$8="Y",1,0)+TA!$AR$383*IF(TA!$L$8="Y",1,0))</f>
        <v/>
      </c>
      <c r="U387" s="38" t="str">
        <f>IF(ISBLANK('T1'!$C$383),"",'T1'!$F$383*IF('T1'!$T$8="Y",1,0)+'T2'!$F$383*IF('T2'!$T$8="Y",1,0)+'T3'!$F$383*IF('T3'!$T$8="Y",1,0)+TA!$AS$383*IF(TA!$M$8="Y",1,0))</f>
        <v/>
      </c>
      <c r="V387" s="38" t="str">
        <f>IF(ISBLANK('T1'!$C$383),"",'T1'!$G$383*IF('T1'!$U$8="Y",1,0)+'T2'!$G$383*IF('T2'!$U$8="Y",1,0)+'T3'!$G$383*IF('T3'!$U$8="Y",1,0)+TA!$AT$383*IF(TA!$N$8="Y",1,0))</f>
        <v/>
      </c>
      <c r="W387" s="38" t="str">
        <f>IF(ISBLANK('T1'!$C$383),"",'T1'!$H$383*IF('T1'!$V$8="Y",1,0)+'T2'!$H$383*IF('T2'!$V$8="Y",1,0)+'T3'!$H$383*IF('T3'!$V$8="Y",1,0))</f>
        <v/>
      </c>
      <c r="X387" s="38" t="str">
        <f>IF(ISBLANK('T1'!$C$383),"",'T1'!$I$383*IF('T1'!$W$8="Y",1,0)+'T2'!$I$383*IF('T2'!$W$8="Y",1,0)+'T3'!$I$383*IF('T3'!$W$8="Y",1,0))</f>
        <v/>
      </c>
      <c r="Y387" s="38" t="str">
        <f>IF(ISBLANK('T1'!$C$383),"",'T1'!$J$383*IF('T1'!$X$8="Y",1,0)+'T2'!$J$383*IF('T2'!$X$8="Y",1,0)+'T3'!$J$383*IF('T3'!$X$8="Y",1,0))</f>
        <v/>
      </c>
      <c r="Z387" s="38" t="str">
        <f>IF(ISBLANK('T1'!$C$383),"",'T1'!$K$383*IF('T1'!$Y$8="Y",1,0)+'T2'!$K$383*IF('T2'!$Y$8="Y",1,0)+'T3'!$K$383*IF('T3'!$Y$8="Y",1,0))</f>
        <v/>
      </c>
      <c r="AA387" s="38" t="str">
        <f>IF(ISBLANK('T1'!$C$383),"",'T1'!$L$383*IF('T1'!$Z$8="Y",1,0)+'T2'!$L$383*IF('T2'!$Z$8="Y",1,0)+'T3'!$L$383*IF('T3'!$Z$8="Y",1,0))</f>
        <v/>
      </c>
      <c r="AB387" s="38" t="str">
        <f>IF(ISBLANK('T1'!$C$383),"",'T1'!$M$383*IF('T1'!$AA$8="Y",1,0)+'T2'!$M$383*IF('T2'!$AA$8="Y",1,0)+'T3'!$M$383*IF('T3'!$AA$8="Y",1,0))</f>
        <v/>
      </c>
      <c r="AC387" s="38" t="str">
        <f>IF(ISBLANK('T1'!$C$383),"",'T1'!$M$383*IF('T1'!$AB$8="Y",1,0)+'T2'!$M$383*IF('T2'!$AB$8="Y",1,0)+'T3'!$M$383*IF('T3'!$AB$8="Y",1,0))</f>
        <v/>
      </c>
      <c r="AD387" s="38" t="str">
        <f>IF(ISBLANK('T1'!$C$383),"",SUM($T$387:$AC$387))</f>
        <v/>
      </c>
      <c r="AE387" s="38" t="str">
        <f>IF(ISBLANK('T1'!$C$383),"",IF(ISERR($AD$387/$AD$5),"",$AD$387/$AD$5))</f>
        <v/>
      </c>
      <c r="AI387" s="38" t="str">
        <f>IF(ISBLANK('T1'!$C$383),"",'T1'!$E$383*IF('T1'!$S$9="Y",1,0)+'T2'!$E$383*IF('T2'!$S$9="Y",1,0)+'T3'!$E$383*IF('T3'!$S$9="Y",1,0)+TA!$AR$383*IF(TA!$L$9="Y",1,0))</f>
        <v/>
      </c>
      <c r="AJ387" s="38" t="str">
        <f>IF(ISBLANK('T1'!$C$383),"",'T1'!$F$383*IF('T1'!$T$9="Y",1,0)+'T2'!$F$383*IF('T2'!$T$9="Y",1,0)+'T3'!$F$383*IF('T3'!$T$9="Y",1,0)+TA!$AS$383*IF(TA!$M$9="Y",1,0))</f>
        <v/>
      </c>
      <c r="AK387" s="38" t="str">
        <f>IF(ISBLANK('T1'!$C$383),"",'T1'!$G$383*IF('T1'!$U$9="Y",1,0)+'T2'!$G$383*IF('T2'!$U$9="Y",1,0)+'T3'!$G$383*IF('T3'!$U$9="Y",1,0)+TA!$AT$383*IF(TA!$N$9="Y",1,0))</f>
        <v/>
      </c>
      <c r="AL387" s="38" t="str">
        <f>IF(ISBLANK('T1'!$C$383),"",'T1'!$H$383*IF('T1'!$V$9="Y",1,0)+'T2'!$H$383*IF('T2'!$V$9="Y",1,0)+'T3'!$H$383*IF('T3'!$V$9="Y",1,0))</f>
        <v/>
      </c>
      <c r="AM387" s="38" t="str">
        <f>IF(ISBLANK('T1'!$C$383),"",'T1'!$I$383*IF('T1'!$W$9="Y",1,0)+'T2'!$I$383*IF('T2'!$W$9="Y",1,0)+'T3'!$I$383*IF('T3'!$W$9="Y",1,0))</f>
        <v/>
      </c>
      <c r="AN387" s="38" t="str">
        <f>IF(ISBLANK('T1'!$C$383),"",'T1'!$J$383*IF('T1'!$X$9="Y",1,0)+'T2'!$J$383*IF('T2'!$X$9="Y",1,0)+'T3'!$J$383*IF('T3'!$X$9="Y",1,0))</f>
        <v/>
      </c>
      <c r="AO387" s="38" t="str">
        <f>IF(ISBLANK('T1'!$C$383),"",'T1'!$K$383*IF('T1'!$Y$9="Y",1,0)+'T2'!$K$383*IF('T2'!$Y$9="Y",1,0)+'T3'!$K$383*IF('T3'!$Y$9="Y",1,0))</f>
        <v/>
      </c>
      <c r="AP387" s="38" t="str">
        <f>IF(ISBLANK('T1'!$C$383),"",'T1'!$L$383*IF('T1'!$Z$9="Y",1,0)+'T2'!$L$383*IF('T2'!$Z$9="Y",1,0)+'T3'!$L$383*IF('T3'!$Z$9="Y",1,0))</f>
        <v/>
      </c>
      <c r="AQ387" s="38" t="str">
        <f>IF(ISBLANK('T1'!$C$383),"",'T1'!$M$383*IF('T1'!$AA$9="Y",1,0)+'T2'!$M$383*IF('T2'!$AA$9="Y",1,0)+'T3'!$M$383*IF('T3'!$AA$9="Y",1,0))</f>
        <v/>
      </c>
      <c r="AR387" s="38" t="str">
        <f>IF(ISBLANK('T1'!$C$383),"",'T1'!$M$383*IF('T1'!$AB$9="Y",1,0)+'T2'!$M$383*IF('T2'!$AB$9="Y",1,0)+'T3'!$M$383*IF('T3'!$AB$9="Y",1,0))</f>
        <v/>
      </c>
      <c r="AS387" s="38" t="str">
        <f>IF(ISBLANK('T1'!$C$383),"",SUM($AI$387:$AR$387))</f>
        <v/>
      </c>
      <c r="AT387" s="38" t="str">
        <f>IF(ISBLANK('T1'!$C$383),"",IF(ISERR($AS$387/$AS$5),"",$AS$387/$AS$5))</f>
        <v/>
      </c>
      <c r="AW387" s="38" t="str">
        <f>IF(ISBLANK('T1'!$C$383),"",'T1'!$E$383*IF('T1'!$S$10="Y",1,0)+'T2'!$E$383*IF('T2'!$S$10="Y",1,0)+'T3'!$E$383*IF('T3'!$S$10="Y",1,0)+TA!$AR$383*IF(TA!$L$10="Y",1,0))</f>
        <v/>
      </c>
      <c r="AX387" s="38" t="str">
        <f>IF(ISBLANK('T1'!$C$383),"",'T1'!$F$383*IF('T1'!$T$10="Y",1,0)+'T2'!$F$383*IF('T2'!$T$10="Y",1,0)+'T3'!$F$383*IF('T3'!$T$10="Y",1,0)+TA!$AS$383*IF(TA!$M$10="Y",1,0))</f>
        <v/>
      </c>
      <c r="AY387" s="38" t="str">
        <f>IF(ISBLANK('T1'!$C$383),"",'T1'!$G$383*IF('T1'!$U$10="Y",1,0)+'T2'!$G$383*IF('T2'!$U$10="Y",1,0)+'T3'!$G$383*IF('T3'!$U$10="Y",1,0)+TA!$AT$383*IF(TA!$N$10="Y",1,0))</f>
        <v/>
      </c>
      <c r="AZ387" s="38" t="str">
        <f>IF(ISBLANK('T1'!$C$383),"",'T1'!$H$383*IF('T1'!$V$10="Y",1,0)+'T2'!$H$383*IF('T2'!$V$10="Y",1,0)+'T3'!$H$383*IF('T3'!$V$10="Y",1,0))</f>
        <v/>
      </c>
      <c r="BA387" s="38" t="str">
        <f>IF(ISBLANK('T1'!$C$383),"",'T1'!$I$383*IF('T1'!$W$10="Y",1,0)+'T2'!$I$383*IF('T2'!$W$10="Y",1,0)+'T3'!$I$383*IF('T3'!$W$10="Y",1,0))</f>
        <v/>
      </c>
      <c r="BB387" s="38" t="str">
        <f>IF(ISBLANK('T1'!$C$383),"",'T1'!$J$383*IF('T1'!$X$10="Y",1,0)+'T2'!$J$383*IF('T2'!$X$10="Y",1,0)+'T3'!$J$383*IF('T3'!$X$10="Y",1,0))</f>
        <v/>
      </c>
      <c r="BC387" s="38" t="str">
        <f>IF(ISBLANK('T1'!$C$383),"",'T1'!$K$383*IF('T1'!$Y$10="Y",1,0)+'T2'!$K$383*IF('T2'!$Y$10="Y",1,0)+'T3'!$K$383*IF('T3'!$Y$10="Y",1,0))</f>
        <v/>
      </c>
      <c r="BD387" s="38" t="str">
        <f>IF(ISBLANK('T1'!$C$383),"",'T1'!$L$383*IF('T1'!$Z$10="Y",1,0)+'T2'!$L$383*IF('T2'!$Z$10="Y",1,0)+'T3'!$L$383*IF('T3'!$Z$10="Y",1,0))</f>
        <v/>
      </c>
      <c r="BE387" s="38" t="str">
        <f>IF(ISBLANK('T1'!$C$383),"",'T1'!$M$383*IF('T1'!$AA$10="Y",1,0)+'T2'!$M$383*IF('T2'!$AA$10="Y",1,0)+'T3'!$M$383*IF('T3'!$AA$10="Y",1,0))</f>
        <v/>
      </c>
      <c r="BF387" s="38" t="str">
        <f>IF(ISBLANK('T1'!$C$383),"",'T1'!$M$383*IF('T1'!$AB$10="Y",1,0)+'T2'!$M$383*IF('T2'!$AB$10="Y",1,0)+'T3'!$M$383*IF('T3'!$AB$10="Y",1,0))</f>
        <v/>
      </c>
      <c r="BG387" s="38" t="str">
        <f>IF(ISBLANK('T1'!$C$383),"",SUM($AW$387:$BF$387))</f>
        <v/>
      </c>
      <c r="BH387" s="38" t="str">
        <f>IF(ISBLANK('T1'!$C$383),"",IF(ISERR($BG$387/$BG$5),"",$BG$387/$BG$5))</f>
        <v/>
      </c>
      <c r="BK387" s="38" t="str">
        <f>IF(ISBLANK('T1'!$C$383),"",'T1'!$E$383*IF('T1'!$S$11="Y",1,0)+'T2'!$E$383*IF('T2'!$S$11="Y",1,0)+'T3'!$E$383*IF('T3'!$S$11="Y",1,0)+TA!$AR$383*IF(TA!$L$11="Y",1,0))</f>
        <v/>
      </c>
      <c r="BL387" s="38" t="str">
        <f>IF(ISBLANK('T1'!$C$383),"",'T1'!$F$383*IF('T1'!$T$11="Y",1,0)+'T2'!$F$383*IF('T2'!$T$11="Y",1,0)+'T3'!$F$383*IF('T3'!$T$11="Y",1,0)+TA!$AS$383*IF(TA!$M$11="Y",1,0))</f>
        <v/>
      </c>
      <c r="BM387" s="38" t="str">
        <f>IF(ISBLANK('T1'!$C$383),"",'T1'!$G$383*IF('T1'!$U$11="Y",1,0)+'T2'!$G$383*IF('T2'!$U$11="Y",1,0)+'T3'!$G$383*IF('T3'!$U$11="Y",1,0)+TA!$AT$383*IF(TA!$N$11="Y",1,0))</f>
        <v/>
      </c>
      <c r="BN387" s="38" t="str">
        <f>IF(ISBLANK('T1'!$C$383),"",'T1'!$H$383*IF('T1'!$V$11="Y",1,0)+'T2'!$H$383*IF('T2'!$V$11="Y",1,0)+'T3'!$H$383*IF('T3'!$V$11="Y",1,0))</f>
        <v/>
      </c>
      <c r="BO387" s="38" t="str">
        <f>IF(ISBLANK('T1'!$C$383),"",'T1'!$I$383*IF('T1'!$W$11="Y",1,0)+'T2'!$I$383*IF('T2'!$W$11="Y",1,0)+'T3'!$I$383*IF('T3'!$W$11="Y",1,0))</f>
        <v/>
      </c>
      <c r="BP387" s="38" t="str">
        <f>IF(ISBLANK('T1'!$C$383),"",'T1'!$J$383*IF('T1'!$X$11="Y",1,0)+'T2'!$J$383*IF('T2'!$X$11="Y",1,0)+'T3'!$J$383*IF('T3'!$X$11="Y",1,0))</f>
        <v/>
      </c>
      <c r="BQ387" s="38" t="str">
        <f>IF(ISBLANK('T1'!$C$383),"",'T1'!$K$383*IF('T1'!$Y$11="Y",1,0)+'T2'!$K$383*IF('T2'!$Y$11="Y",1,0)+'T3'!$K$383*IF('T3'!$Y$11="Y",1,0))</f>
        <v/>
      </c>
      <c r="BR387" s="38" t="str">
        <f>IF(ISBLANK('T1'!$C$383),"",'T1'!$L$383*IF('T1'!$Z$11="Y",1,0)+'T2'!$L$383*IF('T2'!$Z$11="Y",1,0)+'T3'!$L$383*IF('T3'!$Z$11="Y",1,0))</f>
        <v/>
      </c>
      <c r="BS387" s="38" t="str">
        <f>IF(ISBLANK('T1'!$C$383),"",'T1'!$M$383*IF('T1'!$AA$11="Y",1,0)+'T2'!$M$383*IF('T2'!$AA$11="Y",1,0)+'T3'!$M$383*IF('T3'!$AA$11="Y",1,0))</f>
        <v/>
      </c>
      <c r="BT387" s="38" t="str">
        <f>IF(ISBLANK('T1'!$C$383),"",'T1'!$M$383*IF('T1'!$AB$11="Y",1,0)+'T2'!$M$383*IF('T2'!$AB$11="Y",1,0)+'T3'!$M$383*IF('T3'!$AB$11="Y",1,0))</f>
        <v/>
      </c>
      <c r="BU387" s="38" t="str">
        <f>IF(ISBLANK('T1'!$C$383),"",SUM($BK$387:$BT$387))</f>
        <v/>
      </c>
      <c r="BV387" s="38" t="str">
        <f>IF(ISBLANK('T1'!$C$383),"",IF(ISERR($BU$387/$BU$5),"",$BU$387/$BU$5))</f>
        <v/>
      </c>
      <c r="BY387" s="38" t="str">
        <f>IF(ISBLANK('T1'!$C$383),"",'T1'!$E$383*IF('T1'!$S$12="Y",1,0)+'T2'!$E$383*IF('T2'!$S$12="Y",1,0)+'T3'!$E$383*IF('T3'!$S$12="Y",1,0)+TA!$AR$383*IF(TA!$L$12="Y",1,0))</f>
        <v/>
      </c>
      <c r="BZ387" s="38" t="str">
        <f>IF(ISBLANK('T1'!$C$383),"",'T1'!$F$383*IF('T1'!$T$12="Y",1,0)+'T2'!$F$383*IF('T2'!$T$12="Y",1,0)+'T3'!$F$383*IF('T3'!$T$12="Y",1,0)+TA!$AS$383*IF(TA!$M$12="Y",1,0))</f>
        <v/>
      </c>
      <c r="CA387" s="38" t="str">
        <f>IF(ISBLANK('T1'!$C$383),"",'T1'!$G$383*IF('T1'!$U$12="Y",1,0)+'T2'!$G$383*IF('T2'!$U$12="Y",1,0)+'T3'!$G$383*IF('T3'!$U$12="Y",1,0)+TA!$AT$383*IF(TA!$N$12="Y",1,0))</f>
        <v/>
      </c>
      <c r="CB387" s="38" t="str">
        <f>IF(ISBLANK('T1'!$C$383),"",'T1'!$H$383*IF('T1'!$V$12="Y",1,0)+'T2'!$H$383*IF('T2'!$V$12="Y",1,0)+'T3'!$H$383*IF('T3'!$V$12="Y",1,0))</f>
        <v/>
      </c>
      <c r="CC387" s="38" t="str">
        <f>IF(ISBLANK('T1'!$C$383),"",'T1'!$I$383*IF('T1'!$W$12="Y",1,0)+'T2'!$I$383*IF('T2'!$W$12="Y",1,0)+'T3'!$I$383*IF('T3'!$W$12="Y",1,0))</f>
        <v/>
      </c>
      <c r="CD387" s="38" t="str">
        <f>IF(ISBLANK('T1'!$C$383),"",'T1'!$J$383*IF('T1'!$X$12="Y",1,0)+'T2'!$J$383*IF('T2'!$X$12="Y",1,0)+'T3'!$J$383*IF('T3'!$X$12="Y",1,0))</f>
        <v/>
      </c>
      <c r="CE387" s="38" t="str">
        <f>IF(ISBLANK('T1'!$C$383),"",'T1'!$K$383*IF('T1'!$Y$12="Y",1,0)+'T2'!$K$383*IF('T2'!$Y$12="Y",1,0)+'T3'!$K$383*IF('T3'!$Y$12="Y",1,0))</f>
        <v/>
      </c>
      <c r="CF387" s="38" t="str">
        <f>IF(ISBLANK('T1'!$C$383),"",'T1'!$L$383*IF('T1'!$Z$12="Y",1,0)+'T2'!$L$383*IF('T2'!$Z$12="Y",1,0)+'T3'!$L$383*IF('T3'!$Z$12="Y",1,0))</f>
        <v/>
      </c>
      <c r="CG387" s="38" t="str">
        <f>IF(ISBLANK('T1'!$C$383),"",'T1'!$M$383*IF('T1'!$AA$12="Y",1,0)+'T2'!$M$383*IF('T2'!$AA$12="Y",1,0)+'T3'!$M$383*IF('T3'!$AA$12="Y",1,0))</f>
        <v/>
      </c>
      <c r="CH387" s="38" t="str">
        <f>IF(ISBLANK('T1'!$C$383),"",'T1'!$M$383*IF('T1'!$AB$12="Y",1,0)+'T2'!$M$383*IF('T2'!$AB$12="Y",1,0)+'T3'!$M$383*IF('T3'!$AB$12="Y",1,0))</f>
        <v/>
      </c>
      <c r="CI387" s="38" t="str">
        <f>IF(ISBLANK('T1'!$C$383),"",SUM($BY$387:$CH$387))</f>
        <v/>
      </c>
      <c r="CJ387" s="38" t="str">
        <f>IF(ISBLANK('T1'!$C$383),"",IF(ISERR($CI$387/$CI$5),"",$CI$387/$CI$5))</f>
        <v/>
      </c>
      <c r="CM387" s="38" t="str">
        <f>IF(ISBLANK('T1'!$C$383),"",'T1'!$E$383*IF('T1'!$S$13="Y",1,0)+'T2'!$E$383*IF('T2'!$S$13="Y",1,0)+'T3'!$E$383*IF('T3'!$S$13="Y",1,0)+TA!$AR$383*IF(TA!$L$13="Y",1,0))</f>
        <v/>
      </c>
      <c r="CN387" s="38" t="str">
        <f>IF(ISBLANK('T1'!$C$383),"",'T1'!$F$383*IF('T1'!$T$13="Y",1,0)+'T2'!$F$383*IF('T2'!$T$13="Y",1,0)+'T3'!$F$383*IF('T3'!$T$13="Y",1,0)+TA!$AS$383*IF(TA!$M$13="Y",1,0))</f>
        <v/>
      </c>
      <c r="CO387" s="38" t="str">
        <f>IF(ISBLANK('T1'!$C$383),"",'T1'!$G$383*IF('T1'!$U$13="Y",1,0)+'T2'!$G$383*IF('T2'!$U$13="Y",1,0)+'T3'!$G$383*IF('T3'!$U$13="Y",1,0)+TA!$AT$383*IF(TA!$N$13="Y",1,0))</f>
        <v/>
      </c>
      <c r="CP387" s="38" t="str">
        <f>IF(ISBLANK('T1'!$C$383),"",'T1'!$H$383*IF('T1'!$V$13="Y",1,0)+'T2'!$H$383*IF('T2'!$V$13="Y",1,0)+'T3'!$H$383*IF('T3'!$V$13="Y",1,0))</f>
        <v/>
      </c>
      <c r="CQ387" s="38" t="str">
        <f>IF(ISBLANK('T1'!$C$383),"",'T1'!$I$383*IF('T1'!$W$13="Y",1,0)+'T2'!$I$383*IF('T2'!$W$13="Y",1,0)+'T3'!$I$383*IF('T3'!$W$13="Y",1,0))</f>
        <v/>
      </c>
      <c r="CR387" s="38" t="str">
        <f>IF(ISBLANK('T1'!$C$383),"",'T1'!$J$383*IF('T1'!$X$13="Y",1,0)+'T2'!$J$383*IF('T2'!$X$13="Y",1,0)+'T3'!$J$383*IF('T3'!$X$13="Y",1,0))</f>
        <v/>
      </c>
      <c r="CS387" s="38" t="str">
        <f>IF(ISBLANK('T1'!$C$383),"",'T1'!$K$383*IF('T1'!$Y$13="Y",1,0)+'T2'!$K$383*IF('T2'!$Y$13="Y",1,0)+'T3'!$K$383*IF('T3'!$Y$13="Y",1,0))</f>
        <v/>
      </c>
      <c r="CT387" s="38" t="str">
        <f>IF(ISBLANK('T1'!$C$383),"",'T1'!$L$383*IF('T1'!$Z$13="Y",1,0)+'T2'!$L$383*IF('T2'!$Z$13="Y",1,0)+'T3'!$L$383*IF('T3'!$Z$13="Y",1,0))</f>
        <v/>
      </c>
      <c r="CU387" s="38" t="str">
        <f>IF(ISBLANK('T1'!$C$383),"",'T1'!$M$383*IF('T1'!$AA$13="Y",1,0)+'T2'!$M$383*IF('T2'!$AA$13="Y",1,0)+'T3'!$M$383*IF('T3'!$AA$13="Y",1,0))</f>
        <v/>
      </c>
      <c r="CV387" s="38" t="str">
        <f>IF(ISBLANK('T1'!$C$383),"",'T1'!$M$383*IF('T1'!$AB$13="Y",1,0)+'T2'!$M$383*IF('T2'!$AB$13="Y",1,0)+'T3'!$M$383*IF('T3'!$AB$13="Y",1,0))</f>
        <v/>
      </c>
      <c r="CW387" s="38" t="str">
        <f>IF(ISBLANK('T1'!$C$383),"",SUM($CM$387:$CV$387))</f>
        <v/>
      </c>
      <c r="CX387" s="38" t="str">
        <f>IF(ISBLANK('T1'!$C$383),"",IF(ISERR($CW$387/$CW$5),"",$CW$387/$CW$5))</f>
        <v/>
      </c>
      <c r="DA387" s="38" t="str">
        <f>IF(ISBLANK('T1'!$C$383),"",'T1'!$E$383*IF('T1'!$S$14="Y",1,0)+'T2'!$E$383*IF('T2'!$S$14="Y",1,0)+'T3'!$E$383*IF('T3'!$S$14="Y",1,0)+TA!$AR$383*IF(TA!$L$14="Y",1,0))</f>
        <v/>
      </c>
      <c r="DB387" s="38" t="str">
        <f>IF(ISBLANK('T1'!$C$383),"",'T1'!$F$383*IF('T1'!$T$14="Y",1,0)+'T2'!$F$383*IF('T2'!$T$14="Y",1,0)+'T3'!$F$383*IF('T3'!$T$14="Y",1,0)+TA!$AS$383*IF(TA!$M$14="Y",1,0))</f>
        <v/>
      </c>
      <c r="DC387" s="38" t="str">
        <f>IF(ISBLANK('T1'!$C$383),"",'T1'!$G$383*IF('T1'!$U$14="Y",1,0)+'T2'!$G$383*IF('T2'!$U$14="Y",1,0)+'T3'!$G$383*IF('T3'!$U$14="Y",1,0)+TA!$AT$383*IF(TA!$N$14="Y",1,0))</f>
        <v/>
      </c>
      <c r="DD387" s="38" t="str">
        <f>IF(ISBLANK('T1'!$C$383),"",'T1'!$H$383*IF('T1'!$V$14="Y",1,0)+'T2'!$H$383*IF('T2'!$V$14="Y",1,0)+'T3'!$H$383*IF('T3'!$V$14="Y",1,0))</f>
        <v/>
      </c>
      <c r="DE387" s="38" t="str">
        <f>IF(ISBLANK('T1'!$C$383),"",'T1'!$I$383*IF('T1'!$W$14="Y",1,0)+'T2'!$I$383*IF('T2'!$W$14="Y",1,0)+'T3'!$I$383*IF('T3'!$W$14="Y",1,0))</f>
        <v/>
      </c>
      <c r="DF387" s="38" t="str">
        <f>IF(ISBLANK('T1'!$C$383),"",'T1'!$J$383*IF('T1'!$X$14="Y",1,0)+'T2'!$J$383*IF('T2'!$X$14="Y",1,0)+'T3'!$J$383*IF('T3'!$X$14="Y",1,0))</f>
        <v/>
      </c>
      <c r="DG387" s="38" t="str">
        <f>IF(ISBLANK('T1'!$C$383),"",'T1'!$K$383*IF('T1'!$Y$14="Y",1,0)+'T2'!$K$383*IF('T2'!$Y$14="Y",1,0)+'T3'!$K$383*IF('T3'!$Y$14="Y",1,0))</f>
        <v/>
      </c>
      <c r="DH387" s="38" t="str">
        <f>IF(ISBLANK('T1'!$C$383),"",'T1'!$L$383*IF('T1'!$Z$14="Y",1,0)+'T2'!$L$383*IF('T2'!$Z$14="Y",1,0)+'T3'!$L$383*IF('T3'!$Z$14="Y",1,0))</f>
        <v/>
      </c>
      <c r="DI387" s="38" t="str">
        <f>IF(ISBLANK('T1'!$C$383),"",'T1'!$M$383*IF('T1'!$AA$14="Y",1,0)+'T2'!$M$383*IF('T2'!$AA$14="Y",1,0)+'T3'!$M$383*IF('T3'!$AA$14="Y",1,0))</f>
        <v/>
      </c>
      <c r="DJ387" s="38" t="str">
        <f>IF(ISBLANK('T1'!$C$383),"",'T1'!$M$383*IF('T1'!$AB$14="Y",1,0)+'T2'!$M$383*IF('T2'!$AB$14="Y",1,0)+'T3'!$M$383*IF('T3'!$AB$14="Y",1,0))</f>
        <v/>
      </c>
      <c r="DK387" s="38" t="str">
        <f>IF(ISBLANK('T1'!$C$383),"",SUM($DA$387:$DJ$387))</f>
        <v/>
      </c>
      <c r="DL387" s="38" t="str">
        <f>IF(ISBLANK('T1'!$C$383),"",IF(ISERR($DK$387/$DK$5),"",$DK$387/$DK$5))</f>
        <v/>
      </c>
      <c r="DO387" s="38" t="str">
        <f>IF(ISBLANK('T1'!$C$383),"",'T1'!$E$383*IF('T1'!$S$15="Y",1,0)+'T2'!$E$383*IF('T2'!$S$15="Y",1,0)+'T3'!$E$383*IF('T3'!$S$15="Y",1,0)+TA!$AR$383*IF(TA!$L$15="Y",1,0))</f>
        <v/>
      </c>
      <c r="DP387" s="38" t="str">
        <f>IF(ISBLANK('T1'!$C$383),"",'T1'!$F$383*IF('T1'!$T$15="Y",1,0)+'T2'!$F$383*IF('T2'!$T$15="Y",1,0)+'T3'!$F$383*IF('T3'!$T$15="Y",1,0)+TA!$AS$383*IF(TA!$M$15="Y",1,0))</f>
        <v/>
      </c>
      <c r="DQ387" s="38" t="str">
        <f>IF(ISBLANK('T1'!$C$383),"",'T1'!$G$383*IF('T1'!$U$15="Y",1,0)+'T2'!$G$383*IF('T2'!$U$15="Y",1,0)+'T3'!$G$383*IF('T3'!$U$15="Y",1,0)+TA!$AT$383*IF(TA!$N$15="Y",1,0))</f>
        <v/>
      </c>
      <c r="DR387" s="38" t="str">
        <f>IF(ISBLANK('T1'!$C$383),"",'T1'!$H$383*IF('T1'!$V$15="Y",1,0)+'T2'!$H$383*IF('T2'!$V$15="Y",1,0)+'T3'!$H$383*IF('T3'!$V$15="Y",1,0))</f>
        <v/>
      </c>
      <c r="DS387" s="38" t="str">
        <f>IF(ISBLANK('T1'!$C$383),"",'T1'!$I$383*IF('T1'!$W$15="Y",1,0)+'T2'!$I$383*IF('T2'!$W$15="Y",1,0)+'T3'!$I$383*IF('T3'!$W$15="Y",1,0))</f>
        <v/>
      </c>
      <c r="DT387" s="38" t="str">
        <f>IF(ISBLANK('T1'!$C$383),"",'T1'!$J$383*IF('T1'!$X$15="Y",1,0)+'T2'!$J$383*IF('T2'!$X$15="Y",1,0)+'T3'!$J$383*IF('T3'!$X$15="Y",1,0))</f>
        <v/>
      </c>
      <c r="DU387" s="38" t="str">
        <f>IF(ISBLANK('T1'!$C$383),"",'T1'!$K$383*IF('T1'!$Y$15="Y",1,0)+'T2'!$K$383*IF('T2'!$Y$15="Y",1,0)+'T3'!$K$383*IF('T3'!$Y$15="Y",1,0))</f>
        <v/>
      </c>
      <c r="DV387" s="38" t="str">
        <f>IF(ISBLANK('T1'!$C$383),"",'T1'!$L$383*IF('T1'!$Z$15="Y",1,0)+'T2'!$L$383*IF('T2'!$Z$15="Y",1,0)+'T3'!$L$383*IF('T3'!$Z$15="Y",1,0))</f>
        <v/>
      </c>
      <c r="DW387" s="38" t="str">
        <f>IF(ISBLANK('T1'!$C$383),"",'T1'!$M$383*IF('T1'!$AA$15="Y",1,0)+'T2'!$M$383*IF('T2'!$AA$15="Y",1,0)+'T3'!$M$383*IF('T3'!$AA$15="Y",1,0))</f>
        <v/>
      </c>
      <c r="DX387" s="38" t="str">
        <f>IF(ISBLANK('T1'!$C$383),"",'T1'!$M$383*IF('T1'!$AB$15="Y",1,0)+'T2'!$M$383*IF('T2'!$AB$15="Y",1,0)+'T3'!$M$383*IF('T3'!$AB$15="Y",1,0))</f>
        <v/>
      </c>
      <c r="DY387" s="38" t="str">
        <f>IF(ISBLANK('T1'!$C$383),"",SUM($DO$387:$DX$387))</f>
        <v/>
      </c>
      <c r="DZ387" s="38" t="str">
        <f>IF(ISBLANK('T1'!$C$383),"",IF(ISERR($DY$387/$DY$5),"",$DY$387/$DY$5))</f>
        <v/>
      </c>
      <c r="EC387" s="38" t="str">
        <f>IF(ISBLANK('T1'!$C$383),"",'T1'!$E$383*IF('T1'!$S$16="Y",1,0)+'T2'!$E$383*IF('T2'!$S$16="Y",1,0)+'T3'!$E$383*IF('T3'!$S$16="Y",1,0)+TA!$AR$383*IF(TA!$L$16="Y",1,0))</f>
        <v/>
      </c>
      <c r="ED387" s="38" t="str">
        <f>IF(ISBLANK('T1'!$C$383),"",'T1'!$F$383*IF('T1'!$T$16="Y",1,0)+'T2'!$F$383*IF('T2'!$T$16="Y",1,0)+'T3'!$F$383*IF('T3'!$T$16="Y",1,0)+TA!$AS$383*IF(TA!$M$16="Y",1,0))</f>
        <v/>
      </c>
      <c r="EE387" s="38" t="str">
        <f>IF(ISBLANK('T1'!$C$383),"",'T1'!$G$383*IF('T1'!$U$16="Y",1,0)+'T2'!$G$383*IF('T2'!$U$16="Y",1,0)+'T3'!$G$383*IF('T3'!$U$16="Y",1,0)+TA!$AT$383*IF(TA!$N$16="Y",1,0))</f>
        <v/>
      </c>
      <c r="EF387" s="38" t="str">
        <f>IF(ISBLANK('T1'!$C$383),"",'T1'!$H$383*IF('T1'!$V$16="Y",1,0)+'T2'!$H$383*IF('T2'!$V$16="Y",1,0)+'T3'!$H$383*IF('T3'!$V$16="Y",1,0))</f>
        <v/>
      </c>
      <c r="EG387" s="38" t="str">
        <f>IF(ISBLANK('T1'!$C$383),"",'T1'!$I$383*IF('T1'!$W$16="Y",1,0)+'T2'!$I$383*IF('T2'!$W$16="Y",1,0)+'T3'!$I$383*IF('T3'!$W$16="Y",1,0))</f>
        <v/>
      </c>
      <c r="EH387" s="38" t="str">
        <f>IF(ISBLANK('T1'!$C$383),"",'T1'!$J$383*IF('T1'!$X$16="Y",1,0)+'T2'!$J$383*IF('T2'!$X$16="Y",1,0)+'T3'!$J$383*IF('T3'!$X$16="Y",1,0))</f>
        <v/>
      </c>
      <c r="EI387" s="38" t="str">
        <f>IF(ISBLANK('T1'!$C$383),"",'T1'!$K$383*IF('T1'!$Y$16="Y",1,0)+'T2'!$K$383*IF('T2'!$Y$16="Y",1,0)+'T3'!$K$383*IF('T3'!$Y$16="Y",1,0))</f>
        <v/>
      </c>
      <c r="EJ387" s="38" t="str">
        <f>IF(ISBLANK('T1'!$C$383),"",'T1'!$L$383*IF('T1'!$Z$16="Y",1,0)+'T2'!$L$383*IF('T2'!$Z$16="Y",1,0)+'T3'!$L$383*IF('T3'!$Z$16="Y",1,0))</f>
        <v/>
      </c>
      <c r="EK387" s="38" t="str">
        <f>IF(ISBLANK('T1'!$C$383),"",'T1'!$M$383*IF('T1'!$AA$16="Y",1,0)+'T2'!$M$383*IF('T2'!$AA$16="Y",1,0)+'T3'!$M$383*IF('T3'!$AA$16="Y",1,0))</f>
        <v/>
      </c>
      <c r="EL387" s="38" t="str">
        <f>IF(ISBLANK('T1'!$C$383),"",'T1'!$M$383*IF('T1'!$AB$16="Y",1,0)+'T2'!$M$383*IF('T2'!$AB$16="Y",1,0)+'T3'!$M$383*IF('T3'!$AB$16="Y",1,0))</f>
        <v/>
      </c>
      <c r="EM387" s="38" t="str">
        <f>IF(ISBLANK('T1'!$C$383),"",SUM($EC$387:$EL$387))</f>
        <v/>
      </c>
      <c r="EN387" s="38" t="str">
        <f>IF(ISBLANK('T1'!$C$383),"",IF(ISERR($EM$387/$EM$5),"",$EM$387/$EM$5))</f>
        <v/>
      </c>
      <c r="EQ387" s="38" t="str">
        <f>IF(ISBLANK('T1'!$C$383),"",'T1'!$E$383*IF('T1'!$S$17="Y",1,0)+'T2'!$E$383*IF('T2'!$S$17="Y",1,0)+'T3'!$E$383*IF('T3'!$S$17="Y",1,0)+TA!$AR$383*IF(TA!$L$17="Y",1,0))</f>
        <v/>
      </c>
      <c r="ER387" s="38" t="str">
        <f>IF(ISBLANK('T1'!$C$383),"",'T1'!$F$383*IF('T1'!$T$17="Y",1,0)+'T2'!$F$383*IF('T2'!$T$17="Y",1,0)+'T3'!$F$383*IF('T3'!$T$17="Y",1,0)+TA!$AS$383*IF(TA!$M$17="Y",1,0))</f>
        <v/>
      </c>
      <c r="ES387" s="38" t="str">
        <f>IF(ISBLANK('T1'!$C$383),"",'T1'!$G$383*IF('T1'!$U$17="Y",1,0)+'T2'!$G$383*IF('T2'!$U$17="Y",1,0)+'T3'!$G$383*IF('T3'!$U$17="Y",1,0)+TA!$AT$383*IF(TA!$N$17="Y",1,0))</f>
        <v/>
      </c>
      <c r="ET387" s="38" t="str">
        <f>IF(ISBLANK('T1'!$C$383),"",'T1'!$H$383*IF('T1'!$V$17="Y",1,0)+'T2'!$H$383*IF('T2'!$V$17="Y",1,0)+'T3'!$H$383*IF('T3'!$V$17="Y",1,0))</f>
        <v/>
      </c>
      <c r="EU387" s="38" t="str">
        <f>IF(ISBLANK('T1'!$C$383),"",'T1'!$I$383*IF('T1'!$W$17="Y",1,0)+'T2'!$I$383*IF('T2'!$W$17="Y",1,0)+'T3'!$I$383*IF('T3'!$W$17="Y",1,0))</f>
        <v/>
      </c>
      <c r="EV387" s="38" t="str">
        <f>IF(ISBLANK('T1'!$C$383),"",'T1'!$J$383*IF('T1'!$X$17="Y",1,0)+'T2'!$J$383*IF('T2'!$X$17="Y",1,0)+'T3'!$J$383*IF('T3'!$X$17="Y",1,0))</f>
        <v/>
      </c>
      <c r="EW387" s="38" t="str">
        <f>IF(ISBLANK('T1'!$C$383),"",'T1'!$K$383*IF('T1'!$Y$17="Y",1,0)+'T2'!$K$383*IF('T2'!$Y$17="Y",1,0)+'T3'!$K$383*IF('T3'!$Y$17="Y",1,0))</f>
        <v/>
      </c>
      <c r="EX387" s="38" t="str">
        <f>IF(ISBLANK('T1'!$C$383),"",'T1'!$L$383*IF('T1'!$Z$17="Y",1,0)+'T2'!$L$383*IF('T2'!$Z$17="Y",1,0)+'T3'!$L$383*IF('T3'!$Z$17="Y",1,0))</f>
        <v/>
      </c>
      <c r="EY387" s="38" t="str">
        <f>IF(ISBLANK('T1'!$C$383),"",'T1'!$M$383*IF('T1'!$AA$17="Y",1,0)+'T2'!$M$383*IF('T2'!$AA$17="Y",1,0)+'T3'!$M$383*IF('T3'!$AA$17="Y",1,0))</f>
        <v/>
      </c>
      <c r="EZ387" s="38" t="str">
        <f>IF(ISBLANK('T1'!$C$383),"",'T1'!$M$383*IF('T1'!$AB$17="Y",1,0)+'T2'!$M$383*IF('T2'!$AB$17="Y",1,0)+'T3'!$M$383*IF('T3'!$AB$17="Y",1,0))</f>
        <v/>
      </c>
      <c r="FA387" s="38" t="str">
        <f>IF(ISBLANK('T1'!$C$383),"",SUM($EQ$387:$EZ$387))</f>
        <v/>
      </c>
      <c r="FB387" s="38" t="str">
        <f>IF(ISBLANK('T1'!$C$383),"",IF(ISERR($FA$387/$FA$5),"",$FA$387/$FA$5))</f>
        <v/>
      </c>
    </row>
    <row r="388" spans="20:158">
      <c r="T388" s="38" t="str">
        <f>IF(ISBLANK('T1'!$C$384),"",'T1'!$E$384*IF('T1'!$S$8="Y",1,0)+'T2'!$E$384*IF('T2'!$S$8="Y",1,0)+'T3'!$E$384*IF('T3'!$S$8="Y",1,0)+TA!$AR$384*IF(TA!$L$8="Y",1,0))</f>
        <v/>
      </c>
      <c r="U388" s="38" t="str">
        <f>IF(ISBLANK('T1'!$C$384),"",'T1'!$F$384*IF('T1'!$T$8="Y",1,0)+'T2'!$F$384*IF('T2'!$T$8="Y",1,0)+'T3'!$F$384*IF('T3'!$T$8="Y",1,0)+TA!$AS$384*IF(TA!$M$8="Y",1,0))</f>
        <v/>
      </c>
      <c r="V388" s="38" t="str">
        <f>IF(ISBLANK('T1'!$C$384),"",'T1'!$G$384*IF('T1'!$U$8="Y",1,0)+'T2'!$G$384*IF('T2'!$U$8="Y",1,0)+'T3'!$G$384*IF('T3'!$U$8="Y",1,0)+TA!$AT$384*IF(TA!$N$8="Y",1,0))</f>
        <v/>
      </c>
      <c r="W388" s="38" t="str">
        <f>IF(ISBLANK('T1'!$C$384),"",'T1'!$H$384*IF('T1'!$V$8="Y",1,0)+'T2'!$H$384*IF('T2'!$V$8="Y",1,0)+'T3'!$H$384*IF('T3'!$V$8="Y",1,0))</f>
        <v/>
      </c>
      <c r="X388" s="38" t="str">
        <f>IF(ISBLANK('T1'!$C$384),"",'T1'!$I$384*IF('T1'!$W$8="Y",1,0)+'T2'!$I$384*IF('T2'!$W$8="Y",1,0)+'T3'!$I$384*IF('T3'!$W$8="Y",1,0))</f>
        <v/>
      </c>
      <c r="Y388" s="38" t="str">
        <f>IF(ISBLANK('T1'!$C$384),"",'T1'!$J$384*IF('T1'!$X$8="Y",1,0)+'T2'!$J$384*IF('T2'!$X$8="Y",1,0)+'T3'!$J$384*IF('T3'!$X$8="Y",1,0))</f>
        <v/>
      </c>
      <c r="Z388" s="38" t="str">
        <f>IF(ISBLANK('T1'!$C$384),"",'T1'!$K$384*IF('T1'!$Y$8="Y",1,0)+'T2'!$K$384*IF('T2'!$Y$8="Y",1,0)+'T3'!$K$384*IF('T3'!$Y$8="Y",1,0))</f>
        <v/>
      </c>
      <c r="AA388" s="38" t="str">
        <f>IF(ISBLANK('T1'!$C$384),"",'T1'!$L$384*IF('T1'!$Z$8="Y",1,0)+'T2'!$L$384*IF('T2'!$Z$8="Y",1,0)+'T3'!$L$384*IF('T3'!$Z$8="Y",1,0))</f>
        <v/>
      </c>
      <c r="AB388" s="38" t="str">
        <f>IF(ISBLANK('T1'!$C$384),"",'T1'!$M$384*IF('T1'!$AA$8="Y",1,0)+'T2'!$M$384*IF('T2'!$AA$8="Y",1,0)+'T3'!$M$384*IF('T3'!$AA$8="Y",1,0))</f>
        <v/>
      </c>
      <c r="AC388" s="38" t="str">
        <f>IF(ISBLANK('T1'!$C$384),"",'T1'!$M$384*IF('T1'!$AB$8="Y",1,0)+'T2'!$M$384*IF('T2'!$AB$8="Y",1,0)+'T3'!$M$384*IF('T3'!$AB$8="Y",1,0))</f>
        <v/>
      </c>
      <c r="AD388" s="38" t="str">
        <f>IF(ISBLANK('T1'!$C$384),"",SUM($T$388:$AC$388))</f>
        <v/>
      </c>
      <c r="AE388" s="38" t="str">
        <f>IF(ISBLANK('T1'!$C$384),"",IF(ISERR($AD$388/$AD$5),"",$AD$388/$AD$5))</f>
        <v/>
      </c>
      <c r="AI388" s="38" t="str">
        <f>IF(ISBLANK('T1'!$C$384),"",'T1'!$E$384*IF('T1'!$S$9="Y",1,0)+'T2'!$E$384*IF('T2'!$S$9="Y",1,0)+'T3'!$E$384*IF('T3'!$S$9="Y",1,0)+TA!$AR$384*IF(TA!$L$9="Y",1,0))</f>
        <v/>
      </c>
      <c r="AJ388" s="38" t="str">
        <f>IF(ISBLANK('T1'!$C$384),"",'T1'!$F$384*IF('T1'!$T$9="Y",1,0)+'T2'!$F$384*IF('T2'!$T$9="Y",1,0)+'T3'!$F$384*IF('T3'!$T$9="Y",1,0)+TA!$AS$384*IF(TA!$M$9="Y",1,0))</f>
        <v/>
      </c>
      <c r="AK388" s="38" t="str">
        <f>IF(ISBLANK('T1'!$C$384),"",'T1'!$G$384*IF('T1'!$U$9="Y",1,0)+'T2'!$G$384*IF('T2'!$U$9="Y",1,0)+'T3'!$G$384*IF('T3'!$U$9="Y",1,0)+TA!$AT$384*IF(TA!$N$9="Y",1,0))</f>
        <v/>
      </c>
      <c r="AL388" s="38" t="str">
        <f>IF(ISBLANK('T1'!$C$384),"",'T1'!$H$384*IF('T1'!$V$9="Y",1,0)+'T2'!$H$384*IF('T2'!$V$9="Y",1,0)+'T3'!$H$384*IF('T3'!$V$9="Y",1,0))</f>
        <v/>
      </c>
      <c r="AM388" s="38" t="str">
        <f>IF(ISBLANK('T1'!$C$384),"",'T1'!$I$384*IF('T1'!$W$9="Y",1,0)+'T2'!$I$384*IF('T2'!$W$9="Y",1,0)+'T3'!$I$384*IF('T3'!$W$9="Y",1,0))</f>
        <v/>
      </c>
      <c r="AN388" s="38" t="str">
        <f>IF(ISBLANK('T1'!$C$384),"",'T1'!$J$384*IF('T1'!$X$9="Y",1,0)+'T2'!$J$384*IF('T2'!$X$9="Y",1,0)+'T3'!$J$384*IF('T3'!$X$9="Y",1,0))</f>
        <v/>
      </c>
      <c r="AO388" s="38" t="str">
        <f>IF(ISBLANK('T1'!$C$384),"",'T1'!$K$384*IF('T1'!$Y$9="Y",1,0)+'T2'!$K$384*IF('T2'!$Y$9="Y",1,0)+'T3'!$K$384*IF('T3'!$Y$9="Y",1,0))</f>
        <v/>
      </c>
      <c r="AP388" s="38" t="str">
        <f>IF(ISBLANK('T1'!$C$384),"",'T1'!$L$384*IF('T1'!$Z$9="Y",1,0)+'T2'!$L$384*IF('T2'!$Z$9="Y",1,0)+'T3'!$L$384*IF('T3'!$Z$9="Y",1,0))</f>
        <v/>
      </c>
      <c r="AQ388" s="38" t="str">
        <f>IF(ISBLANK('T1'!$C$384),"",'T1'!$M$384*IF('T1'!$AA$9="Y",1,0)+'T2'!$M$384*IF('T2'!$AA$9="Y",1,0)+'T3'!$M$384*IF('T3'!$AA$9="Y",1,0))</f>
        <v/>
      </c>
      <c r="AR388" s="38" t="str">
        <f>IF(ISBLANK('T1'!$C$384),"",'T1'!$M$384*IF('T1'!$AB$9="Y",1,0)+'T2'!$M$384*IF('T2'!$AB$9="Y",1,0)+'T3'!$M$384*IF('T3'!$AB$9="Y",1,0))</f>
        <v/>
      </c>
      <c r="AS388" s="38" t="str">
        <f>IF(ISBLANK('T1'!$C$384),"",SUM($AI$388:$AR$388))</f>
        <v/>
      </c>
      <c r="AT388" s="38" t="str">
        <f>IF(ISBLANK('T1'!$C$384),"",IF(ISERR($AS$388/$AS$5),"",$AS$388/$AS$5))</f>
        <v/>
      </c>
      <c r="AW388" s="38" t="str">
        <f>IF(ISBLANK('T1'!$C$384),"",'T1'!$E$384*IF('T1'!$S$10="Y",1,0)+'T2'!$E$384*IF('T2'!$S$10="Y",1,0)+'T3'!$E$384*IF('T3'!$S$10="Y",1,0)+TA!$AR$384*IF(TA!$L$10="Y",1,0))</f>
        <v/>
      </c>
      <c r="AX388" s="38" t="str">
        <f>IF(ISBLANK('T1'!$C$384),"",'T1'!$F$384*IF('T1'!$T$10="Y",1,0)+'T2'!$F$384*IF('T2'!$T$10="Y",1,0)+'T3'!$F$384*IF('T3'!$T$10="Y",1,0)+TA!$AS$384*IF(TA!$M$10="Y",1,0))</f>
        <v/>
      </c>
      <c r="AY388" s="38" t="str">
        <f>IF(ISBLANK('T1'!$C$384),"",'T1'!$G$384*IF('T1'!$U$10="Y",1,0)+'T2'!$G$384*IF('T2'!$U$10="Y",1,0)+'T3'!$G$384*IF('T3'!$U$10="Y",1,0)+TA!$AT$384*IF(TA!$N$10="Y",1,0))</f>
        <v/>
      </c>
      <c r="AZ388" s="38" t="str">
        <f>IF(ISBLANK('T1'!$C$384),"",'T1'!$H$384*IF('T1'!$V$10="Y",1,0)+'T2'!$H$384*IF('T2'!$V$10="Y",1,0)+'T3'!$H$384*IF('T3'!$V$10="Y",1,0))</f>
        <v/>
      </c>
      <c r="BA388" s="38" t="str">
        <f>IF(ISBLANK('T1'!$C$384),"",'T1'!$I$384*IF('T1'!$W$10="Y",1,0)+'T2'!$I$384*IF('T2'!$W$10="Y",1,0)+'T3'!$I$384*IF('T3'!$W$10="Y",1,0))</f>
        <v/>
      </c>
      <c r="BB388" s="38" t="str">
        <f>IF(ISBLANK('T1'!$C$384),"",'T1'!$J$384*IF('T1'!$X$10="Y",1,0)+'T2'!$J$384*IF('T2'!$X$10="Y",1,0)+'T3'!$J$384*IF('T3'!$X$10="Y",1,0))</f>
        <v/>
      </c>
      <c r="BC388" s="38" t="str">
        <f>IF(ISBLANK('T1'!$C$384),"",'T1'!$K$384*IF('T1'!$Y$10="Y",1,0)+'T2'!$K$384*IF('T2'!$Y$10="Y",1,0)+'T3'!$K$384*IF('T3'!$Y$10="Y",1,0))</f>
        <v/>
      </c>
      <c r="BD388" s="38" t="str">
        <f>IF(ISBLANK('T1'!$C$384),"",'T1'!$L$384*IF('T1'!$Z$10="Y",1,0)+'T2'!$L$384*IF('T2'!$Z$10="Y",1,0)+'T3'!$L$384*IF('T3'!$Z$10="Y",1,0))</f>
        <v/>
      </c>
      <c r="BE388" s="38" t="str">
        <f>IF(ISBLANK('T1'!$C$384),"",'T1'!$M$384*IF('T1'!$AA$10="Y",1,0)+'T2'!$M$384*IF('T2'!$AA$10="Y",1,0)+'T3'!$M$384*IF('T3'!$AA$10="Y",1,0))</f>
        <v/>
      </c>
      <c r="BF388" s="38" t="str">
        <f>IF(ISBLANK('T1'!$C$384),"",'T1'!$M$384*IF('T1'!$AB$10="Y",1,0)+'T2'!$M$384*IF('T2'!$AB$10="Y",1,0)+'T3'!$M$384*IF('T3'!$AB$10="Y",1,0))</f>
        <v/>
      </c>
      <c r="BG388" s="38" t="str">
        <f>IF(ISBLANK('T1'!$C$384),"",SUM($AW$388:$BF$388))</f>
        <v/>
      </c>
      <c r="BH388" s="38" t="str">
        <f>IF(ISBLANK('T1'!$C$384),"",IF(ISERR($BG$388/$BG$5),"",$BG$388/$BG$5))</f>
        <v/>
      </c>
      <c r="BK388" s="38" t="str">
        <f>IF(ISBLANK('T1'!$C$384),"",'T1'!$E$384*IF('T1'!$S$11="Y",1,0)+'T2'!$E$384*IF('T2'!$S$11="Y",1,0)+'T3'!$E$384*IF('T3'!$S$11="Y",1,0)+TA!$AR$384*IF(TA!$L$11="Y",1,0))</f>
        <v/>
      </c>
      <c r="BL388" s="38" t="str">
        <f>IF(ISBLANK('T1'!$C$384),"",'T1'!$F$384*IF('T1'!$T$11="Y",1,0)+'T2'!$F$384*IF('T2'!$T$11="Y",1,0)+'T3'!$F$384*IF('T3'!$T$11="Y",1,0)+TA!$AS$384*IF(TA!$M$11="Y",1,0))</f>
        <v/>
      </c>
      <c r="BM388" s="38" t="str">
        <f>IF(ISBLANK('T1'!$C$384),"",'T1'!$G$384*IF('T1'!$U$11="Y",1,0)+'T2'!$G$384*IF('T2'!$U$11="Y",1,0)+'T3'!$G$384*IF('T3'!$U$11="Y",1,0)+TA!$AT$384*IF(TA!$N$11="Y",1,0))</f>
        <v/>
      </c>
      <c r="BN388" s="38" t="str">
        <f>IF(ISBLANK('T1'!$C$384),"",'T1'!$H$384*IF('T1'!$V$11="Y",1,0)+'T2'!$H$384*IF('T2'!$V$11="Y",1,0)+'T3'!$H$384*IF('T3'!$V$11="Y",1,0))</f>
        <v/>
      </c>
      <c r="BO388" s="38" t="str">
        <f>IF(ISBLANK('T1'!$C$384),"",'T1'!$I$384*IF('T1'!$W$11="Y",1,0)+'T2'!$I$384*IF('T2'!$W$11="Y",1,0)+'T3'!$I$384*IF('T3'!$W$11="Y",1,0))</f>
        <v/>
      </c>
      <c r="BP388" s="38" t="str">
        <f>IF(ISBLANK('T1'!$C$384),"",'T1'!$J$384*IF('T1'!$X$11="Y",1,0)+'T2'!$J$384*IF('T2'!$X$11="Y",1,0)+'T3'!$J$384*IF('T3'!$X$11="Y",1,0))</f>
        <v/>
      </c>
      <c r="BQ388" s="38" t="str">
        <f>IF(ISBLANK('T1'!$C$384),"",'T1'!$K$384*IF('T1'!$Y$11="Y",1,0)+'T2'!$K$384*IF('T2'!$Y$11="Y",1,0)+'T3'!$K$384*IF('T3'!$Y$11="Y",1,0))</f>
        <v/>
      </c>
      <c r="BR388" s="38" t="str">
        <f>IF(ISBLANK('T1'!$C$384),"",'T1'!$L$384*IF('T1'!$Z$11="Y",1,0)+'T2'!$L$384*IF('T2'!$Z$11="Y",1,0)+'T3'!$L$384*IF('T3'!$Z$11="Y",1,0))</f>
        <v/>
      </c>
      <c r="BS388" s="38" t="str">
        <f>IF(ISBLANK('T1'!$C$384),"",'T1'!$M$384*IF('T1'!$AA$11="Y",1,0)+'T2'!$M$384*IF('T2'!$AA$11="Y",1,0)+'T3'!$M$384*IF('T3'!$AA$11="Y",1,0))</f>
        <v/>
      </c>
      <c r="BT388" s="38" t="str">
        <f>IF(ISBLANK('T1'!$C$384),"",'T1'!$M$384*IF('T1'!$AB$11="Y",1,0)+'T2'!$M$384*IF('T2'!$AB$11="Y",1,0)+'T3'!$M$384*IF('T3'!$AB$11="Y",1,0))</f>
        <v/>
      </c>
      <c r="BU388" s="38" t="str">
        <f>IF(ISBLANK('T1'!$C$384),"",SUM($BK$388:$BT$388))</f>
        <v/>
      </c>
      <c r="BV388" s="38" t="str">
        <f>IF(ISBLANK('T1'!$C$384),"",IF(ISERR($BU$388/$BU$5),"",$BU$388/$BU$5))</f>
        <v/>
      </c>
      <c r="BY388" s="38" t="str">
        <f>IF(ISBLANK('T1'!$C$384),"",'T1'!$E$384*IF('T1'!$S$12="Y",1,0)+'T2'!$E$384*IF('T2'!$S$12="Y",1,0)+'T3'!$E$384*IF('T3'!$S$12="Y",1,0)+TA!$AR$384*IF(TA!$L$12="Y",1,0))</f>
        <v/>
      </c>
      <c r="BZ388" s="38" t="str">
        <f>IF(ISBLANK('T1'!$C$384),"",'T1'!$F$384*IF('T1'!$T$12="Y",1,0)+'T2'!$F$384*IF('T2'!$T$12="Y",1,0)+'T3'!$F$384*IF('T3'!$T$12="Y",1,0)+TA!$AS$384*IF(TA!$M$12="Y",1,0))</f>
        <v/>
      </c>
      <c r="CA388" s="38" t="str">
        <f>IF(ISBLANK('T1'!$C$384),"",'T1'!$G$384*IF('T1'!$U$12="Y",1,0)+'T2'!$G$384*IF('T2'!$U$12="Y",1,0)+'T3'!$G$384*IF('T3'!$U$12="Y",1,0)+TA!$AT$384*IF(TA!$N$12="Y",1,0))</f>
        <v/>
      </c>
      <c r="CB388" s="38" t="str">
        <f>IF(ISBLANK('T1'!$C$384),"",'T1'!$H$384*IF('T1'!$V$12="Y",1,0)+'T2'!$H$384*IF('T2'!$V$12="Y",1,0)+'T3'!$H$384*IF('T3'!$V$12="Y",1,0))</f>
        <v/>
      </c>
      <c r="CC388" s="38" t="str">
        <f>IF(ISBLANK('T1'!$C$384),"",'T1'!$I$384*IF('T1'!$W$12="Y",1,0)+'T2'!$I$384*IF('T2'!$W$12="Y",1,0)+'T3'!$I$384*IF('T3'!$W$12="Y",1,0))</f>
        <v/>
      </c>
      <c r="CD388" s="38" t="str">
        <f>IF(ISBLANK('T1'!$C$384),"",'T1'!$J$384*IF('T1'!$X$12="Y",1,0)+'T2'!$J$384*IF('T2'!$X$12="Y",1,0)+'T3'!$J$384*IF('T3'!$X$12="Y",1,0))</f>
        <v/>
      </c>
      <c r="CE388" s="38" t="str">
        <f>IF(ISBLANK('T1'!$C$384),"",'T1'!$K$384*IF('T1'!$Y$12="Y",1,0)+'T2'!$K$384*IF('T2'!$Y$12="Y",1,0)+'T3'!$K$384*IF('T3'!$Y$12="Y",1,0))</f>
        <v/>
      </c>
      <c r="CF388" s="38" t="str">
        <f>IF(ISBLANK('T1'!$C$384),"",'T1'!$L$384*IF('T1'!$Z$12="Y",1,0)+'T2'!$L$384*IF('T2'!$Z$12="Y",1,0)+'T3'!$L$384*IF('T3'!$Z$12="Y",1,0))</f>
        <v/>
      </c>
      <c r="CG388" s="38" t="str">
        <f>IF(ISBLANK('T1'!$C$384),"",'T1'!$M$384*IF('T1'!$AA$12="Y",1,0)+'T2'!$M$384*IF('T2'!$AA$12="Y",1,0)+'T3'!$M$384*IF('T3'!$AA$12="Y",1,0))</f>
        <v/>
      </c>
      <c r="CH388" s="38" t="str">
        <f>IF(ISBLANK('T1'!$C$384),"",'T1'!$M$384*IF('T1'!$AB$12="Y",1,0)+'T2'!$M$384*IF('T2'!$AB$12="Y",1,0)+'T3'!$M$384*IF('T3'!$AB$12="Y",1,0))</f>
        <v/>
      </c>
      <c r="CI388" s="38" t="str">
        <f>IF(ISBLANK('T1'!$C$384),"",SUM($BY$388:$CH$388))</f>
        <v/>
      </c>
      <c r="CJ388" s="38" t="str">
        <f>IF(ISBLANK('T1'!$C$384),"",IF(ISERR($CI$388/$CI$5),"",$CI$388/$CI$5))</f>
        <v/>
      </c>
      <c r="CM388" s="38" t="str">
        <f>IF(ISBLANK('T1'!$C$384),"",'T1'!$E$384*IF('T1'!$S$13="Y",1,0)+'T2'!$E$384*IF('T2'!$S$13="Y",1,0)+'T3'!$E$384*IF('T3'!$S$13="Y",1,0)+TA!$AR$384*IF(TA!$L$13="Y",1,0))</f>
        <v/>
      </c>
      <c r="CN388" s="38" t="str">
        <f>IF(ISBLANK('T1'!$C$384),"",'T1'!$F$384*IF('T1'!$T$13="Y",1,0)+'T2'!$F$384*IF('T2'!$T$13="Y",1,0)+'T3'!$F$384*IF('T3'!$T$13="Y",1,0)+TA!$AS$384*IF(TA!$M$13="Y",1,0))</f>
        <v/>
      </c>
      <c r="CO388" s="38" t="str">
        <f>IF(ISBLANK('T1'!$C$384),"",'T1'!$G$384*IF('T1'!$U$13="Y",1,0)+'T2'!$G$384*IF('T2'!$U$13="Y",1,0)+'T3'!$G$384*IF('T3'!$U$13="Y",1,0)+TA!$AT$384*IF(TA!$N$13="Y",1,0))</f>
        <v/>
      </c>
      <c r="CP388" s="38" t="str">
        <f>IF(ISBLANK('T1'!$C$384),"",'T1'!$H$384*IF('T1'!$V$13="Y",1,0)+'T2'!$H$384*IF('T2'!$V$13="Y",1,0)+'T3'!$H$384*IF('T3'!$V$13="Y",1,0))</f>
        <v/>
      </c>
      <c r="CQ388" s="38" t="str">
        <f>IF(ISBLANK('T1'!$C$384),"",'T1'!$I$384*IF('T1'!$W$13="Y",1,0)+'T2'!$I$384*IF('T2'!$W$13="Y",1,0)+'T3'!$I$384*IF('T3'!$W$13="Y",1,0))</f>
        <v/>
      </c>
      <c r="CR388" s="38" t="str">
        <f>IF(ISBLANK('T1'!$C$384),"",'T1'!$J$384*IF('T1'!$X$13="Y",1,0)+'T2'!$J$384*IF('T2'!$X$13="Y",1,0)+'T3'!$J$384*IF('T3'!$X$13="Y",1,0))</f>
        <v/>
      </c>
      <c r="CS388" s="38" t="str">
        <f>IF(ISBLANK('T1'!$C$384),"",'T1'!$K$384*IF('T1'!$Y$13="Y",1,0)+'T2'!$K$384*IF('T2'!$Y$13="Y",1,0)+'T3'!$K$384*IF('T3'!$Y$13="Y",1,0))</f>
        <v/>
      </c>
      <c r="CT388" s="38" t="str">
        <f>IF(ISBLANK('T1'!$C$384),"",'T1'!$L$384*IF('T1'!$Z$13="Y",1,0)+'T2'!$L$384*IF('T2'!$Z$13="Y",1,0)+'T3'!$L$384*IF('T3'!$Z$13="Y",1,0))</f>
        <v/>
      </c>
      <c r="CU388" s="38" t="str">
        <f>IF(ISBLANK('T1'!$C$384),"",'T1'!$M$384*IF('T1'!$AA$13="Y",1,0)+'T2'!$M$384*IF('T2'!$AA$13="Y",1,0)+'T3'!$M$384*IF('T3'!$AA$13="Y",1,0))</f>
        <v/>
      </c>
      <c r="CV388" s="38" t="str">
        <f>IF(ISBLANK('T1'!$C$384),"",'T1'!$M$384*IF('T1'!$AB$13="Y",1,0)+'T2'!$M$384*IF('T2'!$AB$13="Y",1,0)+'T3'!$M$384*IF('T3'!$AB$13="Y",1,0))</f>
        <v/>
      </c>
      <c r="CW388" s="38" t="str">
        <f>IF(ISBLANK('T1'!$C$384),"",SUM($CM$388:$CV$388))</f>
        <v/>
      </c>
      <c r="CX388" s="38" t="str">
        <f>IF(ISBLANK('T1'!$C$384),"",IF(ISERR($CW$388/$CW$5),"",$CW$388/$CW$5))</f>
        <v/>
      </c>
      <c r="DA388" s="38" t="str">
        <f>IF(ISBLANK('T1'!$C$384),"",'T1'!$E$384*IF('T1'!$S$14="Y",1,0)+'T2'!$E$384*IF('T2'!$S$14="Y",1,0)+'T3'!$E$384*IF('T3'!$S$14="Y",1,0)+TA!$AR$384*IF(TA!$L$14="Y",1,0))</f>
        <v/>
      </c>
      <c r="DB388" s="38" t="str">
        <f>IF(ISBLANK('T1'!$C$384),"",'T1'!$F$384*IF('T1'!$T$14="Y",1,0)+'T2'!$F$384*IF('T2'!$T$14="Y",1,0)+'T3'!$F$384*IF('T3'!$T$14="Y",1,0)+TA!$AS$384*IF(TA!$M$14="Y",1,0))</f>
        <v/>
      </c>
      <c r="DC388" s="38" t="str">
        <f>IF(ISBLANK('T1'!$C$384),"",'T1'!$G$384*IF('T1'!$U$14="Y",1,0)+'T2'!$G$384*IF('T2'!$U$14="Y",1,0)+'T3'!$G$384*IF('T3'!$U$14="Y",1,0)+TA!$AT$384*IF(TA!$N$14="Y",1,0))</f>
        <v/>
      </c>
      <c r="DD388" s="38" t="str">
        <f>IF(ISBLANK('T1'!$C$384),"",'T1'!$H$384*IF('T1'!$V$14="Y",1,0)+'T2'!$H$384*IF('T2'!$V$14="Y",1,0)+'T3'!$H$384*IF('T3'!$V$14="Y",1,0))</f>
        <v/>
      </c>
      <c r="DE388" s="38" t="str">
        <f>IF(ISBLANK('T1'!$C$384),"",'T1'!$I$384*IF('T1'!$W$14="Y",1,0)+'T2'!$I$384*IF('T2'!$W$14="Y",1,0)+'T3'!$I$384*IF('T3'!$W$14="Y",1,0))</f>
        <v/>
      </c>
      <c r="DF388" s="38" t="str">
        <f>IF(ISBLANK('T1'!$C$384),"",'T1'!$J$384*IF('T1'!$X$14="Y",1,0)+'T2'!$J$384*IF('T2'!$X$14="Y",1,0)+'T3'!$J$384*IF('T3'!$X$14="Y",1,0))</f>
        <v/>
      </c>
      <c r="DG388" s="38" t="str">
        <f>IF(ISBLANK('T1'!$C$384),"",'T1'!$K$384*IF('T1'!$Y$14="Y",1,0)+'T2'!$K$384*IF('T2'!$Y$14="Y",1,0)+'T3'!$K$384*IF('T3'!$Y$14="Y",1,0))</f>
        <v/>
      </c>
      <c r="DH388" s="38" t="str">
        <f>IF(ISBLANK('T1'!$C$384),"",'T1'!$L$384*IF('T1'!$Z$14="Y",1,0)+'T2'!$L$384*IF('T2'!$Z$14="Y",1,0)+'T3'!$L$384*IF('T3'!$Z$14="Y",1,0))</f>
        <v/>
      </c>
      <c r="DI388" s="38" t="str">
        <f>IF(ISBLANK('T1'!$C$384),"",'T1'!$M$384*IF('T1'!$AA$14="Y",1,0)+'T2'!$M$384*IF('T2'!$AA$14="Y",1,0)+'T3'!$M$384*IF('T3'!$AA$14="Y",1,0))</f>
        <v/>
      </c>
      <c r="DJ388" s="38" t="str">
        <f>IF(ISBLANK('T1'!$C$384),"",'T1'!$M$384*IF('T1'!$AB$14="Y",1,0)+'T2'!$M$384*IF('T2'!$AB$14="Y",1,0)+'T3'!$M$384*IF('T3'!$AB$14="Y",1,0))</f>
        <v/>
      </c>
      <c r="DK388" s="38" t="str">
        <f>IF(ISBLANK('T1'!$C$384),"",SUM($DA$388:$DJ$388))</f>
        <v/>
      </c>
      <c r="DL388" s="38" t="str">
        <f>IF(ISBLANK('T1'!$C$384),"",IF(ISERR($DK$388/$DK$5),"",$DK$388/$DK$5))</f>
        <v/>
      </c>
      <c r="DO388" s="38" t="str">
        <f>IF(ISBLANK('T1'!$C$384),"",'T1'!$E$384*IF('T1'!$S$15="Y",1,0)+'T2'!$E$384*IF('T2'!$S$15="Y",1,0)+'T3'!$E$384*IF('T3'!$S$15="Y",1,0)+TA!$AR$384*IF(TA!$L$15="Y",1,0))</f>
        <v/>
      </c>
      <c r="DP388" s="38" t="str">
        <f>IF(ISBLANK('T1'!$C$384),"",'T1'!$F$384*IF('T1'!$T$15="Y",1,0)+'T2'!$F$384*IF('T2'!$T$15="Y",1,0)+'T3'!$F$384*IF('T3'!$T$15="Y",1,0)+TA!$AS$384*IF(TA!$M$15="Y",1,0))</f>
        <v/>
      </c>
      <c r="DQ388" s="38" t="str">
        <f>IF(ISBLANK('T1'!$C$384),"",'T1'!$G$384*IF('T1'!$U$15="Y",1,0)+'T2'!$G$384*IF('T2'!$U$15="Y",1,0)+'T3'!$G$384*IF('T3'!$U$15="Y",1,0)+TA!$AT$384*IF(TA!$N$15="Y",1,0))</f>
        <v/>
      </c>
      <c r="DR388" s="38" t="str">
        <f>IF(ISBLANK('T1'!$C$384),"",'T1'!$H$384*IF('T1'!$V$15="Y",1,0)+'T2'!$H$384*IF('T2'!$V$15="Y",1,0)+'T3'!$H$384*IF('T3'!$V$15="Y",1,0))</f>
        <v/>
      </c>
      <c r="DS388" s="38" t="str">
        <f>IF(ISBLANK('T1'!$C$384),"",'T1'!$I$384*IF('T1'!$W$15="Y",1,0)+'T2'!$I$384*IF('T2'!$W$15="Y",1,0)+'T3'!$I$384*IF('T3'!$W$15="Y",1,0))</f>
        <v/>
      </c>
      <c r="DT388" s="38" t="str">
        <f>IF(ISBLANK('T1'!$C$384),"",'T1'!$J$384*IF('T1'!$X$15="Y",1,0)+'T2'!$J$384*IF('T2'!$X$15="Y",1,0)+'T3'!$J$384*IF('T3'!$X$15="Y",1,0))</f>
        <v/>
      </c>
      <c r="DU388" s="38" t="str">
        <f>IF(ISBLANK('T1'!$C$384),"",'T1'!$K$384*IF('T1'!$Y$15="Y",1,0)+'T2'!$K$384*IF('T2'!$Y$15="Y",1,0)+'T3'!$K$384*IF('T3'!$Y$15="Y",1,0))</f>
        <v/>
      </c>
      <c r="DV388" s="38" t="str">
        <f>IF(ISBLANK('T1'!$C$384),"",'T1'!$L$384*IF('T1'!$Z$15="Y",1,0)+'T2'!$L$384*IF('T2'!$Z$15="Y",1,0)+'T3'!$L$384*IF('T3'!$Z$15="Y",1,0))</f>
        <v/>
      </c>
      <c r="DW388" s="38" t="str">
        <f>IF(ISBLANK('T1'!$C$384),"",'T1'!$M$384*IF('T1'!$AA$15="Y",1,0)+'T2'!$M$384*IF('T2'!$AA$15="Y",1,0)+'T3'!$M$384*IF('T3'!$AA$15="Y",1,0))</f>
        <v/>
      </c>
      <c r="DX388" s="38" t="str">
        <f>IF(ISBLANK('T1'!$C$384),"",'T1'!$M$384*IF('T1'!$AB$15="Y",1,0)+'T2'!$M$384*IF('T2'!$AB$15="Y",1,0)+'T3'!$M$384*IF('T3'!$AB$15="Y",1,0))</f>
        <v/>
      </c>
      <c r="DY388" s="38" t="str">
        <f>IF(ISBLANK('T1'!$C$384),"",SUM($DO$388:$DX$388))</f>
        <v/>
      </c>
      <c r="DZ388" s="38" t="str">
        <f>IF(ISBLANK('T1'!$C$384),"",IF(ISERR($DY$388/$DY$5),"",$DY$388/$DY$5))</f>
        <v/>
      </c>
      <c r="EC388" s="38" t="str">
        <f>IF(ISBLANK('T1'!$C$384),"",'T1'!$E$384*IF('T1'!$S$16="Y",1,0)+'T2'!$E$384*IF('T2'!$S$16="Y",1,0)+'T3'!$E$384*IF('T3'!$S$16="Y",1,0)+TA!$AR$384*IF(TA!$L$16="Y",1,0))</f>
        <v/>
      </c>
      <c r="ED388" s="38" t="str">
        <f>IF(ISBLANK('T1'!$C$384),"",'T1'!$F$384*IF('T1'!$T$16="Y",1,0)+'T2'!$F$384*IF('T2'!$T$16="Y",1,0)+'T3'!$F$384*IF('T3'!$T$16="Y",1,0)+TA!$AS$384*IF(TA!$M$16="Y",1,0))</f>
        <v/>
      </c>
      <c r="EE388" s="38" t="str">
        <f>IF(ISBLANK('T1'!$C$384),"",'T1'!$G$384*IF('T1'!$U$16="Y",1,0)+'T2'!$G$384*IF('T2'!$U$16="Y",1,0)+'T3'!$G$384*IF('T3'!$U$16="Y",1,0)+TA!$AT$384*IF(TA!$N$16="Y",1,0))</f>
        <v/>
      </c>
      <c r="EF388" s="38" t="str">
        <f>IF(ISBLANK('T1'!$C$384),"",'T1'!$H$384*IF('T1'!$V$16="Y",1,0)+'T2'!$H$384*IF('T2'!$V$16="Y",1,0)+'T3'!$H$384*IF('T3'!$V$16="Y",1,0))</f>
        <v/>
      </c>
      <c r="EG388" s="38" t="str">
        <f>IF(ISBLANK('T1'!$C$384),"",'T1'!$I$384*IF('T1'!$W$16="Y",1,0)+'T2'!$I$384*IF('T2'!$W$16="Y",1,0)+'T3'!$I$384*IF('T3'!$W$16="Y",1,0))</f>
        <v/>
      </c>
      <c r="EH388" s="38" t="str">
        <f>IF(ISBLANK('T1'!$C$384),"",'T1'!$J$384*IF('T1'!$X$16="Y",1,0)+'T2'!$J$384*IF('T2'!$X$16="Y",1,0)+'T3'!$J$384*IF('T3'!$X$16="Y",1,0))</f>
        <v/>
      </c>
      <c r="EI388" s="38" t="str">
        <f>IF(ISBLANK('T1'!$C$384),"",'T1'!$K$384*IF('T1'!$Y$16="Y",1,0)+'T2'!$K$384*IF('T2'!$Y$16="Y",1,0)+'T3'!$K$384*IF('T3'!$Y$16="Y",1,0))</f>
        <v/>
      </c>
      <c r="EJ388" s="38" t="str">
        <f>IF(ISBLANK('T1'!$C$384),"",'T1'!$L$384*IF('T1'!$Z$16="Y",1,0)+'T2'!$L$384*IF('T2'!$Z$16="Y",1,0)+'T3'!$L$384*IF('T3'!$Z$16="Y",1,0))</f>
        <v/>
      </c>
      <c r="EK388" s="38" t="str">
        <f>IF(ISBLANK('T1'!$C$384),"",'T1'!$M$384*IF('T1'!$AA$16="Y",1,0)+'T2'!$M$384*IF('T2'!$AA$16="Y",1,0)+'T3'!$M$384*IF('T3'!$AA$16="Y",1,0))</f>
        <v/>
      </c>
      <c r="EL388" s="38" t="str">
        <f>IF(ISBLANK('T1'!$C$384),"",'T1'!$M$384*IF('T1'!$AB$16="Y",1,0)+'T2'!$M$384*IF('T2'!$AB$16="Y",1,0)+'T3'!$M$384*IF('T3'!$AB$16="Y",1,0))</f>
        <v/>
      </c>
      <c r="EM388" s="38" t="str">
        <f>IF(ISBLANK('T1'!$C$384),"",SUM($EC$388:$EL$388))</f>
        <v/>
      </c>
      <c r="EN388" s="38" t="str">
        <f>IF(ISBLANK('T1'!$C$384),"",IF(ISERR($EM$388/$EM$5),"",$EM$388/$EM$5))</f>
        <v/>
      </c>
      <c r="EQ388" s="38" t="str">
        <f>IF(ISBLANK('T1'!$C$384),"",'T1'!$E$384*IF('T1'!$S$17="Y",1,0)+'T2'!$E$384*IF('T2'!$S$17="Y",1,0)+'T3'!$E$384*IF('T3'!$S$17="Y",1,0)+TA!$AR$384*IF(TA!$L$17="Y",1,0))</f>
        <v/>
      </c>
      <c r="ER388" s="38" t="str">
        <f>IF(ISBLANK('T1'!$C$384),"",'T1'!$F$384*IF('T1'!$T$17="Y",1,0)+'T2'!$F$384*IF('T2'!$T$17="Y",1,0)+'T3'!$F$384*IF('T3'!$T$17="Y",1,0)+TA!$AS$384*IF(TA!$M$17="Y",1,0))</f>
        <v/>
      </c>
      <c r="ES388" s="38" t="str">
        <f>IF(ISBLANK('T1'!$C$384),"",'T1'!$G$384*IF('T1'!$U$17="Y",1,0)+'T2'!$G$384*IF('T2'!$U$17="Y",1,0)+'T3'!$G$384*IF('T3'!$U$17="Y",1,0)+TA!$AT$384*IF(TA!$N$17="Y",1,0))</f>
        <v/>
      </c>
      <c r="ET388" s="38" t="str">
        <f>IF(ISBLANK('T1'!$C$384),"",'T1'!$H$384*IF('T1'!$V$17="Y",1,0)+'T2'!$H$384*IF('T2'!$V$17="Y",1,0)+'T3'!$H$384*IF('T3'!$V$17="Y",1,0))</f>
        <v/>
      </c>
      <c r="EU388" s="38" t="str">
        <f>IF(ISBLANK('T1'!$C$384),"",'T1'!$I$384*IF('T1'!$W$17="Y",1,0)+'T2'!$I$384*IF('T2'!$W$17="Y",1,0)+'T3'!$I$384*IF('T3'!$W$17="Y",1,0))</f>
        <v/>
      </c>
      <c r="EV388" s="38" t="str">
        <f>IF(ISBLANK('T1'!$C$384),"",'T1'!$J$384*IF('T1'!$X$17="Y",1,0)+'T2'!$J$384*IF('T2'!$X$17="Y",1,0)+'T3'!$J$384*IF('T3'!$X$17="Y",1,0))</f>
        <v/>
      </c>
      <c r="EW388" s="38" t="str">
        <f>IF(ISBLANK('T1'!$C$384),"",'T1'!$K$384*IF('T1'!$Y$17="Y",1,0)+'T2'!$K$384*IF('T2'!$Y$17="Y",1,0)+'T3'!$K$384*IF('T3'!$Y$17="Y",1,0))</f>
        <v/>
      </c>
      <c r="EX388" s="38" t="str">
        <f>IF(ISBLANK('T1'!$C$384),"",'T1'!$L$384*IF('T1'!$Z$17="Y",1,0)+'T2'!$L$384*IF('T2'!$Z$17="Y",1,0)+'T3'!$L$384*IF('T3'!$Z$17="Y",1,0))</f>
        <v/>
      </c>
      <c r="EY388" s="38" t="str">
        <f>IF(ISBLANK('T1'!$C$384),"",'T1'!$M$384*IF('T1'!$AA$17="Y",1,0)+'T2'!$M$384*IF('T2'!$AA$17="Y",1,0)+'T3'!$M$384*IF('T3'!$AA$17="Y",1,0))</f>
        <v/>
      </c>
      <c r="EZ388" s="38" t="str">
        <f>IF(ISBLANK('T1'!$C$384),"",'T1'!$M$384*IF('T1'!$AB$17="Y",1,0)+'T2'!$M$384*IF('T2'!$AB$17="Y",1,0)+'T3'!$M$384*IF('T3'!$AB$17="Y",1,0))</f>
        <v/>
      </c>
      <c r="FA388" s="38" t="str">
        <f>IF(ISBLANK('T1'!$C$384),"",SUM($EQ$388:$EZ$388))</f>
        <v/>
      </c>
      <c r="FB388" s="38" t="str">
        <f>IF(ISBLANK('T1'!$C$384),"",IF(ISERR($FA$388/$FA$5),"",$FA$388/$FA$5))</f>
        <v/>
      </c>
    </row>
    <row r="389" spans="20:158">
      <c r="T389" s="38" t="str">
        <f>IF(ISBLANK('T1'!$C$385),"",'T1'!$E$385*IF('T1'!$S$8="Y",1,0)+'T2'!$E$385*IF('T2'!$S$8="Y",1,0)+'T3'!$E$385*IF('T3'!$S$8="Y",1,0)+TA!$AR$385*IF(TA!$L$8="Y",1,0))</f>
        <v/>
      </c>
      <c r="U389" s="38" t="str">
        <f>IF(ISBLANK('T1'!$C$385),"",'T1'!$F$385*IF('T1'!$T$8="Y",1,0)+'T2'!$F$385*IF('T2'!$T$8="Y",1,0)+'T3'!$F$385*IF('T3'!$T$8="Y",1,0)+TA!$AS$385*IF(TA!$M$8="Y",1,0))</f>
        <v/>
      </c>
      <c r="V389" s="38" t="str">
        <f>IF(ISBLANK('T1'!$C$385),"",'T1'!$G$385*IF('T1'!$U$8="Y",1,0)+'T2'!$G$385*IF('T2'!$U$8="Y",1,0)+'T3'!$G$385*IF('T3'!$U$8="Y",1,0)+TA!$AT$385*IF(TA!$N$8="Y",1,0))</f>
        <v/>
      </c>
      <c r="W389" s="38" t="str">
        <f>IF(ISBLANK('T1'!$C$385),"",'T1'!$H$385*IF('T1'!$V$8="Y",1,0)+'T2'!$H$385*IF('T2'!$V$8="Y",1,0)+'T3'!$H$385*IF('T3'!$V$8="Y",1,0))</f>
        <v/>
      </c>
      <c r="X389" s="38" t="str">
        <f>IF(ISBLANK('T1'!$C$385),"",'T1'!$I$385*IF('T1'!$W$8="Y",1,0)+'T2'!$I$385*IF('T2'!$W$8="Y",1,0)+'T3'!$I$385*IF('T3'!$W$8="Y",1,0))</f>
        <v/>
      </c>
      <c r="Y389" s="38" t="str">
        <f>IF(ISBLANK('T1'!$C$385),"",'T1'!$J$385*IF('T1'!$X$8="Y",1,0)+'T2'!$J$385*IF('T2'!$X$8="Y",1,0)+'T3'!$J$385*IF('T3'!$X$8="Y",1,0))</f>
        <v/>
      </c>
      <c r="Z389" s="38" t="str">
        <f>IF(ISBLANK('T1'!$C$385),"",'T1'!$K$385*IF('T1'!$Y$8="Y",1,0)+'T2'!$K$385*IF('T2'!$Y$8="Y",1,0)+'T3'!$K$385*IF('T3'!$Y$8="Y",1,0))</f>
        <v/>
      </c>
      <c r="AA389" s="38" t="str">
        <f>IF(ISBLANK('T1'!$C$385),"",'T1'!$L$385*IF('T1'!$Z$8="Y",1,0)+'T2'!$L$385*IF('T2'!$Z$8="Y",1,0)+'T3'!$L$385*IF('T3'!$Z$8="Y",1,0))</f>
        <v/>
      </c>
      <c r="AB389" s="38" t="str">
        <f>IF(ISBLANK('T1'!$C$385),"",'T1'!$M$385*IF('T1'!$AA$8="Y",1,0)+'T2'!$M$385*IF('T2'!$AA$8="Y",1,0)+'T3'!$M$385*IF('T3'!$AA$8="Y",1,0))</f>
        <v/>
      </c>
      <c r="AC389" s="38" t="str">
        <f>IF(ISBLANK('T1'!$C$385),"",'T1'!$M$385*IF('T1'!$AB$8="Y",1,0)+'T2'!$M$385*IF('T2'!$AB$8="Y",1,0)+'T3'!$M$385*IF('T3'!$AB$8="Y",1,0))</f>
        <v/>
      </c>
      <c r="AD389" s="38" t="str">
        <f>IF(ISBLANK('T1'!$C$385),"",SUM($T$389:$AC$389))</f>
        <v/>
      </c>
      <c r="AE389" s="38" t="str">
        <f>IF(ISBLANK('T1'!$C$385),"",IF(ISERR($AD$389/$AD$5),"",$AD$389/$AD$5))</f>
        <v/>
      </c>
      <c r="AI389" s="38" t="str">
        <f>IF(ISBLANK('T1'!$C$385),"",'T1'!$E$385*IF('T1'!$S$9="Y",1,0)+'T2'!$E$385*IF('T2'!$S$9="Y",1,0)+'T3'!$E$385*IF('T3'!$S$9="Y",1,0)+TA!$AR$385*IF(TA!$L$9="Y",1,0))</f>
        <v/>
      </c>
      <c r="AJ389" s="38" t="str">
        <f>IF(ISBLANK('T1'!$C$385),"",'T1'!$F$385*IF('T1'!$T$9="Y",1,0)+'T2'!$F$385*IF('T2'!$T$9="Y",1,0)+'T3'!$F$385*IF('T3'!$T$9="Y",1,0)+TA!$AS$385*IF(TA!$M$9="Y",1,0))</f>
        <v/>
      </c>
      <c r="AK389" s="38" t="str">
        <f>IF(ISBLANK('T1'!$C$385),"",'T1'!$G$385*IF('T1'!$U$9="Y",1,0)+'T2'!$G$385*IF('T2'!$U$9="Y",1,0)+'T3'!$G$385*IF('T3'!$U$9="Y",1,0)+TA!$AT$385*IF(TA!$N$9="Y",1,0))</f>
        <v/>
      </c>
      <c r="AL389" s="38" t="str">
        <f>IF(ISBLANK('T1'!$C$385),"",'T1'!$H$385*IF('T1'!$V$9="Y",1,0)+'T2'!$H$385*IF('T2'!$V$9="Y",1,0)+'T3'!$H$385*IF('T3'!$V$9="Y",1,0))</f>
        <v/>
      </c>
      <c r="AM389" s="38" t="str">
        <f>IF(ISBLANK('T1'!$C$385),"",'T1'!$I$385*IF('T1'!$W$9="Y",1,0)+'T2'!$I$385*IF('T2'!$W$9="Y",1,0)+'T3'!$I$385*IF('T3'!$W$9="Y",1,0))</f>
        <v/>
      </c>
      <c r="AN389" s="38" t="str">
        <f>IF(ISBLANK('T1'!$C$385),"",'T1'!$J$385*IF('T1'!$X$9="Y",1,0)+'T2'!$J$385*IF('T2'!$X$9="Y",1,0)+'T3'!$J$385*IF('T3'!$X$9="Y",1,0))</f>
        <v/>
      </c>
      <c r="AO389" s="38" t="str">
        <f>IF(ISBLANK('T1'!$C$385),"",'T1'!$K$385*IF('T1'!$Y$9="Y",1,0)+'T2'!$K$385*IF('T2'!$Y$9="Y",1,0)+'T3'!$K$385*IF('T3'!$Y$9="Y",1,0))</f>
        <v/>
      </c>
      <c r="AP389" s="38" t="str">
        <f>IF(ISBLANK('T1'!$C$385),"",'T1'!$L$385*IF('T1'!$Z$9="Y",1,0)+'T2'!$L$385*IF('T2'!$Z$9="Y",1,0)+'T3'!$L$385*IF('T3'!$Z$9="Y",1,0))</f>
        <v/>
      </c>
      <c r="AQ389" s="38" t="str">
        <f>IF(ISBLANK('T1'!$C$385),"",'T1'!$M$385*IF('T1'!$AA$9="Y",1,0)+'T2'!$M$385*IF('T2'!$AA$9="Y",1,0)+'T3'!$M$385*IF('T3'!$AA$9="Y",1,0))</f>
        <v/>
      </c>
      <c r="AR389" s="38" t="str">
        <f>IF(ISBLANK('T1'!$C$385),"",'T1'!$M$385*IF('T1'!$AB$9="Y",1,0)+'T2'!$M$385*IF('T2'!$AB$9="Y",1,0)+'T3'!$M$385*IF('T3'!$AB$9="Y",1,0))</f>
        <v/>
      </c>
      <c r="AS389" s="38" t="str">
        <f>IF(ISBLANK('T1'!$C$385),"",SUM($AI$389:$AR$389))</f>
        <v/>
      </c>
      <c r="AT389" s="38" t="str">
        <f>IF(ISBLANK('T1'!$C$385),"",IF(ISERR($AS$389/$AS$5),"",$AS$389/$AS$5))</f>
        <v/>
      </c>
      <c r="AW389" s="38" t="str">
        <f>IF(ISBLANK('T1'!$C$385),"",'T1'!$E$385*IF('T1'!$S$10="Y",1,0)+'T2'!$E$385*IF('T2'!$S$10="Y",1,0)+'T3'!$E$385*IF('T3'!$S$10="Y",1,0)+TA!$AR$385*IF(TA!$L$10="Y",1,0))</f>
        <v/>
      </c>
      <c r="AX389" s="38" t="str">
        <f>IF(ISBLANK('T1'!$C$385),"",'T1'!$F$385*IF('T1'!$T$10="Y",1,0)+'T2'!$F$385*IF('T2'!$T$10="Y",1,0)+'T3'!$F$385*IF('T3'!$T$10="Y",1,0)+TA!$AS$385*IF(TA!$M$10="Y",1,0))</f>
        <v/>
      </c>
      <c r="AY389" s="38" t="str">
        <f>IF(ISBLANK('T1'!$C$385),"",'T1'!$G$385*IF('T1'!$U$10="Y",1,0)+'T2'!$G$385*IF('T2'!$U$10="Y",1,0)+'T3'!$G$385*IF('T3'!$U$10="Y",1,0)+TA!$AT$385*IF(TA!$N$10="Y",1,0))</f>
        <v/>
      </c>
      <c r="AZ389" s="38" t="str">
        <f>IF(ISBLANK('T1'!$C$385),"",'T1'!$H$385*IF('T1'!$V$10="Y",1,0)+'T2'!$H$385*IF('T2'!$V$10="Y",1,0)+'T3'!$H$385*IF('T3'!$V$10="Y",1,0))</f>
        <v/>
      </c>
      <c r="BA389" s="38" t="str">
        <f>IF(ISBLANK('T1'!$C$385),"",'T1'!$I$385*IF('T1'!$W$10="Y",1,0)+'T2'!$I$385*IF('T2'!$W$10="Y",1,0)+'T3'!$I$385*IF('T3'!$W$10="Y",1,0))</f>
        <v/>
      </c>
      <c r="BB389" s="38" t="str">
        <f>IF(ISBLANK('T1'!$C$385),"",'T1'!$J$385*IF('T1'!$X$10="Y",1,0)+'T2'!$J$385*IF('T2'!$X$10="Y",1,0)+'T3'!$J$385*IF('T3'!$X$10="Y",1,0))</f>
        <v/>
      </c>
      <c r="BC389" s="38" t="str">
        <f>IF(ISBLANK('T1'!$C$385),"",'T1'!$K$385*IF('T1'!$Y$10="Y",1,0)+'T2'!$K$385*IF('T2'!$Y$10="Y",1,0)+'T3'!$K$385*IF('T3'!$Y$10="Y",1,0))</f>
        <v/>
      </c>
      <c r="BD389" s="38" t="str">
        <f>IF(ISBLANK('T1'!$C$385),"",'T1'!$L$385*IF('T1'!$Z$10="Y",1,0)+'T2'!$L$385*IF('T2'!$Z$10="Y",1,0)+'T3'!$L$385*IF('T3'!$Z$10="Y",1,0))</f>
        <v/>
      </c>
      <c r="BE389" s="38" t="str">
        <f>IF(ISBLANK('T1'!$C$385),"",'T1'!$M$385*IF('T1'!$AA$10="Y",1,0)+'T2'!$M$385*IF('T2'!$AA$10="Y",1,0)+'T3'!$M$385*IF('T3'!$AA$10="Y",1,0))</f>
        <v/>
      </c>
      <c r="BF389" s="38" t="str">
        <f>IF(ISBLANK('T1'!$C$385),"",'T1'!$M$385*IF('T1'!$AB$10="Y",1,0)+'T2'!$M$385*IF('T2'!$AB$10="Y",1,0)+'T3'!$M$385*IF('T3'!$AB$10="Y",1,0))</f>
        <v/>
      </c>
      <c r="BG389" s="38" t="str">
        <f>IF(ISBLANK('T1'!$C$385),"",SUM($AW$389:$BF$389))</f>
        <v/>
      </c>
      <c r="BH389" s="38" t="str">
        <f>IF(ISBLANK('T1'!$C$385),"",IF(ISERR($BG$389/$BG$5),"",$BG$389/$BG$5))</f>
        <v/>
      </c>
      <c r="BK389" s="38" t="str">
        <f>IF(ISBLANK('T1'!$C$385),"",'T1'!$E$385*IF('T1'!$S$11="Y",1,0)+'T2'!$E$385*IF('T2'!$S$11="Y",1,0)+'T3'!$E$385*IF('T3'!$S$11="Y",1,0)+TA!$AR$385*IF(TA!$L$11="Y",1,0))</f>
        <v/>
      </c>
      <c r="BL389" s="38" t="str">
        <f>IF(ISBLANK('T1'!$C$385),"",'T1'!$F$385*IF('T1'!$T$11="Y",1,0)+'T2'!$F$385*IF('T2'!$T$11="Y",1,0)+'T3'!$F$385*IF('T3'!$T$11="Y",1,0)+TA!$AS$385*IF(TA!$M$11="Y",1,0))</f>
        <v/>
      </c>
      <c r="BM389" s="38" t="str">
        <f>IF(ISBLANK('T1'!$C$385),"",'T1'!$G$385*IF('T1'!$U$11="Y",1,0)+'T2'!$G$385*IF('T2'!$U$11="Y",1,0)+'T3'!$G$385*IF('T3'!$U$11="Y",1,0)+TA!$AT$385*IF(TA!$N$11="Y",1,0))</f>
        <v/>
      </c>
      <c r="BN389" s="38" t="str">
        <f>IF(ISBLANK('T1'!$C$385),"",'T1'!$H$385*IF('T1'!$V$11="Y",1,0)+'T2'!$H$385*IF('T2'!$V$11="Y",1,0)+'T3'!$H$385*IF('T3'!$V$11="Y",1,0))</f>
        <v/>
      </c>
      <c r="BO389" s="38" t="str">
        <f>IF(ISBLANK('T1'!$C$385),"",'T1'!$I$385*IF('T1'!$W$11="Y",1,0)+'T2'!$I$385*IF('T2'!$W$11="Y",1,0)+'T3'!$I$385*IF('T3'!$W$11="Y",1,0))</f>
        <v/>
      </c>
      <c r="BP389" s="38" t="str">
        <f>IF(ISBLANK('T1'!$C$385),"",'T1'!$J$385*IF('T1'!$X$11="Y",1,0)+'T2'!$J$385*IF('T2'!$X$11="Y",1,0)+'T3'!$J$385*IF('T3'!$X$11="Y",1,0))</f>
        <v/>
      </c>
      <c r="BQ389" s="38" t="str">
        <f>IF(ISBLANK('T1'!$C$385),"",'T1'!$K$385*IF('T1'!$Y$11="Y",1,0)+'T2'!$K$385*IF('T2'!$Y$11="Y",1,0)+'T3'!$K$385*IF('T3'!$Y$11="Y",1,0))</f>
        <v/>
      </c>
      <c r="BR389" s="38" t="str">
        <f>IF(ISBLANK('T1'!$C$385),"",'T1'!$L$385*IF('T1'!$Z$11="Y",1,0)+'T2'!$L$385*IF('T2'!$Z$11="Y",1,0)+'T3'!$L$385*IF('T3'!$Z$11="Y",1,0))</f>
        <v/>
      </c>
      <c r="BS389" s="38" t="str">
        <f>IF(ISBLANK('T1'!$C$385),"",'T1'!$M$385*IF('T1'!$AA$11="Y",1,0)+'T2'!$M$385*IF('T2'!$AA$11="Y",1,0)+'T3'!$M$385*IF('T3'!$AA$11="Y",1,0))</f>
        <v/>
      </c>
      <c r="BT389" s="38" t="str">
        <f>IF(ISBLANK('T1'!$C$385),"",'T1'!$M$385*IF('T1'!$AB$11="Y",1,0)+'T2'!$M$385*IF('T2'!$AB$11="Y",1,0)+'T3'!$M$385*IF('T3'!$AB$11="Y",1,0))</f>
        <v/>
      </c>
      <c r="BU389" s="38" t="str">
        <f>IF(ISBLANK('T1'!$C$385),"",SUM($BK$389:$BT$389))</f>
        <v/>
      </c>
      <c r="BV389" s="38" t="str">
        <f>IF(ISBLANK('T1'!$C$385),"",IF(ISERR($BU$389/$BU$5),"",$BU$389/$BU$5))</f>
        <v/>
      </c>
      <c r="BY389" s="38" t="str">
        <f>IF(ISBLANK('T1'!$C$385),"",'T1'!$E$385*IF('T1'!$S$12="Y",1,0)+'T2'!$E$385*IF('T2'!$S$12="Y",1,0)+'T3'!$E$385*IF('T3'!$S$12="Y",1,0)+TA!$AR$385*IF(TA!$L$12="Y",1,0))</f>
        <v/>
      </c>
      <c r="BZ389" s="38" t="str">
        <f>IF(ISBLANK('T1'!$C$385),"",'T1'!$F$385*IF('T1'!$T$12="Y",1,0)+'T2'!$F$385*IF('T2'!$T$12="Y",1,0)+'T3'!$F$385*IF('T3'!$T$12="Y",1,0)+TA!$AS$385*IF(TA!$M$12="Y",1,0))</f>
        <v/>
      </c>
      <c r="CA389" s="38" t="str">
        <f>IF(ISBLANK('T1'!$C$385),"",'T1'!$G$385*IF('T1'!$U$12="Y",1,0)+'T2'!$G$385*IF('T2'!$U$12="Y",1,0)+'T3'!$G$385*IF('T3'!$U$12="Y",1,0)+TA!$AT$385*IF(TA!$N$12="Y",1,0))</f>
        <v/>
      </c>
      <c r="CB389" s="38" t="str">
        <f>IF(ISBLANK('T1'!$C$385),"",'T1'!$H$385*IF('T1'!$V$12="Y",1,0)+'T2'!$H$385*IF('T2'!$V$12="Y",1,0)+'T3'!$H$385*IF('T3'!$V$12="Y",1,0))</f>
        <v/>
      </c>
      <c r="CC389" s="38" t="str">
        <f>IF(ISBLANK('T1'!$C$385),"",'T1'!$I$385*IF('T1'!$W$12="Y",1,0)+'T2'!$I$385*IF('T2'!$W$12="Y",1,0)+'T3'!$I$385*IF('T3'!$W$12="Y",1,0))</f>
        <v/>
      </c>
      <c r="CD389" s="38" t="str">
        <f>IF(ISBLANK('T1'!$C$385),"",'T1'!$J$385*IF('T1'!$X$12="Y",1,0)+'T2'!$J$385*IF('T2'!$X$12="Y",1,0)+'T3'!$J$385*IF('T3'!$X$12="Y",1,0))</f>
        <v/>
      </c>
      <c r="CE389" s="38" t="str">
        <f>IF(ISBLANK('T1'!$C$385),"",'T1'!$K$385*IF('T1'!$Y$12="Y",1,0)+'T2'!$K$385*IF('T2'!$Y$12="Y",1,0)+'T3'!$K$385*IF('T3'!$Y$12="Y",1,0))</f>
        <v/>
      </c>
      <c r="CF389" s="38" t="str">
        <f>IF(ISBLANK('T1'!$C$385),"",'T1'!$L$385*IF('T1'!$Z$12="Y",1,0)+'T2'!$L$385*IF('T2'!$Z$12="Y",1,0)+'T3'!$L$385*IF('T3'!$Z$12="Y",1,0))</f>
        <v/>
      </c>
      <c r="CG389" s="38" t="str">
        <f>IF(ISBLANK('T1'!$C$385),"",'T1'!$M$385*IF('T1'!$AA$12="Y",1,0)+'T2'!$M$385*IF('T2'!$AA$12="Y",1,0)+'T3'!$M$385*IF('T3'!$AA$12="Y",1,0))</f>
        <v/>
      </c>
      <c r="CH389" s="38" t="str">
        <f>IF(ISBLANK('T1'!$C$385),"",'T1'!$M$385*IF('T1'!$AB$12="Y",1,0)+'T2'!$M$385*IF('T2'!$AB$12="Y",1,0)+'T3'!$M$385*IF('T3'!$AB$12="Y",1,0))</f>
        <v/>
      </c>
      <c r="CI389" s="38" t="str">
        <f>IF(ISBLANK('T1'!$C$385),"",SUM($BY$389:$CH$389))</f>
        <v/>
      </c>
      <c r="CJ389" s="38" t="str">
        <f>IF(ISBLANK('T1'!$C$385),"",IF(ISERR($CI$389/$CI$5),"",$CI$389/$CI$5))</f>
        <v/>
      </c>
      <c r="CM389" s="38" t="str">
        <f>IF(ISBLANK('T1'!$C$385),"",'T1'!$E$385*IF('T1'!$S$13="Y",1,0)+'T2'!$E$385*IF('T2'!$S$13="Y",1,0)+'T3'!$E$385*IF('T3'!$S$13="Y",1,0)+TA!$AR$385*IF(TA!$L$13="Y",1,0))</f>
        <v/>
      </c>
      <c r="CN389" s="38" t="str">
        <f>IF(ISBLANK('T1'!$C$385),"",'T1'!$F$385*IF('T1'!$T$13="Y",1,0)+'T2'!$F$385*IF('T2'!$T$13="Y",1,0)+'T3'!$F$385*IF('T3'!$T$13="Y",1,0)+TA!$AS$385*IF(TA!$M$13="Y",1,0))</f>
        <v/>
      </c>
      <c r="CO389" s="38" t="str">
        <f>IF(ISBLANK('T1'!$C$385),"",'T1'!$G$385*IF('T1'!$U$13="Y",1,0)+'T2'!$G$385*IF('T2'!$U$13="Y",1,0)+'T3'!$G$385*IF('T3'!$U$13="Y",1,0)+TA!$AT$385*IF(TA!$N$13="Y",1,0))</f>
        <v/>
      </c>
      <c r="CP389" s="38" t="str">
        <f>IF(ISBLANK('T1'!$C$385),"",'T1'!$H$385*IF('T1'!$V$13="Y",1,0)+'T2'!$H$385*IF('T2'!$V$13="Y",1,0)+'T3'!$H$385*IF('T3'!$V$13="Y",1,0))</f>
        <v/>
      </c>
      <c r="CQ389" s="38" t="str">
        <f>IF(ISBLANK('T1'!$C$385),"",'T1'!$I$385*IF('T1'!$W$13="Y",1,0)+'T2'!$I$385*IF('T2'!$W$13="Y",1,0)+'T3'!$I$385*IF('T3'!$W$13="Y",1,0))</f>
        <v/>
      </c>
      <c r="CR389" s="38" t="str">
        <f>IF(ISBLANK('T1'!$C$385),"",'T1'!$J$385*IF('T1'!$X$13="Y",1,0)+'T2'!$J$385*IF('T2'!$X$13="Y",1,0)+'T3'!$J$385*IF('T3'!$X$13="Y",1,0))</f>
        <v/>
      </c>
      <c r="CS389" s="38" t="str">
        <f>IF(ISBLANK('T1'!$C$385),"",'T1'!$K$385*IF('T1'!$Y$13="Y",1,0)+'T2'!$K$385*IF('T2'!$Y$13="Y",1,0)+'T3'!$K$385*IF('T3'!$Y$13="Y",1,0))</f>
        <v/>
      </c>
      <c r="CT389" s="38" t="str">
        <f>IF(ISBLANK('T1'!$C$385),"",'T1'!$L$385*IF('T1'!$Z$13="Y",1,0)+'T2'!$L$385*IF('T2'!$Z$13="Y",1,0)+'T3'!$L$385*IF('T3'!$Z$13="Y",1,0))</f>
        <v/>
      </c>
      <c r="CU389" s="38" t="str">
        <f>IF(ISBLANK('T1'!$C$385),"",'T1'!$M$385*IF('T1'!$AA$13="Y",1,0)+'T2'!$M$385*IF('T2'!$AA$13="Y",1,0)+'T3'!$M$385*IF('T3'!$AA$13="Y",1,0))</f>
        <v/>
      </c>
      <c r="CV389" s="38" t="str">
        <f>IF(ISBLANK('T1'!$C$385),"",'T1'!$M$385*IF('T1'!$AB$13="Y",1,0)+'T2'!$M$385*IF('T2'!$AB$13="Y",1,0)+'T3'!$M$385*IF('T3'!$AB$13="Y",1,0))</f>
        <v/>
      </c>
      <c r="CW389" s="38" t="str">
        <f>IF(ISBLANK('T1'!$C$385),"",SUM($CM$389:$CV$389))</f>
        <v/>
      </c>
      <c r="CX389" s="38" t="str">
        <f>IF(ISBLANK('T1'!$C$385),"",IF(ISERR($CW$389/$CW$5),"",$CW$389/$CW$5))</f>
        <v/>
      </c>
      <c r="DA389" s="38" t="str">
        <f>IF(ISBLANK('T1'!$C$385),"",'T1'!$E$385*IF('T1'!$S$14="Y",1,0)+'T2'!$E$385*IF('T2'!$S$14="Y",1,0)+'T3'!$E$385*IF('T3'!$S$14="Y",1,0)+TA!$AR$385*IF(TA!$L$14="Y",1,0))</f>
        <v/>
      </c>
      <c r="DB389" s="38" t="str">
        <f>IF(ISBLANK('T1'!$C$385),"",'T1'!$F$385*IF('T1'!$T$14="Y",1,0)+'T2'!$F$385*IF('T2'!$T$14="Y",1,0)+'T3'!$F$385*IF('T3'!$T$14="Y",1,0)+TA!$AS$385*IF(TA!$M$14="Y",1,0))</f>
        <v/>
      </c>
      <c r="DC389" s="38" t="str">
        <f>IF(ISBLANK('T1'!$C$385),"",'T1'!$G$385*IF('T1'!$U$14="Y",1,0)+'T2'!$G$385*IF('T2'!$U$14="Y",1,0)+'T3'!$G$385*IF('T3'!$U$14="Y",1,0)+TA!$AT$385*IF(TA!$N$14="Y",1,0))</f>
        <v/>
      </c>
      <c r="DD389" s="38" t="str">
        <f>IF(ISBLANK('T1'!$C$385),"",'T1'!$H$385*IF('T1'!$V$14="Y",1,0)+'T2'!$H$385*IF('T2'!$V$14="Y",1,0)+'T3'!$H$385*IF('T3'!$V$14="Y",1,0))</f>
        <v/>
      </c>
      <c r="DE389" s="38" t="str">
        <f>IF(ISBLANK('T1'!$C$385),"",'T1'!$I$385*IF('T1'!$W$14="Y",1,0)+'T2'!$I$385*IF('T2'!$W$14="Y",1,0)+'T3'!$I$385*IF('T3'!$W$14="Y",1,0))</f>
        <v/>
      </c>
      <c r="DF389" s="38" t="str">
        <f>IF(ISBLANK('T1'!$C$385),"",'T1'!$J$385*IF('T1'!$X$14="Y",1,0)+'T2'!$J$385*IF('T2'!$X$14="Y",1,0)+'T3'!$J$385*IF('T3'!$X$14="Y",1,0))</f>
        <v/>
      </c>
      <c r="DG389" s="38" t="str">
        <f>IF(ISBLANK('T1'!$C$385),"",'T1'!$K$385*IF('T1'!$Y$14="Y",1,0)+'T2'!$K$385*IF('T2'!$Y$14="Y",1,0)+'T3'!$K$385*IF('T3'!$Y$14="Y",1,0))</f>
        <v/>
      </c>
      <c r="DH389" s="38" t="str">
        <f>IF(ISBLANK('T1'!$C$385),"",'T1'!$L$385*IF('T1'!$Z$14="Y",1,0)+'T2'!$L$385*IF('T2'!$Z$14="Y",1,0)+'T3'!$L$385*IF('T3'!$Z$14="Y",1,0))</f>
        <v/>
      </c>
      <c r="DI389" s="38" t="str">
        <f>IF(ISBLANK('T1'!$C$385),"",'T1'!$M$385*IF('T1'!$AA$14="Y",1,0)+'T2'!$M$385*IF('T2'!$AA$14="Y",1,0)+'T3'!$M$385*IF('T3'!$AA$14="Y",1,0))</f>
        <v/>
      </c>
      <c r="DJ389" s="38" t="str">
        <f>IF(ISBLANK('T1'!$C$385),"",'T1'!$M$385*IF('T1'!$AB$14="Y",1,0)+'T2'!$M$385*IF('T2'!$AB$14="Y",1,0)+'T3'!$M$385*IF('T3'!$AB$14="Y",1,0))</f>
        <v/>
      </c>
      <c r="DK389" s="38" t="str">
        <f>IF(ISBLANK('T1'!$C$385),"",SUM($DA$389:$DJ$389))</f>
        <v/>
      </c>
      <c r="DL389" s="38" t="str">
        <f>IF(ISBLANK('T1'!$C$385),"",IF(ISERR($DK$389/$DK$5),"",$DK$389/$DK$5))</f>
        <v/>
      </c>
      <c r="DO389" s="38" t="str">
        <f>IF(ISBLANK('T1'!$C$385),"",'T1'!$E$385*IF('T1'!$S$15="Y",1,0)+'T2'!$E$385*IF('T2'!$S$15="Y",1,0)+'T3'!$E$385*IF('T3'!$S$15="Y",1,0)+TA!$AR$385*IF(TA!$L$15="Y",1,0))</f>
        <v/>
      </c>
      <c r="DP389" s="38" t="str">
        <f>IF(ISBLANK('T1'!$C$385),"",'T1'!$F$385*IF('T1'!$T$15="Y",1,0)+'T2'!$F$385*IF('T2'!$T$15="Y",1,0)+'T3'!$F$385*IF('T3'!$T$15="Y",1,0)+TA!$AS$385*IF(TA!$M$15="Y",1,0))</f>
        <v/>
      </c>
      <c r="DQ389" s="38" t="str">
        <f>IF(ISBLANK('T1'!$C$385),"",'T1'!$G$385*IF('T1'!$U$15="Y",1,0)+'T2'!$G$385*IF('T2'!$U$15="Y",1,0)+'T3'!$G$385*IF('T3'!$U$15="Y",1,0)+TA!$AT$385*IF(TA!$N$15="Y",1,0))</f>
        <v/>
      </c>
      <c r="DR389" s="38" t="str">
        <f>IF(ISBLANK('T1'!$C$385),"",'T1'!$H$385*IF('T1'!$V$15="Y",1,0)+'T2'!$H$385*IF('T2'!$V$15="Y",1,0)+'T3'!$H$385*IF('T3'!$V$15="Y",1,0))</f>
        <v/>
      </c>
      <c r="DS389" s="38" t="str">
        <f>IF(ISBLANK('T1'!$C$385),"",'T1'!$I$385*IF('T1'!$W$15="Y",1,0)+'T2'!$I$385*IF('T2'!$W$15="Y",1,0)+'T3'!$I$385*IF('T3'!$W$15="Y",1,0))</f>
        <v/>
      </c>
      <c r="DT389" s="38" t="str">
        <f>IF(ISBLANK('T1'!$C$385),"",'T1'!$J$385*IF('T1'!$X$15="Y",1,0)+'T2'!$J$385*IF('T2'!$X$15="Y",1,0)+'T3'!$J$385*IF('T3'!$X$15="Y",1,0))</f>
        <v/>
      </c>
      <c r="DU389" s="38" t="str">
        <f>IF(ISBLANK('T1'!$C$385),"",'T1'!$K$385*IF('T1'!$Y$15="Y",1,0)+'T2'!$K$385*IF('T2'!$Y$15="Y",1,0)+'T3'!$K$385*IF('T3'!$Y$15="Y",1,0))</f>
        <v/>
      </c>
      <c r="DV389" s="38" t="str">
        <f>IF(ISBLANK('T1'!$C$385),"",'T1'!$L$385*IF('T1'!$Z$15="Y",1,0)+'T2'!$L$385*IF('T2'!$Z$15="Y",1,0)+'T3'!$L$385*IF('T3'!$Z$15="Y",1,0))</f>
        <v/>
      </c>
      <c r="DW389" s="38" t="str">
        <f>IF(ISBLANK('T1'!$C$385),"",'T1'!$M$385*IF('T1'!$AA$15="Y",1,0)+'T2'!$M$385*IF('T2'!$AA$15="Y",1,0)+'T3'!$M$385*IF('T3'!$AA$15="Y",1,0))</f>
        <v/>
      </c>
      <c r="DX389" s="38" t="str">
        <f>IF(ISBLANK('T1'!$C$385),"",'T1'!$M$385*IF('T1'!$AB$15="Y",1,0)+'T2'!$M$385*IF('T2'!$AB$15="Y",1,0)+'T3'!$M$385*IF('T3'!$AB$15="Y",1,0))</f>
        <v/>
      </c>
      <c r="DY389" s="38" t="str">
        <f>IF(ISBLANK('T1'!$C$385),"",SUM($DO$389:$DX$389))</f>
        <v/>
      </c>
      <c r="DZ389" s="38" t="str">
        <f>IF(ISBLANK('T1'!$C$385),"",IF(ISERR($DY$389/$DY$5),"",$DY$389/$DY$5))</f>
        <v/>
      </c>
      <c r="EC389" s="38" t="str">
        <f>IF(ISBLANK('T1'!$C$385),"",'T1'!$E$385*IF('T1'!$S$16="Y",1,0)+'T2'!$E$385*IF('T2'!$S$16="Y",1,0)+'T3'!$E$385*IF('T3'!$S$16="Y",1,0)+TA!$AR$385*IF(TA!$L$16="Y",1,0))</f>
        <v/>
      </c>
      <c r="ED389" s="38" t="str">
        <f>IF(ISBLANK('T1'!$C$385),"",'T1'!$F$385*IF('T1'!$T$16="Y",1,0)+'T2'!$F$385*IF('T2'!$T$16="Y",1,0)+'T3'!$F$385*IF('T3'!$T$16="Y",1,0)+TA!$AS$385*IF(TA!$M$16="Y",1,0))</f>
        <v/>
      </c>
      <c r="EE389" s="38" t="str">
        <f>IF(ISBLANK('T1'!$C$385),"",'T1'!$G$385*IF('T1'!$U$16="Y",1,0)+'T2'!$G$385*IF('T2'!$U$16="Y",1,0)+'T3'!$G$385*IF('T3'!$U$16="Y",1,0)+TA!$AT$385*IF(TA!$N$16="Y",1,0))</f>
        <v/>
      </c>
      <c r="EF389" s="38" t="str">
        <f>IF(ISBLANK('T1'!$C$385),"",'T1'!$H$385*IF('T1'!$V$16="Y",1,0)+'T2'!$H$385*IF('T2'!$V$16="Y",1,0)+'T3'!$H$385*IF('T3'!$V$16="Y",1,0))</f>
        <v/>
      </c>
      <c r="EG389" s="38" t="str">
        <f>IF(ISBLANK('T1'!$C$385),"",'T1'!$I$385*IF('T1'!$W$16="Y",1,0)+'T2'!$I$385*IF('T2'!$W$16="Y",1,0)+'T3'!$I$385*IF('T3'!$W$16="Y",1,0))</f>
        <v/>
      </c>
      <c r="EH389" s="38" t="str">
        <f>IF(ISBLANK('T1'!$C$385),"",'T1'!$J$385*IF('T1'!$X$16="Y",1,0)+'T2'!$J$385*IF('T2'!$X$16="Y",1,0)+'T3'!$J$385*IF('T3'!$X$16="Y",1,0))</f>
        <v/>
      </c>
      <c r="EI389" s="38" t="str">
        <f>IF(ISBLANK('T1'!$C$385),"",'T1'!$K$385*IF('T1'!$Y$16="Y",1,0)+'T2'!$K$385*IF('T2'!$Y$16="Y",1,0)+'T3'!$K$385*IF('T3'!$Y$16="Y",1,0))</f>
        <v/>
      </c>
      <c r="EJ389" s="38" t="str">
        <f>IF(ISBLANK('T1'!$C$385),"",'T1'!$L$385*IF('T1'!$Z$16="Y",1,0)+'T2'!$L$385*IF('T2'!$Z$16="Y",1,0)+'T3'!$L$385*IF('T3'!$Z$16="Y",1,0))</f>
        <v/>
      </c>
      <c r="EK389" s="38" t="str">
        <f>IF(ISBLANK('T1'!$C$385),"",'T1'!$M$385*IF('T1'!$AA$16="Y",1,0)+'T2'!$M$385*IF('T2'!$AA$16="Y",1,0)+'T3'!$M$385*IF('T3'!$AA$16="Y",1,0))</f>
        <v/>
      </c>
      <c r="EL389" s="38" t="str">
        <f>IF(ISBLANK('T1'!$C$385),"",'T1'!$M$385*IF('T1'!$AB$16="Y",1,0)+'T2'!$M$385*IF('T2'!$AB$16="Y",1,0)+'T3'!$M$385*IF('T3'!$AB$16="Y",1,0))</f>
        <v/>
      </c>
      <c r="EM389" s="38" t="str">
        <f>IF(ISBLANK('T1'!$C$385),"",SUM($EC$389:$EL$389))</f>
        <v/>
      </c>
      <c r="EN389" s="38" t="str">
        <f>IF(ISBLANK('T1'!$C$385),"",IF(ISERR($EM$389/$EM$5),"",$EM$389/$EM$5))</f>
        <v/>
      </c>
      <c r="EQ389" s="38" t="str">
        <f>IF(ISBLANK('T1'!$C$385),"",'T1'!$E$385*IF('T1'!$S$17="Y",1,0)+'T2'!$E$385*IF('T2'!$S$17="Y",1,0)+'T3'!$E$385*IF('T3'!$S$17="Y",1,0)+TA!$AR$385*IF(TA!$L$17="Y",1,0))</f>
        <v/>
      </c>
      <c r="ER389" s="38" t="str">
        <f>IF(ISBLANK('T1'!$C$385),"",'T1'!$F$385*IF('T1'!$T$17="Y",1,0)+'T2'!$F$385*IF('T2'!$T$17="Y",1,0)+'T3'!$F$385*IF('T3'!$T$17="Y",1,0)+TA!$AS$385*IF(TA!$M$17="Y",1,0))</f>
        <v/>
      </c>
      <c r="ES389" s="38" t="str">
        <f>IF(ISBLANK('T1'!$C$385),"",'T1'!$G$385*IF('T1'!$U$17="Y",1,0)+'T2'!$G$385*IF('T2'!$U$17="Y",1,0)+'T3'!$G$385*IF('T3'!$U$17="Y",1,0)+TA!$AT$385*IF(TA!$N$17="Y",1,0))</f>
        <v/>
      </c>
      <c r="ET389" s="38" t="str">
        <f>IF(ISBLANK('T1'!$C$385),"",'T1'!$H$385*IF('T1'!$V$17="Y",1,0)+'T2'!$H$385*IF('T2'!$V$17="Y",1,0)+'T3'!$H$385*IF('T3'!$V$17="Y",1,0))</f>
        <v/>
      </c>
      <c r="EU389" s="38" t="str">
        <f>IF(ISBLANK('T1'!$C$385),"",'T1'!$I$385*IF('T1'!$W$17="Y",1,0)+'T2'!$I$385*IF('T2'!$W$17="Y",1,0)+'T3'!$I$385*IF('T3'!$W$17="Y",1,0))</f>
        <v/>
      </c>
      <c r="EV389" s="38" t="str">
        <f>IF(ISBLANK('T1'!$C$385),"",'T1'!$J$385*IF('T1'!$X$17="Y",1,0)+'T2'!$J$385*IF('T2'!$X$17="Y",1,0)+'T3'!$J$385*IF('T3'!$X$17="Y",1,0))</f>
        <v/>
      </c>
      <c r="EW389" s="38" t="str">
        <f>IF(ISBLANK('T1'!$C$385),"",'T1'!$K$385*IF('T1'!$Y$17="Y",1,0)+'T2'!$K$385*IF('T2'!$Y$17="Y",1,0)+'T3'!$K$385*IF('T3'!$Y$17="Y",1,0))</f>
        <v/>
      </c>
      <c r="EX389" s="38" t="str">
        <f>IF(ISBLANK('T1'!$C$385),"",'T1'!$L$385*IF('T1'!$Z$17="Y",1,0)+'T2'!$L$385*IF('T2'!$Z$17="Y",1,0)+'T3'!$L$385*IF('T3'!$Z$17="Y",1,0))</f>
        <v/>
      </c>
      <c r="EY389" s="38" t="str">
        <f>IF(ISBLANK('T1'!$C$385),"",'T1'!$M$385*IF('T1'!$AA$17="Y",1,0)+'T2'!$M$385*IF('T2'!$AA$17="Y",1,0)+'T3'!$M$385*IF('T3'!$AA$17="Y",1,0))</f>
        <v/>
      </c>
      <c r="EZ389" s="38" t="str">
        <f>IF(ISBLANK('T1'!$C$385),"",'T1'!$M$385*IF('T1'!$AB$17="Y",1,0)+'T2'!$M$385*IF('T2'!$AB$17="Y",1,0)+'T3'!$M$385*IF('T3'!$AB$17="Y",1,0))</f>
        <v/>
      </c>
      <c r="FA389" s="38" t="str">
        <f>IF(ISBLANK('T1'!$C$385),"",SUM($EQ$389:$EZ$389))</f>
        <v/>
      </c>
      <c r="FB389" s="38" t="str">
        <f>IF(ISBLANK('T1'!$C$385),"",IF(ISERR($FA$389/$FA$5),"",$FA$389/$FA$5))</f>
        <v/>
      </c>
    </row>
    <row r="390" spans="20:158">
      <c r="T390" s="38" t="str">
        <f>IF(ISBLANK('T1'!$C$386),"",'T1'!$E$386*IF('T1'!$S$8="Y",1,0)+'T2'!$E$386*IF('T2'!$S$8="Y",1,0)+'T3'!$E$386*IF('T3'!$S$8="Y",1,0)+TA!$AR$386*IF(TA!$L$8="Y",1,0))</f>
        <v/>
      </c>
      <c r="U390" s="38" t="str">
        <f>IF(ISBLANK('T1'!$C$386),"",'T1'!$F$386*IF('T1'!$T$8="Y",1,0)+'T2'!$F$386*IF('T2'!$T$8="Y",1,0)+'T3'!$F$386*IF('T3'!$T$8="Y",1,0)+TA!$AS$386*IF(TA!$M$8="Y",1,0))</f>
        <v/>
      </c>
      <c r="V390" s="38" t="str">
        <f>IF(ISBLANK('T1'!$C$386),"",'T1'!$G$386*IF('T1'!$U$8="Y",1,0)+'T2'!$G$386*IF('T2'!$U$8="Y",1,0)+'T3'!$G$386*IF('T3'!$U$8="Y",1,0)+TA!$AT$386*IF(TA!$N$8="Y",1,0))</f>
        <v/>
      </c>
      <c r="W390" s="38" t="str">
        <f>IF(ISBLANK('T1'!$C$386),"",'T1'!$H$386*IF('T1'!$V$8="Y",1,0)+'T2'!$H$386*IF('T2'!$V$8="Y",1,0)+'T3'!$H$386*IF('T3'!$V$8="Y",1,0))</f>
        <v/>
      </c>
      <c r="X390" s="38" t="str">
        <f>IF(ISBLANK('T1'!$C$386),"",'T1'!$I$386*IF('T1'!$W$8="Y",1,0)+'T2'!$I$386*IF('T2'!$W$8="Y",1,0)+'T3'!$I$386*IF('T3'!$W$8="Y",1,0))</f>
        <v/>
      </c>
      <c r="Y390" s="38" t="str">
        <f>IF(ISBLANK('T1'!$C$386),"",'T1'!$J$386*IF('T1'!$X$8="Y",1,0)+'T2'!$J$386*IF('T2'!$X$8="Y",1,0)+'T3'!$J$386*IF('T3'!$X$8="Y",1,0))</f>
        <v/>
      </c>
      <c r="Z390" s="38" t="str">
        <f>IF(ISBLANK('T1'!$C$386),"",'T1'!$K$386*IF('T1'!$Y$8="Y",1,0)+'T2'!$K$386*IF('T2'!$Y$8="Y",1,0)+'T3'!$K$386*IF('T3'!$Y$8="Y",1,0))</f>
        <v/>
      </c>
      <c r="AA390" s="38" t="str">
        <f>IF(ISBLANK('T1'!$C$386),"",'T1'!$L$386*IF('T1'!$Z$8="Y",1,0)+'T2'!$L$386*IF('T2'!$Z$8="Y",1,0)+'T3'!$L$386*IF('T3'!$Z$8="Y",1,0))</f>
        <v/>
      </c>
      <c r="AB390" s="38" t="str">
        <f>IF(ISBLANK('T1'!$C$386),"",'T1'!$M$386*IF('T1'!$AA$8="Y",1,0)+'T2'!$M$386*IF('T2'!$AA$8="Y",1,0)+'T3'!$M$386*IF('T3'!$AA$8="Y",1,0))</f>
        <v/>
      </c>
      <c r="AC390" s="38" t="str">
        <f>IF(ISBLANK('T1'!$C$386),"",'T1'!$M$386*IF('T1'!$AB$8="Y",1,0)+'T2'!$M$386*IF('T2'!$AB$8="Y",1,0)+'T3'!$M$386*IF('T3'!$AB$8="Y",1,0))</f>
        <v/>
      </c>
      <c r="AD390" s="38" t="str">
        <f>IF(ISBLANK('T1'!$C$386),"",SUM($T$390:$AC$390))</f>
        <v/>
      </c>
      <c r="AE390" s="38" t="str">
        <f>IF(ISBLANK('T1'!$C$386),"",IF(ISERR($AD$390/$AD$5),"",$AD$390/$AD$5))</f>
        <v/>
      </c>
      <c r="AI390" s="38" t="str">
        <f>IF(ISBLANK('T1'!$C$386),"",'T1'!$E$386*IF('T1'!$S$9="Y",1,0)+'T2'!$E$386*IF('T2'!$S$9="Y",1,0)+'T3'!$E$386*IF('T3'!$S$9="Y",1,0)+TA!$AR$386*IF(TA!$L$9="Y",1,0))</f>
        <v/>
      </c>
      <c r="AJ390" s="38" t="str">
        <f>IF(ISBLANK('T1'!$C$386),"",'T1'!$F$386*IF('T1'!$T$9="Y",1,0)+'T2'!$F$386*IF('T2'!$T$9="Y",1,0)+'T3'!$F$386*IF('T3'!$T$9="Y",1,0)+TA!$AS$386*IF(TA!$M$9="Y",1,0))</f>
        <v/>
      </c>
      <c r="AK390" s="38" t="str">
        <f>IF(ISBLANK('T1'!$C$386),"",'T1'!$G$386*IF('T1'!$U$9="Y",1,0)+'T2'!$G$386*IF('T2'!$U$9="Y",1,0)+'T3'!$G$386*IF('T3'!$U$9="Y",1,0)+TA!$AT$386*IF(TA!$N$9="Y",1,0))</f>
        <v/>
      </c>
      <c r="AL390" s="38" t="str">
        <f>IF(ISBLANK('T1'!$C$386),"",'T1'!$H$386*IF('T1'!$V$9="Y",1,0)+'T2'!$H$386*IF('T2'!$V$9="Y",1,0)+'T3'!$H$386*IF('T3'!$V$9="Y",1,0))</f>
        <v/>
      </c>
      <c r="AM390" s="38" t="str">
        <f>IF(ISBLANK('T1'!$C$386),"",'T1'!$I$386*IF('T1'!$W$9="Y",1,0)+'T2'!$I$386*IF('T2'!$W$9="Y",1,0)+'T3'!$I$386*IF('T3'!$W$9="Y",1,0))</f>
        <v/>
      </c>
      <c r="AN390" s="38" t="str">
        <f>IF(ISBLANK('T1'!$C$386),"",'T1'!$J$386*IF('T1'!$X$9="Y",1,0)+'T2'!$J$386*IF('T2'!$X$9="Y",1,0)+'T3'!$J$386*IF('T3'!$X$9="Y",1,0))</f>
        <v/>
      </c>
      <c r="AO390" s="38" t="str">
        <f>IF(ISBLANK('T1'!$C$386),"",'T1'!$K$386*IF('T1'!$Y$9="Y",1,0)+'T2'!$K$386*IF('T2'!$Y$9="Y",1,0)+'T3'!$K$386*IF('T3'!$Y$9="Y",1,0))</f>
        <v/>
      </c>
      <c r="AP390" s="38" t="str">
        <f>IF(ISBLANK('T1'!$C$386),"",'T1'!$L$386*IF('T1'!$Z$9="Y",1,0)+'T2'!$L$386*IF('T2'!$Z$9="Y",1,0)+'T3'!$L$386*IF('T3'!$Z$9="Y",1,0))</f>
        <v/>
      </c>
      <c r="AQ390" s="38" t="str">
        <f>IF(ISBLANK('T1'!$C$386),"",'T1'!$M$386*IF('T1'!$AA$9="Y",1,0)+'T2'!$M$386*IF('T2'!$AA$9="Y",1,0)+'T3'!$M$386*IF('T3'!$AA$9="Y",1,0))</f>
        <v/>
      </c>
      <c r="AR390" s="38" t="str">
        <f>IF(ISBLANK('T1'!$C$386),"",'T1'!$M$386*IF('T1'!$AB$9="Y",1,0)+'T2'!$M$386*IF('T2'!$AB$9="Y",1,0)+'T3'!$M$386*IF('T3'!$AB$9="Y",1,0))</f>
        <v/>
      </c>
      <c r="AS390" s="38" t="str">
        <f>IF(ISBLANK('T1'!$C$386),"",SUM($AI$390:$AR$390))</f>
        <v/>
      </c>
      <c r="AT390" s="38" t="str">
        <f>IF(ISBLANK('T1'!$C$386),"",IF(ISERR($AS$390/$AS$5),"",$AS$390/$AS$5))</f>
        <v/>
      </c>
      <c r="AW390" s="38" t="str">
        <f>IF(ISBLANK('T1'!$C$386),"",'T1'!$E$386*IF('T1'!$S$10="Y",1,0)+'T2'!$E$386*IF('T2'!$S$10="Y",1,0)+'T3'!$E$386*IF('T3'!$S$10="Y",1,0)+TA!$AR$386*IF(TA!$L$10="Y",1,0))</f>
        <v/>
      </c>
      <c r="AX390" s="38" t="str">
        <f>IF(ISBLANK('T1'!$C$386),"",'T1'!$F$386*IF('T1'!$T$10="Y",1,0)+'T2'!$F$386*IF('T2'!$T$10="Y",1,0)+'T3'!$F$386*IF('T3'!$T$10="Y",1,0)+TA!$AS$386*IF(TA!$M$10="Y",1,0))</f>
        <v/>
      </c>
      <c r="AY390" s="38" t="str">
        <f>IF(ISBLANK('T1'!$C$386),"",'T1'!$G$386*IF('T1'!$U$10="Y",1,0)+'T2'!$G$386*IF('T2'!$U$10="Y",1,0)+'T3'!$G$386*IF('T3'!$U$10="Y",1,0)+TA!$AT$386*IF(TA!$N$10="Y",1,0))</f>
        <v/>
      </c>
      <c r="AZ390" s="38" t="str">
        <f>IF(ISBLANK('T1'!$C$386),"",'T1'!$H$386*IF('T1'!$V$10="Y",1,0)+'T2'!$H$386*IF('T2'!$V$10="Y",1,0)+'T3'!$H$386*IF('T3'!$V$10="Y",1,0))</f>
        <v/>
      </c>
      <c r="BA390" s="38" t="str">
        <f>IF(ISBLANK('T1'!$C$386),"",'T1'!$I$386*IF('T1'!$W$10="Y",1,0)+'T2'!$I$386*IF('T2'!$W$10="Y",1,0)+'T3'!$I$386*IF('T3'!$W$10="Y",1,0))</f>
        <v/>
      </c>
      <c r="BB390" s="38" t="str">
        <f>IF(ISBLANK('T1'!$C$386),"",'T1'!$J$386*IF('T1'!$X$10="Y",1,0)+'T2'!$J$386*IF('T2'!$X$10="Y",1,0)+'T3'!$J$386*IF('T3'!$X$10="Y",1,0))</f>
        <v/>
      </c>
      <c r="BC390" s="38" t="str">
        <f>IF(ISBLANK('T1'!$C$386),"",'T1'!$K$386*IF('T1'!$Y$10="Y",1,0)+'T2'!$K$386*IF('T2'!$Y$10="Y",1,0)+'T3'!$K$386*IF('T3'!$Y$10="Y",1,0))</f>
        <v/>
      </c>
      <c r="BD390" s="38" t="str">
        <f>IF(ISBLANK('T1'!$C$386),"",'T1'!$L$386*IF('T1'!$Z$10="Y",1,0)+'T2'!$L$386*IF('T2'!$Z$10="Y",1,0)+'T3'!$L$386*IF('T3'!$Z$10="Y",1,0))</f>
        <v/>
      </c>
      <c r="BE390" s="38" t="str">
        <f>IF(ISBLANK('T1'!$C$386),"",'T1'!$M$386*IF('T1'!$AA$10="Y",1,0)+'T2'!$M$386*IF('T2'!$AA$10="Y",1,0)+'T3'!$M$386*IF('T3'!$AA$10="Y",1,0))</f>
        <v/>
      </c>
      <c r="BF390" s="38" t="str">
        <f>IF(ISBLANK('T1'!$C$386),"",'T1'!$M$386*IF('T1'!$AB$10="Y",1,0)+'T2'!$M$386*IF('T2'!$AB$10="Y",1,0)+'T3'!$M$386*IF('T3'!$AB$10="Y",1,0))</f>
        <v/>
      </c>
      <c r="BG390" s="38" t="str">
        <f>IF(ISBLANK('T1'!$C$386),"",SUM($AW$390:$BF$390))</f>
        <v/>
      </c>
      <c r="BH390" s="38" t="str">
        <f>IF(ISBLANK('T1'!$C$386),"",IF(ISERR($BG$390/$BG$5),"",$BG$390/$BG$5))</f>
        <v/>
      </c>
      <c r="BK390" s="38" t="str">
        <f>IF(ISBLANK('T1'!$C$386),"",'T1'!$E$386*IF('T1'!$S$11="Y",1,0)+'T2'!$E$386*IF('T2'!$S$11="Y",1,0)+'T3'!$E$386*IF('T3'!$S$11="Y",1,0)+TA!$AR$386*IF(TA!$L$11="Y",1,0))</f>
        <v/>
      </c>
      <c r="BL390" s="38" t="str">
        <f>IF(ISBLANK('T1'!$C$386),"",'T1'!$F$386*IF('T1'!$T$11="Y",1,0)+'T2'!$F$386*IF('T2'!$T$11="Y",1,0)+'T3'!$F$386*IF('T3'!$T$11="Y",1,0)+TA!$AS$386*IF(TA!$M$11="Y",1,0))</f>
        <v/>
      </c>
      <c r="BM390" s="38" t="str">
        <f>IF(ISBLANK('T1'!$C$386),"",'T1'!$G$386*IF('T1'!$U$11="Y",1,0)+'T2'!$G$386*IF('T2'!$U$11="Y",1,0)+'T3'!$G$386*IF('T3'!$U$11="Y",1,0)+TA!$AT$386*IF(TA!$N$11="Y",1,0))</f>
        <v/>
      </c>
      <c r="BN390" s="38" t="str">
        <f>IF(ISBLANK('T1'!$C$386),"",'T1'!$H$386*IF('T1'!$V$11="Y",1,0)+'T2'!$H$386*IF('T2'!$V$11="Y",1,0)+'T3'!$H$386*IF('T3'!$V$11="Y",1,0))</f>
        <v/>
      </c>
      <c r="BO390" s="38" t="str">
        <f>IF(ISBLANK('T1'!$C$386),"",'T1'!$I$386*IF('T1'!$W$11="Y",1,0)+'T2'!$I$386*IF('T2'!$W$11="Y",1,0)+'T3'!$I$386*IF('T3'!$W$11="Y",1,0))</f>
        <v/>
      </c>
      <c r="BP390" s="38" t="str">
        <f>IF(ISBLANK('T1'!$C$386),"",'T1'!$J$386*IF('T1'!$X$11="Y",1,0)+'T2'!$J$386*IF('T2'!$X$11="Y",1,0)+'T3'!$J$386*IF('T3'!$X$11="Y",1,0))</f>
        <v/>
      </c>
      <c r="BQ390" s="38" t="str">
        <f>IF(ISBLANK('T1'!$C$386),"",'T1'!$K$386*IF('T1'!$Y$11="Y",1,0)+'T2'!$K$386*IF('T2'!$Y$11="Y",1,0)+'T3'!$K$386*IF('T3'!$Y$11="Y",1,0))</f>
        <v/>
      </c>
      <c r="BR390" s="38" t="str">
        <f>IF(ISBLANK('T1'!$C$386),"",'T1'!$L$386*IF('T1'!$Z$11="Y",1,0)+'T2'!$L$386*IF('T2'!$Z$11="Y",1,0)+'T3'!$L$386*IF('T3'!$Z$11="Y",1,0))</f>
        <v/>
      </c>
      <c r="BS390" s="38" t="str">
        <f>IF(ISBLANK('T1'!$C$386),"",'T1'!$M$386*IF('T1'!$AA$11="Y",1,0)+'T2'!$M$386*IF('T2'!$AA$11="Y",1,0)+'T3'!$M$386*IF('T3'!$AA$11="Y",1,0))</f>
        <v/>
      </c>
      <c r="BT390" s="38" t="str">
        <f>IF(ISBLANK('T1'!$C$386),"",'T1'!$M$386*IF('T1'!$AB$11="Y",1,0)+'T2'!$M$386*IF('T2'!$AB$11="Y",1,0)+'T3'!$M$386*IF('T3'!$AB$11="Y",1,0))</f>
        <v/>
      </c>
      <c r="BU390" s="38" t="str">
        <f>IF(ISBLANK('T1'!$C$386),"",SUM($BK$390:$BT$390))</f>
        <v/>
      </c>
      <c r="BV390" s="38" t="str">
        <f>IF(ISBLANK('T1'!$C$386),"",IF(ISERR($BU$390/$BU$5),"",$BU$390/$BU$5))</f>
        <v/>
      </c>
      <c r="BY390" s="38" t="str">
        <f>IF(ISBLANK('T1'!$C$386),"",'T1'!$E$386*IF('T1'!$S$12="Y",1,0)+'T2'!$E$386*IF('T2'!$S$12="Y",1,0)+'T3'!$E$386*IF('T3'!$S$12="Y",1,0)+TA!$AR$386*IF(TA!$L$12="Y",1,0))</f>
        <v/>
      </c>
      <c r="BZ390" s="38" t="str">
        <f>IF(ISBLANK('T1'!$C$386),"",'T1'!$F$386*IF('T1'!$T$12="Y",1,0)+'T2'!$F$386*IF('T2'!$T$12="Y",1,0)+'T3'!$F$386*IF('T3'!$T$12="Y",1,0)+TA!$AS$386*IF(TA!$M$12="Y",1,0))</f>
        <v/>
      </c>
      <c r="CA390" s="38" t="str">
        <f>IF(ISBLANK('T1'!$C$386),"",'T1'!$G$386*IF('T1'!$U$12="Y",1,0)+'T2'!$G$386*IF('T2'!$U$12="Y",1,0)+'T3'!$G$386*IF('T3'!$U$12="Y",1,0)+TA!$AT$386*IF(TA!$N$12="Y",1,0))</f>
        <v/>
      </c>
      <c r="CB390" s="38" t="str">
        <f>IF(ISBLANK('T1'!$C$386),"",'T1'!$H$386*IF('T1'!$V$12="Y",1,0)+'T2'!$H$386*IF('T2'!$V$12="Y",1,0)+'T3'!$H$386*IF('T3'!$V$12="Y",1,0))</f>
        <v/>
      </c>
      <c r="CC390" s="38" t="str">
        <f>IF(ISBLANK('T1'!$C$386),"",'T1'!$I$386*IF('T1'!$W$12="Y",1,0)+'T2'!$I$386*IF('T2'!$W$12="Y",1,0)+'T3'!$I$386*IF('T3'!$W$12="Y",1,0))</f>
        <v/>
      </c>
      <c r="CD390" s="38" t="str">
        <f>IF(ISBLANK('T1'!$C$386),"",'T1'!$J$386*IF('T1'!$X$12="Y",1,0)+'T2'!$J$386*IF('T2'!$X$12="Y",1,0)+'T3'!$J$386*IF('T3'!$X$12="Y",1,0))</f>
        <v/>
      </c>
      <c r="CE390" s="38" t="str">
        <f>IF(ISBLANK('T1'!$C$386),"",'T1'!$K$386*IF('T1'!$Y$12="Y",1,0)+'T2'!$K$386*IF('T2'!$Y$12="Y",1,0)+'T3'!$K$386*IF('T3'!$Y$12="Y",1,0))</f>
        <v/>
      </c>
      <c r="CF390" s="38" t="str">
        <f>IF(ISBLANK('T1'!$C$386),"",'T1'!$L$386*IF('T1'!$Z$12="Y",1,0)+'T2'!$L$386*IF('T2'!$Z$12="Y",1,0)+'T3'!$L$386*IF('T3'!$Z$12="Y",1,0))</f>
        <v/>
      </c>
      <c r="CG390" s="38" t="str">
        <f>IF(ISBLANK('T1'!$C$386),"",'T1'!$M$386*IF('T1'!$AA$12="Y",1,0)+'T2'!$M$386*IF('T2'!$AA$12="Y",1,0)+'T3'!$M$386*IF('T3'!$AA$12="Y",1,0))</f>
        <v/>
      </c>
      <c r="CH390" s="38" t="str">
        <f>IF(ISBLANK('T1'!$C$386),"",'T1'!$M$386*IF('T1'!$AB$12="Y",1,0)+'T2'!$M$386*IF('T2'!$AB$12="Y",1,0)+'T3'!$M$386*IF('T3'!$AB$12="Y",1,0))</f>
        <v/>
      </c>
      <c r="CI390" s="38" t="str">
        <f>IF(ISBLANK('T1'!$C$386),"",SUM($BY$390:$CH$390))</f>
        <v/>
      </c>
      <c r="CJ390" s="38" t="str">
        <f>IF(ISBLANK('T1'!$C$386),"",IF(ISERR($CI$390/$CI$5),"",$CI$390/$CI$5))</f>
        <v/>
      </c>
      <c r="CM390" s="38" t="str">
        <f>IF(ISBLANK('T1'!$C$386),"",'T1'!$E$386*IF('T1'!$S$13="Y",1,0)+'T2'!$E$386*IF('T2'!$S$13="Y",1,0)+'T3'!$E$386*IF('T3'!$S$13="Y",1,0)+TA!$AR$386*IF(TA!$L$13="Y",1,0))</f>
        <v/>
      </c>
      <c r="CN390" s="38" t="str">
        <f>IF(ISBLANK('T1'!$C$386),"",'T1'!$F$386*IF('T1'!$T$13="Y",1,0)+'T2'!$F$386*IF('T2'!$T$13="Y",1,0)+'T3'!$F$386*IF('T3'!$T$13="Y",1,0)+TA!$AS$386*IF(TA!$M$13="Y",1,0))</f>
        <v/>
      </c>
      <c r="CO390" s="38" t="str">
        <f>IF(ISBLANK('T1'!$C$386),"",'T1'!$G$386*IF('T1'!$U$13="Y",1,0)+'T2'!$G$386*IF('T2'!$U$13="Y",1,0)+'T3'!$G$386*IF('T3'!$U$13="Y",1,0)+TA!$AT$386*IF(TA!$N$13="Y",1,0))</f>
        <v/>
      </c>
      <c r="CP390" s="38" t="str">
        <f>IF(ISBLANK('T1'!$C$386),"",'T1'!$H$386*IF('T1'!$V$13="Y",1,0)+'T2'!$H$386*IF('T2'!$V$13="Y",1,0)+'T3'!$H$386*IF('T3'!$V$13="Y",1,0))</f>
        <v/>
      </c>
      <c r="CQ390" s="38" t="str">
        <f>IF(ISBLANK('T1'!$C$386),"",'T1'!$I$386*IF('T1'!$W$13="Y",1,0)+'T2'!$I$386*IF('T2'!$W$13="Y",1,0)+'T3'!$I$386*IF('T3'!$W$13="Y",1,0))</f>
        <v/>
      </c>
      <c r="CR390" s="38" t="str">
        <f>IF(ISBLANK('T1'!$C$386),"",'T1'!$J$386*IF('T1'!$X$13="Y",1,0)+'T2'!$J$386*IF('T2'!$X$13="Y",1,0)+'T3'!$J$386*IF('T3'!$X$13="Y",1,0))</f>
        <v/>
      </c>
      <c r="CS390" s="38" t="str">
        <f>IF(ISBLANK('T1'!$C$386),"",'T1'!$K$386*IF('T1'!$Y$13="Y",1,0)+'T2'!$K$386*IF('T2'!$Y$13="Y",1,0)+'T3'!$K$386*IF('T3'!$Y$13="Y",1,0))</f>
        <v/>
      </c>
      <c r="CT390" s="38" t="str">
        <f>IF(ISBLANK('T1'!$C$386),"",'T1'!$L$386*IF('T1'!$Z$13="Y",1,0)+'T2'!$L$386*IF('T2'!$Z$13="Y",1,0)+'T3'!$L$386*IF('T3'!$Z$13="Y",1,0))</f>
        <v/>
      </c>
      <c r="CU390" s="38" t="str">
        <f>IF(ISBLANK('T1'!$C$386),"",'T1'!$M$386*IF('T1'!$AA$13="Y",1,0)+'T2'!$M$386*IF('T2'!$AA$13="Y",1,0)+'T3'!$M$386*IF('T3'!$AA$13="Y",1,0))</f>
        <v/>
      </c>
      <c r="CV390" s="38" t="str">
        <f>IF(ISBLANK('T1'!$C$386),"",'T1'!$M$386*IF('T1'!$AB$13="Y",1,0)+'T2'!$M$386*IF('T2'!$AB$13="Y",1,0)+'T3'!$M$386*IF('T3'!$AB$13="Y",1,0))</f>
        <v/>
      </c>
      <c r="CW390" s="38" t="str">
        <f>IF(ISBLANK('T1'!$C$386),"",SUM($CM$390:$CV$390))</f>
        <v/>
      </c>
      <c r="CX390" s="38" t="str">
        <f>IF(ISBLANK('T1'!$C$386),"",IF(ISERR($CW$390/$CW$5),"",$CW$390/$CW$5))</f>
        <v/>
      </c>
      <c r="DA390" s="38" t="str">
        <f>IF(ISBLANK('T1'!$C$386),"",'T1'!$E$386*IF('T1'!$S$14="Y",1,0)+'T2'!$E$386*IF('T2'!$S$14="Y",1,0)+'T3'!$E$386*IF('T3'!$S$14="Y",1,0)+TA!$AR$386*IF(TA!$L$14="Y",1,0))</f>
        <v/>
      </c>
      <c r="DB390" s="38" t="str">
        <f>IF(ISBLANK('T1'!$C$386),"",'T1'!$F$386*IF('T1'!$T$14="Y",1,0)+'T2'!$F$386*IF('T2'!$T$14="Y",1,0)+'T3'!$F$386*IF('T3'!$T$14="Y",1,0)+TA!$AS$386*IF(TA!$M$14="Y",1,0))</f>
        <v/>
      </c>
      <c r="DC390" s="38" t="str">
        <f>IF(ISBLANK('T1'!$C$386),"",'T1'!$G$386*IF('T1'!$U$14="Y",1,0)+'T2'!$G$386*IF('T2'!$U$14="Y",1,0)+'T3'!$G$386*IF('T3'!$U$14="Y",1,0)+TA!$AT$386*IF(TA!$N$14="Y",1,0))</f>
        <v/>
      </c>
      <c r="DD390" s="38" t="str">
        <f>IF(ISBLANK('T1'!$C$386),"",'T1'!$H$386*IF('T1'!$V$14="Y",1,0)+'T2'!$H$386*IF('T2'!$V$14="Y",1,0)+'T3'!$H$386*IF('T3'!$V$14="Y",1,0))</f>
        <v/>
      </c>
      <c r="DE390" s="38" t="str">
        <f>IF(ISBLANK('T1'!$C$386),"",'T1'!$I$386*IF('T1'!$W$14="Y",1,0)+'T2'!$I$386*IF('T2'!$W$14="Y",1,0)+'T3'!$I$386*IF('T3'!$W$14="Y",1,0))</f>
        <v/>
      </c>
      <c r="DF390" s="38" t="str">
        <f>IF(ISBLANK('T1'!$C$386),"",'T1'!$J$386*IF('T1'!$X$14="Y",1,0)+'T2'!$J$386*IF('T2'!$X$14="Y",1,0)+'T3'!$J$386*IF('T3'!$X$14="Y",1,0))</f>
        <v/>
      </c>
      <c r="DG390" s="38" t="str">
        <f>IF(ISBLANK('T1'!$C$386),"",'T1'!$K$386*IF('T1'!$Y$14="Y",1,0)+'T2'!$K$386*IF('T2'!$Y$14="Y",1,0)+'T3'!$K$386*IF('T3'!$Y$14="Y",1,0))</f>
        <v/>
      </c>
      <c r="DH390" s="38" t="str">
        <f>IF(ISBLANK('T1'!$C$386),"",'T1'!$L$386*IF('T1'!$Z$14="Y",1,0)+'T2'!$L$386*IF('T2'!$Z$14="Y",1,0)+'T3'!$L$386*IF('T3'!$Z$14="Y",1,0))</f>
        <v/>
      </c>
      <c r="DI390" s="38" t="str">
        <f>IF(ISBLANK('T1'!$C$386),"",'T1'!$M$386*IF('T1'!$AA$14="Y",1,0)+'T2'!$M$386*IF('T2'!$AA$14="Y",1,0)+'T3'!$M$386*IF('T3'!$AA$14="Y",1,0))</f>
        <v/>
      </c>
      <c r="DJ390" s="38" t="str">
        <f>IF(ISBLANK('T1'!$C$386),"",'T1'!$M$386*IF('T1'!$AB$14="Y",1,0)+'T2'!$M$386*IF('T2'!$AB$14="Y",1,0)+'T3'!$M$386*IF('T3'!$AB$14="Y",1,0))</f>
        <v/>
      </c>
      <c r="DK390" s="38" t="str">
        <f>IF(ISBLANK('T1'!$C$386),"",SUM($DA$390:$DJ$390))</f>
        <v/>
      </c>
      <c r="DL390" s="38" t="str">
        <f>IF(ISBLANK('T1'!$C$386),"",IF(ISERR($DK$390/$DK$5),"",$DK$390/$DK$5))</f>
        <v/>
      </c>
      <c r="DO390" s="38" t="str">
        <f>IF(ISBLANK('T1'!$C$386),"",'T1'!$E$386*IF('T1'!$S$15="Y",1,0)+'T2'!$E$386*IF('T2'!$S$15="Y",1,0)+'T3'!$E$386*IF('T3'!$S$15="Y",1,0)+TA!$AR$386*IF(TA!$L$15="Y",1,0))</f>
        <v/>
      </c>
      <c r="DP390" s="38" t="str">
        <f>IF(ISBLANK('T1'!$C$386),"",'T1'!$F$386*IF('T1'!$T$15="Y",1,0)+'T2'!$F$386*IF('T2'!$T$15="Y",1,0)+'T3'!$F$386*IF('T3'!$T$15="Y",1,0)+TA!$AS$386*IF(TA!$M$15="Y",1,0))</f>
        <v/>
      </c>
      <c r="DQ390" s="38" t="str">
        <f>IF(ISBLANK('T1'!$C$386),"",'T1'!$G$386*IF('T1'!$U$15="Y",1,0)+'T2'!$G$386*IF('T2'!$U$15="Y",1,0)+'T3'!$G$386*IF('T3'!$U$15="Y",1,0)+TA!$AT$386*IF(TA!$N$15="Y",1,0))</f>
        <v/>
      </c>
      <c r="DR390" s="38" t="str">
        <f>IF(ISBLANK('T1'!$C$386),"",'T1'!$H$386*IF('T1'!$V$15="Y",1,0)+'T2'!$H$386*IF('T2'!$V$15="Y",1,0)+'T3'!$H$386*IF('T3'!$V$15="Y",1,0))</f>
        <v/>
      </c>
      <c r="DS390" s="38" t="str">
        <f>IF(ISBLANK('T1'!$C$386),"",'T1'!$I$386*IF('T1'!$W$15="Y",1,0)+'T2'!$I$386*IF('T2'!$W$15="Y",1,0)+'T3'!$I$386*IF('T3'!$W$15="Y",1,0))</f>
        <v/>
      </c>
      <c r="DT390" s="38" t="str">
        <f>IF(ISBLANK('T1'!$C$386),"",'T1'!$J$386*IF('T1'!$X$15="Y",1,0)+'T2'!$J$386*IF('T2'!$X$15="Y",1,0)+'T3'!$J$386*IF('T3'!$X$15="Y",1,0))</f>
        <v/>
      </c>
      <c r="DU390" s="38" t="str">
        <f>IF(ISBLANK('T1'!$C$386),"",'T1'!$K$386*IF('T1'!$Y$15="Y",1,0)+'T2'!$K$386*IF('T2'!$Y$15="Y",1,0)+'T3'!$K$386*IF('T3'!$Y$15="Y",1,0))</f>
        <v/>
      </c>
      <c r="DV390" s="38" t="str">
        <f>IF(ISBLANK('T1'!$C$386),"",'T1'!$L$386*IF('T1'!$Z$15="Y",1,0)+'T2'!$L$386*IF('T2'!$Z$15="Y",1,0)+'T3'!$L$386*IF('T3'!$Z$15="Y",1,0))</f>
        <v/>
      </c>
      <c r="DW390" s="38" t="str">
        <f>IF(ISBLANK('T1'!$C$386),"",'T1'!$M$386*IF('T1'!$AA$15="Y",1,0)+'T2'!$M$386*IF('T2'!$AA$15="Y",1,0)+'T3'!$M$386*IF('T3'!$AA$15="Y",1,0))</f>
        <v/>
      </c>
      <c r="DX390" s="38" t="str">
        <f>IF(ISBLANK('T1'!$C$386),"",'T1'!$M$386*IF('T1'!$AB$15="Y",1,0)+'T2'!$M$386*IF('T2'!$AB$15="Y",1,0)+'T3'!$M$386*IF('T3'!$AB$15="Y",1,0))</f>
        <v/>
      </c>
      <c r="DY390" s="38" t="str">
        <f>IF(ISBLANK('T1'!$C$386),"",SUM($DO$390:$DX$390))</f>
        <v/>
      </c>
      <c r="DZ390" s="38" t="str">
        <f>IF(ISBLANK('T1'!$C$386),"",IF(ISERR($DY$390/$DY$5),"",$DY$390/$DY$5))</f>
        <v/>
      </c>
      <c r="EC390" s="38" t="str">
        <f>IF(ISBLANK('T1'!$C$386),"",'T1'!$E$386*IF('T1'!$S$16="Y",1,0)+'T2'!$E$386*IF('T2'!$S$16="Y",1,0)+'T3'!$E$386*IF('T3'!$S$16="Y",1,0)+TA!$AR$386*IF(TA!$L$16="Y",1,0))</f>
        <v/>
      </c>
      <c r="ED390" s="38" t="str">
        <f>IF(ISBLANK('T1'!$C$386),"",'T1'!$F$386*IF('T1'!$T$16="Y",1,0)+'T2'!$F$386*IF('T2'!$T$16="Y",1,0)+'T3'!$F$386*IF('T3'!$T$16="Y",1,0)+TA!$AS$386*IF(TA!$M$16="Y",1,0))</f>
        <v/>
      </c>
      <c r="EE390" s="38" t="str">
        <f>IF(ISBLANK('T1'!$C$386),"",'T1'!$G$386*IF('T1'!$U$16="Y",1,0)+'T2'!$G$386*IF('T2'!$U$16="Y",1,0)+'T3'!$G$386*IF('T3'!$U$16="Y",1,0)+TA!$AT$386*IF(TA!$N$16="Y",1,0))</f>
        <v/>
      </c>
      <c r="EF390" s="38" t="str">
        <f>IF(ISBLANK('T1'!$C$386),"",'T1'!$H$386*IF('T1'!$V$16="Y",1,0)+'T2'!$H$386*IF('T2'!$V$16="Y",1,0)+'T3'!$H$386*IF('T3'!$V$16="Y",1,0))</f>
        <v/>
      </c>
      <c r="EG390" s="38" t="str">
        <f>IF(ISBLANK('T1'!$C$386),"",'T1'!$I$386*IF('T1'!$W$16="Y",1,0)+'T2'!$I$386*IF('T2'!$W$16="Y",1,0)+'T3'!$I$386*IF('T3'!$W$16="Y",1,0))</f>
        <v/>
      </c>
      <c r="EH390" s="38" t="str">
        <f>IF(ISBLANK('T1'!$C$386),"",'T1'!$J$386*IF('T1'!$X$16="Y",1,0)+'T2'!$J$386*IF('T2'!$X$16="Y",1,0)+'T3'!$J$386*IF('T3'!$X$16="Y",1,0))</f>
        <v/>
      </c>
      <c r="EI390" s="38" t="str">
        <f>IF(ISBLANK('T1'!$C$386),"",'T1'!$K$386*IF('T1'!$Y$16="Y",1,0)+'T2'!$K$386*IF('T2'!$Y$16="Y",1,0)+'T3'!$K$386*IF('T3'!$Y$16="Y",1,0))</f>
        <v/>
      </c>
      <c r="EJ390" s="38" t="str">
        <f>IF(ISBLANK('T1'!$C$386),"",'T1'!$L$386*IF('T1'!$Z$16="Y",1,0)+'T2'!$L$386*IF('T2'!$Z$16="Y",1,0)+'T3'!$L$386*IF('T3'!$Z$16="Y",1,0))</f>
        <v/>
      </c>
      <c r="EK390" s="38" t="str">
        <f>IF(ISBLANK('T1'!$C$386),"",'T1'!$M$386*IF('T1'!$AA$16="Y",1,0)+'T2'!$M$386*IF('T2'!$AA$16="Y",1,0)+'T3'!$M$386*IF('T3'!$AA$16="Y",1,0))</f>
        <v/>
      </c>
      <c r="EL390" s="38" t="str">
        <f>IF(ISBLANK('T1'!$C$386),"",'T1'!$M$386*IF('T1'!$AB$16="Y",1,0)+'T2'!$M$386*IF('T2'!$AB$16="Y",1,0)+'T3'!$M$386*IF('T3'!$AB$16="Y",1,0))</f>
        <v/>
      </c>
      <c r="EM390" s="38" t="str">
        <f>IF(ISBLANK('T1'!$C$386),"",SUM($EC$390:$EL$390))</f>
        <v/>
      </c>
      <c r="EN390" s="38" t="str">
        <f>IF(ISBLANK('T1'!$C$386),"",IF(ISERR($EM$390/$EM$5),"",$EM$390/$EM$5))</f>
        <v/>
      </c>
      <c r="EQ390" s="38" t="str">
        <f>IF(ISBLANK('T1'!$C$386),"",'T1'!$E$386*IF('T1'!$S$17="Y",1,0)+'T2'!$E$386*IF('T2'!$S$17="Y",1,0)+'T3'!$E$386*IF('T3'!$S$17="Y",1,0)+TA!$AR$386*IF(TA!$L$17="Y",1,0))</f>
        <v/>
      </c>
      <c r="ER390" s="38" t="str">
        <f>IF(ISBLANK('T1'!$C$386),"",'T1'!$F$386*IF('T1'!$T$17="Y",1,0)+'T2'!$F$386*IF('T2'!$T$17="Y",1,0)+'T3'!$F$386*IF('T3'!$T$17="Y",1,0)+TA!$AS$386*IF(TA!$M$17="Y",1,0))</f>
        <v/>
      </c>
      <c r="ES390" s="38" t="str">
        <f>IF(ISBLANK('T1'!$C$386),"",'T1'!$G$386*IF('T1'!$U$17="Y",1,0)+'T2'!$G$386*IF('T2'!$U$17="Y",1,0)+'T3'!$G$386*IF('T3'!$U$17="Y",1,0)+TA!$AT$386*IF(TA!$N$17="Y",1,0))</f>
        <v/>
      </c>
      <c r="ET390" s="38" t="str">
        <f>IF(ISBLANK('T1'!$C$386),"",'T1'!$H$386*IF('T1'!$V$17="Y",1,0)+'T2'!$H$386*IF('T2'!$V$17="Y",1,0)+'T3'!$H$386*IF('T3'!$V$17="Y",1,0))</f>
        <v/>
      </c>
      <c r="EU390" s="38" t="str">
        <f>IF(ISBLANK('T1'!$C$386),"",'T1'!$I$386*IF('T1'!$W$17="Y",1,0)+'T2'!$I$386*IF('T2'!$W$17="Y",1,0)+'T3'!$I$386*IF('T3'!$W$17="Y",1,0))</f>
        <v/>
      </c>
      <c r="EV390" s="38" t="str">
        <f>IF(ISBLANK('T1'!$C$386),"",'T1'!$J$386*IF('T1'!$X$17="Y",1,0)+'T2'!$J$386*IF('T2'!$X$17="Y",1,0)+'T3'!$J$386*IF('T3'!$X$17="Y",1,0))</f>
        <v/>
      </c>
      <c r="EW390" s="38" t="str">
        <f>IF(ISBLANK('T1'!$C$386),"",'T1'!$K$386*IF('T1'!$Y$17="Y",1,0)+'T2'!$K$386*IF('T2'!$Y$17="Y",1,0)+'T3'!$K$386*IF('T3'!$Y$17="Y",1,0))</f>
        <v/>
      </c>
      <c r="EX390" s="38" t="str">
        <f>IF(ISBLANK('T1'!$C$386),"",'T1'!$L$386*IF('T1'!$Z$17="Y",1,0)+'T2'!$L$386*IF('T2'!$Z$17="Y",1,0)+'T3'!$L$386*IF('T3'!$Z$17="Y",1,0))</f>
        <v/>
      </c>
      <c r="EY390" s="38" t="str">
        <f>IF(ISBLANK('T1'!$C$386),"",'T1'!$M$386*IF('T1'!$AA$17="Y",1,0)+'T2'!$M$386*IF('T2'!$AA$17="Y",1,0)+'T3'!$M$386*IF('T3'!$AA$17="Y",1,0))</f>
        <v/>
      </c>
      <c r="EZ390" s="38" t="str">
        <f>IF(ISBLANK('T1'!$C$386),"",'T1'!$M$386*IF('T1'!$AB$17="Y",1,0)+'T2'!$M$386*IF('T2'!$AB$17="Y",1,0)+'T3'!$M$386*IF('T3'!$AB$17="Y",1,0))</f>
        <v/>
      </c>
      <c r="FA390" s="38" t="str">
        <f>IF(ISBLANK('T1'!$C$386),"",SUM($EQ$390:$EZ$390))</f>
        <v/>
      </c>
      <c r="FB390" s="38" t="str">
        <f>IF(ISBLANK('T1'!$C$386),"",IF(ISERR($FA$390/$FA$5),"",$FA$390/$FA$5))</f>
        <v/>
      </c>
    </row>
    <row r="391" spans="20:158">
      <c r="T391" s="38" t="str">
        <f>IF(ISBLANK('T1'!$C$387),"",'T1'!$E$387*IF('T1'!$S$8="Y",1,0)+'T2'!$E$387*IF('T2'!$S$8="Y",1,0)+'T3'!$E$387*IF('T3'!$S$8="Y",1,0)+TA!$AR$387*IF(TA!$L$8="Y",1,0))</f>
        <v/>
      </c>
      <c r="U391" s="38" t="str">
        <f>IF(ISBLANK('T1'!$C$387),"",'T1'!$F$387*IF('T1'!$T$8="Y",1,0)+'T2'!$F$387*IF('T2'!$T$8="Y",1,0)+'T3'!$F$387*IF('T3'!$T$8="Y",1,0)+TA!$AS$387*IF(TA!$M$8="Y",1,0))</f>
        <v/>
      </c>
      <c r="V391" s="38" t="str">
        <f>IF(ISBLANK('T1'!$C$387),"",'T1'!$G$387*IF('T1'!$U$8="Y",1,0)+'T2'!$G$387*IF('T2'!$U$8="Y",1,0)+'T3'!$G$387*IF('T3'!$U$8="Y",1,0)+TA!$AT$387*IF(TA!$N$8="Y",1,0))</f>
        <v/>
      </c>
      <c r="W391" s="38" t="str">
        <f>IF(ISBLANK('T1'!$C$387),"",'T1'!$H$387*IF('T1'!$V$8="Y",1,0)+'T2'!$H$387*IF('T2'!$V$8="Y",1,0)+'T3'!$H$387*IF('T3'!$V$8="Y",1,0))</f>
        <v/>
      </c>
      <c r="X391" s="38" t="str">
        <f>IF(ISBLANK('T1'!$C$387),"",'T1'!$I$387*IF('T1'!$W$8="Y",1,0)+'T2'!$I$387*IF('T2'!$W$8="Y",1,0)+'T3'!$I$387*IF('T3'!$W$8="Y",1,0))</f>
        <v/>
      </c>
      <c r="Y391" s="38" t="str">
        <f>IF(ISBLANK('T1'!$C$387),"",'T1'!$J$387*IF('T1'!$X$8="Y",1,0)+'T2'!$J$387*IF('T2'!$X$8="Y",1,0)+'T3'!$J$387*IF('T3'!$X$8="Y",1,0))</f>
        <v/>
      </c>
      <c r="Z391" s="38" t="str">
        <f>IF(ISBLANK('T1'!$C$387),"",'T1'!$K$387*IF('T1'!$Y$8="Y",1,0)+'T2'!$K$387*IF('T2'!$Y$8="Y",1,0)+'T3'!$K$387*IF('T3'!$Y$8="Y",1,0))</f>
        <v/>
      </c>
      <c r="AA391" s="38" t="str">
        <f>IF(ISBLANK('T1'!$C$387),"",'T1'!$L$387*IF('T1'!$Z$8="Y",1,0)+'T2'!$L$387*IF('T2'!$Z$8="Y",1,0)+'T3'!$L$387*IF('T3'!$Z$8="Y",1,0))</f>
        <v/>
      </c>
      <c r="AB391" s="38" t="str">
        <f>IF(ISBLANK('T1'!$C$387),"",'T1'!$M$387*IF('T1'!$AA$8="Y",1,0)+'T2'!$M$387*IF('T2'!$AA$8="Y",1,0)+'T3'!$M$387*IF('T3'!$AA$8="Y",1,0))</f>
        <v/>
      </c>
      <c r="AC391" s="38" t="str">
        <f>IF(ISBLANK('T1'!$C$387),"",'T1'!$M$387*IF('T1'!$AB$8="Y",1,0)+'T2'!$M$387*IF('T2'!$AB$8="Y",1,0)+'T3'!$M$387*IF('T3'!$AB$8="Y",1,0))</f>
        <v/>
      </c>
      <c r="AD391" s="38" t="str">
        <f>IF(ISBLANK('T1'!$C$387),"",SUM($T$391:$AC$391))</f>
        <v/>
      </c>
      <c r="AE391" s="38" t="str">
        <f>IF(ISBLANK('T1'!$C$387),"",IF(ISERR($AD$391/$AD$5),"",$AD$391/$AD$5))</f>
        <v/>
      </c>
      <c r="AI391" s="38" t="str">
        <f>IF(ISBLANK('T1'!$C$387),"",'T1'!$E$387*IF('T1'!$S$9="Y",1,0)+'T2'!$E$387*IF('T2'!$S$9="Y",1,0)+'T3'!$E$387*IF('T3'!$S$9="Y",1,0)+TA!$AR$387*IF(TA!$L$9="Y",1,0))</f>
        <v/>
      </c>
      <c r="AJ391" s="38" t="str">
        <f>IF(ISBLANK('T1'!$C$387),"",'T1'!$F$387*IF('T1'!$T$9="Y",1,0)+'T2'!$F$387*IF('T2'!$T$9="Y",1,0)+'T3'!$F$387*IF('T3'!$T$9="Y",1,0)+TA!$AS$387*IF(TA!$M$9="Y",1,0))</f>
        <v/>
      </c>
      <c r="AK391" s="38" t="str">
        <f>IF(ISBLANK('T1'!$C$387),"",'T1'!$G$387*IF('T1'!$U$9="Y",1,0)+'T2'!$G$387*IF('T2'!$U$9="Y",1,0)+'T3'!$G$387*IF('T3'!$U$9="Y",1,0)+TA!$AT$387*IF(TA!$N$9="Y",1,0))</f>
        <v/>
      </c>
      <c r="AL391" s="38" t="str">
        <f>IF(ISBLANK('T1'!$C$387),"",'T1'!$H$387*IF('T1'!$V$9="Y",1,0)+'T2'!$H$387*IF('T2'!$V$9="Y",1,0)+'T3'!$H$387*IF('T3'!$V$9="Y",1,0))</f>
        <v/>
      </c>
      <c r="AM391" s="38" t="str">
        <f>IF(ISBLANK('T1'!$C$387),"",'T1'!$I$387*IF('T1'!$W$9="Y",1,0)+'T2'!$I$387*IF('T2'!$W$9="Y",1,0)+'T3'!$I$387*IF('T3'!$W$9="Y",1,0))</f>
        <v/>
      </c>
      <c r="AN391" s="38" t="str">
        <f>IF(ISBLANK('T1'!$C$387),"",'T1'!$J$387*IF('T1'!$X$9="Y",1,0)+'T2'!$J$387*IF('T2'!$X$9="Y",1,0)+'T3'!$J$387*IF('T3'!$X$9="Y",1,0))</f>
        <v/>
      </c>
      <c r="AO391" s="38" t="str">
        <f>IF(ISBLANK('T1'!$C$387),"",'T1'!$K$387*IF('T1'!$Y$9="Y",1,0)+'T2'!$K$387*IF('T2'!$Y$9="Y",1,0)+'T3'!$K$387*IF('T3'!$Y$9="Y",1,0))</f>
        <v/>
      </c>
      <c r="AP391" s="38" t="str">
        <f>IF(ISBLANK('T1'!$C$387),"",'T1'!$L$387*IF('T1'!$Z$9="Y",1,0)+'T2'!$L$387*IF('T2'!$Z$9="Y",1,0)+'T3'!$L$387*IF('T3'!$Z$9="Y",1,0))</f>
        <v/>
      </c>
      <c r="AQ391" s="38" t="str">
        <f>IF(ISBLANK('T1'!$C$387),"",'T1'!$M$387*IF('T1'!$AA$9="Y",1,0)+'T2'!$M$387*IF('T2'!$AA$9="Y",1,0)+'T3'!$M$387*IF('T3'!$AA$9="Y",1,0))</f>
        <v/>
      </c>
      <c r="AR391" s="38" t="str">
        <f>IF(ISBLANK('T1'!$C$387),"",'T1'!$M$387*IF('T1'!$AB$9="Y",1,0)+'T2'!$M$387*IF('T2'!$AB$9="Y",1,0)+'T3'!$M$387*IF('T3'!$AB$9="Y",1,0))</f>
        <v/>
      </c>
      <c r="AS391" s="38" t="str">
        <f>IF(ISBLANK('T1'!$C$387),"",SUM($AI$391:$AR$391))</f>
        <v/>
      </c>
      <c r="AT391" s="38" t="str">
        <f>IF(ISBLANK('T1'!$C$387),"",IF(ISERR($AS$391/$AS$5),"",$AS$391/$AS$5))</f>
        <v/>
      </c>
      <c r="AW391" s="38" t="str">
        <f>IF(ISBLANK('T1'!$C$387),"",'T1'!$E$387*IF('T1'!$S$10="Y",1,0)+'T2'!$E$387*IF('T2'!$S$10="Y",1,0)+'T3'!$E$387*IF('T3'!$S$10="Y",1,0)+TA!$AR$387*IF(TA!$L$10="Y",1,0))</f>
        <v/>
      </c>
      <c r="AX391" s="38" t="str">
        <f>IF(ISBLANK('T1'!$C$387),"",'T1'!$F$387*IF('T1'!$T$10="Y",1,0)+'T2'!$F$387*IF('T2'!$T$10="Y",1,0)+'T3'!$F$387*IF('T3'!$T$10="Y",1,0)+TA!$AS$387*IF(TA!$M$10="Y",1,0))</f>
        <v/>
      </c>
      <c r="AY391" s="38" t="str">
        <f>IF(ISBLANK('T1'!$C$387),"",'T1'!$G$387*IF('T1'!$U$10="Y",1,0)+'T2'!$G$387*IF('T2'!$U$10="Y",1,0)+'T3'!$G$387*IF('T3'!$U$10="Y",1,0)+TA!$AT$387*IF(TA!$N$10="Y",1,0))</f>
        <v/>
      </c>
      <c r="AZ391" s="38" t="str">
        <f>IF(ISBLANK('T1'!$C$387),"",'T1'!$H$387*IF('T1'!$V$10="Y",1,0)+'T2'!$H$387*IF('T2'!$V$10="Y",1,0)+'T3'!$H$387*IF('T3'!$V$10="Y",1,0))</f>
        <v/>
      </c>
      <c r="BA391" s="38" t="str">
        <f>IF(ISBLANK('T1'!$C$387),"",'T1'!$I$387*IF('T1'!$W$10="Y",1,0)+'T2'!$I$387*IF('T2'!$W$10="Y",1,0)+'T3'!$I$387*IF('T3'!$W$10="Y",1,0))</f>
        <v/>
      </c>
      <c r="BB391" s="38" t="str">
        <f>IF(ISBLANK('T1'!$C$387),"",'T1'!$J$387*IF('T1'!$X$10="Y",1,0)+'T2'!$J$387*IF('T2'!$X$10="Y",1,0)+'T3'!$J$387*IF('T3'!$X$10="Y",1,0))</f>
        <v/>
      </c>
      <c r="BC391" s="38" t="str">
        <f>IF(ISBLANK('T1'!$C$387),"",'T1'!$K$387*IF('T1'!$Y$10="Y",1,0)+'T2'!$K$387*IF('T2'!$Y$10="Y",1,0)+'T3'!$K$387*IF('T3'!$Y$10="Y",1,0))</f>
        <v/>
      </c>
      <c r="BD391" s="38" t="str">
        <f>IF(ISBLANK('T1'!$C$387),"",'T1'!$L$387*IF('T1'!$Z$10="Y",1,0)+'T2'!$L$387*IF('T2'!$Z$10="Y",1,0)+'T3'!$L$387*IF('T3'!$Z$10="Y",1,0))</f>
        <v/>
      </c>
      <c r="BE391" s="38" t="str">
        <f>IF(ISBLANK('T1'!$C$387),"",'T1'!$M$387*IF('T1'!$AA$10="Y",1,0)+'T2'!$M$387*IF('T2'!$AA$10="Y",1,0)+'T3'!$M$387*IF('T3'!$AA$10="Y",1,0))</f>
        <v/>
      </c>
      <c r="BF391" s="38" t="str">
        <f>IF(ISBLANK('T1'!$C$387),"",'T1'!$M$387*IF('T1'!$AB$10="Y",1,0)+'T2'!$M$387*IF('T2'!$AB$10="Y",1,0)+'T3'!$M$387*IF('T3'!$AB$10="Y",1,0))</f>
        <v/>
      </c>
      <c r="BG391" s="38" t="str">
        <f>IF(ISBLANK('T1'!$C$387),"",SUM($AW$391:$BF$391))</f>
        <v/>
      </c>
      <c r="BH391" s="38" t="str">
        <f>IF(ISBLANK('T1'!$C$387),"",IF(ISERR($BG$391/$BG$5),"",$BG$391/$BG$5))</f>
        <v/>
      </c>
      <c r="BK391" s="38" t="str">
        <f>IF(ISBLANK('T1'!$C$387),"",'T1'!$E$387*IF('T1'!$S$11="Y",1,0)+'T2'!$E$387*IF('T2'!$S$11="Y",1,0)+'T3'!$E$387*IF('T3'!$S$11="Y",1,0)+TA!$AR$387*IF(TA!$L$11="Y",1,0))</f>
        <v/>
      </c>
      <c r="BL391" s="38" t="str">
        <f>IF(ISBLANK('T1'!$C$387),"",'T1'!$F$387*IF('T1'!$T$11="Y",1,0)+'T2'!$F$387*IF('T2'!$T$11="Y",1,0)+'T3'!$F$387*IF('T3'!$T$11="Y",1,0)+TA!$AS$387*IF(TA!$M$11="Y",1,0))</f>
        <v/>
      </c>
      <c r="BM391" s="38" t="str">
        <f>IF(ISBLANK('T1'!$C$387),"",'T1'!$G$387*IF('T1'!$U$11="Y",1,0)+'T2'!$G$387*IF('T2'!$U$11="Y",1,0)+'T3'!$G$387*IF('T3'!$U$11="Y",1,0)+TA!$AT$387*IF(TA!$N$11="Y",1,0))</f>
        <v/>
      </c>
      <c r="BN391" s="38" t="str">
        <f>IF(ISBLANK('T1'!$C$387),"",'T1'!$H$387*IF('T1'!$V$11="Y",1,0)+'T2'!$H$387*IF('T2'!$V$11="Y",1,0)+'T3'!$H$387*IF('T3'!$V$11="Y",1,0))</f>
        <v/>
      </c>
      <c r="BO391" s="38" t="str">
        <f>IF(ISBLANK('T1'!$C$387),"",'T1'!$I$387*IF('T1'!$W$11="Y",1,0)+'T2'!$I$387*IF('T2'!$W$11="Y",1,0)+'T3'!$I$387*IF('T3'!$W$11="Y",1,0))</f>
        <v/>
      </c>
      <c r="BP391" s="38" t="str">
        <f>IF(ISBLANK('T1'!$C$387),"",'T1'!$J$387*IF('T1'!$X$11="Y",1,0)+'T2'!$J$387*IF('T2'!$X$11="Y",1,0)+'T3'!$J$387*IF('T3'!$X$11="Y",1,0))</f>
        <v/>
      </c>
      <c r="BQ391" s="38" t="str">
        <f>IF(ISBLANK('T1'!$C$387),"",'T1'!$K$387*IF('T1'!$Y$11="Y",1,0)+'T2'!$K$387*IF('T2'!$Y$11="Y",1,0)+'T3'!$K$387*IF('T3'!$Y$11="Y",1,0))</f>
        <v/>
      </c>
      <c r="BR391" s="38" t="str">
        <f>IF(ISBLANK('T1'!$C$387),"",'T1'!$L$387*IF('T1'!$Z$11="Y",1,0)+'T2'!$L$387*IF('T2'!$Z$11="Y",1,0)+'T3'!$L$387*IF('T3'!$Z$11="Y",1,0))</f>
        <v/>
      </c>
      <c r="BS391" s="38" t="str">
        <f>IF(ISBLANK('T1'!$C$387),"",'T1'!$M$387*IF('T1'!$AA$11="Y",1,0)+'T2'!$M$387*IF('T2'!$AA$11="Y",1,0)+'T3'!$M$387*IF('T3'!$AA$11="Y",1,0))</f>
        <v/>
      </c>
      <c r="BT391" s="38" t="str">
        <f>IF(ISBLANK('T1'!$C$387),"",'T1'!$M$387*IF('T1'!$AB$11="Y",1,0)+'T2'!$M$387*IF('T2'!$AB$11="Y",1,0)+'T3'!$M$387*IF('T3'!$AB$11="Y",1,0))</f>
        <v/>
      </c>
      <c r="BU391" s="38" t="str">
        <f>IF(ISBLANK('T1'!$C$387),"",SUM($BK$391:$BT$391))</f>
        <v/>
      </c>
      <c r="BV391" s="38" t="str">
        <f>IF(ISBLANK('T1'!$C$387),"",IF(ISERR($BU$391/$BU$5),"",$BU$391/$BU$5))</f>
        <v/>
      </c>
      <c r="BY391" s="38" t="str">
        <f>IF(ISBLANK('T1'!$C$387),"",'T1'!$E$387*IF('T1'!$S$12="Y",1,0)+'T2'!$E$387*IF('T2'!$S$12="Y",1,0)+'T3'!$E$387*IF('T3'!$S$12="Y",1,0)+TA!$AR$387*IF(TA!$L$12="Y",1,0))</f>
        <v/>
      </c>
      <c r="BZ391" s="38" t="str">
        <f>IF(ISBLANK('T1'!$C$387),"",'T1'!$F$387*IF('T1'!$T$12="Y",1,0)+'T2'!$F$387*IF('T2'!$T$12="Y",1,0)+'T3'!$F$387*IF('T3'!$T$12="Y",1,0)+TA!$AS$387*IF(TA!$M$12="Y",1,0))</f>
        <v/>
      </c>
      <c r="CA391" s="38" t="str">
        <f>IF(ISBLANK('T1'!$C$387),"",'T1'!$G$387*IF('T1'!$U$12="Y",1,0)+'T2'!$G$387*IF('T2'!$U$12="Y",1,0)+'T3'!$G$387*IF('T3'!$U$12="Y",1,0)+TA!$AT$387*IF(TA!$N$12="Y",1,0))</f>
        <v/>
      </c>
      <c r="CB391" s="38" t="str">
        <f>IF(ISBLANK('T1'!$C$387),"",'T1'!$H$387*IF('T1'!$V$12="Y",1,0)+'T2'!$H$387*IF('T2'!$V$12="Y",1,0)+'T3'!$H$387*IF('T3'!$V$12="Y",1,0))</f>
        <v/>
      </c>
      <c r="CC391" s="38" t="str">
        <f>IF(ISBLANK('T1'!$C$387),"",'T1'!$I$387*IF('T1'!$W$12="Y",1,0)+'T2'!$I$387*IF('T2'!$W$12="Y",1,0)+'T3'!$I$387*IF('T3'!$W$12="Y",1,0))</f>
        <v/>
      </c>
      <c r="CD391" s="38" t="str">
        <f>IF(ISBLANK('T1'!$C$387),"",'T1'!$J$387*IF('T1'!$X$12="Y",1,0)+'T2'!$J$387*IF('T2'!$X$12="Y",1,0)+'T3'!$J$387*IF('T3'!$X$12="Y",1,0))</f>
        <v/>
      </c>
      <c r="CE391" s="38" t="str">
        <f>IF(ISBLANK('T1'!$C$387),"",'T1'!$K$387*IF('T1'!$Y$12="Y",1,0)+'T2'!$K$387*IF('T2'!$Y$12="Y",1,0)+'T3'!$K$387*IF('T3'!$Y$12="Y",1,0))</f>
        <v/>
      </c>
      <c r="CF391" s="38" t="str">
        <f>IF(ISBLANK('T1'!$C$387),"",'T1'!$L$387*IF('T1'!$Z$12="Y",1,0)+'T2'!$L$387*IF('T2'!$Z$12="Y",1,0)+'T3'!$L$387*IF('T3'!$Z$12="Y",1,0))</f>
        <v/>
      </c>
      <c r="CG391" s="38" t="str">
        <f>IF(ISBLANK('T1'!$C$387),"",'T1'!$M$387*IF('T1'!$AA$12="Y",1,0)+'T2'!$M$387*IF('T2'!$AA$12="Y",1,0)+'T3'!$M$387*IF('T3'!$AA$12="Y",1,0))</f>
        <v/>
      </c>
      <c r="CH391" s="38" t="str">
        <f>IF(ISBLANK('T1'!$C$387),"",'T1'!$M$387*IF('T1'!$AB$12="Y",1,0)+'T2'!$M$387*IF('T2'!$AB$12="Y",1,0)+'T3'!$M$387*IF('T3'!$AB$12="Y",1,0))</f>
        <v/>
      </c>
      <c r="CI391" s="38" t="str">
        <f>IF(ISBLANK('T1'!$C$387),"",SUM($BY$391:$CH$391))</f>
        <v/>
      </c>
      <c r="CJ391" s="38" t="str">
        <f>IF(ISBLANK('T1'!$C$387),"",IF(ISERR($CI$391/$CI$5),"",$CI$391/$CI$5))</f>
        <v/>
      </c>
      <c r="CM391" s="38" t="str">
        <f>IF(ISBLANK('T1'!$C$387),"",'T1'!$E$387*IF('T1'!$S$13="Y",1,0)+'T2'!$E$387*IF('T2'!$S$13="Y",1,0)+'T3'!$E$387*IF('T3'!$S$13="Y",1,0)+TA!$AR$387*IF(TA!$L$13="Y",1,0))</f>
        <v/>
      </c>
      <c r="CN391" s="38" t="str">
        <f>IF(ISBLANK('T1'!$C$387),"",'T1'!$F$387*IF('T1'!$T$13="Y",1,0)+'T2'!$F$387*IF('T2'!$T$13="Y",1,0)+'T3'!$F$387*IF('T3'!$T$13="Y",1,0)+TA!$AS$387*IF(TA!$M$13="Y",1,0))</f>
        <v/>
      </c>
      <c r="CO391" s="38" t="str">
        <f>IF(ISBLANK('T1'!$C$387),"",'T1'!$G$387*IF('T1'!$U$13="Y",1,0)+'T2'!$G$387*IF('T2'!$U$13="Y",1,0)+'T3'!$G$387*IF('T3'!$U$13="Y",1,0)+TA!$AT$387*IF(TA!$N$13="Y",1,0))</f>
        <v/>
      </c>
      <c r="CP391" s="38" t="str">
        <f>IF(ISBLANK('T1'!$C$387),"",'T1'!$H$387*IF('T1'!$V$13="Y",1,0)+'T2'!$H$387*IF('T2'!$V$13="Y",1,0)+'T3'!$H$387*IF('T3'!$V$13="Y",1,0))</f>
        <v/>
      </c>
      <c r="CQ391" s="38" t="str">
        <f>IF(ISBLANK('T1'!$C$387),"",'T1'!$I$387*IF('T1'!$W$13="Y",1,0)+'T2'!$I$387*IF('T2'!$W$13="Y",1,0)+'T3'!$I$387*IF('T3'!$W$13="Y",1,0))</f>
        <v/>
      </c>
      <c r="CR391" s="38" t="str">
        <f>IF(ISBLANK('T1'!$C$387),"",'T1'!$J$387*IF('T1'!$X$13="Y",1,0)+'T2'!$J$387*IF('T2'!$X$13="Y",1,0)+'T3'!$J$387*IF('T3'!$X$13="Y",1,0))</f>
        <v/>
      </c>
      <c r="CS391" s="38" t="str">
        <f>IF(ISBLANK('T1'!$C$387),"",'T1'!$K$387*IF('T1'!$Y$13="Y",1,0)+'T2'!$K$387*IF('T2'!$Y$13="Y",1,0)+'T3'!$K$387*IF('T3'!$Y$13="Y",1,0))</f>
        <v/>
      </c>
      <c r="CT391" s="38" t="str">
        <f>IF(ISBLANK('T1'!$C$387),"",'T1'!$L$387*IF('T1'!$Z$13="Y",1,0)+'T2'!$L$387*IF('T2'!$Z$13="Y",1,0)+'T3'!$L$387*IF('T3'!$Z$13="Y",1,0))</f>
        <v/>
      </c>
      <c r="CU391" s="38" t="str">
        <f>IF(ISBLANK('T1'!$C$387),"",'T1'!$M$387*IF('T1'!$AA$13="Y",1,0)+'T2'!$M$387*IF('T2'!$AA$13="Y",1,0)+'T3'!$M$387*IF('T3'!$AA$13="Y",1,0))</f>
        <v/>
      </c>
      <c r="CV391" s="38" t="str">
        <f>IF(ISBLANK('T1'!$C$387),"",'T1'!$M$387*IF('T1'!$AB$13="Y",1,0)+'T2'!$M$387*IF('T2'!$AB$13="Y",1,0)+'T3'!$M$387*IF('T3'!$AB$13="Y",1,0))</f>
        <v/>
      </c>
      <c r="CW391" s="38" t="str">
        <f>IF(ISBLANK('T1'!$C$387),"",SUM($CM$391:$CV$391))</f>
        <v/>
      </c>
      <c r="CX391" s="38" t="str">
        <f>IF(ISBLANK('T1'!$C$387),"",IF(ISERR($CW$391/$CW$5),"",$CW$391/$CW$5))</f>
        <v/>
      </c>
      <c r="DA391" s="38" t="str">
        <f>IF(ISBLANK('T1'!$C$387),"",'T1'!$E$387*IF('T1'!$S$14="Y",1,0)+'T2'!$E$387*IF('T2'!$S$14="Y",1,0)+'T3'!$E$387*IF('T3'!$S$14="Y",1,0)+TA!$AR$387*IF(TA!$L$14="Y",1,0))</f>
        <v/>
      </c>
      <c r="DB391" s="38" t="str">
        <f>IF(ISBLANK('T1'!$C$387),"",'T1'!$F$387*IF('T1'!$T$14="Y",1,0)+'T2'!$F$387*IF('T2'!$T$14="Y",1,0)+'T3'!$F$387*IF('T3'!$T$14="Y",1,0)+TA!$AS$387*IF(TA!$M$14="Y",1,0))</f>
        <v/>
      </c>
      <c r="DC391" s="38" t="str">
        <f>IF(ISBLANK('T1'!$C$387),"",'T1'!$G$387*IF('T1'!$U$14="Y",1,0)+'T2'!$G$387*IF('T2'!$U$14="Y",1,0)+'T3'!$G$387*IF('T3'!$U$14="Y",1,0)+TA!$AT$387*IF(TA!$N$14="Y",1,0))</f>
        <v/>
      </c>
      <c r="DD391" s="38" t="str">
        <f>IF(ISBLANK('T1'!$C$387),"",'T1'!$H$387*IF('T1'!$V$14="Y",1,0)+'T2'!$H$387*IF('T2'!$V$14="Y",1,0)+'T3'!$H$387*IF('T3'!$V$14="Y",1,0))</f>
        <v/>
      </c>
      <c r="DE391" s="38" t="str">
        <f>IF(ISBLANK('T1'!$C$387),"",'T1'!$I$387*IF('T1'!$W$14="Y",1,0)+'T2'!$I$387*IF('T2'!$W$14="Y",1,0)+'T3'!$I$387*IF('T3'!$W$14="Y",1,0))</f>
        <v/>
      </c>
      <c r="DF391" s="38" t="str">
        <f>IF(ISBLANK('T1'!$C$387),"",'T1'!$J$387*IF('T1'!$X$14="Y",1,0)+'T2'!$J$387*IF('T2'!$X$14="Y",1,0)+'T3'!$J$387*IF('T3'!$X$14="Y",1,0))</f>
        <v/>
      </c>
      <c r="DG391" s="38" t="str">
        <f>IF(ISBLANK('T1'!$C$387),"",'T1'!$K$387*IF('T1'!$Y$14="Y",1,0)+'T2'!$K$387*IF('T2'!$Y$14="Y",1,0)+'T3'!$K$387*IF('T3'!$Y$14="Y",1,0))</f>
        <v/>
      </c>
      <c r="DH391" s="38" t="str">
        <f>IF(ISBLANK('T1'!$C$387),"",'T1'!$L$387*IF('T1'!$Z$14="Y",1,0)+'T2'!$L$387*IF('T2'!$Z$14="Y",1,0)+'T3'!$L$387*IF('T3'!$Z$14="Y",1,0))</f>
        <v/>
      </c>
      <c r="DI391" s="38" t="str">
        <f>IF(ISBLANK('T1'!$C$387),"",'T1'!$M$387*IF('T1'!$AA$14="Y",1,0)+'T2'!$M$387*IF('T2'!$AA$14="Y",1,0)+'T3'!$M$387*IF('T3'!$AA$14="Y",1,0))</f>
        <v/>
      </c>
      <c r="DJ391" s="38" t="str">
        <f>IF(ISBLANK('T1'!$C$387),"",'T1'!$M$387*IF('T1'!$AB$14="Y",1,0)+'T2'!$M$387*IF('T2'!$AB$14="Y",1,0)+'T3'!$M$387*IF('T3'!$AB$14="Y",1,0))</f>
        <v/>
      </c>
      <c r="DK391" s="38" t="str">
        <f>IF(ISBLANK('T1'!$C$387),"",SUM($DA$391:$DJ$391))</f>
        <v/>
      </c>
      <c r="DL391" s="38" t="str">
        <f>IF(ISBLANK('T1'!$C$387),"",IF(ISERR($DK$391/$DK$5),"",$DK$391/$DK$5))</f>
        <v/>
      </c>
      <c r="DO391" s="38" t="str">
        <f>IF(ISBLANK('T1'!$C$387),"",'T1'!$E$387*IF('T1'!$S$15="Y",1,0)+'T2'!$E$387*IF('T2'!$S$15="Y",1,0)+'T3'!$E$387*IF('T3'!$S$15="Y",1,0)+TA!$AR$387*IF(TA!$L$15="Y",1,0))</f>
        <v/>
      </c>
      <c r="DP391" s="38" t="str">
        <f>IF(ISBLANK('T1'!$C$387),"",'T1'!$F$387*IF('T1'!$T$15="Y",1,0)+'T2'!$F$387*IF('T2'!$T$15="Y",1,0)+'T3'!$F$387*IF('T3'!$T$15="Y",1,0)+TA!$AS$387*IF(TA!$M$15="Y",1,0))</f>
        <v/>
      </c>
      <c r="DQ391" s="38" t="str">
        <f>IF(ISBLANK('T1'!$C$387),"",'T1'!$G$387*IF('T1'!$U$15="Y",1,0)+'T2'!$G$387*IF('T2'!$U$15="Y",1,0)+'T3'!$G$387*IF('T3'!$U$15="Y",1,0)+TA!$AT$387*IF(TA!$N$15="Y",1,0))</f>
        <v/>
      </c>
      <c r="DR391" s="38" t="str">
        <f>IF(ISBLANK('T1'!$C$387),"",'T1'!$H$387*IF('T1'!$V$15="Y",1,0)+'T2'!$H$387*IF('T2'!$V$15="Y",1,0)+'T3'!$H$387*IF('T3'!$V$15="Y",1,0))</f>
        <v/>
      </c>
      <c r="DS391" s="38" t="str">
        <f>IF(ISBLANK('T1'!$C$387),"",'T1'!$I$387*IF('T1'!$W$15="Y",1,0)+'T2'!$I$387*IF('T2'!$W$15="Y",1,0)+'T3'!$I$387*IF('T3'!$W$15="Y",1,0))</f>
        <v/>
      </c>
      <c r="DT391" s="38" t="str">
        <f>IF(ISBLANK('T1'!$C$387),"",'T1'!$J$387*IF('T1'!$X$15="Y",1,0)+'T2'!$J$387*IF('T2'!$X$15="Y",1,0)+'T3'!$J$387*IF('T3'!$X$15="Y",1,0))</f>
        <v/>
      </c>
      <c r="DU391" s="38" t="str">
        <f>IF(ISBLANK('T1'!$C$387),"",'T1'!$K$387*IF('T1'!$Y$15="Y",1,0)+'T2'!$K$387*IF('T2'!$Y$15="Y",1,0)+'T3'!$K$387*IF('T3'!$Y$15="Y",1,0))</f>
        <v/>
      </c>
      <c r="DV391" s="38" t="str">
        <f>IF(ISBLANK('T1'!$C$387),"",'T1'!$L$387*IF('T1'!$Z$15="Y",1,0)+'T2'!$L$387*IF('T2'!$Z$15="Y",1,0)+'T3'!$L$387*IF('T3'!$Z$15="Y",1,0))</f>
        <v/>
      </c>
      <c r="DW391" s="38" t="str">
        <f>IF(ISBLANK('T1'!$C$387),"",'T1'!$M$387*IF('T1'!$AA$15="Y",1,0)+'T2'!$M$387*IF('T2'!$AA$15="Y",1,0)+'T3'!$M$387*IF('T3'!$AA$15="Y",1,0))</f>
        <v/>
      </c>
      <c r="DX391" s="38" t="str">
        <f>IF(ISBLANK('T1'!$C$387),"",'T1'!$M$387*IF('T1'!$AB$15="Y",1,0)+'T2'!$M$387*IF('T2'!$AB$15="Y",1,0)+'T3'!$M$387*IF('T3'!$AB$15="Y",1,0))</f>
        <v/>
      </c>
      <c r="DY391" s="38" t="str">
        <f>IF(ISBLANK('T1'!$C$387),"",SUM($DO$391:$DX$391))</f>
        <v/>
      </c>
      <c r="DZ391" s="38" t="str">
        <f>IF(ISBLANK('T1'!$C$387),"",IF(ISERR($DY$391/$DY$5),"",$DY$391/$DY$5))</f>
        <v/>
      </c>
      <c r="EC391" s="38" t="str">
        <f>IF(ISBLANK('T1'!$C$387),"",'T1'!$E$387*IF('T1'!$S$16="Y",1,0)+'T2'!$E$387*IF('T2'!$S$16="Y",1,0)+'T3'!$E$387*IF('T3'!$S$16="Y",1,0)+TA!$AR$387*IF(TA!$L$16="Y",1,0))</f>
        <v/>
      </c>
      <c r="ED391" s="38" t="str">
        <f>IF(ISBLANK('T1'!$C$387),"",'T1'!$F$387*IF('T1'!$T$16="Y",1,0)+'T2'!$F$387*IF('T2'!$T$16="Y",1,0)+'T3'!$F$387*IF('T3'!$T$16="Y",1,0)+TA!$AS$387*IF(TA!$M$16="Y",1,0))</f>
        <v/>
      </c>
      <c r="EE391" s="38" t="str">
        <f>IF(ISBLANK('T1'!$C$387),"",'T1'!$G$387*IF('T1'!$U$16="Y",1,0)+'T2'!$G$387*IF('T2'!$U$16="Y",1,0)+'T3'!$G$387*IF('T3'!$U$16="Y",1,0)+TA!$AT$387*IF(TA!$N$16="Y",1,0))</f>
        <v/>
      </c>
      <c r="EF391" s="38" t="str">
        <f>IF(ISBLANK('T1'!$C$387),"",'T1'!$H$387*IF('T1'!$V$16="Y",1,0)+'T2'!$H$387*IF('T2'!$V$16="Y",1,0)+'T3'!$H$387*IF('T3'!$V$16="Y",1,0))</f>
        <v/>
      </c>
      <c r="EG391" s="38" t="str">
        <f>IF(ISBLANK('T1'!$C$387),"",'T1'!$I$387*IF('T1'!$W$16="Y",1,0)+'T2'!$I$387*IF('T2'!$W$16="Y",1,0)+'T3'!$I$387*IF('T3'!$W$16="Y",1,0))</f>
        <v/>
      </c>
      <c r="EH391" s="38" t="str">
        <f>IF(ISBLANK('T1'!$C$387),"",'T1'!$J$387*IF('T1'!$X$16="Y",1,0)+'T2'!$J$387*IF('T2'!$X$16="Y",1,0)+'T3'!$J$387*IF('T3'!$X$16="Y",1,0))</f>
        <v/>
      </c>
      <c r="EI391" s="38" t="str">
        <f>IF(ISBLANK('T1'!$C$387),"",'T1'!$K$387*IF('T1'!$Y$16="Y",1,0)+'T2'!$K$387*IF('T2'!$Y$16="Y",1,0)+'T3'!$K$387*IF('T3'!$Y$16="Y",1,0))</f>
        <v/>
      </c>
      <c r="EJ391" s="38" t="str">
        <f>IF(ISBLANK('T1'!$C$387),"",'T1'!$L$387*IF('T1'!$Z$16="Y",1,0)+'T2'!$L$387*IF('T2'!$Z$16="Y",1,0)+'T3'!$L$387*IF('T3'!$Z$16="Y",1,0))</f>
        <v/>
      </c>
      <c r="EK391" s="38" t="str">
        <f>IF(ISBLANK('T1'!$C$387),"",'T1'!$M$387*IF('T1'!$AA$16="Y",1,0)+'T2'!$M$387*IF('T2'!$AA$16="Y",1,0)+'T3'!$M$387*IF('T3'!$AA$16="Y",1,0))</f>
        <v/>
      </c>
      <c r="EL391" s="38" t="str">
        <f>IF(ISBLANK('T1'!$C$387),"",'T1'!$M$387*IF('T1'!$AB$16="Y",1,0)+'T2'!$M$387*IF('T2'!$AB$16="Y",1,0)+'T3'!$M$387*IF('T3'!$AB$16="Y",1,0))</f>
        <v/>
      </c>
      <c r="EM391" s="38" t="str">
        <f>IF(ISBLANK('T1'!$C$387),"",SUM($EC$391:$EL$391))</f>
        <v/>
      </c>
      <c r="EN391" s="38" t="str">
        <f>IF(ISBLANK('T1'!$C$387),"",IF(ISERR($EM$391/$EM$5),"",$EM$391/$EM$5))</f>
        <v/>
      </c>
      <c r="EQ391" s="38" t="str">
        <f>IF(ISBLANK('T1'!$C$387),"",'T1'!$E$387*IF('T1'!$S$17="Y",1,0)+'T2'!$E$387*IF('T2'!$S$17="Y",1,0)+'T3'!$E$387*IF('T3'!$S$17="Y",1,0)+TA!$AR$387*IF(TA!$L$17="Y",1,0))</f>
        <v/>
      </c>
      <c r="ER391" s="38" t="str">
        <f>IF(ISBLANK('T1'!$C$387),"",'T1'!$F$387*IF('T1'!$T$17="Y",1,0)+'T2'!$F$387*IF('T2'!$T$17="Y",1,0)+'T3'!$F$387*IF('T3'!$T$17="Y",1,0)+TA!$AS$387*IF(TA!$M$17="Y",1,0))</f>
        <v/>
      </c>
      <c r="ES391" s="38" t="str">
        <f>IF(ISBLANK('T1'!$C$387),"",'T1'!$G$387*IF('T1'!$U$17="Y",1,0)+'T2'!$G$387*IF('T2'!$U$17="Y",1,0)+'T3'!$G$387*IF('T3'!$U$17="Y",1,0)+TA!$AT$387*IF(TA!$N$17="Y",1,0))</f>
        <v/>
      </c>
      <c r="ET391" s="38" t="str">
        <f>IF(ISBLANK('T1'!$C$387),"",'T1'!$H$387*IF('T1'!$V$17="Y",1,0)+'T2'!$H$387*IF('T2'!$V$17="Y",1,0)+'T3'!$H$387*IF('T3'!$V$17="Y",1,0))</f>
        <v/>
      </c>
      <c r="EU391" s="38" t="str">
        <f>IF(ISBLANK('T1'!$C$387),"",'T1'!$I$387*IF('T1'!$W$17="Y",1,0)+'T2'!$I$387*IF('T2'!$W$17="Y",1,0)+'T3'!$I$387*IF('T3'!$W$17="Y",1,0))</f>
        <v/>
      </c>
      <c r="EV391" s="38" t="str">
        <f>IF(ISBLANK('T1'!$C$387),"",'T1'!$J$387*IF('T1'!$X$17="Y",1,0)+'T2'!$J$387*IF('T2'!$X$17="Y",1,0)+'T3'!$J$387*IF('T3'!$X$17="Y",1,0))</f>
        <v/>
      </c>
      <c r="EW391" s="38" t="str">
        <f>IF(ISBLANK('T1'!$C$387),"",'T1'!$K$387*IF('T1'!$Y$17="Y",1,0)+'T2'!$K$387*IF('T2'!$Y$17="Y",1,0)+'T3'!$K$387*IF('T3'!$Y$17="Y",1,0))</f>
        <v/>
      </c>
      <c r="EX391" s="38" t="str">
        <f>IF(ISBLANK('T1'!$C$387),"",'T1'!$L$387*IF('T1'!$Z$17="Y",1,0)+'T2'!$L$387*IF('T2'!$Z$17="Y",1,0)+'T3'!$L$387*IF('T3'!$Z$17="Y",1,0))</f>
        <v/>
      </c>
      <c r="EY391" s="38" t="str">
        <f>IF(ISBLANK('T1'!$C$387),"",'T1'!$M$387*IF('T1'!$AA$17="Y",1,0)+'T2'!$M$387*IF('T2'!$AA$17="Y",1,0)+'T3'!$M$387*IF('T3'!$AA$17="Y",1,0))</f>
        <v/>
      </c>
      <c r="EZ391" s="38" t="str">
        <f>IF(ISBLANK('T1'!$C$387),"",'T1'!$M$387*IF('T1'!$AB$17="Y",1,0)+'T2'!$M$387*IF('T2'!$AB$17="Y",1,0)+'T3'!$M$387*IF('T3'!$AB$17="Y",1,0))</f>
        <v/>
      </c>
      <c r="FA391" s="38" t="str">
        <f>IF(ISBLANK('T1'!$C$387),"",SUM($EQ$391:$EZ$391))</f>
        <v/>
      </c>
      <c r="FB391" s="38" t="str">
        <f>IF(ISBLANK('T1'!$C$387),"",IF(ISERR($FA$391/$FA$5),"",$FA$391/$FA$5))</f>
        <v/>
      </c>
    </row>
    <row r="392" spans="20:158">
      <c r="T392" s="38" t="str">
        <f>IF(ISBLANK('T1'!$C$388),"",'T1'!$E$388*IF('T1'!$S$8="Y",1,0)+'T2'!$E$388*IF('T2'!$S$8="Y",1,0)+'T3'!$E$388*IF('T3'!$S$8="Y",1,0)+TA!$AR$388*IF(TA!$L$8="Y",1,0))</f>
        <v/>
      </c>
      <c r="U392" s="38" t="str">
        <f>IF(ISBLANK('T1'!$C$388),"",'T1'!$F$388*IF('T1'!$T$8="Y",1,0)+'T2'!$F$388*IF('T2'!$T$8="Y",1,0)+'T3'!$F$388*IF('T3'!$T$8="Y",1,0)+TA!$AS$388*IF(TA!$M$8="Y",1,0))</f>
        <v/>
      </c>
      <c r="V392" s="38" t="str">
        <f>IF(ISBLANK('T1'!$C$388),"",'T1'!$G$388*IF('T1'!$U$8="Y",1,0)+'T2'!$G$388*IF('T2'!$U$8="Y",1,0)+'T3'!$G$388*IF('T3'!$U$8="Y",1,0)+TA!$AT$388*IF(TA!$N$8="Y",1,0))</f>
        <v/>
      </c>
      <c r="W392" s="38" t="str">
        <f>IF(ISBLANK('T1'!$C$388),"",'T1'!$H$388*IF('T1'!$V$8="Y",1,0)+'T2'!$H$388*IF('T2'!$V$8="Y",1,0)+'T3'!$H$388*IF('T3'!$V$8="Y",1,0))</f>
        <v/>
      </c>
      <c r="X392" s="38" t="str">
        <f>IF(ISBLANK('T1'!$C$388),"",'T1'!$I$388*IF('T1'!$W$8="Y",1,0)+'T2'!$I$388*IF('T2'!$W$8="Y",1,0)+'T3'!$I$388*IF('T3'!$W$8="Y",1,0))</f>
        <v/>
      </c>
      <c r="Y392" s="38" t="str">
        <f>IF(ISBLANK('T1'!$C$388),"",'T1'!$J$388*IF('T1'!$X$8="Y",1,0)+'T2'!$J$388*IF('T2'!$X$8="Y",1,0)+'T3'!$J$388*IF('T3'!$X$8="Y",1,0))</f>
        <v/>
      </c>
      <c r="Z392" s="38" t="str">
        <f>IF(ISBLANK('T1'!$C$388),"",'T1'!$K$388*IF('T1'!$Y$8="Y",1,0)+'T2'!$K$388*IF('T2'!$Y$8="Y",1,0)+'T3'!$K$388*IF('T3'!$Y$8="Y",1,0))</f>
        <v/>
      </c>
      <c r="AA392" s="38" t="str">
        <f>IF(ISBLANK('T1'!$C$388),"",'T1'!$L$388*IF('T1'!$Z$8="Y",1,0)+'T2'!$L$388*IF('T2'!$Z$8="Y",1,0)+'T3'!$L$388*IF('T3'!$Z$8="Y",1,0))</f>
        <v/>
      </c>
      <c r="AB392" s="38" t="str">
        <f>IF(ISBLANK('T1'!$C$388),"",'T1'!$M$388*IF('T1'!$AA$8="Y",1,0)+'T2'!$M$388*IF('T2'!$AA$8="Y",1,0)+'T3'!$M$388*IF('T3'!$AA$8="Y",1,0))</f>
        <v/>
      </c>
      <c r="AC392" s="38" t="str">
        <f>IF(ISBLANK('T1'!$C$388),"",'T1'!$M$388*IF('T1'!$AB$8="Y",1,0)+'T2'!$M$388*IF('T2'!$AB$8="Y",1,0)+'T3'!$M$388*IF('T3'!$AB$8="Y",1,0))</f>
        <v/>
      </c>
      <c r="AD392" s="38" t="str">
        <f>IF(ISBLANK('T1'!$C$388),"",SUM($T$392:$AC$392))</f>
        <v/>
      </c>
      <c r="AE392" s="38" t="str">
        <f>IF(ISBLANK('T1'!$C$388),"",IF(ISERR($AD$392/$AD$5),"",$AD$392/$AD$5))</f>
        <v/>
      </c>
      <c r="AI392" s="38" t="str">
        <f>IF(ISBLANK('T1'!$C$388),"",'T1'!$E$388*IF('T1'!$S$9="Y",1,0)+'T2'!$E$388*IF('T2'!$S$9="Y",1,0)+'T3'!$E$388*IF('T3'!$S$9="Y",1,0)+TA!$AR$388*IF(TA!$L$9="Y",1,0))</f>
        <v/>
      </c>
      <c r="AJ392" s="38" t="str">
        <f>IF(ISBLANK('T1'!$C$388),"",'T1'!$F$388*IF('T1'!$T$9="Y",1,0)+'T2'!$F$388*IF('T2'!$T$9="Y",1,0)+'T3'!$F$388*IF('T3'!$T$9="Y",1,0)+TA!$AS$388*IF(TA!$M$9="Y",1,0))</f>
        <v/>
      </c>
      <c r="AK392" s="38" t="str">
        <f>IF(ISBLANK('T1'!$C$388),"",'T1'!$G$388*IF('T1'!$U$9="Y",1,0)+'T2'!$G$388*IF('T2'!$U$9="Y",1,0)+'T3'!$G$388*IF('T3'!$U$9="Y",1,0)+TA!$AT$388*IF(TA!$N$9="Y",1,0))</f>
        <v/>
      </c>
      <c r="AL392" s="38" t="str">
        <f>IF(ISBLANK('T1'!$C$388),"",'T1'!$H$388*IF('T1'!$V$9="Y",1,0)+'T2'!$H$388*IF('T2'!$V$9="Y",1,0)+'T3'!$H$388*IF('T3'!$V$9="Y",1,0))</f>
        <v/>
      </c>
      <c r="AM392" s="38" t="str">
        <f>IF(ISBLANK('T1'!$C$388),"",'T1'!$I$388*IF('T1'!$W$9="Y",1,0)+'T2'!$I$388*IF('T2'!$W$9="Y",1,0)+'T3'!$I$388*IF('T3'!$W$9="Y",1,0))</f>
        <v/>
      </c>
      <c r="AN392" s="38" t="str">
        <f>IF(ISBLANK('T1'!$C$388),"",'T1'!$J$388*IF('T1'!$X$9="Y",1,0)+'T2'!$J$388*IF('T2'!$X$9="Y",1,0)+'T3'!$J$388*IF('T3'!$X$9="Y",1,0))</f>
        <v/>
      </c>
      <c r="AO392" s="38" t="str">
        <f>IF(ISBLANK('T1'!$C$388),"",'T1'!$K$388*IF('T1'!$Y$9="Y",1,0)+'T2'!$K$388*IF('T2'!$Y$9="Y",1,0)+'T3'!$K$388*IF('T3'!$Y$9="Y",1,0))</f>
        <v/>
      </c>
      <c r="AP392" s="38" t="str">
        <f>IF(ISBLANK('T1'!$C$388),"",'T1'!$L$388*IF('T1'!$Z$9="Y",1,0)+'T2'!$L$388*IF('T2'!$Z$9="Y",1,0)+'T3'!$L$388*IF('T3'!$Z$9="Y",1,0))</f>
        <v/>
      </c>
      <c r="AQ392" s="38" t="str">
        <f>IF(ISBLANK('T1'!$C$388),"",'T1'!$M$388*IF('T1'!$AA$9="Y",1,0)+'T2'!$M$388*IF('T2'!$AA$9="Y",1,0)+'T3'!$M$388*IF('T3'!$AA$9="Y",1,0))</f>
        <v/>
      </c>
      <c r="AR392" s="38" t="str">
        <f>IF(ISBLANK('T1'!$C$388),"",'T1'!$M$388*IF('T1'!$AB$9="Y",1,0)+'T2'!$M$388*IF('T2'!$AB$9="Y",1,0)+'T3'!$M$388*IF('T3'!$AB$9="Y",1,0))</f>
        <v/>
      </c>
      <c r="AS392" s="38" t="str">
        <f>IF(ISBLANK('T1'!$C$388),"",SUM($AI$392:$AR$392))</f>
        <v/>
      </c>
      <c r="AT392" s="38" t="str">
        <f>IF(ISBLANK('T1'!$C$388),"",IF(ISERR($AS$392/$AS$5),"",$AS$392/$AS$5))</f>
        <v/>
      </c>
      <c r="AW392" s="38" t="str">
        <f>IF(ISBLANK('T1'!$C$388),"",'T1'!$E$388*IF('T1'!$S$10="Y",1,0)+'T2'!$E$388*IF('T2'!$S$10="Y",1,0)+'T3'!$E$388*IF('T3'!$S$10="Y",1,0)+TA!$AR$388*IF(TA!$L$10="Y",1,0))</f>
        <v/>
      </c>
      <c r="AX392" s="38" t="str">
        <f>IF(ISBLANK('T1'!$C$388),"",'T1'!$F$388*IF('T1'!$T$10="Y",1,0)+'T2'!$F$388*IF('T2'!$T$10="Y",1,0)+'T3'!$F$388*IF('T3'!$T$10="Y",1,0)+TA!$AS$388*IF(TA!$M$10="Y",1,0))</f>
        <v/>
      </c>
      <c r="AY392" s="38" t="str">
        <f>IF(ISBLANK('T1'!$C$388),"",'T1'!$G$388*IF('T1'!$U$10="Y",1,0)+'T2'!$G$388*IF('T2'!$U$10="Y",1,0)+'T3'!$G$388*IF('T3'!$U$10="Y",1,0)+TA!$AT$388*IF(TA!$N$10="Y",1,0))</f>
        <v/>
      </c>
      <c r="AZ392" s="38" t="str">
        <f>IF(ISBLANK('T1'!$C$388),"",'T1'!$H$388*IF('T1'!$V$10="Y",1,0)+'T2'!$H$388*IF('T2'!$V$10="Y",1,0)+'T3'!$H$388*IF('T3'!$V$10="Y",1,0))</f>
        <v/>
      </c>
      <c r="BA392" s="38" t="str">
        <f>IF(ISBLANK('T1'!$C$388),"",'T1'!$I$388*IF('T1'!$W$10="Y",1,0)+'T2'!$I$388*IF('T2'!$W$10="Y",1,0)+'T3'!$I$388*IF('T3'!$W$10="Y",1,0))</f>
        <v/>
      </c>
      <c r="BB392" s="38" t="str">
        <f>IF(ISBLANK('T1'!$C$388),"",'T1'!$J$388*IF('T1'!$X$10="Y",1,0)+'T2'!$J$388*IF('T2'!$X$10="Y",1,0)+'T3'!$J$388*IF('T3'!$X$10="Y",1,0))</f>
        <v/>
      </c>
      <c r="BC392" s="38" t="str">
        <f>IF(ISBLANK('T1'!$C$388),"",'T1'!$K$388*IF('T1'!$Y$10="Y",1,0)+'T2'!$K$388*IF('T2'!$Y$10="Y",1,0)+'T3'!$K$388*IF('T3'!$Y$10="Y",1,0))</f>
        <v/>
      </c>
      <c r="BD392" s="38" t="str">
        <f>IF(ISBLANK('T1'!$C$388),"",'T1'!$L$388*IF('T1'!$Z$10="Y",1,0)+'T2'!$L$388*IF('T2'!$Z$10="Y",1,0)+'T3'!$L$388*IF('T3'!$Z$10="Y",1,0))</f>
        <v/>
      </c>
      <c r="BE392" s="38" t="str">
        <f>IF(ISBLANK('T1'!$C$388),"",'T1'!$M$388*IF('T1'!$AA$10="Y",1,0)+'T2'!$M$388*IF('T2'!$AA$10="Y",1,0)+'T3'!$M$388*IF('T3'!$AA$10="Y",1,0))</f>
        <v/>
      </c>
      <c r="BF392" s="38" t="str">
        <f>IF(ISBLANK('T1'!$C$388),"",'T1'!$M$388*IF('T1'!$AB$10="Y",1,0)+'T2'!$M$388*IF('T2'!$AB$10="Y",1,0)+'T3'!$M$388*IF('T3'!$AB$10="Y",1,0))</f>
        <v/>
      </c>
      <c r="BG392" s="38" t="str">
        <f>IF(ISBLANK('T1'!$C$388),"",SUM($AW$392:$BF$392))</f>
        <v/>
      </c>
      <c r="BH392" s="38" t="str">
        <f>IF(ISBLANK('T1'!$C$388),"",IF(ISERR($BG$392/$BG$5),"",$BG$392/$BG$5))</f>
        <v/>
      </c>
      <c r="BK392" s="38" t="str">
        <f>IF(ISBLANK('T1'!$C$388),"",'T1'!$E$388*IF('T1'!$S$11="Y",1,0)+'T2'!$E$388*IF('T2'!$S$11="Y",1,0)+'T3'!$E$388*IF('T3'!$S$11="Y",1,0)+TA!$AR$388*IF(TA!$L$11="Y",1,0))</f>
        <v/>
      </c>
      <c r="BL392" s="38" t="str">
        <f>IF(ISBLANK('T1'!$C$388),"",'T1'!$F$388*IF('T1'!$T$11="Y",1,0)+'T2'!$F$388*IF('T2'!$T$11="Y",1,0)+'T3'!$F$388*IF('T3'!$T$11="Y",1,0)+TA!$AS$388*IF(TA!$M$11="Y",1,0))</f>
        <v/>
      </c>
      <c r="BM392" s="38" t="str">
        <f>IF(ISBLANK('T1'!$C$388),"",'T1'!$G$388*IF('T1'!$U$11="Y",1,0)+'T2'!$G$388*IF('T2'!$U$11="Y",1,0)+'T3'!$G$388*IF('T3'!$U$11="Y",1,0)+TA!$AT$388*IF(TA!$N$11="Y",1,0))</f>
        <v/>
      </c>
      <c r="BN392" s="38" t="str">
        <f>IF(ISBLANK('T1'!$C$388),"",'T1'!$H$388*IF('T1'!$V$11="Y",1,0)+'T2'!$H$388*IF('T2'!$V$11="Y",1,0)+'T3'!$H$388*IF('T3'!$V$11="Y",1,0))</f>
        <v/>
      </c>
      <c r="BO392" s="38" t="str">
        <f>IF(ISBLANK('T1'!$C$388),"",'T1'!$I$388*IF('T1'!$W$11="Y",1,0)+'T2'!$I$388*IF('T2'!$W$11="Y",1,0)+'T3'!$I$388*IF('T3'!$W$11="Y",1,0))</f>
        <v/>
      </c>
      <c r="BP392" s="38" t="str">
        <f>IF(ISBLANK('T1'!$C$388),"",'T1'!$J$388*IF('T1'!$X$11="Y",1,0)+'T2'!$J$388*IF('T2'!$X$11="Y",1,0)+'T3'!$J$388*IF('T3'!$X$11="Y",1,0))</f>
        <v/>
      </c>
      <c r="BQ392" s="38" t="str">
        <f>IF(ISBLANK('T1'!$C$388),"",'T1'!$K$388*IF('T1'!$Y$11="Y",1,0)+'T2'!$K$388*IF('T2'!$Y$11="Y",1,0)+'T3'!$K$388*IF('T3'!$Y$11="Y",1,0))</f>
        <v/>
      </c>
      <c r="BR392" s="38" t="str">
        <f>IF(ISBLANK('T1'!$C$388),"",'T1'!$L$388*IF('T1'!$Z$11="Y",1,0)+'T2'!$L$388*IF('T2'!$Z$11="Y",1,0)+'T3'!$L$388*IF('T3'!$Z$11="Y",1,0))</f>
        <v/>
      </c>
      <c r="BS392" s="38" t="str">
        <f>IF(ISBLANK('T1'!$C$388),"",'T1'!$M$388*IF('T1'!$AA$11="Y",1,0)+'T2'!$M$388*IF('T2'!$AA$11="Y",1,0)+'T3'!$M$388*IF('T3'!$AA$11="Y",1,0))</f>
        <v/>
      </c>
      <c r="BT392" s="38" t="str">
        <f>IF(ISBLANK('T1'!$C$388),"",'T1'!$M$388*IF('T1'!$AB$11="Y",1,0)+'T2'!$M$388*IF('T2'!$AB$11="Y",1,0)+'T3'!$M$388*IF('T3'!$AB$11="Y",1,0))</f>
        <v/>
      </c>
      <c r="BU392" s="38" t="str">
        <f>IF(ISBLANK('T1'!$C$388),"",SUM($BK$392:$BT$392))</f>
        <v/>
      </c>
      <c r="BV392" s="38" t="str">
        <f>IF(ISBLANK('T1'!$C$388),"",IF(ISERR($BU$392/$BU$5),"",$BU$392/$BU$5))</f>
        <v/>
      </c>
      <c r="BY392" s="38" t="str">
        <f>IF(ISBLANK('T1'!$C$388),"",'T1'!$E$388*IF('T1'!$S$12="Y",1,0)+'T2'!$E$388*IF('T2'!$S$12="Y",1,0)+'T3'!$E$388*IF('T3'!$S$12="Y",1,0)+TA!$AR$388*IF(TA!$L$12="Y",1,0))</f>
        <v/>
      </c>
      <c r="BZ392" s="38" t="str">
        <f>IF(ISBLANK('T1'!$C$388),"",'T1'!$F$388*IF('T1'!$T$12="Y",1,0)+'T2'!$F$388*IF('T2'!$T$12="Y",1,0)+'T3'!$F$388*IF('T3'!$T$12="Y",1,0)+TA!$AS$388*IF(TA!$M$12="Y",1,0))</f>
        <v/>
      </c>
      <c r="CA392" s="38" t="str">
        <f>IF(ISBLANK('T1'!$C$388),"",'T1'!$G$388*IF('T1'!$U$12="Y",1,0)+'T2'!$G$388*IF('T2'!$U$12="Y",1,0)+'T3'!$G$388*IF('T3'!$U$12="Y",1,0)+TA!$AT$388*IF(TA!$N$12="Y",1,0))</f>
        <v/>
      </c>
      <c r="CB392" s="38" t="str">
        <f>IF(ISBLANK('T1'!$C$388),"",'T1'!$H$388*IF('T1'!$V$12="Y",1,0)+'T2'!$H$388*IF('T2'!$V$12="Y",1,0)+'T3'!$H$388*IF('T3'!$V$12="Y",1,0))</f>
        <v/>
      </c>
      <c r="CC392" s="38" t="str">
        <f>IF(ISBLANK('T1'!$C$388),"",'T1'!$I$388*IF('T1'!$W$12="Y",1,0)+'T2'!$I$388*IF('T2'!$W$12="Y",1,0)+'T3'!$I$388*IF('T3'!$W$12="Y",1,0))</f>
        <v/>
      </c>
      <c r="CD392" s="38" t="str">
        <f>IF(ISBLANK('T1'!$C$388),"",'T1'!$J$388*IF('T1'!$X$12="Y",1,0)+'T2'!$J$388*IF('T2'!$X$12="Y",1,0)+'T3'!$J$388*IF('T3'!$X$12="Y",1,0))</f>
        <v/>
      </c>
      <c r="CE392" s="38" t="str">
        <f>IF(ISBLANK('T1'!$C$388),"",'T1'!$K$388*IF('T1'!$Y$12="Y",1,0)+'T2'!$K$388*IF('T2'!$Y$12="Y",1,0)+'T3'!$K$388*IF('T3'!$Y$12="Y",1,0))</f>
        <v/>
      </c>
      <c r="CF392" s="38" t="str">
        <f>IF(ISBLANK('T1'!$C$388),"",'T1'!$L$388*IF('T1'!$Z$12="Y",1,0)+'T2'!$L$388*IF('T2'!$Z$12="Y",1,0)+'T3'!$L$388*IF('T3'!$Z$12="Y",1,0))</f>
        <v/>
      </c>
      <c r="CG392" s="38" t="str">
        <f>IF(ISBLANK('T1'!$C$388),"",'T1'!$M$388*IF('T1'!$AA$12="Y",1,0)+'T2'!$M$388*IF('T2'!$AA$12="Y",1,0)+'T3'!$M$388*IF('T3'!$AA$12="Y",1,0))</f>
        <v/>
      </c>
      <c r="CH392" s="38" t="str">
        <f>IF(ISBLANK('T1'!$C$388),"",'T1'!$M$388*IF('T1'!$AB$12="Y",1,0)+'T2'!$M$388*IF('T2'!$AB$12="Y",1,0)+'T3'!$M$388*IF('T3'!$AB$12="Y",1,0))</f>
        <v/>
      </c>
      <c r="CI392" s="38" t="str">
        <f>IF(ISBLANK('T1'!$C$388),"",SUM($BY$392:$CH$392))</f>
        <v/>
      </c>
      <c r="CJ392" s="38" t="str">
        <f>IF(ISBLANK('T1'!$C$388),"",IF(ISERR($CI$392/$CI$5),"",$CI$392/$CI$5))</f>
        <v/>
      </c>
      <c r="CM392" s="38" t="str">
        <f>IF(ISBLANK('T1'!$C$388),"",'T1'!$E$388*IF('T1'!$S$13="Y",1,0)+'T2'!$E$388*IF('T2'!$S$13="Y",1,0)+'T3'!$E$388*IF('T3'!$S$13="Y",1,0)+TA!$AR$388*IF(TA!$L$13="Y",1,0))</f>
        <v/>
      </c>
      <c r="CN392" s="38" t="str">
        <f>IF(ISBLANK('T1'!$C$388),"",'T1'!$F$388*IF('T1'!$T$13="Y",1,0)+'T2'!$F$388*IF('T2'!$T$13="Y",1,0)+'T3'!$F$388*IF('T3'!$T$13="Y",1,0)+TA!$AS$388*IF(TA!$M$13="Y",1,0))</f>
        <v/>
      </c>
      <c r="CO392" s="38" t="str">
        <f>IF(ISBLANK('T1'!$C$388),"",'T1'!$G$388*IF('T1'!$U$13="Y",1,0)+'T2'!$G$388*IF('T2'!$U$13="Y",1,0)+'T3'!$G$388*IF('T3'!$U$13="Y",1,0)+TA!$AT$388*IF(TA!$N$13="Y",1,0))</f>
        <v/>
      </c>
      <c r="CP392" s="38" t="str">
        <f>IF(ISBLANK('T1'!$C$388),"",'T1'!$H$388*IF('T1'!$V$13="Y",1,0)+'T2'!$H$388*IF('T2'!$V$13="Y",1,0)+'T3'!$H$388*IF('T3'!$V$13="Y",1,0))</f>
        <v/>
      </c>
      <c r="CQ392" s="38" t="str">
        <f>IF(ISBLANK('T1'!$C$388),"",'T1'!$I$388*IF('T1'!$W$13="Y",1,0)+'T2'!$I$388*IF('T2'!$W$13="Y",1,0)+'T3'!$I$388*IF('T3'!$W$13="Y",1,0))</f>
        <v/>
      </c>
      <c r="CR392" s="38" t="str">
        <f>IF(ISBLANK('T1'!$C$388),"",'T1'!$J$388*IF('T1'!$X$13="Y",1,0)+'T2'!$J$388*IF('T2'!$X$13="Y",1,0)+'T3'!$J$388*IF('T3'!$X$13="Y",1,0))</f>
        <v/>
      </c>
      <c r="CS392" s="38" t="str">
        <f>IF(ISBLANK('T1'!$C$388),"",'T1'!$K$388*IF('T1'!$Y$13="Y",1,0)+'T2'!$K$388*IF('T2'!$Y$13="Y",1,0)+'T3'!$K$388*IF('T3'!$Y$13="Y",1,0))</f>
        <v/>
      </c>
      <c r="CT392" s="38" t="str">
        <f>IF(ISBLANK('T1'!$C$388),"",'T1'!$L$388*IF('T1'!$Z$13="Y",1,0)+'T2'!$L$388*IF('T2'!$Z$13="Y",1,0)+'T3'!$L$388*IF('T3'!$Z$13="Y",1,0))</f>
        <v/>
      </c>
      <c r="CU392" s="38" t="str">
        <f>IF(ISBLANK('T1'!$C$388),"",'T1'!$M$388*IF('T1'!$AA$13="Y",1,0)+'T2'!$M$388*IF('T2'!$AA$13="Y",1,0)+'T3'!$M$388*IF('T3'!$AA$13="Y",1,0))</f>
        <v/>
      </c>
      <c r="CV392" s="38" t="str">
        <f>IF(ISBLANK('T1'!$C$388),"",'T1'!$M$388*IF('T1'!$AB$13="Y",1,0)+'T2'!$M$388*IF('T2'!$AB$13="Y",1,0)+'T3'!$M$388*IF('T3'!$AB$13="Y",1,0))</f>
        <v/>
      </c>
      <c r="CW392" s="38" t="str">
        <f>IF(ISBLANK('T1'!$C$388),"",SUM($CM$392:$CV$392))</f>
        <v/>
      </c>
      <c r="CX392" s="38" t="str">
        <f>IF(ISBLANK('T1'!$C$388),"",IF(ISERR($CW$392/$CW$5),"",$CW$392/$CW$5))</f>
        <v/>
      </c>
      <c r="DA392" s="38" t="str">
        <f>IF(ISBLANK('T1'!$C$388),"",'T1'!$E$388*IF('T1'!$S$14="Y",1,0)+'T2'!$E$388*IF('T2'!$S$14="Y",1,0)+'T3'!$E$388*IF('T3'!$S$14="Y",1,0)+TA!$AR$388*IF(TA!$L$14="Y",1,0))</f>
        <v/>
      </c>
      <c r="DB392" s="38" t="str">
        <f>IF(ISBLANK('T1'!$C$388),"",'T1'!$F$388*IF('T1'!$T$14="Y",1,0)+'T2'!$F$388*IF('T2'!$T$14="Y",1,0)+'T3'!$F$388*IF('T3'!$T$14="Y",1,0)+TA!$AS$388*IF(TA!$M$14="Y",1,0))</f>
        <v/>
      </c>
      <c r="DC392" s="38" t="str">
        <f>IF(ISBLANK('T1'!$C$388),"",'T1'!$G$388*IF('T1'!$U$14="Y",1,0)+'T2'!$G$388*IF('T2'!$U$14="Y",1,0)+'T3'!$G$388*IF('T3'!$U$14="Y",1,0)+TA!$AT$388*IF(TA!$N$14="Y",1,0))</f>
        <v/>
      </c>
      <c r="DD392" s="38" t="str">
        <f>IF(ISBLANK('T1'!$C$388),"",'T1'!$H$388*IF('T1'!$V$14="Y",1,0)+'T2'!$H$388*IF('T2'!$V$14="Y",1,0)+'T3'!$H$388*IF('T3'!$V$14="Y",1,0))</f>
        <v/>
      </c>
      <c r="DE392" s="38" t="str">
        <f>IF(ISBLANK('T1'!$C$388),"",'T1'!$I$388*IF('T1'!$W$14="Y",1,0)+'T2'!$I$388*IF('T2'!$W$14="Y",1,0)+'T3'!$I$388*IF('T3'!$W$14="Y",1,0))</f>
        <v/>
      </c>
      <c r="DF392" s="38" t="str">
        <f>IF(ISBLANK('T1'!$C$388),"",'T1'!$J$388*IF('T1'!$X$14="Y",1,0)+'T2'!$J$388*IF('T2'!$X$14="Y",1,0)+'T3'!$J$388*IF('T3'!$X$14="Y",1,0))</f>
        <v/>
      </c>
      <c r="DG392" s="38" t="str">
        <f>IF(ISBLANK('T1'!$C$388),"",'T1'!$K$388*IF('T1'!$Y$14="Y",1,0)+'T2'!$K$388*IF('T2'!$Y$14="Y",1,0)+'T3'!$K$388*IF('T3'!$Y$14="Y",1,0))</f>
        <v/>
      </c>
      <c r="DH392" s="38" t="str">
        <f>IF(ISBLANK('T1'!$C$388),"",'T1'!$L$388*IF('T1'!$Z$14="Y",1,0)+'T2'!$L$388*IF('T2'!$Z$14="Y",1,0)+'T3'!$L$388*IF('T3'!$Z$14="Y",1,0))</f>
        <v/>
      </c>
      <c r="DI392" s="38" t="str">
        <f>IF(ISBLANK('T1'!$C$388),"",'T1'!$M$388*IF('T1'!$AA$14="Y",1,0)+'T2'!$M$388*IF('T2'!$AA$14="Y",1,0)+'T3'!$M$388*IF('T3'!$AA$14="Y",1,0))</f>
        <v/>
      </c>
      <c r="DJ392" s="38" t="str">
        <f>IF(ISBLANK('T1'!$C$388),"",'T1'!$M$388*IF('T1'!$AB$14="Y",1,0)+'T2'!$M$388*IF('T2'!$AB$14="Y",1,0)+'T3'!$M$388*IF('T3'!$AB$14="Y",1,0))</f>
        <v/>
      </c>
      <c r="DK392" s="38" t="str">
        <f>IF(ISBLANK('T1'!$C$388),"",SUM($DA$392:$DJ$392))</f>
        <v/>
      </c>
      <c r="DL392" s="38" t="str">
        <f>IF(ISBLANK('T1'!$C$388),"",IF(ISERR($DK$392/$DK$5),"",$DK$392/$DK$5))</f>
        <v/>
      </c>
      <c r="DO392" s="38" t="str">
        <f>IF(ISBLANK('T1'!$C$388),"",'T1'!$E$388*IF('T1'!$S$15="Y",1,0)+'T2'!$E$388*IF('T2'!$S$15="Y",1,0)+'T3'!$E$388*IF('T3'!$S$15="Y",1,0)+TA!$AR$388*IF(TA!$L$15="Y",1,0))</f>
        <v/>
      </c>
      <c r="DP392" s="38" t="str">
        <f>IF(ISBLANK('T1'!$C$388),"",'T1'!$F$388*IF('T1'!$T$15="Y",1,0)+'T2'!$F$388*IF('T2'!$T$15="Y",1,0)+'T3'!$F$388*IF('T3'!$T$15="Y",1,0)+TA!$AS$388*IF(TA!$M$15="Y",1,0))</f>
        <v/>
      </c>
      <c r="DQ392" s="38" t="str">
        <f>IF(ISBLANK('T1'!$C$388),"",'T1'!$G$388*IF('T1'!$U$15="Y",1,0)+'T2'!$G$388*IF('T2'!$U$15="Y",1,0)+'T3'!$G$388*IF('T3'!$U$15="Y",1,0)+TA!$AT$388*IF(TA!$N$15="Y",1,0))</f>
        <v/>
      </c>
      <c r="DR392" s="38" t="str">
        <f>IF(ISBLANK('T1'!$C$388),"",'T1'!$H$388*IF('T1'!$V$15="Y",1,0)+'T2'!$H$388*IF('T2'!$V$15="Y",1,0)+'T3'!$H$388*IF('T3'!$V$15="Y",1,0))</f>
        <v/>
      </c>
      <c r="DS392" s="38" t="str">
        <f>IF(ISBLANK('T1'!$C$388),"",'T1'!$I$388*IF('T1'!$W$15="Y",1,0)+'T2'!$I$388*IF('T2'!$W$15="Y",1,0)+'T3'!$I$388*IF('T3'!$W$15="Y",1,0))</f>
        <v/>
      </c>
      <c r="DT392" s="38" t="str">
        <f>IF(ISBLANK('T1'!$C$388),"",'T1'!$J$388*IF('T1'!$X$15="Y",1,0)+'T2'!$J$388*IF('T2'!$X$15="Y",1,0)+'T3'!$J$388*IF('T3'!$X$15="Y",1,0))</f>
        <v/>
      </c>
      <c r="DU392" s="38" t="str">
        <f>IF(ISBLANK('T1'!$C$388),"",'T1'!$K$388*IF('T1'!$Y$15="Y",1,0)+'T2'!$K$388*IF('T2'!$Y$15="Y",1,0)+'T3'!$K$388*IF('T3'!$Y$15="Y",1,0))</f>
        <v/>
      </c>
      <c r="DV392" s="38" t="str">
        <f>IF(ISBLANK('T1'!$C$388),"",'T1'!$L$388*IF('T1'!$Z$15="Y",1,0)+'T2'!$L$388*IF('T2'!$Z$15="Y",1,0)+'T3'!$L$388*IF('T3'!$Z$15="Y",1,0))</f>
        <v/>
      </c>
      <c r="DW392" s="38" t="str">
        <f>IF(ISBLANK('T1'!$C$388),"",'T1'!$M$388*IF('T1'!$AA$15="Y",1,0)+'T2'!$M$388*IF('T2'!$AA$15="Y",1,0)+'T3'!$M$388*IF('T3'!$AA$15="Y",1,0))</f>
        <v/>
      </c>
      <c r="DX392" s="38" t="str">
        <f>IF(ISBLANK('T1'!$C$388),"",'T1'!$M$388*IF('T1'!$AB$15="Y",1,0)+'T2'!$M$388*IF('T2'!$AB$15="Y",1,0)+'T3'!$M$388*IF('T3'!$AB$15="Y",1,0))</f>
        <v/>
      </c>
      <c r="DY392" s="38" t="str">
        <f>IF(ISBLANK('T1'!$C$388),"",SUM($DO$392:$DX$392))</f>
        <v/>
      </c>
      <c r="DZ392" s="38" t="str">
        <f>IF(ISBLANK('T1'!$C$388),"",IF(ISERR($DY$392/$DY$5),"",$DY$392/$DY$5))</f>
        <v/>
      </c>
      <c r="EC392" s="38" t="str">
        <f>IF(ISBLANK('T1'!$C$388),"",'T1'!$E$388*IF('T1'!$S$16="Y",1,0)+'T2'!$E$388*IF('T2'!$S$16="Y",1,0)+'T3'!$E$388*IF('T3'!$S$16="Y",1,0)+TA!$AR$388*IF(TA!$L$16="Y",1,0))</f>
        <v/>
      </c>
      <c r="ED392" s="38" t="str">
        <f>IF(ISBLANK('T1'!$C$388),"",'T1'!$F$388*IF('T1'!$T$16="Y",1,0)+'T2'!$F$388*IF('T2'!$T$16="Y",1,0)+'T3'!$F$388*IF('T3'!$T$16="Y",1,0)+TA!$AS$388*IF(TA!$M$16="Y",1,0))</f>
        <v/>
      </c>
      <c r="EE392" s="38" t="str">
        <f>IF(ISBLANK('T1'!$C$388),"",'T1'!$G$388*IF('T1'!$U$16="Y",1,0)+'T2'!$G$388*IF('T2'!$U$16="Y",1,0)+'T3'!$G$388*IF('T3'!$U$16="Y",1,0)+TA!$AT$388*IF(TA!$N$16="Y",1,0))</f>
        <v/>
      </c>
      <c r="EF392" s="38" t="str">
        <f>IF(ISBLANK('T1'!$C$388),"",'T1'!$H$388*IF('T1'!$V$16="Y",1,0)+'T2'!$H$388*IF('T2'!$V$16="Y",1,0)+'T3'!$H$388*IF('T3'!$V$16="Y",1,0))</f>
        <v/>
      </c>
      <c r="EG392" s="38" t="str">
        <f>IF(ISBLANK('T1'!$C$388),"",'T1'!$I$388*IF('T1'!$W$16="Y",1,0)+'T2'!$I$388*IF('T2'!$W$16="Y",1,0)+'T3'!$I$388*IF('T3'!$W$16="Y",1,0))</f>
        <v/>
      </c>
      <c r="EH392" s="38" t="str">
        <f>IF(ISBLANK('T1'!$C$388),"",'T1'!$J$388*IF('T1'!$X$16="Y",1,0)+'T2'!$J$388*IF('T2'!$X$16="Y",1,0)+'T3'!$J$388*IF('T3'!$X$16="Y",1,0))</f>
        <v/>
      </c>
      <c r="EI392" s="38" t="str">
        <f>IF(ISBLANK('T1'!$C$388),"",'T1'!$K$388*IF('T1'!$Y$16="Y",1,0)+'T2'!$K$388*IF('T2'!$Y$16="Y",1,0)+'T3'!$K$388*IF('T3'!$Y$16="Y",1,0))</f>
        <v/>
      </c>
      <c r="EJ392" s="38" t="str">
        <f>IF(ISBLANK('T1'!$C$388),"",'T1'!$L$388*IF('T1'!$Z$16="Y",1,0)+'T2'!$L$388*IF('T2'!$Z$16="Y",1,0)+'T3'!$L$388*IF('T3'!$Z$16="Y",1,0))</f>
        <v/>
      </c>
      <c r="EK392" s="38" t="str">
        <f>IF(ISBLANK('T1'!$C$388),"",'T1'!$M$388*IF('T1'!$AA$16="Y",1,0)+'T2'!$M$388*IF('T2'!$AA$16="Y",1,0)+'T3'!$M$388*IF('T3'!$AA$16="Y",1,0))</f>
        <v/>
      </c>
      <c r="EL392" s="38" t="str">
        <f>IF(ISBLANK('T1'!$C$388),"",'T1'!$M$388*IF('T1'!$AB$16="Y",1,0)+'T2'!$M$388*IF('T2'!$AB$16="Y",1,0)+'T3'!$M$388*IF('T3'!$AB$16="Y",1,0))</f>
        <v/>
      </c>
      <c r="EM392" s="38" t="str">
        <f>IF(ISBLANK('T1'!$C$388),"",SUM($EC$392:$EL$392))</f>
        <v/>
      </c>
      <c r="EN392" s="38" t="str">
        <f>IF(ISBLANK('T1'!$C$388),"",IF(ISERR($EM$392/$EM$5),"",$EM$392/$EM$5))</f>
        <v/>
      </c>
      <c r="EQ392" s="38" t="str">
        <f>IF(ISBLANK('T1'!$C$388),"",'T1'!$E$388*IF('T1'!$S$17="Y",1,0)+'T2'!$E$388*IF('T2'!$S$17="Y",1,0)+'T3'!$E$388*IF('T3'!$S$17="Y",1,0)+TA!$AR$388*IF(TA!$L$17="Y",1,0))</f>
        <v/>
      </c>
      <c r="ER392" s="38" t="str">
        <f>IF(ISBLANK('T1'!$C$388),"",'T1'!$F$388*IF('T1'!$T$17="Y",1,0)+'T2'!$F$388*IF('T2'!$T$17="Y",1,0)+'T3'!$F$388*IF('T3'!$T$17="Y",1,0)+TA!$AS$388*IF(TA!$M$17="Y",1,0))</f>
        <v/>
      </c>
      <c r="ES392" s="38" t="str">
        <f>IF(ISBLANK('T1'!$C$388),"",'T1'!$G$388*IF('T1'!$U$17="Y",1,0)+'T2'!$G$388*IF('T2'!$U$17="Y",1,0)+'T3'!$G$388*IF('T3'!$U$17="Y",1,0)+TA!$AT$388*IF(TA!$N$17="Y",1,0))</f>
        <v/>
      </c>
      <c r="ET392" s="38" t="str">
        <f>IF(ISBLANK('T1'!$C$388),"",'T1'!$H$388*IF('T1'!$V$17="Y",1,0)+'T2'!$H$388*IF('T2'!$V$17="Y",1,0)+'T3'!$H$388*IF('T3'!$V$17="Y",1,0))</f>
        <v/>
      </c>
      <c r="EU392" s="38" t="str">
        <f>IF(ISBLANK('T1'!$C$388),"",'T1'!$I$388*IF('T1'!$W$17="Y",1,0)+'T2'!$I$388*IF('T2'!$W$17="Y",1,0)+'T3'!$I$388*IF('T3'!$W$17="Y",1,0))</f>
        <v/>
      </c>
      <c r="EV392" s="38" t="str">
        <f>IF(ISBLANK('T1'!$C$388),"",'T1'!$J$388*IF('T1'!$X$17="Y",1,0)+'T2'!$J$388*IF('T2'!$X$17="Y",1,0)+'T3'!$J$388*IF('T3'!$X$17="Y",1,0))</f>
        <v/>
      </c>
      <c r="EW392" s="38" t="str">
        <f>IF(ISBLANK('T1'!$C$388),"",'T1'!$K$388*IF('T1'!$Y$17="Y",1,0)+'T2'!$K$388*IF('T2'!$Y$17="Y",1,0)+'T3'!$K$388*IF('T3'!$Y$17="Y",1,0))</f>
        <v/>
      </c>
      <c r="EX392" s="38" t="str">
        <f>IF(ISBLANK('T1'!$C$388),"",'T1'!$L$388*IF('T1'!$Z$17="Y",1,0)+'T2'!$L$388*IF('T2'!$Z$17="Y",1,0)+'T3'!$L$388*IF('T3'!$Z$17="Y",1,0))</f>
        <v/>
      </c>
      <c r="EY392" s="38" t="str">
        <f>IF(ISBLANK('T1'!$C$388),"",'T1'!$M$388*IF('T1'!$AA$17="Y",1,0)+'T2'!$M$388*IF('T2'!$AA$17="Y",1,0)+'T3'!$M$388*IF('T3'!$AA$17="Y",1,0))</f>
        <v/>
      </c>
      <c r="EZ392" s="38" t="str">
        <f>IF(ISBLANK('T1'!$C$388),"",'T1'!$M$388*IF('T1'!$AB$17="Y",1,0)+'T2'!$M$388*IF('T2'!$AB$17="Y",1,0)+'T3'!$M$388*IF('T3'!$AB$17="Y",1,0))</f>
        <v/>
      </c>
      <c r="FA392" s="38" t="str">
        <f>IF(ISBLANK('T1'!$C$388),"",SUM($EQ$392:$EZ$392))</f>
        <v/>
      </c>
      <c r="FB392" s="38" t="str">
        <f>IF(ISBLANK('T1'!$C$388),"",IF(ISERR($FA$392/$FA$5),"",$FA$392/$FA$5))</f>
        <v/>
      </c>
    </row>
    <row r="393" spans="20:158">
      <c r="T393" s="38" t="str">
        <f>IF(ISBLANK('T1'!$C$389),"",'T1'!$E$389*IF('T1'!$S$8="Y",1,0)+'T2'!$E$389*IF('T2'!$S$8="Y",1,0)+'T3'!$E$389*IF('T3'!$S$8="Y",1,0)+TA!$AR$389*IF(TA!$L$8="Y",1,0))</f>
        <v/>
      </c>
      <c r="U393" s="38" t="str">
        <f>IF(ISBLANK('T1'!$C$389),"",'T1'!$F$389*IF('T1'!$T$8="Y",1,0)+'T2'!$F$389*IF('T2'!$T$8="Y",1,0)+'T3'!$F$389*IF('T3'!$T$8="Y",1,0)+TA!$AS$389*IF(TA!$M$8="Y",1,0))</f>
        <v/>
      </c>
      <c r="V393" s="38" t="str">
        <f>IF(ISBLANK('T1'!$C$389),"",'T1'!$G$389*IF('T1'!$U$8="Y",1,0)+'T2'!$G$389*IF('T2'!$U$8="Y",1,0)+'T3'!$G$389*IF('T3'!$U$8="Y",1,0)+TA!$AT$389*IF(TA!$N$8="Y",1,0))</f>
        <v/>
      </c>
      <c r="W393" s="38" t="str">
        <f>IF(ISBLANK('T1'!$C$389),"",'T1'!$H$389*IF('T1'!$V$8="Y",1,0)+'T2'!$H$389*IF('T2'!$V$8="Y",1,0)+'T3'!$H$389*IF('T3'!$V$8="Y",1,0))</f>
        <v/>
      </c>
      <c r="X393" s="38" t="str">
        <f>IF(ISBLANK('T1'!$C$389),"",'T1'!$I$389*IF('T1'!$W$8="Y",1,0)+'T2'!$I$389*IF('T2'!$W$8="Y",1,0)+'T3'!$I$389*IF('T3'!$W$8="Y",1,0))</f>
        <v/>
      </c>
      <c r="Y393" s="38" t="str">
        <f>IF(ISBLANK('T1'!$C$389),"",'T1'!$J$389*IF('T1'!$X$8="Y",1,0)+'T2'!$J$389*IF('T2'!$X$8="Y",1,0)+'T3'!$J$389*IF('T3'!$X$8="Y",1,0))</f>
        <v/>
      </c>
      <c r="Z393" s="38" t="str">
        <f>IF(ISBLANK('T1'!$C$389),"",'T1'!$K$389*IF('T1'!$Y$8="Y",1,0)+'T2'!$K$389*IF('T2'!$Y$8="Y",1,0)+'T3'!$K$389*IF('T3'!$Y$8="Y",1,0))</f>
        <v/>
      </c>
      <c r="AA393" s="38" t="str">
        <f>IF(ISBLANK('T1'!$C$389),"",'T1'!$L$389*IF('T1'!$Z$8="Y",1,0)+'T2'!$L$389*IF('T2'!$Z$8="Y",1,0)+'T3'!$L$389*IF('T3'!$Z$8="Y",1,0))</f>
        <v/>
      </c>
      <c r="AB393" s="38" t="str">
        <f>IF(ISBLANK('T1'!$C$389),"",'T1'!$M$389*IF('T1'!$AA$8="Y",1,0)+'T2'!$M$389*IF('T2'!$AA$8="Y",1,0)+'T3'!$M$389*IF('T3'!$AA$8="Y",1,0))</f>
        <v/>
      </c>
      <c r="AC393" s="38" t="str">
        <f>IF(ISBLANK('T1'!$C$389),"",'T1'!$M$389*IF('T1'!$AB$8="Y",1,0)+'T2'!$M$389*IF('T2'!$AB$8="Y",1,0)+'T3'!$M$389*IF('T3'!$AB$8="Y",1,0))</f>
        <v/>
      </c>
      <c r="AD393" s="38" t="str">
        <f>IF(ISBLANK('T1'!$C$389),"",SUM($T$393:$AC$393))</f>
        <v/>
      </c>
      <c r="AE393" s="38" t="str">
        <f>IF(ISBLANK('T1'!$C$389),"",IF(ISERR($AD$393/$AD$5),"",$AD$393/$AD$5))</f>
        <v/>
      </c>
      <c r="AI393" s="38" t="str">
        <f>IF(ISBLANK('T1'!$C$389),"",'T1'!$E$389*IF('T1'!$S$9="Y",1,0)+'T2'!$E$389*IF('T2'!$S$9="Y",1,0)+'T3'!$E$389*IF('T3'!$S$9="Y",1,0)+TA!$AR$389*IF(TA!$L$9="Y",1,0))</f>
        <v/>
      </c>
      <c r="AJ393" s="38" t="str">
        <f>IF(ISBLANK('T1'!$C$389),"",'T1'!$F$389*IF('T1'!$T$9="Y",1,0)+'T2'!$F$389*IF('T2'!$T$9="Y",1,0)+'T3'!$F$389*IF('T3'!$T$9="Y",1,0)+TA!$AS$389*IF(TA!$M$9="Y",1,0))</f>
        <v/>
      </c>
      <c r="AK393" s="38" t="str">
        <f>IF(ISBLANK('T1'!$C$389),"",'T1'!$G$389*IF('T1'!$U$9="Y",1,0)+'T2'!$G$389*IF('T2'!$U$9="Y",1,0)+'T3'!$G$389*IF('T3'!$U$9="Y",1,0)+TA!$AT$389*IF(TA!$N$9="Y",1,0))</f>
        <v/>
      </c>
      <c r="AL393" s="38" t="str">
        <f>IF(ISBLANK('T1'!$C$389),"",'T1'!$H$389*IF('T1'!$V$9="Y",1,0)+'T2'!$H$389*IF('T2'!$V$9="Y",1,0)+'T3'!$H$389*IF('T3'!$V$9="Y",1,0))</f>
        <v/>
      </c>
      <c r="AM393" s="38" t="str">
        <f>IF(ISBLANK('T1'!$C$389),"",'T1'!$I$389*IF('T1'!$W$9="Y",1,0)+'T2'!$I$389*IF('T2'!$W$9="Y",1,0)+'T3'!$I$389*IF('T3'!$W$9="Y",1,0))</f>
        <v/>
      </c>
      <c r="AN393" s="38" t="str">
        <f>IF(ISBLANK('T1'!$C$389),"",'T1'!$J$389*IF('T1'!$X$9="Y",1,0)+'T2'!$J$389*IF('T2'!$X$9="Y",1,0)+'T3'!$J$389*IF('T3'!$X$9="Y",1,0))</f>
        <v/>
      </c>
      <c r="AO393" s="38" t="str">
        <f>IF(ISBLANK('T1'!$C$389),"",'T1'!$K$389*IF('T1'!$Y$9="Y",1,0)+'T2'!$K$389*IF('T2'!$Y$9="Y",1,0)+'T3'!$K$389*IF('T3'!$Y$9="Y",1,0))</f>
        <v/>
      </c>
      <c r="AP393" s="38" t="str">
        <f>IF(ISBLANK('T1'!$C$389),"",'T1'!$L$389*IF('T1'!$Z$9="Y",1,0)+'T2'!$L$389*IF('T2'!$Z$9="Y",1,0)+'T3'!$L$389*IF('T3'!$Z$9="Y",1,0))</f>
        <v/>
      </c>
      <c r="AQ393" s="38" t="str">
        <f>IF(ISBLANK('T1'!$C$389),"",'T1'!$M$389*IF('T1'!$AA$9="Y",1,0)+'T2'!$M$389*IF('T2'!$AA$9="Y",1,0)+'T3'!$M$389*IF('T3'!$AA$9="Y",1,0))</f>
        <v/>
      </c>
      <c r="AR393" s="38" t="str">
        <f>IF(ISBLANK('T1'!$C$389),"",'T1'!$M$389*IF('T1'!$AB$9="Y",1,0)+'T2'!$M$389*IF('T2'!$AB$9="Y",1,0)+'T3'!$M$389*IF('T3'!$AB$9="Y",1,0))</f>
        <v/>
      </c>
      <c r="AS393" s="38" t="str">
        <f>IF(ISBLANK('T1'!$C$389),"",SUM($AI$393:$AR$393))</f>
        <v/>
      </c>
      <c r="AT393" s="38" t="str">
        <f>IF(ISBLANK('T1'!$C$389),"",IF(ISERR($AS$393/$AS$5),"",$AS$393/$AS$5))</f>
        <v/>
      </c>
      <c r="AW393" s="38" t="str">
        <f>IF(ISBLANK('T1'!$C$389),"",'T1'!$E$389*IF('T1'!$S$10="Y",1,0)+'T2'!$E$389*IF('T2'!$S$10="Y",1,0)+'T3'!$E$389*IF('T3'!$S$10="Y",1,0)+TA!$AR$389*IF(TA!$L$10="Y",1,0))</f>
        <v/>
      </c>
      <c r="AX393" s="38" t="str">
        <f>IF(ISBLANK('T1'!$C$389),"",'T1'!$F$389*IF('T1'!$T$10="Y",1,0)+'T2'!$F$389*IF('T2'!$T$10="Y",1,0)+'T3'!$F$389*IF('T3'!$T$10="Y",1,0)+TA!$AS$389*IF(TA!$M$10="Y",1,0))</f>
        <v/>
      </c>
      <c r="AY393" s="38" t="str">
        <f>IF(ISBLANK('T1'!$C$389),"",'T1'!$G$389*IF('T1'!$U$10="Y",1,0)+'T2'!$G$389*IF('T2'!$U$10="Y",1,0)+'T3'!$G$389*IF('T3'!$U$10="Y",1,0)+TA!$AT$389*IF(TA!$N$10="Y",1,0))</f>
        <v/>
      </c>
      <c r="AZ393" s="38" t="str">
        <f>IF(ISBLANK('T1'!$C$389),"",'T1'!$H$389*IF('T1'!$V$10="Y",1,0)+'T2'!$H$389*IF('T2'!$V$10="Y",1,0)+'T3'!$H$389*IF('T3'!$V$10="Y",1,0))</f>
        <v/>
      </c>
      <c r="BA393" s="38" t="str">
        <f>IF(ISBLANK('T1'!$C$389),"",'T1'!$I$389*IF('T1'!$W$10="Y",1,0)+'T2'!$I$389*IF('T2'!$W$10="Y",1,0)+'T3'!$I$389*IF('T3'!$W$10="Y",1,0))</f>
        <v/>
      </c>
      <c r="BB393" s="38" t="str">
        <f>IF(ISBLANK('T1'!$C$389),"",'T1'!$J$389*IF('T1'!$X$10="Y",1,0)+'T2'!$J$389*IF('T2'!$X$10="Y",1,0)+'T3'!$J$389*IF('T3'!$X$10="Y",1,0))</f>
        <v/>
      </c>
      <c r="BC393" s="38" t="str">
        <f>IF(ISBLANK('T1'!$C$389),"",'T1'!$K$389*IF('T1'!$Y$10="Y",1,0)+'T2'!$K$389*IF('T2'!$Y$10="Y",1,0)+'T3'!$K$389*IF('T3'!$Y$10="Y",1,0))</f>
        <v/>
      </c>
      <c r="BD393" s="38" t="str">
        <f>IF(ISBLANK('T1'!$C$389),"",'T1'!$L$389*IF('T1'!$Z$10="Y",1,0)+'T2'!$L$389*IF('T2'!$Z$10="Y",1,0)+'T3'!$L$389*IF('T3'!$Z$10="Y",1,0))</f>
        <v/>
      </c>
      <c r="BE393" s="38" t="str">
        <f>IF(ISBLANK('T1'!$C$389),"",'T1'!$M$389*IF('T1'!$AA$10="Y",1,0)+'T2'!$M$389*IF('T2'!$AA$10="Y",1,0)+'T3'!$M$389*IF('T3'!$AA$10="Y",1,0))</f>
        <v/>
      </c>
      <c r="BF393" s="38" t="str">
        <f>IF(ISBLANK('T1'!$C$389),"",'T1'!$M$389*IF('T1'!$AB$10="Y",1,0)+'T2'!$M$389*IF('T2'!$AB$10="Y",1,0)+'T3'!$M$389*IF('T3'!$AB$10="Y",1,0))</f>
        <v/>
      </c>
      <c r="BG393" s="38" t="str">
        <f>IF(ISBLANK('T1'!$C$389),"",SUM($AW$393:$BF$393))</f>
        <v/>
      </c>
      <c r="BH393" s="38" t="str">
        <f>IF(ISBLANK('T1'!$C$389),"",IF(ISERR($BG$393/$BG$5),"",$BG$393/$BG$5))</f>
        <v/>
      </c>
      <c r="BK393" s="38" t="str">
        <f>IF(ISBLANK('T1'!$C$389),"",'T1'!$E$389*IF('T1'!$S$11="Y",1,0)+'T2'!$E$389*IF('T2'!$S$11="Y",1,0)+'T3'!$E$389*IF('T3'!$S$11="Y",1,0)+TA!$AR$389*IF(TA!$L$11="Y",1,0))</f>
        <v/>
      </c>
      <c r="BL393" s="38" t="str">
        <f>IF(ISBLANK('T1'!$C$389),"",'T1'!$F$389*IF('T1'!$T$11="Y",1,0)+'T2'!$F$389*IF('T2'!$T$11="Y",1,0)+'T3'!$F$389*IF('T3'!$T$11="Y",1,0)+TA!$AS$389*IF(TA!$M$11="Y",1,0))</f>
        <v/>
      </c>
      <c r="BM393" s="38" t="str">
        <f>IF(ISBLANK('T1'!$C$389),"",'T1'!$G$389*IF('T1'!$U$11="Y",1,0)+'T2'!$G$389*IF('T2'!$U$11="Y",1,0)+'T3'!$G$389*IF('T3'!$U$11="Y",1,0)+TA!$AT$389*IF(TA!$N$11="Y",1,0))</f>
        <v/>
      </c>
      <c r="BN393" s="38" t="str">
        <f>IF(ISBLANK('T1'!$C$389),"",'T1'!$H$389*IF('T1'!$V$11="Y",1,0)+'T2'!$H$389*IF('T2'!$V$11="Y",1,0)+'T3'!$H$389*IF('T3'!$V$11="Y",1,0))</f>
        <v/>
      </c>
      <c r="BO393" s="38" t="str">
        <f>IF(ISBLANK('T1'!$C$389),"",'T1'!$I$389*IF('T1'!$W$11="Y",1,0)+'T2'!$I$389*IF('T2'!$W$11="Y",1,0)+'T3'!$I$389*IF('T3'!$W$11="Y",1,0))</f>
        <v/>
      </c>
      <c r="BP393" s="38" t="str">
        <f>IF(ISBLANK('T1'!$C$389),"",'T1'!$J$389*IF('T1'!$X$11="Y",1,0)+'T2'!$J$389*IF('T2'!$X$11="Y",1,0)+'T3'!$J$389*IF('T3'!$X$11="Y",1,0))</f>
        <v/>
      </c>
      <c r="BQ393" s="38" t="str">
        <f>IF(ISBLANK('T1'!$C$389),"",'T1'!$K$389*IF('T1'!$Y$11="Y",1,0)+'T2'!$K$389*IF('T2'!$Y$11="Y",1,0)+'T3'!$K$389*IF('T3'!$Y$11="Y",1,0))</f>
        <v/>
      </c>
      <c r="BR393" s="38" t="str">
        <f>IF(ISBLANK('T1'!$C$389),"",'T1'!$L$389*IF('T1'!$Z$11="Y",1,0)+'T2'!$L$389*IF('T2'!$Z$11="Y",1,0)+'T3'!$L$389*IF('T3'!$Z$11="Y",1,0))</f>
        <v/>
      </c>
      <c r="BS393" s="38" t="str">
        <f>IF(ISBLANK('T1'!$C$389),"",'T1'!$M$389*IF('T1'!$AA$11="Y",1,0)+'T2'!$M$389*IF('T2'!$AA$11="Y",1,0)+'T3'!$M$389*IF('T3'!$AA$11="Y",1,0))</f>
        <v/>
      </c>
      <c r="BT393" s="38" t="str">
        <f>IF(ISBLANK('T1'!$C$389),"",'T1'!$M$389*IF('T1'!$AB$11="Y",1,0)+'T2'!$M$389*IF('T2'!$AB$11="Y",1,0)+'T3'!$M$389*IF('T3'!$AB$11="Y",1,0))</f>
        <v/>
      </c>
      <c r="BU393" s="38" t="str">
        <f>IF(ISBLANK('T1'!$C$389),"",SUM($BK$393:$BT$393))</f>
        <v/>
      </c>
      <c r="BV393" s="38" t="str">
        <f>IF(ISBLANK('T1'!$C$389),"",IF(ISERR($BU$393/$BU$5),"",$BU$393/$BU$5))</f>
        <v/>
      </c>
      <c r="BY393" s="38" t="str">
        <f>IF(ISBLANK('T1'!$C$389),"",'T1'!$E$389*IF('T1'!$S$12="Y",1,0)+'T2'!$E$389*IF('T2'!$S$12="Y",1,0)+'T3'!$E$389*IF('T3'!$S$12="Y",1,0)+TA!$AR$389*IF(TA!$L$12="Y",1,0))</f>
        <v/>
      </c>
      <c r="BZ393" s="38" t="str">
        <f>IF(ISBLANK('T1'!$C$389),"",'T1'!$F$389*IF('T1'!$T$12="Y",1,0)+'T2'!$F$389*IF('T2'!$T$12="Y",1,0)+'T3'!$F$389*IF('T3'!$T$12="Y",1,0)+TA!$AS$389*IF(TA!$M$12="Y",1,0))</f>
        <v/>
      </c>
      <c r="CA393" s="38" t="str">
        <f>IF(ISBLANK('T1'!$C$389),"",'T1'!$G$389*IF('T1'!$U$12="Y",1,0)+'T2'!$G$389*IF('T2'!$U$12="Y",1,0)+'T3'!$G$389*IF('T3'!$U$12="Y",1,0)+TA!$AT$389*IF(TA!$N$12="Y",1,0))</f>
        <v/>
      </c>
      <c r="CB393" s="38" t="str">
        <f>IF(ISBLANK('T1'!$C$389),"",'T1'!$H$389*IF('T1'!$V$12="Y",1,0)+'T2'!$H$389*IF('T2'!$V$12="Y",1,0)+'T3'!$H$389*IF('T3'!$V$12="Y",1,0))</f>
        <v/>
      </c>
      <c r="CC393" s="38" t="str">
        <f>IF(ISBLANK('T1'!$C$389),"",'T1'!$I$389*IF('T1'!$W$12="Y",1,0)+'T2'!$I$389*IF('T2'!$W$12="Y",1,0)+'T3'!$I$389*IF('T3'!$W$12="Y",1,0))</f>
        <v/>
      </c>
      <c r="CD393" s="38" t="str">
        <f>IF(ISBLANK('T1'!$C$389),"",'T1'!$J$389*IF('T1'!$X$12="Y",1,0)+'T2'!$J$389*IF('T2'!$X$12="Y",1,0)+'T3'!$J$389*IF('T3'!$X$12="Y",1,0))</f>
        <v/>
      </c>
      <c r="CE393" s="38" t="str">
        <f>IF(ISBLANK('T1'!$C$389),"",'T1'!$K$389*IF('T1'!$Y$12="Y",1,0)+'T2'!$K$389*IF('T2'!$Y$12="Y",1,0)+'T3'!$K$389*IF('T3'!$Y$12="Y",1,0))</f>
        <v/>
      </c>
      <c r="CF393" s="38" t="str">
        <f>IF(ISBLANK('T1'!$C$389),"",'T1'!$L$389*IF('T1'!$Z$12="Y",1,0)+'T2'!$L$389*IF('T2'!$Z$12="Y",1,0)+'T3'!$L$389*IF('T3'!$Z$12="Y",1,0))</f>
        <v/>
      </c>
      <c r="CG393" s="38" t="str">
        <f>IF(ISBLANK('T1'!$C$389),"",'T1'!$M$389*IF('T1'!$AA$12="Y",1,0)+'T2'!$M$389*IF('T2'!$AA$12="Y",1,0)+'T3'!$M$389*IF('T3'!$AA$12="Y",1,0))</f>
        <v/>
      </c>
      <c r="CH393" s="38" t="str">
        <f>IF(ISBLANK('T1'!$C$389),"",'T1'!$M$389*IF('T1'!$AB$12="Y",1,0)+'T2'!$M$389*IF('T2'!$AB$12="Y",1,0)+'T3'!$M$389*IF('T3'!$AB$12="Y",1,0))</f>
        <v/>
      </c>
      <c r="CI393" s="38" t="str">
        <f>IF(ISBLANK('T1'!$C$389),"",SUM($BY$393:$CH$393))</f>
        <v/>
      </c>
      <c r="CJ393" s="38" t="str">
        <f>IF(ISBLANK('T1'!$C$389),"",IF(ISERR($CI$393/$CI$5),"",$CI$393/$CI$5))</f>
        <v/>
      </c>
      <c r="CM393" s="38" t="str">
        <f>IF(ISBLANK('T1'!$C$389),"",'T1'!$E$389*IF('T1'!$S$13="Y",1,0)+'T2'!$E$389*IF('T2'!$S$13="Y",1,0)+'T3'!$E$389*IF('T3'!$S$13="Y",1,0)+TA!$AR$389*IF(TA!$L$13="Y",1,0))</f>
        <v/>
      </c>
      <c r="CN393" s="38" t="str">
        <f>IF(ISBLANK('T1'!$C$389),"",'T1'!$F$389*IF('T1'!$T$13="Y",1,0)+'T2'!$F$389*IF('T2'!$T$13="Y",1,0)+'T3'!$F$389*IF('T3'!$T$13="Y",1,0)+TA!$AS$389*IF(TA!$M$13="Y",1,0))</f>
        <v/>
      </c>
      <c r="CO393" s="38" t="str">
        <f>IF(ISBLANK('T1'!$C$389),"",'T1'!$G$389*IF('T1'!$U$13="Y",1,0)+'T2'!$G$389*IF('T2'!$U$13="Y",1,0)+'T3'!$G$389*IF('T3'!$U$13="Y",1,0)+TA!$AT$389*IF(TA!$N$13="Y",1,0))</f>
        <v/>
      </c>
      <c r="CP393" s="38" t="str">
        <f>IF(ISBLANK('T1'!$C$389),"",'T1'!$H$389*IF('T1'!$V$13="Y",1,0)+'T2'!$H$389*IF('T2'!$V$13="Y",1,0)+'T3'!$H$389*IF('T3'!$V$13="Y",1,0))</f>
        <v/>
      </c>
      <c r="CQ393" s="38" t="str">
        <f>IF(ISBLANK('T1'!$C$389),"",'T1'!$I$389*IF('T1'!$W$13="Y",1,0)+'T2'!$I$389*IF('T2'!$W$13="Y",1,0)+'T3'!$I$389*IF('T3'!$W$13="Y",1,0))</f>
        <v/>
      </c>
      <c r="CR393" s="38" t="str">
        <f>IF(ISBLANK('T1'!$C$389),"",'T1'!$J$389*IF('T1'!$X$13="Y",1,0)+'T2'!$J$389*IF('T2'!$X$13="Y",1,0)+'T3'!$J$389*IF('T3'!$X$13="Y",1,0))</f>
        <v/>
      </c>
      <c r="CS393" s="38" t="str">
        <f>IF(ISBLANK('T1'!$C$389),"",'T1'!$K$389*IF('T1'!$Y$13="Y",1,0)+'T2'!$K$389*IF('T2'!$Y$13="Y",1,0)+'T3'!$K$389*IF('T3'!$Y$13="Y",1,0))</f>
        <v/>
      </c>
      <c r="CT393" s="38" t="str">
        <f>IF(ISBLANK('T1'!$C$389),"",'T1'!$L$389*IF('T1'!$Z$13="Y",1,0)+'T2'!$L$389*IF('T2'!$Z$13="Y",1,0)+'T3'!$L$389*IF('T3'!$Z$13="Y",1,0))</f>
        <v/>
      </c>
      <c r="CU393" s="38" t="str">
        <f>IF(ISBLANK('T1'!$C$389),"",'T1'!$M$389*IF('T1'!$AA$13="Y",1,0)+'T2'!$M$389*IF('T2'!$AA$13="Y",1,0)+'T3'!$M$389*IF('T3'!$AA$13="Y",1,0))</f>
        <v/>
      </c>
      <c r="CV393" s="38" t="str">
        <f>IF(ISBLANK('T1'!$C$389),"",'T1'!$M$389*IF('T1'!$AB$13="Y",1,0)+'T2'!$M$389*IF('T2'!$AB$13="Y",1,0)+'T3'!$M$389*IF('T3'!$AB$13="Y",1,0))</f>
        <v/>
      </c>
      <c r="CW393" s="38" t="str">
        <f>IF(ISBLANK('T1'!$C$389),"",SUM($CM$393:$CV$393))</f>
        <v/>
      </c>
      <c r="CX393" s="38" t="str">
        <f>IF(ISBLANK('T1'!$C$389),"",IF(ISERR($CW$393/$CW$5),"",$CW$393/$CW$5))</f>
        <v/>
      </c>
      <c r="DA393" s="38" t="str">
        <f>IF(ISBLANK('T1'!$C$389),"",'T1'!$E$389*IF('T1'!$S$14="Y",1,0)+'T2'!$E$389*IF('T2'!$S$14="Y",1,0)+'T3'!$E$389*IF('T3'!$S$14="Y",1,0)+TA!$AR$389*IF(TA!$L$14="Y",1,0))</f>
        <v/>
      </c>
      <c r="DB393" s="38" t="str">
        <f>IF(ISBLANK('T1'!$C$389),"",'T1'!$F$389*IF('T1'!$T$14="Y",1,0)+'T2'!$F$389*IF('T2'!$T$14="Y",1,0)+'T3'!$F$389*IF('T3'!$T$14="Y",1,0)+TA!$AS$389*IF(TA!$M$14="Y",1,0))</f>
        <v/>
      </c>
      <c r="DC393" s="38" t="str">
        <f>IF(ISBLANK('T1'!$C$389),"",'T1'!$G$389*IF('T1'!$U$14="Y",1,0)+'T2'!$G$389*IF('T2'!$U$14="Y",1,0)+'T3'!$G$389*IF('T3'!$U$14="Y",1,0)+TA!$AT$389*IF(TA!$N$14="Y",1,0))</f>
        <v/>
      </c>
      <c r="DD393" s="38" t="str">
        <f>IF(ISBLANK('T1'!$C$389),"",'T1'!$H$389*IF('T1'!$V$14="Y",1,0)+'T2'!$H$389*IF('T2'!$V$14="Y",1,0)+'T3'!$H$389*IF('T3'!$V$14="Y",1,0))</f>
        <v/>
      </c>
      <c r="DE393" s="38" t="str">
        <f>IF(ISBLANK('T1'!$C$389),"",'T1'!$I$389*IF('T1'!$W$14="Y",1,0)+'T2'!$I$389*IF('T2'!$W$14="Y",1,0)+'T3'!$I$389*IF('T3'!$W$14="Y",1,0))</f>
        <v/>
      </c>
      <c r="DF393" s="38" t="str">
        <f>IF(ISBLANK('T1'!$C$389),"",'T1'!$J$389*IF('T1'!$X$14="Y",1,0)+'T2'!$J$389*IF('T2'!$X$14="Y",1,0)+'T3'!$J$389*IF('T3'!$X$14="Y",1,0))</f>
        <v/>
      </c>
      <c r="DG393" s="38" t="str">
        <f>IF(ISBLANK('T1'!$C$389),"",'T1'!$K$389*IF('T1'!$Y$14="Y",1,0)+'T2'!$K$389*IF('T2'!$Y$14="Y",1,0)+'T3'!$K$389*IF('T3'!$Y$14="Y",1,0))</f>
        <v/>
      </c>
      <c r="DH393" s="38" t="str">
        <f>IF(ISBLANK('T1'!$C$389),"",'T1'!$L$389*IF('T1'!$Z$14="Y",1,0)+'T2'!$L$389*IF('T2'!$Z$14="Y",1,0)+'T3'!$L$389*IF('T3'!$Z$14="Y",1,0))</f>
        <v/>
      </c>
      <c r="DI393" s="38" t="str">
        <f>IF(ISBLANK('T1'!$C$389),"",'T1'!$M$389*IF('T1'!$AA$14="Y",1,0)+'T2'!$M$389*IF('T2'!$AA$14="Y",1,0)+'T3'!$M$389*IF('T3'!$AA$14="Y",1,0))</f>
        <v/>
      </c>
      <c r="DJ393" s="38" t="str">
        <f>IF(ISBLANK('T1'!$C$389),"",'T1'!$M$389*IF('T1'!$AB$14="Y",1,0)+'T2'!$M$389*IF('T2'!$AB$14="Y",1,0)+'T3'!$M$389*IF('T3'!$AB$14="Y",1,0))</f>
        <v/>
      </c>
      <c r="DK393" s="38" t="str">
        <f>IF(ISBLANK('T1'!$C$389),"",SUM($DA$393:$DJ$393))</f>
        <v/>
      </c>
      <c r="DL393" s="38" t="str">
        <f>IF(ISBLANK('T1'!$C$389),"",IF(ISERR($DK$393/$DK$5),"",$DK$393/$DK$5))</f>
        <v/>
      </c>
      <c r="DO393" s="38" t="str">
        <f>IF(ISBLANK('T1'!$C$389),"",'T1'!$E$389*IF('T1'!$S$15="Y",1,0)+'T2'!$E$389*IF('T2'!$S$15="Y",1,0)+'T3'!$E$389*IF('T3'!$S$15="Y",1,0)+TA!$AR$389*IF(TA!$L$15="Y",1,0))</f>
        <v/>
      </c>
      <c r="DP393" s="38" t="str">
        <f>IF(ISBLANK('T1'!$C$389),"",'T1'!$F$389*IF('T1'!$T$15="Y",1,0)+'T2'!$F$389*IF('T2'!$T$15="Y",1,0)+'T3'!$F$389*IF('T3'!$T$15="Y",1,0)+TA!$AS$389*IF(TA!$M$15="Y",1,0))</f>
        <v/>
      </c>
      <c r="DQ393" s="38" t="str">
        <f>IF(ISBLANK('T1'!$C$389),"",'T1'!$G$389*IF('T1'!$U$15="Y",1,0)+'T2'!$G$389*IF('T2'!$U$15="Y",1,0)+'T3'!$G$389*IF('T3'!$U$15="Y",1,0)+TA!$AT$389*IF(TA!$N$15="Y",1,0))</f>
        <v/>
      </c>
      <c r="DR393" s="38" t="str">
        <f>IF(ISBLANK('T1'!$C$389),"",'T1'!$H$389*IF('T1'!$V$15="Y",1,0)+'T2'!$H$389*IF('T2'!$V$15="Y",1,0)+'T3'!$H$389*IF('T3'!$V$15="Y",1,0))</f>
        <v/>
      </c>
      <c r="DS393" s="38" t="str">
        <f>IF(ISBLANK('T1'!$C$389),"",'T1'!$I$389*IF('T1'!$W$15="Y",1,0)+'T2'!$I$389*IF('T2'!$W$15="Y",1,0)+'T3'!$I$389*IF('T3'!$W$15="Y",1,0))</f>
        <v/>
      </c>
      <c r="DT393" s="38" t="str">
        <f>IF(ISBLANK('T1'!$C$389),"",'T1'!$J$389*IF('T1'!$X$15="Y",1,0)+'T2'!$J$389*IF('T2'!$X$15="Y",1,0)+'T3'!$J$389*IF('T3'!$X$15="Y",1,0))</f>
        <v/>
      </c>
      <c r="DU393" s="38" t="str">
        <f>IF(ISBLANK('T1'!$C$389),"",'T1'!$K$389*IF('T1'!$Y$15="Y",1,0)+'T2'!$K$389*IF('T2'!$Y$15="Y",1,0)+'T3'!$K$389*IF('T3'!$Y$15="Y",1,0))</f>
        <v/>
      </c>
      <c r="DV393" s="38" t="str">
        <f>IF(ISBLANK('T1'!$C$389),"",'T1'!$L$389*IF('T1'!$Z$15="Y",1,0)+'T2'!$L$389*IF('T2'!$Z$15="Y",1,0)+'T3'!$L$389*IF('T3'!$Z$15="Y",1,0))</f>
        <v/>
      </c>
      <c r="DW393" s="38" t="str">
        <f>IF(ISBLANK('T1'!$C$389),"",'T1'!$M$389*IF('T1'!$AA$15="Y",1,0)+'T2'!$M$389*IF('T2'!$AA$15="Y",1,0)+'T3'!$M$389*IF('T3'!$AA$15="Y",1,0))</f>
        <v/>
      </c>
      <c r="DX393" s="38" t="str">
        <f>IF(ISBLANK('T1'!$C$389),"",'T1'!$M$389*IF('T1'!$AB$15="Y",1,0)+'T2'!$M$389*IF('T2'!$AB$15="Y",1,0)+'T3'!$M$389*IF('T3'!$AB$15="Y",1,0))</f>
        <v/>
      </c>
      <c r="DY393" s="38" t="str">
        <f>IF(ISBLANK('T1'!$C$389),"",SUM($DO$393:$DX$393))</f>
        <v/>
      </c>
      <c r="DZ393" s="38" t="str">
        <f>IF(ISBLANK('T1'!$C$389),"",IF(ISERR($DY$393/$DY$5),"",$DY$393/$DY$5))</f>
        <v/>
      </c>
      <c r="EC393" s="38" t="str">
        <f>IF(ISBLANK('T1'!$C$389),"",'T1'!$E$389*IF('T1'!$S$16="Y",1,0)+'T2'!$E$389*IF('T2'!$S$16="Y",1,0)+'T3'!$E$389*IF('T3'!$S$16="Y",1,0)+TA!$AR$389*IF(TA!$L$16="Y",1,0))</f>
        <v/>
      </c>
      <c r="ED393" s="38" t="str">
        <f>IF(ISBLANK('T1'!$C$389),"",'T1'!$F$389*IF('T1'!$T$16="Y",1,0)+'T2'!$F$389*IF('T2'!$T$16="Y",1,0)+'T3'!$F$389*IF('T3'!$T$16="Y",1,0)+TA!$AS$389*IF(TA!$M$16="Y",1,0))</f>
        <v/>
      </c>
      <c r="EE393" s="38" t="str">
        <f>IF(ISBLANK('T1'!$C$389),"",'T1'!$G$389*IF('T1'!$U$16="Y",1,0)+'T2'!$G$389*IF('T2'!$U$16="Y",1,0)+'T3'!$G$389*IF('T3'!$U$16="Y",1,0)+TA!$AT$389*IF(TA!$N$16="Y",1,0))</f>
        <v/>
      </c>
      <c r="EF393" s="38" t="str">
        <f>IF(ISBLANK('T1'!$C$389),"",'T1'!$H$389*IF('T1'!$V$16="Y",1,0)+'T2'!$H$389*IF('T2'!$V$16="Y",1,0)+'T3'!$H$389*IF('T3'!$V$16="Y",1,0))</f>
        <v/>
      </c>
      <c r="EG393" s="38" t="str">
        <f>IF(ISBLANK('T1'!$C$389),"",'T1'!$I$389*IF('T1'!$W$16="Y",1,0)+'T2'!$I$389*IF('T2'!$W$16="Y",1,0)+'T3'!$I$389*IF('T3'!$W$16="Y",1,0))</f>
        <v/>
      </c>
      <c r="EH393" s="38" t="str">
        <f>IF(ISBLANK('T1'!$C$389),"",'T1'!$J$389*IF('T1'!$X$16="Y",1,0)+'T2'!$J$389*IF('T2'!$X$16="Y",1,0)+'T3'!$J$389*IF('T3'!$X$16="Y",1,0))</f>
        <v/>
      </c>
      <c r="EI393" s="38" t="str">
        <f>IF(ISBLANK('T1'!$C$389),"",'T1'!$K$389*IF('T1'!$Y$16="Y",1,0)+'T2'!$K$389*IF('T2'!$Y$16="Y",1,0)+'T3'!$K$389*IF('T3'!$Y$16="Y",1,0))</f>
        <v/>
      </c>
      <c r="EJ393" s="38" t="str">
        <f>IF(ISBLANK('T1'!$C$389),"",'T1'!$L$389*IF('T1'!$Z$16="Y",1,0)+'T2'!$L$389*IF('T2'!$Z$16="Y",1,0)+'T3'!$L$389*IF('T3'!$Z$16="Y",1,0))</f>
        <v/>
      </c>
      <c r="EK393" s="38" t="str">
        <f>IF(ISBLANK('T1'!$C$389),"",'T1'!$M$389*IF('T1'!$AA$16="Y",1,0)+'T2'!$M$389*IF('T2'!$AA$16="Y",1,0)+'T3'!$M$389*IF('T3'!$AA$16="Y",1,0))</f>
        <v/>
      </c>
      <c r="EL393" s="38" t="str">
        <f>IF(ISBLANK('T1'!$C$389),"",'T1'!$M$389*IF('T1'!$AB$16="Y",1,0)+'T2'!$M$389*IF('T2'!$AB$16="Y",1,0)+'T3'!$M$389*IF('T3'!$AB$16="Y",1,0))</f>
        <v/>
      </c>
      <c r="EM393" s="38" t="str">
        <f>IF(ISBLANK('T1'!$C$389),"",SUM($EC$393:$EL$393))</f>
        <v/>
      </c>
      <c r="EN393" s="38" t="str">
        <f>IF(ISBLANK('T1'!$C$389),"",IF(ISERR($EM$393/$EM$5),"",$EM$393/$EM$5))</f>
        <v/>
      </c>
      <c r="EQ393" s="38" t="str">
        <f>IF(ISBLANK('T1'!$C$389),"",'T1'!$E$389*IF('T1'!$S$17="Y",1,0)+'T2'!$E$389*IF('T2'!$S$17="Y",1,0)+'T3'!$E$389*IF('T3'!$S$17="Y",1,0)+TA!$AR$389*IF(TA!$L$17="Y",1,0))</f>
        <v/>
      </c>
      <c r="ER393" s="38" t="str">
        <f>IF(ISBLANK('T1'!$C$389),"",'T1'!$F$389*IF('T1'!$T$17="Y",1,0)+'T2'!$F$389*IF('T2'!$T$17="Y",1,0)+'T3'!$F$389*IF('T3'!$T$17="Y",1,0)+TA!$AS$389*IF(TA!$M$17="Y",1,0))</f>
        <v/>
      </c>
      <c r="ES393" s="38" t="str">
        <f>IF(ISBLANK('T1'!$C$389),"",'T1'!$G$389*IF('T1'!$U$17="Y",1,0)+'T2'!$G$389*IF('T2'!$U$17="Y",1,0)+'T3'!$G$389*IF('T3'!$U$17="Y",1,0)+TA!$AT$389*IF(TA!$N$17="Y",1,0))</f>
        <v/>
      </c>
      <c r="ET393" s="38" t="str">
        <f>IF(ISBLANK('T1'!$C$389),"",'T1'!$H$389*IF('T1'!$V$17="Y",1,0)+'T2'!$H$389*IF('T2'!$V$17="Y",1,0)+'T3'!$H$389*IF('T3'!$V$17="Y",1,0))</f>
        <v/>
      </c>
      <c r="EU393" s="38" t="str">
        <f>IF(ISBLANK('T1'!$C$389),"",'T1'!$I$389*IF('T1'!$W$17="Y",1,0)+'T2'!$I$389*IF('T2'!$W$17="Y",1,0)+'T3'!$I$389*IF('T3'!$W$17="Y",1,0))</f>
        <v/>
      </c>
      <c r="EV393" s="38" t="str">
        <f>IF(ISBLANK('T1'!$C$389),"",'T1'!$J$389*IF('T1'!$X$17="Y",1,0)+'T2'!$J$389*IF('T2'!$X$17="Y",1,0)+'T3'!$J$389*IF('T3'!$X$17="Y",1,0))</f>
        <v/>
      </c>
      <c r="EW393" s="38" t="str">
        <f>IF(ISBLANK('T1'!$C$389),"",'T1'!$K$389*IF('T1'!$Y$17="Y",1,0)+'T2'!$K$389*IF('T2'!$Y$17="Y",1,0)+'T3'!$K$389*IF('T3'!$Y$17="Y",1,0))</f>
        <v/>
      </c>
      <c r="EX393" s="38" t="str">
        <f>IF(ISBLANK('T1'!$C$389),"",'T1'!$L$389*IF('T1'!$Z$17="Y",1,0)+'T2'!$L$389*IF('T2'!$Z$17="Y",1,0)+'T3'!$L$389*IF('T3'!$Z$17="Y",1,0))</f>
        <v/>
      </c>
      <c r="EY393" s="38" t="str">
        <f>IF(ISBLANK('T1'!$C$389),"",'T1'!$M$389*IF('T1'!$AA$17="Y",1,0)+'T2'!$M$389*IF('T2'!$AA$17="Y",1,0)+'T3'!$M$389*IF('T3'!$AA$17="Y",1,0))</f>
        <v/>
      </c>
      <c r="EZ393" s="38" t="str">
        <f>IF(ISBLANK('T1'!$C$389),"",'T1'!$M$389*IF('T1'!$AB$17="Y",1,0)+'T2'!$M$389*IF('T2'!$AB$17="Y",1,0)+'T3'!$M$389*IF('T3'!$AB$17="Y",1,0))</f>
        <v/>
      </c>
      <c r="FA393" s="38" t="str">
        <f>IF(ISBLANK('T1'!$C$389),"",SUM($EQ$393:$EZ$393))</f>
        <v/>
      </c>
      <c r="FB393" s="38" t="str">
        <f>IF(ISBLANK('T1'!$C$389),"",IF(ISERR($FA$393/$FA$5),"",$FA$393/$FA$5))</f>
        <v/>
      </c>
    </row>
    <row r="394" spans="20:158">
      <c r="T394" s="38" t="str">
        <f>IF(ISBLANK('T1'!$C$390),"",'T1'!$E$390*IF('T1'!$S$8="Y",1,0)+'T2'!$E$390*IF('T2'!$S$8="Y",1,0)+'T3'!$E$390*IF('T3'!$S$8="Y",1,0)+TA!$AR$390*IF(TA!$L$8="Y",1,0))</f>
        <v/>
      </c>
      <c r="U394" s="38" t="str">
        <f>IF(ISBLANK('T1'!$C$390),"",'T1'!$F$390*IF('T1'!$T$8="Y",1,0)+'T2'!$F$390*IF('T2'!$T$8="Y",1,0)+'T3'!$F$390*IF('T3'!$T$8="Y",1,0)+TA!$AS$390*IF(TA!$M$8="Y",1,0))</f>
        <v/>
      </c>
      <c r="V394" s="38" t="str">
        <f>IF(ISBLANK('T1'!$C$390),"",'T1'!$G$390*IF('T1'!$U$8="Y",1,0)+'T2'!$G$390*IF('T2'!$U$8="Y",1,0)+'T3'!$G$390*IF('T3'!$U$8="Y",1,0)+TA!$AT$390*IF(TA!$N$8="Y",1,0))</f>
        <v/>
      </c>
      <c r="W394" s="38" t="str">
        <f>IF(ISBLANK('T1'!$C$390),"",'T1'!$H$390*IF('T1'!$V$8="Y",1,0)+'T2'!$H$390*IF('T2'!$V$8="Y",1,0)+'T3'!$H$390*IF('T3'!$V$8="Y",1,0))</f>
        <v/>
      </c>
      <c r="X394" s="38" t="str">
        <f>IF(ISBLANK('T1'!$C$390),"",'T1'!$I$390*IF('T1'!$W$8="Y",1,0)+'T2'!$I$390*IF('T2'!$W$8="Y",1,0)+'T3'!$I$390*IF('T3'!$W$8="Y",1,0))</f>
        <v/>
      </c>
      <c r="Y394" s="38" t="str">
        <f>IF(ISBLANK('T1'!$C$390),"",'T1'!$J$390*IF('T1'!$X$8="Y",1,0)+'T2'!$J$390*IF('T2'!$X$8="Y",1,0)+'T3'!$J$390*IF('T3'!$X$8="Y",1,0))</f>
        <v/>
      </c>
      <c r="Z394" s="38" t="str">
        <f>IF(ISBLANK('T1'!$C$390),"",'T1'!$K$390*IF('T1'!$Y$8="Y",1,0)+'T2'!$K$390*IF('T2'!$Y$8="Y",1,0)+'T3'!$K$390*IF('T3'!$Y$8="Y",1,0))</f>
        <v/>
      </c>
      <c r="AA394" s="38" t="str">
        <f>IF(ISBLANK('T1'!$C$390),"",'T1'!$L$390*IF('T1'!$Z$8="Y",1,0)+'T2'!$L$390*IF('T2'!$Z$8="Y",1,0)+'T3'!$L$390*IF('T3'!$Z$8="Y",1,0))</f>
        <v/>
      </c>
      <c r="AB394" s="38" t="str">
        <f>IF(ISBLANK('T1'!$C$390),"",'T1'!$M$390*IF('T1'!$AA$8="Y",1,0)+'T2'!$M$390*IF('T2'!$AA$8="Y",1,0)+'T3'!$M$390*IF('T3'!$AA$8="Y",1,0))</f>
        <v/>
      </c>
      <c r="AC394" s="38" t="str">
        <f>IF(ISBLANK('T1'!$C$390),"",'T1'!$M$390*IF('T1'!$AB$8="Y",1,0)+'T2'!$M$390*IF('T2'!$AB$8="Y",1,0)+'T3'!$M$390*IF('T3'!$AB$8="Y",1,0))</f>
        <v/>
      </c>
      <c r="AD394" s="38" t="str">
        <f>IF(ISBLANK('T1'!$C$390),"",SUM($T$394:$AC$394))</f>
        <v/>
      </c>
      <c r="AE394" s="38" t="str">
        <f>IF(ISBLANK('T1'!$C$390),"",IF(ISERR($AD$394/$AD$5),"",$AD$394/$AD$5))</f>
        <v/>
      </c>
      <c r="AI394" s="38" t="str">
        <f>IF(ISBLANK('T1'!$C$390),"",'T1'!$E$390*IF('T1'!$S$9="Y",1,0)+'T2'!$E$390*IF('T2'!$S$9="Y",1,0)+'T3'!$E$390*IF('T3'!$S$9="Y",1,0)+TA!$AR$390*IF(TA!$L$9="Y",1,0))</f>
        <v/>
      </c>
      <c r="AJ394" s="38" t="str">
        <f>IF(ISBLANK('T1'!$C$390),"",'T1'!$F$390*IF('T1'!$T$9="Y",1,0)+'T2'!$F$390*IF('T2'!$T$9="Y",1,0)+'T3'!$F$390*IF('T3'!$T$9="Y",1,0)+TA!$AS$390*IF(TA!$M$9="Y",1,0))</f>
        <v/>
      </c>
      <c r="AK394" s="38" t="str">
        <f>IF(ISBLANK('T1'!$C$390),"",'T1'!$G$390*IF('T1'!$U$9="Y",1,0)+'T2'!$G$390*IF('T2'!$U$9="Y",1,0)+'T3'!$G$390*IF('T3'!$U$9="Y",1,0)+TA!$AT$390*IF(TA!$N$9="Y",1,0))</f>
        <v/>
      </c>
      <c r="AL394" s="38" t="str">
        <f>IF(ISBLANK('T1'!$C$390),"",'T1'!$H$390*IF('T1'!$V$9="Y",1,0)+'T2'!$H$390*IF('T2'!$V$9="Y",1,0)+'T3'!$H$390*IF('T3'!$V$9="Y",1,0))</f>
        <v/>
      </c>
      <c r="AM394" s="38" t="str">
        <f>IF(ISBLANK('T1'!$C$390),"",'T1'!$I$390*IF('T1'!$W$9="Y",1,0)+'T2'!$I$390*IF('T2'!$W$9="Y",1,0)+'T3'!$I$390*IF('T3'!$W$9="Y",1,0))</f>
        <v/>
      </c>
      <c r="AN394" s="38" t="str">
        <f>IF(ISBLANK('T1'!$C$390),"",'T1'!$J$390*IF('T1'!$X$9="Y",1,0)+'T2'!$J$390*IF('T2'!$X$9="Y",1,0)+'T3'!$J$390*IF('T3'!$X$9="Y",1,0))</f>
        <v/>
      </c>
      <c r="AO394" s="38" t="str">
        <f>IF(ISBLANK('T1'!$C$390),"",'T1'!$K$390*IF('T1'!$Y$9="Y",1,0)+'T2'!$K$390*IF('T2'!$Y$9="Y",1,0)+'T3'!$K$390*IF('T3'!$Y$9="Y",1,0))</f>
        <v/>
      </c>
      <c r="AP394" s="38" t="str">
        <f>IF(ISBLANK('T1'!$C$390),"",'T1'!$L$390*IF('T1'!$Z$9="Y",1,0)+'T2'!$L$390*IF('T2'!$Z$9="Y",1,0)+'T3'!$L$390*IF('T3'!$Z$9="Y",1,0))</f>
        <v/>
      </c>
      <c r="AQ394" s="38" t="str">
        <f>IF(ISBLANK('T1'!$C$390),"",'T1'!$M$390*IF('T1'!$AA$9="Y",1,0)+'T2'!$M$390*IF('T2'!$AA$9="Y",1,0)+'T3'!$M$390*IF('T3'!$AA$9="Y",1,0))</f>
        <v/>
      </c>
      <c r="AR394" s="38" t="str">
        <f>IF(ISBLANK('T1'!$C$390),"",'T1'!$M$390*IF('T1'!$AB$9="Y",1,0)+'T2'!$M$390*IF('T2'!$AB$9="Y",1,0)+'T3'!$M$390*IF('T3'!$AB$9="Y",1,0))</f>
        <v/>
      </c>
      <c r="AS394" s="38" t="str">
        <f>IF(ISBLANK('T1'!$C$390),"",SUM($AI$394:$AR$394))</f>
        <v/>
      </c>
      <c r="AT394" s="38" t="str">
        <f>IF(ISBLANK('T1'!$C$390),"",IF(ISERR($AS$394/$AS$5),"",$AS$394/$AS$5))</f>
        <v/>
      </c>
      <c r="AW394" s="38" t="str">
        <f>IF(ISBLANK('T1'!$C$390),"",'T1'!$E$390*IF('T1'!$S$10="Y",1,0)+'T2'!$E$390*IF('T2'!$S$10="Y",1,0)+'T3'!$E$390*IF('T3'!$S$10="Y",1,0)+TA!$AR$390*IF(TA!$L$10="Y",1,0))</f>
        <v/>
      </c>
      <c r="AX394" s="38" t="str">
        <f>IF(ISBLANK('T1'!$C$390),"",'T1'!$F$390*IF('T1'!$T$10="Y",1,0)+'T2'!$F$390*IF('T2'!$T$10="Y",1,0)+'T3'!$F$390*IF('T3'!$T$10="Y",1,0)+TA!$AS$390*IF(TA!$M$10="Y",1,0))</f>
        <v/>
      </c>
      <c r="AY394" s="38" t="str">
        <f>IF(ISBLANK('T1'!$C$390),"",'T1'!$G$390*IF('T1'!$U$10="Y",1,0)+'T2'!$G$390*IF('T2'!$U$10="Y",1,0)+'T3'!$G$390*IF('T3'!$U$10="Y",1,0)+TA!$AT$390*IF(TA!$N$10="Y",1,0))</f>
        <v/>
      </c>
      <c r="AZ394" s="38" t="str">
        <f>IF(ISBLANK('T1'!$C$390),"",'T1'!$H$390*IF('T1'!$V$10="Y",1,0)+'T2'!$H$390*IF('T2'!$V$10="Y",1,0)+'T3'!$H$390*IF('T3'!$V$10="Y",1,0))</f>
        <v/>
      </c>
      <c r="BA394" s="38" t="str">
        <f>IF(ISBLANK('T1'!$C$390),"",'T1'!$I$390*IF('T1'!$W$10="Y",1,0)+'T2'!$I$390*IF('T2'!$W$10="Y",1,0)+'T3'!$I$390*IF('T3'!$W$10="Y",1,0))</f>
        <v/>
      </c>
      <c r="BB394" s="38" t="str">
        <f>IF(ISBLANK('T1'!$C$390),"",'T1'!$J$390*IF('T1'!$X$10="Y",1,0)+'T2'!$J$390*IF('T2'!$X$10="Y",1,0)+'T3'!$J$390*IF('T3'!$X$10="Y",1,0))</f>
        <v/>
      </c>
      <c r="BC394" s="38" t="str">
        <f>IF(ISBLANK('T1'!$C$390),"",'T1'!$K$390*IF('T1'!$Y$10="Y",1,0)+'T2'!$K$390*IF('T2'!$Y$10="Y",1,0)+'T3'!$K$390*IF('T3'!$Y$10="Y",1,0))</f>
        <v/>
      </c>
      <c r="BD394" s="38" t="str">
        <f>IF(ISBLANK('T1'!$C$390),"",'T1'!$L$390*IF('T1'!$Z$10="Y",1,0)+'T2'!$L$390*IF('T2'!$Z$10="Y",1,0)+'T3'!$L$390*IF('T3'!$Z$10="Y",1,0))</f>
        <v/>
      </c>
      <c r="BE394" s="38" t="str">
        <f>IF(ISBLANK('T1'!$C$390),"",'T1'!$M$390*IF('T1'!$AA$10="Y",1,0)+'T2'!$M$390*IF('T2'!$AA$10="Y",1,0)+'T3'!$M$390*IF('T3'!$AA$10="Y",1,0))</f>
        <v/>
      </c>
      <c r="BF394" s="38" t="str">
        <f>IF(ISBLANK('T1'!$C$390),"",'T1'!$M$390*IF('T1'!$AB$10="Y",1,0)+'T2'!$M$390*IF('T2'!$AB$10="Y",1,0)+'T3'!$M$390*IF('T3'!$AB$10="Y",1,0))</f>
        <v/>
      </c>
      <c r="BG394" s="38" t="str">
        <f>IF(ISBLANK('T1'!$C$390),"",SUM($AW$394:$BF$394))</f>
        <v/>
      </c>
      <c r="BH394" s="38" t="str">
        <f>IF(ISBLANK('T1'!$C$390),"",IF(ISERR($BG$394/$BG$5),"",$BG$394/$BG$5))</f>
        <v/>
      </c>
      <c r="BK394" s="38" t="str">
        <f>IF(ISBLANK('T1'!$C$390),"",'T1'!$E$390*IF('T1'!$S$11="Y",1,0)+'T2'!$E$390*IF('T2'!$S$11="Y",1,0)+'T3'!$E$390*IF('T3'!$S$11="Y",1,0)+TA!$AR$390*IF(TA!$L$11="Y",1,0))</f>
        <v/>
      </c>
      <c r="BL394" s="38" t="str">
        <f>IF(ISBLANK('T1'!$C$390),"",'T1'!$F$390*IF('T1'!$T$11="Y",1,0)+'T2'!$F$390*IF('T2'!$T$11="Y",1,0)+'T3'!$F$390*IF('T3'!$T$11="Y",1,0)+TA!$AS$390*IF(TA!$M$11="Y",1,0))</f>
        <v/>
      </c>
      <c r="BM394" s="38" t="str">
        <f>IF(ISBLANK('T1'!$C$390),"",'T1'!$G$390*IF('T1'!$U$11="Y",1,0)+'T2'!$G$390*IF('T2'!$U$11="Y",1,0)+'T3'!$G$390*IF('T3'!$U$11="Y",1,0)+TA!$AT$390*IF(TA!$N$11="Y",1,0))</f>
        <v/>
      </c>
      <c r="BN394" s="38" t="str">
        <f>IF(ISBLANK('T1'!$C$390),"",'T1'!$H$390*IF('T1'!$V$11="Y",1,0)+'T2'!$H$390*IF('T2'!$V$11="Y",1,0)+'T3'!$H$390*IF('T3'!$V$11="Y",1,0))</f>
        <v/>
      </c>
      <c r="BO394" s="38" t="str">
        <f>IF(ISBLANK('T1'!$C$390),"",'T1'!$I$390*IF('T1'!$W$11="Y",1,0)+'T2'!$I$390*IF('T2'!$W$11="Y",1,0)+'T3'!$I$390*IF('T3'!$W$11="Y",1,0))</f>
        <v/>
      </c>
      <c r="BP394" s="38" t="str">
        <f>IF(ISBLANK('T1'!$C$390),"",'T1'!$J$390*IF('T1'!$X$11="Y",1,0)+'T2'!$J$390*IF('T2'!$X$11="Y",1,0)+'T3'!$J$390*IF('T3'!$X$11="Y",1,0))</f>
        <v/>
      </c>
      <c r="BQ394" s="38" t="str">
        <f>IF(ISBLANK('T1'!$C$390),"",'T1'!$K$390*IF('T1'!$Y$11="Y",1,0)+'T2'!$K$390*IF('T2'!$Y$11="Y",1,0)+'T3'!$K$390*IF('T3'!$Y$11="Y",1,0))</f>
        <v/>
      </c>
      <c r="BR394" s="38" t="str">
        <f>IF(ISBLANK('T1'!$C$390),"",'T1'!$L$390*IF('T1'!$Z$11="Y",1,0)+'T2'!$L$390*IF('T2'!$Z$11="Y",1,0)+'T3'!$L$390*IF('T3'!$Z$11="Y",1,0))</f>
        <v/>
      </c>
      <c r="BS394" s="38" t="str">
        <f>IF(ISBLANK('T1'!$C$390),"",'T1'!$M$390*IF('T1'!$AA$11="Y",1,0)+'T2'!$M$390*IF('T2'!$AA$11="Y",1,0)+'T3'!$M$390*IF('T3'!$AA$11="Y",1,0))</f>
        <v/>
      </c>
      <c r="BT394" s="38" t="str">
        <f>IF(ISBLANK('T1'!$C$390),"",'T1'!$M$390*IF('T1'!$AB$11="Y",1,0)+'T2'!$M$390*IF('T2'!$AB$11="Y",1,0)+'T3'!$M$390*IF('T3'!$AB$11="Y",1,0))</f>
        <v/>
      </c>
      <c r="BU394" s="38" t="str">
        <f>IF(ISBLANK('T1'!$C$390),"",SUM($BK$394:$BT$394))</f>
        <v/>
      </c>
      <c r="BV394" s="38" t="str">
        <f>IF(ISBLANK('T1'!$C$390),"",IF(ISERR($BU$394/$BU$5),"",$BU$394/$BU$5))</f>
        <v/>
      </c>
      <c r="BY394" s="38" t="str">
        <f>IF(ISBLANK('T1'!$C$390),"",'T1'!$E$390*IF('T1'!$S$12="Y",1,0)+'T2'!$E$390*IF('T2'!$S$12="Y",1,0)+'T3'!$E$390*IF('T3'!$S$12="Y",1,0)+TA!$AR$390*IF(TA!$L$12="Y",1,0))</f>
        <v/>
      </c>
      <c r="BZ394" s="38" t="str">
        <f>IF(ISBLANK('T1'!$C$390),"",'T1'!$F$390*IF('T1'!$T$12="Y",1,0)+'T2'!$F$390*IF('T2'!$T$12="Y",1,0)+'T3'!$F$390*IF('T3'!$T$12="Y",1,0)+TA!$AS$390*IF(TA!$M$12="Y",1,0))</f>
        <v/>
      </c>
      <c r="CA394" s="38" t="str">
        <f>IF(ISBLANK('T1'!$C$390),"",'T1'!$G$390*IF('T1'!$U$12="Y",1,0)+'T2'!$G$390*IF('T2'!$U$12="Y",1,0)+'T3'!$G$390*IF('T3'!$U$12="Y",1,0)+TA!$AT$390*IF(TA!$N$12="Y",1,0))</f>
        <v/>
      </c>
      <c r="CB394" s="38" t="str">
        <f>IF(ISBLANK('T1'!$C$390),"",'T1'!$H$390*IF('T1'!$V$12="Y",1,0)+'T2'!$H$390*IF('T2'!$V$12="Y",1,0)+'T3'!$H$390*IF('T3'!$V$12="Y",1,0))</f>
        <v/>
      </c>
      <c r="CC394" s="38" t="str">
        <f>IF(ISBLANK('T1'!$C$390),"",'T1'!$I$390*IF('T1'!$W$12="Y",1,0)+'T2'!$I$390*IF('T2'!$W$12="Y",1,0)+'T3'!$I$390*IF('T3'!$W$12="Y",1,0))</f>
        <v/>
      </c>
      <c r="CD394" s="38" t="str">
        <f>IF(ISBLANK('T1'!$C$390),"",'T1'!$J$390*IF('T1'!$X$12="Y",1,0)+'T2'!$J$390*IF('T2'!$X$12="Y",1,0)+'T3'!$J$390*IF('T3'!$X$12="Y",1,0))</f>
        <v/>
      </c>
      <c r="CE394" s="38" t="str">
        <f>IF(ISBLANK('T1'!$C$390),"",'T1'!$K$390*IF('T1'!$Y$12="Y",1,0)+'T2'!$K$390*IF('T2'!$Y$12="Y",1,0)+'T3'!$K$390*IF('T3'!$Y$12="Y",1,0))</f>
        <v/>
      </c>
      <c r="CF394" s="38" t="str">
        <f>IF(ISBLANK('T1'!$C$390),"",'T1'!$L$390*IF('T1'!$Z$12="Y",1,0)+'T2'!$L$390*IF('T2'!$Z$12="Y",1,0)+'T3'!$L$390*IF('T3'!$Z$12="Y",1,0))</f>
        <v/>
      </c>
      <c r="CG394" s="38" t="str">
        <f>IF(ISBLANK('T1'!$C$390),"",'T1'!$M$390*IF('T1'!$AA$12="Y",1,0)+'T2'!$M$390*IF('T2'!$AA$12="Y",1,0)+'T3'!$M$390*IF('T3'!$AA$12="Y",1,0))</f>
        <v/>
      </c>
      <c r="CH394" s="38" t="str">
        <f>IF(ISBLANK('T1'!$C$390),"",'T1'!$M$390*IF('T1'!$AB$12="Y",1,0)+'T2'!$M$390*IF('T2'!$AB$12="Y",1,0)+'T3'!$M$390*IF('T3'!$AB$12="Y",1,0))</f>
        <v/>
      </c>
      <c r="CI394" s="38" t="str">
        <f>IF(ISBLANK('T1'!$C$390),"",SUM($BY$394:$CH$394))</f>
        <v/>
      </c>
      <c r="CJ394" s="38" t="str">
        <f>IF(ISBLANK('T1'!$C$390),"",IF(ISERR($CI$394/$CI$5),"",$CI$394/$CI$5))</f>
        <v/>
      </c>
      <c r="CM394" s="38" t="str">
        <f>IF(ISBLANK('T1'!$C$390),"",'T1'!$E$390*IF('T1'!$S$13="Y",1,0)+'T2'!$E$390*IF('T2'!$S$13="Y",1,0)+'T3'!$E$390*IF('T3'!$S$13="Y",1,0)+TA!$AR$390*IF(TA!$L$13="Y",1,0))</f>
        <v/>
      </c>
      <c r="CN394" s="38" t="str">
        <f>IF(ISBLANK('T1'!$C$390),"",'T1'!$F$390*IF('T1'!$T$13="Y",1,0)+'T2'!$F$390*IF('T2'!$T$13="Y",1,0)+'T3'!$F$390*IF('T3'!$T$13="Y",1,0)+TA!$AS$390*IF(TA!$M$13="Y",1,0))</f>
        <v/>
      </c>
      <c r="CO394" s="38" t="str">
        <f>IF(ISBLANK('T1'!$C$390),"",'T1'!$G$390*IF('T1'!$U$13="Y",1,0)+'T2'!$G$390*IF('T2'!$U$13="Y",1,0)+'T3'!$G$390*IF('T3'!$U$13="Y",1,0)+TA!$AT$390*IF(TA!$N$13="Y",1,0))</f>
        <v/>
      </c>
      <c r="CP394" s="38" t="str">
        <f>IF(ISBLANK('T1'!$C$390),"",'T1'!$H$390*IF('T1'!$V$13="Y",1,0)+'T2'!$H$390*IF('T2'!$V$13="Y",1,0)+'T3'!$H$390*IF('T3'!$V$13="Y",1,0))</f>
        <v/>
      </c>
      <c r="CQ394" s="38" t="str">
        <f>IF(ISBLANK('T1'!$C$390),"",'T1'!$I$390*IF('T1'!$W$13="Y",1,0)+'T2'!$I$390*IF('T2'!$W$13="Y",1,0)+'T3'!$I$390*IF('T3'!$W$13="Y",1,0))</f>
        <v/>
      </c>
      <c r="CR394" s="38" t="str">
        <f>IF(ISBLANK('T1'!$C$390),"",'T1'!$J$390*IF('T1'!$X$13="Y",1,0)+'T2'!$J$390*IF('T2'!$X$13="Y",1,0)+'T3'!$J$390*IF('T3'!$X$13="Y",1,0))</f>
        <v/>
      </c>
      <c r="CS394" s="38" t="str">
        <f>IF(ISBLANK('T1'!$C$390),"",'T1'!$K$390*IF('T1'!$Y$13="Y",1,0)+'T2'!$K$390*IF('T2'!$Y$13="Y",1,0)+'T3'!$K$390*IF('T3'!$Y$13="Y",1,0))</f>
        <v/>
      </c>
      <c r="CT394" s="38" t="str">
        <f>IF(ISBLANK('T1'!$C$390),"",'T1'!$L$390*IF('T1'!$Z$13="Y",1,0)+'T2'!$L$390*IF('T2'!$Z$13="Y",1,0)+'T3'!$L$390*IF('T3'!$Z$13="Y",1,0))</f>
        <v/>
      </c>
      <c r="CU394" s="38" t="str">
        <f>IF(ISBLANK('T1'!$C$390),"",'T1'!$M$390*IF('T1'!$AA$13="Y",1,0)+'T2'!$M$390*IF('T2'!$AA$13="Y",1,0)+'T3'!$M$390*IF('T3'!$AA$13="Y",1,0))</f>
        <v/>
      </c>
      <c r="CV394" s="38" t="str">
        <f>IF(ISBLANK('T1'!$C$390),"",'T1'!$M$390*IF('T1'!$AB$13="Y",1,0)+'T2'!$M$390*IF('T2'!$AB$13="Y",1,0)+'T3'!$M$390*IF('T3'!$AB$13="Y",1,0))</f>
        <v/>
      </c>
      <c r="CW394" s="38" t="str">
        <f>IF(ISBLANK('T1'!$C$390),"",SUM($CM$394:$CV$394))</f>
        <v/>
      </c>
      <c r="CX394" s="38" t="str">
        <f>IF(ISBLANK('T1'!$C$390),"",IF(ISERR($CW$394/$CW$5),"",$CW$394/$CW$5))</f>
        <v/>
      </c>
      <c r="DA394" s="38" t="str">
        <f>IF(ISBLANK('T1'!$C$390),"",'T1'!$E$390*IF('T1'!$S$14="Y",1,0)+'T2'!$E$390*IF('T2'!$S$14="Y",1,0)+'T3'!$E$390*IF('T3'!$S$14="Y",1,0)+TA!$AR$390*IF(TA!$L$14="Y",1,0))</f>
        <v/>
      </c>
      <c r="DB394" s="38" t="str">
        <f>IF(ISBLANK('T1'!$C$390),"",'T1'!$F$390*IF('T1'!$T$14="Y",1,0)+'T2'!$F$390*IF('T2'!$T$14="Y",1,0)+'T3'!$F$390*IF('T3'!$T$14="Y",1,0)+TA!$AS$390*IF(TA!$M$14="Y",1,0))</f>
        <v/>
      </c>
      <c r="DC394" s="38" t="str">
        <f>IF(ISBLANK('T1'!$C$390),"",'T1'!$G$390*IF('T1'!$U$14="Y",1,0)+'T2'!$G$390*IF('T2'!$U$14="Y",1,0)+'T3'!$G$390*IF('T3'!$U$14="Y",1,0)+TA!$AT$390*IF(TA!$N$14="Y",1,0))</f>
        <v/>
      </c>
      <c r="DD394" s="38" t="str">
        <f>IF(ISBLANK('T1'!$C$390),"",'T1'!$H$390*IF('T1'!$V$14="Y",1,0)+'T2'!$H$390*IF('T2'!$V$14="Y",1,0)+'T3'!$H$390*IF('T3'!$V$14="Y",1,0))</f>
        <v/>
      </c>
      <c r="DE394" s="38" t="str">
        <f>IF(ISBLANK('T1'!$C$390),"",'T1'!$I$390*IF('T1'!$W$14="Y",1,0)+'T2'!$I$390*IF('T2'!$W$14="Y",1,0)+'T3'!$I$390*IF('T3'!$W$14="Y",1,0))</f>
        <v/>
      </c>
      <c r="DF394" s="38" t="str">
        <f>IF(ISBLANK('T1'!$C$390),"",'T1'!$J$390*IF('T1'!$X$14="Y",1,0)+'T2'!$J$390*IF('T2'!$X$14="Y",1,0)+'T3'!$J$390*IF('T3'!$X$14="Y",1,0))</f>
        <v/>
      </c>
      <c r="DG394" s="38" t="str">
        <f>IF(ISBLANK('T1'!$C$390),"",'T1'!$K$390*IF('T1'!$Y$14="Y",1,0)+'T2'!$K$390*IF('T2'!$Y$14="Y",1,0)+'T3'!$K$390*IF('T3'!$Y$14="Y",1,0))</f>
        <v/>
      </c>
      <c r="DH394" s="38" t="str">
        <f>IF(ISBLANK('T1'!$C$390),"",'T1'!$L$390*IF('T1'!$Z$14="Y",1,0)+'T2'!$L$390*IF('T2'!$Z$14="Y",1,0)+'T3'!$L$390*IF('T3'!$Z$14="Y",1,0))</f>
        <v/>
      </c>
      <c r="DI394" s="38" t="str">
        <f>IF(ISBLANK('T1'!$C$390),"",'T1'!$M$390*IF('T1'!$AA$14="Y",1,0)+'T2'!$M$390*IF('T2'!$AA$14="Y",1,0)+'T3'!$M$390*IF('T3'!$AA$14="Y",1,0))</f>
        <v/>
      </c>
      <c r="DJ394" s="38" t="str">
        <f>IF(ISBLANK('T1'!$C$390),"",'T1'!$M$390*IF('T1'!$AB$14="Y",1,0)+'T2'!$M$390*IF('T2'!$AB$14="Y",1,0)+'T3'!$M$390*IF('T3'!$AB$14="Y",1,0))</f>
        <v/>
      </c>
      <c r="DK394" s="38" t="str">
        <f>IF(ISBLANK('T1'!$C$390),"",SUM($DA$394:$DJ$394))</f>
        <v/>
      </c>
      <c r="DL394" s="38" t="str">
        <f>IF(ISBLANK('T1'!$C$390),"",IF(ISERR($DK$394/$DK$5),"",$DK$394/$DK$5))</f>
        <v/>
      </c>
      <c r="DO394" s="38" t="str">
        <f>IF(ISBLANK('T1'!$C$390),"",'T1'!$E$390*IF('T1'!$S$15="Y",1,0)+'T2'!$E$390*IF('T2'!$S$15="Y",1,0)+'T3'!$E$390*IF('T3'!$S$15="Y",1,0)+TA!$AR$390*IF(TA!$L$15="Y",1,0))</f>
        <v/>
      </c>
      <c r="DP394" s="38" t="str">
        <f>IF(ISBLANK('T1'!$C$390),"",'T1'!$F$390*IF('T1'!$T$15="Y",1,0)+'T2'!$F$390*IF('T2'!$T$15="Y",1,0)+'T3'!$F$390*IF('T3'!$T$15="Y",1,0)+TA!$AS$390*IF(TA!$M$15="Y",1,0))</f>
        <v/>
      </c>
      <c r="DQ394" s="38" t="str">
        <f>IF(ISBLANK('T1'!$C$390),"",'T1'!$G$390*IF('T1'!$U$15="Y",1,0)+'T2'!$G$390*IF('T2'!$U$15="Y",1,0)+'T3'!$G$390*IF('T3'!$U$15="Y",1,0)+TA!$AT$390*IF(TA!$N$15="Y",1,0))</f>
        <v/>
      </c>
      <c r="DR394" s="38" t="str">
        <f>IF(ISBLANK('T1'!$C$390),"",'T1'!$H$390*IF('T1'!$V$15="Y",1,0)+'T2'!$H$390*IF('T2'!$V$15="Y",1,0)+'T3'!$H$390*IF('T3'!$V$15="Y",1,0))</f>
        <v/>
      </c>
      <c r="DS394" s="38" t="str">
        <f>IF(ISBLANK('T1'!$C$390),"",'T1'!$I$390*IF('T1'!$W$15="Y",1,0)+'T2'!$I$390*IF('T2'!$W$15="Y",1,0)+'T3'!$I$390*IF('T3'!$W$15="Y",1,0))</f>
        <v/>
      </c>
      <c r="DT394" s="38" t="str">
        <f>IF(ISBLANK('T1'!$C$390),"",'T1'!$J$390*IF('T1'!$X$15="Y",1,0)+'T2'!$J$390*IF('T2'!$X$15="Y",1,0)+'T3'!$J$390*IF('T3'!$X$15="Y",1,0))</f>
        <v/>
      </c>
      <c r="DU394" s="38" t="str">
        <f>IF(ISBLANK('T1'!$C$390),"",'T1'!$K$390*IF('T1'!$Y$15="Y",1,0)+'T2'!$K$390*IF('T2'!$Y$15="Y",1,0)+'T3'!$K$390*IF('T3'!$Y$15="Y",1,0))</f>
        <v/>
      </c>
      <c r="DV394" s="38" t="str">
        <f>IF(ISBLANK('T1'!$C$390),"",'T1'!$L$390*IF('T1'!$Z$15="Y",1,0)+'T2'!$L$390*IF('T2'!$Z$15="Y",1,0)+'T3'!$L$390*IF('T3'!$Z$15="Y",1,0))</f>
        <v/>
      </c>
      <c r="DW394" s="38" t="str">
        <f>IF(ISBLANK('T1'!$C$390),"",'T1'!$M$390*IF('T1'!$AA$15="Y",1,0)+'T2'!$M$390*IF('T2'!$AA$15="Y",1,0)+'T3'!$M$390*IF('T3'!$AA$15="Y",1,0))</f>
        <v/>
      </c>
      <c r="DX394" s="38" t="str">
        <f>IF(ISBLANK('T1'!$C$390),"",'T1'!$M$390*IF('T1'!$AB$15="Y",1,0)+'T2'!$M$390*IF('T2'!$AB$15="Y",1,0)+'T3'!$M$390*IF('T3'!$AB$15="Y",1,0))</f>
        <v/>
      </c>
      <c r="DY394" s="38" t="str">
        <f>IF(ISBLANK('T1'!$C$390),"",SUM($DO$394:$DX$394))</f>
        <v/>
      </c>
      <c r="DZ394" s="38" t="str">
        <f>IF(ISBLANK('T1'!$C$390),"",IF(ISERR($DY$394/$DY$5),"",$DY$394/$DY$5))</f>
        <v/>
      </c>
      <c r="EC394" s="38" t="str">
        <f>IF(ISBLANK('T1'!$C$390),"",'T1'!$E$390*IF('T1'!$S$16="Y",1,0)+'T2'!$E$390*IF('T2'!$S$16="Y",1,0)+'T3'!$E$390*IF('T3'!$S$16="Y",1,0)+TA!$AR$390*IF(TA!$L$16="Y",1,0))</f>
        <v/>
      </c>
      <c r="ED394" s="38" t="str">
        <f>IF(ISBLANK('T1'!$C$390),"",'T1'!$F$390*IF('T1'!$T$16="Y",1,0)+'T2'!$F$390*IF('T2'!$T$16="Y",1,0)+'T3'!$F$390*IF('T3'!$T$16="Y",1,0)+TA!$AS$390*IF(TA!$M$16="Y",1,0))</f>
        <v/>
      </c>
      <c r="EE394" s="38" t="str">
        <f>IF(ISBLANK('T1'!$C$390),"",'T1'!$G$390*IF('T1'!$U$16="Y",1,0)+'T2'!$G$390*IF('T2'!$U$16="Y",1,0)+'T3'!$G$390*IF('T3'!$U$16="Y",1,0)+TA!$AT$390*IF(TA!$N$16="Y",1,0))</f>
        <v/>
      </c>
      <c r="EF394" s="38" t="str">
        <f>IF(ISBLANK('T1'!$C$390),"",'T1'!$H$390*IF('T1'!$V$16="Y",1,0)+'T2'!$H$390*IF('T2'!$V$16="Y",1,0)+'T3'!$H$390*IF('T3'!$V$16="Y",1,0))</f>
        <v/>
      </c>
      <c r="EG394" s="38" t="str">
        <f>IF(ISBLANK('T1'!$C$390),"",'T1'!$I$390*IF('T1'!$W$16="Y",1,0)+'T2'!$I$390*IF('T2'!$W$16="Y",1,0)+'T3'!$I$390*IF('T3'!$W$16="Y",1,0))</f>
        <v/>
      </c>
      <c r="EH394" s="38" t="str">
        <f>IF(ISBLANK('T1'!$C$390),"",'T1'!$J$390*IF('T1'!$X$16="Y",1,0)+'T2'!$J$390*IF('T2'!$X$16="Y",1,0)+'T3'!$J$390*IF('T3'!$X$16="Y",1,0))</f>
        <v/>
      </c>
      <c r="EI394" s="38" t="str">
        <f>IF(ISBLANK('T1'!$C$390),"",'T1'!$K$390*IF('T1'!$Y$16="Y",1,0)+'T2'!$K$390*IF('T2'!$Y$16="Y",1,0)+'T3'!$K$390*IF('T3'!$Y$16="Y",1,0))</f>
        <v/>
      </c>
      <c r="EJ394" s="38" t="str">
        <f>IF(ISBLANK('T1'!$C$390),"",'T1'!$L$390*IF('T1'!$Z$16="Y",1,0)+'T2'!$L$390*IF('T2'!$Z$16="Y",1,0)+'T3'!$L$390*IF('T3'!$Z$16="Y",1,0))</f>
        <v/>
      </c>
      <c r="EK394" s="38" t="str">
        <f>IF(ISBLANK('T1'!$C$390),"",'T1'!$M$390*IF('T1'!$AA$16="Y",1,0)+'T2'!$M$390*IF('T2'!$AA$16="Y",1,0)+'T3'!$M$390*IF('T3'!$AA$16="Y",1,0))</f>
        <v/>
      </c>
      <c r="EL394" s="38" t="str">
        <f>IF(ISBLANK('T1'!$C$390),"",'T1'!$M$390*IF('T1'!$AB$16="Y",1,0)+'T2'!$M$390*IF('T2'!$AB$16="Y",1,0)+'T3'!$M$390*IF('T3'!$AB$16="Y",1,0))</f>
        <v/>
      </c>
      <c r="EM394" s="38" t="str">
        <f>IF(ISBLANK('T1'!$C$390),"",SUM($EC$394:$EL$394))</f>
        <v/>
      </c>
      <c r="EN394" s="38" t="str">
        <f>IF(ISBLANK('T1'!$C$390),"",IF(ISERR($EM$394/$EM$5),"",$EM$394/$EM$5))</f>
        <v/>
      </c>
      <c r="EQ394" s="38" t="str">
        <f>IF(ISBLANK('T1'!$C$390),"",'T1'!$E$390*IF('T1'!$S$17="Y",1,0)+'T2'!$E$390*IF('T2'!$S$17="Y",1,0)+'T3'!$E$390*IF('T3'!$S$17="Y",1,0)+TA!$AR$390*IF(TA!$L$17="Y",1,0))</f>
        <v/>
      </c>
      <c r="ER394" s="38" t="str">
        <f>IF(ISBLANK('T1'!$C$390),"",'T1'!$F$390*IF('T1'!$T$17="Y",1,0)+'T2'!$F$390*IF('T2'!$T$17="Y",1,0)+'T3'!$F$390*IF('T3'!$T$17="Y",1,0)+TA!$AS$390*IF(TA!$M$17="Y",1,0))</f>
        <v/>
      </c>
      <c r="ES394" s="38" t="str">
        <f>IF(ISBLANK('T1'!$C$390),"",'T1'!$G$390*IF('T1'!$U$17="Y",1,0)+'T2'!$G$390*IF('T2'!$U$17="Y",1,0)+'T3'!$G$390*IF('T3'!$U$17="Y",1,0)+TA!$AT$390*IF(TA!$N$17="Y",1,0))</f>
        <v/>
      </c>
      <c r="ET394" s="38" t="str">
        <f>IF(ISBLANK('T1'!$C$390),"",'T1'!$H$390*IF('T1'!$V$17="Y",1,0)+'T2'!$H$390*IF('T2'!$V$17="Y",1,0)+'T3'!$H$390*IF('T3'!$V$17="Y",1,0))</f>
        <v/>
      </c>
      <c r="EU394" s="38" t="str">
        <f>IF(ISBLANK('T1'!$C$390),"",'T1'!$I$390*IF('T1'!$W$17="Y",1,0)+'T2'!$I$390*IF('T2'!$W$17="Y",1,0)+'T3'!$I$390*IF('T3'!$W$17="Y",1,0))</f>
        <v/>
      </c>
      <c r="EV394" s="38" t="str">
        <f>IF(ISBLANK('T1'!$C$390),"",'T1'!$J$390*IF('T1'!$X$17="Y",1,0)+'T2'!$J$390*IF('T2'!$X$17="Y",1,0)+'T3'!$J$390*IF('T3'!$X$17="Y",1,0))</f>
        <v/>
      </c>
      <c r="EW394" s="38" t="str">
        <f>IF(ISBLANK('T1'!$C$390),"",'T1'!$K$390*IF('T1'!$Y$17="Y",1,0)+'T2'!$K$390*IF('T2'!$Y$17="Y",1,0)+'T3'!$K$390*IF('T3'!$Y$17="Y",1,0))</f>
        <v/>
      </c>
      <c r="EX394" s="38" t="str">
        <f>IF(ISBLANK('T1'!$C$390),"",'T1'!$L$390*IF('T1'!$Z$17="Y",1,0)+'T2'!$L$390*IF('T2'!$Z$17="Y",1,0)+'T3'!$L$390*IF('T3'!$Z$17="Y",1,0))</f>
        <v/>
      </c>
      <c r="EY394" s="38" t="str">
        <f>IF(ISBLANK('T1'!$C$390),"",'T1'!$M$390*IF('T1'!$AA$17="Y",1,0)+'T2'!$M$390*IF('T2'!$AA$17="Y",1,0)+'T3'!$M$390*IF('T3'!$AA$17="Y",1,0))</f>
        <v/>
      </c>
      <c r="EZ394" s="38" t="str">
        <f>IF(ISBLANK('T1'!$C$390),"",'T1'!$M$390*IF('T1'!$AB$17="Y",1,0)+'T2'!$M$390*IF('T2'!$AB$17="Y",1,0)+'T3'!$M$390*IF('T3'!$AB$17="Y",1,0))</f>
        <v/>
      </c>
      <c r="FA394" s="38" t="str">
        <f>IF(ISBLANK('T1'!$C$390),"",SUM($EQ$394:$EZ$394))</f>
        <v/>
      </c>
      <c r="FB394" s="38" t="str">
        <f>IF(ISBLANK('T1'!$C$390),"",IF(ISERR($FA$394/$FA$5),"",$FA$394/$FA$5))</f>
        <v/>
      </c>
    </row>
    <row r="395" spans="20:158">
      <c r="T395" s="38" t="str">
        <f>IF(ISBLANK('T1'!$C$391),"",'T1'!$E$391*IF('T1'!$S$8="Y",1,0)+'T2'!$E$391*IF('T2'!$S$8="Y",1,0)+'T3'!$E$391*IF('T3'!$S$8="Y",1,0)+TA!$AR$391*IF(TA!$L$8="Y",1,0))</f>
        <v/>
      </c>
      <c r="U395" s="38" t="str">
        <f>IF(ISBLANK('T1'!$C$391),"",'T1'!$F$391*IF('T1'!$T$8="Y",1,0)+'T2'!$F$391*IF('T2'!$T$8="Y",1,0)+'T3'!$F$391*IF('T3'!$T$8="Y",1,0)+TA!$AS$391*IF(TA!$M$8="Y",1,0))</f>
        <v/>
      </c>
      <c r="V395" s="38" t="str">
        <f>IF(ISBLANK('T1'!$C$391),"",'T1'!$G$391*IF('T1'!$U$8="Y",1,0)+'T2'!$G$391*IF('T2'!$U$8="Y",1,0)+'T3'!$G$391*IF('T3'!$U$8="Y",1,0)+TA!$AT$391*IF(TA!$N$8="Y",1,0))</f>
        <v/>
      </c>
      <c r="W395" s="38" t="str">
        <f>IF(ISBLANK('T1'!$C$391),"",'T1'!$H$391*IF('T1'!$V$8="Y",1,0)+'T2'!$H$391*IF('T2'!$V$8="Y",1,0)+'T3'!$H$391*IF('T3'!$V$8="Y",1,0))</f>
        <v/>
      </c>
      <c r="X395" s="38" t="str">
        <f>IF(ISBLANK('T1'!$C$391),"",'T1'!$I$391*IF('T1'!$W$8="Y",1,0)+'T2'!$I$391*IF('T2'!$W$8="Y",1,0)+'T3'!$I$391*IF('T3'!$W$8="Y",1,0))</f>
        <v/>
      </c>
      <c r="Y395" s="38" t="str">
        <f>IF(ISBLANK('T1'!$C$391),"",'T1'!$J$391*IF('T1'!$X$8="Y",1,0)+'T2'!$J$391*IF('T2'!$X$8="Y",1,0)+'T3'!$J$391*IF('T3'!$X$8="Y",1,0))</f>
        <v/>
      </c>
      <c r="Z395" s="38" t="str">
        <f>IF(ISBLANK('T1'!$C$391),"",'T1'!$K$391*IF('T1'!$Y$8="Y",1,0)+'T2'!$K$391*IF('T2'!$Y$8="Y",1,0)+'T3'!$K$391*IF('T3'!$Y$8="Y",1,0))</f>
        <v/>
      </c>
      <c r="AA395" s="38" t="str">
        <f>IF(ISBLANK('T1'!$C$391),"",'T1'!$L$391*IF('T1'!$Z$8="Y",1,0)+'T2'!$L$391*IF('T2'!$Z$8="Y",1,0)+'T3'!$L$391*IF('T3'!$Z$8="Y",1,0))</f>
        <v/>
      </c>
      <c r="AB395" s="38" t="str">
        <f>IF(ISBLANK('T1'!$C$391),"",'T1'!$M$391*IF('T1'!$AA$8="Y",1,0)+'T2'!$M$391*IF('T2'!$AA$8="Y",1,0)+'T3'!$M$391*IF('T3'!$AA$8="Y",1,0))</f>
        <v/>
      </c>
      <c r="AC395" s="38" t="str">
        <f>IF(ISBLANK('T1'!$C$391),"",'T1'!$M$391*IF('T1'!$AB$8="Y",1,0)+'T2'!$M$391*IF('T2'!$AB$8="Y",1,0)+'T3'!$M$391*IF('T3'!$AB$8="Y",1,0))</f>
        <v/>
      </c>
      <c r="AD395" s="38" t="str">
        <f>IF(ISBLANK('T1'!$C$391),"",SUM($T$395:$AC$395))</f>
        <v/>
      </c>
      <c r="AE395" s="38" t="str">
        <f>IF(ISBLANK('T1'!$C$391),"",IF(ISERR($AD$395/$AD$5),"",$AD$395/$AD$5))</f>
        <v/>
      </c>
      <c r="AI395" s="38" t="str">
        <f>IF(ISBLANK('T1'!$C$391),"",'T1'!$E$391*IF('T1'!$S$9="Y",1,0)+'T2'!$E$391*IF('T2'!$S$9="Y",1,0)+'T3'!$E$391*IF('T3'!$S$9="Y",1,0)+TA!$AR$391*IF(TA!$L$9="Y",1,0))</f>
        <v/>
      </c>
      <c r="AJ395" s="38" t="str">
        <f>IF(ISBLANK('T1'!$C$391),"",'T1'!$F$391*IF('T1'!$T$9="Y",1,0)+'T2'!$F$391*IF('T2'!$T$9="Y",1,0)+'T3'!$F$391*IF('T3'!$T$9="Y",1,0)+TA!$AS$391*IF(TA!$M$9="Y",1,0))</f>
        <v/>
      </c>
      <c r="AK395" s="38" t="str">
        <f>IF(ISBLANK('T1'!$C$391),"",'T1'!$G$391*IF('T1'!$U$9="Y",1,0)+'T2'!$G$391*IF('T2'!$U$9="Y",1,0)+'T3'!$G$391*IF('T3'!$U$9="Y",1,0)+TA!$AT$391*IF(TA!$N$9="Y",1,0))</f>
        <v/>
      </c>
      <c r="AL395" s="38" t="str">
        <f>IF(ISBLANK('T1'!$C$391),"",'T1'!$H$391*IF('T1'!$V$9="Y",1,0)+'T2'!$H$391*IF('T2'!$V$9="Y",1,0)+'T3'!$H$391*IF('T3'!$V$9="Y",1,0))</f>
        <v/>
      </c>
      <c r="AM395" s="38" t="str">
        <f>IF(ISBLANK('T1'!$C$391),"",'T1'!$I$391*IF('T1'!$W$9="Y",1,0)+'T2'!$I$391*IF('T2'!$W$9="Y",1,0)+'T3'!$I$391*IF('T3'!$W$9="Y",1,0))</f>
        <v/>
      </c>
      <c r="AN395" s="38" t="str">
        <f>IF(ISBLANK('T1'!$C$391),"",'T1'!$J$391*IF('T1'!$X$9="Y",1,0)+'T2'!$J$391*IF('T2'!$X$9="Y",1,0)+'T3'!$J$391*IF('T3'!$X$9="Y",1,0))</f>
        <v/>
      </c>
      <c r="AO395" s="38" t="str">
        <f>IF(ISBLANK('T1'!$C$391),"",'T1'!$K$391*IF('T1'!$Y$9="Y",1,0)+'T2'!$K$391*IF('T2'!$Y$9="Y",1,0)+'T3'!$K$391*IF('T3'!$Y$9="Y",1,0))</f>
        <v/>
      </c>
      <c r="AP395" s="38" t="str">
        <f>IF(ISBLANK('T1'!$C$391),"",'T1'!$L$391*IF('T1'!$Z$9="Y",1,0)+'T2'!$L$391*IF('T2'!$Z$9="Y",1,0)+'T3'!$L$391*IF('T3'!$Z$9="Y",1,0))</f>
        <v/>
      </c>
      <c r="AQ395" s="38" t="str">
        <f>IF(ISBLANK('T1'!$C$391),"",'T1'!$M$391*IF('T1'!$AA$9="Y",1,0)+'T2'!$M$391*IF('T2'!$AA$9="Y",1,0)+'T3'!$M$391*IF('T3'!$AA$9="Y",1,0))</f>
        <v/>
      </c>
      <c r="AR395" s="38" t="str">
        <f>IF(ISBLANK('T1'!$C$391),"",'T1'!$M$391*IF('T1'!$AB$9="Y",1,0)+'T2'!$M$391*IF('T2'!$AB$9="Y",1,0)+'T3'!$M$391*IF('T3'!$AB$9="Y",1,0))</f>
        <v/>
      </c>
      <c r="AS395" s="38" t="str">
        <f>IF(ISBLANK('T1'!$C$391),"",SUM($AI$395:$AR$395))</f>
        <v/>
      </c>
      <c r="AT395" s="38" t="str">
        <f>IF(ISBLANK('T1'!$C$391),"",IF(ISERR($AS$395/$AS$5),"",$AS$395/$AS$5))</f>
        <v/>
      </c>
      <c r="AW395" s="38" t="str">
        <f>IF(ISBLANK('T1'!$C$391),"",'T1'!$E$391*IF('T1'!$S$10="Y",1,0)+'T2'!$E$391*IF('T2'!$S$10="Y",1,0)+'T3'!$E$391*IF('T3'!$S$10="Y",1,0)+TA!$AR$391*IF(TA!$L$10="Y",1,0))</f>
        <v/>
      </c>
      <c r="AX395" s="38" t="str">
        <f>IF(ISBLANK('T1'!$C$391),"",'T1'!$F$391*IF('T1'!$T$10="Y",1,0)+'T2'!$F$391*IF('T2'!$T$10="Y",1,0)+'T3'!$F$391*IF('T3'!$T$10="Y",1,0)+TA!$AS$391*IF(TA!$M$10="Y",1,0))</f>
        <v/>
      </c>
      <c r="AY395" s="38" t="str">
        <f>IF(ISBLANK('T1'!$C$391),"",'T1'!$G$391*IF('T1'!$U$10="Y",1,0)+'T2'!$G$391*IF('T2'!$U$10="Y",1,0)+'T3'!$G$391*IF('T3'!$U$10="Y",1,0)+TA!$AT$391*IF(TA!$N$10="Y",1,0))</f>
        <v/>
      </c>
      <c r="AZ395" s="38" t="str">
        <f>IF(ISBLANK('T1'!$C$391),"",'T1'!$H$391*IF('T1'!$V$10="Y",1,0)+'T2'!$H$391*IF('T2'!$V$10="Y",1,0)+'T3'!$H$391*IF('T3'!$V$10="Y",1,0))</f>
        <v/>
      </c>
      <c r="BA395" s="38" t="str">
        <f>IF(ISBLANK('T1'!$C$391),"",'T1'!$I$391*IF('T1'!$W$10="Y",1,0)+'T2'!$I$391*IF('T2'!$W$10="Y",1,0)+'T3'!$I$391*IF('T3'!$W$10="Y",1,0))</f>
        <v/>
      </c>
      <c r="BB395" s="38" t="str">
        <f>IF(ISBLANK('T1'!$C$391),"",'T1'!$J$391*IF('T1'!$X$10="Y",1,0)+'T2'!$J$391*IF('T2'!$X$10="Y",1,0)+'T3'!$J$391*IF('T3'!$X$10="Y",1,0))</f>
        <v/>
      </c>
      <c r="BC395" s="38" t="str">
        <f>IF(ISBLANK('T1'!$C$391),"",'T1'!$K$391*IF('T1'!$Y$10="Y",1,0)+'T2'!$K$391*IF('T2'!$Y$10="Y",1,0)+'T3'!$K$391*IF('T3'!$Y$10="Y",1,0))</f>
        <v/>
      </c>
      <c r="BD395" s="38" t="str">
        <f>IF(ISBLANK('T1'!$C$391),"",'T1'!$L$391*IF('T1'!$Z$10="Y",1,0)+'T2'!$L$391*IF('T2'!$Z$10="Y",1,0)+'T3'!$L$391*IF('T3'!$Z$10="Y",1,0))</f>
        <v/>
      </c>
      <c r="BE395" s="38" t="str">
        <f>IF(ISBLANK('T1'!$C$391),"",'T1'!$M$391*IF('T1'!$AA$10="Y",1,0)+'T2'!$M$391*IF('T2'!$AA$10="Y",1,0)+'T3'!$M$391*IF('T3'!$AA$10="Y",1,0))</f>
        <v/>
      </c>
      <c r="BF395" s="38" t="str">
        <f>IF(ISBLANK('T1'!$C$391),"",'T1'!$M$391*IF('T1'!$AB$10="Y",1,0)+'T2'!$M$391*IF('T2'!$AB$10="Y",1,0)+'T3'!$M$391*IF('T3'!$AB$10="Y",1,0))</f>
        <v/>
      </c>
      <c r="BG395" s="38" t="str">
        <f>IF(ISBLANK('T1'!$C$391),"",SUM($AW$395:$BF$395))</f>
        <v/>
      </c>
      <c r="BH395" s="38" t="str">
        <f>IF(ISBLANK('T1'!$C$391),"",IF(ISERR($BG$395/$BG$5),"",$BG$395/$BG$5))</f>
        <v/>
      </c>
      <c r="BK395" s="38" t="str">
        <f>IF(ISBLANK('T1'!$C$391),"",'T1'!$E$391*IF('T1'!$S$11="Y",1,0)+'T2'!$E$391*IF('T2'!$S$11="Y",1,0)+'T3'!$E$391*IF('T3'!$S$11="Y",1,0)+TA!$AR$391*IF(TA!$L$11="Y",1,0))</f>
        <v/>
      </c>
      <c r="BL395" s="38" t="str">
        <f>IF(ISBLANK('T1'!$C$391),"",'T1'!$F$391*IF('T1'!$T$11="Y",1,0)+'T2'!$F$391*IF('T2'!$T$11="Y",1,0)+'T3'!$F$391*IF('T3'!$T$11="Y",1,0)+TA!$AS$391*IF(TA!$M$11="Y",1,0))</f>
        <v/>
      </c>
      <c r="BM395" s="38" t="str">
        <f>IF(ISBLANK('T1'!$C$391),"",'T1'!$G$391*IF('T1'!$U$11="Y",1,0)+'T2'!$G$391*IF('T2'!$U$11="Y",1,0)+'T3'!$G$391*IF('T3'!$U$11="Y",1,0)+TA!$AT$391*IF(TA!$N$11="Y",1,0))</f>
        <v/>
      </c>
      <c r="BN395" s="38" t="str">
        <f>IF(ISBLANK('T1'!$C$391),"",'T1'!$H$391*IF('T1'!$V$11="Y",1,0)+'T2'!$H$391*IF('T2'!$V$11="Y",1,0)+'T3'!$H$391*IF('T3'!$V$11="Y",1,0))</f>
        <v/>
      </c>
      <c r="BO395" s="38" t="str">
        <f>IF(ISBLANK('T1'!$C$391),"",'T1'!$I$391*IF('T1'!$W$11="Y",1,0)+'T2'!$I$391*IF('T2'!$W$11="Y",1,0)+'T3'!$I$391*IF('T3'!$W$11="Y",1,0))</f>
        <v/>
      </c>
      <c r="BP395" s="38" t="str">
        <f>IF(ISBLANK('T1'!$C$391),"",'T1'!$J$391*IF('T1'!$X$11="Y",1,0)+'T2'!$J$391*IF('T2'!$X$11="Y",1,0)+'T3'!$J$391*IF('T3'!$X$11="Y",1,0))</f>
        <v/>
      </c>
      <c r="BQ395" s="38" t="str">
        <f>IF(ISBLANK('T1'!$C$391),"",'T1'!$K$391*IF('T1'!$Y$11="Y",1,0)+'T2'!$K$391*IF('T2'!$Y$11="Y",1,0)+'T3'!$K$391*IF('T3'!$Y$11="Y",1,0))</f>
        <v/>
      </c>
      <c r="BR395" s="38" t="str">
        <f>IF(ISBLANK('T1'!$C$391),"",'T1'!$L$391*IF('T1'!$Z$11="Y",1,0)+'T2'!$L$391*IF('T2'!$Z$11="Y",1,0)+'T3'!$L$391*IF('T3'!$Z$11="Y",1,0))</f>
        <v/>
      </c>
      <c r="BS395" s="38" t="str">
        <f>IF(ISBLANK('T1'!$C$391),"",'T1'!$M$391*IF('T1'!$AA$11="Y",1,0)+'T2'!$M$391*IF('T2'!$AA$11="Y",1,0)+'T3'!$M$391*IF('T3'!$AA$11="Y",1,0))</f>
        <v/>
      </c>
      <c r="BT395" s="38" t="str">
        <f>IF(ISBLANK('T1'!$C$391),"",'T1'!$M$391*IF('T1'!$AB$11="Y",1,0)+'T2'!$M$391*IF('T2'!$AB$11="Y",1,0)+'T3'!$M$391*IF('T3'!$AB$11="Y",1,0))</f>
        <v/>
      </c>
      <c r="BU395" s="38" t="str">
        <f>IF(ISBLANK('T1'!$C$391),"",SUM($BK$395:$BT$395))</f>
        <v/>
      </c>
      <c r="BV395" s="38" t="str">
        <f>IF(ISBLANK('T1'!$C$391),"",IF(ISERR($BU$395/$BU$5),"",$BU$395/$BU$5))</f>
        <v/>
      </c>
      <c r="BY395" s="38" t="str">
        <f>IF(ISBLANK('T1'!$C$391),"",'T1'!$E$391*IF('T1'!$S$12="Y",1,0)+'T2'!$E$391*IF('T2'!$S$12="Y",1,0)+'T3'!$E$391*IF('T3'!$S$12="Y",1,0)+TA!$AR$391*IF(TA!$L$12="Y",1,0))</f>
        <v/>
      </c>
      <c r="BZ395" s="38" t="str">
        <f>IF(ISBLANK('T1'!$C$391),"",'T1'!$F$391*IF('T1'!$T$12="Y",1,0)+'T2'!$F$391*IF('T2'!$T$12="Y",1,0)+'T3'!$F$391*IF('T3'!$T$12="Y",1,0)+TA!$AS$391*IF(TA!$M$12="Y",1,0))</f>
        <v/>
      </c>
      <c r="CA395" s="38" t="str">
        <f>IF(ISBLANK('T1'!$C$391),"",'T1'!$G$391*IF('T1'!$U$12="Y",1,0)+'T2'!$G$391*IF('T2'!$U$12="Y",1,0)+'T3'!$G$391*IF('T3'!$U$12="Y",1,0)+TA!$AT$391*IF(TA!$N$12="Y",1,0))</f>
        <v/>
      </c>
      <c r="CB395" s="38" t="str">
        <f>IF(ISBLANK('T1'!$C$391),"",'T1'!$H$391*IF('T1'!$V$12="Y",1,0)+'T2'!$H$391*IF('T2'!$V$12="Y",1,0)+'T3'!$H$391*IF('T3'!$V$12="Y",1,0))</f>
        <v/>
      </c>
      <c r="CC395" s="38" t="str">
        <f>IF(ISBLANK('T1'!$C$391),"",'T1'!$I$391*IF('T1'!$W$12="Y",1,0)+'T2'!$I$391*IF('T2'!$W$12="Y",1,0)+'T3'!$I$391*IF('T3'!$W$12="Y",1,0))</f>
        <v/>
      </c>
      <c r="CD395" s="38" t="str">
        <f>IF(ISBLANK('T1'!$C$391),"",'T1'!$J$391*IF('T1'!$X$12="Y",1,0)+'T2'!$J$391*IF('T2'!$X$12="Y",1,0)+'T3'!$J$391*IF('T3'!$X$12="Y",1,0))</f>
        <v/>
      </c>
      <c r="CE395" s="38" t="str">
        <f>IF(ISBLANK('T1'!$C$391),"",'T1'!$K$391*IF('T1'!$Y$12="Y",1,0)+'T2'!$K$391*IF('T2'!$Y$12="Y",1,0)+'T3'!$K$391*IF('T3'!$Y$12="Y",1,0))</f>
        <v/>
      </c>
      <c r="CF395" s="38" t="str">
        <f>IF(ISBLANK('T1'!$C$391),"",'T1'!$L$391*IF('T1'!$Z$12="Y",1,0)+'T2'!$L$391*IF('T2'!$Z$12="Y",1,0)+'T3'!$L$391*IF('T3'!$Z$12="Y",1,0))</f>
        <v/>
      </c>
      <c r="CG395" s="38" t="str">
        <f>IF(ISBLANK('T1'!$C$391),"",'T1'!$M$391*IF('T1'!$AA$12="Y",1,0)+'T2'!$M$391*IF('T2'!$AA$12="Y",1,0)+'T3'!$M$391*IF('T3'!$AA$12="Y",1,0))</f>
        <v/>
      </c>
      <c r="CH395" s="38" t="str">
        <f>IF(ISBLANK('T1'!$C$391),"",'T1'!$M$391*IF('T1'!$AB$12="Y",1,0)+'T2'!$M$391*IF('T2'!$AB$12="Y",1,0)+'T3'!$M$391*IF('T3'!$AB$12="Y",1,0))</f>
        <v/>
      </c>
      <c r="CI395" s="38" t="str">
        <f>IF(ISBLANK('T1'!$C$391),"",SUM($BY$395:$CH$395))</f>
        <v/>
      </c>
      <c r="CJ395" s="38" t="str">
        <f>IF(ISBLANK('T1'!$C$391),"",IF(ISERR($CI$395/$CI$5),"",$CI$395/$CI$5))</f>
        <v/>
      </c>
      <c r="CM395" s="38" t="str">
        <f>IF(ISBLANK('T1'!$C$391),"",'T1'!$E$391*IF('T1'!$S$13="Y",1,0)+'T2'!$E$391*IF('T2'!$S$13="Y",1,0)+'T3'!$E$391*IF('T3'!$S$13="Y",1,0)+TA!$AR$391*IF(TA!$L$13="Y",1,0))</f>
        <v/>
      </c>
      <c r="CN395" s="38" t="str">
        <f>IF(ISBLANK('T1'!$C$391),"",'T1'!$F$391*IF('T1'!$T$13="Y",1,0)+'T2'!$F$391*IF('T2'!$T$13="Y",1,0)+'T3'!$F$391*IF('T3'!$T$13="Y",1,0)+TA!$AS$391*IF(TA!$M$13="Y",1,0))</f>
        <v/>
      </c>
      <c r="CO395" s="38" t="str">
        <f>IF(ISBLANK('T1'!$C$391),"",'T1'!$G$391*IF('T1'!$U$13="Y",1,0)+'T2'!$G$391*IF('T2'!$U$13="Y",1,0)+'T3'!$G$391*IF('T3'!$U$13="Y",1,0)+TA!$AT$391*IF(TA!$N$13="Y",1,0))</f>
        <v/>
      </c>
      <c r="CP395" s="38" t="str">
        <f>IF(ISBLANK('T1'!$C$391),"",'T1'!$H$391*IF('T1'!$V$13="Y",1,0)+'T2'!$H$391*IF('T2'!$V$13="Y",1,0)+'T3'!$H$391*IF('T3'!$V$13="Y",1,0))</f>
        <v/>
      </c>
      <c r="CQ395" s="38" t="str">
        <f>IF(ISBLANK('T1'!$C$391),"",'T1'!$I$391*IF('T1'!$W$13="Y",1,0)+'T2'!$I$391*IF('T2'!$W$13="Y",1,0)+'T3'!$I$391*IF('T3'!$W$13="Y",1,0))</f>
        <v/>
      </c>
      <c r="CR395" s="38" t="str">
        <f>IF(ISBLANK('T1'!$C$391),"",'T1'!$J$391*IF('T1'!$X$13="Y",1,0)+'T2'!$J$391*IF('T2'!$X$13="Y",1,0)+'T3'!$J$391*IF('T3'!$X$13="Y",1,0))</f>
        <v/>
      </c>
      <c r="CS395" s="38" t="str">
        <f>IF(ISBLANK('T1'!$C$391),"",'T1'!$K$391*IF('T1'!$Y$13="Y",1,0)+'T2'!$K$391*IF('T2'!$Y$13="Y",1,0)+'T3'!$K$391*IF('T3'!$Y$13="Y",1,0))</f>
        <v/>
      </c>
      <c r="CT395" s="38" t="str">
        <f>IF(ISBLANK('T1'!$C$391),"",'T1'!$L$391*IF('T1'!$Z$13="Y",1,0)+'T2'!$L$391*IF('T2'!$Z$13="Y",1,0)+'T3'!$L$391*IF('T3'!$Z$13="Y",1,0))</f>
        <v/>
      </c>
      <c r="CU395" s="38" t="str">
        <f>IF(ISBLANK('T1'!$C$391),"",'T1'!$M$391*IF('T1'!$AA$13="Y",1,0)+'T2'!$M$391*IF('T2'!$AA$13="Y",1,0)+'T3'!$M$391*IF('T3'!$AA$13="Y",1,0))</f>
        <v/>
      </c>
      <c r="CV395" s="38" t="str">
        <f>IF(ISBLANK('T1'!$C$391),"",'T1'!$M$391*IF('T1'!$AB$13="Y",1,0)+'T2'!$M$391*IF('T2'!$AB$13="Y",1,0)+'T3'!$M$391*IF('T3'!$AB$13="Y",1,0))</f>
        <v/>
      </c>
      <c r="CW395" s="38" t="str">
        <f>IF(ISBLANK('T1'!$C$391),"",SUM($CM$395:$CV$395))</f>
        <v/>
      </c>
      <c r="CX395" s="38" t="str">
        <f>IF(ISBLANK('T1'!$C$391),"",IF(ISERR($CW$395/$CW$5),"",$CW$395/$CW$5))</f>
        <v/>
      </c>
      <c r="DA395" s="38" t="str">
        <f>IF(ISBLANK('T1'!$C$391),"",'T1'!$E$391*IF('T1'!$S$14="Y",1,0)+'T2'!$E$391*IF('T2'!$S$14="Y",1,0)+'T3'!$E$391*IF('T3'!$S$14="Y",1,0)+TA!$AR$391*IF(TA!$L$14="Y",1,0))</f>
        <v/>
      </c>
      <c r="DB395" s="38" t="str">
        <f>IF(ISBLANK('T1'!$C$391),"",'T1'!$F$391*IF('T1'!$T$14="Y",1,0)+'T2'!$F$391*IF('T2'!$T$14="Y",1,0)+'T3'!$F$391*IF('T3'!$T$14="Y",1,0)+TA!$AS$391*IF(TA!$M$14="Y",1,0))</f>
        <v/>
      </c>
      <c r="DC395" s="38" t="str">
        <f>IF(ISBLANK('T1'!$C$391),"",'T1'!$G$391*IF('T1'!$U$14="Y",1,0)+'T2'!$G$391*IF('T2'!$U$14="Y",1,0)+'T3'!$G$391*IF('T3'!$U$14="Y",1,0)+TA!$AT$391*IF(TA!$N$14="Y",1,0))</f>
        <v/>
      </c>
      <c r="DD395" s="38" t="str">
        <f>IF(ISBLANK('T1'!$C$391),"",'T1'!$H$391*IF('T1'!$V$14="Y",1,0)+'T2'!$H$391*IF('T2'!$V$14="Y",1,0)+'T3'!$H$391*IF('T3'!$V$14="Y",1,0))</f>
        <v/>
      </c>
      <c r="DE395" s="38" t="str">
        <f>IF(ISBLANK('T1'!$C$391),"",'T1'!$I$391*IF('T1'!$W$14="Y",1,0)+'T2'!$I$391*IF('T2'!$W$14="Y",1,0)+'T3'!$I$391*IF('T3'!$W$14="Y",1,0))</f>
        <v/>
      </c>
      <c r="DF395" s="38" t="str">
        <f>IF(ISBLANK('T1'!$C$391),"",'T1'!$J$391*IF('T1'!$X$14="Y",1,0)+'T2'!$J$391*IF('T2'!$X$14="Y",1,0)+'T3'!$J$391*IF('T3'!$X$14="Y",1,0))</f>
        <v/>
      </c>
      <c r="DG395" s="38" t="str">
        <f>IF(ISBLANK('T1'!$C$391),"",'T1'!$K$391*IF('T1'!$Y$14="Y",1,0)+'T2'!$K$391*IF('T2'!$Y$14="Y",1,0)+'T3'!$K$391*IF('T3'!$Y$14="Y",1,0))</f>
        <v/>
      </c>
      <c r="DH395" s="38" t="str">
        <f>IF(ISBLANK('T1'!$C$391),"",'T1'!$L$391*IF('T1'!$Z$14="Y",1,0)+'T2'!$L$391*IF('T2'!$Z$14="Y",1,0)+'T3'!$L$391*IF('T3'!$Z$14="Y",1,0))</f>
        <v/>
      </c>
      <c r="DI395" s="38" t="str">
        <f>IF(ISBLANK('T1'!$C$391),"",'T1'!$M$391*IF('T1'!$AA$14="Y",1,0)+'T2'!$M$391*IF('T2'!$AA$14="Y",1,0)+'T3'!$M$391*IF('T3'!$AA$14="Y",1,0))</f>
        <v/>
      </c>
      <c r="DJ395" s="38" t="str">
        <f>IF(ISBLANK('T1'!$C$391),"",'T1'!$M$391*IF('T1'!$AB$14="Y",1,0)+'T2'!$M$391*IF('T2'!$AB$14="Y",1,0)+'T3'!$M$391*IF('T3'!$AB$14="Y",1,0))</f>
        <v/>
      </c>
      <c r="DK395" s="38" t="str">
        <f>IF(ISBLANK('T1'!$C$391),"",SUM($DA$395:$DJ$395))</f>
        <v/>
      </c>
      <c r="DL395" s="38" t="str">
        <f>IF(ISBLANK('T1'!$C$391),"",IF(ISERR($DK$395/$DK$5),"",$DK$395/$DK$5))</f>
        <v/>
      </c>
      <c r="DO395" s="38" t="str">
        <f>IF(ISBLANK('T1'!$C$391),"",'T1'!$E$391*IF('T1'!$S$15="Y",1,0)+'T2'!$E$391*IF('T2'!$S$15="Y",1,0)+'T3'!$E$391*IF('T3'!$S$15="Y",1,0)+TA!$AR$391*IF(TA!$L$15="Y",1,0))</f>
        <v/>
      </c>
      <c r="DP395" s="38" t="str">
        <f>IF(ISBLANK('T1'!$C$391),"",'T1'!$F$391*IF('T1'!$T$15="Y",1,0)+'T2'!$F$391*IF('T2'!$T$15="Y",1,0)+'T3'!$F$391*IF('T3'!$T$15="Y",1,0)+TA!$AS$391*IF(TA!$M$15="Y",1,0))</f>
        <v/>
      </c>
      <c r="DQ395" s="38" t="str">
        <f>IF(ISBLANK('T1'!$C$391),"",'T1'!$G$391*IF('T1'!$U$15="Y",1,0)+'T2'!$G$391*IF('T2'!$U$15="Y",1,0)+'T3'!$G$391*IF('T3'!$U$15="Y",1,0)+TA!$AT$391*IF(TA!$N$15="Y",1,0))</f>
        <v/>
      </c>
      <c r="DR395" s="38" t="str">
        <f>IF(ISBLANK('T1'!$C$391),"",'T1'!$H$391*IF('T1'!$V$15="Y",1,0)+'T2'!$H$391*IF('T2'!$V$15="Y",1,0)+'T3'!$H$391*IF('T3'!$V$15="Y",1,0))</f>
        <v/>
      </c>
      <c r="DS395" s="38" t="str">
        <f>IF(ISBLANK('T1'!$C$391),"",'T1'!$I$391*IF('T1'!$W$15="Y",1,0)+'T2'!$I$391*IF('T2'!$W$15="Y",1,0)+'T3'!$I$391*IF('T3'!$W$15="Y",1,0))</f>
        <v/>
      </c>
      <c r="DT395" s="38" t="str">
        <f>IF(ISBLANK('T1'!$C$391),"",'T1'!$J$391*IF('T1'!$X$15="Y",1,0)+'T2'!$J$391*IF('T2'!$X$15="Y",1,0)+'T3'!$J$391*IF('T3'!$X$15="Y",1,0))</f>
        <v/>
      </c>
      <c r="DU395" s="38" t="str">
        <f>IF(ISBLANK('T1'!$C$391),"",'T1'!$K$391*IF('T1'!$Y$15="Y",1,0)+'T2'!$K$391*IF('T2'!$Y$15="Y",1,0)+'T3'!$K$391*IF('T3'!$Y$15="Y",1,0))</f>
        <v/>
      </c>
      <c r="DV395" s="38" t="str">
        <f>IF(ISBLANK('T1'!$C$391),"",'T1'!$L$391*IF('T1'!$Z$15="Y",1,0)+'T2'!$L$391*IF('T2'!$Z$15="Y",1,0)+'T3'!$L$391*IF('T3'!$Z$15="Y",1,0))</f>
        <v/>
      </c>
      <c r="DW395" s="38" t="str">
        <f>IF(ISBLANK('T1'!$C$391),"",'T1'!$M$391*IF('T1'!$AA$15="Y",1,0)+'T2'!$M$391*IF('T2'!$AA$15="Y",1,0)+'T3'!$M$391*IF('T3'!$AA$15="Y",1,0))</f>
        <v/>
      </c>
      <c r="DX395" s="38" t="str">
        <f>IF(ISBLANK('T1'!$C$391),"",'T1'!$M$391*IF('T1'!$AB$15="Y",1,0)+'T2'!$M$391*IF('T2'!$AB$15="Y",1,0)+'T3'!$M$391*IF('T3'!$AB$15="Y",1,0))</f>
        <v/>
      </c>
      <c r="DY395" s="38" t="str">
        <f>IF(ISBLANK('T1'!$C$391),"",SUM($DO$395:$DX$395))</f>
        <v/>
      </c>
      <c r="DZ395" s="38" t="str">
        <f>IF(ISBLANK('T1'!$C$391),"",IF(ISERR($DY$395/$DY$5),"",$DY$395/$DY$5))</f>
        <v/>
      </c>
      <c r="EC395" s="38" t="str">
        <f>IF(ISBLANK('T1'!$C$391),"",'T1'!$E$391*IF('T1'!$S$16="Y",1,0)+'T2'!$E$391*IF('T2'!$S$16="Y",1,0)+'T3'!$E$391*IF('T3'!$S$16="Y",1,0)+TA!$AR$391*IF(TA!$L$16="Y",1,0))</f>
        <v/>
      </c>
      <c r="ED395" s="38" t="str">
        <f>IF(ISBLANK('T1'!$C$391),"",'T1'!$F$391*IF('T1'!$T$16="Y",1,0)+'T2'!$F$391*IF('T2'!$T$16="Y",1,0)+'T3'!$F$391*IF('T3'!$T$16="Y",1,0)+TA!$AS$391*IF(TA!$M$16="Y",1,0))</f>
        <v/>
      </c>
      <c r="EE395" s="38" t="str">
        <f>IF(ISBLANK('T1'!$C$391),"",'T1'!$G$391*IF('T1'!$U$16="Y",1,0)+'T2'!$G$391*IF('T2'!$U$16="Y",1,0)+'T3'!$G$391*IF('T3'!$U$16="Y",1,0)+TA!$AT$391*IF(TA!$N$16="Y",1,0))</f>
        <v/>
      </c>
      <c r="EF395" s="38" t="str">
        <f>IF(ISBLANK('T1'!$C$391),"",'T1'!$H$391*IF('T1'!$V$16="Y",1,0)+'T2'!$H$391*IF('T2'!$V$16="Y",1,0)+'T3'!$H$391*IF('T3'!$V$16="Y",1,0))</f>
        <v/>
      </c>
      <c r="EG395" s="38" t="str">
        <f>IF(ISBLANK('T1'!$C$391),"",'T1'!$I$391*IF('T1'!$W$16="Y",1,0)+'T2'!$I$391*IF('T2'!$W$16="Y",1,0)+'T3'!$I$391*IF('T3'!$W$16="Y",1,0))</f>
        <v/>
      </c>
      <c r="EH395" s="38" t="str">
        <f>IF(ISBLANK('T1'!$C$391),"",'T1'!$J$391*IF('T1'!$X$16="Y",1,0)+'T2'!$J$391*IF('T2'!$X$16="Y",1,0)+'T3'!$J$391*IF('T3'!$X$16="Y",1,0))</f>
        <v/>
      </c>
      <c r="EI395" s="38" t="str">
        <f>IF(ISBLANK('T1'!$C$391),"",'T1'!$K$391*IF('T1'!$Y$16="Y",1,0)+'T2'!$K$391*IF('T2'!$Y$16="Y",1,0)+'T3'!$K$391*IF('T3'!$Y$16="Y",1,0))</f>
        <v/>
      </c>
      <c r="EJ395" s="38" t="str">
        <f>IF(ISBLANK('T1'!$C$391),"",'T1'!$L$391*IF('T1'!$Z$16="Y",1,0)+'T2'!$L$391*IF('T2'!$Z$16="Y",1,0)+'T3'!$L$391*IF('T3'!$Z$16="Y",1,0))</f>
        <v/>
      </c>
      <c r="EK395" s="38" t="str">
        <f>IF(ISBLANK('T1'!$C$391),"",'T1'!$M$391*IF('T1'!$AA$16="Y",1,0)+'T2'!$M$391*IF('T2'!$AA$16="Y",1,0)+'T3'!$M$391*IF('T3'!$AA$16="Y",1,0))</f>
        <v/>
      </c>
      <c r="EL395" s="38" t="str">
        <f>IF(ISBLANK('T1'!$C$391),"",'T1'!$M$391*IF('T1'!$AB$16="Y",1,0)+'T2'!$M$391*IF('T2'!$AB$16="Y",1,0)+'T3'!$M$391*IF('T3'!$AB$16="Y",1,0))</f>
        <v/>
      </c>
      <c r="EM395" s="38" t="str">
        <f>IF(ISBLANK('T1'!$C$391),"",SUM($EC$395:$EL$395))</f>
        <v/>
      </c>
      <c r="EN395" s="38" t="str">
        <f>IF(ISBLANK('T1'!$C$391),"",IF(ISERR($EM$395/$EM$5),"",$EM$395/$EM$5))</f>
        <v/>
      </c>
      <c r="EQ395" s="38" t="str">
        <f>IF(ISBLANK('T1'!$C$391),"",'T1'!$E$391*IF('T1'!$S$17="Y",1,0)+'T2'!$E$391*IF('T2'!$S$17="Y",1,0)+'T3'!$E$391*IF('T3'!$S$17="Y",1,0)+TA!$AR$391*IF(TA!$L$17="Y",1,0))</f>
        <v/>
      </c>
      <c r="ER395" s="38" t="str">
        <f>IF(ISBLANK('T1'!$C$391),"",'T1'!$F$391*IF('T1'!$T$17="Y",1,0)+'T2'!$F$391*IF('T2'!$T$17="Y",1,0)+'T3'!$F$391*IF('T3'!$T$17="Y",1,0)+TA!$AS$391*IF(TA!$M$17="Y",1,0))</f>
        <v/>
      </c>
      <c r="ES395" s="38" t="str">
        <f>IF(ISBLANK('T1'!$C$391),"",'T1'!$G$391*IF('T1'!$U$17="Y",1,0)+'T2'!$G$391*IF('T2'!$U$17="Y",1,0)+'T3'!$G$391*IF('T3'!$U$17="Y",1,0)+TA!$AT$391*IF(TA!$N$17="Y",1,0))</f>
        <v/>
      </c>
      <c r="ET395" s="38" t="str">
        <f>IF(ISBLANK('T1'!$C$391),"",'T1'!$H$391*IF('T1'!$V$17="Y",1,0)+'T2'!$H$391*IF('T2'!$V$17="Y",1,0)+'T3'!$H$391*IF('T3'!$V$17="Y",1,0))</f>
        <v/>
      </c>
      <c r="EU395" s="38" t="str">
        <f>IF(ISBLANK('T1'!$C$391),"",'T1'!$I$391*IF('T1'!$W$17="Y",1,0)+'T2'!$I$391*IF('T2'!$W$17="Y",1,0)+'T3'!$I$391*IF('T3'!$W$17="Y",1,0))</f>
        <v/>
      </c>
      <c r="EV395" s="38" t="str">
        <f>IF(ISBLANK('T1'!$C$391),"",'T1'!$J$391*IF('T1'!$X$17="Y",1,0)+'T2'!$J$391*IF('T2'!$X$17="Y",1,0)+'T3'!$J$391*IF('T3'!$X$17="Y",1,0))</f>
        <v/>
      </c>
      <c r="EW395" s="38" t="str">
        <f>IF(ISBLANK('T1'!$C$391),"",'T1'!$K$391*IF('T1'!$Y$17="Y",1,0)+'T2'!$K$391*IF('T2'!$Y$17="Y",1,0)+'T3'!$K$391*IF('T3'!$Y$17="Y",1,0))</f>
        <v/>
      </c>
      <c r="EX395" s="38" t="str">
        <f>IF(ISBLANK('T1'!$C$391),"",'T1'!$L$391*IF('T1'!$Z$17="Y",1,0)+'T2'!$L$391*IF('T2'!$Z$17="Y",1,0)+'T3'!$L$391*IF('T3'!$Z$17="Y",1,0))</f>
        <v/>
      </c>
      <c r="EY395" s="38" t="str">
        <f>IF(ISBLANK('T1'!$C$391),"",'T1'!$M$391*IF('T1'!$AA$17="Y",1,0)+'T2'!$M$391*IF('T2'!$AA$17="Y",1,0)+'T3'!$M$391*IF('T3'!$AA$17="Y",1,0))</f>
        <v/>
      </c>
      <c r="EZ395" s="38" t="str">
        <f>IF(ISBLANK('T1'!$C$391),"",'T1'!$M$391*IF('T1'!$AB$17="Y",1,0)+'T2'!$M$391*IF('T2'!$AB$17="Y",1,0)+'T3'!$M$391*IF('T3'!$AB$17="Y",1,0))</f>
        <v/>
      </c>
      <c r="FA395" s="38" t="str">
        <f>IF(ISBLANK('T1'!$C$391),"",SUM($EQ$395:$EZ$395))</f>
        <v/>
      </c>
      <c r="FB395" s="38" t="str">
        <f>IF(ISBLANK('T1'!$C$391),"",IF(ISERR($FA$395/$FA$5),"",$FA$395/$FA$5))</f>
        <v/>
      </c>
    </row>
    <row r="396" spans="20:158">
      <c r="T396" s="38" t="str">
        <f>IF(ISBLANK('T1'!$C$392),"",'T1'!$E$392*IF('T1'!$S$8="Y",1,0)+'T2'!$E$392*IF('T2'!$S$8="Y",1,0)+'T3'!$E$392*IF('T3'!$S$8="Y",1,0)+TA!$AR$392*IF(TA!$L$8="Y",1,0))</f>
        <v/>
      </c>
      <c r="U396" s="38" t="str">
        <f>IF(ISBLANK('T1'!$C$392),"",'T1'!$F$392*IF('T1'!$T$8="Y",1,0)+'T2'!$F$392*IF('T2'!$T$8="Y",1,0)+'T3'!$F$392*IF('T3'!$T$8="Y",1,0)+TA!$AS$392*IF(TA!$M$8="Y",1,0))</f>
        <v/>
      </c>
      <c r="V396" s="38" t="str">
        <f>IF(ISBLANK('T1'!$C$392),"",'T1'!$G$392*IF('T1'!$U$8="Y",1,0)+'T2'!$G$392*IF('T2'!$U$8="Y",1,0)+'T3'!$G$392*IF('T3'!$U$8="Y",1,0)+TA!$AT$392*IF(TA!$N$8="Y",1,0))</f>
        <v/>
      </c>
      <c r="W396" s="38" t="str">
        <f>IF(ISBLANK('T1'!$C$392),"",'T1'!$H$392*IF('T1'!$V$8="Y",1,0)+'T2'!$H$392*IF('T2'!$V$8="Y",1,0)+'T3'!$H$392*IF('T3'!$V$8="Y",1,0))</f>
        <v/>
      </c>
      <c r="X396" s="38" t="str">
        <f>IF(ISBLANK('T1'!$C$392),"",'T1'!$I$392*IF('T1'!$W$8="Y",1,0)+'T2'!$I$392*IF('T2'!$W$8="Y",1,0)+'T3'!$I$392*IF('T3'!$W$8="Y",1,0))</f>
        <v/>
      </c>
      <c r="Y396" s="38" t="str">
        <f>IF(ISBLANK('T1'!$C$392),"",'T1'!$J$392*IF('T1'!$X$8="Y",1,0)+'T2'!$J$392*IF('T2'!$X$8="Y",1,0)+'T3'!$J$392*IF('T3'!$X$8="Y",1,0))</f>
        <v/>
      </c>
      <c r="Z396" s="38" t="str">
        <f>IF(ISBLANK('T1'!$C$392),"",'T1'!$K$392*IF('T1'!$Y$8="Y",1,0)+'T2'!$K$392*IF('T2'!$Y$8="Y",1,0)+'T3'!$K$392*IF('T3'!$Y$8="Y",1,0))</f>
        <v/>
      </c>
      <c r="AA396" s="38" t="str">
        <f>IF(ISBLANK('T1'!$C$392),"",'T1'!$L$392*IF('T1'!$Z$8="Y",1,0)+'T2'!$L$392*IF('T2'!$Z$8="Y",1,0)+'T3'!$L$392*IF('T3'!$Z$8="Y",1,0))</f>
        <v/>
      </c>
      <c r="AB396" s="38" t="str">
        <f>IF(ISBLANK('T1'!$C$392),"",'T1'!$M$392*IF('T1'!$AA$8="Y",1,0)+'T2'!$M$392*IF('T2'!$AA$8="Y",1,0)+'T3'!$M$392*IF('T3'!$AA$8="Y",1,0))</f>
        <v/>
      </c>
      <c r="AC396" s="38" t="str">
        <f>IF(ISBLANK('T1'!$C$392),"",'T1'!$M$392*IF('T1'!$AB$8="Y",1,0)+'T2'!$M$392*IF('T2'!$AB$8="Y",1,0)+'T3'!$M$392*IF('T3'!$AB$8="Y",1,0))</f>
        <v/>
      </c>
      <c r="AD396" s="38" t="str">
        <f>IF(ISBLANK('T1'!$C$392),"",SUM($T$396:$AC$396))</f>
        <v/>
      </c>
      <c r="AE396" s="38" t="str">
        <f>IF(ISBLANK('T1'!$C$392),"",IF(ISERR($AD$396/$AD$5),"",$AD$396/$AD$5))</f>
        <v/>
      </c>
      <c r="AI396" s="38" t="str">
        <f>IF(ISBLANK('T1'!$C$392),"",'T1'!$E$392*IF('T1'!$S$9="Y",1,0)+'T2'!$E$392*IF('T2'!$S$9="Y",1,0)+'T3'!$E$392*IF('T3'!$S$9="Y",1,0)+TA!$AR$392*IF(TA!$L$9="Y",1,0))</f>
        <v/>
      </c>
      <c r="AJ396" s="38" t="str">
        <f>IF(ISBLANK('T1'!$C$392),"",'T1'!$F$392*IF('T1'!$T$9="Y",1,0)+'T2'!$F$392*IF('T2'!$T$9="Y",1,0)+'T3'!$F$392*IF('T3'!$T$9="Y",1,0)+TA!$AS$392*IF(TA!$M$9="Y",1,0))</f>
        <v/>
      </c>
      <c r="AK396" s="38" t="str">
        <f>IF(ISBLANK('T1'!$C$392),"",'T1'!$G$392*IF('T1'!$U$9="Y",1,0)+'T2'!$G$392*IF('T2'!$U$9="Y",1,0)+'T3'!$G$392*IF('T3'!$U$9="Y",1,0)+TA!$AT$392*IF(TA!$N$9="Y",1,0))</f>
        <v/>
      </c>
      <c r="AL396" s="38" t="str">
        <f>IF(ISBLANK('T1'!$C$392),"",'T1'!$H$392*IF('T1'!$V$9="Y",1,0)+'T2'!$H$392*IF('T2'!$V$9="Y",1,0)+'T3'!$H$392*IF('T3'!$V$9="Y",1,0))</f>
        <v/>
      </c>
      <c r="AM396" s="38" t="str">
        <f>IF(ISBLANK('T1'!$C$392),"",'T1'!$I$392*IF('T1'!$W$9="Y",1,0)+'T2'!$I$392*IF('T2'!$W$9="Y",1,0)+'T3'!$I$392*IF('T3'!$W$9="Y",1,0))</f>
        <v/>
      </c>
      <c r="AN396" s="38" t="str">
        <f>IF(ISBLANK('T1'!$C$392),"",'T1'!$J$392*IF('T1'!$X$9="Y",1,0)+'T2'!$J$392*IF('T2'!$X$9="Y",1,0)+'T3'!$J$392*IF('T3'!$X$9="Y",1,0))</f>
        <v/>
      </c>
      <c r="AO396" s="38" t="str">
        <f>IF(ISBLANK('T1'!$C$392),"",'T1'!$K$392*IF('T1'!$Y$9="Y",1,0)+'T2'!$K$392*IF('T2'!$Y$9="Y",1,0)+'T3'!$K$392*IF('T3'!$Y$9="Y",1,0))</f>
        <v/>
      </c>
      <c r="AP396" s="38" t="str">
        <f>IF(ISBLANK('T1'!$C$392),"",'T1'!$L$392*IF('T1'!$Z$9="Y",1,0)+'T2'!$L$392*IF('T2'!$Z$9="Y",1,0)+'T3'!$L$392*IF('T3'!$Z$9="Y",1,0))</f>
        <v/>
      </c>
      <c r="AQ396" s="38" t="str">
        <f>IF(ISBLANK('T1'!$C$392),"",'T1'!$M$392*IF('T1'!$AA$9="Y",1,0)+'T2'!$M$392*IF('T2'!$AA$9="Y",1,0)+'T3'!$M$392*IF('T3'!$AA$9="Y",1,0))</f>
        <v/>
      </c>
      <c r="AR396" s="38" t="str">
        <f>IF(ISBLANK('T1'!$C$392),"",'T1'!$M$392*IF('T1'!$AB$9="Y",1,0)+'T2'!$M$392*IF('T2'!$AB$9="Y",1,0)+'T3'!$M$392*IF('T3'!$AB$9="Y",1,0))</f>
        <v/>
      </c>
      <c r="AS396" s="38" t="str">
        <f>IF(ISBLANK('T1'!$C$392),"",SUM($AI$396:$AR$396))</f>
        <v/>
      </c>
      <c r="AT396" s="38" t="str">
        <f>IF(ISBLANK('T1'!$C$392),"",IF(ISERR($AS$396/$AS$5),"",$AS$396/$AS$5))</f>
        <v/>
      </c>
      <c r="AW396" s="38" t="str">
        <f>IF(ISBLANK('T1'!$C$392),"",'T1'!$E$392*IF('T1'!$S$10="Y",1,0)+'T2'!$E$392*IF('T2'!$S$10="Y",1,0)+'T3'!$E$392*IF('T3'!$S$10="Y",1,0)+TA!$AR$392*IF(TA!$L$10="Y",1,0))</f>
        <v/>
      </c>
      <c r="AX396" s="38" t="str">
        <f>IF(ISBLANK('T1'!$C$392),"",'T1'!$F$392*IF('T1'!$T$10="Y",1,0)+'T2'!$F$392*IF('T2'!$T$10="Y",1,0)+'T3'!$F$392*IF('T3'!$T$10="Y",1,0)+TA!$AS$392*IF(TA!$M$10="Y",1,0))</f>
        <v/>
      </c>
      <c r="AY396" s="38" t="str">
        <f>IF(ISBLANK('T1'!$C$392),"",'T1'!$G$392*IF('T1'!$U$10="Y",1,0)+'T2'!$G$392*IF('T2'!$U$10="Y",1,0)+'T3'!$G$392*IF('T3'!$U$10="Y",1,0)+TA!$AT$392*IF(TA!$N$10="Y",1,0))</f>
        <v/>
      </c>
      <c r="AZ396" s="38" t="str">
        <f>IF(ISBLANK('T1'!$C$392),"",'T1'!$H$392*IF('T1'!$V$10="Y",1,0)+'T2'!$H$392*IF('T2'!$V$10="Y",1,0)+'T3'!$H$392*IF('T3'!$V$10="Y",1,0))</f>
        <v/>
      </c>
      <c r="BA396" s="38" t="str">
        <f>IF(ISBLANK('T1'!$C$392),"",'T1'!$I$392*IF('T1'!$W$10="Y",1,0)+'T2'!$I$392*IF('T2'!$W$10="Y",1,0)+'T3'!$I$392*IF('T3'!$W$10="Y",1,0))</f>
        <v/>
      </c>
      <c r="BB396" s="38" t="str">
        <f>IF(ISBLANK('T1'!$C$392),"",'T1'!$J$392*IF('T1'!$X$10="Y",1,0)+'T2'!$J$392*IF('T2'!$X$10="Y",1,0)+'T3'!$J$392*IF('T3'!$X$10="Y",1,0))</f>
        <v/>
      </c>
      <c r="BC396" s="38" t="str">
        <f>IF(ISBLANK('T1'!$C$392),"",'T1'!$K$392*IF('T1'!$Y$10="Y",1,0)+'T2'!$K$392*IF('T2'!$Y$10="Y",1,0)+'T3'!$K$392*IF('T3'!$Y$10="Y",1,0))</f>
        <v/>
      </c>
      <c r="BD396" s="38" t="str">
        <f>IF(ISBLANK('T1'!$C$392),"",'T1'!$L$392*IF('T1'!$Z$10="Y",1,0)+'T2'!$L$392*IF('T2'!$Z$10="Y",1,0)+'T3'!$L$392*IF('T3'!$Z$10="Y",1,0))</f>
        <v/>
      </c>
      <c r="BE396" s="38" t="str">
        <f>IF(ISBLANK('T1'!$C$392),"",'T1'!$M$392*IF('T1'!$AA$10="Y",1,0)+'T2'!$M$392*IF('T2'!$AA$10="Y",1,0)+'T3'!$M$392*IF('T3'!$AA$10="Y",1,0))</f>
        <v/>
      </c>
      <c r="BF396" s="38" t="str">
        <f>IF(ISBLANK('T1'!$C$392),"",'T1'!$M$392*IF('T1'!$AB$10="Y",1,0)+'T2'!$M$392*IF('T2'!$AB$10="Y",1,0)+'T3'!$M$392*IF('T3'!$AB$10="Y",1,0))</f>
        <v/>
      </c>
      <c r="BG396" s="38" t="str">
        <f>IF(ISBLANK('T1'!$C$392),"",SUM($AW$396:$BF$396))</f>
        <v/>
      </c>
      <c r="BH396" s="38" t="str">
        <f>IF(ISBLANK('T1'!$C$392),"",IF(ISERR($BG$396/$BG$5),"",$BG$396/$BG$5))</f>
        <v/>
      </c>
      <c r="BK396" s="38" t="str">
        <f>IF(ISBLANK('T1'!$C$392),"",'T1'!$E$392*IF('T1'!$S$11="Y",1,0)+'T2'!$E$392*IF('T2'!$S$11="Y",1,0)+'T3'!$E$392*IF('T3'!$S$11="Y",1,0)+TA!$AR$392*IF(TA!$L$11="Y",1,0))</f>
        <v/>
      </c>
      <c r="BL396" s="38" t="str">
        <f>IF(ISBLANK('T1'!$C$392),"",'T1'!$F$392*IF('T1'!$T$11="Y",1,0)+'T2'!$F$392*IF('T2'!$T$11="Y",1,0)+'T3'!$F$392*IF('T3'!$T$11="Y",1,0)+TA!$AS$392*IF(TA!$M$11="Y",1,0))</f>
        <v/>
      </c>
      <c r="BM396" s="38" t="str">
        <f>IF(ISBLANK('T1'!$C$392),"",'T1'!$G$392*IF('T1'!$U$11="Y",1,0)+'T2'!$G$392*IF('T2'!$U$11="Y",1,0)+'T3'!$G$392*IF('T3'!$U$11="Y",1,0)+TA!$AT$392*IF(TA!$N$11="Y",1,0))</f>
        <v/>
      </c>
      <c r="BN396" s="38" t="str">
        <f>IF(ISBLANK('T1'!$C$392),"",'T1'!$H$392*IF('T1'!$V$11="Y",1,0)+'T2'!$H$392*IF('T2'!$V$11="Y",1,0)+'T3'!$H$392*IF('T3'!$V$11="Y",1,0))</f>
        <v/>
      </c>
      <c r="BO396" s="38" t="str">
        <f>IF(ISBLANK('T1'!$C$392),"",'T1'!$I$392*IF('T1'!$W$11="Y",1,0)+'T2'!$I$392*IF('T2'!$W$11="Y",1,0)+'T3'!$I$392*IF('T3'!$W$11="Y",1,0))</f>
        <v/>
      </c>
      <c r="BP396" s="38" t="str">
        <f>IF(ISBLANK('T1'!$C$392),"",'T1'!$J$392*IF('T1'!$X$11="Y",1,0)+'T2'!$J$392*IF('T2'!$X$11="Y",1,0)+'T3'!$J$392*IF('T3'!$X$11="Y",1,0))</f>
        <v/>
      </c>
      <c r="BQ396" s="38" t="str">
        <f>IF(ISBLANK('T1'!$C$392),"",'T1'!$K$392*IF('T1'!$Y$11="Y",1,0)+'T2'!$K$392*IF('T2'!$Y$11="Y",1,0)+'T3'!$K$392*IF('T3'!$Y$11="Y",1,0))</f>
        <v/>
      </c>
      <c r="BR396" s="38" t="str">
        <f>IF(ISBLANK('T1'!$C$392),"",'T1'!$L$392*IF('T1'!$Z$11="Y",1,0)+'T2'!$L$392*IF('T2'!$Z$11="Y",1,0)+'T3'!$L$392*IF('T3'!$Z$11="Y",1,0))</f>
        <v/>
      </c>
      <c r="BS396" s="38" t="str">
        <f>IF(ISBLANK('T1'!$C$392),"",'T1'!$M$392*IF('T1'!$AA$11="Y",1,0)+'T2'!$M$392*IF('T2'!$AA$11="Y",1,0)+'T3'!$M$392*IF('T3'!$AA$11="Y",1,0))</f>
        <v/>
      </c>
      <c r="BT396" s="38" t="str">
        <f>IF(ISBLANK('T1'!$C$392),"",'T1'!$M$392*IF('T1'!$AB$11="Y",1,0)+'T2'!$M$392*IF('T2'!$AB$11="Y",1,0)+'T3'!$M$392*IF('T3'!$AB$11="Y",1,0))</f>
        <v/>
      </c>
      <c r="BU396" s="38" t="str">
        <f>IF(ISBLANK('T1'!$C$392),"",SUM($BK$396:$BT$396))</f>
        <v/>
      </c>
      <c r="BV396" s="38" t="str">
        <f>IF(ISBLANK('T1'!$C$392),"",IF(ISERR($BU$396/$BU$5),"",$BU$396/$BU$5))</f>
        <v/>
      </c>
      <c r="BY396" s="38" t="str">
        <f>IF(ISBLANK('T1'!$C$392),"",'T1'!$E$392*IF('T1'!$S$12="Y",1,0)+'T2'!$E$392*IF('T2'!$S$12="Y",1,0)+'T3'!$E$392*IF('T3'!$S$12="Y",1,0)+TA!$AR$392*IF(TA!$L$12="Y",1,0))</f>
        <v/>
      </c>
      <c r="BZ396" s="38" t="str">
        <f>IF(ISBLANK('T1'!$C$392),"",'T1'!$F$392*IF('T1'!$T$12="Y",1,0)+'T2'!$F$392*IF('T2'!$T$12="Y",1,0)+'T3'!$F$392*IF('T3'!$T$12="Y",1,0)+TA!$AS$392*IF(TA!$M$12="Y",1,0))</f>
        <v/>
      </c>
      <c r="CA396" s="38" t="str">
        <f>IF(ISBLANK('T1'!$C$392),"",'T1'!$G$392*IF('T1'!$U$12="Y",1,0)+'T2'!$G$392*IF('T2'!$U$12="Y",1,0)+'T3'!$G$392*IF('T3'!$U$12="Y",1,0)+TA!$AT$392*IF(TA!$N$12="Y",1,0))</f>
        <v/>
      </c>
      <c r="CB396" s="38" t="str">
        <f>IF(ISBLANK('T1'!$C$392),"",'T1'!$H$392*IF('T1'!$V$12="Y",1,0)+'T2'!$H$392*IF('T2'!$V$12="Y",1,0)+'T3'!$H$392*IF('T3'!$V$12="Y",1,0))</f>
        <v/>
      </c>
      <c r="CC396" s="38" t="str">
        <f>IF(ISBLANK('T1'!$C$392),"",'T1'!$I$392*IF('T1'!$W$12="Y",1,0)+'T2'!$I$392*IF('T2'!$W$12="Y",1,0)+'T3'!$I$392*IF('T3'!$W$12="Y",1,0))</f>
        <v/>
      </c>
      <c r="CD396" s="38" t="str">
        <f>IF(ISBLANK('T1'!$C$392),"",'T1'!$J$392*IF('T1'!$X$12="Y",1,0)+'T2'!$J$392*IF('T2'!$X$12="Y",1,0)+'T3'!$J$392*IF('T3'!$X$12="Y",1,0))</f>
        <v/>
      </c>
      <c r="CE396" s="38" t="str">
        <f>IF(ISBLANK('T1'!$C$392),"",'T1'!$K$392*IF('T1'!$Y$12="Y",1,0)+'T2'!$K$392*IF('T2'!$Y$12="Y",1,0)+'T3'!$K$392*IF('T3'!$Y$12="Y",1,0))</f>
        <v/>
      </c>
      <c r="CF396" s="38" t="str">
        <f>IF(ISBLANK('T1'!$C$392),"",'T1'!$L$392*IF('T1'!$Z$12="Y",1,0)+'T2'!$L$392*IF('T2'!$Z$12="Y",1,0)+'T3'!$L$392*IF('T3'!$Z$12="Y",1,0))</f>
        <v/>
      </c>
      <c r="CG396" s="38" t="str">
        <f>IF(ISBLANK('T1'!$C$392),"",'T1'!$M$392*IF('T1'!$AA$12="Y",1,0)+'T2'!$M$392*IF('T2'!$AA$12="Y",1,0)+'T3'!$M$392*IF('T3'!$AA$12="Y",1,0))</f>
        <v/>
      </c>
      <c r="CH396" s="38" t="str">
        <f>IF(ISBLANK('T1'!$C$392),"",'T1'!$M$392*IF('T1'!$AB$12="Y",1,0)+'T2'!$M$392*IF('T2'!$AB$12="Y",1,0)+'T3'!$M$392*IF('T3'!$AB$12="Y",1,0))</f>
        <v/>
      </c>
      <c r="CI396" s="38" t="str">
        <f>IF(ISBLANK('T1'!$C$392),"",SUM($BY$396:$CH$396))</f>
        <v/>
      </c>
      <c r="CJ396" s="38" t="str">
        <f>IF(ISBLANK('T1'!$C$392),"",IF(ISERR($CI$396/$CI$5),"",$CI$396/$CI$5))</f>
        <v/>
      </c>
      <c r="CM396" s="38" t="str">
        <f>IF(ISBLANK('T1'!$C$392),"",'T1'!$E$392*IF('T1'!$S$13="Y",1,0)+'T2'!$E$392*IF('T2'!$S$13="Y",1,0)+'T3'!$E$392*IF('T3'!$S$13="Y",1,0)+TA!$AR$392*IF(TA!$L$13="Y",1,0))</f>
        <v/>
      </c>
      <c r="CN396" s="38" t="str">
        <f>IF(ISBLANK('T1'!$C$392),"",'T1'!$F$392*IF('T1'!$T$13="Y",1,0)+'T2'!$F$392*IF('T2'!$T$13="Y",1,0)+'T3'!$F$392*IF('T3'!$T$13="Y",1,0)+TA!$AS$392*IF(TA!$M$13="Y",1,0))</f>
        <v/>
      </c>
      <c r="CO396" s="38" t="str">
        <f>IF(ISBLANK('T1'!$C$392),"",'T1'!$G$392*IF('T1'!$U$13="Y",1,0)+'T2'!$G$392*IF('T2'!$U$13="Y",1,0)+'T3'!$G$392*IF('T3'!$U$13="Y",1,0)+TA!$AT$392*IF(TA!$N$13="Y",1,0))</f>
        <v/>
      </c>
      <c r="CP396" s="38" t="str">
        <f>IF(ISBLANK('T1'!$C$392),"",'T1'!$H$392*IF('T1'!$V$13="Y",1,0)+'T2'!$H$392*IF('T2'!$V$13="Y",1,0)+'T3'!$H$392*IF('T3'!$V$13="Y",1,0))</f>
        <v/>
      </c>
      <c r="CQ396" s="38" t="str">
        <f>IF(ISBLANK('T1'!$C$392),"",'T1'!$I$392*IF('T1'!$W$13="Y",1,0)+'T2'!$I$392*IF('T2'!$W$13="Y",1,0)+'T3'!$I$392*IF('T3'!$W$13="Y",1,0))</f>
        <v/>
      </c>
      <c r="CR396" s="38" t="str">
        <f>IF(ISBLANK('T1'!$C$392),"",'T1'!$J$392*IF('T1'!$X$13="Y",1,0)+'T2'!$J$392*IF('T2'!$X$13="Y",1,0)+'T3'!$J$392*IF('T3'!$X$13="Y",1,0))</f>
        <v/>
      </c>
      <c r="CS396" s="38" t="str">
        <f>IF(ISBLANK('T1'!$C$392),"",'T1'!$K$392*IF('T1'!$Y$13="Y",1,0)+'T2'!$K$392*IF('T2'!$Y$13="Y",1,0)+'T3'!$K$392*IF('T3'!$Y$13="Y",1,0))</f>
        <v/>
      </c>
      <c r="CT396" s="38" t="str">
        <f>IF(ISBLANK('T1'!$C$392),"",'T1'!$L$392*IF('T1'!$Z$13="Y",1,0)+'T2'!$L$392*IF('T2'!$Z$13="Y",1,0)+'T3'!$L$392*IF('T3'!$Z$13="Y",1,0))</f>
        <v/>
      </c>
      <c r="CU396" s="38" t="str">
        <f>IF(ISBLANK('T1'!$C$392),"",'T1'!$M$392*IF('T1'!$AA$13="Y",1,0)+'T2'!$M$392*IF('T2'!$AA$13="Y",1,0)+'T3'!$M$392*IF('T3'!$AA$13="Y",1,0))</f>
        <v/>
      </c>
      <c r="CV396" s="38" t="str">
        <f>IF(ISBLANK('T1'!$C$392),"",'T1'!$M$392*IF('T1'!$AB$13="Y",1,0)+'T2'!$M$392*IF('T2'!$AB$13="Y",1,0)+'T3'!$M$392*IF('T3'!$AB$13="Y",1,0))</f>
        <v/>
      </c>
      <c r="CW396" s="38" t="str">
        <f>IF(ISBLANK('T1'!$C$392),"",SUM($CM$396:$CV$396))</f>
        <v/>
      </c>
      <c r="CX396" s="38" t="str">
        <f>IF(ISBLANK('T1'!$C$392),"",IF(ISERR($CW$396/$CW$5),"",$CW$396/$CW$5))</f>
        <v/>
      </c>
      <c r="DA396" s="38" t="str">
        <f>IF(ISBLANK('T1'!$C$392),"",'T1'!$E$392*IF('T1'!$S$14="Y",1,0)+'T2'!$E$392*IF('T2'!$S$14="Y",1,0)+'T3'!$E$392*IF('T3'!$S$14="Y",1,0)+TA!$AR$392*IF(TA!$L$14="Y",1,0))</f>
        <v/>
      </c>
      <c r="DB396" s="38" t="str">
        <f>IF(ISBLANK('T1'!$C$392),"",'T1'!$F$392*IF('T1'!$T$14="Y",1,0)+'T2'!$F$392*IF('T2'!$T$14="Y",1,0)+'T3'!$F$392*IF('T3'!$T$14="Y",1,0)+TA!$AS$392*IF(TA!$M$14="Y",1,0))</f>
        <v/>
      </c>
      <c r="DC396" s="38" t="str">
        <f>IF(ISBLANK('T1'!$C$392),"",'T1'!$G$392*IF('T1'!$U$14="Y",1,0)+'T2'!$G$392*IF('T2'!$U$14="Y",1,0)+'T3'!$G$392*IF('T3'!$U$14="Y",1,0)+TA!$AT$392*IF(TA!$N$14="Y",1,0))</f>
        <v/>
      </c>
      <c r="DD396" s="38" t="str">
        <f>IF(ISBLANK('T1'!$C$392),"",'T1'!$H$392*IF('T1'!$V$14="Y",1,0)+'T2'!$H$392*IF('T2'!$V$14="Y",1,0)+'T3'!$H$392*IF('T3'!$V$14="Y",1,0))</f>
        <v/>
      </c>
      <c r="DE396" s="38" t="str">
        <f>IF(ISBLANK('T1'!$C$392),"",'T1'!$I$392*IF('T1'!$W$14="Y",1,0)+'T2'!$I$392*IF('T2'!$W$14="Y",1,0)+'T3'!$I$392*IF('T3'!$W$14="Y",1,0))</f>
        <v/>
      </c>
      <c r="DF396" s="38" t="str">
        <f>IF(ISBLANK('T1'!$C$392),"",'T1'!$J$392*IF('T1'!$X$14="Y",1,0)+'T2'!$J$392*IF('T2'!$X$14="Y",1,0)+'T3'!$J$392*IF('T3'!$X$14="Y",1,0))</f>
        <v/>
      </c>
      <c r="DG396" s="38" t="str">
        <f>IF(ISBLANK('T1'!$C$392),"",'T1'!$K$392*IF('T1'!$Y$14="Y",1,0)+'T2'!$K$392*IF('T2'!$Y$14="Y",1,0)+'T3'!$K$392*IF('T3'!$Y$14="Y",1,0))</f>
        <v/>
      </c>
      <c r="DH396" s="38" t="str">
        <f>IF(ISBLANK('T1'!$C$392),"",'T1'!$L$392*IF('T1'!$Z$14="Y",1,0)+'T2'!$L$392*IF('T2'!$Z$14="Y",1,0)+'T3'!$L$392*IF('T3'!$Z$14="Y",1,0))</f>
        <v/>
      </c>
      <c r="DI396" s="38" t="str">
        <f>IF(ISBLANK('T1'!$C$392),"",'T1'!$M$392*IF('T1'!$AA$14="Y",1,0)+'T2'!$M$392*IF('T2'!$AA$14="Y",1,0)+'T3'!$M$392*IF('T3'!$AA$14="Y",1,0))</f>
        <v/>
      </c>
      <c r="DJ396" s="38" t="str">
        <f>IF(ISBLANK('T1'!$C$392),"",'T1'!$M$392*IF('T1'!$AB$14="Y",1,0)+'T2'!$M$392*IF('T2'!$AB$14="Y",1,0)+'T3'!$M$392*IF('T3'!$AB$14="Y",1,0))</f>
        <v/>
      </c>
      <c r="DK396" s="38" t="str">
        <f>IF(ISBLANK('T1'!$C$392),"",SUM($DA$396:$DJ$396))</f>
        <v/>
      </c>
      <c r="DL396" s="38" t="str">
        <f>IF(ISBLANK('T1'!$C$392),"",IF(ISERR($DK$396/$DK$5),"",$DK$396/$DK$5))</f>
        <v/>
      </c>
      <c r="DO396" s="38" t="str">
        <f>IF(ISBLANK('T1'!$C$392),"",'T1'!$E$392*IF('T1'!$S$15="Y",1,0)+'T2'!$E$392*IF('T2'!$S$15="Y",1,0)+'T3'!$E$392*IF('T3'!$S$15="Y",1,0)+TA!$AR$392*IF(TA!$L$15="Y",1,0))</f>
        <v/>
      </c>
      <c r="DP396" s="38" t="str">
        <f>IF(ISBLANK('T1'!$C$392),"",'T1'!$F$392*IF('T1'!$T$15="Y",1,0)+'T2'!$F$392*IF('T2'!$T$15="Y",1,0)+'T3'!$F$392*IF('T3'!$T$15="Y",1,0)+TA!$AS$392*IF(TA!$M$15="Y",1,0))</f>
        <v/>
      </c>
      <c r="DQ396" s="38" t="str">
        <f>IF(ISBLANK('T1'!$C$392),"",'T1'!$G$392*IF('T1'!$U$15="Y",1,0)+'T2'!$G$392*IF('T2'!$U$15="Y",1,0)+'T3'!$G$392*IF('T3'!$U$15="Y",1,0)+TA!$AT$392*IF(TA!$N$15="Y",1,0))</f>
        <v/>
      </c>
      <c r="DR396" s="38" t="str">
        <f>IF(ISBLANK('T1'!$C$392),"",'T1'!$H$392*IF('T1'!$V$15="Y",1,0)+'T2'!$H$392*IF('T2'!$V$15="Y",1,0)+'T3'!$H$392*IF('T3'!$V$15="Y",1,0))</f>
        <v/>
      </c>
      <c r="DS396" s="38" t="str">
        <f>IF(ISBLANK('T1'!$C$392),"",'T1'!$I$392*IF('T1'!$W$15="Y",1,0)+'T2'!$I$392*IF('T2'!$W$15="Y",1,0)+'T3'!$I$392*IF('T3'!$W$15="Y",1,0))</f>
        <v/>
      </c>
      <c r="DT396" s="38" t="str">
        <f>IF(ISBLANK('T1'!$C$392),"",'T1'!$J$392*IF('T1'!$X$15="Y",1,0)+'T2'!$J$392*IF('T2'!$X$15="Y",1,0)+'T3'!$J$392*IF('T3'!$X$15="Y",1,0))</f>
        <v/>
      </c>
      <c r="DU396" s="38" t="str">
        <f>IF(ISBLANK('T1'!$C$392),"",'T1'!$K$392*IF('T1'!$Y$15="Y",1,0)+'T2'!$K$392*IF('T2'!$Y$15="Y",1,0)+'T3'!$K$392*IF('T3'!$Y$15="Y",1,0))</f>
        <v/>
      </c>
      <c r="DV396" s="38" t="str">
        <f>IF(ISBLANK('T1'!$C$392),"",'T1'!$L$392*IF('T1'!$Z$15="Y",1,0)+'T2'!$L$392*IF('T2'!$Z$15="Y",1,0)+'T3'!$L$392*IF('T3'!$Z$15="Y",1,0))</f>
        <v/>
      </c>
      <c r="DW396" s="38" t="str">
        <f>IF(ISBLANK('T1'!$C$392),"",'T1'!$M$392*IF('T1'!$AA$15="Y",1,0)+'T2'!$M$392*IF('T2'!$AA$15="Y",1,0)+'T3'!$M$392*IF('T3'!$AA$15="Y",1,0))</f>
        <v/>
      </c>
      <c r="DX396" s="38" t="str">
        <f>IF(ISBLANK('T1'!$C$392),"",'T1'!$M$392*IF('T1'!$AB$15="Y",1,0)+'T2'!$M$392*IF('T2'!$AB$15="Y",1,0)+'T3'!$M$392*IF('T3'!$AB$15="Y",1,0))</f>
        <v/>
      </c>
      <c r="DY396" s="38" t="str">
        <f>IF(ISBLANK('T1'!$C$392),"",SUM($DO$396:$DX$396))</f>
        <v/>
      </c>
      <c r="DZ396" s="38" t="str">
        <f>IF(ISBLANK('T1'!$C$392),"",IF(ISERR($DY$396/$DY$5),"",$DY$396/$DY$5))</f>
        <v/>
      </c>
      <c r="EC396" s="38" t="str">
        <f>IF(ISBLANK('T1'!$C$392),"",'T1'!$E$392*IF('T1'!$S$16="Y",1,0)+'T2'!$E$392*IF('T2'!$S$16="Y",1,0)+'T3'!$E$392*IF('T3'!$S$16="Y",1,0)+TA!$AR$392*IF(TA!$L$16="Y",1,0))</f>
        <v/>
      </c>
      <c r="ED396" s="38" t="str">
        <f>IF(ISBLANK('T1'!$C$392),"",'T1'!$F$392*IF('T1'!$T$16="Y",1,0)+'T2'!$F$392*IF('T2'!$T$16="Y",1,0)+'T3'!$F$392*IF('T3'!$T$16="Y",1,0)+TA!$AS$392*IF(TA!$M$16="Y",1,0))</f>
        <v/>
      </c>
      <c r="EE396" s="38" t="str">
        <f>IF(ISBLANK('T1'!$C$392),"",'T1'!$G$392*IF('T1'!$U$16="Y",1,0)+'T2'!$G$392*IF('T2'!$U$16="Y",1,0)+'T3'!$G$392*IF('T3'!$U$16="Y",1,0)+TA!$AT$392*IF(TA!$N$16="Y",1,0))</f>
        <v/>
      </c>
      <c r="EF396" s="38" t="str">
        <f>IF(ISBLANK('T1'!$C$392),"",'T1'!$H$392*IF('T1'!$V$16="Y",1,0)+'T2'!$H$392*IF('T2'!$V$16="Y",1,0)+'T3'!$H$392*IF('T3'!$V$16="Y",1,0))</f>
        <v/>
      </c>
      <c r="EG396" s="38" t="str">
        <f>IF(ISBLANK('T1'!$C$392),"",'T1'!$I$392*IF('T1'!$W$16="Y",1,0)+'T2'!$I$392*IF('T2'!$W$16="Y",1,0)+'T3'!$I$392*IF('T3'!$W$16="Y",1,0))</f>
        <v/>
      </c>
      <c r="EH396" s="38" t="str">
        <f>IF(ISBLANK('T1'!$C$392),"",'T1'!$J$392*IF('T1'!$X$16="Y",1,0)+'T2'!$J$392*IF('T2'!$X$16="Y",1,0)+'T3'!$J$392*IF('T3'!$X$16="Y",1,0))</f>
        <v/>
      </c>
      <c r="EI396" s="38" t="str">
        <f>IF(ISBLANK('T1'!$C$392),"",'T1'!$K$392*IF('T1'!$Y$16="Y",1,0)+'T2'!$K$392*IF('T2'!$Y$16="Y",1,0)+'T3'!$K$392*IF('T3'!$Y$16="Y",1,0))</f>
        <v/>
      </c>
      <c r="EJ396" s="38" t="str">
        <f>IF(ISBLANK('T1'!$C$392),"",'T1'!$L$392*IF('T1'!$Z$16="Y",1,0)+'T2'!$L$392*IF('T2'!$Z$16="Y",1,0)+'T3'!$L$392*IF('T3'!$Z$16="Y",1,0))</f>
        <v/>
      </c>
      <c r="EK396" s="38" t="str">
        <f>IF(ISBLANK('T1'!$C$392),"",'T1'!$M$392*IF('T1'!$AA$16="Y",1,0)+'T2'!$M$392*IF('T2'!$AA$16="Y",1,0)+'T3'!$M$392*IF('T3'!$AA$16="Y",1,0))</f>
        <v/>
      </c>
      <c r="EL396" s="38" t="str">
        <f>IF(ISBLANK('T1'!$C$392),"",'T1'!$M$392*IF('T1'!$AB$16="Y",1,0)+'T2'!$M$392*IF('T2'!$AB$16="Y",1,0)+'T3'!$M$392*IF('T3'!$AB$16="Y",1,0))</f>
        <v/>
      </c>
      <c r="EM396" s="38" t="str">
        <f>IF(ISBLANK('T1'!$C$392),"",SUM($EC$396:$EL$396))</f>
        <v/>
      </c>
      <c r="EN396" s="38" t="str">
        <f>IF(ISBLANK('T1'!$C$392),"",IF(ISERR($EM$396/$EM$5),"",$EM$396/$EM$5))</f>
        <v/>
      </c>
      <c r="EQ396" s="38" t="str">
        <f>IF(ISBLANK('T1'!$C$392),"",'T1'!$E$392*IF('T1'!$S$17="Y",1,0)+'T2'!$E$392*IF('T2'!$S$17="Y",1,0)+'T3'!$E$392*IF('T3'!$S$17="Y",1,0)+TA!$AR$392*IF(TA!$L$17="Y",1,0))</f>
        <v/>
      </c>
      <c r="ER396" s="38" t="str">
        <f>IF(ISBLANK('T1'!$C$392),"",'T1'!$F$392*IF('T1'!$T$17="Y",1,0)+'T2'!$F$392*IF('T2'!$T$17="Y",1,0)+'T3'!$F$392*IF('T3'!$T$17="Y",1,0)+TA!$AS$392*IF(TA!$M$17="Y",1,0))</f>
        <v/>
      </c>
      <c r="ES396" s="38" t="str">
        <f>IF(ISBLANK('T1'!$C$392),"",'T1'!$G$392*IF('T1'!$U$17="Y",1,0)+'T2'!$G$392*IF('T2'!$U$17="Y",1,0)+'T3'!$G$392*IF('T3'!$U$17="Y",1,0)+TA!$AT$392*IF(TA!$N$17="Y",1,0))</f>
        <v/>
      </c>
      <c r="ET396" s="38" t="str">
        <f>IF(ISBLANK('T1'!$C$392),"",'T1'!$H$392*IF('T1'!$V$17="Y",1,0)+'T2'!$H$392*IF('T2'!$V$17="Y",1,0)+'T3'!$H$392*IF('T3'!$V$17="Y",1,0))</f>
        <v/>
      </c>
      <c r="EU396" s="38" t="str">
        <f>IF(ISBLANK('T1'!$C$392),"",'T1'!$I$392*IF('T1'!$W$17="Y",1,0)+'T2'!$I$392*IF('T2'!$W$17="Y",1,0)+'T3'!$I$392*IF('T3'!$W$17="Y",1,0))</f>
        <v/>
      </c>
      <c r="EV396" s="38" t="str">
        <f>IF(ISBLANK('T1'!$C$392),"",'T1'!$J$392*IF('T1'!$X$17="Y",1,0)+'T2'!$J$392*IF('T2'!$X$17="Y",1,0)+'T3'!$J$392*IF('T3'!$X$17="Y",1,0))</f>
        <v/>
      </c>
      <c r="EW396" s="38" t="str">
        <f>IF(ISBLANK('T1'!$C$392),"",'T1'!$K$392*IF('T1'!$Y$17="Y",1,0)+'T2'!$K$392*IF('T2'!$Y$17="Y",1,0)+'T3'!$K$392*IF('T3'!$Y$17="Y",1,0))</f>
        <v/>
      </c>
      <c r="EX396" s="38" t="str">
        <f>IF(ISBLANK('T1'!$C$392),"",'T1'!$L$392*IF('T1'!$Z$17="Y",1,0)+'T2'!$L$392*IF('T2'!$Z$17="Y",1,0)+'T3'!$L$392*IF('T3'!$Z$17="Y",1,0))</f>
        <v/>
      </c>
      <c r="EY396" s="38" t="str">
        <f>IF(ISBLANK('T1'!$C$392),"",'T1'!$M$392*IF('T1'!$AA$17="Y",1,0)+'T2'!$M$392*IF('T2'!$AA$17="Y",1,0)+'T3'!$M$392*IF('T3'!$AA$17="Y",1,0))</f>
        <v/>
      </c>
      <c r="EZ396" s="38" t="str">
        <f>IF(ISBLANK('T1'!$C$392),"",'T1'!$M$392*IF('T1'!$AB$17="Y",1,0)+'T2'!$M$392*IF('T2'!$AB$17="Y",1,0)+'T3'!$M$392*IF('T3'!$AB$17="Y",1,0))</f>
        <v/>
      </c>
      <c r="FA396" s="38" t="str">
        <f>IF(ISBLANK('T1'!$C$392),"",SUM($EQ$396:$EZ$396))</f>
        <v/>
      </c>
      <c r="FB396" s="38" t="str">
        <f>IF(ISBLANK('T1'!$C$392),"",IF(ISERR($FA$396/$FA$5),"",$FA$396/$FA$5))</f>
        <v/>
      </c>
    </row>
    <row r="397" spans="20:158">
      <c r="T397" s="38" t="str">
        <f>IF(ISBLANK('T1'!$C$393),"",'T1'!$E$393*IF('T1'!$S$8="Y",1,0)+'T2'!$E$393*IF('T2'!$S$8="Y",1,0)+'T3'!$E$393*IF('T3'!$S$8="Y",1,0)+TA!$AR$393*IF(TA!$L$8="Y",1,0))</f>
        <v/>
      </c>
      <c r="U397" s="38" t="str">
        <f>IF(ISBLANK('T1'!$C$393),"",'T1'!$F$393*IF('T1'!$T$8="Y",1,0)+'T2'!$F$393*IF('T2'!$T$8="Y",1,0)+'T3'!$F$393*IF('T3'!$T$8="Y",1,0)+TA!$AS$393*IF(TA!$M$8="Y",1,0))</f>
        <v/>
      </c>
      <c r="V397" s="38" t="str">
        <f>IF(ISBLANK('T1'!$C$393),"",'T1'!$G$393*IF('T1'!$U$8="Y",1,0)+'T2'!$G$393*IF('T2'!$U$8="Y",1,0)+'T3'!$G$393*IF('T3'!$U$8="Y",1,0)+TA!$AT$393*IF(TA!$N$8="Y",1,0))</f>
        <v/>
      </c>
      <c r="W397" s="38" t="str">
        <f>IF(ISBLANK('T1'!$C$393),"",'T1'!$H$393*IF('T1'!$V$8="Y",1,0)+'T2'!$H$393*IF('T2'!$V$8="Y",1,0)+'T3'!$H$393*IF('T3'!$V$8="Y",1,0))</f>
        <v/>
      </c>
      <c r="X397" s="38" t="str">
        <f>IF(ISBLANK('T1'!$C$393),"",'T1'!$I$393*IF('T1'!$W$8="Y",1,0)+'T2'!$I$393*IF('T2'!$W$8="Y",1,0)+'T3'!$I$393*IF('T3'!$W$8="Y",1,0))</f>
        <v/>
      </c>
      <c r="Y397" s="38" t="str">
        <f>IF(ISBLANK('T1'!$C$393),"",'T1'!$J$393*IF('T1'!$X$8="Y",1,0)+'T2'!$J$393*IF('T2'!$X$8="Y",1,0)+'T3'!$J$393*IF('T3'!$X$8="Y",1,0))</f>
        <v/>
      </c>
      <c r="Z397" s="38" t="str">
        <f>IF(ISBLANK('T1'!$C$393),"",'T1'!$K$393*IF('T1'!$Y$8="Y",1,0)+'T2'!$K$393*IF('T2'!$Y$8="Y",1,0)+'T3'!$K$393*IF('T3'!$Y$8="Y",1,0))</f>
        <v/>
      </c>
      <c r="AA397" s="38" t="str">
        <f>IF(ISBLANK('T1'!$C$393),"",'T1'!$L$393*IF('T1'!$Z$8="Y",1,0)+'T2'!$L$393*IF('T2'!$Z$8="Y",1,0)+'T3'!$L$393*IF('T3'!$Z$8="Y",1,0))</f>
        <v/>
      </c>
      <c r="AB397" s="38" t="str">
        <f>IF(ISBLANK('T1'!$C$393),"",'T1'!$M$393*IF('T1'!$AA$8="Y",1,0)+'T2'!$M$393*IF('T2'!$AA$8="Y",1,0)+'T3'!$M$393*IF('T3'!$AA$8="Y",1,0))</f>
        <v/>
      </c>
      <c r="AC397" s="38" t="str">
        <f>IF(ISBLANK('T1'!$C$393),"",'T1'!$M$393*IF('T1'!$AB$8="Y",1,0)+'T2'!$M$393*IF('T2'!$AB$8="Y",1,0)+'T3'!$M$393*IF('T3'!$AB$8="Y",1,0))</f>
        <v/>
      </c>
      <c r="AD397" s="38" t="str">
        <f>IF(ISBLANK('T1'!$C$393),"",SUM($T$397:$AC$397))</f>
        <v/>
      </c>
      <c r="AE397" s="38" t="str">
        <f>IF(ISBLANK('T1'!$C$393),"",IF(ISERR($AD$397/$AD$5),"",$AD$397/$AD$5))</f>
        <v/>
      </c>
      <c r="AI397" s="38" t="str">
        <f>IF(ISBLANK('T1'!$C$393),"",'T1'!$E$393*IF('T1'!$S$9="Y",1,0)+'T2'!$E$393*IF('T2'!$S$9="Y",1,0)+'T3'!$E$393*IF('T3'!$S$9="Y",1,0)+TA!$AR$393*IF(TA!$L$9="Y",1,0))</f>
        <v/>
      </c>
      <c r="AJ397" s="38" t="str">
        <f>IF(ISBLANK('T1'!$C$393),"",'T1'!$F$393*IF('T1'!$T$9="Y",1,0)+'T2'!$F$393*IF('T2'!$T$9="Y",1,0)+'T3'!$F$393*IF('T3'!$T$9="Y",1,0)+TA!$AS$393*IF(TA!$M$9="Y",1,0))</f>
        <v/>
      </c>
      <c r="AK397" s="38" t="str">
        <f>IF(ISBLANK('T1'!$C$393),"",'T1'!$G$393*IF('T1'!$U$9="Y",1,0)+'T2'!$G$393*IF('T2'!$U$9="Y",1,0)+'T3'!$G$393*IF('T3'!$U$9="Y",1,0)+TA!$AT$393*IF(TA!$N$9="Y",1,0))</f>
        <v/>
      </c>
      <c r="AL397" s="38" t="str">
        <f>IF(ISBLANK('T1'!$C$393),"",'T1'!$H$393*IF('T1'!$V$9="Y",1,0)+'T2'!$H$393*IF('T2'!$V$9="Y",1,0)+'T3'!$H$393*IF('T3'!$V$9="Y",1,0))</f>
        <v/>
      </c>
      <c r="AM397" s="38" t="str">
        <f>IF(ISBLANK('T1'!$C$393),"",'T1'!$I$393*IF('T1'!$W$9="Y",1,0)+'T2'!$I$393*IF('T2'!$W$9="Y",1,0)+'T3'!$I$393*IF('T3'!$W$9="Y",1,0))</f>
        <v/>
      </c>
      <c r="AN397" s="38" t="str">
        <f>IF(ISBLANK('T1'!$C$393),"",'T1'!$J$393*IF('T1'!$X$9="Y",1,0)+'T2'!$J$393*IF('T2'!$X$9="Y",1,0)+'T3'!$J$393*IF('T3'!$X$9="Y",1,0))</f>
        <v/>
      </c>
      <c r="AO397" s="38" t="str">
        <f>IF(ISBLANK('T1'!$C$393),"",'T1'!$K$393*IF('T1'!$Y$9="Y",1,0)+'T2'!$K$393*IF('T2'!$Y$9="Y",1,0)+'T3'!$K$393*IF('T3'!$Y$9="Y",1,0))</f>
        <v/>
      </c>
      <c r="AP397" s="38" t="str">
        <f>IF(ISBLANK('T1'!$C$393),"",'T1'!$L$393*IF('T1'!$Z$9="Y",1,0)+'T2'!$L$393*IF('T2'!$Z$9="Y",1,0)+'T3'!$L$393*IF('T3'!$Z$9="Y",1,0))</f>
        <v/>
      </c>
      <c r="AQ397" s="38" t="str">
        <f>IF(ISBLANK('T1'!$C$393),"",'T1'!$M$393*IF('T1'!$AA$9="Y",1,0)+'T2'!$M$393*IF('T2'!$AA$9="Y",1,0)+'T3'!$M$393*IF('T3'!$AA$9="Y",1,0))</f>
        <v/>
      </c>
      <c r="AR397" s="38" t="str">
        <f>IF(ISBLANK('T1'!$C$393),"",'T1'!$M$393*IF('T1'!$AB$9="Y",1,0)+'T2'!$M$393*IF('T2'!$AB$9="Y",1,0)+'T3'!$M$393*IF('T3'!$AB$9="Y",1,0))</f>
        <v/>
      </c>
      <c r="AS397" s="38" t="str">
        <f>IF(ISBLANK('T1'!$C$393),"",SUM($AI$397:$AR$397))</f>
        <v/>
      </c>
      <c r="AT397" s="38" t="str">
        <f>IF(ISBLANK('T1'!$C$393),"",IF(ISERR($AS$397/$AS$5),"",$AS$397/$AS$5))</f>
        <v/>
      </c>
      <c r="AW397" s="38" t="str">
        <f>IF(ISBLANK('T1'!$C$393),"",'T1'!$E$393*IF('T1'!$S$10="Y",1,0)+'T2'!$E$393*IF('T2'!$S$10="Y",1,0)+'T3'!$E$393*IF('T3'!$S$10="Y",1,0)+TA!$AR$393*IF(TA!$L$10="Y",1,0))</f>
        <v/>
      </c>
      <c r="AX397" s="38" t="str">
        <f>IF(ISBLANK('T1'!$C$393),"",'T1'!$F$393*IF('T1'!$T$10="Y",1,0)+'T2'!$F$393*IF('T2'!$T$10="Y",1,0)+'T3'!$F$393*IF('T3'!$T$10="Y",1,0)+TA!$AS$393*IF(TA!$M$10="Y",1,0))</f>
        <v/>
      </c>
      <c r="AY397" s="38" t="str">
        <f>IF(ISBLANK('T1'!$C$393),"",'T1'!$G$393*IF('T1'!$U$10="Y",1,0)+'T2'!$G$393*IF('T2'!$U$10="Y",1,0)+'T3'!$G$393*IF('T3'!$U$10="Y",1,0)+TA!$AT$393*IF(TA!$N$10="Y",1,0))</f>
        <v/>
      </c>
      <c r="AZ397" s="38" t="str">
        <f>IF(ISBLANK('T1'!$C$393),"",'T1'!$H$393*IF('T1'!$V$10="Y",1,0)+'T2'!$H$393*IF('T2'!$V$10="Y",1,0)+'T3'!$H$393*IF('T3'!$V$10="Y",1,0))</f>
        <v/>
      </c>
      <c r="BA397" s="38" t="str">
        <f>IF(ISBLANK('T1'!$C$393),"",'T1'!$I$393*IF('T1'!$W$10="Y",1,0)+'T2'!$I$393*IF('T2'!$W$10="Y",1,0)+'T3'!$I$393*IF('T3'!$W$10="Y",1,0))</f>
        <v/>
      </c>
      <c r="BB397" s="38" t="str">
        <f>IF(ISBLANK('T1'!$C$393),"",'T1'!$J$393*IF('T1'!$X$10="Y",1,0)+'T2'!$J$393*IF('T2'!$X$10="Y",1,0)+'T3'!$J$393*IF('T3'!$X$10="Y",1,0))</f>
        <v/>
      </c>
      <c r="BC397" s="38" t="str">
        <f>IF(ISBLANK('T1'!$C$393),"",'T1'!$K$393*IF('T1'!$Y$10="Y",1,0)+'T2'!$K$393*IF('T2'!$Y$10="Y",1,0)+'T3'!$K$393*IF('T3'!$Y$10="Y",1,0))</f>
        <v/>
      </c>
      <c r="BD397" s="38" t="str">
        <f>IF(ISBLANK('T1'!$C$393),"",'T1'!$L$393*IF('T1'!$Z$10="Y",1,0)+'T2'!$L$393*IF('T2'!$Z$10="Y",1,0)+'T3'!$L$393*IF('T3'!$Z$10="Y",1,0))</f>
        <v/>
      </c>
      <c r="BE397" s="38" t="str">
        <f>IF(ISBLANK('T1'!$C$393),"",'T1'!$M$393*IF('T1'!$AA$10="Y",1,0)+'T2'!$M$393*IF('T2'!$AA$10="Y",1,0)+'T3'!$M$393*IF('T3'!$AA$10="Y",1,0))</f>
        <v/>
      </c>
      <c r="BF397" s="38" t="str">
        <f>IF(ISBLANK('T1'!$C$393),"",'T1'!$M$393*IF('T1'!$AB$10="Y",1,0)+'T2'!$M$393*IF('T2'!$AB$10="Y",1,0)+'T3'!$M$393*IF('T3'!$AB$10="Y",1,0))</f>
        <v/>
      </c>
      <c r="BG397" s="38" t="str">
        <f>IF(ISBLANK('T1'!$C$393),"",SUM($AW$397:$BF$397))</f>
        <v/>
      </c>
      <c r="BH397" s="38" t="str">
        <f>IF(ISBLANK('T1'!$C$393),"",IF(ISERR($BG$397/$BG$5),"",$BG$397/$BG$5))</f>
        <v/>
      </c>
      <c r="BK397" s="38" t="str">
        <f>IF(ISBLANK('T1'!$C$393),"",'T1'!$E$393*IF('T1'!$S$11="Y",1,0)+'T2'!$E$393*IF('T2'!$S$11="Y",1,0)+'T3'!$E$393*IF('T3'!$S$11="Y",1,0)+TA!$AR$393*IF(TA!$L$11="Y",1,0))</f>
        <v/>
      </c>
      <c r="BL397" s="38" t="str">
        <f>IF(ISBLANK('T1'!$C$393),"",'T1'!$F$393*IF('T1'!$T$11="Y",1,0)+'T2'!$F$393*IF('T2'!$T$11="Y",1,0)+'T3'!$F$393*IF('T3'!$T$11="Y",1,0)+TA!$AS$393*IF(TA!$M$11="Y",1,0))</f>
        <v/>
      </c>
      <c r="BM397" s="38" t="str">
        <f>IF(ISBLANK('T1'!$C$393),"",'T1'!$G$393*IF('T1'!$U$11="Y",1,0)+'T2'!$G$393*IF('T2'!$U$11="Y",1,0)+'T3'!$G$393*IF('T3'!$U$11="Y",1,0)+TA!$AT$393*IF(TA!$N$11="Y",1,0))</f>
        <v/>
      </c>
      <c r="BN397" s="38" t="str">
        <f>IF(ISBLANK('T1'!$C$393),"",'T1'!$H$393*IF('T1'!$V$11="Y",1,0)+'T2'!$H$393*IF('T2'!$V$11="Y",1,0)+'T3'!$H$393*IF('T3'!$V$11="Y",1,0))</f>
        <v/>
      </c>
      <c r="BO397" s="38" t="str">
        <f>IF(ISBLANK('T1'!$C$393),"",'T1'!$I$393*IF('T1'!$W$11="Y",1,0)+'T2'!$I$393*IF('T2'!$W$11="Y",1,0)+'T3'!$I$393*IF('T3'!$W$11="Y",1,0))</f>
        <v/>
      </c>
      <c r="BP397" s="38" t="str">
        <f>IF(ISBLANK('T1'!$C$393),"",'T1'!$J$393*IF('T1'!$X$11="Y",1,0)+'T2'!$J$393*IF('T2'!$X$11="Y",1,0)+'T3'!$J$393*IF('T3'!$X$11="Y",1,0))</f>
        <v/>
      </c>
      <c r="BQ397" s="38" t="str">
        <f>IF(ISBLANK('T1'!$C$393),"",'T1'!$K$393*IF('T1'!$Y$11="Y",1,0)+'T2'!$K$393*IF('T2'!$Y$11="Y",1,0)+'T3'!$K$393*IF('T3'!$Y$11="Y",1,0))</f>
        <v/>
      </c>
      <c r="BR397" s="38" t="str">
        <f>IF(ISBLANK('T1'!$C$393),"",'T1'!$L$393*IF('T1'!$Z$11="Y",1,0)+'T2'!$L$393*IF('T2'!$Z$11="Y",1,0)+'T3'!$L$393*IF('T3'!$Z$11="Y",1,0))</f>
        <v/>
      </c>
      <c r="BS397" s="38" t="str">
        <f>IF(ISBLANK('T1'!$C$393),"",'T1'!$M$393*IF('T1'!$AA$11="Y",1,0)+'T2'!$M$393*IF('T2'!$AA$11="Y",1,0)+'T3'!$M$393*IF('T3'!$AA$11="Y",1,0))</f>
        <v/>
      </c>
      <c r="BT397" s="38" t="str">
        <f>IF(ISBLANK('T1'!$C$393),"",'T1'!$M$393*IF('T1'!$AB$11="Y",1,0)+'T2'!$M$393*IF('T2'!$AB$11="Y",1,0)+'T3'!$M$393*IF('T3'!$AB$11="Y",1,0))</f>
        <v/>
      </c>
      <c r="BU397" s="38" t="str">
        <f>IF(ISBLANK('T1'!$C$393),"",SUM($BK$397:$BT$397))</f>
        <v/>
      </c>
      <c r="BV397" s="38" t="str">
        <f>IF(ISBLANK('T1'!$C$393),"",IF(ISERR($BU$397/$BU$5),"",$BU$397/$BU$5))</f>
        <v/>
      </c>
      <c r="BY397" s="38" t="str">
        <f>IF(ISBLANK('T1'!$C$393),"",'T1'!$E$393*IF('T1'!$S$12="Y",1,0)+'T2'!$E$393*IF('T2'!$S$12="Y",1,0)+'T3'!$E$393*IF('T3'!$S$12="Y",1,0)+TA!$AR$393*IF(TA!$L$12="Y",1,0))</f>
        <v/>
      </c>
      <c r="BZ397" s="38" t="str">
        <f>IF(ISBLANK('T1'!$C$393),"",'T1'!$F$393*IF('T1'!$T$12="Y",1,0)+'T2'!$F$393*IF('T2'!$T$12="Y",1,0)+'T3'!$F$393*IF('T3'!$T$12="Y",1,0)+TA!$AS$393*IF(TA!$M$12="Y",1,0))</f>
        <v/>
      </c>
      <c r="CA397" s="38" t="str">
        <f>IF(ISBLANK('T1'!$C$393),"",'T1'!$G$393*IF('T1'!$U$12="Y",1,0)+'T2'!$G$393*IF('T2'!$U$12="Y",1,0)+'T3'!$G$393*IF('T3'!$U$12="Y",1,0)+TA!$AT$393*IF(TA!$N$12="Y",1,0))</f>
        <v/>
      </c>
      <c r="CB397" s="38" t="str">
        <f>IF(ISBLANK('T1'!$C$393),"",'T1'!$H$393*IF('T1'!$V$12="Y",1,0)+'T2'!$H$393*IF('T2'!$V$12="Y",1,0)+'T3'!$H$393*IF('T3'!$V$12="Y",1,0))</f>
        <v/>
      </c>
      <c r="CC397" s="38" t="str">
        <f>IF(ISBLANK('T1'!$C$393),"",'T1'!$I$393*IF('T1'!$W$12="Y",1,0)+'T2'!$I$393*IF('T2'!$W$12="Y",1,0)+'T3'!$I$393*IF('T3'!$W$12="Y",1,0))</f>
        <v/>
      </c>
      <c r="CD397" s="38" t="str">
        <f>IF(ISBLANK('T1'!$C$393),"",'T1'!$J$393*IF('T1'!$X$12="Y",1,0)+'T2'!$J$393*IF('T2'!$X$12="Y",1,0)+'T3'!$J$393*IF('T3'!$X$12="Y",1,0))</f>
        <v/>
      </c>
      <c r="CE397" s="38" t="str">
        <f>IF(ISBLANK('T1'!$C$393),"",'T1'!$K$393*IF('T1'!$Y$12="Y",1,0)+'T2'!$K$393*IF('T2'!$Y$12="Y",1,0)+'T3'!$K$393*IF('T3'!$Y$12="Y",1,0))</f>
        <v/>
      </c>
      <c r="CF397" s="38" t="str">
        <f>IF(ISBLANK('T1'!$C$393),"",'T1'!$L$393*IF('T1'!$Z$12="Y",1,0)+'T2'!$L$393*IF('T2'!$Z$12="Y",1,0)+'T3'!$L$393*IF('T3'!$Z$12="Y",1,0))</f>
        <v/>
      </c>
      <c r="CG397" s="38" t="str">
        <f>IF(ISBLANK('T1'!$C$393),"",'T1'!$M$393*IF('T1'!$AA$12="Y",1,0)+'T2'!$M$393*IF('T2'!$AA$12="Y",1,0)+'T3'!$M$393*IF('T3'!$AA$12="Y",1,0))</f>
        <v/>
      </c>
      <c r="CH397" s="38" t="str">
        <f>IF(ISBLANK('T1'!$C$393),"",'T1'!$M$393*IF('T1'!$AB$12="Y",1,0)+'T2'!$M$393*IF('T2'!$AB$12="Y",1,0)+'T3'!$M$393*IF('T3'!$AB$12="Y",1,0))</f>
        <v/>
      </c>
      <c r="CI397" s="38" t="str">
        <f>IF(ISBLANK('T1'!$C$393),"",SUM($BY$397:$CH$397))</f>
        <v/>
      </c>
      <c r="CJ397" s="38" t="str">
        <f>IF(ISBLANK('T1'!$C$393),"",IF(ISERR($CI$397/$CI$5),"",$CI$397/$CI$5))</f>
        <v/>
      </c>
      <c r="CM397" s="38" t="str">
        <f>IF(ISBLANK('T1'!$C$393),"",'T1'!$E$393*IF('T1'!$S$13="Y",1,0)+'T2'!$E$393*IF('T2'!$S$13="Y",1,0)+'T3'!$E$393*IF('T3'!$S$13="Y",1,0)+TA!$AR$393*IF(TA!$L$13="Y",1,0))</f>
        <v/>
      </c>
      <c r="CN397" s="38" t="str">
        <f>IF(ISBLANK('T1'!$C$393),"",'T1'!$F$393*IF('T1'!$T$13="Y",1,0)+'T2'!$F$393*IF('T2'!$T$13="Y",1,0)+'T3'!$F$393*IF('T3'!$T$13="Y",1,0)+TA!$AS$393*IF(TA!$M$13="Y",1,0))</f>
        <v/>
      </c>
      <c r="CO397" s="38" t="str">
        <f>IF(ISBLANK('T1'!$C$393),"",'T1'!$G$393*IF('T1'!$U$13="Y",1,0)+'T2'!$G$393*IF('T2'!$U$13="Y",1,0)+'T3'!$G$393*IF('T3'!$U$13="Y",1,0)+TA!$AT$393*IF(TA!$N$13="Y",1,0))</f>
        <v/>
      </c>
      <c r="CP397" s="38" t="str">
        <f>IF(ISBLANK('T1'!$C$393),"",'T1'!$H$393*IF('T1'!$V$13="Y",1,0)+'T2'!$H$393*IF('T2'!$V$13="Y",1,0)+'T3'!$H$393*IF('T3'!$V$13="Y",1,0))</f>
        <v/>
      </c>
      <c r="CQ397" s="38" t="str">
        <f>IF(ISBLANK('T1'!$C$393),"",'T1'!$I$393*IF('T1'!$W$13="Y",1,0)+'T2'!$I$393*IF('T2'!$W$13="Y",1,0)+'T3'!$I$393*IF('T3'!$W$13="Y",1,0))</f>
        <v/>
      </c>
      <c r="CR397" s="38" t="str">
        <f>IF(ISBLANK('T1'!$C$393),"",'T1'!$J$393*IF('T1'!$X$13="Y",1,0)+'T2'!$J$393*IF('T2'!$X$13="Y",1,0)+'T3'!$J$393*IF('T3'!$X$13="Y",1,0))</f>
        <v/>
      </c>
      <c r="CS397" s="38" t="str">
        <f>IF(ISBLANK('T1'!$C$393),"",'T1'!$K$393*IF('T1'!$Y$13="Y",1,0)+'T2'!$K$393*IF('T2'!$Y$13="Y",1,0)+'T3'!$K$393*IF('T3'!$Y$13="Y",1,0))</f>
        <v/>
      </c>
      <c r="CT397" s="38" t="str">
        <f>IF(ISBLANK('T1'!$C$393),"",'T1'!$L$393*IF('T1'!$Z$13="Y",1,0)+'T2'!$L$393*IF('T2'!$Z$13="Y",1,0)+'T3'!$L$393*IF('T3'!$Z$13="Y",1,0))</f>
        <v/>
      </c>
      <c r="CU397" s="38" t="str">
        <f>IF(ISBLANK('T1'!$C$393),"",'T1'!$M$393*IF('T1'!$AA$13="Y",1,0)+'T2'!$M$393*IF('T2'!$AA$13="Y",1,0)+'T3'!$M$393*IF('T3'!$AA$13="Y",1,0))</f>
        <v/>
      </c>
      <c r="CV397" s="38" t="str">
        <f>IF(ISBLANK('T1'!$C$393),"",'T1'!$M$393*IF('T1'!$AB$13="Y",1,0)+'T2'!$M$393*IF('T2'!$AB$13="Y",1,0)+'T3'!$M$393*IF('T3'!$AB$13="Y",1,0))</f>
        <v/>
      </c>
      <c r="CW397" s="38" t="str">
        <f>IF(ISBLANK('T1'!$C$393),"",SUM($CM$397:$CV$397))</f>
        <v/>
      </c>
      <c r="CX397" s="38" t="str">
        <f>IF(ISBLANK('T1'!$C$393),"",IF(ISERR($CW$397/$CW$5),"",$CW$397/$CW$5))</f>
        <v/>
      </c>
      <c r="DA397" s="38" t="str">
        <f>IF(ISBLANK('T1'!$C$393),"",'T1'!$E$393*IF('T1'!$S$14="Y",1,0)+'T2'!$E$393*IF('T2'!$S$14="Y",1,0)+'T3'!$E$393*IF('T3'!$S$14="Y",1,0)+TA!$AR$393*IF(TA!$L$14="Y",1,0))</f>
        <v/>
      </c>
      <c r="DB397" s="38" t="str">
        <f>IF(ISBLANK('T1'!$C$393),"",'T1'!$F$393*IF('T1'!$T$14="Y",1,0)+'T2'!$F$393*IF('T2'!$T$14="Y",1,0)+'T3'!$F$393*IF('T3'!$T$14="Y",1,0)+TA!$AS$393*IF(TA!$M$14="Y",1,0))</f>
        <v/>
      </c>
      <c r="DC397" s="38" t="str">
        <f>IF(ISBLANK('T1'!$C$393),"",'T1'!$G$393*IF('T1'!$U$14="Y",1,0)+'T2'!$G$393*IF('T2'!$U$14="Y",1,0)+'T3'!$G$393*IF('T3'!$U$14="Y",1,0)+TA!$AT$393*IF(TA!$N$14="Y",1,0))</f>
        <v/>
      </c>
      <c r="DD397" s="38" t="str">
        <f>IF(ISBLANK('T1'!$C$393),"",'T1'!$H$393*IF('T1'!$V$14="Y",1,0)+'T2'!$H$393*IF('T2'!$V$14="Y",1,0)+'T3'!$H$393*IF('T3'!$V$14="Y",1,0))</f>
        <v/>
      </c>
      <c r="DE397" s="38" t="str">
        <f>IF(ISBLANK('T1'!$C$393),"",'T1'!$I$393*IF('T1'!$W$14="Y",1,0)+'T2'!$I$393*IF('T2'!$W$14="Y",1,0)+'T3'!$I$393*IF('T3'!$W$14="Y",1,0))</f>
        <v/>
      </c>
      <c r="DF397" s="38" t="str">
        <f>IF(ISBLANK('T1'!$C$393),"",'T1'!$J$393*IF('T1'!$X$14="Y",1,0)+'T2'!$J$393*IF('T2'!$X$14="Y",1,0)+'T3'!$J$393*IF('T3'!$X$14="Y",1,0))</f>
        <v/>
      </c>
      <c r="DG397" s="38" t="str">
        <f>IF(ISBLANK('T1'!$C$393),"",'T1'!$K$393*IF('T1'!$Y$14="Y",1,0)+'T2'!$K$393*IF('T2'!$Y$14="Y",1,0)+'T3'!$K$393*IF('T3'!$Y$14="Y",1,0))</f>
        <v/>
      </c>
      <c r="DH397" s="38" t="str">
        <f>IF(ISBLANK('T1'!$C$393),"",'T1'!$L$393*IF('T1'!$Z$14="Y",1,0)+'T2'!$L$393*IF('T2'!$Z$14="Y",1,0)+'T3'!$L$393*IF('T3'!$Z$14="Y",1,0))</f>
        <v/>
      </c>
      <c r="DI397" s="38" t="str">
        <f>IF(ISBLANK('T1'!$C$393),"",'T1'!$M$393*IF('T1'!$AA$14="Y",1,0)+'T2'!$M$393*IF('T2'!$AA$14="Y",1,0)+'T3'!$M$393*IF('T3'!$AA$14="Y",1,0))</f>
        <v/>
      </c>
      <c r="DJ397" s="38" t="str">
        <f>IF(ISBLANK('T1'!$C$393),"",'T1'!$M$393*IF('T1'!$AB$14="Y",1,0)+'T2'!$M$393*IF('T2'!$AB$14="Y",1,0)+'T3'!$M$393*IF('T3'!$AB$14="Y",1,0))</f>
        <v/>
      </c>
      <c r="DK397" s="38" t="str">
        <f>IF(ISBLANK('T1'!$C$393),"",SUM($DA$397:$DJ$397))</f>
        <v/>
      </c>
      <c r="DL397" s="38" t="str">
        <f>IF(ISBLANK('T1'!$C$393),"",IF(ISERR($DK$397/$DK$5),"",$DK$397/$DK$5))</f>
        <v/>
      </c>
      <c r="DO397" s="38" t="str">
        <f>IF(ISBLANK('T1'!$C$393),"",'T1'!$E$393*IF('T1'!$S$15="Y",1,0)+'T2'!$E$393*IF('T2'!$S$15="Y",1,0)+'T3'!$E$393*IF('T3'!$S$15="Y",1,0)+TA!$AR$393*IF(TA!$L$15="Y",1,0))</f>
        <v/>
      </c>
      <c r="DP397" s="38" t="str">
        <f>IF(ISBLANK('T1'!$C$393),"",'T1'!$F$393*IF('T1'!$T$15="Y",1,0)+'T2'!$F$393*IF('T2'!$T$15="Y",1,0)+'T3'!$F$393*IF('T3'!$T$15="Y",1,0)+TA!$AS$393*IF(TA!$M$15="Y",1,0))</f>
        <v/>
      </c>
      <c r="DQ397" s="38" t="str">
        <f>IF(ISBLANK('T1'!$C$393),"",'T1'!$G$393*IF('T1'!$U$15="Y",1,0)+'T2'!$G$393*IF('T2'!$U$15="Y",1,0)+'T3'!$G$393*IF('T3'!$U$15="Y",1,0)+TA!$AT$393*IF(TA!$N$15="Y",1,0))</f>
        <v/>
      </c>
      <c r="DR397" s="38" t="str">
        <f>IF(ISBLANK('T1'!$C$393),"",'T1'!$H$393*IF('T1'!$V$15="Y",1,0)+'T2'!$H$393*IF('T2'!$V$15="Y",1,0)+'T3'!$H$393*IF('T3'!$V$15="Y",1,0))</f>
        <v/>
      </c>
      <c r="DS397" s="38" t="str">
        <f>IF(ISBLANK('T1'!$C$393),"",'T1'!$I$393*IF('T1'!$W$15="Y",1,0)+'T2'!$I$393*IF('T2'!$W$15="Y",1,0)+'T3'!$I$393*IF('T3'!$W$15="Y",1,0))</f>
        <v/>
      </c>
      <c r="DT397" s="38" t="str">
        <f>IF(ISBLANK('T1'!$C$393),"",'T1'!$J$393*IF('T1'!$X$15="Y",1,0)+'T2'!$J$393*IF('T2'!$X$15="Y",1,0)+'T3'!$J$393*IF('T3'!$X$15="Y",1,0))</f>
        <v/>
      </c>
      <c r="DU397" s="38" t="str">
        <f>IF(ISBLANK('T1'!$C$393),"",'T1'!$K$393*IF('T1'!$Y$15="Y",1,0)+'T2'!$K$393*IF('T2'!$Y$15="Y",1,0)+'T3'!$K$393*IF('T3'!$Y$15="Y",1,0))</f>
        <v/>
      </c>
      <c r="DV397" s="38" t="str">
        <f>IF(ISBLANK('T1'!$C$393),"",'T1'!$L$393*IF('T1'!$Z$15="Y",1,0)+'T2'!$L$393*IF('T2'!$Z$15="Y",1,0)+'T3'!$L$393*IF('T3'!$Z$15="Y",1,0))</f>
        <v/>
      </c>
      <c r="DW397" s="38" t="str">
        <f>IF(ISBLANK('T1'!$C$393),"",'T1'!$M$393*IF('T1'!$AA$15="Y",1,0)+'T2'!$M$393*IF('T2'!$AA$15="Y",1,0)+'T3'!$M$393*IF('T3'!$AA$15="Y",1,0))</f>
        <v/>
      </c>
      <c r="DX397" s="38" t="str">
        <f>IF(ISBLANK('T1'!$C$393),"",'T1'!$M$393*IF('T1'!$AB$15="Y",1,0)+'T2'!$M$393*IF('T2'!$AB$15="Y",1,0)+'T3'!$M$393*IF('T3'!$AB$15="Y",1,0))</f>
        <v/>
      </c>
      <c r="DY397" s="38" t="str">
        <f>IF(ISBLANK('T1'!$C$393),"",SUM($DO$397:$DX$397))</f>
        <v/>
      </c>
      <c r="DZ397" s="38" t="str">
        <f>IF(ISBLANK('T1'!$C$393),"",IF(ISERR($DY$397/$DY$5),"",$DY$397/$DY$5))</f>
        <v/>
      </c>
      <c r="EC397" s="38" t="str">
        <f>IF(ISBLANK('T1'!$C$393),"",'T1'!$E$393*IF('T1'!$S$16="Y",1,0)+'T2'!$E$393*IF('T2'!$S$16="Y",1,0)+'T3'!$E$393*IF('T3'!$S$16="Y",1,0)+TA!$AR$393*IF(TA!$L$16="Y",1,0))</f>
        <v/>
      </c>
      <c r="ED397" s="38" t="str">
        <f>IF(ISBLANK('T1'!$C$393),"",'T1'!$F$393*IF('T1'!$T$16="Y",1,0)+'T2'!$F$393*IF('T2'!$T$16="Y",1,0)+'T3'!$F$393*IF('T3'!$T$16="Y",1,0)+TA!$AS$393*IF(TA!$M$16="Y",1,0))</f>
        <v/>
      </c>
      <c r="EE397" s="38" t="str">
        <f>IF(ISBLANK('T1'!$C$393),"",'T1'!$G$393*IF('T1'!$U$16="Y",1,0)+'T2'!$G$393*IF('T2'!$U$16="Y",1,0)+'T3'!$G$393*IF('T3'!$U$16="Y",1,0)+TA!$AT$393*IF(TA!$N$16="Y",1,0))</f>
        <v/>
      </c>
      <c r="EF397" s="38" t="str">
        <f>IF(ISBLANK('T1'!$C$393),"",'T1'!$H$393*IF('T1'!$V$16="Y",1,0)+'T2'!$H$393*IF('T2'!$V$16="Y",1,0)+'T3'!$H$393*IF('T3'!$V$16="Y",1,0))</f>
        <v/>
      </c>
      <c r="EG397" s="38" t="str">
        <f>IF(ISBLANK('T1'!$C$393),"",'T1'!$I$393*IF('T1'!$W$16="Y",1,0)+'T2'!$I$393*IF('T2'!$W$16="Y",1,0)+'T3'!$I$393*IF('T3'!$W$16="Y",1,0))</f>
        <v/>
      </c>
      <c r="EH397" s="38" t="str">
        <f>IF(ISBLANK('T1'!$C$393),"",'T1'!$J$393*IF('T1'!$X$16="Y",1,0)+'T2'!$J$393*IF('T2'!$X$16="Y",1,0)+'T3'!$J$393*IF('T3'!$X$16="Y",1,0))</f>
        <v/>
      </c>
      <c r="EI397" s="38" t="str">
        <f>IF(ISBLANK('T1'!$C$393),"",'T1'!$K$393*IF('T1'!$Y$16="Y",1,0)+'T2'!$K$393*IF('T2'!$Y$16="Y",1,0)+'T3'!$K$393*IF('T3'!$Y$16="Y",1,0))</f>
        <v/>
      </c>
      <c r="EJ397" s="38" t="str">
        <f>IF(ISBLANK('T1'!$C$393),"",'T1'!$L$393*IF('T1'!$Z$16="Y",1,0)+'T2'!$L$393*IF('T2'!$Z$16="Y",1,0)+'T3'!$L$393*IF('T3'!$Z$16="Y",1,0))</f>
        <v/>
      </c>
      <c r="EK397" s="38" t="str">
        <f>IF(ISBLANK('T1'!$C$393),"",'T1'!$M$393*IF('T1'!$AA$16="Y",1,0)+'T2'!$M$393*IF('T2'!$AA$16="Y",1,0)+'T3'!$M$393*IF('T3'!$AA$16="Y",1,0))</f>
        <v/>
      </c>
      <c r="EL397" s="38" t="str">
        <f>IF(ISBLANK('T1'!$C$393),"",'T1'!$M$393*IF('T1'!$AB$16="Y",1,0)+'T2'!$M$393*IF('T2'!$AB$16="Y",1,0)+'T3'!$M$393*IF('T3'!$AB$16="Y",1,0))</f>
        <v/>
      </c>
      <c r="EM397" s="38" t="str">
        <f>IF(ISBLANK('T1'!$C$393),"",SUM($EC$397:$EL$397))</f>
        <v/>
      </c>
      <c r="EN397" s="38" t="str">
        <f>IF(ISBLANK('T1'!$C$393),"",IF(ISERR($EM$397/$EM$5),"",$EM$397/$EM$5))</f>
        <v/>
      </c>
      <c r="EQ397" s="38" t="str">
        <f>IF(ISBLANK('T1'!$C$393),"",'T1'!$E$393*IF('T1'!$S$17="Y",1,0)+'T2'!$E$393*IF('T2'!$S$17="Y",1,0)+'T3'!$E$393*IF('T3'!$S$17="Y",1,0)+TA!$AR$393*IF(TA!$L$17="Y",1,0))</f>
        <v/>
      </c>
      <c r="ER397" s="38" t="str">
        <f>IF(ISBLANK('T1'!$C$393),"",'T1'!$F$393*IF('T1'!$T$17="Y",1,0)+'T2'!$F$393*IF('T2'!$T$17="Y",1,0)+'T3'!$F$393*IF('T3'!$T$17="Y",1,0)+TA!$AS$393*IF(TA!$M$17="Y",1,0))</f>
        <v/>
      </c>
      <c r="ES397" s="38" t="str">
        <f>IF(ISBLANK('T1'!$C$393),"",'T1'!$G$393*IF('T1'!$U$17="Y",1,0)+'T2'!$G$393*IF('T2'!$U$17="Y",1,0)+'T3'!$G$393*IF('T3'!$U$17="Y",1,0)+TA!$AT$393*IF(TA!$N$17="Y",1,0))</f>
        <v/>
      </c>
      <c r="ET397" s="38" t="str">
        <f>IF(ISBLANK('T1'!$C$393),"",'T1'!$H$393*IF('T1'!$V$17="Y",1,0)+'T2'!$H$393*IF('T2'!$V$17="Y",1,0)+'T3'!$H$393*IF('T3'!$V$17="Y",1,0))</f>
        <v/>
      </c>
      <c r="EU397" s="38" t="str">
        <f>IF(ISBLANK('T1'!$C$393),"",'T1'!$I$393*IF('T1'!$W$17="Y",1,0)+'T2'!$I$393*IF('T2'!$W$17="Y",1,0)+'T3'!$I$393*IF('T3'!$W$17="Y",1,0))</f>
        <v/>
      </c>
      <c r="EV397" s="38" t="str">
        <f>IF(ISBLANK('T1'!$C$393),"",'T1'!$J$393*IF('T1'!$X$17="Y",1,0)+'T2'!$J$393*IF('T2'!$X$17="Y",1,0)+'T3'!$J$393*IF('T3'!$X$17="Y",1,0))</f>
        <v/>
      </c>
      <c r="EW397" s="38" t="str">
        <f>IF(ISBLANK('T1'!$C$393),"",'T1'!$K$393*IF('T1'!$Y$17="Y",1,0)+'T2'!$K$393*IF('T2'!$Y$17="Y",1,0)+'T3'!$K$393*IF('T3'!$Y$17="Y",1,0))</f>
        <v/>
      </c>
      <c r="EX397" s="38" t="str">
        <f>IF(ISBLANK('T1'!$C$393),"",'T1'!$L$393*IF('T1'!$Z$17="Y",1,0)+'T2'!$L$393*IF('T2'!$Z$17="Y",1,0)+'T3'!$L$393*IF('T3'!$Z$17="Y",1,0))</f>
        <v/>
      </c>
      <c r="EY397" s="38" t="str">
        <f>IF(ISBLANK('T1'!$C$393),"",'T1'!$M$393*IF('T1'!$AA$17="Y",1,0)+'T2'!$M$393*IF('T2'!$AA$17="Y",1,0)+'T3'!$M$393*IF('T3'!$AA$17="Y",1,0))</f>
        <v/>
      </c>
      <c r="EZ397" s="38" t="str">
        <f>IF(ISBLANK('T1'!$C$393),"",'T1'!$M$393*IF('T1'!$AB$17="Y",1,0)+'T2'!$M$393*IF('T2'!$AB$17="Y",1,0)+'T3'!$M$393*IF('T3'!$AB$17="Y",1,0))</f>
        <v/>
      </c>
      <c r="FA397" s="38" t="str">
        <f>IF(ISBLANK('T1'!$C$393),"",SUM($EQ$397:$EZ$397))</f>
        <v/>
      </c>
      <c r="FB397" s="38" t="str">
        <f>IF(ISBLANK('T1'!$C$393),"",IF(ISERR($FA$397/$FA$5),"",$FA$397/$FA$5))</f>
        <v/>
      </c>
    </row>
    <row r="398" spans="20:158">
      <c r="T398" s="38" t="str">
        <f>IF(ISBLANK('T1'!$C$394),"",'T1'!$E$394*IF('T1'!$S$8="Y",1,0)+'T2'!$E$394*IF('T2'!$S$8="Y",1,0)+'T3'!$E$394*IF('T3'!$S$8="Y",1,0)+TA!$AR$394*IF(TA!$L$8="Y",1,0))</f>
        <v/>
      </c>
      <c r="U398" s="38" t="str">
        <f>IF(ISBLANK('T1'!$C$394),"",'T1'!$F$394*IF('T1'!$T$8="Y",1,0)+'T2'!$F$394*IF('T2'!$T$8="Y",1,0)+'T3'!$F$394*IF('T3'!$T$8="Y",1,0)+TA!$AS$394*IF(TA!$M$8="Y",1,0))</f>
        <v/>
      </c>
      <c r="V398" s="38" t="str">
        <f>IF(ISBLANK('T1'!$C$394),"",'T1'!$G$394*IF('T1'!$U$8="Y",1,0)+'T2'!$G$394*IF('T2'!$U$8="Y",1,0)+'T3'!$G$394*IF('T3'!$U$8="Y",1,0)+TA!$AT$394*IF(TA!$N$8="Y",1,0))</f>
        <v/>
      </c>
      <c r="W398" s="38" t="str">
        <f>IF(ISBLANK('T1'!$C$394),"",'T1'!$H$394*IF('T1'!$V$8="Y",1,0)+'T2'!$H$394*IF('T2'!$V$8="Y",1,0)+'T3'!$H$394*IF('T3'!$V$8="Y",1,0))</f>
        <v/>
      </c>
      <c r="X398" s="38" t="str">
        <f>IF(ISBLANK('T1'!$C$394),"",'T1'!$I$394*IF('T1'!$W$8="Y",1,0)+'T2'!$I$394*IF('T2'!$W$8="Y",1,0)+'T3'!$I$394*IF('T3'!$W$8="Y",1,0))</f>
        <v/>
      </c>
      <c r="Y398" s="38" t="str">
        <f>IF(ISBLANK('T1'!$C$394),"",'T1'!$J$394*IF('T1'!$X$8="Y",1,0)+'T2'!$J$394*IF('T2'!$X$8="Y",1,0)+'T3'!$J$394*IF('T3'!$X$8="Y",1,0))</f>
        <v/>
      </c>
      <c r="Z398" s="38" t="str">
        <f>IF(ISBLANK('T1'!$C$394),"",'T1'!$K$394*IF('T1'!$Y$8="Y",1,0)+'T2'!$K$394*IF('T2'!$Y$8="Y",1,0)+'T3'!$K$394*IF('T3'!$Y$8="Y",1,0))</f>
        <v/>
      </c>
      <c r="AA398" s="38" t="str">
        <f>IF(ISBLANK('T1'!$C$394),"",'T1'!$L$394*IF('T1'!$Z$8="Y",1,0)+'T2'!$L$394*IF('T2'!$Z$8="Y",1,0)+'T3'!$L$394*IF('T3'!$Z$8="Y",1,0))</f>
        <v/>
      </c>
      <c r="AB398" s="38" t="str">
        <f>IF(ISBLANK('T1'!$C$394),"",'T1'!$M$394*IF('T1'!$AA$8="Y",1,0)+'T2'!$M$394*IF('T2'!$AA$8="Y",1,0)+'T3'!$M$394*IF('T3'!$AA$8="Y",1,0))</f>
        <v/>
      </c>
      <c r="AC398" s="38" t="str">
        <f>IF(ISBLANK('T1'!$C$394),"",'T1'!$M$394*IF('T1'!$AB$8="Y",1,0)+'T2'!$M$394*IF('T2'!$AB$8="Y",1,0)+'T3'!$M$394*IF('T3'!$AB$8="Y",1,0))</f>
        <v/>
      </c>
      <c r="AD398" s="38" t="str">
        <f>IF(ISBLANK('T1'!$C$394),"",SUM($T$398:$AC$398))</f>
        <v/>
      </c>
      <c r="AE398" s="38" t="str">
        <f>IF(ISBLANK('T1'!$C$394),"",IF(ISERR($AD$398/$AD$5),"",$AD$398/$AD$5))</f>
        <v/>
      </c>
      <c r="AI398" s="38" t="str">
        <f>IF(ISBLANK('T1'!$C$394),"",'T1'!$E$394*IF('T1'!$S$9="Y",1,0)+'T2'!$E$394*IF('T2'!$S$9="Y",1,0)+'T3'!$E$394*IF('T3'!$S$9="Y",1,0)+TA!$AR$394*IF(TA!$L$9="Y",1,0))</f>
        <v/>
      </c>
      <c r="AJ398" s="38" t="str">
        <f>IF(ISBLANK('T1'!$C$394),"",'T1'!$F$394*IF('T1'!$T$9="Y",1,0)+'T2'!$F$394*IF('T2'!$T$9="Y",1,0)+'T3'!$F$394*IF('T3'!$T$9="Y",1,0)+TA!$AS$394*IF(TA!$M$9="Y",1,0))</f>
        <v/>
      </c>
      <c r="AK398" s="38" t="str">
        <f>IF(ISBLANK('T1'!$C$394),"",'T1'!$G$394*IF('T1'!$U$9="Y",1,0)+'T2'!$G$394*IF('T2'!$U$9="Y",1,0)+'T3'!$G$394*IF('T3'!$U$9="Y",1,0)+TA!$AT$394*IF(TA!$N$9="Y",1,0))</f>
        <v/>
      </c>
      <c r="AL398" s="38" t="str">
        <f>IF(ISBLANK('T1'!$C$394),"",'T1'!$H$394*IF('T1'!$V$9="Y",1,0)+'T2'!$H$394*IF('T2'!$V$9="Y",1,0)+'T3'!$H$394*IF('T3'!$V$9="Y",1,0))</f>
        <v/>
      </c>
      <c r="AM398" s="38" t="str">
        <f>IF(ISBLANK('T1'!$C$394),"",'T1'!$I$394*IF('T1'!$W$9="Y",1,0)+'T2'!$I$394*IF('T2'!$W$9="Y",1,0)+'T3'!$I$394*IF('T3'!$W$9="Y",1,0))</f>
        <v/>
      </c>
      <c r="AN398" s="38" t="str">
        <f>IF(ISBLANK('T1'!$C$394),"",'T1'!$J$394*IF('T1'!$X$9="Y",1,0)+'T2'!$J$394*IF('T2'!$X$9="Y",1,0)+'T3'!$J$394*IF('T3'!$X$9="Y",1,0))</f>
        <v/>
      </c>
      <c r="AO398" s="38" t="str">
        <f>IF(ISBLANK('T1'!$C$394),"",'T1'!$K$394*IF('T1'!$Y$9="Y",1,0)+'T2'!$K$394*IF('T2'!$Y$9="Y",1,0)+'T3'!$K$394*IF('T3'!$Y$9="Y",1,0))</f>
        <v/>
      </c>
      <c r="AP398" s="38" t="str">
        <f>IF(ISBLANK('T1'!$C$394),"",'T1'!$L$394*IF('T1'!$Z$9="Y",1,0)+'T2'!$L$394*IF('T2'!$Z$9="Y",1,0)+'T3'!$L$394*IF('T3'!$Z$9="Y",1,0))</f>
        <v/>
      </c>
      <c r="AQ398" s="38" t="str">
        <f>IF(ISBLANK('T1'!$C$394),"",'T1'!$M$394*IF('T1'!$AA$9="Y",1,0)+'T2'!$M$394*IF('T2'!$AA$9="Y",1,0)+'T3'!$M$394*IF('T3'!$AA$9="Y",1,0))</f>
        <v/>
      </c>
      <c r="AR398" s="38" t="str">
        <f>IF(ISBLANK('T1'!$C$394),"",'T1'!$M$394*IF('T1'!$AB$9="Y",1,0)+'T2'!$M$394*IF('T2'!$AB$9="Y",1,0)+'T3'!$M$394*IF('T3'!$AB$9="Y",1,0))</f>
        <v/>
      </c>
      <c r="AS398" s="38" t="str">
        <f>IF(ISBLANK('T1'!$C$394),"",SUM($AI$398:$AR$398))</f>
        <v/>
      </c>
      <c r="AT398" s="38" t="str">
        <f>IF(ISBLANK('T1'!$C$394),"",IF(ISERR($AS$398/$AS$5),"",$AS$398/$AS$5))</f>
        <v/>
      </c>
      <c r="AW398" s="38" t="str">
        <f>IF(ISBLANK('T1'!$C$394),"",'T1'!$E$394*IF('T1'!$S$10="Y",1,0)+'T2'!$E$394*IF('T2'!$S$10="Y",1,0)+'T3'!$E$394*IF('T3'!$S$10="Y",1,0)+TA!$AR$394*IF(TA!$L$10="Y",1,0))</f>
        <v/>
      </c>
      <c r="AX398" s="38" t="str">
        <f>IF(ISBLANK('T1'!$C$394),"",'T1'!$F$394*IF('T1'!$T$10="Y",1,0)+'T2'!$F$394*IF('T2'!$T$10="Y",1,0)+'T3'!$F$394*IF('T3'!$T$10="Y",1,0)+TA!$AS$394*IF(TA!$M$10="Y",1,0))</f>
        <v/>
      </c>
      <c r="AY398" s="38" t="str">
        <f>IF(ISBLANK('T1'!$C$394),"",'T1'!$G$394*IF('T1'!$U$10="Y",1,0)+'T2'!$G$394*IF('T2'!$U$10="Y",1,0)+'T3'!$G$394*IF('T3'!$U$10="Y",1,0)+TA!$AT$394*IF(TA!$N$10="Y",1,0))</f>
        <v/>
      </c>
      <c r="AZ398" s="38" t="str">
        <f>IF(ISBLANK('T1'!$C$394),"",'T1'!$H$394*IF('T1'!$V$10="Y",1,0)+'T2'!$H$394*IF('T2'!$V$10="Y",1,0)+'T3'!$H$394*IF('T3'!$V$10="Y",1,0))</f>
        <v/>
      </c>
      <c r="BA398" s="38" t="str">
        <f>IF(ISBLANK('T1'!$C$394),"",'T1'!$I$394*IF('T1'!$W$10="Y",1,0)+'T2'!$I$394*IF('T2'!$W$10="Y",1,0)+'T3'!$I$394*IF('T3'!$W$10="Y",1,0))</f>
        <v/>
      </c>
      <c r="BB398" s="38" t="str">
        <f>IF(ISBLANK('T1'!$C$394),"",'T1'!$J$394*IF('T1'!$X$10="Y",1,0)+'T2'!$J$394*IF('T2'!$X$10="Y",1,0)+'T3'!$J$394*IF('T3'!$X$10="Y",1,0))</f>
        <v/>
      </c>
      <c r="BC398" s="38" t="str">
        <f>IF(ISBLANK('T1'!$C$394),"",'T1'!$K$394*IF('T1'!$Y$10="Y",1,0)+'T2'!$K$394*IF('T2'!$Y$10="Y",1,0)+'T3'!$K$394*IF('T3'!$Y$10="Y",1,0))</f>
        <v/>
      </c>
      <c r="BD398" s="38" t="str">
        <f>IF(ISBLANK('T1'!$C$394),"",'T1'!$L$394*IF('T1'!$Z$10="Y",1,0)+'T2'!$L$394*IF('T2'!$Z$10="Y",1,0)+'T3'!$L$394*IF('T3'!$Z$10="Y",1,0))</f>
        <v/>
      </c>
      <c r="BE398" s="38" t="str">
        <f>IF(ISBLANK('T1'!$C$394),"",'T1'!$M$394*IF('T1'!$AA$10="Y",1,0)+'T2'!$M$394*IF('T2'!$AA$10="Y",1,0)+'T3'!$M$394*IF('T3'!$AA$10="Y",1,0))</f>
        <v/>
      </c>
      <c r="BF398" s="38" t="str">
        <f>IF(ISBLANK('T1'!$C$394),"",'T1'!$M$394*IF('T1'!$AB$10="Y",1,0)+'T2'!$M$394*IF('T2'!$AB$10="Y",1,0)+'T3'!$M$394*IF('T3'!$AB$10="Y",1,0))</f>
        <v/>
      </c>
      <c r="BG398" s="38" t="str">
        <f>IF(ISBLANK('T1'!$C$394),"",SUM($AW$398:$BF$398))</f>
        <v/>
      </c>
      <c r="BH398" s="38" t="str">
        <f>IF(ISBLANK('T1'!$C$394),"",IF(ISERR($BG$398/$BG$5),"",$BG$398/$BG$5))</f>
        <v/>
      </c>
      <c r="BK398" s="38" t="str">
        <f>IF(ISBLANK('T1'!$C$394),"",'T1'!$E$394*IF('T1'!$S$11="Y",1,0)+'T2'!$E$394*IF('T2'!$S$11="Y",1,0)+'T3'!$E$394*IF('T3'!$S$11="Y",1,0)+TA!$AR$394*IF(TA!$L$11="Y",1,0))</f>
        <v/>
      </c>
      <c r="BL398" s="38" t="str">
        <f>IF(ISBLANK('T1'!$C$394),"",'T1'!$F$394*IF('T1'!$T$11="Y",1,0)+'T2'!$F$394*IF('T2'!$T$11="Y",1,0)+'T3'!$F$394*IF('T3'!$T$11="Y",1,0)+TA!$AS$394*IF(TA!$M$11="Y",1,0))</f>
        <v/>
      </c>
      <c r="BM398" s="38" t="str">
        <f>IF(ISBLANK('T1'!$C$394),"",'T1'!$G$394*IF('T1'!$U$11="Y",1,0)+'T2'!$G$394*IF('T2'!$U$11="Y",1,0)+'T3'!$G$394*IF('T3'!$U$11="Y",1,0)+TA!$AT$394*IF(TA!$N$11="Y",1,0))</f>
        <v/>
      </c>
      <c r="BN398" s="38" t="str">
        <f>IF(ISBLANK('T1'!$C$394),"",'T1'!$H$394*IF('T1'!$V$11="Y",1,0)+'T2'!$H$394*IF('T2'!$V$11="Y",1,0)+'T3'!$H$394*IF('T3'!$V$11="Y",1,0))</f>
        <v/>
      </c>
      <c r="BO398" s="38" t="str">
        <f>IF(ISBLANK('T1'!$C$394),"",'T1'!$I$394*IF('T1'!$W$11="Y",1,0)+'T2'!$I$394*IF('T2'!$W$11="Y",1,0)+'T3'!$I$394*IF('T3'!$W$11="Y",1,0))</f>
        <v/>
      </c>
      <c r="BP398" s="38" t="str">
        <f>IF(ISBLANK('T1'!$C$394),"",'T1'!$J$394*IF('T1'!$X$11="Y",1,0)+'T2'!$J$394*IF('T2'!$X$11="Y",1,0)+'T3'!$J$394*IF('T3'!$X$11="Y",1,0))</f>
        <v/>
      </c>
      <c r="BQ398" s="38" t="str">
        <f>IF(ISBLANK('T1'!$C$394),"",'T1'!$K$394*IF('T1'!$Y$11="Y",1,0)+'T2'!$K$394*IF('T2'!$Y$11="Y",1,0)+'T3'!$K$394*IF('T3'!$Y$11="Y",1,0))</f>
        <v/>
      </c>
      <c r="BR398" s="38" t="str">
        <f>IF(ISBLANK('T1'!$C$394),"",'T1'!$L$394*IF('T1'!$Z$11="Y",1,0)+'T2'!$L$394*IF('T2'!$Z$11="Y",1,0)+'T3'!$L$394*IF('T3'!$Z$11="Y",1,0))</f>
        <v/>
      </c>
      <c r="BS398" s="38" t="str">
        <f>IF(ISBLANK('T1'!$C$394),"",'T1'!$M$394*IF('T1'!$AA$11="Y",1,0)+'T2'!$M$394*IF('T2'!$AA$11="Y",1,0)+'T3'!$M$394*IF('T3'!$AA$11="Y",1,0))</f>
        <v/>
      </c>
      <c r="BT398" s="38" t="str">
        <f>IF(ISBLANK('T1'!$C$394),"",'T1'!$M$394*IF('T1'!$AB$11="Y",1,0)+'T2'!$M$394*IF('T2'!$AB$11="Y",1,0)+'T3'!$M$394*IF('T3'!$AB$11="Y",1,0))</f>
        <v/>
      </c>
      <c r="BU398" s="38" t="str">
        <f>IF(ISBLANK('T1'!$C$394),"",SUM($BK$398:$BT$398))</f>
        <v/>
      </c>
      <c r="BV398" s="38" t="str">
        <f>IF(ISBLANK('T1'!$C$394),"",IF(ISERR($BU$398/$BU$5),"",$BU$398/$BU$5))</f>
        <v/>
      </c>
      <c r="BY398" s="38" t="str">
        <f>IF(ISBLANK('T1'!$C$394),"",'T1'!$E$394*IF('T1'!$S$12="Y",1,0)+'T2'!$E$394*IF('T2'!$S$12="Y",1,0)+'T3'!$E$394*IF('T3'!$S$12="Y",1,0)+TA!$AR$394*IF(TA!$L$12="Y",1,0))</f>
        <v/>
      </c>
      <c r="BZ398" s="38" t="str">
        <f>IF(ISBLANK('T1'!$C$394),"",'T1'!$F$394*IF('T1'!$T$12="Y",1,0)+'T2'!$F$394*IF('T2'!$T$12="Y",1,0)+'T3'!$F$394*IF('T3'!$T$12="Y",1,0)+TA!$AS$394*IF(TA!$M$12="Y",1,0))</f>
        <v/>
      </c>
      <c r="CA398" s="38" t="str">
        <f>IF(ISBLANK('T1'!$C$394),"",'T1'!$G$394*IF('T1'!$U$12="Y",1,0)+'T2'!$G$394*IF('T2'!$U$12="Y",1,0)+'T3'!$G$394*IF('T3'!$U$12="Y",1,0)+TA!$AT$394*IF(TA!$N$12="Y",1,0))</f>
        <v/>
      </c>
      <c r="CB398" s="38" t="str">
        <f>IF(ISBLANK('T1'!$C$394),"",'T1'!$H$394*IF('T1'!$V$12="Y",1,0)+'T2'!$H$394*IF('T2'!$V$12="Y",1,0)+'T3'!$H$394*IF('T3'!$V$12="Y",1,0))</f>
        <v/>
      </c>
      <c r="CC398" s="38" t="str">
        <f>IF(ISBLANK('T1'!$C$394),"",'T1'!$I$394*IF('T1'!$W$12="Y",1,0)+'T2'!$I$394*IF('T2'!$W$12="Y",1,0)+'T3'!$I$394*IF('T3'!$W$12="Y",1,0))</f>
        <v/>
      </c>
      <c r="CD398" s="38" t="str">
        <f>IF(ISBLANK('T1'!$C$394),"",'T1'!$J$394*IF('T1'!$X$12="Y",1,0)+'T2'!$J$394*IF('T2'!$X$12="Y",1,0)+'T3'!$J$394*IF('T3'!$X$12="Y",1,0))</f>
        <v/>
      </c>
      <c r="CE398" s="38" t="str">
        <f>IF(ISBLANK('T1'!$C$394),"",'T1'!$K$394*IF('T1'!$Y$12="Y",1,0)+'T2'!$K$394*IF('T2'!$Y$12="Y",1,0)+'T3'!$K$394*IF('T3'!$Y$12="Y",1,0))</f>
        <v/>
      </c>
      <c r="CF398" s="38" t="str">
        <f>IF(ISBLANK('T1'!$C$394),"",'T1'!$L$394*IF('T1'!$Z$12="Y",1,0)+'T2'!$L$394*IF('T2'!$Z$12="Y",1,0)+'T3'!$L$394*IF('T3'!$Z$12="Y",1,0))</f>
        <v/>
      </c>
      <c r="CG398" s="38" t="str">
        <f>IF(ISBLANK('T1'!$C$394),"",'T1'!$M$394*IF('T1'!$AA$12="Y",1,0)+'T2'!$M$394*IF('T2'!$AA$12="Y",1,0)+'T3'!$M$394*IF('T3'!$AA$12="Y",1,0))</f>
        <v/>
      </c>
      <c r="CH398" s="38" t="str">
        <f>IF(ISBLANK('T1'!$C$394),"",'T1'!$M$394*IF('T1'!$AB$12="Y",1,0)+'T2'!$M$394*IF('T2'!$AB$12="Y",1,0)+'T3'!$M$394*IF('T3'!$AB$12="Y",1,0))</f>
        <v/>
      </c>
      <c r="CI398" s="38" t="str">
        <f>IF(ISBLANK('T1'!$C$394),"",SUM($BY$398:$CH$398))</f>
        <v/>
      </c>
      <c r="CJ398" s="38" t="str">
        <f>IF(ISBLANK('T1'!$C$394),"",IF(ISERR($CI$398/$CI$5),"",$CI$398/$CI$5))</f>
        <v/>
      </c>
      <c r="CM398" s="38" t="str">
        <f>IF(ISBLANK('T1'!$C$394),"",'T1'!$E$394*IF('T1'!$S$13="Y",1,0)+'T2'!$E$394*IF('T2'!$S$13="Y",1,0)+'T3'!$E$394*IF('T3'!$S$13="Y",1,0)+TA!$AR$394*IF(TA!$L$13="Y",1,0))</f>
        <v/>
      </c>
      <c r="CN398" s="38" t="str">
        <f>IF(ISBLANK('T1'!$C$394),"",'T1'!$F$394*IF('T1'!$T$13="Y",1,0)+'T2'!$F$394*IF('T2'!$T$13="Y",1,0)+'T3'!$F$394*IF('T3'!$T$13="Y",1,0)+TA!$AS$394*IF(TA!$M$13="Y",1,0))</f>
        <v/>
      </c>
      <c r="CO398" s="38" t="str">
        <f>IF(ISBLANK('T1'!$C$394),"",'T1'!$G$394*IF('T1'!$U$13="Y",1,0)+'T2'!$G$394*IF('T2'!$U$13="Y",1,0)+'T3'!$G$394*IF('T3'!$U$13="Y",1,0)+TA!$AT$394*IF(TA!$N$13="Y",1,0))</f>
        <v/>
      </c>
      <c r="CP398" s="38" t="str">
        <f>IF(ISBLANK('T1'!$C$394),"",'T1'!$H$394*IF('T1'!$V$13="Y",1,0)+'T2'!$H$394*IF('T2'!$V$13="Y",1,0)+'T3'!$H$394*IF('T3'!$V$13="Y",1,0))</f>
        <v/>
      </c>
      <c r="CQ398" s="38" t="str">
        <f>IF(ISBLANK('T1'!$C$394),"",'T1'!$I$394*IF('T1'!$W$13="Y",1,0)+'T2'!$I$394*IF('T2'!$W$13="Y",1,0)+'T3'!$I$394*IF('T3'!$W$13="Y",1,0))</f>
        <v/>
      </c>
      <c r="CR398" s="38" t="str">
        <f>IF(ISBLANK('T1'!$C$394),"",'T1'!$J$394*IF('T1'!$X$13="Y",1,0)+'T2'!$J$394*IF('T2'!$X$13="Y",1,0)+'T3'!$J$394*IF('T3'!$X$13="Y",1,0))</f>
        <v/>
      </c>
      <c r="CS398" s="38" t="str">
        <f>IF(ISBLANK('T1'!$C$394),"",'T1'!$K$394*IF('T1'!$Y$13="Y",1,0)+'T2'!$K$394*IF('T2'!$Y$13="Y",1,0)+'T3'!$K$394*IF('T3'!$Y$13="Y",1,0))</f>
        <v/>
      </c>
      <c r="CT398" s="38" t="str">
        <f>IF(ISBLANK('T1'!$C$394),"",'T1'!$L$394*IF('T1'!$Z$13="Y",1,0)+'T2'!$L$394*IF('T2'!$Z$13="Y",1,0)+'T3'!$L$394*IF('T3'!$Z$13="Y",1,0))</f>
        <v/>
      </c>
      <c r="CU398" s="38" t="str">
        <f>IF(ISBLANK('T1'!$C$394),"",'T1'!$M$394*IF('T1'!$AA$13="Y",1,0)+'T2'!$M$394*IF('T2'!$AA$13="Y",1,0)+'T3'!$M$394*IF('T3'!$AA$13="Y",1,0))</f>
        <v/>
      </c>
      <c r="CV398" s="38" t="str">
        <f>IF(ISBLANK('T1'!$C$394),"",'T1'!$M$394*IF('T1'!$AB$13="Y",1,0)+'T2'!$M$394*IF('T2'!$AB$13="Y",1,0)+'T3'!$M$394*IF('T3'!$AB$13="Y",1,0))</f>
        <v/>
      </c>
      <c r="CW398" s="38" t="str">
        <f>IF(ISBLANK('T1'!$C$394),"",SUM($CM$398:$CV$398))</f>
        <v/>
      </c>
      <c r="CX398" s="38" t="str">
        <f>IF(ISBLANK('T1'!$C$394),"",IF(ISERR($CW$398/$CW$5),"",$CW$398/$CW$5))</f>
        <v/>
      </c>
      <c r="DA398" s="38" t="str">
        <f>IF(ISBLANK('T1'!$C$394),"",'T1'!$E$394*IF('T1'!$S$14="Y",1,0)+'T2'!$E$394*IF('T2'!$S$14="Y",1,0)+'T3'!$E$394*IF('T3'!$S$14="Y",1,0)+TA!$AR$394*IF(TA!$L$14="Y",1,0))</f>
        <v/>
      </c>
      <c r="DB398" s="38" t="str">
        <f>IF(ISBLANK('T1'!$C$394),"",'T1'!$F$394*IF('T1'!$T$14="Y",1,0)+'T2'!$F$394*IF('T2'!$T$14="Y",1,0)+'T3'!$F$394*IF('T3'!$T$14="Y",1,0)+TA!$AS$394*IF(TA!$M$14="Y",1,0))</f>
        <v/>
      </c>
      <c r="DC398" s="38" t="str">
        <f>IF(ISBLANK('T1'!$C$394),"",'T1'!$G$394*IF('T1'!$U$14="Y",1,0)+'T2'!$G$394*IF('T2'!$U$14="Y",1,0)+'T3'!$G$394*IF('T3'!$U$14="Y",1,0)+TA!$AT$394*IF(TA!$N$14="Y",1,0))</f>
        <v/>
      </c>
      <c r="DD398" s="38" t="str">
        <f>IF(ISBLANK('T1'!$C$394),"",'T1'!$H$394*IF('T1'!$V$14="Y",1,0)+'T2'!$H$394*IF('T2'!$V$14="Y",1,0)+'T3'!$H$394*IF('T3'!$V$14="Y",1,0))</f>
        <v/>
      </c>
      <c r="DE398" s="38" t="str">
        <f>IF(ISBLANK('T1'!$C$394),"",'T1'!$I$394*IF('T1'!$W$14="Y",1,0)+'T2'!$I$394*IF('T2'!$W$14="Y",1,0)+'T3'!$I$394*IF('T3'!$W$14="Y",1,0))</f>
        <v/>
      </c>
      <c r="DF398" s="38" t="str">
        <f>IF(ISBLANK('T1'!$C$394),"",'T1'!$J$394*IF('T1'!$X$14="Y",1,0)+'T2'!$J$394*IF('T2'!$X$14="Y",1,0)+'T3'!$J$394*IF('T3'!$X$14="Y",1,0))</f>
        <v/>
      </c>
      <c r="DG398" s="38" t="str">
        <f>IF(ISBLANK('T1'!$C$394),"",'T1'!$K$394*IF('T1'!$Y$14="Y",1,0)+'T2'!$K$394*IF('T2'!$Y$14="Y",1,0)+'T3'!$K$394*IF('T3'!$Y$14="Y",1,0))</f>
        <v/>
      </c>
      <c r="DH398" s="38" t="str">
        <f>IF(ISBLANK('T1'!$C$394),"",'T1'!$L$394*IF('T1'!$Z$14="Y",1,0)+'T2'!$L$394*IF('T2'!$Z$14="Y",1,0)+'T3'!$L$394*IF('T3'!$Z$14="Y",1,0))</f>
        <v/>
      </c>
      <c r="DI398" s="38" t="str">
        <f>IF(ISBLANK('T1'!$C$394),"",'T1'!$M$394*IF('T1'!$AA$14="Y",1,0)+'T2'!$M$394*IF('T2'!$AA$14="Y",1,0)+'T3'!$M$394*IF('T3'!$AA$14="Y",1,0))</f>
        <v/>
      </c>
      <c r="DJ398" s="38" t="str">
        <f>IF(ISBLANK('T1'!$C$394),"",'T1'!$M$394*IF('T1'!$AB$14="Y",1,0)+'T2'!$M$394*IF('T2'!$AB$14="Y",1,0)+'T3'!$M$394*IF('T3'!$AB$14="Y",1,0))</f>
        <v/>
      </c>
      <c r="DK398" s="38" t="str">
        <f>IF(ISBLANK('T1'!$C$394),"",SUM($DA$398:$DJ$398))</f>
        <v/>
      </c>
      <c r="DL398" s="38" t="str">
        <f>IF(ISBLANK('T1'!$C$394),"",IF(ISERR($DK$398/$DK$5),"",$DK$398/$DK$5))</f>
        <v/>
      </c>
      <c r="DO398" s="38" t="str">
        <f>IF(ISBLANK('T1'!$C$394),"",'T1'!$E$394*IF('T1'!$S$15="Y",1,0)+'T2'!$E$394*IF('T2'!$S$15="Y",1,0)+'T3'!$E$394*IF('T3'!$S$15="Y",1,0)+TA!$AR$394*IF(TA!$L$15="Y",1,0))</f>
        <v/>
      </c>
      <c r="DP398" s="38" t="str">
        <f>IF(ISBLANK('T1'!$C$394),"",'T1'!$F$394*IF('T1'!$T$15="Y",1,0)+'T2'!$F$394*IF('T2'!$T$15="Y",1,0)+'T3'!$F$394*IF('T3'!$T$15="Y",1,0)+TA!$AS$394*IF(TA!$M$15="Y",1,0))</f>
        <v/>
      </c>
      <c r="DQ398" s="38" t="str">
        <f>IF(ISBLANK('T1'!$C$394),"",'T1'!$G$394*IF('T1'!$U$15="Y",1,0)+'T2'!$G$394*IF('T2'!$U$15="Y",1,0)+'T3'!$G$394*IF('T3'!$U$15="Y",1,0)+TA!$AT$394*IF(TA!$N$15="Y",1,0))</f>
        <v/>
      </c>
      <c r="DR398" s="38" t="str">
        <f>IF(ISBLANK('T1'!$C$394),"",'T1'!$H$394*IF('T1'!$V$15="Y",1,0)+'T2'!$H$394*IF('T2'!$V$15="Y",1,0)+'T3'!$H$394*IF('T3'!$V$15="Y",1,0))</f>
        <v/>
      </c>
      <c r="DS398" s="38" t="str">
        <f>IF(ISBLANK('T1'!$C$394),"",'T1'!$I$394*IF('T1'!$W$15="Y",1,0)+'T2'!$I$394*IF('T2'!$W$15="Y",1,0)+'T3'!$I$394*IF('T3'!$W$15="Y",1,0))</f>
        <v/>
      </c>
      <c r="DT398" s="38" t="str">
        <f>IF(ISBLANK('T1'!$C$394),"",'T1'!$J$394*IF('T1'!$X$15="Y",1,0)+'T2'!$J$394*IF('T2'!$X$15="Y",1,0)+'T3'!$J$394*IF('T3'!$X$15="Y",1,0))</f>
        <v/>
      </c>
      <c r="DU398" s="38" t="str">
        <f>IF(ISBLANK('T1'!$C$394),"",'T1'!$K$394*IF('T1'!$Y$15="Y",1,0)+'T2'!$K$394*IF('T2'!$Y$15="Y",1,0)+'T3'!$K$394*IF('T3'!$Y$15="Y",1,0))</f>
        <v/>
      </c>
      <c r="DV398" s="38" t="str">
        <f>IF(ISBLANK('T1'!$C$394),"",'T1'!$L$394*IF('T1'!$Z$15="Y",1,0)+'T2'!$L$394*IF('T2'!$Z$15="Y",1,0)+'T3'!$L$394*IF('T3'!$Z$15="Y",1,0))</f>
        <v/>
      </c>
      <c r="DW398" s="38" t="str">
        <f>IF(ISBLANK('T1'!$C$394),"",'T1'!$M$394*IF('T1'!$AA$15="Y",1,0)+'T2'!$M$394*IF('T2'!$AA$15="Y",1,0)+'T3'!$M$394*IF('T3'!$AA$15="Y",1,0))</f>
        <v/>
      </c>
      <c r="DX398" s="38" t="str">
        <f>IF(ISBLANK('T1'!$C$394),"",'T1'!$M$394*IF('T1'!$AB$15="Y",1,0)+'T2'!$M$394*IF('T2'!$AB$15="Y",1,0)+'T3'!$M$394*IF('T3'!$AB$15="Y",1,0))</f>
        <v/>
      </c>
      <c r="DY398" s="38" t="str">
        <f>IF(ISBLANK('T1'!$C$394),"",SUM($DO$398:$DX$398))</f>
        <v/>
      </c>
      <c r="DZ398" s="38" t="str">
        <f>IF(ISBLANK('T1'!$C$394),"",IF(ISERR($DY$398/$DY$5),"",$DY$398/$DY$5))</f>
        <v/>
      </c>
      <c r="EC398" s="38" t="str">
        <f>IF(ISBLANK('T1'!$C$394),"",'T1'!$E$394*IF('T1'!$S$16="Y",1,0)+'T2'!$E$394*IF('T2'!$S$16="Y",1,0)+'T3'!$E$394*IF('T3'!$S$16="Y",1,0)+TA!$AR$394*IF(TA!$L$16="Y",1,0))</f>
        <v/>
      </c>
      <c r="ED398" s="38" t="str">
        <f>IF(ISBLANK('T1'!$C$394),"",'T1'!$F$394*IF('T1'!$T$16="Y",1,0)+'T2'!$F$394*IF('T2'!$T$16="Y",1,0)+'T3'!$F$394*IF('T3'!$T$16="Y",1,0)+TA!$AS$394*IF(TA!$M$16="Y",1,0))</f>
        <v/>
      </c>
      <c r="EE398" s="38" t="str">
        <f>IF(ISBLANK('T1'!$C$394),"",'T1'!$G$394*IF('T1'!$U$16="Y",1,0)+'T2'!$G$394*IF('T2'!$U$16="Y",1,0)+'T3'!$G$394*IF('T3'!$U$16="Y",1,0)+TA!$AT$394*IF(TA!$N$16="Y",1,0))</f>
        <v/>
      </c>
      <c r="EF398" s="38" t="str">
        <f>IF(ISBLANK('T1'!$C$394),"",'T1'!$H$394*IF('T1'!$V$16="Y",1,0)+'T2'!$H$394*IF('T2'!$V$16="Y",1,0)+'T3'!$H$394*IF('T3'!$V$16="Y",1,0))</f>
        <v/>
      </c>
      <c r="EG398" s="38" t="str">
        <f>IF(ISBLANK('T1'!$C$394),"",'T1'!$I$394*IF('T1'!$W$16="Y",1,0)+'T2'!$I$394*IF('T2'!$W$16="Y",1,0)+'T3'!$I$394*IF('T3'!$W$16="Y",1,0))</f>
        <v/>
      </c>
      <c r="EH398" s="38" t="str">
        <f>IF(ISBLANK('T1'!$C$394),"",'T1'!$J$394*IF('T1'!$X$16="Y",1,0)+'T2'!$J$394*IF('T2'!$X$16="Y",1,0)+'T3'!$J$394*IF('T3'!$X$16="Y",1,0))</f>
        <v/>
      </c>
      <c r="EI398" s="38" t="str">
        <f>IF(ISBLANK('T1'!$C$394),"",'T1'!$K$394*IF('T1'!$Y$16="Y",1,0)+'T2'!$K$394*IF('T2'!$Y$16="Y",1,0)+'T3'!$K$394*IF('T3'!$Y$16="Y",1,0))</f>
        <v/>
      </c>
      <c r="EJ398" s="38" t="str">
        <f>IF(ISBLANK('T1'!$C$394),"",'T1'!$L$394*IF('T1'!$Z$16="Y",1,0)+'T2'!$L$394*IF('T2'!$Z$16="Y",1,0)+'T3'!$L$394*IF('T3'!$Z$16="Y",1,0))</f>
        <v/>
      </c>
      <c r="EK398" s="38" t="str">
        <f>IF(ISBLANK('T1'!$C$394),"",'T1'!$M$394*IF('T1'!$AA$16="Y",1,0)+'T2'!$M$394*IF('T2'!$AA$16="Y",1,0)+'T3'!$M$394*IF('T3'!$AA$16="Y",1,0))</f>
        <v/>
      </c>
      <c r="EL398" s="38" t="str">
        <f>IF(ISBLANK('T1'!$C$394),"",'T1'!$M$394*IF('T1'!$AB$16="Y",1,0)+'T2'!$M$394*IF('T2'!$AB$16="Y",1,0)+'T3'!$M$394*IF('T3'!$AB$16="Y",1,0))</f>
        <v/>
      </c>
      <c r="EM398" s="38" t="str">
        <f>IF(ISBLANK('T1'!$C$394),"",SUM($EC$398:$EL$398))</f>
        <v/>
      </c>
      <c r="EN398" s="38" t="str">
        <f>IF(ISBLANK('T1'!$C$394),"",IF(ISERR($EM$398/$EM$5),"",$EM$398/$EM$5))</f>
        <v/>
      </c>
      <c r="EQ398" s="38" t="str">
        <f>IF(ISBLANK('T1'!$C$394),"",'T1'!$E$394*IF('T1'!$S$17="Y",1,0)+'T2'!$E$394*IF('T2'!$S$17="Y",1,0)+'T3'!$E$394*IF('T3'!$S$17="Y",1,0)+TA!$AR$394*IF(TA!$L$17="Y",1,0))</f>
        <v/>
      </c>
      <c r="ER398" s="38" t="str">
        <f>IF(ISBLANK('T1'!$C$394),"",'T1'!$F$394*IF('T1'!$T$17="Y",1,0)+'T2'!$F$394*IF('T2'!$T$17="Y",1,0)+'T3'!$F$394*IF('T3'!$T$17="Y",1,0)+TA!$AS$394*IF(TA!$M$17="Y",1,0))</f>
        <v/>
      </c>
      <c r="ES398" s="38" t="str">
        <f>IF(ISBLANK('T1'!$C$394),"",'T1'!$G$394*IF('T1'!$U$17="Y",1,0)+'T2'!$G$394*IF('T2'!$U$17="Y",1,0)+'T3'!$G$394*IF('T3'!$U$17="Y",1,0)+TA!$AT$394*IF(TA!$N$17="Y",1,0))</f>
        <v/>
      </c>
      <c r="ET398" s="38" t="str">
        <f>IF(ISBLANK('T1'!$C$394),"",'T1'!$H$394*IF('T1'!$V$17="Y",1,0)+'T2'!$H$394*IF('T2'!$V$17="Y",1,0)+'T3'!$H$394*IF('T3'!$V$17="Y",1,0))</f>
        <v/>
      </c>
      <c r="EU398" s="38" t="str">
        <f>IF(ISBLANK('T1'!$C$394),"",'T1'!$I$394*IF('T1'!$W$17="Y",1,0)+'T2'!$I$394*IF('T2'!$W$17="Y",1,0)+'T3'!$I$394*IF('T3'!$W$17="Y",1,0))</f>
        <v/>
      </c>
      <c r="EV398" s="38" t="str">
        <f>IF(ISBLANK('T1'!$C$394),"",'T1'!$J$394*IF('T1'!$X$17="Y",1,0)+'T2'!$J$394*IF('T2'!$X$17="Y",1,0)+'T3'!$J$394*IF('T3'!$X$17="Y",1,0))</f>
        <v/>
      </c>
      <c r="EW398" s="38" t="str">
        <f>IF(ISBLANK('T1'!$C$394),"",'T1'!$K$394*IF('T1'!$Y$17="Y",1,0)+'T2'!$K$394*IF('T2'!$Y$17="Y",1,0)+'T3'!$K$394*IF('T3'!$Y$17="Y",1,0))</f>
        <v/>
      </c>
      <c r="EX398" s="38" t="str">
        <f>IF(ISBLANK('T1'!$C$394),"",'T1'!$L$394*IF('T1'!$Z$17="Y",1,0)+'T2'!$L$394*IF('T2'!$Z$17="Y",1,0)+'T3'!$L$394*IF('T3'!$Z$17="Y",1,0))</f>
        <v/>
      </c>
      <c r="EY398" s="38" t="str">
        <f>IF(ISBLANK('T1'!$C$394),"",'T1'!$M$394*IF('T1'!$AA$17="Y",1,0)+'T2'!$M$394*IF('T2'!$AA$17="Y",1,0)+'T3'!$M$394*IF('T3'!$AA$17="Y",1,0))</f>
        <v/>
      </c>
      <c r="EZ398" s="38" t="str">
        <f>IF(ISBLANK('T1'!$C$394),"",'T1'!$M$394*IF('T1'!$AB$17="Y",1,0)+'T2'!$M$394*IF('T2'!$AB$17="Y",1,0)+'T3'!$M$394*IF('T3'!$AB$17="Y",1,0))</f>
        <v/>
      </c>
      <c r="FA398" s="38" t="str">
        <f>IF(ISBLANK('T1'!$C$394),"",SUM($EQ$398:$EZ$398))</f>
        <v/>
      </c>
      <c r="FB398" s="38" t="str">
        <f>IF(ISBLANK('T1'!$C$394),"",IF(ISERR($FA$398/$FA$5),"",$FA$398/$FA$5))</f>
        <v/>
      </c>
    </row>
    <row r="399" spans="20:158">
      <c r="T399" s="38" t="str">
        <f>IF(ISBLANK('T1'!$C$395),"",'T1'!$E$395*IF('T1'!$S$8="Y",1,0)+'T2'!$E$395*IF('T2'!$S$8="Y",1,0)+'T3'!$E$395*IF('T3'!$S$8="Y",1,0)+TA!$AR$395*IF(TA!$L$8="Y",1,0))</f>
        <v/>
      </c>
      <c r="U399" s="38" t="str">
        <f>IF(ISBLANK('T1'!$C$395),"",'T1'!$F$395*IF('T1'!$T$8="Y",1,0)+'T2'!$F$395*IF('T2'!$T$8="Y",1,0)+'T3'!$F$395*IF('T3'!$T$8="Y",1,0)+TA!$AS$395*IF(TA!$M$8="Y",1,0))</f>
        <v/>
      </c>
      <c r="V399" s="38" t="str">
        <f>IF(ISBLANK('T1'!$C$395),"",'T1'!$G$395*IF('T1'!$U$8="Y",1,0)+'T2'!$G$395*IF('T2'!$U$8="Y",1,0)+'T3'!$G$395*IF('T3'!$U$8="Y",1,0)+TA!$AT$395*IF(TA!$N$8="Y",1,0))</f>
        <v/>
      </c>
      <c r="W399" s="38" t="str">
        <f>IF(ISBLANK('T1'!$C$395),"",'T1'!$H$395*IF('T1'!$V$8="Y",1,0)+'T2'!$H$395*IF('T2'!$V$8="Y",1,0)+'T3'!$H$395*IF('T3'!$V$8="Y",1,0))</f>
        <v/>
      </c>
      <c r="X399" s="38" t="str">
        <f>IF(ISBLANK('T1'!$C$395),"",'T1'!$I$395*IF('T1'!$W$8="Y",1,0)+'T2'!$I$395*IF('T2'!$W$8="Y",1,0)+'T3'!$I$395*IF('T3'!$W$8="Y",1,0))</f>
        <v/>
      </c>
      <c r="Y399" s="38" t="str">
        <f>IF(ISBLANK('T1'!$C$395),"",'T1'!$J$395*IF('T1'!$X$8="Y",1,0)+'T2'!$J$395*IF('T2'!$X$8="Y",1,0)+'T3'!$J$395*IF('T3'!$X$8="Y",1,0))</f>
        <v/>
      </c>
      <c r="Z399" s="38" t="str">
        <f>IF(ISBLANK('T1'!$C$395),"",'T1'!$K$395*IF('T1'!$Y$8="Y",1,0)+'T2'!$K$395*IF('T2'!$Y$8="Y",1,0)+'T3'!$K$395*IF('T3'!$Y$8="Y",1,0))</f>
        <v/>
      </c>
      <c r="AA399" s="38" t="str">
        <f>IF(ISBLANK('T1'!$C$395),"",'T1'!$L$395*IF('T1'!$Z$8="Y",1,0)+'T2'!$L$395*IF('T2'!$Z$8="Y",1,0)+'T3'!$L$395*IF('T3'!$Z$8="Y",1,0))</f>
        <v/>
      </c>
      <c r="AB399" s="38" t="str">
        <f>IF(ISBLANK('T1'!$C$395),"",'T1'!$M$395*IF('T1'!$AA$8="Y",1,0)+'T2'!$M$395*IF('T2'!$AA$8="Y",1,0)+'T3'!$M$395*IF('T3'!$AA$8="Y",1,0))</f>
        <v/>
      </c>
      <c r="AC399" s="38" t="str">
        <f>IF(ISBLANK('T1'!$C$395),"",'T1'!$M$395*IF('T1'!$AB$8="Y",1,0)+'T2'!$M$395*IF('T2'!$AB$8="Y",1,0)+'T3'!$M$395*IF('T3'!$AB$8="Y",1,0))</f>
        <v/>
      </c>
      <c r="AD399" s="38" t="str">
        <f>IF(ISBLANK('T1'!$C$395),"",SUM($T$399:$AC$399))</f>
        <v/>
      </c>
      <c r="AE399" s="38" t="str">
        <f>IF(ISBLANK('T1'!$C$395),"",IF(ISERR($AD$399/$AD$5),"",$AD$399/$AD$5))</f>
        <v/>
      </c>
      <c r="AI399" s="38" t="str">
        <f>IF(ISBLANK('T1'!$C$395),"",'T1'!$E$395*IF('T1'!$S$9="Y",1,0)+'T2'!$E$395*IF('T2'!$S$9="Y",1,0)+'T3'!$E$395*IF('T3'!$S$9="Y",1,0)+TA!$AR$395*IF(TA!$L$9="Y",1,0))</f>
        <v/>
      </c>
      <c r="AJ399" s="38" t="str">
        <f>IF(ISBLANK('T1'!$C$395),"",'T1'!$F$395*IF('T1'!$T$9="Y",1,0)+'T2'!$F$395*IF('T2'!$T$9="Y",1,0)+'T3'!$F$395*IF('T3'!$T$9="Y",1,0)+TA!$AS$395*IF(TA!$M$9="Y",1,0))</f>
        <v/>
      </c>
      <c r="AK399" s="38" t="str">
        <f>IF(ISBLANK('T1'!$C$395),"",'T1'!$G$395*IF('T1'!$U$9="Y",1,0)+'T2'!$G$395*IF('T2'!$U$9="Y",1,0)+'T3'!$G$395*IF('T3'!$U$9="Y",1,0)+TA!$AT$395*IF(TA!$N$9="Y",1,0))</f>
        <v/>
      </c>
      <c r="AL399" s="38" t="str">
        <f>IF(ISBLANK('T1'!$C$395),"",'T1'!$H$395*IF('T1'!$V$9="Y",1,0)+'T2'!$H$395*IF('T2'!$V$9="Y",1,0)+'T3'!$H$395*IF('T3'!$V$9="Y",1,0))</f>
        <v/>
      </c>
      <c r="AM399" s="38" t="str">
        <f>IF(ISBLANK('T1'!$C$395),"",'T1'!$I$395*IF('T1'!$W$9="Y",1,0)+'T2'!$I$395*IF('T2'!$W$9="Y",1,0)+'T3'!$I$395*IF('T3'!$W$9="Y",1,0))</f>
        <v/>
      </c>
      <c r="AN399" s="38" t="str">
        <f>IF(ISBLANK('T1'!$C$395),"",'T1'!$J$395*IF('T1'!$X$9="Y",1,0)+'T2'!$J$395*IF('T2'!$X$9="Y",1,0)+'T3'!$J$395*IF('T3'!$X$9="Y",1,0))</f>
        <v/>
      </c>
      <c r="AO399" s="38" t="str">
        <f>IF(ISBLANK('T1'!$C$395),"",'T1'!$K$395*IF('T1'!$Y$9="Y",1,0)+'T2'!$K$395*IF('T2'!$Y$9="Y",1,0)+'T3'!$K$395*IF('T3'!$Y$9="Y",1,0))</f>
        <v/>
      </c>
      <c r="AP399" s="38" t="str">
        <f>IF(ISBLANK('T1'!$C$395),"",'T1'!$L$395*IF('T1'!$Z$9="Y",1,0)+'T2'!$L$395*IF('T2'!$Z$9="Y",1,0)+'T3'!$L$395*IF('T3'!$Z$9="Y",1,0))</f>
        <v/>
      </c>
      <c r="AQ399" s="38" t="str">
        <f>IF(ISBLANK('T1'!$C$395),"",'T1'!$M$395*IF('T1'!$AA$9="Y",1,0)+'T2'!$M$395*IF('T2'!$AA$9="Y",1,0)+'T3'!$M$395*IF('T3'!$AA$9="Y",1,0))</f>
        <v/>
      </c>
      <c r="AR399" s="38" t="str">
        <f>IF(ISBLANK('T1'!$C$395),"",'T1'!$M$395*IF('T1'!$AB$9="Y",1,0)+'T2'!$M$395*IF('T2'!$AB$9="Y",1,0)+'T3'!$M$395*IF('T3'!$AB$9="Y",1,0))</f>
        <v/>
      </c>
      <c r="AS399" s="38" t="str">
        <f>IF(ISBLANK('T1'!$C$395),"",SUM($AI$399:$AR$399))</f>
        <v/>
      </c>
      <c r="AT399" s="38" t="str">
        <f>IF(ISBLANK('T1'!$C$395),"",IF(ISERR($AS$399/$AS$5),"",$AS$399/$AS$5))</f>
        <v/>
      </c>
      <c r="AW399" s="38" t="str">
        <f>IF(ISBLANK('T1'!$C$395),"",'T1'!$E$395*IF('T1'!$S$10="Y",1,0)+'T2'!$E$395*IF('T2'!$S$10="Y",1,0)+'T3'!$E$395*IF('T3'!$S$10="Y",1,0)+TA!$AR$395*IF(TA!$L$10="Y",1,0))</f>
        <v/>
      </c>
      <c r="AX399" s="38" t="str">
        <f>IF(ISBLANK('T1'!$C$395),"",'T1'!$F$395*IF('T1'!$T$10="Y",1,0)+'T2'!$F$395*IF('T2'!$T$10="Y",1,0)+'T3'!$F$395*IF('T3'!$T$10="Y",1,0)+TA!$AS$395*IF(TA!$M$10="Y",1,0))</f>
        <v/>
      </c>
      <c r="AY399" s="38" t="str">
        <f>IF(ISBLANK('T1'!$C$395),"",'T1'!$G$395*IF('T1'!$U$10="Y",1,0)+'T2'!$G$395*IF('T2'!$U$10="Y",1,0)+'T3'!$G$395*IF('T3'!$U$10="Y",1,0)+TA!$AT$395*IF(TA!$N$10="Y",1,0))</f>
        <v/>
      </c>
      <c r="AZ399" s="38" t="str">
        <f>IF(ISBLANK('T1'!$C$395),"",'T1'!$H$395*IF('T1'!$V$10="Y",1,0)+'T2'!$H$395*IF('T2'!$V$10="Y",1,0)+'T3'!$H$395*IF('T3'!$V$10="Y",1,0))</f>
        <v/>
      </c>
      <c r="BA399" s="38" t="str">
        <f>IF(ISBLANK('T1'!$C$395),"",'T1'!$I$395*IF('T1'!$W$10="Y",1,0)+'T2'!$I$395*IF('T2'!$W$10="Y",1,0)+'T3'!$I$395*IF('T3'!$W$10="Y",1,0))</f>
        <v/>
      </c>
      <c r="BB399" s="38" t="str">
        <f>IF(ISBLANK('T1'!$C$395),"",'T1'!$J$395*IF('T1'!$X$10="Y",1,0)+'T2'!$J$395*IF('T2'!$X$10="Y",1,0)+'T3'!$J$395*IF('T3'!$X$10="Y",1,0))</f>
        <v/>
      </c>
      <c r="BC399" s="38" t="str">
        <f>IF(ISBLANK('T1'!$C$395),"",'T1'!$K$395*IF('T1'!$Y$10="Y",1,0)+'T2'!$K$395*IF('T2'!$Y$10="Y",1,0)+'T3'!$K$395*IF('T3'!$Y$10="Y",1,0))</f>
        <v/>
      </c>
      <c r="BD399" s="38" t="str">
        <f>IF(ISBLANK('T1'!$C$395),"",'T1'!$L$395*IF('T1'!$Z$10="Y",1,0)+'T2'!$L$395*IF('T2'!$Z$10="Y",1,0)+'T3'!$L$395*IF('T3'!$Z$10="Y",1,0))</f>
        <v/>
      </c>
      <c r="BE399" s="38" t="str">
        <f>IF(ISBLANK('T1'!$C$395),"",'T1'!$M$395*IF('T1'!$AA$10="Y",1,0)+'T2'!$M$395*IF('T2'!$AA$10="Y",1,0)+'T3'!$M$395*IF('T3'!$AA$10="Y",1,0))</f>
        <v/>
      </c>
      <c r="BF399" s="38" t="str">
        <f>IF(ISBLANK('T1'!$C$395),"",'T1'!$M$395*IF('T1'!$AB$10="Y",1,0)+'T2'!$M$395*IF('T2'!$AB$10="Y",1,0)+'T3'!$M$395*IF('T3'!$AB$10="Y",1,0))</f>
        <v/>
      </c>
      <c r="BG399" s="38" t="str">
        <f>IF(ISBLANK('T1'!$C$395),"",SUM($AW$399:$BF$399))</f>
        <v/>
      </c>
      <c r="BH399" s="38" t="str">
        <f>IF(ISBLANK('T1'!$C$395),"",IF(ISERR($BG$399/$BG$5),"",$BG$399/$BG$5))</f>
        <v/>
      </c>
      <c r="BK399" s="38" t="str">
        <f>IF(ISBLANK('T1'!$C$395),"",'T1'!$E$395*IF('T1'!$S$11="Y",1,0)+'T2'!$E$395*IF('T2'!$S$11="Y",1,0)+'T3'!$E$395*IF('T3'!$S$11="Y",1,0)+TA!$AR$395*IF(TA!$L$11="Y",1,0))</f>
        <v/>
      </c>
      <c r="BL399" s="38" t="str">
        <f>IF(ISBLANK('T1'!$C$395),"",'T1'!$F$395*IF('T1'!$T$11="Y",1,0)+'T2'!$F$395*IF('T2'!$T$11="Y",1,0)+'T3'!$F$395*IF('T3'!$T$11="Y",1,0)+TA!$AS$395*IF(TA!$M$11="Y",1,0))</f>
        <v/>
      </c>
      <c r="BM399" s="38" t="str">
        <f>IF(ISBLANK('T1'!$C$395),"",'T1'!$G$395*IF('T1'!$U$11="Y",1,0)+'T2'!$G$395*IF('T2'!$U$11="Y",1,0)+'T3'!$G$395*IF('T3'!$U$11="Y",1,0)+TA!$AT$395*IF(TA!$N$11="Y",1,0))</f>
        <v/>
      </c>
      <c r="BN399" s="38" t="str">
        <f>IF(ISBLANK('T1'!$C$395),"",'T1'!$H$395*IF('T1'!$V$11="Y",1,0)+'T2'!$H$395*IF('T2'!$V$11="Y",1,0)+'T3'!$H$395*IF('T3'!$V$11="Y",1,0))</f>
        <v/>
      </c>
      <c r="BO399" s="38" t="str">
        <f>IF(ISBLANK('T1'!$C$395),"",'T1'!$I$395*IF('T1'!$W$11="Y",1,0)+'T2'!$I$395*IF('T2'!$W$11="Y",1,0)+'T3'!$I$395*IF('T3'!$W$11="Y",1,0))</f>
        <v/>
      </c>
      <c r="BP399" s="38" t="str">
        <f>IF(ISBLANK('T1'!$C$395),"",'T1'!$J$395*IF('T1'!$X$11="Y",1,0)+'T2'!$J$395*IF('T2'!$X$11="Y",1,0)+'T3'!$J$395*IF('T3'!$X$11="Y",1,0))</f>
        <v/>
      </c>
      <c r="BQ399" s="38" t="str">
        <f>IF(ISBLANK('T1'!$C$395),"",'T1'!$K$395*IF('T1'!$Y$11="Y",1,0)+'T2'!$K$395*IF('T2'!$Y$11="Y",1,0)+'T3'!$K$395*IF('T3'!$Y$11="Y",1,0))</f>
        <v/>
      </c>
      <c r="BR399" s="38" t="str">
        <f>IF(ISBLANK('T1'!$C$395),"",'T1'!$L$395*IF('T1'!$Z$11="Y",1,0)+'T2'!$L$395*IF('T2'!$Z$11="Y",1,0)+'T3'!$L$395*IF('T3'!$Z$11="Y",1,0))</f>
        <v/>
      </c>
      <c r="BS399" s="38" t="str">
        <f>IF(ISBLANK('T1'!$C$395),"",'T1'!$M$395*IF('T1'!$AA$11="Y",1,0)+'T2'!$M$395*IF('T2'!$AA$11="Y",1,0)+'T3'!$M$395*IF('T3'!$AA$11="Y",1,0))</f>
        <v/>
      </c>
      <c r="BT399" s="38" t="str">
        <f>IF(ISBLANK('T1'!$C$395),"",'T1'!$M$395*IF('T1'!$AB$11="Y",1,0)+'T2'!$M$395*IF('T2'!$AB$11="Y",1,0)+'T3'!$M$395*IF('T3'!$AB$11="Y",1,0))</f>
        <v/>
      </c>
      <c r="BU399" s="38" t="str">
        <f>IF(ISBLANK('T1'!$C$395),"",SUM($BK$399:$BT$399))</f>
        <v/>
      </c>
      <c r="BV399" s="38" t="str">
        <f>IF(ISBLANK('T1'!$C$395),"",IF(ISERR($BU$399/$BU$5),"",$BU$399/$BU$5))</f>
        <v/>
      </c>
      <c r="BY399" s="38" t="str">
        <f>IF(ISBLANK('T1'!$C$395),"",'T1'!$E$395*IF('T1'!$S$12="Y",1,0)+'T2'!$E$395*IF('T2'!$S$12="Y",1,0)+'T3'!$E$395*IF('T3'!$S$12="Y",1,0)+TA!$AR$395*IF(TA!$L$12="Y",1,0))</f>
        <v/>
      </c>
      <c r="BZ399" s="38" t="str">
        <f>IF(ISBLANK('T1'!$C$395),"",'T1'!$F$395*IF('T1'!$T$12="Y",1,0)+'T2'!$F$395*IF('T2'!$T$12="Y",1,0)+'T3'!$F$395*IF('T3'!$T$12="Y",1,0)+TA!$AS$395*IF(TA!$M$12="Y",1,0))</f>
        <v/>
      </c>
      <c r="CA399" s="38" t="str">
        <f>IF(ISBLANK('T1'!$C$395),"",'T1'!$G$395*IF('T1'!$U$12="Y",1,0)+'T2'!$G$395*IF('T2'!$U$12="Y",1,0)+'T3'!$G$395*IF('T3'!$U$12="Y",1,0)+TA!$AT$395*IF(TA!$N$12="Y",1,0))</f>
        <v/>
      </c>
      <c r="CB399" s="38" t="str">
        <f>IF(ISBLANK('T1'!$C$395),"",'T1'!$H$395*IF('T1'!$V$12="Y",1,0)+'T2'!$H$395*IF('T2'!$V$12="Y",1,0)+'T3'!$H$395*IF('T3'!$V$12="Y",1,0))</f>
        <v/>
      </c>
      <c r="CC399" s="38" t="str">
        <f>IF(ISBLANK('T1'!$C$395),"",'T1'!$I$395*IF('T1'!$W$12="Y",1,0)+'T2'!$I$395*IF('T2'!$W$12="Y",1,0)+'T3'!$I$395*IF('T3'!$W$12="Y",1,0))</f>
        <v/>
      </c>
      <c r="CD399" s="38" t="str">
        <f>IF(ISBLANK('T1'!$C$395),"",'T1'!$J$395*IF('T1'!$X$12="Y",1,0)+'T2'!$J$395*IF('T2'!$X$12="Y",1,0)+'T3'!$J$395*IF('T3'!$X$12="Y",1,0))</f>
        <v/>
      </c>
      <c r="CE399" s="38" t="str">
        <f>IF(ISBLANK('T1'!$C$395),"",'T1'!$K$395*IF('T1'!$Y$12="Y",1,0)+'T2'!$K$395*IF('T2'!$Y$12="Y",1,0)+'T3'!$K$395*IF('T3'!$Y$12="Y",1,0))</f>
        <v/>
      </c>
      <c r="CF399" s="38" t="str">
        <f>IF(ISBLANK('T1'!$C$395),"",'T1'!$L$395*IF('T1'!$Z$12="Y",1,0)+'T2'!$L$395*IF('T2'!$Z$12="Y",1,0)+'T3'!$L$395*IF('T3'!$Z$12="Y",1,0))</f>
        <v/>
      </c>
      <c r="CG399" s="38" t="str">
        <f>IF(ISBLANK('T1'!$C$395),"",'T1'!$M$395*IF('T1'!$AA$12="Y",1,0)+'T2'!$M$395*IF('T2'!$AA$12="Y",1,0)+'T3'!$M$395*IF('T3'!$AA$12="Y",1,0))</f>
        <v/>
      </c>
      <c r="CH399" s="38" t="str">
        <f>IF(ISBLANK('T1'!$C$395),"",'T1'!$M$395*IF('T1'!$AB$12="Y",1,0)+'T2'!$M$395*IF('T2'!$AB$12="Y",1,0)+'T3'!$M$395*IF('T3'!$AB$12="Y",1,0))</f>
        <v/>
      </c>
      <c r="CI399" s="38" t="str">
        <f>IF(ISBLANK('T1'!$C$395),"",SUM($BY$399:$CH$399))</f>
        <v/>
      </c>
      <c r="CJ399" s="38" t="str">
        <f>IF(ISBLANK('T1'!$C$395),"",IF(ISERR($CI$399/$CI$5),"",$CI$399/$CI$5))</f>
        <v/>
      </c>
      <c r="CM399" s="38" t="str">
        <f>IF(ISBLANK('T1'!$C$395),"",'T1'!$E$395*IF('T1'!$S$13="Y",1,0)+'T2'!$E$395*IF('T2'!$S$13="Y",1,0)+'T3'!$E$395*IF('T3'!$S$13="Y",1,0)+TA!$AR$395*IF(TA!$L$13="Y",1,0))</f>
        <v/>
      </c>
      <c r="CN399" s="38" t="str">
        <f>IF(ISBLANK('T1'!$C$395),"",'T1'!$F$395*IF('T1'!$T$13="Y",1,0)+'T2'!$F$395*IF('T2'!$T$13="Y",1,0)+'T3'!$F$395*IF('T3'!$T$13="Y",1,0)+TA!$AS$395*IF(TA!$M$13="Y",1,0))</f>
        <v/>
      </c>
      <c r="CO399" s="38" t="str">
        <f>IF(ISBLANK('T1'!$C$395),"",'T1'!$G$395*IF('T1'!$U$13="Y",1,0)+'T2'!$G$395*IF('T2'!$U$13="Y",1,0)+'T3'!$G$395*IF('T3'!$U$13="Y",1,0)+TA!$AT$395*IF(TA!$N$13="Y",1,0))</f>
        <v/>
      </c>
      <c r="CP399" s="38" t="str">
        <f>IF(ISBLANK('T1'!$C$395),"",'T1'!$H$395*IF('T1'!$V$13="Y",1,0)+'T2'!$H$395*IF('T2'!$V$13="Y",1,0)+'T3'!$H$395*IF('T3'!$V$13="Y",1,0))</f>
        <v/>
      </c>
      <c r="CQ399" s="38" t="str">
        <f>IF(ISBLANK('T1'!$C$395),"",'T1'!$I$395*IF('T1'!$W$13="Y",1,0)+'T2'!$I$395*IF('T2'!$W$13="Y",1,0)+'T3'!$I$395*IF('T3'!$W$13="Y",1,0))</f>
        <v/>
      </c>
      <c r="CR399" s="38" t="str">
        <f>IF(ISBLANK('T1'!$C$395),"",'T1'!$J$395*IF('T1'!$X$13="Y",1,0)+'T2'!$J$395*IF('T2'!$X$13="Y",1,0)+'T3'!$J$395*IF('T3'!$X$13="Y",1,0))</f>
        <v/>
      </c>
      <c r="CS399" s="38" t="str">
        <f>IF(ISBLANK('T1'!$C$395),"",'T1'!$K$395*IF('T1'!$Y$13="Y",1,0)+'T2'!$K$395*IF('T2'!$Y$13="Y",1,0)+'T3'!$K$395*IF('T3'!$Y$13="Y",1,0))</f>
        <v/>
      </c>
      <c r="CT399" s="38" t="str">
        <f>IF(ISBLANK('T1'!$C$395),"",'T1'!$L$395*IF('T1'!$Z$13="Y",1,0)+'T2'!$L$395*IF('T2'!$Z$13="Y",1,0)+'T3'!$L$395*IF('T3'!$Z$13="Y",1,0))</f>
        <v/>
      </c>
      <c r="CU399" s="38" t="str">
        <f>IF(ISBLANK('T1'!$C$395),"",'T1'!$M$395*IF('T1'!$AA$13="Y",1,0)+'T2'!$M$395*IF('T2'!$AA$13="Y",1,0)+'T3'!$M$395*IF('T3'!$AA$13="Y",1,0))</f>
        <v/>
      </c>
      <c r="CV399" s="38" t="str">
        <f>IF(ISBLANK('T1'!$C$395),"",'T1'!$M$395*IF('T1'!$AB$13="Y",1,0)+'T2'!$M$395*IF('T2'!$AB$13="Y",1,0)+'T3'!$M$395*IF('T3'!$AB$13="Y",1,0))</f>
        <v/>
      </c>
      <c r="CW399" s="38" t="str">
        <f>IF(ISBLANK('T1'!$C$395),"",SUM($CM$399:$CV$399))</f>
        <v/>
      </c>
      <c r="CX399" s="38" t="str">
        <f>IF(ISBLANK('T1'!$C$395),"",IF(ISERR($CW$399/$CW$5),"",$CW$399/$CW$5))</f>
        <v/>
      </c>
      <c r="DA399" s="38" t="str">
        <f>IF(ISBLANK('T1'!$C$395),"",'T1'!$E$395*IF('T1'!$S$14="Y",1,0)+'T2'!$E$395*IF('T2'!$S$14="Y",1,0)+'T3'!$E$395*IF('T3'!$S$14="Y",1,0)+TA!$AR$395*IF(TA!$L$14="Y",1,0))</f>
        <v/>
      </c>
      <c r="DB399" s="38" t="str">
        <f>IF(ISBLANK('T1'!$C$395),"",'T1'!$F$395*IF('T1'!$T$14="Y",1,0)+'T2'!$F$395*IF('T2'!$T$14="Y",1,0)+'T3'!$F$395*IF('T3'!$T$14="Y",1,0)+TA!$AS$395*IF(TA!$M$14="Y",1,0))</f>
        <v/>
      </c>
      <c r="DC399" s="38" t="str">
        <f>IF(ISBLANK('T1'!$C$395),"",'T1'!$G$395*IF('T1'!$U$14="Y",1,0)+'T2'!$G$395*IF('T2'!$U$14="Y",1,0)+'T3'!$G$395*IF('T3'!$U$14="Y",1,0)+TA!$AT$395*IF(TA!$N$14="Y",1,0))</f>
        <v/>
      </c>
      <c r="DD399" s="38" t="str">
        <f>IF(ISBLANK('T1'!$C$395),"",'T1'!$H$395*IF('T1'!$V$14="Y",1,0)+'T2'!$H$395*IF('T2'!$V$14="Y",1,0)+'T3'!$H$395*IF('T3'!$V$14="Y",1,0))</f>
        <v/>
      </c>
      <c r="DE399" s="38" t="str">
        <f>IF(ISBLANK('T1'!$C$395),"",'T1'!$I$395*IF('T1'!$W$14="Y",1,0)+'T2'!$I$395*IF('T2'!$W$14="Y",1,0)+'T3'!$I$395*IF('T3'!$W$14="Y",1,0))</f>
        <v/>
      </c>
      <c r="DF399" s="38" t="str">
        <f>IF(ISBLANK('T1'!$C$395),"",'T1'!$J$395*IF('T1'!$X$14="Y",1,0)+'T2'!$J$395*IF('T2'!$X$14="Y",1,0)+'T3'!$J$395*IF('T3'!$X$14="Y",1,0))</f>
        <v/>
      </c>
      <c r="DG399" s="38" t="str">
        <f>IF(ISBLANK('T1'!$C$395),"",'T1'!$K$395*IF('T1'!$Y$14="Y",1,0)+'T2'!$K$395*IF('T2'!$Y$14="Y",1,0)+'T3'!$K$395*IF('T3'!$Y$14="Y",1,0))</f>
        <v/>
      </c>
      <c r="DH399" s="38" t="str">
        <f>IF(ISBLANK('T1'!$C$395),"",'T1'!$L$395*IF('T1'!$Z$14="Y",1,0)+'T2'!$L$395*IF('T2'!$Z$14="Y",1,0)+'T3'!$L$395*IF('T3'!$Z$14="Y",1,0))</f>
        <v/>
      </c>
      <c r="DI399" s="38" t="str">
        <f>IF(ISBLANK('T1'!$C$395),"",'T1'!$M$395*IF('T1'!$AA$14="Y",1,0)+'T2'!$M$395*IF('T2'!$AA$14="Y",1,0)+'T3'!$M$395*IF('T3'!$AA$14="Y",1,0))</f>
        <v/>
      </c>
      <c r="DJ399" s="38" t="str">
        <f>IF(ISBLANK('T1'!$C$395),"",'T1'!$M$395*IF('T1'!$AB$14="Y",1,0)+'T2'!$M$395*IF('T2'!$AB$14="Y",1,0)+'T3'!$M$395*IF('T3'!$AB$14="Y",1,0))</f>
        <v/>
      </c>
      <c r="DK399" s="38" t="str">
        <f>IF(ISBLANK('T1'!$C$395),"",SUM($DA$399:$DJ$399))</f>
        <v/>
      </c>
      <c r="DL399" s="38" t="str">
        <f>IF(ISBLANK('T1'!$C$395),"",IF(ISERR($DK$399/$DK$5),"",$DK$399/$DK$5))</f>
        <v/>
      </c>
      <c r="DO399" s="38" t="str">
        <f>IF(ISBLANK('T1'!$C$395),"",'T1'!$E$395*IF('T1'!$S$15="Y",1,0)+'T2'!$E$395*IF('T2'!$S$15="Y",1,0)+'T3'!$E$395*IF('T3'!$S$15="Y",1,0)+TA!$AR$395*IF(TA!$L$15="Y",1,0))</f>
        <v/>
      </c>
      <c r="DP399" s="38" t="str">
        <f>IF(ISBLANK('T1'!$C$395),"",'T1'!$F$395*IF('T1'!$T$15="Y",1,0)+'T2'!$F$395*IF('T2'!$T$15="Y",1,0)+'T3'!$F$395*IF('T3'!$T$15="Y",1,0)+TA!$AS$395*IF(TA!$M$15="Y",1,0))</f>
        <v/>
      </c>
      <c r="DQ399" s="38" t="str">
        <f>IF(ISBLANK('T1'!$C$395),"",'T1'!$G$395*IF('T1'!$U$15="Y",1,0)+'T2'!$G$395*IF('T2'!$U$15="Y",1,0)+'T3'!$G$395*IF('T3'!$U$15="Y",1,0)+TA!$AT$395*IF(TA!$N$15="Y",1,0))</f>
        <v/>
      </c>
      <c r="DR399" s="38" t="str">
        <f>IF(ISBLANK('T1'!$C$395),"",'T1'!$H$395*IF('T1'!$V$15="Y",1,0)+'T2'!$H$395*IF('T2'!$V$15="Y",1,0)+'T3'!$H$395*IF('T3'!$V$15="Y",1,0))</f>
        <v/>
      </c>
      <c r="DS399" s="38" t="str">
        <f>IF(ISBLANK('T1'!$C$395),"",'T1'!$I$395*IF('T1'!$W$15="Y",1,0)+'T2'!$I$395*IF('T2'!$W$15="Y",1,0)+'T3'!$I$395*IF('T3'!$W$15="Y",1,0))</f>
        <v/>
      </c>
      <c r="DT399" s="38" t="str">
        <f>IF(ISBLANK('T1'!$C$395),"",'T1'!$J$395*IF('T1'!$X$15="Y",1,0)+'T2'!$J$395*IF('T2'!$X$15="Y",1,0)+'T3'!$J$395*IF('T3'!$X$15="Y",1,0))</f>
        <v/>
      </c>
      <c r="DU399" s="38" t="str">
        <f>IF(ISBLANK('T1'!$C$395),"",'T1'!$K$395*IF('T1'!$Y$15="Y",1,0)+'T2'!$K$395*IF('T2'!$Y$15="Y",1,0)+'T3'!$K$395*IF('T3'!$Y$15="Y",1,0))</f>
        <v/>
      </c>
      <c r="DV399" s="38" t="str">
        <f>IF(ISBLANK('T1'!$C$395),"",'T1'!$L$395*IF('T1'!$Z$15="Y",1,0)+'T2'!$L$395*IF('T2'!$Z$15="Y",1,0)+'T3'!$L$395*IF('T3'!$Z$15="Y",1,0))</f>
        <v/>
      </c>
      <c r="DW399" s="38" t="str">
        <f>IF(ISBLANK('T1'!$C$395),"",'T1'!$M$395*IF('T1'!$AA$15="Y",1,0)+'T2'!$M$395*IF('T2'!$AA$15="Y",1,0)+'T3'!$M$395*IF('T3'!$AA$15="Y",1,0))</f>
        <v/>
      </c>
      <c r="DX399" s="38" t="str">
        <f>IF(ISBLANK('T1'!$C$395),"",'T1'!$M$395*IF('T1'!$AB$15="Y",1,0)+'T2'!$M$395*IF('T2'!$AB$15="Y",1,0)+'T3'!$M$395*IF('T3'!$AB$15="Y",1,0))</f>
        <v/>
      </c>
      <c r="DY399" s="38" t="str">
        <f>IF(ISBLANK('T1'!$C$395),"",SUM($DO$399:$DX$399))</f>
        <v/>
      </c>
      <c r="DZ399" s="38" t="str">
        <f>IF(ISBLANK('T1'!$C$395),"",IF(ISERR($DY$399/$DY$5),"",$DY$399/$DY$5))</f>
        <v/>
      </c>
      <c r="EC399" s="38" t="str">
        <f>IF(ISBLANK('T1'!$C$395),"",'T1'!$E$395*IF('T1'!$S$16="Y",1,0)+'T2'!$E$395*IF('T2'!$S$16="Y",1,0)+'T3'!$E$395*IF('T3'!$S$16="Y",1,0)+TA!$AR$395*IF(TA!$L$16="Y",1,0))</f>
        <v/>
      </c>
      <c r="ED399" s="38" t="str">
        <f>IF(ISBLANK('T1'!$C$395),"",'T1'!$F$395*IF('T1'!$T$16="Y",1,0)+'T2'!$F$395*IF('T2'!$T$16="Y",1,0)+'T3'!$F$395*IF('T3'!$T$16="Y",1,0)+TA!$AS$395*IF(TA!$M$16="Y",1,0))</f>
        <v/>
      </c>
      <c r="EE399" s="38" t="str">
        <f>IF(ISBLANK('T1'!$C$395),"",'T1'!$G$395*IF('T1'!$U$16="Y",1,0)+'T2'!$G$395*IF('T2'!$U$16="Y",1,0)+'T3'!$G$395*IF('T3'!$U$16="Y",1,0)+TA!$AT$395*IF(TA!$N$16="Y",1,0))</f>
        <v/>
      </c>
      <c r="EF399" s="38" t="str">
        <f>IF(ISBLANK('T1'!$C$395),"",'T1'!$H$395*IF('T1'!$V$16="Y",1,0)+'T2'!$H$395*IF('T2'!$V$16="Y",1,0)+'T3'!$H$395*IF('T3'!$V$16="Y",1,0))</f>
        <v/>
      </c>
      <c r="EG399" s="38" t="str">
        <f>IF(ISBLANK('T1'!$C$395),"",'T1'!$I$395*IF('T1'!$W$16="Y",1,0)+'T2'!$I$395*IF('T2'!$W$16="Y",1,0)+'T3'!$I$395*IF('T3'!$W$16="Y",1,0))</f>
        <v/>
      </c>
      <c r="EH399" s="38" t="str">
        <f>IF(ISBLANK('T1'!$C$395),"",'T1'!$J$395*IF('T1'!$X$16="Y",1,0)+'T2'!$J$395*IF('T2'!$X$16="Y",1,0)+'T3'!$J$395*IF('T3'!$X$16="Y",1,0))</f>
        <v/>
      </c>
      <c r="EI399" s="38" t="str">
        <f>IF(ISBLANK('T1'!$C$395),"",'T1'!$K$395*IF('T1'!$Y$16="Y",1,0)+'T2'!$K$395*IF('T2'!$Y$16="Y",1,0)+'T3'!$K$395*IF('T3'!$Y$16="Y",1,0))</f>
        <v/>
      </c>
      <c r="EJ399" s="38" t="str">
        <f>IF(ISBLANK('T1'!$C$395),"",'T1'!$L$395*IF('T1'!$Z$16="Y",1,0)+'T2'!$L$395*IF('T2'!$Z$16="Y",1,0)+'T3'!$L$395*IF('T3'!$Z$16="Y",1,0))</f>
        <v/>
      </c>
      <c r="EK399" s="38" t="str">
        <f>IF(ISBLANK('T1'!$C$395),"",'T1'!$M$395*IF('T1'!$AA$16="Y",1,0)+'T2'!$M$395*IF('T2'!$AA$16="Y",1,0)+'T3'!$M$395*IF('T3'!$AA$16="Y",1,0))</f>
        <v/>
      </c>
      <c r="EL399" s="38" t="str">
        <f>IF(ISBLANK('T1'!$C$395),"",'T1'!$M$395*IF('T1'!$AB$16="Y",1,0)+'T2'!$M$395*IF('T2'!$AB$16="Y",1,0)+'T3'!$M$395*IF('T3'!$AB$16="Y",1,0))</f>
        <v/>
      </c>
      <c r="EM399" s="38" t="str">
        <f>IF(ISBLANK('T1'!$C$395),"",SUM($EC$399:$EL$399))</f>
        <v/>
      </c>
      <c r="EN399" s="38" t="str">
        <f>IF(ISBLANK('T1'!$C$395),"",IF(ISERR($EM$399/$EM$5),"",$EM$399/$EM$5))</f>
        <v/>
      </c>
      <c r="EQ399" s="38" t="str">
        <f>IF(ISBLANK('T1'!$C$395),"",'T1'!$E$395*IF('T1'!$S$17="Y",1,0)+'T2'!$E$395*IF('T2'!$S$17="Y",1,0)+'T3'!$E$395*IF('T3'!$S$17="Y",1,0)+TA!$AR$395*IF(TA!$L$17="Y",1,0))</f>
        <v/>
      </c>
      <c r="ER399" s="38" t="str">
        <f>IF(ISBLANK('T1'!$C$395),"",'T1'!$F$395*IF('T1'!$T$17="Y",1,0)+'T2'!$F$395*IF('T2'!$T$17="Y",1,0)+'T3'!$F$395*IF('T3'!$T$17="Y",1,0)+TA!$AS$395*IF(TA!$M$17="Y",1,0))</f>
        <v/>
      </c>
      <c r="ES399" s="38" t="str">
        <f>IF(ISBLANK('T1'!$C$395),"",'T1'!$G$395*IF('T1'!$U$17="Y",1,0)+'T2'!$G$395*IF('T2'!$U$17="Y",1,0)+'T3'!$G$395*IF('T3'!$U$17="Y",1,0)+TA!$AT$395*IF(TA!$N$17="Y",1,0))</f>
        <v/>
      </c>
      <c r="ET399" s="38" t="str">
        <f>IF(ISBLANK('T1'!$C$395),"",'T1'!$H$395*IF('T1'!$V$17="Y",1,0)+'T2'!$H$395*IF('T2'!$V$17="Y",1,0)+'T3'!$H$395*IF('T3'!$V$17="Y",1,0))</f>
        <v/>
      </c>
      <c r="EU399" s="38" t="str">
        <f>IF(ISBLANK('T1'!$C$395),"",'T1'!$I$395*IF('T1'!$W$17="Y",1,0)+'T2'!$I$395*IF('T2'!$W$17="Y",1,0)+'T3'!$I$395*IF('T3'!$W$17="Y",1,0))</f>
        <v/>
      </c>
      <c r="EV399" s="38" t="str">
        <f>IF(ISBLANK('T1'!$C$395),"",'T1'!$J$395*IF('T1'!$X$17="Y",1,0)+'T2'!$J$395*IF('T2'!$X$17="Y",1,0)+'T3'!$J$395*IF('T3'!$X$17="Y",1,0))</f>
        <v/>
      </c>
      <c r="EW399" s="38" t="str">
        <f>IF(ISBLANK('T1'!$C$395),"",'T1'!$K$395*IF('T1'!$Y$17="Y",1,0)+'T2'!$K$395*IF('T2'!$Y$17="Y",1,0)+'T3'!$K$395*IF('T3'!$Y$17="Y",1,0))</f>
        <v/>
      </c>
      <c r="EX399" s="38" t="str">
        <f>IF(ISBLANK('T1'!$C$395),"",'T1'!$L$395*IF('T1'!$Z$17="Y",1,0)+'T2'!$L$395*IF('T2'!$Z$17="Y",1,0)+'T3'!$L$395*IF('T3'!$Z$17="Y",1,0))</f>
        <v/>
      </c>
      <c r="EY399" s="38" t="str">
        <f>IF(ISBLANK('T1'!$C$395),"",'T1'!$M$395*IF('T1'!$AA$17="Y",1,0)+'T2'!$M$395*IF('T2'!$AA$17="Y",1,0)+'T3'!$M$395*IF('T3'!$AA$17="Y",1,0))</f>
        <v/>
      </c>
      <c r="EZ399" s="38" t="str">
        <f>IF(ISBLANK('T1'!$C$395),"",'T1'!$M$395*IF('T1'!$AB$17="Y",1,0)+'T2'!$M$395*IF('T2'!$AB$17="Y",1,0)+'T3'!$M$395*IF('T3'!$AB$17="Y",1,0))</f>
        <v/>
      </c>
      <c r="FA399" s="38" t="str">
        <f>IF(ISBLANK('T1'!$C$395),"",SUM($EQ$399:$EZ$399))</f>
        <v/>
      </c>
      <c r="FB399" s="38" t="str">
        <f>IF(ISBLANK('T1'!$C$395),"",IF(ISERR($FA$399/$FA$5),"",$FA$399/$FA$5))</f>
        <v/>
      </c>
    </row>
    <row r="400" spans="20:158">
      <c r="T400" s="38" t="str">
        <f>IF(ISBLANK('T1'!$C$396),"",'T1'!$E$396*IF('T1'!$S$8="Y",1,0)+'T2'!$E$396*IF('T2'!$S$8="Y",1,0)+'T3'!$E$396*IF('T3'!$S$8="Y",1,0)+TA!$AR$396*IF(TA!$L$8="Y",1,0))</f>
        <v/>
      </c>
      <c r="U400" s="38" t="str">
        <f>IF(ISBLANK('T1'!$C$396),"",'T1'!$F$396*IF('T1'!$T$8="Y",1,0)+'T2'!$F$396*IF('T2'!$T$8="Y",1,0)+'T3'!$F$396*IF('T3'!$T$8="Y",1,0)+TA!$AS$396*IF(TA!$M$8="Y",1,0))</f>
        <v/>
      </c>
      <c r="V400" s="38" t="str">
        <f>IF(ISBLANK('T1'!$C$396),"",'T1'!$G$396*IF('T1'!$U$8="Y",1,0)+'T2'!$G$396*IF('T2'!$U$8="Y",1,0)+'T3'!$G$396*IF('T3'!$U$8="Y",1,0)+TA!$AT$396*IF(TA!$N$8="Y",1,0))</f>
        <v/>
      </c>
      <c r="W400" s="38" t="str">
        <f>IF(ISBLANK('T1'!$C$396),"",'T1'!$H$396*IF('T1'!$V$8="Y",1,0)+'T2'!$H$396*IF('T2'!$V$8="Y",1,0)+'T3'!$H$396*IF('T3'!$V$8="Y",1,0))</f>
        <v/>
      </c>
      <c r="X400" s="38" t="str">
        <f>IF(ISBLANK('T1'!$C$396),"",'T1'!$I$396*IF('T1'!$W$8="Y",1,0)+'T2'!$I$396*IF('T2'!$W$8="Y",1,0)+'T3'!$I$396*IF('T3'!$W$8="Y",1,0))</f>
        <v/>
      </c>
      <c r="Y400" s="38" t="str">
        <f>IF(ISBLANK('T1'!$C$396),"",'T1'!$J$396*IF('T1'!$X$8="Y",1,0)+'T2'!$J$396*IF('T2'!$X$8="Y",1,0)+'T3'!$J$396*IF('T3'!$X$8="Y",1,0))</f>
        <v/>
      </c>
      <c r="Z400" s="38" t="str">
        <f>IF(ISBLANK('T1'!$C$396),"",'T1'!$K$396*IF('T1'!$Y$8="Y",1,0)+'T2'!$K$396*IF('T2'!$Y$8="Y",1,0)+'T3'!$K$396*IF('T3'!$Y$8="Y",1,0))</f>
        <v/>
      </c>
      <c r="AA400" s="38" t="str">
        <f>IF(ISBLANK('T1'!$C$396),"",'T1'!$L$396*IF('T1'!$Z$8="Y",1,0)+'T2'!$L$396*IF('T2'!$Z$8="Y",1,0)+'T3'!$L$396*IF('T3'!$Z$8="Y",1,0))</f>
        <v/>
      </c>
      <c r="AB400" s="38" t="str">
        <f>IF(ISBLANK('T1'!$C$396),"",'T1'!$M$396*IF('T1'!$AA$8="Y",1,0)+'T2'!$M$396*IF('T2'!$AA$8="Y",1,0)+'T3'!$M$396*IF('T3'!$AA$8="Y",1,0))</f>
        <v/>
      </c>
      <c r="AC400" s="38" t="str">
        <f>IF(ISBLANK('T1'!$C$396),"",'T1'!$M$396*IF('T1'!$AB$8="Y",1,0)+'T2'!$M$396*IF('T2'!$AB$8="Y",1,0)+'T3'!$M$396*IF('T3'!$AB$8="Y",1,0))</f>
        <v/>
      </c>
      <c r="AD400" s="38" t="str">
        <f>IF(ISBLANK('T1'!$C$396),"",SUM($T$400:$AC$400))</f>
        <v/>
      </c>
      <c r="AE400" s="38" t="str">
        <f>IF(ISBLANK('T1'!$C$396),"",IF(ISERR($AD$400/$AD$5),"",$AD$400/$AD$5))</f>
        <v/>
      </c>
      <c r="AI400" s="38" t="str">
        <f>IF(ISBLANK('T1'!$C$396),"",'T1'!$E$396*IF('T1'!$S$9="Y",1,0)+'T2'!$E$396*IF('T2'!$S$9="Y",1,0)+'T3'!$E$396*IF('T3'!$S$9="Y",1,0)+TA!$AR$396*IF(TA!$L$9="Y",1,0))</f>
        <v/>
      </c>
      <c r="AJ400" s="38" t="str">
        <f>IF(ISBLANK('T1'!$C$396),"",'T1'!$F$396*IF('T1'!$T$9="Y",1,0)+'T2'!$F$396*IF('T2'!$T$9="Y",1,0)+'T3'!$F$396*IF('T3'!$T$9="Y",1,0)+TA!$AS$396*IF(TA!$M$9="Y",1,0))</f>
        <v/>
      </c>
      <c r="AK400" s="38" t="str">
        <f>IF(ISBLANK('T1'!$C$396),"",'T1'!$G$396*IF('T1'!$U$9="Y",1,0)+'T2'!$G$396*IF('T2'!$U$9="Y",1,0)+'T3'!$G$396*IF('T3'!$U$9="Y",1,0)+TA!$AT$396*IF(TA!$N$9="Y",1,0))</f>
        <v/>
      </c>
      <c r="AL400" s="38" t="str">
        <f>IF(ISBLANK('T1'!$C$396),"",'T1'!$H$396*IF('T1'!$V$9="Y",1,0)+'T2'!$H$396*IF('T2'!$V$9="Y",1,0)+'T3'!$H$396*IF('T3'!$V$9="Y",1,0))</f>
        <v/>
      </c>
      <c r="AM400" s="38" t="str">
        <f>IF(ISBLANK('T1'!$C$396),"",'T1'!$I$396*IF('T1'!$W$9="Y",1,0)+'T2'!$I$396*IF('T2'!$W$9="Y",1,0)+'T3'!$I$396*IF('T3'!$W$9="Y",1,0))</f>
        <v/>
      </c>
      <c r="AN400" s="38" t="str">
        <f>IF(ISBLANK('T1'!$C$396),"",'T1'!$J$396*IF('T1'!$X$9="Y",1,0)+'T2'!$J$396*IF('T2'!$X$9="Y",1,0)+'T3'!$J$396*IF('T3'!$X$9="Y",1,0))</f>
        <v/>
      </c>
      <c r="AO400" s="38" t="str">
        <f>IF(ISBLANK('T1'!$C$396),"",'T1'!$K$396*IF('T1'!$Y$9="Y",1,0)+'T2'!$K$396*IF('T2'!$Y$9="Y",1,0)+'T3'!$K$396*IF('T3'!$Y$9="Y",1,0))</f>
        <v/>
      </c>
      <c r="AP400" s="38" t="str">
        <f>IF(ISBLANK('T1'!$C$396),"",'T1'!$L$396*IF('T1'!$Z$9="Y",1,0)+'T2'!$L$396*IF('T2'!$Z$9="Y",1,0)+'T3'!$L$396*IF('T3'!$Z$9="Y",1,0))</f>
        <v/>
      </c>
      <c r="AQ400" s="38" t="str">
        <f>IF(ISBLANK('T1'!$C$396),"",'T1'!$M$396*IF('T1'!$AA$9="Y",1,0)+'T2'!$M$396*IF('T2'!$AA$9="Y",1,0)+'T3'!$M$396*IF('T3'!$AA$9="Y",1,0))</f>
        <v/>
      </c>
      <c r="AR400" s="38" t="str">
        <f>IF(ISBLANK('T1'!$C$396),"",'T1'!$M$396*IF('T1'!$AB$9="Y",1,0)+'T2'!$M$396*IF('T2'!$AB$9="Y",1,0)+'T3'!$M$396*IF('T3'!$AB$9="Y",1,0))</f>
        <v/>
      </c>
      <c r="AS400" s="38" t="str">
        <f>IF(ISBLANK('T1'!$C$396),"",SUM($AI$400:$AR$400))</f>
        <v/>
      </c>
      <c r="AT400" s="38" t="str">
        <f>IF(ISBLANK('T1'!$C$396),"",IF(ISERR($AS$400/$AS$5),"",$AS$400/$AS$5))</f>
        <v/>
      </c>
      <c r="AW400" s="38" t="str">
        <f>IF(ISBLANK('T1'!$C$396),"",'T1'!$E$396*IF('T1'!$S$10="Y",1,0)+'T2'!$E$396*IF('T2'!$S$10="Y",1,0)+'T3'!$E$396*IF('T3'!$S$10="Y",1,0)+TA!$AR$396*IF(TA!$L$10="Y",1,0))</f>
        <v/>
      </c>
      <c r="AX400" s="38" t="str">
        <f>IF(ISBLANK('T1'!$C$396),"",'T1'!$F$396*IF('T1'!$T$10="Y",1,0)+'T2'!$F$396*IF('T2'!$T$10="Y",1,0)+'T3'!$F$396*IF('T3'!$T$10="Y",1,0)+TA!$AS$396*IF(TA!$M$10="Y",1,0))</f>
        <v/>
      </c>
      <c r="AY400" s="38" t="str">
        <f>IF(ISBLANK('T1'!$C$396),"",'T1'!$G$396*IF('T1'!$U$10="Y",1,0)+'T2'!$G$396*IF('T2'!$U$10="Y",1,0)+'T3'!$G$396*IF('T3'!$U$10="Y",1,0)+TA!$AT$396*IF(TA!$N$10="Y",1,0))</f>
        <v/>
      </c>
      <c r="AZ400" s="38" t="str">
        <f>IF(ISBLANK('T1'!$C$396),"",'T1'!$H$396*IF('T1'!$V$10="Y",1,0)+'T2'!$H$396*IF('T2'!$V$10="Y",1,0)+'T3'!$H$396*IF('T3'!$V$10="Y",1,0))</f>
        <v/>
      </c>
      <c r="BA400" s="38" t="str">
        <f>IF(ISBLANK('T1'!$C$396),"",'T1'!$I$396*IF('T1'!$W$10="Y",1,0)+'T2'!$I$396*IF('T2'!$W$10="Y",1,0)+'T3'!$I$396*IF('T3'!$W$10="Y",1,0))</f>
        <v/>
      </c>
      <c r="BB400" s="38" t="str">
        <f>IF(ISBLANK('T1'!$C$396),"",'T1'!$J$396*IF('T1'!$X$10="Y",1,0)+'T2'!$J$396*IF('T2'!$X$10="Y",1,0)+'T3'!$J$396*IF('T3'!$X$10="Y",1,0))</f>
        <v/>
      </c>
      <c r="BC400" s="38" t="str">
        <f>IF(ISBLANK('T1'!$C$396),"",'T1'!$K$396*IF('T1'!$Y$10="Y",1,0)+'T2'!$K$396*IF('T2'!$Y$10="Y",1,0)+'T3'!$K$396*IF('T3'!$Y$10="Y",1,0))</f>
        <v/>
      </c>
      <c r="BD400" s="38" t="str">
        <f>IF(ISBLANK('T1'!$C$396),"",'T1'!$L$396*IF('T1'!$Z$10="Y",1,0)+'T2'!$L$396*IF('T2'!$Z$10="Y",1,0)+'T3'!$L$396*IF('T3'!$Z$10="Y",1,0))</f>
        <v/>
      </c>
      <c r="BE400" s="38" t="str">
        <f>IF(ISBLANK('T1'!$C$396),"",'T1'!$M$396*IF('T1'!$AA$10="Y",1,0)+'T2'!$M$396*IF('T2'!$AA$10="Y",1,0)+'T3'!$M$396*IF('T3'!$AA$10="Y",1,0))</f>
        <v/>
      </c>
      <c r="BF400" s="38" t="str">
        <f>IF(ISBLANK('T1'!$C$396),"",'T1'!$M$396*IF('T1'!$AB$10="Y",1,0)+'T2'!$M$396*IF('T2'!$AB$10="Y",1,0)+'T3'!$M$396*IF('T3'!$AB$10="Y",1,0))</f>
        <v/>
      </c>
      <c r="BG400" s="38" t="str">
        <f>IF(ISBLANK('T1'!$C$396),"",SUM($AW$400:$BF$400))</f>
        <v/>
      </c>
      <c r="BH400" s="38" t="str">
        <f>IF(ISBLANK('T1'!$C$396),"",IF(ISERR($BG$400/$BG$5),"",$BG$400/$BG$5))</f>
        <v/>
      </c>
      <c r="BK400" s="38" t="str">
        <f>IF(ISBLANK('T1'!$C$396),"",'T1'!$E$396*IF('T1'!$S$11="Y",1,0)+'T2'!$E$396*IF('T2'!$S$11="Y",1,0)+'T3'!$E$396*IF('T3'!$S$11="Y",1,0)+TA!$AR$396*IF(TA!$L$11="Y",1,0))</f>
        <v/>
      </c>
      <c r="BL400" s="38" t="str">
        <f>IF(ISBLANK('T1'!$C$396),"",'T1'!$F$396*IF('T1'!$T$11="Y",1,0)+'T2'!$F$396*IF('T2'!$T$11="Y",1,0)+'T3'!$F$396*IF('T3'!$T$11="Y",1,0)+TA!$AS$396*IF(TA!$M$11="Y",1,0))</f>
        <v/>
      </c>
      <c r="BM400" s="38" t="str">
        <f>IF(ISBLANK('T1'!$C$396),"",'T1'!$G$396*IF('T1'!$U$11="Y",1,0)+'T2'!$G$396*IF('T2'!$U$11="Y",1,0)+'T3'!$G$396*IF('T3'!$U$11="Y",1,0)+TA!$AT$396*IF(TA!$N$11="Y",1,0))</f>
        <v/>
      </c>
      <c r="BN400" s="38" t="str">
        <f>IF(ISBLANK('T1'!$C$396),"",'T1'!$H$396*IF('T1'!$V$11="Y",1,0)+'T2'!$H$396*IF('T2'!$V$11="Y",1,0)+'T3'!$H$396*IF('T3'!$V$11="Y",1,0))</f>
        <v/>
      </c>
      <c r="BO400" s="38" t="str">
        <f>IF(ISBLANK('T1'!$C$396),"",'T1'!$I$396*IF('T1'!$W$11="Y",1,0)+'T2'!$I$396*IF('T2'!$W$11="Y",1,0)+'T3'!$I$396*IF('T3'!$W$11="Y",1,0))</f>
        <v/>
      </c>
      <c r="BP400" s="38" t="str">
        <f>IF(ISBLANK('T1'!$C$396),"",'T1'!$J$396*IF('T1'!$X$11="Y",1,0)+'T2'!$J$396*IF('T2'!$X$11="Y",1,0)+'T3'!$J$396*IF('T3'!$X$11="Y",1,0))</f>
        <v/>
      </c>
      <c r="BQ400" s="38" t="str">
        <f>IF(ISBLANK('T1'!$C$396),"",'T1'!$K$396*IF('T1'!$Y$11="Y",1,0)+'T2'!$K$396*IF('T2'!$Y$11="Y",1,0)+'T3'!$K$396*IF('T3'!$Y$11="Y",1,0))</f>
        <v/>
      </c>
      <c r="BR400" s="38" t="str">
        <f>IF(ISBLANK('T1'!$C$396),"",'T1'!$L$396*IF('T1'!$Z$11="Y",1,0)+'T2'!$L$396*IF('T2'!$Z$11="Y",1,0)+'T3'!$L$396*IF('T3'!$Z$11="Y",1,0))</f>
        <v/>
      </c>
      <c r="BS400" s="38" t="str">
        <f>IF(ISBLANK('T1'!$C$396),"",'T1'!$M$396*IF('T1'!$AA$11="Y",1,0)+'T2'!$M$396*IF('T2'!$AA$11="Y",1,0)+'T3'!$M$396*IF('T3'!$AA$11="Y",1,0))</f>
        <v/>
      </c>
      <c r="BT400" s="38" t="str">
        <f>IF(ISBLANK('T1'!$C$396),"",'T1'!$M$396*IF('T1'!$AB$11="Y",1,0)+'T2'!$M$396*IF('T2'!$AB$11="Y",1,0)+'T3'!$M$396*IF('T3'!$AB$11="Y",1,0))</f>
        <v/>
      </c>
      <c r="BU400" s="38" t="str">
        <f>IF(ISBLANK('T1'!$C$396),"",SUM($BK$400:$BT$400))</f>
        <v/>
      </c>
      <c r="BV400" s="38" t="str">
        <f>IF(ISBLANK('T1'!$C$396),"",IF(ISERR($BU$400/$BU$5),"",$BU$400/$BU$5))</f>
        <v/>
      </c>
      <c r="BY400" s="38" t="str">
        <f>IF(ISBLANK('T1'!$C$396),"",'T1'!$E$396*IF('T1'!$S$12="Y",1,0)+'T2'!$E$396*IF('T2'!$S$12="Y",1,0)+'T3'!$E$396*IF('T3'!$S$12="Y",1,0)+TA!$AR$396*IF(TA!$L$12="Y",1,0))</f>
        <v/>
      </c>
      <c r="BZ400" s="38" t="str">
        <f>IF(ISBLANK('T1'!$C$396),"",'T1'!$F$396*IF('T1'!$T$12="Y",1,0)+'T2'!$F$396*IF('T2'!$T$12="Y",1,0)+'T3'!$F$396*IF('T3'!$T$12="Y",1,0)+TA!$AS$396*IF(TA!$M$12="Y",1,0))</f>
        <v/>
      </c>
      <c r="CA400" s="38" t="str">
        <f>IF(ISBLANK('T1'!$C$396),"",'T1'!$G$396*IF('T1'!$U$12="Y",1,0)+'T2'!$G$396*IF('T2'!$U$12="Y",1,0)+'T3'!$G$396*IF('T3'!$U$12="Y",1,0)+TA!$AT$396*IF(TA!$N$12="Y",1,0))</f>
        <v/>
      </c>
      <c r="CB400" s="38" t="str">
        <f>IF(ISBLANK('T1'!$C$396),"",'T1'!$H$396*IF('T1'!$V$12="Y",1,0)+'T2'!$H$396*IF('T2'!$V$12="Y",1,0)+'T3'!$H$396*IF('T3'!$V$12="Y",1,0))</f>
        <v/>
      </c>
      <c r="CC400" s="38" t="str">
        <f>IF(ISBLANK('T1'!$C$396),"",'T1'!$I$396*IF('T1'!$W$12="Y",1,0)+'T2'!$I$396*IF('T2'!$W$12="Y",1,0)+'T3'!$I$396*IF('T3'!$W$12="Y",1,0))</f>
        <v/>
      </c>
      <c r="CD400" s="38" t="str">
        <f>IF(ISBLANK('T1'!$C$396),"",'T1'!$J$396*IF('T1'!$X$12="Y",1,0)+'T2'!$J$396*IF('T2'!$X$12="Y",1,0)+'T3'!$J$396*IF('T3'!$X$12="Y",1,0))</f>
        <v/>
      </c>
      <c r="CE400" s="38" t="str">
        <f>IF(ISBLANK('T1'!$C$396),"",'T1'!$K$396*IF('T1'!$Y$12="Y",1,0)+'T2'!$K$396*IF('T2'!$Y$12="Y",1,0)+'T3'!$K$396*IF('T3'!$Y$12="Y",1,0))</f>
        <v/>
      </c>
      <c r="CF400" s="38" t="str">
        <f>IF(ISBLANK('T1'!$C$396),"",'T1'!$L$396*IF('T1'!$Z$12="Y",1,0)+'T2'!$L$396*IF('T2'!$Z$12="Y",1,0)+'T3'!$L$396*IF('T3'!$Z$12="Y",1,0))</f>
        <v/>
      </c>
      <c r="CG400" s="38" t="str">
        <f>IF(ISBLANK('T1'!$C$396),"",'T1'!$M$396*IF('T1'!$AA$12="Y",1,0)+'T2'!$M$396*IF('T2'!$AA$12="Y",1,0)+'T3'!$M$396*IF('T3'!$AA$12="Y",1,0))</f>
        <v/>
      </c>
      <c r="CH400" s="38" t="str">
        <f>IF(ISBLANK('T1'!$C$396),"",'T1'!$M$396*IF('T1'!$AB$12="Y",1,0)+'T2'!$M$396*IF('T2'!$AB$12="Y",1,0)+'T3'!$M$396*IF('T3'!$AB$12="Y",1,0))</f>
        <v/>
      </c>
      <c r="CI400" s="38" t="str">
        <f>IF(ISBLANK('T1'!$C$396),"",SUM($BY$400:$CH$400))</f>
        <v/>
      </c>
      <c r="CJ400" s="38" t="str">
        <f>IF(ISBLANK('T1'!$C$396),"",IF(ISERR($CI$400/$CI$5),"",$CI$400/$CI$5))</f>
        <v/>
      </c>
      <c r="CM400" s="38" t="str">
        <f>IF(ISBLANK('T1'!$C$396),"",'T1'!$E$396*IF('T1'!$S$13="Y",1,0)+'T2'!$E$396*IF('T2'!$S$13="Y",1,0)+'T3'!$E$396*IF('T3'!$S$13="Y",1,0)+TA!$AR$396*IF(TA!$L$13="Y",1,0))</f>
        <v/>
      </c>
      <c r="CN400" s="38" t="str">
        <f>IF(ISBLANK('T1'!$C$396),"",'T1'!$F$396*IF('T1'!$T$13="Y",1,0)+'T2'!$F$396*IF('T2'!$T$13="Y",1,0)+'T3'!$F$396*IF('T3'!$T$13="Y",1,0)+TA!$AS$396*IF(TA!$M$13="Y",1,0))</f>
        <v/>
      </c>
      <c r="CO400" s="38" t="str">
        <f>IF(ISBLANK('T1'!$C$396),"",'T1'!$G$396*IF('T1'!$U$13="Y",1,0)+'T2'!$G$396*IF('T2'!$U$13="Y",1,0)+'T3'!$G$396*IF('T3'!$U$13="Y",1,0)+TA!$AT$396*IF(TA!$N$13="Y",1,0))</f>
        <v/>
      </c>
      <c r="CP400" s="38" t="str">
        <f>IF(ISBLANK('T1'!$C$396),"",'T1'!$H$396*IF('T1'!$V$13="Y",1,0)+'T2'!$H$396*IF('T2'!$V$13="Y",1,0)+'T3'!$H$396*IF('T3'!$V$13="Y",1,0))</f>
        <v/>
      </c>
      <c r="CQ400" s="38" t="str">
        <f>IF(ISBLANK('T1'!$C$396),"",'T1'!$I$396*IF('T1'!$W$13="Y",1,0)+'T2'!$I$396*IF('T2'!$W$13="Y",1,0)+'T3'!$I$396*IF('T3'!$W$13="Y",1,0))</f>
        <v/>
      </c>
      <c r="CR400" s="38" t="str">
        <f>IF(ISBLANK('T1'!$C$396),"",'T1'!$J$396*IF('T1'!$X$13="Y",1,0)+'T2'!$J$396*IF('T2'!$X$13="Y",1,0)+'T3'!$J$396*IF('T3'!$X$13="Y",1,0))</f>
        <v/>
      </c>
      <c r="CS400" s="38" t="str">
        <f>IF(ISBLANK('T1'!$C$396),"",'T1'!$K$396*IF('T1'!$Y$13="Y",1,0)+'T2'!$K$396*IF('T2'!$Y$13="Y",1,0)+'T3'!$K$396*IF('T3'!$Y$13="Y",1,0))</f>
        <v/>
      </c>
      <c r="CT400" s="38" t="str">
        <f>IF(ISBLANK('T1'!$C$396),"",'T1'!$L$396*IF('T1'!$Z$13="Y",1,0)+'T2'!$L$396*IF('T2'!$Z$13="Y",1,0)+'T3'!$L$396*IF('T3'!$Z$13="Y",1,0))</f>
        <v/>
      </c>
      <c r="CU400" s="38" t="str">
        <f>IF(ISBLANK('T1'!$C$396),"",'T1'!$M$396*IF('T1'!$AA$13="Y",1,0)+'T2'!$M$396*IF('T2'!$AA$13="Y",1,0)+'T3'!$M$396*IF('T3'!$AA$13="Y",1,0))</f>
        <v/>
      </c>
      <c r="CV400" s="38" t="str">
        <f>IF(ISBLANK('T1'!$C$396),"",'T1'!$M$396*IF('T1'!$AB$13="Y",1,0)+'T2'!$M$396*IF('T2'!$AB$13="Y",1,0)+'T3'!$M$396*IF('T3'!$AB$13="Y",1,0))</f>
        <v/>
      </c>
      <c r="CW400" s="38" t="str">
        <f>IF(ISBLANK('T1'!$C$396),"",SUM($CM$400:$CV$400))</f>
        <v/>
      </c>
      <c r="CX400" s="38" t="str">
        <f>IF(ISBLANK('T1'!$C$396),"",IF(ISERR($CW$400/$CW$5),"",$CW$400/$CW$5))</f>
        <v/>
      </c>
      <c r="DA400" s="38" t="str">
        <f>IF(ISBLANK('T1'!$C$396),"",'T1'!$E$396*IF('T1'!$S$14="Y",1,0)+'T2'!$E$396*IF('T2'!$S$14="Y",1,0)+'T3'!$E$396*IF('T3'!$S$14="Y",1,0)+TA!$AR$396*IF(TA!$L$14="Y",1,0))</f>
        <v/>
      </c>
      <c r="DB400" s="38" t="str">
        <f>IF(ISBLANK('T1'!$C$396),"",'T1'!$F$396*IF('T1'!$T$14="Y",1,0)+'T2'!$F$396*IF('T2'!$T$14="Y",1,0)+'T3'!$F$396*IF('T3'!$T$14="Y",1,0)+TA!$AS$396*IF(TA!$M$14="Y",1,0))</f>
        <v/>
      </c>
      <c r="DC400" s="38" t="str">
        <f>IF(ISBLANK('T1'!$C$396),"",'T1'!$G$396*IF('T1'!$U$14="Y",1,0)+'T2'!$G$396*IF('T2'!$U$14="Y",1,0)+'T3'!$G$396*IF('T3'!$U$14="Y",1,0)+TA!$AT$396*IF(TA!$N$14="Y",1,0))</f>
        <v/>
      </c>
      <c r="DD400" s="38" t="str">
        <f>IF(ISBLANK('T1'!$C$396),"",'T1'!$H$396*IF('T1'!$V$14="Y",1,0)+'T2'!$H$396*IF('T2'!$V$14="Y",1,0)+'T3'!$H$396*IF('T3'!$V$14="Y",1,0))</f>
        <v/>
      </c>
      <c r="DE400" s="38" t="str">
        <f>IF(ISBLANK('T1'!$C$396),"",'T1'!$I$396*IF('T1'!$W$14="Y",1,0)+'T2'!$I$396*IF('T2'!$W$14="Y",1,0)+'T3'!$I$396*IF('T3'!$W$14="Y",1,0))</f>
        <v/>
      </c>
      <c r="DF400" s="38" t="str">
        <f>IF(ISBLANK('T1'!$C$396),"",'T1'!$J$396*IF('T1'!$X$14="Y",1,0)+'T2'!$J$396*IF('T2'!$X$14="Y",1,0)+'T3'!$J$396*IF('T3'!$X$14="Y",1,0))</f>
        <v/>
      </c>
      <c r="DG400" s="38" t="str">
        <f>IF(ISBLANK('T1'!$C$396),"",'T1'!$K$396*IF('T1'!$Y$14="Y",1,0)+'T2'!$K$396*IF('T2'!$Y$14="Y",1,0)+'T3'!$K$396*IF('T3'!$Y$14="Y",1,0))</f>
        <v/>
      </c>
      <c r="DH400" s="38" t="str">
        <f>IF(ISBLANK('T1'!$C$396),"",'T1'!$L$396*IF('T1'!$Z$14="Y",1,0)+'T2'!$L$396*IF('T2'!$Z$14="Y",1,0)+'T3'!$L$396*IF('T3'!$Z$14="Y",1,0))</f>
        <v/>
      </c>
      <c r="DI400" s="38" t="str">
        <f>IF(ISBLANK('T1'!$C$396),"",'T1'!$M$396*IF('T1'!$AA$14="Y",1,0)+'T2'!$M$396*IF('T2'!$AA$14="Y",1,0)+'T3'!$M$396*IF('T3'!$AA$14="Y",1,0))</f>
        <v/>
      </c>
      <c r="DJ400" s="38" t="str">
        <f>IF(ISBLANK('T1'!$C$396),"",'T1'!$M$396*IF('T1'!$AB$14="Y",1,0)+'T2'!$M$396*IF('T2'!$AB$14="Y",1,0)+'T3'!$M$396*IF('T3'!$AB$14="Y",1,0))</f>
        <v/>
      </c>
      <c r="DK400" s="38" t="str">
        <f>IF(ISBLANK('T1'!$C$396),"",SUM($DA$400:$DJ$400))</f>
        <v/>
      </c>
      <c r="DL400" s="38" t="str">
        <f>IF(ISBLANK('T1'!$C$396),"",IF(ISERR($DK$400/$DK$5),"",$DK$400/$DK$5))</f>
        <v/>
      </c>
      <c r="DO400" s="38" t="str">
        <f>IF(ISBLANK('T1'!$C$396),"",'T1'!$E$396*IF('T1'!$S$15="Y",1,0)+'T2'!$E$396*IF('T2'!$S$15="Y",1,0)+'T3'!$E$396*IF('T3'!$S$15="Y",1,0)+TA!$AR$396*IF(TA!$L$15="Y",1,0))</f>
        <v/>
      </c>
      <c r="DP400" s="38" t="str">
        <f>IF(ISBLANK('T1'!$C$396),"",'T1'!$F$396*IF('T1'!$T$15="Y",1,0)+'T2'!$F$396*IF('T2'!$T$15="Y",1,0)+'T3'!$F$396*IF('T3'!$T$15="Y",1,0)+TA!$AS$396*IF(TA!$M$15="Y",1,0))</f>
        <v/>
      </c>
      <c r="DQ400" s="38" t="str">
        <f>IF(ISBLANK('T1'!$C$396),"",'T1'!$G$396*IF('T1'!$U$15="Y",1,0)+'T2'!$G$396*IF('T2'!$U$15="Y",1,0)+'T3'!$G$396*IF('T3'!$U$15="Y",1,0)+TA!$AT$396*IF(TA!$N$15="Y",1,0))</f>
        <v/>
      </c>
      <c r="DR400" s="38" t="str">
        <f>IF(ISBLANK('T1'!$C$396),"",'T1'!$H$396*IF('T1'!$V$15="Y",1,0)+'T2'!$H$396*IF('T2'!$V$15="Y",1,0)+'T3'!$H$396*IF('T3'!$V$15="Y",1,0))</f>
        <v/>
      </c>
      <c r="DS400" s="38" t="str">
        <f>IF(ISBLANK('T1'!$C$396),"",'T1'!$I$396*IF('T1'!$W$15="Y",1,0)+'T2'!$I$396*IF('T2'!$W$15="Y",1,0)+'T3'!$I$396*IF('T3'!$W$15="Y",1,0))</f>
        <v/>
      </c>
      <c r="DT400" s="38" t="str">
        <f>IF(ISBLANK('T1'!$C$396),"",'T1'!$J$396*IF('T1'!$X$15="Y",1,0)+'T2'!$J$396*IF('T2'!$X$15="Y",1,0)+'T3'!$J$396*IF('T3'!$X$15="Y",1,0))</f>
        <v/>
      </c>
      <c r="DU400" s="38" t="str">
        <f>IF(ISBLANK('T1'!$C$396),"",'T1'!$K$396*IF('T1'!$Y$15="Y",1,0)+'T2'!$K$396*IF('T2'!$Y$15="Y",1,0)+'T3'!$K$396*IF('T3'!$Y$15="Y",1,0))</f>
        <v/>
      </c>
      <c r="DV400" s="38" t="str">
        <f>IF(ISBLANK('T1'!$C$396),"",'T1'!$L$396*IF('T1'!$Z$15="Y",1,0)+'T2'!$L$396*IF('T2'!$Z$15="Y",1,0)+'T3'!$L$396*IF('T3'!$Z$15="Y",1,0))</f>
        <v/>
      </c>
      <c r="DW400" s="38" t="str">
        <f>IF(ISBLANK('T1'!$C$396),"",'T1'!$M$396*IF('T1'!$AA$15="Y",1,0)+'T2'!$M$396*IF('T2'!$AA$15="Y",1,0)+'T3'!$M$396*IF('T3'!$AA$15="Y",1,0))</f>
        <v/>
      </c>
      <c r="DX400" s="38" t="str">
        <f>IF(ISBLANK('T1'!$C$396),"",'T1'!$M$396*IF('T1'!$AB$15="Y",1,0)+'T2'!$M$396*IF('T2'!$AB$15="Y",1,0)+'T3'!$M$396*IF('T3'!$AB$15="Y",1,0))</f>
        <v/>
      </c>
      <c r="DY400" s="38" t="str">
        <f>IF(ISBLANK('T1'!$C$396),"",SUM($DO$400:$DX$400))</f>
        <v/>
      </c>
      <c r="DZ400" s="38" t="str">
        <f>IF(ISBLANK('T1'!$C$396),"",IF(ISERR($DY$400/$DY$5),"",$DY$400/$DY$5))</f>
        <v/>
      </c>
      <c r="EC400" s="38" t="str">
        <f>IF(ISBLANK('T1'!$C$396),"",'T1'!$E$396*IF('T1'!$S$16="Y",1,0)+'T2'!$E$396*IF('T2'!$S$16="Y",1,0)+'T3'!$E$396*IF('T3'!$S$16="Y",1,0)+TA!$AR$396*IF(TA!$L$16="Y",1,0))</f>
        <v/>
      </c>
      <c r="ED400" s="38" t="str">
        <f>IF(ISBLANK('T1'!$C$396),"",'T1'!$F$396*IF('T1'!$T$16="Y",1,0)+'T2'!$F$396*IF('T2'!$T$16="Y",1,0)+'T3'!$F$396*IF('T3'!$T$16="Y",1,0)+TA!$AS$396*IF(TA!$M$16="Y",1,0))</f>
        <v/>
      </c>
      <c r="EE400" s="38" t="str">
        <f>IF(ISBLANK('T1'!$C$396),"",'T1'!$G$396*IF('T1'!$U$16="Y",1,0)+'T2'!$G$396*IF('T2'!$U$16="Y",1,0)+'T3'!$G$396*IF('T3'!$U$16="Y",1,0)+TA!$AT$396*IF(TA!$N$16="Y",1,0))</f>
        <v/>
      </c>
      <c r="EF400" s="38" t="str">
        <f>IF(ISBLANK('T1'!$C$396),"",'T1'!$H$396*IF('T1'!$V$16="Y",1,0)+'T2'!$H$396*IF('T2'!$V$16="Y",1,0)+'T3'!$H$396*IF('T3'!$V$16="Y",1,0))</f>
        <v/>
      </c>
      <c r="EG400" s="38" t="str">
        <f>IF(ISBLANK('T1'!$C$396),"",'T1'!$I$396*IF('T1'!$W$16="Y",1,0)+'T2'!$I$396*IF('T2'!$W$16="Y",1,0)+'T3'!$I$396*IF('T3'!$W$16="Y",1,0))</f>
        <v/>
      </c>
      <c r="EH400" s="38" t="str">
        <f>IF(ISBLANK('T1'!$C$396),"",'T1'!$J$396*IF('T1'!$X$16="Y",1,0)+'T2'!$J$396*IF('T2'!$X$16="Y",1,0)+'T3'!$J$396*IF('T3'!$X$16="Y",1,0))</f>
        <v/>
      </c>
      <c r="EI400" s="38" t="str">
        <f>IF(ISBLANK('T1'!$C$396),"",'T1'!$K$396*IF('T1'!$Y$16="Y",1,0)+'T2'!$K$396*IF('T2'!$Y$16="Y",1,0)+'T3'!$K$396*IF('T3'!$Y$16="Y",1,0))</f>
        <v/>
      </c>
      <c r="EJ400" s="38" t="str">
        <f>IF(ISBLANK('T1'!$C$396),"",'T1'!$L$396*IF('T1'!$Z$16="Y",1,0)+'T2'!$L$396*IF('T2'!$Z$16="Y",1,0)+'T3'!$L$396*IF('T3'!$Z$16="Y",1,0))</f>
        <v/>
      </c>
      <c r="EK400" s="38" t="str">
        <f>IF(ISBLANK('T1'!$C$396),"",'T1'!$M$396*IF('T1'!$AA$16="Y",1,0)+'T2'!$M$396*IF('T2'!$AA$16="Y",1,0)+'T3'!$M$396*IF('T3'!$AA$16="Y",1,0))</f>
        <v/>
      </c>
      <c r="EL400" s="38" t="str">
        <f>IF(ISBLANK('T1'!$C$396),"",'T1'!$M$396*IF('T1'!$AB$16="Y",1,0)+'T2'!$M$396*IF('T2'!$AB$16="Y",1,0)+'T3'!$M$396*IF('T3'!$AB$16="Y",1,0))</f>
        <v/>
      </c>
      <c r="EM400" s="38" t="str">
        <f>IF(ISBLANK('T1'!$C$396),"",SUM($EC$400:$EL$400))</f>
        <v/>
      </c>
      <c r="EN400" s="38" t="str">
        <f>IF(ISBLANK('T1'!$C$396),"",IF(ISERR($EM$400/$EM$5),"",$EM$400/$EM$5))</f>
        <v/>
      </c>
      <c r="EQ400" s="38" t="str">
        <f>IF(ISBLANK('T1'!$C$396),"",'T1'!$E$396*IF('T1'!$S$17="Y",1,0)+'T2'!$E$396*IF('T2'!$S$17="Y",1,0)+'T3'!$E$396*IF('T3'!$S$17="Y",1,0)+TA!$AR$396*IF(TA!$L$17="Y",1,0))</f>
        <v/>
      </c>
      <c r="ER400" s="38" t="str">
        <f>IF(ISBLANK('T1'!$C$396),"",'T1'!$F$396*IF('T1'!$T$17="Y",1,0)+'T2'!$F$396*IF('T2'!$T$17="Y",1,0)+'T3'!$F$396*IF('T3'!$T$17="Y",1,0)+TA!$AS$396*IF(TA!$M$17="Y",1,0))</f>
        <v/>
      </c>
      <c r="ES400" s="38" t="str">
        <f>IF(ISBLANK('T1'!$C$396),"",'T1'!$G$396*IF('T1'!$U$17="Y",1,0)+'T2'!$G$396*IF('T2'!$U$17="Y",1,0)+'T3'!$G$396*IF('T3'!$U$17="Y",1,0)+TA!$AT$396*IF(TA!$N$17="Y",1,0))</f>
        <v/>
      </c>
      <c r="ET400" s="38" t="str">
        <f>IF(ISBLANK('T1'!$C$396),"",'T1'!$H$396*IF('T1'!$V$17="Y",1,0)+'T2'!$H$396*IF('T2'!$V$17="Y",1,0)+'T3'!$H$396*IF('T3'!$V$17="Y",1,0))</f>
        <v/>
      </c>
      <c r="EU400" s="38" t="str">
        <f>IF(ISBLANK('T1'!$C$396),"",'T1'!$I$396*IF('T1'!$W$17="Y",1,0)+'T2'!$I$396*IF('T2'!$W$17="Y",1,0)+'T3'!$I$396*IF('T3'!$W$17="Y",1,0))</f>
        <v/>
      </c>
      <c r="EV400" s="38" t="str">
        <f>IF(ISBLANK('T1'!$C$396),"",'T1'!$J$396*IF('T1'!$X$17="Y",1,0)+'T2'!$J$396*IF('T2'!$X$17="Y",1,0)+'T3'!$J$396*IF('T3'!$X$17="Y",1,0))</f>
        <v/>
      </c>
      <c r="EW400" s="38" t="str">
        <f>IF(ISBLANK('T1'!$C$396),"",'T1'!$K$396*IF('T1'!$Y$17="Y",1,0)+'T2'!$K$396*IF('T2'!$Y$17="Y",1,0)+'T3'!$K$396*IF('T3'!$Y$17="Y",1,0))</f>
        <v/>
      </c>
      <c r="EX400" s="38" t="str">
        <f>IF(ISBLANK('T1'!$C$396),"",'T1'!$L$396*IF('T1'!$Z$17="Y",1,0)+'T2'!$L$396*IF('T2'!$Z$17="Y",1,0)+'T3'!$L$396*IF('T3'!$Z$17="Y",1,0))</f>
        <v/>
      </c>
      <c r="EY400" s="38" t="str">
        <f>IF(ISBLANK('T1'!$C$396),"",'T1'!$M$396*IF('T1'!$AA$17="Y",1,0)+'T2'!$M$396*IF('T2'!$AA$17="Y",1,0)+'T3'!$M$396*IF('T3'!$AA$17="Y",1,0))</f>
        <v/>
      </c>
      <c r="EZ400" s="38" t="str">
        <f>IF(ISBLANK('T1'!$C$396),"",'T1'!$M$396*IF('T1'!$AB$17="Y",1,0)+'T2'!$M$396*IF('T2'!$AB$17="Y",1,0)+'T3'!$M$396*IF('T3'!$AB$17="Y",1,0))</f>
        <v/>
      </c>
      <c r="FA400" s="38" t="str">
        <f>IF(ISBLANK('T1'!$C$396),"",SUM($EQ$400:$EZ$400))</f>
        <v/>
      </c>
      <c r="FB400" s="38" t="str">
        <f>IF(ISBLANK('T1'!$C$396),"",IF(ISERR($FA$400/$FA$5),"",$FA$400/$FA$5))</f>
        <v/>
      </c>
    </row>
    <row r="401" spans="20:158">
      <c r="T401" s="38" t="str">
        <f>IF(ISBLANK('T1'!$C$397),"",'T1'!$E$397*IF('T1'!$S$8="Y",1,0)+'T2'!$E$397*IF('T2'!$S$8="Y",1,0)+'T3'!$E$397*IF('T3'!$S$8="Y",1,0)+TA!$AR$397*IF(TA!$L$8="Y",1,0))</f>
        <v/>
      </c>
      <c r="U401" s="38" t="str">
        <f>IF(ISBLANK('T1'!$C$397),"",'T1'!$F$397*IF('T1'!$T$8="Y",1,0)+'T2'!$F$397*IF('T2'!$T$8="Y",1,0)+'T3'!$F$397*IF('T3'!$T$8="Y",1,0)+TA!$AS$397*IF(TA!$M$8="Y",1,0))</f>
        <v/>
      </c>
      <c r="V401" s="38" t="str">
        <f>IF(ISBLANK('T1'!$C$397),"",'T1'!$G$397*IF('T1'!$U$8="Y",1,0)+'T2'!$G$397*IF('T2'!$U$8="Y",1,0)+'T3'!$G$397*IF('T3'!$U$8="Y",1,0)+TA!$AT$397*IF(TA!$N$8="Y",1,0))</f>
        <v/>
      </c>
      <c r="W401" s="38" t="str">
        <f>IF(ISBLANK('T1'!$C$397),"",'T1'!$H$397*IF('T1'!$V$8="Y",1,0)+'T2'!$H$397*IF('T2'!$V$8="Y",1,0)+'T3'!$H$397*IF('T3'!$V$8="Y",1,0))</f>
        <v/>
      </c>
      <c r="X401" s="38" t="str">
        <f>IF(ISBLANK('T1'!$C$397),"",'T1'!$I$397*IF('T1'!$W$8="Y",1,0)+'T2'!$I$397*IF('T2'!$W$8="Y",1,0)+'T3'!$I$397*IF('T3'!$W$8="Y",1,0))</f>
        <v/>
      </c>
      <c r="Y401" s="38" t="str">
        <f>IF(ISBLANK('T1'!$C$397),"",'T1'!$J$397*IF('T1'!$X$8="Y",1,0)+'T2'!$J$397*IF('T2'!$X$8="Y",1,0)+'T3'!$J$397*IF('T3'!$X$8="Y",1,0))</f>
        <v/>
      </c>
      <c r="Z401" s="38" t="str">
        <f>IF(ISBLANK('T1'!$C$397),"",'T1'!$K$397*IF('T1'!$Y$8="Y",1,0)+'T2'!$K$397*IF('T2'!$Y$8="Y",1,0)+'T3'!$K$397*IF('T3'!$Y$8="Y",1,0))</f>
        <v/>
      </c>
      <c r="AA401" s="38" t="str">
        <f>IF(ISBLANK('T1'!$C$397),"",'T1'!$L$397*IF('T1'!$Z$8="Y",1,0)+'T2'!$L$397*IF('T2'!$Z$8="Y",1,0)+'T3'!$L$397*IF('T3'!$Z$8="Y",1,0))</f>
        <v/>
      </c>
      <c r="AB401" s="38" t="str">
        <f>IF(ISBLANK('T1'!$C$397),"",'T1'!$M$397*IF('T1'!$AA$8="Y",1,0)+'T2'!$M$397*IF('T2'!$AA$8="Y",1,0)+'T3'!$M$397*IF('T3'!$AA$8="Y",1,0))</f>
        <v/>
      </c>
      <c r="AC401" s="38" t="str">
        <f>IF(ISBLANK('T1'!$C$397),"",'T1'!$M$397*IF('T1'!$AB$8="Y",1,0)+'T2'!$M$397*IF('T2'!$AB$8="Y",1,0)+'T3'!$M$397*IF('T3'!$AB$8="Y",1,0))</f>
        <v/>
      </c>
      <c r="AD401" s="38" t="str">
        <f>IF(ISBLANK('T1'!$C$397),"",SUM($T$401:$AC$401))</f>
        <v/>
      </c>
      <c r="AE401" s="38" t="str">
        <f>IF(ISBLANK('T1'!$C$397),"",IF(ISERR($AD$401/$AD$5),"",$AD$401/$AD$5))</f>
        <v/>
      </c>
      <c r="AI401" s="38" t="str">
        <f>IF(ISBLANK('T1'!$C$397),"",'T1'!$E$397*IF('T1'!$S$9="Y",1,0)+'T2'!$E$397*IF('T2'!$S$9="Y",1,0)+'T3'!$E$397*IF('T3'!$S$9="Y",1,0)+TA!$AR$397*IF(TA!$L$9="Y",1,0))</f>
        <v/>
      </c>
      <c r="AJ401" s="38" t="str">
        <f>IF(ISBLANK('T1'!$C$397),"",'T1'!$F$397*IF('T1'!$T$9="Y",1,0)+'T2'!$F$397*IF('T2'!$T$9="Y",1,0)+'T3'!$F$397*IF('T3'!$T$9="Y",1,0)+TA!$AS$397*IF(TA!$M$9="Y",1,0))</f>
        <v/>
      </c>
      <c r="AK401" s="38" t="str">
        <f>IF(ISBLANK('T1'!$C$397),"",'T1'!$G$397*IF('T1'!$U$9="Y",1,0)+'T2'!$G$397*IF('T2'!$U$9="Y",1,0)+'T3'!$G$397*IF('T3'!$U$9="Y",1,0)+TA!$AT$397*IF(TA!$N$9="Y",1,0))</f>
        <v/>
      </c>
      <c r="AL401" s="38" t="str">
        <f>IF(ISBLANK('T1'!$C$397),"",'T1'!$H$397*IF('T1'!$V$9="Y",1,0)+'T2'!$H$397*IF('T2'!$V$9="Y",1,0)+'T3'!$H$397*IF('T3'!$V$9="Y",1,0))</f>
        <v/>
      </c>
      <c r="AM401" s="38" t="str">
        <f>IF(ISBLANK('T1'!$C$397),"",'T1'!$I$397*IF('T1'!$W$9="Y",1,0)+'T2'!$I$397*IF('T2'!$W$9="Y",1,0)+'T3'!$I$397*IF('T3'!$W$9="Y",1,0))</f>
        <v/>
      </c>
      <c r="AN401" s="38" t="str">
        <f>IF(ISBLANK('T1'!$C$397),"",'T1'!$J$397*IF('T1'!$X$9="Y",1,0)+'T2'!$J$397*IF('T2'!$X$9="Y",1,0)+'T3'!$J$397*IF('T3'!$X$9="Y",1,0))</f>
        <v/>
      </c>
      <c r="AO401" s="38" t="str">
        <f>IF(ISBLANK('T1'!$C$397),"",'T1'!$K$397*IF('T1'!$Y$9="Y",1,0)+'T2'!$K$397*IF('T2'!$Y$9="Y",1,0)+'T3'!$K$397*IF('T3'!$Y$9="Y",1,0))</f>
        <v/>
      </c>
      <c r="AP401" s="38" t="str">
        <f>IF(ISBLANK('T1'!$C$397),"",'T1'!$L$397*IF('T1'!$Z$9="Y",1,0)+'T2'!$L$397*IF('T2'!$Z$9="Y",1,0)+'T3'!$L$397*IF('T3'!$Z$9="Y",1,0))</f>
        <v/>
      </c>
      <c r="AQ401" s="38" t="str">
        <f>IF(ISBLANK('T1'!$C$397),"",'T1'!$M$397*IF('T1'!$AA$9="Y",1,0)+'T2'!$M$397*IF('T2'!$AA$9="Y",1,0)+'T3'!$M$397*IF('T3'!$AA$9="Y",1,0))</f>
        <v/>
      </c>
      <c r="AR401" s="38" t="str">
        <f>IF(ISBLANK('T1'!$C$397),"",'T1'!$M$397*IF('T1'!$AB$9="Y",1,0)+'T2'!$M$397*IF('T2'!$AB$9="Y",1,0)+'T3'!$M$397*IF('T3'!$AB$9="Y",1,0))</f>
        <v/>
      </c>
      <c r="AS401" s="38" t="str">
        <f>IF(ISBLANK('T1'!$C$397),"",SUM($AI$401:$AR$401))</f>
        <v/>
      </c>
      <c r="AT401" s="38" t="str">
        <f>IF(ISBLANK('T1'!$C$397),"",IF(ISERR($AS$401/$AS$5),"",$AS$401/$AS$5))</f>
        <v/>
      </c>
      <c r="AW401" s="38" t="str">
        <f>IF(ISBLANK('T1'!$C$397),"",'T1'!$E$397*IF('T1'!$S$10="Y",1,0)+'T2'!$E$397*IF('T2'!$S$10="Y",1,0)+'T3'!$E$397*IF('T3'!$S$10="Y",1,0)+TA!$AR$397*IF(TA!$L$10="Y",1,0))</f>
        <v/>
      </c>
      <c r="AX401" s="38" t="str">
        <f>IF(ISBLANK('T1'!$C$397),"",'T1'!$F$397*IF('T1'!$T$10="Y",1,0)+'T2'!$F$397*IF('T2'!$T$10="Y",1,0)+'T3'!$F$397*IF('T3'!$T$10="Y",1,0)+TA!$AS$397*IF(TA!$M$10="Y",1,0))</f>
        <v/>
      </c>
      <c r="AY401" s="38" t="str">
        <f>IF(ISBLANK('T1'!$C$397),"",'T1'!$G$397*IF('T1'!$U$10="Y",1,0)+'T2'!$G$397*IF('T2'!$U$10="Y",1,0)+'T3'!$G$397*IF('T3'!$U$10="Y",1,0)+TA!$AT$397*IF(TA!$N$10="Y",1,0))</f>
        <v/>
      </c>
      <c r="AZ401" s="38" t="str">
        <f>IF(ISBLANK('T1'!$C$397),"",'T1'!$H$397*IF('T1'!$V$10="Y",1,0)+'T2'!$H$397*IF('T2'!$V$10="Y",1,0)+'T3'!$H$397*IF('T3'!$V$10="Y",1,0))</f>
        <v/>
      </c>
      <c r="BA401" s="38" t="str">
        <f>IF(ISBLANK('T1'!$C$397),"",'T1'!$I$397*IF('T1'!$W$10="Y",1,0)+'T2'!$I$397*IF('T2'!$W$10="Y",1,0)+'T3'!$I$397*IF('T3'!$W$10="Y",1,0))</f>
        <v/>
      </c>
      <c r="BB401" s="38" t="str">
        <f>IF(ISBLANK('T1'!$C$397),"",'T1'!$J$397*IF('T1'!$X$10="Y",1,0)+'T2'!$J$397*IF('T2'!$X$10="Y",1,0)+'T3'!$J$397*IF('T3'!$X$10="Y",1,0))</f>
        <v/>
      </c>
      <c r="BC401" s="38" t="str">
        <f>IF(ISBLANK('T1'!$C$397),"",'T1'!$K$397*IF('T1'!$Y$10="Y",1,0)+'T2'!$K$397*IF('T2'!$Y$10="Y",1,0)+'T3'!$K$397*IF('T3'!$Y$10="Y",1,0))</f>
        <v/>
      </c>
      <c r="BD401" s="38" t="str">
        <f>IF(ISBLANK('T1'!$C$397),"",'T1'!$L$397*IF('T1'!$Z$10="Y",1,0)+'T2'!$L$397*IF('T2'!$Z$10="Y",1,0)+'T3'!$L$397*IF('T3'!$Z$10="Y",1,0))</f>
        <v/>
      </c>
      <c r="BE401" s="38" t="str">
        <f>IF(ISBLANK('T1'!$C$397),"",'T1'!$M$397*IF('T1'!$AA$10="Y",1,0)+'T2'!$M$397*IF('T2'!$AA$10="Y",1,0)+'T3'!$M$397*IF('T3'!$AA$10="Y",1,0))</f>
        <v/>
      </c>
      <c r="BF401" s="38" t="str">
        <f>IF(ISBLANK('T1'!$C$397),"",'T1'!$M$397*IF('T1'!$AB$10="Y",1,0)+'T2'!$M$397*IF('T2'!$AB$10="Y",1,0)+'T3'!$M$397*IF('T3'!$AB$10="Y",1,0))</f>
        <v/>
      </c>
      <c r="BG401" s="38" t="str">
        <f>IF(ISBLANK('T1'!$C$397),"",SUM($AW$401:$BF$401))</f>
        <v/>
      </c>
      <c r="BH401" s="38" t="str">
        <f>IF(ISBLANK('T1'!$C$397),"",IF(ISERR($BG$401/$BG$5),"",$BG$401/$BG$5))</f>
        <v/>
      </c>
      <c r="BK401" s="38" t="str">
        <f>IF(ISBLANK('T1'!$C$397),"",'T1'!$E$397*IF('T1'!$S$11="Y",1,0)+'T2'!$E$397*IF('T2'!$S$11="Y",1,0)+'T3'!$E$397*IF('T3'!$S$11="Y",1,0)+TA!$AR$397*IF(TA!$L$11="Y",1,0))</f>
        <v/>
      </c>
      <c r="BL401" s="38" t="str">
        <f>IF(ISBLANK('T1'!$C$397),"",'T1'!$F$397*IF('T1'!$T$11="Y",1,0)+'T2'!$F$397*IF('T2'!$T$11="Y",1,0)+'T3'!$F$397*IF('T3'!$T$11="Y",1,0)+TA!$AS$397*IF(TA!$M$11="Y",1,0))</f>
        <v/>
      </c>
      <c r="BM401" s="38" t="str">
        <f>IF(ISBLANK('T1'!$C$397),"",'T1'!$G$397*IF('T1'!$U$11="Y",1,0)+'T2'!$G$397*IF('T2'!$U$11="Y",1,0)+'T3'!$G$397*IF('T3'!$U$11="Y",1,0)+TA!$AT$397*IF(TA!$N$11="Y",1,0))</f>
        <v/>
      </c>
      <c r="BN401" s="38" t="str">
        <f>IF(ISBLANK('T1'!$C$397),"",'T1'!$H$397*IF('T1'!$V$11="Y",1,0)+'T2'!$H$397*IF('T2'!$V$11="Y",1,0)+'T3'!$H$397*IF('T3'!$V$11="Y",1,0))</f>
        <v/>
      </c>
      <c r="BO401" s="38" t="str">
        <f>IF(ISBLANK('T1'!$C$397),"",'T1'!$I$397*IF('T1'!$W$11="Y",1,0)+'T2'!$I$397*IF('T2'!$W$11="Y",1,0)+'T3'!$I$397*IF('T3'!$W$11="Y",1,0))</f>
        <v/>
      </c>
      <c r="BP401" s="38" t="str">
        <f>IF(ISBLANK('T1'!$C$397),"",'T1'!$J$397*IF('T1'!$X$11="Y",1,0)+'T2'!$J$397*IF('T2'!$X$11="Y",1,0)+'T3'!$J$397*IF('T3'!$X$11="Y",1,0))</f>
        <v/>
      </c>
      <c r="BQ401" s="38" t="str">
        <f>IF(ISBLANK('T1'!$C$397),"",'T1'!$K$397*IF('T1'!$Y$11="Y",1,0)+'T2'!$K$397*IF('T2'!$Y$11="Y",1,0)+'T3'!$K$397*IF('T3'!$Y$11="Y",1,0))</f>
        <v/>
      </c>
      <c r="BR401" s="38" t="str">
        <f>IF(ISBLANK('T1'!$C$397),"",'T1'!$L$397*IF('T1'!$Z$11="Y",1,0)+'T2'!$L$397*IF('T2'!$Z$11="Y",1,0)+'T3'!$L$397*IF('T3'!$Z$11="Y",1,0))</f>
        <v/>
      </c>
      <c r="BS401" s="38" t="str">
        <f>IF(ISBLANK('T1'!$C$397),"",'T1'!$M$397*IF('T1'!$AA$11="Y",1,0)+'T2'!$M$397*IF('T2'!$AA$11="Y",1,0)+'T3'!$M$397*IF('T3'!$AA$11="Y",1,0))</f>
        <v/>
      </c>
      <c r="BT401" s="38" t="str">
        <f>IF(ISBLANK('T1'!$C$397),"",'T1'!$M$397*IF('T1'!$AB$11="Y",1,0)+'T2'!$M$397*IF('T2'!$AB$11="Y",1,0)+'T3'!$M$397*IF('T3'!$AB$11="Y",1,0))</f>
        <v/>
      </c>
      <c r="BU401" s="38" t="str">
        <f>IF(ISBLANK('T1'!$C$397),"",SUM($BK$401:$BT$401))</f>
        <v/>
      </c>
      <c r="BV401" s="38" t="str">
        <f>IF(ISBLANK('T1'!$C$397),"",IF(ISERR($BU$401/$BU$5),"",$BU$401/$BU$5))</f>
        <v/>
      </c>
      <c r="BY401" s="38" t="str">
        <f>IF(ISBLANK('T1'!$C$397),"",'T1'!$E$397*IF('T1'!$S$12="Y",1,0)+'T2'!$E$397*IF('T2'!$S$12="Y",1,0)+'T3'!$E$397*IF('T3'!$S$12="Y",1,0)+TA!$AR$397*IF(TA!$L$12="Y",1,0))</f>
        <v/>
      </c>
      <c r="BZ401" s="38" t="str">
        <f>IF(ISBLANK('T1'!$C$397),"",'T1'!$F$397*IF('T1'!$T$12="Y",1,0)+'T2'!$F$397*IF('T2'!$T$12="Y",1,0)+'T3'!$F$397*IF('T3'!$T$12="Y",1,0)+TA!$AS$397*IF(TA!$M$12="Y",1,0))</f>
        <v/>
      </c>
      <c r="CA401" s="38" t="str">
        <f>IF(ISBLANK('T1'!$C$397),"",'T1'!$G$397*IF('T1'!$U$12="Y",1,0)+'T2'!$G$397*IF('T2'!$U$12="Y",1,0)+'T3'!$G$397*IF('T3'!$U$12="Y",1,0)+TA!$AT$397*IF(TA!$N$12="Y",1,0))</f>
        <v/>
      </c>
      <c r="CB401" s="38" t="str">
        <f>IF(ISBLANK('T1'!$C$397),"",'T1'!$H$397*IF('T1'!$V$12="Y",1,0)+'T2'!$H$397*IF('T2'!$V$12="Y",1,0)+'T3'!$H$397*IF('T3'!$V$12="Y",1,0))</f>
        <v/>
      </c>
      <c r="CC401" s="38" t="str">
        <f>IF(ISBLANK('T1'!$C$397),"",'T1'!$I$397*IF('T1'!$W$12="Y",1,0)+'T2'!$I$397*IF('T2'!$W$12="Y",1,0)+'T3'!$I$397*IF('T3'!$W$12="Y",1,0))</f>
        <v/>
      </c>
      <c r="CD401" s="38" t="str">
        <f>IF(ISBLANK('T1'!$C$397),"",'T1'!$J$397*IF('T1'!$X$12="Y",1,0)+'T2'!$J$397*IF('T2'!$X$12="Y",1,0)+'T3'!$J$397*IF('T3'!$X$12="Y",1,0))</f>
        <v/>
      </c>
      <c r="CE401" s="38" t="str">
        <f>IF(ISBLANK('T1'!$C$397),"",'T1'!$K$397*IF('T1'!$Y$12="Y",1,0)+'T2'!$K$397*IF('T2'!$Y$12="Y",1,0)+'T3'!$K$397*IF('T3'!$Y$12="Y",1,0))</f>
        <v/>
      </c>
      <c r="CF401" s="38" t="str">
        <f>IF(ISBLANK('T1'!$C$397),"",'T1'!$L$397*IF('T1'!$Z$12="Y",1,0)+'T2'!$L$397*IF('T2'!$Z$12="Y",1,0)+'T3'!$L$397*IF('T3'!$Z$12="Y",1,0))</f>
        <v/>
      </c>
      <c r="CG401" s="38" t="str">
        <f>IF(ISBLANK('T1'!$C$397),"",'T1'!$M$397*IF('T1'!$AA$12="Y",1,0)+'T2'!$M$397*IF('T2'!$AA$12="Y",1,0)+'T3'!$M$397*IF('T3'!$AA$12="Y",1,0))</f>
        <v/>
      </c>
      <c r="CH401" s="38" t="str">
        <f>IF(ISBLANK('T1'!$C$397),"",'T1'!$M$397*IF('T1'!$AB$12="Y",1,0)+'T2'!$M$397*IF('T2'!$AB$12="Y",1,0)+'T3'!$M$397*IF('T3'!$AB$12="Y",1,0))</f>
        <v/>
      </c>
      <c r="CI401" s="38" t="str">
        <f>IF(ISBLANK('T1'!$C$397),"",SUM($BY$401:$CH$401))</f>
        <v/>
      </c>
      <c r="CJ401" s="38" t="str">
        <f>IF(ISBLANK('T1'!$C$397),"",IF(ISERR($CI$401/$CI$5),"",$CI$401/$CI$5))</f>
        <v/>
      </c>
      <c r="CM401" s="38" t="str">
        <f>IF(ISBLANK('T1'!$C$397),"",'T1'!$E$397*IF('T1'!$S$13="Y",1,0)+'T2'!$E$397*IF('T2'!$S$13="Y",1,0)+'T3'!$E$397*IF('T3'!$S$13="Y",1,0)+TA!$AR$397*IF(TA!$L$13="Y",1,0))</f>
        <v/>
      </c>
      <c r="CN401" s="38" t="str">
        <f>IF(ISBLANK('T1'!$C$397),"",'T1'!$F$397*IF('T1'!$T$13="Y",1,0)+'T2'!$F$397*IF('T2'!$T$13="Y",1,0)+'T3'!$F$397*IF('T3'!$T$13="Y",1,0)+TA!$AS$397*IF(TA!$M$13="Y",1,0))</f>
        <v/>
      </c>
      <c r="CO401" s="38" t="str">
        <f>IF(ISBLANK('T1'!$C$397),"",'T1'!$G$397*IF('T1'!$U$13="Y",1,0)+'T2'!$G$397*IF('T2'!$U$13="Y",1,0)+'T3'!$G$397*IF('T3'!$U$13="Y",1,0)+TA!$AT$397*IF(TA!$N$13="Y",1,0))</f>
        <v/>
      </c>
      <c r="CP401" s="38" t="str">
        <f>IF(ISBLANK('T1'!$C$397),"",'T1'!$H$397*IF('T1'!$V$13="Y",1,0)+'T2'!$H$397*IF('T2'!$V$13="Y",1,0)+'T3'!$H$397*IF('T3'!$V$13="Y",1,0))</f>
        <v/>
      </c>
      <c r="CQ401" s="38" t="str">
        <f>IF(ISBLANK('T1'!$C$397),"",'T1'!$I$397*IF('T1'!$W$13="Y",1,0)+'T2'!$I$397*IF('T2'!$W$13="Y",1,0)+'T3'!$I$397*IF('T3'!$W$13="Y",1,0))</f>
        <v/>
      </c>
      <c r="CR401" s="38" t="str">
        <f>IF(ISBLANK('T1'!$C$397),"",'T1'!$J$397*IF('T1'!$X$13="Y",1,0)+'T2'!$J$397*IF('T2'!$X$13="Y",1,0)+'T3'!$J$397*IF('T3'!$X$13="Y",1,0))</f>
        <v/>
      </c>
      <c r="CS401" s="38" t="str">
        <f>IF(ISBLANK('T1'!$C$397),"",'T1'!$K$397*IF('T1'!$Y$13="Y",1,0)+'T2'!$K$397*IF('T2'!$Y$13="Y",1,0)+'T3'!$K$397*IF('T3'!$Y$13="Y",1,0))</f>
        <v/>
      </c>
      <c r="CT401" s="38" t="str">
        <f>IF(ISBLANK('T1'!$C$397),"",'T1'!$L$397*IF('T1'!$Z$13="Y",1,0)+'T2'!$L$397*IF('T2'!$Z$13="Y",1,0)+'T3'!$L$397*IF('T3'!$Z$13="Y",1,0))</f>
        <v/>
      </c>
      <c r="CU401" s="38" t="str">
        <f>IF(ISBLANK('T1'!$C$397),"",'T1'!$M$397*IF('T1'!$AA$13="Y",1,0)+'T2'!$M$397*IF('T2'!$AA$13="Y",1,0)+'T3'!$M$397*IF('T3'!$AA$13="Y",1,0))</f>
        <v/>
      </c>
      <c r="CV401" s="38" t="str">
        <f>IF(ISBLANK('T1'!$C$397),"",'T1'!$M$397*IF('T1'!$AB$13="Y",1,0)+'T2'!$M$397*IF('T2'!$AB$13="Y",1,0)+'T3'!$M$397*IF('T3'!$AB$13="Y",1,0))</f>
        <v/>
      </c>
      <c r="CW401" s="38" t="str">
        <f>IF(ISBLANK('T1'!$C$397),"",SUM($CM$401:$CV$401))</f>
        <v/>
      </c>
      <c r="CX401" s="38" t="str">
        <f>IF(ISBLANK('T1'!$C$397),"",IF(ISERR($CW$401/$CW$5),"",$CW$401/$CW$5))</f>
        <v/>
      </c>
      <c r="DA401" s="38" t="str">
        <f>IF(ISBLANK('T1'!$C$397),"",'T1'!$E$397*IF('T1'!$S$14="Y",1,0)+'T2'!$E$397*IF('T2'!$S$14="Y",1,0)+'T3'!$E$397*IF('T3'!$S$14="Y",1,0)+TA!$AR$397*IF(TA!$L$14="Y",1,0))</f>
        <v/>
      </c>
      <c r="DB401" s="38" t="str">
        <f>IF(ISBLANK('T1'!$C$397),"",'T1'!$F$397*IF('T1'!$T$14="Y",1,0)+'T2'!$F$397*IF('T2'!$T$14="Y",1,0)+'T3'!$F$397*IF('T3'!$T$14="Y",1,0)+TA!$AS$397*IF(TA!$M$14="Y",1,0))</f>
        <v/>
      </c>
      <c r="DC401" s="38" t="str">
        <f>IF(ISBLANK('T1'!$C$397),"",'T1'!$G$397*IF('T1'!$U$14="Y",1,0)+'T2'!$G$397*IF('T2'!$U$14="Y",1,0)+'T3'!$G$397*IF('T3'!$U$14="Y",1,0)+TA!$AT$397*IF(TA!$N$14="Y",1,0))</f>
        <v/>
      </c>
      <c r="DD401" s="38" t="str">
        <f>IF(ISBLANK('T1'!$C$397),"",'T1'!$H$397*IF('T1'!$V$14="Y",1,0)+'T2'!$H$397*IF('T2'!$V$14="Y",1,0)+'T3'!$H$397*IF('T3'!$V$14="Y",1,0))</f>
        <v/>
      </c>
      <c r="DE401" s="38" t="str">
        <f>IF(ISBLANK('T1'!$C$397),"",'T1'!$I$397*IF('T1'!$W$14="Y",1,0)+'T2'!$I$397*IF('T2'!$W$14="Y",1,0)+'T3'!$I$397*IF('T3'!$W$14="Y",1,0))</f>
        <v/>
      </c>
      <c r="DF401" s="38" t="str">
        <f>IF(ISBLANK('T1'!$C$397),"",'T1'!$J$397*IF('T1'!$X$14="Y",1,0)+'T2'!$J$397*IF('T2'!$X$14="Y",1,0)+'T3'!$J$397*IF('T3'!$X$14="Y",1,0))</f>
        <v/>
      </c>
      <c r="DG401" s="38" t="str">
        <f>IF(ISBLANK('T1'!$C$397),"",'T1'!$K$397*IF('T1'!$Y$14="Y",1,0)+'T2'!$K$397*IF('T2'!$Y$14="Y",1,0)+'T3'!$K$397*IF('T3'!$Y$14="Y",1,0))</f>
        <v/>
      </c>
      <c r="DH401" s="38" t="str">
        <f>IF(ISBLANK('T1'!$C$397),"",'T1'!$L$397*IF('T1'!$Z$14="Y",1,0)+'T2'!$L$397*IF('T2'!$Z$14="Y",1,0)+'T3'!$L$397*IF('T3'!$Z$14="Y",1,0))</f>
        <v/>
      </c>
      <c r="DI401" s="38" t="str">
        <f>IF(ISBLANK('T1'!$C$397),"",'T1'!$M$397*IF('T1'!$AA$14="Y",1,0)+'T2'!$M$397*IF('T2'!$AA$14="Y",1,0)+'T3'!$M$397*IF('T3'!$AA$14="Y",1,0))</f>
        <v/>
      </c>
      <c r="DJ401" s="38" t="str">
        <f>IF(ISBLANK('T1'!$C$397),"",'T1'!$M$397*IF('T1'!$AB$14="Y",1,0)+'T2'!$M$397*IF('T2'!$AB$14="Y",1,0)+'T3'!$M$397*IF('T3'!$AB$14="Y",1,0))</f>
        <v/>
      </c>
      <c r="DK401" s="38" t="str">
        <f>IF(ISBLANK('T1'!$C$397),"",SUM($DA$401:$DJ$401))</f>
        <v/>
      </c>
      <c r="DL401" s="38" t="str">
        <f>IF(ISBLANK('T1'!$C$397),"",IF(ISERR($DK$401/$DK$5),"",$DK$401/$DK$5))</f>
        <v/>
      </c>
      <c r="DO401" s="38" t="str">
        <f>IF(ISBLANK('T1'!$C$397),"",'T1'!$E$397*IF('T1'!$S$15="Y",1,0)+'T2'!$E$397*IF('T2'!$S$15="Y",1,0)+'T3'!$E$397*IF('T3'!$S$15="Y",1,0)+TA!$AR$397*IF(TA!$L$15="Y",1,0))</f>
        <v/>
      </c>
      <c r="DP401" s="38" t="str">
        <f>IF(ISBLANK('T1'!$C$397),"",'T1'!$F$397*IF('T1'!$T$15="Y",1,0)+'T2'!$F$397*IF('T2'!$T$15="Y",1,0)+'T3'!$F$397*IF('T3'!$T$15="Y",1,0)+TA!$AS$397*IF(TA!$M$15="Y",1,0))</f>
        <v/>
      </c>
      <c r="DQ401" s="38" t="str">
        <f>IF(ISBLANK('T1'!$C$397),"",'T1'!$G$397*IF('T1'!$U$15="Y",1,0)+'T2'!$G$397*IF('T2'!$U$15="Y",1,0)+'T3'!$G$397*IF('T3'!$U$15="Y",1,0)+TA!$AT$397*IF(TA!$N$15="Y",1,0))</f>
        <v/>
      </c>
      <c r="DR401" s="38" t="str">
        <f>IF(ISBLANK('T1'!$C$397),"",'T1'!$H$397*IF('T1'!$V$15="Y",1,0)+'T2'!$H$397*IF('T2'!$V$15="Y",1,0)+'T3'!$H$397*IF('T3'!$V$15="Y",1,0))</f>
        <v/>
      </c>
      <c r="DS401" s="38" t="str">
        <f>IF(ISBLANK('T1'!$C$397),"",'T1'!$I$397*IF('T1'!$W$15="Y",1,0)+'T2'!$I$397*IF('T2'!$W$15="Y",1,0)+'T3'!$I$397*IF('T3'!$W$15="Y",1,0))</f>
        <v/>
      </c>
      <c r="DT401" s="38" t="str">
        <f>IF(ISBLANK('T1'!$C$397),"",'T1'!$J$397*IF('T1'!$X$15="Y",1,0)+'T2'!$J$397*IF('T2'!$X$15="Y",1,0)+'T3'!$J$397*IF('T3'!$X$15="Y",1,0))</f>
        <v/>
      </c>
      <c r="DU401" s="38" t="str">
        <f>IF(ISBLANK('T1'!$C$397),"",'T1'!$K$397*IF('T1'!$Y$15="Y",1,0)+'T2'!$K$397*IF('T2'!$Y$15="Y",1,0)+'T3'!$K$397*IF('T3'!$Y$15="Y",1,0))</f>
        <v/>
      </c>
      <c r="DV401" s="38" t="str">
        <f>IF(ISBLANK('T1'!$C$397),"",'T1'!$L$397*IF('T1'!$Z$15="Y",1,0)+'T2'!$L$397*IF('T2'!$Z$15="Y",1,0)+'T3'!$L$397*IF('T3'!$Z$15="Y",1,0))</f>
        <v/>
      </c>
      <c r="DW401" s="38" t="str">
        <f>IF(ISBLANK('T1'!$C$397),"",'T1'!$M$397*IF('T1'!$AA$15="Y",1,0)+'T2'!$M$397*IF('T2'!$AA$15="Y",1,0)+'T3'!$M$397*IF('T3'!$AA$15="Y",1,0))</f>
        <v/>
      </c>
      <c r="DX401" s="38" t="str">
        <f>IF(ISBLANK('T1'!$C$397),"",'T1'!$M$397*IF('T1'!$AB$15="Y",1,0)+'T2'!$M$397*IF('T2'!$AB$15="Y",1,0)+'T3'!$M$397*IF('T3'!$AB$15="Y",1,0))</f>
        <v/>
      </c>
      <c r="DY401" s="38" t="str">
        <f>IF(ISBLANK('T1'!$C$397),"",SUM($DO$401:$DX$401))</f>
        <v/>
      </c>
      <c r="DZ401" s="38" t="str">
        <f>IF(ISBLANK('T1'!$C$397),"",IF(ISERR($DY$401/$DY$5),"",$DY$401/$DY$5))</f>
        <v/>
      </c>
      <c r="EC401" s="38" t="str">
        <f>IF(ISBLANK('T1'!$C$397),"",'T1'!$E$397*IF('T1'!$S$16="Y",1,0)+'T2'!$E$397*IF('T2'!$S$16="Y",1,0)+'T3'!$E$397*IF('T3'!$S$16="Y",1,0)+TA!$AR$397*IF(TA!$L$16="Y",1,0))</f>
        <v/>
      </c>
      <c r="ED401" s="38" t="str">
        <f>IF(ISBLANK('T1'!$C$397),"",'T1'!$F$397*IF('T1'!$T$16="Y",1,0)+'T2'!$F$397*IF('T2'!$T$16="Y",1,0)+'T3'!$F$397*IF('T3'!$T$16="Y",1,0)+TA!$AS$397*IF(TA!$M$16="Y",1,0))</f>
        <v/>
      </c>
      <c r="EE401" s="38" t="str">
        <f>IF(ISBLANK('T1'!$C$397),"",'T1'!$G$397*IF('T1'!$U$16="Y",1,0)+'T2'!$G$397*IF('T2'!$U$16="Y",1,0)+'T3'!$G$397*IF('T3'!$U$16="Y",1,0)+TA!$AT$397*IF(TA!$N$16="Y",1,0))</f>
        <v/>
      </c>
      <c r="EF401" s="38" t="str">
        <f>IF(ISBLANK('T1'!$C$397),"",'T1'!$H$397*IF('T1'!$V$16="Y",1,0)+'T2'!$H$397*IF('T2'!$V$16="Y",1,0)+'T3'!$H$397*IF('T3'!$V$16="Y",1,0))</f>
        <v/>
      </c>
      <c r="EG401" s="38" t="str">
        <f>IF(ISBLANK('T1'!$C$397),"",'T1'!$I$397*IF('T1'!$W$16="Y",1,0)+'T2'!$I$397*IF('T2'!$W$16="Y",1,0)+'T3'!$I$397*IF('T3'!$W$16="Y",1,0))</f>
        <v/>
      </c>
      <c r="EH401" s="38" t="str">
        <f>IF(ISBLANK('T1'!$C$397),"",'T1'!$J$397*IF('T1'!$X$16="Y",1,0)+'T2'!$J$397*IF('T2'!$X$16="Y",1,0)+'T3'!$J$397*IF('T3'!$X$16="Y",1,0))</f>
        <v/>
      </c>
      <c r="EI401" s="38" t="str">
        <f>IF(ISBLANK('T1'!$C$397),"",'T1'!$K$397*IF('T1'!$Y$16="Y",1,0)+'T2'!$K$397*IF('T2'!$Y$16="Y",1,0)+'T3'!$K$397*IF('T3'!$Y$16="Y",1,0))</f>
        <v/>
      </c>
      <c r="EJ401" s="38" t="str">
        <f>IF(ISBLANK('T1'!$C$397),"",'T1'!$L$397*IF('T1'!$Z$16="Y",1,0)+'T2'!$L$397*IF('T2'!$Z$16="Y",1,0)+'T3'!$L$397*IF('T3'!$Z$16="Y",1,0))</f>
        <v/>
      </c>
      <c r="EK401" s="38" t="str">
        <f>IF(ISBLANK('T1'!$C$397),"",'T1'!$M$397*IF('T1'!$AA$16="Y",1,0)+'T2'!$M$397*IF('T2'!$AA$16="Y",1,0)+'T3'!$M$397*IF('T3'!$AA$16="Y",1,0))</f>
        <v/>
      </c>
      <c r="EL401" s="38" t="str">
        <f>IF(ISBLANK('T1'!$C$397),"",'T1'!$M$397*IF('T1'!$AB$16="Y",1,0)+'T2'!$M$397*IF('T2'!$AB$16="Y",1,0)+'T3'!$M$397*IF('T3'!$AB$16="Y",1,0))</f>
        <v/>
      </c>
      <c r="EM401" s="38" t="str">
        <f>IF(ISBLANK('T1'!$C$397),"",SUM($EC$401:$EL$401))</f>
        <v/>
      </c>
      <c r="EN401" s="38" t="str">
        <f>IF(ISBLANK('T1'!$C$397),"",IF(ISERR($EM$401/$EM$5),"",$EM$401/$EM$5))</f>
        <v/>
      </c>
      <c r="EQ401" s="38" t="str">
        <f>IF(ISBLANK('T1'!$C$397),"",'T1'!$E$397*IF('T1'!$S$17="Y",1,0)+'T2'!$E$397*IF('T2'!$S$17="Y",1,0)+'T3'!$E$397*IF('T3'!$S$17="Y",1,0)+TA!$AR$397*IF(TA!$L$17="Y",1,0))</f>
        <v/>
      </c>
      <c r="ER401" s="38" t="str">
        <f>IF(ISBLANK('T1'!$C$397),"",'T1'!$F$397*IF('T1'!$T$17="Y",1,0)+'T2'!$F$397*IF('T2'!$T$17="Y",1,0)+'T3'!$F$397*IF('T3'!$T$17="Y",1,0)+TA!$AS$397*IF(TA!$M$17="Y",1,0))</f>
        <v/>
      </c>
      <c r="ES401" s="38" t="str">
        <f>IF(ISBLANK('T1'!$C$397),"",'T1'!$G$397*IF('T1'!$U$17="Y",1,0)+'T2'!$G$397*IF('T2'!$U$17="Y",1,0)+'T3'!$G$397*IF('T3'!$U$17="Y",1,0)+TA!$AT$397*IF(TA!$N$17="Y",1,0))</f>
        <v/>
      </c>
      <c r="ET401" s="38" t="str">
        <f>IF(ISBLANK('T1'!$C$397),"",'T1'!$H$397*IF('T1'!$V$17="Y",1,0)+'T2'!$H$397*IF('T2'!$V$17="Y",1,0)+'T3'!$H$397*IF('T3'!$V$17="Y",1,0))</f>
        <v/>
      </c>
      <c r="EU401" s="38" t="str">
        <f>IF(ISBLANK('T1'!$C$397),"",'T1'!$I$397*IF('T1'!$W$17="Y",1,0)+'T2'!$I$397*IF('T2'!$W$17="Y",1,0)+'T3'!$I$397*IF('T3'!$W$17="Y",1,0))</f>
        <v/>
      </c>
      <c r="EV401" s="38" t="str">
        <f>IF(ISBLANK('T1'!$C$397),"",'T1'!$J$397*IF('T1'!$X$17="Y",1,0)+'T2'!$J$397*IF('T2'!$X$17="Y",1,0)+'T3'!$J$397*IF('T3'!$X$17="Y",1,0))</f>
        <v/>
      </c>
      <c r="EW401" s="38" t="str">
        <f>IF(ISBLANK('T1'!$C$397),"",'T1'!$K$397*IF('T1'!$Y$17="Y",1,0)+'T2'!$K$397*IF('T2'!$Y$17="Y",1,0)+'T3'!$K$397*IF('T3'!$Y$17="Y",1,0))</f>
        <v/>
      </c>
      <c r="EX401" s="38" t="str">
        <f>IF(ISBLANK('T1'!$C$397),"",'T1'!$L$397*IF('T1'!$Z$17="Y",1,0)+'T2'!$L$397*IF('T2'!$Z$17="Y",1,0)+'T3'!$L$397*IF('T3'!$Z$17="Y",1,0))</f>
        <v/>
      </c>
      <c r="EY401" s="38" t="str">
        <f>IF(ISBLANK('T1'!$C$397),"",'T1'!$M$397*IF('T1'!$AA$17="Y",1,0)+'T2'!$M$397*IF('T2'!$AA$17="Y",1,0)+'T3'!$M$397*IF('T3'!$AA$17="Y",1,0))</f>
        <v/>
      </c>
      <c r="EZ401" s="38" t="str">
        <f>IF(ISBLANK('T1'!$C$397),"",'T1'!$M$397*IF('T1'!$AB$17="Y",1,0)+'T2'!$M$397*IF('T2'!$AB$17="Y",1,0)+'T3'!$M$397*IF('T3'!$AB$17="Y",1,0))</f>
        <v/>
      </c>
      <c r="FA401" s="38" t="str">
        <f>IF(ISBLANK('T1'!$C$397),"",SUM($EQ$401:$EZ$401))</f>
        <v/>
      </c>
      <c r="FB401" s="38" t="str">
        <f>IF(ISBLANK('T1'!$C$397),"",IF(ISERR($FA$401/$FA$5),"",$FA$401/$FA$5))</f>
        <v/>
      </c>
    </row>
    <row r="402" spans="20:158">
      <c r="T402" s="38" t="str">
        <f>IF(ISBLANK('T1'!$C$398),"",'T1'!$E$398*IF('T1'!$S$8="Y",1,0)+'T2'!$E$398*IF('T2'!$S$8="Y",1,0)+'T3'!$E$398*IF('T3'!$S$8="Y",1,0)+TA!$AR$398*IF(TA!$L$8="Y",1,0))</f>
        <v/>
      </c>
      <c r="U402" s="38" t="str">
        <f>IF(ISBLANK('T1'!$C$398),"",'T1'!$F$398*IF('T1'!$T$8="Y",1,0)+'T2'!$F$398*IF('T2'!$T$8="Y",1,0)+'T3'!$F$398*IF('T3'!$T$8="Y",1,0)+TA!$AS$398*IF(TA!$M$8="Y",1,0))</f>
        <v/>
      </c>
      <c r="V402" s="38" t="str">
        <f>IF(ISBLANK('T1'!$C$398),"",'T1'!$G$398*IF('T1'!$U$8="Y",1,0)+'T2'!$G$398*IF('T2'!$U$8="Y",1,0)+'T3'!$G$398*IF('T3'!$U$8="Y",1,0)+TA!$AT$398*IF(TA!$N$8="Y",1,0))</f>
        <v/>
      </c>
      <c r="W402" s="38" t="str">
        <f>IF(ISBLANK('T1'!$C$398),"",'T1'!$H$398*IF('T1'!$V$8="Y",1,0)+'T2'!$H$398*IF('T2'!$V$8="Y",1,0)+'T3'!$H$398*IF('T3'!$V$8="Y",1,0))</f>
        <v/>
      </c>
      <c r="X402" s="38" t="str">
        <f>IF(ISBLANK('T1'!$C$398),"",'T1'!$I$398*IF('T1'!$W$8="Y",1,0)+'T2'!$I$398*IF('T2'!$W$8="Y",1,0)+'T3'!$I$398*IF('T3'!$W$8="Y",1,0))</f>
        <v/>
      </c>
      <c r="Y402" s="38" t="str">
        <f>IF(ISBLANK('T1'!$C$398),"",'T1'!$J$398*IF('T1'!$X$8="Y",1,0)+'T2'!$J$398*IF('T2'!$X$8="Y",1,0)+'T3'!$J$398*IF('T3'!$X$8="Y",1,0))</f>
        <v/>
      </c>
      <c r="Z402" s="38" t="str">
        <f>IF(ISBLANK('T1'!$C$398),"",'T1'!$K$398*IF('T1'!$Y$8="Y",1,0)+'T2'!$K$398*IF('T2'!$Y$8="Y",1,0)+'T3'!$K$398*IF('T3'!$Y$8="Y",1,0))</f>
        <v/>
      </c>
      <c r="AA402" s="38" t="str">
        <f>IF(ISBLANK('T1'!$C$398),"",'T1'!$L$398*IF('T1'!$Z$8="Y",1,0)+'T2'!$L$398*IF('T2'!$Z$8="Y",1,0)+'T3'!$L$398*IF('T3'!$Z$8="Y",1,0))</f>
        <v/>
      </c>
      <c r="AB402" s="38" t="str">
        <f>IF(ISBLANK('T1'!$C$398),"",'T1'!$M$398*IF('T1'!$AA$8="Y",1,0)+'T2'!$M$398*IF('T2'!$AA$8="Y",1,0)+'T3'!$M$398*IF('T3'!$AA$8="Y",1,0))</f>
        <v/>
      </c>
      <c r="AC402" s="38" t="str">
        <f>IF(ISBLANK('T1'!$C$398),"",'T1'!$M$398*IF('T1'!$AB$8="Y",1,0)+'T2'!$M$398*IF('T2'!$AB$8="Y",1,0)+'T3'!$M$398*IF('T3'!$AB$8="Y",1,0))</f>
        <v/>
      </c>
      <c r="AD402" s="38" t="str">
        <f>IF(ISBLANK('T1'!$C$398),"",SUM($T$402:$AC$402))</f>
        <v/>
      </c>
      <c r="AE402" s="38" t="str">
        <f>IF(ISBLANK('T1'!$C$398),"",IF(ISERR($AD$402/$AD$5),"",$AD$402/$AD$5))</f>
        <v/>
      </c>
      <c r="AI402" s="38" t="str">
        <f>IF(ISBLANK('T1'!$C$398),"",'T1'!$E$398*IF('T1'!$S$9="Y",1,0)+'T2'!$E$398*IF('T2'!$S$9="Y",1,0)+'T3'!$E$398*IF('T3'!$S$9="Y",1,0)+TA!$AR$398*IF(TA!$L$9="Y",1,0))</f>
        <v/>
      </c>
      <c r="AJ402" s="38" t="str">
        <f>IF(ISBLANK('T1'!$C$398),"",'T1'!$F$398*IF('T1'!$T$9="Y",1,0)+'T2'!$F$398*IF('T2'!$T$9="Y",1,0)+'T3'!$F$398*IF('T3'!$T$9="Y",1,0)+TA!$AS$398*IF(TA!$M$9="Y",1,0))</f>
        <v/>
      </c>
      <c r="AK402" s="38" t="str">
        <f>IF(ISBLANK('T1'!$C$398),"",'T1'!$G$398*IF('T1'!$U$9="Y",1,0)+'T2'!$G$398*IF('T2'!$U$9="Y",1,0)+'T3'!$G$398*IF('T3'!$U$9="Y",1,0)+TA!$AT$398*IF(TA!$N$9="Y",1,0))</f>
        <v/>
      </c>
      <c r="AL402" s="38" t="str">
        <f>IF(ISBLANK('T1'!$C$398),"",'T1'!$H$398*IF('T1'!$V$9="Y",1,0)+'T2'!$H$398*IF('T2'!$V$9="Y",1,0)+'T3'!$H$398*IF('T3'!$V$9="Y",1,0))</f>
        <v/>
      </c>
      <c r="AM402" s="38" t="str">
        <f>IF(ISBLANK('T1'!$C$398),"",'T1'!$I$398*IF('T1'!$W$9="Y",1,0)+'T2'!$I$398*IF('T2'!$W$9="Y",1,0)+'T3'!$I$398*IF('T3'!$W$9="Y",1,0))</f>
        <v/>
      </c>
      <c r="AN402" s="38" t="str">
        <f>IF(ISBLANK('T1'!$C$398),"",'T1'!$J$398*IF('T1'!$X$9="Y",1,0)+'T2'!$J$398*IF('T2'!$X$9="Y",1,0)+'T3'!$J$398*IF('T3'!$X$9="Y",1,0))</f>
        <v/>
      </c>
      <c r="AO402" s="38" t="str">
        <f>IF(ISBLANK('T1'!$C$398),"",'T1'!$K$398*IF('T1'!$Y$9="Y",1,0)+'T2'!$K$398*IF('T2'!$Y$9="Y",1,0)+'T3'!$K$398*IF('T3'!$Y$9="Y",1,0))</f>
        <v/>
      </c>
      <c r="AP402" s="38" t="str">
        <f>IF(ISBLANK('T1'!$C$398),"",'T1'!$L$398*IF('T1'!$Z$9="Y",1,0)+'T2'!$L$398*IF('T2'!$Z$9="Y",1,0)+'T3'!$L$398*IF('T3'!$Z$9="Y",1,0))</f>
        <v/>
      </c>
      <c r="AQ402" s="38" t="str">
        <f>IF(ISBLANK('T1'!$C$398),"",'T1'!$M$398*IF('T1'!$AA$9="Y",1,0)+'T2'!$M$398*IF('T2'!$AA$9="Y",1,0)+'T3'!$M$398*IF('T3'!$AA$9="Y",1,0))</f>
        <v/>
      </c>
      <c r="AR402" s="38" t="str">
        <f>IF(ISBLANK('T1'!$C$398),"",'T1'!$M$398*IF('T1'!$AB$9="Y",1,0)+'T2'!$M$398*IF('T2'!$AB$9="Y",1,0)+'T3'!$M$398*IF('T3'!$AB$9="Y",1,0))</f>
        <v/>
      </c>
      <c r="AS402" s="38" t="str">
        <f>IF(ISBLANK('T1'!$C$398),"",SUM($AI$402:$AR$402))</f>
        <v/>
      </c>
      <c r="AT402" s="38" t="str">
        <f>IF(ISBLANK('T1'!$C$398),"",IF(ISERR($AS$402/$AS$5),"",$AS$402/$AS$5))</f>
        <v/>
      </c>
      <c r="AW402" s="38" t="str">
        <f>IF(ISBLANK('T1'!$C$398),"",'T1'!$E$398*IF('T1'!$S$10="Y",1,0)+'T2'!$E$398*IF('T2'!$S$10="Y",1,0)+'T3'!$E$398*IF('T3'!$S$10="Y",1,0)+TA!$AR$398*IF(TA!$L$10="Y",1,0))</f>
        <v/>
      </c>
      <c r="AX402" s="38" t="str">
        <f>IF(ISBLANK('T1'!$C$398),"",'T1'!$F$398*IF('T1'!$T$10="Y",1,0)+'T2'!$F$398*IF('T2'!$T$10="Y",1,0)+'T3'!$F$398*IF('T3'!$T$10="Y",1,0)+TA!$AS$398*IF(TA!$M$10="Y",1,0))</f>
        <v/>
      </c>
      <c r="AY402" s="38" t="str">
        <f>IF(ISBLANK('T1'!$C$398),"",'T1'!$G$398*IF('T1'!$U$10="Y",1,0)+'T2'!$G$398*IF('T2'!$U$10="Y",1,0)+'T3'!$G$398*IF('T3'!$U$10="Y",1,0)+TA!$AT$398*IF(TA!$N$10="Y",1,0))</f>
        <v/>
      </c>
      <c r="AZ402" s="38" t="str">
        <f>IF(ISBLANK('T1'!$C$398),"",'T1'!$H$398*IF('T1'!$V$10="Y",1,0)+'T2'!$H$398*IF('T2'!$V$10="Y",1,0)+'T3'!$H$398*IF('T3'!$V$10="Y",1,0))</f>
        <v/>
      </c>
      <c r="BA402" s="38" t="str">
        <f>IF(ISBLANK('T1'!$C$398),"",'T1'!$I$398*IF('T1'!$W$10="Y",1,0)+'T2'!$I$398*IF('T2'!$W$10="Y",1,0)+'T3'!$I$398*IF('T3'!$W$10="Y",1,0))</f>
        <v/>
      </c>
      <c r="BB402" s="38" t="str">
        <f>IF(ISBLANK('T1'!$C$398),"",'T1'!$J$398*IF('T1'!$X$10="Y",1,0)+'T2'!$J$398*IF('T2'!$X$10="Y",1,0)+'T3'!$J$398*IF('T3'!$X$10="Y",1,0))</f>
        <v/>
      </c>
      <c r="BC402" s="38" t="str">
        <f>IF(ISBLANK('T1'!$C$398),"",'T1'!$K$398*IF('T1'!$Y$10="Y",1,0)+'T2'!$K$398*IF('T2'!$Y$10="Y",1,0)+'T3'!$K$398*IF('T3'!$Y$10="Y",1,0))</f>
        <v/>
      </c>
      <c r="BD402" s="38" t="str">
        <f>IF(ISBLANK('T1'!$C$398),"",'T1'!$L$398*IF('T1'!$Z$10="Y",1,0)+'T2'!$L$398*IF('T2'!$Z$10="Y",1,0)+'T3'!$L$398*IF('T3'!$Z$10="Y",1,0))</f>
        <v/>
      </c>
      <c r="BE402" s="38" t="str">
        <f>IF(ISBLANK('T1'!$C$398),"",'T1'!$M$398*IF('T1'!$AA$10="Y",1,0)+'T2'!$M$398*IF('T2'!$AA$10="Y",1,0)+'T3'!$M$398*IF('T3'!$AA$10="Y",1,0))</f>
        <v/>
      </c>
      <c r="BF402" s="38" t="str">
        <f>IF(ISBLANK('T1'!$C$398),"",'T1'!$M$398*IF('T1'!$AB$10="Y",1,0)+'T2'!$M$398*IF('T2'!$AB$10="Y",1,0)+'T3'!$M$398*IF('T3'!$AB$10="Y",1,0))</f>
        <v/>
      </c>
      <c r="BG402" s="38" t="str">
        <f>IF(ISBLANK('T1'!$C$398),"",SUM($AW$402:$BF$402))</f>
        <v/>
      </c>
      <c r="BH402" s="38" t="str">
        <f>IF(ISBLANK('T1'!$C$398),"",IF(ISERR($BG$402/$BG$5),"",$BG$402/$BG$5))</f>
        <v/>
      </c>
      <c r="BK402" s="38" t="str">
        <f>IF(ISBLANK('T1'!$C$398),"",'T1'!$E$398*IF('T1'!$S$11="Y",1,0)+'T2'!$E$398*IF('T2'!$S$11="Y",1,0)+'T3'!$E$398*IF('T3'!$S$11="Y",1,0)+TA!$AR$398*IF(TA!$L$11="Y",1,0))</f>
        <v/>
      </c>
      <c r="BL402" s="38" t="str">
        <f>IF(ISBLANK('T1'!$C$398),"",'T1'!$F$398*IF('T1'!$T$11="Y",1,0)+'T2'!$F$398*IF('T2'!$T$11="Y",1,0)+'T3'!$F$398*IF('T3'!$T$11="Y",1,0)+TA!$AS$398*IF(TA!$M$11="Y",1,0))</f>
        <v/>
      </c>
      <c r="BM402" s="38" t="str">
        <f>IF(ISBLANK('T1'!$C$398),"",'T1'!$G$398*IF('T1'!$U$11="Y",1,0)+'T2'!$G$398*IF('T2'!$U$11="Y",1,0)+'T3'!$G$398*IF('T3'!$U$11="Y",1,0)+TA!$AT$398*IF(TA!$N$11="Y",1,0))</f>
        <v/>
      </c>
      <c r="BN402" s="38" t="str">
        <f>IF(ISBLANK('T1'!$C$398),"",'T1'!$H$398*IF('T1'!$V$11="Y",1,0)+'T2'!$H$398*IF('T2'!$V$11="Y",1,0)+'T3'!$H$398*IF('T3'!$V$11="Y",1,0))</f>
        <v/>
      </c>
      <c r="BO402" s="38" t="str">
        <f>IF(ISBLANK('T1'!$C$398),"",'T1'!$I$398*IF('T1'!$W$11="Y",1,0)+'T2'!$I$398*IF('T2'!$W$11="Y",1,0)+'T3'!$I$398*IF('T3'!$W$11="Y",1,0))</f>
        <v/>
      </c>
      <c r="BP402" s="38" t="str">
        <f>IF(ISBLANK('T1'!$C$398),"",'T1'!$J$398*IF('T1'!$X$11="Y",1,0)+'T2'!$J$398*IF('T2'!$X$11="Y",1,0)+'T3'!$J$398*IF('T3'!$X$11="Y",1,0))</f>
        <v/>
      </c>
      <c r="BQ402" s="38" t="str">
        <f>IF(ISBLANK('T1'!$C$398),"",'T1'!$K$398*IF('T1'!$Y$11="Y",1,0)+'T2'!$K$398*IF('T2'!$Y$11="Y",1,0)+'T3'!$K$398*IF('T3'!$Y$11="Y",1,0))</f>
        <v/>
      </c>
      <c r="BR402" s="38" t="str">
        <f>IF(ISBLANK('T1'!$C$398),"",'T1'!$L$398*IF('T1'!$Z$11="Y",1,0)+'T2'!$L$398*IF('T2'!$Z$11="Y",1,0)+'T3'!$L$398*IF('T3'!$Z$11="Y",1,0))</f>
        <v/>
      </c>
      <c r="BS402" s="38" t="str">
        <f>IF(ISBLANK('T1'!$C$398),"",'T1'!$M$398*IF('T1'!$AA$11="Y",1,0)+'T2'!$M$398*IF('T2'!$AA$11="Y",1,0)+'T3'!$M$398*IF('T3'!$AA$11="Y",1,0))</f>
        <v/>
      </c>
      <c r="BT402" s="38" t="str">
        <f>IF(ISBLANK('T1'!$C$398),"",'T1'!$M$398*IF('T1'!$AB$11="Y",1,0)+'T2'!$M$398*IF('T2'!$AB$11="Y",1,0)+'T3'!$M$398*IF('T3'!$AB$11="Y",1,0))</f>
        <v/>
      </c>
      <c r="BU402" s="38" t="str">
        <f>IF(ISBLANK('T1'!$C$398),"",SUM($BK$402:$BT$402))</f>
        <v/>
      </c>
      <c r="BV402" s="38" t="str">
        <f>IF(ISBLANK('T1'!$C$398),"",IF(ISERR($BU$402/$BU$5),"",$BU$402/$BU$5))</f>
        <v/>
      </c>
      <c r="BY402" s="38" t="str">
        <f>IF(ISBLANK('T1'!$C$398),"",'T1'!$E$398*IF('T1'!$S$12="Y",1,0)+'T2'!$E$398*IF('T2'!$S$12="Y",1,0)+'T3'!$E$398*IF('T3'!$S$12="Y",1,0)+TA!$AR$398*IF(TA!$L$12="Y",1,0))</f>
        <v/>
      </c>
      <c r="BZ402" s="38" t="str">
        <f>IF(ISBLANK('T1'!$C$398),"",'T1'!$F$398*IF('T1'!$T$12="Y",1,0)+'T2'!$F$398*IF('T2'!$T$12="Y",1,0)+'T3'!$F$398*IF('T3'!$T$12="Y",1,0)+TA!$AS$398*IF(TA!$M$12="Y",1,0))</f>
        <v/>
      </c>
      <c r="CA402" s="38" t="str">
        <f>IF(ISBLANK('T1'!$C$398),"",'T1'!$G$398*IF('T1'!$U$12="Y",1,0)+'T2'!$G$398*IF('T2'!$U$12="Y",1,0)+'T3'!$G$398*IF('T3'!$U$12="Y",1,0)+TA!$AT$398*IF(TA!$N$12="Y",1,0))</f>
        <v/>
      </c>
      <c r="CB402" s="38" t="str">
        <f>IF(ISBLANK('T1'!$C$398),"",'T1'!$H$398*IF('T1'!$V$12="Y",1,0)+'T2'!$H$398*IF('T2'!$V$12="Y",1,0)+'T3'!$H$398*IF('T3'!$V$12="Y",1,0))</f>
        <v/>
      </c>
      <c r="CC402" s="38" t="str">
        <f>IF(ISBLANK('T1'!$C$398),"",'T1'!$I$398*IF('T1'!$W$12="Y",1,0)+'T2'!$I$398*IF('T2'!$W$12="Y",1,0)+'T3'!$I$398*IF('T3'!$W$12="Y",1,0))</f>
        <v/>
      </c>
      <c r="CD402" s="38" t="str">
        <f>IF(ISBLANK('T1'!$C$398),"",'T1'!$J$398*IF('T1'!$X$12="Y",1,0)+'T2'!$J$398*IF('T2'!$X$12="Y",1,0)+'T3'!$J$398*IF('T3'!$X$12="Y",1,0))</f>
        <v/>
      </c>
      <c r="CE402" s="38" t="str">
        <f>IF(ISBLANK('T1'!$C$398),"",'T1'!$K$398*IF('T1'!$Y$12="Y",1,0)+'T2'!$K$398*IF('T2'!$Y$12="Y",1,0)+'T3'!$K$398*IF('T3'!$Y$12="Y",1,0))</f>
        <v/>
      </c>
      <c r="CF402" s="38" t="str">
        <f>IF(ISBLANK('T1'!$C$398),"",'T1'!$L$398*IF('T1'!$Z$12="Y",1,0)+'T2'!$L$398*IF('T2'!$Z$12="Y",1,0)+'T3'!$L$398*IF('T3'!$Z$12="Y",1,0))</f>
        <v/>
      </c>
      <c r="CG402" s="38" t="str">
        <f>IF(ISBLANK('T1'!$C$398),"",'T1'!$M$398*IF('T1'!$AA$12="Y",1,0)+'T2'!$M$398*IF('T2'!$AA$12="Y",1,0)+'T3'!$M$398*IF('T3'!$AA$12="Y",1,0))</f>
        <v/>
      </c>
      <c r="CH402" s="38" t="str">
        <f>IF(ISBLANK('T1'!$C$398),"",'T1'!$M$398*IF('T1'!$AB$12="Y",1,0)+'T2'!$M$398*IF('T2'!$AB$12="Y",1,0)+'T3'!$M$398*IF('T3'!$AB$12="Y",1,0))</f>
        <v/>
      </c>
      <c r="CI402" s="38" t="str">
        <f>IF(ISBLANK('T1'!$C$398),"",SUM($BY$402:$CH$402))</f>
        <v/>
      </c>
      <c r="CJ402" s="38" t="str">
        <f>IF(ISBLANK('T1'!$C$398),"",IF(ISERR($CI$402/$CI$5),"",$CI$402/$CI$5))</f>
        <v/>
      </c>
      <c r="CM402" s="38" t="str">
        <f>IF(ISBLANK('T1'!$C$398),"",'T1'!$E$398*IF('T1'!$S$13="Y",1,0)+'T2'!$E$398*IF('T2'!$S$13="Y",1,0)+'T3'!$E$398*IF('T3'!$S$13="Y",1,0)+TA!$AR$398*IF(TA!$L$13="Y",1,0))</f>
        <v/>
      </c>
      <c r="CN402" s="38" t="str">
        <f>IF(ISBLANK('T1'!$C$398),"",'T1'!$F$398*IF('T1'!$T$13="Y",1,0)+'T2'!$F$398*IF('T2'!$T$13="Y",1,0)+'T3'!$F$398*IF('T3'!$T$13="Y",1,0)+TA!$AS$398*IF(TA!$M$13="Y",1,0))</f>
        <v/>
      </c>
      <c r="CO402" s="38" t="str">
        <f>IF(ISBLANK('T1'!$C$398),"",'T1'!$G$398*IF('T1'!$U$13="Y",1,0)+'T2'!$G$398*IF('T2'!$U$13="Y",1,0)+'T3'!$G$398*IF('T3'!$U$13="Y",1,0)+TA!$AT$398*IF(TA!$N$13="Y",1,0))</f>
        <v/>
      </c>
      <c r="CP402" s="38" t="str">
        <f>IF(ISBLANK('T1'!$C$398),"",'T1'!$H$398*IF('T1'!$V$13="Y",1,0)+'T2'!$H$398*IF('T2'!$V$13="Y",1,0)+'T3'!$H$398*IF('T3'!$V$13="Y",1,0))</f>
        <v/>
      </c>
      <c r="CQ402" s="38" t="str">
        <f>IF(ISBLANK('T1'!$C$398),"",'T1'!$I$398*IF('T1'!$W$13="Y",1,0)+'T2'!$I$398*IF('T2'!$W$13="Y",1,0)+'T3'!$I$398*IF('T3'!$W$13="Y",1,0))</f>
        <v/>
      </c>
      <c r="CR402" s="38" t="str">
        <f>IF(ISBLANK('T1'!$C$398),"",'T1'!$J$398*IF('T1'!$X$13="Y",1,0)+'T2'!$J$398*IF('T2'!$X$13="Y",1,0)+'T3'!$J$398*IF('T3'!$X$13="Y",1,0))</f>
        <v/>
      </c>
      <c r="CS402" s="38" t="str">
        <f>IF(ISBLANK('T1'!$C$398),"",'T1'!$K$398*IF('T1'!$Y$13="Y",1,0)+'T2'!$K$398*IF('T2'!$Y$13="Y",1,0)+'T3'!$K$398*IF('T3'!$Y$13="Y",1,0))</f>
        <v/>
      </c>
      <c r="CT402" s="38" t="str">
        <f>IF(ISBLANK('T1'!$C$398),"",'T1'!$L$398*IF('T1'!$Z$13="Y",1,0)+'T2'!$L$398*IF('T2'!$Z$13="Y",1,0)+'T3'!$L$398*IF('T3'!$Z$13="Y",1,0))</f>
        <v/>
      </c>
      <c r="CU402" s="38" t="str">
        <f>IF(ISBLANK('T1'!$C$398),"",'T1'!$M$398*IF('T1'!$AA$13="Y",1,0)+'T2'!$M$398*IF('T2'!$AA$13="Y",1,0)+'T3'!$M$398*IF('T3'!$AA$13="Y",1,0))</f>
        <v/>
      </c>
      <c r="CV402" s="38" t="str">
        <f>IF(ISBLANK('T1'!$C$398),"",'T1'!$M$398*IF('T1'!$AB$13="Y",1,0)+'T2'!$M$398*IF('T2'!$AB$13="Y",1,0)+'T3'!$M$398*IF('T3'!$AB$13="Y",1,0))</f>
        <v/>
      </c>
      <c r="CW402" s="38" t="str">
        <f>IF(ISBLANK('T1'!$C$398),"",SUM($CM$402:$CV$402))</f>
        <v/>
      </c>
      <c r="CX402" s="38" t="str">
        <f>IF(ISBLANK('T1'!$C$398),"",IF(ISERR($CW$402/$CW$5),"",$CW$402/$CW$5))</f>
        <v/>
      </c>
      <c r="DA402" s="38" t="str">
        <f>IF(ISBLANK('T1'!$C$398),"",'T1'!$E$398*IF('T1'!$S$14="Y",1,0)+'T2'!$E$398*IF('T2'!$S$14="Y",1,0)+'T3'!$E$398*IF('T3'!$S$14="Y",1,0)+TA!$AR$398*IF(TA!$L$14="Y",1,0))</f>
        <v/>
      </c>
      <c r="DB402" s="38" t="str">
        <f>IF(ISBLANK('T1'!$C$398),"",'T1'!$F$398*IF('T1'!$T$14="Y",1,0)+'T2'!$F$398*IF('T2'!$T$14="Y",1,0)+'T3'!$F$398*IF('T3'!$T$14="Y",1,0)+TA!$AS$398*IF(TA!$M$14="Y",1,0))</f>
        <v/>
      </c>
      <c r="DC402" s="38" t="str">
        <f>IF(ISBLANK('T1'!$C$398),"",'T1'!$G$398*IF('T1'!$U$14="Y",1,0)+'T2'!$G$398*IF('T2'!$U$14="Y",1,0)+'T3'!$G$398*IF('T3'!$U$14="Y",1,0)+TA!$AT$398*IF(TA!$N$14="Y",1,0))</f>
        <v/>
      </c>
      <c r="DD402" s="38" t="str">
        <f>IF(ISBLANK('T1'!$C$398),"",'T1'!$H$398*IF('T1'!$V$14="Y",1,0)+'T2'!$H$398*IF('T2'!$V$14="Y",1,0)+'T3'!$H$398*IF('T3'!$V$14="Y",1,0))</f>
        <v/>
      </c>
      <c r="DE402" s="38" t="str">
        <f>IF(ISBLANK('T1'!$C$398),"",'T1'!$I$398*IF('T1'!$W$14="Y",1,0)+'T2'!$I$398*IF('T2'!$W$14="Y",1,0)+'T3'!$I$398*IF('T3'!$W$14="Y",1,0))</f>
        <v/>
      </c>
      <c r="DF402" s="38" t="str">
        <f>IF(ISBLANK('T1'!$C$398),"",'T1'!$J$398*IF('T1'!$X$14="Y",1,0)+'T2'!$J$398*IF('T2'!$X$14="Y",1,0)+'T3'!$J$398*IF('T3'!$X$14="Y",1,0))</f>
        <v/>
      </c>
      <c r="DG402" s="38" t="str">
        <f>IF(ISBLANK('T1'!$C$398),"",'T1'!$K$398*IF('T1'!$Y$14="Y",1,0)+'T2'!$K$398*IF('T2'!$Y$14="Y",1,0)+'T3'!$K$398*IF('T3'!$Y$14="Y",1,0))</f>
        <v/>
      </c>
      <c r="DH402" s="38" t="str">
        <f>IF(ISBLANK('T1'!$C$398),"",'T1'!$L$398*IF('T1'!$Z$14="Y",1,0)+'T2'!$L$398*IF('T2'!$Z$14="Y",1,0)+'T3'!$L$398*IF('T3'!$Z$14="Y",1,0))</f>
        <v/>
      </c>
      <c r="DI402" s="38" t="str">
        <f>IF(ISBLANK('T1'!$C$398),"",'T1'!$M$398*IF('T1'!$AA$14="Y",1,0)+'T2'!$M$398*IF('T2'!$AA$14="Y",1,0)+'T3'!$M$398*IF('T3'!$AA$14="Y",1,0))</f>
        <v/>
      </c>
      <c r="DJ402" s="38" t="str">
        <f>IF(ISBLANK('T1'!$C$398),"",'T1'!$M$398*IF('T1'!$AB$14="Y",1,0)+'T2'!$M$398*IF('T2'!$AB$14="Y",1,0)+'T3'!$M$398*IF('T3'!$AB$14="Y",1,0))</f>
        <v/>
      </c>
      <c r="DK402" s="38" t="str">
        <f>IF(ISBLANK('T1'!$C$398),"",SUM($DA$402:$DJ$402))</f>
        <v/>
      </c>
      <c r="DL402" s="38" t="str">
        <f>IF(ISBLANK('T1'!$C$398),"",IF(ISERR($DK$402/$DK$5),"",$DK$402/$DK$5))</f>
        <v/>
      </c>
      <c r="DO402" s="38" t="str">
        <f>IF(ISBLANK('T1'!$C$398),"",'T1'!$E$398*IF('T1'!$S$15="Y",1,0)+'T2'!$E$398*IF('T2'!$S$15="Y",1,0)+'T3'!$E$398*IF('T3'!$S$15="Y",1,0)+TA!$AR$398*IF(TA!$L$15="Y",1,0))</f>
        <v/>
      </c>
      <c r="DP402" s="38" t="str">
        <f>IF(ISBLANK('T1'!$C$398),"",'T1'!$F$398*IF('T1'!$T$15="Y",1,0)+'T2'!$F$398*IF('T2'!$T$15="Y",1,0)+'T3'!$F$398*IF('T3'!$T$15="Y",1,0)+TA!$AS$398*IF(TA!$M$15="Y",1,0))</f>
        <v/>
      </c>
      <c r="DQ402" s="38" t="str">
        <f>IF(ISBLANK('T1'!$C$398),"",'T1'!$G$398*IF('T1'!$U$15="Y",1,0)+'T2'!$G$398*IF('T2'!$U$15="Y",1,0)+'T3'!$G$398*IF('T3'!$U$15="Y",1,0)+TA!$AT$398*IF(TA!$N$15="Y",1,0))</f>
        <v/>
      </c>
      <c r="DR402" s="38" t="str">
        <f>IF(ISBLANK('T1'!$C$398),"",'T1'!$H$398*IF('T1'!$V$15="Y",1,0)+'T2'!$H$398*IF('T2'!$V$15="Y",1,0)+'T3'!$H$398*IF('T3'!$V$15="Y",1,0))</f>
        <v/>
      </c>
      <c r="DS402" s="38" t="str">
        <f>IF(ISBLANK('T1'!$C$398),"",'T1'!$I$398*IF('T1'!$W$15="Y",1,0)+'T2'!$I$398*IF('T2'!$W$15="Y",1,0)+'T3'!$I$398*IF('T3'!$W$15="Y",1,0))</f>
        <v/>
      </c>
      <c r="DT402" s="38" t="str">
        <f>IF(ISBLANK('T1'!$C$398),"",'T1'!$J$398*IF('T1'!$X$15="Y",1,0)+'T2'!$J$398*IF('T2'!$X$15="Y",1,0)+'T3'!$J$398*IF('T3'!$X$15="Y",1,0))</f>
        <v/>
      </c>
      <c r="DU402" s="38" t="str">
        <f>IF(ISBLANK('T1'!$C$398),"",'T1'!$K$398*IF('T1'!$Y$15="Y",1,0)+'T2'!$K$398*IF('T2'!$Y$15="Y",1,0)+'T3'!$K$398*IF('T3'!$Y$15="Y",1,0))</f>
        <v/>
      </c>
      <c r="DV402" s="38" t="str">
        <f>IF(ISBLANK('T1'!$C$398),"",'T1'!$L$398*IF('T1'!$Z$15="Y",1,0)+'T2'!$L$398*IF('T2'!$Z$15="Y",1,0)+'T3'!$L$398*IF('T3'!$Z$15="Y",1,0))</f>
        <v/>
      </c>
      <c r="DW402" s="38" t="str">
        <f>IF(ISBLANK('T1'!$C$398),"",'T1'!$M$398*IF('T1'!$AA$15="Y",1,0)+'T2'!$M$398*IF('T2'!$AA$15="Y",1,0)+'T3'!$M$398*IF('T3'!$AA$15="Y",1,0))</f>
        <v/>
      </c>
      <c r="DX402" s="38" t="str">
        <f>IF(ISBLANK('T1'!$C$398),"",'T1'!$M$398*IF('T1'!$AB$15="Y",1,0)+'T2'!$M$398*IF('T2'!$AB$15="Y",1,0)+'T3'!$M$398*IF('T3'!$AB$15="Y",1,0))</f>
        <v/>
      </c>
      <c r="DY402" s="38" t="str">
        <f>IF(ISBLANK('T1'!$C$398),"",SUM($DO$402:$DX$402))</f>
        <v/>
      </c>
      <c r="DZ402" s="38" t="str">
        <f>IF(ISBLANK('T1'!$C$398),"",IF(ISERR($DY$402/$DY$5),"",$DY$402/$DY$5))</f>
        <v/>
      </c>
      <c r="EC402" s="38" t="str">
        <f>IF(ISBLANK('T1'!$C$398),"",'T1'!$E$398*IF('T1'!$S$16="Y",1,0)+'T2'!$E$398*IF('T2'!$S$16="Y",1,0)+'T3'!$E$398*IF('T3'!$S$16="Y",1,0)+TA!$AR$398*IF(TA!$L$16="Y",1,0))</f>
        <v/>
      </c>
      <c r="ED402" s="38" t="str">
        <f>IF(ISBLANK('T1'!$C$398),"",'T1'!$F$398*IF('T1'!$T$16="Y",1,0)+'T2'!$F$398*IF('T2'!$T$16="Y",1,0)+'T3'!$F$398*IF('T3'!$T$16="Y",1,0)+TA!$AS$398*IF(TA!$M$16="Y",1,0))</f>
        <v/>
      </c>
      <c r="EE402" s="38" t="str">
        <f>IF(ISBLANK('T1'!$C$398),"",'T1'!$G$398*IF('T1'!$U$16="Y",1,0)+'T2'!$G$398*IF('T2'!$U$16="Y",1,0)+'T3'!$G$398*IF('T3'!$U$16="Y",1,0)+TA!$AT$398*IF(TA!$N$16="Y",1,0))</f>
        <v/>
      </c>
      <c r="EF402" s="38" t="str">
        <f>IF(ISBLANK('T1'!$C$398),"",'T1'!$H$398*IF('T1'!$V$16="Y",1,0)+'T2'!$H$398*IF('T2'!$V$16="Y",1,0)+'T3'!$H$398*IF('T3'!$V$16="Y",1,0))</f>
        <v/>
      </c>
      <c r="EG402" s="38" t="str">
        <f>IF(ISBLANK('T1'!$C$398),"",'T1'!$I$398*IF('T1'!$W$16="Y",1,0)+'T2'!$I$398*IF('T2'!$W$16="Y",1,0)+'T3'!$I$398*IF('T3'!$W$16="Y",1,0))</f>
        <v/>
      </c>
      <c r="EH402" s="38" t="str">
        <f>IF(ISBLANK('T1'!$C$398),"",'T1'!$J$398*IF('T1'!$X$16="Y",1,0)+'T2'!$J$398*IF('T2'!$X$16="Y",1,0)+'T3'!$J$398*IF('T3'!$X$16="Y",1,0))</f>
        <v/>
      </c>
      <c r="EI402" s="38" t="str">
        <f>IF(ISBLANK('T1'!$C$398),"",'T1'!$K$398*IF('T1'!$Y$16="Y",1,0)+'T2'!$K$398*IF('T2'!$Y$16="Y",1,0)+'T3'!$K$398*IF('T3'!$Y$16="Y",1,0))</f>
        <v/>
      </c>
      <c r="EJ402" s="38" t="str">
        <f>IF(ISBLANK('T1'!$C$398),"",'T1'!$L$398*IF('T1'!$Z$16="Y",1,0)+'T2'!$L$398*IF('T2'!$Z$16="Y",1,0)+'T3'!$L$398*IF('T3'!$Z$16="Y",1,0))</f>
        <v/>
      </c>
      <c r="EK402" s="38" t="str">
        <f>IF(ISBLANK('T1'!$C$398),"",'T1'!$M$398*IF('T1'!$AA$16="Y",1,0)+'T2'!$M$398*IF('T2'!$AA$16="Y",1,0)+'T3'!$M$398*IF('T3'!$AA$16="Y",1,0))</f>
        <v/>
      </c>
      <c r="EL402" s="38" t="str">
        <f>IF(ISBLANK('T1'!$C$398),"",'T1'!$M$398*IF('T1'!$AB$16="Y",1,0)+'T2'!$M$398*IF('T2'!$AB$16="Y",1,0)+'T3'!$M$398*IF('T3'!$AB$16="Y",1,0))</f>
        <v/>
      </c>
      <c r="EM402" s="38" t="str">
        <f>IF(ISBLANK('T1'!$C$398),"",SUM($EC$402:$EL$402))</f>
        <v/>
      </c>
      <c r="EN402" s="38" t="str">
        <f>IF(ISBLANK('T1'!$C$398),"",IF(ISERR($EM$402/$EM$5),"",$EM$402/$EM$5))</f>
        <v/>
      </c>
      <c r="EQ402" s="38" t="str">
        <f>IF(ISBLANK('T1'!$C$398),"",'T1'!$E$398*IF('T1'!$S$17="Y",1,0)+'T2'!$E$398*IF('T2'!$S$17="Y",1,0)+'T3'!$E$398*IF('T3'!$S$17="Y",1,0)+TA!$AR$398*IF(TA!$L$17="Y",1,0))</f>
        <v/>
      </c>
      <c r="ER402" s="38" t="str">
        <f>IF(ISBLANK('T1'!$C$398),"",'T1'!$F$398*IF('T1'!$T$17="Y",1,0)+'T2'!$F$398*IF('T2'!$T$17="Y",1,0)+'T3'!$F$398*IF('T3'!$T$17="Y",1,0)+TA!$AS$398*IF(TA!$M$17="Y",1,0))</f>
        <v/>
      </c>
      <c r="ES402" s="38" t="str">
        <f>IF(ISBLANK('T1'!$C$398),"",'T1'!$G$398*IF('T1'!$U$17="Y",1,0)+'T2'!$G$398*IF('T2'!$U$17="Y",1,0)+'T3'!$G$398*IF('T3'!$U$17="Y",1,0)+TA!$AT$398*IF(TA!$N$17="Y",1,0))</f>
        <v/>
      </c>
      <c r="ET402" s="38" t="str">
        <f>IF(ISBLANK('T1'!$C$398),"",'T1'!$H$398*IF('T1'!$V$17="Y",1,0)+'T2'!$H$398*IF('T2'!$V$17="Y",1,0)+'T3'!$H$398*IF('T3'!$V$17="Y",1,0))</f>
        <v/>
      </c>
      <c r="EU402" s="38" t="str">
        <f>IF(ISBLANK('T1'!$C$398),"",'T1'!$I$398*IF('T1'!$W$17="Y",1,0)+'T2'!$I$398*IF('T2'!$W$17="Y",1,0)+'T3'!$I$398*IF('T3'!$W$17="Y",1,0))</f>
        <v/>
      </c>
      <c r="EV402" s="38" t="str">
        <f>IF(ISBLANK('T1'!$C$398),"",'T1'!$J$398*IF('T1'!$X$17="Y",1,0)+'T2'!$J$398*IF('T2'!$X$17="Y",1,0)+'T3'!$J$398*IF('T3'!$X$17="Y",1,0))</f>
        <v/>
      </c>
      <c r="EW402" s="38" t="str">
        <f>IF(ISBLANK('T1'!$C$398),"",'T1'!$K$398*IF('T1'!$Y$17="Y",1,0)+'T2'!$K$398*IF('T2'!$Y$17="Y",1,0)+'T3'!$K$398*IF('T3'!$Y$17="Y",1,0))</f>
        <v/>
      </c>
      <c r="EX402" s="38" t="str">
        <f>IF(ISBLANK('T1'!$C$398),"",'T1'!$L$398*IF('T1'!$Z$17="Y",1,0)+'T2'!$L$398*IF('T2'!$Z$17="Y",1,0)+'T3'!$L$398*IF('T3'!$Z$17="Y",1,0))</f>
        <v/>
      </c>
      <c r="EY402" s="38" t="str">
        <f>IF(ISBLANK('T1'!$C$398),"",'T1'!$M$398*IF('T1'!$AA$17="Y",1,0)+'T2'!$M$398*IF('T2'!$AA$17="Y",1,0)+'T3'!$M$398*IF('T3'!$AA$17="Y",1,0))</f>
        <v/>
      </c>
      <c r="EZ402" s="38" t="str">
        <f>IF(ISBLANK('T1'!$C$398),"",'T1'!$M$398*IF('T1'!$AB$17="Y",1,0)+'T2'!$M$398*IF('T2'!$AB$17="Y",1,0)+'T3'!$M$398*IF('T3'!$AB$17="Y",1,0))</f>
        <v/>
      </c>
      <c r="FA402" s="38" t="str">
        <f>IF(ISBLANK('T1'!$C$398),"",SUM($EQ$402:$EZ$402))</f>
        <v/>
      </c>
      <c r="FB402" s="38" t="str">
        <f>IF(ISBLANK('T1'!$C$398),"",IF(ISERR($FA$402/$FA$5),"",$FA$402/$FA$5))</f>
        <v/>
      </c>
    </row>
    <row r="403" spans="20:158">
      <c r="T403" s="38" t="str">
        <f>IF(ISBLANK('T1'!$C$399),"",'T1'!$E$399*IF('T1'!$S$8="Y",1,0)+'T2'!$E$399*IF('T2'!$S$8="Y",1,0)+'T3'!$E$399*IF('T3'!$S$8="Y",1,0)+TA!$AR$399*IF(TA!$L$8="Y",1,0))</f>
        <v/>
      </c>
      <c r="U403" s="38" t="str">
        <f>IF(ISBLANK('T1'!$C$399),"",'T1'!$F$399*IF('T1'!$T$8="Y",1,0)+'T2'!$F$399*IF('T2'!$T$8="Y",1,0)+'T3'!$F$399*IF('T3'!$T$8="Y",1,0)+TA!$AS$399*IF(TA!$M$8="Y",1,0))</f>
        <v/>
      </c>
      <c r="V403" s="38" t="str">
        <f>IF(ISBLANK('T1'!$C$399),"",'T1'!$G$399*IF('T1'!$U$8="Y",1,0)+'T2'!$G$399*IF('T2'!$U$8="Y",1,0)+'T3'!$G$399*IF('T3'!$U$8="Y",1,0)+TA!$AT$399*IF(TA!$N$8="Y",1,0))</f>
        <v/>
      </c>
      <c r="W403" s="38" t="str">
        <f>IF(ISBLANK('T1'!$C$399),"",'T1'!$H$399*IF('T1'!$V$8="Y",1,0)+'T2'!$H$399*IF('T2'!$V$8="Y",1,0)+'T3'!$H$399*IF('T3'!$V$8="Y",1,0))</f>
        <v/>
      </c>
      <c r="X403" s="38" t="str">
        <f>IF(ISBLANK('T1'!$C$399),"",'T1'!$I$399*IF('T1'!$W$8="Y",1,0)+'T2'!$I$399*IF('T2'!$W$8="Y",1,0)+'T3'!$I$399*IF('T3'!$W$8="Y",1,0))</f>
        <v/>
      </c>
      <c r="Y403" s="38" t="str">
        <f>IF(ISBLANK('T1'!$C$399),"",'T1'!$J$399*IF('T1'!$X$8="Y",1,0)+'T2'!$J$399*IF('T2'!$X$8="Y",1,0)+'T3'!$J$399*IF('T3'!$X$8="Y",1,0))</f>
        <v/>
      </c>
      <c r="Z403" s="38" t="str">
        <f>IF(ISBLANK('T1'!$C$399),"",'T1'!$K$399*IF('T1'!$Y$8="Y",1,0)+'T2'!$K$399*IF('T2'!$Y$8="Y",1,0)+'T3'!$K$399*IF('T3'!$Y$8="Y",1,0))</f>
        <v/>
      </c>
      <c r="AA403" s="38" t="str">
        <f>IF(ISBLANK('T1'!$C$399),"",'T1'!$L$399*IF('T1'!$Z$8="Y",1,0)+'T2'!$L$399*IF('T2'!$Z$8="Y",1,0)+'T3'!$L$399*IF('T3'!$Z$8="Y",1,0))</f>
        <v/>
      </c>
      <c r="AB403" s="38" t="str">
        <f>IF(ISBLANK('T1'!$C$399),"",'T1'!$M$399*IF('T1'!$AA$8="Y",1,0)+'T2'!$M$399*IF('T2'!$AA$8="Y",1,0)+'T3'!$M$399*IF('T3'!$AA$8="Y",1,0))</f>
        <v/>
      </c>
      <c r="AC403" s="38" t="str">
        <f>IF(ISBLANK('T1'!$C$399),"",'T1'!$M$399*IF('T1'!$AB$8="Y",1,0)+'T2'!$M$399*IF('T2'!$AB$8="Y",1,0)+'T3'!$M$399*IF('T3'!$AB$8="Y",1,0))</f>
        <v/>
      </c>
      <c r="AD403" s="38" t="str">
        <f>IF(ISBLANK('T1'!$C$399),"",SUM($T$403:$AC$403))</f>
        <v/>
      </c>
      <c r="AE403" s="38" t="str">
        <f>IF(ISBLANK('T1'!$C$399),"",IF(ISERR($AD$403/$AD$5),"",$AD$403/$AD$5))</f>
        <v/>
      </c>
      <c r="AI403" s="38" t="str">
        <f>IF(ISBLANK('T1'!$C$399),"",'T1'!$E$399*IF('T1'!$S$9="Y",1,0)+'T2'!$E$399*IF('T2'!$S$9="Y",1,0)+'T3'!$E$399*IF('T3'!$S$9="Y",1,0)+TA!$AR$399*IF(TA!$L$9="Y",1,0))</f>
        <v/>
      </c>
      <c r="AJ403" s="38" t="str">
        <f>IF(ISBLANK('T1'!$C$399),"",'T1'!$F$399*IF('T1'!$T$9="Y",1,0)+'T2'!$F$399*IF('T2'!$T$9="Y",1,0)+'T3'!$F$399*IF('T3'!$T$9="Y",1,0)+TA!$AS$399*IF(TA!$M$9="Y",1,0))</f>
        <v/>
      </c>
      <c r="AK403" s="38" t="str">
        <f>IF(ISBLANK('T1'!$C$399),"",'T1'!$G$399*IF('T1'!$U$9="Y",1,0)+'T2'!$G$399*IF('T2'!$U$9="Y",1,0)+'T3'!$G$399*IF('T3'!$U$9="Y",1,0)+TA!$AT$399*IF(TA!$N$9="Y",1,0))</f>
        <v/>
      </c>
      <c r="AL403" s="38" t="str">
        <f>IF(ISBLANK('T1'!$C$399),"",'T1'!$H$399*IF('T1'!$V$9="Y",1,0)+'T2'!$H$399*IF('T2'!$V$9="Y",1,0)+'T3'!$H$399*IF('T3'!$V$9="Y",1,0))</f>
        <v/>
      </c>
      <c r="AM403" s="38" t="str">
        <f>IF(ISBLANK('T1'!$C$399),"",'T1'!$I$399*IF('T1'!$W$9="Y",1,0)+'T2'!$I$399*IF('T2'!$W$9="Y",1,0)+'T3'!$I$399*IF('T3'!$W$9="Y",1,0))</f>
        <v/>
      </c>
      <c r="AN403" s="38" t="str">
        <f>IF(ISBLANK('T1'!$C$399),"",'T1'!$J$399*IF('T1'!$X$9="Y",1,0)+'T2'!$J$399*IF('T2'!$X$9="Y",1,0)+'T3'!$J$399*IF('T3'!$X$9="Y",1,0))</f>
        <v/>
      </c>
      <c r="AO403" s="38" t="str">
        <f>IF(ISBLANK('T1'!$C$399),"",'T1'!$K$399*IF('T1'!$Y$9="Y",1,0)+'T2'!$K$399*IF('T2'!$Y$9="Y",1,0)+'T3'!$K$399*IF('T3'!$Y$9="Y",1,0))</f>
        <v/>
      </c>
      <c r="AP403" s="38" t="str">
        <f>IF(ISBLANK('T1'!$C$399),"",'T1'!$L$399*IF('T1'!$Z$9="Y",1,0)+'T2'!$L$399*IF('T2'!$Z$9="Y",1,0)+'T3'!$L$399*IF('T3'!$Z$9="Y",1,0))</f>
        <v/>
      </c>
      <c r="AQ403" s="38" t="str">
        <f>IF(ISBLANK('T1'!$C$399),"",'T1'!$M$399*IF('T1'!$AA$9="Y",1,0)+'T2'!$M$399*IF('T2'!$AA$9="Y",1,0)+'T3'!$M$399*IF('T3'!$AA$9="Y",1,0))</f>
        <v/>
      </c>
      <c r="AR403" s="38" t="str">
        <f>IF(ISBLANK('T1'!$C$399),"",'T1'!$M$399*IF('T1'!$AB$9="Y",1,0)+'T2'!$M$399*IF('T2'!$AB$9="Y",1,0)+'T3'!$M$399*IF('T3'!$AB$9="Y",1,0))</f>
        <v/>
      </c>
      <c r="AS403" s="38" t="str">
        <f>IF(ISBLANK('T1'!$C$399),"",SUM($AI$403:$AR$403))</f>
        <v/>
      </c>
      <c r="AT403" s="38" t="str">
        <f>IF(ISBLANK('T1'!$C$399),"",IF(ISERR($AS$403/$AS$5),"",$AS$403/$AS$5))</f>
        <v/>
      </c>
      <c r="AW403" s="38" t="str">
        <f>IF(ISBLANK('T1'!$C$399),"",'T1'!$E$399*IF('T1'!$S$10="Y",1,0)+'T2'!$E$399*IF('T2'!$S$10="Y",1,0)+'T3'!$E$399*IF('T3'!$S$10="Y",1,0)+TA!$AR$399*IF(TA!$L$10="Y",1,0))</f>
        <v/>
      </c>
      <c r="AX403" s="38" t="str">
        <f>IF(ISBLANK('T1'!$C$399),"",'T1'!$F$399*IF('T1'!$T$10="Y",1,0)+'T2'!$F$399*IF('T2'!$T$10="Y",1,0)+'T3'!$F$399*IF('T3'!$T$10="Y",1,0)+TA!$AS$399*IF(TA!$M$10="Y",1,0))</f>
        <v/>
      </c>
      <c r="AY403" s="38" t="str">
        <f>IF(ISBLANK('T1'!$C$399),"",'T1'!$G$399*IF('T1'!$U$10="Y",1,0)+'T2'!$G$399*IF('T2'!$U$10="Y",1,0)+'T3'!$G$399*IF('T3'!$U$10="Y",1,0)+TA!$AT$399*IF(TA!$N$10="Y",1,0))</f>
        <v/>
      </c>
      <c r="AZ403" s="38" t="str">
        <f>IF(ISBLANK('T1'!$C$399),"",'T1'!$H$399*IF('T1'!$V$10="Y",1,0)+'T2'!$H$399*IF('T2'!$V$10="Y",1,0)+'T3'!$H$399*IF('T3'!$V$10="Y",1,0))</f>
        <v/>
      </c>
      <c r="BA403" s="38" t="str">
        <f>IF(ISBLANK('T1'!$C$399),"",'T1'!$I$399*IF('T1'!$W$10="Y",1,0)+'T2'!$I$399*IF('T2'!$W$10="Y",1,0)+'T3'!$I$399*IF('T3'!$W$10="Y",1,0))</f>
        <v/>
      </c>
      <c r="BB403" s="38" t="str">
        <f>IF(ISBLANK('T1'!$C$399),"",'T1'!$J$399*IF('T1'!$X$10="Y",1,0)+'T2'!$J$399*IF('T2'!$X$10="Y",1,0)+'T3'!$J$399*IF('T3'!$X$10="Y",1,0))</f>
        <v/>
      </c>
      <c r="BC403" s="38" t="str">
        <f>IF(ISBLANK('T1'!$C$399),"",'T1'!$K$399*IF('T1'!$Y$10="Y",1,0)+'T2'!$K$399*IF('T2'!$Y$10="Y",1,0)+'T3'!$K$399*IF('T3'!$Y$10="Y",1,0))</f>
        <v/>
      </c>
      <c r="BD403" s="38" t="str">
        <f>IF(ISBLANK('T1'!$C$399),"",'T1'!$L$399*IF('T1'!$Z$10="Y",1,0)+'T2'!$L$399*IF('T2'!$Z$10="Y",1,0)+'T3'!$L$399*IF('T3'!$Z$10="Y",1,0))</f>
        <v/>
      </c>
      <c r="BE403" s="38" t="str">
        <f>IF(ISBLANK('T1'!$C$399),"",'T1'!$M$399*IF('T1'!$AA$10="Y",1,0)+'T2'!$M$399*IF('T2'!$AA$10="Y",1,0)+'T3'!$M$399*IF('T3'!$AA$10="Y",1,0))</f>
        <v/>
      </c>
      <c r="BF403" s="38" t="str">
        <f>IF(ISBLANK('T1'!$C$399),"",'T1'!$M$399*IF('T1'!$AB$10="Y",1,0)+'T2'!$M$399*IF('T2'!$AB$10="Y",1,0)+'T3'!$M$399*IF('T3'!$AB$10="Y",1,0))</f>
        <v/>
      </c>
      <c r="BG403" s="38" t="str">
        <f>IF(ISBLANK('T1'!$C$399),"",SUM($AW$403:$BF$403))</f>
        <v/>
      </c>
      <c r="BH403" s="38" t="str">
        <f>IF(ISBLANK('T1'!$C$399),"",IF(ISERR($BG$403/$BG$5),"",$BG$403/$BG$5))</f>
        <v/>
      </c>
      <c r="BK403" s="38" t="str">
        <f>IF(ISBLANK('T1'!$C$399),"",'T1'!$E$399*IF('T1'!$S$11="Y",1,0)+'T2'!$E$399*IF('T2'!$S$11="Y",1,0)+'T3'!$E$399*IF('T3'!$S$11="Y",1,0)+TA!$AR$399*IF(TA!$L$11="Y",1,0))</f>
        <v/>
      </c>
      <c r="BL403" s="38" t="str">
        <f>IF(ISBLANK('T1'!$C$399),"",'T1'!$F$399*IF('T1'!$T$11="Y",1,0)+'T2'!$F$399*IF('T2'!$T$11="Y",1,0)+'T3'!$F$399*IF('T3'!$T$11="Y",1,0)+TA!$AS$399*IF(TA!$M$11="Y",1,0))</f>
        <v/>
      </c>
      <c r="BM403" s="38" t="str">
        <f>IF(ISBLANK('T1'!$C$399),"",'T1'!$G$399*IF('T1'!$U$11="Y",1,0)+'T2'!$G$399*IF('T2'!$U$11="Y",1,0)+'T3'!$G$399*IF('T3'!$U$11="Y",1,0)+TA!$AT$399*IF(TA!$N$11="Y",1,0))</f>
        <v/>
      </c>
      <c r="BN403" s="38" t="str">
        <f>IF(ISBLANK('T1'!$C$399),"",'T1'!$H$399*IF('T1'!$V$11="Y",1,0)+'T2'!$H$399*IF('T2'!$V$11="Y",1,0)+'T3'!$H$399*IF('T3'!$V$11="Y",1,0))</f>
        <v/>
      </c>
      <c r="BO403" s="38" t="str">
        <f>IF(ISBLANK('T1'!$C$399),"",'T1'!$I$399*IF('T1'!$W$11="Y",1,0)+'T2'!$I$399*IF('T2'!$W$11="Y",1,0)+'T3'!$I$399*IF('T3'!$W$11="Y",1,0))</f>
        <v/>
      </c>
      <c r="BP403" s="38" t="str">
        <f>IF(ISBLANK('T1'!$C$399),"",'T1'!$J$399*IF('T1'!$X$11="Y",1,0)+'T2'!$J$399*IF('T2'!$X$11="Y",1,0)+'T3'!$J$399*IF('T3'!$X$11="Y",1,0))</f>
        <v/>
      </c>
      <c r="BQ403" s="38" t="str">
        <f>IF(ISBLANK('T1'!$C$399),"",'T1'!$K$399*IF('T1'!$Y$11="Y",1,0)+'T2'!$K$399*IF('T2'!$Y$11="Y",1,0)+'T3'!$K$399*IF('T3'!$Y$11="Y",1,0))</f>
        <v/>
      </c>
      <c r="BR403" s="38" t="str">
        <f>IF(ISBLANK('T1'!$C$399),"",'T1'!$L$399*IF('T1'!$Z$11="Y",1,0)+'T2'!$L$399*IF('T2'!$Z$11="Y",1,0)+'T3'!$L$399*IF('T3'!$Z$11="Y",1,0))</f>
        <v/>
      </c>
      <c r="BS403" s="38" t="str">
        <f>IF(ISBLANK('T1'!$C$399),"",'T1'!$M$399*IF('T1'!$AA$11="Y",1,0)+'T2'!$M$399*IF('T2'!$AA$11="Y",1,0)+'T3'!$M$399*IF('T3'!$AA$11="Y",1,0))</f>
        <v/>
      </c>
      <c r="BT403" s="38" t="str">
        <f>IF(ISBLANK('T1'!$C$399),"",'T1'!$M$399*IF('T1'!$AB$11="Y",1,0)+'T2'!$M$399*IF('T2'!$AB$11="Y",1,0)+'T3'!$M$399*IF('T3'!$AB$11="Y",1,0))</f>
        <v/>
      </c>
      <c r="BU403" s="38" t="str">
        <f>IF(ISBLANK('T1'!$C$399),"",SUM($BK$403:$BT$403))</f>
        <v/>
      </c>
      <c r="BV403" s="38" t="str">
        <f>IF(ISBLANK('T1'!$C$399),"",IF(ISERR($BU$403/$BU$5),"",$BU$403/$BU$5))</f>
        <v/>
      </c>
      <c r="BY403" s="38" t="str">
        <f>IF(ISBLANK('T1'!$C$399),"",'T1'!$E$399*IF('T1'!$S$12="Y",1,0)+'T2'!$E$399*IF('T2'!$S$12="Y",1,0)+'T3'!$E$399*IF('T3'!$S$12="Y",1,0)+TA!$AR$399*IF(TA!$L$12="Y",1,0))</f>
        <v/>
      </c>
      <c r="BZ403" s="38" t="str">
        <f>IF(ISBLANK('T1'!$C$399),"",'T1'!$F$399*IF('T1'!$T$12="Y",1,0)+'T2'!$F$399*IF('T2'!$T$12="Y",1,0)+'T3'!$F$399*IF('T3'!$T$12="Y",1,0)+TA!$AS$399*IF(TA!$M$12="Y",1,0))</f>
        <v/>
      </c>
      <c r="CA403" s="38" t="str">
        <f>IF(ISBLANK('T1'!$C$399),"",'T1'!$G$399*IF('T1'!$U$12="Y",1,0)+'T2'!$G$399*IF('T2'!$U$12="Y",1,0)+'T3'!$G$399*IF('T3'!$U$12="Y",1,0)+TA!$AT$399*IF(TA!$N$12="Y",1,0))</f>
        <v/>
      </c>
      <c r="CB403" s="38" t="str">
        <f>IF(ISBLANK('T1'!$C$399),"",'T1'!$H$399*IF('T1'!$V$12="Y",1,0)+'T2'!$H$399*IF('T2'!$V$12="Y",1,0)+'T3'!$H$399*IF('T3'!$V$12="Y",1,0))</f>
        <v/>
      </c>
      <c r="CC403" s="38" t="str">
        <f>IF(ISBLANK('T1'!$C$399),"",'T1'!$I$399*IF('T1'!$W$12="Y",1,0)+'T2'!$I$399*IF('T2'!$W$12="Y",1,0)+'T3'!$I$399*IF('T3'!$W$12="Y",1,0))</f>
        <v/>
      </c>
      <c r="CD403" s="38" t="str">
        <f>IF(ISBLANK('T1'!$C$399),"",'T1'!$J$399*IF('T1'!$X$12="Y",1,0)+'T2'!$J$399*IF('T2'!$X$12="Y",1,0)+'T3'!$J$399*IF('T3'!$X$12="Y",1,0))</f>
        <v/>
      </c>
      <c r="CE403" s="38" t="str">
        <f>IF(ISBLANK('T1'!$C$399),"",'T1'!$K$399*IF('T1'!$Y$12="Y",1,0)+'T2'!$K$399*IF('T2'!$Y$12="Y",1,0)+'T3'!$K$399*IF('T3'!$Y$12="Y",1,0))</f>
        <v/>
      </c>
      <c r="CF403" s="38" t="str">
        <f>IF(ISBLANK('T1'!$C$399),"",'T1'!$L$399*IF('T1'!$Z$12="Y",1,0)+'T2'!$L$399*IF('T2'!$Z$12="Y",1,0)+'T3'!$L$399*IF('T3'!$Z$12="Y",1,0))</f>
        <v/>
      </c>
      <c r="CG403" s="38" t="str">
        <f>IF(ISBLANK('T1'!$C$399),"",'T1'!$M$399*IF('T1'!$AA$12="Y",1,0)+'T2'!$M$399*IF('T2'!$AA$12="Y",1,0)+'T3'!$M$399*IF('T3'!$AA$12="Y",1,0))</f>
        <v/>
      </c>
      <c r="CH403" s="38" t="str">
        <f>IF(ISBLANK('T1'!$C$399),"",'T1'!$M$399*IF('T1'!$AB$12="Y",1,0)+'T2'!$M$399*IF('T2'!$AB$12="Y",1,0)+'T3'!$M$399*IF('T3'!$AB$12="Y",1,0))</f>
        <v/>
      </c>
      <c r="CI403" s="38" t="str">
        <f>IF(ISBLANK('T1'!$C$399),"",SUM($BY$403:$CH$403))</f>
        <v/>
      </c>
      <c r="CJ403" s="38" t="str">
        <f>IF(ISBLANK('T1'!$C$399),"",IF(ISERR($CI$403/$CI$5),"",$CI$403/$CI$5))</f>
        <v/>
      </c>
      <c r="CM403" s="38" t="str">
        <f>IF(ISBLANK('T1'!$C$399),"",'T1'!$E$399*IF('T1'!$S$13="Y",1,0)+'T2'!$E$399*IF('T2'!$S$13="Y",1,0)+'T3'!$E$399*IF('T3'!$S$13="Y",1,0)+TA!$AR$399*IF(TA!$L$13="Y",1,0))</f>
        <v/>
      </c>
      <c r="CN403" s="38" t="str">
        <f>IF(ISBLANK('T1'!$C$399),"",'T1'!$F$399*IF('T1'!$T$13="Y",1,0)+'T2'!$F$399*IF('T2'!$T$13="Y",1,0)+'T3'!$F$399*IF('T3'!$T$13="Y",1,0)+TA!$AS$399*IF(TA!$M$13="Y",1,0))</f>
        <v/>
      </c>
      <c r="CO403" s="38" t="str">
        <f>IF(ISBLANK('T1'!$C$399),"",'T1'!$G$399*IF('T1'!$U$13="Y",1,0)+'T2'!$G$399*IF('T2'!$U$13="Y",1,0)+'T3'!$G$399*IF('T3'!$U$13="Y",1,0)+TA!$AT$399*IF(TA!$N$13="Y",1,0))</f>
        <v/>
      </c>
      <c r="CP403" s="38" t="str">
        <f>IF(ISBLANK('T1'!$C$399),"",'T1'!$H$399*IF('T1'!$V$13="Y",1,0)+'T2'!$H$399*IF('T2'!$V$13="Y",1,0)+'T3'!$H$399*IF('T3'!$V$13="Y",1,0))</f>
        <v/>
      </c>
      <c r="CQ403" s="38" t="str">
        <f>IF(ISBLANK('T1'!$C$399),"",'T1'!$I$399*IF('T1'!$W$13="Y",1,0)+'T2'!$I$399*IF('T2'!$W$13="Y",1,0)+'T3'!$I$399*IF('T3'!$W$13="Y",1,0))</f>
        <v/>
      </c>
      <c r="CR403" s="38" t="str">
        <f>IF(ISBLANK('T1'!$C$399),"",'T1'!$J$399*IF('T1'!$X$13="Y",1,0)+'T2'!$J$399*IF('T2'!$X$13="Y",1,0)+'T3'!$J$399*IF('T3'!$X$13="Y",1,0))</f>
        <v/>
      </c>
      <c r="CS403" s="38" t="str">
        <f>IF(ISBLANK('T1'!$C$399),"",'T1'!$K$399*IF('T1'!$Y$13="Y",1,0)+'T2'!$K$399*IF('T2'!$Y$13="Y",1,0)+'T3'!$K$399*IF('T3'!$Y$13="Y",1,0))</f>
        <v/>
      </c>
      <c r="CT403" s="38" t="str">
        <f>IF(ISBLANK('T1'!$C$399),"",'T1'!$L$399*IF('T1'!$Z$13="Y",1,0)+'T2'!$L$399*IF('T2'!$Z$13="Y",1,0)+'T3'!$L$399*IF('T3'!$Z$13="Y",1,0))</f>
        <v/>
      </c>
      <c r="CU403" s="38" t="str">
        <f>IF(ISBLANK('T1'!$C$399),"",'T1'!$M$399*IF('T1'!$AA$13="Y",1,0)+'T2'!$M$399*IF('T2'!$AA$13="Y",1,0)+'T3'!$M$399*IF('T3'!$AA$13="Y",1,0))</f>
        <v/>
      </c>
      <c r="CV403" s="38" t="str">
        <f>IF(ISBLANK('T1'!$C$399),"",'T1'!$M$399*IF('T1'!$AB$13="Y",1,0)+'T2'!$M$399*IF('T2'!$AB$13="Y",1,0)+'T3'!$M$399*IF('T3'!$AB$13="Y",1,0))</f>
        <v/>
      </c>
      <c r="CW403" s="38" t="str">
        <f>IF(ISBLANK('T1'!$C$399),"",SUM($CM$403:$CV$403))</f>
        <v/>
      </c>
      <c r="CX403" s="38" t="str">
        <f>IF(ISBLANK('T1'!$C$399),"",IF(ISERR($CW$403/$CW$5),"",$CW$403/$CW$5))</f>
        <v/>
      </c>
      <c r="DA403" s="38" t="str">
        <f>IF(ISBLANK('T1'!$C$399),"",'T1'!$E$399*IF('T1'!$S$14="Y",1,0)+'T2'!$E$399*IF('T2'!$S$14="Y",1,0)+'T3'!$E$399*IF('T3'!$S$14="Y",1,0)+TA!$AR$399*IF(TA!$L$14="Y",1,0))</f>
        <v/>
      </c>
      <c r="DB403" s="38" t="str">
        <f>IF(ISBLANK('T1'!$C$399),"",'T1'!$F$399*IF('T1'!$T$14="Y",1,0)+'T2'!$F$399*IF('T2'!$T$14="Y",1,0)+'T3'!$F$399*IF('T3'!$T$14="Y",1,0)+TA!$AS$399*IF(TA!$M$14="Y",1,0))</f>
        <v/>
      </c>
      <c r="DC403" s="38" t="str">
        <f>IF(ISBLANK('T1'!$C$399),"",'T1'!$G$399*IF('T1'!$U$14="Y",1,0)+'T2'!$G$399*IF('T2'!$U$14="Y",1,0)+'T3'!$G$399*IF('T3'!$U$14="Y",1,0)+TA!$AT$399*IF(TA!$N$14="Y",1,0))</f>
        <v/>
      </c>
      <c r="DD403" s="38" t="str">
        <f>IF(ISBLANK('T1'!$C$399),"",'T1'!$H$399*IF('T1'!$V$14="Y",1,0)+'T2'!$H$399*IF('T2'!$V$14="Y",1,0)+'T3'!$H$399*IF('T3'!$V$14="Y",1,0))</f>
        <v/>
      </c>
      <c r="DE403" s="38" t="str">
        <f>IF(ISBLANK('T1'!$C$399),"",'T1'!$I$399*IF('T1'!$W$14="Y",1,0)+'T2'!$I$399*IF('T2'!$W$14="Y",1,0)+'T3'!$I$399*IF('T3'!$W$14="Y",1,0))</f>
        <v/>
      </c>
      <c r="DF403" s="38" t="str">
        <f>IF(ISBLANK('T1'!$C$399),"",'T1'!$J$399*IF('T1'!$X$14="Y",1,0)+'T2'!$J$399*IF('T2'!$X$14="Y",1,0)+'T3'!$J$399*IF('T3'!$X$14="Y",1,0))</f>
        <v/>
      </c>
      <c r="DG403" s="38" t="str">
        <f>IF(ISBLANK('T1'!$C$399),"",'T1'!$K$399*IF('T1'!$Y$14="Y",1,0)+'T2'!$K$399*IF('T2'!$Y$14="Y",1,0)+'T3'!$K$399*IF('T3'!$Y$14="Y",1,0))</f>
        <v/>
      </c>
      <c r="DH403" s="38" t="str">
        <f>IF(ISBLANK('T1'!$C$399),"",'T1'!$L$399*IF('T1'!$Z$14="Y",1,0)+'T2'!$L$399*IF('T2'!$Z$14="Y",1,0)+'T3'!$L$399*IF('T3'!$Z$14="Y",1,0))</f>
        <v/>
      </c>
      <c r="DI403" s="38" t="str">
        <f>IF(ISBLANK('T1'!$C$399),"",'T1'!$M$399*IF('T1'!$AA$14="Y",1,0)+'T2'!$M$399*IF('T2'!$AA$14="Y",1,0)+'T3'!$M$399*IF('T3'!$AA$14="Y",1,0))</f>
        <v/>
      </c>
      <c r="DJ403" s="38" t="str">
        <f>IF(ISBLANK('T1'!$C$399),"",'T1'!$M$399*IF('T1'!$AB$14="Y",1,0)+'T2'!$M$399*IF('T2'!$AB$14="Y",1,0)+'T3'!$M$399*IF('T3'!$AB$14="Y",1,0))</f>
        <v/>
      </c>
      <c r="DK403" s="38" t="str">
        <f>IF(ISBLANK('T1'!$C$399),"",SUM($DA$403:$DJ$403))</f>
        <v/>
      </c>
      <c r="DL403" s="38" t="str">
        <f>IF(ISBLANK('T1'!$C$399),"",IF(ISERR($DK$403/$DK$5),"",$DK$403/$DK$5))</f>
        <v/>
      </c>
      <c r="DO403" s="38" t="str">
        <f>IF(ISBLANK('T1'!$C$399),"",'T1'!$E$399*IF('T1'!$S$15="Y",1,0)+'T2'!$E$399*IF('T2'!$S$15="Y",1,0)+'T3'!$E$399*IF('T3'!$S$15="Y",1,0)+TA!$AR$399*IF(TA!$L$15="Y",1,0))</f>
        <v/>
      </c>
      <c r="DP403" s="38" t="str">
        <f>IF(ISBLANK('T1'!$C$399),"",'T1'!$F$399*IF('T1'!$T$15="Y",1,0)+'T2'!$F$399*IF('T2'!$T$15="Y",1,0)+'T3'!$F$399*IF('T3'!$T$15="Y",1,0)+TA!$AS$399*IF(TA!$M$15="Y",1,0))</f>
        <v/>
      </c>
      <c r="DQ403" s="38" t="str">
        <f>IF(ISBLANK('T1'!$C$399),"",'T1'!$G$399*IF('T1'!$U$15="Y",1,0)+'T2'!$G$399*IF('T2'!$U$15="Y",1,0)+'T3'!$G$399*IF('T3'!$U$15="Y",1,0)+TA!$AT$399*IF(TA!$N$15="Y",1,0))</f>
        <v/>
      </c>
      <c r="DR403" s="38" t="str">
        <f>IF(ISBLANK('T1'!$C$399),"",'T1'!$H$399*IF('T1'!$V$15="Y",1,0)+'T2'!$H$399*IF('T2'!$V$15="Y",1,0)+'T3'!$H$399*IF('T3'!$V$15="Y",1,0))</f>
        <v/>
      </c>
      <c r="DS403" s="38" t="str">
        <f>IF(ISBLANK('T1'!$C$399),"",'T1'!$I$399*IF('T1'!$W$15="Y",1,0)+'T2'!$I$399*IF('T2'!$W$15="Y",1,0)+'T3'!$I$399*IF('T3'!$W$15="Y",1,0))</f>
        <v/>
      </c>
      <c r="DT403" s="38" t="str">
        <f>IF(ISBLANK('T1'!$C$399),"",'T1'!$J$399*IF('T1'!$X$15="Y",1,0)+'T2'!$J$399*IF('T2'!$X$15="Y",1,0)+'T3'!$J$399*IF('T3'!$X$15="Y",1,0))</f>
        <v/>
      </c>
      <c r="DU403" s="38" t="str">
        <f>IF(ISBLANK('T1'!$C$399),"",'T1'!$K$399*IF('T1'!$Y$15="Y",1,0)+'T2'!$K$399*IF('T2'!$Y$15="Y",1,0)+'T3'!$K$399*IF('T3'!$Y$15="Y",1,0))</f>
        <v/>
      </c>
      <c r="DV403" s="38" t="str">
        <f>IF(ISBLANK('T1'!$C$399),"",'T1'!$L$399*IF('T1'!$Z$15="Y",1,0)+'T2'!$L$399*IF('T2'!$Z$15="Y",1,0)+'T3'!$L$399*IF('T3'!$Z$15="Y",1,0))</f>
        <v/>
      </c>
      <c r="DW403" s="38" t="str">
        <f>IF(ISBLANK('T1'!$C$399),"",'T1'!$M$399*IF('T1'!$AA$15="Y",1,0)+'T2'!$M$399*IF('T2'!$AA$15="Y",1,0)+'T3'!$M$399*IF('T3'!$AA$15="Y",1,0))</f>
        <v/>
      </c>
      <c r="DX403" s="38" t="str">
        <f>IF(ISBLANK('T1'!$C$399),"",'T1'!$M$399*IF('T1'!$AB$15="Y",1,0)+'T2'!$M$399*IF('T2'!$AB$15="Y",1,0)+'T3'!$M$399*IF('T3'!$AB$15="Y",1,0))</f>
        <v/>
      </c>
      <c r="DY403" s="38" t="str">
        <f>IF(ISBLANK('T1'!$C$399),"",SUM($DO$403:$DX$403))</f>
        <v/>
      </c>
      <c r="DZ403" s="38" t="str">
        <f>IF(ISBLANK('T1'!$C$399),"",IF(ISERR($DY$403/$DY$5),"",$DY$403/$DY$5))</f>
        <v/>
      </c>
      <c r="EC403" s="38" t="str">
        <f>IF(ISBLANK('T1'!$C$399),"",'T1'!$E$399*IF('T1'!$S$16="Y",1,0)+'T2'!$E$399*IF('T2'!$S$16="Y",1,0)+'T3'!$E$399*IF('T3'!$S$16="Y",1,0)+TA!$AR$399*IF(TA!$L$16="Y",1,0))</f>
        <v/>
      </c>
      <c r="ED403" s="38" t="str">
        <f>IF(ISBLANK('T1'!$C$399),"",'T1'!$F$399*IF('T1'!$T$16="Y",1,0)+'T2'!$F$399*IF('T2'!$T$16="Y",1,0)+'T3'!$F$399*IF('T3'!$T$16="Y",1,0)+TA!$AS$399*IF(TA!$M$16="Y",1,0))</f>
        <v/>
      </c>
      <c r="EE403" s="38" t="str">
        <f>IF(ISBLANK('T1'!$C$399),"",'T1'!$G$399*IF('T1'!$U$16="Y",1,0)+'T2'!$G$399*IF('T2'!$U$16="Y",1,0)+'T3'!$G$399*IF('T3'!$U$16="Y",1,0)+TA!$AT$399*IF(TA!$N$16="Y",1,0))</f>
        <v/>
      </c>
      <c r="EF403" s="38" t="str">
        <f>IF(ISBLANK('T1'!$C$399),"",'T1'!$H$399*IF('T1'!$V$16="Y",1,0)+'T2'!$H$399*IF('T2'!$V$16="Y",1,0)+'T3'!$H$399*IF('T3'!$V$16="Y",1,0))</f>
        <v/>
      </c>
      <c r="EG403" s="38" t="str">
        <f>IF(ISBLANK('T1'!$C$399),"",'T1'!$I$399*IF('T1'!$W$16="Y",1,0)+'T2'!$I$399*IF('T2'!$W$16="Y",1,0)+'T3'!$I$399*IF('T3'!$W$16="Y",1,0))</f>
        <v/>
      </c>
      <c r="EH403" s="38" t="str">
        <f>IF(ISBLANK('T1'!$C$399),"",'T1'!$J$399*IF('T1'!$X$16="Y",1,0)+'T2'!$J$399*IF('T2'!$X$16="Y",1,0)+'T3'!$J$399*IF('T3'!$X$16="Y",1,0))</f>
        <v/>
      </c>
      <c r="EI403" s="38" t="str">
        <f>IF(ISBLANK('T1'!$C$399),"",'T1'!$K$399*IF('T1'!$Y$16="Y",1,0)+'T2'!$K$399*IF('T2'!$Y$16="Y",1,0)+'T3'!$K$399*IF('T3'!$Y$16="Y",1,0))</f>
        <v/>
      </c>
      <c r="EJ403" s="38" t="str">
        <f>IF(ISBLANK('T1'!$C$399),"",'T1'!$L$399*IF('T1'!$Z$16="Y",1,0)+'T2'!$L$399*IF('T2'!$Z$16="Y",1,0)+'T3'!$L$399*IF('T3'!$Z$16="Y",1,0))</f>
        <v/>
      </c>
      <c r="EK403" s="38" t="str">
        <f>IF(ISBLANK('T1'!$C$399),"",'T1'!$M$399*IF('T1'!$AA$16="Y",1,0)+'T2'!$M$399*IF('T2'!$AA$16="Y",1,0)+'T3'!$M$399*IF('T3'!$AA$16="Y",1,0))</f>
        <v/>
      </c>
      <c r="EL403" s="38" t="str">
        <f>IF(ISBLANK('T1'!$C$399),"",'T1'!$M$399*IF('T1'!$AB$16="Y",1,0)+'T2'!$M$399*IF('T2'!$AB$16="Y",1,0)+'T3'!$M$399*IF('T3'!$AB$16="Y",1,0))</f>
        <v/>
      </c>
      <c r="EM403" s="38" t="str">
        <f>IF(ISBLANK('T1'!$C$399),"",SUM($EC$403:$EL$403))</f>
        <v/>
      </c>
      <c r="EN403" s="38" t="str">
        <f>IF(ISBLANK('T1'!$C$399),"",IF(ISERR($EM$403/$EM$5),"",$EM$403/$EM$5))</f>
        <v/>
      </c>
      <c r="EQ403" s="38" t="str">
        <f>IF(ISBLANK('T1'!$C$399),"",'T1'!$E$399*IF('T1'!$S$17="Y",1,0)+'T2'!$E$399*IF('T2'!$S$17="Y",1,0)+'T3'!$E$399*IF('T3'!$S$17="Y",1,0)+TA!$AR$399*IF(TA!$L$17="Y",1,0))</f>
        <v/>
      </c>
      <c r="ER403" s="38" t="str">
        <f>IF(ISBLANK('T1'!$C$399),"",'T1'!$F$399*IF('T1'!$T$17="Y",1,0)+'T2'!$F$399*IF('T2'!$T$17="Y",1,0)+'T3'!$F$399*IF('T3'!$T$17="Y",1,0)+TA!$AS$399*IF(TA!$M$17="Y",1,0))</f>
        <v/>
      </c>
      <c r="ES403" s="38" t="str">
        <f>IF(ISBLANK('T1'!$C$399),"",'T1'!$G$399*IF('T1'!$U$17="Y",1,0)+'T2'!$G$399*IF('T2'!$U$17="Y",1,0)+'T3'!$G$399*IF('T3'!$U$17="Y",1,0)+TA!$AT$399*IF(TA!$N$17="Y",1,0))</f>
        <v/>
      </c>
      <c r="ET403" s="38" t="str">
        <f>IF(ISBLANK('T1'!$C$399),"",'T1'!$H$399*IF('T1'!$V$17="Y",1,0)+'T2'!$H$399*IF('T2'!$V$17="Y",1,0)+'T3'!$H$399*IF('T3'!$V$17="Y",1,0))</f>
        <v/>
      </c>
      <c r="EU403" s="38" t="str">
        <f>IF(ISBLANK('T1'!$C$399),"",'T1'!$I$399*IF('T1'!$W$17="Y",1,0)+'T2'!$I$399*IF('T2'!$W$17="Y",1,0)+'T3'!$I$399*IF('T3'!$W$17="Y",1,0))</f>
        <v/>
      </c>
      <c r="EV403" s="38" t="str">
        <f>IF(ISBLANK('T1'!$C$399),"",'T1'!$J$399*IF('T1'!$X$17="Y",1,0)+'T2'!$J$399*IF('T2'!$X$17="Y",1,0)+'T3'!$J$399*IF('T3'!$X$17="Y",1,0))</f>
        <v/>
      </c>
      <c r="EW403" s="38" t="str">
        <f>IF(ISBLANK('T1'!$C$399),"",'T1'!$K$399*IF('T1'!$Y$17="Y",1,0)+'T2'!$K$399*IF('T2'!$Y$17="Y",1,0)+'T3'!$K$399*IF('T3'!$Y$17="Y",1,0))</f>
        <v/>
      </c>
      <c r="EX403" s="38" t="str">
        <f>IF(ISBLANK('T1'!$C$399),"",'T1'!$L$399*IF('T1'!$Z$17="Y",1,0)+'T2'!$L$399*IF('T2'!$Z$17="Y",1,0)+'T3'!$L$399*IF('T3'!$Z$17="Y",1,0))</f>
        <v/>
      </c>
      <c r="EY403" s="38" t="str">
        <f>IF(ISBLANK('T1'!$C$399),"",'T1'!$M$399*IF('T1'!$AA$17="Y",1,0)+'T2'!$M$399*IF('T2'!$AA$17="Y",1,0)+'T3'!$M$399*IF('T3'!$AA$17="Y",1,0))</f>
        <v/>
      </c>
      <c r="EZ403" s="38" t="str">
        <f>IF(ISBLANK('T1'!$C$399),"",'T1'!$M$399*IF('T1'!$AB$17="Y",1,0)+'T2'!$M$399*IF('T2'!$AB$17="Y",1,0)+'T3'!$M$399*IF('T3'!$AB$17="Y",1,0))</f>
        <v/>
      </c>
      <c r="FA403" s="38" t="str">
        <f>IF(ISBLANK('T1'!$C$399),"",SUM($EQ$403:$EZ$403))</f>
        <v/>
      </c>
      <c r="FB403" s="38" t="str">
        <f>IF(ISBLANK('T1'!$C$399),"",IF(ISERR($FA$403/$FA$5),"",$FA$403/$FA$5))</f>
        <v/>
      </c>
    </row>
    <row r="404" spans="20:158">
      <c r="T404" s="38" t="str">
        <f>IF(ISBLANK('T1'!$C$400),"",'T1'!$E$400*IF('T1'!$S$8="Y",1,0)+'T2'!$E$400*IF('T2'!$S$8="Y",1,0)+'T3'!$E$400*IF('T3'!$S$8="Y",1,0)+TA!$AR$400*IF(TA!$L$8="Y",1,0))</f>
        <v/>
      </c>
      <c r="U404" s="38" t="str">
        <f>IF(ISBLANK('T1'!$C$400),"",'T1'!$F$400*IF('T1'!$T$8="Y",1,0)+'T2'!$F$400*IF('T2'!$T$8="Y",1,0)+'T3'!$F$400*IF('T3'!$T$8="Y",1,0)+TA!$AS$400*IF(TA!$M$8="Y",1,0))</f>
        <v/>
      </c>
      <c r="V404" s="38" t="str">
        <f>IF(ISBLANK('T1'!$C$400),"",'T1'!$G$400*IF('T1'!$U$8="Y",1,0)+'T2'!$G$400*IF('T2'!$U$8="Y",1,0)+'T3'!$G$400*IF('T3'!$U$8="Y",1,0)+TA!$AT$400*IF(TA!$N$8="Y",1,0))</f>
        <v/>
      </c>
      <c r="W404" s="38" t="str">
        <f>IF(ISBLANK('T1'!$C$400),"",'T1'!$H$400*IF('T1'!$V$8="Y",1,0)+'T2'!$H$400*IF('T2'!$V$8="Y",1,0)+'T3'!$H$400*IF('T3'!$V$8="Y",1,0))</f>
        <v/>
      </c>
      <c r="X404" s="38" t="str">
        <f>IF(ISBLANK('T1'!$C$400),"",'T1'!$I$400*IF('T1'!$W$8="Y",1,0)+'T2'!$I$400*IF('T2'!$W$8="Y",1,0)+'T3'!$I$400*IF('T3'!$W$8="Y",1,0))</f>
        <v/>
      </c>
      <c r="Y404" s="38" t="str">
        <f>IF(ISBLANK('T1'!$C$400),"",'T1'!$J$400*IF('T1'!$X$8="Y",1,0)+'T2'!$J$400*IF('T2'!$X$8="Y",1,0)+'T3'!$J$400*IF('T3'!$X$8="Y",1,0))</f>
        <v/>
      </c>
      <c r="Z404" s="38" t="str">
        <f>IF(ISBLANK('T1'!$C$400),"",'T1'!$K$400*IF('T1'!$Y$8="Y",1,0)+'T2'!$K$400*IF('T2'!$Y$8="Y",1,0)+'T3'!$K$400*IF('T3'!$Y$8="Y",1,0))</f>
        <v/>
      </c>
      <c r="AA404" s="38" t="str">
        <f>IF(ISBLANK('T1'!$C$400),"",'T1'!$L$400*IF('T1'!$Z$8="Y",1,0)+'T2'!$L$400*IF('T2'!$Z$8="Y",1,0)+'T3'!$L$400*IF('T3'!$Z$8="Y",1,0))</f>
        <v/>
      </c>
      <c r="AB404" s="38" t="str">
        <f>IF(ISBLANK('T1'!$C$400),"",'T1'!$M$400*IF('T1'!$AA$8="Y",1,0)+'T2'!$M$400*IF('T2'!$AA$8="Y",1,0)+'T3'!$M$400*IF('T3'!$AA$8="Y",1,0))</f>
        <v/>
      </c>
      <c r="AC404" s="38" t="str">
        <f>IF(ISBLANK('T1'!$C$400),"",'T1'!$M$400*IF('T1'!$AB$8="Y",1,0)+'T2'!$M$400*IF('T2'!$AB$8="Y",1,0)+'T3'!$M$400*IF('T3'!$AB$8="Y",1,0))</f>
        <v/>
      </c>
      <c r="AD404" s="38" t="str">
        <f>IF(ISBLANK('T1'!$C$400),"",SUM($T$404:$AC$404))</f>
        <v/>
      </c>
      <c r="AE404" s="38" t="str">
        <f>IF(ISBLANK('T1'!$C$400),"",IF(ISERR($AD$404/$AD$5),"",$AD$404/$AD$5))</f>
        <v/>
      </c>
      <c r="AI404" s="38" t="str">
        <f>IF(ISBLANK('T1'!$C$400),"",'T1'!$E$400*IF('T1'!$S$9="Y",1,0)+'T2'!$E$400*IF('T2'!$S$9="Y",1,0)+'T3'!$E$400*IF('T3'!$S$9="Y",1,0)+TA!$AR$400*IF(TA!$L$9="Y",1,0))</f>
        <v/>
      </c>
      <c r="AJ404" s="38" t="str">
        <f>IF(ISBLANK('T1'!$C$400),"",'T1'!$F$400*IF('T1'!$T$9="Y",1,0)+'T2'!$F$400*IF('T2'!$T$9="Y",1,0)+'T3'!$F$400*IF('T3'!$T$9="Y",1,0)+TA!$AS$400*IF(TA!$M$9="Y",1,0))</f>
        <v/>
      </c>
      <c r="AK404" s="38" t="str">
        <f>IF(ISBLANK('T1'!$C$400),"",'T1'!$G$400*IF('T1'!$U$9="Y",1,0)+'T2'!$G$400*IF('T2'!$U$9="Y",1,0)+'T3'!$G$400*IF('T3'!$U$9="Y",1,0)+TA!$AT$400*IF(TA!$N$9="Y",1,0))</f>
        <v/>
      </c>
      <c r="AL404" s="38" t="str">
        <f>IF(ISBLANK('T1'!$C$400),"",'T1'!$H$400*IF('T1'!$V$9="Y",1,0)+'T2'!$H$400*IF('T2'!$V$9="Y",1,0)+'T3'!$H$400*IF('T3'!$V$9="Y",1,0))</f>
        <v/>
      </c>
      <c r="AM404" s="38" t="str">
        <f>IF(ISBLANK('T1'!$C$400),"",'T1'!$I$400*IF('T1'!$W$9="Y",1,0)+'T2'!$I$400*IF('T2'!$W$9="Y",1,0)+'T3'!$I$400*IF('T3'!$W$9="Y",1,0))</f>
        <v/>
      </c>
      <c r="AN404" s="38" t="str">
        <f>IF(ISBLANK('T1'!$C$400),"",'T1'!$J$400*IF('T1'!$X$9="Y",1,0)+'T2'!$J$400*IF('T2'!$X$9="Y",1,0)+'T3'!$J$400*IF('T3'!$X$9="Y",1,0))</f>
        <v/>
      </c>
      <c r="AO404" s="38" t="str">
        <f>IF(ISBLANK('T1'!$C$400),"",'T1'!$K$400*IF('T1'!$Y$9="Y",1,0)+'T2'!$K$400*IF('T2'!$Y$9="Y",1,0)+'T3'!$K$400*IF('T3'!$Y$9="Y",1,0))</f>
        <v/>
      </c>
      <c r="AP404" s="38" t="str">
        <f>IF(ISBLANK('T1'!$C$400),"",'T1'!$L$400*IF('T1'!$Z$9="Y",1,0)+'T2'!$L$400*IF('T2'!$Z$9="Y",1,0)+'T3'!$L$400*IF('T3'!$Z$9="Y",1,0))</f>
        <v/>
      </c>
      <c r="AQ404" s="38" t="str">
        <f>IF(ISBLANK('T1'!$C$400),"",'T1'!$M$400*IF('T1'!$AA$9="Y",1,0)+'T2'!$M$400*IF('T2'!$AA$9="Y",1,0)+'T3'!$M$400*IF('T3'!$AA$9="Y",1,0))</f>
        <v/>
      </c>
      <c r="AR404" s="38" t="str">
        <f>IF(ISBLANK('T1'!$C$400),"",'T1'!$M$400*IF('T1'!$AB$9="Y",1,0)+'T2'!$M$400*IF('T2'!$AB$9="Y",1,0)+'T3'!$M$400*IF('T3'!$AB$9="Y",1,0))</f>
        <v/>
      </c>
      <c r="AS404" s="38" t="str">
        <f>IF(ISBLANK('T1'!$C$400),"",SUM($AI$404:$AR$404))</f>
        <v/>
      </c>
      <c r="AT404" s="38" t="str">
        <f>IF(ISBLANK('T1'!$C$400),"",IF(ISERR($AS$404/$AS$5),"",$AS$404/$AS$5))</f>
        <v/>
      </c>
      <c r="AW404" s="38" t="str">
        <f>IF(ISBLANK('T1'!$C$400),"",'T1'!$E$400*IF('T1'!$S$10="Y",1,0)+'T2'!$E$400*IF('T2'!$S$10="Y",1,0)+'T3'!$E$400*IF('T3'!$S$10="Y",1,0)+TA!$AR$400*IF(TA!$L$10="Y",1,0))</f>
        <v/>
      </c>
      <c r="AX404" s="38" t="str">
        <f>IF(ISBLANK('T1'!$C$400),"",'T1'!$F$400*IF('T1'!$T$10="Y",1,0)+'T2'!$F$400*IF('T2'!$T$10="Y",1,0)+'T3'!$F$400*IF('T3'!$T$10="Y",1,0)+TA!$AS$400*IF(TA!$M$10="Y",1,0))</f>
        <v/>
      </c>
      <c r="AY404" s="38" t="str">
        <f>IF(ISBLANK('T1'!$C$400),"",'T1'!$G$400*IF('T1'!$U$10="Y",1,0)+'T2'!$G$400*IF('T2'!$U$10="Y",1,0)+'T3'!$G$400*IF('T3'!$U$10="Y",1,0)+TA!$AT$400*IF(TA!$N$10="Y",1,0))</f>
        <v/>
      </c>
      <c r="AZ404" s="38" t="str">
        <f>IF(ISBLANK('T1'!$C$400),"",'T1'!$H$400*IF('T1'!$V$10="Y",1,0)+'T2'!$H$400*IF('T2'!$V$10="Y",1,0)+'T3'!$H$400*IF('T3'!$V$10="Y",1,0))</f>
        <v/>
      </c>
      <c r="BA404" s="38" t="str">
        <f>IF(ISBLANK('T1'!$C$400),"",'T1'!$I$400*IF('T1'!$W$10="Y",1,0)+'T2'!$I$400*IF('T2'!$W$10="Y",1,0)+'T3'!$I$400*IF('T3'!$W$10="Y",1,0))</f>
        <v/>
      </c>
      <c r="BB404" s="38" t="str">
        <f>IF(ISBLANK('T1'!$C$400),"",'T1'!$J$400*IF('T1'!$X$10="Y",1,0)+'T2'!$J$400*IF('T2'!$X$10="Y",1,0)+'T3'!$J$400*IF('T3'!$X$10="Y",1,0))</f>
        <v/>
      </c>
      <c r="BC404" s="38" t="str">
        <f>IF(ISBLANK('T1'!$C$400),"",'T1'!$K$400*IF('T1'!$Y$10="Y",1,0)+'T2'!$K$400*IF('T2'!$Y$10="Y",1,0)+'T3'!$K$400*IF('T3'!$Y$10="Y",1,0))</f>
        <v/>
      </c>
      <c r="BD404" s="38" t="str">
        <f>IF(ISBLANK('T1'!$C$400),"",'T1'!$L$400*IF('T1'!$Z$10="Y",1,0)+'T2'!$L$400*IF('T2'!$Z$10="Y",1,0)+'T3'!$L$400*IF('T3'!$Z$10="Y",1,0))</f>
        <v/>
      </c>
      <c r="BE404" s="38" t="str">
        <f>IF(ISBLANK('T1'!$C$400),"",'T1'!$M$400*IF('T1'!$AA$10="Y",1,0)+'T2'!$M$400*IF('T2'!$AA$10="Y",1,0)+'T3'!$M$400*IF('T3'!$AA$10="Y",1,0))</f>
        <v/>
      </c>
      <c r="BF404" s="38" t="str">
        <f>IF(ISBLANK('T1'!$C$400),"",'T1'!$M$400*IF('T1'!$AB$10="Y",1,0)+'T2'!$M$400*IF('T2'!$AB$10="Y",1,0)+'T3'!$M$400*IF('T3'!$AB$10="Y",1,0))</f>
        <v/>
      </c>
      <c r="BG404" s="38" t="str">
        <f>IF(ISBLANK('T1'!$C$400),"",SUM($AW$404:$BF$404))</f>
        <v/>
      </c>
      <c r="BH404" s="38" t="str">
        <f>IF(ISBLANK('T1'!$C$400),"",IF(ISERR($BG$404/$BG$5),"",$BG$404/$BG$5))</f>
        <v/>
      </c>
      <c r="BK404" s="38" t="str">
        <f>IF(ISBLANK('T1'!$C$400),"",'T1'!$E$400*IF('T1'!$S$11="Y",1,0)+'T2'!$E$400*IF('T2'!$S$11="Y",1,0)+'T3'!$E$400*IF('T3'!$S$11="Y",1,0)+TA!$AR$400*IF(TA!$L$11="Y",1,0))</f>
        <v/>
      </c>
      <c r="BL404" s="38" t="str">
        <f>IF(ISBLANK('T1'!$C$400),"",'T1'!$F$400*IF('T1'!$T$11="Y",1,0)+'T2'!$F$400*IF('T2'!$T$11="Y",1,0)+'T3'!$F$400*IF('T3'!$T$11="Y",1,0)+TA!$AS$400*IF(TA!$M$11="Y",1,0))</f>
        <v/>
      </c>
      <c r="BM404" s="38" t="str">
        <f>IF(ISBLANK('T1'!$C$400),"",'T1'!$G$400*IF('T1'!$U$11="Y",1,0)+'T2'!$G$400*IF('T2'!$U$11="Y",1,0)+'T3'!$G$400*IF('T3'!$U$11="Y",1,0)+TA!$AT$400*IF(TA!$N$11="Y",1,0))</f>
        <v/>
      </c>
      <c r="BN404" s="38" t="str">
        <f>IF(ISBLANK('T1'!$C$400),"",'T1'!$H$400*IF('T1'!$V$11="Y",1,0)+'T2'!$H$400*IF('T2'!$V$11="Y",1,0)+'T3'!$H$400*IF('T3'!$V$11="Y",1,0))</f>
        <v/>
      </c>
      <c r="BO404" s="38" t="str">
        <f>IF(ISBLANK('T1'!$C$400),"",'T1'!$I$400*IF('T1'!$W$11="Y",1,0)+'T2'!$I$400*IF('T2'!$W$11="Y",1,0)+'T3'!$I$400*IF('T3'!$W$11="Y",1,0))</f>
        <v/>
      </c>
      <c r="BP404" s="38" t="str">
        <f>IF(ISBLANK('T1'!$C$400),"",'T1'!$J$400*IF('T1'!$X$11="Y",1,0)+'T2'!$J$400*IF('T2'!$X$11="Y",1,0)+'T3'!$J$400*IF('T3'!$X$11="Y",1,0))</f>
        <v/>
      </c>
      <c r="BQ404" s="38" t="str">
        <f>IF(ISBLANK('T1'!$C$400),"",'T1'!$K$400*IF('T1'!$Y$11="Y",1,0)+'T2'!$K$400*IF('T2'!$Y$11="Y",1,0)+'T3'!$K$400*IF('T3'!$Y$11="Y",1,0))</f>
        <v/>
      </c>
      <c r="BR404" s="38" t="str">
        <f>IF(ISBLANK('T1'!$C$400),"",'T1'!$L$400*IF('T1'!$Z$11="Y",1,0)+'T2'!$L$400*IF('T2'!$Z$11="Y",1,0)+'T3'!$L$400*IF('T3'!$Z$11="Y",1,0))</f>
        <v/>
      </c>
      <c r="BS404" s="38" t="str">
        <f>IF(ISBLANK('T1'!$C$400),"",'T1'!$M$400*IF('T1'!$AA$11="Y",1,0)+'T2'!$M$400*IF('T2'!$AA$11="Y",1,0)+'T3'!$M$400*IF('T3'!$AA$11="Y",1,0))</f>
        <v/>
      </c>
      <c r="BT404" s="38" t="str">
        <f>IF(ISBLANK('T1'!$C$400),"",'T1'!$M$400*IF('T1'!$AB$11="Y",1,0)+'T2'!$M$400*IF('T2'!$AB$11="Y",1,0)+'T3'!$M$400*IF('T3'!$AB$11="Y",1,0))</f>
        <v/>
      </c>
      <c r="BU404" s="38" t="str">
        <f>IF(ISBLANK('T1'!$C$400),"",SUM($BK$404:$BT$404))</f>
        <v/>
      </c>
      <c r="BV404" s="38" t="str">
        <f>IF(ISBLANK('T1'!$C$400),"",IF(ISERR($BU$404/$BU$5),"",$BU$404/$BU$5))</f>
        <v/>
      </c>
      <c r="BY404" s="38" t="str">
        <f>IF(ISBLANK('T1'!$C$400),"",'T1'!$E$400*IF('T1'!$S$12="Y",1,0)+'T2'!$E$400*IF('T2'!$S$12="Y",1,0)+'T3'!$E$400*IF('T3'!$S$12="Y",1,0)+TA!$AR$400*IF(TA!$L$12="Y",1,0))</f>
        <v/>
      </c>
      <c r="BZ404" s="38" t="str">
        <f>IF(ISBLANK('T1'!$C$400),"",'T1'!$F$400*IF('T1'!$T$12="Y",1,0)+'T2'!$F$400*IF('T2'!$T$12="Y",1,0)+'T3'!$F$400*IF('T3'!$T$12="Y",1,0)+TA!$AS$400*IF(TA!$M$12="Y",1,0))</f>
        <v/>
      </c>
      <c r="CA404" s="38" t="str">
        <f>IF(ISBLANK('T1'!$C$400),"",'T1'!$G$400*IF('T1'!$U$12="Y",1,0)+'T2'!$G$400*IF('T2'!$U$12="Y",1,0)+'T3'!$G$400*IF('T3'!$U$12="Y",1,0)+TA!$AT$400*IF(TA!$N$12="Y",1,0))</f>
        <v/>
      </c>
      <c r="CB404" s="38" t="str">
        <f>IF(ISBLANK('T1'!$C$400),"",'T1'!$H$400*IF('T1'!$V$12="Y",1,0)+'T2'!$H$400*IF('T2'!$V$12="Y",1,0)+'T3'!$H$400*IF('T3'!$V$12="Y",1,0))</f>
        <v/>
      </c>
      <c r="CC404" s="38" t="str">
        <f>IF(ISBLANK('T1'!$C$400),"",'T1'!$I$400*IF('T1'!$W$12="Y",1,0)+'T2'!$I$400*IF('T2'!$W$12="Y",1,0)+'T3'!$I$400*IF('T3'!$W$12="Y",1,0))</f>
        <v/>
      </c>
      <c r="CD404" s="38" t="str">
        <f>IF(ISBLANK('T1'!$C$400),"",'T1'!$J$400*IF('T1'!$X$12="Y",1,0)+'T2'!$J$400*IF('T2'!$X$12="Y",1,0)+'T3'!$J$400*IF('T3'!$X$12="Y",1,0))</f>
        <v/>
      </c>
      <c r="CE404" s="38" t="str">
        <f>IF(ISBLANK('T1'!$C$400),"",'T1'!$K$400*IF('T1'!$Y$12="Y",1,0)+'T2'!$K$400*IF('T2'!$Y$12="Y",1,0)+'T3'!$K$400*IF('T3'!$Y$12="Y",1,0))</f>
        <v/>
      </c>
      <c r="CF404" s="38" t="str">
        <f>IF(ISBLANK('T1'!$C$400),"",'T1'!$L$400*IF('T1'!$Z$12="Y",1,0)+'T2'!$L$400*IF('T2'!$Z$12="Y",1,0)+'T3'!$L$400*IF('T3'!$Z$12="Y",1,0))</f>
        <v/>
      </c>
      <c r="CG404" s="38" t="str">
        <f>IF(ISBLANK('T1'!$C$400),"",'T1'!$M$400*IF('T1'!$AA$12="Y",1,0)+'T2'!$M$400*IF('T2'!$AA$12="Y",1,0)+'T3'!$M$400*IF('T3'!$AA$12="Y",1,0))</f>
        <v/>
      </c>
      <c r="CH404" s="38" t="str">
        <f>IF(ISBLANK('T1'!$C$400),"",'T1'!$M$400*IF('T1'!$AB$12="Y",1,0)+'T2'!$M$400*IF('T2'!$AB$12="Y",1,0)+'T3'!$M$400*IF('T3'!$AB$12="Y",1,0))</f>
        <v/>
      </c>
      <c r="CI404" s="38" t="str">
        <f>IF(ISBLANK('T1'!$C$400),"",SUM($BY$404:$CH$404))</f>
        <v/>
      </c>
      <c r="CJ404" s="38" t="str">
        <f>IF(ISBLANK('T1'!$C$400),"",IF(ISERR($CI$404/$CI$5),"",$CI$404/$CI$5))</f>
        <v/>
      </c>
      <c r="CM404" s="38" t="str">
        <f>IF(ISBLANK('T1'!$C$400),"",'T1'!$E$400*IF('T1'!$S$13="Y",1,0)+'T2'!$E$400*IF('T2'!$S$13="Y",1,0)+'T3'!$E$400*IF('T3'!$S$13="Y",1,0)+TA!$AR$400*IF(TA!$L$13="Y",1,0))</f>
        <v/>
      </c>
      <c r="CN404" s="38" t="str">
        <f>IF(ISBLANK('T1'!$C$400),"",'T1'!$F$400*IF('T1'!$T$13="Y",1,0)+'T2'!$F$400*IF('T2'!$T$13="Y",1,0)+'T3'!$F$400*IF('T3'!$T$13="Y",1,0)+TA!$AS$400*IF(TA!$M$13="Y",1,0))</f>
        <v/>
      </c>
      <c r="CO404" s="38" t="str">
        <f>IF(ISBLANK('T1'!$C$400),"",'T1'!$G$400*IF('T1'!$U$13="Y",1,0)+'T2'!$G$400*IF('T2'!$U$13="Y",1,0)+'T3'!$G$400*IF('T3'!$U$13="Y",1,0)+TA!$AT$400*IF(TA!$N$13="Y",1,0))</f>
        <v/>
      </c>
      <c r="CP404" s="38" t="str">
        <f>IF(ISBLANK('T1'!$C$400),"",'T1'!$H$400*IF('T1'!$V$13="Y",1,0)+'T2'!$H$400*IF('T2'!$V$13="Y",1,0)+'T3'!$H$400*IF('T3'!$V$13="Y",1,0))</f>
        <v/>
      </c>
      <c r="CQ404" s="38" t="str">
        <f>IF(ISBLANK('T1'!$C$400),"",'T1'!$I$400*IF('T1'!$W$13="Y",1,0)+'T2'!$I$400*IF('T2'!$W$13="Y",1,0)+'T3'!$I$400*IF('T3'!$W$13="Y",1,0))</f>
        <v/>
      </c>
      <c r="CR404" s="38" t="str">
        <f>IF(ISBLANK('T1'!$C$400),"",'T1'!$J$400*IF('T1'!$X$13="Y",1,0)+'T2'!$J$400*IF('T2'!$X$13="Y",1,0)+'T3'!$J$400*IF('T3'!$X$13="Y",1,0))</f>
        <v/>
      </c>
      <c r="CS404" s="38" t="str">
        <f>IF(ISBLANK('T1'!$C$400),"",'T1'!$K$400*IF('T1'!$Y$13="Y",1,0)+'T2'!$K$400*IF('T2'!$Y$13="Y",1,0)+'T3'!$K$400*IF('T3'!$Y$13="Y",1,0))</f>
        <v/>
      </c>
      <c r="CT404" s="38" t="str">
        <f>IF(ISBLANK('T1'!$C$400),"",'T1'!$L$400*IF('T1'!$Z$13="Y",1,0)+'T2'!$L$400*IF('T2'!$Z$13="Y",1,0)+'T3'!$L$400*IF('T3'!$Z$13="Y",1,0))</f>
        <v/>
      </c>
      <c r="CU404" s="38" t="str">
        <f>IF(ISBLANK('T1'!$C$400),"",'T1'!$M$400*IF('T1'!$AA$13="Y",1,0)+'T2'!$M$400*IF('T2'!$AA$13="Y",1,0)+'T3'!$M$400*IF('T3'!$AA$13="Y",1,0))</f>
        <v/>
      </c>
      <c r="CV404" s="38" t="str">
        <f>IF(ISBLANK('T1'!$C$400),"",'T1'!$M$400*IF('T1'!$AB$13="Y",1,0)+'T2'!$M$400*IF('T2'!$AB$13="Y",1,0)+'T3'!$M$400*IF('T3'!$AB$13="Y",1,0))</f>
        <v/>
      </c>
      <c r="CW404" s="38" t="str">
        <f>IF(ISBLANK('T1'!$C$400),"",SUM($CM$404:$CV$404))</f>
        <v/>
      </c>
      <c r="CX404" s="38" t="str">
        <f>IF(ISBLANK('T1'!$C$400),"",IF(ISERR($CW$404/$CW$5),"",$CW$404/$CW$5))</f>
        <v/>
      </c>
      <c r="DA404" s="38" t="str">
        <f>IF(ISBLANK('T1'!$C$400),"",'T1'!$E$400*IF('T1'!$S$14="Y",1,0)+'T2'!$E$400*IF('T2'!$S$14="Y",1,0)+'T3'!$E$400*IF('T3'!$S$14="Y",1,0)+TA!$AR$400*IF(TA!$L$14="Y",1,0))</f>
        <v/>
      </c>
      <c r="DB404" s="38" t="str">
        <f>IF(ISBLANK('T1'!$C$400),"",'T1'!$F$400*IF('T1'!$T$14="Y",1,0)+'T2'!$F$400*IF('T2'!$T$14="Y",1,0)+'T3'!$F$400*IF('T3'!$T$14="Y",1,0)+TA!$AS$400*IF(TA!$M$14="Y",1,0))</f>
        <v/>
      </c>
      <c r="DC404" s="38" t="str">
        <f>IF(ISBLANK('T1'!$C$400),"",'T1'!$G$400*IF('T1'!$U$14="Y",1,0)+'T2'!$G$400*IF('T2'!$U$14="Y",1,0)+'T3'!$G$400*IF('T3'!$U$14="Y",1,0)+TA!$AT$400*IF(TA!$N$14="Y",1,0))</f>
        <v/>
      </c>
      <c r="DD404" s="38" t="str">
        <f>IF(ISBLANK('T1'!$C$400),"",'T1'!$H$400*IF('T1'!$V$14="Y",1,0)+'T2'!$H$400*IF('T2'!$V$14="Y",1,0)+'T3'!$H$400*IF('T3'!$V$14="Y",1,0))</f>
        <v/>
      </c>
      <c r="DE404" s="38" t="str">
        <f>IF(ISBLANK('T1'!$C$400),"",'T1'!$I$400*IF('T1'!$W$14="Y",1,0)+'T2'!$I$400*IF('T2'!$W$14="Y",1,0)+'T3'!$I$400*IF('T3'!$W$14="Y",1,0))</f>
        <v/>
      </c>
      <c r="DF404" s="38" t="str">
        <f>IF(ISBLANK('T1'!$C$400),"",'T1'!$J$400*IF('T1'!$X$14="Y",1,0)+'T2'!$J$400*IF('T2'!$X$14="Y",1,0)+'T3'!$J$400*IF('T3'!$X$14="Y",1,0))</f>
        <v/>
      </c>
      <c r="DG404" s="38" t="str">
        <f>IF(ISBLANK('T1'!$C$400),"",'T1'!$K$400*IF('T1'!$Y$14="Y",1,0)+'T2'!$K$400*IF('T2'!$Y$14="Y",1,0)+'T3'!$K$400*IF('T3'!$Y$14="Y",1,0))</f>
        <v/>
      </c>
      <c r="DH404" s="38" t="str">
        <f>IF(ISBLANK('T1'!$C$400),"",'T1'!$L$400*IF('T1'!$Z$14="Y",1,0)+'T2'!$L$400*IF('T2'!$Z$14="Y",1,0)+'T3'!$L$400*IF('T3'!$Z$14="Y",1,0))</f>
        <v/>
      </c>
      <c r="DI404" s="38" t="str">
        <f>IF(ISBLANK('T1'!$C$400),"",'T1'!$M$400*IF('T1'!$AA$14="Y",1,0)+'T2'!$M$400*IF('T2'!$AA$14="Y",1,0)+'T3'!$M$400*IF('T3'!$AA$14="Y",1,0))</f>
        <v/>
      </c>
      <c r="DJ404" s="38" t="str">
        <f>IF(ISBLANK('T1'!$C$400),"",'T1'!$M$400*IF('T1'!$AB$14="Y",1,0)+'T2'!$M$400*IF('T2'!$AB$14="Y",1,0)+'T3'!$M$400*IF('T3'!$AB$14="Y",1,0))</f>
        <v/>
      </c>
      <c r="DK404" s="38" t="str">
        <f>IF(ISBLANK('T1'!$C$400),"",SUM($DA$404:$DJ$404))</f>
        <v/>
      </c>
      <c r="DL404" s="38" t="str">
        <f>IF(ISBLANK('T1'!$C$400),"",IF(ISERR($DK$404/$DK$5),"",$DK$404/$DK$5))</f>
        <v/>
      </c>
      <c r="DO404" s="38" t="str">
        <f>IF(ISBLANK('T1'!$C$400),"",'T1'!$E$400*IF('T1'!$S$15="Y",1,0)+'T2'!$E$400*IF('T2'!$S$15="Y",1,0)+'T3'!$E$400*IF('T3'!$S$15="Y",1,0)+TA!$AR$400*IF(TA!$L$15="Y",1,0))</f>
        <v/>
      </c>
      <c r="DP404" s="38" t="str">
        <f>IF(ISBLANK('T1'!$C$400),"",'T1'!$F$400*IF('T1'!$T$15="Y",1,0)+'T2'!$F$400*IF('T2'!$T$15="Y",1,0)+'T3'!$F$400*IF('T3'!$T$15="Y",1,0)+TA!$AS$400*IF(TA!$M$15="Y",1,0))</f>
        <v/>
      </c>
      <c r="DQ404" s="38" t="str">
        <f>IF(ISBLANK('T1'!$C$400),"",'T1'!$G$400*IF('T1'!$U$15="Y",1,0)+'T2'!$G$400*IF('T2'!$U$15="Y",1,0)+'T3'!$G$400*IF('T3'!$U$15="Y",1,0)+TA!$AT$400*IF(TA!$N$15="Y",1,0))</f>
        <v/>
      </c>
      <c r="DR404" s="38" t="str">
        <f>IF(ISBLANK('T1'!$C$400),"",'T1'!$H$400*IF('T1'!$V$15="Y",1,0)+'T2'!$H$400*IF('T2'!$V$15="Y",1,0)+'T3'!$H$400*IF('T3'!$V$15="Y",1,0))</f>
        <v/>
      </c>
      <c r="DS404" s="38" t="str">
        <f>IF(ISBLANK('T1'!$C$400),"",'T1'!$I$400*IF('T1'!$W$15="Y",1,0)+'T2'!$I$400*IF('T2'!$W$15="Y",1,0)+'T3'!$I$400*IF('T3'!$W$15="Y",1,0))</f>
        <v/>
      </c>
      <c r="DT404" s="38" t="str">
        <f>IF(ISBLANK('T1'!$C$400),"",'T1'!$J$400*IF('T1'!$X$15="Y",1,0)+'T2'!$J$400*IF('T2'!$X$15="Y",1,0)+'T3'!$J$400*IF('T3'!$X$15="Y",1,0))</f>
        <v/>
      </c>
      <c r="DU404" s="38" t="str">
        <f>IF(ISBLANK('T1'!$C$400),"",'T1'!$K$400*IF('T1'!$Y$15="Y",1,0)+'T2'!$K$400*IF('T2'!$Y$15="Y",1,0)+'T3'!$K$400*IF('T3'!$Y$15="Y",1,0))</f>
        <v/>
      </c>
      <c r="DV404" s="38" t="str">
        <f>IF(ISBLANK('T1'!$C$400),"",'T1'!$L$400*IF('T1'!$Z$15="Y",1,0)+'T2'!$L$400*IF('T2'!$Z$15="Y",1,0)+'T3'!$L$400*IF('T3'!$Z$15="Y",1,0))</f>
        <v/>
      </c>
      <c r="DW404" s="38" t="str">
        <f>IF(ISBLANK('T1'!$C$400),"",'T1'!$M$400*IF('T1'!$AA$15="Y",1,0)+'T2'!$M$400*IF('T2'!$AA$15="Y",1,0)+'T3'!$M$400*IF('T3'!$AA$15="Y",1,0))</f>
        <v/>
      </c>
      <c r="DX404" s="38" t="str">
        <f>IF(ISBLANK('T1'!$C$400),"",'T1'!$M$400*IF('T1'!$AB$15="Y",1,0)+'T2'!$M$400*IF('T2'!$AB$15="Y",1,0)+'T3'!$M$400*IF('T3'!$AB$15="Y",1,0))</f>
        <v/>
      </c>
      <c r="DY404" s="38" t="str">
        <f>IF(ISBLANK('T1'!$C$400),"",SUM($DO$404:$DX$404))</f>
        <v/>
      </c>
      <c r="DZ404" s="38" t="str">
        <f>IF(ISBLANK('T1'!$C$400),"",IF(ISERR($DY$404/$DY$5),"",$DY$404/$DY$5))</f>
        <v/>
      </c>
      <c r="EC404" s="38" t="str">
        <f>IF(ISBLANK('T1'!$C$400),"",'T1'!$E$400*IF('T1'!$S$16="Y",1,0)+'T2'!$E$400*IF('T2'!$S$16="Y",1,0)+'T3'!$E$400*IF('T3'!$S$16="Y",1,0)+TA!$AR$400*IF(TA!$L$16="Y",1,0))</f>
        <v/>
      </c>
      <c r="ED404" s="38" t="str">
        <f>IF(ISBLANK('T1'!$C$400),"",'T1'!$F$400*IF('T1'!$T$16="Y",1,0)+'T2'!$F$400*IF('T2'!$T$16="Y",1,0)+'T3'!$F$400*IF('T3'!$T$16="Y",1,0)+TA!$AS$400*IF(TA!$M$16="Y",1,0))</f>
        <v/>
      </c>
      <c r="EE404" s="38" t="str">
        <f>IF(ISBLANK('T1'!$C$400),"",'T1'!$G$400*IF('T1'!$U$16="Y",1,0)+'T2'!$G$400*IF('T2'!$U$16="Y",1,0)+'T3'!$G$400*IF('T3'!$U$16="Y",1,0)+TA!$AT$400*IF(TA!$N$16="Y",1,0))</f>
        <v/>
      </c>
      <c r="EF404" s="38" t="str">
        <f>IF(ISBLANK('T1'!$C$400),"",'T1'!$H$400*IF('T1'!$V$16="Y",1,0)+'T2'!$H$400*IF('T2'!$V$16="Y",1,0)+'T3'!$H$400*IF('T3'!$V$16="Y",1,0))</f>
        <v/>
      </c>
      <c r="EG404" s="38" t="str">
        <f>IF(ISBLANK('T1'!$C$400),"",'T1'!$I$400*IF('T1'!$W$16="Y",1,0)+'T2'!$I$400*IF('T2'!$W$16="Y",1,0)+'T3'!$I$400*IF('T3'!$W$16="Y",1,0))</f>
        <v/>
      </c>
      <c r="EH404" s="38" t="str">
        <f>IF(ISBLANK('T1'!$C$400),"",'T1'!$J$400*IF('T1'!$X$16="Y",1,0)+'T2'!$J$400*IF('T2'!$X$16="Y",1,0)+'T3'!$J$400*IF('T3'!$X$16="Y",1,0))</f>
        <v/>
      </c>
      <c r="EI404" s="38" t="str">
        <f>IF(ISBLANK('T1'!$C$400),"",'T1'!$K$400*IF('T1'!$Y$16="Y",1,0)+'T2'!$K$400*IF('T2'!$Y$16="Y",1,0)+'T3'!$K$400*IF('T3'!$Y$16="Y",1,0))</f>
        <v/>
      </c>
      <c r="EJ404" s="38" t="str">
        <f>IF(ISBLANK('T1'!$C$400),"",'T1'!$L$400*IF('T1'!$Z$16="Y",1,0)+'T2'!$L$400*IF('T2'!$Z$16="Y",1,0)+'T3'!$L$400*IF('T3'!$Z$16="Y",1,0))</f>
        <v/>
      </c>
      <c r="EK404" s="38" t="str">
        <f>IF(ISBLANK('T1'!$C$400),"",'T1'!$M$400*IF('T1'!$AA$16="Y",1,0)+'T2'!$M$400*IF('T2'!$AA$16="Y",1,0)+'T3'!$M$400*IF('T3'!$AA$16="Y",1,0))</f>
        <v/>
      </c>
      <c r="EL404" s="38" t="str">
        <f>IF(ISBLANK('T1'!$C$400),"",'T1'!$M$400*IF('T1'!$AB$16="Y",1,0)+'T2'!$M$400*IF('T2'!$AB$16="Y",1,0)+'T3'!$M$400*IF('T3'!$AB$16="Y",1,0))</f>
        <v/>
      </c>
      <c r="EM404" s="38" t="str">
        <f>IF(ISBLANK('T1'!$C$400),"",SUM($EC$404:$EL$404))</f>
        <v/>
      </c>
      <c r="EN404" s="38" t="str">
        <f>IF(ISBLANK('T1'!$C$400),"",IF(ISERR($EM$404/$EM$5),"",$EM$404/$EM$5))</f>
        <v/>
      </c>
      <c r="EQ404" s="38" t="str">
        <f>IF(ISBLANK('T1'!$C$400),"",'T1'!$E$400*IF('T1'!$S$17="Y",1,0)+'T2'!$E$400*IF('T2'!$S$17="Y",1,0)+'T3'!$E$400*IF('T3'!$S$17="Y",1,0)+TA!$AR$400*IF(TA!$L$17="Y",1,0))</f>
        <v/>
      </c>
      <c r="ER404" s="38" t="str">
        <f>IF(ISBLANK('T1'!$C$400),"",'T1'!$F$400*IF('T1'!$T$17="Y",1,0)+'T2'!$F$400*IF('T2'!$T$17="Y",1,0)+'T3'!$F$400*IF('T3'!$T$17="Y",1,0)+TA!$AS$400*IF(TA!$M$17="Y",1,0))</f>
        <v/>
      </c>
      <c r="ES404" s="38" t="str">
        <f>IF(ISBLANK('T1'!$C$400),"",'T1'!$G$400*IF('T1'!$U$17="Y",1,0)+'T2'!$G$400*IF('T2'!$U$17="Y",1,0)+'T3'!$G$400*IF('T3'!$U$17="Y",1,0)+TA!$AT$400*IF(TA!$N$17="Y",1,0))</f>
        <v/>
      </c>
      <c r="ET404" s="38" t="str">
        <f>IF(ISBLANK('T1'!$C$400),"",'T1'!$H$400*IF('T1'!$V$17="Y",1,0)+'T2'!$H$400*IF('T2'!$V$17="Y",1,0)+'T3'!$H$400*IF('T3'!$V$17="Y",1,0))</f>
        <v/>
      </c>
      <c r="EU404" s="38" t="str">
        <f>IF(ISBLANK('T1'!$C$400),"",'T1'!$I$400*IF('T1'!$W$17="Y",1,0)+'T2'!$I$400*IF('T2'!$W$17="Y",1,0)+'T3'!$I$400*IF('T3'!$W$17="Y",1,0))</f>
        <v/>
      </c>
      <c r="EV404" s="38" t="str">
        <f>IF(ISBLANK('T1'!$C$400),"",'T1'!$J$400*IF('T1'!$X$17="Y",1,0)+'T2'!$J$400*IF('T2'!$X$17="Y",1,0)+'T3'!$J$400*IF('T3'!$X$17="Y",1,0))</f>
        <v/>
      </c>
      <c r="EW404" s="38" t="str">
        <f>IF(ISBLANK('T1'!$C$400),"",'T1'!$K$400*IF('T1'!$Y$17="Y",1,0)+'T2'!$K$400*IF('T2'!$Y$17="Y",1,0)+'T3'!$K$400*IF('T3'!$Y$17="Y",1,0))</f>
        <v/>
      </c>
      <c r="EX404" s="38" t="str">
        <f>IF(ISBLANK('T1'!$C$400),"",'T1'!$L$400*IF('T1'!$Z$17="Y",1,0)+'T2'!$L$400*IF('T2'!$Z$17="Y",1,0)+'T3'!$L$400*IF('T3'!$Z$17="Y",1,0))</f>
        <v/>
      </c>
      <c r="EY404" s="38" t="str">
        <f>IF(ISBLANK('T1'!$C$400),"",'T1'!$M$400*IF('T1'!$AA$17="Y",1,0)+'T2'!$M$400*IF('T2'!$AA$17="Y",1,0)+'T3'!$M$400*IF('T3'!$AA$17="Y",1,0))</f>
        <v/>
      </c>
      <c r="EZ404" s="38" t="str">
        <f>IF(ISBLANK('T1'!$C$400),"",'T1'!$M$400*IF('T1'!$AB$17="Y",1,0)+'T2'!$M$400*IF('T2'!$AB$17="Y",1,0)+'T3'!$M$400*IF('T3'!$AB$17="Y",1,0))</f>
        <v/>
      </c>
      <c r="FA404" s="38" t="str">
        <f>IF(ISBLANK('T1'!$C$400),"",SUM($EQ$404:$EZ$404))</f>
        <v/>
      </c>
      <c r="FB404" s="38" t="str">
        <f>IF(ISBLANK('T1'!$C$400),"",IF(ISERR($FA$404/$FA$5),"",$FA$404/$FA$5))</f>
        <v/>
      </c>
    </row>
    <row r="405" spans="20:158">
      <c r="T405" s="38" t="str">
        <f>IF(ISBLANK('T1'!$C$401),"",'T1'!$E$401*IF('T1'!$S$8="Y",1,0)+'T2'!$E$401*IF('T2'!$S$8="Y",1,0)+'T3'!$E$401*IF('T3'!$S$8="Y",1,0)+TA!$AR$401*IF(TA!$L$8="Y",1,0))</f>
        <v/>
      </c>
      <c r="U405" s="38" t="str">
        <f>IF(ISBLANK('T1'!$C$401),"",'T1'!$F$401*IF('T1'!$T$8="Y",1,0)+'T2'!$F$401*IF('T2'!$T$8="Y",1,0)+'T3'!$F$401*IF('T3'!$T$8="Y",1,0)+TA!$AS$401*IF(TA!$M$8="Y",1,0))</f>
        <v/>
      </c>
      <c r="V405" s="38" t="str">
        <f>IF(ISBLANK('T1'!$C$401),"",'T1'!$G$401*IF('T1'!$U$8="Y",1,0)+'T2'!$G$401*IF('T2'!$U$8="Y",1,0)+'T3'!$G$401*IF('T3'!$U$8="Y",1,0)+TA!$AT$401*IF(TA!$N$8="Y",1,0))</f>
        <v/>
      </c>
      <c r="W405" s="38" t="str">
        <f>IF(ISBLANK('T1'!$C$401),"",'T1'!$H$401*IF('T1'!$V$8="Y",1,0)+'T2'!$H$401*IF('T2'!$V$8="Y",1,0)+'T3'!$H$401*IF('T3'!$V$8="Y",1,0))</f>
        <v/>
      </c>
      <c r="X405" s="38" t="str">
        <f>IF(ISBLANK('T1'!$C$401),"",'T1'!$I$401*IF('T1'!$W$8="Y",1,0)+'T2'!$I$401*IF('T2'!$W$8="Y",1,0)+'T3'!$I$401*IF('T3'!$W$8="Y",1,0))</f>
        <v/>
      </c>
      <c r="Y405" s="38" t="str">
        <f>IF(ISBLANK('T1'!$C$401),"",'T1'!$J$401*IF('T1'!$X$8="Y",1,0)+'T2'!$J$401*IF('T2'!$X$8="Y",1,0)+'T3'!$J$401*IF('T3'!$X$8="Y",1,0))</f>
        <v/>
      </c>
      <c r="Z405" s="38" t="str">
        <f>IF(ISBLANK('T1'!$C$401),"",'T1'!$K$401*IF('T1'!$Y$8="Y",1,0)+'T2'!$K$401*IF('T2'!$Y$8="Y",1,0)+'T3'!$K$401*IF('T3'!$Y$8="Y",1,0))</f>
        <v/>
      </c>
      <c r="AA405" s="38" t="str">
        <f>IF(ISBLANK('T1'!$C$401),"",'T1'!$L$401*IF('T1'!$Z$8="Y",1,0)+'T2'!$L$401*IF('T2'!$Z$8="Y",1,0)+'T3'!$L$401*IF('T3'!$Z$8="Y",1,0))</f>
        <v/>
      </c>
      <c r="AB405" s="38" t="str">
        <f>IF(ISBLANK('T1'!$C$401),"",'T1'!$M$401*IF('T1'!$AA$8="Y",1,0)+'T2'!$M$401*IF('T2'!$AA$8="Y",1,0)+'T3'!$M$401*IF('T3'!$AA$8="Y",1,0))</f>
        <v/>
      </c>
      <c r="AC405" s="38" t="str">
        <f>IF(ISBLANK('T1'!$C$401),"",'T1'!$M$401*IF('T1'!$AB$8="Y",1,0)+'T2'!$M$401*IF('T2'!$AB$8="Y",1,0)+'T3'!$M$401*IF('T3'!$AB$8="Y",1,0))</f>
        <v/>
      </c>
      <c r="AD405" s="38" t="str">
        <f>IF(ISBLANK('T1'!$C$401),"",SUM($T$405:$AC$405))</f>
        <v/>
      </c>
      <c r="AE405" s="38" t="str">
        <f>IF(ISBLANK('T1'!$C$401),"",IF(ISERR($AD$405/$AD$5),"",$AD$405/$AD$5))</f>
        <v/>
      </c>
      <c r="AI405" s="38" t="str">
        <f>IF(ISBLANK('T1'!$C$401),"",'T1'!$E$401*IF('T1'!$S$9="Y",1,0)+'T2'!$E$401*IF('T2'!$S$9="Y",1,0)+'T3'!$E$401*IF('T3'!$S$9="Y",1,0)+TA!$AR$401*IF(TA!$L$9="Y",1,0))</f>
        <v/>
      </c>
      <c r="AJ405" s="38" t="str">
        <f>IF(ISBLANK('T1'!$C$401),"",'T1'!$F$401*IF('T1'!$T$9="Y",1,0)+'T2'!$F$401*IF('T2'!$T$9="Y",1,0)+'T3'!$F$401*IF('T3'!$T$9="Y",1,0)+TA!$AS$401*IF(TA!$M$9="Y",1,0))</f>
        <v/>
      </c>
      <c r="AK405" s="38" t="str">
        <f>IF(ISBLANK('T1'!$C$401),"",'T1'!$G$401*IF('T1'!$U$9="Y",1,0)+'T2'!$G$401*IF('T2'!$U$9="Y",1,0)+'T3'!$G$401*IF('T3'!$U$9="Y",1,0)+TA!$AT$401*IF(TA!$N$9="Y",1,0))</f>
        <v/>
      </c>
      <c r="AL405" s="38" t="str">
        <f>IF(ISBLANK('T1'!$C$401),"",'T1'!$H$401*IF('T1'!$V$9="Y",1,0)+'T2'!$H$401*IF('T2'!$V$9="Y",1,0)+'T3'!$H$401*IF('T3'!$V$9="Y",1,0))</f>
        <v/>
      </c>
      <c r="AM405" s="38" t="str">
        <f>IF(ISBLANK('T1'!$C$401),"",'T1'!$I$401*IF('T1'!$W$9="Y",1,0)+'T2'!$I$401*IF('T2'!$W$9="Y",1,0)+'T3'!$I$401*IF('T3'!$W$9="Y",1,0))</f>
        <v/>
      </c>
      <c r="AN405" s="38" t="str">
        <f>IF(ISBLANK('T1'!$C$401),"",'T1'!$J$401*IF('T1'!$X$9="Y",1,0)+'T2'!$J$401*IF('T2'!$X$9="Y",1,0)+'T3'!$J$401*IF('T3'!$X$9="Y",1,0))</f>
        <v/>
      </c>
      <c r="AO405" s="38" t="str">
        <f>IF(ISBLANK('T1'!$C$401),"",'T1'!$K$401*IF('T1'!$Y$9="Y",1,0)+'T2'!$K$401*IF('T2'!$Y$9="Y",1,0)+'T3'!$K$401*IF('T3'!$Y$9="Y",1,0))</f>
        <v/>
      </c>
      <c r="AP405" s="38" t="str">
        <f>IF(ISBLANK('T1'!$C$401),"",'T1'!$L$401*IF('T1'!$Z$9="Y",1,0)+'T2'!$L$401*IF('T2'!$Z$9="Y",1,0)+'T3'!$L$401*IF('T3'!$Z$9="Y",1,0))</f>
        <v/>
      </c>
      <c r="AQ405" s="38" t="str">
        <f>IF(ISBLANK('T1'!$C$401),"",'T1'!$M$401*IF('T1'!$AA$9="Y",1,0)+'T2'!$M$401*IF('T2'!$AA$9="Y",1,0)+'T3'!$M$401*IF('T3'!$AA$9="Y",1,0))</f>
        <v/>
      </c>
      <c r="AR405" s="38" t="str">
        <f>IF(ISBLANK('T1'!$C$401),"",'T1'!$M$401*IF('T1'!$AB$9="Y",1,0)+'T2'!$M$401*IF('T2'!$AB$9="Y",1,0)+'T3'!$M$401*IF('T3'!$AB$9="Y",1,0))</f>
        <v/>
      </c>
      <c r="AS405" s="38" t="str">
        <f>IF(ISBLANK('T1'!$C$401),"",SUM($AI$405:$AR$405))</f>
        <v/>
      </c>
      <c r="AT405" s="38" t="str">
        <f>IF(ISBLANK('T1'!$C$401),"",IF(ISERR($AS$405/$AS$5),"",$AS$405/$AS$5))</f>
        <v/>
      </c>
      <c r="AW405" s="38" t="str">
        <f>IF(ISBLANK('T1'!$C$401),"",'T1'!$E$401*IF('T1'!$S$10="Y",1,0)+'T2'!$E$401*IF('T2'!$S$10="Y",1,0)+'T3'!$E$401*IF('T3'!$S$10="Y",1,0)+TA!$AR$401*IF(TA!$L$10="Y",1,0))</f>
        <v/>
      </c>
      <c r="AX405" s="38" t="str">
        <f>IF(ISBLANK('T1'!$C$401),"",'T1'!$F$401*IF('T1'!$T$10="Y",1,0)+'T2'!$F$401*IF('T2'!$T$10="Y",1,0)+'T3'!$F$401*IF('T3'!$T$10="Y",1,0)+TA!$AS$401*IF(TA!$M$10="Y",1,0))</f>
        <v/>
      </c>
      <c r="AY405" s="38" t="str">
        <f>IF(ISBLANK('T1'!$C$401),"",'T1'!$G$401*IF('T1'!$U$10="Y",1,0)+'T2'!$G$401*IF('T2'!$U$10="Y",1,0)+'T3'!$G$401*IF('T3'!$U$10="Y",1,0)+TA!$AT$401*IF(TA!$N$10="Y",1,0))</f>
        <v/>
      </c>
      <c r="AZ405" s="38" t="str">
        <f>IF(ISBLANK('T1'!$C$401),"",'T1'!$H$401*IF('T1'!$V$10="Y",1,0)+'T2'!$H$401*IF('T2'!$V$10="Y",1,0)+'T3'!$H$401*IF('T3'!$V$10="Y",1,0))</f>
        <v/>
      </c>
      <c r="BA405" s="38" t="str">
        <f>IF(ISBLANK('T1'!$C$401),"",'T1'!$I$401*IF('T1'!$W$10="Y",1,0)+'T2'!$I$401*IF('T2'!$W$10="Y",1,0)+'T3'!$I$401*IF('T3'!$W$10="Y",1,0))</f>
        <v/>
      </c>
      <c r="BB405" s="38" t="str">
        <f>IF(ISBLANK('T1'!$C$401),"",'T1'!$J$401*IF('T1'!$X$10="Y",1,0)+'T2'!$J$401*IF('T2'!$X$10="Y",1,0)+'T3'!$J$401*IF('T3'!$X$10="Y",1,0))</f>
        <v/>
      </c>
      <c r="BC405" s="38" t="str">
        <f>IF(ISBLANK('T1'!$C$401),"",'T1'!$K$401*IF('T1'!$Y$10="Y",1,0)+'T2'!$K$401*IF('T2'!$Y$10="Y",1,0)+'T3'!$K$401*IF('T3'!$Y$10="Y",1,0))</f>
        <v/>
      </c>
      <c r="BD405" s="38" t="str">
        <f>IF(ISBLANK('T1'!$C$401),"",'T1'!$L$401*IF('T1'!$Z$10="Y",1,0)+'T2'!$L$401*IF('T2'!$Z$10="Y",1,0)+'T3'!$L$401*IF('T3'!$Z$10="Y",1,0))</f>
        <v/>
      </c>
      <c r="BE405" s="38" t="str">
        <f>IF(ISBLANK('T1'!$C$401),"",'T1'!$M$401*IF('T1'!$AA$10="Y",1,0)+'T2'!$M$401*IF('T2'!$AA$10="Y",1,0)+'T3'!$M$401*IF('T3'!$AA$10="Y",1,0))</f>
        <v/>
      </c>
      <c r="BF405" s="38" t="str">
        <f>IF(ISBLANK('T1'!$C$401),"",'T1'!$M$401*IF('T1'!$AB$10="Y",1,0)+'T2'!$M$401*IF('T2'!$AB$10="Y",1,0)+'T3'!$M$401*IF('T3'!$AB$10="Y",1,0))</f>
        <v/>
      </c>
      <c r="BG405" s="38" t="str">
        <f>IF(ISBLANK('T1'!$C$401),"",SUM($AW$405:$BF$405))</f>
        <v/>
      </c>
      <c r="BH405" s="38" t="str">
        <f>IF(ISBLANK('T1'!$C$401),"",IF(ISERR($BG$405/$BG$5),"",$BG$405/$BG$5))</f>
        <v/>
      </c>
      <c r="BK405" s="38" t="str">
        <f>IF(ISBLANK('T1'!$C$401),"",'T1'!$E$401*IF('T1'!$S$11="Y",1,0)+'T2'!$E$401*IF('T2'!$S$11="Y",1,0)+'T3'!$E$401*IF('T3'!$S$11="Y",1,0)+TA!$AR$401*IF(TA!$L$11="Y",1,0))</f>
        <v/>
      </c>
      <c r="BL405" s="38" t="str">
        <f>IF(ISBLANK('T1'!$C$401),"",'T1'!$F$401*IF('T1'!$T$11="Y",1,0)+'T2'!$F$401*IF('T2'!$T$11="Y",1,0)+'T3'!$F$401*IF('T3'!$T$11="Y",1,0)+TA!$AS$401*IF(TA!$M$11="Y",1,0))</f>
        <v/>
      </c>
      <c r="BM405" s="38" t="str">
        <f>IF(ISBLANK('T1'!$C$401),"",'T1'!$G$401*IF('T1'!$U$11="Y",1,0)+'T2'!$G$401*IF('T2'!$U$11="Y",1,0)+'T3'!$G$401*IF('T3'!$U$11="Y",1,0)+TA!$AT$401*IF(TA!$N$11="Y",1,0))</f>
        <v/>
      </c>
      <c r="BN405" s="38" t="str">
        <f>IF(ISBLANK('T1'!$C$401),"",'T1'!$H$401*IF('T1'!$V$11="Y",1,0)+'T2'!$H$401*IF('T2'!$V$11="Y",1,0)+'T3'!$H$401*IF('T3'!$V$11="Y",1,0))</f>
        <v/>
      </c>
      <c r="BO405" s="38" t="str">
        <f>IF(ISBLANK('T1'!$C$401),"",'T1'!$I$401*IF('T1'!$W$11="Y",1,0)+'T2'!$I$401*IF('T2'!$W$11="Y",1,0)+'T3'!$I$401*IF('T3'!$W$11="Y",1,0))</f>
        <v/>
      </c>
      <c r="BP405" s="38" t="str">
        <f>IF(ISBLANK('T1'!$C$401),"",'T1'!$J$401*IF('T1'!$X$11="Y",1,0)+'T2'!$J$401*IF('T2'!$X$11="Y",1,0)+'T3'!$J$401*IF('T3'!$X$11="Y",1,0))</f>
        <v/>
      </c>
      <c r="BQ405" s="38" t="str">
        <f>IF(ISBLANK('T1'!$C$401),"",'T1'!$K$401*IF('T1'!$Y$11="Y",1,0)+'T2'!$K$401*IF('T2'!$Y$11="Y",1,0)+'T3'!$K$401*IF('T3'!$Y$11="Y",1,0))</f>
        <v/>
      </c>
      <c r="BR405" s="38" t="str">
        <f>IF(ISBLANK('T1'!$C$401),"",'T1'!$L$401*IF('T1'!$Z$11="Y",1,0)+'T2'!$L$401*IF('T2'!$Z$11="Y",1,0)+'T3'!$L$401*IF('T3'!$Z$11="Y",1,0))</f>
        <v/>
      </c>
      <c r="BS405" s="38" t="str">
        <f>IF(ISBLANK('T1'!$C$401),"",'T1'!$M$401*IF('T1'!$AA$11="Y",1,0)+'T2'!$M$401*IF('T2'!$AA$11="Y",1,0)+'T3'!$M$401*IF('T3'!$AA$11="Y",1,0))</f>
        <v/>
      </c>
      <c r="BT405" s="38" t="str">
        <f>IF(ISBLANK('T1'!$C$401),"",'T1'!$M$401*IF('T1'!$AB$11="Y",1,0)+'T2'!$M$401*IF('T2'!$AB$11="Y",1,0)+'T3'!$M$401*IF('T3'!$AB$11="Y",1,0))</f>
        <v/>
      </c>
      <c r="BU405" s="38" t="str">
        <f>IF(ISBLANK('T1'!$C$401),"",SUM($BK$405:$BT$405))</f>
        <v/>
      </c>
      <c r="BV405" s="38" t="str">
        <f>IF(ISBLANK('T1'!$C$401),"",IF(ISERR($BU$405/$BU$5),"",$BU$405/$BU$5))</f>
        <v/>
      </c>
      <c r="BY405" s="38" t="str">
        <f>IF(ISBLANK('T1'!$C$401),"",'T1'!$E$401*IF('T1'!$S$12="Y",1,0)+'T2'!$E$401*IF('T2'!$S$12="Y",1,0)+'T3'!$E$401*IF('T3'!$S$12="Y",1,0)+TA!$AR$401*IF(TA!$L$12="Y",1,0))</f>
        <v/>
      </c>
      <c r="BZ405" s="38" t="str">
        <f>IF(ISBLANK('T1'!$C$401),"",'T1'!$F$401*IF('T1'!$T$12="Y",1,0)+'T2'!$F$401*IF('T2'!$T$12="Y",1,0)+'T3'!$F$401*IF('T3'!$T$12="Y",1,0)+TA!$AS$401*IF(TA!$M$12="Y",1,0))</f>
        <v/>
      </c>
      <c r="CA405" s="38" t="str">
        <f>IF(ISBLANK('T1'!$C$401),"",'T1'!$G$401*IF('T1'!$U$12="Y",1,0)+'T2'!$G$401*IF('T2'!$U$12="Y",1,0)+'T3'!$G$401*IF('T3'!$U$12="Y",1,0)+TA!$AT$401*IF(TA!$N$12="Y",1,0))</f>
        <v/>
      </c>
      <c r="CB405" s="38" t="str">
        <f>IF(ISBLANK('T1'!$C$401),"",'T1'!$H$401*IF('T1'!$V$12="Y",1,0)+'T2'!$H$401*IF('T2'!$V$12="Y",1,0)+'T3'!$H$401*IF('T3'!$V$12="Y",1,0))</f>
        <v/>
      </c>
      <c r="CC405" s="38" t="str">
        <f>IF(ISBLANK('T1'!$C$401),"",'T1'!$I$401*IF('T1'!$W$12="Y",1,0)+'T2'!$I$401*IF('T2'!$W$12="Y",1,0)+'T3'!$I$401*IF('T3'!$W$12="Y",1,0))</f>
        <v/>
      </c>
      <c r="CD405" s="38" t="str">
        <f>IF(ISBLANK('T1'!$C$401),"",'T1'!$J$401*IF('T1'!$X$12="Y",1,0)+'T2'!$J$401*IF('T2'!$X$12="Y",1,0)+'T3'!$J$401*IF('T3'!$X$12="Y",1,0))</f>
        <v/>
      </c>
      <c r="CE405" s="38" t="str">
        <f>IF(ISBLANK('T1'!$C$401),"",'T1'!$K$401*IF('T1'!$Y$12="Y",1,0)+'T2'!$K$401*IF('T2'!$Y$12="Y",1,0)+'T3'!$K$401*IF('T3'!$Y$12="Y",1,0))</f>
        <v/>
      </c>
      <c r="CF405" s="38" t="str">
        <f>IF(ISBLANK('T1'!$C$401),"",'T1'!$L$401*IF('T1'!$Z$12="Y",1,0)+'T2'!$L$401*IF('T2'!$Z$12="Y",1,0)+'T3'!$L$401*IF('T3'!$Z$12="Y",1,0))</f>
        <v/>
      </c>
      <c r="CG405" s="38" t="str">
        <f>IF(ISBLANK('T1'!$C$401),"",'T1'!$M$401*IF('T1'!$AA$12="Y",1,0)+'T2'!$M$401*IF('T2'!$AA$12="Y",1,0)+'T3'!$M$401*IF('T3'!$AA$12="Y",1,0))</f>
        <v/>
      </c>
      <c r="CH405" s="38" t="str">
        <f>IF(ISBLANK('T1'!$C$401),"",'T1'!$M$401*IF('T1'!$AB$12="Y",1,0)+'T2'!$M$401*IF('T2'!$AB$12="Y",1,0)+'T3'!$M$401*IF('T3'!$AB$12="Y",1,0))</f>
        <v/>
      </c>
      <c r="CI405" s="38" t="str">
        <f>IF(ISBLANK('T1'!$C$401),"",SUM($BY$405:$CH$405))</f>
        <v/>
      </c>
      <c r="CJ405" s="38" t="str">
        <f>IF(ISBLANK('T1'!$C$401),"",IF(ISERR($CI$405/$CI$5),"",$CI$405/$CI$5))</f>
        <v/>
      </c>
      <c r="CM405" s="38" t="str">
        <f>IF(ISBLANK('T1'!$C$401),"",'T1'!$E$401*IF('T1'!$S$13="Y",1,0)+'T2'!$E$401*IF('T2'!$S$13="Y",1,0)+'T3'!$E$401*IF('T3'!$S$13="Y",1,0)+TA!$AR$401*IF(TA!$L$13="Y",1,0))</f>
        <v/>
      </c>
      <c r="CN405" s="38" t="str">
        <f>IF(ISBLANK('T1'!$C$401),"",'T1'!$F$401*IF('T1'!$T$13="Y",1,0)+'T2'!$F$401*IF('T2'!$T$13="Y",1,0)+'T3'!$F$401*IF('T3'!$T$13="Y",1,0)+TA!$AS$401*IF(TA!$M$13="Y",1,0))</f>
        <v/>
      </c>
      <c r="CO405" s="38" t="str">
        <f>IF(ISBLANK('T1'!$C$401),"",'T1'!$G$401*IF('T1'!$U$13="Y",1,0)+'T2'!$G$401*IF('T2'!$U$13="Y",1,0)+'T3'!$G$401*IF('T3'!$U$13="Y",1,0)+TA!$AT$401*IF(TA!$N$13="Y",1,0))</f>
        <v/>
      </c>
      <c r="CP405" s="38" t="str">
        <f>IF(ISBLANK('T1'!$C$401),"",'T1'!$H$401*IF('T1'!$V$13="Y",1,0)+'T2'!$H$401*IF('T2'!$V$13="Y",1,0)+'T3'!$H$401*IF('T3'!$V$13="Y",1,0))</f>
        <v/>
      </c>
      <c r="CQ405" s="38" t="str">
        <f>IF(ISBLANK('T1'!$C$401),"",'T1'!$I$401*IF('T1'!$W$13="Y",1,0)+'T2'!$I$401*IF('T2'!$W$13="Y",1,0)+'T3'!$I$401*IF('T3'!$W$13="Y",1,0))</f>
        <v/>
      </c>
      <c r="CR405" s="38" t="str">
        <f>IF(ISBLANK('T1'!$C$401),"",'T1'!$J$401*IF('T1'!$X$13="Y",1,0)+'T2'!$J$401*IF('T2'!$X$13="Y",1,0)+'T3'!$J$401*IF('T3'!$X$13="Y",1,0))</f>
        <v/>
      </c>
      <c r="CS405" s="38" t="str">
        <f>IF(ISBLANK('T1'!$C$401),"",'T1'!$K$401*IF('T1'!$Y$13="Y",1,0)+'T2'!$K$401*IF('T2'!$Y$13="Y",1,0)+'T3'!$K$401*IF('T3'!$Y$13="Y",1,0))</f>
        <v/>
      </c>
      <c r="CT405" s="38" t="str">
        <f>IF(ISBLANK('T1'!$C$401),"",'T1'!$L$401*IF('T1'!$Z$13="Y",1,0)+'T2'!$L$401*IF('T2'!$Z$13="Y",1,0)+'T3'!$L$401*IF('T3'!$Z$13="Y",1,0))</f>
        <v/>
      </c>
      <c r="CU405" s="38" t="str">
        <f>IF(ISBLANK('T1'!$C$401),"",'T1'!$M$401*IF('T1'!$AA$13="Y",1,0)+'T2'!$M$401*IF('T2'!$AA$13="Y",1,0)+'T3'!$M$401*IF('T3'!$AA$13="Y",1,0))</f>
        <v/>
      </c>
      <c r="CV405" s="38" t="str">
        <f>IF(ISBLANK('T1'!$C$401),"",'T1'!$M$401*IF('T1'!$AB$13="Y",1,0)+'T2'!$M$401*IF('T2'!$AB$13="Y",1,0)+'T3'!$M$401*IF('T3'!$AB$13="Y",1,0))</f>
        <v/>
      </c>
      <c r="CW405" s="38" t="str">
        <f>IF(ISBLANK('T1'!$C$401),"",SUM($CM$405:$CV$405))</f>
        <v/>
      </c>
      <c r="CX405" s="38" t="str">
        <f>IF(ISBLANK('T1'!$C$401),"",IF(ISERR($CW$405/$CW$5),"",$CW$405/$CW$5))</f>
        <v/>
      </c>
      <c r="DA405" s="38" t="str">
        <f>IF(ISBLANK('T1'!$C$401),"",'T1'!$E$401*IF('T1'!$S$14="Y",1,0)+'T2'!$E$401*IF('T2'!$S$14="Y",1,0)+'T3'!$E$401*IF('T3'!$S$14="Y",1,0)+TA!$AR$401*IF(TA!$L$14="Y",1,0))</f>
        <v/>
      </c>
      <c r="DB405" s="38" t="str">
        <f>IF(ISBLANK('T1'!$C$401),"",'T1'!$F$401*IF('T1'!$T$14="Y",1,0)+'T2'!$F$401*IF('T2'!$T$14="Y",1,0)+'T3'!$F$401*IF('T3'!$T$14="Y",1,0)+TA!$AS$401*IF(TA!$M$14="Y",1,0))</f>
        <v/>
      </c>
      <c r="DC405" s="38" t="str">
        <f>IF(ISBLANK('T1'!$C$401),"",'T1'!$G$401*IF('T1'!$U$14="Y",1,0)+'T2'!$G$401*IF('T2'!$U$14="Y",1,0)+'T3'!$G$401*IF('T3'!$U$14="Y",1,0)+TA!$AT$401*IF(TA!$N$14="Y",1,0))</f>
        <v/>
      </c>
      <c r="DD405" s="38" t="str">
        <f>IF(ISBLANK('T1'!$C$401),"",'T1'!$H$401*IF('T1'!$V$14="Y",1,0)+'T2'!$H$401*IF('T2'!$V$14="Y",1,0)+'T3'!$H$401*IF('T3'!$V$14="Y",1,0))</f>
        <v/>
      </c>
      <c r="DE405" s="38" t="str">
        <f>IF(ISBLANK('T1'!$C$401),"",'T1'!$I$401*IF('T1'!$W$14="Y",1,0)+'T2'!$I$401*IF('T2'!$W$14="Y",1,0)+'T3'!$I$401*IF('T3'!$W$14="Y",1,0))</f>
        <v/>
      </c>
      <c r="DF405" s="38" t="str">
        <f>IF(ISBLANK('T1'!$C$401),"",'T1'!$J$401*IF('T1'!$X$14="Y",1,0)+'T2'!$J$401*IF('T2'!$X$14="Y",1,0)+'T3'!$J$401*IF('T3'!$X$14="Y",1,0))</f>
        <v/>
      </c>
      <c r="DG405" s="38" t="str">
        <f>IF(ISBLANK('T1'!$C$401),"",'T1'!$K$401*IF('T1'!$Y$14="Y",1,0)+'T2'!$K$401*IF('T2'!$Y$14="Y",1,0)+'T3'!$K$401*IF('T3'!$Y$14="Y",1,0))</f>
        <v/>
      </c>
      <c r="DH405" s="38" t="str">
        <f>IF(ISBLANK('T1'!$C$401),"",'T1'!$L$401*IF('T1'!$Z$14="Y",1,0)+'T2'!$L$401*IF('T2'!$Z$14="Y",1,0)+'T3'!$L$401*IF('T3'!$Z$14="Y",1,0))</f>
        <v/>
      </c>
      <c r="DI405" s="38" t="str">
        <f>IF(ISBLANK('T1'!$C$401),"",'T1'!$M$401*IF('T1'!$AA$14="Y",1,0)+'T2'!$M$401*IF('T2'!$AA$14="Y",1,0)+'T3'!$M$401*IF('T3'!$AA$14="Y",1,0))</f>
        <v/>
      </c>
      <c r="DJ405" s="38" t="str">
        <f>IF(ISBLANK('T1'!$C$401),"",'T1'!$M$401*IF('T1'!$AB$14="Y",1,0)+'T2'!$M$401*IF('T2'!$AB$14="Y",1,0)+'T3'!$M$401*IF('T3'!$AB$14="Y",1,0))</f>
        <v/>
      </c>
      <c r="DK405" s="38" t="str">
        <f>IF(ISBLANK('T1'!$C$401),"",SUM($DA$405:$DJ$405))</f>
        <v/>
      </c>
      <c r="DL405" s="38" t="str">
        <f>IF(ISBLANK('T1'!$C$401),"",IF(ISERR($DK$405/$DK$5),"",$DK$405/$DK$5))</f>
        <v/>
      </c>
      <c r="DO405" s="38" t="str">
        <f>IF(ISBLANK('T1'!$C$401),"",'T1'!$E$401*IF('T1'!$S$15="Y",1,0)+'T2'!$E$401*IF('T2'!$S$15="Y",1,0)+'T3'!$E$401*IF('T3'!$S$15="Y",1,0)+TA!$AR$401*IF(TA!$L$15="Y",1,0))</f>
        <v/>
      </c>
      <c r="DP405" s="38" t="str">
        <f>IF(ISBLANK('T1'!$C$401),"",'T1'!$F$401*IF('T1'!$T$15="Y",1,0)+'T2'!$F$401*IF('T2'!$T$15="Y",1,0)+'T3'!$F$401*IF('T3'!$T$15="Y",1,0)+TA!$AS$401*IF(TA!$M$15="Y",1,0))</f>
        <v/>
      </c>
      <c r="DQ405" s="38" t="str">
        <f>IF(ISBLANK('T1'!$C$401),"",'T1'!$G$401*IF('T1'!$U$15="Y",1,0)+'T2'!$G$401*IF('T2'!$U$15="Y",1,0)+'T3'!$G$401*IF('T3'!$U$15="Y",1,0)+TA!$AT$401*IF(TA!$N$15="Y",1,0))</f>
        <v/>
      </c>
      <c r="DR405" s="38" t="str">
        <f>IF(ISBLANK('T1'!$C$401),"",'T1'!$H$401*IF('T1'!$V$15="Y",1,0)+'T2'!$H$401*IF('T2'!$V$15="Y",1,0)+'T3'!$H$401*IF('T3'!$V$15="Y",1,0))</f>
        <v/>
      </c>
      <c r="DS405" s="38" t="str">
        <f>IF(ISBLANK('T1'!$C$401),"",'T1'!$I$401*IF('T1'!$W$15="Y",1,0)+'T2'!$I$401*IF('T2'!$W$15="Y",1,0)+'T3'!$I$401*IF('T3'!$W$15="Y",1,0))</f>
        <v/>
      </c>
      <c r="DT405" s="38" t="str">
        <f>IF(ISBLANK('T1'!$C$401),"",'T1'!$J$401*IF('T1'!$X$15="Y",1,0)+'T2'!$J$401*IF('T2'!$X$15="Y",1,0)+'T3'!$J$401*IF('T3'!$X$15="Y",1,0))</f>
        <v/>
      </c>
      <c r="DU405" s="38" t="str">
        <f>IF(ISBLANK('T1'!$C$401),"",'T1'!$K$401*IF('T1'!$Y$15="Y",1,0)+'T2'!$K$401*IF('T2'!$Y$15="Y",1,0)+'T3'!$K$401*IF('T3'!$Y$15="Y",1,0))</f>
        <v/>
      </c>
      <c r="DV405" s="38" t="str">
        <f>IF(ISBLANK('T1'!$C$401),"",'T1'!$L$401*IF('T1'!$Z$15="Y",1,0)+'T2'!$L$401*IF('T2'!$Z$15="Y",1,0)+'T3'!$L$401*IF('T3'!$Z$15="Y",1,0))</f>
        <v/>
      </c>
      <c r="DW405" s="38" t="str">
        <f>IF(ISBLANK('T1'!$C$401),"",'T1'!$M$401*IF('T1'!$AA$15="Y",1,0)+'T2'!$M$401*IF('T2'!$AA$15="Y",1,0)+'T3'!$M$401*IF('T3'!$AA$15="Y",1,0))</f>
        <v/>
      </c>
      <c r="DX405" s="38" t="str">
        <f>IF(ISBLANK('T1'!$C$401),"",'T1'!$M$401*IF('T1'!$AB$15="Y",1,0)+'T2'!$M$401*IF('T2'!$AB$15="Y",1,0)+'T3'!$M$401*IF('T3'!$AB$15="Y",1,0))</f>
        <v/>
      </c>
      <c r="DY405" s="38" t="str">
        <f>IF(ISBLANK('T1'!$C$401),"",SUM($DO$405:$DX$405))</f>
        <v/>
      </c>
      <c r="DZ405" s="38" t="str">
        <f>IF(ISBLANK('T1'!$C$401),"",IF(ISERR($DY$405/$DY$5),"",$DY$405/$DY$5))</f>
        <v/>
      </c>
      <c r="EC405" s="38" t="str">
        <f>IF(ISBLANK('T1'!$C$401),"",'T1'!$E$401*IF('T1'!$S$16="Y",1,0)+'T2'!$E$401*IF('T2'!$S$16="Y",1,0)+'T3'!$E$401*IF('T3'!$S$16="Y",1,0)+TA!$AR$401*IF(TA!$L$16="Y",1,0))</f>
        <v/>
      </c>
      <c r="ED405" s="38" t="str">
        <f>IF(ISBLANK('T1'!$C$401),"",'T1'!$F$401*IF('T1'!$T$16="Y",1,0)+'T2'!$F$401*IF('T2'!$T$16="Y",1,0)+'T3'!$F$401*IF('T3'!$T$16="Y",1,0)+TA!$AS$401*IF(TA!$M$16="Y",1,0))</f>
        <v/>
      </c>
      <c r="EE405" s="38" t="str">
        <f>IF(ISBLANK('T1'!$C$401),"",'T1'!$G$401*IF('T1'!$U$16="Y",1,0)+'T2'!$G$401*IF('T2'!$U$16="Y",1,0)+'T3'!$G$401*IF('T3'!$U$16="Y",1,0)+TA!$AT$401*IF(TA!$N$16="Y",1,0))</f>
        <v/>
      </c>
      <c r="EF405" s="38" t="str">
        <f>IF(ISBLANK('T1'!$C$401),"",'T1'!$H$401*IF('T1'!$V$16="Y",1,0)+'T2'!$H$401*IF('T2'!$V$16="Y",1,0)+'T3'!$H$401*IF('T3'!$V$16="Y",1,0))</f>
        <v/>
      </c>
      <c r="EG405" s="38" t="str">
        <f>IF(ISBLANK('T1'!$C$401),"",'T1'!$I$401*IF('T1'!$W$16="Y",1,0)+'T2'!$I$401*IF('T2'!$W$16="Y",1,0)+'T3'!$I$401*IF('T3'!$W$16="Y",1,0))</f>
        <v/>
      </c>
      <c r="EH405" s="38" t="str">
        <f>IF(ISBLANK('T1'!$C$401),"",'T1'!$J$401*IF('T1'!$X$16="Y",1,0)+'T2'!$J$401*IF('T2'!$X$16="Y",1,0)+'T3'!$J$401*IF('T3'!$X$16="Y",1,0))</f>
        <v/>
      </c>
      <c r="EI405" s="38" t="str">
        <f>IF(ISBLANK('T1'!$C$401),"",'T1'!$K$401*IF('T1'!$Y$16="Y",1,0)+'T2'!$K$401*IF('T2'!$Y$16="Y",1,0)+'T3'!$K$401*IF('T3'!$Y$16="Y",1,0))</f>
        <v/>
      </c>
      <c r="EJ405" s="38" t="str">
        <f>IF(ISBLANK('T1'!$C$401),"",'T1'!$L$401*IF('T1'!$Z$16="Y",1,0)+'T2'!$L$401*IF('T2'!$Z$16="Y",1,0)+'T3'!$L$401*IF('T3'!$Z$16="Y",1,0))</f>
        <v/>
      </c>
      <c r="EK405" s="38" t="str">
        <f>IF(ISBLANK('T1'!$C$401),"",'T1'!$M$401*IF('T1'!$AA$16="Y",1,0)+'T2'!$M$401*IF('T2'!$AA$16="Y",1,0)+'T3'!$M$401*IF('T3'!$AA$16="Y",1,0))</f>
        <v/>
      </c>
      <c r="EL405" s="38" t="str">
        <f>IF(ISBLANK('T1'!$C$401),"",'T1'!$M$401*IF('T1'!$AB$16="Y",1,0)+'T2'!$M$401*IF('T2'!$AB$16="Y",1,0)+'T3'!$M$401*IF('T3'!$AB$16="Y",1,0))</f>
        <v/>
      </c>
      <c r="EM405" s="38" t="str">
        <f>IF(ISBLANK('T1'!$C$401),"",SUM($EC$405:$EL$405))</f>
        <v/>
      </c>
      <c r="EN405" s="38" t="str">
        <f>IF(ISBLANK('T1'!$C$401),"",IF(ISERR($EM$405/$EM$5),"",$EM$405/$EM$5))</f>
        <v/>
      </c>
      <c r="EQ405" s="38" t="str">
        <f>IF(ISBLANK('T1'!$C$401),"",'T1'!$E$401*IF('T1'!$S$17="Y",1,0)+'T2'!$E$401*IF('T2'!$S$17="Y",1,0)+'T3'!$E$401*IF('T3'!$S$17="Y",1,0)+TA!$AR$401*IF(TA!$L$17="Y",1,0))</f>
        <v/>
      </c>
      <c r="ER405" s="38" t="str">
        <f>IF(ISBLANK('T1'!$C$401),"",'T1'!$F$401*IF('T1'!$T$17="Y",1,0)+'T2'!$F$401*IF('T2'!$T$17="Y",1,0)+'T3'!$F$401*IF('T3'!$T$17="Y",1,0)+TA!$AS$401*IF(TA!$M$17="Y",1,0))</f>
        <v/>
      </c>
      <c r="ES405" s="38" t="str">
        <f>IF(ISBLANK('T1'!$C$401),"",'T1'!$G$401*IF('T1'!$U$17="Y",1,0)+'T2'!$G$401*IF('T2'!$U$17="Y",1,0)+'T3'!$G$401*IF('T3'!$U$17="Y",1,0)+TA!$AT$401*IF(TA!$N$17="Y",1,0))</f>
        <v/>
      </c>
      <c r="ET405" s="38" t="str">
        <f>IF(ISBLANK('T1'!$C$401),"",'T1'!$H$401*IF('T1'!$V$17="Y",1,0)+'T2'!$H$401*IF('T2'!$V$17="Y",1,0)+'T3'!$H$401*IF('T3'!$V$17="Y",1,0))</f>
        <v/>
      </c>
      <c r="EU405" s="38" t="str">
        <f>IF(ISBLANK('T1'!$C$401),"",'T1'!$I$401*IF('T1'!$W$17="Y",1,0)+'T2'!$I$401*IF('T2'!$W$17="Y",1,0)+'T3'!$I$401*IF('T3'!$W$17="Y",1,0))</f>
        <v/>
      </c>
      <c r="EV405" s="38" t="str">
        <f>IF(ISBLANK('T1'!$C$401),"",'T1'!$J$401*IF('T1'!$X$17="Y",1,0)+'T2'!$J$401*IF('T2'!$X$17="Y",1,0)+'T3'!$J$401*IF('T3'!$X$17="Y",1,0))</f>
        <v/>
      </c>
      <c r="EW405" s="38" t="str">
        <f>IF(ISBLANK('T1'!$C$401),"",'T1'!$K$401*IF('T1'!$Y$17="Y",1,0)+'T2'!$K$401*IF('T2'!$Y$17="Y",1,0)+'T3'!$K$401*IF('T3'!$Y$17="Y",1,0))</f>
        <v/>
      </c>
      <c r="EX405" s="38" t="str">
        <f>IF(ISBLANK('T1'!$C$401),"",'T1'!$L$401*IF('T1'!$Z$17="Y",1,0)+'T2'!$L$401*IF('T2'!$Z$17="Y",1,0)+'T3'!$L$401*IF('T3'!$Z$17="Y",1,0))</f>
        <v/>
      </c>
      <c r="EY405" s="38" t="str">
        <f>IF(ISBLANK('T1'!$C$401),"",'T1'!$M$401*IF('T1'!$AA$17="Y",1,0)+'T2'!$M$401*IF('T2'!$AA$17="Y",1,0)+'T3'!$M$401*IF('T3'!$AA$17="Y",1,0))</f>
        <v/>
      </c>
      <c r="EZ405" s="38" t="str">
        <f>IF(ISBLANK('T1'!$C$401),"",'T1'!$M$401*IF('T1'!$AB$17="Y",1,0)+'T2'!$M$401*IF('T2'!$AB$17="Y",1,0)+'T3'!$M$401*IF('T3'!$AB$17="Y",1,0))</f>
        <v/>
      </c>
      <c r="FA405" s="38" t="str">
        <f>IF(ISBLANK('T1'!$C$401),"",SUM($EQ$405:$EZ$405))</f>
        <v/>
      </c>
      <c r="FB405" s="38" t="str">
        <f>IF(ISBLANK('T1'!$C$401),"",IF(ISERR($FA$405/$FA$5),"",$FA$405/$FA$5))</f>
        <v/>
      </c>
    </row>
    <row r="406" spans="20:158">
      <c r="T406" s="38" t="str">
        <f>IF(ISBLANK('T1'!$C$402),"",'T1'!$E$402*IF('T1'!$S$8="Y",1,0)+'T2'!$E$402*IF('T2'!$S$8="Y",1,0)+'T3'!$E$402*IF('T3'!$S$8="Y",1,0)+TA!$AR$402*IF(TA!$L$8="Y",1,0))</f>
        <v/>
      </c>
      <c r="U406" s="38" t="str">
        <f>IF(ISBLANK('T1'!$C$402),"",'T1'!$F$402*IF('T1'!$T$8="Y",1,0)+'T2'!$F$402*IF('T2'!$T$8="Y",1,0)+'T3'!$F$402*IF('T3'!$T$8="Y",1,0)+TA!$AS$402*IF(TA!$M$8="Y",1,0))</f>
        <v/>
      </c>
      <c r="V406" s="38" t="str">
        <f>IF(ISBLANK('T1'!$C$402),"",'T1'!$G$402*IF('T1'!$U$8="Y",1,0)+'T2'!$G$402*IF('T2'!$U$8="Y",1,0)+'T3'!$G$402*IF('T3'!$U$8="Y",1,0)+TA!$AT$402*IF(TA!$N$8="Y",1,0))</f>
        <v/>
      </c>
      <c r="W406" s="38" t="str">
        <f>IF(ISBLANK('T1'!$C$402),"",'T1'!$H$402*IF('T1'!$V$8="Y",1,0)+'T2'!$H$402*IF('T2'!$V$8="Y",1,0)+'T3'!$H$402*IF('T3'!$V$8="Y",1,0))</f>
        <v/>
      </c>
      <c r="X406" s="38" t="str">
        <f>IF(ISBLANK('T1'!$C$402),"",'T1'!$I$402*IF('T1'!$W$8="Y",1,0)+'T2'!$I$402*IF('T2'!$W$8="Y",1,0)+'T3'!$I$402*IF('T3'!$W$8="Y",1,0))</f>
        <v/>
      </c>
      <c r="Y406" s="38" t="str">
        <f>IF(ISBLANK('T1'!$C$402),"",'T1'!$J$402*IF('T1'!$X$8="Y",1,0)+'T2'!$J$402*IF('T2'!$X$8="Y",1,0)+'T3'!$J$402*IF('T3'!$X$8="Y",1,0))</f>
        <v/>
      </c>
      <c r="Z406" s="38" t="str">
        <f>IF(ISBLANK('T1'!$C$402),"",'T1'!$K$402*IF('T1'!$Y$8="Y",1,0)+'T2'!$K$402*IF('T2'!$Y$8="Y",1,0)+'T3'!$K$402*IF('T3'!$Y$8="Y",1,0))</f>
        <v/>
      </c>
      <c r="AA406" s="38" t="str">
        <f>IF(ISBLANK('T1'!$C$402),"",'T1'!$L$402*IF('T1'!$Z$8="Y",1,0)+'T2'!$L$402*IF('T2'!$Z$8="Y",1,0)+'T3'!$L$402*IF('T3'!$Z$8="Y",1,0))</f>
        <v/>
      </c>
      <c r="AB406" s="38" t="str">
        <f>IF(ISBLANK('T1'!$C$402),"",'T1'!$M$402*IF('T1'!$AA$8="Y",1,0)+'T2'!$M$402*IF('T2'!$AA$8="Y",1,0)+'T3'!$M$402*IF('T3'!$AA$8="Y",1,0))</f>
        <v/>
      </c>
      <c r="AC406" s="38" t="str">
        <f>IF(ISBLANK('T1'!$C$402),"",'T1'!$M$402*IF('T1'!$AB$8="Y",1,0)+'T2'!$M$402*IF('T2'!$AB$8="Y",1,0)+'T3'!$M$402*IF('T3'!$AB$8="Y",1,0))</f>
        <v/>
      </c>
      <c r="AD406" s="38" t="str">
        <f>IF(ISBLANK('T1'!$C$402),"",SUM($T$406:$AC$406))</f>
        <v/>
      </c>
      <c r="AE406" s="38" t="str">
        <f>IF(ISBLANK('T1'!$C$402),"",IF(ISERR($AD$406/$AD$5),"",$AD$406/$AD$5))</f>
        <v/>
      </c>
      <c r="AI406" s="38" t="str">
        <f>IF(ISBLANK('T1'!$C$402),"",'T1'!$E$402*IF('T1'!$S$9="Y",1,0)+'T2'!$E$402*IF('T2'!$S$9="Y",1,0)+'T3'!$E$402*IF('T3'!$S$9="Y",1,0)+TA!$AR$402*IF(TA!$L$9="Y",1,0))</f>
        <v/>
      </c>
      <c r="AJ406" s="38" t="str">
        <f>IF(ISBLANK('T1'!$C$402),"",'T1'!$F$402*IF('T1'!$T$9="Y",1,0)+'T2'!$F$402*IF('T2'!$T$9="Y",1,0)+'T3'!$F$402*IF('T3'!$T$9="Y",1,0)+TA!$AS$402*IF(TA!$M$9="Y",1,0))</f>
        <v/>
      </c>
      <c r="AK406" s="38" t="str">
        <f>IF(ISBLANK('T1'!$C$402),"",'T1'!$G$402*IF('T1'!$U$9="Y",1,0)+'T2'!$G$402*IF('T2'!$U$9="Y",1,0)+'T3'!$G$402*IF('T3'!$U$9="Y",1,0)+TA!$AT$402*IF(TA!$N$9="Y",1,0))</f>
        <v/>
      </c>
      <c r="AL406" s="38" t="str">
        <f>IF(ISBLANK('T1'!$C$402),"",'T1'!$H$402*IF('T1'!$V$9="Y",1,0)+'T2'!$H$402*IF('T2'!$V$9="Y",1,0)+'T3'!$H$402*IF('T3'!$V$9="Y",1,0))</f>
        <v/>
      </c>
      <c r="AM406" s="38" t="str">
        <f>IF(ISBLANK('T1'!$C$402),"",'T1'!$I$402*IF('T1'!$W$9="Y",1,0)+'T2'!$I$402*IF('T2'!$W$9="Y",1,0)+'T3'!$I$402*IF('T3'!$W$9="Y",1,0))</f>
        <v/>
      </c>
      <c r="AN406" s="38" t="str">
        <f>IF(ISBLANK('T1'!$C$402),"",'T1'!$J$402*IF('T1'!$X$9="Y",1,0)+'T2'!$J$402*IF('T2'!$X$9="Y",1,0)+'T3'!$J$402*IF('T3'!$X$9="Y",1,0))</f>
        <v/>
      </c>
      <c r="AO406" s="38" t="str">
        <f>IF(ISBLANK('T1'!$C$402),"",'T1'!$K$402*IF('T1'!$Y$9="Y",1,0)+'T2'!$K$402*IF('T2'!$Y$9="Y",1,0)+'T3'!$K$402*IF('T3'!$Y$9="Y",1,0))</f>
        <v/>
      </c>
      <c r="AP406" s="38" t="str">
        <f>IF(ISBLANK('T1'!$C$402),"",'T1'!$L$402*IF('T1'!$Z$9="Y",1,0)+'T2'!$L$402*IF('T2'!$Z$9="Y",1,0)+'T3'!$L$402*IF('T3'!$Z$9="Y",1,0))</f>
        <v/>
      </c>
      <c r="AQ406" s="38" t="str">
        <f>IF(ISBLANK('T1'!$C$402),"",'T1'!$M$402*IF('T1'!$AA$9="Y",1,0)+'T2'!$M$402*IF('T2'!$AA$9="Y",1,0)+'T3'!$M$402*IF('T3'!$AA$9="Y",1,0))</f>
        <v/>
      </c>
      <c r="AR406" s="38" t="str">
        <f>IF(ISBLANK('T1'!$C$402),"",'T1'!$M$402*IF('T1'!$AB$9="Y",1,0)+'T2'!$M$402*IF('T2'!$AB$9="Y",1,0)+'T3'!$M$402*IF('T3'!$AB$9="Y",1,0))</f>
        <v/>
      </c>
      <c r="AS406" s="38" t="str">
        <f>IF(ISBLANK('T1'!$C$402),"",SUM($AI$406:$AR$406))</f>
        <v/>
      </c>
      <c r="AT406" s="38" t="str">
        <f>IF(ISBLANK('T1'!$C$402),"",IF(ISERR($AS$406/$AS$5),"",$AS$406/$AS$5))</f>
        <v/>
      </c>
      <c r="AW406" s="38" t="str">
        <f>IF(ISBLANK('T1'!$C$402),"",'T1'!$E$402*IF('T1'!$S$10="Y",1,0)+'T2'!$E$402*IF('T2'!$S$10="Y",1,0)+'T3'!$E$402*IF('T3'!$S$10="Y",1,0)+TA!$AR$402*IF(TA!$L$10="Y",1,0))</f>
        <v/>
      </c>
      <c r="AX406" s="38" t="str">
        <f>IF(ISBLANK('T1'!$C$402),"",'T1'!$F$402*IF('T1'!$T$10="Y",1,0)+'T2'!$F$402*IF('T2'!$T$10="Y",1,0)+'T3'!$F$402*IF('T3'!$T$10="Y",1,0)+TA!$AS$402*IF(TA!$M$10="Y",1,0))</f>
        <v/>
      </c>
      <c r="AY406" s="38" t="str">
        <f>IF(ISBLANK('T1'!$C$402),"",'T1'!$G$402*IF('T1'!$U$10="Y",1,0)+'T2'!$G$402*IF('T2'!$U$10="Y",1,0)+'T3'!$G$402*IF('T3'!$U$10="Y",1,0)+TA!$AT$402*IF(TA!$N$10="Y",1,0))</f>
        <v/>
      </c>
      <c r="AZ406" s="38" t="str">
        <f>IF(ISBLANK('T1'!$C$402),"",'T1'!$H$402*IF('T1'!$V$10="Y",1,0)+'T2'!$H$402*IF('T2'!$V$10="Y",1,0)+'T3'!$H$402*IF('T3'!$V$10="Y",1,0))</f>
        <v/>
      </c>
      <c r="BA406" s="38" t="str">
        <f>IF(ISBLANK('T1'!$C$402),"",'T1'!$I$402*IF('T1'!$W$10="Y",1,0)+'T2'!$I$402*IF('T2'!$W$10="Y",1,0)+'T3'!$I$402*IF('T3'!$W$10="Y",1,0))</f>
        <v/>
      </c>
      <c r="BB406" s="38" t="str">
        <f>IF(ISBLANK('T1'!$C$402),"",'T1'!$J$402*IF('T1'!$X$10="Y",1,0)+'T2'!$J$402*IF('T2'!$X$10="Y",1,0)+'T3'!$J$402*IF('T3'!$X$10="Y",1,0))</f>
        <v/>
      </c>
      <c r="BC406" s="38" t="str">
        <f>IF(ISBLANK('T1'!$C$402),"",'T1'!$K$402*IF('T1'!$Y$10="Y",1,0)+'T2'!$K$402*IF('T2'!$Y$10="Y",1,0)+'T3'!$K$402*IF('T3'!$Y$10="Y",1,0))</f>
        <v/>
      </c>
      <c r="BD406" s="38" t="str">
        <f>IF(ISBLANK('T1'!$C$402),"",'T1'!$L$402*IF('T1'!$Z$10="Y",1,0)+'T2'!$L$402*IF('T2'!$Z$10="Y",1,0)+'T3'!$L$402*IF('T3'!$Z$10="Y",1,0))</f>
        <v/>
      </c>
      <c r="BE406" s="38" t="str">
        <f>IF(ISBLANK('T1'!$C$402),"",'T1'!$M$402*IF('T1'!$AA$10="Y",1,0)+'T2'!$M$402*IF('T2'!$AA$10="Y",1,0)+'T3'!$M$402*IF('T3'!$AA$10="Y",1,0))</f>
        <v/>
      </c>
      <c r="BF406" s="38" t="str">
        <f>IF(ISBLANK('T1'!$C$402),"",'T1'!$M$402*IF('T1'!$AB$10="Y",1,0)+'T2'!$M$402*IF('T2'!$AB$10="Y",1,0)+'T3'!$M$402*IF('T3'!$AB$10="Y",1,0))</f>
        <v/>
      </c>
      <c r="BG406" s="38" t="str">
        <f>IF(ISBLANK('T1'!$C$402),"",SUM($AW$406:$BF$406))</f>
        <v/>
      </c>
      <c r="BH406" s="38" t="str">
        <f>IF(ISBLANK('T1'!$C$402),"",IF(ISERR($BG$406/$BG$5),"",$BG$406/$BG$5))</f>
        <v/>
      </c>
      <c r="BK406" s="38" t="str">
        <f>IF(ISBLANK('T1'!$C$402),"",'T1'!$E$402*IF('T1'!$S$11="Y",1,0)+'T2'!$E$402*IF('T2'!$S$11="Y",1,0)+'T3'!$E$402*IF('T3'!$S$11="Y",1,0)+TA!$AR$402*IF(TA!$L$11="Y",1,0))</f>
        <v/>
      </c>
      <c r="BL406" s="38" t="str">
        <f>IF(ISBLANK('T1'!$C$402),"",'T1'!$F$402*IF('T1'!$T$11="Y",1,0)+'T2'!$F$402*IF('T2'!$T$11="Y",1,0)+'T3'!$F$402*IF('T3'!$T$11="Y",1,0)+TA!$AS$402*IF(TA!$M$11="Y",1,0))</f>
        <v/>
      </c>
      <c r="BM406" s="38" t="str">
        <f>IF(ISBLANK('T1'!$C$402),"",'T1'!$G$402*IF('T1'!$U$11="Y",1,0)+'T2'!$G$402*IF('T2'!$U$11="Y",1,0)+'T3'!$G$402*IF('T3'!$U$11="Y",1,0)+TA!$AT$402*IF(TA!$N$11="Y",1,0))</f>
        <v/>
      </c>
      <c r="BN406" s="38" t="str">
        <f>IF(ISBLANK('T1'!$C$402),"",'T1'!$H$402*IF('T1'!$V$11="Y",1,0)+'T2'!$H$402*IF('T2'!$V$11="Y",1,0)+'T3'!$H$402*IF('T3'!$V$11="Y",1,0))</f>
        <v/>
      </c>
      <c r="BO406" s="38" t="str">
        <f>IF(ISBLANK('T1'!$C$402),"",'T1'!$I$402*IF('T1'!$W$11="Y",1,0)+'T2'!$I$402*IF('T2'!$W$11="Y",1,0)+'T3'!$I$402*IF('T3'!$W$11="Y",1,0))</f>
        <v/>
      </c>
      <c r="BP406" s="38" t="str">
        <f>IF(ISBLANK('T1'!$C$402),"",'T1'!$J$402*IF('T1'!$X$11="Y",1,0)+'T2'!$J$402*IF('T2'!$X$11="Y",1,0)+'T3'!$J$402*IF('T3'!$X$11="Y",1,0))</f>
        <v/>
      </c>
      <c r="BQ406" s="38" t="str">
        <f>IF(ISBLANK('T1'!$C$402),"",'T1'!$K$402*IF('T1'!$Y$11="Y",1,0)+'T2'!$K$402*IF('T2'!$Y$11="Y",1,0)+'T3'!$K$402*IF('T3'!$Y$11="Y",1,0))</f>
        <v/>
      </c>
      <c r="BR406" s="38" t="str">
        <f>IF(ISBLANK('T1'!$C$402),"",'T1'!$L$402*IF('T1'!$Z$11="Y",1,0)+'T2'!$L$402*IF('T2'!$Z$11="Y",1,0)+'T3'!$L$402*IF('T3'!$Z$11="Y",1,0))</f>
        <v/>
      </c>
      <c r="BS406" s="38" t="str">
        <f>IF(ISBLANK('T1'!$C$402),"",'T1'!$M$402*IF('T1'!$AA$11="Y",1,0)+'T2'!$M$402*IF('T2'!$AA$11="Y",1,0)+'T3'!$M$402*IF('T3'!$AA$11="Y",1,0))</f>
        <v/>
      </c>
      <c r="BT406" s="38" t="str">
        <f>IF(ISBLANK('T1'!$C$402),"",'T1'!$M$402*IF('T1'!$AB$11="Y",1,0)+'T2'!$M$402*IF('T2'!$AB$11="Y",1,0)+'T3'!$M$402*IF('T3'!$AB$11="Y",1,0))</f>
        <v/>
      </c>
      <c r="BU406" s="38" t="str">
        <f>IF(ISBLANK('T1'!$C$402),"",SUM($BK$406:$BT$406))</f>
        <v/>
      </c>
      <c r="BV406" s="38" t="str">
        <f>IF(ISBLANK('T1'!$C$402),"",IF(ISERR($BU$406/$BU$5),"",$BU$406/$BU$5))</f>
        <v/>
      </c>
      <c r="BY406" s="38" t="str">
        <f>IF(ISBLANK('T1'!$C$402),"",'T1'!$E$402*IF('T1'!$S$12="Y",1,0)+'T2'!$E$402*IF('T2'!$S$12="Y",1,0)+'T3'!$E$402*IF('T3'!$S$12="Y",1,0)+TA!$AR$402*IF(TA!$L$12="Y",1,0))</f>
        <v/>
      </c>
      <c r="BZ406" s="38" t="str">
        <f>IF(ISBLANK('T1'!$C$402),"",'T1'!$F$402*IF('T1'!$T$12="Y",1,0)+'T2'!$F$402*IF('T2'!$T$12="Y",1,0)+'T3'!$F$402*IF('T3'!$T$12="Y",1,0)+TA!$AS$402*IF(TA!$M$12="Y",1,0))</f>
        <v/>
      </c>
      <c r="CA406" s="38" t="str">
        <f>IF(ISBLANK('T1'!$C$402),"",'T1'!$G$402*IF('T1'!$U$12="Y",1,0)+'T2'!$G$402*IF('T2'!$U$12="Y",1,0)+'T3'!$G$402*IF('T3'!$U$12="Y",1,0)+TA!$AT$402*IF(TA!$N$12="Y",1,0))</f>
        <v/>
      </c>
      <c r="CB406" s="38" t="str">
        <f>IF(ISBLANK('T1'!$C$402),"",'T1'!$H$402*IF('T1'!$V$12="Y",1,0)+'T2'!$H$402*IF('T2'!$V$12="Y",1,0)+'T3'!$H$402*IF('T3'!$V$12="Y",1,0))</f>
        <v/>
      </c>
      <c r="CC406" s="38" t="str">
        <f>IF(ISBLANK('T1'!$C$402),"",'T1'!$I$402*IF('T1'!$W$12="Y",1,0)+'T2'!$I$402*IF('T2'!$W$12="Y",1,0)+'T3'!$I$402*IF('T3'!$W$12="Y",1,0))</f>
        <v/>
      </c>
      <c r="CD406" s="38" t="str">
        <f>IF(ISBLANK('T1'!$C$402),"",'T1'!$J$402*IF('T1'!$X$12="Y",1,0)+'T2'!$J$402*IF('T2'!$X$12="Y",1,0)+'T3'!$J$402*IF('T3'!$X$12="Y",1,0))</f>
        <v/>
      </c>
      <c r="CE406" s="38" t="str">
        <f>IF(ISBLANK('T1'!$C$402),"",'T1'!$K$402*IF('T1'!$Y$12="Y",1,0)+'T2'!$K$402*IF('T2'!$Y$12="Y",1,0)+'T3'!$K$402*IF('T3'!$Y$12="Y",1,0))</f>
        <v/>
      </c>
      <c r="CF406" s="38" t="str">
        <f>IF(ISBLANK('T1'!$C$402),"",'T1'!$L$402*IF('T1'!$Z$12="Y",1,0)+'T2'!$L$402*IF('T2'!$Z$12="Y",1,0)+'T3'!$L$402*IF('T3'!$Z$12="Y",1,0))</f>
        <v/>
      </c>
      <c r="CG406" s="38" t="str">
        <f>IF(ISBLANK('T1'!$C$402),"",'T1'!$M$402*IF('T1'!$AA$12="Y",1,0)+'T2'!$M$402*IF('T2'!$AA$12="Y",1,0)+'T3'!$M$402*IF('T3'!$AA$12="Y",1,0))</f>
        <v/>
      </c>
      <c r="CH406" s="38" t="str">
        <f>IF(ISBLANK('T1'!$C$402),"",'T1'!$M$402*IF('T1'!$AB$12="Y",1,0)+'T2'!$M$402*IF('T2'!$AB$12="Y",1,0)+'T3'!$M$402*IF('T3'!$AB$12="Y",1,0))</f>
        <v/>
      </c>
      <c r="CI406" s="38" t="str">
        <f>IF(ISBLANK('T1'!$C$402),"",SUM($BY$406:$CH$406))</f>
        <v/>
      </c>
      <c r="CJ406" s="38" t="str">
        <f>IF(ISBLANK('T1'!$C$402),"",IF(ISERR($CI$406/$CI$5),"",$CI$406/$CI$5))</f>
        <v/>
      </c>
      <c r="CM406" s="38" t="str">
        <f>IF(ISBLANK('T1'!$C$402),"",'T1'!$E$402*IF('T1'!$S$13="Y",1,0)+'T2'!$E$402*IF('T2'!$S$13="Y",1,0)+'T3'!$E$402*IF('T3'!$S$13="Y",1,0)+TA!$AR$402*IF(TA!$L$13="Y",1,0))</f>
        <v/>
      </c>
      <c r="CN406" s="38" t="str">
        <f>IF(ISBLANK('T1'!$C$402),"",'T1'!$F$402*IF('T1'!$T$13="Y",1,0)+'T2'!$F$402*IF('T2'!$T$13="Y",1,0)+'T3'!$F$402*IF('T3'!$T$13="Y",1,0)+TA!$AS$402*IF(TA!$M$13="Y",1,0))</f>
        <v/>
      </c>
      <c r="CO406" s="38" t="str">
        <f>IF(ISBLANK('T1'!$C$402),"",'T1'!$G$402*IF('T1'!$U$13="Y",1,0)+'T2'!$G$402*IF('T2'!$U$13="Y",1,0)+'T3'!$G$402*IF('T3'!$U$13="Y",1,0)+TA!$AT$402*IF(TA!$N$13="Y",1,0))</f>
        <v/>
      </c>
      <c r="CP406" s="38" t="str">
        <f>IF(ISBLANK('T1'!$C$402),"",'T1'!$H$402*IF('T1'!$V$13="Y",1,0)+'T2'!$H$402*IF('T2'!$V$13="Y",1,0)+'T3'!$H$402*IF('T3'!$V$13="Y",1,0))</f>
        <v/>
      </c>
      <c r="CQ406" s="38" t="str">
        <f>IF(ISBLANK('T1'!$C$402),"",'T1'!$I$402*IF('T1'!$W$13="Y",1,0)+'T2'!$I$402*IF('T2'!$W$13="Y",1,0)+'T3'!$I$402*IF('T3'!$W$13="Y",1,0))</f>
        <v/>
      </c>
      <c r="CR406" s="38" t="str">
        <f>IF(ISBLANK('T1'!$C$402),"",'T1'!$J$402*IF('T1'!$X$13="Y",1,0)+'T2'!$J$402*IF('T2'!$X$13="Y",1,0)+'T3'!$J$402*IF('T3'!$X$13="Y",1,0))</f>
        <v/>
      </c>
      <c r="CS406" s="38" t="str">
        <f>IF(ISBLANK('T1'!$C$402),"",'T1'!$K$402*IF('T1'!$Y$13="Y",1,0)+'T2'!$K$402*IF('T2'!$Y$13="Y",1,0)+'T3'!$K$402*IF('T3'!$Y$13="Y",1,0))</f>
        <v/>
      </c>
      <c r="CT406" s="38" t="str">
        <f>IF(ISBLANK('T1'!$C$402),"",'T1'!$L$402*IF('T1'!$Z$13="Y",1,0)+'T2'!$L$402*IF('T2'!$Z$13="Y",1,0)+'T3'!$L$402*IF('T3'!$Z$13="Y",1,0))</f>
        <v/>
      </c>
      <c r="CU406" s="38" t="str">
        <f>IF(ISBLANK('T1'!$C$402),"",'T1'!$M$402*IF('T1'!$AA$13="Y",1,0)+'T2'!$M$402*IF('T2'!$AA$13="Y",1,0)+'T3'!$M$402*IF('T3'!$AA$13="Y",1,0))</f>
        <v/>
      </c>
      <c r="CV406" s="38" t="str">
        <f>IF(ISBLANK('T1'!$C$402),"",'T1'!$M$402*IF('T1'!$AB$13="Y",1,0)+'T2'!$M$402*IF('T2'!$AB$13="Y",1,0)+'T3'!$M$402*IF('T3'!$AB$13="Y",1,0))</f>
        <v/>
      </c>
      <c r="CW406" s="38" t="str">
        <f>IF(ISBLANK('T1'!$C$402),"",SUM($CM$406:$CV$406))</f>
        <v/>
      </c>
      <c r="CX406" s="38" t="str">
        <f>IF(ISBLANK('T1'!$C$402),"",IF(ISERR($CW$406/$CW$5),"",$CW$406/$CW$5))</f>
        <v/>
      </c>
      <c r="DA406" s="38" t="str">
        <f>IF(ISBLANK('T1'!$C$402),"",'T1'!$E$402*IF('T1'!$S$14="Y",1,0)+'T2'!$E$402*IF('T2'!$S$14="Y",1,0)+'T3'!$E$402*IF('T3'!$S$14="Y",1,0)+TA!$AR$402*IF(TA!$L$14="Y",1,0))</f>
        <v/>
      </c>
      <c r="DB406" s="38" t="str">
        <f>IF(ISBLANK('T1'!$C$402),"",'T1'!$F$402*IF('T1'!$T$14="Y",1,0)+'T2'!$F$402*IF('T2'!$T$14="Y",1,0)+'T3'!$F$402*IF('T3'!$T$14="Y",1,0)+TA!$AS$402*IF(TA!$M$14="Y",1,0))</f>
        <v/>
      </c>
      <c r="DC406" s="38" t="str">
        <f>IF(ISBLANK('T1'!$C$402),"",'T1'!$G$402*IF('T1'!$U$14="Y",1,0)+'T2'!$G$402*IF('T2'!$U$14="Y",1,0)+'T3'!$G$402*IF('T3'!$U$14="Y",1,0)+TA!$AT$402*IF(TA!$N$14="Y",1,0))</f>
        <v/>
      </c>
      <c r="DD406" s="38" t="str">
        <f>IF(ISBLANK('T1'!$C$402),"",'T1'!$H$402*IF('T1'!$V$14="Y",1,0)+'T2'!$H$402*IF('T2'!$V$14="Y",1,0)+'T3'!$H$402*IF('T3'!$V$14="Y",1,0))</f>
        <v/>
      </c>
      <c r="DE406" s="38" t="str">
        <f>IF(ISBLANK('T1'!$C$402),"",'T1'!$I$402*IF('T1'!$W$14="Y",1,0)+'T2'!$I$402*IF('T2'!$W$14="Y",1,0)+'T3'!$I$402*IF('T3'!$W$14="Y",1,0))</f>
        <v/>
      </c>
      <c r="DF406" s="38" t="str">
        <f>IF(ISBLANK('T1'!$C$402),"",'T1'!$J$402*IF('T1'!$X$14="Y",1,0)+'T2'!$J$402*IF('T2'!$X$14="Y",1,0)+'T3'!$J$402*IF('T3'!$X$14="Y",1,0))</f>
        <v/>
      </c>
      <c r="DG406" s="38" t="str">
        <f>IF(ISBLANK('T1'!$C$402),"",'T1'!$K$402*IF('T1'!$Y$14="Y",1,0)+'T2'!$K$402*IF('T2'!$Y$14="Y",1,0)+'T3'!$K$402*IF('T3'!$Y$14="Y",1,0))</f>
        <v/>
      </c>
      <c r="DH406" s="38" t="str">
        <f>IF(ISBLANK('T1'!$C$402),"",'T1'!$L$402*IF('T1'!$Z$14="Y",1,0)+'T2'!$L$402*IF('T2'!$Z$14="Y",1,0)+'T3'!$L$402*IF('T3'!$Z$14="Y",1,0))</f>
        <v/>
      </c>
      <c r="DI406" s="38" t="str">
        <f>IF(ISBLANK('T1'!$C$402),"",'T1'!$M$402*IF('T1'!$AA$14="Y",1,0)+'T2'!$M$402*IF('T2'!$AA$14="Y",1,0)+'T3'!$M$402*IF('T3'!$AA$14="Y",1,0))</f>
        <v/>
      </c>
      <c r="DJ406" s="38" t="str">
        <f>IF(ISBLANK('T1'!$C$402),"",'T1'!$M$402*IF('T1'!$AB$14="Y",1,0)+'T2'!$M$402*IF('T2'!$AB$14="Y",1,0)+'T3'!$M$402*IF('T3'!$AB$14="Y",1,0))</f>
        <v/>
      </c>
      <c r="DK406" s="38" t="str">
        <f>IF(ISBLANK('T1'!$C$402),"",SUM($DA$406:$DJ$406))</f>
        <v/>
      </c>
      <c r="DL406" s="38" t="str">
        <f>IF(ISBLANK('T1'!$C$402),"",IF(ISERR($DK$406/$DK$5),"",$DK$406/$DK$5))</f>
        <v/>
      </c>
      <c r="DO406" s="38" t="str">
        <f>IF(ISBLANK('T1'!$C$402),"",'T1'!$E$402*IF('T1'!$S$15="Y",1,0)+'T2'!$E$402*IF('T2'!$S$15="Y",1,0)+'T3'!$E$402*IF('T3'!$S$15="Y",1,0)+TA!$AR$402*IF(TA!$L$15="Y",1,0))</f>
        <v/>
      </c>
      <c r="DP406" s="38" t="str">
        <f>IF(ISBLANK('T1'!$C$402),"",'T1'!$F$402*IF('T1'!$T$15="Y",1,0)+'T2'!$F$402*IF('T2'!$T$15="Y",1,0)+'T3'!$F$402*IF('T3'!$T$15="Y",1,0)+TA!$AS$402*IF(TA!$M$15="Y",1,0))</f>
        <v/>
      </c>
      <c r="DQ406" s="38" t="str">
        <f>IF(ISBLANK('T1'!$C$402),"",'T1'!$G$402*IF('T1'!$U$15="Y",1,0)+'T2'!$G$402*IF('T2'!$U$15="Y",1,0)+'T3'!$G$402*IF('T3'!$U$15="Y",1,0)+TA!$AT$402*IF(TA!$N$15="Y",1,0))</f>
        <v/>
      </c>
      <c r="DR406" s="38" t="str">
        <f>IF(ISBLANK('T1'!$C$402),"",'T1'!$H$402*IF('T1'!$V$15="Y",1,0)+'T2'!$H$402*IF('T2'!$V$15="Y",1,0)+'T3'!$H$402*IF('T3'!$V$15="Y",1,0))</f>
        <v/>
      </c>
      <c r="DS406" s="38" t="str">
        <f>IF(ISBLANK('T1'!$C$402),"",'T1'!$I$402*IF('T1'!$W$15="Y",1,0)+'T2'!$I$402*IF('T2'!$W$15="Y",1,0)+'T3'!$I$402*IF('T3'!$W$15="Y",1,0))</f>
        <v/>
      </c>
      <c r="DT406" s="38" t="str">
        <f>IF(ISBLANK('T1'!$C$402),"",'T1'!$J$402*IF('T1'!$X$15="Y",1,0)+'T2'!$J$402*IF('T2'!$X$15="Y",1,0)+'T3'!$J$402*IF('T3'!$X$15="Y",1,0))</f>
        <v/>
      </c>
      <c r="DU406" s="38" t="str">
        <f>IF(ISBLANK('T1'!$C$402),"",'T1'!$K$402*IF('T1'!$Y$15="Y",1,0)+'T2'!$K$402*IF('T2'!$Y$15="Y",1,0)+'T3'!$K$402*IF('T3'!$Y$15="Y",1,0))</f>
        <v/>
      </c>
      <c r="DV406" s="38" t="str">
        <f>IF(ISBLANK('T1'!$C$402),"",'T1'!$L$402*IF('T1'!$Z$15="Y",1,0)+'T2'!$L$402*IF('T2'!$Z$15="Y",1,0)+'T3'!$L$402*IF('T3'!$Z$15="Y",1,0))</f>
        <v/>
      </c>
      <c r="DW406" s="38" t="str">
        <f>IF(ISBLANK('T1'!$C$402),"",'T1'!$M$402*IF('T1'!$AA$15="Y",1,0)+'T2'!$M$402*IF('T2'!$AA$15="Y",1,0)+'T3'!$M$402*IF('T3'!$AA$15="Y",1,0))</f>
        <v/>
      </c>
      <c r="DX406" s="38" t="str">
        <f>IF(ISBLANK('T1'!$C$402),"",'T1'!$M$402*IF('T1'!$AB$15="Y",1,0)+'T2'!$M$402*IF('T2'!$AB$15="Y",1,0)+'T3'!$M$402*IF('T3'!$AB$15="Y",1,0))</f>
        <v/>
      </c>
      <c r="DY406" s="38" t="str">
        <f>IF(ISBLANK('T1'!$C$402),"",SUM($DO$406:$DX$406))</f>
        <v/>
      </c>
      <c r="DZ406" s="38" t="str">
        <f>IF(ISBLANK('T1'!$C$402),"",IF(ISERR($DY$406/$DY$5),"",$DY$406/$DY$5))</f>
        <v/>
      </c>
      <c r="EC406" s="38" t="str">
        <f>IF(ISBLANK('T1'!$C$402),"",'T1'!$E$402*IF('T1'!$S$16="Y",1,0)+'T2'!$E$402*IF('T2'!$S$16="Y",1,0)+'T3'!$E$402*IF('T3'!$S$16="Y",1,0)+TA!$AR$402*IF(TA!$L$16="Y",1,0))</f>
        <v/>
      </c>
      <c r="ED406" s="38" t="str">
        <f>IF(ISBLANK('T1'!$C$402),"",'T1'!$F$402*IF('T1'!$T$16="Y",1,0)+'T2'!$F$402*IF('T2'!$T$16="Y",1,0)+'T3'!$F$402*IF('T3'!$T$16="Y",1,0)+TA!$AS$402*IF(TA!$M$16="Y",1,0))</f>
        <v/>
      </c>
      <c r="EE406" s="38" t="str">
        <f>IF(ISBLANK('T1'!$C$402),"",'T1'!$G$402*IF('T1'!$U$16="Y",1,0)+'T2'!$G$402*IF('T2'!$U$16="Y",1,0)+'T3'!$G$402*IF('T3'!$U$16="Y",1,0)+TA!$AT$402*IF(TA!$N$16="Y",1,0))</f>
        <v/>
      </c>
      <c r="EF406" s="38" t="str">
        <f>IF(ISBLANK('T1'!$C$402),"",'T1'!$H$402*IF('T1'!$V$16="Y",1,0)+'T2'!$H$402*IF('T2'!$V$16="Y",1,0)+'T3'!$H$402*IF('T3'!$V$16="Y",1,0))</f>
        <v/>
      </c>
      <c r="EG406" s="38" t="str">
        <f>IF(ISBLANK('T1'!$C$402),"",'T1'!$I$402*IF('T1'!$W$16="Y",1,0)+'T2'!$I$402*IF('T2'!$W$16="Y",1,0)+'T3'!$I$402*IF('T3'!$W$16="Y",1,0))</f>
        <v/>
      </c>
      <c r="EH406" s="38" t="str">
        <f>IF(ISBLANK('T1'!$C$402),"",'T1'!$J$402*IF('T1'!$X$16="Y",1,0)+'T2'!$J$402*IF('T2'!$X$16="Y",1,0)+'T3'!$J$402*IF('T3'!$X$16="Y",1,0))</f>
        <v/>
      </c>
      <c r="EI406" s="38" t="str">
        <f>IF(ISBLANK('T1'!$C$402),"",'T1'!$K$402*IF('T1'!$Y$16="Y",1,0)+'T2'!$K$402*IF('T2'!$Y$16="Y",1,0)+'T3'!$K$402*IF('T3'!$Y$16="Y",1,0))</f>
        <v/>
      </c>
      <c r="EJ406" s="38" t="str">
        <f>IF(ISBLANK('T1'!$C$402),"",'T1'!$L$402*IF('T1'!$Z$16="Y",1,0)+'T2'!$L$402*IF('T2'!$Z$16="Y",1,0)+'T3'!$L$402*IF('T3'!$Z$16="Y",1,0))</f>
        <v/>
      </c>
      <c r="EK406" s="38" t="str">
        <f>IF(ISBLANK('T1'!$C$402),"",'T1'!$M$402*IF('T1'!$AA$16="Y",1,0)+'T2'!$M$402*IF('T2'!$AA$16="Y",1,0)+'T3'!$M$402*IF('T3'!$AA$16="Y",1,0))</f>
        <v/>
      </c>
      <c r="EL406" s="38" t="str">
        <f>IF(ISBLANK('T1'!$C$402),"",'T1'!$M$402*IF('T1'!$AB$16="Y",1,0)+'T2'!$M$402*IF('T2'!$AB$16="Y",1,0)+'T3'!$M$402*IF('T3'!$AB$16="Y",1,0))</f>
        <v/>
      </c>
      <c r="EM406" s="38" t="str">
        <f>IF(ISBLANK('T1'!$C$402),"",SUM($EC$406:$EL$406))</f>
        <v/>
      </c>
      <c r="EN406" s="38" t="str">
        <f>IF(ISBLANK('T1'!$C$402),"",IF(ISERR($EM$406/$EM$5),"",$EM$406/$EM$5))</f>
        <v/>
      </c>
      <c r="EQ406" s="38" t="str">
        <f>IF(ISBLANK('T1'!$C$402),"",'T1'!$E$402*IF('T1'!$S$17="Y",1,0)+'T2'!$E$402*IF('T2'!$S$17="Y",1,0)+'T3'!$E$402*IF('T3'!$S$17="Y",1,0)+TA!$AR$402*IF(TA!$L$17="Y",1,0))</f>
        <v/>
      </c>
      <c r="ER406" s="38" t="str">
        <f>IF(ISBLANK('T1'!$C$402),"",'T1'!$F$402*IF('T1'!$T$17="Y",1,0)+'T2'!$F$402*IF('T2'!$T$17="Y",1,0)+'T3'!$F$402*IF('T3'!$T$17="Y",1,0)+TA!$AS$402*IF(TA!$M$17="Y",1,0))</f>
        <v/>
      </c>
      <c r="ES406" s="38" t="str">
        <f>IF(ISBLANK('T1'!$C$402),"",'T1'!$G$402*IF('T1'!$U$17="Y",1,0)+'T2'!$G$402*IF('T2'!$U$17="Y",1,0)+'T3'!$G$402*IF('T3'!$U$17="Y",1,0)+TA!$AT$402*IF(TA!$N$17="Y",1,0))</f>
        <v/>
      </c>
      <c r="ET406" s="38" t="str">
        <f>IF(ISBLANK('T1'!$C$402),"",'T1'!$H$402*IF('T1'!$V$17="Y",1,0)+'T2'!$H$402*IF('T2'!$V$17="Y",1,0)+'T3'!$H$402*IF('T3'!$V$17="Y",1,0))</f>
        <v/>
      </c>
      <c r="EU406" s="38" t="str">
        <f>IF(ISBLANK('T1'!$C$402),"",'T1'!$I$402*IF('T1'!$W$17="Y",1,0)+'T2'!$I$402*IF('T2'!$W$17="Y",1,0)+'T3'!$I$402*IF('T3'!$W$17="Y",1,0))</f>
        <v/>
      </c>
      <c r="EV406" s="38" t="str">
        <f>IF(ISBLANK('T1'!$C$402),"",'T1'!$J$402*IF('T1'!$X$17="Y",1,0)+'T2'!$J$402*IF('T2'!$X$17="Y",1,0)+'T3'!$J$402*IF('T3'!$X$17="Y",1,0))</f>
        <v/>
      </c>
      <c r="EW406" s="38" t="str">
        <f>IF(ISBLANK('T1'!$C$402),"",'T1'!$K$402*IF('T1'!$Y$17="Y",1,0)+'T2'!$K$402*IF('T2'!$Y$17="Y",1,0)+'T3'!$K$402*IF('T3'!$Y$17="Y",1,0))</f>
        <v/>
      </c>
      <c r="EX406" s="38" t="str">
        <f>IF(ISBLANK('T1'!$C$402),"",'T1'!$L$402*IF('T1'!$Z$17="Y",1,0)+'T2'!$L$402*IF('T2'!$Z$17="Y",1,0)+'T3'!$L$402*IF('T3'!$Z$17="Y",1,0))</f>
        <v/>
      </c>
      <c r="EY406" s="38" t="str">
        <f>IF(ISBLANK('T1'!$C$402),"",'T1'!$M$402*IF('T1'!$AA$17="Y",1,0)+'T2'!$M$402*IF('T2'!$AA$17="Y",1,0)+'T3'!$M$402*IF('T3'!$AA$17="Y",1,0))</f>
        <v/>
      </c>
      <c r="EZ406" s="38" t="str">
        <f>IF(ISBLANK('T1'!$C$402),"",'T1'!$M$402*IF('T1'!$AB$17="Y",1,0)+'T2'!$M$402*IF('T2'!$AB$17="Y",1,0)+'T3'!$M$402*IF('T3'!$AB$17="Y",1,0))</f>
        <v/>
      </c>
      <c r="FA406" s="38" t="str">
        <f>IF(ISBLANK('T1'!$C$402),"",SUM($EQ$406:$EZ$406))</f>
        <v/>
      </c>
      <c r="FB406" s="38" t="str">
        <f>IF(ISBLANK('T1'!$C$402),"",IF(ISERR($FA$406/$FA$5),"",$FA$406/$FA$5))</f>
        <v/>
      </c>
    </row>
    <row r="407" spans="20:158">
      <c r="T407" s="38" t="str">
        <f>IF(ISBLANK('T1'!$C$403),"",'T1'!$E$403*IF('T1'!$S$8="Y",1,0)+'T2'!$E$403*IF('T2'!$S$8="Y",1,0)+'T3'!$E$403*IF('T3'!$S$8="Y",1,0)+TA!$AR$403*IF(TA!$L$8="Y",1,0))</f>
        <v/>
      </c>
      <c r="U407" s="38" t="str">
        <f>IF(ISBLANK('T1'!$C$403),"",'T1'!$F$403*IF('T1'!$T$8="Y",1,0)+'T2'!$F$403*IF('T2'!$T$8="Y",1,0)+'T3'!$F$403*IF('T3'!$T$8="Y",1,0)+TA!$AS$403*IF(TA!$M$8="Y",1,0))</f>
        <v/>
      </c>
      <c r="V407" s="38" t="str">
        <f>IF(ISBLANK('T1'!$C$403),"",'T1'!$G$403*IF('T1'!$U$8="Y",1,0)+'T2'!$G$403*IF('T2'!$U$8="Y",1,0)+'T3'!$G$403*IF('T3'!$U$8="Y",1,0)+TA!$AT$403*IF(TA!$N$8="Y",1,0))</f>
        <v/>
      </c>
      <c r="W407" s="38" t="str">
        <f>IF(ISBLANK('T1'!$C$403),"",'T1'!$H$403*IF('T1'!$V$8="Y",1,0)+'T2'!$H$403*IF('T2'!$V$8="Y",1,0)+'T3'!$H$403*IF('T3'!$V$8="Y",1,0))</f>
        <v/>
      </c>
      <c r="X407" s="38" t="str">
        <f>IF(ISBLANK('T1'!$C$403),"",'T1'!$I$403*IF('T1'!$W$8="Y",1,0)+'T2'!$I$403*IF('T2'!$W$8="Y",1,0)+'T3'!$I$403*IF('T3'!$W$8="Y",1,0))</f>
        <v/>
      </c>
      <c r="Y407" s="38" t="str">
        <f>IF(ISBLANK('T1'!$C$403),"",'T1'!$J$403*IF('T1'!$X$8="Y",1,0)+'T2'!$J$403*IF('T2'!$X$8="Y",1,0)+'T3'!$J$403*IF('T3'!$X$8="Y",1,0))</f>
        <v/>
      </c>
      <c r="Z407" s="38" t="str">
        <f>IF(ISBLANK('T1'!$C$403),"",'T1'!$K$403*IF('T1'!$Y$8="Y",1,0)+'T2'!$K$403*IF('T2'!$Y$8="Y",1,0)+'T3'!$K$403*IF('T3'!$Y$8="Y",1,0))</f>
        <v/>
      </c>
      <c r="AA407" s="38" t="str">
        <f>IF(ISBLANK('T1'!$C$403),"",'T1'!$L$403*IF('T1'!$Z$8="Y",1,0)+'T2'!$L$403*IF('T2'!$Z$8="Y",1,0)+'T3'!$L$403*IF('T3'!$Z$8="Y",1,0))</f>
        <v/>
      </c>
      <c r="AB407" s="38" t="str">
        <f>IF(ISBLANK('T1'!$C$403),"",'T1'!$M$403*IF('T1'!$AA$8="Y",1,0)+'T2'!$M$403*IF('T2'!$AA$8="Y",1,0)+'T3'!$M$403*IF('T3'!$AA$8="Y",1,0))</f>
        <v/>
      </c>
      <c r="AC407" s="38" t="str">
        <f>IF(ISBLANK('T1'!$C$403),"",'T1'!$M$403*IF('T1'!$AB$8="Y",1,0)+'T2'!$M$403*IF('T2'!$AB$8="Y",1,0)+'T3'!$M$403*IF('T3'!$AB$8="Y",1,0))</f>
        <v/>
      </c>
      <c r="AD407" s="38" t="str">
        <f>IF(ISBLANK('T1'!$C$403),"",SUM($T$407:$AC$407))</f>
        <v/>
      </c>
      <c r="AE407" s="38" t="str">
        <f>IF(ISBLANK('T1'!$C$403),"",IF(ISERR($AD$407/$AD$5),"",$AD$407/$AD$5))</f>
        <v/>
      </c>
      <c r="AI407" s="38" t="str">
        <f>IF(ISBLANK('T1'!$C$403),"",'T1'!$E$403*IF('T1'!$S$9="Y",1,0)+'T2'!$E$403*IF('T2'!$S$9="Y",1,0)+'T3'!$E$403*IF('T3'!$S$9="Y",1,0)+TA!$AR$403*IF(TA!$L$9="Y",1,0))</f>
        <v/>
      </c>
      <c r="AJ407" s="38" t="str">
        <f>IF(ISBLANK('T1'!$C$403),"",'T1'!$F$403*IF('T1'!$T$9="Y",1,0)+'T2'!$F$403*IF('T2'!$T$9="Y",1,0)+'T3'!$F$403*IF('T3'!$T$9="Y",1,0)+TA!$AS$403*IF(TA!$M$9="Y",1,0))</f>
        <v/>
      </c>
      <c r="AK407" s="38" t="str">
        <f>IF(ISBLANK('T1'!$C$403),"",'T1'!$G$403*IF('T1'!$U$9="Y",1,0)+'T2'!$G$403*IF('T2'!$U$9="Y",1,0)+'T3'!$G$403*IF('T3'!$U$9="Y",1,0)+TA!$AT$403*IF(TA!$N$9="Y",1,0))</f>
        <v/>
      </c>
      <c r="AL407" s="38" t="str">
        <f>IF(ISBLANK('T1'!$C$403),"",'T1'!$H$403*IF('T1'!$V$9="Y",1,0)+'T2'!$H$403*IF('T2'!$V$9="Y",1,0)+'T3'!$H$403*IF('T3'!$V$9="Y",1,0))</f>
        <v/>
      </c>
      <c r="AM407" s="38" t="str">
        <f>IF(ISBLANK('T1'!$C$403),"",'T1'!$I$403*IF('T1'!$W$9="Y",1,0)+'T2'!$I$403*IF('T2'!$W$9="Y",1,0)+'T3'!$I$403*IF('T3'!$W$9="Y",1,0))</f>
        <v/>
      </c>
      <c r="AN407" s="38" t="str">
        <f>IF(ISBLANK('T1'!$C$403),"",'T1'!$J$403*IF('T1'!$X$9="Y",1,0)+'T2'!$J$403*IF('T2'!$X$9="Y",1,0)+'T3'!$J$403*IF('T3'!$X$9="Y",1,0))</f>
        <v/>
      </c>
      <c r="AO407" s="38" t="str">
        <f>IF(ISBLANK('T1'!$C$403),"",'T1'!$K$403*IF('T1'!$Y$9="Y",1,0)+'T2'!$K$403*IF('T2'!$Y$9="Y",1,0)+'T3'!$K$403*IF('T3'!$Y$9="Y",1,0))</f>
        <v/>
      </c>
      <c r="AP407" s="38" t="str">
        <f>IF(ISBLANK('T1'!$C$403),"",'T1'!$L$403*IF('T1'!$Z$9="Y",1,0)+'T2'!$L$403*IF('T2'!$Z$9="Y",1,0)+'T3'!$L$403*IF('T3'!$Z$9="Y",1,0))</f>
        <v/>
      </c>
      <c r="AQ407" s="38" t="str">
        <f>IF(ISBLANK('T1'!$C$403),"",'T1'!$M$403*IF('T1'!$AA$9="Y",1,0)+'T2'!$M$403*IF('T2'!$AA$9="Y",1,0)+'T3'!$M$403*IF('T3'!$AA$9="Y",1,0))</f>
        <v/>
      </c>
      <c r="AR407" s="38" t="str">
        <f>IF(ISBLANK('T1'!$C$403),"",'T1'!$M$403*IF('T1'!$AB$9="Y",1,0)+'T2'!$M$403*IF('T2'!$AB$9="Y",1,0)+'T3'!$M$403*IF('T3'!$AB$9="Y",1,0))</f>
        <v/>
      </c>
      <c r="AS407" s="38" t="str">
        <f>IF(ISBLANK('T1'!$C$403),"",SUM($AI$407:$AR$407))</f>
        <v/>
      </c>
      <c r="AT407" s="38" t="str">
        <f>IF(ISBLANK('T1'!$C$403),"",IF(ISERR($AS$407/$AS$5),"",$AS$407/$AS$5))</f>
        <v/>
      </c>
      <c r="AW407" s="38" t="str">
        <f>IF(ISBLANK('T1'!$C$403),"",'T1'!$E$403*IF('T1'!$S$10="Y",1,0)+'T2'!$E$403*IF('T2'!$S$10="Y",1,0)+'T3'!$E$403*IF('T3'!$S$10="Y",1,0)+TA!$AR$403*IF(TA!$L$10="Y",1,0))</f>
        <v/>
      </c>
      <c r="AX407" s="38" t="str">
        <f>IF(ISBLANK('T1'!$C$403),"",'T1'!$F$403*IF('T1'!$T$10="Y",1,0)+'T2'!$F$403*IF('T2'!$T$10="Y",1,0)+'T3'!$F$403*IF('T3'!$T$10="Y",1,0)+TA!$AS$403*IF(TA!$M$10="Y",1,0))</f>
        <v/>
      </c>
      <c r="AY407" s="38" t="str">
        <f>IF(ISBLANK('T1'!$C$403),"",'T1'!$G$403*IF('T1'!$U$10="Y",1,0)+'T2'!$G$403*IF('T2'!$U$10="Y",1,0)+'T3'!$G$403*IF('T3'!$U$10="Y",1,0)+TA!$AT$403*IF(TA!$N$10="Y",1,0))</f>
        <v/>
      </c>
      <c r="AZ407" s="38" t="str">
        <f>IF(ISBLANK('T1'!$C$403),"",'T1'!$H$403*IF('T1'!$V$10="Y",1,0)+'T2'!$H$403*IF('T2'!$V$10="Y",1,0)+'T3'!$H$403*IF('T3'!$V$10="Y",1,0))</f>
        <v/>
      </c>
      <c r="BA407" s="38" t="str">
        <f>IF(ISBLANK('T1'!$C$403),"",'T1'!$I$403*IF('T1'!$W$10="Y",1,0)+'T2'!$I$403*IF('T2'!$W$10="Y",1,0)+'T3'!$I$403*IF('T3'!$W$10="Y",1,0))</f>
        <v/>
      </c>
      <c r="BB407" s="38" t="str">
        <f>IF(ISBLANK('T1'!$C$403),"",'T1'!$J$403*IF('T1'!$X$10="Y",1,0)+'T2'!$J$403*IF('T2'!$X$10="Y",1,0)+'T3'!$J$403*IF('T3'!$X$10="Y",1,0))</f>
        <v/>
      </c>
      <c r="BC407" s="38" t="str">
        <f>IF(ISBLANK('T1'!$C$403),"",'T1'!$K$403*IF('T1'!$Y$10="Y",1,0)+'T2'!$K$403*IF('T2'!$Y$10="Y",1,0)+'T3'!$K$403*IF('T3'!$Y$10="Y",1,0))</f>
        <v/>
      </c>
      <c r="BD407" s="38" t="str">
        <f>IF(ISBLANK('T1'!$C$403),"",'T1'!$L$403*IF('T1'!$Z$10="Y",1,0)+'T2'!$L$403*IF('T2'!$Z$10="Y",1,0)+'T3'!$L$403*IF('T3'!$Z$10="Y",1,0))</f>
        <v/>
      </c>
      <c r="BE407" s="38" t="str">
        <f>IF(ISBLANK('T1'!$C$403),"",'T1'!$M$403*IF('T1'!$AA$10="Y",1,0)+'T2'!$M$403*IF('T2'!$AA$10="Y",1,0)+'T3'!$M$403*IF('T3'!$AA$10="Y",1,0))</f>
        <v/>
      </c>
      <c r="BF407" s="38" t="str">
        <f>IF(ISBLANK('T1'!$C$403),"",'T1'!$M$403*IF('T1'!$AB$10="Y",1,0)+'T2'!$M$403*IF('T2'!$AB$10="Y",1,0)+'T3'!$M$403*IF('T3'!$AB$10="Y",1,0))</f>
        <v/>
      </c>
      <c r="BG407" s="38" t="str">
        <f>IF(ISBLANK('T1'!$C$403),"",SUM($AW$407:$BF$407))</f>
        <v/>
      </c>
      <c r="BH407" s="38" t="str">
        <f>IF(ISBLANK('T1'!$C$403),"",IF(ISERR($BG$407/$BG$5),"",$BG$407/$BG$5))</f>
        <v/>
      </c>
      <c r="BK407" s="38" t="str">
        <f>IF(ISBLANK('T1'!$C$403),"",'T1'!$E$403*IF('T1'!$S$11="Y",1,0)+'T2'!$E$403*IF('T2'!$S$11="Y",1,0)+'T3'!$E$403*IF('T3'!$S$11="Y",1,0)+TA!$AR$403*IF(TA!$L$11="Y",1,0))</f>
        <v/>
      </c>
      <c r="BL407" s="38" t="str">
        <f>IF(ISBLANK('T1'!$C$403),"",'T1'!$F$403*IF('T1'!$T$11="Y",1,0)+'T2'!$F$403*IF('T2'!$T$11="Y",1,0)+'T3'!$F$403*IF('T3'!$T$11="Y",1,0)+TA!$AS$403*IF(TA!$M$11="Y",1,0))</f>
        <v/>
      </c>
      <c r="BM407" s="38" t="str">
        <f>IF(ISBLANK('T1'!$C$403),"",'T1'!$G$403*IF('T1'!$U$11="Y",1,0)+'T2'!$G$403*IF('T2'!$U$11="Y",1,0)+'T3'!$G$403*IF('T3'!$U$11="Y",1,0)+TA!$AT$403*IF(TA!$N$11="Y",1,0))</f>
        <v/>
      </c>
      <c r="BN407" s="38" t="str">
        <f>IF(ISBLANK('T1'!$C$403),"",'T1'!$H$403*IF('T1'!$V$11="Y",1,0)+'T2'!$H$403*IF('T2'!$V$11="Y",1,0)+'T3'!$H$403*IF('T3'!$V$11="Y",1,0))</f>
        <v/>
      </c>
      <c r="BO407" s="38" t="str">
        <f>IF(ISBLANK('T1'!$C$403),"",'T1'!$I$403*IF('T1'!$W$11="Y",1,0)+'T2'!$I$403*IF('T2'!$W$11="Y",1,0)+'T3'!$I$403*IF('T3'!$W$11="Y",1,0))</f>
        <v/>
      </c>
      <c r="BP407" s="38" t="str">
        <f>IF(ISBLANK('T1'!$C$403),"",'T1'!$J$403*IF('T1'!$X$11="Y",1,0)+'T2'!$J$403*IF('T2'!$X$11="Y",1,0)+'T3'!$J$403*IF('T3'!$X$11="Y",1,0))</f>
        <v/>
      </c>
      <c r="BQ407" s="38" t="str">
        <f>IF(ISBLANK('T1'!$C$403),"",'T1'!$K$403*IF('T1'!$Y$11="Y",1,0)+'T2'!$K$403*IF('T2'!$Y$11="Y",1,0)+'T3'!$K$403*IF('T3'!$Y$11="Y",1,0))</f>
        <v/>
      </c>
      <c r="BR407" s="38" t="str">
        <f>IF(ISBLANK('T1'!$C$403),"",'T1'!$L$403*IF('T1'!$Z$11="Y",1,0)+'T2'!$L$403*IF('T2'!$Z$11="Y",1,0)+'T3'!$L$403*IF('T3'!$Z$11="Y",1,0))</f>
        <v/>
      </c>
      <c r="BS407" s="38" t="str">
        <f>IF(ISBLANK('T1'!$C$403),"",'T1'!$M$403*IF('T1'!$AA$11="Y",1,0)+'T2'!$M$403*IF('T2'!$AA$11="Y",1,0)+'T3'!$M$403*IF('T3'!$AA$11="Y",1,0))</f>
        <v/>
      </c>
      <c r="BT407" s="38" t="str">
        <f>IF(ISBLANK('T1'!$C$403),"",'T1'!$M$403*IF('T1'!$AB$11="Y",1,0)+'T2'!$M$403*IF('T2'!$AB$11="Y",1,0)+'T3'!$M$403*IF('T3'!$AB$11="Y",1,0))</f>
        <v/>
      </c>
      <c r="BU407" s="38" t="str">
        <f>IF(ISBLANK('T1'!$C$403),"",SUM($BK$407:$BT$407))</f>
        <v/>
      </c>
      <c r="BV407" s="38" t="str">
        <f>IF(ISBLANK('T1'!$C$403),"",IF(ISERR($BU$407/$BU$5),"",$BU$407/$BU$5))</f>
        <v/>
      </c>
      <c r="BY407" s="38" t="str">
        <f>IF(ISBLANK('T1'!$C$403),"",'T1'!$E$403*IF('T1'!$S$12="Y",1,0)+'T2'!$E$403*IF('T2'!$S$12="Y",1,0)+'T3'!$E$403*IF('T3'!$S$12="Y",1,0)+TA!$AR$403*IF(TA!$L$12="Y",1,0))</f>
        <v/>
      </c>
      <c r="BZ407" s="38" t="str">
        <f>IF(ISBLANK('T1'!$C$403),"",'T1'!$F$403*IF('T1'!$T$12="Y",1,0)+'T2'!$F$403*IF('T2'!$T$12="Y",1,0)+'T3'!$F$403*IF('T3'!$T$12="Y",1,0)+TA!$AS$403*IF(TA!$M$12="Y",1,0))</f>
        <v/>
      </c>
      <c r="CA407" s="38" t="str">
        <f>IF(ISBLANK('T1'!$C$403),"",'T1'!$G$403*IF('T1'!$U$12="Y",1,0)+'T2'!$G$403*IF('T2'!$U$12="Y",1,0)+'T3'!$G$403*IF('T3'!$U$12="Y",1,0)+TA!$AT$403*IF(TA!$N$12="Y",1,0))</f>
        <v/>
      </c>
      <c r="CB407" s="38" t="str">
        <f>IF(ISBLANK('T1'!$C$403),"",'T1'!$H$403*IF('T1'!$V$12="Y",1,0)+'T2'!$H$403*IF('T2'!$V$12="Y",1,0)+'T3'!$H$403*IF('T3'!$V$12="Y",1,0))</f>
        <v/>
      </c>
      <c r="CC407" s="38" t="str">
        <f>IF(ISBLANK('T1'!$C$403),"",'T1'!$I$403*IF('T1'!$W$12="Y",1,0)+'T2'!$I$403*IF('T2'!$W$12="Y",1,0)+'T3'!$I$403*IF('T3'!$W$12="Y",1,0))</f>
        <v/>
      </c>
      <c r="CD407" s="38" t="str">
        <f>IF(ISBLANK('T1'!$C$403),"",'T1'!$J$403*IF('T1'!$X$12="Y",1,0)+'T2'!$J$403*IF('T2'!$X$12="Y",1,0)+'T3'!$J$403*IF('T3'!$X$12="Y",1,0))</f>
        <v/>
      </c>
      <c r="CE407" s="38" t="str">
        <f>IF(ISBLANK('T1'!$C$403),"",'T1'!$K$403*IF('T1'!$Y$12="Y",1,0)+'T2'!$K$403*IF('T2'!$Y$12="Y",1,0)+'T3'!$K$403*IF('T3'!$Y$12="Y",1,0))</f>
        <v/>
      </c>
      <c r="CF407" s="38" t="str">
        <f>IF(ISBLANK('T1'!$C$403),"",'T1'!$L$403*IF('T1'!$Z$12="Y",1,0)+'T2'!$L$403*IF('T2'!$Z$12="Y",1,0)+'T3'!$L$403*IF('T3'!$Z$12="Y",1,0))</f>
        <v/>
      </c>
      <c r="CG407" s="38" t="str">
        <f>IF(ISBLANK('T1'!$C$403),"",'T1'!$M$403*IF('T1'!$AA$12="Y",1,0)+'T2'!$M$403*IF('T2'!$AA$12="Y",1,0)+'T3'!$M$403*IF('T3'!$AA$12="Y",1,0))</f>
        <v/>
      </c>
      <c r="CH407" s="38" t="str">
        <f>IF(ISBLANK('T1'!$C$403),"",'T1'!$M$403*IF('T1'!$AB$12="Y",1,0)+'T2'!$M$403*IF('T2'!$AB$12="Y",1,0)+'T3'!$M$403*IF('T3'!$AB$12="Y",1,0))</f>
        <v/>
      </c>
      <c r="CI407" s="38" t="str">
        <f>IF(ISBLANK('T1'!$C$403),"",SUM($BY$407:$CH$407))</f>
        <v/>
      </c>
      <c r="CJ407" s="38" t="str">
        <f>IF(ISBLANK('T1'!$C$403),"",IF(ISERR($CI$407/$CI$5),"",$CI$407/$CI$5))</f>
        <v/>
      </c>
      <c r="CM407" s="38" t="str">
        <f>IF(ISBLANK('T1'!$C$403),"",'T1'!$E$403*IF('T1'!$S$13="Y",1,0)+'T2'!$E$403*IF('T2'!$S$13="Y",1,0)+'T3'!$E$403*IF('T3'!$S$13="Y",1,0)+TA!$AR$403*IF(TA!$L$13="Y",1,0))</f>
        <v/>
      </c>
      <c r="CN407" s="38" t="str">
        <f>IF(ISBLANK('T1'!$C$403),"",'T1'!$F$403*IF('T1'!$T$13="Y",1,0)+'T2'!$F$403*IF('T2'!$T$13="Y",1,0)+'T3'!$F$403*IF('T3'!$T$13="Y",1,0)+TA!$AS$403*IF(TA!$M$13="Y",1,0))</f>
        <v/>
      </c>
      <c r="CO407" s="38" t="str">
        <f>IF(ISBLANK('T1'!$C$403),"",'T1'!$G$403*IF('T1'!$U$13="Y",1,0)+'T2'!$G$403*IF('T2'!$U$13="Y",1,0)+'T3'!$G$403*IF('T3'!$U$13="Y",1,0)+TA!$AT$403*IF(TA!$N$13="Y",1,0))</f>
        <v/>
      </c>
      <c r="CP407" s="38" t="str">
        <f>IF(ISBLANK('T1'!$C$403),"",'T1'!$H$403*IF('T1'!$V$13="Y",1,0)+'T2'!$H$403*IF('T2'!$V$13="Y",1,0)+'T3'!$H$403*IF('T3'!$V$13="Y",1,0))</f>
        <v/>
      </c>
      <c r="CQ407" s="38" t="str">
        <f>IF(ISBLANK('T1'!$C$403),"",'T1'!$I$403*IF('T1'!$W$13="Y",1,0)+'T2'!$I$403*IF('T2'!$W$13="Y",1,0)+'T3'!$I$403*IF('T3'!$W$13="Y",1,0))</f>
        <v/>
      </c>
      <c r="CR407" s="38" t="str">
        <f>IF(ISBLANK('T1'!$C$403),"",'T1'!$J$403*IF('T1'!$X$13="Y",1,0)+'T2'!$J$403*IF('T2'!$X$13="Y",1,0)+'T3'!$J$403*IF('T3'!$X$13="Y",1,0))</f>
        <v/>
      </c>
      <c r="CS407" s="38" t="str">
        <f>IF(ISBLANK('T1'!$C$403),"",'T1'!$K$403*IF('T1'!$Y$13="Y",1,0)+'T2'!$K$403*IF('T2'!$Y$13="Y",1,0)+'T3'!$K$403*IF('T3'!$Y$13="Y",1,0))</f>
        <v/>
      </c>
      <c r="CT407" s="38" t="str">
        <f>IF(ISBLANK('T1'!$C$403),"",'T1'!$L$403*IF('T1'!$Z$13="Y",1,0)+'T2'!$L$403*IF('T2'!$Z$13="Y",1,0)+'T3'!$L$403*IF('T3'!$Z$13="Y",1,0))</f>
        <v/>
      </c>
      <c r="CU407" s="38" t="str">
        <f>IF(ISBLANK('T1'!$C$403),"",'T1'!$M$403*IF('T1'!$AA$13="Y",1,0)+'T2'!$M$403*IF('T2'!$AA$13="Y",1,0)+'T3'!$M$403*IF('T3'!$AA$13="Y",1,0))</f>
        <v/>
      </c>
      <c r="CV407" s="38" t="str">
        <f>IF(ISBLANK('T1'!$C$403),"",'T1'!$M$403*IF('T1'!$AB$13="Y",1,0)+'T2'!$M$403*IF('T2'!$AB$13="Y",1,0)+'T3'!$M$403*IF('T3'!$AB$13="Y",1,0))</f>
        <v/>
      </c>
      <c r="CW407" s="38" t="str">
        <f>IF(ISBLANK('T1'!$C$403),"",SUM($CM$407:$CV$407))</f>
        <v/>
      </c>
      <c r="CX407" s="38" t="str">
        <f>IF(ISBLANK('T1'!$C$403),"",IF(ISERR($CW$407/$CW$5),"",$CW$407/$CW$5))</f>
        <v/>
      </c>
      <c r="DA407" s="38" t="str">
        <f>IF(ISBLANK('T1'!$C$403),"",'T1'!$E$403*IF('T1'!$S$14="Y",1,0)+'T2'!$E$403*IF('T2'!$S$14="Y",1,0)+'T3'!$E$403*IF('T3'!$S$14="Y",1,0)+TA!$AR$403*IF(TA!$L$14="Y",1,0))</f>
        <v/>
      </c>
      <c r="DB407" s="38" t="str">
        <f>IF(ISBLANK('T1'!$C$403),"",'T1'!$F$403*IF('T1'!$T$14="Y",1,0)+'T2'!$F$403*IF('T2'!$T$14="Y",1,0)+'T3'!$F$403*IF('T3'!$T$14="Y",1,0)+TA!$AS$403*IF(TA!$M$14="Y",1,0))</f>
        <v/>
      </c>
      <c r="DC407" s="38" t="str">
        <f>IF(ISBLANK('T1'!$C$403),"",'T1'!$G$403*IF('T1'!$U$14="Y",1,0)+'T2'!$G$403*IF('T2'!$U$14="Y",1,0)+'T3'!$G$403*IF('T3'!$U$14="Y",1,0)+TA!$AT$403*IF(TA!$N$14="Y",1,0))</f>
        <v/>
      </c>
      <c r="DD407" s="38" t="str">
        <f>IF(ISBLANK('T1'!$C$403),"",'T1'!$H$403*IF('T1'!$V$14="Y",1,0)+'T2'!$H$403*IF('T2'!$V$14="Y",1,0)+'T3'!$H$403*IF('T3'!$V$14="Y",1,0))</f>
        <v/>
      </c>
      <c r="DE407" s="38" t="str">
        <f>IF(ISBLANK('T1'!$C$403),"",'T1'!$I$403*IF('T1'!$W$14="Y",1,0)+'T2'!$I$403*IF('T2'!$W$14="Y",1,0)+'T3'!$I$403*IF('T3'!$W$14="Y",1,0))</f>
        <v/>
      </c>
      <c r="DF407" s="38" t="str">
        <f>IF(ISBLANK('T1'!$C$403),"",'T1'!$J$403*IF('T1'!$X$14="Y",1,0)+'T2'!$J$403*IF('T2'!$X$14="Y",1,0)+'T3'!$J$403*IF('T3'!$X$14="Y",1,0))</f>
        <v/>
      </c>
      <c r="DG407" s="38" t="str">
        <f>IF(ISBLANK('T1'!$C$403),"",'T1'!$K$403*IF('T1'!$Y$14="Y",1,0)+'T2'!$K$403*IF('T2'!$Y$14="Y",1,0)+'T3'!$K$403*IF('T3'!$Y$14="Y",1,0))</f>
        <v/>
      </c>
      <c r="DH407" s="38" t="str">
        <f>IF(ISBLANK('T1'!$C$403),"",'T1'!$L$403*IF('T1'!$Z$14="Y",1,0)+'T2'!$L$403*IF('T2'!$Z$14="Y",1,0)+'T3'!$L$403*IF('T3'!$Z$14="Y",1,0))</f>
        <v/>
      </c>
      <c r="DI407" s="38" t="str">
        <f>IF(ISBLANK('T1'!$C$403),"",'T1'!$M$403*IF('T1'!$AA$14="Y",1,0)+'T2'!$M$403*IF('T2'!$AA$14="Y",1,0)+'T3'!$M$403*IF('T3'!$AA$14="Y",1,0))</f>
        <v/>
      </c>
      <c r="DJ407" s="38" t="str">
        <f>IF(ISBLANK('T1'!$C$403),"",'T1'!$M$403*IF('T1'!$AB$14="Y",1,0)+'T2'!$M$403*IF('T2'!$AB$14="Y",1,0)+'T3'!$M$403*IF('T3'!$AB$14="Y",1,0))</f>
        <v/>
      </c>
      <c r="DK407" s="38" t="str">
        <f>IF(ISBLANK('T1'!$C$403),"",SUM($DA$407:$DJ$407))</f>
        <v/>
      </c>
      <c r="DL407" s="38" t="str">
        <f>IF(ISBLANK('T1'!$C$403),"",IF(ISERR($DK$407/$DK$5),"",$DK$407/$DK$5))</f>
        <v/>
      </c>
      <c r="DO407" s="38" t="str">
        <f>IF(ISBLANK('T1'!$C$403),"",'T1'!$E$403*IF('T1'!$S$15="Y",1,0)+'T2'!$E$403*IF('T2'!$S$15="Y",1,0)+'T3'!$E$403*IF('T3'!$S$15="Y",1,0)+TA!$AR$403*IF(TA!$L$15="Y",1,0))</f>
        <v/>
      </c>
      <c r="DP407" s="38" t="str">
        <f>IF(ISBLANK('T1'!$C$403),"",'T1'!$F$403*IF('T1'!$T$15="Y",1,0)+'T2'!$F$403*IF('T2'!$T$15="Y",1,0)+'T3'!$F$403*IF('T3'!$T$15="Y",1,0)+TA!$AS$403*IF(TA!$M$15="Y",1,0))</f>
        <v/>
      </c>
      <c r="DQ407" s="38" t="str">
        <f>IF(ISBLANK('T1'!$C$403),"",'T1'!$G$403*IF('T1'!$U$15="Y",1,0)+'T2'!$G$403*IF('T2'!$U$15="Y",1,0)+'T3'!$G$403*IF('T3'!$U$15="Y",1,0)+TA!$AT$403*IF(TA!$N$15="Y",1,0))</f>
        <v/>
      </c>
      <c r="DR407" s="38" t="str">
        <f>IF(ISBLANK('T1'!$C$403),"",'T1'!$H$403*IF('T1'!$V$15="Y",1,0)+'T2'!$H$403*IF('T2'!$V$15="Y",1,0)+'T3'!$H$403*IF('T3'!$V$15="Y",1,0))</f>
        <v/>
      </c>
      <c r="DS407" s="38" t="str">
        <f>IF(ISBLANK('T1'!$C$403),"",'T1'!$I$403*IF('T1'!$W$15="Y",1,0)+'T2'!$I$403*IF('T2'!$W$15="Y",1,0)+'T3'!$I$403*IF('T3'!$W$15="Y",1,0))</f>
        <v/>
      </c>
      <c r="DT407" s="38" t="str">
        <f>IF(ISBLANK('T1'!$C$403),"",'T1'!$J$403*IF('T1'!$X$15="Y",1,0)+'T2'!$J$403*IF('T2'!$X$15="Y",1,0)+'T3'!$J$403*IF('T3'!$X$15="Y",1,0))</f>
        <v/>
      </c>
      <c r="DU407" s="38" t="str">
        <f>IF(ISBLANK('T1'!$C$403),"",'T1'!$K$403*IF('T1'!$Y$15="Y",1,0)+'T2'!$K$403*IF('T2'!$Y$15="Y",1,0)+'T3'!$K$403*IF('T3'!$Y$15="Y",1,0))</f>
        <v/>
      </c>
      <c r="DV407" s="38" t="str">
        <f>IF(ISBLANK('T1'!$C$403),"",'T1'!$L$403*IF('T1'!$Z$15="Y",1,0)+'T2'!$L$403*IF('T2'!$Z$15="Y",1,0)+'T3'!$L$403*IF('T3'!$Z$15="Y",1,0))</f>
        <v/>
      </c>
      <c r="DW407" s="38" t="str">
        <f>IF(ISBLANK('T1'!$C$403),"",'T1'!$M$403*IF('T1'!$AA$15="Y",1,0)+'T2'!$M$403*IF('T2'!$AA$15="Y",1,0)+'T3'!$M$403*IF('T3'!$AA$15="Y",1,0))</f>
        <v/>
      </c>
      <c r="DX407" s="38" t="str">
        <f>IF(ISBLANK('T1'!$C$403),"",'T1'!$M$403*IF('T1'!$AB$15="Y",1,0)+'T2'!$M$403*IF('T2'!$AB$15="Y",1,0)+'T3'!$M$403*IF('T3'!$AB$15="Y",1,0))</f>
        <v/>
      </c>
      <c r="DY407" s="38" t="str">
        <f>IF(ISBLANK('T1'!$C$403),"",SUM($DO$407:$DX$407))</f>
        <v/>
      </c>
      <c r="DZ407" s="38" t="str">
        <f>IF(ISBLANK('T1'!$C$403),"",IF(ISERR($DY$407/$DY$5),"",$DY$407/$DY$5))</f>
        <v/>
      </c>
      <c r="EC407" s="38" t="str">
        <f>IF(ISBLANK('T1'!$C$403),"",'T1'!$E$403*IF('T1'!$S$16="Y",1,0)+'T2'!$E$403*IF('T2'!$S$16="Y",1,0)+'T3'!$E$403*IF('T3'!$S$16="Y",1,0)+TA!$AR$403*IF(TA!$L$16="Y",1,0))</f>
        <v/>
      </c>
      <c r="ED407" s="38" t="str">
        <f>IF(ISBLANK('T1'!$C$403),"",'T1'!$F$403*IF('T1'!$T$16="Y",1,0)+'T2'!$F$403*IF('T2'!$T$16="Y",1,0)+'T3'!$F$403*IF('T3'!$T$16="Y",1,0)+TA!$AS$403*IF(TA!$M$16="Y",1,0))</f>
        <v/>
      </c>
      <c r="EE407" s="38" t="str">
        <f>IF(ISBLANK('T1'!$C$403),"",'T1'!$G$403*IF('T1'!$U$16="Y",1,0)+'T2'!$G$403*IF('T2'!$U$16="Y",1,0)+'T3'!$G$403*IF('T3'!$U$16="Y",1,0)+TA!$AT$403*IF(TA!$N$16="Y",1,0))</f>
        <v/>
      </c>
      <c r="EF407" s="38" t="str">
        <f>IF(ISBLANK('T1'!$C$403),"",'T1'!$H$403*IF('T1'!$V$16="Y",1,0)+'T2'!$H$403*IF('T2'!$V$16="Y",1,0)+'T3'!$H$403*IF('T3'!$V$16="Y",1,0))</f>
        <v/>
      </c>
      <c r="EG407" s="38" t="str">
        <f>IF(ISBLANK('T1'!$C$403),"",'T1'!$I$403*IF('T1'!$W$16="Y",1,0)+'T2'!$I$403*IF('T2'!$W$16="Y",1,0)+'T3'!$I$403*IF('T3'!$W$16="Y",1,0))</f>
        <v/>
      </c>
      <c r="EH407" s="38" t="str">
        <f>IF(ISBLANK('T1'!$C$403),"",'T1'!$J$403*IF('T1'!$X$16="Y",1,0)+'T2'!$J$403*IF('T2'!$X$16="Y",1,0)+'T3'!$J$403*IF('T3'!$X$16="Y",1,0))</f>
        <v/>
      </c>
      <c r="EI407" s="38" t="str">
        <f>IF(ISBLANK('T1'!$C$403),"",'T1'!$K$403*IF('T1'!$Y$16="Y",1,0)+'T2'!$K$403*IF('T2'!$Y$16="Y",1,0)+'T3'!$K$403*IF('T3'!$Y$16="Y",1,0))</f>
        <v/>
      </c>
      <c r="EJ407" s="38" t="str">
        <f>IF(ISBLANK('T1'!$C$403),"",'T1'!$L$403*IF('T1'!$Z$16="Y",1,0)+'T2'!$L$403*IF('T2'!$Z$16="Y",1,0)+'T3'!$L$403*IF('T3'!$Z$16="Y",1,0))</f>
        <v/>
      </c>
      <c r="EK407" s="38" t="str">
        <f>IF(ISBLANK('T1'!$C$403),"",'T1'!$M$403*IF('T1'!$AA$16="Y",1,0)+'T2'!$M$403*IF('T2'!$AA$16="Y",1,0)+'T3'!$M$403*IF('T3'!$AA$16="Y",1,0))</f>
        <v/>
      </c>
      <c r="EL407" s="38" t="str">
        <f>IF(ISBLANK('T1'!$C$403),"",'T1'!$M$403*IF('T1'!$AB$16="Y",1,0)+'T2'!$M$403*IF('T2'!$AB$16="Y",1,0)+'T3'!$M$403*IF('T3'!$AB$16="Y",1,0))</f>
        <v/>
      </c>
      <c r="EM407" s="38" t="str">
        <f>IF(ISBLANK('T1'!$C$403),"",SUM($EC$407:$EL$407))</f>
        <v/>
      </c>
      <c r="EN407" s="38" t="str">
        <f>IF(ISBLANK('T1'!$C$403),"",IF(ISERR($EM$407/$EM$5),"",$EM$407/$EM$5))</f>
        <v/>
      </c>
      <c r="EQ407" s="38" t="str">
        <f>IF(ISBLANK('T1'!$C$403),"",'T1'!$E$403*IF('T1'!$S$17="Y",1,0)+'T2'!$E$403*IF('T2'!$S$17="Y",1,0)+'T3'!$E$403*IF('T3'!$S$17="Y",1,0)+TA!$AR$403*IF(TA!$L$17="Y",1,0))</f>
        <v/>
      </c>
      <c r="ER407" s="38" t="str">
        <f>IF(ISBLANK('T1'!$C$403),"",'T1'!$F$403*IF('T1'!$T$17="Y",1,0)+'T2'!$F$403*IF('T2'!$T$17="Y",1,0)+'T3'!$F$403*IF('T3'!$T$17="Y",1,0)+TA!$AS$403*IF(TA!$M$17="Y",1,0))</f>
        <v/>
      </c>
      <c r="ES407" s="38" t="str">
        <f>IF(ISBLANK('T1'!$C$403),"",'T1'!$G$403*IF('T1'!$U$17="Y",1,0)+'T2'!$G$403*IF('T2'!$U$17="Y",1,0)+'T3'!$G$403*IF('T3'!$U$17="Y",1,0)+TA!$AT$403*IF(TA!$N$17="Y",1,0))</f>
        <v/>
      </c>
      <c r="ET407" s="38" t="str">
        <f>IF(ISBLANK('T1'!$C$403),"",'T1'!$H$403*IF('T1'!$V$17="Y",1,0)+'T2'!$H$403*IF('T2'!$V$17="Y",1,0)+'T3'!$H$403*IF('T3'!$V$17="Y",1,0))</f>
        <v/>
      </c>
      <c r="EU407" s="38" t="str">
        <f>IF(ISBLANK('T1'!$C$403),"",'T1'!$I$403*IF('T1'!$W$17="Y",1,0)+'T2'!$I$403*IF('T2'!$W$17="Y",1,0)+'T3'!$I$403*IF('T3'!$W$17="Y",1,0))</f>
        <v/>
      </c>
      <c r="EV407" s="38" t="str">
        <f>IF(ISBLANK('T1'!$C$403),"",'T1'!$J$403*IF('T1'!$X$17="Y",1,0)+'T2'!$J$403*IF('T2'!$X$17="Y",1,0)+'T3'!$J$403*IF('T3'!$X$17="Y",1,0))</f>
        <v/>
      </c>
      <c r="EW407" s="38" t="str">
        <f>IF(ISBLANK('T1'!$C$403),"",'T1'!$K$403*IF('T1'!$Y$17="Y",1,0)+'T2'!$K$403*IF('T2'!$Y$17="Y",1,0)+'T3'!$K$403*IF('T3'!$Y$17="Y",1,0))</f>
        <v/>
      </c>
      <c r="EX407" s="38" t="str">
        <f>IF(ISBLANK('T1'!$C$403),"",'T1'!$L$403*IF('T1'!$Z$17="Y",1,0)+'T2'!$L$403*IF('T2'!$Z$17="Y",1,0)+'T3'!$L$403*IF('T3'!$Z$17="Y",1,0))</f>
        <v/>
      </c>
      <c r="EY407" s="38" t="str">
        <f>IF(ISBLANK('T1'!$C$403),"",'T1'!$M$403*IF('T1'!$AA$17="Y",1,0)+'T2'!$M$403*IF('T2'!$AA$17="Y",1,0)+'T3'!$M$403*IF('T3'!$AA$17="Y",1,0))</f>
        <v/>
      </c>
      <c r="EZ407" s="38" t="str">
        <f>IF(ISBLANK('T1'!$C$403),"",'T1'!$M$403*IF('T1'!$AB$17="Y",1,0)+'T2'!$M$403*IF('T2'!$AB$17="Y",1,0)+'T3'!$M$403*IF('T3'!$AB$17="Y",1,0))</f>
        <v/>
      </c>
      <c r="FA407" s="38" t="str">
        <f>IF(ISBLANK('T1'!$C$403),"",SUM($EQ$407:$EZ$407))</f>
        <v/>
      </c>
      <c r="FB407" s="38" t="str">
        <f>IF(ISBLANK('T1'!$C$403),"",IF(ISERR($FA$407/$FA$5),"",$FA$407/$FA$5))</f>
        <v/>
      </c>
    </row>
    <row r="408" spans="20:158">
      <c r="T408" s="38" t="str">
        <f>IF(ISBLANK('T1'!$C$404),"",'T1'!$E$404*IF('T1'!$S$8="Y",1,0)+'T2'!$E$404*IF('T2'!$S$8="Y",1,0)+'T3'!$E$404*IF('T3'!$S$8="Y",1,0)+TA!$AR$404*IF(TA!$L$8="Y",1,0))</f>
        <v/>
      </c>
      <c r="U408" s="38" t="str">
        <f>IF(ISBLANK('T1'!$C$404),"",'T1'!$F$404*IF('T1'!$T$8="Y",1,0)+'T2'!$F$404*IF('T2'!$T$8="Y",1,0)+'T3'!$F$404*IF('T3'!$T$8="Y",1,0)+TA!$AS$404*IF(TA!$M$8="Y",1,0))</f>
        <v/>
      </c>
      <c r="V408" s="38" t="str">
        <f>IF(ISBLANK('T1'!$C$404),"",'T1'!$G$404*IF('T1'!$U$8="Y",1,0)+'T2'!$G$404*IF('T2'!$U$8="Y",1,0)+'T3'!$G$404*IF('T3'!$U$8="Y",1,0)+TA!$AT$404*IF(TA!$N$8="Y",1,0))</f>
        <v/>
      </c>
      <c r="W408" s="38" t="str">
        <f>IF(ISBLANK('T1'!$C$404),"",'T1'!$H$404*IF('T1'!$V$8="Y",1,0)+'T2'!$H$404*IF('T2'!$V$8="Y",1,0)+'T3'!$H$404*IF('T3'!$V$8="Y",1,0))</f>
        <v/>
      </c>
      <c r="X408" s="38" t="str">
        <f>IF(ISBLANK('T1'!$C$404),"",'T1'!$I$404*IF('T1'!$W$8="Y",1,0)+'T2'!$I$404*IF('T2'!$W$8="Y",1,0)+'T3'!$I$404*IF('T3'!$W$8="Y",1,0))</f>
        <v/>
      </c>
      <c r="Y408" s="38" t="str">
        <f>IF(ISBLANK('T1'!$C$404),"",'T1'!$J$404*IF('T1'!$X$8="Y",1,0)+'T2'!$J$404*IF('T2'!$X$8="Y",1,0)+'T3'!$J$404*IF('T3'!$X$8="Y",1,0))</f>
        <v/>
      </c>
      <c r="Z408" s="38" t="str">
        <f>IF(ISBLANK('T1'!$C$404),"",'T1'!$K$404*IF('T1'!$Y$8="Y",1,0)+'T2'!$K$404*IF('T2'!$Y$8="Y",1,0)+'T3'!$K$404*IF('T3'!$Y$8="Y",1,0))</f>
        <v/>
      </c>
      <c r="AA408" s="38" t="str">
        <f>IF(ISBLANK('T1'!$C$404),"",'T1'!$L$404*IF('T1'!$Z$8="Y",1,0)+'T2'!$L$404*IF('T2'!$Z$8="Y",1,0)+'T3'!$L$404*IF('T3'!$Z$8="Y",1,0))</f>
        <v/>
      </c>
      <c r="AB408" s="38" t="str">
        <f>IF(ISBLANK('T1'!$C$404),"",'T1'!$M$404*IF('T1'!$AA$8="Y",1,0)+'T2'!$M$404*IF('T2'!$AA$8="Y",1,0)+'T3'!$M$404*IF('T3'!$AA$8="Y",1,0))</f>
        <v/>
      </c>
      <c r="AC408" s="38" t="str">
        <f>IF(ISBLANK('T1'!$C$404),"",'T1'!$M$404*IF('T1'!$AB$8="Y",1,0)+'T2'!$M$404*IF('T2'!$AB$8="Y",1,0)+'T3'!$M$404*IF('T3'!$AB$8="Y",1,0))</f>
        <v/>
      </c>
      <c r="AD408" s="38" t="str">
        <f>IF(ISBLANK('T1'!$C$404),"",SUM($T$408:$AC$408))</f>
        <v/>
      </c>
      <c r="AE408" s="38" t="str">
        <f>IF(ISBLANK('T1'!$C$404),"",IF(ISERR($AD$408/$AD$5),"",$AD$408/$AD$5))</f>
        <v/>
      </c>
      <c r="AI408" s="38" t="str">
        <f>IF(ISBLANK('T1'!$C$404),"",'T1'!$E$404*IF('T1'!$S$9="Y",1,0)+'T2'!$E$404*IF('T2'!$S$9="Y",1,0)+'T3'!$E$404*IF('T3'!$S$9="Y",1,0)+TA!$AR$404*IF(TA!$L$9="Y",1,0))</f>
        <v/>
      </c>
      <c r="AJ408" s="38" t="str">
        <f>IF(ISBLANK('T1'!$C$404),"",'T1'!$F$404*IF('T1'!$T$9="Y",1,0)+'T2'!$F$404*IF('T2'!$T$9="Y",1,0)+'T3'!$F$404*IF('T3'!$T$9="Y",1,0)+TA!$AS$404*IF(TA!$M$9="Y",1,0))</f>
        <v/>
      </c>
      <c r="AK408" s="38" t="str">
        <f>IF(ISBLANK('T1'!$C$404),"",'T1'!$G$404*IF('T1'!$U$9="Y",1,0)+'T2'!$G$404*IF('T2'!$U$9="Y",1,0)+'T3'!$G$404*IF('T3'!$U$9="Y",1,0)+TA!$AT$404*IF(TA!$N$9="Y",1,0))</f>
        <v/>
      </c>
      <c r="AL408" s="38" t="str">
        <f>IF(ISBLANK('T1'!$C$404),"",'T1'!$H$404*IF('T1'!$V$9="Y",1,0)+'T2'!$H$404*IF('T2'!$V$9="Y",1,0)+'T3'!$H$404*IF('T3'!$V$9="Y",1,0))</f>
        <v/>
      </c>
      <c r="AM408" s="38" t="str">
        <f>IF(ISBLANK('T1'!$C$404),"",'T1'!$I$404*IF('T1'!$W$9="Y",1,0)+'T2'!$I$404*IF('T2'!$W$9="Y",1,0)+'T3'!$I$404*IF('T3'!$W$9="Y",1,0))</f>
        <v/>
      </c>
      <c r="AN408" s="38" t="str">
        <f>IF(ISBLANK('T1'!$C$404),"",'T1'!$J$404*IF('T1'!$X$9="Y",1,0)+'T2'!$J$404*IF('T2'!$X$9="Y",1,0)+'T3'!$J$404*IF('T3'!$X$9="Y",1,0))</f>
        <v/>
      </c>
      <c r="AO408" s="38" t="str">
        <f>IF(ISBLANK('T1'!$C$404),"",'T1'!$K$404*IF('T1'!$Y$9="Y",1,0)+'T2'!$K$404*IF('T2'!$Y$9="Y",1,0)+'T3'!$K$404*IF('T3'!$Y$9="Y",1,0))</f>
        <v/>
      </c>
      <c r="AP408" s="38" t="str">
        <f>IF(ISBLANK('T1'!$C$404),"",'T1'!$L$404*IF('T1'!$Z$9="Y",1,0)+'T2'!$L$404*IF('T2'!$Z$9="Y",1,0)+'T3'!$L$404*IF('T3'!$Z$9="Y",1,0))</f>
        <v/>
      </c>
      <c r="AQ408" s="38" t="str">
        <f>IF(ISBLANK('T1'!$C$404),"",'T1'!$M$404*IF('T1'!$AA$9="Y",1,0)+'T2'!$M$404*IF('T2'!$AA$9="Y",1,0)+'T3'!$M$404*IF('T3'!$AA$9="Y",1,0))</f>
        <v/>
      </c>
      <c r="AR408" s="38" t="str">
        <f>IF(ISBLANK('T1'!$C$404),"",'T1'!$M$404*IF('T1'!$AB$9="Y",1,0)+'T2'!$M$404*IF('T2'!$AB$9="Y",1,0)+'T3'!$M$404*IF('T3'!$AB$9="Y",1,0))</f>
        <v/>
      </c>
      <c r="AS408" s="38" t="str">
        <f>IF(ISBLANK('T1'!$C$404),"",SUM($AI$408:$AR$408))</f>
        <v/>
      </c>
      <c r="AT408" s="38" t="str">
        <f>IF(ISBLANK('T1'!$C$404),"",IF(ISERR($AS$408/$AS$5),"",$AS$408/$AS$5))</f>
        <v/>
      </c>
      <c r="AW408" s="38" t="str">
        <f>IF(ISBLANK('T1'!$C$404),"",'T1'!$E$404*IF('T1'!$S$10="Y",1,0)+'T2'!$E$404*IF('T2'!$S$10="Y",1,0)+'T3'!$E$404*IF('T3'!$S$10="Y",1,0)+TA!$AR$404*IF(TA!$L$10="Y",1,0))</f>
        <v/>
      </c>
      <c r="AX408" s="38" t="str">
        <f>IF(ISBLANK('T1'!$C$404),"",'T1'!$F$404*IF('T1'!$T$10="Y",1,0)+'T2'!$F$404*IF('T2'!$T$10="Y",1,0)+'T3'!$F$404*IF('T3'!$T$10="Y",1,0)+TA!$AS$404*IF(TA!$M$10="Y",1,0))</f>
        <v/>
      </c>
      <c r="AY408" s="38" t="str">
        <f>IF(ISBLANK('T1'!$C$404),"",'T1'!$G$404*IF('T1'!$U$10="Y",1,0)+'T2'!$G$404*IF('T2'!$U$10="Y",1,0)+'T3'!$G$404*IF('T3'!$U$10="Y",1,0)+TA!$AT$404*IF(TA!$N$10="Y",1,0))</f>
        <v/>
      </c>
      <c r="AZ408" s="38" t="str">
        <f>IF(ISBLANK('T1'!$C$404),"",'T1'!$H$404*IF('T1'!$V$10="Y",1,0)+'T2'!$H$404*IF('T2'!$V$10="Y",1,0)+'T3'!$H$404*IF('T3'!$V$10="Y",1,0))</f>
        <v/>
      </c>
      <c r="BA408" s="38" t="str">
        <f>IF(ISBLANK('T1'!$C$404),"",'T1'!$I$404*IF('T1'!$W$10="Y",1,0)+'T2'!$I$404*IF('T2'!$W$10="Y",1,0)+'T3'!$I$404*IF('T3'!$W$10="Y",1,0))</f>
        <v/>
      </c>
      <c r="BB408" s="38" t="str">
        <f>IF(ISBLANK('T1'!$C$404),"",'T1'!$J$404*IF('T1'!$X$10="Y",1,0)+'T2'!$J$404*IF('T2'!$X$10="Y",1,0)+'T3'!$J$404*IF('T3'!$X$10="Y",1,0))</f>
        <v/>
      </c>
      <c r="BC408" s="38" t="str">
        <f>IF(ISBLANK('T1'!$C$404),"",'T1'!$K$404*IF('T1'!$Y$10="Y",1,0)+'T2'!$K$404*IF('T2'!$Y$10="Y",1,0)+'T3'!$K$404*IF('T3'!$Y$10="Y",1,0))</f>
        <v/>
      </c>
      <c r="BD408" s="38" t="str">
        <f>IF(ISBLANK('T1'!$C$404),"",'T1'!$L$404*IF('T1'!$Z$10="Y",1,0)+'T2'!$L$404*IF('T2'!$Z$10="Y",1,0)+'T3'!$L$404*IF('T3'!$Z$10="Y",1,0))</f>
        <v/>
      </c>
      <c r="BE408" s="38" t="str">
        <f>IF(ISBLANK('T1'!$C$404),"",'T1'!$M$404*IF('T1'!$AA$10="Y",1,0)+'T2'!$M$404*IF('T2'!$AA$10="Y",1,0)+'T3'!$M$404*IF('T3'!$AA$10="Y",1,0))</f>
        <v/>
      </c>
      <c r="BF408" s="38" t="str">
        <f>IF(ISBLANK('T1'!$C$404),"",'T1'!$M$404*IF('T1'!$AB$10="Y",1,0)+'T2'!$M$404*IF('T2'!$AB$10="Y",1,0)+'T3'!$M$404*IF('T3'!$AB$10="Y",1,0))</f>
        <v/>
      </c>
      <c r="BG408" s="38" t="str">
        <f>IF(ISBLANK('T1'!$C$404),"",SUM($AW$408:$BF$408))</f>
        <v/>
      </c>
      <c r="BH408" s="38" t="str">
        <f>IF(ISBLANK('T1'!$C$404),"",IF(ISERR($BG$408/$BG$5),"",$BG$408/$BG$5))</f>
        <v/>
      </c>
      <c r="BK408" s="38" t="str">
        <f>IF(ISBLANK('T1'!$C$404),"",'T1'!$E$404*IF('T1'!$S$11="Y",1,0)+'T2'!$E$404*IF('T2'!$S$11="Y",1,0)+'T3'!$E$404*IF('T3'!$S$11="Y",1,0)+TA!$AR$404*IF(TA!$L$11="Y",1,0))</f>
        <v/>
      </c>
      <c r="BL408" s="38" t="str">
        <f>IF(ISBLANK('T1'!$C$404),"",'T1'!$F$404*IF('T1'!$T$11="Y",1,0)+'T2'!$F$404*IF('T2'!$T$11="Y",1,0)+'T3'!$F$404*IF('T3'!$T$11="Y",1,0)+TA!$AS$404*IF(TA!$M$11="Y",1,0))</f>
        <v/>
      </c>
      <c r="BM408" s="38" t="str">
        <f>IF(ISBLANK('T1'!$C$404),"",'T1'!$G$404*IF('T1'!$U$11="Y",1,0)+'T2'!$G$404*IF('T2'!$U$11="Y",1,0)+'T3'!$G$404*IF('T3'!$U$11="Y",1,0)+TA!$AT$404*IF(TA!$N$11="Y",1,0))</f>
        <v/>
      </c>
      <c r="BN408" s="38" t="str">
        <f>IF(ISBLANK('T1'!$C$404),"",'T1'!$H$404*IF('T1'!$V$11="Y",1,0)+'T2'!$H$404*IF('T2'!$V$11="Y",1,0)+'T3'!$H$404*IF('T3'!$V$11="Y",1,0))</f>
        <v/>
      </c>
      <c r="BO408" s="38" t="str">
        <f>IF(ISBLANK('T1'!$C$404),"",'T1'!$I$404*IF('T1'!$W$11="Y",1,0)+'T2'!$I$404*IF('T2'!$W$11="Y",1,0)+'T3'!$I$404*IF('T3'!$W$11="Y",1,0))</f>
        <v/>
      </c>
      <c r="BP408" s="38" t="str">
        <f>IF(ISBLANK('T1'!$C$404),"",'T1'!$J$404*IF('T1'!$X$11="Y",1,0)+'T2'!$J$404*IF('T2'!$X$11="Y",1,0)+'T3'!$J$404*IF('T3'!$X$11="Y",1,0))</f>
        <v/>
      </c>
      <c r="BQ408" s="38" t="str">
        <f>IF(ISBLANK('T1'!$C$404),"",'T1'!$K$404*IF('T1'!$Y$11="Y",1,0)+'T2'!$K$404*IF('T2'!$Y$11="Y",1,0)+'T3'!$K$404*IF('T3'!$Y$11="Y",1,0))</f>
        <v/>
      </c>
      <c r="BR408" s="38" t="str">
        <f>IF(ISBLANK('T1'!$C$404),"",'T1'!$L$404*IF('T1'!$Z$11="Y",1,0)+'T2'!$L$404*IF('T2'!$Z$11="Y",1,0)+'T3'!$L$404*IF('T3'!$Z$11="Y",1,0))</f>
        <v/>
      </c>
      <c r="BS408" s="38" t="str">
        <f>IF(ISBLANK('T1'!$C$404),"",'T1'!$M$404*IF('T1'!$AA$11="Y",1,0)+'T2'!$M$404*IF('T2'!$AA$11="Y",1,0)+'T3'!$M$404*IF('T3'!$AA$11="Y",1,0))</f>
        <v/>
      </c>
      <c r="BT408" s="38" t="str">
        <f>IF(ISBLANK('T1'!$C$404),"",'T1'!$M$404*IF('T1'!$AB$11="Y",1,0)+'T2'!$M$404*IF('T2'!$AB$11="Y",1,0)+'T3'!$M$404*IF('T3'!$AB$11="Y",1,0))</f>
        <v/>
      </c>
      <c r="BU408" s="38" t="str">
        <f>IF(ISBLANK('T1'!$C$404),"",SUM($BK$408:$BT$408))</f>
        <v/>
      </c>
      <c r="BV408" s="38" t="str">
        <f>IF(ISBLANK('T1'!$C$404),"",IF(ISERR($BU$408/$BU$5),"",$BU$408/$BU$5))</f>
        <v/>
      </c>
      <c r="BY408" s="38" t="str">
        <f>IF(ISBLANK('T1'!$C$404),"",'T1'!$E$404*IF('T1'!$S$12="Y",1,0)+'T2'!$E$404*IF('T2'!$S$12="Y",1,0)+'T3'!$E$404*IF('T3'!$S$12="Y",1,0)+TA!$AR$404*IF(TA!$L$12="Y",1,0))</f>
        <v/>
      </c>
      <c r="BZ408" s="38" t="str">
        <f>IF(ISBLANK('T1'!$C$404),"",'T1'!$F$404*IF('T1'!$T$12="Y",1,0)+'T2'!$F$404*IF('T2'!$T$12="Y",1,0)+'T3'!$F$404*IF('T3'!$T$12="Y",1,0)+TA!$AS$404*IF(TA!$M$12="Y",1,0))</f>
        <v/>
      </c>
      <c r="CA408" s="38" t="str">
        <f>IF(ISBLANK('T1'!$C$404),"",'T1'!$G$404*IF('T1'!$U$12="Y",1,0)+'T2'!$G$404*IF('T2'!$U$12="Y",1,0)+'T3'!$G$404*IF('T3'!$U$12="Y",1,0)+TA!$AT$404*IF(TA!$N$12="Y",1,0))</f>
        <v/>
      </c>
      <c r="CB408" s="38" t="str">
        <f>IF(ISBLANK('T1'!$C$404),"",'T1'!$H$404*IF('T1'!$V$12="Y",1,0)+'T2'!$H$404*IF('T2'!$V$12="Y",1,0)+'T3'!$H$404*IF('T3'!$V$12="Y",1,0))</f>
        <v/>
      </c>
      <c r="CC408" s="38" t="str">
        <f>IF(ISBLANK('T1'!$C$404),"",'T1'!$I$404*IF('T1'!$W$12="Y",1,0)+'T2'!$I$404*IF('T2'!$W$12="Y",1,0)+'T3'!$I$404*IF('T3'!$W$12="Y",1,0))</f>
        <v/>
      </c>
      <c r="CD408" s="38" t="str">
        <f>IF(ISBLANK('T1'!$C$404),"",'T1'!$J$404*IF('T1'!$X$12="Y",1,0)+'T2'!$J$404*IF('T2'!$X$12="Y",1,0)+'T3'!$J$404*IF('T3'!$X$12="Y",1,0))</f>
        <v/>
      </c>
      <c r="CE408" s="38" t="str">
        <f>IF(ISBLANK('T1'!$C$404),"",'T1'!$K$404*IF('T1'!$Y$12="Y",1,0)+'T2'!$K$404*IF('T2'!$Y$12="Y",1,0)+'T3'!$K$404*IF('T3'!$Y$12="Y",1,0))</f>
        <v/>
      </c>
      <c r="CF408" s="38" t="str">
        <f>IF(ISBLANK('T1'!$C$404),"",'T1'!$L$404*IF('T1'!$Z$12="Y",1,0)+'T2'!$L$404*IF('T2'!$Z$12="Y",1,0)+'T3'!$L$404*IF('T3'!$Z$12="Y",1,0))</f>
        <v/>
      </c>
      <c r="CG408" s="38" t="str">
        <f>IF(ISBLANK('T1'!$C$404),"",'T1'!$M$404*IF('T1'!$AA$12="Y",1,0)+'T2'!$M$404*IF('T2'!$AA$12="Y",1,0)+'T3'!$M$404*IF('T3'!$AA$12="Y",1,0))</f>
        <v/>
      </c>
      <c r="CH408" s="38" t="str">
        <f>IF(ISBLANK('T1'!$C$404),"",'T1'!$M$404*IF('T1'!$AB$12="Y",1,0)+'T2'!$M$404*IF('T2'!$AB$12="Y",1,0)+'T3'!$M$404*IF('T3'!$AB$12="Y",1,0))</f>
        <v/>
      </c>
      <c r="CI408" s="38" t="str">
        <f>IF(ISBLANK('T1'!$C$404),"",SUM($BY$408:$CH$408))</f>
        <v/>
      </c>
      <c r="CJ408" s="38" t="str">
        <f>IF(ISBLANK('T1'!$C$404),"",IF(ISERR($CI$408/$CI$5),"",$CI$408/$CI$5))</f>
        <v/>
      </c>
      <c r="CM408" s="38" t="str">
        <f>IF(ISBLANK('T1'!$C$404),"",'T1'!$E$404*IF('T1'!$S$13="Y",1,0)+'T2'!$E$404*IF('T2'!$S$13="Y",1,0)+'T3'!$E$404*IF('T3'!$S$13="Y",1,0)+TA!$AR$404*IF(TA!$L$13="Y",1,0))</f>
        <v/>
      </c>
      <c r="CN408" s="38" t="str">
        <f>IF(ISBLANK('T1'!$C$404),"",'T1'!$F$404*IF('T1'!$T$13="Y",1,0)+'T2'!$F$404*IF('T2'!$T$13="Y",1,0)+'T3'!$F$404*IF('T3'!$T$13="Y",1,0)+TA!$AS$404*IF(TA!$M$13="Y",1,0))</f>
        <v/>
      </c>
      <c r="CO408" s="38" t="str">
        <f>IF(ISBLANK('T1'!$C$404),"",'T1'!$G$404*IF('T1'!$U$13="Y",1,0)+'T2'!$G$404*IF('T2'!$U$13="Y",1,0)+'T3'!$G$404*IF('T3'!$U$13="Y",1,0)+TA!$AT$404*IF(TA!$N$13="Y",1,0))</f>
        <v/>
      </c>
      <c r="CP408" s="38" t="str">
        <f>IF(ISBLANK('T1'!$C$404),"",'T1'!$H$404*IF('T1'!$V$13="Y",1,0)+'T2'!$H$404*IF('T2'!$V$13="Y",1,0)+'T3'!$H$404*IF('T3'!$V$13="Y",1,0))</f>
        <v/>
      </c>
      <c r="CQ408" s="38" t="str">
        <f>IF(ISBLANK('T1'!$C$404),"",'T1'!$I$404*IF('T1'!$W$13="Y",1,0)+'T2'!$I$404*IF('T2'!$W$13="Y",1,0)+'T3'!$I$404*IF('T3'!$W$13="Y",1,0))</f>
        <v/>
      </c>
      <c r="CR408" s="38" t="str">
        <f>IF(ISBLANK('T1'!$C$404),"",'T1'!$J$404*IF('T1'!$X$13="Y",1,0)+'T2'!$J$404*IF('T2'!$X$13="Y",1,0)+'T3'!$J$404*IF('T3'!$X$13="Y",1,0))</f>
        <v/>
      </c>
      <c r="CS408" s="38" t="str">
        <f>IF(ISBLANK('T1'!$C$404),"",'T1'!$K$404*IF('T1'!$Y$13="Y",1,0)+'T2'!$K$404*IF('T2'!$Y$13="Y",1,0)+'T3'!$K$404*IF('T3'!$Y$13="Y",1,0))</f>
        <v/>
      </c>
      <c r="CT408" s="38" t="str">
        <f>IF(ISBLANK('T1'!$C$404),"",'T1'!$L$404*IF('T1'!$Z$13="Y",1,0)+'T2'!$L$404*IF('T2'!$Z$13="Y",1,0)+'T3'!$L$404*IF('T3'!$Z$13="Y",1,0))</f>
        <v/>
      </c>
      <c r="CU408" s="38" t="str">
        <f>IF(ISBLANK('T1'!$C$404),"",'T1'!$M$404*IF('T1'!$AA$13="Y",1,0)+'T2'!$M$404*IF('T2'!$AA$13="Y",1,0)+'T3'!$M$404*IF('T3'!$AA$13="Y",1,0))</f>
        <v/>
      </c>
      <c r="CV408" s="38" t="str">
        <f>IF(ISBLANK('T1'!$C$404),"",'T1'!$M$404*IF('T1'!$AB$13="Y",1,0)+'T2'!$M$404*IF('T2'!$AB$13="Y",1,0)+'T3'!$M$404*IF('T3'!$AB$13="Y",1,0))</f>
        <v/>
      </c>
      <c r="CW408" s="38" t="str">
        <f>IF(ISBLANK('T1'!$C$404),"",SUM($CM$408:$CV$408))</f>
        <v/>
      </c>
      <c r="CX408" s="38" t="str">
        <f>IF(ISBLANK('T1'!$C$404),"",IF(ISERR($CW$408/$CW$5),"",$CW$408/$CW$5))</f>
        <v/>
      </c>
      <c r="DA408" s="38" t="str">
        <f>IF(ISBLANK('T1'!$C$404),"",'T1'!$E$404*IF('T1'!$S$14="Y",1,0)+'T2'!$E$404*IF('T2'!$S$14="Y",1,0)+'T3'!$E$404*IF('T3'!$S$14="Y",1,0)+TA!$AR$404*IF(TA!$L$14="Y",1,0))</f>
        <v/>
      </c>
      <c r="DB408" s="38" t="str">
        <f>IF(ISBLANK('T1'!$C$404),"",'T1'!$F$404*IF('T1'!$T$14="Y",1,0)+'T2'!$F$404*IF('T2'!$T$14="Y",1,0)+'T3'!$F$404*IF('T3'!$T$14="Y",1,0)+TA!$AS$404*IF(TA!$M$14="Y",1,0))</f>
        <v/>
      </c>
      <c r="DC408" s="38" t="str">
        <f>IF(ISBLANK('T1'!$C$404),"",'T1'!$G$404*IF('T1'!$U$14="Y",1,0)+'T2'!$G$404*IF('T2'!$U$14="Y",1,0)+'T3'!$G$404*IF('T3'!$U$14="Y",1,0)+TA!$AT$404*IF(TA!$N$14="Y",1,0))</f>
        <v/>
      </c>
      <c r="DD408" s="38" t="str">
        <f>IF(ISBLANK('T1'!$C$404),"",'T1'!$H$404*IF('T1'!$V$14="Y",1,0)+'T2'!$H$404*IF('T2'!$V$14="Y",1,0)+'T3'!$H$404*IF('T3'!$V$14="Y",1,0))</f>
        <v/>
      </c>
      <c r="DE408" s="38" t="str">
        <f>IF(ISBLANK('T1'!$C$404),"",'T1'!$I$404*IF('T1'!$W$14="Y",1,0)+'T2'!$I$404*IF('T2'!$W$14="Y",1,0)+'T3'!$I$404*IF('T3'!$W$14="Y",1,0))</f>
        <v/>
      </c>
      <c r="DF408" s="38" t="str">
        <f>IF(ISBLANK('T1'!$C$404),"",'T1'!$J$404*IF('T1'!$X$14="Y",1,0)+'T2'!$J$404*IF('T2'!$X$14="Y",1,0)+'T3'!$J$404*IF('T3'!$X$14="Y",1,0))</f>
        <v/>
      </c>
      <c r="DG408" s="38" t="str">
        <f>IF(ISBLANK('T1'!$C$404),"",'T1'!$K$404*IF('T1'!$Y$14="Y",1,0)+'T2'!$K$404*IF('T2'!$Y$14="Y",1,0)+'T3'!$K$404*IF('T3'!$Y$14="Y",1,0))</f>
        <v/>
      </c>
      <c r="DH408" s="38" t="str">
        <f>IF(ISBLANK('T1'!$C$404),"",'T1'!$L$404*IF('T1'!$Z$14="Y",1,0)+'T2'!$L$404*IF('T2'!$Z$14="Y",1,0)+'T3'!$L$404*IF('T3'!$Z$14="Y",1,0))</f>
        <v/>
      </c>
      <c r="DI408" s="38" t="str">
        <f>IF(ISBLANK('T1'!$C$404),"",'T1'!$M$404*IF('T1'!$AA$14="Y",1,0)+'T2'!$M$404*IF('T2'!$AA$14="Y",1,0)+'T3'!$M$404*IF('T3'!$AA$14="Y",1,0))</f>
        <v/>
      </c>
      <c r="DJ408" s="38" t="str">
        <f>IF(ISBLANK('T1'!$C$404),"",'T1'!$M$404*IF('T1'!$AB$14="Y",1,0)+'T2'!$M$404*IF('T2'!$AB$14="Y",1,0)+'T3'!$M$404*IF('T3'!$AB$14="Y",1,0))</f>
        <v/>
      </c>
      <c r="DK408" s="38" t="str">
        <f>IF(ISBLANK('T1'!$C$404),"",SUM($DA$408:$DJ$408))</f>
        <v/>
      </c>
      <c r="DL408" s="38" t="str">
        <f>IF(ISBLANK('T1'!$C$404),"",IF(ISERR($DK$408/$DK$5),"",$DK$408/$DK$5))</f>
        <v/>
      </c>
      <c r="DO408" s="38" t="str">
        <f>IF(ISBLANK('T1'!$C$404),"",'T1'!$E$404*IF('T1'!$S$15="Y",1,0)+'T2'!$E$404*IF('T2'!$S$15="Y",1,0)+'T3'!$E$404*IF('T3'!$S$15="Y",1,0)+TA!$AR$404*IF(TA!$L$15="Y",1,0))</f>
        <v/>
      </c>
      <c r="DP408" s="38" t="str">
        <f>IF(ISBLANK('T1'!$C$404),"",'T1'!$F$404*IF('T1'!$T$15="Y",1,0)+'T2'!$F$404*IF('T2'!$T$15="Y",1,0)+'T3'!$F$404*IF('T3'!$T$15="Y",1,0)+TA!$AS$404*IF(TA!$M$15="Y",1,0))</f>
        <v/>
      </c>
      <c r="DQ408" s="38" t="str">
        <f>IF(ISBLANK('T1'!$C$404),"",'T1'!$G$404*IF('T1'!$U$15="Y",1,0)+'T2'!$G$404*IF('T2'!$U$15="Y",1,0)+'T3'!$G$404*IF('T3'!$U$15="Y",1,0)+TA!$AT$404*IF(TA!$N$15="Y",1,0))</f>
        <v/>
      </c>
      <c r="DR408" s="38" t="str">
        <f>IF(ISBLANK('T1'!$C$404),"",'T1'!$H$404*IF('T1'!$V$15="Y",1,0)+'T2'!$H$404*IF('T2'!$V$15="Y",1,0)+'T3'!$H$404*IF('T3'!$V$15="Y",1,0))</f>
        <v/>
      </c>
      <c r="DS408" s="38" t="str">
        <f>IF(ISBLANK('T1'!$C$404),"",'T1'!$I$404*IF('T1'!$W$15="Y",1,0)+'T2'!$I$404*IF('T2'!$W$15="Y",1,0)+'T3'!$I$404*IF('T3'!$W$15="Y",1,0))</f>
        <v/>
      </c>
      <c r="DT408" s="38" t="str">
        <f>IF(ISBLANK('T1'!$C$404),"",'T1'!$J$404*IF('T1'!$X$15="Y",1,0)+'T2'!$J$404*IF('T2'!$X$15="Y",1,0)+'T3'!$J$404*IF('T3'!$X$15="Y",1,0))</f>
        <v/>
      </c>
      <c r="DU408" s="38" t="str">
        <f>IF(ISBLANK('T1'!$C$404),"",'T1'!$K$404*IF('T1'!$Y$15="Y",1,0)+'T2'!$K$404*IF('T2'!$Y$15="Y",1,0)+'T3'!$K$404*IF('T3'!$Y$15="Y",1,0))</f>
        <v/>
      </c>
      <c r="DV408" s="38" t="str">
        <f>IF(ISBLANK('T1'!$C$404),"",'T1'!$L$404*IF('T1'!$Z$15="Y",1,0)+'T2'!$L$404*IF('T2'!$Z$15="Y",1,0)+'T3'!$L$404*IF('T3'!$Z$15="Y",1,0))</f>
        <v/>
      </c>
      <c r="DW408" s="38" t="str">
        <f>IF(ISBLANK('T1'!$C$404),"",'T1'!$M$404*IF('T1'!$AA$15="Y",1,0)+'T2'!$M$404*IF('T2'!$AA$15="Y",1,0)+'T3'!$M$404*IF('T3'!$AA$15="Y",1,0))</f>
        <v/>
      </c>
      <c r="DX408" s="38" t="str">
        <f>IF(ISBLANK('T1'!$C$404),"",'T1'!$M$404*IF('T1'!$AB$15="Y",1,0)+'T2'!$M$404*IF('T2'!$AB$15="Y",1,0)+'T3'!$M$404*IF('T3'!$AB$15="Y",1,0))</f>
        <v/>
      </c>
      <c r="DY408" s="38" t="str">
        <f>IF(ISBLANK('T1'!$C$404),"",SUM($DO$408:$DX$408))</f>
        <v/>
      </c>
      <c r="DZ408" s="38" t="str">
        <f>IF(ISBLANK('T1'!$C$404),"",IF(ISERR($DY$408/$DY$5),"",$DY$408/$DY$5))</f>
        <v/>
      </c>
      <c r="EC408" s="38" t="str">
        <f>IF(ISBLANK('T1'!$C$404),"",'T1'!$E$404*IF('T1'!$S$16="Y",1,0)+'T2'!$E$404*IF('T2'!$S$16="Y",1,0)+'T3'!$E$404*IF('T3'!$S$16="Y",1,0)+TA!$AR$404*IF(TA!$L$16="Y",1,0))</f>
        <v/>
      </c>
      <c r="ED408" s="38" t="str">
        <f>IF(ISBLANK('T1'!$C$404),"",'T1'!$F$404*IF('T1'!$T$16="Y",1,0)+'T2'!$F$404*IF('T2'!$T$16="Y",1,0)+'T3'!$F$404*IF('T3'!$T$16="Y",1,0)+TA!$AS$404*IF(TA!$M$16="Y",1,0))</f>
        <v/>
      </c>
      <c r="EE408" s="38" t="str">
        <f>IF(ISBLANK('T1'!$C$404),"",'T1'!$G$404*IF('T1'!$U$16="Y",1,0)+'T2'!$G$404*IF('T2'!$U$16="Y",1,0)+'T3'!$G$404*IF('T3'!$U$16="Y",1,0)+TA!$AT$404*IF(TA!$N$16="Y",1,0))</f>
        <v/>
      </c>
      <c r="EF408" s="38" t="str">
        <f>IF(ISBLANK('T1'!$C$404),"",'T1'!$H$404*IF('T1'!$V$16="Y",1,0)+'T2'!$H$404*IF('T2'!$V$16="Y",1,0)+'T3'!$H$404*IF('T3'!$V$16="Y",1,0))</f>
        <v/>
      </c>
      <c r="EG408" s="38" t="str">
        <f>IF(ISBLANK('T1'!$C$404),"",'T1'!$I$404*IF('T1'!$W$16="Y",1,0)+'T2'!$I$404*IF('T2'!$W$16="Y",1,0)+'T3'!$I$404*IF('T3'!$W$16="Y",1,0))</f>
        <v/>
      </c>
      <c r="EH408" s="38" t="str">
        <f>IF(ISBLANK('T1'!$C$404),"",'T1'!$J$404*IF('T1'!$X$16="Y",1,0)+'T2'!$J$404*IF('T2'!$X$16="Y",1,0)+'T3'!$J$404*IF('T3'!$X$16="Y",1,0))</f>
        <v/>
      </c>
      <c r="EI408" s="38" t="str">
        <f>IF(ISBLANK('T1'!$C$404),"",'T1'!$K$404*IF('T1'!$Y$16="Y",1,0)+'T2'!$K$404*IF('T2'!$Y$16="Y",1,0)+'T3'!$K$404*IF('T3'!$Y$16="Y",1,0))</f>
        <v/>
      </c>
      <c r="EJ408" s="38" t="str">
        <f>IF(ISBLANK('T1'!$C$404),"",'T1'!$L$404*IF('T1'!$Z$16="Y",1,0)+'T2'!$L$404*IF('T2'!$Z$16="Y",1,0)+'T3'!$L$404*IF('T3'!$Z$16="Y",1,0))</f>
        <v/>
      </c>
      <c r="EK408" s="38" t="str">
        <f>IF(ISBLANK('T1'!$C$404),"",'T1'!$M$404*IF('T1'!$AA$16="Y",1,0)+'T2'!$M$404*IF('T2'!$AA$16="Y",1,0)+'T3'!$M$404*IF('T3'!$AA$16="Y",1,0))</f>
        <v/>
      </c>
      <c r="EL408" s="38" t="str">
        <f>IF(ISBLANK('T1'!$C$404),"",'T1'!$M$404*IF('T1'!$AB$16="Y",1,0)+'T2'!$M$404*IF('T2'!$AB$16="Y",1,0)+'T3'!$M$404*IF('T3'!$AB$16="Y",1,0))</f>
        <v/>
      </c>
      <c r="EM408" s="38" t="str">
        <f>IF(ISBLANK('T1'!$C$404),"",SUM($EC$408:$EL$408))</f>
        <v/>
      </c>
      <c r="EN408" s="38" t="str">
        <f>IF(ISBLANK('T1'!$C$404),"",IF(ISERR($EM$408/$EM$5),"",$EM$408/$EM$5))</f>
        <v/>
      </c>
      <c r="EQ408" s="38" t="str">
        <f>IF(ISBLANK('T1'!$C$404),"",'T1'!$E$404*IF('T1'!$S$17="Y",1,0)+'T2'!$E$404*IF('T2'!$S$17="Y",1,0)+'T3'!$E$404*IF('T3'!$S$17="Y",1,0)+TA!$AR$404*IF(TA!$L$17="Y",1,0))</f>
        <v/>
      </c>
      <c r="ER408" s="38" t="str">
        <f>IF(ISBLANK('T1'!$C$404),"",'T1'!$F$404*IF('T1'!$T$17="Y",1,0)+'T2'!$F$404*IF('T2'!$T$17="Y",1,0)+'T3'!$F$404*IF('T3'!$T$17="Y",1,0)+TA!$AS$404*IF(TA!$M$17="Y",1,0))</f>
        <v/>
      </c>
      <c r="ES408" s="38" t="str">
        <f>IF(ISBLANK('T1'!$C$404),"",'T1'!$G$404*IF('T1'!$U$17="Y",1,0)+'T2'!$G$404*IF('T2'!$U$17="Y",1,0)+'T3'!$G$404*IF('T3'!$U$17="Y",1,0)+TA!$AT$404*IF(TA!$N$17="Y",1,0))</f>
        <v/>
      </c>
      <c r="ET408" s="38" t="str">
        <f>IF(ISBLANK('T1'!$C$404),"",'T1'!$H$404*IF('T1'!$V$17="Y",1,0)+'T2'!$H$404*IF('T2'!$V$17="Y",1,0)+'T3'!$H$404*IF('T3'!$V$17="Y",1,0))</f>
        <v/>
      </c>
      <c r="EU408" s="38" t="str">
        <f>IF(ISBLANK('T1'!$C$404),"",'T1'!$I$404*IF('T1'!$W$17="Y",1,0)+'T2'!$I$404*IF('T2'!$W$17="Y",1,0)+'T3'!$I$404*IF('T3'!$W$17="Y",1,0))</f>
        <v/>
      </c>
      <c r="EV408" s="38" t="str">
        <f>IF(ISBLANK('T1'!$C$404),"",'T1'!$J$404*IF('T1'!$X$17="Y",1,0)+'T2'!$J$404*IF('T2'!$X$17="Y",1,0)+'T3'!$J$404*IF('T3'!$X$17="Y",1,0))</f>
        <v/>
      </c>
      <c r="EW408" s="38" t="str">
        <f>IF(ISBLANK('T1'!$C$404),"",'T1'!$K$404*IF('T1'!$Y$17="Y",1,0)+'T2'!$K$404*IF('T2'!$Y$17="Y",1,0)+'T3'!$K$404*IF('T3'!$Y$17="Y",1,0))</f>
        <v/>
      </c>
      <c r="EX408" s="38" t="str">
        <f>IF(ISBLANK('T1'!$C$404),"",'T1'!$L$404*IF('T1'!$Z$17="Y",1,0)+'T2'!$L$404*IF('T2'!$Z$17="Y",1,0)+'T3'!$L$404*IF('T3'!$Z$17="Y",1,0))</f>
        <v/>
      </c>
      <c r="EY408" s="38" t="str">
        <f>IF(ISBLANK('T1'!$C$404),"",'T1'!$M$404*IF('T1'!$AA$17="Y",1,0)+'T2'!$M$404*IF('T2'!$AA$17="Y",1,0)+'T3'!$M$404*IF('T3'!$AA$17="Y",1,0))</f>
        <v/>
      </c>
      <c r="EZ408" s="38" t="str">
        <f>IF(ISBLANK('T1'!$C$404),"",'T1'!$M$404*IF('T1'!$AB$17="Y",1,0)+'T2'!$M$404*IF('T2'!$AB$17="Y",1,0)+'T3'!$M$404*IF('T3'!$AB$17="Y",1,0))</f>
        <v/>
      </c>
      <c r="FA408" s="38" t="str">
        <f>IF(ISBLANK('T1'!$C$404),"",SUM($EQ$408:$EZ$408))</f>
        <v/>
      </c>
      <c r="FB408" s="38" t="str">
        <f>IF(ISBLANK('T1'!$C$404),"",IF(ISERR($FA$408/$FA$5),"",$FA$408/$FA$5))</f>
        <v/>
      </c>
    </row>
    <row r="409" spans="20:158">
      <c r="T409" s="38" t="str">
        <f>IF(ISBLANK('T1'!$C$405),"",'T1'!$E$405*IF('T1'!$S$8="Y",1,0)+'T2'!$E$405*IF('T2'!$S$8="Y",1,0)+'T3'!$E$405*IF('T3'!$S$8="Y",1,0)+TA!$AR$405*IF(TA!$L$8="Y",1,0))</f>
        <v/>
      </c>
      <c r="U409" s="38" t="str">
        <f>IF(ISBLANK('T1'!$C$405),"",'T1'!$F$405*IF('T1'!$T$8="Y",1,0)+'T2'!$F$405*IF('T2'!$T$8="Y",1,0)+'T3'!$F$405*IF('T3'!$T$8="Y",1,0)+TA!$AS$405*IF(TA!$M$8="Y",1,0))</f>
        <v/>
      </c>
      <c r="V409" s="38" t="str">
        <f>IF(ISBLANK('T1'!$C$405),"",'T1'!$G$405*IF('T1'!$U$8="Y",1,0)+'T2'!$G$405*IF('T2'!$U$8="Y",1,0)+'T3'!$G$405*IF('T3'!$U$8="Y",1,0)+TA!$AT$405*IF(TA!$N$8="Y",1,0))</f>
        <v/>
      </c>
      <c r="W409" s="38" t="str">
        <f>IF(ISBLANK('T1'!$C$405),"",'T1'!$H$405*IF('T1'!$V$8="Y",1,0)+'T2'!$H$405*IF('T2'!$V$8="Y",1,0)+'T3'!$H$405*IF('T3'!$V$8="Y",1,0))</f>
        <v/>
      </c>
      <c r="X409" s="38" t="str">
        <f>IF(ISBLANK('T1'!$C$405),"",'T1'!$I$405*IF('T1'!$W$8="Y",1,0)+'T2'!$I$405*IF('T2'!$W$8="Y",1,0)+'T3'!$I$405*IF('T3'!$W$8="Y",1,0))</f>
        <v/>
      </c>
      <c r="Y409" s="38" t="str">
        <f>IF(ISBLANK('T1'!$C$405),"",'T1'!$J$405*IF('T1'!$X$8="Y",1,0)+'T2'!$J$405*IF('T2'!$X$8="Y",1,0)+'T3'!$J$405*IF('T3'!$X$8="Y",1,0))</f>
        <v/>
      </c>
      <c r="Z409" s="38" t="str">
        <f>IF(ISBLANK('T1'!$C$405),"",'T1'!$K$405*IF('T1'!$Y$8="Y",1,0)+'T2'!$K$405*IF('T2'!$Y$8="Y",1,0)+'T3'!$K$405*IF('T3'!$Y$8="Y",1,0))</f>
        <v/>
      </c>
      <c r="AA409" s="38" t="str">
        <f>IF(ISBLANK('T1'!$C$405),"",'T1'!$L$405*IF('T1'!$Z$8="Y",1,0)+'T2'!$L$405*IF('T2'!$Z$8="Y",1,0)+'T3'!$L$405*IF('T3'!$Z$8="Y",1,0))</f>
        <v/>
      </c>
      <c r="AB409" s="38" t="str">
        <f>IF(ISBLANK('T1'!$C$405),"",'T1'!$M$405*IF('T1'!$AA$8="Y",1,0)+'T2'!$M$405*IF('T2'!$AA$8="Y",1,0)+'T3'!$M$405*IF('T3'!$AA$8="Y",1,0))</f>
        <v/>
      </c>
      <c r="AC409" s="38" t="str">
        <f>IF(ISBLANK('T1'!$C$405),"",'T1'!$M$405*IF('T1'!$AB$8="Y",1,0)+'T2'!$M$405*IF('T2'!$AB$8="Y",1,0)+'T3'!$M$405*IF('T3'!$AB$8="Y",1,0))</f>
        <v/>
      </c>
      <c r="AD409" s="38" t="str">
        <f>IF(ISBLANK('T1'!$C$405),"",SUM($T$409:$AC$409))</f>
        <v/>
      </c>
      <c r="AE409" s="38" t="str">
        <f>IF(ISBLANK('T1'!$C$405),"",IF(ISERR($AD$409/$AD$5),"",$AD$409/$AD$5))</f>
        <v/>
      </c>
      <c r="AI409" s="38" t="str">
        <f>IF(ISBLANK('T1'!$C$405),"",'T1'!$E$405*IF('T1'!$S$9="Y",1,0)+'T2'!$E$405*IF('T2'!$S$9="Y",1,0)+'T3'!$E$405*IF('T3'!$S$9="Y",1,0)+TA!$AR$405*IF(TA!$L$9="Y",1,0))</f>
        <v/>
      </c>
      <c r="AJ409" s="38" t="str">
        <f>IF(ISBLANK('T1'!$C$405),"",'T1'!$F$405*IF('T1'!$T$9="Y",1,0)+'T2'!$F$405*IF('T2'!$T$9="Y",1,0)+'T3'!$F$405*IF('T3'!$T$9="Y",1,0)+TA!$AS$405*IF(TA!$M$9="Y",1,0))</f>
        <v/>
      </c>
      <c r="AK409" s="38" t="str">
        <f>IF(ISBLANK('T1'!$C$405),"",'T1'!$G$405*IF('T1'!$U$9="Y",1,0)+'T2'!$G$405*IF('T2'!$U$9="Y",1,0)+'T3'!$G$405*IF('T3'!$U$9="Y",1,0)+TA!$AT$405*IF(TA!$N$9="Y",1,0))</f>
        <v/>
      </c>
      <c r="AL409" s="38" t="str">
        <f>IF(ISBLANK('T1'!$C$405),"",'T1'!$H$405*IF('T1'!$V$9="Y",1,0)+'T2'!$H$405*IF('T2'!$V$9="Y",1,0)+'T3'!$H$405*IF('T3'!$V$9="Y",1,0))</f>
        <v/>
      </c>
      <c r="AM409" s="38" t="str">
        <f>IF(ISBLANK('T1'!$C$405),"",'T1'!$I$405*IF('T1'!$W$9="Y",1,0)+'T2'!$I$405*IF('T2'!$W$9="Y",1,0)+'T3'!$I$405*IF('T3'!$W$9="Y",1,0))</f>
        <v/>
      </c>
      <c r="AN409" s="38" t="str">
        <f>IF(ISBLANK('T1'!$C$405),"",'T1'!$J$405*IF('T1'!$X$9="Y",1,0)+'T2'!$J$405*IF('T2'!$X$9="Y",1,0)+'T3'!$J$405*IF('T3'!$X$9="Y",1,0))</f>
        <v/>
      </c>
      <c r="AO409" s="38" t="str">
        <f>IF(ISBLANK('T1'!$C$405),"",'T1'!$K$405*IF('T1'!$Y$9="Y",1,0)+'T2'!$K$405*IF('T2'!$Y$9="Y",1,0)+'T3'!$K$405*IF('T3'!$Y$9="Y",1,0))</f>
        <v/>
      </c>
      <c r="AP409" s="38" t="str">
        <f>IF(ISBLANK('T1'!$C$405),"",'T1'!$L$405*IF('T1'!$Z$9="Y",1,0)+'T2'!$L$405*IF('T2'!$Z$9="Y",1,0)+'T3'!$L$405*IF('T3'!$Z$9="Y",1,0))</f>
        <v/>
      </c>
      <c r="AQ409" s="38" t="str">
        <f>IF(ISBLANK('T1'!$C$405),"",'T1'!$M$405*IF('T1'!$AA$9="Y",1,0)+'T2'!$M$405*IF('T2'!$AA$9="Y",1,0)+'T3'!$M$405*IF('T3'!$AA$9="Y",1,0))</f>
        <v/>
      </c>
      <c r="AR409" s="38" t="str">
        <f>IF(ISBLANK('T1'!$C$405),"",'T1'!$M$405*IF('T1'!$AB$9="Y",1,0)+'T2'!$M$405*IF('T2'!$AB$9="Y",1,0)+'T3'!$M$405*IF('T3'!$AB$9="Y",1,0))</f>
        <v/>
      </c>
      <c r="AS409" s="38" t="str">
        <f>IF(ISBLANK('T1'!$C$405),"",SUM($AI$409:$AR$409))</f>
        <v/>
      </c>
      <c r="AT409" s="38" t="str">
        <f>IF(ISBLANK('T1'!$C$405),"",IF(ISERR($AS$409/$AS$5),"",$AS$409/$AS$5))</f>
        <v/>
      </c>
      <c r="AW409" s="38" t="str">
        <f>IF(ISBLANK('T1'!$C$405),"",'T1'!$E$405*IF('T1'!$S$10="Y",1,0)+'T2'!$E$405*IF('T2'!$S$10="Y",1,0)+'T3'!$E$405*IF('T3'!$S$10="Y",1,0)+TA!$AR$405*IF(TA!$L$10="Y",1,0))</f>
        <v/>
      </c>
      <c r="AX409" s="38" t="str">
        <f>IF(ISBLANK('T1'!$C$405),"",'T1'!$F$405*IF('T1'!$T$10="Y",1,0)+'T2'!$F$405*IF('T2'!$T$10="Y",1,0)+'T3'!$F$405*IF('T3'!$T$10="Y",1,0)+TA!$AS$405*IF(TA!$M$10="Y",1,0))</f>
        <v/>
      </c>
      <c r="AY409" s="38" t="str">
        <f>IF(ISBLANK('T1'!$C$405),"",'T1'!$G$405*IF('T1'!$U$10="Y",1,0)+'T2'!$G$405*IF('T2'!$U$10="Y",1,0)+'T3'!$G$405*IF('T3'!$U$10="Y",1,0)+TA!$AT$405*IF(TA!$N$10="Y",1,0))</f>
        <v/>
      </c>
      <c r="AZ409" s="38" t="str">
        <f>IF(ISBLANK('T1'!$C$405),"",'T1'!$H$405*IF('T1'!$V$10="Y",1,0)+'T2'!$H$405*IF('T2'!$V$10="Y",1,0)+'T3'!$H$405*IF('T3'!$V$10="Y",1,0))</f>
        <v/>
      </c>
      <c r="BA409" s="38" t="str">
        <f>IF(ISBLANK('T1'!$C$405),"",'T1'!$I$405*IF('T1'!$W$10="Y",1,0)+'T2'!$I$405*IF('T2'!$W$10="Y",1,0)+'T3'!$I$405*IF('T3'!$W$10="Y",1,0))</f>
        <v/>
      </c>
      <c r="BB409" s="38" t="str">
        <f>IF(ISBLANK('T1'!$C$405),"",'T1'!$J$405*IF('T1'!$X$10="Y",1,0)+'T2'!$J$405*IF('T2'!$X$10="Y",1,0)+'T3'!$J$405*IF('T3'!$X$10="Y",1,0))</f>
        <v/>
      </c>
      <c r="BC409" s="38" t="str">
        <f>IF(ISBLANK('T1'!$C$405),"",'T1'!$K$405*IF('T1'!$Y$10="Y",1,0)+'T2'!$K$405*IF('T2'!$Y$10="Y",1,0)+'T3'!$K$405*IF('T3'!$Y$10="Y",1,0))</f>
        <v/>
      </c>
      <c r="BD409" s="38" t="str">
        <f>IF(ISBLANK('T1'!$C$405),"",'T1'!$L$405*IF('T1'!$Z$10="Y",1,0)+'T2'!$L$405*IF('T2'!$Z$10="Y",1,0)+'T3'!$L$405*IF('T3'!$Z$10="Y",1,0))</f>
        <v/>
      </c>
      <c r="BE409" s="38" t="str">
        <f>IF(ISBLANK('T1'!$C$405),"",'T1'!$M$405*IF('T1'!$AA$10="Y",1,0)+'T2'!$M$405*IF('T2'!$AA$10="Y",1,0)+'T3'!$M$405*IF('T3'!$AA$10="Y",1,0))</f>
        <v/>
      </c>
      <c r="BF409" s="38" t="str">
        <f>IF(ISBLANK('T1'!$C$405),"",'T1'!$M$405*IF('T1'!$AB$10="Y",1,0)+'T2'!$M$405*IF('T2'!$AB$10="Y",1,0)+'T3'!$M$405*IF('T3'!$AB$10="Y",1,0))</f>
        <v/>
      </c>
      <c r="BG409" s="38" t="str">
        <f>IF(ISBLANK('T1'!$C$405),"",SUM($AW$409:$BF$409))</f>
        <v/>
      </c>
      <c r="BH409" s="38" t="str">
        <f>IF(ISBLANK('T1'!$C$405),"",IF(ISERR($BG$409/$BG$5),"",$BG$409/$BG$5))</f>
        <v/>
      </c>
      <c r="BK409" s="38" t="str">
        <f>IF(ISBLANK('T1'!$C$405),"",'T1'!$E$405*IF('T1'!$S$11="Y",1,0)+'T2'!$E$405*IF('T2'!$S$11="Y",1,0)+'T3'!$E$405*IF('T3'!$S$11="Y",1,0)+TA!$AR$405*IF(TA!$L$11="Y",1,0))</f>
        <v/>
      </c>
      <c r="BL409" s="38" t="str">
        <f>IF(ISBLANK('T1'!$C$405),"",'T1'!$F$405*IF('T1'!$T$11="Y",1,0)+'T2'!$F$405*IF('T2'!$T$11="Y",1,0)+'T3'!$F$405*IF('T3'!$T$11="Y",1,0)+TA!$AS$405*IF(TA!$M$11="Y",1,0))</f>
        <v/>
      </c>
      <c r="BM409" s="38" t="str">
        <f>IF(ISBLANK('T1'!$C$405),"",'T1'!$G$405*IF('T1'!$U$11="Y",1,0)+'T2'!$G$405*IF('T2'!$U$11="Y",1,0)+'T3'!$G$405*IF('T3'!$U$11="Y",1,0)+TA!$AT$405*IF(TA!$N$11="Y",1,0))</f>
        <v/>
      </c>
      <c r="BN409" s="38" t="str">
        <f>IF(ISBLANK('T1'!$C$405),"",'T1'!$H$405*IF('T1'!$V$11="Y",1,0)+'T2'!$H$405*IF('T2'!$V$11="Y",1,0)+'T3'!$H$405*IF('T3'!$V$11="Y",1,0))</f>
        <v/>
      </c>
      <c r="BO409" s="38" t="str">
        <f>IF(ISBLANK('T1'!$C$405),"",'T1'!$I$405*IF('T1'!$W$11="Y",1,0)+'T2'!$I$405*IF('T2'!$W$11="Y",1,0)+'T3'!$I$405*IF('T3'!$W$11="Y",1,0))</f>
        <v/>
      </c>
      <c r="BP409" s="38" t="str">
        <f>IF(ISBLANK('T1'!$C$405),"",'T1'!$J$405*IF('T1'!$X$11="Y",1,0)+'T2'!$J$405*IF('T2'!$X$11="Y",1,0)+'T3'!$J$405*IF('T3'!$X$11="Y",1,0))</f>
        <v/>
      </c>
      <c r="BQ409" s="38" t="str">
        <f>IF(ISBLANK('T1'!$C$405),"",'T1'!$K$405*IF('T1'!$Y$11="Y",1,0)+'T2'!$K$405*IF('T2'!$Y$11="Y",1,0)+'T3'!$K$405*IF('T3'!$Y$11="Y",1,0))</f>
        <v/>
      </c>
      <c r="BR409" s="38" t="str">
        <f>IF(ISBLANK('T1'!$C$405),"",'T1'!$L$405*IF('T1'!$Z$11="Y",1,0)+'T2'!$L$405*IF('T2'!$Z$11="Y",1,0)+'T3'!$L$405*IF('T3'!$Z$11="Y",1,0))</f>
        <v/>
      </c>
      <c r="BS409" s="38" t="str">
        <f>IF(ISBLANK('T1'!$C$405),"",'T1'!$M$405*IF('T1'!$AA$11="Y",1,0)+'T2'!$M$405*IF('T2'!$AA$11="Y",1,0)+'T3'!$M$405*IF('T3'!$AA$11="Y",1,0))</f>
        <v/>
      </c>
      <c r="BT409" s="38" t="str">
        <f>IF(ISBLANK('T1'!$C$405),"",'T1'!$M$405*IF('T1'!$AB$11="Y",1,0)+'T2'!$M$405*IF('T2'!$AB$11="Y",1,0)+'T3'!$M$405*IF('T3'!$AB$11="Y",1,0))</f>
        <v/>
      </c>
      <c r="BU409" s="38" t="str">
        <f>IF(ISBLANK('T1'!$C$405),"",SUM($BK$409:$BT$409))</f>
        <v/>
      </c>
      <c r="BV409" s="38" t="str">
        <f>IF(ISBLANK('T1'!$C$405),"",IF(ISERR($BU$409/$BU$5),"",$BU$409/$BU$5))</f>
        <v/>
      </c>
      <c r="BY409" s="38" t="str">
        <f>IF(ISBLANK('T1'!$C$405),"",'T1'!$E$405*IF('T1'!$S$12="Y",1,0)+'T2'!$E$405*IF('T2'!$S$12="Y",1,0)+'T3'!$E$405*IF('T3'!$S$12="Y",1,0)+TA!$AR$405*IF(TA!$L$12="Y",1,0))</f>
        <v/>
      </c>
      <c r="BZ409" s="38" t="str">
        <f>IF(ISBLANK('T1'!$C$405),"",'T1'!$F$405*IF('T1'!$T$12="Y",1,0)+'T2'!$F$405*IF('T2'!$T$12="Y",1,0)+'T3'!$F$405*IF('T3'!$T$12="Y",1,0)+TA!$AS$405*IF(TA!$M$12="Y",1,0))</f>
        <v/>
      </c>
      <c r="CA409" s="38" t="str">
        <f>IF(ISBLANK('T1'!$C$405),"",'T1'!$G$405*IF('T1'!$U$12="Y",1,0)+'T2'!$G$405*IF('T2'!$U$12="Y",1,0)+'T3'!$G$405*IF('T3'!$U$12="Y",1,0)+TA!$AT$405*IF(TA!$N$12="Y",1,0))</f>
        <v/>
      </c>
      <c r="CB409" s="38" t="str">
        <f>IF(ISBLANK('T1'!$C$405),"",'T1'!$H$405*IF('T1'!$V$12="Y",1,0)+'T2'!$H$405*IF('T2'!$V$12="Y",1,0)+'T3'!$H$405*IF('T3'!$V$12="Y",1,0))</f>
        <v/>
      </c>
      <c r="CC409" s="38" t="str">
        <f>IF(ISBLANK('T1'!$C$405),"",'T1'!$I$405*IF('T1'!$W$12="Y",1,0)+'T2'!$I$405*IF('T2'!$W$12="Y",1,0)+'T3'!$I$405*IF('T3'!$W$12="Y",1,0))</f>
        <v/>
      </c>
      <c r="CD409" s="38" t="str">
        <f>IF(ISBLANK('T1'!$C$405),"",'T1'!$J$405*IF('T1'!$X$12="Y",1,0)+'T2'!$J$405*IF('T2'!$X$12="Y",1,0)+'T3'!$J$405*IF('T3'!$X$12="Y",1,0))</f>
        <v/>
      </c>
      <c r="CE409" s="38" t="str">
        <f>IF(ISBLANK('T1'!$C$405),"",'T1'!$K$405*IF('T1'!$Y$12="Y",1,0)+'T2'!$K$405*IF('T2'!$Y$12="Y",1,0)+'T3'!$K$405*IF('T3'!$Y$12="Y",1,0))</f>
        <v/>
      </c>
      <c r="CF409" s="38" t="str">
        <f>IF(ISBLANK('T1'!$C$405),"",'T1'!$L$405*IF('T1'!$Z$12="Y",1,0)+'T2'!$L$405*IF('T2'!$Z$12="Y",1,0)+'T3'!$L$405*IF('T3'!$Z$12="Y",1,0))</f>
        <v/>
      </c>
      <c r="CG409" s="38" t="str">
        <f>IF(ISBLANK('T1'!$C$405),"",'T1'!$M$405*IF('T1'!$AA$12="Y",1,0)+'T2'!$M$405*IF('T2'!$AA$12="Y",1,0)+'T3'!$M$405*IF('T3'!$AA$12="Y",1,0))</f>
        <v/>
      </c>
      <c r="CH409" s="38" t="str">
        <f>IF(ISBLANK('T1'!$C$405),"",'T1'!$M$405*IF('T1'!$AB$12="Y",1,0)+'T2'!$M$405*IF('T2'!$AB$12="Y",1,0)+'T3'!$M$405*IF('T3'!$AB$12="Y",1,0))</f>
        <v/>
      </c>
      <c r="CI409" s="38" t="str">
        <f>IF(ISBLANK('T1'!$C$405),"",SUM($BY$409:$CH$409))</f>
        <v/>
      </c>
      <c r="CJ409" s="38" t="str">
        <f>IF(ISBLANK('T1'!$C$405),"",IF(ISERR($CI$409/$CI$5),"",$CI$409/$CI$5))</f>
        <v/>
      </c>
      <c r="CM409" s="38" t="str">
        <f>IF(ISBLANK('T1'!$C$405),"",'T1'!$E$405*IF('T1'!$S$13="Y",1,0)+'T2'!$E$405*IF('T2'!$S$13="Y",1,0)+'T3'!$E$405*IF('T3'!$S$13="Y",1,0)+TA!$AR$405*IF(TA!$L$13="Y",1,0))</f>
        <v/>
      </c>
      <c r="CN409" s="38" t="str">
        <f>IF(ISBLANK('T1'!$C$405),"",'T1'!$F$405*IF('T1'!$T$13="Y",1,0)+'T2'!$F$405*IF('T2'!$T$13="Y",1,0)+'T3'!$F$405*IF('T3'!$T$13="Y",1,0)+TA!$AS$405*IF(TA!$M$13="Y",1,0))</f>
        <v/>
      </c>
      <c r="CO409" s="38" t="str">
        <f>IF(ISBLANK('T1'!$C$405),"",'T1'!$G$405*IF('T1'!$U$13="Y",1,0)+'T2'!$G$405*IF('T2'!$U$13="Y",1,0)+'T3'!$G$405*IF('T3'!$U$13="Y",1,0)+TA!$AT$405*IF(TA!$N$13="Y",1,0))</f>
        <v/>
      </c>
      <c r="CP409" s="38" t="str">
        <f>IF(ISBLANK('T1'!$C$405),"",'T1'!$H$405*IF('T1'!$V$13="Y",1,0)+'T2'!$H$405*IF('T2'!$V$13="Y",1,0)+'T3'!$H$405*IF('T3'!$V$13="Y",1,0))</f>
        <v/>
      </c>
      <c r="CQ409" s="38" t="str">
        <f>IF(ISBLANK('T1'!$C$405),"",'T1'!$I$405*IF('T1'!$W$13="Y",1,0)+'T2'!$I$405*IF('T2'!$W$13="Y",1,0)+'T3'!$I$405*IF('T3'!$W$13="Y",1,0))</f>
        <v/>
      </c>
      <c r="CR409" s="38" t="str">
        <f>IF(ISBLANK('T1'!$C$405),"",'T1'!$J$405*IF('T1'!$X$13="Y",1,0)+'T2'!$J$405*IF('T2'!$X$13="Y",1,0)+'T3'!$J$405*IF('T3'!$X$13="Y",1,0))</f>
        <v/>
      </c>
      <c r="CS409" s="38" t="str">
        <f>IF(ISBLANK('T1'!$C$405),"",'T1'!$K$405*IF('T1'!$Y$13="Y",1,0)+'T2'!$K$405*IF('T2'!$Y$13="Y",1,0)+'T3'!$K$405*IF('T3'!$Y$13="Y",1,0))</f>
        <v/>
      </c>
      <c r="CT409" s="38" t="str">
        <f>IF(ISBLANK('T1'!$C$405),"",'T1'!$L$405*IF('T1'!$Z$13="Y",1,0)+'T2'!$L$405*IF('T2'!$Z$13="Y",1,0)+'T3'!$L$405*IF('T3'!$Z$13="Y",1,0))</f>
        <v/>
      </c>
      <c r="CU409" s="38" t="str">
        <f>IF(ISBLANK('T1'!$C$405),"",'T1'!$M$405*IF('T1'!$AA$13="Y",1,0)+'T2'!$M$405*IF('T2'!$AA$13="Y",1,0)+'T3'!$M$405*IF('T3'!$AA$13="Y",1,0))</f>
        <v/>
      </c>
      <c r="CV409" s="38" t="str">
        <f>IF(ISBLANK('T1'!$C$405),"",'T1'!$M$405*IF('T1'!$AB$13="Y",1,0)+'T2'!$M$405*IF('T2'!$AB$13="Y",1,0)+'T3'!$M$405*IF('T3'!$AB$13="Y",1,0))</f>
        <v/>
      </c>
      <c r="CW409" s="38" t="str">
        <f>IF(ISBLANK('T1'!$C$405),"",SUM($CM$409:$CV$409))</f>
        <v/>
      </c>
      <c r="CX409" s="38" t="str">
        <f>IF(ISBLANK('T1'!$C$405),"",IF(ISERR($CW$409/$CW$5),"",$CW$409/$CW$5))</f>
        <v/>
      </c>
      <c r="DA409" s="38" t="str">
        <f>IF(ISBLANK('T1'!$C$405),"",'T1'!$E$405*IF('T1'!$S$14="Y",1,0)+'T2'!$E$405*IF('T2'!$S$14="Y",1,0)+'T3'!$E$405*IF('T3'!$S$14="Y",1,0)+TA!$AR$405*IF(TA!$L$14="Y",1,0))</f>
        <v/>
      </c>
      <c r="DB409" s="38" t="str">
        <f>IF(ISBLANK('T1'!$C$405),"",'T1'!$F$405*IF('T1'!$T$14="Y",1,0)+'T2'!$F$405*IF('T2'!$T$14="Y",1,0)+'T3'!$F$405*IF('T3'!$T$14="Y",1,0)+TA!$AS$405*IF(TA!$M$14="Y",1,0))</f>
        <v/>
      </c>
      <c r="DC409" s="38" t="str">
        <f>IF(ISBLANK('T1'!$C$405),"",'T1'!$G$405*IF('T1'!$U$14="Y",1,0)+'T2'!$G$405*IF('T2'!$U$14="Y",1,0)+'T3'!$G$405*IF('T3'!$U$14="Y",1,0)+TA!$AT$405*IF(TA!$N$14="Y",1,0))</f>
        <v/>
      </c>
      <c r="DD409" s="38" t="str">
        <f>IF(ISBLANK('T1'!$C$405),"",'T1'!$H$405*IF('T1'!$V$14="Y",1,0)+'T2'!$H$405*IF('T2'!$V$14="Y",1,0)+'T3'!$H$405*IF('T3'!$V$14="Y",1,0))</f>
        <v/>
      </c>
      <c r="DE409" s="38" t="str">
        <f>IF(ISBLANK('T1'!$C$405),"",'T1'!$I$405*IF('T1'!$W$14="Y",1,0)+'T2'!$I$405*IF('T2'!$W$14="Y",1,0)+'T3'!$I$405*IF('T3'!$W$14="Y",1,0))</f>
        <v/>
      </c>
      <c r="DF409" s="38" t="str">
        <f>IF(ISBLANK('T1'!$C$405),"",'T1'!$J$405*IF('T1'!$X$14="Y",1,0)+'T2'!$J$405*IF('T2'!$X$14="Y",1,0)+'T3'!$J$405*IF('T3'!$X$14="Y",1,0))</f>
        <v/>
      </c>
      <c r="DG409" s="38" t="str">
        <f>IF(ISBLANK('T1'!$C$405),"",'T1'!$K$405*IF('T1'!$Y$14="Y",1,0)+'T2'!$K$405*IF('T2'!$Y$14="Y",1,0)+'T3'!$K$405*IF('T3'!$Y$14="Y",1,0))</f>
        <v/>
      </c>
      <c r="DH409" s="38" t="str">
        <f>IF(ISBLANK('T1'!$C$405),"",'T1'!$L$405*IF('T1'!$Z$14="Y",1,0)+'T2'!$L$405*IF('T2'!$Z$14="Y",1,0)+'T3'!$L$405*IF('T3'!$Z$14="Y",1,0))</f>
        <v/>
      </c>
      <c r="DI409" s="38" t="str">
        <f>IF(ISBLANK('T1'!$C$405),"",'T1'!$M$405*IF('T1'!$AA$14="Y",1,0)+'T2'!$M$405*IF('T2'!$AA$14="Y",1,0)+'T3'!$M$405*IF('T3'!$AA$14="Y",1,0))</f>
        <v/>
      </c>
      <c r="DJ409" s="38" t="str">
        <f>IF(ISBLANK('T1'!$C$405),"",'T1'!$M$405*IF('T1'!$AB$14="Y",1,0)+'T2'!$M$405*IF('T2'!$AB$14="Y",1,0)+'T3'!$M$405*IF('T3'!$AB$14="Y",1,0))</f>
        <v/>
      </c>
      <c r="DK409" s="38" t="str">
        <f>IF(ISBLANK('T1'!$C$405),"",SUM($DA$409:$DJ$409))</f>
        <v/>
      </c>
      <c r="DL409" s="38" t="str">
        <f>IF(ISBLANK('T1'!$C$405),"",IF(ISERR($DK$409/$DK$5),"",$DK$409/$DK$5))</f>
        <v/>
      </c>
      <c r="DO409" s="38" t="str">
        <f>IF(ISBLANK('T1'!$C$405),"",'T1'!$E$405*IF('T1'!$S$15="Y",1,0)+'T2'!$E$405*IF('T2'!$S$15="Y",1,0)+'T3'!$E$405*IF('T3'!$S$15="Y",1,0)+TA!$AR$405*IF(TA!$L$15="Y",1,0))</f>
        <v/>
      </c>
      <c r="DP409" s="38" t="str">
        <f>IF(ISBLANK('T1'!$C$405),"",'T1'!$F$405*IF('T1'!$T$15="Y",1,0)+'T2'!$F$405*IF('T2'!$T$15="Y",1,0)+'T3'!$F$405*IF('T3'!$T$15="Y",1,0)+TA!$AS$405*IF(TA!$M$15="Y",1,0))</f>
        <v/>
      </c>
      <c r="DQ409" s="38" t="str">
        <f>IF(ISBLANK('T1'!$C$405),"",'T1'!$G$405*IF('T1'!$U$15="Y",1,0)+'T2'!$G$405*IF('T2'!$U$15="Y",1,0)+'T3'!$G$405*IF('T3'!$U$15="Y",1,0)+TA!$AT$405*IF(TA!$N$15="Y",1,0))</f>
        <v/>
      </c>
      <c r="DR409" s="38" t="str">
        <f>IF(ISBLANK('T1'!$C$405),"",'T1'!$H$405*IF('T1'!$V$15="Y",1,0)+'T2'!$H$405*IF('T2'!$V$15="Y",1,0)+'T3'!$H$405*IF('T3'!$V$15="Y",1,0))</f>
        <v/>
      </c>
      <c r="DS409" s="38" t="str">
        <f>IF(ISBLANK('T1'!$C$405),"",'T1'!$I$405*IF('T1'!$W$15="Y",1,0)+'T2'!$I$405*IF('T2'!$W$15="Y",1,0)+'T3'!$I$405*IF('T3'!$W$15="Y",1,0))</f>
        <v/>
      </c>
      <c r="DT409" s="38" t="str">
        <f>IF(ISBLANK('T1'!$C$405),"",'T1'!$J$405*IF('T1'!$X$15="Y",1,0)+'T2'!$J$405*IF('T2'!$X$15="Y",1,0)+'T3'!$J$405*IF('T3'!$X$15="Y",1,0))</f>
        <v/>
      </c>
      <c r="DU409" s="38" t="str">
        <f>IF(ISBLANK('T1'!$C$405),"",'T1'!$K$405*IF('T1'!$Y$15="Y",1,0)+'T2'!$K$405*IF('T2'!$Y$15="Y",1,0)+'T3'!$K$405*IF('T3'!$Y$15="Y",1,0))</f>
        <v/>
      </c>
      <c r="DV409" s="38" t="str">
        <f>IF(ISBLANK('T1'!$C$405),"",'T1'!$L$405*IF('T1'!$Z$15="Y",1,0)+'T2'!$L$405*IF('T2'!$Z$15="Y",1,0)+'T3'!$L$405*IF('T3'!$Z$15="Y",1,0))</f>
        <v/>
      </c>
      <c r="DW409" s="38" t="str">
        <f>IF(ISBLANK('T1'!$C$405),"",'T1'!$M$405*IF('T1'!$AA$15="Y",1,0)+'T2'!$M$405*IF('T2'!$AA$15="Y",1,0)+'T3'!$M$405*IF('T3'!$AA$15="Y",1,0))</f>
        <v/>
      </c>
      <c r="DX409" s="38" t="str">
        <f>IF(ISBLANK('T1'!$C$405),"",'T1'!$M$405*IF('T1'!$AB$15="Y",1,0)+'T2'!$M$405*IF('T2'!$AB$15="Y",1,0)+'T3'!$M$405*IF('T3'!$AB$15="Y",1,0))</f>
        <v/>
      </c>
      <c r="DY409" s="38" t="str">
        <f>IF(ISBLANK('T1'!$C$405),"",SUM($DO$409:$DX$409))</f>
        <v/>
      </c>
      <c r="DZ409" s="38" t="str">
        <f>IF(ISBLANK('T1'!$C$405),"",IF(ISERR($DY$409/$DY$5),"",$DY$409/$DY$5))</f>
        <v/>
      </c>
      <c r="EC409" s="38" t="str">
        <f>IF(ISBLANK('T1'!$C$405),"",'T1'!$E$405*IF('T1'!$S$16="Y",1,0)+'T2'!$E$405*IF('T2'!$S$16="Y",1,0)+'T3'!$E$405*IF('T3'!$S$16="Y",1,0)+TA!$AR$405*IF(TA!$L$16="Y",1,0))</f>
        <v/>
      </c>
      <c r="ED409" s="38" t="str">
        <f>IF(ISBLANK('T1'!$C$405),"",'T1'!$F$405*IF('T1'!$T$16="Y",1,0)+'T2'!$F$405*IF('T2'!$T$16="Y",1,0)+'T3'!$F$405*IF('T3'!$T$16="Y",1,0)+TA!$AS$405*IF(TA!$M$16="Y",1,0))</f>
        <v/>
      </c>
      <c r="EE409" s="38" t="str">
        <f>IF(ISBLANK('T1'!$C$405),"",'T1'!$G$405*IF('T1'!$U$16="Y",1,0)+'T2'!$G$405*IF('T2'!$U$16="Y",1,0)+'T3'!$G$405*IF('T3'!$U$16="Y",1,0)+TA!$AT$405*IF(TA!$N$16="Y",1,0))</f>
        <v/>
      </c>
      <c r="EF409" s="38" t="str">
        <f>IF(ISBLANK('T1'!$C$405),"",'T1'!$H$405*IF('T1'!$V$16="Y",1,0)+'T2'!$H$405*IF('T2'!$V$16="Y",1,0)+'T3'!$H$405*IF('T3'!$V$16="Y",1,0))</f>
        <v/>
      </c>
      <c r="EG409" s="38" t="str">
        <f>IF(ISBLANK('T1'!$C$405),"",'T1'!$I$405*IF('T1'!$W$16="Y",1,0)+'T2'!$I$405*IF('T2'!$W$16="Y",1,0)+'T3'!$I$405*IF('T3'!$W$16="Y",1,0))</f>
        <v/>
      </c>
      <c r="EH409" s="38" t="str">
        <f>IF(ISBLANK('T1'!$C$405),"",'T1'!$J$405*IF('T1'!$X$16="Y",1,0)+'T2'!$J$405*IF('T2'!$X$16="Y",1,0)+'T3'!$J$405*IF('T3'!$X$16="Y",1,0))</f>
        <v/>
      </c>
      <c r="EI409" s="38" t="str">
        <f>IF(ISBLANK('T1'!$C$405),"",'T1'!$K$405*IF('T1'!$Y$16="Y",1,0)+'T2'!$K$405*IF('T2'!$Y$16="Y",1,0)+'T3'!$K$405*IF('T3'!$Y$16="Y",1,0))</f>
        <v/>
      </c>
      <c r="EJ409" s="38" t="str">
        <f>IF(ISBLANK('T1'!$C$405),"",'T1'!$L$405*IF('T1'!$Z$16="Y",1,0)+'T2'!$L$405*IF('T2'!$Z$16="Y",1,0)+'T3'!$L$405*IF('T3'!$Z$16="Y",1,0))</f>
        <v/>
      </c>
      <c r="EK409" s="38" t="str">
        <f>IF(ISBLANK('T1'!$C$405),"",'T1'!$M$405*IF('T1'!$AA$16="Y",1,0)+'T2'!$M$405*IF('T2'!$AA$16="Y",1,0)+'T3'!$M$405*IF('T3'!$AA$16="Y",1,0))</f>
        <v/>
      </c>
      <c r="EL409" s="38" t="str">
        <f>IF(ISBLANK('T1'!$C$405),"",'T1'!$M$405*IF('T1'!$AB$16="Y",1,0)+'T2'!$M$405*IF('T2'!$AB$16="Y",1,0)+'T3'!$M$405*IF('T3'!$AB$16="Y",1,0))</f>
        <v/>
      </c>
      <c r="EM409" s="38" t="str">
        <f>IF(ISBLANK('T1'!$C$405),"",SUM($EC$409:$EL$409))</f>
        <v/>
      </c>
      <c r="EN409" s="38" t="str">
        <f>IF(ISBLANK('T1'!$C$405),"",IF(ISERR($EM$409/$EM$5),"",$EM$409/$EM$5))</f>
        <v/>
      </c>
      <c r="EQ409" s="38" t="str">
        <f>IF(ISBLANK('T1'!$C$405),"",'T1'!$E$405*IF('T1'!$S$17="Y",1,0)+'T2'!$E$405*IF('T2'!$S$17="Y",1,0)+'T3'!$E$405*IF('T3'!$S$17="Y",1,0)+TA!$AR$405*IF(TA!$L$17="Y",1,0))</f>
        <v/>
      </c>
      <c r="ER409" s="38" t="str">
        <f>IF(ISBLANK('T1'!$C$405),"",'T1'!$F$405*IF('T1'!$T$17="Y",1,0)+'T2'!$F$405*IF('T2'!$T$17="Y",1,0)+'T3'!$F$405*IF('T3'!$T$17="Y",1,0)+TA!$AS$405*IF(TA!$M$17="Y",1,0))</f>
        <v/>
      </c>
      <c r="ES409" s="38" t="str">
        <f>IF(ISBLANK('T1'!$C$405),"",'T1'!$G$405*IF('T1'!$U$17="Y",1,0)+'T2'!$G$405*IF('T2'!$U$17="Y",1,0)+'T3'!$G$405*IF('T3'!$U$17="Y",1,0)+TA!$AT$405*IF(TA!$N$17="Y",1,0))</f>
        <v/>
      </c>
      <c r="ET409" s="38" t="str">
        <f>IF(ISBLANK('T1'!$C$405),"",'T1'!$H$405*IF('T1'!$V$17="Y",1,0)+'T2'!$H$405*IF('T2'!$V$17="Y",1,0)+'T3'!$H$405*IF('T3'!$V$17="Y",1,0))</f>
        <v/>
      </c>
      <c r="EU409" s="38" t="str">
        <f>IF(ISBLANK('T1'!$C$405),"",'T1'!$I$405*IF('T1'!$W$17="Y",1,0)+'T2'!$I$405*IF('T2'!$W$17="Y",1,0)+'T3'!$I$405*IF('T3'!$W$17="Y",1,0))</f>
        <v/>
      </c>
      <c r="EV409" s="38" t="str">
        <f>IF(ISBLANK('T1'!$C$405),"",'T1'!$J$405*IF('T1'!$X$17="Y",1,0)+'T2'!$J$405*IF('T2'!$X$17="Y",1,0)+'T3'!$J$405*IF('T3'!$X$17="Y",1,0))</f>
        <v/>
      </c>
      <c r="EW409" s="38" t="str">
        <f>IF(ISBLANK('T1'!$C$405),"",'T1'!$K$405*IF('T1'!$Y$17="Y",1,0)+'T2'!$K$405*IF('T2'!$Y$17="Y",1,0)+'T3'!$K$405*IF('T3'!$Y$17="Y",1,0))</f>
        <v/>
      </c>
      <c r="EX409" s="38" t="str">
        <f>IF(ISBLANK('T1'!$C$405),"",'T1'!$L$405*IF('T1'!$Z$17="Y",1,0)+'T2'!$L$405*IF('T2'!$Z$17="Y",1,0)+'T3'!$L$405*IF('T3'!$Z$17="Y",1,0))</f>
        <v/>
      </c>
      <c r="EY409" s="38" t="str">
        <f>IF(ISBLANK('T1'!$C$405),"",'T1'!$M$405*IF('T1'!$AA$17="Y",1,0)+'T2'!$M$405*IF('T2'!$AA$17="Y",1,0)+'T3'!$M$405*IF('T3'!$AA$17="Y",1,0))</f>
        <v/>
      </c>
      <c r="EZ409" s="38" t="str">
        <f>IF(ISBLANK('T1'!$C$405),"",'T1'!$M$405*IF('T1'!$AB$17="Y",1,0)+'T2'!$M$405*IF('T2'!$AB$17="Y",1,0)+'T3'!$M$405*IF('T3'!$AB$17="Y",1,0))</f>
        <v/>
      </c>
      <c r="FA409" s="38" t="str">
        <f>IF(ISBLANK('T1'!$C$405),"",SUM($EQ$409:$EZ$409))</f>
        <v/>
      </c>
      <c r="FB409" s="38" t="str">
        <f>IF(ISBLANK('T1'!$C$405),"",IF(ISERR($FA$409/$FA$5),"",$FA$409/$FA$5))</f>
        <v/>
      </c>
    </row>
    <row r="410" spans="20:158">
      <c r="T410" s="38" t="str">
        <f>IF(ISBLANK('T1'!$C$406),"",'T1'!$E$406*IF('T1'!$S$8="Y",1,0)+'T2'!$E$406*IF('T2'!$S$8="Y",1,0)+'T3'!$E$406*IF('T3'!$S$8="Y",1,0)+TA!$AR$406*IF(TA!$L$8="Y",1,0))</f>
        <v/>
      </c>
      <c r="U410" s="38" t="str">
        <f>IF(ISBLANK('T1'!$C$406),"",'T1'!$F$406*IF('T1'!$T$8="Y",1,0)+'T2'!$F$406*IF('T2'!$T$8="Y",1,0)+'T3'!$F$406*IF('T3'!$T$8="Y",1,0)+TA!$AS$406*IF(TA!$M$8="Y",1,0))</f>
        <v/>
      </c>
      <c r="V410" s="38" t="str">
        <f>IF(ISBLANK('T1'!$C$406),"",'T1'!$G$406*IF('T1'!$U$8="Y",1,0)+'T2'!$G$406*IF('T2'!$U$8="Y",1,0)+'T3'!$G$406*IF('T3'!$U$8="Y",1,0)+TA!$AT$406*IF(TA!$N$8="Y",1,0))</f>
        <v/>
      </c>
      <c r="W410" s="38" t="str">
        <f>IF(ISBLANK('T1'!$C$406),"",'T1'!$H$406*IF('T1'!$V$8="Y",1,0)+'T2'!$H$406*IF('T2'!$V$8="Y",1,0)+'T3'!$H$406*IF('T3'!$V$8="Y",1,0))</f>
        <v/>
      </c>
      <c r="X410" s="38" t="str">
        <f>IF(ISBLANK('T1'!$C$406),"",'T1'!$I$406*IF('T1'!$W$8="Y",1,0)+'T2'!$I$406*IF('T2'!$W$8="Y",1,0)+'T3'!$I$406*IF('T3'!$W$8="Y",1,0))</f>
        <v/>
      </c>
      <c r="Y410" s="38" t="str">
        <f>IF(ISBLANK('T1'!$C$406),"",'T1'!$J$406*IF('T1'!$X$8="Y",1,0)+'T2'!$J$406*IF('T2'!$X$8="Y",1,0)+'T3'!$J$406*IF('T3'!$X$8="Y",1,0))</f>
        <v/>
      </c>
      <c r="Z410" s="38" t="str">
        <f>IF(ISBLANK('T1'!$C$406),"",'T1'!$K$406*IF('T1'!$Y$8="Y",1,0)+'T2'!$K$406*IF('T2'!$Y$8="Y",1,0)+'T3'!$K$406*IF('T3'!$Y$8="Y",1,0))</f>
        <v/>
      </c>
      <c r="AA410" s="38" t="str">
        <f>IF(ISBLANK('T1'!$C$406),"",'T1'!$L$406*IF('T1'!$Z$8="Y",1,0)+'T2'!$L$406*IF('T2'!$Z$8="Y",1,0)+'T3'!$L$406*IF('T3'!$Z$8="Y",1,0))</f>
        <v/>
      </c>
      <c r="AB410" s="38" t="str">
        <f>IF(ISBLANK('T1'!$C$406),"",'T1'!$M$406*IF('T1'!$AA$8="Y",1,0)+'T2'!$M$406*IF('T2'!$AA$8="Y",1,0)+'T3'!$M$406*IF('T3'!$AA$8="Y",1,0))</f>
        <v/>
      </c>
      <c r="AC410" s="38" t="str">
        <f>IF(ISBLANK('T1'!$C$406),"",'T1'!$M$406*IF('T1'!$AB$8="Y",1,0)+'T2'!$M$406*IF('T2'!$AB$8="Y",1,0)+'T3'!$M$406*IF('T3'!$AB$8="Y",1,0))</f>
        <v/>
      </c>
      <c r="AD410" s="38" t="str">
        <f>IF(ISBLANK('T1'!$C$406),"",SUM($T$410:$AC$410))</f>
        <v/>
      </c>
      <c r="AE410" s="38" t="str">
        <f>IF(ISBLANK('T1'!$C$406),"",IF(ISERR($AD$410/$AD$5),"",$AD$410/$AD$5))</f>
        <v/>
      </c>
      <c r="AI410" s="38" t="str">
        <f>IF(ISBLANK('T1'!$C$406),"",'T1'!$E$406*IF('T1'!$S$9="Y",1,0)+'T2'!$E$406*IF('T2'!$S$9="Y",1,0)+'T3'!$E$406*IF('T3'!$S$9="Y",1,0)+TA!$AR$406*IF(TA!$L$9="Y",1,0))</f>
        <v/>
      </c>
      <c r="AJ410" s="38" t="str">
        <f>IF(ISBLANK('T1'!$C$406),"",'T1'!$F$406*IF('T1'!$T$9="Y",1,0)+'T2'!$F$406*IF('T2'!$T$9="Y",1,0)+'T3'!$F$406*IF('T3'!$T$9="Y",1,0)+TA!$AS$406*IF(TA!$M$9="Y",1,0))</f>
        <v/>
      </c>
      <c r="AK410" s="38" t="str">
        <f>IF(ISBLANK('T1'!$C$406),"",'T1'!$G$406*IF('T1'!$U$9="Y",1,0)+'T2'!$G$406*IF('T2'!$U$9="Y",1,0)+'T3'!$G$406*IF('T3'!$U$9="Y",1,0)+TA!$AT$406*IF(TA!$N$9="Y",1,0))</f>
        <v/>
      </c>
      <c r="AL410" s="38" t="str">
        <f>IF(ISBLANK('T1'!$C$406),"",'T1'!$H$406*IF('T1'!$V$9="Y",1,0)+'T2'!$H$406*IF('T2'!$V$9="Y",1,0)+'T3'!$H$406*IF('T3'!$V$9="Y",1,0))</f>
        <v/>
      </c>
      <c r="AM410" s="38" t="str">
        <f>IF(ISBLANK('T1'!$C$406),"",'T1'!$I$406*IF('T1'!$W$9="Y",1,0)+'T2'!$I$406*IF('T2'!$W$9="Y",1,0)+'T3'!$I$406*IF('T3'!$W$9="Y",1,0))</f>
        <v/>
      </c>
      <c r="AN410" s="38" t="str">
        <f>IF(ISBLANK('T1'!$C$406),"",'T1'!$J$406*IF('T1'!$X$9="Y",1,0)+'T2'!$J$406*IF('T2'!$X$9="Y",1,0)+'T3'!$J$406*IF('T3'!$X$9="Y",1,0))</f>
        <v/>
      </c>
      <c r="AO410" s="38" t="str">
        <f>IF(ISBLANK('T1'!$C$406),"",'T1'!$K$406*IF('T1'!$Y$9="Y",1,0)+'T2'!$K$406*IF('T2'!$Y$9="Y",1,0)+'T3'!$K$406*IF('T3'!$Y$9="Y",1,0))</f>
        <v/>
      </c>
      <c r="AP410" s="38" t="str">
        <f>IF(ISBLANK('T1'!$C$406),"",'T1'!$L$406*IF('T1'!$Z$9="Y",1,0)+'T2'!$L$406*IF('T2'!$Z$9="Y",1,0)+'T3'!$L$406*IF('T3'!$Z$9="Y",1,0))</f>
        <v/>
      </c>
      <c r="AQ410" s="38" t="str">
        <f>IF(ISBLANK('T1'!$C$406),"",'T1'!$M$406*IF('T1'!$AA$9="Y",1,0)+'T2'!$M$406*IF('T2'!$AA$9="Y",1,0)+'T3'!$M$406*IF('T3'!$AA$9="Y",1,0))</f>
        <v/>
      </c>
      <c r="AR410" s="38" t="str">
        <f>IF(ISBLANK('T1'!$C$406),"",'T1'!$M$406*IF('T1'!$AB$9="Y",1,0)+'T2'!$M$406*IF('T2'!$AB$9="Y",1,0)+'T3'!$M$406*IF('T3'!$AB$9="Y",1,0))</f>
        <v/>
      </c>
      <c r="AS410" s="38" t="str">
        <f>IF(ISBLANK('T1'!$C$406),"",SUM($AI$410:$AR$410))</f>
        <v/>
      </c>
      <c r="AT410" s="38" t="str">
        <f>IF(ISBLANK('T1'!$C$406),"",IF(ISERR($AS$410/$AS$5),"",$AS$410/$AS$5))</f>
        <v/>
      </c>
      <c r="AW410" s="38" t="str">
        <f>IF(ISBLANK('T1'!$C$406),"",'T1'!$E$406*IF('T1'!$S$10="Y",1,0)+'T2'!$E$406*IF('T2'!$S$10="Y",1,0)+'T3'!$E$406*IF('T3'!$S$10="Y",1,0)+TA!$AR$406*IF(TA!$L$10="Y",1,0))</f>
        <v/>
      </c>
      <c r="AX410" s="38" t="str">
        <f>IF(ISBLANK('T1'!$C$406),"",'T1'!$F$406*IF('T1'!$T$10="Y",1,0)+'T2'!$F$406*IF('T2'!$T$10="Y",1,0)+'T3'!$F$406*IF('T3'!$T$10="Y",1,0)+TA!$AS$406*IF(TA!$M$10="Y",1,0))</f>
        <v/>
      </c>
      <c r="AY410" s="38" t="str">
        <f>IF(ISBLANK('T1'!$C$406),"",'T1'!$G$406*IF('T1'!$U$10="Y",1,0)+'T2'!$G$406*IF('T2'!$U$10="Y",1,0)+'T3'!$G$406*IF('T3'!$U$10="Y",1,0)+TA!$AT$406*IF(TA!$N$10="Y",1,0))</f>
        <v/>
      </c>
      <c r="AZ410" s="38" t="str">
        <f>IF(ISBLANK('T1'!$C$406),"",'T1'!$H$406*IF('T1'!$V$10="Y",1,0)+'T2'!$H$406*IF('T2'!$V$10="Y",1,0)+'T3'!$H$406*IF('T3'!$V$10="Y",1,0))</f>
        <v/>
      </c>
      <c r="BA410" s="38" t="str">
        <f>IF(ISBLANK('T1'!$C$406),"",'T1'!$I$406*IF('T1'!$W$10="Y",1,0)+'T2'!$I$406*IF('T2'!$W$10="Y",1,0)+'T3'!$I$406*IF('T3'!$W$10="Y",1,0))</f>
        <v/>
      </c>
      <c r="BB410" s="38" t="str">
        <f>IF(ISBLANK('T1'!$C$406),"",'T1'!$J$406*IF('T1'!$X$10="Y",1,0)+'T2'!$J$406*IF('T2'!$X$10="Y",1,0)+'T3'!$J$406*IF('T3'!$X$10="Y",1,0))</f>
        <v/>
      </c>
      <c r="BC410" s="38" t="str">
        <f>IF(ISBLANK('T1'!$C$406),"",'T1'!$K$406*IF('T1'!$Y$10="Y",1,0)+'T2'!$K$406*IF('T2'!$Y$10="Y",1,0)+'T3'!$K$406*IF('T3'!$Y$10="Y",1,0))</f>
        <v/>
      </c>
      <c r="BD410" s="38" t="str">
        <f>IF(ISBLANK('T1'!$C$406),"",'T1'!$L$406*IF('T1'!$Z$10="Y",1,0)+'T2'!$L$406*IF('T2'!$Z$10="Y",1,0)+'T3'!$L$406*IF('T3'!$Z$10="Y",1,0))</f>
        <v/>
      </c>
      <c r="BE410" s="38" t="str">
        <f>IF(ISBLANK('T1'!$C$406),"",'T1'!$M$406*IF('T1'!$AA$10="Y",1,0)+'T2'!$M$406*IF('T2'!$AA$10="Y",1,0)+'T3'!$M$406*IF('T3'!$AA$10="Y",1,0))</f>
        <v/>
      </c>
      <c r="BF410" s="38" t="str">
        <f>IF(ISBLANK('T1'!$C$406),"",'T1'!$M$406*IF('T1'!$AB$10="Y",1,0)+'T2'!$M$406*IF('T2'!$AB$10="Y",1,0)+'T3'!$M$406*IF('T3'!$AB$10="Y",1,0))</f>
        <v/>
      </c>
      <c r="BG410" s="38" t="str">
        <f>IF(ISBLANK('T1'!$C$406),"",SUM($AW$410:$BF$410))</f>
        <v/>
      </c>
      <c r="BH410" s="38" t="str">
        <f>IF(ISBLANK('T1'!$C$406),"",IF(ISERR($BG$410/$BG$5),"",$BG$410/$BG$5))</f>
        <v/>
      </c>
      <c r="BK410" s="38" t="str">
        <f>IF(ISBLANK('T1'!$C$406),"",'T1'!$E$406*IF('T1'!$S$11="Y",1,0)+'T2'!$E$406*IF('T2'!$S$11="Y",1,0)+'T3'!$E$406*IF('T3'!$S$11="Y",1,0)+TA!$AR$406*IF(TA!$L$11="Y",1,0))</f>
        <v/>
      </c>
      <c r="BL410" s="38" t="str">
        <f>IF(ISBLANK('T1'!$C$406),"",'T1'!$F$406*IF('T1'!$T$11="Y",1,0)+'T2'!$F$406*IF('T2'!$T$11="Y",1,0)+'T3'!$F$406*IF('T3'!$T$11="Y",1,0)+TA!$AS$406*IF(TA!$M$11="Y",1,0))</f>
        <v/>
      </c>
      <c r="BM410" s="38" t="str">
        <f>IF(ISBLANK('T1'!$C$406),"",'T1'!$G$406*IF('T1'!$U$11="Y",1,0)+'T2'!$G$406*IF('T2'!$U$11="Y",1,0)+'T3'!$G$406*IF('T3'!$U$11="Y",1,0)+TA!$AT$406*IF(TA!$N$11="Y",1,0))</f>
        <v/>
      </c>
      <c r="BN410" s="38" t="str">
        <f>IF(ISBLANK('T1'!$C$406),"",'T1'!$H$406*IF('T1'!$V$11="Y",1,0)+'T2'!$H$406*IF('T2'!$V$11="Y",1,0)+'T3'!$H$406*IF('T3'!$V$11="Y",1,0))</f>
        <v/>
      </c>
      <c r="BO410" s="38" t="str">
        <f>IF(ISBLANK('T1'!$C$406),"",'T1'!$I$406*IF('T1'!$W$11="Y",1,0)+'T2'!$I$406*IF('T2'!$W$11="Y",1,0)+'T3'!$I$406*IF('T3'!$W$11="Y",1,0))</f>
        <v/>
      </c>
      <c r="BP410" s="38" t="str">
        <f>IF(ISBLANK('T1'!$C$406),"",'T1'!$J$406*IF('T1'!$X$11="Y",1,0)+'T2'!$J$406*IF('T2'!$X$11="Y",1,0)+'T3'!$J$406*IF('T3'!$X$11="Y",1,0))</f>
        <v/>
      </c>
      <c r="BQ410" s="38" t="str">
        <f>IF(ISBLANK('T1'!$C$406),"",'T1'!$K$406*IF('T1'!$Y$11="Y",1,0)+'T2'!$K$406*IF('T2'!$Y$11="Y",1,0)+'T3'!$K$406*IF('T3'!$Y$11="Y",1,0))</f>
        <v/>
      </c>
      <c r="BR410" s="38" t="str">
        <f>IF(ISBLANK('T1'!$C$406),"",'T1'!$L$406*IF('T1'!$Z$11="Y",1,0)+'T2'!$L$406*IF('T2'!$Z$11="Y",1,0)+'T3'!$L$406*IF('T3'!$Z$11="Y",1,0))</f>
        <v/>
      </c>
      <c r="BS410" s="38" t="str">
        <f>IF(ISBLANK('T1'!$C$406),"",'T1'!$M$406*IF('T1'!$AA$11="Y",1,0)+'T2'!$M$406*IF('T2'!$AA$11="Y",1,0)+'T3'!$M$406*IF('T3'!$AA$11="Y",1,0))</f>
        <v/>
      </c>
      <c r="BT410" s="38" t="str">
        <f>IF(ISBLANK('T1'!$C$406),"",'T1'!$M$406*IF('T1'!$AB$11="Y",1,0)+'T2'!$M$406*IF('T2'!$AB$11="Y",1,0)+'T3'!$M$406*IF('T3'!$AB$11="Y",1,0))</f>
        <v/>
      </c>
      <c r="BU410" s="38" t="str">
        <f>IF(ISBLANK('T1'!$C$406),"",SUM($BK$410:$BT$410))</f>
        <v/>
      </c>
      <c r="BV410" s="38" t="str">
        <f>IF(ISBLANK('T1'!$C$406),"",IF(ISERR($BU$410/$BU$5),"",$BU$410/$BU$5))</f>
        <v/>
      </c>
      <c r="BY410" s="38" t="str">
        <f>IF(ISBLANK('T1'!$C$406),"",'T1'!$E$406*IF('T1'!$S$12="Y",1,0)+'T2'!$E$406*IF('T2'!$S$12="Y",1,0)+'T3'!$E$406*IF('T3'!$S$12="Y",1,0)+TA!$AR$406*IF(TA!$L$12="Y",1,0))</f>
        <v/>
      </c>
      <c r="BZ410" s="38" t="str">
        <f>IF(ISBLANK('T1'!$C$406),"",'T1'!$F$406*IF('T1'!$T$12="Y",1,0)+'T2'!$F$406*IF('T2'!$T$12="Y",1,0)+'T3'!$F$406*IF('T3'!$T$12="Y",1,0)+TA!$AS$406*IF(TA!$M$12="Y",1,0))</f>
        <v/>
      </c>
      <c r="CA410" s="38" t="str">
        <f>IF(ISBLANK('T1'!$C$406),"",'T1'!$G$406*IF('T1'!$U$12="Y",1,0)+'T2'!$G$406*IF('T2'!$U$12="Y",1,0)+'T3'!$G$406*IF('T3'!$U$12="Y",1,0)+TA!$AT$406*IF(TA!$N$12="Y",1,0))</f>
        <v/>
      </c>
      <c r="CB410" s="38" t="str">
        <f>IF(ISBLANK('T1'!$C$406),"",'T1'!$H$406*IF('T1'!$V$12="Y",1,0)+'T2'!$H$406*IF('T2'!$V$12="Y",1,0)+'T3'!$H$406*IF('T3'!$V$12="Y",1,0))</f>
        <v/>
      </c>
      <c r="CC410" s="38" t="str">
        <f>IF(ISBLANK('T1'!$C$406),"",'T1'!$I$406*IF('T1'!$W$12="Y",1,0)+'T2'!$I$406*IF('T2'!$W$12="Y",1,0)+'T3'!$I$406*IF('T3'!$W$12="Y",1,0))</f>
        <v/>
      </c>
      <c r="CD410" s="38" t="str">
        <f>IF(ISBLANK('T1'!$C$406),"",'T1'!$J$406*IF('T1'!$X$12="Y",1,0)+'T2'!$J$406*IF('T2'!$X$12="Y",1,0)+'T3'!$J$406*IF('T3'!$X$12="Y",1,0))</f>
        <v/>
      </c>
      <c r="CE410" s="38" t="str">
        <f>IF(ISBLANK('T1'!$C$406),"",'T1'!$K$406*IF('T1'!$Y$12="Y",1,0)+'T2'!$K$406*IF('T2'!$Y$12="Y",1,0)+'T3'!$K$406*IF('T3'!$Y$12="Y",1,0))</f>
        <v/>
      </c>
      <c r="CF410" s="38" t="str">
        <f>IF(ISBLANK('T1'!$C$406),"",'T1'!$L$406*IF('T1'!$Z$12="Y",1,0)+'T2'!$L$406*IF('T2'!$Z$12="Y",1,0)+'T3'!$L$406*IF('T3'!$Z$12="Y",1,0))</f>
        <v/>
      </c>
      <c r="CG410" s="38" t="str">
        <f>IF(ISBLANK('T1'!$C$406),"",'T1'!$M$406*IF('T1'!$AA$12="Y",1,0)+'T2'!$M$406*IF('T2'!$AA$12="Y",1,0)+'T3'!$M$406*IF('T3'!$AA$12="Y",1,0))</f>
        <v/>
      </c>
      <c r="CH410" s="38" t="str">
        <f>IF(ISBLANK('T1'!$C$406),"",'T1'!$M$406*IF('T1'!$AB$12="Y",1,0)+'T2'!$M$406*IF('T2'!$AB$12="Y",1,0)+'T3'!$M$406*IF('T3'!$AB$12="Y",1,0))</f>
        <v/>
      </c>
      <c r="CI410" s="38" t="str">
        <f>IF(ISBLANK('T1'!$C$406),"",SUM($BY$410:$CH$410))</f>
        <v/>
      </c>
      <c r="CJ410" s="38" t="str">
        <f>IF(ISBLANK('T1'!$C$406),"",IF(ISERR($CI$410/$CI$5),"",$CI$410/$CI$5))</f>
        <v/>
      </c>
      <c r="CM410" s="38" t="str">
        <f>IF(ISBLANK('T1'!$C$406),"",'T1'!$E$406*IF('T1'!$S$13="Y",1,0)+'T2'!$E$406*IF('T2'!$S$13="Y",1,0)+'T3'!$E$406*IF('T3'!$S$13="Y",1,0)+TA!$AR$406*IF(TA!$L$13="Y",1,0))</f>
        <v/>
      </c>
      <c r="CN410" s="38" t="str">
        <f>IF(ISBLANK('T1'!$C$406),"",'T1'!$F$406*IF('T1'!$T$13="Y",1,0)+'T2'!$F$406*IF('T2'!$T$13="Y",1,0)+'T3'!$F$406*IF('T3'!$T$13="Y",1,0)+TA!$AS$406*IF(TA!$M$13="Y",1,0))</f>
        <v/>
      </c>
      <c r="CO410" s="38" t="str">
        <f>IF(ISBLANK('T1'!$C$406),"",'T1'!$G$406*IF('T1'!$U$13="Y",1,0)+'T2'!$G$406*IF('T2'!$U$13="Y",1,0)+'T3'!$G$406*IF('T3'!$U$13="Y",1,0)+TA!$AT$406*IF(TA!$N$13="Y",1,0))</f>
        <v/>
      </c>
      <c r="CP410" s="38" t="str">
        <f>IF(ISBLANK('T1'!$C$406),"",'T1'!$H$406*IF('T1'!$V$13="Y",1,0)+'T2'!$H$406*IF('T2'!$V$13="Y",1,0)+'T3'!$H$406*IF('T3'!$V$13="Y",1,0))</f>
        <v/>
      </c>
      <c r="CQ410" s="38" t="str">
        <f>IF(ISBLANK('T1'!$C$406),"",'T1'!$I$406*IF('T1'!$W$13="Y",1,0)+'T2'!$I$406*IF('T2'!$W$13="Y",1,0)+'T3'!$I$406*IF('T3'!$W$13="Y",1,0))</f>
        <v/>
      </c>
      <c r="CR410" s="38" t="str">
        <f>IF(ISBLANK('T1'!$C$406),"",'T1'!$J$406*IF('T1'!$X$13="Y",1,0)+'T2'!$J$406*IF('T2'!$X$13="Y",1,0)+'T3'!$J$406*IF('T3'!$X$13="Y",1,0))</f>
        <v/>
      </c>
      <c r="CS410" s="38" t="str">
        <f>IF(ISBLANK('T1'!$C$406),"",'T1'!$K$406*IF('T1'!$Y$13="Y",1,0)+'T2'!$K$406*IF('T2'!$Y$13="Y",1,0)+'T3'!$K$406*IF('T3'!$Y$13="Y",1,0))</f>
        <v/>
      </c>
      <c r="CT410" s="38" t="str">
        <f>IF(ISBLANK('T1'!$C$406),"",'T1'!$L$406*IF('T1'!$Z$13="Y",1,0)+'T2'!$L$406*IF('T2'!$Z$13="Y",1,0)+'T3'!$L$406*IF('T3'!$Z$13="Y",1,0))</f>
        <v/>
      </c>
      <c r="CU410" s="38" t="str">
        <f>IF(ISBLANK('T1'!$C$406),"",'T1'!$M$406*IF('T1'!$AA$13="Y",1,0)+'T2'!$M$406*IF('T2'!$AA$13="Y",1,0)+'T3'!$M$406*IF('T3'!$AA$13="Y",1,0))</f>
        <v/>
      </c>
      <c r="CV410" s="38" t="str">
        <f>IF(ISBLANK('T1'!$C$406),"",'T1'!$M$406*IF('T1'!$AB$13="Y",1,0)+'T2'!$M$406*IF('T2'!$AB$13="Y",1,0)+'T3'!$M$406*IF('T3'!$AB$13="Y",1,0))</f>
        <v/>
      </c>
      <c r="CW410" s="38" t="str">
        <f>IF(ISBLANK('T1'!$C$406),"",SUM($CM$410:$CV$410))</f>
        <v/>
      </c>
      <c r="CX410" s="38" t="str">
        <f>IF(ISBLANK('T1'!$C$406),"",IF(ISERR($CW$410/$CW$5),"",$CW$410/$CW$5))</f>
        <v/>
      </c>
      <c r="DA410" s="38" t="str">
        <f>IF(ISBLANK('T1'!$C$406),"",'T1'!$E$406*IF('T1'!$S$14="Y",1,0)+'T2'!$E$406*IF('T2'!$S$14="Y",1,0)+'T3'!$E$406*IF('T3'!$S$14="Y",1,0)+TA!$AR$406*IF(TA!$L$14="Y",1,0))</f>
        <v/>
      </c>
      <c r="DB410" s="38" t="str">
        <f>IF(ISBLANK('T1'!$C$406),"",'T1'!$F$406*IF('T1'!$T$14="Y",1,0)+'T2'!$F$406*IF('T2'!$T$14="Y",1,0)+'T3'!$F$406*IF('T3'!$T$14="Y",1,0)+TA!$AS$406*IF(TA!$M$14="Y",1,0))</f>
        <v/>
      </c>
      <c r="DC410" s="38" t="str">
        <f>IF(ISBLANK('T1'!$C$406),"",'T1'!$G$406*IF('T1'!$U$14="Y",1,0)+'T2'!$G$406*IF('T2'!$U$14="Y",1,0)+'T3'!$G$406*IF('T3'!$U$14="Y",1,0)+TA!$AT$406*IF(TA!$N$14="Y",1,0))</f>
        <v/>
      </c>
      <c r="DD410" s="38" t="str">
        <f>IF(ISBLANK('T1'!$C$406),"",'T1'!$H$406*IF('T1'!$V$14="Y",1,0)+'T2'!$H$406*IF('T2'!$V$14="Y",1,0)+'T3'!$H$406*IF('T3'!$V$14="Y",1,0))</f>
        <v/>
      </c>
      <c r="DE410" s="38" t="str">
        <f>IF(ISBLANK('T1'!$C$406),"",'T1'!$I$406*IF('T1'!$W$14="Y",1,0)+'T2'!$I$406*IF('T2'!$W$14="Y",1,0)+'T3'!$I$406*IF('T3'!$W$14="Y",1,0))</f>
        <v/>
      </c>
      <c r="DF410" s="38" t="str">
        <f>IF(ISBLANK('T1'!$C$406),"",'T1'!$J$406*IF('T1'!$X$14="Y",1,0)+'T2'!$J$406*IF('T2'!$X$14="Y",1,0)+'T3'!$J$406*IF('T3'!$X$14="Y",1,0))</f>
        <v/>
      </c>
      <c r="DG410" s="38" t="str">
        <f>IF(ISBLANK('T1'!$C$406),"",'T1'!$K$406*IF('T1'!$Y$14="Y",1,0)+'T2'!$K$406*IF('T2'!$Y$14="Y",1,0)+'T3'!$K$406*IF('T3'!$Y$14="Y",1,0))</f>
        <v/>
      </c>
      <c r="DH410" s="38" t="str">
        <f>IF(ISBLANK('T1'!$C$406),"",'T1'!$L$406*IF('T1'!$Z$14="Y",1,0)+'T2'!$L$406*IF('T2'!$Z$14="Y",1,0)+'T3'!$L$406*IF('T3'!$Z$14="Y",1,0))</f>
        <v/>
      </c>
      <c r="DI410" s="38" t="str">
        <f>IF(ISBLANK('T1'!$C$406),"",'T1'!$M$406*IF('T1'!$AA$14="Y",1,0)+'T2'!$M$406*IF('T2'!$AA$14="Y",1,0)+'T3'!$M$406*IF('T3'!$AA$14="Y",1,0))</f>
        <v/>
      </c>
      <c r="DJ410" s="38" t="str">
        <f>IF(ISBLANK('T1'!$C$406),"",'T1'!$M$406*IF('T1'!$AB$14="Y",1,0)+'T2'!$M$406*IF('T2'!$AB$14="Y",1,0)+'T3'!$M$406*IF('T3'!$AB$14="Y",1,0))</f>
        <v/>
      </c>
      <c r="DK410" s="38" t="str">
        <f>IF(ISBLANK('T1'!$C$406),"",SUM($DA$410:$DJ$410))</f>
        <v/>
      </c>
      <c r="DL410" s="38" t="str">
        <f>IF(ISBLANK('T1'!$C$406),"",IF(ISERR($DK$410/$DK$5),"",$DK$410/$DK$5))</f>
        <v/>
      </c>
      <c r="DO410" s="38" t="str">
        <f>IF(ISBLANK('T1'!$C$406),"",'T1'!$E$406*IF('T1'!$S$15="Y",1,0)+'T2'!$E$406*IF('T2'!$S$15="Y",1,0)+'T3'!$E$406*IF('T3'!$S$15="Y",1,0)+TA!$AR$406*IF(TA!$L$15="Y",1,0))</f>
        <v/>
      </c>
      <c r="DP410" s="38" t="str">
        <f>IF(ISBLANK('T1'!$C$406),"",'T1'!$F$406*IF('T1'!$T$15="Y",1,0)+'T2'!$F$406*IF('T2'!$T$15="Y",1,0)+'T3'!$F$406*IF('T3'!$T$15="Y",1,0)+TA!$AS$406*IF(TA!$M$15="Y",1,0))</f>
        <v/>
      </c>
      <c r="DQ410" s="38" t="str">
        <f>IF(ISBLANK('T1'!$C$406),"",'T1'!$G$406*IF('T1'!$U$15="Y",1,0)+'T2'!$G$406*IF('T2'!$U$15="Y",1,0)+'T3'!$G$406*IF('T3'!$U$15="Y",1,0)+TA!$AT$406*IF(TA!$N$15="Y",1,0))</f>
        <v/>
      </c>
      <c r="DR410" s="38" t="str">
        <f>IF(ISBLANK('T1'!$C$406),"",'T1'!$H$406*IF('T1'!$V$15="Y",1,0)+'T2'!$H$406*IF('T2'!$V$15="Y",1,0)+'T3'!$H$406*IF('T3'!$V$15="Y",1,0))</f>
        <v/>
      </c>
      <c r="DS410" s="38" t="str">
        <f>IF(ISBLANK('T1'!$C$406),"",'T1'!$I$406*IF('T1'!$W$15="Y",1,0)+'T2'!$I$406*IF('T2'!$W$15="Y",1,0)+'T3'!$I$406*IF('T3'!$W$15="Y",1,0))</f>
        <v/>
      </c>
      <c r="DT410" s="38" t="str">
        <f>IF(ISBLANK('T1'!$C$406),"",'T1'!$J$406*IF('T1'!$X$15="Y",1,0)+'T2'!$J$406*IF('T2'!$X$15="Y",1,0)+'T3'!$J$406*IF('T3'!$X$15="Y",1,0))</f>
        <v/>
      </c>
      <c r="DU410" s="38" t="str">
        <f>IF(ISBLANK('T1'!$C$406),"",'T1'!$K$406*IF('T1'!$Y$15="Y",1,0)+'T2'!$K$406*IF('T2'!$Y$15="Y",1,0)+'T3'!$K$406*IF('T3'!$Y$15="Y",1,0))</f>
        <v/>
      </c>
      <c r="DV410" s="38" t="str">
        <f>IF(ISBLANK('T1'!$C$406),"",'T1'!$L$406*IF('T1'!$Z$15="Y",1,0)+'T2'!$L$406*IF('T2'!$Z$15="Y",1,0)+'T3'!$L$406*IF('T3'!$Z$15="Y",1,0))</f>
        <v/>
      </c>
      <c r="DW410" s="38" t="str">
        <f>IF(ISBLANK('T1'!$C$406),"",'T1'!$M$406*IF('T1'!$AA$15="Y",1,0)+'T2'!$M$406*IF('T2'!$AA$15="Y",1,0)+'T3'!$M$406*IF('T3'!$AA$15="Y",1,0))</f>
        <v/>
      </c>
      <c r="DX410" s="38" t="str">
        <f>IF(ISBLANK('T1'!$C$406),"",'T1'!$M$406*IF('T1'!$AB$15="Y",1,0)+'T2'!$M$406*IF('T2'!$AB$15="Y",1,0)+'T3'!$M$406*IF('T3'!$AB$15="Y",1,0))</f>
        <v/>
      </c>
      <c r="DY410" s="38" t="str">
        <f>IF(ISBLANK('T1'!$C$406),"",SUM($DO$410:$DX$410))</f>
        <v/>
      </c>
      <c r="DZ410" s="38" t="str">
        <f>IF(ISBLANK('T1'!$C$406),"",IF(ISERR($DY$410/$DY$5),"",$DY$410/$DY$5))</f>
        <v/>
      </c>
      <c r="EC410" s="38" t="str">
        <f>IF(ISBLANK('T1'!$C$406),"",'T1'!$E$406*IF('T1'!$S$16="Y",1,0)+'T2'!$E$406*IF('T2'!$S$16="Y",1,0)+'T3'!$E$406*IF('T3'!$S$16="Y",1,0)+TA!$AR$406*IF(TA!$L$16="Y",1,0))</f>
        <v/>
      </c>
      <c r="ED410" s="38" t="str">
        <f>IF(ISBLANK('T1'!$C$406),"",'T1'!$F$406*IF('T1'!$T$16="Y",1,0)+'T2'!$F$406*IF('T2'!$T$16="Y",1,0)+'T3'!$F$406*IF('T3'!$T$16="Y",1,0)+TA!$AS$406*IF(TA!$M$16="Y",1,0))</f>
        <v/>
      </c>
      <c r="EE410" s="38" t="str">
        <f>IF(ISBLANK('T1'!$C$406),"",'T1'!$G$406*IF('T1'!$U$16="Y",1,0)+'T2'!$G$406*IF('T2'!$U$16="Y",1,0)+'T3'!$G$406*IF('T3'!$U$16="Y",1,0)+TA!$AT$406*IF(TA!$N$16="Y",1,0))</f>
        <v/>
      </c>
      <c r="EF410" s="38" t="str">
        <f>IF(ISBLANK('T1'!$C$406),"",'T1'!$H$406*IF('T1'!$V$16="Y",1,0)+'T2'!$H$406*IF('T2'!$V$16="Y",1,0)+'T3'!$H$406*IF('T3'!$V$16="Y",1,0))</f>
        <v/>
      </c>
      <c r="EG410" s="38" t="str">
        <f>IF(ISBLANK('T1'!$C$406),"",'T1'!$I$406*IF('T1'!$W$16="Y",1,0)+'T2'!$I$406*IF('T2'!$W$16="Y",1,0)+'T3'!$I$406*IF('T3'!$W$16="Y",1,0))</f>
        <v/>
      </c>
      <c r="EH410" s="38" t="str">
        <f>IF(ISBLANK('T1'!$C$406),"",'T1'!$J$406*IF('T1'!$X$16="Y",1,0)+'T2'!$J$406*IF('T2'!$X$16="Y",1,0)+'T3'!$J$406*IF('T3'!$X$16="Y",1,0))</f>
        <v/>
      </c>
      <c r="EI410" s="38" t="str">
        <f>IF(ISBLANK('T1'!$C$406),"",'T1'!$K$406*IF('T1'!$Y$16="Y",1,0)+'T2'!$K$406*IF('T2'!$Y$16="Y",1,0)+'T3'!$K$406*IF('T3'!$Y$16="Y",1,0))</f>
        <v/>
      </c>
      <c r="EJ410" s="38" t="str">
        <f>IF(ISBLANK('T1'!$C$406),"",'T1'!$L$406*IF('T1'!$Z$16="Y",1,0)+'T2'!$L$406*IF('T2'!$Z$16="Y",1,0)+'T3'!$L$406*IF('T3'!$Z$16="Y",1,0))</f>
        <v/>
      </c>
      <c r="EK410" s="38" t="str">
        <f>IF(ISBLANK('T1'!$C$406),"",'T1'!$M$406*IF('T1'!$AA$16="Y",1,0)+'T2'!$M$406*IF('T2'!$AA$16="Y",1,0)+'T3'!$M$406*IF('T3'!$AA$16="Y",1,0))</f>
        <v/>
      </c>
      <c r="EL410" s="38" t="str">
        <f>IF(ISBLANK('T1'!$C$406),"",'T1'!$M$406*IF('T1'!$AB$16="Y",1,0)+'T2'!$M$406*IF('T2'!$AB$16="Y",1,0)+'T3'!$M$406*IF('T3'!$AB$16="Y",1,0))</f>
        <v/>
      </c>
      <c r="EM410" s="38" t="str">
        <f>IF(ISBLANK('T1'!$C$406),"",SUM($EC$410:$EL$410))</f>
        <v/>
      </c>
      <c r="EN410" s="38" t="str">
        <f>IF(ISBLANK('T1'!$C$406),"",IF(ISERR($EM$410/$EM$5),"",$EM$410/$EM$5))</f>
        <v/>
      </c>
      <c r="EQ410" s="38" t="str">
        <f>IF(ISBLANK('T1'!$C$406),"",'T1'!$E$406*IF('T1'!$S$17="Y",1,0)+'T2'!$E$406*IF('T2'!$S$17="Y",1,0)+'T3'!$E$406*IF('T3'!$S$17="Y",1,0)+TA!$AR$406*IF(TA!$L$17="Y",1,0))</f>
        <v/>
      </c>
      <c r="ER410" s="38" t="str">
        <f>IF(ISBLANK('T1'!$C$406),"",'T1'!$F$406*IF('T1'!$T$17="Y",1,0)+'T2'!$F$406*IF('T2'!$T$17="Y",1,0)+'T3'!$F$406*IF('T3'!$T$17="Y",1,0)+TA!$AS$406*IF(TA!$M$17="Y",1,0))</f>
        <v/>
      </c>
      <c r="ES410" s="38" t="str">
        <f>IF(ISBLANK('T1'!$C$406),"",'T1'!$G$406*IF('T1'!$U$17="Y",1,0)+'T2'!$G$406*IF('T2'!$U$17="Y",1,0)+'T3'!$G$406*IF('T3'!$U$17="Y",1,0)+TA!$AT$406*IF(TA!$N$17="Y",1,0))</f>
        <v/>
      </c>
      <c r="ET410" s="38" t="str">
        <f>IF(ISBLANK('T1'!$C$406),"",'T1'!$H$406*IF('T1'!$V$17="Y",1,0)+'T2'!$H$406*IF('T2'!$V$17="Y",1,0)+'T3'!$H$406*IF('T3'!$V$17="Y",1,0))</f>
        <v/>
      </c>
      <c r="EU410" s="38" t="str">
        <f>IF(ISBLANK('T1'!$C$406),"",'T1'!$I$406*IF('T1'!$W$17="Y",1,0)+'T2'!$I$406*IF('T2'!$W$17="Y",1,0)+'T3'!$I$406*IF('T3'!$W$17="Y",1,0))</f>
        <v/>
      </c>
      <c r="EV410" s="38" t="str">
        <f>IF(ISBLANK('T1'!$C$406),"",'T1'!$J$406*IF('T1'!$X$17="Y",1,0)+'T2'!$J$406*IF('T2'!$X$17="Y",1,0)+'T3'!$J$406*IF('T3'!$X$17="Y",1,0))</f>
        <v/>
      </c>
      <c r="EW410" s="38" t="str">
        <f>IF(ISBLANK('T1'!$C$406),"",'T1'!$K$406*IF('T1'!$Y$17="Y",1,0)+'T2'!$K$406*IF('T2'!$Y$17="Y",1,0)+'T3'!$K$406*IF('T3'!$Y$17="Y",1,0))</f>
        <v/>
      </c>
      <c r="EX410" s="38" t="str">
        <f>IF(ISBLANK('T1'!$C$406),"",'T1'!$L$406*IF('T1'!$Z$17="Y",1,0)+'T2'!$L$406*IF('T2'!$Z$17="Y",1,0)+'T3'!$L$406*IF('T3'!$Z$17="Y",1,0))</f>
        <v/>
      </c>
      <c r="EY410" s="38" t="str">
        <f>IF(ISBLANK('T1'!$C$406),"",'T1'!$M$406*IF('T1'!$AA$17="Y",1,0)+'T2'!$M$406*IF('T2'!$AA$17="Y",1,0)+'T3'!$M$406*IF('T3'!$AA$17="Y",1,0))</f>
        <v/>
      </c>
      <c r="EZ410" s="38" t="str">
        <f>IF(ISBLANK('T1'!$C$406),"",'T1'!$M$406*IF('T1'!$AB$17="Y",1,0)+'T2'!$M$406*IF('T2'!$AB$17="Y",1,0)+'T3'!$M$406*IF('T3'!$AB$17="Y",1,0))</f>
        <v/>
      </c>
      <c r="FA410" s="38" t="str">
        <f>IF(ISBLANK('T1'!$C$406),"",SUM($EQ$410:$EZ$410))</f>
        <v/>
      </c>
      <c r="FB410" s="38" t="str">
        <f>IF(ISBLANK('T1'!$C$406),"",IF(ISERR($FA$410/$FA$5),"",$FA$410/$FA$5))</f>
        <v/>
      </c>
    </row>
    <row r="411" spans="20:158">
      <c r="T411" s="38" t="str">
        <f>IF(ISBLANK('T1'!$C$407),"",'T1'!$E$407*IF('T1'!$S$8="Y",1,0)+'T2'!$E$407*IF('T2'!$S$8="Y",1,0)+'T3'!$E$407*IF('T3'!$S$8="Y",1,0)+TA!$AR$407*IF(TA!$L$8="Y",1,0))</f>
        <v/>
      </c>
      <c r="U411" s="38" t="str">
        <f>IF(ISBLANK('T1'!$C$407),"",'T1'!$F$407*IF('T1'!$T$8="Y",1,0)+'T2'!$F$407*IF('T2'!$T$8="Y",1,0)+'T3'!$F$407*IF('T3'!$T$8="Y",1,0)+TA!$AS$407*IF(TA!$M$8="Y",1,0))</f>
        <v/>
      </c>
      <c r="V411" s="38" t="str">
        <f>IF(ISBLANK('T1'!$C$407),"",'T1'!$G$407*IF('T1'!$U$8="Y",1,0)+'T2'!$G$407*IF('T2'!$U$8="Y",1,0)+'T3'!$G$407*IF('T3'!$U$8="Y",1,0)+TA!$AT$407*IF(TA!$N$8="Y",1,0))</f>
        <v/>
      </c>
      <c r="W411" s="38" t="str">
        <f>IF(ISBLANK('T1'!$C$407),"",'T1'!$H$407*IF('T1'!$V$8="Y",1,0)+'T2'!$H$407*IF('T2'!$V$8="Y",1,0)+'T3'!$H$407*IF('T3'!$V$8="Y",1,0))</f>
        <v/>
      </c>
      <c r="X411" s="38" t="str">
        <f>IF(ISBLANK('T1'!$C$407),"",'T1'!$I$407*IF('T1'!$W$8="Y",1,0)+'T2'!$I$407*IF('T2'!$W$8="Y",1,0)+'T3'!$I$407*IF('T3'!$W$8="Y",1,0))</f>
        <v/>
      </c>
      <c r="Y411" s="38" t="str">
        <f>IF(ISBLANK('T1'!$C$407),"",'T1'!$J$407*IF('T1'!$X$8="Y",1,0)+'T2'!$J$407*IF('T2'!$X$8="Y",1,0)+'T3'!$J$407*IF('T3'!$X$8="Y",1,0))</f>
        <v/>
      </c>
      <c r="Z411" s="38" t="str">
        <f>IF(ISBLANK('T1'!$C$407),"",'T1'!$K$407*IF('T1'!$Y$8="Y",1,0)+'T2'!$K$407*IF('T2'!$Y$8="Y",1,0)+'T3'!$K$407*IF('T3'!$Y$8="Y",1,0))</f>
        <v/>
      </c>
      <c r="AA411" s="38" t="str">
        <f>IF(ISBLANK('T1'!$C$407),"",'T1'!$L$407*IF('T1'!$Z$8="Y",1,0)+'T2'!$L$407*IF('T2'!$Z$8="Y",1,0)+'T3'!$L$407*IF('T3'!$Z$8="Y",1,0))</f>
        <v/>
      </c>
      <c r="AB411" s="38" t="str">
        <f>IF(ISBLANK('T1'!$C$407),"",'T1'!$M$407*IF('T1'!$AA$8="Y",1,0)+'T2'!$M$407*IF('T2'!$AA$8="Y",1,0)+'T3'!$M$407*IF('T3'!$AA$8="Y",1,0))</f>
        <v/>
      </c>
      <c r="AC411" s="38" t="str">
        <f>IF(ISBLANK('T1'!$C$407),"",'T1'!$M$407*IF('T1'!$AB$8="Y",1,0)+'T2'!$M$407*IF('T2'!$AB$8="Y",1,0)+'T3'!$M$407*IF('T3'!$AB$8="Y",1,0))</f>
        <v/>
      </c>
      <c r="AD411" s="38" t="str">
        <f>IF(ISBLANK('T1'!$C$407),"",SUM($T$411:$AC$411))</f>
        <v/>
      </c>
      <c r="AE411" s="38" t="str">
        <f>IF(ISBLANK('T1'!$C$407),"",IF(ISERR($AD$411/$AD$5),"",$AD$411/$AD$5))</f>
        <v/>
      </c>
      <c r="AI411" s="38" t="str">
        <f>IF(ISBLANK('T1'!$C$407),"",'T1'!$E$407*IF('T1'!$S$9="Y",1,0)+'T2'!$E$407*IF('T2'!$S$9="Y",1,0)+'T3'!$E$407*IF('T3'!$S$9="Y",1,0)+TA!$AR$407*IF(TA!$L$9="Y",1,0))</f>
        <v/>
      </c>
      <c r="AJ411" s="38" t="str">
        <f>IF(ISBLANK('T1'!$C$407),"",'T1'!$F$407*IF('T1'!$T$9="Y",1,0)+'T2'!$F$407*IF('T2'!$T$9="Y",1,0)+'T3'!$F$407*IF('T3'!$T$9="Y",1,0)+TA!$AS$407*IF(TA!$M$9="Y",1,0))</f>
        <v/>
      </c>
      <c r="AK411" s="38" t="str">
        <f>IF(ISBLANK('T1'!$C$407),"",'T1'!$G$407*IF('T1'!$U$9="Y",1,0)+'T2'!$G$407*IF('T2'!$U$9="Y",1,0)+'T3'!$G$407*IF('T3'!$U$9="Y",1,0)+TA!$AT$407*IF(TA!$N$9="Y",1,0))</f>
        <v/>
      </c>
      <c r="AL411" s="38" t="str">
        <f>IF(ISBLANK('T1'!$C$407),"",'T1'!$H$407*IF('T1'!$V$9="Y",1,0)+'T2'!$H$407*IF('T2'!$V$9="Y",1,0)+'T3'!$H$407*IF('T3'!$V$9="Y",1,0))</f>
        <v/>
      </c>
      <c r="AM411" s="38" t="str">
        <f>IF(ISBLANK('T1'!$C$407),"",'T1'!$I$407*IF('T1'!$W$9="Y",1,0)+'T2'!$I$407*IF('T2'!$W$9="Y",1,0)+'T3'!$I$407*IF('T3'!$W$9="Y",1,0))</f>
        <v/>
      </c>
      <c r="AN411" s="38" t="str">
        <f>IF(ISBLANK('T1'!$C$407),"",'T1'!$J$407*IF('T1'!$X$9="Y",1,0)+'T2'!$J$407*IF('T2'!$X$9="Y",1,0)+'T3'!$J$407*IF('T3'!$X$9="Y",1,0))</f>
        <v/>
      </c>
      <c r="AO411" s="38" t="str">
        <f>IF(ISBLANK('T1'!$C$407),"",'T1'!$K$407*IF('T1'!$Y$9="Y",1,0)+'T2'!$K$407*IF('T2'!$Y$9="Y",1,0)+'T3'!$K$407*IF('T3'!$Y$9="Y",1,0))</f>
        <v/>
      </c>
      <c r="AP411" s="38" t="str">
        <f>IF(ISBLANK('T1'!$C$407),"",'T1'!$L$407*IF('T1'!$Z$9="Y",1,0)+'T2'!$L$407*IF('T2'!$Z$9="Y",1,0)+'T3'!$L$407*IF('T3'!$Z$9="Y",1,0))</f>
        <v/>
      </c>
      <c r="AQ411" s="38" t="str">
        <f>IF(ISBLANK('T1'!$C$407),"",'T1'!$M$407*IF('T1'!$AA$9="Y",1,0)+'T2'!$M$407*IF('T2'!$AA$9="Y",1,0)+'T3'!$M$407*IF('T3'!$AA$9="Y",1,0))</f>
        <v/>
      </c>
      <c r="AR411" s="38" t="str">
        <f>IF(ISBLANK('T1'!$C$407),"",'T1'!$M$407*IF('T1'!$AB$9="Y",1,0)+'T2'!$M$407*IF('T2'!$AB$9="Y",1,0)+'T3'!$M$407*IF('T3'!$AB$9="Y",1,0))</f>
        <v/>
      </c>
      <c r="AS411" s="38" t="str">
        <f>IF(ISBLANK('T1'!$C$407),"",SUM($AI$411:$AR$411))</f>
        <v/>
      </c>
      <c r="AT411" s="38" t="str">
        <f>IF(ISBLANK('T1'!$C$407),"",IF(ISERR($AS$411/$AS$5),"",$AS$411/$AS$5))</f>
        <v/>
      </c>
      <c r="AW411" s="38" t="str">
        <f>IF(ISBLANK('T1'!$C$407),"",'T1'!$E$407*IF('T1'!$S$10="Y",1,0)+'T2'!$E$407*IF('T2'!$S$10="Y",1,0)+'T3'!$E$407*IF('T3'!$S$10="Y",1,0)+TA!$AR$407*IF(TA!$L$10="Y",1,0))</f>
        <v/>
      </c>
      <c r="AX411" s="38" t="str">
        <f>IF(ISBLANK('T1'!$C$407),"",'T1'!$F$407*IF('T1'!$T$10="Y",1,0)+'T2'!$F$407*IF('T2'!$T$10="Y",1,0)+'T3'!$F$407*IF('T3'!$T$10="Y",1,0)+TA!$AS$407*IF(TA!$M$10="Y",1,0))</f>
        <v/>
      </c>
      <c r="AY411" s="38" t="str">
        <f>IF(ISBLANK('T1'!$C$407),"",'T1'!$G$407*IF('T1'!$U$10="Y",1,0)+'T2'!$G$407*IF('T2'!$U$10="Y",1,0)+'T3'!$G$407*IF('T3'!$U$10="Y",1,0)+TA!$AT$407*IF(TA!$N$10="Y",1,0))</f>
        <v/>
      </c>
      <c r="AZ411" s="38" t="str">
        <f>IF(ISBLANK('T1'!$C$407),"",'T1'!$H$407*IF('T1'!$V$10="Y",1,0)+'T2'!$H$407*IF('T2'!$V$10="Y",1,0)+'T3'!$H$407*IF('T3'!$V$10="Y",1,0))</f>
        <v/>
      </c>
      <c r="BA411" s="38" t="str">
        <f>IF(ISBLANK('T1'!$C$407),"",'T1'!$I$407*IF('T1'!$W$10="Y",1,0)+'T2'!$I$407*IF('T2'!$W$10="Y",1,0)+'T3'!$I$407*IF('T3'!$W$10="Y",1,0))</f>
        <v/>
      </c>
      <c r="BB411" s="38" t="str">
        <f>IF(ISBLANK('T1'!$C$407),"",'T1'!$J$407*IF('T1'!$X$10="Y",1,0)+'T2'!$J$407*IF('T2'!$X$10="Y",1,0)+'T3'!$J$407*IF('T3'!$X$10="Y",1,0))</f>
        <v/>
      </c>
      <c r="BC411" s="38" t="str">
        <f>IF(ISBLANK('T1'!$C$407),"",'T1'!$K$407*IF('T1'!$Y$10="Y",1,0)+'T2'!$K$407*IF('T2'!$Y$10="Y",1,0)+'T3'!$K$407*IF('T3'!$Y$10="Y",1,0))</f>
        <v/>
      </c>
      <c r="BD411" s="38" t="str">
        <f>IF(ISBLANK('T1'!$C$407),"",'T1'!$L$407*IF('T1'!$Z$10="Y",1,0)+'T2'!$L$407*IF('T2'!$Z$10="Y",1,0)+'T3'!$L$407*IF('T3'!$Z$10="Y",1,0))</f>
        <v/>
      </c>
      <c r="BE411" s="38" t="str">
        <f>IF(ISBLANK('T1'!$C$407),"",'T1'!$M$407*IF('T1'!$AA$10="Y",1,0)+'T2'!$M$407*IF('T2'!$AA$10="Y",1,0)+'T3'!$M$407*IF('T3'!$AA$10="Y",1,0))</f>
        <v/>
      </c>
      <c r="BF411" s="38" t="str">
        <f>IF(ISBLANK('T1'!$C$407),"",'T1'!$M$407*IF('T1'!$AB$10="Y",1,0)+'T2'!$M$407*IF('T2'!$AB$10="Y",1,0)+'T3'!$M$407*IF('T3'!$AB$10="Y",1,0))</f>
        <v/>
      </c>
      <c r="BG411" s="38" t="str">
        <f>IF(ISBLANK('T1'!$C$407),"",SUM($AW$411:$BF$411))</f>
        <v/>
      </c>
      <c r="BH411" s="38" t="str">
        <f>IF(ISBLANK('T1'!$C$407),"",IF(ISERR($BG$411/$BG$5),"",$BG$411/$BG$5))</f>
        <v/>
      </c>
      <c r="BK411" s="38" t="str">
        <f>IF(ISBLANK('T1'!$C$407),"",'T1'!$E$407*IF('T1'!$S$11="Y",1,0)+'T2'!$E$407*IF('T2'!$S$11="Y",1,0)+'T3'!$E$407*IF('T3'!$S$11="Y",1,0)+TA!$AR$407*IF(TA!$L$11="Y",1,0))</f>
        <v/>
      </c>
      <c r="BL411" s="38" t="str">
        <f>IF(ISBLANK('T1'!$C$407),"",'T1'!$F$407*IF('T1'!$T$11="Y",1,0)+'T2'!$F$407*IF('T2'!$T$11="Y",1,0)+'T3'!$F$407*IF('T3'!$T$11="Y",1,0)+TA!$AS$407*IF(TA!$M$11="Y",1,0))</f>
        <v/>
      </c>
      <c r="BM411" s="38" t="str">
        <f>IF(ISBLANK('T1'!$C$407),"",'T1'!$G$407*IF('T1'!$U$11="Y",1,0)+'T2'!$G$407*IF('T2'!$U$11="Y",1,0)+'T3'!$G$407*IF('T3'!$U$11="Y",1,0)+TA!$AT$407*IF(TA!$N$11="Y",1,0))</f>
        <v/>
      </c>
      <c r="BN411" s="38" t="str">
        <f>IF(ISBLANK('T1'!$C$407),"",'T1'!$H$407*IF('T1'!$V$11="Y",1,0)+'T2'!$H$407*IF('T2'!$V$11="Y",1,0)+'T3'!$H$407*IF('T3'!$V$11="Y",1,0))</f>
        <v/>
      </c>
      <c r="BO411" s="38" t="str">
        <f>IF(ISBLANK('T1'!$C$407),"",'T1'!$I$407*IF('T1'!$W$11="Y",1,0)+'T2'!$I$407*IF('T2'!$W$11="Y",1,0)+'T3'!$I$407*IF('T3'!$W$11="Y",1,0))</f>
        <v/>
      </c>
      <c r="BP411" s="38" t="str">
        <f>IF(ISBLANK('T1'!$C$407),"",'T1'!$J$407*IF('T1'!$X$11="Y",1,0)+'T2'!$J$407*IF('T2'!$X$11="Y",1,0)+'T3'!$J$407*IF('T3'!$X$11="Y",1,0))</f>
        <v/>
      </c>
      <c r="BQ411" s="38" t="str">
        <f>IF(ISBLANK('T1'!$C$407),"",'T1'!$K$407*IF('T1'!$Y$11="Y",1,0)+'T2'!$K$407*IF('T2'!$Y$11="Y",1,0)+'T3'!$K$407*IF('T3'!$Y$11="Y",1,0))</f>
        <v/>
      </c>
      <c r="BR411" s="38" t="str">
        <f>IF(ISBLANK('T1'!$C$407),"",'T1'!$L$407*IF('T1'!$Z$11="Y",1,0)+'T2'!$L$407*IF('T2'!$Z$11="Y",1,0)+'T3'!$L$407*IF('T3'!$Z$11="Y",1,0))</f>
        <v/>
      </c>
      <c r="BS411" s="38" t="str">
        <f>IF(ISBLANK('T1'!$C$407),"",'T1'!$M$407*IF('T1'!$AA$11="Y",1,0)+'T2'!$M$407*IF('T2'!$AA$11="Y",1,0)+'T3'!$M$407*IF('T3'!$AA$11="Y",1,0))</f>
        <v/>
      </c>
      <c r="BT411" s="38" t="str">
        <f>IF(ISBLANK('T1'!$C$407),"",'T1'!$M$407*IF('T1'!$AB$11="Y",1,0)+'T2'!$M$407*IF('T2'!$AB$11="Y",1,0)+'T3'!$M$407*IF('T3'!$AB$11="Y",1,0))</f>
        <v/>
      </c>
      <c r="BU411" s="38" t="str">
        <f>IF(ISBLANK('T1'!$C$407),"",SUM($BK$411:$BT$411))</f>
        <v/>
      </c>
      <c r="BV411" s="38" t="str">
        <f>IF(ISBLANK('T1'!$C$407),"",IF(ISERR($BU$411/$BU$5),"",$BU$411/$BU$5))</f>
        <v/>
      </c>
      <c r="BY411" s="38" t="str">
        <f>IF(ISBLANK('T1'!$C$407),"",'T1'!$E$407*IF('T1'!$S$12="Y",1,0)+'T2'!$E$407*IF('T2'!$S$12="Y",1,0)+'T3'!$E$407*IF('T3'!$S$12="Y",1,0)+TA!$AR$407*IF(TA!$L$12="Y",1,0))</f>
        <v/>
      </c>
      <c r="BZ411" s="38" t="str">
        <f>IF(ISBLANK('T1'!$C$407),"",'T1'!$F$407*IF('T1'!$T$12="Y",1,0)+'T2'!$F$407*IF('T2'!$T$12="Y",1,0)+'T3'!$F$407*IF('T3'!$T$12="Y",1,0)+TA!$AS$407*IF(TA!$M$12="Y",1,0))</f>
        <v/>
      </c>
      <c r="CA411" s="38" t="str">
        <f>IF(ISBLANK('T1'!$C$407),"",'T1'!$G$407*IF('T1'!$U$12="Y",1,0)+'T2'!$G$407*IF('T2'!$U$12="Y",1,0)+'T3'!$G$407*IF('T3'!$U$12="Y",1,0)+TA!$AT$407*IF(TA!$N$12="Y",1,0))</f>
        <v/>
      </c>
      <c r="CB411" s="38" t="str">
        <f>IF(ISBLANK('T1'!$C$407),"",'T1'!$H$407*IF('T1'!$V$12="Y",1,0)+'T2'!$H$407*IF('T2'!$V$12="Y",1,0)+'T3'!$H$407*IF('T3'!$V$12="Y",1,0))</f>
        <v/>
      </c>
      <c r="CC411" s="38" t="str">
        <f>IF(ISBLANK('T1'!$C$407),"",'T1'!$I$407*IF('T1'!$W$12="Y",1,0)+'T2'!$I$407*IF('T2'!$W$12="Y",1,0)+'T3'!$I$407*IF('T3'!$W$12="Y",1,0))</f>
        <v/>
      </c>
      <c r="CD411" s="38" t="str">
        <f>IF(ISBLANK('T1'!$C$407),"",'T1'!$J$407*IF('T1'!$X$12="Y",1,0)+'T2'!$J$407*IF('T2'!$X$12="Y",1,0)+'T3'!$J$407*IF('T3'!$X$12="Y",1,0))</f>
        <v/>
      </c>
      <c r="CE411" s="38" t="str">
        <f>IF(ISBLANK('T1'!$C$407),"",'T1'!$K$407*IF('T1'!$Y$12="Y",1,0)+'T2'!$K$407*IF('T2'!$Y$12="Y",1,0)+'T3'!$K$407*IF('T3'!$Y$12="Y",1,0))</f>
        <v/>
      </c>
      <c r="CF411" s="38" t="str">
        <f>IF(ISBLANK('T1'!$C$407),"",'T1'!$L$407*IF('T1'!$Z$12="Y",1,0)+'T2'!$L$407*IF('T2'!$Z$12="Y",1,0)+'T3'!$L$407*IF('T3'!$Z$12="Y",1,0))</f>
        <v/>
      </c>
      <c r="CG411" s="38" t="str">
        <f>IF(ISBLANK('T1'!$C$407),"",'T1'!$M$407*IF('T1'!$AA$12="Y",1,0)+'T2'!$M$407*IF('T2'!$AA$12="Y",1,0)+'T3'!$M$407*IF('T3'!$AA$12="Y",1,0))</f>
        <v/>
      </c>
      <c r="CH411" s="38" t="str">
        <f>IF(ISBLANK('T1'!$C$407),"",'T1'!$M$407*IF('T1'!$AB$12="Y",1,0)+'T2'!$M$407*IF('T2'!$AB$12="Y",1,0)+'T3'!$M$407*IF('T3'!$AB$12="Y",1,0))</f>
        <v/>
      </c>
      <c r="CI411" s="38" t="str">
        <f>IF(ISBLANK('T1'!$C$407),"",SUM($BY$411:$CH$411))</f>
        <v/>
      </c>
      <c r="CJ411" s="38" t="str">
        <f>IF(ISBLANK('T1'!$C$407),"",IF(ISERR($CI$411/$CI$5),"",$CI$411/$CI$5))</f>
        <v/>
      </c>
      <c r="CM411" s="38" t="str">
        <f>IF(ISBLANK('T1'!$C$407),"",'T1'!$E$407*IF('T1'!$S$13="Y",1,0)+'T2'!$E$407*IF('T2'!$S$13="Y",1,0)+'T3'!$E$407*IF('T3'!$S$13="Y",1,0)+TA!$AR$407*IF(TA!$L$13="Y",1,0))</f>
        <v/>
      </c>
      <c r="CN411" s="38" t="str">
        <f>IF(ISBLANK('T1'!$C$407),"",'T1'!$F$407*IF('T1'!$T$13="Y",1,0)+'T2'!$F$407*IF('T2'!$T$13="Y",1,0)+'T3'!$F$407*IF('T3'!$T$13="Y",1,0)+TA!$AS$407*IF(TA!$M$13="Y",1,0))</f>
        <v/>
      </c>
      <c r="CO411" s="38" t="str">
        <f>IF(ISBLANK('T1'!$C$407),"",'T1'!$G$407*IF('T1'!$U$13="Y",1,0)+'T2'!$G$407*IF('T2'!$U$13="Y",1,0)+'T3'!$G$407*IF('T3'!$U$13="Y",1,0)+TA!$AT$407*IF(TA!$N$13="Y",1,0))</f>
        <v/>
      </c>
      <c r="CP411" s="38" t="str">
        <f>IF(ISBLANK('T1'!$C$407),"",'T1'!$H$407*IF('T1'!$V$13="Y",1,0)+'T2'!$H$407*IF('T2'!$V$13="Y",1,0)+'T3'!$H$407*IF('T3'!$V$13="Y",1,0))</f>
        <v/>
      </c>
      <c r="CQ411" s="38" t="str">
        <f>IF(ISBLANK('T1'!$C$407),"",'T1'!$I$407*IF('T1'!$W$13="Y",1,0)+'T2'!$I$407*IF('T2'!$W$13="Y",1,0)+'T3'!$I$407*IF('T3'!$W$13="Y",1,0))</f>
        <v/>
      </c>
      <c r="CR411" s="38" t="str">
        <f>IF(ISBLANK('T1'!$C$407),"",'T1'!$J$407*IF('T1'!$X$13="Y",1,0)+'T2'!$J$407*IF('T2'!$X$13="Y",1,0)+'T3'!$J$407*IF('T3'!$X$13="Y",1,0))</f>
        <v/>
      </c>
      <c r="CS411" s="38" t="str">
        <f>IF(ISBLANK('T1'!$C$407),"",'T1'!$K$407*IF('T1'!$Y$13="Y",1,0)+'T2'!$K$407*IF('T2'!$Y$13="Y",1,0)+'T3'!$K$407*IF('T3'!$Y$13="Y",1,0))</f>
        <v/>
      </c>
      <c r="CT411" s="38" t="str">
        <f>IF(ISBLANK('T1'!$C$407),"",'T1'!$L$407*IF('T1'!$Z$13="Y",1,0)+'T2'!$L$407*IF('T2'!$Z$13="Y",1,0)+'T3'!$L$407*IF('T3'!$Z$13="Y",1,0))</f>
        <v/>
      </c>
      <c r="CU411" s="38" t="str">
        <f>IF(ISBLANK('T1'!$C$407),"",'T1'!$M$407*IF('T1'!$AA$13="Y",1,0)+'T2'!$M$407*IF('T2'!$AA$13="Y",1,0)+'T3'!$M$407*IF('T3'!$AA$13="Y",1,0))</f>
        <v/>
      </c>
      <c r="CV411" s="38" t="str">
        <f>IF(ISBLANK('T1'!$C$407),"",'T1'!$M$407*IF('T1'!$AB$13="Y",1,0)+'T2'!$M$407*IF('T2'!$AB$13="Y",1,0)+'T3'!$M$407*IF('T3'!$AB$13="Y",1,0))</f>
        <v/>
      </c>
      <c r="CW411" s="38" t="str">
        <f>IF(ISBLANK('T1'!$C$407),"",SUM($CM$411:$CV$411))</f>
        <v/>
      </c>
      <c r="CX411" s="38" t="str">
        <f>IF(ISBLANK('T1'!$C$407),"",IF(ISERR($CW$411/$CW$5),"",$CW$411/$CW$5))</f>
        <v/>
      </c>
      <c r="DA411" s="38" t="str">
        <f>IF(ISBLANK('T1'!$C$407),"",'T1'!$E$407*IF('T1'!$S$14="Y",1,0)+'T2'!$E$407*IF('T2'!$S$14="Y",1,0)+'T3'!$E$407*IF('T3'!$S$14="Y",1,0)+TA!$AR$407*IF(TA!$L$14="Y",1,0))</f>
        <v/>
      </c>
      <c r="DB411" s="38" t="str">
        <f>IF(ISBLANK('T1'!$C$407),"",'T1'!$F$407*IF('T1'!$T$14="Y",1,0)+'T2'!$F$407*IF('T2'!$T$14="Y",1,0)+'T3'!$F$407*IF('T3'!$T$14="Y",1,0)+TA!$AS$407*IF(TA!$M$14="Y",1,0))</f>
        <v/>
      </c>
      <c r="DC411" s="38" t="str">
        <f>IF(ISBLANK('T1'!$C$407),"",'T1'!$G$407*IF('T1'!$U$14="Y",1,0)+'T2'!$G$407*IF('T2'!$U$14="Y",1,0)+'T3'!$G$407*IF('T3'!$U$14="Y",1,0)+TA!$AT$407*IF(TA!$N$14="Y",1,0))</f>
        <v/>
      </c>
      <c r="DD411" s="38" t="str">
        <f>IF(ISBLANK('T1'!$C$407),"",'T1'!$H$407*IF('T1'!$V$14="Y",1,0)+'T2'!$H$407*IF('T2'!$V$14="Y",1,0)+'T3'!$H$407*IF('T3'!$V$14="Y",1,0))</f>
        <v/>
      </c>
      <c r="DE411" s="38" t="str">
        <f>IF(ISBLANK('T1'!$C$407),"",'T1'!$I$407*IF('T1'!$W$14="Y",1,0)+'T2'!$I$407*IF('T2'!$W$14="Y",1,0)+'T3'!$I$407*IF('T3'!$W$14="Y",1,0))</f>
        <v/>
      </c>
      <c r="DF411" s="38" t="str">
        <f>IF(ISBLANK('T1'!$C$407),"",'T1'!$J$407*IF('T1'!$X$14="Y",1,0)+'T2'!$J$407*IF('T2'!$X$14="Y",1,0)+'T3'!$J$407*IF('T3'!$X$14="Y",1,0))</f>
        <v/>
      </c>
      <c r="DG411" s="38" t="str">
        <f>IF(ISBLANK('T1'!$C$407),"",'T1'!$K$407*IF('T1'!$Y$14="Y",1,0)+'T2'!$K$407*IF('T2'!$Y$14="Y",1,0)+'T3'!$K$407*IF('T3'!$Y$14="Y",1,0))</f>
        <v/>
      </c>
      <c r="DH411" s="38" t="str">
        <f>IF(ISBLANK('T1'!$C$407),"",'T1'!$L$407*IF('T1'!$Z$14="Y",1,0)+'T2'!$L$407*IF('T2'!$Z$14="Y",1,0)+'T3'!$L$407*IF('T3'!$Z$14="Y",1,0))</f>
        <v/>
      </c>
      <c r="DI411" s="38" t="str">
        <f>IF(ISBLANK('T1'!$C$407),"",'T1'!$M$407*IF('T1'!$AA$14="Y",1,0)+'T2'!$M$407*IF('T2'!$AA$14="Y",1,0)+'T3'!$M$407*IF('T3'!$AA$14="Y",1,0))</f>
        <v/>
      </c>
      <c r="DJ411" s="38" t="str">
        <f>IF(ISBLANK('T1'!$C$407),"",'T1'!$M$407*IF('T1'!$AB$14="Y",1,0)+'T2'!$M$407*IF('T2'!$AB$14="Y",1,0)+'T3'!$M$407*IF('T3'!$AB$14="Y",1,0))</f>
        <v/>
      </c>
      <c r="DK411" s="38" t="str">
        <f>IF(ISBLANK('T1'!$C$407),"",SUM($DA$411:$DJ$411))</f>
        <v/>
      </c>
      <c r="DL411" s="38" t="str">
        <f>IF(ISBLANK('T1'!$C$407),"",IF(ISERR($DK$411/$DK$5),"",$DK$411/$DK$5))</f>
        <v/>
      </c>
      <c r="DO411" s="38" t="str">
        <f>IF(ISBLANK('T1'!$C$407),"",'T1'!$E$407*IF('T1'!$S$15="Y",1,0)+'T2'!$E$407*IF('T2'!$S$15="Y",1,0)+'T3'!$E$407*IF('T3'!$S$15="Y",1,0)+TA!$AR$407*IF(TA!$L$15="Y",1,0))</f>
        <v/>
      </c>
      <c r="DP411" s="38" t="str">
        <f>IF(ISBLANK('T1'!$C$407),"",'T1'!$F$407*IF('T1'!$T$15="Y",1,0)+'T2'!$F$407*IF('T2'!$T$15="Y",1,0)+'T3'!$F$407*IF('T3'!$T$15="Y",1,0)+TA!$AS$407*IF(TA!$M$15="Y",1,0))</f>
        <v/>
      </c>
      <c r="DQ411" s="38" t="str">
        <f>IF(ISBLANK('T1'!$C$407),"",'T1'!$G$407*IF('T1'!$U$15="Y",1,0)+'T2'!$G$407*IF('T2'!$U$15="Y",1,0)+'T3'!$G$407*IF('T3'!$U$15="Y",1,0)+TA!$AT$407*IF(TA!$N$15="Y",1,0))</f>
        <v/>
      </c>
      <c r="DR411" s="38" t="str">
        <f>IF(ISBLANK('T1'!$C$407),"",'T1'!$H$407*IF('T1'!$V$15="Y",1,0)+'T2'!$H$407*IF('T2'!$V$15="Y",1,0)+'T3'!$H$407*IF('T3'!$V$15="Y",1,0))</f>
        <v/>
      </c>
      <c r="DS411" s="38" t="str">
        <f>IF(ISBLANK('T1'!$C$407),"",'T1'!$I$407*IF('T1'!$W$15="Y",1,0)+'T2'!$I$407*IF('T2'!$W$15="Y",1,0)+'T3'!$I$407*IF('T3'!$W$15="Y",1,0))</f>
        <v/>
      </c>
      <c r="DT411" s="38" t="str">
        <f>IF(ISBLANK('T1'!$C$407),"",'T1'!$J$407*IF('T1'!$X$15="Y",1,0)+'T2'!$J$407*IF('T2'!$X$15="Y",1,0)+'T3'!$J$407*IF('T3'!$X$15="Y",1,0))</f>
        <v/>
      </c>
      <c r="DU411" s="38" t="str">
        <f>IF(ISBLANK('T1'!$C$407),"",'T1'!$K$407*IF('T1'!$Y$15="Y",1,0)+'T2'!$K$407*IF('T2'!$Y$15="Y",1,0)+'T3'!$K$407*IF('T3'!$Y$15="Y",1,0))</f>
        <v/>
      </c>
      <c r="DV411" s="38" t="str">
        <f>IF(ISBLANK('T1'!$C$407),"",'T1'!$L$407*IF('T1'!$Z$15="Y",1,0)+'T2'!$L$407*IF('T2'!$Z$15="Y",1,0)+'T3'!$L$407*IF('T3'!$Z$15="Y",1,0))</f>
        <v/>
      </c>
      <c r="DW411" s="38" t="str">
        <f>IF(ISBLANK('T1'!$C$407),"",'T1'!$M$407*IF('T1'!$AA$15="Y",1,0)+'T2'!$M$407*IF('T2'!$AA$15="Y",1,0)+'T3'!$M$407*IF('T3'!$AA$15="Y",1,0))</f>
        <v/>
      </c>
      <c r="DX411" s="38" t="str">
        <f>IF(ISBLANK('T1'!$C$407),"",'T1'!$M$407*IF('T1'!$AB$15="Y",1,0)+'T2'!$M$407*IF('T2'!$AB$15="Y",1,0)+'T3'!$M$407*IF('T3'!$AB$15="Y",1,0))</f>
        <v/>
      </c>
      <c r="DY411" s="38" t="str">
        <f>IF(ISBLANK('T1'!$C$407),"",SUM($DO$411:$DX$411))</f>
        <v/>
      </c>
      <c r="DZ411" s="38" t="str">
        <f>IF(ISBLANK('T1'!$C$407),"",IF(ISERR($DY$411/$DY$5),"",$DY$411/$DY$5))</f>
        <v/>
      </c>
      <c r="EC411" s="38" t="str">
        <f>IF(ISBLANK('T1'!$C$407),"",'T1'!$E$407*IF('T1'!$S$16="Y",1,0)+'T2'!$E$407*IF('T2'!$S$16="Y",1,0)+'T3'!$E$407*IF('T3'!$S$16="Y",1,0)+TA!$AR$407*IF(TA!$L$16="Y",1,0))</f>
        <v/>
      </c>
      <c r="ED411" s="38" t="str">
        <f>IF(ISBLANK('T1'!$C$407),"",'T1'!$F$407*IF('T1'!$T$16="Y",1,0)+'T2'!$F$407*IF('T2'!$T$16="Y",1,0)+'T3'!$F$407*IF('T3'!$T$16="Y",1,0)+TA!$AS$407*IF(TA!$M$16="Y",1,0))</f>
        <v/>
      </c>
      <c r="EE411" s="38" t="str">
        <f>IF(ISBLANK('T1'!$C$407),"",'T1'!$G$407*IF('T1'!$U$16="Y",1,0)+'T2'!$G$407*IF('T2'!$U$16="Y",1,0)+'T3'!$G$407*IF('T3'!$U$16="Y",1,0)+TA!$AT$407*IF(TA!$N$16="Y",1,0))</f>
        <v/>
      </c>
      <c r="EF411" s="38" t="str">
        <f>IF(ISBLANK('T1'!$C$407),"",'T1'!$H$407*IF('T1'!$V$16="Y",1,0)+'T2'!$H$407*IF('T2'!$V$16="Y",1,0)+'T3'!$H$407*IF('T3'!$V$16="Y",1,0))</f>
        <v/>
      </c>
      <c r="EG411" s="38" t="str">
        <f>IF(ISBLANK('T1'!$C$407),"",'T1'!$I$407*IF('T1'!$W$16="Y",1,0)+'T2'!$I$407*IF('T2'!$W$16="Y",1,0)+'T3'!$I$407*IF('T3'!$W$16="Y",1,0))</f>
        <v/>
      </c>
      <c r="EH411" s="38" t="str">
        <f>IF(ISBLANK('T1'!$C$407),"",'T1'!$J$407*IF('T1'!$X$16="Y",1,0)+'T2'!$J$407*IF('T2'!$X$16="Y",1,0)+'T3'!$J$407*IF('T3'!$X$16="Y",1,0))</f>
        <v/>
      </c>
      <c r="EI411" s="38" t="str">
        <f>IF(ISBLANK('T1'!$C$407),"",'T1'!$K$407*IF('T1'!$Y$16="Y",1,0)+'T2'!$K$407*IF('T2'!$Y$16="Y",1,0)+'T3'!$K$407*IF('T3'!$Y$16="Y",1,0))</f>
        <v/>
      </c>
      <c r="EJ411" s="38" t="str">
        <f>IF(ISBLANK('T1'!$C$407),"",'T1'!$L$407*IF('T1'!$Z$16="Y",1,0)+'T2'!$L$407*IF('T2'!$Z$16="Y",1,0)+'T3'!$L$407*IF('T3'!$Z$16="Y",1,0))</f>
        <v/>
      </c>
      <c r="EK411" s="38" t="str">
        <f>IF(ISBLANK('T1'!$C$407),"",'T1'!$M$407*IF('T1'!$AA$16="Y",1,0)+'T2'!$M$407*IF('T2'!$AA$16="Y",1,0)+'T3'!$M$407*IF('T3'!$AA$16="Y",1,0))</f>
        <v/>
      </c>
      <c r="EL411" s="38" t="str">
        <f>IF(ISBLANK('T1'!$C$407),"",'T1'!$M$407*IF('T1'!$AB$16="Y",1,0)+'T2'!$M$407*IF('T2'!$AB$16="Y",1,0)+'T3'!$M$407*IF('T3'!$AB$16="Y",1,0))</f>
        <v/>
      </c>
      <c r="EM411" s="38" t="str">
        <f>IF(ISBLANK('T1'!$C$407),"",SUM($EC$411:$EL$411))</f>
        <v/>
      </c>
      <c r="EN411" s="38" t="str">
        <f>IF(ISBLANK('T1'!$C$407),"",IF(ISERR($EM$411/$EM$5),"",$EM$411/$EM$5))</f>
        <v/>
      </c>
      <c r="EQ411" s="38" t="str">
        <f>IF(ISBLANK('T1'!$C$407),"",'T1'!$E$407*IF('T1'!$S$17="Y",1,0)+'T2'!$E$407*IF('T2'!$S$17="Y",1,0)+'T3'!$E$407*IF('T3'!$S$17="Y",1,0)+TA!$AR$407*IF(TA!$L$17="Y",1,0))</f>
        <v/>
      </c>
      <c r="ER411" s="38" t="str">
        <f>IF(ISBLANK('T1'!$C$407),"",'T1'!$F$407*IF('T1'!$T$17="Y",1,0)+'T2'!$F$407*IF('T2'!$T$17="Y",1,0)+'T3'!$F$407*IF('T3'!$T$17="Y",1,0)+TA!$AS$407*IF(TA!$M$17="Y",1,0))</f>
        <v/>
      </c>
      <c r="ES411" s="38" t="str">
        <f>IF(ISBLANK('T1'!$C$407),"",'T1'!$G$407*IF('T1'!$U$17="Y",1,0)+'T2'!$G$407*IF('T2'!$U$17="Y",1,0)+'T3'!$G$407*IF('T3'!$U$17="Y",1,0)+TA!$AT$407*IF(TA!$N$17="Y",1,0))</f>
        <v/>
      </c>
      <c r="ET411" s="38" t="str">
        <f>IF(ISBLANK('T1'!$C$407),"",'T1'!$H$407*IF('T1'!$V$17="Y",1,0)+'T2'!$H$407*IF('T2'!$V$17="Y",1,0)+'T3'!$H$407*IF('T3'!$V$17="Y",1,0))</f>
        <v/>
      </c>
      <c r="EU411" s="38" t="str">
        <f>IF(ISBLANK('T1'!$C$407),"",'T1'!$I$407*IF('T1'!$W$17="Y",1,0)+'T2'!$I$407*IF('T2'!$W$17="Y",1,0)+'T3'!$I$407*IF('T3'!$W$17="Y",1,0))</f>
        <v/>
      </c>
      <c r="EV411" s="38" t="str">
        <f>IF(ISBLANK('T1'!$C$407),"",'T1'!$J$407*IF('T1'!$X$17="Y",1,0)+'T2'!$J$407*IF('T2'!$X$17="Y",1,0)+'T3'!$J$407*IF('T3'!$X$17="Y",1,0))</f>
        <v/>
      </c>
      <c r="EW411" s="38" t="str">
        <f>IF(ISBLANK('T1'!$C$407),"",'T1'!$K$407*IF('T1'!$Y$17="Y",1,0)+'T2'!$K$407*IF('T2'!$Y$17="Y",1,0)+'T3'!$K$407*IF('T3'!$Y$17="Y",1,0))</f>
        <v/>
      </c>
      <c r="EX411" s="38" t="str">
        <f>IF(ISBLANK('T1'!$C$407),"",'T1'!$L$407*IF('T1'!$Z$17="Y",1,0)+'T2'!$L$407*IF('T2'!$Z$17="Y",1,0)+'T3'!$L$407*IF('T3'!$Z$17="Y",1,0))</f>
        <v/>
      </c>
      <c r="EY411" s="38" t="str">
        <f>IF(ISBLANK('T1'!$C$407),"",'T1'!$M$407*IF('T1'!$AA$17="Y",1,0)+'T2'!$M$407*IF('T2'!$AA$17="Y",1,0)+'T3'!$M$407*IF('T3'!$AA$17="Y",1,0))</f>
        <v/>
      </c>
      <c r="EZ411" s="38" t="str">
        <f>IF(ISBLANK('T1'!$C$407),"",'T1'!$M$407*IF('T1'!$AB$17="Y",1,0)+'T2'!$M$407*IF('T2'!$AB$17="Y",1,0)+'T3'!$M$407*IF('T3'!$AB$17="Y",1,0))</f>
        <v/>
      </c>
      <c r="FA411" s="38" t="str">
        <f>IF(ISBLANK('T1'!$C$407),"",SUM($EQ$411:$EZ$411))</f>
        <v/>
      </c>
      <c r="FB411" s="38" t="str">
        <f>IF(ISBLANK('T1'!$C$407),"",IF(ISERR($FA$411/$FA$5),"",$FA$411/$FA$5))</f>
        <v/>
      </c>
    </row>
    <row r="412" spans="20:158">
      <c r="T412" s="38" t="str">
        <f>IF(ISBLANK('T1'!$C$408),"",'T1'!$E$408*IF('T1'!$S$8="Y",1,0)+'T2'!$E$408*IF('T2'!$S$8="Y",1,0)+'T3'!$E$408*IF('T3'!$S$8="Y",1,0)+TA!$AR$408*IF(TA!$L$8="Y",1,0))</f>
        <v/>
      </c>
      <c r="U412" s="38" t="str">
        <f>IF(ISBLANK('T1'!$C$408),"",'T1'!$F$408*IF('T1'!$T$8="Y",1,0)+'T2'!$F$408*IF('T2'!$T$8="Y",1,0)+'T3'!$F$408*IF('T3'!$T$8="Y",1,0)+TA!$AS$408*IF(TA!$M$8="Y",1,0))</f>
        <v/>
      </c>
      <c r="V412" s="38" t="str">
        <f>IF(ISBLANK('T1'!$C$408),"",'T1'!$G$408*IF('T1'!$U$8="Y",1,0)+'T2'!$G$408*IF('T2'!$U$8="Y",1,0)+'T3'!$G$408*IF('T3'!$U$8="Y",1,0)+TA!$AT$408*IF(TA!$N$8="Y",1,0))</f>
        <v/>
      </c>
      <c r="W412" s="38" t="str">
        <f>IF(ISBLANK('T1'!$C$408),"",'T1'!$H$408*IF('T1'!$V$8="Y",1,0)+'T2'!$H$408*IF('T2'!$V$8="Y",1,0)+'T3'!$H$408*IF('T3'!$V$8="Y",1,0))</f>
        <v/>
      </c>
      <c r="X412" s="38" t="str">
        <f>IF(ISBLANK('T1'!$C$408),"",'T1'!$I$408*IF('T1'!$W$8="Y",1,0)+'T2'!$I$408*IF('T2'!$W$8="Y",1,0)+'T3'!$I$408*IF('T3'!$W$8="Y",1,0))</f>
        <v/>
      </c>
      <c r="Y412" s="38" t="str">
        <f>IF(ISBLANK('T1'!$C$408),"",'T1'!$J$408*IF('T1'!$X$8="Y",1,0)+'T2'!$J$408*IF('T2'!$X$8="Y",1,0)+'T3'!$J$408*IF('T3'!$X$8="Y",1,0))</f>
        <v/>
      </c>
      <c r="Z412" s="38" t="str">
        <f>IF(ISBLANK('T1'!$C$408),"",'T1'!$K$408*IF('T1'!$Y$8="Y",1,0)+'T2'!$K$408*IF('T2'!$Y$8="Y",1,0)+'T3'!$K$408*IF('T3'!$Y$8="Y",1,0))</f>
        <v/>
      </c>
      <c r="AA412" s="38" t="str">
        <f>IF(ISBLANK('T1'!$C$408),"",'T1'!$L$408*IF('T1'!$Z$8="Y",1,0)+'T2'!$L$408*IF('T2'!$Z$8="Y",1,0)+'T3'!$L$408*IF('T3'!$Z$8="Y",1,0))</f>
        <v/>
      </c>
      <c r="AB412" s="38" t="str">
        <f>IF(ISBLANK('T1'!$C$408),"",'T1'!$M$408*IF('T1'!$AA$8="Y",1,0)+'T2'!$M$408*IF('T2'!$AA$8="Y",1,0)+'T3'!$M$408*IF('T3'!$AA$8="Y",1,0))</f>
        <v/>
      </c>
      <c r="AC412" s="38" t="str">
        <f>IF(ISBLANK('T1'!$C$408),"",'T1'!$M$408*IF('T1'!$AB$8="Y",1,0)+'T2'!$M$408*IF('T2'!$AB$8="Y",1,0)+'T3'!$M$408*IF('T3'!$AB$8="Y",1,0))</f>
        <v/>
      </c>
      <c r="AD412" s="38" t="str">
        <f>IF(ISBLANK('T1'!$C$408),"",SUM($T$412:$AC$412))</f>
        <v/>
      </c>
      <c r="AE412" s="38" t="str">
        <f>IF(ISBLANK('T1'!$C$408),"",IF(ISERR($AD$412/$AD$5),"",$AD$412/$AD$5))</f>
        <v/>
      </c>
      <c r="AI412" s="38" t="str">
        <f>IF(ISBLANK('T1'!$C$408),"",'T1'!$E$408*IF('T1'!$S$9="Y",1,0)+'T2'!$E$408*IF('T2'!$S$9="Y",1,0)+'T3'!$E$408*IF('T3'!$S$9="Y",1,0)+TA!$AR$408*IF(TA!$L$9="Y",1,0))</f>
        <v/>
      </c>
      <c r="AJ412" s="38" t="str">
        <f>IF(ISBLANK('T1'!$C$408),"",'T1'!$F$408*IF('T1'!$T$9="Y",1,0)+'T2'!$F$408*IF('T2'!$T$9="Y",1,0)+'T3'!$F$408*IF('T3'!$T$9="Y",1,0)+TA!$AS$408*IF(TA!$M$9="Y",1,0))</f>
        <v/>
      </c>
      <c r="AK412" s="38" t="str">
        <f>IF(ISBLANK('T1'!$C$408),"",'T1'!$G$408*IF('T1'!$U$9="Y",1,0)+'T2'!$G$408*IF('T2'!$U$9="Y",1,0)+'T3'!$G$408*IF('T3'!$U$9="Y",1,0)+TA!$AT$408*IF(TA!$N$9="Y",1,0))</f>
        <v/>
      </c>
      <c r="AL412" s="38" t="str">
        <f>IF(ISBLANK('T1'!$C$408),"",'T1'!$H$408*IF('T1'!$V$9="Y",1,0)+'T2'!$H$408*IF('T2'!$V$9="Y",1,0)+'T3'!$H$408*IF('T3'!$V$9="Y",1,0))</f>
        <v/>
      </c>
      <c r="AM412" s="38" t="str">
        <f>IF(ISBLANK('T1'!$C$408),"",'T1'!$I$408*IF('T1'!$W$9="Y",1,0)+'T2'!$I$408*IF('T2'!$W$9="Y",1,0)+'T3'!$I$408*IF('T3'!$W$9="Y",1,0))</f>
        <v/>
      </c>
      <c r="AN412" s="38" t="str">
        <f>IF(ISBLANK('T1'!$C$408),"",'T1'!$J$408*IF('T1'!$X$9="Y",1,0)+'T2'!$J$408*IF('T2'!$X$9="Y",1,0)+'T3'!$J$408*IF('T3'!$X$9="Y",1,0))</f>
        <v/>
      </c>
      <c r="AO412" s="38" t="str">
        <f>IF(ISBLANK('T1'!$C$408),"",'T1'!$K$408*IF('T1'!$Y$9="Y",1,0)+'T2'!$K$408*IF('T2'!$Y$9="Y",1,0)+'T3'!$K$408*IF('T3'!$Y$9="Y",1,0))</f>
        <v/>
      </c>
      <c r="AP412" s="38" t="str">
        <f>IF(ISBLANK('T1'!$C$408),"",'T1'!$L$408*IF('T1'!$Z$9="Y",1,0)+'T2'!$L$408*IF('T2'!$Z$9="Y",1,0)+'T3'!$L$408*IF('T3'!$Z$9="Y",1,0))</f>
        <v/>
      </c>
      <c r="AQ412" s="38" t="str">
        <f>IF(ISBLANK('T1'!$C$408),"",'T1'!$M$408*IF('T1'!$AA$9="Y",1,0)+'T2'!$M$408*IF('T2'!$AA$9="Y",1,0)+'T3'!$M$408*IF('T3'!$AA$9="Y",1,0))</f>
        <v/>
      </c>
      <c r="AR412" s="38" t="str">
        <f>IF(ISBLANK('T1'!$C$408),"",'T1'!$M$408*IF('T1'!$AB$9="Y",1,0)+'T2'!$M$408*IF('T2'!$AB$9="Y",1,0)+'T3'!$M$408*IF('T3'!$AB$9="Y",1,0))</f>
        <v/>
      </c>
      <c r="AS412" s="38" t="str">
        <f>IF(ISBLANK('T1'!$C$408),"",SUM($AI$412:$AR$412))</f>
        <v/>
      </c>
      <c r="AT412" s="38" t="str">
        <f>IF(ISBLANK('T1'!$C$408),"",IF(ISERR($AS$412/$AS$5),"",$AS$412/$AS$5))</f>
        <v/>
      </c>
      <c r="AW412" s="38" t="str">
        <f>IF(ISBLANK('T1'!$C$408),"",'T1'!$E$408*IF('T1'!$S$10="Y",1,0)+'T2'!$E$408*IF('T2'!$S$10="Y",1,0)+'T3'!$E$408*IF('T3'!$S$10="Y",1,0)+TA!$AR$408*IF(TA!$L$10="Y",1,0))</f>
        <v/>
      </c>
      <c r="AX412" s="38" t="str">
        <f>IF(ISBLANK('T1'!$C$408),"",'T1'!$F$408*IF('T1'!$T$10="Y",1,0)+'T2'!$F$408*IF('T2'!$T$10="Y",1,0)+'T3'!$F$408*IF('T3'!$T$10="Y",1,0)+TA!$AS$408*IF(TA!$M$10="Y",1,0))</f>
        <v/>
      </c>
      <c r="AY412" s="38" t="str">
        <f>IF(ISBLANK('T1'!$C$408),"",'T1'!$G$408*IF('T1'!$U$10="Y",1,0)+'T2'!$G$408*IF('T2'!$U$10="Y",1,0)+'T3'!$G$408*IF('T3'!$U$10="Y",1,0)+TA!$AT$408*IF(TA!$N$10="Y",1,0))</f>
        <v/>
      </c>
      <c r="AZ412" s="38" t="str">
        <f>IF(ISBLANK('T1'!$C$408),"",'T1'!$H$408*IF('T1'!$V$10="Y",1,0)+'T2'!$H$408*IF('T2'!$V$10="Y",1,0)+'T3'!$H$408*IF('T3'!$V$10="Y",1,0))</f>
        <v/>
      </c>
      <c r="BA412" s="38" t="str">
        <f>IF(ISBLANK('T1'!$C$408),"",'T1'!$I$408*IF('T1'!$W$10="Y",1,0)+'T2'!$I$408*IF('T2'!$W$10="Y",1,0)+'T3'!$I$408*IF('T3'!$W$10="Y",1,0))</f>
        <v/>
      </c>
      <c r="BB412" s="38" t="str">
        <f>IF(ISBLANK('T1'!$C$408),"",'T1'!$J$408*IF('T1'!$X$10="Y",1,0)+'T2'!$J$408*IF('T2'!$X$10="Y",1,0)+'T3'!$J$408*IF('T3'!$X$10="Y",1,0))</f>
        <v/>
      </c>
      <c r="BC412" s="38" t="str">
        <f>IF(ISBLANK('T1'!$C$408),"",'T1'!$K$408*IF('T1'!$Y$10="Y",1,0)+'T2'!$K$408*IF('T2'!$Y$10="Y",1,0)+'T3'!$K$408*IF('T3'!$Y$10="Y",1,0))</f>
        <v/>
      </c>
      <c r="BD412" s="38" t="str">
        <f>IF(ISBLANK('T1'!$C$408),"",'T1'!$L$408*IF('T1'!$Z$10="Y",1,0)+'T2'!$L$408*IF('T2'!$Z$10="Y",1,0)+'T3'!$L$408*IF('T3'!$Z$10="Y",1,0))</f>
        <v/>
      </c>
      <c r="BE412" s="38" t="str">
        <f>IF(ISBLANK('T1'!$C$408),"",'T1'!$M$408*IF('T1'!$AA$10="Y",1,0)+'T2'!$M$408*IF('T2'!$AA$10="Y",1,0)+'T3'!$M$408*IF('T3'!$AA$10="Y",1,0))</f>
        <v/>
      </c>
      <c r="BF412" s="38" t="str">
        <f>IF(ISBLANK('T1'!$C$408),"",'T1'!$M$408*IF('T1'!$AB$10="Y",1,0)+'T2'!$M$408*IF('T2'!$AB$10="Y",1,0)+'T3'!$M$408*IF('T3'!$AB$10="Y",1,0))</f>
        <v/>
      </c>
      <c r="BG412" s="38" t="str">
        <f>IF(ISBLANK('T1'!$C$408),"",SUM($AW$412:$BF$412))</f>
        <v/>
      </c>
      <c r="BH412" s="38" t="str">
        <f>IF(ISBLANK('T1'!$C$408),"",IF(ISERR($BG$412/$BG$5),"",$BG$412/$BG$5))</f>
        <v/>
      </c>
      <c r="BK412" s="38" t="str">
        <f>IF(ISBLANK('T1'!$C$408),"",'T1'!$E$408*IF('T1'!$S$11="Y",1,0)+'T2'!$E$408*IF('T2'!$S$11="Y",1,0)+'T3'!$E$408*IF('T3'!$S$11="Y",1,0)+TA!$AR$408*IF(TA!$L$11="Y",1,0))</f>
        <v/>
      </c>
      <c r="BL412" s="38" t="str">
        <f>IF(ISBLANK('T1'!$C$408),"",'T1'!$F$408*IF('T1'!$T$11="Y",1,0)+'T2'!$F$408*IF('T2'!$T$11="Y",1,0)+'T3'!$F$408*IF('T3'!$T$11="Y",1,0)+TA!$AS$408*IF(TA!$M$11="Y",1,0))</f>
        <v/>
      </c>
      <c r="BM412" s="38" t="str">
        <f>IF(ISBLANK('T1'!$C$408),"",'T1'!$G$408*IF('T1'!$U$11="Y",1,0)+'T2'!$G$408*IF('T2'!$U$11="Y",1,0)+'T3'!$G$408*IF('T3'!$U$11="Y",1,0)+TA!$AT$408*IF(TA!$N$11="Y",1,0))</f>
        <v/>
      </c>
      <c r="BN412" s="38" t="str">
        <f>IF(ISBLANK('T1'!$C$408),"",'T1'!$H$408*IF('T1'!$V$11="Y",1,0)+'T2'!$H$408*IF('T2'!$V$11="Y",1,0)+'T3'!$H$408*IF('T3'!$V$11="Y",1,0))</f>
        <v/>
      </c>
      <c r="BO412" s="38" t="str">
        <f>IF(ISBLANK('T1'!$C$408),"",'T1'!$I$408*IF('T1'!$W$11="Y",1,0)+'T2'!$I$408*IF('T2'!$W$11="Y",1,0)+'T3'!$I$408*IF('T3'!$W$11="Y",1,0))</f>
        <v/>
      </c>
      <c r="BP412" s="38" t="str">
        <f>IF(ISBLANK('T1'!$C$408),"",'T1'!$J$408*IF('T1'!$X$11="Y",1,0)+'T2'!$J$408*IF('T2'!$X$11="Y",1,0)+'T3'!$J$408*IF('T3'!$X$11="Y",1,0))</f>
        <v/>
      </c>
      <c r="BQ412" s="38" t="str">
        <f>IF(ISBLANK('T1'!$C$408),"",'T1'!$K$408*IF('T1'!$Y$11="Y",1,0)+'T2'!$K$408*IF('T2'!$Y$11="Y",1,0)+'T3'!$K$408*IF('T3'!$Y$11="Y",1,0))</f>
        <v/>
      </c>
      <c r="BR412" s="38" t="str">
        <f>IF(ISBLANK('T1'!$C$408),"",'T1'!$L$408*IF('T1'!$Z$11="Y",1,0)+'T2'!$L$408*IF('T2'!$Z$11="Y",1,0)+'T3'!$L$408*IF('T3'!$Z$11="Y",1,0))</f>
        <v/>
      </c>
      <c r="BS412" s="38" t="str">
        <f>IF(ISBLANK('T1'!$C$408),"",'T1'!$M$408*IF('T1'!$AA$11="Y",1,0)+'T2'!$M$408*IF('T2'!$AA$11="Y",1,0)+'T3'!$M$408*IF('T3'!$AA$11="Y",1,0))</f>
        <v/>
      </c>
      <c r="BT412" s="38" t="str">
        <f>IF(ISBLANK('T1'!$C$408),"",'T1'!$M$408*IF('T1'!$AB$11="Y",1,0)+'T2'!$M$408*IF('T2'!$AB$11="Y",1,0)+'T3'!$M$408*IF('T3'!$AB$11="Y",1,0))</f>
        <v/>
      </c>
      <c r="BU412" s="38" t="str">
        <f>IF(ISBLANK('T1'!$C$408),"",SUM($BK$412:$BT$412))</f>
        <v/>
      </c>
      <c r="BV412" s="38" t="str">
        <f>IF(ISBLANK('T1'!$C$408),"",IF(ISERR($BU$412/$BU$5),"",$BU$412/$BU$5))</f>
        <v/>
      </c>
      <c r="BY412" s="38" t="str">
        <f>IF(ISBLANK('T1'!$C$408),"",'T1'!$E$408*IF('T1'!$S$12="Y",1,0)+'T2'!$E$408*IF('T2'!$S$12="Y",1,0)+'T3'!$E$408*IF('T3'!$S$12="Y",1,0)+TA!$AR$408*IF(TA!$L$12="Y",1,0))</f>
        <v/>
      </c>
      <c r="BZ412" s="38" t="str">
        <f>IF(ISBLANK('T1'!$C$408),"",'T1'!$F$408*IF('T1'!$T$12="Y",1,0)+'T2'!$F$408*IF('T2'!$T$12="Y",1,0)+'T3'!$F$408*IF('T3'!$T$12="Y",1,0)+TA!$AS$408*IF(TA!$M$12="Y",1,0))</f>
        <v/>
      </c>
      <c r="CA412" s="38" t="str">
        <f>IF(ISBLANK('T1'!$C$408),"",'T1'!$G$408*IF('T1'!$U$12="Y",1,0)+'T2'!$G$408*IF('T2'!$U$12="Y",1,0)+'T3'!$G$408*IF('T3'!$U$12="Y",1,0)+TA!$AT$408*IF(TA!$N$12="Y",1,0))</f>
        <v/>
      </c>
      <c r="CB412" s="38" t="str">
        <f>IF(ISBLANK('T1'!$C$408),"",'T1'!$H$408*IF('T1'!$V$12="Y",1,0)+'T2'!$H$408*IF('T2'!$V$12="Y",1,0)+'T3'!$H$408*IF('T3'!$V$12="Y",1,0))</f>
        <v/>
      </c>
      <c r="CC412" s="38" t="str">
        <f>IF(ISBLANK('T1'!$C$408),"",'T1'!$I$408*IF('T1'!$W$12="Y",1,0)+'T2'!$I$408*IF('T2'!$W$12="Y",1,0)+'T3'!$I$408*IF('T3'!$W$12="Y",1,0))</f>
        <v/>
      </c>
      <c r="CD412" s="38" t="str">
        <f>IF(ISBLANK('T1'!$C$408),"",'T1'!$J$408*IF('T1'!$X$12="Y",1,0)+'T2'!$J$408*IF('T2'!$X$12="Y",1,0)+'T3'!$J$408*IF('T3'!$X$12="Y",1,0))</f>
        <v/>
      </c>
      <c r="CE412" s="38" t="str">
        <f>IF(ISBLANK('T1'!$C$408),"",'T1'!$K$408*IF('T1'!$Y$12="Y",1,0)+'T2'!$K$408*IF('T2'!$Y$12="Y",1,0)+'T3'!$K$408*IF('T3'!$Y$12="Y",1,0))</f>
        <v/>
      </c>
      <c r="CF412" s="38" t="str">
        <f>IF(ISBLANK('T1'!$C$408),"",'T1'!$L$408*IF('T1'!$Z$12="Y",1,0)+'T2'!$L$408*IF('T2'!$Z$12="Y",1,0)+'T3'!$L$408*IF('T3'!$Z$12="Y",1,0))</f>
        <v/>
      </c>
      <c r="CG412" s="38" t="str">
        <f>IF(ISBLANK('T1'!$C$408),"",'T1'!$M$408*IF('T1'!$AA$12="Y",1,0)+'T2'!$M$408*IF('T2'!$AA$12="Y",1,0)+'T3'!$M$408*IF('T3'!$AA$12="Y",1,0))</f>
        <v/>
      </c>
      <c r="CH412" s="38" t="str">
        <f>IF(ISBLANK('T1'!$C$408),"",'T1'!$M$408*IF('T1'!$AB$12="Y",1,0)+'T2'!$M$408*IF('T2'!$AB$12="Y",1,0)+'T3'!$M$408*IF('T3'!$AB$12="Y",1,0))</f>
        <v/>
      </c>
      <c r="CI412" s="38" t="str">
        <f>IF(ISBLANK('T1'!$C$408),"",SUM($BY$412:$CH$412))</f>
        <v/>
      </c>
      <c r="CJ412" s="38" t="str">
        <f>IF(ISBLANK('T1'!$C$408),"",IF(ISERR($CI$412/$CI$5),"",$CI$412/$CI$5))</f>
        <v/>
      </c>
      <c r="CM412" s="38" t="str">
        <f>IF(ISBLANK('T1'!$C$408),"",'T1'!$E$408*IF('T1'!$S$13="Y",1,0)+'T2'!$E$408*IF('T2'!$S$13="Y",1,0)+'T3'!$E$408*IF('T3'!$S$13="Y",1,0)+TA!$AR$408*IF(TA!$L$13="Y",1,0))</f>
        <v/>
      </c>
      <c r="CN412" s="38" t="str">
        <f>IF(ISBLANK('T1'!$C$408),"",'T1'!$F$408*IF('T1'!$T$13="Y",1,0)+'T2'!$F$408*IF('T2'!$T$13="Y",1,0)+'T3'!$F$408*IF('T3'!$T$13="Y",1,0)+TA!$AS$408*IF(TA!$M$13="Y",1,0))</f>
        <v/>
      </c>
      <c r="CO412" s="38" t="str">
        <f>IF(ISBLANK('T1'!$C$408),"",'T1'!$G$408*IF('T1'!$U$13="Y",1,0)+'T2'!$G$408*IF('T2'!$U$13="Y",1,0)+'T3'!$G$408*IF('T3'!$U$13="Y",1,0)+TA!$AT$408*IF(TA!$N$13="Y",1,0))</f>
        <v/>
      </c>
      <c r="CP412" s="38" t="str">
        <f>IF(ISBLANK('T1'!$C$408),"",'T1'!$H$408*IF('T1'!$V$13="Y",1,0)+'T2'!$H$408*IF('T2'!$V$13="Y",1,0)+'T3'!$H$408*IF('T3'!$V$13="Y",1,0))</f>
        <v/>
      </c>
      <c r="CQ412" s="38" t="str">
        <f>IF(ISBLANK('T1'!$C$408),"",'T1'!$I$408*IF('T1'!$W$13="Y",1,0)+'T2'!$I$408*IF('T2'!$W$13="Y",1,0)+'T3'!$I$408*IF('T3'!$W$13="Y",1,0))</f>
        <v/>
      </c>
      <c r="CR412" s="38" t="str">
        <f>IF(ISBLANK('T1'!$C$408),"",'T1'!$J$408*IF('T1'!$X$13="Y",1,0)+'T2'!$J$408*IF('T2'!$X$13="Y",1,0)+'T3'!$J$408*IF('T3'!$X$13="Y",1,0))</f>
        <v/>
      </c>
      <c r="CS412" s="38" t="str">
        <f>IF(ISBLANK('T1'!$C$408),"",'T1'!$K$408*IF('T1'!$Y$13="Y",1,0)+'T2'!$K$408*IF('T2'!$Y$13="Y",1,0)+'T3'!$K$408*IF('T3'!$Y$13="Y",1,0))</f>
        <v/>
      </c>
      <c r="CT412" s="38" t="str">
        <f>IF(ISBLANK('T1'!$C$408),"",'T1'!$L$408*IF('T1'!$Z$13="Y",1,0)+'T2'!$L$408*IF('T2'!$Z$13="Y",1,0)+'T3'!$L$408*IF('T3'!$Z$13="Y",1,0))</f>
        <v/>
      </c>
      <c r="CU412" s="38" t="str">
        <f>IF(ISBLANK('T1'!$C$408),"",'T1'!$M$408*IF('T1'!$AA$13="Y",1,0)+'T2'!$M$408*IF('T2'!$AA$13="Y",1,0)+'T3'!$M$408*IF('T3'!$AA$13="Y",1,0))</f>
        <v/>
      </c>
      <c r="CV412" s="38" t="str">
        <f>IF(ISBLANK('T1'!$C$408),"",'T1'!$M$408*IF('T1'!$AB$13="Y",1,0)+'T2'!$M$408*IF('T2'!$AB$13="Y",1,0)+'T3'!$M$408*IF('T3'!$AB$13="Y",1,0))</f>
        <v/>
      </c>
      <c r="CW412" s="38" t="str">
        <f>IF(ISBLANK('T1'!$C$408),"",SUM($CM$412:$CV$412))</f>
        <v/>
      </c>
      <c r="CX412" s="38" t="str">
        <f>IF(ISBLANK('T1'!$C$408),"",IF(ISERR($CW$412/$CW$5),"",$CW$412/$CW$5))</f>
        <v/>
      </c>
      <c r="DA412" s="38" t="str">
        <f>IF(ISBLANK('T1'!$C$408),"",'T1'!$E$408*IF('T1'!$S$14="Y",1,0)+'T2'!$E$408*IF('T2'!$S$14="Y",1,0)+'T3'!$E$408*IF('T3'!$S$14="Y",1,0)+TA!$AR$408*IF(TA!$L$14="Y",1,0))</f>
        <v/>
      </c>
      <c r="DB412" s="38" t="str">
        <f>IF(ISBLANK('T1'!$C$408),"",'T1'!$F$408*IF('T1'!$T$14="Y",1,0)+'T2'!$F$408*IF('T2'!$T$14="Y",1,0)+'T3'!$F$408*IF('T3'!$T$14="Y",1,0)+TA!$AS$408*IF(TA!$M$14="Y",1,0))</f>
        <v/>
      </c>
      <c r="DC412" s="38" t="str">
        <f>IF(ISBLANK('T1'!$C$408),"",'T1'!$G$408*IF('T1'!$U$14="Y",1,0)+'T2'!$G$408*IF('T2'!$U$14="Y",1,0)+'T3'!$G$408*IF('T3'!$U$14="Y",1,0)+TA!$AT$408*IF(TA!$N$14="Y",1,0))</f>
        <v/>
      </c>
      <c r="DD412" s="38" t="str">
        <f>IF(ISBLANK('T1'!$C$408),"",'T1'!$H$408*IF('T1'!$V$14="Y",1,0)+'T2'!$H$408*IF('T2'!$V$14="Y",1,0)+'T3'!$H$408*IF('T3'!$V$14="Y",1,0))</f>
        <v/>
      </c>
      <c r="DE412" s="38" t="str">
        <f>IF(ISBLANK('T1'!$C$408),"",'T1'!$I$408*IF('T1'!$W$14="Y",1,0)+'T2'!$I$408*IF('T2'!$W$14="Y",1,0)+'T3'!$I$408*IF('T3'!$W$14="Y",1,0))</f>
        <v/>
      </c>
      <c r="DF412" s="38" t="str">
        <f>IF(ISBLANK('T1'!$C$408),"",'T1'!$J$408*IF('T1'!$X$14="Y",1,0)+'T2'!$J$408*IF('T2'!$X$14="Y",1,0)+'T3'!$J$408*IF('T3'!$X$14="Y",1,0))</f>
        <v/>
      </c>
      <c r="DG412" s="38" t="str">
        <f>IF(ISBLANK('T1'!$C$408),"",'T1'!$K$408*IF('T1'!$Y$14="Y",1,0)+'T2'!$K$408*IF('T2'!$Y$14="Y",1,0)+'T3'!$K$408*IF('T3'!$Y$14="Y",1,0))</f>
        <v/>
      </c>
      <c r="DH412" s="38" t="str">
        <f>IF(ISBLANK('T1'!$C$408),"",'T1'!$L$408*IF('T1'!$Z$14="Y",1,0)+'T2'!$L$408*IF('T2'!$Z$14="Y",1,0)+'T3'!$L$408*IF('T3'!$Z$14="Y",1,0))</f>
        <v/>
      </c>
      <c r="DI412" s="38" t="str">
        <f>IF(ISBLANK('T1'!$C$408),"",'T1'!$M$408*IF('T1'!$AA$14="Y",1,0)+'T2'!$M$408*IF('T2'!$AA$14="Y",1,0)+'T3'!$M$408*IF('T3'!$AA$14="Y",1,0))</f>
        <v/>
      </c>
      <c r="DJ412" s="38" t="str">
        <f>IF(ISBLANK('T1'!$C$408),"",'T1'!$M$408*IF('T1'!$AB$14="Y",1,0)+'T2'!$M$408*IF('T2'!$AB$14="Y",1,0)+'T3'!$M$408*IF('T3'!$AB$14="Y",1,0))</f>
        <v/>
      </c>
      <c r="DK412" s="38" t="str">
        <f>IF(ISBLANK('T1'!$C$408),"",SUM($DA$412:$DJ$412))</f>
        <v/>
      </c>
      <c r="DL412" s="38" t="str">
        <f>IF(ISBLANK('T1'!$C$408),"",IF(ISERR($DK$412/$DK$5),"",$DK$412/$DK$5))</f>
        <v/>
      </c>
      <c r="DO412" s="38" t="str">
        <f>IF(ISBLANK('T1'!$C$408),"",'T1'!$E$408*IF('T1'!$S$15="Y",1,0)+'T2'!$E$408*IF('T2'!$S$15="Y",1,0)+'T3'!$E$408*IF('T3'!$S$15="Y",1,0)+TA!$AR$408*IF(TA!$L$15="Y",1,0))</f>
        <v/>
      </c>
      <c r="DP412" s="38" t="str">
        <f>IF(ISBLANK('T1'!$C$408),"",'T1'!$F$408*IF('T1'!$T$15="Y",1,0)+'T2'!$F$408*IF('T2'!$T$15="Y",1,0)+'T3'!$F$408*IF('T3'!$T$15="Y",1,0)+TA!$AS$408*IF(TA!$M$15="Y",1,0))</f>
        <v/>
      </c>
      <c r="DQ412" s="38" t="str">
        <f>IF(ISBLANK('T1'!$C$408),"",'T1'!$G$408*IF('T1'!$U$15="Y",1,0)+'T2'!$G$408*IF('T2'!$U$15="Y",1,0)+'T3'!$G$408*IF('T3'!$U$15="Y",1,0)+TA!$AT$408*IF(TA!$N$15="Y",1,0))</f>
        <v/>
      </c>
      <c r="DR412" s="38" t="str">
        <f>IF(ISBLANK('T1'!$C$408),"",'T1'!$H$408*IF('T1'!$V$15="Y",1,0)+'T2'!$H$408*IF('T2'!$V$15="Y",1,0)+'T3'!$H$408*IF('T3'!$V$15="Y",1,0))</f>
        <v/>
      </c>
      <c r="DS412" s="38" t="str">
        <f>IF(ISBLANK('T1'!$C$408),"",'T1'!$I$408*IF('T1'!$W$15="Y",1,0)+'T2'!$I$408*IF('T2'!$W$15="Y",1,0)+'T3'!$I$408*IF('T3'!$W$15="Y",1,0))</f>
        <v/>
      </c>
      <c r="DT412" s="38" t="str">
        <f>IF(ISBLANK('T1'!$C$408),"",'T1'!$J$408*IF('T1'!$X$15="Y",1,0)+'T2'!$J$408*IF('T2'!$X$15="Y",1,0)+'T3'!$J$408*IF('T3'!$X$15="Y",1,0))</f>
        <v/>
      </c>
      <c r="DU412" s="38" t="str">
        <f>IF(ISBLANK('T1'!$C$408),"",'T1'!$K$408*IF('T1'!$Y$15="Y",1,0)+'T2'!$K$408*IF('T2'!$Y$15="Y",1,0)+'T3'!$K$408*IF('T3'!$Y$15="Y",1,0))</f>
        <v/>
      </c>
      <c r="DV412" s="38" t="str">
        <f>IF(ISBLANK('T1'!$C$408),"",'T1'!$L$408*IF('T1'!$Z$15="Y",1,0)+'T2'!$L$408*IF('T2'!$Z$15="Y",1,0)+'T3'!$L$408*IF('T3'!$Z$15="Y",1,0))</f>
        <v/>
      </c>
      <c r="DW412" s="38" t="str">
        <f>IF(ISBLANK('T1'!$C$408),"",'T1'!$M$408*IF('T1'!$AA$15="Y",1,0)+'T2'!$M$408*IF('T2'!$AA$15="Y",1,0)+'T3'!$M$408*IF('T3'!$AA$15="Y",1,0))</f>
        <v/>
      </c>
      <c r="DX412" s="38" t="str">
        <f>IF(ISBLANK('T1'!$C$408),"",'T1'!$M$408*IF('T1'!$AB$15="Y",1,0)+'T2'!$M$408*IF('T2'!$AB$15="Y",1,0)+'T3'!$M$408*IF('T3'!$AB$15="Y",1,0))</f>
        <v/>
      </c>
      <c r="DY412" s="38" t="str">
        <f>IF(ISBLANK('T1'!$C$408),"",SUM($DO$412:$DX$412))</f>
        <v/>
      </c>
      <c r="DZ412" s="38" t="str">
        <f>IF(ISBLANK('T1'!$C$408),"",IF(ISERR($DY$412/$DY$5),"",$DY$412/$DY$5))</f>
        <v/>
      </c>
      <c r="EC412" s="38" t="str">
        <f>IF(ISBLANK('T1'!$C$408),"",'T1'!$E$408*IF('T1'!$S$16="Y",1,0)+'T2'!$E$408*IF('T2'!$S$16="Y",1,0)+'T3'!$E$408*IF('T3'!$S$16="Y",1,0)+TA!$AR$408*IF(TA!$L$16="Y",1,0))</f>
        <v/>
      </c>
      <c r="ED412" s="38" t="str">
        <f>IF(ISBLANK('T1'!$C$408),"",'T1'!$F$408*IF('T1'!$T$16="Y",1,0)+'T2'!$F$408*IF('T2'!$T$16="Y",1,0)+'T3'!$F$408*IF('T3'!$T$16="Y",1,0)+TA!$AS$408*IF(TA!$M$16="Y",1,0))</f>
        <v/>
      </c>
      <c r="EE412" s="38" t="str">
        <f>IF(ISBLANK('T1'!$C$408),"",'T1'!$G$408*IF('T1'!$U$16="Y",1,0)+'T2'!$G$408*IF('T2'!$U$16="Y",1,0)+'T3'!$G$408*IF('T3'!$U$16="Y",1,0)+TA!$AT$408*IF(TA!$N$16="Y",1,0))</f>
        <v/>
      </c>
      <c r="EF412" s="38" t="str">
        <f>IF(ISBLANK('T1'!$C$408),"",'T1'!$H$408*IF('T1'!$V$16="Y",1,0)+'T2'!$H$408*IF('T2'!$V$16="Y",1,0)+'T3'!$H$408*IF('T3'!$V$16="Y",1,0))</f>
        <v/>
      </c>
      <c r="EG412" s="38" t="str">
        <f>IF(ISBLANK('T1'!$C$408),"",'T1'!$I$408*IF('T1'!$W$16="Y",1,0)+'T2'!$I$408*IF('T2'!$W$16="Y",1,0)+'T3'!$I$408*IF('T3'!$W$16="Y",1,0))</f>
        <v/>
      </c>
      <c r="EH412" s="38" t="str">
        <f>IF(ISBLANK('T1'!$C$408),"",'T1'!$J$408*IF('T1'!$X$16="Y",1,0)+'T2'!$J$408*IF('T2'!$X$16="Y",1,0)+'T3'!$J$408*IF('T3'!$X$16="Y",1,0))</f>
        <v/>
      </c>
      <c r="EI412" s="38" t="str">
        <f>IF(ISBLANK('T1'!$C$408),"",'T1'!$K$408*IF('T1'!$Y$16="Y",1,0)+'T2'!$K$408*IF('T2'!$Y$16="Y",1,0)+'T3'!$K$408*IF('T3'!$Y$16="Y",1,0))</f>
        <v/>
      </c>
      <c r="EJ412" s="38" t="str">
        <f>IF(ISBLANK('T1'!$C$408),"",'T1'!$L$408*IF('T1'!$Z$16="Y",1,0)+'T2'!$L$408*IF('T2'!$Z$16="Y",1,0)+'T3'!$L$408*IF('T3'!$Z$16="Y",1,0))</f>
        <v/>
      </c>
      <c r="EK412" s="38" t="str">
        <f>IF(ISBLANK('T1'!$C$408),"",'T1'!$M$408*IF('T1'!$AA$16="Y",1,0)+'T2'!$M$408*IF('T2'!$AA$16="Y",1,0)+'T3'!$M$408*IF('T3'!$AA$16="Y",1,0))</f>
        <v/>
      </c>
      <c r="EL412" s="38" t="str">
        <f>IF(ISBLANK('T1'!$C$408),"",'T1'!$M$408*IF('T1'!$AB$16="Y",1,0)+'T2'!$M$408*IF('T2'!$AB$16="Y",1,0)+'T3'!$M$408*IF('T3'!$AB$16="Y",1,0))</f>
        <v/>
      </c>
      <c r="EM412" s="38" t="str">
        <f>IF(ISBLANK('T1'!$C$408),"",SUM($EC$412:$EL$412))</f>
        <v/>
      </c>
      <c r="EN412" s="38" t="str">
        <f>IF(ISBLANK('T1'!$C$408),"",IF(ISERR($EM$412/$EM$5),"",$EM$412/$EM$5))</f>
        <v/>
      </c>
      <c r="EQ412" s="38" t="str">
        <f>IF(ISBLANK('T1'!$C$408),"",'T1'!$E$408*IF('T1'!$S$17="Y",1,0)+'T2'!$E$408*IF('T2'!$S$17="Y",1,0)+'T3'!$E$408*IF('T3'!$S$17="Y",1,0)+TA!$AR$408*IF(TA!$L$17="Y",1,0))</f>
        <v/>
      </c>
      <c r="ER412" s="38" t="str">
        <f>IF(ISBLANK('T1'!$C$408),"",'T1'!$F$408*IF('T1'!$T$17="Y",1,0)+'T2'!$F$408*IF('T2'!$T$17="Y",1,0)+'T3'!$F$408*IF('T3'!$T$17="Y",1,0)+TA!$AS$408*IF(TA!$M$17="Y",1,0))</f>
        <v/>
      </c>
      <c r="ES412" s="38" t="str">
        <f>IF(ISBLANK('T1'!$C$408),"",'T1'!$G$408*IF('T1'!$U$17="Y",1,0)+'T2'!$G$408*IF('T2'!$U$17="Y",1,0)+'T3'!$G$408*IF('T3'!$U$17="Y",1,0)+TA!$AT$408*IF(TA!$N$17="Y",1,0))</f>
        <v/>
      </c>
      <c r="ET412" s="38" t="str">
        <f>IF(ISBLANK('T1'!$C$408),"",'T1'!$H$408*IF('T1'!$V$17="Y",1,0)+'T2'!$H$408*IF('T2'!$V$17="Y",1,0)+'T3'!$H$408*IF('T3'!$V$17="Y",1,0))</f>
        <v/>
      </c>
      <c r="EU412" s="38" t="str">
        <f>IF(ISBLANK('T1'!$C$408),"",'T1'!$I$408*IF('T1'!$W$17="Y",1,0)+'T2'!$I$408*IF('T2'!$W$17="Y",1,0)+'T3'!$I$408*IF('T3'!$W$17="Y",1,0))</f>
        <v/>
      </c>
      <c r="EV412" s="38" t="str">
        <f>IF(ISBLANK('T1'!$C$408),"",'T1'!$J$408*IF('T1'!$X$17="Y",1,0)+'T2'!$J$408*IF('T2'!$X$17="Y",1,0)+'T3'!$J$408*IF('T3'!$X$17="Y",1,0))</f>
        <v/>
      </c>
      <c r="EW412" s="38" t="str">
        <f>IF(ISBLANK('T1'!$C$408),"",'T1'!$K$408*IF('T1'!$Y$17="Y",1,0)+'T2'!$K$408*IF('T2'!$Y$17="Y",1,0)+'T3'!$K$408*IF('T3'!$Y$17="Y",1,0))</f>
        <v/>
      </c>
      <c r="EX412" s="38" t="str">
        <f>IF(ISBLANK('T1'!$C$408),"",'T1'!$L$408*IF('T1'!$Z$17="Y",1,0)+'T2'!$L$408*IF('T2'!$Z$17="Y",1,0)+'T3'!$L$408*IF('T3'!$Z$17="Y",1,0))</f>
        <v/>
      </c>
      <c r="EY412" s="38" t="str">
        <f>IF(ISBLANK('T1'!$C$408),"",'T1'!$M$408*IF('T1'!$AA$17="Y",1,0)+'T2'!$M$408*IF('T2'!$AA$17="Y",1,0)+'T3'!$M$408*IF('T3'!$AA$17="Y",1,0))</f>
        <v/>
      </c>
      <c r="EZ412" s="38" t="str">
        <f>IF(ISBLANK('T1'!$C$408),"",'T1'!$M$408*IF('T1'!$AB$17="Y",1,0)+'T2'!$M$408*IF('T2'!$AB$17="Y",1,0)+'T3'!$M$408*IF('T3'!$AB$17="Y",1,0))</f>
        <v/>
      </c>
      <c r="FA412" s="38" t="str">
        <f>IF(ISBLANK('T1'!$C$408),"",SUM($EQ$412:$EZ$412))</f>
        <v/>
      </c>
      <c r="FB412" s="38" t="str">
        <f>IF(ISBLANK('T1'!$C$408),"",IF(ISERR($FA$412/$FA$5),"",$FA$412/$FA$5))</f>
        <v/>
      </c>
    </row>
    <row r="413" spans="20:158">
      <c r="T413" s="38" t="str">
        <f>IF(ISBLANK('T1'!$C$409),"",'T1'!$E$409*IF('T1'!$S$8="Y",1,0)+'T2'!$E$409*IF('T2'!$S$8="Y",1,0)+'T3'!$E$409*IF('T3'!$S$8="Y",1,0)+TA!$AR$409*IF(TA!$L$8="Y",1,0))</f>
        <v/>
      </c>
      <c r="U413" s="38" t="str">
        <f>IF(ISBLANK('T1'!$C$409),"",'T1'!$F$409*IF('T1'!$T$8="Y",1,0)+'T2'!$F$409*IF('T2'!$T$8="Y",1,0)+'T3'!$F$409*IF('T3'!$T$8="Y",1,0)+TA!$AS$409*IF(TA!$M$8="Y",1,0))</f>
        <v/>
      </c>
      <c r="V413" s="38" t="str">
        <f>IF(ISBLANK('T1'!$C$409),"",'T1'!$G$409*IF('T1'!$U$8="Y",1,0)+'T2'!$G$409*IF('T2'!$U$8="Y",1,0)+'T3'!$G$409*IF('T3'!$U$8="Y",1,0)+TA!$AT$409*IF(TA!$N$8="Y",1,0))</f>
        <v/>
      </c>
      <c r="W413" s="38" t="str">
        <f>IF(ISBLANK('T1'!$C$409),"",'T1'!$H$409*IF('T1'!$V$8="Y",1,0)+'T2'!$H$409*IF('T2'!$V$8="Y",1,0)+'T3'!$H$409*IF('T3'!$V$8="Y",1,0))</f>
        <v/>
      </c>
      <c r="X413" s="38" t="str">
        <f>IF(ISBLANK('T1'!$C$409),"",'T1'!$I$409*IF('T1'!$W$8="Y",1,0)+'T2'!$I$409*IF('T2'!$W$8="Y",1,0)+'T3'!$I$409*IF('T3'!$W$8="Y",1,0))</f>
        <v/>
      </c>
      <c r="Y413" s="38" t="str">
        <f>IF(ISBLANK('T1'!$C$409),"",'T1'!$J$409*IF('T1'!$X$8="Y",1,0)+'T2'!$J$409*IF('T2'!$X$8="Y",1,0)+'T3'!$J$409*IF('T3'!$X$8="Y",1,0))</f>
        <v/>
      </c>
      <c r="Z413" s="38" t="str">
        <f>IF(ISBLANK('T1'!$C$409),"",'T1'!$K$409*IF('T1'!$Y$8="Y",1,0)+'T2'!$K$409*IF('T2'!$Y$8="Y",1,0)+'T3'!$K$409*IF('T3'!$Y$8="Y",1,0))</f>
        <v/>
      </c>
      <c r="AA413" s="38" t="str">
        <f>IF(ISBLANK('T1'!$C$409),"",'T1'!$L$409*IF('T1'!$Z$8="Y",1,0)+'T2'!$L$409*IF('T2'!$Z$8="Y",1,0)+'T3'!$L$409*IF('T3'!$Z$8="Y",1,0))</f>
        <v/>
      </c>
      <c r="AB413" s="38" t="str">
        <f>IF(ISBLANK('T1'!$C$409),"",'T1'!$M$409*IF('T1'!$AA$8="Y",1,0)+'T2'!$M$409*IF('T2'!$AA$8="Y",1,0)+'T3'!$M$409*IF('T3'!$AA$8="Y",1,0))</f>
        <v/>
      </c>
      <c r="AC413" s="38" t="str">
        <f>IF(ISBLANK('T1'!$C$409),"",'T1'!$M$409*IF('T1'!$AB$8="Y",1,0)+'T2'!$M$409*IF('T2'!$AB$8="Y",1,0)+'T3'!$M$409*IF('T3'!$AB$8="Y",1,0))</f>
        <v/>
      </c>
      <c r="AD413" s="38" t="str">
        <f>IF(ISBLANK('T1'!$C$409),"",SUM($T$413:$AC$413))</f>
        <v/>
      </c>
      <c r="AE413" s="38" t="str">
        <f>IF(ISBLANK('T1'!$C$409),"",IF(ISERR($AD$413/$AD$5),"",$AD$413/$AD$5))</f>
        <v/>
      </c>
      <c r="AI413" s="38" t="str">
        <f>IF(ISBLANK('T1'!$C$409),"",'T1'!$E$409*IF('T1'!$S$9="Y",1,0)+'T2'!$E$409*IF('T2'!$S$9="Y",1,0)+'T3'!$E$409*IF('T3'!$S$9="Y",1,0)+TA!$AR$409*IF(TA!$L$9="Y",1,0))</f>
        <v/>
      </c>
      <c r="AJ413" s="38" t="str">
        <f>IF(ISBLANK('T1'!$C$409),"",'T1'!$F$409*IF('T1'!$T$9="Y",1,0)+'T2'!$F$409*IF('T2'!$T$9="Y",1,0)+'T3'!$F$409*IF('T3'!$T$9="Y",1,0)+TA!$AS$409*IF(TA!$M$9="Y",1,0))</f>
        <v/>
      </c>
      <c r="AK413" s="38" t="str">
        <f>IF(ISBLANK('T1'!$C$409),"",'T1'!$G$409*IF('T1'!$U$9="Y",1,0)+'T2'!$G$409*IF('T2'!$U$9="Y",1,0)+'T3'!$G$409*IF('T3'!$U$9="Y",1,0)+TA!$AT$409*IF(TA!$N$9="Y",1,0))</f>
        <v/>
      </c>
      <c r="AL413" s="38" t="str">
        <f>IF(ISBLANK('T1'!$C$409),"",'T1'!$H$409*IF('T1'!$V$9="Y",1,0)+'T2'!$H$409*IF('T2'!$V$9="Y",1,0)+'T3'!$H$409*IF('T3'!$V$9="Y",1,0))</f>
        <v/>
      </c>
      <c r="AM413" s="38" t="str">
        <f>IF(ISBLANK('T1'!$C$409),"",'T1'!$I$409*IF('T1'!$W$9="Y",1,0)+'T2'!$I$409*IF('T2'!$W$9="Y",1,0)+'T3'!$I$409*IF('T3'!$W$9="Y",1,0))</f>
        <v/>
      </c>
      <c r="AN413" s="38" t="str">
        <f>IF(ISBLANK('T1'!$C$409),"",'T1'!$J$409*IF('T1'!$X$9="Y",1,0)+'T2'!$J$409*IF('T2'!$X$9="Y",1,0)+'T3'!$J$409*IF('T3'!$X$9="Y",1,0))</f>
        <v/>
      </c>
      <c r="AO413" s="38" t="str">
        <f>IF(ISBLANK('T1'!$C$409),"",'T1'!$K$409*IF('T1'!$Y$9="Y",1,0)+'T2'!$K$409*IF('T2'!$Y$9="Y",1,0)+'T3'!$K$409*IF('T3'!$Y$9="Y",1,0))</f>
        <v/>
      </c>
      <c r="AP413" s="38" t="str">
        <f>IF(ISBLANK('T1'!$C$409),"",'T1'!$L$409*IF('T1'!$Z$9="Y",1,0)+'T2'!$L$409*IF('T2'!$Z$9="Y",1,0)+'T3'!$L$409*IF('T3'!$Z$9="Y",1,0))</f>
        <v/>
      </c>
      <c r="AQ413" s="38" t="str">
        <f>IF(ISBLANK('T1'!$C$409),"",'T1'!$M$409*IF('T1'!$AA$9="Y",1,0)+'T2'!$M$409*IF('T2'!$AA$9="Y",1,0)+'T3'!$M$409*IF('T3'!$AA$9="Y",1,0))</f>
        <v/>
      </c>
      <c r="AR413" s="38" t="str">
        <f>IF(ISBLANK('T1'!$C$409),"",'T1'!$M$409*IF('T1'!$AB$9="Y",1,0)+'T2'!$M$409*IF('T2'!$AB$9="Y",1,0)+'T3'!$M$409*IF('T3'!$AB$9="Y",1,0))</f>
        <v/>
      </c>
      <c r="AS413" s="38" t="str">
        <f>IF(ISBLANK('T1'!$C$409),"",SUM($AI$413:$AR$413))</f>
        <v/>
      </c>
      <c r="AT413" s="38" t="str">
        <f>IF(ISBLANK('T1'!$C$409),"",IF(ISERR($AS$413/$AS$5),"",$AS$413/$AS$5))</f>
        <v/>
      </c>
      <c r="AW413" s="38" t="str">
        <f>IF(ISBLANK('T1'!$C$409),"",'T1'!$E$409*IF('T1'!$S$10="Y",1,0)+'T2'!$E$409*IF('T2'!$S$10="Y",1,0)+'T3'!$E$409*IF('T3'!$S$10="Y",1,0)+TA!$AR$409*IF(TA!$L$10="Y",1,0))</f>
        <v/>
      </c>
      <c r="AX413" s="38" t="str">
        <f>IF(ISBLANK('T1'!$C$409),"",'T1'!$F$409*IF('T1'!$T$10="Y",1,0)+'T2'!$F$409*IF('T2'!$T$10="Y",1,0)+'T3'!$F$409*IF('T3'!$T$10="Y",1,0)+TA!$AS$409*IF(TA!$M$10="Y",1,0))</f>
        <v/>
      </c>
      <c r="AY413" s="38" t="str">
        <f>IF(ISBLANK('T1'!$C$409),"",'T1'!$G$409*IF('T1'!$U$10="Y",1,0)+'T2'!$G$409*IF('T2'!$U$10="Y",1,0)+'T3'!$G$409*IF('T3'!$U$10="Y",1,0)+TA!$AT$409*IF(TA!$N$10="Y",1,0))</f>
        <v/>
      </c>
      <c r="AZ413" s="38" t="str">
        <f>IF(ISBLANK('T1'!$C$409),"",'T1'!$H$409*IF('T1'!$V$10="Y",1,0)+'T2'!$H$409*IF('T2'!$V$10="Y",1,0)+'T3'!$H$409*IF('T3'!$V$10="Y",1,0))</f>
        <v/>
      </c>
      <c r="BA413" s="38" t="str">
        <f>IF(ISBLANK('T1'!$C$409),"",'T1'!$I$409*IF('T1'!$W$10="Y",1,0)+'T2'!$I$409*IF('T2'!$W$10="Y",1,0)+'T3'!$I$409*IF('T3'!$W$10="Y",1,0))</f>
        <v/>
      </c>
      <c r="BB413" s="38" t="str">
        <f>IF(ISBLANK('T1'!$C$409),"",'T1'!$J$409*IF('T1'!$X$10="Y",1,0)+'T2'!$J$409*IF('T2'!$X$10="Y",1,0)+'T3'!$J$409*IF('T3'!$X$10="Y",1,0))</f>
        <v/>
      </c>
      <c r="BC413" s="38" t="str">
        <f>IF(ISBLANK('T1'!$C$409),"",'T1'!$K$409*IF('T1'!$Y$10="Y",1,0)+'T2'!$K$409*IF('T2'!$Y$10="Y",1,0)+'T3'!$K$409*IF('T3'!$Y$10="Y",1,0))</f>
        <v/>
      </c>
      <c r="BD413" s="38" t="str">
        <f>IF(ISBLANK('T1'!$C$409),"",'T1'!$L$409*IF('T1'!$Z$10="Y",1,0)+'T2'!$L$409*IF('T2'!$Z$10="Y",1,0)+'T3'!$L$409*IF('T3'!$Z$10="Y",1,0))</f>
        <v/>
      </c>
      <c r="BE413" s="38" t="str">
        <f>IF(ISBLANK('T1'!$C$409),"",'T1'!$M$409*IF('T1'!$AA$10="Y",1,0)+'T2'!$M$409*IF('T2'!$AA$10="Y",1,0)+'T3'!$M$409*IF('T3'!$AA$10="Y",1,0))</f>
        <v/>
      </c>
      <c r="BF413" s="38" t="str">
        <f>IF(ISBLANK('T1'!$C$409),"",'T1'!$M$409*IF('T1'!$AB$10="Y",1,0)+'T2'!$M$409*IF('T2'!$AB$10="Y",1,0)+'T3'!$M$409*IF('T3'!$AB$10="Y",1,0))</f>
        <v/>
      </c>
      <c r="BG413" s="38" t="str">
        <f>IF(ISBLANK('T1'!$C$409),"",SUM($AW$413:$BF$413))</f>
        <v/>
      </c>
      <c r="BH413" s="38" t="str">
        <f>IF(ISBLANK('T1'!$C$409),"",IF(ISERR($BG$413/$BG$5),"",$BG$413/$BG$5))</f>
        <v/>
      </c>
      <c r="BK413" s="38" t="str">
        <f>IF(ISBLANK('T1'!$C$409),"",'T1'!$E$409*IF('T1'!$S$11="Y",1,0)+'T2'!$E$409*IF('T2'!$S$11="Y",1,0)+'T3'!$E$409*IF('T3'!$S$11="Y",1,0)+TA!$AR$409*IF(TA!$L$11="Y",1,0))</f>
        <v/>
      </c>
      <c r="BL413" s="38" t="str">
        <f>IF(ISBLANK('T1'!$C$409),"",'T1'!$F$409*IF('T1'!$T$11="Y",1,0)+'T2'!$F$409*IF('T2'!$T$11="Y",1,0)+'T3'!$F$409*IF('T3'!$T$11="Y",1,0)+TA!$AS$409*IF(TA!$M$11="Y",1,0))</f>
        <v/>
      </c>
      <c r="BM413" s="38" t="str">
        <f>IF(ISBLANK('T1'!$C$409),"",'T1'!$G$409*IF('T1'!$U$11="Y",1,0)+'T2'!$G$409*IF('T2'!$U$11="Y",1,0)+'T3'!$G$409*IF('T3'!$U$11="Y",1,0)+TA!$AT$409*IF(TA!$N$11="Y",1,0))</f>
        <v/>
      </c>
      <c r="BN413" s="38" t="str">
        <f>IF(ISBLANK('T1'!$C$409),"",'T1'!$H$409*IF('T1'!$V$11="Y",1,0)+'T2'!$H$409*IF('T2'!$V$11="Y",1,0)+'T3'!$H$409*IF('T3'!$V$11="Y",1,0))</f>
        <v/>
      </c>
      <c r="BO413" s="38" t="str">
        <f>IF(ISBLANK('T1'!$C$409),"",'T1'!$I$409*IF('T1'!$W$11="Y",1,0)+'T2'!$I$409*IF('T2'!$W$11="Y",1,0)+'T3'!$I$409*IF('T3'!$W$11="Y",1,0))</f>
        <v/>
      </c>
      <c r="BP413" s="38" t="str">
        <f>IF(ISBLANK('T1'!$C$409),"",'T1'!$J$409*IF('T1'!$X$11="Y",1,0)+'T2'!$J$409*IF('T2'!$X$11="Y",1,0)+'T3'!$J$409*IF('T3'!$X$11="Y",1,0))</f>
        <v/>
      </c>
      <c r="BQ413" s="38" t="str">
        <f>IF(ISBLANK('T1'!$C$409),"",'T1'!$K$409*IF('T1'!$Y$11="Y",1,0)+'T2'!$K$409*IF('T2'!$Y$11="Y",1,0)+'T3'!$K$409*IF('T3'!$Y$11="Y",1,0))</f>
        <v/>
      </c>
      <c r="BR413" s="38" t="str">
        <f>IF(ISBLANK('T1'!$C$409),"",'T1'!$L$409*IF('T1'!$Z$11="Y",1,0)+'T2'!$L$409*IF('T2'!$Z$11="Y",1,0)+'T3'!$L$409*IF('T3'!$Z$11="Y",1,0))</f>
        <v/>
      </c>
      <c r="BS413" s="38" t="str">
        <f>IF(ISBLANK('T1'!$C$409),"",'T1'!$M$409*IF('T1'!$AA$11="Y",1,0)+'T2'!$M$409*IF('T2'!$AA$11="Y",1,0)+'T3'!$M$409*IF('T3'!$AA$11="Y",1,0))</f>
        <v/>
      </c>
      <c r="BT413" s="38" t="str">
        <f>IF(ISBLANK('T1'!$C$409),"",'T1'!$M$409*IF('T1'!$AB$11="Y",1,0)+'T2'!$M$409*IF('T2'!$AB$11="Y",1,0)+'T3'!$M$409*IF('T3'!$AB$11="Y",1,0))</f>
        <v/>
      </c>
      <c r="BU413" s="38" t="str">
        <f>IF(ISBLANK('T1'!$C$409),"",SUM($BK$413:$BT$413))</f>
        <v/>
      </c>
      <c r="BV413" s="38" t="str">
        <f>IF(ISBLANK('T1'!$C$409),"",IF(ISERR($BU$413/$BU$5),"",$BU$413/$BU$5))</f>
        <v/>
      </c>
      <c r="BY413" s="38" t="str">
        <f>IF(ISBLANK('T1'!$C$409),"",'T1'!$E$409*IF('T1'!$S$12="Y",1,0)+'T2'!$E$409*IF('T2'!$S$12="Y",1,0)+'T3'!$E$409*IF('T3'!$S$12="Y",1,0)+TA!$AR$409*IF(TA!$L$12="Y",1,0))</f>
        <v/>
      </c>
      <c r="BZ413" s="38" t="str">
        <f>IF(ISBLANK('T1'!$C$409),"",'T1'!$F$409*IF('T1'!$T$12="Y",1,0)+'T2'!$F$409*IF('T2'!$T$12="Y",1,0)+'T3'!$F$409*IF('T3'!$T$12="Y",1,0)+TA!$AS$409*IF(TA!$M$12="Y",1,0))</f>
        <v/>
      </c>
      <c r="CA413" s="38" t="str">
        <f>IF(ISBLANK('T1'!$C$409),"",'T1'!$G$409*IF('T1'!$U$12="Y",1,0)+'T2'!$G$409*IF('T2'!$U$12="Y",1,0)+'T3'!$G$409*IF('T3'!$U$12="Y",1,0)+TA!$AT$409*IF(TA!$N$12="Y",1,0))</f>
        <v/>
      </c>
      <c r="CB413" s="38" t="str">
        <f>IF(ISBLANK('T1'!$C$409),"",'T1'!$H$409*IF('T1'!$V$12="Y",1,0)+'T2'!$H$409*IF('T2'!$V$12="Y",1,0)+'T3'!$H$409*IF('T3'!$V$12="Y",1,0))</f>
        <v/>
      </c>
      <c r="CC413" s="38" t="str">
        <f>IF(ISBLANK('T1'!$C$409),"",'T1'!$I$409*IF('T1'!$W$12="Y",1,0)+'T2'!$I$409*IF('T2'!$W$12="Y",1,0)+'T3'!$I$409*IF('T3'!$W$12="Y",1,0))</f>
        <v/>
      </c>
      <c r="CD413" s="38" t="str">
        <f>IF(ISBLANK('T1'!$C$409),"",'T1'!$J$409*IF('T1'!$X$12="Y",1,0)+'T2'!$J$409*IF('T2'!$X$12="Y",1,0)+'T3'!$J$409*IF('T3'!$X$12="Y",1,0))</f>
        <v/>
      </c>
      <c r="CE413" s="38" t="str">
        <f>IF(ISBLANK('T1'!$C$409),"",'T1'!$K$409*IF('T1'!$Y$12="Y",1,0)+'T2'!$K$409*IF('T2'!$Y$12="Y",1,0)+'T3'!$K$409*IF('T3'!$Y$12="Y",1,0))</f>
        <v/>
      </c>
      <c r="CF413" s="38" t="str">
        <f>IF(ISBLANK('T1'!$C$409),"",'T1'!$L$409*IF('T1'!$Z$12="Y",1,0)+'T2'!$L$409*IF('T2'!$Z$12="Y",1,0)+'T3'!$L$409*IF('T3'!$Z$12="Y",1,0))</f>
        <v/>
      </c>
      <c r="CG413" s="38" t="str">
        <f>IF(ISBLANK('T1'!$C$409),"",'T1'!$M$409*IF('T1'!$AA$12="Y",1,0)+'T2'!$M$409*IF('T2'!$AA$12="Y",1,0)+'T3'!$M$409*IF('T3'!$AA$12="Y",1,0))</f>
        <v/>
      </c>
      <c r="CH413" s="38" t="str">
        <f>IF(ISBLANK('T1'!$C$409),"",'T1'!$M$409*IF('T1'!$AB$12="Y",1,0)+'T2'!$M$409*IF('T2'!$AB$12="Y",1,0)+'T3'!$M$409*IF('T3'!$AB$12="Y",1,0))</f>
        <v/>
      </c>
      <c r="CI413" s="38" t="str">
        <f>IF(ISBLANK('T1'!$C$409),"",SUM($BY$413:$CH$413))</f>
        <v/>
      </c>
      <c r="CJ413" s="38" t="str">
        <f>IF(ISBLANK('T1'!$C$409),"",IF(ISERR($CI$413/$CI$5),"",$CI$413/$CI$5))</f>
        <v/>
      </c>
      <c r="CM413" s="38" t="str">
        <f>IF(ISBLANK('T1'!$C$409),"",'T1'!$E$409*IF('T1'!$S$13="Y",1,0)+'T2'!$E$409*IF('T2'!$S$13="Y",1,0)+'T3'!$E$409*IF('T3'!$S$13="Y",1,0)+TA!$AR$409*IF(TA!$L$13="Y",1,0))</f>
        <v/>
      </c>
      <c r="CN413" s="38" t="str">
        <f>IF(ISBLANK('T1'!$C$409),"",'T1'!$F$409*IF('T1'!$T$13="Y",1,0)+'T2'!$F$409*IF('T2'!$T$13="Y",1,0)+'T3'!$F$409*IF('T3'!$T$13="Y",1,0)+TA!$AS$409*IF(TA!$M$13="Y",1,0))</f>
        <v/>
      </c>
      <c r="CO413" s="38" t="str">
        <f>IF(ISBLANK('T1'!$C$409),"",'T1'!$G$409*IF('T1'!$U$13="Y",1,0)+'T2'!$G$409*IF('T2'!$U$13="Y",1,0)+'T3'!$G$409*IF('T3'!$U$13="Y",1,0)+TA!$AT$409*IF(TA!$N$13="Y",1,0))</f>
        <v/>
      </c>
      <c r="CP413" s="38" t="str">
        <f>IF(ISBLANK('T1'!$C$409),"",'T1'!$H$409*IF('T1'!$V$13="Y",1,0)+'T2'!$H$409*IF('T2'!$V$13="Y",1,0)+'T3'!$H$409*IF('T3'!$V$13="Y",1,0))</f>
        <v/>
      </c>
      <c r="CQ413" s="38" t="str">
        <f>IF(ISBLANK('T1'!$C$409),"",'T1'!$I$409*IF('T1'!$W$13="Y",1,0)+'T2'!$I$409*IF('T2'!$W$13="Y",1,0)+'T3'!$I$409*IF('T3'!$W$13="Y",1,0))</f>
        <v/>
      </c>
      <c r="CR413" s="38" t="str">
        <f>IF(ISBLANK('T1'!$C$409),"",'T1'!$J$409*IF('T1'!$X$13="Y",1,0)+'T2'!$J$409*IF('T2'!$X$13="Y",1,0)+'T3'!$J$409*IF('T3'!$X$13="Y",1,0))</f>
        <v/>
      </c>
      <c r="CS413" s="38" t="str">
        <f>IF(ISBLANK('T1'!$C$409),"",'T1'!$K$409*IF('T1'!$Y$13="Y",1,0)+'T2'!$K$409*IF('T2'!$Y$13="Y",1,0)+'T3'!$K$409*IF('T3'!$Y$13="Y",1,0))</f>
        <v/>
      </c>
      <c r="CT413" s="38" t="str">
        <f>IF(ISBLANK('T1'!$C$409),"",'T1'!$L$409*IF('T1'!$Z$13="Y",1,0)+'T2'!$L$409*IF('T2'!$Z$13="Y",1,0)+'T3'!$L$409*IF('T3'!$Z$13="Y",1,0))</f>
        <v/>
      </c>
      <c r="CU413" s="38" t="str">
        <f>IF(ISBLANK('T1'!$C$409),"",'T1'!$M$409*IF('T1'!$AA$13="Y",1,0)+'T2'!$M$409*IF('T2'!$AA$13="Y",1,0)+'T3'!$M$409*IF('T3'!$AA$13="Y",1,0))</f>
        <v/>
      </c>
      <c r="CV413" s="38" t="str">
        <f>IF(ISBLANK('T1'!$C$409),"",'T1'!$M$409*IF('T1'!$AB$13="Y",1,0)+'T2'!$M$409*IF('T2'!$AB$13="Y",1,0)+'T3'!$M$409*IF('T3'!$AB$13="Y",1,0))</f>
        <v/>
      </c>
      <c r="CW413" s="38" t="str">
        <f>IF(ISBLANK('T1'!$C$409),"",SUM($CM$413:$CV$413))</f>
        <v/>
      </c>
      <c r="CX413" s="38" t="str">
        <f>IF(ISBLANK('T1'!$C$409),"",IF(ISERR($CW$413/$CW$5),"",$CW$413/$CW$5))</f>
        <v/>
      </c>
      <c r="DA413" s="38" t="str">
        <f>IF(ISBLANK('T1'!$C$409),"",'T1'!$E$409*IF('T1'!$S$14="Y",1,0)+'T2'!$E$409*IF('T2'!$S$14="Y",1,0)+'T3'!$E$409*IF('T3'!$S$14="Y",1,0)+TA!$AR$409*IF(TA!$L$14="Y",1,0))</f>
        <v/>
      </c>
      <c r="DB413" s="38" t="str">
        <f>IF(ISBLANK('T1'!$C$409),"",'T1'!$F$409*IF('T1'!$T$14="Y",1,0)+'T2'!$F$409*IF('T2'!$T$14="Y",1,0)+'T3'!$F$409*IF('T3'!$T$14="Y",1,0)+TA!$AS$409*IF(TA!$M$14="Y",1,0))</f>
        <v/>
      </c>
      <c r="DC413" s="38" t="str">
        <f>IF(ISBLANK('T1'!$C$409),"",'T1'!$G$409*IF('T1'!$U$14="Y",1,0)+'T2'!$G$409*IF('T2'!$U$14="Y",1,0)+'T3'!$G$409*IF('T3'!$U$14="Y",1,0)+TA!$AT$409*IF(TA!$N$14="Y",1,0))</f>
        <v/>
      </c>
      <c r="DD413" s="38" t="str">
        <f>IF(ISBLANK('T1'!$C$409),"",'T1'!$H$409*IF('T1'!$V$14="Y",1,0)+'T2'!$H$409*IF('T2'!$V$14="Y",1,0)+'T3'!$H$409*IF('T3'!$V$14="Y",1,0))</f>
        <v/>
      </c>
      <c r="DE413" s="38" t="str">
        <f>IF(ISBLANK('T1'!$C$409),"",'T1'!$I$409*IF('T1'!$W$14="Y",1,0)+'T2'!$I$409*IF('T2'!$W$14="Y",1,0)+'T3'!$I$409*IF('T3'!$W$14="Y",1,0))</f>
        <v/>
      </c>
      <c r="DF413" s="38" t="str">
        <f>IF(ISBLANK('T1'!$C$409),"",'T1'!$J$409*IF('T1'!$X$14="Y",1,0)+'T2'!$J$409*IF('T2'!$X$14="Y",1,0)+'T3'!$J$409*IF('T3'!$X$14="Y",1,0))</f>
        <v/>
      </c>
      <c r="DG413" s="38" t="str">
        <f>IF(ISBLANK('T1'!$C$409),"",'T1'!$K$409*IF('T1'!$Y$14="Y",1,0)+'T2'!$K$409*IF('T2'!$Y$14="Y",1,0)+'T3'!$K$409*IF('T3'!$Y$14="Y",1,0))</f>
        <v/>
      </c>
      <c r="DH413" s="38" t="str">
        <f>IF(ISBLANK('T1'!$C$409),"",'T1'!$L$409*IF('T1'!$Z$14="Y",1,0)+'T2'!$L$409*IF('T2'!$Z$14="Y",1,0)+'T3'!$L$409*IF('T3'!$Z$14="Y",1,0))</f>
        <v/>
      </c>
      <c r="DI413" s="38" t="str">
        <f>IF(ISBLANK('T1'!$C$409),"",'T1'!$M$409*IF('T1'!$AA$14="Y",1,0)+'T2'!$M$409*IF('T2'!$AA$14="Y",1,0)+'T3'!$M$409*IF('T3'!$AA$14="Y",1,0))</f>
        <v/>
      </c>
      <c r="DJ413" s="38" t="str">
        <f>IF(ISBLANK('T1'!$C$409),"",'T1'!$M$409*IF('T1'!$AB$14="Y",1,0)+'T2'!$M$409*IF('T2'!$AB$14="Y",1,0)+'T3'!$M$409*IF('T3'!$AB$14="Y",1,0))</f>
        <v/>
      </c>
      <c r="DK413" s="38" t="str">
        <f>IF(ISBLANK('T1'!$C$409),"",SUM($DA$413:$DJ$413))</f>
        <v/>
      </c>
      <c r="DL413" s="38" t="str">
        <f>IF(ISBLANK('T1'!$C$409),"",IF(ISERR($DK$413/$DK$5),"",$DK$413/$DK$5))</f>
        <v/>
      </c>
      <c r="DO413" s="38" t="str">
        <f>IF(ISBLANK('T1'!$C$409),"",'T1'!$E$409*IF('T1'!$S$15="Y",1,0)+'T2'!$E$409*IF('T2'!$S$15="Y",1,0)+'T3'!$E$409*IF('T3'!$S$15="Y",1,0)+TA!$AR$409*IF(TA!$L$15="Y",1,0))</f>
        <v/>
      </c>
      <c r="DP413" s="38" t="str">
        <f>IF(ISBLANK('T1'!$C$409),"",'T1'!$F$409*IF('T1'!$T$15="Y",1,0)+'T2'!$F$409*IF('T2'!$T$15="Y",1,0)+'T3'!$F$409*IF('T3'!$T$15="Y",1,0)+TA!$AS$409*IF(TA!$M$15="Y",1,0))</f>
        <v/>
      </c>
      <c r="DQ413" s="38" t="str">
        <f>IF(ISBLANK('T1'!$C$409),"",'T1'!$G$409*IF('T1'!$U$15="Y",1,0)+'T2'!$G$409*IF('T2'!$U$15="Y",1,0)+'T3'!$G$409*IF('T3'!$U$15="Y",1,0)+TA!$AT$409*IF(TA!$N$15="Y",1,0))</f>
        <v/>
      </c>
      <c r="DR413" s="38" t="str">
        <f>IF(ISBLANK('T1'!$C$409),"",'T1'!$H$409*IF('T1'!$V$15="Y",1,0)+'T2'!$H$409*IF('T2'!$V$15="Y",1,0)+'T3'!$H$409*IF('T3'!$V$15="Y",1,0))</f>
        <v/>
      </c>
      <c r="DS413" s="38" t="str">
        <f>IF(ISBLANK('T1'!$C$409),"",'T1'!$I$409*IF('T1'!$W$15="Y",1,0)+'T2'!$I$409*IF('T2'!$W$15="Y",1,0)+'T3'!$I$409*IF('T3'!$W$15="Y",1,0))</f>
        <v/>
      </c>
      <c r="DT413" s="38" t="str">
        <f>IF(ISBLANK('T1'!$C$409),"",'T1'!$J$409*IF('T1'!$X$15="Y",1,0)+'T2'!$J$409*IF('T2'!$X$15="Y",1,0)+'T3'!$J$409*IF('T3'!$X$15="Y",1,0))</f>
        <v/>
      </c>
      <c r="DU413" s="38" t="str">
        <f>IF(ISBLANK('T1'!$C$409),"",'T1'!$K$409*IF('T1'!$Y$15="Y",1,0)+'T2'!$K$409*IF('T2'!$Y$15="Y",1,0)+'T3'!$K$409*IF('T3'!$Y$15="Y",1,0))</f>
        <v/>
      </c>
      <c r="DV413" s="38" t="str">
        <f>IF(ISBLANK('T1'!$C$409),"",'T1'!$L$409*IF('T1'!$Z$15="Y",1,0)+'T2'!$L$409*IF('T2'!$Z$15="Y",1,0)+'T3'!$L$409*IF('T3'!$Z$15="Y",1,0))</f>
        <v/>
      </c>
      <c r="DW413" s="38" t="str">
        <f>IF(ISBLANK('T1'!$C$409),"",'T1'!$M$409*IF('T1'!$AA$15="Y",1,0)+'T2'!$M$409*IF('T2'!$AA$15="Y",1,0)+'T3'!$M$409*IF('T3'!$AA$15="Y",1,0))</f>
        <v/>
      </c>
      <c r="DX413" s="38" t="str">
        <f>IF(ISBLANK('T1'!$C$409),"",'T1'!$M$409*IF('T1'!$AB$15="Y",1,0)+'T2'!$M$409*IF('T2'!$AB$15="Y",1,0)+'T3'!$M$409*IF('T3'!$AB$15="Y",1,0))</f>
        <v/>
      </c>
      <c r="DY413" s="38" t="str">
        <f>IF(ISBLANK('T1'!$C$409),"",SUM($DO$413:$DX$413))</f>
        <v/>
      </c>
      <c r="DZ413" s="38" t="str">
        <f>IF(ISBLANK('T1'!$C$409),"",IF(ISERR($DY$413/$DY$5),"",$DY$413/$DY$5))</f>
        <v/>
      </c>
      <c r="EC413" s="38" t="str">
        <f>IF(ISBLANK('T1'!$C$409),"",'T1'!$E$409*IF('T1'!$S$16="Y",1,0)+'T2'!$E$409*IF('T2'!$S$16="Y",1,0)+'T3'!$E$409*IF('T3'!$S$16="Y",1,0)+TA!$AR$409*IF(TA!$L$16="Y",1,0))</f>
        <v/>
      </c>
      <c r="ED413" s="38" t="str">
        <f>IF(ISBLANK('T1'!$C$409),"",'T1'!$F$409*IF('T1'!$T$16="Y",1,0)+'T2'!$F$409*IF('T2'!$T$16="Y",1,0)+'T3'!$F$409*IF('T3'!$T$16="Y",1,0)+TA!$AS$409*IF(TA!$M$16="Y",1,0))</f>
        <v/>
      </c>
      <c r="EE413" s="38" t="str">
        <f>IF(ISBLANK('T1'!$C$409),"",'T1'!$G$409*IF('T1'!$U$16="Y",1,0)+'T2'!$G$409*IF('T2'!$U$16="Y",1,0)+'T3'!$G$409*IF('T3'!$U$16="Y",1,0)+TA!$AT$409*IF(TA!$N$16="Y",1,0))</f>
        <v/>
      </c>
      <c r="EF413" s="38" t="str">
        <f>IF(ISBLANK('T1'!$C$409),"",'T1'!$H$409*IF('T1'!$V$16="Y",1,0)+'T2'!$H$409*IF('T2'!$V$16="Y",1,0)+'T3'!$H$409*IF('T3'!$V$16="Y",1,0))</f>
        <v/>
      </c>
      <c r="EG413" s="38" t="str">
        <f>IF(ISBLANK('T1'!$C$409),"",'T1'!$I$409*IF('T1'!$W$16="Y",1,0)+'T2'!$I$409*IF('T2'!$W$16="Y",1,0)+'T3'!$I$409*IF('T3'!$W$16="Y",1,0))</f>
        <v/>
      </c>
      <c r="EH413" s="38" t="str">
        <f>IF(ISBLANK('T1'!$C$409),"",'T1'!$J$409*IF('T1'!$X$16="Y",1,0)+'T2'!$J$409*IF('T2'!$X$16="Y",1,0)+'T3'!$J$409*IF('T3'!$X$16="Y",1,0))</f>
        <v/>
      </c>
      <c r="EI413" s="38" t="str">
        <f>IF(ISBLANK('T1'!$C$409),"",'T1'!$K$409*IF('T1'!$Y$16="Y",1,0)+'T2'!$K$409*IF('T2'!$Y$16="Y",1,0)+'T3'!$K$409*IF('T3'!$Y$16="Y",1,0))</f>
        <v/>
      </c>
      <c r="EJ413" s="38" t="str">
        <f>IF(ISBLANK('T1'!$C$409),"",'T1'!$L$409*IF('T1'!$Z$16="Y",1,0)+'T2'!$L$409*IF('T2'!$Z$16="Y",1,0)+'T3'!$L$409*IF('T3'!$Z$16="Y",1,0))</f>
        <v/>
      </c>
      <c r="EK413" s="38" t="str">
        <f>IF(ISBLANK('T1'!$C$409),"",'T1'!$M$409*IF('T1'!$AA$16="Y",1,0)+'T2'!$M$409*IF('T2'!$AA$16="Y",1,0)+'T3'!$M$409*IF('T3'!$AA$16="Y",1,0))</f>
        <v/>
      </c>
      <c r="EL413" s="38" t="str">
        <f>IF(ISBLANK('T1'!$C$409),"",'T1'!$M$409*IF('T1'!$AB$16="Y",1,0)+'T2'!$M$409*IF('T2'!$AB$16="Y",1,0)+'T3'!$M$409*IF('T3'!$AB$16="Y",1,0))</f>
        <v/>
      </c>
      <c r="EM413" s="38" t="str">
        <f>IF(ISBLANK('T1'!$C$409),"",SUM($EC$413:$EL$413))</f>
        <v/>
      </c>
      <c r="EN413" s="38" t="str">
        <f>IF(ISBLANK('T1'!$C$409),"",IF(ISERR($EM$413/$EM$5),"",$EM$413/$EM$5))</f>
        <v/>
      </c>
      <c r="EQ413" s="38" t="str">
        <f>IF(ISBLANK('T1'!$C$409),"",'T1'!$E$409*IF('T1'!$S$17="Y",1,0)+'T2'!$E$409*IF('T2'!$S$17="Y",1,0)+'T3'!$E$409*IF('T3'!$S$17="Y",1,0)+TA!$AR$409*IF(TA!$L$17="Y",1,0))</f>
        <v/>
      </c>
      <c r="ER413" s="38" t="str">
        <f>IF(ISBLANK('T1'!$C$409),"",'T1'!$F$409*IF('T1'!$T$17="Y",1,0)+'T2'!$F$409*IF('T2'!$T$17="Y",1,0)+'T3'!$F$409*IF('T3'!$T$17="Y",1,0)+TA!$AS$409*IF(TA!$M$17="Y",1,0))</f>
        <v/>
      </c>
      <c r="ES413" s="38" t="str">
        <f>IF(ISBLANK('T1'!$C$409),"",'T1'!$G$409*IF('T1'!$U$17="Y",1,0)+'T2'!$G$409*IF('T2'!$U$17="Y",1,0)+'T3'!$G$409*IF('T3'!$U$17="Y",1,0)+TA!$AT$409*IF(TA!$N$17="Y",1,0))</f>
        <v/>
      </c>
      <c r="ET413" s="38" t="str">
        <f>IF(ISBLANK('T1'!$C$409),"",'T1'!$H$409*IF('T1'!$V$17="Y",1,0)+'T2'!$H$409*IF('T2'!$V$17="Y",1,0)+'T3'!$H$409*IF('T3'!$V$17="Y",1,0))</f>
        <v/>
      </c>
      <c r="EU413" s="38" t="str">
        <f>IF(ISBLANK('T1'!$C$409),"",'T1'!$I$409*IF('T1'!$W$17="Y",1,0)+'T2'!$I$409*IF('T2'!$W$17="Y",1,0)+'T3'!$I$409*IF('T3'!$W$17="Y",1,0))</f>
        <v/>
      </c>
      <c r="EV413" s="38" t="str">
        <f>IF(ISBLANK('T1'!$C$409),"",'T1'!$J$409*IF('T1'!$X$17="Y",1,0)+'T2'!$J$409*IF('T2'!$X$17="Y",1,0)+'T3'!$J$409*IF('T3'!$X$17="Y",1,0))</f>
        <v/>
      </c>
      <c r="EW413" s="38" t="str">
        <f>IF(ISBLANK('T1'!$C$409),"",'T1'!$K$409*IF('T1'!$Y$17="Y",1,0)+'T2'!$K$409*IF('T2'!$Y$17="Y",1,0)+'T3'!$K$409*IF('T3'!$Y$17="Y",1,0))</f>
        <v/>
      </c>
      <c r="EX413" s="38" t="str">
        <f>IF(ISBLANK('T1'!$C$409),"",'T1'!$L$409*IF('T1'!$Z$17="Y",1,0)+'T2'!$L$409*IF('T2'!$Z$17="Y",1,0)+'T3'!$L$409*IF('T3'!$Z$17="Y",1,0))</f>
        <v/>
      </c>
      <c r="EY413" s="38" t="str">
        <f>IF(ISBLANK('T1'!$C$409),"",'T1'!$M$409*IF('T1'!$AA$17="Y",1,0)+'T2'!$M$409*IF('T2'!$AA$17="Y",1,0)+'T3'!$M$409*IF('T3'!$AA$17="Y",1,0))</f>
        <v/>
      </c>
      <c r="EZ413" s="38" t="str">
        <f>IF(ISBLANK('T1'!$C$409),"",'T1'!$M$409*IF('T1'!$AB$17="Y",1,0)+'T2'!$M$409*IF('T2'!$AB$17="Y",1,0)+'T3'!$M$409*IF('T3'!$AB$17="Y",1,0))</f>
        <v/>
      </c>
      <c r="FA413" s="38" t="str">
        <f>IF(ISBLANK('T1'!$C$409),"",SUM($EQ$413:$EZ$413))</f>
        <v/>
      </c>
      <c r="FB413" s="38" t="str">
        <f>IF(ISBLANK('T1'!$C$409),"",IF(ISERR($FA$413/$FA$5),"",$FA$413/$FA$5))</f>
        <v/>
      </c>
    </row>
    <row r="414" spans="20:158">
      <c r="T414" s="38" t="str">
        <f>IF(ISBLANK('T1'!$C$410),"",'T1'!$E$410*IF('T1'!$S$8="Y",1,0)+'T2'!$E$410*IF('T2'!$S$8="Y",1,0)+'T3'!$E$410*IF('T3'!$S$8="Y",1,0)+TA!$AR$410*IF(TA!$L$8="Y",1,0))</f>
        <v/>
      </c>
      <c r="U414" s="38" t="str">
        <f>IF(ISBLANK('T1'!$C$410),"",'T1'!$F$410*IF('T1'!$T$8="Y",1,0)+'T2'!$F$410*IF('T2'!$T$8="Y",1,0)+'T3'!$F$410*IF('T3'!$T$8="Y",1,0)+TA!$AS$410*IF(TA!$M$8="Y",1,0))</f>
        <v/>
      </c>
      <c r="V414" s="38" t="str">
        <f>IF(ISBLANK('T1'!$C$410),"",'T1'!$G$410*IF('T1'!$U$8="Y",1,0)+'T2'!$G$410*IF('T2'!$U$8="Y",1,0)+'T3'!$G$410*IF('T3'!$U$8="Y",1,0)+TA!$AT$410*IF(TA!$N$8="Y",1,0))</f>
        <v/>
      </c>
      <c r="W414" s="38" t="str">
        <f>IF(ISBLANK('T1'!$C$410),"",'T1'!$H$410*IF('T1'!$V$8="Y",1,0)+'T2'!$H$410*IF('T2'!$V$8="Y",1,0)+'T3'!$H$410*IF('T3'!$V$8="Y",1,0))</f>
        <v/>
      </c>
      <c r="X414" s="38" t="str">
        <f>IF(ISBLANK('T1'!$C$410),"",'T1'!$I$410*IF('T1'!$W$8="Y",1,0)+'T2'!$I$410*IF('T2'!$W$8="Y",1,0)+'T3'!$I$410*IF('T3'!$W$8="Y",1,0))</f>
        <v/>
      </c>
      <c r="Y414" s="38" t="str">
        <f>IF(ISBLANK('T1'!$C$410),"",'T1'!$J$410*IF('T1'!$X$8="Y",1,0)+'T2'!$J$410*IF('T2'!$X$8="Y",1,0)+'T3'!$J$410*IF('T3'!$X$8="Y",1,0))</f>
        <v/>
      </c>
      <c r="Z414" s="38" t="str">
        <f>IF(ISBLANK('T1'!$C$410),"",'T1'!$K$410*IF('T1'!$Y$8="Y",1,0)+'T2'!$K$410*IF('T2'!$Y$8="Y",1,0)+'T3'!$K$410*IF('T3'!$Y$8="Y",1,0))</f>
        <v/>
      </c>
      <c r="AA414" s="38" t="str">
        <f>IF(ISBLANK('T1'!$C$410),"",'T1'!$L$410*IF('T1'!$Z$8="Y",1,0)+'T2'!$L$410*IF('T2'!$Z$8="Y",1,0)+'T3'!$L$410*IF('T3'!$Z$8="Y",1,0))</f>
        <v/>
      </c>
      <c r="AB414" s="38" t="str">
        <f>IF(ISBLANK('T1'!$C$410),"",'T1'!$M$410*IF('T1'!$AA$8="Y",1,0)+'T2'!$M$410*IF('T2'!$AA$8="Y",1,0)+'T3'!$M$410*IF('T3'!$AA$8="Y",1,0))</f>
        <v/>
      </c>
      <c r="AC414" s="38" t="str">
        <f>IF(ISBLANK('T1'!$C$410),"",'T1'!$M$410*IF('T1'!$AB$8="Y",1,0)+'T2'!$M$410*IF('T2'!$AB$8="Y",1,0)+'T3'!$M$410*IF('T3'!$AB$8="Y",1,0))</f>
        <v/>
      </c>
      <c r="AD414" s="38" t="str">
        <f>IF(ISBLANK('T1'!$C$410),"",SUM($T$414:$AC$414))</f>
        <v/>
      </c>
      <c r="AE414" s="38" t="str">
        <f>IF(ISBLANK('T1'!$C$410),"",IF(ISERR($AD$414/$AD$5),"",$AD$414/$AD$5))</f>
        <v/>
      </c>
      <c r="AI414" s="38" t="str">
        <f>IF(ISBLANK('T1'!$C$410),"",'T1'!$E$410*IF('T1'!$S$9="Y",1,0)+'T2'!$E$410*IF('T2'!$S$9="Y",1,0)+'T3'!$E$410*IF('T3'!$S$9="Y",1,0)+TA!$AR$410*IF(TA!$L$9="Y",1,0))</f>
        <v/>
      </c>
      <c r="AJ414" s="38" t="str">
        <f>IF(ISBLANK('T1'!$C$410),"",'T1'!$F$410*IF('T1'!$T$9="Y",1,0)+'T2'!$F$410*IF('T2'!$T$9="Y",1,0)+'T3'!$F$410*IF('T3'!$T$9="Y",1,0)+TA!$AS$410*IF(TA!$M$9="Y",1,0))</f>
        <v/>
      </c>
      <c r="AK414" s="38" t="str">
        <f>IF(ISBLANK('T1'!$C$410),"",'T1'!$G$410*IF('T1'!$U$9="Y",1,0)+'T2'!$G$410*IF('T2'!$U$9="Y",1,0)+'T3'!$G$410*IF('T3'!$U$9="Y",1,0)+TA!$AT$410*IF(TA!$N$9="Y",1,0))</f>
        <v/>
      </c>
      <c r="AL414" s="38" t="str">
        <f>IF(ISBLANK('T1'!$C$410),"",'T1'!$H$410*IF('T1'!$V$9="Y",1,0)+'T2'!$H$410*IF('T2'!$V$9="Y",1,0)+'T3'!$H$410*IF('T3'!$V$9="Y",1,0))</f>
        <v/>
      </c>
      <c r="AM414" s="38" t="str">
        <f>IF(ISBLANK('T1'!$C$410),"",'T1'!$I$410*IF('T1'!$W$9="Y",1,0)+'T2'!$I$410*IF('T2'!$W$9="Y",1,0)+'T3'!$I$410*IF('T3'!$W$9="Y",1,0))</f>
        <v/>
      </c>
      <c r="AN414" s="38" t="str">
        <f>IF(ISBLANK('T1'!$C$410),"",'T1'!$J$410*IF('T1'!$X$9="Y",1,0)+'T2'!$J$410*IF('T2'!$X$9="Y",1,0)+'T3'!$J$410*IF('T3'!$X$9="Y",1,0))</f>
        <v/>
      </c>
      <c r="AO414" s="38" t="str">
        <f>IF(ISBLANK('T1'!$C$410),"",'T1'!$K$410*IF('T1'!$Y$9="Y",1,0)+'T2'!$K$410*IF('T2'!$Y$9="Y",1,0)+'T3'!$K$410*IF('T3'!$Y$9="Y",1,0))</f>
        <v/>
      </c>
      <c r="AP414" s="38" t="str">
        <f>IF(ISBLANK('T1'!$C$410),"",'T1'!$L$410*IF('T1'!$Z$9="Y",1,0)+'T2'!$L$410*IF('T2'!$Z$9="Y",1,0)+'T3'!$L$410*IF('T3'!$Z$9="Y",1,0))</f>
        <v/>
      </c>
      <c r="AQ414" s="38" t="str">
        <f>IF(ISBLANK('T1'!$C$410),"",'T1'!$M$410*IF('T1'!$AA$9="Y",1,0)+'T2'!$M$410*IF('T2'!$AA$9="Y",1,0)+'T3'!$M$410*IF('T3'!$AA$9="Y",1,0))</f>
        <v/>
      </c>
      <c r="AR414" s="38" t="str">
        <f>IF(ISBLANK('T1'!$C$410),"",'T1'!$M$410*IF('T1'!$AB$9="Y",1,0)+'T2'!$M$410*IF('T2'!$AB$9="Y",1,0)+'T3'!$M$410*IF('T3'!$AB$9="Y",1,0))</f>
        <v/>
      </c>
      <c r="AS414" s="38" t="str">
        <f>IF(ISBLANK('T1'!$C$410),"",SUM($AI$414:$AR$414))</f>
        <v/>
      </c>
      <c r="AT414" s="38" t="str">
        <f>IF(ISBLANK('T1'!$C$410),"",IF(ISERR($AS$414/$AS$5),"",$AS$414/$AS$5))</f>
        <v/>
      </c>
      <c r="AW414" s="38" t="str">
        <f>IF(ISBLANK('T1'!$C$410),"",'T1'!$E$410*IF('T1'!$S$10="Y",1,0)+'T2'!$E$410*IF('T2'!$S$10="Y",1,0)+'T3'!$E$410*IF('T3'!$S$10="Y",1,0)+TA!$AR$410*IF(TA!$L$10="Y",1,0))</f>
        <v/>
      </c>
      <c r="AX414" s="38" t="str">
        <f>IF(ISBLANK('T1'!$C$410),"",'T1'!$F$410*IF('T1'!$T$10="Y",1,0)+'T2'!$F$410*IF('T2'!$T$10="Y",1,0)+'T3'!$F$410*IF('T3'!$T$10="Y",1,0)+TA!$AS$410*IF(TA!$M$10="Y",1,0))</f>
        <v/>
      </c>
      <c r="AY414" s="38" t="str">
        <f>IF(ISBLANK('T1'!$C$410),"",'T1'!$G$410*IF('T1'!$U$10="Y",1,0)+'T2'!$G$410*IF('T2'!$U$10="Y",1,0)+'T3'!$G$410*IF('T3'!$U$10="Y",1,0)+TA!$AT$410*IF(TA!$N$10="Y",1,0))</f>
        <v/>
      </c>
      <c r="AZ414" s="38" t="str">
        <f>IF(ISBLANK('T1'!$C$410),"",'T1'!$H$410*IF('T1'!$V$10="Y",1,0)+'T2'!$H$410*IF('T2'!$V$10="Y",1,0)+'T3'!$H$410*IF('T3'!$V$10="Y",1,0))</f>
        <v/>
      </c>
      <c r="BA414" s="38" t="str">
        <f>IF(ISBLANK('T1'!$C$410),"",'T1'!$I$410*IF('T1'!$W$10="Y",1,0)+'T2'!$I$410*IF('T2'!$W$10="Y",1,0)+'T3'!$I$410*IF('T3'!$W$10="Y",1,0))</f>
        <v/>
      </c>
      <c r="BB414" s="38" t="str">
        <f>IF(ISBLANK('T1'!$C$410),"",'T1'!$J$410*IF('T1'!$X$10="Y",1,0)+'T2'!$J$410*IF('T2'!$X$10="Y",1,0)+'T3'!$J$410*IF('T3'!$X$10="Y",1,0))</f>
        <v/>
      </c>
      <c r="BC414" s="38" t="str">
        <f>IF(ISBLANK('T1'!$C$410),"",'T1'!$K$410*IF('T1'!$Y$10="Y",1,0)+'T2'!$K$410*IF('T2'!$Y$10="Y",1,0)+'T3'!$K$410*IF('T3'!$Y$10="Y",1,0))</f>
        <v/>
      </c>
      <c r="BD414" s="38" t="str">
        <f>IF(ISBLANK('T1'!$C$410),"",'T1'!$L$410*IF('T1'!$Z$10="Y",1,0)+'T2'!$L$410*IF('T2'!$Z$10="Y",1,0)+'T3'!$L$410*IF('T3'!$Z$10="Y",1,0))</f>
        <v/>
      </c>
      <c r="BE414" s="38" t="str">
        <f>IF(ISBLANK('T1'!$C$410),"",'T1'!$M$410*IF('T1'!$AA$10="Y",1,0)+'T2'!$M$410*IF('T2'!$AA$10="Y",1,0)+'T3'!$M$410*IF('T3'!$AA$10="Y",1,0))</f>
        <v/>
      </c>
      <c r="BF414" s="38" t="str">
        <f>IF(ISBLANK('T1'!$C$410),"",'T1'!$M$410*IF('T1'!$AB$10="Y",1,0)+'T2'!$M$410*IF('T2'!$AB$10="Y",1,0)+'T3'!$M$410*IF('T3'!$AB$10="Y",1,0))</f>
        <v/>
      </c>
      <c r="BG414" s="38" t="str">
        <f>IF(ISBLANK('T1'!$C$410),"",SUM($AW$414:$BF$414))</f>
        <v/>
      </c>
      <c r="BH414" s="38" t="str">
        <f>IF(ISBLANK('T1'!$C$410),"",IF(ISERR($BG$414/$BG$5),"",$BG$414/$BG$5))</f>
        <v/>
      </c>
      <c r="BK414" s="38" t="str">
        <f>IF(ISBLANK('T1'!$C$410),"",'T1'!$E$410*IF('T1'!$S$11="Y",1,0)+'T2'!$E$410*IF('T2'!$S$11="Y",1,0)+'T3'!$E$410*IF('T3'!$S$11="Y",1,0)+TA!$AR$410*IF(TA!$L$11="Y",1,0))</f>
        <v/>
      </c>
      <c r="BL414" s="38" t="str">
        <f>IF(ISBLANK('T1'!$C$410),"",'T1'!$F$410*IF('T1'!$T$11="Y",1,0)+'T2'!$F$410*IF('T2'!$T$11="Y",1,0)+'T3'!$F$410*IF('T3'!$T$11="Y",1,0)+TA!$AS$410*IF(TA!$M$11="Y",1,0))</f>
        <v/>
      </c>
      <c r="BM414" s="38" t="str">
        <f>IF(ISBLANK('T1'!$C$410),"",'T1'!$G$410*IF('T1'!$U$11="Y",1,0)+'T2'!$G$410*IF('T2'!$U$11="Y",1,0)+'T3'!$G$410*IF('T3'!$U$11="Y",1,0)+TA!$AT$410*IF(TA!$N$11="Y",1,0))</f>
        <v/>
      </c>
      <c r="BN414" s="38" t="str">
        <f>IF(ISBLANK('T1'!$C$410),"",'T1'!$H$410*IF('T1'!$V$11="Y",1,0)+'T2'!$H$410*IF('T2'!$V$11="Y",1,0)+'T3'!$H$410*IF('T3'!$V$11="Y",1,0))</f>
        <v/>
      </c>
      <c r="BO414" s="38" t="str">
        <f>IF(ISBLANK('T1'!$C$410),"",'T1'!$I$410*IF('T1'!$W$11="Y",1,0)+'T2'!$I$410*IF('T2'!$W$11="Y",1,0)+'T3'!$I$410*IF('T3'!$W$11="Y",1,0))</f>
        <v/>
      </c>
      <c r="BP414" s="38" t="str">
        <f>IF(ISBLANK('T1'!$C$410),"",'T1'!$J$410*IF('T1'!$X$11="Y",1,0)+'T2'!$J$410*IF('T2'!$X$11="Y",1,0)+'T3'!$J$410*IF('T3'!$X$11="Y",1,0))</f>
        <v/>
      </c>
      <c r="BQ414" s="38" t="str">
        <f>IF(ISBLANK('T1'!$C$410),"",'T1'!$K$410*IF('T1'!$Y$11="Y",1,0)+'T2'!$K$410*IF('T2'!$Y$11="Y",1,0)+'T3'!$K$410*IF('T3'!$Y$11="Y",1,0))</f>
        <v/>
      </c>
      <c r="BR414" s="38" t="str">
        <f>IF(ISBLANK('T1'!$C$410),"",'T1'!$L$410*IF('T1'!$Z$11="Y",1,0)+'T2'!$L$410*IF('T2'!$Z$11="Y",1,0)+'T3'!$L$410*IF('T3'!$Z$11="Y",1,0))</f>
        <v/>
      </c>
      <c r="BS414" s="38" t="str">
        <f>IF(ISBLANK('T1'!$C$410),"",'T1'!$M$410*IF('T1'!$AA$11="Y",1,0)+'T2'!$M$410*IF('T2'!$AA$11="Y",1,0)+'T3'!$M$410*IF('T3'!$AA$11="Y",1,0))</f>
        <v/>
      </c>
      <c r="BT414" s="38" t="str">
        <f>IF(ISBLANK('T1'!$C$410),"",'T1'!$M$410*IF('T1'!$AB$11="Y",1,0)+'T2'!$M$410*IF('T2'!$AB$11="Y",1,0)+'T3'!$M$410*IF('T3'!$AB$11="Y",1,0))</f>
        <v/>
      </c>
      <c r="BU414" s="38" t="str">
        <f>IF(ISBLANK('T1'!$C$410),"",SUM($BK$414:$BT$414))</f>
        <v/>
      </c>
      <c r="BV414" s="38" t="str">
        <f>IF(ISBLANK('T1'!$C$410),"",IF(ISERR($BU$414/$BU$5),"",$BU$414/$BU$5))</f>
        <v/>
      </c>
      <c r="BY414" s="38" t="str">
        <f>IF(ISBLANK('T1'!$C$410),"",'T1'!$E$410*IF('T1'!$S$12="Y",1,0)+'T2'!$E$410*IF('T2'!$S$12="Y",1,0)+'T3'!$E$410*IF('T3'!$S$12="Y",1,0)+TA!$AR$410*IF(TA!$L$12="Y",1,0))</f>
        <v/>
      </c>
      <c r="BZ414" s="38" t="str">
        <f>IF(ISBLANK('T1'!$C$410),"",'T1'!$F$410*IF('T1'!$T$12="Y",1,0)+'T2'!$F$410*IF('T2'!$T$12="Y",1,0)+'T3'!$F$410*IF('T3'!$T$12="Y",1,0)+TA!$AS$410*IF(TA!$M$12="Y",1,0))</f>
        <v/>
      </c>
      <c r="CA414" s="38" t="str">
        <f>IF(ISBLANK('T1'!$C$410),"",'T1'!$G$410*IF('T1'!$U$12="Y",1,0)+'T2'!$G$410*IF('T2'!$U$12="Y",1,0)+'T3'!$G$410*IF('T3'!$U$12="Y",1,0)+TA!$AT$410*IF(TA!$N$12="Y",1,0))</f>
        <v/>
      </c>
      <c r="CB414" s="38" t="str">
        <f>IF(ISBLANK('T1'!$C$410),"",'T1'!$H$410*IF('T1'!$V$12="Y",1,0)+'T2'!$H$410*IF('T2'!$V$12="Y",1,0)+'T3'!$H$410*IF('T3'!$V$12="Y",1,0))</f>
        <v/>
      </c>
      <c r="CC414" s="38" t="str">
        <f>IF(ISBLANK('T1'!$C$410),"",'T1'!$I$410*IF('T1'!$W$12="Y",1,0)+'T2'!$I$410*IF('T2'!$W$12="Y",1,0)+'T3'!$I$410*IF('T3'!$W$12="Y",1,0))</f>
        <v/>
      </c>
      <c r="CD414" s="38" t="str">
        <f>IF(ISBLANK('T1'!$C$410),"",'T1'!$J$410*IF('T1'!$X$12="Y",1,0)+'T2'!$J$410*IF('T2'!$X$12="Y",1,0)+'T3'!$J$410*IF('T3'!$X$12="Y",1,0))</f>
        <v/>
      </c>
      <c r="CE414" s="38" t="str">
        <f>IF(ISBLANK('T1'!$C$410),"",'T1'!$K$410*IF('T1'!$Y$12="Y",1,0)+'T2'!$K$410*IF('T2'!$Y$12="Y",1,0)+'T3'!$K$410*IF('T3'!$Y$12="Y",1,0))</f>
        <v/>
      </c>
      <c r="CF414" s="38" t="str">
        <f>IF(ISBLANK('T1'!$C$410),"",'T1'!$L$410*IF('T1'!$Z$12="Y",1,0)+'T2'!$L$410*IF('T2'!$Z$12="Y",1,0)+'T3'!$L$410*IF('T3'!$Z$12="Y",1,0))</f>
        <v/>
      </c>
      <c r="CG414" s="38" t="str">
        <f>IF(ISBLANK('T1'!$C$410),"",'T1'!$M$410*IF('T1'!$AA$12="Y",1,0)+'T2'!$M$410*IF('T2'!$AA$12="Y",1,0)+'T3'!$M$410*IF('T3'!$AA$12="Y",1,0))</f>
        <v/>
      </c>
      <c r="CH414" s="38" t="str">
        <f>IF(ISBLANK('T1'!$C$410),"",'T1'!$M$410*IF('T1'!$AB$12="Y",1,0)+'T2'!$M$410*IF('T2'!$AB$12="Y",1,0)+'T3'!$M$410*IF('T3'!$AB$12="Y",1,0))</f>
        <v/>
      </c>
      <c r="CI414" s="38" t="str">
        <f>IF(ISBLANK('T1'!$C$410),"",SUM($BY$414:$CH$414))</f>
        <v/>
      </c>
      <c r="CJ414" s="38" t="str">
        <f>IF(ISBLANK('T1'!$C$410),"",IF(ISERR($CI$414/$CI$5),"",$CI$414/$CI$5))</f>
        <v/>
      </c>
      <c r="CM414" s="38" t="str">
        <f>IF(ISBLANK('T1'!$C$410),"",'T1'!$E$410*IF('T1'!$S$13="Y",1,0)+'T2'!$E$410*IF('T2'!$S$13="Y",1,0)+'T3'!$E$410*IF('T3'!$S$13="Y",1,0)+TA!$AR$410*IF(TA!$L$13="Y",1,0))</f>
        <v/>
      </c>
      <c r="CN414" s="38" t="str">
        <f>IF(ISBLANK('T1'!$C$410),"",'T1'!$F$410*IF('T1'!$T$13="Y",1,0)+'T2'!$F$410*IF('T2'!$T$13="Y",1,0)+'T3'!$F$410*IF('T3'!$T$13="Y",1,0)+TA!$AS$410*IF(TA!$M$13="Y",1,0))</f>
        <v/>
      </c>
      <c r="CO414" s="38" t="str">
        <f>IF(ISBLANK('T1'!$C$410),"",'T1'!$G$410*IF('T1'!$U$13="Y",1,0)+'T2'!$G$410*IF('T2'!$U$13="Y",1,0)+'T3'!$G$410*IF('T3'!$U$13="Y",1,0)+TA!$AT$410*IF(TA!$N$13="Y",1,0))</f>
        <v/>
      </c>
      <c r="CP414" s="38" t="str">
        <f>IF(ISBLANK('T1'!$C$410),"",'T1'!$H$410*IF('T1'!$V$13="Y",1,0)+'T2'!$H$410*IF('T2'!$V$13="Y",1,0)+'T3'!$H$410*IF('T3'!$V$13="Y",1,0))</f>
        <v/>
      </c>
      <c r="CQ414" s="38" t="str">
        <f>IF(ISBLANK('T1'!$C$410),"",'T1'!$I$410*IF('T1'!$W$13="Y",1,0)+'T2'!$I$410*IF('T2'!$W$13="Y",1,0)+'T3'!$I$410*IF('T3'!$W$13="Y",1,0))</f>
        <v/>
      </c>
      <c r="CR414" s="38" t="str">
        <f>IF(ISBLANK('T1'!$C$410),"",'T1'!$J$410*IF('T1'!$X$13="Y",1,0)+'T2'!$J$410*IF('T2'!$X$13="Y",1,0)+'T3'!$J$410*IF('T3'!$X$13="Y",1,0))</f>
        <v/>
      </c>
      <c r="CS414" s="38" t="str">
        <f>IF(ISBLANK('T1'!$C$410),"",'T1'!$K$410*IF('T1'!$Y$13="Y",1,0)+'T2'!$K$410*IF('T2'!$Y$13="Y",1,0)+'T3'!$K$410*IF('T3'!$Y$13="Y",1,0))</f>
        <v/>
      </c>
      <c r="CT414" s="38" t="str">
        <f>IF(ISBLANK('T1'!$C$410),"",'T1'!$L$410*IF('T1'!$Z$13="Y",1,0)+'T2'!$L$410*IF('T2'!$Z$13="Y",1,0)+'T3'!$L$410*IF('T3'!$Z$13="Y",1,0))</f>
        <v/>
      </c>
      <c r="CU414" s="38" t="str">
        <f>IF(ISBLANK('T1'!$C$410),"",'T1'!$M$410*IF('T1'!$AA$13="Y",1,0)+'T2'!$M$410*IF('T2'!$AA$13="Y",1,0)+'T3'!$M$410*IF('T3'!$AA$13="Y",1,0))</f>
        <v/>
      </c>
      <c r="CV414" s="38" t="str">
        <f>IF(ISBLANK('T1'!$C$410),"",'T1'!$M$410*IF('T1'!$AB$13="Y",1,0)+'T2'!$M$410*IF('T2'!$AB$13="Y",1,0)+'T3'!$M$410*IF('T3'!$AB$13="Y",1,0))</f>
        <v/>
      </c>
      <c r="CW414" s="38" t="str">
        <f>IF(ISBLANK('T1'!$C$410),"",SUM($CM$414:$CV$414))</f>
        <v/>
      </c>
      <c r="CX414" s="38" t="str">
        <f>IF(ISBLANK('T1'!$C$410),"",IF(ISERR($CW$414/$CW$5),"",$CW$414/$CW$5))</f>
        <v/>
      </c>
      <c r="DA414" s="38" t="str">
        <f>IF(ISBLANK('T1'!$C$410),"",'T1'!$E$410*IF('T1'!$S$14="Y",1,0)+'T2'!$E$410*IF('T2'!$S$14="Y",1,0)+'T3'!$E$410*IF('T3'!$S$14="Y",1,0)+TA!$AR$410*IF(TA!$L$14="Y",1,0))</f>
        <v/>
      </c>
      <c r="DB414" s="38" t="str">
        <f>IF(ISBLANK('T1'!$C$410),"",'T1'!$F$410*IF('T1'!$T$14="Y",1,0)+'T2'!$F$410*IF('T2'!$T$14="Y",1,0)+'T3'!$F$410*IF('T3'!$T$14="Y",1,0)+TA!$AS$410*IF(TA!$M$14="Y",1,0))</f>
        <v/>
      </c>
      <c r="DC414" s="38" t="str">
        <f>IF(ISBLANK('T1'!$C$410),"",'T1'!$G$410*IF('T1'!$U$14="Y",1,0)+'T2'!$G$410*IF('T2'!$U$14="Y",1,0)+'T3'!$G$410*IF('T3'!$U$14="Y",1,0)+TA!$AT$410*IF(TA!$N$14="Y",1,0))</f>
        <v/>
      </c>
      <c r="DD414" s="38" t="str">
        <f>IF(ISBLANK('T1'!$C$410),"",'T1'!$H$410*IF('T1'!$V$14="Y",1,0)+'T2'!$H$410*IF('T2'!$V$14="Y",1,0)+'T3'!$H$410*IF('T3'!$V$14="Y",1,0))</f>
        <v/>
      </c>
      <c r="DE414" s="38" t="str">
        <f>IF(ISBLANK('T1'!$C$410),"",'T1'!$I$410*IF('T1'!$W$14="Y",1,0)+'T2'!$I$410*IF('T2'!$W$14="Y",1,0)+'T3'!$I$410*IF('T3'!$W$14="Y",1,0))</f>
        <v/>
      </c>
      <c r="DF414" s="38" t="str">
        <f>IF(ISBLANK('T1'!$C$410),"",'T1'!$J$410*IF('T1'!$X$14="Y",1,0)+'T2'!$J$410*IF('T2'!$X$14="Y",1,0)+'T3'!$J$410*IF('T3'!$X$14="Y",1,0))</f>
        <v/>
      </c>
      <c r="DG414" s="38" t="str">
        <f>IF(ISBLANK('T1'!$C$410),"",'T1'!$K$410*IF('T1'!$Y$14="Y",1,0)+'T2'!$K$410*IF('T2'!$Y$14="Y",1,0)+'T3'!$K$410*IF('T3'!$Y$14="Y",1,0))</f>
        <v/>
      </c>
      <c r="DH414" s="38" t="str">
        <f>IF(ISBLANK('T1'!$C$410),"",'T1'!$L$410*IF('T1'!$Z$14="Y",1,0)+'T2'!$L$410*IF('T2'!$Z$14="Y",1,0)+'T3'!$L$410*IF('T3'!$Z$14="Y",1,0))</f>
        <v/>
      </c>
      <c r="DI414" s="38" t="str">
        <f>IF(ISBLANK('T1'!$C$410),"",'T1'!$M$410*IF('T1'!$AA$14="Y",1,0)+'T2'!$M$410*IF('T2'!$AA$14="Y",1,0)+'T3'!$M$410*IF('T3'!$AA$14="Y",1,0))</f>
        <v/>
      </c>
      <c r="DJ414" s="38" t="str">
        <f>IF(ISBLANK('T1'!$C$410),"",'T1'!$M$410*IF('T1'!$AB$14="Y",1,0)+'T2'!$M$410*IF('T2'!$AB$14="Y",1,0)+'T3'!$M$410*IF('T3'!$AB$14="Y",1,0))</f>
        <v/>
      </c>
      <c r="DK414" s="38" t="str">
        <f>IF(ISBLANK('T1'!$C$410),"",SUM($DA$414:$DJ$414))</f>
        <v/>
      </c>
      <c r="DL414" s="38" t="str">
        <f>IF(ISBLANK('T1'!$C$410),"",IF(ISERR($DK$414/$DK$5),"",$DK$414/$DK$5))</f>
        <v/>
      </c>
      <c r="DO414" s="38" t="str">
        <f>IF(ISBLANK('T1'!$C$410),"",'T1'!$E$410*IF('T1'!$S$15="Y",1,0)+'T2'!$E$410*IF('T2'!$S$15="Y",1,0)+'T3'!$E$410*IF('T3'!$S$15="Y",1,0)+TA!$AR$410*IF(TA!$L$15="Y",1,0))</f>
        <v/>
      </c>
      <c r="DP414" s="38" t="str">
        <f>IF(ISBLANK('T1'!$C$410),"",'T1'!$F$410*IF('T1'!$T$15="Y",1,0)+'T2'!$F$410*IF('T2'!$T$15="Y",1,0)+'T3'!$F$410*IF('T3'!$T$15="Y",1,0)+TA!$AS$410*IF(TA!$M$15="Y",1,0))</f>
        <v/>
      </c>
      <c r="DQ414" s="38" t="str">
        <f>IF(ISBLANK('T1'!$C$410),"",'T1'!$G$410*IF('T1'!$U$15="Y",1,0)+'T2'!$G$410*IF('T2'!$U$15="Y",1,0)+'T3'!$G$410*IF('T3'!$U$15="Y",1,0)+TA!$AT$410*IF(TA!$N$15="Y",1,0))</f>
        <v/>
      </c>
      <c r="DR414" s="38" t="str">
        <f>IF(ISBLANK('T1'!$C$410),"",'T1'!$H$410*IF('T1'!$V$15="Y",1,0)+'T2'!$H$410*IF('T2'!$V$15="Y",1,0)+'T3'!$H$410*IF('T3'!$V$15="Y",1,0))</f>
        <v/>
      </c>
      <c r="DS414" s="38" t="str">
        <f>IF(ISBLANK('T1'!$C$410),"",'T1'!$I$410*IF('T1'!$W$15="Y",1,0)+'T2'!$I$410*IF('T2'!$W$15="Y",1,0)+'T3'!$I$410*IF('T3'!$W$15="Y",1,0))</f>
        <v/>
      </c>
      <c r="DT414" s="38" t="str">
        <f>IF(ISBLANK('T1'!$C$410),"",'T1'!$J$410*IF('T1'!$X$15="Y",1,0)+'T2'!$J$410*IF('T2'!$X$15="Y",1,0)+'T3'!$J$410*IF('T3'!$X$15="Y",1,0))</f>
        <v/>
      </c>
      <c r="DU414" s="38" t="str">
        <f>IF(ISBLANK('T1'!$C$410),"",'T1'!$K$410*IF('T1'!$Y$15="Y",1,0)+'T2'!$K$410*IF('T2'!$Y$15="Y",1,0)+'T3'!$K$410*IF('T3'!$Y$15="Y",1,0))</f>
        <v/>
      </c>
      <c r="DV414" s="38" t="str">
        <f>IF(ISBLANK('T1'!$C$410),"",'T1'!$L$410*IF('T1'!$Z$15="Y",1,0)+'T2'!$L$410*IF('T2'!$Z$15="Y",1,0)+'T3'!$L$410*IF('T3'!$Z$15="Y",1,0))</f>
        <v/>
      </c>
      <c r="DW414" s="38" t="str">
        <f>IF(ISBLANK('T1'!$C$410),"",'T1'!$M$410*IF('T1'!$AA$15="Y",1,0)+'T2'!$M$410*IF('T2'!$AA$15="Y",1,0)+'T3'!$M$410*IF('T3'!$AA$15="Y",1,0))</f>
        <v/>
      </c>
      <c r="DX414" s="38" t="str">
        <f>IF(ISBLANK('T1'!$C$410),"",'T1'!$M$410*IF('T1'!$AB$15="Y",1,0)+'T2'!$M$410*IF('T2'!$AB$15="Y",1,0)+'T3'!$M$410*IF('T3'!$AB$15="Y",1,0))</f>
        <v/>
      </c>
      <c r="DY414" s="38" t="str">
        <f>IF(ISBLANK('T1'!$C$410),"",SUM($DO$414:$DX$414))</f>
        <v/>
      </c>
      <c r="DZ414" s="38" t="str">
        <f>IF(ISBLANK('T1'!$C$410),"",IF(ISERR($DY$414/$DY$5),"",$DY$414/$DY$5))</f>
        <v/>
      </c>
      <c r="EC414" s="38" t="str">
        <f>IF(ISBLANK('T1'!$C$410),"",'T1'!$E$410*IF('T1'!$S$16="Y",1,0)+'T2'!$E$410*IF('T2'!$S$16="Y",1,0)+'T3'!$E$410*IF('T3'!$S$16="Y",1,0)+TA!$AR$410*IF(TA!$L$16="Y",1,0))</f>
        <v/>
      </c>
      <c r="ED414" s="38" t="str">
        <f>IF(ISBLANK('T1'!$C$410),"",'T1'!$F$410*IF('T1'!$T$16="Y",1,0)+'T2'!$F$410*IF('T2'!$T$16="Y",1,0)+'T3'!$F$410*IF('T3'!$T$16="Y",1,0)+TA!$AS$410*IF(TA!$M$16="Y",1,0))</f>
        <v/>
      </c>
      <c r="EE414" s="38" t="str">
        <f>IF(ISBLANK('T1'!$C$410),"",'T1'!$G$410*IF('T1'!$U$16="Y",1,0)+'T2'!$G$410*IF('T2'!$U$16="Y",1,0)+'T3'!$G$410*IF('T3'!$U$16="Y",1,0)+TA!$AT$410*IF(TA!$N$16="Y",1,0))</f>
        <v/>
      </c>
      <c r="EF414" s="38" t="str">
        <f>IF(ISBLANK('T1'!$C$410),"",'T1'!$H$410*IF('T1'!$V$16="Y",1,0)+'T2'!$H$410*IF('T2'!$V$16="Y",1,0)+'T3'!$H$410*IF('T3'!$V$16="Y",1,0))</f>
        <v/>
      </c>
      <c r="EG414" s="38" t="str">
        <f>IF(ISBLANK('T1'!$C$410),"",'T1'!$I$410*IF('T1'!$W$16="Y",1,0)+'T2'!$I$410*IF('T2'!$W$16="Y",1,0)+'T3'!$I$410*IF('T3'!$W$16="Y",1,0))</f>
        <v/>
      </c>
      <c r="EH414" s="38" t="str">
        <f>IF(ISBLANK('T1'!$C$410),"",'T1'!$J$410*IF('T1'!$X$16="Y",1,0)+'T2'!$J$410*IF('T2'!$X$16="Y",1,0)+'T3'!$J$410*IF('T3'!$X$16="Y",1,0))</f>
        <v/>
      </c>
      <c r="EI414" s="38" t="str">
        <f>IF(ISBLANK('T1'!$C$410),"",'T1'!$K$410*IF('T1'!$Y$16="Y",1,0)+'T2'!$K$410*IF('T2'!$Y$16="Y",1,0)+'T3'!$K$410*IF('T3'!$Y$16="Y",1,0))</f>
        <v/>
      </c>
      <c r="EJ414" s="38" t="str">
        <f>IF(ISBLANK('T1'!$C$410),"",'T1'!$L$410*IF('T1'!$Z$16="Y",1,0)+'T2'!$L$410*IF('T2'!$Z$16="Y",1,0)+'T3'!$L$410*IF('T3'!$Z$16="Y",1,0))</f>
        <v/>
      </c>
      <c r="EK414" s="38" t="str">
        <f>IF(ISBLANK('T1'!$C$410),"",'T1'!$M$410*IF('T1'!$AA$16="Y",1,0)+'T2'!$M$410*IF('T2'!$AA$16="Y",1,0)+'T3'!$M$410*IF('T3'!$AA$16="Y",1,0))</f>
        <v/>
      </c>
      <c r="EL414" s="38" t="str">
        <f>IF(ISBLANK('T1'!$C$410),"",'T1'!$M$410*IF('T1'!$AB$16="Y",1,0)+'T2'!$M$410*IF('T2'!$AB$16="Y",1,0)+'T3'!$M$410*IF('T3'!$AB$16="Y",1,0))</f>
        <v/>
      </c>
      <c r="EM414" s="38" t="str">
        <f>IF(ISBLANK('T1'!$C$410),"",SUM($EC$414:$EL$414))</f>
        <v/>
      </c>
      <c r="EN414" s="38" t="str">
        <f>IF(ISBLANK('T1'!$C$410),"",IF(ISERR($EM$414/$EM$5),"",$EM$414/$EM$5))</f>
        <v/>
      </c>
      <c r="EQ414" s="38" t="str">
        <f>IF(ISBLANK('T1'!$C$410),"",'T1'!$E$410*IF('T1'!$S$17="Y",1,0)+'T2'!$E$410*IF('T2'!$S$17="Y",1,0)+'T3'!$E$410*IF('T3'!$S$17="Y",1,0)+TA!$AR$410*IF(TA!$L$17="Y",1,0))</f>
        <v/>
      </c>
      <c r="ER414" s="38" t="str">
        <f>IF(ISBLANK('T1'!$C$410),"",'T1'!$F$410*IF('T1'!$T$17="Y",1,0)+'T2'!$F$410*IF('T2'!$T$17="Y",1,0)+'T3'!$F$410*IF('T3'!$T$17="Y",1,0)+TA!$AS$410*IF(TA!$M$17="Y",1,0))</f>
        <v/>
      </c>
      <c r="ES414" s="38" t="str">
        <f>IF(ISBLANK('T1'!$C$410),"",'T1'!$G$410*IF('T1'!$U$17="Y",1,0)+'T2'!$G$410*IF('T2'!$U$17="Y",1,0)+'T3'!$G$410*IF('T3'!$U$17="Y",1,0)+TA!$AT$410*IF(TA!$N$17="Y",1,0))</f>
        <v/>
      </c>
      <c r="ET414" s="38" t="str">
        <f>IF(ISBLANK('T1'!$C$410),"",'T1'!$H$410*IF('T1'!$V$17="Y",1,0)+'T2'!$H$410*IF('T2'!$V$17="Y",1,0)+'T3'!$H$410*IF('T3'!$V$17="Y",1,0))</f>
        <v/>
      </c>
      <c r="EU414" s="38" t="str">
        <f>IF(ISBLANK('T1'!$C$410),"",'T1'!$I$410*IF('T1'!$W$17="Y",1,0)+'T2'!$I$410*IF('T2'!$W$17="Y",1,0)+'T3'!$I$410*IF('T3'!$W$17="Y",1,0))</f>
        <v/>
      </c>
      <c r="EV414" s="38" t="str">
        <f>IF(ISBLANK('T1'!$C$410),"",'T1'!$J$410*IF('T1'!$X$17="Y",1,0)+'T2'!$J$410*IF('T2'!$X$17="Y",1,0)+'T3'!$J$410*IF('T3'!$X$17="Y",1,0))</f>
        <v/>
      </c>
      <c r="EW414" s="38" t="str">
        <f>IF(ISBLANK('T1'!$C$410),"",'T1'!$K$410*IF('T1'!$Y$17="Y",1,0)+'T2'!$K$410*IF('T2'!$Y$17="Y",1,0)+'T3'!$K$410*IF('T3'!$Y$17="Y",1,0))</f>
        <v/>
      </c>
      <c r="EX414" s="38" t="str">
        <f>IF(ISBLANK('T1'!$C$410),"",'T1'!$L$410*IF('T1'!$Z$17="Y",1,0)+'T2'!$L$410*IF('T2'!$Z$17="Y",1,0)+'T3'!$L$410*IF('T3'!$Z$17="Y",1,0))</f>
        <v/>
      </c>
      <c r="EY414" s="38" t="str">
        <f>IF(ISBLANK('T1'!$C$410),"",'T1'!$M$410*IF('T1'!$AA$17="Y",1,0)+'T2'!$M$410*IF('T2'!$AA$17="Y",1,0)+'T3'!$M$410*IF('T3'!$AA$17="Y",1,0))</f>
        <v/>
      </c>
      <c r="EZ414" s="38" t="str">
        <f>IF(ISBLANK('T1'!$C$410),"",'T1'!$M$410*IF('T1'!$AB$17="Y",1,0)+'T2'!$M$410*IF('T2'!$AB$17="Y",1,0)+'T3'!$M$410*IF('T3'!$AB$17="Y",1,0))</f>
        <v/>
      </c>
      <c r="FA414" s="38" t="str">
        <f>IF(ISBLANK('T1'!$C$410),"",SUM($EQ$414:$EZ$414))</f>
        <v/>
      </c>
      <c r="FB414" s="38" t="str">
        <f>IF(ISBLANK('T1'!$C$410),"",IF(ISERR($FA$414/$FA$5),"",$FA$414/$FA$5))</f>
        <v/>
      </c>
    </row>
    <row r="415" spans="20:158">
      <c r="T415" s="38" t="str">
        <f>IF(ISBLANK('T1'!$C$411),"",'T1'!$E$411*IF('T1'!$S$8="Y",1,0)+'T2'!$E$411*IF('T2'!$S$8="Y",1,0)+'T3'!$E$411*IF('T3'!$S$8="Y",1,0)+TA!$AR$411*IF(TA!$L$8="Y",1,0))</f>
        <v/>
      </c>
      <c r="U415" s="38" t="str">
        <f>IF(ISBLANK('T1'!$C$411),"",'T1'!$F$411*IF('T1'!$T$8="Y",1,0)+'T2'!$F$411*IF('T2'!$T$8="Y",1,0)+'T3'!$F$411*IF('T3'!$T$8="Y",1,0)+TA!$AS$411*IF(TA!$M$8="Y",1,0))</f>
        <v/>
      </c>
      <c r="V415" s="38" t="str">
        <f>IF(ISBLANK('T1'!$C$411),"",'T1'!$G$411*IF('T1'!$U$8="Y",1,0)+'T2'!$G$411*IF('T2'!$U$8="Y",1,0)+'T3'!$G$411*IF('T3'!$U$8="Y",1,0)+TA!$AT$411*IF(TA!$N$8="Y",1,0))</f>
        <v/>
      </c>
      <c r="W415" s="38" t="str">
        <f>IF(ISBLANK('T1'!$C$411),"",'T1'!$H$411*IF('T1'!$V$8="Y",1,0)+'T2'!$H$411*IF('T2'!$V$8="Y",1,0)+'T3'!$H$411*IF('T3'!$V$8="Y",1,0))</f>
        <v/>
      </c>
      <c r="X415" s="38" t="str">
        <f>IF(ISBLANK('T1'!$C$411),"",'T1'!$I$411*IF('T1'!$W$8="Y",1,0)+'T2'!$I$411*IF('T2'!$W$8="Y",1,0)+'T3'!$I$411*IF('T3'!$W$8="Y",1,0))</f>
        <v/>
      </c>
      <c r="Y415" s="38" t="str">
        <f>IF(ISBLANK('T1'!$C$411),"",'T1'!$J$411*IF('T1'!$X$8="Y",1,0)+'T2'!$J$411*IF('T2'!$X$8="Y",1,0)+'T3'!$J$411*IF('T3'!$X$8="Y",1,0))</f>
        <v/>
      </c>
      <c r="Z415" s="38" t="str">
        <f>IF(ISBLANK('T1'!$C$411),"",'T1'!$K$411*IF('T1'!$Y$8="Y",1,0)+'T2'!$K$411*IF('T2'!$Y$8="Y",1,0)+'T3'!$K$411*IF('T3'!$Y$8="Y",1,0))</f>
        <v/>
      </c>
      <c r="AA415" s="38" t="str">
        <f>IF(ISBLANK('T1'!$C$411),"",'T1'!$L$411*IF('T1'!$Z$8="Y",1,0)+'T2'!$L$411*IF('T2'!$Z$8="Y",1,0)+'T3'!$L$411*IF('T3'!$Z$8="Y",1,0))</f>
        <v/>
      </c>
      <c r="AB415" s="38" t="str">
        <f>IF(ISBLANK('T1'!$C$411),"",'T1'!$M$411*IF('T1'!$AA$8="Y",1,0)+'T2'!$M$411*IF('T2'!$AA$8="Y",1,0)+'T3'!$M$411*IF('T3'!$AA$8="Y",1,0))</f>
        <v/>
      </c>
      <c r="AC415" s="38" t="str">
        <f>IF(ISBLANK('T1'!$C$411),"",'T1'!$M$411*IF('T1'!$AB$8="Y",1,0)+'T2'!$M$411*IF('T2'!$AB$8="Y",1,0)+'T3'!$M$411*IF('T3'!$AB$8="Y",1,0))</f>
        <v/>
      </c>
      <c r="AD415" s="38" t="str">
        <f>IF(ISBLANK('T1'!$C$411),"",SUM($T$415:$AC$415))</f>
        <v/>
      </c>
      <c r="AE415" s="38" t="str">
        <f>IF(ISBLANK('T1'!$C$411),"",IF(ISERR($AD$415/$AD$5),"",$AD$415/$AD$5))</f>
        <v/>
      </c>
      <c r="AI415" s="38" t="str">
        <f>IF(ISBLANK('T1'!$C$411),"",'T1'!$E$411*IF('T1'!$S$9="Y",1,0)+'T2'!$E$411*IF('T2'!$S$9="Y",1,0)+'T3'!$E$411*IF('T3'!$S$9="Y",1,0)+TA!$AR$411*IF(TA!$L$9="Y",1,0))</f>
        <v/>
      </c>
      <c r="AJ415" s="38" t="str">
        <f>IF(ISBLANK('T1'!$C$411),"",'T1'!$F$411*IF('T1'!$T$9="Y",1,0)+'T2'!$F$411*IF('T2'!$T$9="Y",1,0)+'T3'!$F$411*IF('T3'!$T$9="Y",1,0)+TA!$AS$411*IF(TA!$M$9="Y",1,0))</f>
        <v/>
      </c>
      <c r="AK415" s="38" t="str">
        <f>IF(ISBLANK('T1'!$C$411),"",'T1'!$G$411*IF('T1'!$U$9="Y",1,0)+'T2'!$G$411*IF('T2'!$U$9="Y",1,0)+'T3'!$G$411*IF('T3'!$U$9="Y",1,0)+TA!$AT$411*IF(TA!$N$9="Y",1,0))</f>
        <v/>
      </c>
      <c r="AL415" s="38" t="str">
        <f>IF(ISBLANK('T1'!$C$411),"",'T1'!$H$411*IF('T1'!$V$9="Y",1,0)+'T2'!$H$411*IF('T2'!$V$9="Y",1,0)+'T3'!$H$411*IF('T3'!$V$9="Y",1,0))</f>
        <v/>
      </c>
      <c r="AM415" s="38" t="str">
        <f>IF(ISBLANK('T1'!$C$411),"",'T1'!$I$411*IF('T1'!$W$9="Y",1,0)+'T2'!$I$411*IF('T2'!$W$9="Y",1,0)+'T3'!$I$411*IF('T3'!$W$9="Y",1,0))</f>
        <v/>
      </c>
      <c r="AN415" s="38" t="str">
        <f>IF(ISBLANK('T1'!$C$411),"",'T1'!$J$411*IF('T1'!$X$9="Y",1,0)+'T2'!$J$411*IF('T2'!$X$9="Y",1,0)+'T3'!$J$411*IF('T3'!$X$9="Y",1,0))</f>
        <v/>
      </c>
      <c r="AO415" s="38" t="str">
        <f>IF(ISBLANK('T1'!$C$411),"",'T1'!$K$411*IF('T1'!$Y$9="Y",1,0)+'T2'!$K$411*IF('T2'!$Y$9="Y",1,0)+'T3'!$K$411*IF('T3'!$Y$9="Y",1,0))</f>
        <v/>
      </c>
      <c r="AP415" s="38" t="str">
        <f>IF(ISBLANK('T1'!$C$411),"",'T1'!$L$411*IF('T1'!$Z$9="Y",1,0)+'T2'!$L$411*IF('T2'!$Z$9="Y",1,0)+'T3'!$L$411*IF('T3'!$Z$9="Y",1,0))</f>
        <v/>
      </c>
      <c r="AQ415" s="38" t="str">
        <f>IF(ISBLANK('T1'!$C$411),"",'T1'!$M$411*IF('T1'!$AA$9="Y",1,0)+'T2'!$M$411*IF('T2'!$AA$9="Y",1,0)+'T3'!$M$411*IF('T3'!$AA$9="Y",1,0))</f>
        <v/>
      </c>
      <c r="AR415" s="38" t="str">
        <f>IF(ISBLANK('T1'!$C$411),"",'T1'!$M$411*IF('T1'!$AB$9="Y",1,0)+'T2'!$M$411*IF('T2'!$AB$9="Y",1,0)+'T3'!$M$411*IF('T3'!$AB$9="Y",1,0))</f>
        <v/>
      </c>
      <c r="AS415" s="38" t="str">
        <f>IF(ISBLANK('T1'!$C$411),"",SUM($AI$415:$AR$415))</f>
        <v/>
      </c>
      <c r="AT415" s="38" t="str">
        <f>IF(ISBLANK('T1'!$C$411),"",IF(ISERR($AS$415/$AS$5),"",$AS$415/$AS$5))</f>
        <v/>
      </c>
      <c r="AW415" s="38" t="str">
        <f>IF(ISBLANK('T1'!$C$411),"",'T1'!$E$411*IF('T1'!$S$10="Y",1,0)+'T2'!$E$411*IF('T2'!$S$10="Y",1,0)+'T3'!$E$411*IF('T3'!$S$10="Y",1,0)+TA!$AR$411*IF(TA!$L$10="Y",1,0))</f>
        <v/>
      </c>
      <c r="AX415" s="38" t="str">
        <f>IF(ISBLANK('T1'!$C$411),"",'T1'!$F$411*IF('T1'!$T$10="Y",1,0)+'T2'!$F$411*IF('T2'!$T$10="Y",1,0)+'T3'!$F$411*IF('T3'!$T$10="Y",1,0)+TA!$AS$411*IF(TA!$M$10="Y",1,0))</f>
        <v/>
      </c>
      <c r="AY415" s="38" t="str">
        <f>IF(ISBLANK('T1'!$C$411),"",'T1'!$G$411*IF('T1'!$U$10="Y",1,0)+'T2'!$G$411*IF('T2'!$U$10="Y",1,0)+'T3'!$G$411*IF('T3'!$U$10="Y",1,0)+TA!$AT$411*IF(TA!$N$10="Y",1,0))</f>
        <v/>
      </c>
      <c r="AZ415" s="38" t="str">
        <f>IF(ISBLANK('T1'!$C$411),"",'T1'!$H$411*IF('T1'!$V$10="Y",1,0)+'T2'!$H$411*IF('T2'!$V$10="Y",1,0)+'T3'!$H$411*IF('T3'!$V$10="Y",1,0))</f>
        <v/>
      </c>
      <c r="BA415" s="38" t="str">
        <f>IF(ISBLANK('T1'!$C$411),"",'T1'!$I$411*IF('T1'!$W$10="Y",1,0)+'T2'!$I$411*IF('T2'!$W$10="Y",1,0)+'T3'!$I$411*IF('T3'!$W$10="Y",1,0))</f>
        <v/>
      </c>
      <c r="BB415" s="38" t="str">
        <f>IF(ISBLANK('T1'!$C$411),"",'T1'!$J$411*IF('T1'!$X$10="Y",1,0)+'T2'!$J$411*IF('T2'!$X$10="Y",1,0)+'T3'!$J$411*IF('T3'!$X$10="Y",1,0))</f>
        <v/>
      </c>
      <c r="BC415" s="38" t="str">
        <f>IF(ISBLANK('T1'!$C$411),"",'T1'!$K$411*IF('T1'!$Y$10="Y",1,0)+'T2'!$K$411*IF('T2'!$Y$10="Y",1,0)+'T3'!$K$411*IF('T3'!$Y$10="Y",1,0))</f>
        <v/>
      </c>
      <c r="BD415" s="38" t="str">
        <f>IF(ISBLANK('T1'!$C$411),"",'T1'!$L$411*IF('T1'!$Z$10="Y",1,0)+'T2'!$L$411*IF('T2'!$Z$10="Y",1,0)+'T3'!$L$411*IF('T3'!$Z$10="Y",1,0))</f>
        <v/>
      </c>
      <c r="BE415" s="38" t="str">
        <f>IF(ISBLANK('T1'!$C$411),"",'T1'!$M$411*IF('T1'!$AA$10="Y",1,0)+'T2'!$M$411*IF('T2'!$AA$10="Y",1,0)+'T3'!$M$411*IF('T3'!$AA$10="Y",1,0))</f>
        <v/>
      </c>
      <c r="BF415" s="38" t="str">
        <f>IF(ISBLANK('T1'!$C$411),"",'T1'!$M$411*IF('T1'!$AB$10="Y",1,0)+'T2'!$M$411*IF('T2'!$AB$10="Y",1,0)+'T3'!$M$411*IF('T3'!$AB$10="Y",1,0))</f>
        <v/>
      </c>
      <c r="BG415" s="38" t="str">
        <f>IF(ISBLANK('T1'!$C$411),"",SUM($AW$415:$BF$415))</f>
        <v/>
      </c>
      <c r="BH415" s="38" t="str">
        <f>IF(ISBLANK('T1'!$C$411),"",IF(ISERR($BG$415/$BG$5),"",$BG$415/$BG$5))</f>
        <v/>
      </c>
      <c r="BK415" s="38" t="str">
        <f>IF(ISBLANK('T1'!$C$411),"",'T1'!$E$411*IF('T1'!$S$11="Y",1,0)+'T2'!$E$411*IF('T2'!$S$11="Y",1,0)+'T3'!$E$411*IF('T3'!$S$11="Y",1,0)+TA!$AR$411*IF(TA!$L$11="Y",1,0))</f>
        <v/>
      </c>
      <c r="BL415" s="38" t="str">
        <f>IF(ISBLANK('T1'!$C$411),"",'T1'!$F$411*IF('T1'!$T$11="Y",1,0)+'T2'!$F$411*IF('T2'!$T$11="Y",1,0)+'T3'!$F$411*IF('T3'!$T$11="Y",1,0)+TA!$AS$411*IF(TA!$M$11="Y",1,0))</f>
        <v/>
      </c>
      <c r="BM415" s="38" t="str">
        <f>IF(ISBLANK('T1'!$C$411),"",'T1'!$G$411*IF('T1'!$U$11="Y",1,0)+'T2'!$G$411*IF('T2'!$U$11="Y",1,0)+'T3'!$G$411*IF('T3'!$U$11="Y",1,0)+TA!$AT$411*IF(TA!$N$11="Y",1,0))</f>
        <v/>
      </c>
      <c r="BN415" s="38" t="str">
        <f>IF(ISBLANK('T1'!$C$411),"",'T1'!$H$411*IF('T1'!$V$11="Y",1,0)+'T2'!$H$411*IF('T2'!$V$11="Y",1,0)+'T3'!$H$411*IF('T3'!$V$11="Y",1,0))</f>
        <v/>
      </c>
      <c r="BO415" s="38" t="str">
        <f>IF(ISBLANK('T1'!$C$411),"",'T1'!$I$411*IF('T1'!$W$11="Y",1,0)+'T2'!$I$411*IF('T2'!$W$11="Y",1,0)+'T3'!$I$411*IF('T3'!$W$11="Y",1,0))</f>
        <v/>
      </c>
      <c r="BP415" s="38" t="str">
        <f>IF(ISBLANK('T1'!$C$411),"",'T1'!$J$411*IF('T1'!$X$11="Y",1,0)+'T2'!$J$411*IF('T2'!$X$11="Y",1,0)+'T3'!$J$411*IF('T3'!$X$11="Y",1,0))</f>
        <v/>
      </c>
      <c r="BQ415" s="38" t="str">
        <f>IF(ISBLANK('T1'!$C$411),"",'T1'!$K$411*IF('T1'!$Y$11="Y",1,0)+'T2'!$K$411*IF('T2'!$Y$11="Y",1,0)+'T3'!$K$411*IF('T3'!$Y$11="Y",1,0))</f>
        <v/>
      </c>
      <c r="BR415" s="38" t="str">
        <f>IF(ISBLANK('T1'!$C$411),"",'T1'!$L$411*IF('T1'!$Z$11="Y",1,0)+'T2'!$L$411*IF('T2'!$Z$11="Y",1,0)+'T3'!$L$411*IF('T3'!$Z$11="Y",1,0))</f>
        <v/>
      </c>
      <c r="BS415" s="38" t="str">
        <f>IF(ISBLANK('T1'!$C$411),"",'T1'!$M$411*IF('T1'!$AA$11="Y",1,0)+'T2'!$M$411*IF('T2'!$AA$11="Y",1,0)+'T3'!$M$411*IF('T3'!$AA$11="Y",1,0))</f>
        <v/>
      </c>
      <c r="BT415" s="38" t="str">
        <f>IF(ISBLANK('T1'!$C$411),"",'T1'!$M$411*IF('T1'!$AB$11="Y",1,0)+'T2'!$M$411*IF('T2'!$AB$11="Y",1,0)+'T3'!$M$411*IF('T3'!$AB$11="Y",1,0))</f>
        <v/>
      </c>
      <c r="BU415" s="38" t="str">
        <f>IF(ISBLANK('T1'!$C$411),"",SUM($BK$415:$BT$415))</f>
        <v/>
      </c>
      <c r="BV415" s="38" t="str">
        <f>IF(ISBLANK('T1'!$C$411),"",IF(ISERR($BU$415/$BU$5),"",$BU$415/$BU$5))</f>
        <v/>
      </c>
      <c r="BY415" s="38" t="str">
        <f>IF(ISBLANK('T1'!$C$411),"",'T1'!$E$411*IF('T1'!$S$12="Y",1,0)+'T2'!$E$411*IF('T2'!$S$12="Y",1,0)+'T3'!$E$411*IF('T3'!$S$12="Y",1,0)+TA!$AR$411*IF(TA!$L$12="Y",1,0))</f>
        <v/>
      </c>
      <c r="BZ415" s="38" t="str">
        <f>IF(ISBLANK('T1'!$C$411),"",'T1'!$F$411*IF('T1'!$T$12="Y",1,0)+'T2'!$F$411*IF('T2'!$T$12="Y",1,0)+'T3'!$F$411*IF('T3'!$T$12="Y",1,0)+TA!$AS$411*IF(TA!$M$12="Y",1,0))</f>
        <v/>
      </c>
      <c r="CA415" s="38" t="str">
        <f>IF(ISBLANK('T1'!$C$411),"",'T1'!$G$411*IF('T1'!$U$12="Y",1,0)+'T2'!$G$411*IF('T2'!$U$12="Y",1,0)+'T3'!$G$411*IF('T3'!$U$12="Y",1,0)+TA!$AT$411*IF(TA!$N$12="Y",1,0))</f>
        <v/>
      </c>
      <c r="CB415" s="38" t="str">
        <f>IF(ISBLANK('T1'!$C$411),"",'T1'!$H$411*IF('T1'!$V$12="Y",1,0)+'T2'!$H$411*IF('T2'!$V$12="Y",1,0)+'T3'!$H$411*IF('T3'!$V$12="Y",1,0))</f>
        <v/>
      </c>
      <c r="CC415" s="38" t="str">
        <f>IF(ISBLANK('T1'!$C$411),"",'T1'!$I$411*IF('T1'!$W$12="Y",1,0)+'T2'!$I$411*IF('T2'!$W$12="Y",1,0)+'T3'!$I$411*IF('T3'!$W$12="Y",1,0))</f>
        <v/>
      </c>
      <c r="CD415" s="38" t="str">
        <f>IF(ISBLANK('T1'!$C$411),"",'T1'!$J$411*IF('T1'!$X$12="Y",1,0)+'T2'!$J$411*IF('T2'!$X$12="Y",1,0)+'T3'!$J$411*IF('T3'!$X$12="Y",1,0))</f>
        <v/>
      </c>
      <c r="CE415" s="38" t="str">
        <f>IF(ISBLANK('T1'!$C$411),"",'T1'!$K$411*IF('T1'!$Y$12="Y",1,0)+'T2'!$K$411*IF('T2'!$Y$12="Y",1,0)+'T3'!$K$411*IF('T3'!$Y$12="Y",1,0))</f>
        <v/>
      </c>
      <c r="CF415" s="38" t="str">
        <f>IF(ISBLANK('T1'!$C$411),"",'T1'!$L$411*IF('T1'!$Z$12="Y",1,0)+'T2'!$L$411*IF('T2'!$Z$12="Y",1,0)+'T3'!$L$411*IF('T3'!$Z$12="Y",1,0))</f>
        <v/>
      </c>
      <c r="CG415" s="38" t="str">
        <f>IF(ISBLANK('T1'!$C$411),"",'T1'!$M$411*IF('T1'!$AA$12="Y",1,0)+'T2'!$M$411*IF('T2'!$AA$12="Y",1,0)+'T3'!$M$411*IF('T3'!$AA$12="Y",1,0))</f>
        <v/>
      </c>
      <c r="CH415" s="38" t="str">
        <f>IF(ISBLANK('T1'!$C$411),"",'T1'!$M$411*IF('T1'!$AB$12="Y",1,0)+'T2'!$M$411*IF('T2'!$AB$12="Y",1,0)+'T3'!$M$411*IF('T3'!$AB$12="Y",1,0))</f>
        <v/>
      </c>
      <c r="CI415" s="38" t="str">
        <f>IF(ISBLANK('T1'!$C$411),"",SUM($BY$415:$CH$415))</f>
        <v/>
      </c>
      <c r="CJ415" s="38" t="str">
        <f>IF(ISBLANK('T1'!$C$411),"",IF(ISERR($CI$415/$CI$5),"",$CI$415/$CI$5))</f>
        <v/>
      </c>
      <c r="CM415" s="38" t="str">
        <f>IF(ISBLANK('T1'!$C$411),"",'T1'!$E$411*IF('T1'!$S$13="Y",1,0)+'T2'!$E$411*IF('T2'!$S$13="Y",1,0)+'T3'!$E$411*IF('T3'!$S$13="Y",1,0)+TA!$AR$411*IF(TA!$L$13="Y",1,0))</f>
        <v/>
      </c>
      <c r="CN415" s="38" t="str">
        <f>IF(ISBLANK('T1'!$C$411),"",'T1'!$F$411*IF('T1'!$T$13="Y",1,0)+'T2'!$F$411*IF('T2'!$T$13="Y",1,0)+'T3'!$F$411*IF('T3'!$T$13="Y",1,0)+TA!$AS$411*IF(TA!$M$13="Y",1,0))</f>
        <v/>
      </c>
      <c r="CO415" s="38" t="str">
        <f>IF(ISBLANK('T1'!$C$411),"",'T1'!$G$411*IF('T1'!$U$13="Y",1,0)+'T2'!$G$411*IF('T2'!$U$13="Y",1,0)+'T3'!$G$411*IF('T3'!$U$13="Y",1,0)+TA!$AT$411*IF(TA!$N$13="Y",1,0))</f>
        <v/>
      </c>
      <c r="CP415" s="38" t="str">
        <f>IF(ISBLANK('T1'!$C$411),"",'T1'!$H$411*IF('T1'!$V$13="Y",1,0)+'T2'!$H$411*IF('T2'!$V$13="Y",1,0)+'T3'!$H$411*IF('T3'!$V$13="Y",1,0))</f>
        <v/>
      </c>
      <c r="CQ415" s="38" t="str">
        <f>IF(ISBLANK('T1'!$C$411),"",'T1'!$I$411*IF('T1'!$W$13="Y",1,0)+'T2'!$I$411*IF('T2'!$W$13="Y",1,0)+'T3'!$I$411*IF('T3'!$W$13="Y",1,0))</f>
        <v/>
      </c>
      <c r="CR415" s="38" t="str">
        <f>IF(ISBLANK('T1'!$C$411),"",'T1'!$J$411*IF('T1'!$X$13="Y",1,0)+'T2'!$J$411*IF('T2'!$X$13="Y",1,0)+'T3'!$J$411*IF('T3'!$X$13="Y",1,0))</f>
        <v/>
      </c>
      <c r="CS415" s="38" t="str">
        <f>IF(ISBLANK('T1'!$C$411),"",'T1'!$K$411*IF('T1'!$Y$13="Y",1,0)+'T2'!$K$411*IF('T2'!$Y$13="Y",1,0)+'T3'!$K$411*IF('T3'!$Y$13="Y",1,0))</f>
        <v/>
      </c>
      <c r="CT415" s="38" t="str">
        <f>IF(ISBLANK('T1'!$C$411),"",'T1'!$L$411*IF('T1'!$Z$13="Y",1,0)+'T2'!$L$411*IF('T2'!$Z$13="Y",1,0)+'T3'!$L$411*IF('T3'!$Z$13="Y",1,0))</f>
        <v/>
      </c>
      <c r="CU415" s="38" t="str">
        <f>IF(ISBLANK('T1'!$C$411),"",'T1'!$M$411*IF('T1'!$AA$13="Y",1,0)+'T2'!$M$411*IF('T2'!$AA$13="Y",1,0)+'T3'!$M$411*IF('T3'!$AA$13="Y",1,0))</f>
        <v/>
      </c>
      <c r="CV415" s="38" t="str">
        <f>IF(ISBLANK('T1'!$C$411),"",'T1'!$M$411*IF('T1'!$AB$13="Y",1,0)+'T2'!$M$411*IF('T2'!$AB$13="Y",1,0)+'T3'!$M$411*IF('T3'!$AB$13="Y",1,0))</f>
        <v/>
      </c>
      <c r="CW415" s="38" t="str">
        <f>IF(ISBLANK('T1'!$C$411),"",SUM($CM$415:$CV$415))</f>
        <v/>
      </c>
      <c r="CX415" s="38" t="str">
        <f>IF(ISBLANK('T1'!$C$411),"",IF(ISERR($CW$415/$CW$5),"",$CW$415/$CW$5))</f>
        <v/>
      </c>
      <c r="DA415" s="38" t="str">
        <f>IF(ISBLANK('T1'!$C$411),"",'T1'!$E$411*IF('T1'!$S$14="Y",1,0)+'T2'!$E$411*IF('T2'!$S$14="Y",1,0)+'T3'!$E$411*IF('T3'!$S$14="Y",1,0)+TA!$AR$411*IF(TA!$L$14="Y",1,0))</f>
        <v/>
      </c>
      <c r="DB415" s="38" t="str">
        <f>IF(ISBLANK('T1'!$C$411),"",'T1'!$F$411*IF('T1'!$T$14="Y",1,0)+'T2'!$F$411*IF('T2'!$T$14="Y",1,0)+'T3'!$F$411*IF('T3'!$T$14="Y",1,0)+TA!$AS$411*IF(TA!$M$14="Y",1,0))</f>
        <v/>
      </c>
      <c r="DC415" s="38" t="str">
        <f>IF(ISBLANK('T1'!$C$411),"",'T1'!$G$411*IF('T1'!$U$14="Y",1,0)+'T2'!$G$411*IF('T2'!$U$14="Y",1,0)+'T3'!$G$411*IF('T3'!$U$14="Y",1,0)+TA!$AT$411*IF(TA!$N$14="Y",1,0))</f>
        <v/>
      </c>
      <c r="DD415" s="38" t="str">
        <f>IF(ISBLANK('T1'!$C$411),"",'T1'!$H$411*IF('T1'!$V$14="Y",1,0)+'T2'!$H$411*IF('T2'!$V$14="Y",1,0)+'T3'!$H$411*IF('T3'!$V$14="Y",1,0))</f>
        <v/>
      </c>
      <c r="DE415" s="38" t="str">
        <f>IF(ISBLANK('T1'!$C$411),"",'T1'!$I$411*IF('T1'!$W$14="Y",1,0)+'T2'!$I$411*IF('T2'!$W$14="Y",1,0)+'T3'!$I$411*IF('T3'!$W$14="Y",1,0))</f>
        <v/>
      </c>
      <c r="DF415" s="38" t="str">
        <f>IF(ISBLANK('T1'!$C$411),"",'T1'!$J$411*IF('T1'!$X$14="Y",1,0)+'T2'!$J$411*IF('T2'!$X$14="Y",1,0)+'T3'!$J$411*IF('T3'!$X$14="Y",1,0))</f>
        <v/>
      </c>
      <c r="DG415" s="38" t="str">
        <f>IF(ISBLANK('T1'!$C$411),"",'T1'!$K$411*IF('T1'!$Y$14="Y",1,0)+'T2'!$K$411*IF('T2'!$Y$14="Y",1,0)+'T3'!$K$411*IF('T3'!$Y$14="Y",1,0))</f>
        <v/>
      </c>
      <c r="DH415" s="38" t="str">
        <f>IF(ISBLANK('T1'!$C$411),"",'T1'!$L$411*IF('T1'!$Z$14="Y",1,0)+'T2'!$L$411*IF('T2'!$Z$14="Y",1,0)+'T3'!$L$411*IF('T3'!$Z$14="Y",1,0))</f>
        <v/>
      </c>
      <c r="DI415" s="38" t="str">
        <f>IF(ISBLANK('T1'!$C$411),"",'T1'!$M$411*IF('T1'!$AA$14="Y",1,0)+'T2'!$M$411*IF('T2'!$AA$14="Y",1,0)+'T3'!$M$411*IF('T3'!$AA$14="Y",1,0))</f>
        <v/>
      </c>
      <c r="DJ415" s="38" t="str">
        <f>IF(ISBLANK('T1'!$C$411),"",'T1'!$M$411*IF('T1'!$AB$14="Y",1,0)+'T2'!$M$411*IF('T2'!$AB$14="Y",1,0)+'T3'!$M$411*IF('T3'!$AB$14="Y",1,0))</f>
        <v/>
      </c>
      <c r="DK415" s="38" t="str">
        <f>IF(ISBLANK('T1'!$C$411),"",SUM($DA$415:$DJ$415))</f>
        <v/>
      </c>
      <c r="DL415" s="38" t="str">
        <f>IF(ISBLANK('T1'!$C$411),"",IF(ISERR($DK$415/$DK$5),"",$DK$415/$DK$5))</f>
        <v/>
      </c>
      <c r="DO415" s="38" t="str">
        <f>IF(ISBLANK('T1'!$C$411),"",'T1'!$E$411*IF('T1'!$S$15="Y",1,0)+'T2'!$E$411*IF('T2'!$S$15="Y",1,0)+'T3'!$E$411*IF('T3'!$S$15="Y",1,0)+TA!$AR$411*IF(TA!$L$15="Y",1,0))</f>
        <v/>
      </c>
      <c r="DP415" s="38" t="str">
        <f>IF(ISBLANK('T1'!$C$411),"",'T1'!$F$411*IF('T1'!$T$15="Y",1,0)+'T2'!$F$411*IF('T2'!$T$15="Y",1,0)+'T3'!$F$411*IF('T3'!$T$15="Y",1,0)+TA!$AS$411*IF(TA!$M$15="Y",1,0))</f>
        <v/>
      </c>
      <c r="DQ415" s="38" t="str">
        <f>IF(ISBLANK('T1'!$C$411),"",'T1'!$G$411*IF('T1'!$U$15="Y",1,0)+'T2'!$G$411*IF('T2'!$U$15="Y",1,0)+'T3'!$G$411*IF('T3'!$U$15="Y",1,0)+TA!$AT$411*IF(TA!$N$15="Y",1,0))</f>
        <v/>
      </c>
      <c r="DR415" s="38" t="str">
        <f>IF(ISBLANK('T1'!$C$411),"",'T1'!$H$411*IF('T1'!$V$15="Y",1,0)+'T2'!$H$411*IF('T2'!$V$15="Y",1,0)+'T3'!$H$411*IF('T3'!$V$15="Y",1,0))</f>
        <v/>
      </c>
      <c r="DS415" s="38" t="str">
        <f>IF(ISBLANK('T1'!$C$411),"",'T1'!$I$411*IF('T1'!$W$15="Y",1,0)+'T2'!$I$411*IF('T2'!$W$15="Y",1,0)+'T3'!$I$411*IF('T3'!$W$15="Y",1,0))</f>
        <v/>
      </c>
      <c r="DT415" s="38" t="str">
        <f>IF(ISBLANK('T1'!$C$411),"",'T1'!$J$411*IF('T1'!$X$15="Y",1,0)+'T2'!$J$411*IF('T2'!$X$15="Y",1,0)+'T3'!$J$411*IF('T3'!$X$15="Y",1,0))</f>
        <v/>
      </c>
      <c r="DU415" s="38" t="str">
        <f>IF(ISBLANK('T1'!$C$411),"",'T1'!$K$411*IF('T1'!$Y$15="Y",1,0)+'T2'!$K$411*IF('T2'!$Y$15="Y",1,0)+'T3'!$K$411*IF('T3'!$Y$15="Y",1,0))</f>
        <v/>
      </c>
      <c r="DV415" s="38" t="str">
        <f>IF(ISBLANK('T1'!$C$411),"",'T1'!$L$411*IF('T1'!$Z$15="Y",1,0)+'T2'!$L$411*IF('T2'!$Z$15="Y",1,0)+'T3'!$L$411*IF('T3'!$Z$15="Y",1,0))</f>
        <v/>
      </c>
      <c r="DW415" s="38" t="str">
        <f>IF(ISBLANK('T1'!$C$411),"",'T1'!$M$411*IF('T1'!$AA$15="Y",1,0)+'T2'!$M$411*IF('T2'!$AA$15="Y",1,0)+'T3'!$M$411*IF('T3'!$AA$15="Y",1,0))</f>
        <v/>
      </c>
      <c r="DX415" s="38" t="str">
        <f>IF(ISBLANK('T1'!$C$411),"",'T1'!$M$411*IF('T1'!$AB$15="Y",1,0)+'T2'!$M$411*IF('T2'!$AB$15="Y",1,0)+'T3'!$M$411*IF('T3'!$AB$15="Y",1,0))</f>
        <v/>
      </c>
      <c r="DY415" s="38" t="str">
        <f>IF(ISBLANK('T1'!$C$411),"",SUM($DO$415:$DX$415))</f>
        <v/>
      </c>
      <c r="DZ415" s="38" t="str">
        <f>IF(ISBLANK('T1'!$C$411),"",IF(ISERR($DY$415/$DY$5),"",$DY$415/$DY$5))</f>
        <v/>
      </c>
      <c r="EC415" s="38" t="str">
        <f>IF(ISBLANK('T1'!$C$411),"",'T1'!$E$411*IF('T1'!$S$16="Y",1,0)+'T2'!$E$411*IF('T2'!$S$16="Y",1,0)+'T3'!$E$411*IF('T3'!$S$16="Y",1,0)+TA!$AR$411*IF(TA!$L$16="Y",1,0))</f>
        <v/>
      </c>
      <c r="ED415" s="38" t="str">
        <f>IF(ISBLANK('T1'!$C$411),"",'T1'!$F$411*IF('T1'!$T$16="Y",1,0)+'T2'!$F$411*IF('T2'!$T$16="Y",1,0)+'T3'!$F$411*IF('T3'!$T$16="Y",1,0)+TA!$AS$411*IF(TA!$M$16="Y",1,0))</f>
        <v/>
      </c>
      <c r="EE415" s="38" t="str">
        <f>IF(ISBLANK('T1'!$C$411),"",'T1'!$G$411*IF('T1'!$U$16="Y",1,0)+'T2'!$G$411*IF('T2'!$U$16="Y",1,0)+'T3'!$G$411*IF('T3'!$U$16="Y",1,0)+TA!$AT$411*IF(TA!$N$16="Y",1,0))</f>
        <v/>
      </c>
      <c r="EF415" s="38" t="str">
        <f>IF(ISBLANK('T1'!$C$411),"",'T1'!$H$411*IF('T1'!$V$16="Y",1,0)+'T2'!$H$411*IF('T2'!$V$16="Y",1,0)+'T3'!$H$411*IF('T3'!$V$16="Y",1,0))</f>
        <v/>
      </c>
      <c r="EG415" s="38" t="str">
        <f>IF(ISBLANK('T1'!$C$411),"",'T1'!$I$411*IF('T1'!$W$16="Y",1,0)+'T2'!$I$411*IF('T2'!$W$16="Y",1,0)+'T3'!$I$411*IF('T3'!$W$16="Y",1,0))</f>
        <v/>
      </c>
      <c r="EH415" s="38" t="str">
        <f>IF(ISBLANK('T1'!$C$411),"",'T1'!$J$411*IF('T1'!$X$16="Y",1,0)+'T2'!$J$411*IF('T2'!$X$16="Y",1,0)+'T3'!$J$411*IF('T3'!$X$16="Y",1,0))</f>
        <v/>
      </c>
      <c r="EI415" s="38" t="str">
        <f>IF(ISBLANK('T1'!$C$411),"",'T1'!$K$411*IF('T1'!$Y$16="Y",1,0)+'T2'!$K$411*IF('T2'!$Y$16="Y",1,0)+'T3'!$K$411*IF('T3'!$Y$16="Y",1,0))</f>
        <v/>
      </c>
      <c r="EJ415" s="38" t="str">
        <f>IF(ISBLANK('T1'!$C$411),"",'T1'!$L$411*IF('T1'!$Z$16="Y",1,0)+'T2'!$L$411*IF('T2'!$Z$16="Y",1,0)+'T3'!$L$411*IF('T3'!$Z$16="Y",1,0))</f>
        <v/>
      </c>
      <c r="EK415" s="38" t="str">
        <f>IF(ISBLANK('T1'!$C$411),"",'T1'!$M$411*IF('T1'!$AA$16="Y",1,0)+'T2'!$M$411*IF('T2'!$AA$16="Y",1,0)+'T3'!$M$411*IF('T3'!$AA$16="Y",1,0))</f>
        <v/>
      </c>
      <c r="EL415" s="38" t="str">
        <f>IF(ISBLANK('T1'!$C$411),"",'T1'!$M$411*IF('T1'!$AB$16="Y",1,0)+'T2'!$M$411*IF('T2'!$AB$16="Y",1,0)+'T3'!$M$411*IF('T3'!$AB$16="Y",1,0))</f>
        <v/>
      </c>
      <c r="EM415" s="38" t="str">
        <f>IF(ISBLANK('T1'!$C$411),"",SUM($EC$415:$EL$415))</f>
        <v/>
      </c>
      <c r="EN415" s="38" t="str">
        <f>IF(ISBLANK('T1'!$C$411),"",IF(ISERR($EM$415/$EM$5),"",$EM$415/$EM$5))</f>
        <v/>
      </c>
      <c r="EQ415" s="38" t="str">
        <f>IF(ISBLANK('T1'!$C$411),"",'T1'!$E$411*IF('T1'!$S$17="Y",1,0)+'T2'!$E$411*IF('T2'!$S$17="Y",1,0)+'T3'!$E$411*IF('T3'!$S$17="Y",1,0)+TA!$AR$411*IF(TA!$L$17="Y",1,0))</f>
        <v/>
      </c>
      <c r="ER415" s="38" t="str">
        <f>IF(ISBLANK('T1'!$C$411),"",'T1'!$F$411*IF('T1'!$T$17="Y",1,0)+'T2'!$F$411*IF('T2'!$T$17="Y",1,0)+'T3'!$F$411*IF('T3'!$T$17="Y",1,0)+TA!$AS$411*IF(TA!$M$17="Y",1,0))</f>
        <v/>
      </c>
      <c r="ES415" s="38" t="str">
        <f>IF(ISBLANK('T1'!$C$411),"",'T1'!$G$411*IF('T1'!$U$17="Y",1,0)+'T2'!$G$411*IF('T2'!$U$17="Y",1,0)+'T3'!$G$411*IF('T3'!$U$17="Y",1,0)+TA!$AT$411*IF(TA!$N$17="Y",1,0))</f>
        <v/>
      </c>
      <c r="ET415" s="38" t="str">
        <f>IF(ISBLANK('T1'!$C$411),"",'T1'!$H$411*IF('T1'!$V$17="Y",1,0)+'T2'!$H$411*IF('T2'!$V$17="Y",1,0)+'T3'!$H$411*IF('T3'!$V$17="Y",1,0))</f>
        <v/>
      </c>
      <c r="EU415" s="38" t="str">
        <f>IF(ISBLANK('T1'!$C$411),"",'T1'!$I$411*IF('T1'!$W$17="Y",1,0)+'T2'!$I$411*IF('T2'!$W$17="Y",1,0)+'T3'!$I$411*IF('T3'!$W$17="Y",1,0))</f>
        <v/>
      </c>
      <c r="EV415" s="38" t="str">
        <f>IF(ISBLANK('T1'!$C$411),"",'T1'!$J$411*IF('T1'!$X$17="Y",1,0)+'T2'!$J$411*IF('T2'!$X$17="Y",1,0)+'T3'!$J$411*IF('T3'!$X$17="Y",1,0))</f>
        <v/>
      </c>
      <c r="EW415" s="38" t="str">
        <f>IF(ISBLANK('T1'!$C$411),"",'T1'!$K$411*IF('T1'!$Y$17="Y",1,0)+'T2'!$K$411*IF('T2'!$Y$17="Y",1,0)+'T3'!$K$411*IF('T3'!$Y$17="Y",1,0))</f>
        <v/>
      </c>
      <c r="EX415" s="38" t="str">
        <f>IF(ISBLANK('T1'!$C$411),"",'T1'!$L$411*IF('T1'!$Z$17="Y",1,0)+'T2'!$L$411*IF('T2'!$Z$17="Y",1,0)+'T3'!$L$411*IF('T3'!$Z$17="Y",1,0))</f>
        <v/>
      </c>
      <c r="EY415" s="38" t="str">
        <f>IF(ISBLANK('T1'!$C$411),"",'T1'!$M$411*IF('T1'!$AA$17="Y",1,0)+'T2'!$M$411*IF('T2'!$AA$17="Y",1,0)+'T3'!$M$411*IF('T3'!$AA$17="Y",1,0))</f>
        <v/>
      </c>
      <c r="EZ415" s="38" t="str">
        <f>IF(ISBLANK('T1'!$C$411),"",'T1'!$M$411*IF('T1'!$AB$17="Y",1,0)+'T2'!$M$411*IF('T2'!$AB$17="Y",1,0)+'T3'!$M$411*IF('T3'!$AB$17="Y",1,0))</f>
        <v/>
      </c>
      <c r="FA415" s="38" t="str">
        <f>IF(ISBLANK('T1'!$C$411),"",SUM($EQ$415:$EZ$415))</f>
        <v/>
      </c>
      <c r="FB415" s="38" t="str">
        <f>IF(ISBLANK('T1'!$C$411),"",IF(ISERR($FA$415/$FA$5),"",$FA$415/$FA$5))</f>
        <v/>
      </c>
    </row>
    <row r="416" spans="20:158">
      <c r="T416" s="38" t="str">
        <f>IF(ISBLANK('T1'!$C$412),"",'T1'!$E$412*IF('T1'!$S$8="Y",1,0)+'T2'!$E$412*IF('T2'!$S$8="Y",1,0)+'T3'!$E$412*IF('T3'!$S$8="Y",1,0)+TA!$AR$412*IF(TA!$L$8="Y",1,0))</f>
        <v/>
      </c>
      <c r="U416" s="38" t="str">
        <f>IF(ISBLANK('T1'!$C$412),"",'T1'!$F$412*IF('T1'!$T$8="Y",1,0)+'T2'!$F$412*IF('T2'!$T$8="Y",1,0)+'T3'!$F$412*IF('T3'!$T$8="Y",1,0)+TA!$AS$412*IF(TA!$M$8="Y",1,0))</f>
        <v/>
      </c>
      <c r="V416" s="38" t="str">
        <f>IF(ISBLANK('T1'!$C$412),"",'T1'!$G$412*IF('T1'!$U$8="Y",1,0)+'T2'!$G$412*IF('T2'!$U$8="Y",1,0)+'T3'!$G$412*IF('T3'!$U$8="Y",1,0)+TA!$AT$412*IF(TA!$N$8="Y",1,0))</f>
        <v/>
      </c>
      <c r="W416" s="38" t="str">
        <f>IF(ISBLANK('T1'!$C$412),"",'T1'!$H$412*IF('T1'!$V$8="Y",1,0)+'T2'!$H$412*IF('T2'!$V$8="Y",1,0)+'T3'!$H$412*IF('T3'!$V$8="Y",1,0))</f>
        <v/>
      </c>
      <c r="X416" s="38" t="str">
        <f>IF(ISBLANK('T1'!$C$412),"",'T1'!$I$412*IF('T1'!$W$8="Y",1,0)+'T2'!$I$412*IF('T2'!$W$8="Y",1,0)+'T3'!$I$412*IF('T3'!$W$8="Y",1,0))</f>
        <v/>
      </c>
      <c r="Y416" s="38" t="str">
        <f>IF(ISBLANK('T1'!$C$412),"",'T1'!$J$412*IF('T1'!$X$8="Y",1,0)+'T2'!$J$412*IF('T2'!$X$8="Y",1,0)+'T3'!$J$412*IF('T3'!$X$8="Y",1,0))</f>
        <v/>
      </c>
      <c r="Z416" s="38" t="str">
        <f>IF(ISBLANK('T1'!$C$412),"",'T1'!$K$412*IF('T1'!$Y$8="Y",1,0)+'T2'!$K$412*IF('T2'!$Y$8="Y",1,0)+'T3'!$K$412*IF('T3'!$Y$8="Y",1,0))</f>
        <v/>
      </c>
      <c r="AA416" s="38" t="str">
        <f>IF(ISBLANK('T1'!$C$412),"",'T1'!$L$412*IF('T1'!$Z$8="Y",1,0)+'T2'!$L$412*IF('T2'!$Z$8="Y",1,0)+'T3'!$L$412*IF('T3'!$Z$8="Y",1,0))</f>
        <v/>
      </c>
      <c r="AB416" s="38" t="str">
        <f>IF(ISBLANK('T1'!$C$412),"",'T1'!$M$412*IF('T1'!$AA$8="Y",1,0)+'T2'!$M$412*IF('T2'!$AA$8="Y",1,0)+'T3'!$M$412*IF('T3'!$AA$8="Y",1,0))</f>
        <v/>
      </c>
      <c r="AC416" s="38" t="str">
        <f>IF(ISBLANK('T1'!$C$412),"",'T1'!$M$412*IF('T1'!$AB$8="Y",1,0)+'T2'!$M$412*IF('T2'!$AB$8="Y",1,0)+'T3'!$M$412*IF('T3'!$AB$8="Y",1,0))</f>
        <v/>
      </c>
      <c r="AD416" s="38" t="str">
        <f>IF(ISBLANK('T1'!$C$412),"",SUM($T$416:$AC$416))</f>
        <v/>
      </c>
      <c r="AE416" s="38" t="str">
        <f>IF(ISBLANK('T1'!$C$412),"",IF(ISERR($AD$416/$AD$5),"",$AD$416/$AD$5))</f>
        <v/>
      </c>
      <c r="AI416" s="38" t="str">
        <f>IF(ISBLANK('T1'!$C$412),"",'T1'!$E$412*IF('T1'!$S$9="Y",1,0)+'T2'!$E$412*IF('T2'!$S$9="Y",1,0)+'T3'!$E$412*IF('T3'!$S$9="Y",1,0)+TA!$AR$412*IF(TA!$L$9="Y",1,0))</f>
        <v/>
      </c>
      <c r="AJ416" s="38" t="str">
        <f>IF(ISBLANK('T1'!$C$412),"",'T1'!$F$412*IF('T1'!$T$9="Y",1,0)+'T2'!$F$412*IF('T2'!$T$9="Y",1,0)+'T3'!$F$412*IF('T3'!$T$9="Y",1,0)+TA!$AS$412*IF(TA!$M$9="Y",1,0))</f>
        <v/>
      </c>
      <c r="AK416" s="38" t="str">
        <f>IF(ISBLANK('T1'!$C$412),"",'T1'!$G$412*IF('T1'!$U$9="Y",1,0)+'T2'!$G$412*IF('T2'!$U$9="Y",1,0)+'T3'!$G$412*IF('T3'!$U$9="Y",1,0)+TA!$AT$412*IF(TA!$N$9="Y",1,0))</f>
        <v/>
      </c>
      <c r="AL416" s="38" t="str">
        <f>IF(ISBLANK('T1'!$C$412),"",'T1'!$H$412*IF('T1'!$V$9="Y",1,0)+'T2'!$H$412*IF('T2'!$V$9="Y",1,0)+'T3'!$H$412*IF('T3'!$V$9="Y",1,0))</f>
        <v/>
      </c>
      <c r="AM416" s="38" t="str">
        <f>IF(ISBLANK('T1'!$C$412),"",'T1'!$I$412*IF('T1'!$W$9="Y",1,0)+'T2'!$I$412*IF('T2'!$W$9="Y",1,0)+'T3'!$I$412*IF('T3'!$W$9="Y",1,0))</f>
        <v/>
      </c>
      <c r="AN416" s="38" t="str">
        <f>IF(ISBLANK('T1'!$C$412),"",'T1'!$J$412*IF('T1'!$X$9="Y",1,0)+'T2'!$J$412*IF('T2'!$X$9="Y",1,0)+'T3'!$J$412*IF('T3'!$X$9="Y",1,0))</f>
        <v/>
      </c>
      <c r="AO416" s="38" t="str">
        <f>IF(ISBLANK('T1'!$C$412),"",'T1'!$K$412*IF('T1'!$Y$9="Y",1,0)+'T2'!$K$412*IF('T2'!$Y$9="Y",1,0)+'T3'!$K$412*IF('T3'!$Y$9="Y",1,0))</f>
        <v/>
      </c>
      <c r="AP416" s="38" t="str">
        <f>IF(ISBLANK('T1'!$C$412),"",'T1'!$L$412*IF('T1'!$Z$9="Y",1,0)+'T2'!$L$412*IF('T2'!$Z$9="Y",1,0)+'T3'!$L$412*IF('T3'!$Z$9="Y",1,0))</f>
        <v/>
      </c>
      <c r="AQ416" s="38" t="str">
        <f>IF(ISBLANK('T1'!$C$412),"",'T1'!$M$412*IF('T1'!$AA$9="Y",1,0)+'T2'!$M$412*IF('T2'!$AA$9="Y",1,0)+'T3'!$M$412*IF('T3'!$AA$9="Y",1,0))</f>
        <v/>
      </c>
      <c r="AR416" s="38" t="str">
        <f>IF(ISBLANK('T1'!$C$412),"",'T1'!$M$412*IF('T1'!$AB$9="Y",1,0)+'T2'!$M$412*IF('T2'!$AB$9="Y",1,0)+'T3'!$M$412*IF('T3'!$AB$9="Y",1,0))</f>
        <v/>
      </c>
      <c r="AS416" s="38" t="str">
        <f>IF(ISBLANK('T1'!$C$412),"",SUM($AI$416:$AR$416))</f>
        <v/>
      </c>
      <c r="AT416" s="38" t="str">
        <f>IF(ISBLANK('T1'!$C$412),"",IF(ISERR($AS$416/$AS$5),"",$AS$416/$AS$5))</f>
        <v/>
      </c>
      <c r="AW416" s="38" t="str">
        <f>IF(ISBLANK('T1'!$C$412),"",'T1'!$E$412*IF('T1'!$S$10="Y",1,0)+'T2'!$E$412*IF('T2'!$S$10="Y",1,0)+'T3'!$E$412*IF('T3'!$S$10="Y",1,0)+TA!$AR$412*IF(TA!$L$10="Y",1,0))</f>
        <v/>
      </c>
      <c r="AX416" s="38" t="str">
        <f>IF(ISBLANK('T1'!$C$412),"",'T1'!$F$412*IF('T1'!$T$10="Y",1,0)+'T2'!$F$412*IF('T2'!$T$10="Y",1,0)+'T3'!$F$412*IF('T3'!$T$10="Y",1,0)+TA!$AS$412*IF(TA!$M$10="Y",1,0))</f>
        <v/>
      </c>
      <c r="AY416" s="38" t="str">
        <f>IF(ISBLANK('T1'!$C$412),"",'T1'!$G$412*IF('T1'!$U$10="Y",1,0)+'T2'!$G$412*IF('T2'!$U$10="Y",1,0)+'T3'!$G$412*IF('T3'!$U$10="Y",1,0)+TA!$AT$412*IF(TA!$N$10="Y",1,0))</f>
        <v/>
      </c>
      <c r="AZ416" s="38" t="str">
        <f>IF(ISBLANK('T1'!$C$412),"",'T1'!$H$412*IF('T1'!$V$10="Y",1,0)+'T2'!$H$412*IF('T2'!$V$10="Y",1,0)+'T3'!$H$412*IF('T3'!$V$10="Y",1,0))</f>
        <v/>
      </c>
      <c r="BA416" s="38" t="str">
        <f>IF(ISBLANK('T1'!$C$412),"",'T1'!$I$412*IF('T1'!$W$10="Y",1,0)+'T2'!$I$412*IF('T2'!$W$10="Y",1,0)+'T3'!$I$412*IF('T3'!$W$10="Y",1,0))</f>
        <v/>
      </c>
      <c r="BB416" s="38" t="str">
        <f>IF(ISBLANK('T1'!$C$412),"",'T1'!$J$412*IF('T1'!$X$10="Y",1,0)+'T2'!$J$412*IF('T2'!$X$10="Y",1,0)+'T3'!$J$412*IF('T3'!$X$10="Y",1,0))</f>
        <v/>
      </c>
      <c r="BC416" s="38" t="str">
        <f>IF(ISBLANK('T1'!$C$412),"",'T1'!$K$412*IF('T1'!$Y$10="Y",1,0)+'T2'!$K$412*IF('T2'!$Y$10="Y",1,0)+'T3'!$K$412*IF('T3'!$Y$10="Y",1,0))</f>
        <v/>
      </c>
      <c r="BD416" s="38" t="str">
        <f>IF(ISBLANK('T1'!$C$412),"",'T1'!$L$412*IF('T1'!$Z$10="Y",1,0)+'T2'!$L$412*IF('T2'!$Z$10="Y",1,0)+'T3'!$L$412*IF('T3'!$Z$10="Y",1,0))</f>
        <v/>
      </c>
      <c r="BE416" s="38" t="str">
        <f>IF(ISBLANK('T1'!$C$412),"",'T1'!$M$412*IF('T1'!$AA$10="Y",1,0)+'T2'!$M$412*IF('T2'!$AA$10="Y",1,0)+'T3'!$M$412*IF('T3'!$AA$10="Y",1,0))</f>
        <v/>
      </c>
      <c r="BF416" s="38" t="str">
        <f>IF(ISBLANK('T1'!$C$412),"",'T1'!$M$412*IF('T1'!$AB$10="Y",1,0)+'T2'!$M$412*IF('T2'!$AB$10="Y",1,0)+'T3'!$M$412*IF('T3'!$AB$10="Y",1,0))</f>
        <v/>
      </c>
      <c r="BG416" s="38" t="str">
        <f>IF(ISBLANK('T1'!$C$412),"",SUM($AW$416:$BF$416))</f>
        <v/>
      </c>
      <c r="BH416" s="38" t="str">
        <f>IF(ISBLANK('T1'!$C$412),"",IF(ISERR($BG$416/$BG$5),"",$BG$416/$BG$5))</f>
        <v/>
      </c>
      <c r="BK416" s="38" t="str">
        <f>IF(ISBLANK('T1'!$C$412),"",'T1'!$E$412*IF('T1'!$S$11="Y",1,0)+'T2'!$E$412*IF('T2'!$S$11="Y",1,0)+'T3'!$E$412*IF('T3'!$S$11="Y",1,0)+TA!$AR$412*IF(TA!$L$11="Y",1,0))</f>
        <v/>
      </c>
      <c r="BL416" s="38" t="str">
        <f>IF(ISBLANK('T1'!$C$412),"",'T1'!$F$412*IF('T1'!$T$11="Y",1,0)+'T2'!$F$412*IF('T2'!$T$11="Y",1,0)+'T3'!$F$412*IF('T3'!$T$11="Y",1,0)+TA!$AS$412*IF(TA!$M$11="Y",1,0))</f>
        <v/>
      </c>
      <c r="BM416" s="38" t="str">
        <f>IF(ISBLANK('T1'!$C$412),"",'T1'!$G$412*IF('T1'!$U$11="Y",1,0)+'T2'!$G$412*IF('T2'!$U$11="Y",1,0)+'T3'!$G$412*IF('T3'!$U$11="Y",1,0)+TA!$AT$412*IF(TA!$N$11="Y",1,0))</f>
        <v/>
      </c>
      <c r="BN416" s="38" t="str">
        <f>IF(ISBLANK('T1'!$C$412),"",'T1'!$H$412*IF('T1'!$V$11="Y",1,0)+'T2'!$H$412*IF('T2'!$V$11="Y",1,0)+'T3'!$H$412*IF('T3'!$V$11="Y",1,0))</f>
        <v/>
      </c>
      <c r="BO416" s="38" t="str">
        <f>IF(ISBLANK('T1'!$C$412),"",'T1'!$I$412*IF('T1'!$W$11="Y",1,0)+'T2'!$I$412*IF('T2'!$W$11="Y",1,0)+'T3'!$I$412*IF('T3'!$W$11="Y",1,0))</f>
        <v/>
      </c>
      <c r="BP416" s="38" t="str">
        <f>IF(ISBLANK('T1'!$C$412),"",'T1'!$J$412*IF('T1'!$X$11="Y",1,0)+'T2'!$J$412*IF('T2'!$X$11="Y",1,0)+'T3'!$J$412*IF('T3'!$X$11="Y",1,0))</f>
        <v/>
      </c>
      <c r="BQ416" s="38" t="str">
        <f>IF(ISBLANK('T1'!$C$412),"",'T1'!$K$412*IF('T1'!$Y$11="Y",1,0)+'T2'!$K$412*IF('T2'!$Y$11="Y",1,0)+'T3'!$K$412*IF('T3'!$Y$11="Y",1,0))</f>
        <v/>
      </c>
      <c r="BR416" s="38" t="str">
        <f>IF(ISBLANK('T1'!$C$412),"",'T1'!$L$412*IF('T1'!$Z$11="Y",1,0)+'T2'!$L$412*IF('T2'!$Z$11="Y",1,0)+'T3'!$L$412*IF('T3'!$Z$11="Y",1,0))</f>
        <v/>
      </c>
      <c r="BS416" s="38" t="str">
        <f>IF(ISBLANK('T1'!$C$412),"",'T1'!$M$412*IF('T1'!$AA$11="Y",1,0)+'T2'!$M$412*IF('T2'!$AA$11="Y",1,0)+'T3'!$M$412*IF('T3'!$AA$11="Y",1,0))</f>
        <v/>
      </c>
      <c r="BT416" s="38" t="str">
        <f>IF(ISBLANK('T1'!$C$412),"",'T1'!$M$412*IF('T1'!$AB$11="Y",1,0)+'T2'!$M$412*IF('T2'!$AB$11="Y",1,0)+'T3'!$M$412*IF('T3'!$AB$11="Y",1,0))</f>
        <v/>
      </c>
      <c r="BU416" s="38" t="str">
        <f>IF(ISBLANK('T1'!$C$412),"",SUM($BK$416:$BT$416))</f>
        <v/>
      </c>
      <c r="BV416" s="38" t="str">
        <f>IF(ISBLANK('T1'!$C$412),"",IF(ISERR($BU$416/$BU$5),"",$BU$416/$BU$5))</f>
        <v/>
      </c>
      <c r="BY416" s="38" t="str">
        <f>IF(ISBLANK('T1'!$C$412),"",'T1'!$E$412*IF('T1'!$S$12="Y",1,0)+'T2'!$E$412*IF('T2'!$S$12="Y",1,0)+'T3'!$E$412*IF('T3'!$S$12="Y",1,0)+TA!$AR$412*IF(TA!$L$12="Y",1,0))</f>
        <v/>
      </c>
      <c r="BZ416" s="38" t="str">
        <f>IF(ISBLANK('T1'!$C$412),"",'T1'!$F$412*IF('T1'!$T$12="Y",1,0)+'T2'!$F$412*IF('T2'!$T$12="Y",1,0)+'T3'!$F$412*IF('T3'!$T$12="Y",1,0)+TA!$AS$412*IF(TA!$M$12="Y",1,0))</f>
        <v/>
      </c>
      <c r="CA416" s="38" t="str">
        <f>IF(ISBLANK('T1'!$C$412),"",'T1'!$G$412*IF('T1'!$U$12="Y",1,0)+'T2'!$G$412*IF('T2'!$U$12="Y",1,0)+'T3'!$G$412*IF('T3'!$U$12="Y",1,0)+TA!$AT$412*IF(TA!$N$12="Y",1,0))</f>
        <v/>
      </c>
      <c r="CB416" s="38" t="str">
        <f>IF(ISBLANK('T1'!$C$412),"",'T1'!$H$412*IF('T1'!$V$12="Y",1,0)+'T2'!$H$412*IF('T2'!$V$12="Y",1,0)+'T3'!$H$412*IF('T3'!$V$12="Y",1,0))</f>
        <v/>
      </c>
      <c r="CC416" s="38" t="str">
        <f>IF(ISBLANK('T1'!$C$412),"",'T1'!$I$412*IF('T1'!$W$12="Y",1,0)+'T2'!$I$412*IF('T2'!$W$12="Y",1,0)+'T3'!$I$412*IF('T3'!$W$12="Y",1,0))</f>
        <v/>
      </c>
      <c r="CD416" s="38" t="str">
        <f>IF(ISBLANK('T1'!$C$412),"",'T1'!$J$412*IF('T1'!$X$12="Y",1,0)+'T2'!$J$412*IF('T2'!$X$12="Y",1,0)+'T3'!$J$412*IF('T3'!$X$12="Y",1,0))</f>
        <v/>
      </c>
      <c r="CE416" s="38" t="str">
        <f>IF(ISBLANK('T1'!$C$412),"",'T1'!$K$412*IF('T1'!$Y$12="Y",1,0)+'T2'!$K$412*IF('T2'!$Y$12="Y",1,0)+'T3'!$K$412*IF('T3'!$Y$12="Y",1,0))</f>
        <v/>
      </c>
      <c r="CF416" s="38" t="str">
        <f>IF(ISBLANK('T1'!$C$412),"",'T1'!$L$412*IF('T1'!$Z$12="Y",1,0)+'T2'!$L$412*IF('T2'!$Z$12="Y",1,0)+'T3'!$L$412*IF('T3'!$Z$12="Y",1,0))</f>
        <v/>
      </c>
      <c r="CG416" s="38" t="str">
        <f>IF(ISBLANK('T1'!$C$412),"",'T1'!$M$412*IF('T1'!$AA$12="Y",1,0)+'T2'!$M$412*IF('T2'!$AA$12="Y",1,0)+'T3'!$M$412*IF('T3'!$AA$12="Y",1,0))</f>
        <v/>
      </c>
      <c r="CH416" s="38" t="str">
        <f>IF(ISBLANK('T1'!$C$412),"",'T1'!$M$412*IF('T1'!$AB$12="Y",1,0)+'T2'!$M$412*IF('T2'!$AB$12="Y",1,0)+'T3'!$M$412*IF('T3'!$AB$12="Y",1,0))</f>
        <v/>
      </c>
      <c r="CI416" s="38" t="str">
        <f>IF(ISBLANK('T1'!$C$412),"",SUM($BY$416:$CH$416))</f>
        <v/>
      </c>
      <c r="CJ416" s="38" t="str">
        <f>IF(ISBLANK('T1'!$C$412),"",IF(ISERR($CI$416/$CI$5),"",$CI$416/$CI$5))</f>
        <v/>
      </c>
      <c r="CM416" s="38" t="str">
        <f>IF(ISBLANK('T1'!$C$412),"",'T1'!$E$412*IF('T1'!$S$13="Y",1,0)+'T2'!$E$412*IF('T2'!$S$13="Y",1,0)+'T3'!$E$412*IF('T3'!$S$13="Y",1,0)+TA!$AR$412*IF(TA!$L$13="Y",1,0))</f>
        <v/>
      </c>
      <c r="CN416" s="38" t="str">
        <f>IF(ISBLANK('T1'!$C$412),"",'T1'!$F$412*IF('T1'!$T$13="Y",1,0)+'T2'!$F$412*IF('T2'!$T$13="Y",1,0)+'T3'!$F$412*IF('T3'!$T$13="Y",1,0)+TA!$AS$412*IF(TA!$M$13="Y",1,0))</f>
        <v/>
      </c>
      <c r="CO416" s="38" t="str">
        <f>IF(ISBLANK('T1'!$C$412),"",'T1'!$G$412*IF('T1'!$U$13="Y",1,0)+'T2'!$G$412*IF('T2'!$U$13="Y",1,0)+'T3'!$G$412*IF('T3'!$U$13="Y",1,0)+TA!$AT$412*IF(TA!$N$13="Y",1,0))</f>
        <v/>
      </c>
      <c r="CP416" s="38" t="str">
        <f>IF(ISBLANK('T1'!$C$412),"",'T1'!$H$412*IF('T1'!$V$13="Y",1,0)+'T2'!$H$412*IF('T2'!$V$13="Y",1,0)+'T3'!$H$412*IF('T3'!$V$13="Y",1,0))</f>
        <v/>
      </c>
      <c r="CQ416" s="38" t="str">
        <f>IF(ISBLANK('T1'!$C$412),"",'T1'!$I$412*IF('T1'!$W$13="Y",1,0)+'T2'!$I$412*IF('T2'!$W$13="Y",1,0)+'T3'!$I$412*IF('T3'!$W$13="Y",1,0))</f>
        <v/>
      </c>
      <c r="CR416" s="38" t="str">
        <f>IF(ISBLANK('T1'!$C$412),"",'T1'!$J$412*IF('T1'!$X$13="Y",1,0)+'T2'!$J$412*IF('T2'!$X$13="Y",1,0)+'T3'!$J$412*IF('T3'!$X$13="Y",1,0))</f>
        <v/>
      </c>
      <c r="CS416" s="38" t="str">
        <f>IF(ISBLANK('T1'!$C$412),"",'T1'!$K$412*IF('T1'!$Y$13="Y",1,0)+'T2'!$K$412*IF('T2'!$Y$13="Y",1,0)+'T3'!$K$412*IF('T3'!$Y$13="Y",1,0))</f>
        <v/>
      </c>
      <c r="CT416" s="38" t="str">
        <f>IF(ISBLANK('T1'!$C$412),"",'T1'!$L$412*IF('T1'!$Z$13="Y",1,0)+'T2'!$L$412*IF('T2'!$Z$13="Y",1,0)+'T3'!$L$412*IF('T3'!$Z$13="Y",1,0))</f>
        <v/>
      </c>
      <c r="CU416" s="38" t="str">
        <f>IF(ISBLANK('T1'!$C$412),"",'T1'!$M$412*IF('T1'!$AA$13="Y",1,0)+'T2'!$M$412*IF('T2'!$AA$13="Y",1,0)+'T3'!$M$412*IF('T3'!$AA$13="Y",1,0))</f>
        <v/>
      </c>
      <c r="CV416" s="38" t="str">
        <f>IF(ISBLANK('T1'!$C$412),"",'T1'!$M$412*IF('T1'!$AB$13="Y",1,0)+'T2'!$M$412*IF('T2'!$AB$13="Y",1,0)+'T3'!$M$412*IF('T3'!$AB$13="Y",1,0))</f>
        <v/>
      </c>
      <c r="CW416" s="38" t="str">
        <f>IF(ISBLANK('T1'!$C$412),"",SUM($CM$416:$CV$416))</f>
        <v/>
      </c>
      <c r="CX416" s="38" t="str">
        <f>IF(ISBLANK('T1'!$C$412),"",IF(ISERR($CW$416/$CW$5),"",$CW$416/$CW$5))</f>
        <v/>
      </c>
      <c r="DA416" s="38" t="str">
        <f>IF(ISBLANK('T1'!$C$412),"",'T1'!$E$412*IF('T1'!$S$14="Y",1,0)+'T2'!$E$412*IF('T2'!$S$14="Y",1,0)+'T3'!$E$412*IF('T3'!$S$14="Y",1,0)+TA!$AR$412*IF(TA!$L$14="Y",1,0))</f>
        <v/>
      </c>
      <c r="DB416" s="38" t="str">
        <f>IF(ISBLANK('T1'!$C$412),"",'T1'!$F$412*IF('T1'!$T$14="Y",1,0)+'T2'!$F$412*IF('T2'!$T$14="Y",1,0)+'T3'!$F$412*IF('T3'!$T$14="Y",1,0)+TA!$AS$412*IF(TA!$M$14="Y",1,0))</f>
        <v/>
      </c>
      <c r="DC416" s="38" t="str">
        <f>IF(ISBLANK('T1'!$C$412),"",'T1'!$G$412*IF('T1'!$U$14="Y",1,0)+'T2'!$G$412*IF('T2'!$U$14="Y",1,0)+'T3'!$G$412*IF('T3'!$U$14="Y",1,0)+TA!$AT$412*IF(TA!$N$14="Y",1,0))</f>
        <v/>
      </c>
      <c r="DD416" s="38" t="str">
        <f>IF(ISBLANK('T1'!$C$412),"",'T1'!$H$412*IF('T1'!$V$14="Y",1,0)+'T2'!$H$412*IF('T2'!$V$14="Y",1,0)+'T3'!$H$412*IF('T3'!$V$14="Y",1,0))</f>
        <v/>
      </c>
      <c r="DE416" s="38" t="str">
        <f>IF(ISBLANK('T1'!$C$412),"",'T1'!$I$412*IF('T1'!$W$14="Y",1,0)+'T2'!$I$412*IF('T2'!$W$14="Y",1,0)+'T3'!$I$412*IF('T3'!$W$14="Y",1,0))</f>
        <v/>
      </c>
      <c r="DF416" s="38" t="str">
        <f>IF(ISBLANK('T1'!$C$412),"",'T1'!$J$412*IF('T1'!$X$14="Y",1,0)+'T2'!$J$412*IF('T2'!$X$14="Y",1,0)+'T3'!$J$412*IF('T3'!$X$14="Y",1,0))</f>
        <v/>
      </c>
      <c r="DG416" s="38" t="str">
        <f>IF(ISBLANK('T1'!$C$412),"",'T1'!$K$412*IF('T1'!$Y$14="Y",1,0)+'T2'!$K$412*IF('T2'!$Y$14="Y",1,0)+'T3'!$K$412*IF('T3'!$Y$14="Y",1,0))</f>
        <v/>
      </c>
      <c r="DH416" s="38" t="str">
        <f>IF(ISBLANK('T1'!$C$412),"",'T1'!$L$412*IF('T1'!$Z$14="Y",1,0)+'T2'!$L$412*IF('T2'!$Z$14="Y",1,0)+'T3'!$L$412*IF('T3'!$Z$14="Y",1,0))</f>
        <v/>
      </c>
      <c r="DI416" s="38" t="str">
        <f>IF(ISBLANK('T1'!$C$412),"",'T1'!$M$412*IF('T1'!$AA$14="Y",1,0)+'T2'!$M$412*IF('T2'!$AA$14="Y",1,0)+'T3'!$M$412*IF('T3'!$AA$14="Y",1,0))</f>
        <v/>
      </c>
      <c r="DJ416" s="38" t="str">
        <f>IF(ISBLANK('T1'!$C$412),"",'T1'!$M$412*IF('T1'!$AB$14="Y",1,0)+'T2'!$M$412*IF('T2'!$AB$14="Y",1,0)+'T3'!$M$412*IF('T3'!$AB$14="Y",1,0))</f>
        <v/>
      </c>
      <c r="DK416" s="38" t="str">
        <f>IF(ISBLANK('T1'!$C$412),"",SUM($DA$416:$DJ$416))</f>
        <v/>
      </c>
      <c r="DL416" s="38" t="str">
        <f>IF(ISBLANK('T1'!$C$412),"",IF(ISERR($DK$416/$DK$5),"",$DK$416/$DK$5))</f>
        <v/>
      </c>
      <c r="DO416" s="38" t="str">
        <f>IF(ISBLANK('T1'!$C$412),"",'T1'!$E$412*IF('T1'!$S$15="Y",1,0)+'T2'!$E$412*IF('T2'!$S$15="Y",1,0)+'T3'!$E$412*IF('T3'!$S$15="Y",1,0)+TA!$AR$412*IF(TA!$L$15="Y",1,0))</f>
        <v/>
      </c>
      <c r="DP416" s="38" t="str">
        <f>IF(ISBLANK('T1'!$C$412),"",'T1'!$F$412*IF('T1'!$T$15="Y",1,0)+'T2'!$F$412*IF('T2'!$T$15="Y",1,0)+'T3'!$F$412*IF('T3'!$T$15="Y",1,0)+TA!$AS$412*IF(TA!$M$15="Y",1,0))</f>
        <v/>
      </c>
      <c r="DQ416" s="38" t="str">
        <f>IF(ISBLANK('T1'!$C$412),"",'T1'!$G$412*IF('T1'!$U$15="Y",1,0)+'T2'!$G$412*IF('T2'!$U$15="Y",1,0)+'T3'!$G$412*IF('T3'!$U$15="Y",1,0)+TA!$AT$412*IF(TA!$N$15="Y",1,0))</f>
        <v/>
      </c>
      <c r="DR416" s="38" t="str">
        <f>IF(ISBLANK('T1'!$C$412),"",'T1'!$H$412*IF('T1'!$V$15="Y",1,0)+'T2'!$H$412*IF('T2'!$V$15="Y",1,0)+'T3'!$H$412*IF('T3'!$V$15="Y",1,0))</f>
        <v/>
      </c>
      <c r="DS416" s="38" t="str">
        <f>IF(ISBLANK('T1'!$C$412),"",'T1'!$I$412*IF('T1'!$W$15="Y",1,0)+'T2'!$I$412*IF('T2'!$W$15="Y",1,0)+'T3'!$I$412*IF('T3'!$W$15="Y",1,0))</f>
        <v/>
      </c>
      <c r="DT416" s="38" t="str">
        <f>IF(ISBLANK('T1'!$C$412),"",'T1'!$J$412*IF('T1'!$X$15="Y",1,0)+'T2'!$J$412*IF('T2'!$X$15="Y",1,0)+'T3'!$J$412*IF('T3'!$X$15="Y",1,0))</f>
        <v/>
      </c>
      <c r="DU416" s="38" t="str">
        <f>IF(ISBLANK('T1'!$C$412),"",'T1'!$K$412*IF('T1'!$Y$15="Y",1,0)+'T2'!$K$412*IF('T2'!$Y$15="Y",1,0)+'T3'!$K$412*IF('T3'!$Y$15="Y",1,0))</f>
        <v/>
      </c>
      <c r="DV416" s="38" t="str">
        <f>IF(ISBLANK('T1'!$C$412),"",'T1'!$L$412*IF('T1'!$Z$15="Y",1,0)+'T2'!$L$412*IF('T2'!$Z$15="Y",1,0)+'T3'!$L$412*IF('T3'!$Z$15="Y",1,0))</f>
        <v/>
      </c>
      <c r="DW416" s="38" t="str">
        <f>IF(ISBLANK('T1'!$C$412),"",'T1'!$M$412*IF('T1'!$AA$15="Y",1,0)+'T2'!$M$412*IF('T2'!$AA$15="Y",1,0)+'T3'!$M$412*IF('T3'!$AA$15="Y",1,0))</f>
        <v/>
      </c>
      <c r="DX416" s="38" t="str">
        <f>IF(ISBLANK('T1'!$C$412),"",'T1'!$M$412*IF('T1'!$AB$15="Y",1,0)+'T2'!$M$412*IF('T2'!$AB$15="Y",1,0)+'T3'!$M$412*IF('T3'!$AB$15="Y",1,0))</f>
        <v/>
      </c>
      <c r="DY416" s="38" t="str">
        <f>IF(ISBLANK('T1'!$C$412),"",SUM($DO$416:$DX$416))</f>
        <v/>
      </c>
      <c r="DZ416" s="38" t="str">
        <f>IF(ISBLANK('T1'!$C$412),"",IF(ISERR($DY$416/$DY$5),"",$DY$416/$DY$5))</f>
        <v/>
      </c>
      <c r="EC416" s="38" t="str">
        <f>IF(ISBLANK('T1'!$C$412),"",'T1'!$E$412*IF('T1'!$S$16="Y",1,0)+'T2'!$E$412*IF('T2'!$S$16="Y",1,0)+'T3'!$E$412*IF('T3'!$S$16="Y",1,0)+TA!$AR$412*IF(TA!$L$16="Y",1,0))</f>
        <v/>
      </c>
      <c r="ED416" s="38" t="str">
        <f>IF(ISBLANK('T1'!$C$412),"",'T1'!$F$412*IF('T1'!$T$16="Y",1,0)+'T2'!$F$412*IF('T2'!$T$16="Y",1,0)+'T3'!$F$412*IF('T3'!$T$16="Y",1,0)+TA!$AS$412*IF(TA!$M$16="Y",1,0))</f>
        <v/>
      </c>
      <c r="EE416" s="38" t="str">
        <f>IF(ISBLANK('T1'!$C$412),"",'T1'!$G$412*IF('T1'!$U$16="Y",1,0)+'T2'!$G$412*IF('T2'!$U$16="Y",1,0)+'T3'!$G$412*IF('T3'!$U$16="Y",1,0)+TA!$AT$412*IF(TA!$N$16="Y",1,0))</f>
        <v/>
      </c>
      <c r="EF416" s="38" t="str">
        <f>IF(ISBLANK('T1'!$C$412),"",'T1'!$H$412*IF('T1'!$V$16="Y",1,0)+'T2'!$H$412*IF('T2'!$V$16="Y",1,0)+'T3'!$H$412*IF('T3'!$V$16="Y",1,0))</f>
        <v/>
      </c>
      <c r="EG416" s="38" t="str">
        <f>IF(ISBLANK('T1'!$C$412),"",'T1'!$I$412*IF('T1'!$W$16="Y",1,0)+'T2'!$I$412*IF('T2'!$W$16="Y",1,0)+'T3'!$I$412*IF('T3'!$W$16="Y",1,0))</f>
        <v/>
      </c>
      <c r="EH416" s="38" t="str">
        <f>IF(ISBLANK('T1'!$C$412),"",'T1'!$J$412*IF('T1'!$X$16="Y",1,0)+'T2'!$J$412*IF('T2'!$X$16="Y",1,0)+'T3'!$J$412*IF('T3'!$X$16="Y",1,0))</f>
        <v/>
      </c>
      <c r="EI416" s="38" t="str">
        <f>IF(ISBLANK('T1'!$C$412),"",'T1'!$K$412*IF('T1'!$Y$16="Y",1,0)+'T2'!$K$412*IF('T2'!$Y$16="Y",1,0)+'T3'!$K$412*IF('T3'!$Y$16="Y",1,0))</f>
        <v/>
      </c>
      <c r="EJ416" s="38" t="str">
        <f>IF(ISBLANK('T1'!$C$412),"",'T1'!$L$412*IF('T1'!$Z$16="Y",1,0)+'T2'!$L$412*IF('T2'!$Z$16="Y",1,0)+'T3'!$L$412*IF('T3'!$Z$16="Y",1,0))</f>
        <v/>
      </c>
      <c r="EK416" s="38" t="str">
        <f>IF(ISBLANK('T1'!$C$412),"",'T1'!$M$412*IF('T1'!$AA$16="Y",1,0)+'T2'!$M$412*IF('T2'!$AA$16="Y",1,0)+'T3'!$M$412*IF('T3'!$AA$16="Y",1,0))</f>
        <v/>
      </c>
      <c r="EL416" s="38" t="str">
        <f>IF(ISBLANK('T1'!$C$412),"",'T1'!$M$412*IF('T1'!$AB$16="Y",1,0)+'T2'!$M$412*IF('T2'!$AB$16="Y",1,0)+'T3'!$M$412*IF('T3'!$AB$16="Y",1,0))</f>
        <v/>
      </c>
      <c r="EM416" s="38" t="str">
        <f>IF(ISBLANK('T1'!$C$412),"",SUM($EC$416:$EL$416))</f>
        <v/>
      </c>
      <c r="EN416" s="38" t="str">
        <f>IF(ISBLANK('T1'!$C$412),"",IF(ISERR($EM$416/$EM$5),"",$EM$416/$EM$5))</f>
        <v/>
      </c>
      <c r="EQ416" s="38" t="str">
        <f>IF(ISBLANK('T1'!$C$412),"",'T1'!$E$412*IF('T1'!$S$17="Y",1,0)+'T2'!$E$412*IF('T2'!$S$17="Y",1,0)+'T3'!$E$412*IF('T3'!$S$17="Y",1,0)+TA!$AR$412*IF(TA!$L$17="Y",1,0))</f>
        <v/>
      </c>
      <c r="ER416" s="38" t="str">
        <f>IF(ISBLANK('T1'!$C$412),"",'T1'!$F$412*IF('T1'!$T$17="Y",1,0)+'T2'!$F$412*IF('T2'!$T$17="Y",1,0)+'T3'!$F$412*IF('T3'!$T$17="Y",1,0)+TA!$AS$412*IF(TA!$M$17="Y",1,0))</f>
        <v/>
      </c>
      <c r="ES416" s="38" t="str">
        <f>IF(ISBLANK('T1'!$C$412),"",'T1'!$G$412*IF('T1'!$U$17="Y",1,0)+'T2'!$G$412*IF('T2'!$U$17="Y",1,0)+'T3'!$G$412*IF('T3'!$U$17="Y",1,0)+TA!$AT$412*IF(TA!$N$17="Y",1,0))</f>
        <v/>
      </c>
      <c r="ET416" s="38" t="str">
        <f>IF(ISBLANK('T1'!$C$412),"",'T1'!$H$412*IF('T1'!$V$17="Y",1,0)+'T2'!$H$412*IF('T2'!$V$17="Y",1,0)+'T3'!$H$412*IF('T3'!$V$17="Y",1,0))</f>
        <v/>
      </c>
      <c r="EU416" s="38" t="str">
        <f>IF(ISBLANK('T1'!$C$412),"",'T1'!$I$412*IF('T1'!$W$17="Y",1,0)+'T2'!$I$412*IF('T2'!$W$17="Y",1,0)+'T3'!$I$412*IF('T3'!$W$17="Y",1,0))</f>
        <v/>
      </c>
      <c r="EV416" s="38" t="str">
        <f>IF(ISBLANK('T1'!$C$412),"",'T1'!$J$412*IF('T1'!$X$17="Y",1,0)+'T2'!$J$412*IF('T2'!$X$17="Y",1,0)+'T3'!$J$412*IF('T3'!$X$17="Y",1,0))</f>
        <v/>
      </c>
      <c r="EW416" s="38" t="str">
        <f>IF(ISBLANK('T1'!$C$412),"",'T1'!$K$412*IF('T1'!$Y$17="Y",1,0)+'T2'!$K$412*IF('T2'!$Y$17="Y",1,0)+'T3'!$K$412*IF('T3'!$Y$17="Y",1,0))</f>
        <v/>
      </c>
      <c r="EX416" s="38" t="str">
        <f>IF(ISBLANK('T1'!$C$412),"",'T1'!$L$412*IF('T1'!$Z$17="Y",1,0)+'T2'!$L$412*IF('T2'!$Z$17="Y",1,0)+'T3'!$L$412*IF('T3'!$Z$17="Y",1,0))</f>
        <v/>
      </c>
      <c r="EY416" s="38" t="str">
        <f>IF(ISBLANK('T1'!$C$412),"",'T1'!$M$412*IF('T1'!$AA$17="Y",1,0)+'T2'!$M$412*IF('T2'!$AA$17="Y",1,0)+'T3'!$M$412*IF('T3'!$AA$17="Y",1,0))</f>
        <v/>
      </c>
      <c r="EZ416" s="38" t="str">
        <f>IF(ISBLANK('T1'!$C$412),"",'T1'!$M$412*IF('T1'!$AB$17="Y",1,0)+'T2'!$M$412*IF('T2'!$AB$17="Y",1,0)+'T3'!$M$412*IF('T3'!$AB$17="Y",1,0))</f>
        <v/>
      </c>
      <c r="FA416" s="38" t="str">
        <f>IF(ISBLANK('T1'!$C$412),"",SUM($EQ$416:$EZ$416))</f>
        <v/>
      </c>
      <c r="FB416" s="38" t="str">
        <f>IF(ISBLANK('T1'!$C$412),"",IF(ISERR($FA$416/$FA$5),"",$FA$416/$FA$5))</f>
        <v/>
      </c>
    </row>
    <row r="417" spans="20:158">
      <c r="T417" s="38" t="str">
        <f>IF(ISBLANK('T1'!$C$413),"",'T1'!$E$413*IF('T1'!$S$8="Y",1,0)+'T2'!$E$413*IF('T2'!$S$8="Y",1,0)+'T3'!$E$413*IF('T3'!$S$8="Y",1,0)+TA!$AR$413*IF(TA!$L$8="Y",1,0))</f>
        <v/>
      </c>
      <c r="U417" s="38" t="str">
        <f>IF(ISBLANK('T1'!$C$413),"",'T1'!$F$413*IF('T1'!$T$8="Y",1,0)+'T2'!$F$413*IF('T2'!$T$8="Y",1,0)+'T3'!$F$413*IF('T3'!$T$8="Y",1,0)+TA!$AS$413*IF(TA!$M$8="Y",1,0))</f>
        <v/>
      </c>
      <c r="V417" s="38" t="str">
        <f>IF(ISBLANK('T1'!$C$413),"",'T1'!$G$413*IF('T1'!$U$8="Y",1,0)+'T2'!$G$413*IF('T2'!$U$8="Y",1,0)+'T3'!$G$413*IF('T3'!$U$8="Y",1,0)+TA!$AT$413*IF(TA!$N$8="Y",1,0))</f>
        <v/>
      </c>
      <c r="W417" s="38" t="str">
        <f>IF(ISBLANK('T1'!$C$413),"",'T1'!$H$413*IF('T1'!$V$8="Y",1,0)+'T2'!$H$413*IF('T2'!$V$8="Y",1,0)+'T3'!$H$413*IF('T3'!$V$8="Y",1,0))</f>
        <v/>
      </c>
      <c r="X417" s="38" t="str">
        <f>IF(ISBLANK('T1'!$C$413),"",'T1'!$I$413*IF('T1'!$W$8="Y",1,0)+'T2'!$I$413*IF('T2'!$W$8="Y",1,0)+'T3'!$I$413*IF('T3'!$W$8="Y",1,0))</f>
        <v/>
      </c>
      <c r="Y417" s="38" t="str">
        <f>IF(ISBLANK('T1'!$C$413),"",'T1'!$J$413*IF('T1'!$X$8="Y",1,0)+'T2'!$J$413*IF('T2'!$X$8="Y",1,0)+'T3'!$J$413*IF('T3'!$X$8="Y",1,0))</f>
        <v/>
      </c>
      <c r="Z417" s="38" t="str">
        <f>IF(ISBLANK('T1'!$C$413),"",'T1'!$K$413*IF('T1'!$Y$8="Y",1,0)+'T2'!$K$413*IF('T2'!$Y$8="Y",1,0)+'T3'!$K$413*IF('T3'!$Y$8="Y",1,0))</f>
        <v/>
      </c>
      <c r="AA417" s="38" t="str">
        <f>IF(ISBLANK('T1'!$C$413),"",'T1'!$L$413*IF('T1'!$Z$8="Y",1,0)+'T2'!$L$413*IF('T2'!$Z$8="Y",1,0)+'T3'!$L$413*IF('T3'!$Z$8="Y",1,0))</f>
        <v/>
      </c>
      <c r="AB417" s="38" t="str">
        <f>IF(ISBLANK('T1'!$C$413),"",'T1'!$M$413*IF('T1'!$AA$8="Y",1,0)+'T2'!$M$413*IF('T2'!$AA$8="Y",1,0)+'T3'!$M$413*IF('T3'!$AA$8="Y",1,0))</f>
        <v/>
      </c>
      <c r="AC417" s="38" t="str">
        <f>IF(ISBLANK('T1'!$C$413),"",'T1'!$M$413*IF('T1'!$AB$8="Y",1,0)+'T2'!$M$413*IF('T2'!$AB$8="Y",1,0)+'T3'!$M$413*IF('T3'!$AB$8="Y",1,0))</f>
        <v/>
      </c>
      <c r="AD417" s="38" t="str">
        <f>IF(ISBLANK('T1'!$C$413),"",SUM($T$417:$AC$417))</f>
        <v/>
      </c>
      <c r="AE417" s="38" t="str">
        <f>IF(ISBLANK('T1'!$C$413),"",IF(ISERR($AD$417/$AD$5),"",$AD$417/$AD$5))</f>
        <v/>
      </c>
      <c r="AI417" s="38" t="str">
        <f>IF(ISBLANK('T1'!$C$413),"",'T1'!$E$413*IF('T1'!$S$9="Y",1,0)+'T2'!$E$413*IF('T2'!$S$9="Y",1,0)+'T3'!$E$413*IF('T3'!$S$9="Y",1,0)+TA!$AR$413*IF(TA!$L$9="Y",1,0))</f>
        <v/>
      </c>
      <c r="AJ417" s="38" t="str">
        <f>IF(ISBLANK('T1'!$C$413),"",'T1'!$F$413*IF('T1'!$T$9="Y",1,0)+'T2'!$F$413*IF('T2'!$T$9="Y",1,0)+'T3'!$F$413*IF('T3'!$T$9="Y",1,0)+TA!$AS$413*IF(TA!$M$9="Y",1,0))</f>
        <v/>
      </c>
      <c r="AK417" s="38" t="str">
        <f>IF(ISBLANK('T1'!$C$413),"",'T1'!$G$413*IF('T1'!$U$9="Y",1,0)+'T2'!$G$413*IF('T2'!$U$9="Y",1,0)+'T3'!$G$413*IF('T3'!$U$9="Y",1,0)+TA!$AT$413*IF(TA!$N$9="Y",1,0))</f>
        <v/>
      </c>
      <c r="AL417" s="38" t="str">
        <f>IF(ISBLANK('T1'!$C$413),"",'T1'!$H$413*IF('T1'!$V$9="Y",1,0)+'T2'!$H$413*IF('T2'!$V$9="Y",1,0)+'T3'!$H$413*IF('T3'!$V$9="Y",1,0))</f>
        <v/>
      </c>
      <c r="AM417" s="38" t="str">
        <f>IF(ISBLANK('T1'!$C$413),"",'T1'!$I$413*IF('T1'!$W$9="Y",1,0)+'T2'!$I$413*IF('T2'!$W$9="Y",1,0)+'T3'!$I$413*IF('T3'!$W$9="Y",1,0))</f>
        <v/>
      </c>
      <c r="AN417" s="38" t="str">
        <f>IF(ISBLANK('T1'!$C$413),"",'T1'!$J$413*IF('T1'!$X$9="Y",1,0)+'T2'!$J$413*IF('T2'!$X$9="Y",1,0)+'T3'!$J$413*IF('T3'!$X$9="Y",1,0))</f>
        <v/>
      </c>
      <c r="AO417" s="38" t="str">
        <f>IF(ISBLANK('T1'!$C$413),"",'T1'!$K$413*IF('T1'!$Y$9="Y",1,0)+'T2'!$K$413*IF('T2'!$Y$9="Y",1,0)+'T3'!$K$413*IF('T3'!$Y$9="Y",1,0))</f>
        <v/>
      </c>
      <c r="AP417" s="38" t="str">
        <f>IF(ISBLANK('T1'!$C$413),"",'T1'!$L$413*IF('T1'!$Z$9="Y",1,0)+'T2'!$L$413*IF('T2'!$Z$9="Y",1,0)+'T3'!$L$413*IF('T3'!$Z$9="Y",1,0))</f>
        <v/>
      </c>
      <c r="AQ417" s="38" t="str">
        <f>IF(ISBLANK('T1'!$C$413),"",'T1'!$M$413*IF('T1'!$AA$9="Y",1,0)+'T2'!$M$413*IF('T2'!$AA$9="Y",1,0)+'T3'!$M$413*IF('T3'!$AA$9="Y",1,0))</f>
        <v/>
      </c>
      <c r="AR417" s="38" t="str">
        <f>IF(ISBLANK('T1'!$C$413),"",'T1'!$M$413*IF('T1'!$AB$9="Y",1,0)+'T2'!$M$413*IF('T2'!$AB$9="Y",1,0)+'T3'!$M$413*IF('T3'!$AB$9="Y",1,0))</f>
        <v/>
      </c>
      <c r="AS417" s="38" t="str">
        <f>IF(ISBLANK('T1'!$C$413),"",SUM($AI$417:$AR$417))</f>
        <v/>
      </c>
      <c r="AT417" s="38" t="str">
        <f>IF(ISBLANK('T1'!$C$413),"",IF(ISERR($AS$417/$AS$5),"",$AS$417/$AS$5))</f>
        <v/>
      </c>
      <c r="AW417" s="38" t="str">
        <f>IF(ISBLANK('T1'!$C$413),"",'T1'!$E$413*IF('T1'!$S$10="Y",1,0)+'T2'!$E$413*IF('T2'!$S$10="Y",1,0)+'T3'!$E$413*IF('T3'!$S$10="Y",1,0)+TA!$AR$413*IF(TA!$L$10="Y",1,0))</f>
        <v/>
      </c>
      <c r="AX417" s="38" t="str">
        <f>IF(ISBLANK('T1'!$C$413),"",'T1'!$F$413*IF('T1'!$T$10="Y",1,0)+'T2'!$F$413*IF('T2'!$T$10="Y",1,0)+'T3'!$F$413*IF('T3'!$T$10="Y",1,0)+TA!$AS$413*IF(TA!$M$10="Y",1,0))</f>
        <v/>
      </c>
      <c r="AY417" s="38" t="str">
        <f>IF(ISBLANK('T1'!$C$413),"",'T1'!$G$413*IF('T1'!$U$10="Y",1,0)+'T2'!$G$413*IF('T2'!$U$10="Y",1,0)+'T3'!$G$413*IF('T3'!$U$10="Y",1,0)+TA!$AT$413*IF(TA!$N$10="Y",1,0))</f>
        <v/>
      </c>
      <c r="AZ417" s="38" t="str">
        <f>IF(ISBLANK('T1'!$C$413),"",'T1'!$H$413*IF('T1'!$V$10="Y",1,0)+'T2'!$H$413*IF('T2'!$V$10="Y",1,0)+'T3'!$H$413*IF('T3'!$V$10="Y",1,0))</f>
        <v/>
      </c>
      <c r="BA417" s="38" t="str">
        <f>IF(ISBLANK('T1'!$C$413),"",'T1'!$I$413*IF('T1'!$W$10="Y",1,0)+'T2'!$I$413*IF('T2'!$W$10="Y",1,0)+'T3'!$I$413*IF('T3'!$W$10="Y",1,0))</f>
        <v/>
      </c>
      <c r="BB417" s="38" t="str">
        <f>IF(ISBLANK('T1'!$C$413),"",'T1'!$J$413*IF('T1'!$X$10="Y",1,0)+'T2'!$J$413*IF('T2'!$X$10="Y",1,0)+'T3'!$J$413*IF('T3'!$X$10="Y",1,0))</f>
        <v/>
      </c>
      <c r="BC417" s="38" t="str">
        <f>IF(ISBLANK('T1'!$C$413),"",'T1'!$K$413*IF('T1'!$Y$10="Y",1,0)+'T2'!$K$413*IF('T2'!$Y$10="Y",1,0)+'T3'!$K$413*IF('T3'!$Y$10="Y",1,0))</f>
        <v/>
      </c>
      <c r="BD417" s="38" t="str">
        <f>IF(ISBLANK('T1'!$C$413),"",'T1'!$L$413*IF('T1'!$Z$10="Y",1,0)+'T2'!$L$413*IF('T2'!$Z$10="Y",1,0)+'T3'!$L$413*IF('T3'!$Z$10="Y",1,0))</f>
        <v/>
      </c>
      <c r="BE417" s="38" t="str">
        <f>IF(ISBLANK('T1'!$C$413),"",'T1'!$M$413*IF('T1'!$AA$10="Y",1,0)+'T2'!$M$413*IF('T2'!$AA$10="Y",1,0)+'T3'!$M$413*IF('T3'!$AA$10="Y",1,0))</f>
        <v/>
      </c>
      <c r="BF417" s="38" t="str">
        <f>IF(ISBLANK('T1'!$C$413),"",'T1'!$M$413*IF('T1'!$AB$10="Y",1,0)+'T2'!$M$413*IF('T2'!$AB$10="Y",1,0)+'T3'!$M$413*IF('T3'!$AB$10="Y",1,0))</f>
        <v/>
      </c>
      <c r="BG417" s="38" t="str">
        <f>IF(ISBLANK('T1'!$C$413),"",SUM($AW$417:$BF$417))</f>
        <v/>
      </c>
      <c r="BH417" s="38" t="str">
        <f>IF(ISBLANK('T1'!$C$413),"",IF(ISERR($BG$417/$BG$5),"",$BG$417/$BG$5))</f>
        <v/>
      </c>
      <c r="BK417" s="38" t="str">
        <f>IF(ISBLANK('T1'!$C$413),"",'T1'!$E$413*IF('T1'!$S$11="Y",1,0)+'T2'!$E$413*IF('T2'!$S$11="Y",1,0)+'T3'!$E$413*IF('T3'!$S$11="Y",1,0)+TA!$AR$413*IF(TA!$L$11="Y",1,0))</f>
        <v/>
      </c>
      <c r="BL417" s="38" t="str">
        <f>IF(ISBLANK('T1'!$C$413),"",'T1'!$F$413*IF('T1'!$T$11="Y",1,0)+'T2'!$F$413*IF('T2'!$T$11="Y",1,0)+'T3'!$F$413*IF('T3'!$T$11="Y",1,0)+TA!$AS$413*IF(TA!$M$11="Y",1,0))</f>
        <v/>
      </c>
      <c r="BM417" s="38" t="str">
        <f>IF(ISBLANK('T1'!$C$413),"",'T1'!$G$413*IF('T1'!$U$11="Y",1,0)+'T2'!$G$413*IF('T2'!$U$11="Y",1,0)+'T3'!$G$413*IF('T3'!$U$11="Y",1,0)+TA!$AT$413*IF(TA!$N$11="Y",1,0))</f>
        <v/>
      </c>
      <c r="BN417" s="38" t="str">
        <f>IF(ISBLANK('T1'!$C$413),"",'T1'!$H$413*IF('T1'!$V$11="Y",1,0)+'T2'!$H$413*IF('T2'!$V$11="Y",1,0)+'T3'!$H$413*IF('T3'!$V$11="Y",1,0))</f>
        <v/>
      </c>
      <c r="BO417" s="38" t="str">
        <f>IF(ISBLANK('T1'!$C$413),"",'T1'!$I$413*IF('T1'!$W$11="Y",1,0)+'T2'!$I$413*IF('T2'!$W$11="Y",1,0)+'T3'!$I$413*IF('T3'!$W$11="Y",1,0))</f>
        <v/>
      </c>
      <c r="BP417" s="38" t="str">
        <f>IF(ISBLANK('T1'!$C$413),"",'T1'!$J$413*IF('T1'!$X$11="Y",1,0)+'T2'!$J$413*IF('T2'!$X$11="Y",1,0)+'T3'!$J$413*IF('T3'!$X$11="Y",1,0))</f>
        <v/>
      </c>
      <c r="BQ417" s="38" t="str">
        <f>IF(ISBLANK('T1'!$C$413),"",'T1'!$K$413*IF('T1'!$Y$11="Y",1,0)+'T2'!$K$413*IF('T2'!$Y$11="Y",1,0)+'T3'!$K$413*IF('T3'!$Y$11="Y",1,0))</f>
        <v/>
      </c>
      <c r="BR417" s="38" t="str">
        <f>IF(ISBLANK('T1'!$C$413),"",'T1'!$L$413*IF('T1'!$Z$11="Y",1,0)+'T2'!$L$413*IF('T2'!$Z$11="Y",1,0)+'T3'!$L$413*IF('T3'!$Z$11="Y",1,0))</f>
        <v/>
      </c>
      <c r="BS417" s="38" t="str">
        <f>IF(ISBLANK('T1'!$C$413),"",'T1'!$M$413*IF('T1'!$AA$11="Y",1,0)+'T2'!$M$413*IF('T2'!$AA$11="Y",1,0)+'T3'!$M$413*IF('T3'!$AA$11="Y",1,0))</f>
        <v/>
      </c>
      <c r="BT417" s="38" t="str">
        <f>IF(ISBLANK('T1'!$C$413),"",'T1'!$M$413*IF('T1'!$AB$11="Y",1,0)+'T2'!$M$413*IF('T2'!$AB$11="Y",1,0)+'T3'!$M$413*IF('T3'!$AB$11="Y",1,0))</f>
        <v/>
      </c>
      <c r="BU417" s="38" t="str">
        <f>IF(ISBLANK('T1'!$C$413),"",SUM($BK$417:$BT$417))</f>
        <v/>
      </c>
      <c r="BV417" s="38" t="str">
        <f>IF(ISBLANK('T1'!$C$413),"",IF(ISERR($BU$417/$BU$5),"",$BU$417/$BU$5))</f>
        <v/>
      </c>
      <c r="BY417" s="38" t="str">
        <f>IF(ISBLANK('T1'!$C$413),"",'T1'!$E$413*IF('T1'!$S$12="Y",1,0)+'T2'!$E$413*IF('T2'!$S$12="Y",1,0)+'T3'!$E$413*IF('T3'!$S$12="Y",1,0)+TA!$AR$413*IF(TA!$L$12="Y",1,0))</f>
        <v/>
      </c>
      <c r="BZ417" s="38" t="str">
        <f>IF(ISBLANK('T1'!$C$413),"",'T1'!$F$413*IF('T1'!$T$12="Y",1,0)+'T2'!$F$413*IF('T2'!$T$12="Y",1,0)+'T3'!$F$413*IF('T3'!$T$12="Y",1,0)+TA!$AS$413*IF(TA!$M$12="Y",1,0))</f>
        <v/>
      </c>
      <c r="CA417" s="38" t="str">
        <f>IF(ISBLANK('T1'!$C$413),"",'T1'!$G$413*IF('T1'!$U$12="Y",1,0)+'T2'!$G$413*IF('T2'!$U$12="Y",1,0)+'T3'!$G$413*IF('T3'!$U$12="Y",1,0)+TA!$AT$413*IF(TA!$N$12="Y",1,0))</f>
        <v/>
      </c>
      <c r="CB417" s="38" t="str">
        <f>IF(ISBLANK('T1'!$C$413),"",'T1'!$H$413*IF('T1'!$V$12="Y",1,0)+'T2'!$H$413*IF('T2'!$V$12="Y",1,0)+'T3'!$H$413*IF('T3'!$V$12="Y",1,0))</f>
        <v/>
      </c>
      <c r="CC417" s="38" t="str">
        <f>IF(ISBLANK('T1'!$C$413),"",'T1'!$I$413*IF('T1'!$W$12="Y",1,0)+'T2'!$I$413*IF('T2'!$W$12="Y",1,0)+'T3'!$I$413*IF('T3'!$W$12="Y",1,0))</f>
        <v/>
      </c>
      <c r="CD417" s="38" t="str">
        <f>IF(ISBLANK('T1'!$C$413),"",'T1'!$J$413*IF('T1'!$X$12="Y",1,0)+'T2'!$J$413*IF('T2'!$X$12="Y",1,0)+'T3'!$J$413*IF('T3'!$X$12="Y",1,0))</f>
        <v/>
      </c>
      <c r="CE417" s="38" t="str">
        <f>IF(ISBLANK('T1'!$C$413),"",'T1'!$K$413*IF('T1'!$Y$12="Y",1,0)+'T2'!$K$413*IF('T2'!$Y$12="Y",1,0)+'T3'!$K$413*IF('T3'!$Y$12="Y",1,0))</f>
        <v/>
      </c>
      <c r="CF417" s="38" t="str">
        <f>IF(ISBLANK('T1'!$C$413),"",'T1'!$L$413*IF('T1'!$Z$12="Y",1,0)+'T2'!$L$413*IF('T2'!$Z$12="Y",1,0)+'T3'!$L$413*IF('T3'!$Z$12="Y",1,0))</f>
        <v/>
      </c>
      <c r="CG417" s="38" t="str">
        <f>IF(ISBLANK('T1'!$C$413),"",'T1'!$M$413*IF('T1'!$AA$12="Y",1,0)+'T2'!$M$413*IF('T2'!$AA$12="Y",1,0)+'T3'!$M$413*IF('T3'!$AA$12="Y",1,0))</f>
        <v/>
      </c>
      <c r="CH417" s="38" t="str">
        <f>IF(ISBLANK('T1'!$C$413),"",'T1'!$M$413*IF('T1'!$AB$12="Y",1,0)+'T2'!$M$413*IF('T2'!$AB$12="Y",1,0)+'T3'!$M$413*IF('T3'!$AB$12="Y",1,0))</f>
        <v/>
      </c>
      <c r="CI417" s="38" t="str">
        <f>IF(ISBLANK('T1'!$C$413),"",SUM($BY$417:$CH$417))</f>
        <v/>
      </c>
      <c r="CJ417" s="38" t="str">
        <f>IF(ISBLANK('T1'!$C$413),"",IF(ISERR($CI$417/$CI$5),"",$CI$417/$CI$5))</f>
        <v/>
      </c>
      <c r="CM417" s="38" t="str">
        <f>IF(ISBLANK('T1'!$C$413),"",'T1'!$E$413*IF('T1'!$S$13="Y",1,0)+'T2'!$E$413*IF('T2'!$S$13="Y",1,0)+'T3'!$E$413*IF('T3'!$S$13="Y",1,0)+TA!$AR$413*IF(TA!$L$13="Y",1,0))</f>
        <v/>
      </c>
      <c r="CN417" s="38" t="str">
        <f>IF(ISBLANK('T1'!$C$413),"",'T1'!$F$413*IF('T1'!$T$13="Y",1,0)+'T2'!$F$413*IF('T2'!$T$13="Y",1,0)+'T3'!$F$413*IF('T3'!$T$13="Y",1,0)+TA!$AS$413*IF(TA!$M$13="Y",1,0))</f>
        <v/>
      </c>
      <c r="CO417" s="38" t="str">
        <f>IF(ISBLANK('T1'!$C$413),"",'T1'!$G$413*IF('T1'!$U$13="Y",1,0)+'T2'!$G$413*IF('T2'!$U$13="Y",1,0)+'T3'!$G$413*IF('T3'!$U$13="Y",1,0)+TA!$AT$413*IF(TA!$N$13="Y",1,0))</f>
        <v/>
      </c>
      <c r="CP417" s="38" t="str">
        <f>IF(ISBLANK('T1'!$C$413),"",'T1'!$H$413*IF('T1'!$V$13="Y",1,0)+'T2'!$H$413*IF('T2'!$V$13="Y",1,0)+'T3'!$H$413*IF('T3'!$V$13="Y",1,0))</f>
        <v/>
      </c>
      <c r="CQ417" s="38" t="str">
        <f>IF(ISBLANK('T1'!$C$413),"",'T1'!$I$413*IF('T1'!$W$13="Y",1,0)+'T2'!$I$413*IF('T2'!$W$13="Y",1,0)+'T3'!$I$413*IF('T3'!$W$13="Y",1,0))</f>
        <v/>
      </c>
      <c r="CR417" s="38" t="str">
        <f>IF(ISBLANK('T1'!$C$413),"",'T1'!$J$413*IF('T1'!$X$13="Y",1,0)+'T2'!$J$413*IF('T2'!$X$13="Y",1,0)+'T3'!$J$413*IF('T3'!$X$13="Y",1,0))</f>
        <v/>
      </c>
      <c r="CS417" s="38" t="str">
        <f>IF(ISBLANK('T1'!$C$413),"",'T1'!$K$413*IF('T1'!$Y$13="Y",1,0)+'T2'!$K$413*IF('T2'!$Y$13="Y",1,0)+'T3'!$K$413*IF('T3'!$Y$13="Y",1,0))</f>
        <v/>
      </c>
      <c r="CT417" s="38" t="str">
        <f>IF(ISBLANK('T1'!$C$413),"",'T1'!$L$413*IF('T1'!$Z$13="Y",1,0)+'T2'!$L$413*IF('T2'!$Z$13="Y",1,0)+'T3'!$L$413*IF('T3'!$Z$13="Y",1,0))</f>
        <v/>
      </c>
      <c r="CU417" s="38" t="str">
        <f>IF(ISBLANK('T1'!$C$413),"",'T1'!$M$413*IF('T1'!$AA$13="Y",1,0)+'T2'!$M$413*IF('T2'!$AA$13="Y",1,0)+'T3'!$M$413*IF('T3'!$AA$13="Y",1,0))</f>
        <v/>
      </c>
      <c r="CV417" s="38" t="str">
        <f>IF(ISBLANK('T1'!$C$413),"",'T1'!$M$413*IF('T1'!$AB$13="Y",1,0)+'T2'!$M$413*IF('T2'!$AB$13="Y",1,0)+'T3'!$M$413*IF('T3'!$AB$13="Y",1,0))</f>
        <v/>
      </c>
      <c r="CW417" s="38" t="str">
        <f>IF(ISBLANK('T1'!$C$413),"",SUM($CM$417:$CV$417))</f>
        <v/>
      </c>
      <c r="CX417" s="38" t="str">
        <f>IF(ISBLANK('T1'!$C$413),"",IF(ISERR($CW$417/$CW$5),"",$CW$417/$CW$5))</f>
        <v/>
      </c>
      <c r="DA417" s="38" t="str">
        <f>IF(ISBLANK('T1'!$C$413),"",'T1'!$E$413*IF('T1'!$S$14="Y",1,0)+'T2'!$E$413*IF('T2'!$S$14="Y",1,0)+'T3'!$E$413*IF('T3'!$S$14="Y",1,0)+TA!$AR$413*IF(TA!$L$14="Y",1,0))</f>
        <v/>
      </c>
      <c r="DB417" s="38" t="str">
        <f>IF(ISBLANK('T1'!$C$413),"",'T1'!$F$413*IF('T1'!$T$14="Y",1,0)+'T2'!$F$413*IF('T2'!$T$14="Y",1,0)+'T3'!$F$413*IF('T3'!$T$14="Y",1,0)+TA!$AS$413*IF(TA!$M$14="Y",1,0))</f>
        <v/>
      </c>
      <c r="DC417" s="38" t="str">
        <f>IF(ISBLANK('T1'!$C$413),"",'T1'!$G$413*IF('T1'!$U$14="Y",1,0)+'T2'!$G$413*IF('T2'!$U$14="Y",1,0)+'T3'!$G$413*IF('T3'!$U$14="Y",1,0)+TA!$AT$413*IF(TA!$N$14="Y",1,0))</f>
        <v/>
      </c>
      <c r="DD417" s="38" t="str">
        <f>IF(ISBLANK('T1'!$C$413),"",'T1'!$H$413*IF('T1'!$V$14="Y",1,0)+'T2'!$H$413*IF('T2'!$V$14="Y",1,0)+'T3'!$H$413*IF('T3'!$V$14="Y",1,0))</f>
        <v/>
      </c>
      <c r="DE417" s="38" t="str">
        <f>IF(ISBLANK('T1'!$C$413),"",'T1'!$I$413*IF('T1'!$W$14="Y",1,0)+'T2'!$I$413*IF('T2'!$W$14="Y",1,0)+'T3'!$I$413*IF('T3'!$W$14="Y",1,0))</f>
        <v/>
      </c>
      <c r="DF417" s="38" t="str">
        <f>IF(ISBLANK('T1'!$C$413),"",'T1'!$J$413*IF('T1'!$X$14="Y",1,0)+'T2'!$J$413*IF('T2'!$X$14="Y",1,0)+'T3'!$J$413*IF('T3'!$X$14="Y",1,0))</f>
        <v/>
      </c>
      <c r="DG417" s="38" t="str">
        <f>IF(ISBLANK('T1'!$C$413),"",'T1'!$K$413*IF('T1'!$Y$14="Y",1,0)+'T2'!$K$413*IF('T2'!$Y$14="Y",1,0)+'T3'!$K$413*IF('T3'!$Y$14="Y",1,0))</f>
        <v/>
      </c>
      <c r="DH417" s="38" t="str">
        <f>IF(ISBLANK('T1'!$C$413),"",'T1'!$L$413*IF('T1'!$Z$14="Y",1,0)+'T2'!$L$413*IF('T2'!$Z$14="Y",1,0)+'T3'!$L$413*IF('T3'!$Z$14="Y",1,0))</f>
        <v/>
      </c>
      <c r="DI417" s="38" t="str">
        <f>IF(ISBLANK('T1'!$C$413),"",'T1'!$M$413*IF('T1'!$AA$14="Y",1,0)+'T2'!$M$413*IF('T2'!$AA$14="Y",1,0)+'T3'!$M$413*IF('T3'!$AA$14="Y",1,0))</f>
        <v/>
      </c>
      <c r="DJ417" s="38" t="str">
        <f>IF(ISBLANK('T1'!$C$413),"",'T1'!$M$413*IF('T1'!$AB$14="Y",1,0)+'T2'!$M$413*IF('T2'!$AB$14="Y",1,0)+'T3'!$M$413*IF('T3'!$AB$14="Y",1,0))</f>
        <v/>
      </c>
      <c r="DK417" s="38" t="str">
        <f>IF(ISBLANK('T1'!$C$413),"",SUM($DA$417:$DJ$417))</f>
        <v/>
      </c>
      <c r="DL417" s="38" t="str">
        <f>IF(ISBLANK('T1'!$C$413),"",IF(ISERR($DK$417/$DK$5),"",$DK$417/$DK$5))</f>
        <v/>
      </c>
      <c r="DO417" s="38" t="str">
        <f>IF(ISBLANK('T1'!$C$413),"",'T1'!$E$413*IF('T1'!$S$15="Y",1,0)+'T2'!$E$413*IF('T2'!$S$15="Y",1,0)+'T3'!$E$413*IF('T3'!$S$15="Y",1,0)+TA!$AR$413*IF(TA!$L$15="Y",1,0))</f>
        <v/>
      </c>
      <c r="DP417" s="38" t="str">
        <f>IF(ISBLANK('T1'!$C$413),"",'T1'!$F$413*IF('T1'!$T$15="Y",1,0)+'T2'!$F$413*IF('T2'!$T$15="Y",1,0)+'T3'!$F$413*IF('T3'!$T$15="Y",1,0)+TA!$AS$413*IF(TA!$M$15="Y",1,0))</f>
        <v/>
      </c>
      <c r="DQ417" s="38" t="str">
        <f>IF(ISBLANK('T1'!$C$413),"",'T1'!$G$413*IF('T1'!$U$15="Y",1,0)+'T2'!$G$413*IF('T2'!$U$15="Y",1,0)+'T3'!$G$413*IF('T3'!$U$15="Y",1,0)+TA!$AT$413*IF(TA!$N$15="Y",1,0))</f>
        <v/>
      </c>
      <c r="DR417" s="38" t="str">
        <f>IF(ISBLANK('T1'!$C$413),"",'T1'!$H$413*IF('T1'!$V$15="Y",1,0)+'T2'!$H$413*IF('T2'!$V$15="Y",1,0)+'T3'!$H$413*IF('T3'!$V$15="Y",1,0))</f>
        <v/>
      </c>
      <c r="DS417" s="38" t="str">
        <f>IF(ISBLANK('T1'!$C$413),"",'T1'!$I$413*IF('T1'!$W$15="Y",1,0)+'T2'!$I$413*IF('T2'!$W$15="Y",1,0)+'T3'!$I$413*IF('T3'!$W$15="Y",1,0))</f>
        <v/>
      </c>
      <c r="DT417" s="38" t="str">
        <f>IF(ISBLANK('T1'!$C$413),"",'T1'!$J$413*IF('T1'!$X$15="Y",1,0)+'T2'!$J$413*IF('T2'!$X$15="Y",1,0)+'T3'!$J$413*IF('T3'!$X$15="Y",1,0))</f>
        <v/>
      </c>
      <c r="DU417" s="38" t="str">
        <f>IF(ISBLANK('T1'!$C$413),"",'T1'!$K$413*IF('T1'!$Y$15="Y",1,0)+'T2'!$K$413*IF('T2'!$Y$15="Y",1,0)+'T3'!$K$413*IF('T3'!$Y$15="Y",1,0))</f>
        <v/>
      </c>
      <c r="DV417" s="38" t="str">
        <f>IF(ISBLANK('T1'!$C$413),"",'T1'!$L$413*IF('T1'!$Z$15="Y",1,0)+'T2'!$L$413*IF('T2'!$Z$15="Y",1,0)+'T3'!$L$413*IF('T3'!$Z$15="Y",1,0))</f>
        <v/>
      </c>
      <c r="DW417" s="38" t="str">
        <f>IF(ISBLANK('T1'!$C$413),"",'T1'!$M$413*IF('T1'!$AA$15="Y",1,0)+'T2'!$M$413*IF('T2'!$AA$15="Y",1,0)+'T3'!$M$413*IF('T3'!$AA$15="Y",1,0))</f>
        <v/>
      </c>
      <c r="DX417" s="38" t="str">
        <f>IF(ISBLANK('T1'!$C$413),"",'T1'!$M$413*IF('T1'!$AB$15="Y",1,0)+'T2'!$M$413*IF('T2'!$AB$15="Y",1,0)+'T3'!$M$413*IF('T3'!$AB$15="Y",1,0))</f>
        <v/>
      </c>
      <c r="DY417" s="38" t="str">
        <f>IF(ISBLANK('T1'!$C$413),"",SUM($DO$417:$DX$417))</f>
        <v/>
      </c>
      <c r="DZ417" s="38" t="str">
        <f>IF(ISBLANK('T1'!$C$413),"",IF(ISERR($DY$417/$DY$5),"",$DY$417/$DY$5))</f>
        <v/>
      </c>
      <c r="EC417" s="38" t="str">
        <f>IF(ISBLANK('T1'!$C$413),"",'T1'!$E$413*IF('T1'!$S$16="Y",1,0)+'T2'!$E$413*IF('T2'!$S$16="Y",1,0)+'T3'!$E$413*IF('T3'!$S$16="Y",1,0)+TA!$AR$413*IF(TA!$L$16="Y",1,0))</f>
        <v/>
      </c>
      <c r="ED417" s="38" t="str">
        <f>IF(ISBLANK('T1'!$C$413),"",'T1'!$F$413*IF('T1'!$T$16="Y",1,0)+'T2'!$F$413*IF('T2'!$T$16="Y",1,0)+'T3'!$F$413*IF('T3'!$T$16="Y",1,0)+TA!$AS$413*IF(TA!$M$16="Y",1,0))</f>
        <v/>
      </c>
      <c r="EE417" s="38" t="str">
        <f>IF(ISBLANK('T1'!$C$413),"",'T1'!$G$413*IF('T1'!$U$16="Y",1,0)+'T2'!$G$413*IF('T2'!$U$16="Y",1,0)+'T3'!$G$413*IF('T3'!$U$16="Y",1,0)+TA!$AT$413*IF(TA!$N$16="Y",1,0))</f>
        <v/>
      </c>
      <c r="EF417" s="38" t="str">
        <f>IF(ISBLANK('T1'!$C$413),"",'T1'!$H$413*IF('T1'!$V$16="Y",1,0)+'T2'!$H$413*IF('T2'!$V$16="Y",1,0)+'T3'!$H$413*IF('T3'!$V$16="Y",1,0))</f>
        <v/>
      </c>
      <c r="EG417" s="38" t="str">
        <f>IF(ISBLANK('T1'!$C$413),"",'T1'!$I$413*IF('T1'!$W$16="Y",1,0)+'T2'!$I$413*IF('T2'!$W$16="Y",1,0)+'T3'!$I$413*IF('T3'!$W$16="Y",1,0))</f>
        <v/>
      </c>
      <c r="EH417" s="38" t="str">
        <f>IF(ISBLANK('T1'!$C$413),"",'T1'!$J$413*IF('T1'!$X$16="Y",1,0)+'T2'!$J$413*IF('T2'!$X$16="Y",1,0)+'T3'!$J$413*IF('T3'!$X$16="Y",1,0))</f>
        <v/>
      </c>
      <c r="EI417" s="38" t="str">
        <f>IF(ISBLANK('T1'!$C$413),"",'T1'!$K$413*IF('T1'!$Y$16="Y",1,0)+'T2'!$K$413*IF('T2'!$Y$16="Y",1,0)+'T3'!$K$413*IF('T3'!$Y$16="Y",1,0))</f>
        <v/>
      </c>
      <c r="EJ417" s="38" t="str">
        <f>IF(ISBLANK('T1'!$C$413),"",'T1'!$L$413*IF('T1'!$Z$16="Y",1,0)+'T2'!$L$413*IF('T2'!$Z$16="Y",1,0)+'T3'!$L$413*IF('T3'!$Z$16="Y",1,0))</f>
        <v/>
      </c>
      <c r="EK417" s="38" t="str">
        <f>IF(ISBLANK('T1'!$C$413),"",'T1'!$M$413*IF('T1'!$AA$16="Y",1,0)+'T2'!$M$413*IF('T2'!$AA$16="Y",1,0)+'T3'!$M$413*IF('T3'!$AA$16="Y",1,0))</f>
        <v/>
      </c>
      <c r="EL417" s="38" t="str">
        <f>IF(ISBLANK('T1'!$C$413),"",'T1'!$M$413*IF('T1'!$AB$16="Y",1,0)+'T2'!$M$413*IF('T2'!$AB$16="Y",1,0)+'T3'!$M$413*IF('T3'!$AB$16="Y",1,0))</f>
        <v/>
      </c>
      <c r="EM417" s="38" t="str">
        <f>IF(ISBLANK('T1'!$C$413),"",SUM($EC$417:$EL$417))</f>
        <v/>
      </c>
      <c r="EN417" s="38" t="str">
        <f>IF(ISBLANK('T1'!$C$413),"",IF(ISERR($EM$417/$EM$5),"",$EM$417/$EM$5))</f>
        <v/>
      </c>
      <c r="EQ417" s="38" t="str">
        <f>IF(ISBLANK('T1'!$C$413),"",'T1'!$E$413*IF('T1'!$S$17="Y",1,0)+'T2'!$E$413*IF('T2'!$S$17="Y",1,0)+'T3'!$E$413*IF('T3'!$S$17="Y",1,0)+TA!$AR$413*IF(TA!$L$17="Y",1,0))</f>
        <v/>
      </c>
      <c r="ER417" s="38" t="str">
        <f>IF(ISBLANK('T1'!$C$413),"",'T1'!$F$413*IF('T1'!$T$17="Y",1,0)+'T2'!$F$413*IF('T2'!$T$17="Y",1,0)+'T3'!$F$413*IF('T3'!$T$17="Y",1,0)+TA!$AS$413*IF(TA!$M$17="Y",1,0))</f>
        <v/>
      </c>
      <c r="ES417" s="38" t="str">
        <f>IF(ISBLANK('T1'!$C$413),"",'T1'!$G$413*IF('T1'!$U$17="Y",1,0)+'T2'!$G$413*IF('T2'!$U$17="Y",1,0)+'T3'!$G$413*IF('T3'!$U$17="Y",1,0)+TA!$AT$413*IF(TA!$N$17="Y",1,0))</f>
        <v/>
      </c>
      <c r="ET417" s="38" t="str">
        <f>IF(ISBLANK('T1'!$C$413),"",'T1'!$H$413*IF('T1'!$V$17="Y",1,0)+'T2'!$H$413*IF('T2'!$V$17="Y",1,0)+'T3'!$H$413*IF('T3'!$V$17="Y",1,0))</f>
        <v/>
      </c>
      <c r="EU417" s="38" t="str">
        <f>IF(ISBLANK('T1'!$C$413),"",'T1'!$I$413*IF('T1'!$W$17="Y",1,0)+'T2'!$I$413*IF('T2'!$W$17="Y",1,0)+'T3'!$I$413*IF('T3'!$W$17="Y",1,0))</f>
        <v/>
      </c>
      <c r="EV417" s="38" t="str">
        <f>IF(ISBLANK('T1'!$C$413),"",'T1'!$J$413*IF('T1'!$X$17="Y",1,0)+'T2'!$J$413*IF('T2'!$X$17="Y",1,0)+'T3'!$J$413*IF('T3'!$X$17="Y",1,0))</f>
        <v/>
      </c>
      <c r="EW417" s="38" t="str">
        <f>IF(ISBLANK('T1'!$C$413),"",'T1'!$K$413*IF('T1'!$Y$17="Y",1,0)+'T2'!$K$413*IF('T2'!$Y$17="Y",1,0)+'T3'!$K$413*IF('T3'!$Y$17="Y",1,0))</f>
        <v/>
      </c>
      <c r="EX417" s="38" t="str">
        <f>IF(ISBLANK('T1'!$C$413),"",'T1'!$L$413*IF('T1'!$Z$17="Y",1,0)+'T2'!$L$413*IF('T2'!$Z$17="Y",1,0)+'T3'!$L$413*IF('T3'!$Z$17="Y",1,0))</f>
        <v/>
      </c>
      <c r="EY417" s="38" t="str">
        <f>IF(ISBLANK('T1'!$C$413),"",'T1'!$M$413*IF('T1'!$AA$17="Y",1,0)+'T2'!$M$413*IF('T2'!$AA$17="Y",1,0)+'T3'!$M$413*IF('T3'!$AA$17="Y",1,0))</f>
        <v/>
      </c>
      <c r="EZ417" s="38" t="str">
        <f>IF(ISBLANK('T1'!$C$413),"",'T1'!$M$413*IF('T1'!$AB$17="Y",1,0)+'T2'!$M$413*IF('T2'!$AB$17="Y",1,0)+'T3'!$M$413*IF('T3'!$AB$17="Y",1,0))</f>
        <v/>
      </c>
      <c r="FA417" s="38" t="str">
        <f>IF(ISBLANK('T1'!$C$413),"",SUM($EQ$417:$EZ$417))</f>
        <v/>
      </c>
      <c r="FB417" s="38" t="str">
        <f>IF(ISBLANK('T1'!$C$413),"",IF(ISERR($FA$417/$FA$5),"",$FA$417/$FA$5))</f>
        <v/>
      </c>
    </row>
    <row r="418" spans="20:158">
      <c r="T418" s="38" t="str">
        <f>IF(ISBLANK('T1'!$C$414),"",'T1'!$E$414*IF('T1'!$S$8="Y",1,0)+'T2'!$E$414*IF('T2'!$S$8="Y",1,0)+'T3'!$E$414*IF('T3'!$S$8="Y",1,0)+TA!$AR$414*IF(TA!$L$8="Y",1,0))</f>
        <v/>
      </c>
      <c r="U418" s="38" t="str">
        <f>IF(ISBLANK('T1'!$C$414),"",'T1'!$F$414*IF('T1'!$T$8="Y",1,0)+'T2'!$F$414*IF('T2'!$T$8="Y",1,0)+'T3'!$F$414*IF('T3'!$T$8="Y",1,0)+TA!$AS$414*IF(TA!$M$8="Y",1,0))</f>
        <v/>
      </c>
      <c r="V418" s="38" t="str">
        <f>IF(ISBLANK('T1'!$C$414),"",'T1'!$G$414*IF('T1'!$U$8="Y",1,0)+'T2'!$G$414*IF('T2'!$U$8="Y",1,0)+'T3'!$G$414*IF('T3'!$U$8="Y",1,0)+TA!$AT$414*IF(TA!$N$8="Y",1,0))</f>
        <v/>
      </c>
      <c r="W418" s="38" t="str">
        <f>IF(ISBLANK('T1'!$C$414),"",'T1'!$H$414*IF('T1'!$V$8="Y",1,0)+'T2'!$H$414*IF('T2'!$V$8="Y",1,0)+'T3'!$H$414*IF('T3'!$V$8="Y",1,0))</f>
        <v/>
      </c>
      <c r="X418" s="38" t="str">
        <f>IF(ISBLANK('T1'!$C$414),"",'T1'!$I$414*IF('T1'!$W$8="Y",1,0)+'T2'!$I$414*IF('T2'!$W$8="Y",1,0)+'T3'!$I$414*IF('T3'!$W$8="Y",1,0))</f>
        <v/>
      </c>
      <c r="Y418" s="38" t="str">
        <f>IF(ISBLANK('T1'!$C$414),"",'T1'!$J$414*IF('T1'!$X$8="Y",1,0)+'T2'!$J$414*IF('T2'!$X$8="Y",1,0)+'T3'!$J$414*IF('T3'!$X$8="Y",1,0))</f>
        <v/>
      </c>
      <c r="Z418" s="38" t="str">
        <f>IF(ISBLANK('T1'!$C$414),"",'T1'!$K$414*IF('T1'!$Y$8="Y",1,0)+'T2'!$K$414*IF('T2'!$Y$8="Y",1,0)+'T3'!$K$414*IF('T3'!$Y$8="Y",1,0))</f>
        <v/>
      </c>
      <c r="AA418" s="38" t="str">
        <f>IF(ISBLANK('T1'!$C$414),"",'T1'!$L$414*IF('T1'!$Z$8="Y",1,0)+'T2'!$L$414*IF('T2'!$Z$8="Y",1,0)+'T3'!$L$414*IF('T3'!$Z$8="Y",1,0))</f>
        <v/>
      </c>
      <c r="AB418" s="38" t="str">
        <f>IF(ISBLANK('T1'!$C$414),"",'T1'!$M$414*IF('T1'!$AA$8="Y",1,0)+'T2'!$M$414*IF('T2'!$AA$8="Y",1,0)+'T3'!$M$414*IF('T3'!$AA$8="Y",1,0))</f>
        <v/>
      </c>
      <c r="AC418" s="38" t="str">
        <f>IF(ISBLANK('T1'!$C$414),"",'T1'!$M$414*IF('T1'!$AB$8="Y",1,0)+'T2'!$M$414*IF('T2'!$AB$8="Y",1,0)+'T3'!$M$414*IF('T3'!$AB$8="Y",1,0))</f>
        <v/>
      </c>
      <c r="AD418" s="38" t="str">
        <f>IF(ISBLANK('T1'!$C$414),"",SUM($T$418:$AC$418))</f>
        <v/>
      </c>
      <c r="AE418" s="38" t="str">
        <f>IF(ISBLANK('T1'!$C$414),"",IF(ISERR($AD$418/$AD$5),"",$AD$418/$AD$5))</f>
        <v/>
      </c>
      <c r="AI418" s="38" t="str">
        <f>IF(ISBLANK('T1'!$C$414),"",'T1'!$E$414*IF('T1'!$S$9="Y",1,0)+'T2'!$E$414*IF('T2'!$S$9="Y",1,0)+'T3'!$E$414*IF('T3'!$S$9="Y",1,0)+TA!$AR$414*IF(TA!$L$9="Y",1,0))</f>
        <v/>
      </c>
      <c r="AJ418" s="38" t="str">
        <f>IF(ISBLANK('T1'!$C$414),"",'T1'!$F$414*IF('T1'!$T$9="Y",1,0)+'T2'!$F$414*IF('T2'!$T$9="Y",1,0)+'T3'!$F$414*IF('T3'!$T$9="Y",1,0)+TA!$AS$414*IF(TA!$M$9="Y",1,0))</f>
        <v/>
      </c>
      <c r="AK418" s="38" t="str">
        <f>IF(ISBLANK('T1'!$C$414),"",'T1'!$G$414*IF('T1'!$U$9="Y",1,0)+'T2'!$G$414*IF('T2'!$U$9="Y",1,0)+'T3'!$G$414*IF('T3'!$U$9="Y",1,0)+TA!$AT$414*IF(TA!$N$9="Y",1,0))</f>
        <v/>
      </c>
      <c r="AL418" s="38" t="str">
        <f>IF(ISBLANK('T1'!$C$414),"",'T1'!$H$414*IF('T1'!$V$9="Y",1,0)+'T2'!$H$414*IF('T2'!$V$9="Y",1,0)+'T3'!$H$414*IF('T3'!$V$9="Y",1,0))</f>
        <v/>
      </c>
      <c r="AM418" s="38" t="str">
        <f>IF(ISBLANK('T1'!$C$414),"",'T1'!$I$414*IF('T1'!$W$9="Y",1,0)+'T2'!$I$414*IF('T2'!$W$9="Y",1,0)+'T3'!$I$414*IF('T3'!$W$9="Y",1,0))</f>
        <v/>
      </c>
      <c r="AN418" s="38" t="str">
        <f>IF(ISBLANK('T1'!$C$414),"",'T1'!$J$414*IF('T1'!$X$9="Y",1,0)+'T2'!$J$414*IF('T2'!$X$9="Y",1,0)+'T3'!$J$414*IF('T3'!$X$9="Y",1,0))</f>
        <v/>
      </c>
      <c r="AO418" s="38" t="str">
        <f>IF(ISBLANK('T1'!$C$414),"",'T1'!$K$414*IF('T1'!$Y$9="Y",1,0)+'T2'!$K$414*IF('T2'!$Y$9="Y",1,0)+'T3'!$K$414*IF('T3'!$Y$9="Y",1,0))</f>
        <v/>
      </c>
      <c r="AP418" s="38" t="str">
        <f>IF(ISBLANK('T1'!$C$414),"",'T1'!$L$414*IF('T1'!$Z$9="Y",1,0)+'T2'!$L$414*IF('T2'!$Z$9="Y",1,0)+'T3'!$L$414*IF('T3'!$Z$9="Y",1,0))</f>
        <v/>
      </c>
      <c r="AQ418" s="38" t="str">
        <f>IF(ISBLANK('T1'!$C$414),"",'T1'!$M$414*IF('T1'!$AA$9="Y",1,0)+'T2'!$M$414*IF('T2'!$AA$9="Y",1,0)+'T3'!$M$414*IF('T3'!$AA$9="Y",1,0))</f>
        <v/>
      </c>
      <c r="AR418" s="38" t="str">
        <f>IF(ISBLANK('T1'!$C$414),"",'T1'!$M$414*IF('T1'!$AB$9="Y",1,0)+'T2'!$M$414*IF('T2'!$AB$9="Y",1,0)+'T3'!$M$414*IF('T3'!$AB$9="Y",1,0))</f>
        <v/>
      </c>
      <c r="AS418" s="38" t="str">
        <f>IF(ISBLANK('T1'!$C$414),"",SUM($AI$418:$AR$418))</f>
        <v/>
      </c>
      <c r="AT418" s="38" t="str">
        <f>IF(ISBLANK('T1'!$C$414),"",IF(ISERR($AS$418/$AS$5),"",$AS$418/$AS$5))</f>
        <v/>
      </c>
      <c r="AW418" s="38" t="str">
        <f>IF(ISBLANK('T1'!$C$414),"",'T1'!$E$414*IF('T1'!$S$10="Y",1,0)+'T2'!$E$414*IF('T2'!$S$10="Y",1,0)+'T3'!$E$414*IF('T3'!$S$10="Y",1,0)+TA!$AR$414*IF(TA!$L$10="Y",1,0))</f>
        <v/>
      </c>
      <c r="AX418" s="38" t="str">
        <f>IF(ISBLANK('T1'!$C$414),"",'T1'!$F$414*IF('T1'!$T$10="Y",1,0)+'T2'!$F$414*IF('T2'!$T$10="Y",1,0)+'T3'!$F$414*IF('T3'!$T$10="Y",1,0)+TA!$AS$414*IF(TA!$M$10="Y",1,0))</f>
        <v/>
      </c>
      <c r="AY418" s="38" t="str">
        <f>IF(ISBLANK('T1'!$C$414),"",'T1'!$G$414*IF('T1'!$U$10="Y",1,0)+'T2'!$G$414*IF('T2'!$U$10="Y",1,0)+'T3'!$G$414*IF('T3'!$U$10="Y",1,0)+TA!$AT$414*IF(TA!$N$10="Y",1,0))</f>
        <v/>
      </c>
      <c r="AZ418" s="38" t="str">
        <f>IF(ISBLANK('T1'!$C$414),"",'T1'!$H$414*IF('T1'!$V$10="Y",1,0)+'T2'!$H$414*IF('T2'!$V$10="Y",1,0)+'T3'!$H$414*IF('T3'!$V$10="Y",1,0))</f>
        <v/>
      </c>
      <c r="BA418" s="38" t="str">
        <f>IF(ISBLANK('T1'!$C$414),"",'T1'!$I$414*IF('T1'!$W$10="Y",1,0)+'T2'!$I$414*IF('T2'!$W$10="Y",1,0)+'T3'!$I$414*IF('T3'!$W$10="Y",1,0))</f>
        <v/>
      </c>
      <c r="BB418" s="38" t="str">
        <f>IF(ISBLANK('T1'!$C$414),"",'T1'!$J$414*IF('T1'!$X$10="Y",1,0)+'T2'!$J$414*IF('T2'!$X$10="Y",1,0)+'T3'!$J$414*IF('T3'!$X$10="Y",1,0))</f>
        <v/>
      </c>
      <c r="BC418" s="38" t="str">
        <f>IF(ISBLANK('T1'!$C$414),"",'T1'!$K$414*IF('T1'!$Y$10="Y",1,0)+'T2'!$K$414*IF('T2'!$Y$10="Y",1,0)+'T3'!$K$414*IF('T3'!$Y$10="Y",1,0))</f>
        <v/>
      </c>
      <c r="BD418" s="38" t="str">
        <f>IF(ISBLANK('T1'!$C$414),"",'T1'!$L$414*IF('T1'!$Z$10="Y",1,0)+'T2'!$L$414*IF('T2'!$Z$10="Y",1,0)+'T3'!$L$414*IF('T3'!$Z$10="Y",1,0))</f>
        <v/>
      </c>
      <c r="BE418" s="38" t="str">
        <f>IF(ISBLANK('T1'!$C$414),"",'T1'!$M$414*IF('T1'!$AA$10="Y",1,0)+'T2'!$M$414*IF('T2'!$AA$10="Y",1,0)+'T3'!$M$414*IF('T3'!$AA$10="Y",1,0))</f>
        <v/>
      </c>
      <c r="BF418" s="38" t="str">
        <f>IF(ISBLANK('T1'!$C$414),"",'T1'!$M$414*IF('T1'!$AB$10="Y",1,0)+'T2'!$M$414*IF('T2'!$AB$10="Y",1,0)+'T3'!$M$414*IF('T3'!$AB$10="Y",1,0))</f>
        <v/>
      </c>
      <c r="BG418" s="38" t="str">
        <f>IF(ISBLANK('T1'!$C$414),"",SUM($AW$418:$BF$418))</f>
        <v/>
      </c>
      <c r="BH418" s="38" t="str">
        <f>IF(ISBLANK('T1'!$C$414),"",IF(ISERR($BG$418/$BG$5),"",$BG$418/$BG$5))</f>
        <v/>
      </c>
      <c r="BK418" s="38" t="str">
        <f>IF(ISBLANK('T1'!$C$414),"",'T1'!$E$414*IF('T1'!$S$11="Y",1,0)+'T2'!$E$414*IF('T2'!$S$11="Y",1,0)+'T3'!$E$414*IF('T3'!$S$11="Y",1,0)+TA!$AR$414*IF(TA!$L$11="Y",1,0))</f>
        <v/>
      </c>
      <c r="BL418" s="38" t="str">
        <f>IF(ISBLANK('T1'!$C$414),"",'T1'!$F$414*IF('T1'!$T$11="Y",1,0)+'T2'!$F$414*IF('T2'!$T$11="Y",1,0)+'T3'!$F$414*IF('T3'!$T$11="Y",1,0)+TA!$AS$414*IF(TA!$M$11="Y",1,0))</f>
        <v/>
      </c>
      <c r="BM418" s="38" t="str">
        <f>IF(ISBLANK('T1'!$C$414),"",'T1'!$G$414*IF('T1'!$U$11="Y",1,0)+'T2'!$G$414*IF('T2'!$U$11="Y",1,0)+'T3'!$G$414*IF('T3'!$U$11="Y",1,0)+TA!$AT$414*IF(TA!$N$11="Y",1,0))</f>
        <v/>
      </c>
      <c r="BN418" s="38" t="str">
        <f>IF(ISBLANK('T1'!$C$414),"",'T1'!$H$414*IF('T1'!$V$11="Y",1,0)+'T2'!$H$414*IF('T2'!$V$11="Y",1,0)+'T3'!$H$414*IF('T3'!$V$11="Y",1,0))</f>
        <v/>
      </c>
      <c r="BO418" s="38" t="str">
        <f>IF(ISBLANK('T1'!$C$414),"",'T1'!$I$414*IF('T1'!$W$11="Y",1,0)+'T2'!$I$414*IF('T2'!$W$11="Y",1,0)+'T3'!$I$414*IF('T3'!$W$11="Y",1,0))</f>
        <v/>
      </c>
      <c r="BP418" s="38" t="str">
        <f>IF(ISBLANK('T1'!$C$414),"",'T1'!$J$414*IF('T1'!$X$11="Y",1,0)+'T2'!$J$414*IF('T2'!$X$11="Y",1,0)+'T3'!$J$414*IF('T3'!$X$11="Y",1,0))</f>
        <v/>
      </c>
      <c r="BQ418" s="38" t="str">
        <f>IF(ISBLANK('T1'!$C$414),"",'T1'!$K$414*IF('T1'!$Y$11="Y",1,0)+'T2'!$K$414*IF('T2'!$Y$11="Y",1,0)+'T3'!$K$414*IF('T3'!$Y$11="Y",1,0))</f>
        <v/>
      </c>
      <c r="BR418" s="38" t="str">
        <f>IF(ISBLANK('T1'!$C$414),"",'T1'!$L$414*IF('T1'!$Z$11="Y",1,0)+'T2'!$L$414*IF('T2'!$Z$11="Y",1,0)+'T3'!$L$414*IF('T3'!$Z$11="Y",1,0))</f>
        <v/>
      </c>
      <c r="BS418" s="38" t="str">
        <f>IF(ISBLANK('T1'!$C$414),"",'T1'!$M$414*IF('T1'!$AA$11="Y",1,0)+'T2'!$M$414*IF('T2'!$AA$11="Y",1,0)+'T3'!$M$414*IF('T3'!$AA$11="Y",1,0))</f>
        <v/>
      </c>
      <c r="BT418" s="38" t="str">
        <f>IF(ISBLANK('T1'!$C$414),"",'T1'!$M$414*IF('T1'!$AB$11="Y",1,0)+'T2'!$M$414*IF('T2'!$AB$11="Y",1,0)+'T3'!$M$414*IF('T3'!$AB$11="Y",1,0))</f>
        <v/>
      </c>
      <c r="BU418" s="38" t="str">
        <f>IF(ISBLANK('T1'!$C$414),"",SUM($BK$418:$BT$418))</f>
        <v/>
      </c>
      <c r="BV418" s="38" t="str">
        <f>IF(ISBLANK('T1'!$C$414),"",IF(ISERR($BU$418/$BU$5),"",$BU$418/$BU$5))</f>
        <v/>
      </c>
      <c r="BY418" s="38" t="str">
        <f>IF(ISBLANK('T1'!$C$414),"",'T1'!$E$414*IF('T1'!$S$12="Y",1,0)+'T2'!$E$414*IF('T2'!$S$12="Y",1,0)+'T3'!$E$414*IF('T3'!$S$12="Y",1,0)+TA!$AR$414*IF(TA!$L$12="Y",1,0))</f>
        <v/>
      </c>
      <c r="BZ418" s="38" t="str">
        <f>IF(ISBLANK('T1'!$C$414),"",'T1'!$F$414*IF('T1'!$T$12="Y",1,0)+'T2'!$F$414*IF('T2'!$T$12="Y",1,0)+'T3'!$F$414*IF('T3'!$T$12="Y",1,0)+TA!$AS$414*IF(TA!$M$12="Y",1,0))</f>
        <v/>
      </c>
      <c r="CA418" s="38" t="str">
        <f>IF(ISBLANK('T1'!$C$414),"",'T1'!$G$414*IF('T1'!$U$12="Y",1,0)+'T2'!$G$414*IF('T2'!$U$12="Y",1,0)+'T3'!$G$414*IF('T3'!$U$12="Y",1,0)+TA!$AT$414*IF(TA!$N$12="Y",1,0))</f>
        <v/>
      </c>
      <c r="CB418" s="38" t="str">
        <f>IF(ISBLANK('T1'!$C$414),"",'T1'!$H$414*IF('T1'!$V$12="Y",1,0)+'T2'!$H$414*IF('T2'!$V$12="Y",1,0)+'T3'!$H$414*IF('T3'!$V$12="Y",1,0))</f>
        <v/>
      </c>
      <c r="CC418" s="38" t="str">
        <f>IF(ISBLANK('T1'!$C$414),"",'T1'!$I$414*IF('T1'!$W$12="Y",1,0)+'T2'!$I$414*IF('T2'!$W$12="Y",1,0)+'T3'!$I$414*IF('T3'!$W$12="Y",1,0))</f>
        <v/>
      </c>
      <c r="CD418" s="38" t="str">
        <f>IF(ISBLANK('T1'!$C$414),"",'T1'!$J$414*IF('T1'!$X$12="Y",1,0)+'T2'!$J$414*IF('T2'!$X$12="Y",1,0)+'T3'!$J$414*IF('T3'!$X$12="Y",1,0))</f>
        <v/>
      </c>
      <c r="CE418" s="38" t="str">
        <f>IF(ISBLANK('T1'!$C$414),"",'T1'!$K$414*IF('T1'!$Y$12="Y",1,0)+'T2'!$K$414*IF('T2'!$Y$12="Y",1,0)+'T3'!$K$414*IF('T3'!$Y$12="Y",1,0))</f>
        <v/>
      </c>
      <c r="CF418" s="38" t="str">
        <f>IF(ISBLANK('T1'!$C$414),"",'T1'!$L$414*IF('T1'!$Z$12="Y",1,0)+'T2'!$L$414*IF('T2'!$Z$12="Y",1,0)+'T3'!$L$414*IF('T3'!$Z$12="Y",1,0))</f>
        <v/>
      </c>
      <c r="CG418" s="38" t="str">
        <f>IF(ISBLANK('T1'!$C$414),"",'T1'!$M$414*IF('T1'!$AA$12="Y",1,0)+'T2'!$M$414*IF('T2'!$AA$12="Y",1,0)+'T3'!$M$414*IF('T3'!$AA$12="Y",1,0))</f>
        <v/>
      </c>
      <c r="CH418" s="38" t="str">
        <f>IF(ISBLANK('T1'!$C$414),"",'T1'!$M$414*IF('T1'!$AB$12="Y",1,0)+'T2'!$M$414*IF('T2'!$AB$12="Y",1,0)+'T3'!$M$414*IF('T3'!$AB$12="Y",1,0))</f>
        <v/>
      </c>
      <c r="CI418" s="38" t="str">
        <f>IF(ISBLANK('T1'!$C$414),"",SUM($BY$418:$CH$418))</f>
        <v/>
      </c>
      <c r="CJ418" s="38" t="str">
        <f>IF(ISBLANK('T1'!$C$414),"",IF(ISERR($CI$418/$CI$5),"",$CI$418/$CI$5))</f>
        <v/>
      </c>
      <c r="CM418" s="38" t="str">
        <f>IF(ISBLANK('T1'!$C$414),"",'T1'!$E$414*IF('T1'!$S$13="Y",1,0)+'T2'!$E$414*IF('T2'!$S$13="Y",1,0)+'T3'!$E$414*IF('T3'!$S$13="Y",1,0)+TA!$AR$414*IF(TA!$L$13="Y",1,0))</f>
        <v/>
      </c>
      <c r="CN418" s="38" t="str">
        <f>IF(ISBLANK('T1'!$C$414),"",'T1'!$F$414*IF('T1'!$T$13="Y",1,0)+'T2'!$F$414*IF('T2'!$T$13="Y",1,0)+'T3'!$F$414*IF('T3'!$T$13="Y",1,0)+TA!$AS$414*IF(TA!$M$13="Y",1,0))</f>
        <v/>
      </c>
      <c r="CO418" s="38" t="str">
        <f>IF(ISBLANK('T1'!$C$414),"",'T1'!$G$414*IF('T1'!$U$13="Y",1,0)+'T2'!$G$414*IF('T2'!$U$13="Y",1,0)+'T3'!$G$414*IF('T3'!$U$13="Y",1,0)+TA!$AT$414*IF(TA!$N$13="Y",1,0))</f>
        <v/>
      </c>
      <c r="CP418" s="38" t="str">
        <f>IF(ISBLANK('T1'!$C$414),"",'T1'!$H$414*IF('T1'!$V$13="Y",1,0)+'T2'!$H$414*IF('T2'!$V$13="Y",1,0)+'T3'!$H$414*IF('T3'!$V$13="Y",1,0))</f>
        <v/>
      </c>
      <c r="CQ418" s="38" t="str">
        <f>IF(ISBLANK('T1'!$C$414),"",'T1'!$I$414*IF('T1'!$W$13="Y",1,0)+'T2'!$I$414*IF('T2'!$W$13="Y",1,0)+'T3'!$I$414*IF('T3'!$W$13="Y",1,0))</f>
        <v/>
      </c>
      <c r="CR418" s="38" t="str">
        <f>IF(ISBLANK('T1'!$C$414),"",'T1'!$J$414*IF('T1'!$X$13="Y",1,0)+'T2'!$J$414*IF('T2'!$X$13="Y",1,0)+'T3'!$J$414*IF('T3'!$X$13="Y",1,0))</f>
        <v/>
      </c>
      <c r="CS418" s="38" t="str">
        <f>IF(ISBLANK('T1'!$C$414),"",'T1'!$K$414*IF('T1'!$Y$13="Y",1,0)+'T2'!$K$414*IF('T2'!$Y$13="Y",1,0)+'T3'!$K$414*IF('T3'!$Y$13="Y",1,0))</f>
        <v/>
      </c>
      <c r="CT418" s="38" t="str">
        <f>IF(ISBLANK('T1'!$C$414),"",'T1'!$L$414*IF('T1'!$Z$13="Y",1,0)+'T2'!$L$414*IF('T2'!$Z$13="Y",1,0)+'T3'!$L$414*IF('T3'!$Z$13="Y",1,0))</f>
        <v/>
      </c>
      <c r="CU418" s="38" t="str">
        <f>IF(ISBLANK('T1'!$C$414),"",'T1'!$M$414*IF('T1'!$AA$13="Y",1,0)+'T2'!$M$414*IF('T2'!$AA$13="Y",1,0)+'T3'!$M$414*IF('T3'!$AA$13="Y",1,0))</f>
        <v/>
      </c>
      <c r="CV418" s="38" t="str">
        <f>IF(ISBLANK('T1'!$C$414),"",'T1'!$M$414*IF('T1'!$AB$13="Y",1,0)+'T2'!$M$414*IF('T2'!$AB$13="Y",1,0)+'T3'!$M$414*IF('T3'!$AB$13="Y",1,0))</f>
        <v/>
      </c>
      <c r="CW418" s="38" t="str">
        <f>IF(ISBLANK('T1'!$C$414),"",SUM($CM$418:$CV$418))</f>
        <v/>
      </c>
      <c r="CX418" s="38" t="str">
        <f>IF(ISBLANK('T1'!$C$414),"",IF(ISERR($CW$418/$CW$5),"",$CW$418/$CW$5))</f>
        <v/>
      </c>
      <c r="DA418" s="38" t="str">
        <f>IF(ISBLANK('T1'!$C$414),"",'T1'!$E$414*IF('T1'!$S$14="Y",1,0)+'T2'!$E$414*IF('T2'!$S$14="Y",1,0)+'T3'!$E$414*IF('T3'!$S$14="Y",1,0)+TA!$AR$414*IF(TA!$L$14="Y",1,0))</f>
        <v/>
      </c>
      <c r="DB418" s="38" t="str">
        <f>IF(ISBLANK('T1'!$C$414),"",'T1'!$F$414*IF('T1'!$T$14="Y",1,0)+'T2'!$F$414*IF('T2'!$T$14="Y",1,0)+'T3'!$F$414*IF('T3'!$T$14="Y",1,0)+TA!$AS$414*IF(TA!$M$14="Y",1,0))</f>
        <v/>
      </c>
      <c r="DC418" s="38" t="str">
        <f>IF(ISBLANK('T1'!$C$414),"",'T1'!$G$414*IF('T1'!$U$14="Y",1,0)+'T2'!$G$414*IF('T2'!$U$14="Y",1,0)+'T3'!$G$414*IF('T3'!$U$14="Y",1,0)+TA!$AT$414*IF(TA!$N$14="Y",1,0))</f>
        <v/>
      </c>
      <c r="DD418" s="38" t="str">
        <f>IF(ISBLANK('T1'!$C$414),"",'T1'!$H$414*IF('T1'!$V$14="Y",1,0)+'T2'!$H$414*IF('T2'!$V$14="Y",1,0)+'T3'!$H$414*IF('T3'!$V$14="Y",1,0))</f>
        <v/>
      </c>
      <c r="DE418" s="38" t="str">
        <f>IF(ISBLANK('T1'!$C$414),"",'T1'!$I$414*IF('T1'!$W$14="Y",1,0)+'T2'!$I$414*IF('T2'!$W$14="Y",1,0)+'T3'!$I$414*IF('T3'!$W$14="Y",1,0))</f>
        <v/>
      </c>
      <c r="DF418" s="38" t="str">
        <f>IF(ISBLANK('T1'!$C$414),"",'T1'!$J$414*IF('T1'!$X$14="Y",1,0)+'T2'!$J$414*IF('T2'!$X$14="Y",1,0)+'T3'!$J$414*IF('T3'!$X$14="Y",1,0))</f>
        <v/>
      </c>
      <c r="DG418" s="38" t="str">
        <f>IF(ISBLANK('T1'!$C$414),"",'T1'!$K$414*IF('T1'!$Y$14="Y",1,0)+'T2'!$K$414*IF('T2'!$Y$14="Y",1,0)+'T3'!$K$414*IF('T3'!$Y$14="Y",1,0))</f>
        <v/>
      </c>
      <c r="DH418" s="38" t="str">
        <f>IF(ISBLANK('T1'!$C$414),"",'T1'!$L$414*IF('T1'!$Z$14="Y",1,0)+'T2'!$L$414*IF('T2'!$Z$14="Y",1,0)+'T3'!$L$414*IF('T3'!$Z$14="Y",1,0))</f>
        <v/>
      </c>
      <c r="DI418" s="38" t="str">
        <f>IF(ISBLANK('T1'!$C$414),"",'T1'!$M$414*IF('T1'!$AA$14="Y",1,0)+'T2'!$M$414*IF('T2'!$AA$14="Y",1,0)+'T3'!$M$414*IF('T3'!$AA$14="Y",1,0))</f>
        <v/>
      </c>
      <c r="DJ418" s="38" t="str">
        <f>IF(ISBLANK('T1'!$C$414),"",'T1'!$M$414*IF('T1'!$AB$14="Y",1,0)+'T2'!$M$414*IF('T2'!$AB$14="Y",1,0)+'T3'!$M$414*IF('T3'!$AB$14="Y",1,0))</f>
        <v/>
      </c>
      <c r="DK418" s="38" t="str">
        <f>IF(ISBLANK('T1'!$C$414),"",SUM($DA$418:$DJ$418))</f>
        <v/>
      </c>
      <c r="DL418" s="38" t="str">
        <f>IF(ISBLANK('T1'!$C$414),"",IF(ISERR($DK$418/$DK$5),"",$DK$418/$DK$5))</f>
        <v/>
      </c>
      <c r="DO418" s="38" t="str">
        <f>IF(ISBLANK('T1'!$C$414),"",'T1'!$E$414*IF('T1'!$S$15="Y",1,0)+'T2'!$E$414*IF('T2'!$S$15="Y",1,0)+'T3'!$E$414*IF('T3'!$S$15="Y",1,0)+TA!$AR$414*IF(TA!$L$15="Y",1,0))</f>
        <v/>
      </c>
      <c r="DP418" s="38" t="str">
        <f>IF(ISBLANK('T1'!$C$414),"",'T1'!$F$414*IF('T1'!$T$15="Y",1,0)+'T2'!$F$414*IF('T2'!$T$15="Y",1,0)+'T3'!$F$414*IF('T3'!$T$15="Y",1,0)+TA!$AS$414*IF(TA!$M$15="Y",1,0))</f>
        <v/>
      </c>
      <c r="DQ418" s="38" t="str">
        <f>IF(ISBLANK('T1'!$C$414),"",'T1'!$G$414*IF('T1'!$U$15="Y",1,0)+'T2'!$G$414*IF('T2'!$U$15="Y",1,0)+'T3'!$G$414*IF('T3'!$U$15="Y",1,0)+TA!$AT$414*IF(TA!$N$15="Y",1,0))</f>
        <v/>
      </c>
      <c r="DR418" s="38" t="str">
        <f>IF(ISBLANK('T1'!$C$414),"",'T1'!$H$414*IF('T1'!$V$15="Y",1,0)+'T2'!$H$414*IF('T2'!$V$15="Y",1,0)+'T3'!$H$414*IF('T3'!$V$15="Y",1,0))</f>
        <v/>
      </c>
      <c r="DS418" s="38" t="str">
        <f>IF(ISBLANK('T1'!$C$414),"",'T1'!$I$414*IF('T1'!$W$15="Y",1,0)+'T2'!$I$414*IF('T2'!$W$15="Y",1,0)+'T3'!$I$414*IF('T3'!$W$15="Y",1,0))</f>
        <v/>
      </c>
      <c r="DT418" s="38" t="str">
        <f>IF(ISBLANK('T1'!$C$414),"",'T1'!$J$414*IF('T1'!$X$15="Y",1,0)+'T2'!$J$414*IF('T2'!$X$15="Y",1,0)+'T3'!$J$414*IF('T3'!$X$15="Y",1,0))</f>
        <v/>
      </c>
      <c r="DU418" s="38" t="str">
        <f>IF(ISBLANK('T1'!$C$414),"",'T1'!$K$414*IF('T1'!$Y$15="Y",1,0)+'T2'!$K$414*IF('T2'!$Y$15="Y",1,0)+'T3'!$K$414*IF('T3'!$Y$15="Y",1,0))</f>
        <v/>
      </c>
      <c r="DV418" s="38" t="str">
        <f>IF(ISBLANK('T1'!$C$414),"",'T1'!$L$414*IF('T1'!$Z$15="Y",1,0)+'T2'!$L$414*IF('T2'!$Z$15="Y",1,0)+'T3'!$L$414*IF('T3'!$Z$15="Y",1,0))</f>
        <v/>
      </c>
      <c r="DW418" s="38" t="str">
        <f>IF(ISBLANK('T1'!$C$414),"",'T1'!$M$414*IF('T1'!$AA$15="Y",1,0)+'T2'!$M$414*IF('T2'!$AA$15="Y",1,0)+'T3'!$M$414*IF('T3'!$AA$15="Y",1,0))</f>
        <v/>
      </c>
      <c r="DX418" s="38" t="str">
        <f>IF(ISBLANK('T1'!$C$414),"",'T1'!$M$414*IF('T1'!$AB$15="Y",1,0)+'T2'!$M$414*IF('T2'!$AB$15="Y",1,0)+'T3'!$M$414*IF('T3'!$AB$15="Y",1,0))</f>
        <v/>
      </c>
      <c r="DY418" s="38" t="str">
        <f>IF(ISBLANK('T1'!$C$414),"",SUM($DO$418:$DX$418))</f>
        <v/>
      </c>
      <c r="DZ418" s="38" t="str">
        <f>IF(ISBLANK('T1'!$C$414),"",IF(ISERR($DY$418/$DY$5),"",$DY$418/$DY$5))</f>
        <v/>
      </c>
      <c r="EC418" s="38" t="str">
        <f>IF(ISBLANK('T1'!$C$414),"",'T1'!$E$414*IF('T1'!$S$16="Y",1,0)+'T2'!$E$414*IF('T2'!$S$16="Y",1,0)+'T3'!$E$414*IF('T3'!$S$16="Y",1,0)+TA!$AR$414*IF(TA!$L$16="Y",1,0))</f>
        <v/>
      </c>
      <c r="ED418" s="38" t="str">
        <f>IF(ISBLANK('T1'!$C$414),"",'T1'!$F$414*IF('T1'!$T$16="Y",1,0)+'T2'!$F$414*IF('T2'!$T$16="Y",1,0)+'T3'!$F$414*IF('T3'!$T$16="Y",1,0)+TA!$AS$414*IF(TA!$M$16="Y",1,0))</f>
        <v/>
      </c>
      <c r="EE418" s="38" t="str">
        <f>IF(ISBLANK('T1'!$C$414),"",'T1'!$G$414*IF('T1'!$U$16="Y",1,0)+'T2'!$G$414*IF('T2'!$U$16="Y",1,0)+'T3'!$G$414*IF('T3'!$U$16="Y",1,0)+TA!$AT$414*IF(TA!$N$16="Y",1,0))</f>
        <v/>
      </c>
      <c r="EF418" s="38" t="str">
        <f>IF(ISBLANK('T1'!$C$414),"",'T1'!$H$414*IF('T1'!$V$16="Y",1,0)+'T2'!$H$414*IF('T2'!$V$16="Y",1,0)+'T3'!$H$414*IF('T3'!$V$16="Y",1,0))</f>
        <v/>
      </c>
      <c r="EG418" s="38" t="str">
        <f>IF(ISBLANK('T1'!$C$414),"",'T1'!$I$414*IF('T1'!$W$16="Y",1,0)+'T2'!$I$414*IF('T2'!$W$16="Y",1,0)+'T3'!$I$414*IF('T3'!$W$16="Y",1,0))</f>
        <v/>
      </c>
      <c r="EH418" s="38" t="str">
        <f>IF(ISBLANK('T1'!$C$414),"",'T1'!$J$414*IF('T1'!$X$16="Y",1,0)+'T2'!$J$414*IF('T2'!$X$16="Y",1,0)+'T3'!$J$414*IF('T3'!$X$16="Y",1,0))</f>
        <v/>
      </c>
      <c r="EI418" s="38" t="str">
        <f>IF(ISBLANK('T1'!$C$414),"",'T1'!$K$414*IF('T1'!$Y$16="Y",1,0)+'T2'!$K$414*IF('T2'!$Y$16="Y",1,0)+'T3'!$K$414*IF('T3'!$Y$16="Y",1,0))</f>
        <v/>
      </c>
      <c r="EJ418" s="38" t="str">
        <f>IF(ISBLANK('T1'!$C$414),"",'T1'!$L$414*IF('T1'!$Z$16="Y",1,0)+'T2'!$L$414*IF('T2'!$Z$16="Y",1,0)+'T3'!$L$414*IF('T3'!$Z$16="Y",1,0))</f>
        <v/>
      </c>
      <c r="EK418" s="38" t="str">
        <f>IF(ISBLANK('T1'!$C$414),"",'T1'!$M$414*IF('T1'!$AA$16="Y",1,0)+'T2'!$M$414*IF('T2'!$AA$16="Y",1,0)+'T3'!$M$414*IF('T3'!$AA$16="Y",1,0))</f>
        <v/>
      </c>
      <c r="EL418" s="38" t="str">
        <f>IF(ISBLANK('T1'!$C$414),"",'T1'!$M$414*IF('T1'!$AB$16="Y",1,0)+'T2'!$M$414*IF('T2'!$AB$16="Y",1,0)+'T3'!$M$414*IF('T3'!$AB$16="Y",1,0))</f>
        <v/>
      </c>
      <c r="EM418" s="38" t="str">
        <f>IF(ISBLANK('T1'!$C$414),"",SUM($EC$418:$EL$418))</f>
        <v/>
      </c>
      <c r="EN418" s="38" t="str">
        <f>IF(ISBLANK('T1'!$C$414),"",IF(ISERR($EM$418/$EM$5),"",$EM$418/$EM$5))</f>
        <v/>
      </c>
      <c r="EQ418" s="38" t="str">
        <f>IF(ISBLANK('T1'!$C$414),"",'T1'!$E$414*IF('T1'!$S$17="Y",1,0)+'T2'!$E$414*IF('T2'!$S$17="Y",1,0)+'T3'!$E$414*IF('T3'!$S$17="Y",1,0)+TA!$AR$414*IF(TA!$L$17="Y",1,0))</f>
        <v/>
      </c>
      <c r="ER418" s="38" t="str">
        <f>IF(ISBLANK('T1'!$C$414),"",'T1'!$F$414*IF('T1'!$T$17="Y",1,0)+'T2'!$F$414*IF('T2'!$T$17="Y",1,0)+'T3'!$F$414*IF('T3'!$T$17="Y",1,0)+TA!$AS$414*IF(TA!$M$17="Y",1,0))</f>
        <v/>
      </c>
      <c r="ES418" s="38" t="str">
        <f>IF(ISBLANK('T1'!$C$414),"",'T1'!$G$414*IF('T1'!$U$17="Y",1,0)+'T2'!$G$414*IF('T2'!$U$17="Y",1,0)+'T3'!$G$414*IF('T3'!$U$17="Y",1,0)+TA!$AT$414*IF(TA!$N$17="Y",1,0))</f>
        <v/>
      </c>
      <c r="ET418" s="38" t="str">
        <f>IF(ISBLANK('T1'!$C$414),"",'T1'!$H$414*IF('T1'!$V$17="Y",1,0)+'T2'!$H$414*IF('T2'!$V$17="Y",1,0)+'T3'!$H$414*IF('T3'!$V$17="Y",1,0))</f>
        <v/>
      </c>
      <c r="EU418" s="38" t="str">
        <f>IF(ISBLANK('T1'!$C$414),"",'T1'!$I$414*IF('T1'!$W$17="Y",1,0)+'T2'!$I$414*IF('T2'!$W$17="Y",1,0)+'T3'!$I$414*IF('T3'!$W$17="Y",1,0))</f>
        <v/>
      </c>
      <c r="EV418" s="38" t="str">
        <f>IF(ISBLANK('T1'!$C$414),"",'T1'!$J$414*IF('T1'!$X$17="Y",1,0)+'T2'!$J$414*IF('T2'!$X$17="Y",1,0)+'T3'!$J$414*IF('T3'!$X$17="Y",1,0))</f>
        <v/>
      </c>
      <c r="EW418" s="38" t="str">
        <f>IF(ISBLANK('T1'!$C$414),"",'T1'!$K$414*IF('T1'!$Y$17="Y",1,0)+'T2'!$K$414*IF('T2'!$Y$17="Y",1,0)+'T3'!$K$414*IF('T3'!$Y$17="Y",1,0))</f>
        <v/>
      </c>
      <c r="EX418" s="38" t="str">
        <f>IF(ISBLANK('T1'!$C$414),"",'T1'!$L$414*IF('T1'!$Z$17="Y",1,0)+'T2'!$L$414*IF('T2'!$Z$17="Y",1,0)+'T3'!$L$414*IF('T3'!$Z$17="Y",1,0))</f>
        <v/>
      </c>
      <c r="EY418" s="38" t="str">
        <f>IF(ISBLANK('T1'!$C$414),"",'T1'!$M$414*IF('T1'!$AA$17="Y",1,0)+'T2'!$M$414*IF('T2'!$AA$17="Y",1,0)+'T3'!$M$414*IF('T3'!$AA$17="Y",1,0))</f>
        <v/>
      </c>
      <c r="EZ418" s="38" t="str">
        <f>IF(ISBLANK('T1'!$C$414),"",'T1'!$M$414*IF('T1'!$AB$17="Y",1,0)+'T2'!$M$414*IF('T2'!$AB$17="Y",1,0)+'T3'!$M$414*IF('T3'!$AB$17="Y",1,0))</f>
        <v/>
      </c>
      <c r="FA418" s="38" t="str">
        <f>IF(ISBLANK('T1'!$C$414),"",SUM($EQ$418:$EZ$418))</f>
        <v/>
      </c>
      <c r="FB418" s="38" t="str">
        <f>IF(ISBLANK('T1'!$C$414),"",IF(ISERR($FA$418/$FA$5),"",$FA$418/$FA$5))</f>
        <v/>
      </c>
    </row>
    <row r="419" spans="20:158">
      <c r="T419" s="38" t="str">
        <f>IF(ISBLANK('T1'!$C$415),"",'T1'!$E$415*IF('T1'!$S$8="Y",1,0)+'T2'!$E$415*IF('T2'!$S$8="Y",1,0)+'T3'!$E$415*IF('T3'!$S$8="Y",1,0)+TA!$AR$415*IF(TA!$L$8="Y",1,0))</f>
        <v/>
      </c>
      <c r="U419" s="38" t="str">
        <f>IF(ISBLANK('T1'!$C$415),"",'T1'!$F$415*IF('T1'!$T$8="Y",1,0)+'T2'!$F$415*IF('T2'!$T$8="Y",1,0)+'T3'!$F$415*IF('T3'!$T$8="Y",1,0)+TA!$AS$415*IF(TA!$M$8="Y",1,0))</f>
        <v/>
      </c>
      <c r="V419" s="38" t="str">
        <f>IF(ISBLANK('T1'!$C$415),"",'T1'!$G$415*IF('T1'!$U$8="Y",1,0)+'T2'!$G$415*IF('T2'!$U$8="Y",1,0)+'T3'!$G$415*IF('T3'!$U$8="Y",1,0)+TA!$AT$415*IF(TA!$N$8="Y",1,0))</f>
        <v/>
      </c>
      <c r="W419" s="38" t="str">
        <f>IF(ISBLANK('T1'!$C$415),"",'T1'!$H$415*IF('T1'!$V$8="Y",1,0)+'T2'!$H$415*IF('T2'!$V$8="Y",1,0)+'T3'!$H$415*IF('T3'!$V$8="Y",1,0))</f>
        <v/>
      </c>
      <c r="X419" s="38" t="str">
        <f>IF(ISBLANK('T1'!$C$415),"",'T1'!$I$415*IF('T1'!$W$8="Y",1,0)+'T2'!$I$415*IF('T2'!$W$8="Y",1,0)+'T3'!$I$415*IF('T3'!$W$8="Y",1,0))</f>
        <v/>
      </c>
      <c r="Y419" s="38" t="str">
        <f>IF(ISBLANK('T1'!$C$415),"",'T1'!$J$415*IF('T1'!$X$8="Y",1,0)+'T2'!$J$415*IF('T2'!$X$8="Y",1,0)+'T3'!$J$415*IF('T3'!$X$8="Y",1,0))</f>
        <v/>
      </c>
      <c r="Z419" s="38" t="str">
        <f>IF(ISBLANK('T1'!$C$415),"",'T1'!$K$415*IF('T1'!$Y$8="Y",1,0)+'T2'!$K$415*IF('T2'!$Y$8="Y",1,0)+'T3'!$K$415*IF('T3'!$Y$8="Y",1,0))</f>
        <v/>
      </c>
      <c r="AA419" s="38" t="str">
        <f>IF(ISBLANK('T1'!$C$415),"",'T1'!$L$415*IF('T1'!$Z$8="Y",1,0)+'T2'!$L$415*IF('T2'!$Z$8="Y",1,0)+'T3'!$L$415*IF('T3'!$Z$8="Y",1,0))</f>
        <v/>
      </c>
      <c r="AB419" s="38" t="str">
        <f>IF(ISBLANK('T1'!$C$415),"",'T1'!$M$415*IF('T1'!$AA$8="Y",1,0)+'T2'!$M$415*IF('T2'!$AA$8="Y",1,0)+'T3'!$M$415*IF('T3'!$AA$8="Y",1,0))</f>
        <v/>
      </c>
      <c r="AC419" s="38" t="str">
        <f>IF(ISBLANK('T1'!$C$415),"",'T1'!$M$415*IF('T1'!$AB$8="Y",1,0)+'T2'!$M$415*IF('T2'!$AB$8="Y",1,0)+'T3'!$M$415*IF('T3'!$AB$8="Y",1,0))</f>
        <v/>
      </c>
      <c r="AD419" s="38" t="str">
        <f>IF(ISBLANK('T1'!$C$415),"",SUM($T$419:$AC$419))</f>
        <v/>
      </c>
      <c r="AE419" s="38" t="str">
        <f>IF(ISBLANK('T1'!$C$415),"",IF(ISERR($AD$419/$AD$5),"",$AD$419/$AD$5))</f>
        <v/>
      </c>
      <c r="AI419" s="38" t="str">
        <f>IF(ISBLANK('T1'!$C$415),"",'T1'!$E$415*IF('T1'!$S$9="Y",1,0)+'T2'!$E$415*IF('T2'!$S$9="Y",1,0)+'T3'!$E$415*IF('T3'!$S$9="Y",1,0)+TA!$AR$415*IF(TA!$L$9="Y",1,0))</f>
        <v/>
      </c>
      <c r="AJ419" s="38" t="str">
        <f>IF(ISBLANK('T1'!$C$415),"",'T1'!$F$415*IF('T1'!$T$9="Y",1,0)+'T2'!$F$415*IF('T2'!$T$9="Y",1,0)+'T3'!$F$415*IF('T3'!$T$9="Y",1,0)+TA!$AS$415*IF(TA!$M$9="Y",1,0))</f>
        <v/>
      </c>
      <c r="AK419" s="38" t="str">
        <f>IF(ISBLANK('T1'!$C$415),"",'T1'!$G$415*IF('T1'!$U$9="Y",1,0)+'T2'!$G$415*IF('T2'!$U$9="Y",1,0)+'T3'!$G$415*IF('T3'!$U$9="Y",1,0)+TA!$AT$415*IF(TA!$N$9="Y",1,0))</f>
        <v/>
      </c>
      <c r="AL419" s="38" t="str">
        <f>IF(ISBLANK('T1'!$C$415),"",'T1'!$H$415*IF('T1'!$V$9="Y",1,0)+'T2'!$H$415*IF('T2'!$V$9="Y",1,0)+'T3'!$H$415*IF('T3'!$V$9="Y",1,0))</f>
        <v/>
      </c>
      <c r="AM419" s="38" t="str">
        <f>IF(ISBLANK('T1'!$C$415),"",'T1'!$I$415*IF('T1'!$W$9="Y",1,0)+'T2'!$I$415*IF('T2'!$W$9="Y",1,0)+'T3'!$I$415*IF('T3'!$W$9="Y",1,0))</f>
        <v/>
      </c>
      <c r="AN419" s="38" t="str">
        <f>IF(ISBLANK('T1'!$C$415),"",'T1'!$J$415*IF('T1'!$X$9="Y",1,0)+'T2'!$J$415*IF('T2'!$X$9="Y",1,0)+'T3'!$J$415*IF('T3'!$X$9="Y",1,0))</f>
        <v/>
      </c>
      <c r="AO419" s="38" t="str">
        <f>IF(ISBLANK('T1'!$C$415),"",'T1'!$K$415*IF('T1'!$Y$9="Y",1,0)+'T2'!$K$415*IF('T2'!$Y$9="Y",1,0)+'T3'!$K$415*IF('T3'!$Y$9="Y",1,0))</f>
        <v/>
      </c>
      <c r="AP419" s="38" t="str">
        <f>IF(ISBLANK('T1'!$C$415),"",'T1'!$L$415*IF('T1'!$Z$9="Y",1,0)+'T2'!$L$415*IF('T2'!$Z$9="Y",1,0)+'T3'!$L$415*IF('T3'!$Z$9="Y",1,0))</f>
        <v/>
      </c>
      <c r="AQ419" s="38" t="str">
        <f>IF(ISBLANK('T1'!$C$415),"",'T1'!$M$415*IF('T1'!$AA$9="Y",1,0)+'T2'!$M$415*IF('T2'!$AA$9="Y",1,0)+'T3'!$M$415*IF('T3'!$AA$9="Y",1,0))</f>
        <v/>
      </c>
      <c r="AR419" s="38" t="str">
        <f>IF(ISBLANK('T1'!$C$415),"",'T1'!$M$415*IF('T1'!$AB$9="Y",1,0)+'T2'!$M$415*IF('T2'!$AB$9="Y",1,0)+'T3'!$M$415*IF('T3'!$AB$9="Y",1,0))</f>
        <v/>
      </c>
      <c r="AS419" s="38" t="str">
        <f>IF(ISBLANK('T1'!$C$415),"",SUM($AI$419:$AR$419))</f>
        <v/>
      </c>
      <c r="AT419" s="38" t="str">
        <f>IF(ISBLANK('T1'!$C$415),"",IF(ISERR($AS$419/$AS$5),"",$AS$419/$AS$5))</f>
        <v/>
      </c>
      <c r="AW419" s="38" t="str">
        <f>IF(ISBLANK('T1'!$C$415),"",'T1'!$E$415*IF('T1'!$S$10="Y",1,0)+'T2'!$E$415*IF('T2'!$S$10="Y",1,0)+'T3'!$E$415*IF('T3'!$S$10="Y",1,0)+TA!$AR$415*IF(TA!$L$10="Y",1,0))</f>
        <v/>
      </c>
      <c r="AX419" s="38" t="str">
        <f>IF(ISBLANK('T1'!$C$415),"",'T1'!$F$415*IF('T1'!$T$10="Y",1,0)+'T2'!$F$415*IF('T2'!$T$10="Y",1,0)+'T3'!$F$415*IF('T3'!$T$10="Y",1,0)+TA!$AS$415*IF(TA!$M$10="Y",1,0))</f>
        <v/>
      </c>
      <c r="AY419" s="38" t="str">
        <f>IF(ISBLANK('T1'!$C$415),"",'T1'!$G$415*IF('T1'!$U$10="Y",1,0)+'T2'!$G$415*IF('T2'!$U$10="Y",1,0)+'T3'!$G$415*IF('T3'!$U$10="Y",1,0)+TA!$AT$415*IF(TA!$N$10="Y",1,0))</f>
        <v/>
      </c>
      <c r="AZ419" s="38" t="str">
        <f>IF(ISBLANK('T1'!$C$415),"",'T1'!$H$415*IF('T1'!$V$10="Y",1,0)+'T2'!$H$415*IF('T2'!$V$10="Y",1,0)+'T3'!$H$415*IF('T3'!$V$10="Y",1,0))</f>
        <v/>
      </c>
      <c r="BA419" s="38" t="str">
        <f>IF(ISBLANK('T1'!$C$415),"",'T1'!$I$415*IF('T1'!$W$10="Y",1,0)+'T2'!$I$415*IF('T2'!$W$10="Y",1,0)+'T3'!$I$415*IF('T3'!$W$10="Y",1,0))</f>
        <v/>
      </c>
      <c r="BB419" s="38" t="str">
        <f>IF(ISBLANK('T1'!$C$415),"",'T1'!$J$415*IF('T1'!$X$10="Y",1,0)+'T2'!$J$415*IF('T2'!$X$10="Y",1,0)+'T3'!$J$415*IF('T3'!$X$10="Y",1,0))</f>
        <v/>
      </c>
      <c r="BC419" s="38" t="str">
        <f>IF(ISBLANK('T1'!$C$415),"",'T1'!$K$415*IF('T1'!$Y$10="Y",1,0)+'T2'!$K$415*IF('T2'!$Y$10="Y",1,0)+'T3'!$K$415*IF('T3'!$Y$10="Y",1,0))</f>
        <v/>
      </c>
      <c r="BD419" s="38" t="str">
        <f>IF(ISBLANK('T1'!$C$415),"",'T1'!$L$415*IF('T1'!$Z$10="Y",1,0)+'T2'!$L$415*IF('T2'!$Z$10="Y",1,0)+'T3'!$L$415*IF('T3'!$Z$10="Y",1,0))</f>
        <v/>
      </c>
      <c r="BE419" s="38" t="str">
        <f>IF(ISBLANK('T1'!$C$415),"",'T1'!$M$415*IF('T1'!$AA$10="Y",1,0)+'T2'!$M$415*IF('T2'!$AA$10="Y",1,0)+'T3'!$M$415*IF('T3'!$AA$10="Y",1,0))</f>
        <v/>
      </c>
      <c r="BF419" s="38" t="str">
        <f>IF(ISBLANK('T1'!$C$415),"",'T1'!$M$415*IF('T1'!$AB$10="Y",1,0)+'T2'!$M$415*IF('T2'!$AB$10="Y",1,0)+'T3'!$M$415*IF('T3'!$AB$10="Y",1,0))</f>
        <v/>
      </c>
      <c r="BG419" s="38" t="str">
        <f>IF(ISBLANK('T1'!$C$415),"",SUM($AW$419:$BF$419))</f>
        <v/>
      </c>
      <c r="BH419" s="38" t="str">
        <f>IF(ISBLANK('T1'!$C$415),"",IF(ISERR($BG$419/$BG$5),"",$BG$419/$BG$5))</f>
        <v/>
      </c>
      <c r="BK419" s="38" t="str">
        <f>IF(ISBLANK('T1'!$C$415),"",'T1'!$E$415*IF('T1'!$S$11="Y",1,0)+'T2'!$E$415*IF('T2'!$S$11="Y",1,0)+'T3'!$E$415*IF('T3'!$S$11="Y",1,0)+TA!$AR$415*IF(TA!$L$11="Y",1,0))</f>
        <v/>
      </c>
      <c r="BL419" s="38" t="str">
        <f>IF(ISBLANK('T1'!$C$415),"",'T1'!$F$415*IF('T1'!$T$11="Y",1,0)+'T2'!$F$415*IF('T2'!$T$11="Y",1,0)+'T3'!$F$415*IF('T3'!$T$11="Y",1,0)+TA!$AS$415*IF(TA!$M$11="Y",1,0))</f>
        <v/>
      </c>
      <c r="BM419" s="38" t="str">
        <f>IF(ISBLANK('T1'!$C$415),"",'T1'!$G$415*IF('T1'!$U$11="Y",1,0)+'T2'!$G$415*IF('T2'!$U$11="Y",1,0)+'T3'!$G$415*IF('T3'!$U$11="Y",1,0)+TA!$AT$415*IF(TA!$N$11="Y",1,0))</f>
        <v/>
      </c>
      <c r="BN419" s="38" t="str">
        <f>IF(ISBLANK('T1'!$C$415),"",'T1'!$H$415*IF('T1'!$V$11="Y",1,0)+'T2'!$H$415*IF('T2'!$V$11="Y",1,0)+'T3'!$H$415*IF('T3'!$V$11="Y",1,0))</f>
        <v/>
      </c>
      <c r="BO419" s="38" t="str">
        <f>IF(ISBLANK('T1'!$C$415),"",'T1'!$I$415*IF('T1'!$W$11="Y",1,0)+'T2'!$I$415*IF('T2'!$W$11="Y",1,0)+'T3'!$I$415*IF('T3'!$W$11="Y",1,0))</f>
        <v/>
      </c>
      <c r="BP419" s="38" t="str">
        <f>IF(ISBLANK('T1'!$C$415),"",'T1'!$J$415*IF('T1'!$X$11="Y",1,0)+'T2'!$J$415*IF('T2'!$X$11="Y",1,0)+'T3'!$J$415*IF('T3'!$X$11="Y",1,0))</f>
        <v/>
      </c>
      <c r="BQ419" s="38" t="str">
        <f>IF(ISBLANK('T1'!$C$415),"",'T1'!$K$415*IF('T1'!$Y$11="Y",1,0)+'T2'!$K$415*IF('T2'!$Y$11="Y",1,0)+'T3'!$K$415*IF('T3'!$Y$11="Y",1,0))</f>
        <v/>
      </c>
      <c r="BR419" s="38" t="str">
        <f>IF(ISBLANK('T1'!$C$415),"",'T1'!$L$415*IF('T1'!$Z$11="Y",1,0)+'T2'!$L$415*IF('T2'!$Z$11="Y",1,0)+'T3'!$L$415*IF('T3'!$Z$11="Y",1,0))</f>
        <v/>
      </c>
      <c r="BS419" s="38" t="str">
        <f>IF(ISBLANK('T1'!$C$415),"",'T1'!$M$415*IF('T1'!$AA$11="Y",1,0)+'T2'!$M$415*IF('T2'!$AA$11="Y",1,0)+'T3'!$M$415*IF('T3'!$AA$11="Y",1,0))</f>
        <v/>
      </c>
      <c r="BT419" s="38" t="str">
        <f>IF(ISBLANK('T1'!$C$415),"",'T1'!$M$415*IF('T1'!$AB$11="Y",1,0)+'T2'!$M$415*IF('T2'!$AB$11="Y",1,0)+'T3'!$M$415*IF('T3'!$AB$11="Y",1,0))</f>
        <v/>
      </c>
      <c r="BU419" s="38" t="str">
        <f>IF(ISBLANK('T1'!$C$415),"",SUM($BK$419:$BT$419))</f>
        <v/>
      </c>
      <c r="BV419" s="38" t="str">
        <f>IF(ISBLANK('T1'!$C$415),"",IF(ISERR($BU$419/$BU$5),"",$BU$419/$BU$5))</f>
        <v/>
      </c>
      <c r="BY419" s="38" t="str">
        <f>IF(ISBLANK('T1'!$C$415),"",'T1'!$E$415*IF('T1'!$S$12="Y",1,0)+'T2'!$E$415*IF('T2'!$S$12="Y",1,0)+'T3'!$E$415*IF('T3'!$S$12="Y",1,0)+TA!$AR$415*IF(TA!$L$12="Y",1,0))</f>
        <v/>
      </c>
      <c r="BZ419" s="38" t="str">
        <f>IF(ISBLANK('T1'!$C$415),"",'T1'!$F$415*IF('T1'!$T$12="Y",1,0)+'T2'!$F$415*IF('T2'!$T$12="Y",1,0)+'T3'!$F$415*IF('T3'!$T$12="Y",1,0)+TA!$AS$415*IF(TA!$M$12="Y",1,0))</f>
        <v/>
      </c>
      <c r="CA419" s="38" t="str">
        <f>IF(ISBLANK('T1'!$C$415),"",'T1'!$G$415*IF('T1'!$U$12="Y",1,0)+'T2'!$G$415*IF('T2'!$U$12="Y",1,0)+'T3'!$G$415*IF('T3'!$U$12="Y",1,0)+TA!$AT$415*IF(TA!$N$12="Y",1,0))</f>
        <v/>
      </c>
      <c r="CB419" s="38" t="str">
        <f>IF(ISBLANK('T1'!$C$415),"",'T1'!$H$415*IF('T1'!$V$12="Y",1,0)+'T2'!$H$415*IF('T2'!$V$12="Y",1,0)+'T3'!$H$415*IF('T3'!$V$12="Y",1,0))</f>
        <v/>
      </c>
      <c r="CC419" s="38" t="str">
        <f>IF(ISBLANK('T1'!$C$415),"",'T1'!$I$415*IF('T1'!$W$12="Y",1,0)+'T2'!$I$415*IF('T2'!$W$12="Y",1,0)+'T3'!$I$415*IF('T3'!$W$12="Y",1,0))</f>
        <v/>
      </c>
      <c r="CD419" s="38" t="str">
        <f>IF(ISBLANK('T1'!$C$415),"",'T1'!$J$415*IF('T1'!$X$12="Y",1,0)+'T2'!$J$415*IF('T2'!$X$12="Y",1,0)+'T3'!$J$415*IF('T3'!$X$12="Y",1,0))</f>
        <v/>
      </c>
      <c r="CE419" s="38" t="str">
        <f>IF(ISBLANK('T1'!$C$415),"",'T1'!$K$415*IF('T1'!$Y$12="Y",1,0)+'T2'!$K$415*IF('T2'!$Y$12="Y",1,0)+'T3'!$K$415*IF('T3'!$Y$12="Y",1,0))</f>
        <v/>
      </c>
      <c r="CF419" s="38" t="str">
        <f>IF(ISBLANK('T1'!$C$415),"",'T1'!$L$415*IF('T1'!$Z$12="Y",1,0)+'T2'!$L$415*IF('T2'!$Z$12="Y",1,0)+'T3'!$L$415*IF('T3'!$Z$12="Y",1,0))</f>
        <v/>
      </c>
      <c r="CG419" s="38" t="str">
        <f>IF(ISBLANK('T1'!$C$415),"",'T1'!$M$415*IF('T1'!$AA$12="Y",1,0)+'T2'!$M$415*IF('T2'!$AA$12="Y",1,0)+'T3'!$M$415*IF('T3'!$AA$12="Y",1,0))</f>
        <v/>
      </c>
      <c r="CH419" s="38" t="str">
        <f>IF(ISBLANK('T1'!$C$415),"",'T1'!$M$415*IF('T1'!$AB$12="Y",1,0)+'T2'!$M$415*IF('T2'!$AB$12="Y",1,0)+'T3'!$M$415*IF('T3'!$AB$12="Y",1,0))</f>
        <v/>
      </c>
      <c r="CI419" s="38" t="str">
        <f>IF(ISBLANK('T1'!$C$415),"",SUM($BY$419:$CH$419))</f>
        <v/>
      </c>
      <c r="CJ419" s="38" t="str">
        <f>IF(ISBLANK('T1'!$C$415),"",IF(ISERR($CI$419/$CI$5),"",$CI$419/$CI$5))</f>
        <v/>
      </c>
      <c r="CM419" s="38" t="str">
        <f>IF(ISBLANK('T1'!$C$415),"",'T1'!$E$415*IF('T1'!$S$13="Y",1,0)+'T2'!$E$415*IF('T2'!$S$13="Y",1,0)+'T3'!$E$415*IF('T3'!$S$13="Y",1,0)+TA!$AR$415*IF(TA!$L$13="Y",1,0))</f>
        <v/>
      </c>
      <c r="CN419" s="38" t="str">
        <f>IF(ISBLANK('T1'!$C$415),"",'T1'!$F$415*IF('T1'!$T$13="Y",1,0)+'T2'!$F$415*IF('T2'!$T$13="Y",1,0)+'T3'!$F$415*IF('T3'!$T$13="Y",1,0)+TA!$AS$415*IF(TA!$M$13="Y",1,0))</f>
        <v/>
      </c>
      <c r="CO419" s="38" t="str">
        <f>IF(ISBLANK('T1'!$C$415),"",'T1'!$G$415*IF('T1'!$U$13="Y",1,0)+'T2'!$G$415*IF('T2'!$U$13="Y",1,0)+'T3'!$G$415*IF('T3'!$U$13="Y",1,0)+TA!$AT$415*IF(TA!$N$13="Y",1,0))</f>
        <v/>
      </c>
      <c r="CP419" s="38" t="str">
        <f>IF(ISBLANK('T1'!$C$415),"",'T1'!$H$415*IF('T1'!$V$13="Y",1,0)+'T2'!$H$415*IF('T2'!$V$13="Y",1,0)+'T3'!$H$415*IF('T3'!$V$13="Y",1,0))</f>
        <v/>
      </c>
      <c r="CQ419" s="38" t="str">
        <f>IF(ISBLANK('T1'!$C$415),"",'T1'!$I$415*IF('T1'!$W$13="Y",1,0)+'T2'!$I$415*IF('T2'!$W$13="Y",1,0)+'T3'!$I$415*IF('T3'!$W$13="Y",1,0))</f>
        <v/>
      </c>
      <c r="CR419" s="38" t="str">
        <f>IF(ISBLANK('T1'!$C$415),"",'T1'!$J$415*IF('T1'!$X$13="Y",1,0)+'T2'!$J$415*IF('T2'!$X$13="Y",1,0)+'T3'!$J$415*IF('T3'!$X$13="Y",1,0))</f>
        <v/>
      </c>
      <c r="CS419" s="38" t="str">
        <f>IF(ISBLANK('T1'!$C$415),"",'T1'!$K$415*IF('T1'!$Y$13="Y",1,0)+'T2'!$K$415*IF('T2'!$Y$13="Y",1,0)+'T3'!$K$415*IF('T3'!$Y$13="Y",1,0))</f>
        <v/>
      </c>
      <c r="CT419" s="38" t="str">
        <f>IF(ISBLANK('T1'!$C$415),"",'T1'!$L$415*IF('T1'!$Z$13="Y",1,0)+'T2'!$L$415*IF('T2'!$Z$13="Y",1,0)+'T3'!$L$415*IF('T3'!$Z$13="Y",1,0))</f>
        <v/>
      </c>
      <c r="CU419" s="38" t="str">
        <f>IF(ISBLANK('T1'!$C$415),"",'T1'!$M$415*IF('T1'!$AA$13="Y",1,0)+'T2'!$M$415*IF('T2'!$AA$13="Y",1,0)+'T3'!$M$415*IF('T3'!$AA$13="Y",1,0))</f>
        <v/>
      </c>
      <c r="CV419" s="38" t="str">
        <f>IF(ISBLANK('T1'!$C$415),"",'T1'!$M$415*IF('T1'!$AB$13="Y",1,0)+'T2'!$M$415*IF('T2'!$AB$13="Y",1,0)+'T3'!$M$415*IF('T3'!$AB$13="Y",1,0))</f>
        <v/>
      </c>
      <c r="CW419" s="38" t="str">
        <f>IF(ISBLANK('T1'!$C$415),"",SUM($CM$419:$CV$419))</f>
        <v/>
      </c>
      <c r="CX419" s="38" t="str">
        <f>IF(ISBLANK('T1'!$C$415),"",IF(ISERR($CW$419/$CW$5),"",$CW$419/$CW$5))</f>
        <v/>
      </c>
      <c r="DA419" s="38" t="str">
        <f>IF(ISBLANK('T1'!$C$415),"",'T1'!$E$415*IF('T1'!$S$14="Y",1,0)+'T2'!$E$415*IF('T2'!$S$14="Y",1,0)+'T3'!$E$415*IF('T3'!$S$14="Y",1,0)+TA!$AR$415*IF(TA!$L$14="Y",1,0))</f>
        <v/>
      </c>
      <c r="DB419" s="38" t="str">
        <f>IF(ISBLANK('T1'!$C$415),"",'T1'!$F$415*IF('T1'!$T$14="Y",1,0)+'T2'!$F$415*IF('T2'!$T$14="Y",1,0)+'T3'!$F$415*IF('T3'!$T$14="Y",1,0)+TA!$AS$415*IF(TA!$M$14="Y",1,0))</f>
        <v/>
      </c>
      <c r="DC419" s="38" t="str">
        <f>IF(ISBLANK('T1'!$C$415),"",'T1'!$G$415*IF('T1'!$U$14="Y",1,0)+'T2'!$G$415*IF('T2'!$U$14="Y",1,0)+'T3'!$G$415*IF('T3'!$U$14="Y",1,0)+TA!$AT$415*IF(TA!$N$14="Y",1,0))</f>
        <v/>
      </c>
      <c r="DD419" s="38" t="str">
        <f>IF(ISBLANK('T1'!$C$415),"",'T1'!$H$415*IF('T1'!$V$14="Y",1,0)+'T2'!$H$415*IF('T2'!$V$14="Y",1,0)+'T3'!$H$415*IF('T3'!$V$14="Y",1,0))</f>
        <v/>
      </c>
      <c r="DE419" s="38" t="str">
        <f>IF(ISBLANK('T1'!$C$415),"",'T1'!$I$415*IF('T1'!$W$14="Y",1,0)+'T2'!$I$415*IF('T2'!$W$14="Y",1,0)+'T3'!$I$415*IF('T3'!$W$14="Y",1,0))</f>
        <v/>
      </c>
      <c r="DF419" s="38" t="str">
        <f>IF(ISBLANK('T1'!$C$415),"",'T1'!$J$415*IF('T1'!$X$14="Y",1,0)+'T2'!$J$415*IF('T2'!$X$14="Y",1,0)+'T3'!$J$415*IF('T3'!$X$14="Y",1,0))</f>
        <v/>
      </c>
      <c r="DG419" s="38" t="str">
        <f>IF(ISBLANK('T1'!$C$415),"",'T1'!$K$415*IF('T1'!$Y$14="Y",1,0)+'T2'!$K$415*IF('T2'!$Y$14="Y",1,0)+'T3'!$K$415*IF('T3'!$Y$14="Y",1,0))</f>
        <v/>
      </c>
      <c r="DH419" s="38" t="str">
        <f>IF(ISBLANK('T1'!$C$415),"",'T1'!$L$415*IF('T1'!$Z$14="Y",1,0)+'T2'!$L$415*IF('T2'!$Z$14="Y",1,0)+'T3'!$L$415*IF('T3'!$Z$14="Y",1,0))</f>
        <v/>
      </c>
      <c r="DI419" s="38" t="str">
        <f>IF(ISBLANK('T1'!$C$415),"",'T1'!$M$415*IF('T1'!$AA$14="Y",1,0)+'T2'!$M$415*IF('T2'!$AA$14="Y",1,0)+'T3'!$M$415*IF('T3'!$AA$14="Y",1,0))</f>
        <v/>
      </c>
      <c r="DJ419" s="38" t="str">
        <f>IF(ISBLANK('T1'!$C$415),"",'T1'!$M$415*IF('T1'!$AB$14="Y",1,0)+'T2'!$M$415*IF('T2'!$AB$14="Y",1,0)+'T3'!$M$415*IF('T3'!$AB$14="Y",1,0))</f>
        <v/>
      </c>
      <c r="DK419" s="38" t="str">
        <f>IF(ISBLANK('T1'!$C$415),"",SUM($DA$419:$DJ$419))</f>
        <v/>
      </c>
      <c r="DL419" s="38" t="str">
        <f>IF(ISBLANK('T1'!$C$415),"",IF(ISERR($DK$419/$DK$5),"",$DK$419/$DK$5))</f>
        <v/>
      </c>
      <c r="DO419" s="38" t="str">
        <f>IF(ISBLANK('T1'!$C$415),"",'T1'!$E$415*IF('T1'!$S$15="Y",1,0)+'T2'!$E$415*IF('T2'!$S$15="Y",1,0)+'T3'!$E$415*IF('T3'!$S$15="Y",1,0)+TA!$AR$415*IF(TA!$L$15="Y",1,0))</f>
        <v/>
      </c>
      <c r="DP419" s="38" t="str">
        <f>IF(ISBLANK('T1'!$C$415),"",'T1'!$F$415*IF('T1'!$T$15="Y",1,0)+'T2'!$F$415*IF('T2'!$T$15="Y",1,0)+'T3'!$F$415*IF('T3'!$T$15="Y",1,0)+TA!$AS$415*IF(TA!$M$15="Y",1,0))</f>
        <v/>
      </c>
      <c r="DQ419" s="38" t="str">
        <f>IF(ISBLANK('T1'!$C$415),"",'T1'!$G$415*IF('T1'!$U$15="Y",1,0)+'T2'!$G$415*IF('T2'!$U$15="Y",1,0)+'T3'!$G$415*IF('T3'!$U$15="Y",1,0)+TA!$AT$415*IF(TA!$N$15="Y",1,0))</f>
        <v/>
      </c>
      <c r="DR419" s="38" t="str">
        <f>IF(ISBLANK('T1'!$C$415),"",'T1'!$H$415*IF('T1'!$V$15="Y",1,0)+'T2'!$H$415*IF('T2'!$V$15="Y",1,0)+'T3'!$H$415*IF('T3'!$V$15="Y",1,0))</f>
        <v/>
      </c>
      <c r="DS419" s="38" t="str">
        <f>IF(ISBLANK('T1'!$C$415),"",'T1'!$I$415*IF('T1'!$W$15="Y",1,0)+'T2'!$I$415*IF('T2'!$W$15="Y",1,0)+'T3'!$I$415*IF('T3'!$W$15="Y",1,0))</f>
        <v/>
      </c>
      <c r="DT419" s="38" t="str">
        <f>IF(ISBLANK('T1'!$C$415),"",'T1'!$J$415*IF('T1'!$X$15="Y",1,0)+'T2'!$J$415*IF('T2'!$X$15="Y",1,0)+'T3'!$J$415*IF('T3'!$X$15="Y",1,0))</f>
        <v/>
      </c>
      <c r="DU419" s="38" t="str">
        <f>IF(ISBLANK('T1'!$C$415),"",'T1'!$K$415*IF('T1'!$Y$15="Y",1,0)+'T2'!$K$415*IF('T2'!$Y$15="Y",1,0)+'T3'!$K$415*IF('T3'!$Y$15="Y",1,0))</f>
        <v/>
      </c>
      <c r="DV419" s="38" t="str">
        <f>IF(ISBLANK('T1'!$C$415),"",'T1'!$L$415*IF('T1'!$Z$15="Y",1,0)+'T2'!$L$415*IF('T2'!$Z$15="Y",1,0)+'T3'!$L$415*IF('T3'!$Z$15="Y",1,0))</f>
        <v/>
      </c>
      <c r="DW419" s="38" t="str">
        <f>IF(ISBLANK('T1'!$C$415),"",'T1'!$M$415*IF('T1'!$AA$15="Y",1,0)+'T2'!$M$415*IF('T2'!$AA$15="Y",1,0)+'T3'!$M$415*IF('T3'!$AA$15="Y",1,0))</f>
        <v/>
      </c>
      <c r="DX419" s="38" t="str">
        <f>IF(ISBLANK('T1'!$C$415),"",'T1'!$M$415*IF('T1'!$AB$15="Y",1,0)+'T2'!$M$415*IF('T2'!$AB$15="Y",1,0)+'T3'!$M$415*IF('T3'!$AB$15="Y",1,0))</f>
        <v/>
      </c>
      <c r="DY419" s="38" t="str">
        <f>IF(ISBLANK('T1'!$C$415),"",SUM($DO$419:$DX$419))</f>
        <v/>
      </c>
      <c r="DZ419" s="38" t="str">
        <f>IF(ISBLANK('T1'!$C$415),"",IF(ISERR($DY$419/$DY$5),"",$DY$419/$DY$5))</f>
        <v/>
      </c>
      <c r="EC419" s="38" t="str">
        <f>IF(ISBLANK('T1'!$C$415),"",'T1'!$E$415*IF('T1'!$S$16="Y",1,0)+'T2'!$E$415*IF('T2'!$S$16="Y",1,0)+'T3'!$E$415*IF('T3'!$S$16="Y",1,0)+TA!$AR$415*IF(TA!$L$16="Y",1,0))</f>
        <v/>
      </c>
      <c r="ED419" s="38" t="str">
        <f>IF(ISBLANK('T1'!$C$415),"",'T1'!$F$415*IF('T1'!$T$16="Y",1,0)+'T2'!$F$415*IF('T2'!$T$16="Y",1,0)+'T3'!$F$415*IF('T3'!$T$16="Y",1,0)+TA!$AS$415*IF(TA!$M$16="Y",1,0))</f>
        <v/>
      </c>
      <c r="EE419" s="38" t="str">
        <f>IF(ISBLANK('T1'!$C$415),"",'T1'!$G$415*IF('T1'!$U$16="Y",1,0)+'T2'!$G$415*IF('T2'!$U$16="Y",1,0)+'T3'!$G$415*IF('T3'!$U$16="Y",1,0)+TA!$AT$415*IF(TA!$N$16="Y",1,0))</f>
        <v/>
      </c>
      <c r="EF419" s="38" t="str">
        <f>IF(ISBLANK('T1'!$C$415),"",'T1'!$H$415*IF('T1'!$V$16="Y",1,0)+'T2'!$H$415*IF('T2'!$V$16="Y",1,0)+'T3'!$H$415*IF('T3'!$V$16="Y",1,0))</f>
        <v/>
      </c>
      <c r="EG419" s="38" t="str">
        <f>IF(ISBLANK('T1'!$C$415),"",'T1'!$I$415*IF('T1'!$W$16="Y",1,0)+'T2'!$I$415*IF('T2'!$W$16="Y",1,0)+'T3'!$I$415*IF('T3'!$W$16="Y",1,0))</f>
        <v/>
      </c>
      <c r="EH419" s="38" t="str">
        <f>IF(ISBLANK('T1'!$C$415),"",'T1'!$J$415*IF('T1'!$X$16="Y",1,0)+'T2'!$J$415*IF('T2'!$X$16="Y",1,0)+'T3'!$J$415*IF('T3'!$X$16="Y",1,0))</f>
        <v/>
      </c>
      <c r="EI419" s="38" t="str">
        <f>IF(ISBLANK('T1'!$C$415),"",'T1'!$K$415*IF('T1'!$Y$16="Y",1,0)+'T2'!$K$415*IF('T2'!$Y$16="Y",1,0)+'T3'!$K$415*IF('T3'!$Y$16="Y",1,0))</f>
        <v/>
      </c>
      <c r="EJ419" s="38" t="str">
        <f>IF(ISBLANK('T1'!$C$415),"",'T1'!$L$415*IF('T1'!$Z$16="Y",1,0)+'T2'!$L$415*IF('T2'!$Z$16="Y",1,0)+'T3'!$L$415*IF('T3'!$Z$16="Y",1,0))</f>
        <v/>
      </c>
      <c r="EK419" s="38" t="str">
        <f>IF(ISBLANK('T1'!$C$415),"",'T1'!$M$415*IF('T1'!$AA$16="Y",1,0)+'T2'!$M$415*IF('T2'!$AA$16="Y",1,0)+'T3'!$M$415*IF('T3'!$AA$16="Y",1,0))</f>
        <v/>
      </c>
      <c r="EL419" s="38" t="str">
        <f>IF(ISBLANK('T1'!$C$415),"",'T1'!$M$415*IF('T1'!$AB$16="Y",1,0)+'T2'!$M$415*IF('T2'!$AB$16="Y",1,0)+'T3'!$M$415*IF('T3'!$AB$16="Y",1,0))</f>
        <v/>
      </c>
      <c r="EM419" s="38" t="str">
        <f>IF(ISBLANK('T1'!$C$415),"",SUM($EC$419:$EL$419))</f>
        <v/>
      </c>
      <c r="EN419" s="38" t="str">
        <f>IF(ISBLANK('T1'!$C$415),"",IF(ISERR($EM$419/$EM$5),"",$EM$419/$EM$5))</f>
        <v/>
      </c>
      <c r="EQ419" s="38" t="str">
        <f>IF(ISBLANK('T1'!$C$415),"",'T1'!$E$415*IF('T1'!$S$17="Y",1,0)+'T2'!$E$415*IF('T2'!$S$17="Y",1,0)+'T3'!$E$415*IF('T3'!$S$17="Y",1,0)+TA!$AR$415*IF(TA!$L$17="Y",1,0))</f>
        <v/>
      </c>
      <c r="ER419" s="38" t="str">
        <f>IF(ISBLANK('T1'!$C$415),"",'T1'!$F$415*IF('T1'!$T$17="Y",1,0)+'T2'!$F$415*IF('T2'!$T$17="Y",1,0)+'T3'!$F$415*IF('T3'!$T$17="Y",1,0)+TA!$AS$415*IF(TA!$M$17="Y",1,0))</f>
        <v/>
      </c>
      <c r="ES419" s="38" t="str">
        <f>IF(ISBLANK('T1'!$C$415),"",'T1'!$G$415*IF('T1'!$U$17="Y",1,0)+'T2'!$G$415*IF('T2'!$U$17="Y",1,0)+'T3'!$G$415*IF('T3'!$U$17="Y",1,0)+TA!$AT$415*IF(TA!$N$17="Y",1,0))</f>
        <v/>
      </c>
      <c r="ET419" s="38" t="str">
        <f>IF(ISBLANK('T1'!$C$415),"",'T1'!$H$415*IF('T1'!$V$17="Y",1,0)+'T2'!$H$415*IF('T2'!$V$17="Y",1,0)+'T3'!$H$415*IF('T3'!$V$17="Y",1,0))</f>
        <v/>
      </c>
      <c r="EU419" s="38" t="str">
        <f>IF(ISBLANK('T1'!$C$415),"",'T1'!$I$415*IF('T1'!$W$17="Y",1,0)+'T2'!$I$415*IF('T2'!$W$17="Y",1,0)+'T3'!$I$415*IF('T3'!$W$17="Y",1,0))</f>
        <v/>
      </c>
      <c r="EV419" s="38" t="str">
        <f>IF(ISBLANK('T1'!$C$415),"",'T1'!$J$415*IF('T1'!$X$17="Y",1,0)+'T2'!$J$415*IF('T2'!$X$17="Y",1,0)+'T3'!$J$415*IF('T3'!$X$17="Y",1,0))</f>
        <v/>
      </c>
      <c r="EW419" s="38" t="str">
        <f>IF(ISBLANK('T1'!$C$415),"",'T1'!$K$415*IF('T1'!$Y$17="Y",1,0)+'T2'!$K$415*IF('T2'!$Y$17="Y",1,0)+'T3'!$K$415*IF('T3'!$Y$17="Y",1,0))</f>
        <v/>
      </c>
      <c r="EX419" s="38" t="str">
        <f>IF(ISBLANK('T1'!$C$415),"",'T1'!$L$415*IF('T1'!$Z$17="Y",1,0)+'T2'!$L$415*IF('T2'!$Z$17="Y",1,0)+'T3'!$L$415*IF('T3'!$Z$17="Y",1,0))</f>
        <v/>
      </c>
      <c r="EY419" s="38" t="str">
        <f>IF(ISBLANK('T1'!$C$415),"",'T1'!$M$415*IF('T1'!$AA$17="Y",1,0)+'T2'!$M$415*IF('T2'!$AA$17="Y",1,0)+'T3'!$M$415*IF('T3'!$AA$17="Y",1,0))</f>
        <v/>
      </c>
      <c r="EZ419" s="38" t="str">
        <f>IF(ISBLANK('T1'!$C$415),"",'T1'!$M$415*IF('T1'!$AB$17="Y",1,0)+'T2'!$M$415*IF('T2'!$AB$17="Y",1,0)+'T3'!$M$415*IF('T3'!$AB$17="Y",1,0))</f>
        <v/>
      </c>
      <c r="FA419" s="38" t="str">
        <f>IF(ISBLANK('T1'!$C$415),"",SUM($EQ$419:$EZ$419))</f>
        <v/>
      </c>
      <c r="FB419" s="38" t="str">
        <f>IF(ISBLANK('T1'!$C$415),"",IF(ISERR($FA$419/$FA$5),"",$FA$419/$FA$5))</f>
        <v/>
      </c>
    </row>
    <row r="420" spans="20:158">
      <c r="T420" s="38" t="str">
        <f>IF(ISBLANK('T1'!$C$416),"",'T1'!$E$416*IF('T1'!$S$8="Y",1,0)+'T2'!$E$416*IF('T2'!$S$8="Y",1,0)+'T3'!$E$416*IF('T3'!$S$8="Y",1,0)+TA!$AR$416*IF(TA!$L$8="Y",1,0))</f>
        <v/>
      </c>
      <c r="U420" s="38" t="str">
        <f>IF(ISBLANK('T1'!$C$416),"",'T1'!$F$416*IF('T1'!$T$8="Y",1,0)+'T2'!$F$416*IF('T2'!$T$8="Y",1,0)+'T3'!$F$416*IF('T3'!$T$8="Y",1,0)+TA!$AS$416*IF(TA!$M$8="Y",1,0))</f>
        <v/>
      </c>
      <c r="V420" s="38" t="str">
        <f>IF(ISBLANK('T1'!$C$416),"",'T1'!$G$416*IF('T1'!$U$8="Y",1,0)+'T2'!$G$416*IF('T2'!$U$8="Y",1,0)+'T3'!$G$416*IF('T3'!$U$8="Y",1,0)+TA!$AT$416*IF(TA!$N$8="Y",1,0))</f>
        <v/>
      </c>
      <c r="W420" s="38" t="str">
        <f>IF(ISBLANK('T1'!$C$416),"",'T1'!$H$416*IF('T1'!$V$8="Y",1,0)+'T2'!$H$416*IF('T2'!$V$8="Y",1,0)+'T3'!$H$416*IF('T3'!$V$8="Y",1,0))</f>
        <v/>
      </c>
      <c r="X420" s="38" t="str">
        <f>IF(ISBLANK('T1'!$C$416),"",'T1'!$I$416*IF('T1'!$W$8="Y",1,0)+'T2'!$I$416*IF('T2'!$W$8="Y",1,0)+'T3'!$I$416*IF('T3'!$W$8="Y",1,0))</f>
        <v/>
      </c>
      <c r="Y420" s="38" t="str">
        <f>IF(ISBLANK('T1'!$C$416),"",'T1'!$J$416*IF('T1'!$X$8="Y",1,0)+'T2'!$J$416*IF('T2'!$X$8="Y",1,0)+'T3'!$J$416*IF('T3'!$X$8="Y",1,0))</f>
        <v/>
      </c>
      <c r="Z420" s="38" t="str">
        <f>IF(ISBLANK('T1'!$C$416),"",'T1'!$K$416*IF('T1'!$Y$8="Y",1,0)+'T2'!$K$416*IF('T2'!$Y$8="Y",1,0)+'T3'!$K$416*IF('T3'!$Y$8="Y",1,0))</f>
        <v/>
      </c>
      <c r="AA420" s="38" t="str">
        <f>IF(ISBLANK('T1'!$C$416),"",'T1'!$L$416*IF('T1'!$Z$8="Y",1,0)+'T2'!$L$416*IF('T2'!$Z$8="Y",1,0)+'T3'!$L$416*IF('T3'!$Z$8="Y",1,0))</f>
        <v/>
      </c>
      <c r="AB420" s="38" t="str">
        <f>IF(ISBLANK('T1'!$C$416),"",'T1'!$M$416*IF('T1'!$AA$8="Y",1,0)+'T2'!$M$416*IF('T2'!$AA$8="Y",1,0)+'T3'!$M$416*IF('T3'!$AA$8="Y",1,0))</f>
        <v/>
      </c>
      <c r="AC420" s="38" t="str">
        <f>IF(ISBLANK('T1'!$C$416),"",'T1'!$M$416*IF('T1'!$AB$8="Y",1,0)+'T2'!$M$416*IF('T2'!$AB$8="Y",1,0)+'T3'!$M$416*IF('T3'!$AB$8="Y",1,0))</f>
        <v/>
      </c>
      <c r="AD420" s="38" t="str">
        <f>IF(ISBLANK('T1'!$C$416),"",SUM($T$420:$AC$420))</f>
        <v/>
      </c>
      <c r="AE420" s="38" t="str">
        <f>IF(ISBLANK('T1'!$C$416),"",IF(ISERR($AD$420/$AD$5),"",$AD$420/$AD$5))</f>
        <v/>
      </c>
      <c r="AI420" s="38" t="str">
        <f>IF(ISBLANK('T1'!$C$416),"",'T1'!$E$416*IF('T1'!$S$9="Y",1,0)+'T2'!$E$416*IF('T2'!$S$9="Y",1,0)+'T3'!$E$416*IF('T3'!$S$9="Y",1,0)+TA!$AR$416*IF(TA!$L$9="Y",1,0))</f>
        <v/>
      </c>
      <c r="AJ420" s="38" t="str">
        <f>IF(ISBLANK('T1'!$C$416),"",'T1'!$F$416*IF('T1'!$T$9="Y",1,0)+'T2'!$F$416*IF('T2'!$T$9="Y",1,0)+'T3'!$F$416*IF('T3'!$T$9="Y",1,0)+TA!$AS$416*IF(TA!$M$9="Y",1,0))</f>
        <v/>
      </c>
      <c r="AK420" s="38" t="str">
        <f>IF(ISBLANK('T1'!$C$416),"",'T1'!$G$416*IF('T1'!$U$9="Y",1,0)+'T2'!$G$416*IF('T2'!$U$9="Y",1,0)+'T3'!$G$416*IF('T3'!$U$9="Y",1,0)+TA!$AT$416*IF(TA!$N$9="Y",1,0))</f>
        <v/>
      </c>
      <c r="AL420" s="38" t="str">
        <f>IF(ISBLANK('T1'!$C$416),"",'T1'!$H$416*IF('T1'!$V$9="Y",1,0)+'T2'!$H$416*IF('T2'!$V$9="Y",1,0)+'T3'!$H$416*IF('T3'!$V$9="Y",1,0))</f>
        <v/>
      </c>
      <c r="AM420" s="38" t="str">
        <f>IF(ISBLANK('T1'!$C$416),"",'T1'!$I$416*IF('T1'!$W$9="Y",1,0)+'T2'!$I$416*IF('T2'!$W$9="Y",1,0)+'T3'!$I$416*IF('T3'!$W$9="Y",1,0))</f>
        <v/>
      </c>
      <c r="AN420" s="38" t="str">
        <f>IF(ISBLANK('T1'!$C$416),"",'T1'!$J$416*IF('T1'!$X$9="Y",1,0)+'T2'!$J$416*IF('T2'!$X$9="Y",1,0)+'T3'!$J$416*IF('T3'!$X$9="Y",1,0))</f>
        <v/>
      </c>
      <c r="AO420" s="38" t="str">
        <f>IF(ISBLANK('T1'!$C$416),"",'T1'!$K$416*IF('T1'!$Y$9="Y",1,0)+'T2'!$K$416*IF('T2'!$Y$9="Y",1,0)+'T3'!$K$416*IF('T3'!$Y$9="Y",1,0))</f>
        <v/>
      </c>
      <c r="AP420" s="38" t="str">
        <f>IF(ISBLANK('T1'!$C$416),"",'T1'!$L$416*IF('T1'!$Z$9="Y",1,0)+'T2'!$L$416*IF('T2'!$Z$9="Y",1,0)+'T3'!$L$416*IF('T3'!$Z$9="Y",1,0))</f>
        <v/>
      </c>
      <c r="AQ420" s="38" t="str">
        <f>IF(ISBLANK('T1'!$C$416),"",'T1'!$M$416*IF('T1'!$AA$9="Y",1,0)+'T2'!$M$416*IF('T2'!$AA$9="Y",1,0)+'T3'!$M$416*IF('T3'!$AA$9="Y",1,0))</f>
        <v/>
      </c>
      <c r="AR420" s="38" t="str">
        <f>IF(ISBLANK('T1'!$C$416),"",'T1'!$M$416*IF('T1'!$AB$9="Y",1,0)+'T2'!$M$416*IF('T2'!$AB$9="Y",1,0)+'T3'!$M$416*IF('T3'!$AB$9="Y",1,0))</f>
        <v/>
      </c>
      <c r="AS420" s="38" t="str">
        <f>IF(ISBLANK('T1'!$C$416),"",SUM($AI$420:$AR$420))</f>
        <v/>
      </c>
      <c r="AT420" s="38" t="str">
        <f>IF(ISBLANK('T1'!$C$416),"",IF(ISERR($AS$420/$AS$5),"",$AS$420/$AS$5))</f>
        <v/>
      </c>
      <c r="AW420" s="38" t="str">
        <f>IF(ISBLANK('T1'!$C$416),"",'T1'!$E$416*IF('T1'!$S$10="Y",1,0)+'T2'!$E$416*IF('T2'!$S$10="Y",1,0)+'T3'!$E$416*IF('T3'!$S$10="Y",1,0)+TA!$AR$416*IF(TA!$L$10="Y",1,0))</f>
        <v/>
      </c>
      <c r="AX420" s="38" t="str">
        <f>IF(ISBLANK('T1'!$C$416),"",'T1'!$F$416*IF('T1'!$T$10="Y",1,0)+'T2'!$F$416*IF('T2'!$T$10="Y",1,0)+'T3'!$F$416*IF('T3'!$T$10="Y",1,0)+TA!$AS$416*IF(TA!$M$10="Y",1,0))</f>
        <v/>
      </c>
      <c r="AY420" s="38" t="str">
        <f>IF(ISBLANK('T1'!$C$416),"",'T1'!$G$416*IF('T1'!$U$10="Y",1,0)+'T2'!$G$416*IF('T2'!$U$10="Y",1,0)+'T3'!$G$416*IF('T3'!$U$10="Y",1,0)+TA!$AT$416*IF(TA!$N$10="Y",1,0))</f>
        <v/>
      </c>
      <c r="AZ420" s="38" t="str">
        <f>IF(ISBLANK('T1'!$C$416),"",'T1'!$H$416*IF('T1'!$V$10="Y",1,0)+'T2'!$H$416*IF('T2'!$V$10="Y",1,0)+'T3'!$H$416*IF('T3'!$V$10="Y",1,0))</f>
        <v/>
      </c>
      <c r="BA420" s="38" t="str">
        <f>IF(ISBLANK('T1'!$C$416),"",'T1'!$I$416*IF('T1'!$W$10="Y",1,0)+'T2'!$I$416*IF('T2'!$W$10="Y",1,0)+'T3'!$I$416*IF('T3'!$W$10="Y",1,0))</f>
        <v/>
      </c>
      <c r="BB420" s="38" t="str">
        <f>IF(ISBLANK('T1'!$C$416),"",'T1'!$J$416*IF('T1'!$X$10="Y",1,0)+'T2'!$J$416*IF('T2'!$X$10="Y",1,0)+'T3'!$J$416*IF('T3'!$X$10="Y",1,0))</f>
        <v/>
      </c>
      <c r="BC420" s="38" t="str">
        <f>IF(ISBLANK('T1'!$C$416),"",'T1'!$K$416*IF('T1'!$Y$10="Y",1,0)+'T2'!$K$416*IF('T2'!$Y$10="Y",1,0)+'T3'!$K$416*IF('T3'!$Y$10="Y",1,0))</f>
        <v/>
      </c>
      <c r="BD420" s="38" t="str">
        <f>IF(ISBLANK('T1'!$C$416),"",'T1'!$L$416*IF('T1'!$Z$10="Y",1,0)+'T2'!$L$416*IF('T2'!$Z$10="Y",1,0)+'T3'!$L$416*IF('T3'!$Z$10="Y",1,0))</f>
        <v/>
      </c>
      <c r="BE420" s="38" t="str">
        <f>IF(ISBLANK('T1'!$C$416),"",'T1'!$M$416*IF('T1'!$AA$10="Y",1,0)+'T2'!$M$416*IF('T2'!$AA$10="Y",1,0)+'T3'!$M$416*IF('T3'!$AA$10="Y",1,0))</f>
        <v/>
      </c>
      <c r="BF420" s="38" t="str">
        <f>IF(ISBLANK('T1'!$C$416),"",'T1'!$M$416*IF('T1'!$AB$10="Y",1,0)+'T2'!$M$416*IF('T2'!$AB$10="Y",1,0)+'T3'!$M$416*IF('T3'!$AB$10="Y",1,0))</f>
        <v/>
      </c>
      <c r="BG420" s="38" t="str">
        <f>IF(ISBLANK('T1'!$C$416),"",SUM($AW$420:$BF$420))</f>
        <v/>
      </c>
      <c r="BH420" s="38" t="str">
        <f>IF(ISBLANK('T1'!$C$416),"",IF(ISERR($BG$420/$BG$5),"",$BG$420/$BG$5))</f>
        <v/>
      </c>
      <c r="BK420" s="38" t="str">
        <f>IF(ISBLANK('T1'!$C$416),"",'T1'!$E$416*IF('T1'!$S$11="Y",1,0)+'T2'!$E$416*IF('T2'!$S$11="Y",1,0)+'T3'!$E$416*IF('T3'!$S$11="Y",1,0)+TA!$AR$416*IF(TA!$L$11="Y",1,0))</f>
        <v/>
      </c>
      <c r="BL420" s="38" t="str">
        <f>IF(ISBLANK('T1'!$C$416),"",'T1'!$F$416*IF('T1'!$T$11="Y",1,0)+'T2'!$F$416*IF('T2'!$T$11="Y",1,0)+'T3'!$F$416*IF('T3'!$T$11="Y",1,0)+TA!$AS$416*IF(TA!$M$11="Y",1,0))</f>
        <v/>
      </c>
      <c r="BM420" s="38" t="str">
        <f>IF(ISBLANK('T1'!$C$416),"",'T1'!$G$416*IF('T1'!$U$11="Y",1,0)+'T2'!$G$416*IF('T2'!$U$11="Y",1,0)+'T3'!$G$416*IF('T3'!$U$11="Y",1,0)+TA!$AT$416*IF(TA!$N$11="Y",1,0))</f>
        <v/>
      </c>
      <c r="BN420" s="38" t="str">
        <f>IF(ISBLANK('T1'!$C$416),"",'T1'!$H$416*IF('T1'!$V$11="Y",1,0)+'T2'!$H$416*IF('T2'!$V$11="Y",1,0)+'T3'!$H$416*IF('T3'!$V$11="Y",1,0))</f>
        <v/>
      </c>
      <c r="BO420" s="38" t="str">
        <f>IF(ISBLANK('T1'!$C$416),"",'T1'!$I$416*IF('T1'!$W$11="Y",1,0)+'T2'!$I$416*IF('T2'!$W$11="Y",1,0)+'T3'!$I$416*IF('T3'!$W$11="Y",1,0))</f>
        <v/>
      </c>
      <c r="BP420" s="38" t="str">
        <f>IF(ISBLANK('T1'!$C$416),"",'T1'!$J$416*IF('T1'!$X$11="Y",1,0)+'T2'!$J$416*IF('T2'!$X$11="Y",1,0)+'T3'!$J$416*IF('T3'!$X$11="Y",1,0))</f>
        <v/>
      </c>
      <c r="BQ420" s="38" t="str">
        <f>IF(ISBLANK('T1'!$C$416),"",'T1'!$K$416*IF('T1'!$Y$11="Y",1,0)+'T2'!$K$416*IF('T2'!$Y$11="Y",1,0)+'T3'!$K$416*IF('T3'!$Y$11="Y",1,0))</f>
        <v/>
      </c>
      <c r="BR420" s="38" t="str">
        <f>IF(ISBLANK('T1'!$C$416),"",'T1'!$L$416*IF('T1'!$Z$11="Y",1,0)+'T2'!$L$416*IF('T2'!$Z$11="Y",1,0)+'T3'!$L$416*IF('T3'!$Z$11="Y",1,0))</f>
        <v/>
      </c>
      <c r="BS420" s="38" t="str">
        <f>IF(ISBLANK('T1'!$C$416),"",'T1'!$M$416*IF('T1'!$AA$11="Y",1,0)+'T2'!$M$416*IF('T2'!$AA$11="Y",1,0)+'T3'!$M$416*IF('T3'!$AA$11="Y",1,0))</f>
        <v/>
      </c>
      <c r="BT420" s="38" t="str">
        <f>IF(ISBLANK('T1'!$C$416),"",'T1'!$M$416*IF('T1'!$AB$11="Y",1,0)+'T2'!$M$416*IF('T2'!$AB$11="Y",1,0)+'T3'!$M$416*IF('T3'!$AB$11="Y",1,0))</f>
        <v/>
      </c>
      <c r="BU420" s="38" t="str">
        <f>IF(ISBLANK('T1'!$C$416),"",SUM($BK$420:$BT$420))</f>
        <v/>
      </c>
      <c r="BV420" s="38" t="str">
        <f>IF(ISBLANK('T1'!$C$416),"",IF(ISERR($BU$420/$BU$5),"",$BU$420/$BU$5))</f>
        <v/>
      </c>
      <c r="BY420" s="38" t="str">
        <f>IF(ISBLANK('T1'!$C$416),"",'T1'!$E$416*IF('T1'!$S$12="Y",1,0)+'T2'!$E$416*IF('T2'!$S$12="Y",1,0)+'T3'!$E$416*IF('T3'!$S$12="Y",1,0)+TA!$AR$416*IF(TA!$L$12="Y",1,0))</f>
        <v/>
      </c>
      <c r="BZ420" s="38" t="str">
        <f>IF(ISBLANK('T1'!$C$416),"",'T1'!$F$416*IF('T1'!$T$12="Y",1,0)+'T2'!$F$416*IF('T2'!$T$12="Y",1,0)+'T3'!$F$416*IF('T3'!$T$12="Y",1,0)+TA!$AS$416*IF(TA!$M$12="Y",1,0))</f>
        <v/>
      </c>
      <c r="CA420" s="38" t="str">
        <f>IF(ISBLANK('T1'!$C$416),"",'T1'!$G$416*IF('T1'!$U$12="Y",1,0)+'T2'!$G$416*IF('T2'!$U$12="Y",1,0)+'T3'!$G$416*IF('T3'!$U$12="Y",1,0)+TA!$AT$416*IF(TA!$N$12="Y",1,0))</f>
        <v/>
      </c>
      <c r="CB420" s="38" t="str">
        <f>IF(ISBLANK('T1'!$C$416),"",'T1'!$H$416*IF('T1'!$V$12="Y",1,0)+'T2'!$H$416*IF('T2'!$V$12="Y",1,0)+'T3'!$H$416*IF('T3'!$V$12="Y",1,0))</f>
        <v/>
      </c>
      <c r="CC420" s="38" t="str">
        <f>IF(ISBLANK('T1'!$C$416),"",'T1'!$I$416*IF('T1'!$W$12="Y",1,0)+'T2'!$I$416*IF('T2'!$W$12="Y",1,0)+'T3'!$I$416*IF('T3'!$W$12="Y",1,0))</f>
        <v/>
      </c>
      <c r="CD420" s="38" t="str">
        <f>IF(ISBLANK('T1'!$C$416),"",'T1'!$J$416*IF('T1'!$X$12="Y",1,0)+'T2'!$J$416*IF('T2'!$X$12="Y",1,0)+'T3'!$J$416*IF('T3'!$X$12="Y",1,0))</f>
        <v/>
      </c>
      <c r="CE420" s="38" t="str">
        <f>IF(ISBLANK('T1'!$C$416),"",'T1'!$K$416*IF('T1'!$Y$12="Y",1,0)+'T2'!$K$416*IF('T2'!$Y$12="Y",1,0)+'T3'!$K$416*IF('T3'!$Y$12="Y",1,0))</f>
        <v/>
      </c>
      <c r="CF420" s="38" t="str">
        <f>IF(ISBLANK('T1'!$C$416),"",'T1'!$L$416*IF('T1'!$Z$12="Y",1,0)+'T2'!$L$416*IF('T2'!$Z$12="Y",1,0)+'T3'!$L$416*IF('T3'!$Z$12="Y",1,0))</f>
        <v/>
      </c>
      <c r="CG420" s="38" t="str">
        <f>IF(ISBLANK('T1'!$C$416),"",'T1'!$M$416*IF('T1'!$AA$12="Y",1,0)+'T2'!$M$416*IF('T2'!$AA$12="Y",1,0)+'T3'!$M$416*IF('T3'!$AA$12="Y",1,0))</f>
        <v/>
      </c>
      <c r="CH420" s="38" t="str">
        <f>IF(ISBLANK('T1'!$C$416),"",'T1'!$M$416*IF('T1'!$AB$12="Y",1,0)+'T2'!$M$416*IF('T2'!$AB$12="Y",1,0)+'T3'!$M$416*IF('T3'!$AB$12="Y",1,0))</f>
        <v/>
      </c>
      <c r="CI420" s="38" t="str">
        <f>IF(ISBLANK('T1'!$C$416),"",SUM($BY$420:$CH$420))</f>
        <v/>
      </c>
      <c r="CJ420" s="38" t="str">
        <f>IF(ISBLANK('T1'!$C$416),"",IF(ISERR($CI$420/$CI$5),"",$CI$420/$CI$5))</f>
        <v/>
      </c>
      <c r="CM420" s="38" t="str">
        <f>IF(ISBLANK('T1'!$C$416),"",'T1'!$E$416*IF('T1'!$S$13="Y",1,0)+'T2'!$E$416*IF('T2'!$S$13="Y",1,0)+'T3'!$E$416*IF('T3'!$S$13="Y",1,0)+TA!$AR$416*IF(TA!$L$13="Y",1,0))</f>
        <v/>
      </c>
      <c r="CN420" s="38" t="str">
        <f>IF(ISBLANK('T1'!$C$416),"",'T1'!$F$416*IF('T1'!$T$13="Y",1,0)+'T2'!$F$416*IF('T2'!$T$13="Y",1,0)+'T3'!$F$416*IF('T3'!$T$13="Y",1,0)+TA!$AS$416*IF(TA!$M$13="Y",1,0))</f>
        <v/>
      </c>
      <c r="CO420" s="38" t="str">
        <f>IF(ISBLANK('T1'!$C$416),"",'T1'!$G$416*IF('T1'!$U$13="Y",1,0)+'T2'!$G$416*IF('T2'!$U$13="Y",1,0)+'T3'!$G$416*IF('T3'!$U$13="Y",1,0)+TA!$AT$416*IF(TA!$N$13="Y",1,0))</f>
        <v/>
      </c>
      <c r="CP420" s="38" t="str">
        <f>IF(ISBLANK('T1'!$C$416),"",'T1'!$H$416*IF('T1'!$V$13="Y",1,0)+'T2'!$H$416*IF('T2'!$V$13="Y",1,0)+'T3'!$H$416*IF('T3'!$V$13="Y",1,0))</f>
        <v/>
      </c>
      <c r="CQ420" s="38" t="str">
        <f>IF(ISBLANK('T1'!$C$416),"",'T1'!$I$416*IF('T1'!$W$13="Y",1,0)+'T2'!$I$416*IF('T2'!$W$13="Y",1,0)+'T3'!$I$416*IF('T3'!$W$13="Y",1,0))</f>
        <v/>
      </c>
      <c r="CR420" s="38" t="str">
        <f>IF(ISBLANK('T1'!$C$416),"",'T1'!$J$416*IF('T1'!$X$13="Y",1,0)+'T2'!$J$416*IF('T2'!$X$13="Y",1,0)+'T3'!$J$416*IF('T3'!$X$13="Y",1,0))</f>
        <v/>
      </c>
      <c r="CS420" s="38" t="str">
        <f>IF(ISBLANK('T1'!$C$416),"",'T1'!$K$416*IF('T1'!$Y$13="Y",1,0)+'T2'!$K$416*IF('T2'!$Y$13="Y",1,0)+'T3'!$K$416*IF('T3'!$Y$13="Y",1,0))</f>
        <v/>
      </c>
      <c r="CT420" s="38" t="str">
        <f>IF(ISBLANK('T1'!$C$416),"",'T1'!$L$416*IF('T1'!$Z$13="Y",1,0)+'T2'!$L$416*IF('T2'!$Z$13="Y",1,0)+'T3'!$L$416*IF('T3'!$Z$13="Y",1,0))</f>
        <v/>
      </c>
      <c r="CU420" s="38" t="str">
        <f>IF(ISBLANK('T1'!$C$416),"",'T1'!$M$416*IF('T1'!$AA$13="Y",1,0)+'T2'!$M$416*IF('T2'!$AA$13="Y",1,0)+'T3'!$M$416*IF('T3'!$AA$13="Y",1,0))</f>
        <v/>
      </c>
      <c r="CV420" s="38" t="str">
        <f>IF(ISBLANK('T1'!$C$416),"",'T1'!$M$416*IF('T1'!$AB$13="Y",1,0)+'T2'!$M$416*IF('T2'!$AB$13="Y",1,0)+'T3'!$M$416*IF('T3'!$AB$13="Y",1,0))</f>
        <v/>
      </c>
      <c r="CW420" s="38" t="str">
        <f>IF(ISBLANK('T1'!$C$416),"",SUM($CM$420:$CV$420))</f>
        <v/>
      </c>
      <c r="CX420" s="38" t="str">
        <f>IF(ISBLANK('T1'!$C$416),"",IF(ISERR($CW$420/$CW$5),"",$CW$420/$CW$5))</f>
        <v/>
      </c>
      <c r="DA420" s="38" t="str">
        <f>IF(ISBLANK('T1'!$C$416),"",'T1'!$E$416*IF('T1'!$S$14="Y",1,0)+'T2'!$E$416*IF('T2'!$S$14="Y",1,0)+'T3'!$E$416*IF('T3'!$S$14="Y",1,0)+TA!$AR$416*IF(TA!$L$14="Y",1,0))</f>
        <v/>
      </c>
      <c r="DB420" s="38" t="str">
        <f>IF(ISBLANK('T1'!$C$416),"",'T1'!$F$416*IF('T1'!$T$14="Y",1,0)+'T2'!$F$416*IF('T2'!$T$14="Y",1,0)+'T3'!$F$416*IF('T3'!$T$14="Y",1,0)+TA!$AS$416*IF(TA!$M$14="Y",1,0))</f>
        <v/>
      </c>
      <c r="DC420" s="38" t="str">
        <f>IF(ISBLANK('T1'!$C$416),"",'T1'!$G$416*IF('T1'!$U$14="Y",1,0)+'T2'!$G$416*IF('T2'!$U$14="Y",1,0)+'T3'!$G$416*IF('T3'!$U$14="Y",1,0)+TA!$AT$416*IF(TA!$N$14="Y",1,0))</f>
        <v/>
      </c>
      <c r="DD420" s="38" t="str">
        <f>IF(ISBLANK('T1'!$C$416),"",'T1'!$H$416*IF('T1'!$V$14="Y",1,0)+'T2'!$H$416*IF('T2'!$V$14="Y",1,0)+'T3'!$H$416*IF('T3'!$V$14="Y",1,0))</f>
        <v/>
      </c>
      <c r="DE420" s="38" t="str">
        <f>IF(ISBLANK('T1'!$C$416),"",'T1'!$I$416*IF('T1'!$W$14="Y",1,0)+'T2'!$I$416*IF('T2'!$W$14="Y",1,0)+'T3'!$I$416*IF('T3'!$W$14="Y",1,0))</f>
        <v/>
      </c>
      <c r="DF420" s="38" t="str">
        <f>IF(ISBLANK('T1'!$C$416),"",'T1'!$J$416*IF('T1'!$X$14="Y",1,0)+'T2'!$J$416*IF('T2'!$X$14="Y",1,0)+'T3'!$J$416*IF('T3'!$X$14="Y",1,0))</f>
        <v/>
      </c>
      <c r="DG420" s="38" t="str">
        <f>IF(ISBLANK('T1'!$C$416),"",'T1'!$K$416*IF('T1'!$Y$14="Y",1,0)+'T2'!$K$416*IF('T2'!$Y$14="Y",1,0)+'T3'!$K$416*IF('T3'!$Y$14="Y",1,0))</f>
        <v/>
      </c>
      <c r="DH420" s="38" t="str">
        <f>IF(ISBLANK('T1'!$C$416),"",'T1'!$L$416*IF('T1'!$Z$14="Y",1,0)+'T2'!$L$416*IF('T2'!$Z$14="Y",1,0)+'T3'!$L$416*IF('T3'!$Z$14="Y",1,0))</f>
        <v/>
      </c>
      <c r="DI420" s="38" t="str">
        <f>IF(ISBLANK('T1'!$C$416),"",'T1'!$M$416*IF('T1'!$AA$14="Y",1,0)+'T2'!$M$416*IF('T2'!$AA$14="Y",1,0)+'T3'!$M$416*IF('T3'!$AA$14="Y",1,0))</f>
        <v/>
      </c>
      <c r="DJ420" s="38" t="str">
        <f>IF(ISBLANK('T1'!$C$416),"",'T1'!$M$416*IF('T1'!$AB$14="Y",1,0)+'T2'!$M$416*IF('T2'!$AB$14="Y",1,0)+'T3'!$M$416*IF('T3'!$AB$14="Y",1,0))</f>
        <v/>
      </c>
      <c r="DK420" s="38" t="str">
        <f>IF(ISBLANK('T1'!$C$416),"",SUM($DA$420:$DJ$420))</f>
        <v/>
      </c>
      <c r="DL420" s="38" t="str">
        <f>IF(ISBLANK('T1'!$C$416),"",IF(ISERR($DK$420/$DK$5),"",$DK$420/$DK$5))</f>
        <v/>
      </c>
      <c r="DO420" s="38" t="str">
        <f>IF(ISBLANK('T1'!$C$416),"",'T1'!$E$416*IF('T1'!$S$15="Y",1,0)+'T2'!$E$416*IF('T2'!$S$15="Y",1,0)+'T3'!$E$416*IF('T3'!$S$15="Y",1,0)+TA!$AR$416*IF(TA!$L$15="Y",1,0))</f>
        <v/>
      </c>
      <c r="DP420" s="38" t="str">
        <f>IF(ISBLANK('T1'!$C$416),"",'T1'!$F$416*IF('T1'!$T$15="Y",1,0)+'T2'!$F$416*IF('T2'!$T$15="Y",1,0)+'T3'!$F$416*IF('T3'!$T$15="Y",1,0)+TA!$AS$416*IF(TA!$M$15="Y",1,0))</f>
        <v/>
      </c>
      <c r="DQ420" s="38" t="str">
        <f>IF(ISBLANK('T1'!$C$416),"",'T1'!$G$416*IF('T1'!$U$15="Y",1,0)+'T2'!$G$416*IF('T2'!$U$15="Y",1,0)+'T3'!$G$416*IF('T3'!$U$15="Y",1,0)+TA!$AT$416*IF(TA!$N$15="Y",1,0))</f>
        <v/>
      </c>
      <c r="DR420" s="38" t="str">
        <f>IF(ISBLANK('T1'!$C$416),"",'T1'!$H$416*IF('T1'!$V$15="Y",1,0)+'T2'!$H$416*IF('T2'!$V$15="Y",1,0)+'T3'!$H$416*IF('T3'!$V$15="Y",1,0))</f>
        <v/>
      </c>
      <c r="DS420" s="38" t="str">
        <f>IF(ISBLANK('T1'!$C$416),"",'T1'!$I$416*IF('T1'!$W$15="Y",1,0)+'T2'!$I$416*IF('T2'!$W$15="Y",1,0)+'T3'!$I$416*IF('T3'!$W$15="Y",1,0))</f>
        <v/>
      </c>
      <c r="DT420" s="38" t="str">
        <f>IF(ISBLANK('T1'!$C$416),"",'T1'!$J$416*IF('T1'!$X$15="Y",1,0)+'T2'!$J$416*IF('T2'!$X$15="Y",1,0)+'T3'!$J$416*IF('T3'!$X$15="Y",1,0))</f>
        <v/>
      </c>
      <c r="DU420" s="38" t="str">
        <f>IF(ISBLANK('T1'!$C$416),"",'T1'!$K$416*IF('T1'!$Y$15="Y",1,0)+'T2'!$K$416*IF('T2'!$Y$15="Y",1,0)+'T3'!$K$416*IF('T3'!$Y$15="Y",1,0))</f>
        <v/>
      </c>
      <c r="DV420" s="38" t="str">
        <f>IF(ISBLANK('T1'!$C$416),"",'T1'!$L$416*IF('T1'!$Z$15="Y",1,0)+'T2'!$L$416*IF('T2'!$Z$15="Y",1,0)+'T3'!$L$416*IF('T3'!$Z$15="Y",1,0))</f>
        <v/>
      </c>
      <c r="DW420" s="38" t="str">
        <f>IF(ISBLANK('T1'!$C$416),"",'T1'!$M$416*IF('T1'!$AA$15="Y",1,0)+'T2'!$M$416*IF('T2'!$AA$15="Y",1,0)+'T3'!$M$416*IF('T3'!$AA$15="Y",1,0))</f>
        <v/>
      </c>
      <c r="DX420" s="38" t="str">
        <f>IF(ISBLANK('T1'!$C$416),"",'T1'!$M$416*IF('T1'!$AB$15="Y",1,0)+'T2'!$M$416*IF('T2'!$AB$15="Y",1,0)+'T3'!$M$416*IF('T3'!$AB$15="Y",1,0))</f>
        <v/>
      </c>
      <c r="DY420" s="38" t="str">
        <f>IF(ISBLANK('T1'!$C$416),"",SUM($DO$420:$DX$420))</f>
        <v/>
      </c>
      <c r="DZ420" s="38" t="str">
        <f>IF(ISBLANK('T1'!$C$416),"",IF(ISERR($DY$420/$DY$5),"",$DY$420/$DY$5))</f>
        <v/>
      </c>
      <c r="EC420" s="38" t="str">
        <f>IF(ISBLANK('T1'!$C$416),"",'T1'!$E$416*IF('T1'!$S$16="Y",1,0)+'T2'!$E$416*IF('T2'!$S$16="Y",1,0)+'T3'!$E$416*IF('T3'!$S$16="Y",1,0)+TA!$AR$416*IF(TA!$L$16="Y",1,0))</f>
        <v/>
      </c>
      <c r="ED420" s="38" t="str">
        <f>IF(ISBLANK('T1'!$C$416),"",'T1'!$F$416*IF('T1'!$T$16="Y",1,0)+'T2'!$F$416*IF('T2'!$T$16="Y",1,0)+'T3'!$F$416*IF('T3'!$T$16="Y",1,0)+TA!$AS$416*IF(TA!$M$16="Y",1,0))</f>
        <v/>
      </c>
      <c r="EE420" s="38" t="str">
        <f>IF(ISBLANK('T1'!$C$416),"",'T1'!$G$416*IF('T1'!$U$16="Y",1,0)+'T2'!$G$416*IF('T2'!$U$16="Y",1,0)+'T3'!$G$416*IF('T3'!$U$16="Y",1,0)+TA!$AT$416*IF(TA!$N$16="Y",1,0))</f>
        <v/>
      </c>
      <c r="EF420" s="38" t="str">
        <f>IF(ISBLANK('T1'!$C$416),"",'T1'!$H$416*IF('T1'!$V$16="Y",1,0)+'T2'!$H$416*IF('T2'!$V$16="Y",1,0)+'T3'!$H$416*IF('T3'!$V$16="Y",1,0))</f>
        <v/>
      </c>
      <c r="EG420" s="38" t="str">
        <f>IF(ISBLANK('T1'!$C$416),"",'T1'!$I$416*IF('T1'!$W$16="Y",1,0)+'T2'!$I$416*IF('T2'!$W$16="Y",1,0)+'T3'!$I$416*IF('T3'!$W$16="Y",1,0))</f>
        <v/>
      </c>
      <c r="EH420" s="38" t="str">
        <f>IF(ISBLANK('T1'!$C$416),"",'T1'!$J$416*IF('T1'!$X$16="Y",1,0)+'T2'!$J$416*IF('T2'!$X$16="Y",1,0)+'T3'!$J$416*IF('T3'!$X$16="Y",1,0))</f>
        <v/>
      </c>
      <c r="EI420" s="38" t="str">
        <f>IF(ISBLANK('T1'!$C$416),"",'T1'!$K$416*IF('T1'!$Y$16="Y",1,0)+'T2'!$K$416*IF('T2'!$Y$16="Y",1,0)+'T3'!$K$416*IF('T3'!$Y$16="Y",1,0))</f>
        <v/>
      </c>
      <c r="EJ420" s="38" t="str">
        <f>IF(ISBLANK('T1'!$C$416),"",'T1'!$L$416*IF('T1'!$Z$16="Y",1,0)+'T2'!$L$416*IF('T2'!$Z$16="Y",1,0)+'T3'!$L$416*IF('T3'!$Z$16="Y",1,0))</f>
        <v/>
      </c>
      <c r="EK420" s="38" t="str">
        <f>IF(ISBLANK('T1'!$C$416),"",'T1'!$M$416*IF('T1'!$AA$16="Y",1,0)+'T2'!$M$416*IF('T2'!$AA$16="Y",1,0)+'T3'!$M$416*IF('T3'!$AA$16="Y",1,0))</f>
        <v/>
      </c>
      <c r="EL420" s="38" t="str">
        <f>IF(ISBLANK('T1'!$C$416),"",'T1'!$M$416*IF('T1'!$AB$16="Y",1,0)+'T2'!$M$416*IF('T2'!$AB$16="Y",1,0)+'T3'!$M$416*IF('T3'!$AB$16="Y",1,0))</f>
        <v/>
      </c>
      <c r="EM420" s="38" t="str">
        <f>IF(ISBLANK('T1'!$C$416),"",SUM($EC$420:$EL$420))</f>
        <v/>
      </c>
      <c r="EN420" s="38" t="str">
        <f>IF(ISBLANK('T1'!$C$416),"",IF(ISERR($EM$420/$EM$5),"",$EM$420/$EM$5))</f>
        <v/>
      </c>
      <c r="EQ420" s="38" t="str">
        <f>IF(ISBLANK('T1'!$C$416),"",'T1'!$E$416*IF('T1'!$S$17="Y",1,0)+'T2'!$E$416*IF('T2'!$S$17="Y",1,0)+'T3'!$E$416*IF('T3'!$S$17="Y",1,0)+TA!$AR$416*IF(TA!$L$17="Y",1,0))</f>
        <v/>
      </c>
      <c r="ER420" s="38" t="str">
        <f>IF(ISBLANK('T1'!$C$416),"",'T1'!$F$416*IF('T1'!$T$17="Y",1,0)+'T2'!$F$416*IF('T2'!$T$17="Y",1,0)+'T3'!$F$416*IF('T3'!$T$17="Y",1,0)+TA!$AS$416*IF(TA!$M$17="Y",1,0))</f>
        <v/>
      </c>
      <c r="ES420" s="38" t="str">
        <f>IF(ISBLANK('T1'!$C$416),"",'T1'!$G$416*IF('T1'!$U$17="Y",1,0)+'T2'!$G$416*IF('T2'!$U$17="Y",1,0)+'T3'!$G$416*IF('T3'!$U$17="Y",1,0)+TA!$AT$416*IF(TA!$N$17="Y",1,0))</f>
        <v/>
      </c>
      <c r="ET420" s="38" t="str">
        <f>IF(ISBLANK('T1'!$C$416),"",'T1'!$H$416*IF('T1'!$V$17="Y",1,0)+'T2'!$H$416*IF('T2'!$V$17="Y",1,0)+'T3'!$H$416*IF('T3'!$V$17="Y",1,0))</f>
        <v/>
      </c>
      <c r="EU420" s="38" t="str">
        <f>IF(ISBLANK('T1'!$C$416),"",'T1'!$I$416*IF('T1'!$W$17="Y",1,0)+'T2'!$I$416*IF('T2'!$W$17="Y",1,0)+'T3'!$I$416*IF('T3'!$W$17="Y",1,0))</f>
        <v/>
      </c>
      <c r="EV420" s="38" t="str">
        <f>IF(ISBLANK('T1'!$C$416),"",'T1'!$J$416*IF('T1'!$X$17="Y",1,0)+'T2'!$J$416*IF('T2'!$X$17="Y",1,0)+'T3'!$J$416*IF('T3'!$X$17="Y",1,0))</f>
        <v/>
      </c>
      <c r="EW420" s="38" t="str">
        <f>IF(ISBLANK('T1'!$C$416),"",'T1'!$K$416*IF('T1'!$Y$17="Y",1,0)+'T2'!$K$416*IF('T2'!$Y$17="Y",1,0)+'T3'!$K$416*IF('T3'!$Y$17="Y",1,0))</f>
        <v/>
      </c>
      <c r="EX420" s="38" t="str">
        <f>IF(ISBLANK('T1'!$C$416),"",'T1'!$L$416*IF('T1'!$Z$17="Y",1,0)+'T2'!$L$416*IF('T2'!$Z$17="Y",1,0)+'T3'!$L$416*IF('T3'!$Z$17="Y",1,0))</f>
        <v/>
      </c>
      <c r="EY420" s="38" t="str">
        <f>IF(ISBLANK('T1'!$C$416),"",'T1'!$M$416*IF('T1'!$AA$17="Y",1,0)+'T2'!$M$416*IF('T2'!$AA$17="Y",1,0)+'T3'!$M$416*IF('T3'!$AA$17="Y",1,0))</f>
        <v/>
      </c>
      <c r="EZ420" s="38" t="str">
        <f>IF(ISBLANK('T1'!$C$416),"",'T1'!$M$416*IF('T1'!$AB$17="Y",1,0)+'T2'!$M$416*IF('T2'!$AB$17="Y",1,0)+'T3'!$M$416*IF('T3'!$AB$17="Y",1,0))</f>
        <v/>
      </c>
      <c r="FA420" s="38" t="str">
        <f>IF(ISBLANK('T1'!$C$416),"",SUM($EQ$420:$EZ$420))</f>
        <v/>
      </c>
      <c r="FB420" s="38" t="str">
        <f>IF(ISBLANK('T1'!$C$416),"",IF(ISERR($FA$420/$FA$5),"",$FA$420/$FA$5))</f>
        <v/>
      </c>
    </row>
    <row r="421" spans="20:158">
      <c r="T421" s="38" t="str">
        <f>IF(ISBLANK('T1'!$C$417),"",'T1'!$E$417*IF('T1'!$S$8="Y",1,0)+'T2'!$E$417*IF('T2'!$S$8="Y",1,0)+'T3'!$E$417*IF('T3'!$S$8="Y",1,0)+TA!$AR$417*IF(TA!$L$8="Y",1,0))</f>
        <v/>
      </c>
      <c r="U421" s="38" t="str">
        <f>IF(ISBLANK('T1'!$C$417),"",'T1'!$F$417*IF('T1'!$T$8="Y",1,0)+'T2'!$F$417*IF('T2'!$T$8="Y",1,0)+'T3'!$F$417*IF('T3'!$T$8="Y",1,0)+TA!$AS$417*IF(TA!$M$8="Y",1,0))</f>
        <v/>
      </c>
      <c r="V421" s="38" t="str">
        <f>IF(ISBLANK('T1'!$C$417),"",'T1'!$G$417*IF('T1'!$U$8="Y",1,0)+'T2'!$G$417*IF('T2'!$U$8="Y",1,0)+'T3'!$G$417*IF('T3'!$U$8="Y",1,0)+TA!$AT$417*IF(TA!$N$8="Y",1,0))</f>
        <v/>
      </c>
      <c r="W421" s="38" t="str">
        <f>IF(ISBLANK('T1'!$C$417),"",'T1'!$H$417*IF('T1'!$V$8="Y",1,0)+'T2'!$H$417*IF('T2'!$V$8="Y",1,0)+'T3'!$H$417*IF('T3'!$V$8="Y",1,0))</f>
        <v/>
      </c>
      <c r="X421" s="38" t="str">
        <f>IF(ISBLANK('T1'!$C$417),"",'T1'!$I$417*IF('T1'!$W$8="Y",1,0)+'T2'!$I$417*IF('T2'!$W$8="Y",1,0)+'T3'!$I$417*IF('T3'!$W$8="Y",1,0))</f>
        <v/>
      </c>
      <c r="Y421" s="38" t="str">
        <f>IF(ISBLANK('T1'!$C$417),"",'T1'!$J$417*IF('T1'!$X$8="Y",1,0)+'T2'!$J$417*IF('T2'!$X$8="Y",1,0)+'T3'!$J$417*IF('T3'!$X$8="Y",1,0))</f>
        <v/>
      </c>
      <c r="Z421" s="38" t="str">
        <f>IF(ISBLANK('T1'!$C$417),"",'T1'!$K$417*IF('T1'!$Y$8="Y",1,0)+'T2'!$K$417*IF('T2'!$Y$8="Y",1,0)+'T3'!$K$417*IF('T3'!$Y$8="Y",1,0))</f>
        <v/>
      </c>
      <c r="AA421" s="38" t="str">
        <f>IF(ISBLANK('T1'!$C$417),"",'T1'!$L$417*IF('T1'!$Z$8="Y",1,0)+'T2'!$L$417*IF('T2'!$Z$8="Y",1,0)+'T3'!$L$417*IF('T3'!$Z$8="Y",1,0))</f>
        <v/>
      </c>
      <c r="AB421" s="38" t="str">
        <f>IF(ISBLANK('T1'!$C$417),"",'T1'!$M$417*IF('T1'!$AA$8="Y",1,0)+'T2'!$M$417*IF('T2'!$AA$8="Y",1,0)+'T3'!$M$417*IF('T3'!$AA$8="Y",1,0))</f>
        <v/>
      </c>
      <c r="AC421" s="38" t="str">
        <f>IF(ISBLANK('T1'!$C$417),"",'T1'!$M$417*IF('T1'!$AB$8="Y",1,0)+'T2'!$M$417*IF('T2'!$AB$8="Y",1,0)+'T3'!$M$417*IF('T3'!$AB$8="Y",1,0))</f>
        <v/>
      </c>
      <c r="AD421" s="38" t="str">
        <f>IF(ISBLANK('T1'!$C$417),"",SUM($T$421:$AC$421))</f>
        <v/>
      </c>
      <c r="AE421" s="38" t="str">
        <f>IF(ISBLANK('T1'!$C$417),"",IF(ISERR($AD$421/$AD$5),"",$AD$421/$AD$5))</f>
        <v/>
      </c>
      <c r="AI421" s="38" t="str">
        <f>IF(ISBLANK('T1'!$C$417),"",'T1'!$E$417*IF('T1'!$S$9="Y",1,0)+'T2'!$E$417*IF('T2'!$S$9="Y",1,0)+'T3'!$E$417*IF('T3'!$S$9="Y",1,0)+TA!$AR$417*IF(TA!$L$9="Y",1,0))</f>
        <v/>
      </c>
      <c r="AJ421" s="38" t="str">
        <f>IF(ISBLANK('T1'!$C$417),"",'T1'!$F$417*IF('T1'!$T$9="Y",1,0)+'T2'!$F$417*IF('T2'!$T$9="Y",1,0)+'T3'!$F$417*IF('T3'!$T$9="Y",1,0)+TA!$AS$417*IF(TA!$M$9="Y",1,0))</f>
        <v/>
      </c>
      <c r="AK421" s="38" t="str">
        <f>IF(ISBLANK('T1'!$C$417),"",'T1'!$G$417*IF('T1'!$U$9="Y",1,0)+'T2'!$G$417*IF('T2'!$U$9="Y",1,0)+'T3'!$G$417*IF('T3'!$U$9="Y",1,0)+TA!$AT$417*IF(TA!$N$9="Y",1,0))</f>
        <v/>
      </c>
      <c r="AL421" s="38" t="str">
        <f>IF(ISBLANK('T1'!$C$417),"",'T1'!$H$417*IF('T1'!$V$9="Y",1,0)+'T2'!$H$417*IF('T2'!$V$9="Y",1,0)+'T3'!$H$417*IF('T3'!$V$9="Y",1,0))</f>
        <v/>
      </c>
      <c r="AM421" s="38" t="str">
        <f>IF(ISBLANK('T1'!$C$417),"",'T1'!$I$417*IF('T1'!$W$9="Y",1,0)+'T2'!$I$417*IF('T2'!$W$9="Y",1,0)+'T3'!$I$417*IF('T3'!$W$9="Y",1,0))</f>
        <v/>
      </c>
      <c r="AN421" s="38" t="str">
        <f>IF(ISBLANK('T1'!$C$417),"",'T1'!$J$417*IF('T1'!$X$9="Y",1,0)+'T2'!$J$417*IF('T2'!$X$9="Y",1,0)+'T3'!$J$417*IF('T3'!$X$9="Y",1,0))</f>
        <v/>
      </c>
      <c r="AO421" s="38" t="str">
        <f>IF(ISBLANK('T1'!$C$417),"",'T1'!$K$417*IF('T1'!$Y$9="Y",1,0)+'T2'!$K$417*IF('T2'!$Y$9="Y",1,0)+'T3'!$K$417*IF('T3'!$Y$9="Y",1,0))</f>
        <v/>
      </c>
      <c r="AP421" s="38" t="str">
        <f>IF(ISBLANK('T1'!$C$417),"",'T1'!$L$417*IF('T1'!$Z$9="Y",1,0)+'T2'!$L$417*IF('T2'!$Z$9="Y",1,0)+'T3'!$L$417*IF('T3'!$Z$9="Y",1,0))</f>
        <v/>
      </c>
      <c r="AQ421" s="38" t="str">
        <f>IF(ISBLANK('T1'!$C$417),"",'T1'!$M$417*IF('T1'!$AA$9="Y",1,0)+'T2'!$M$417*IF('T2'!$AA$9="Y",1,0)+'T3'!$M$417*IF('T3'!$AA$9="Y",1,0))</f>
        <v/>
      </c>
      <c r="AR421" s="38" t="str">
        <f>IF(ISBLANK('T1'!$C$417),"",'T1'!$M$417*IF('T1'!$AB$9="Y",1,0)+'T2'!$M$417*IF('T2'!$AB$9="Y",1,0)+'T3'!$M$417*IF('T3'!$AB$9="Y",1,0))</f>
        <v/>
      </c>
      <c r="AS421" s="38" t="str">
        <f>IF(ISBLANK('T1'!$C$417),"",SUM($AI$421:$AR$421))</f>
        <v/>
      </c>
      <c r="AT421" s="38" t="str">
        <f>IF(ISBLANK('T1'!$C$417),"",IF(ISERR($AS$421/$AS$5),"",$AS$421/$AS$5))</f>
        <v/>
      </c>
      <c r="AW421" s="38" t="str">
        <f>IF(ISBLANK('T1'!$C$417),"",'T1'!$E$417*IF('T1'!$S$10="Y",1,0)+'T2'!$E$417*IF('T2'!$S$10="Y",1,0)+'T3'!$E$417*IF('T3'!$S$10="Y",1,0)+TA!$AR$417*IF(TA!$L$10="Y",1,0))</f>
        <v/>
      </c>
      <c r="AX421" s="38" t="str">
        <f>IF(ISBLANK('T1'!$C$417),"",'T1'!$F$417*IF('T1'!$T$10="Y",1,0)+'T2'!$F$417*IF('T2'!$T$10="Y",1,0)+'T3'!$F$417*IF('T3'!$T$10="Y",1,0)+TA!$AS$417*IF(TA!$M$10="Y",1,0))</f>
        <v/>
      </c>
      <c r="AY421" s="38" t="str">
        <f>IF(ISBLANK('T1'!$C$417),"",'T1'!$G$417*IF('T1'!$U$10="Y",1,0)+'T2'!$G$417*IF('T2'!$U$10="Y",1,0)+'T3'!$G$417*IF('T3'!$U$10="Y",1,0)+TA!$AT$417*IF(TA!$N$10="Y",1,0))</f>
        <v/>
      </c>
      <c r="AZ421" s="38" t="str">
        <f>IF(ISBLANK('T1'!$C$417),"",'T1'!$H$417*IF('T1'!$V$10="Y",1,0)+'T2'!$H$417*IF('T2'!$V$10="Y",1,0)+'T3'!$H$417*IF('T3'!$V$10="Y",1,0))</f>
        <v/>
      </c>
      <c r="BA421" s="38" t="str">
        <f>IF(ISBLANK('T1'!$C$417),"",'T1'!$I$417*IF('T1'!$W$10="Y",1,0)+'T2'!$I$417*IF('T2'!$W$10="Y",1,0)+'T3'!$I$417*IF('T3'!$W$10="Y",1,0))</f>
        <v/>
      </c>
      <c r="BB421" s="38" t="str">
        <f>IF(ISBLANK('T1'!$C$417),"",'T1'!$J$417*IF('T1'!$X$10="Y",1,0)+'T2'!$J$417*IF('T2'!$X$10="Y",1,0)+'T3'!$J$417*IF('T3'!$X$10="Y",1,0))</f>
        <v/>
      </c>
      <c r="BC421" s="38" t="str">
        <f>IF(ISBLANK('T1'!$C$417),"",'T1'!$K$417*IF('T1'!$Y$10="Y",1,0)+'T2'!$K$417*IF('T2'!$Y$10="Y",1,0)+'T3'!$K$417*IF('T3'!$Y$10="Y",1,0))</f>
        <v/>
      </c>
      <c r="BD421" s="38" t="str">
        <f>IF(ISBLANK('T1'!$C$417),"",'T1'!$L$417*IF('T1'!$Z$10="Y",1,0)+'T2'!$L$417*IF('T2'!$Z$10="Y",1,0)+'T3'!$L$417*IF('T3'!$Z$10="Y",1,0))</f>
        <v/>
      </c>
      <c r="BE421" s="38" t="str">
        <f>IF(ISBLANK('T1'!$C$417),"",'T1'!$M$417*IF('T1'!$AA$10="Y",1,0)+'T2'!$M$417*IF('T2'!$AA$10="Y",1,0)+'T3'!$M$417*IF('T3'!$AA$10="Y",1,0))</f>
        <v/>
      </c>
      <c r="BF421" s="38" t="str">
        <f>IF(ISBLANK('T1'!$C$417),"",'T1'!$M$417*IF('T1'!$AB$10="Y",1,0)+'T2'!$M$417*IF('T2'!$AB$10="Y",1,0)+'T3'!$M$417*IF('T3'!$AB$10="Y",1,0))</f>
        <v/>
      </c>
      <c r="BG421" s="38" t="str">
        <f>IF(ISBLANK('T1'!$C$417),"",SUM($AW$421:$BF$421))</f>
        <v/>
      </c>
      <c r="BH421" s="38" t="str">
        <f>IF(ISBLANK('T1'!$C$417),"",IF(ISERR($BG$421/$BG$5),"",$BG$421/$BG$5))</f>
        <v/>
      </c>
      <c r="BK421" s="38" t="str">
        <f>IF(ISBLANK('T1'!$C$417),"",'T1'!$E$417*IF('T1'!$S$11="Y",1,0)+'T2'!$E$417*IF('T2'!$S$11="Y",1,0)+'T3'!$E$417*IF('T3'!$S$11="Y",1,0)+TA!$AR$417*IF(TA!$L$11="Y",1,0))</f>
        <v/>
      </c>
      <c r="BL421" s="38" t="str">
        <f>IF(ISBLANK('T1'!$C$417),"",'T1'!$F$417*IF('T1'!$T$11="Y",1,0)+'T2'!$F$417*IF('T2'!$T$11="Y",1,0)+'T3'!$F$417*IF('T3'!$T$11="Y",1,0)+TA!$AS$417*IF(TA!$M$11="Y",1,0))</f>
        <v/>
      </c>
      <c r="BM421" s="38" t="str">
        <f>IF(ISBLANK('T1'!$C$417),"",'T1'!$G$417*IF('T1'!$U$11="Y",1,0)+'T2'!$G$417*IF('T2'!$U$11="Y",1,0)+'T3'!$G$417*IF('T3'!$U$11="Y",1,0)+TA!$AT$417*IF(TA!$N$11="Y",1,0))</f>
        <v/>
      </c>
      <c r="BN421" s="38" t="str">
        <f>IF(ISBLANK('T1'!$C$417),"",'T1'!$H$417*IF('T1'!$V$11="Y",1,0)+'T2'!$H$417*IF('T2'!$V$11="Y",1,0)+'T3'!$H$417*IF('T3'!$V$11="Y",1,0))</f>
        <v/>
      </c>
      <c r="BO421" s="38" t="str">
        <f>IF(ISBLANK('T1'!$C$417),"",'T1'!$I$417*IF('T1'!$W$11="Y",1,0)+'T2'!$I$417*IF('T2'!$W$11="Y",1,0)+'T3'!$I$417*IF('T3'!$W$11="Y",1,0))</f>
        <v/>
      </c>
      <c r="BP421" s="38" t="str">
        <f>IF(ISBLANK('T1'!$C$417),"",'T1'!$J$417*IF('T1'!$X$11="Y",1,0)+'T2'!$J$417*IF('T2'!$X$11="Y",1,0)+'T3'!$J$417*IF('T3'!$X$11="Y",1,0))</f>
        <v/>
      </c>
      <c r="BQ421" s="38" t="str">
        <f>IF(ISBLANK('T1'!$C$417),"",'T1'!$K$417*IF('T1'!$Y$11="Y",1,0)+'T2'!$K$417*IF('T2'!$Y$11="Y",1,0)+'T3'!$K$417*IF('T3'!$Y$11="Y",1,0))</f>
        <v/>
      </c>
      <c r="BR421" s="38" t="str">
        <f>IF(ISBLANK('T1'!$C$417),"",'T1'!$L$417*IF('T1'!$Z$11="Y",1,0)+'T2'!$L$417*IF('T2'!$Z$11="Y",1,0)+'T3'!$L$417*IF('T3'!$Z$11="Y",1,0))</f>
        <v/>
      </c>
      <c r="BS421" s="38" t="str">
        <f>IF(ISBLANK('T1'!$C$417),"",'T1'!$M$417*IF('T1'!$AA$11="Y",1,0)+'T2'!$M$417*IF('T2'!$AA$11="Y",1,0)+'T3'!$M$417*IF('T3'!$AA$11="Y",1,0))</f>
        <v/>
      </c>
      <c r="BT421" s="38" t="str">
        <f>IF(ISBLANK('T1'!$C$417),"",'T1'!$M$417*IF('T1'!$AB$11="Y",1,0)+'T2'!$M$417*IF('T2'!$AB$11="Y",1,0)+'T3'!$M$417*IF('T3'!$AB$11="Y",1,0))</f>
        <v/>
      </c>
      <c r="BU421" s="38" t="str">
        <f>IF(ISBLANK('T1'!$C$417),"",SUM($BK$421:$BT$421))</f>
        <v/>
      </c>
      <c r="BV421" s="38" t="str">
        <f>IF(ISBLANK('T1'!$C$417),"",IF(ISERR($BU$421/$BU$5),"",$BU$421/$BU$5))</f>
        <v/>
      </c>
      <c r="BY421" s="38" t="str">
        <f>IF(ISBLANK('T1'!$C$417),"",'T1'!$E$417*IF('T1'!$S$12="Y",1,0)+'T2'!$E$417*IF('T2'!$S$12="Y",1,0)+'T3'!$E$417*IF('T3'!$S$12="Y",1,0)+TA!$AR$417*IF(TA!$L$12="Y",1,0))</f>
        <v/>
      </c>
      <c r="BZ421" s="38" t="str">
        <f>IF(ISBLANK('T1'!$C$417),"",'T1'!$F$417*IF('T1'!$T$12="Y",1,0)+'T2'!$F$417*IF('T2'!$T$12="Y",1,0)+'T3'!$F$417*IF('T3'!$T$12="Y",1,0)+TA!$AS$417*IF(TA!$M$12="Y",1,0))</f>
        <v/>
      </c>
      <c r="CA421" s="38" t="str">
        <f>IF(ISBLANK('T1'!$C$417),"",'T1'!$G$417*IF('T1'!$U$12="Y",1,0)+'T2'!$G$417*IF('T2'!$U$12="Y",1,0)+'T3'!$G$417*IF('T3'!$U$12="Y",1,0)+TA!$AT$417*IF(TA!$N$12="Y",1,0))</f>
        <v/>
      </c>
      <c r="CB421" s="38" t="str">
        <f>IF(ISBLANK('T1'!$C$417),"",'T1'!$H$417*IF('T1'!$V$12="Y",1,0)+'T2'!$H$417*IF('T2'!$V$12="Y",1,0)+'T3'!$H$417*IF('T3'!$V$12="Y",1,0))</f>
        <v/>
      </c>
      <c r="CC421" s="38" t="str">
        <f>IF(ISBLANK('T1'!$C$417),"",'T1'!$I$417*IF('T1'!$W$12="Y",1,0)+'T2'!$I$417*IF('T2'!$W$12="Y",1,0)+'T3'!$I$417*IF('T3'!$W$12="Y",1,0))</f>
        <v/>
      </c>
      <c r="CD421" s="38" t="str">
        <f>IF(ISBLANK('T1'!$C$417),"",'T1'!$J$417*IF('T1'!$X$12="Y",1,0)+'T2'!$J$417*IF('T2'!$X$12="Y",1,0)+'T3'!$J$417*IF('T3'!$X$12="Y",1,0))</f>
        <v/>
      </c>
      <c r="CE421" s="38" t="str">
        <f>IF(ISBLANK('T1'!$C$417),"",'T1'!$K$417*IF('T1'!$Y$12="Y",1,0)+'T2'!$K$417*IF('T2'!$Y$12="Y",1,0)+'T3'!$K$417*IF('T3'!$Y$12="Y",1,0))</f>
        <v/>
      </c>
      <c r="CF421" s="38" t="str">
        <f>IF(ISBLANK('T1'!$C$417),"",'T1'!$L$417*IF('T1'!$Z$12="Y",1,0)+'T2'!$L$417*IF('T2'!$Z$12="Y",1,0)+'T3'!$L$417*IF('T3'!$Z$12="Y",1,0))</f>
        <v/>
      </c>
      <c r="CG421" s="38" t="str">
        <f>IF(ISBLANK('T1'!$C$417),"",'T1'!$M$417*IF('T1'!$AA$12="Y",1,0)+'T2'!$M$417*IF('T2'!$AA$12="Y",1,0)+'T3'!$M$417*IF('T3'!$AA$12="Y",1,0))</f>
        <v/>
      </c>
      <c r="CH421" s="38" t="str">
        <f>IF(ISBLANK('T1'!$C$417),"",'T1'!$M$417*IF('T1'!$AB$12="Y",1,0)+'T2'!$M$417*IF('T2'!$AB$12="Y",1,0)+'T3'!$M$417*IF('T3'!$AB$12="Y",1,0))</f>
        <v/>
      </c>
      <c r="CI421" s="38" t="str">
        <f>IF(ISBLANK('T1'!$C$417),"",SUM($BY$421:$CH$421))</f>
        <v/>
      </c>
      <c r="CJ421" s="38" t="str">
        <f>IF(ISBLANK('T1'!$C$417),"",IF(ISERR($CI$421/$CI$5),"",$CI$421/$CI$5))</f>
        <v/>
      </c>
      <c r="CM421" s="38" t="str">
        <f>IF(ISBLANK('T1'!$C$417),"",'T1'!$E$417*IF('T1'!$S$13="Y",1,0)+'T2'!$E$417*IF('T2'!$S$13="Y",1,0)+'T3'!$E$417*IF('T3'!$S$13="Y",1,0)+TA!$AR$417*IF(TA!$L$13="Y",1,0))</f>
        <v/>
      </c>
      <c r="CN421" s="38" t="str">
        <f>IF(ISBLANK('T1'!$C$417),"",'T1'!$F$417*IF('T1'!$T$13="Y",1,0)+'T2'!$F$417*IF('T2'!$T$13="Y",1,0)+'T3'!$F$417*IF('T3'!$T$13="Y",1,0)+TA!$AS$417*IF(TA!$M$13="Y",1,0))</f>
        <v/>
      </c>
      <c r="CO421" s="38" t="str">
        <f>IF(ISBLANK('T1'!$C$417),"",'T1'!$G$417*IF('T1'!$U$13="Y",1,0)+'T2'!$G$417*IF('T2'!$U$13="Y",1,0)+'T3'!$G$417*IF('T3'!$U$13="Y",1,0)+TA!$AT$417*IF(TA!$N$13="Y",1,0))</f>
        <v/>
      </c>
      <c r="CP421" s="38" t="str">
        <f>IF(ISBLANK('T1'!$C$417),"",'T1'!$H$417*IF('T1'!$V$13="Y",1,0)+'T2'!$H$417*IF('T2'!$V$13="Y",1,0)+'T3'!$H$417*IF('T3'!$V$13="Y",1,0))</f>
        <v/>
      </c>
      <c r="CQ421" s="38" t="str">
        <f>IF(ISBLANK('T1'!$C$417),"",'T1'!$I$417*IF('T1'!$W$13="Y",1,0)+'T2'!$I$417*IF('T2'!$W$13="Y",1,0)+'T3'!$I$417*IF('T3'!$W$13="Y",1,0))</f>
        <v/>
      </c>
      <c r="CR421" s="38" t="str">
        <f>IF(ISBLANK('T1'!$C$417),"",'T1'!$J$417*IF('T1'!$X$13="Y",1,0)+'T2'!$J$417*IF('T2'!$X$13="Y",1,0)+'T3'!$J$417*IF('T3'!$X$13="Y",1,0))</f>
        <v/>
      </c>
      <c r="CS421" s="38" t="str">
        <f>IF(ISBLANK('T1'!$C$417),"",'T1'!$K$417*IF('T1'!$Y$13="Y",1,0)+'T2'!$K$417*IF('T2'!$Y$13="Y",1,0)+'T3'!$K$417*IF('T3'!$Y$13="Y",1,0))</f>
        <v/>
      </c>
      <c r="CT421" s="38" t="str">
        <f>IF(ISBLANK('T1'!$C$417),"",'T1'!$L$417*IF('T1'!$Z$13="Y",1,0)+'T2'!$L$417*IF('T2'!$Z$13="Y",1,0)+'T3'!$L$417*IF('T3'!$Z$13="Y",1,0))</f>
        <v/>
      </c>
      <c r="CU421" s="38" t="str">
        <f>IF(ISBLANK('T1'!$C$417),"",'T1'!$M$417*IF('T1'!$AA$13="Y",1,0)+'T2'!$M$417*IF('T2'!$AA$13="Y",1,0)+'T3'!$M$417*IF('T3'!$AA$13="Y",1,0))</f>
        <v/>
      </c>
      <c r="CV421" s="38" t="str">
        <f>IF(ISBLANK('T1'!$C$417),"",'T1'!$M$417*IF('T1'!$AB$13="Y",1,0)+'T2'!$M$417*IF('T2'!$AB$13="Y",1,0)+'T3'!$M$417*IF('T3'!$AB$13="Y",1,0))</f>
        <v/>
      </c>
      <c r="CW421" s="38" t="str">
        <f>IF(ISBLANK('T1'!$C$417),"",SUM($CM$421:$CV$421))</f>
        <v/>
      </c>
      <c r="CX421" s="38" t="str">
        <f>IF(ISBLANK('T1'!$C$417),"",IF(ISERR($CW$421/$CW$5),"",$CW$421/$CW$5))</f>
        <v/>
      </c>
      <c r="DA421" s="38" t="str">
        <f>IF(ISBLANK('T1'!$C$417),"",'T1'!$E$417*IF('T1'!$S$14="Y",1,0)+'T2'!$E$417*IF('T2'!$S$14="Y",1,0)+'T3'!$E$417*IF('T3'!$S$14="Y",1,0)+TA!$AR$417*IF(TA!$L$14="Y",1,0))</f>
        <v/>
      </c>
      <c r="DB421" s="38" t="str">
        <f>IF(ISBLANK('T1'!$C$417),"",'T1'!$F$417*IF('T1'!$T$14="Y",1,0)+'T2'!$F$417*IF('T2'!$T$14="Y",1,0)+'T3'!$F$417*IF('T3'!$T$14="Y",1,0)+TA!$AS$417*IF(TA!$M$14="Y",1,0))</f>
        <v/>
      </c>
      <c r="DC421" s="38" t="str">
        <f>IF(ISBLANK('T1'!$C$417),"",'T1'!$G$417*IF('T1'!$U$14="Y",1,0)+'T2'!$G$417*IF('T2'!$U$14="Y",1,0)+'T3'!$G$417*IF('T3'!$U$14="Y",1,0)+TA!$AT$417*IF(TA!$N$14="Y",1,0))</f>
        <v/>
      </c>
      <c r="DD421" s="38" t="str">
        <f>IF(ISBLANK('T1'!$C$417),"",'T1'!$H$417*IF('T1'!$V$14="Y",1,0)+'T2'!$H$417*IF('T2'!$V$14="Y",1,0)+'T3'!$H$417*IF('T3'!$V$14="Y",1,0))</f>
        <v/>
      </c>
      <c r="DE421" s="38" t="str">
        <f>IF(ISBLANK('T1'!$C$417),"",'T1'!$I$417*IF('T1'!$W$14="Y",1,0)+'T2'!$I$417*IF('T2'!$W$14="Y",1,0)+'T3'!$I$417*IF('T3'!$W$14="Y",1,0))</f>
        <v/>
      </c>
      <c r="DF421" s="38" t="str">
        <f>IF(ISBLANK('T1'!$C$417),"",'T1'!$J$417*IF('T1'!$X$14="Y",1,0)+'T2'!$J$417*IF('T2'!$X$14="Y",1,0)+'T3'!$J$417*IF('T3'!$X$14="Y",1,0))</f>
        <v/>
      </c>
      <c r="DG421" s="38" t="str">
        <f>IF(ISBLANK('T1'!$C$417),"",'T1'!$K$417*IF('T1'!$Y$14="Y",1,0)+'T2'!$K$417*IF('T2'!$Y$14="Y",1,0)+'T3'!$K$417*IF('T3'!$Y$14="Y",1,0))</f>
        <v/>
      </c>
      <c r="DH421" s="38" t="str">
        <f>IF(ISBLANK('T1'!$C$417),"",'T1'!$L$417*IF('T1'!$Z$14="Y",1,0)+'T2'!$L$417*IF('T2'!$Z$14="Y",1,0)+'T3'!$L$417*IF('T3'!$Z$14="Y",1,0))</f>
        <v/>
      </c>
      <c r="DI421" s="38" t="str">
        <f>IF(ISBLANK('T1'!$C$417),"",'T1'!$M$417*IF('T1'!$AA$14="Y",1,0)+'T2'!$M$417*IF('T2'!$AA$14="Y",1,0)+'T3'!$M$417*IF('T3'!$AA$14="Y",1,0))</f>
        <v/>
      </c>
      <c r="DJ421" s="38" t="str">
        <f>IF(ISBLANK('T1'!$C$417),"",'T1'!$M$417*IF('T1'!$AB$14="Y",1,0)+'T2'!$M$417*IF('T2'!$AB$14="Y",1,0)+'T3'!$M$417*IF('T3'!$AB$14="Y",1,0))</f>
        <v/>
      </c>
      <c r="DK421" s="38" t="str">
        <f>IF(ISBLANK('T1'!$C$417),"",SUM($DA$421:$DJ$421))</f>
        <v/>
      </c>
      <c r="DL421" s="38" t="str">
        <f>IF(ISBLANK('T1'!$C$417),"",IF(ISERR($DK$421/$DK$5),"",$DK$421/$DK$5))</f>
        <v/>
      </c>
      <c r="DO421" s="38" t="str">
        <f>IF(ISBLANK('T1'!$C$417),"",'T1'!$E$417*IF('T1'!$S$15="Y",1,0)+'T2'!$E$417*IF('T2'!$S$15="Y",1,0)+'T3'!$E$417*IF('T3'!$S$15="Y",1,0)+TA!$AR$417*IF(TA!$L$15="Y",1,0))</f>
        <v/>
      </c>
      <c r="DP421" s="38" t="str">
        <f>IF(ISBLANK('T1'!$C$417),"",'T1'!$F$417*IF('T1'!$T$15="Y",1,0)+'T2'!$F$417*IF('T2'!$T$15="Y",1,0)+'T3'!$F$417*IF('T3'!$T$15="Y",1,0)+TA!$AS$417*IF(TA!$M$15="Y",1,0))</f>
        <v/>
      </c>
      <c r="DQ421" s="38" t="str">
        <f>IF(ISBLANK('T1'!$C$417),"",'T1'!$G$417*IF('T1'!$U$15="Y",1,0)+'T2'!$G$417*IF('T2'!$U$15="Y",1,0)+'T3'!$G$417*IF('T3'!$U$15="Y",1,0)+TA!$AT$417*IF(TA!$N$15="Y",1,0))</f>
        <v/>
      </c>
      <c r="DR421" s="38" t="str">
        <f>IF(ISBLANK('T1'!$C$417),"",'T1'!$H$417*IF('T1'!$V$15="Y",1,0)+'T2'!$H$417*IF('T2'!$V$15="Y",1,0)+'T3'!$H$417*IF('T3'!$V$15="Y",1,0))</f>
        <v/>
      </c>
      <c r="DS421" s="38" t="str">
        <f>IF(ISBLANK('T1'!$C$417),"",'T1'!$I$417*IF('T1'!$W$15="Y",1,0)+'T2'!$I$417*IF('T2'!$W$15="Y",1,0)+'T3'!$I$417*IF('T3'!$W$15="Y",1,0))</f>
        <v/>
      </c>
      <c r="DT421" s="38" t="str">
        <f>IF(ISBLANK('T1'!$C$417),"",'T1'!$J$417*IF('T1'!$X$15="Y",1,0)+'T2'!$J$417*IF('T2'!$X$15="Y",1,0)+'T3'!$J$417*IF('T3'!$X$15="Y",1,0))</f>
        <v/>
      </c>
      <c r="DU421" s="38" t="str">
        <f>IF(ISBLANK('T1'!$C$417),"",'T1'!$K$417*IF('T1'!$Y$15="Y",1,0)+'T2'!$K$417*IF('T2'!$Y$15="Y",1,0)+'T3'!$K$417*IF('T3'!$Y$15="Y",1,0))</f>
        <v/>
      </c>
      <c r="DV421" s="38" t="str">
        <f>IF(ISBLANK('T1'!$C$417),"",'T1'!$L$417*IF('T1'!$Z$15="Y",1,0)+'T2'!$L$417*IF('T2'!$Z$15="Y",1,0)+'T3'!$L$417*IF('T3'!$Z$15="Y",1,0))</f>
        <v/>
      </c>
      <c r="DW421" s="38" t="str">
        <f>IF(ISBLANK('T1'!$C$417),"",'T1'!$M$417*IF('T1'!$AA$15="Y",1,0)+'T2'!$M$417*IF('T2'!$AA$15="Y",1,0)+'T3'!$M$417*IF('T3'!$AA$15="Y",1,0))</f>
        <v/>
      </c>
      <c r="DX421" s="38" t="str">
        <f>IF(ISBLANK('T1'!$C$417),"",'T1'!$M$417*IF('T1'!$AB$15="Y",1,0)+'T2'!$M$417*IF('T2'!$AB$15="Y",1,0)+'T3'!$M$417*IF('T3'!$AB$15="Y",1,0))</f>
        <v/>
      </c>
      <c r="DY421" s="38" t="str">
        <f>IF(ISBLANK('T1'!$C$417),"",SUM($DO$421:$DX$421))</f>
        <v/>
      </c>
      <c r="DZ421" s="38" t="str">
        <f>IF(ISBLANK('T1'!$C$417),"",IF(ISERR($DY$421/$DY$5),"",$DY$421/$DY$5))</f>
        <v/>
      </c>
      <c r="EC421" s="38" t="str">
        <f>IF(ISBLANK('T1'!$C$417),"",'T1'!$E$417*IF('T1'!$S$16="Y",1,0)+'T2'!$E$417*IF('T2'!$S$16="Y",1,0)+'T3'!$E$417*IF('T3'!$S$16="Y",1,0)+TA!$AR$417*IF(TA!$L$16="Y",1,0))</f>
        <v/>
      </c>
      <c r="ED421" s="38" t="str">
        <f>IF(ISBLANK('T1'!$C$417),"",'T1'!$F$417*IF('T1'!$T$16="Y",1,0)+'T2'!$F$417*IF('T2'!$T$16="Y",1,0)+'T3'!$F$417*IF('T3'!$T$16="Y",1,0)+TA!$AS$417*IF(TA!$M$16="Y",1,0))</f>
        <v/>
      </c>
      <c r="EE421" s="38" t="str">
        <f>IF(ISBLANK('T1'!$C$417),"",'T1'!$G$417*IF('T1'!$U$16="Y",1,0)+'T2'!$G$417*IF('T2'!$U$16="Y",1,0)+'T3'!$G$417*IF('T3'!$U$16="Y",1,0)+TA!$AT$417*IF(TA!$N$16="Y",1,0))</f>
        <v/>
      </c>
      <c r="EF421" s="38" t="str">
        <f>IF(ISBLANK('T1'!$C$417),"",'T1'!$H$417*IF('T1'!$V$16="Y",1,0)+'T2'!$H$417*IF('T2'!$V$16="Y",1,0)+'T3'!$H$417*IF('T3'!$V$16="Y",1,0))</f>
        <v/>
      </c>
      <c r="EG421" s="38" t="str">
        <f>IF(ISBLANK('T1'!$C$417),"",'T1'!$I$417*IF('T1'!$W$16="Y",1,0)+'T2'!$I$417*IF('T2'!$W$16="Y",1,0)+'T3'!$I$417*IF('T3'!$W$16="Y",1,0))</f>
        <v/>
      </c>
      <c r="EH421" s="38" t="str">
        <f>IF(ISBLANK('T1'!$C$417),"",'T1'!$J$417*IF('T1'!$X$16="Y",1,0)+'T2'!$J$417*IF('T2'!$X$16="Y",1,0)+'T3'!$J$417*IF('T3'!$X$16="Y",1,0))</f>
        <v/>
      </c>
      <c r="EI421" s="38" t="str">
        <f>IF(ISBLANK('T1'!$C$417),"",'T1'!$K$417*IF('T1'!$Y$16="Y",1,0)+'T2'!$K$417*IF('T2'!$Y$16="Y",1,0)+'T3'!$K$417*IF('T3'!$Y$16="Y",1,0))</f>
        <v/>
      </c>
      <c r="EJ421" s="38" t="str">
        <f>IF(ISBLANK('T1'!$C$417),"",'T1'!$L$417*IF('T1'!$Z$16="Y",1,0)+'T2'!$L$417*IF('T2'!$Z$16="Y",1,0)+'T3'!$L$417*IF('T3'!$Z$16="Y",1,0))</f>
        <v/>
      </c>
      <c r="EK421" s="38" t="str">
        <f>IF(ISBLANK('T1'!$C$417),"",'T1'!$M$417*IF('T1'!$AA$16="Y",1,0)+'T2'!$M$417*IF('T2'!$AA$16="Y",1,0)+'T3'!$M$417*IF('T3'!$AA$16="Y",1,0))</f>
        <v/>
      </c>
      <c r="EL421" s="38" t="str">
        <f>IF(ISBLANK('T1'!$C$417),"",'T1'!$M$417*IF('T1'!$AB$16="Y",1,0)+'T2'!$M$417*IF('T2'!$AB$16="Y",1,0)+'T3'!$M$417*IF('T3'!$AB$16="Y",1,0))</f>
        <v/>
      </c>
      <c r="EM421" s="38" t="str">
        <f>IF(ISBLANK('T1'!$C$417),"",SUM($EC$421:$EL$421))</f>
        <v/>
      </c>
      <c r="EN421" s="38" t="str">
        <f>IF(ISBLANK('T1'!$C$417),"",IF(ISERR($EM$421/$EM$5),"",$EM$421/$EM$5))</f>
        <v/>
      </c>
      <c r="EQ421" s="38" t="str">
        <f>IF(ISBLANK('T1'!$C$417),"",'T1'!$E$417*IF('T1'!$S$17="Y",1,0)+'T2'!$E$417*IF('T2'!$S$17="Y",1,0)+'T3'!$E$417*IF('T3'!$S$17="Y",1,0)+TA!$AR$417*IF(TA!$L$17="Y",1,0))</f>
        <v/>
      </c>
      <c r="ER421" s="38" t="str">
        <f>IF(ISBLANK('T1'!$C$417),"",'T1'!$F$417*IF('T1'!$T$17="Y",1,0)+'T2'!$F$417*IF('T2'!$T$17="Y",1,0)+'T3'!$F$417*IF('T3'!$T$17="Y",1,0)+TA!$AS$417*IF(TA!$M$17="Y",1,0))</f>
        <v/>
      </c>
      <c r="ES421" s="38" t="str">
        <f>IF(ISBLANK('T1'!$C$417),"",'T1'!$G$417*IF('T1'!$U$17="Y",1,0)+'T2'!$G$417*IF('T2'!$U$17="Y",1,0)+'T3'!$G$417*IF('T3'!$U$17="Y",1,0)+TA!$AT$417*IF(TA!$N$17="Y",1,0))</f>
        <v/>
      </c>
      <c r="ET421" s="38" t="str">
        <f>IF(ISBLANK('T1'!$C$417),"",'T1'!$H$417*IF('T1'!$V$17="Y",1,0)+'T2'!$H$417*IF('T2'!$V$17="Y",1,0)+'T3'!$H$417*IF('T3'!$V$17="Y",1,0))</f>
        <v/>
      </c>
      <c r="EU421" s="38" t="str">
        <f>IF(ISBLANK('T1'!$C$417),"",'T1'!$I$417*IF('T1'!$W$17="Y",1,0)+'T2'!$I$417*IF('T2'!$W$17="Y",1,0)+'T3'!$I$417*IF('T3'!$W$17="Y",1,0))</f>
        <v/>
      </c>
      <c r="EV421" s="38" t="str">
        <f>IF(ISBLANK('T1'!$C$417),"",'T1'!$J$417*IF('T1'!$X$17="Y",1,0)+'T2'!$J$417*IF('T2'!$X$17="Y",1,0)+'T3'!$J$417*IF('T3'!$X$17="Y",1,0))</f>
        <v/>
      </c>
      <c r="EW421" s="38" t="str">
        <f>IF(ISBLANK('T1'!$C$417),"",'T1'!$K$417*IF('T1'!$Y$17="Y",1,0)+'T2'!$K$417*IF('T2'!$Y$17="Y",1,0)+'T3'!$K$417*IF('T3'!$Y$17="Y",1,0))</f>
        <v/>
      </c>
      <c r="EX421" s="38" t="str">
        <f>IF(ISBLANK('T1'!$C$417),"",'T1'!$L$417*IF('T1'!$Z$17="Y",1,0)+'T2'!$L$417*IF('T2'!$Z$17="Y",1,0)+'T3'!$L$417*IF('T3'!$Z$17="Y",1,0))</f>
        <v/>
      </c>
      <c r="EY421" s="38" t="str">
        <f>IF(ISBLANK('T1'!$C$417),"",'T1'!$M$417*IF('T1'!$AA$17="Y",1,0)+'T2'!$M$417*IF('T2'!$AA$17="Y",1,0)+'T3'!$M$417*IF('T3'!$AA$17="Y",1,0))</f>
        <v/>
      </c>
      <c r="EZ421" s="38" t="str">
        <f>IF(ISBLANK('T1'!$C$417),"",'T1'!$M$417*IF('T1'!$AB$17="Y",1,0)+'T2'!$M$417*IF('T2'!$AB$17="Y",1,0)+'T3'!$M$417*IF('T3'!$AB$17="Y",1,0))</f>
        <v/>
      </c>
      <c r="FA421" s="38" t="str">
        <f>IF(ISBLANK('T1'!$C$417),"",SUM($EQ$421:$EZ$421))</f>
        <v/>
      </c>
      <c r="FB421" s="38" t="str">
        <f>IF(ISBLANK('T1'!$C$417),"",IF(ISERR($FA$421/$FA$5),"",$FA$421/$FA$5))</f>
        <v/>
      </c>
    </row>
    <row r="422" spans="20:158">
      <c r="T422" s="38" t="str">
        <f>IF(ISBLANK('T1'!$C$418),"",'T1'!$E$418*IF('T1'!$S$8="Y",1,0)+'T2'!$E$418*IF('T2'!$S$8="Y",1,0)+'T3'!$E$418*IF('T3'!$S$8="Y",1,0)+TA!$AR$418*IF(TA!$L$8="Y",1,0))</f>
        <v/>
      </c>
      <c r="U422" s="38" t="str">
        <f>IF(ISBLANK('T1'!$C$418),"",'T1'!$F$418*IF('T1'!$T$8="Y",1,0)+'T2'!$F$418*IF('T2'!$T$8="Y",1,0)+'T3'!$F$418*IF('T3'!$T$8="Y",1,0)+TA!$AS$418*IF(TA!$M$8="Y",1,0))</f>
        <v/>
      </c>
      <c r="V422" s="38" t="str">
        <f>IF(ISBLANK('T1'!$C$418),"",'T1'!$G$418*IF('T1'!$U$8="Y",1,0)+'T2'!$G$418*IF('T2'!$U$8="Y",1,0)+'T3'!$G$418*IF('T3'!$U$8="Y",1,0)+TA!$AT$418*IF(TA!$N$8="Y",1,0))</f>
        <v/>
      </c>
      <c r="W422" s="38" t="str">
        <f>IF(ISBLANK('T1'!$C$418),"",'T1'!$H$418*IF('T1'!$V$8="Y",1,0)+'T2'!$H$418*IF('T2'!$V$8="Y",1,0)+'T3'!$H$418*IF('T3'!$V$8="Y",1,0))</f>
        <v/>
      </c>
      <c r="X422" s="38" t="str">
        <f>IF(ISBLANK('T1'!$C$418),"",'T1'!$I$418*IF('T1'!$W$8="Y",1,0)+'T2'!$I$418*IF('T2'!$W$8="Y",1,0)+'T3'!$I$418*IF('T3'!$W$8="Y",1,0))</f>
        <v/>
      </c>
      <c r="Y422" s="38" t="str">
        <f>IF(ISBLANK('T1'!$C$418),"",'T1'!$J$418*IF('T1'!$X$8="Y",1,0)+'T2'!$J$418*IF('T2'!$X$8="Y",1,0)+'T3'!$J$418*IF('T3'!$X$8="Y",1,0))</f>
        <v/>
      </c>
      <c r="Z422" s="38" t="str">
        <f>IF(ISBLANK('T1'!$C$418),"",'T1'!$K$418*IF('T1'!$Y$8="Y",1,0)+'T2'!$K$418*IF('T2'!$Y$8="Y",1,0)+'T3'!$K$418*IF('T3'!$Y$8="Y",1,0))</f>
        <v/>
      </c>
      <c r="AA422" s="38" t="str">
        <f>IF(ISBLANK('T1'!$C$418),"",'T1'!$L$418*IF('T1'!$Z$8="Y",1,0)+'T2'!$L$418*IF('T2'!$Z$8="Y",1,0)+'T3'!$L$418*IF('T3'!$Z$8="Y",1,0))</f>
        <v/>
      </c>
      <c r="AB422" s="38" t="str">
        <f>IF(ISBLANK('T1'!$C$418),"",'T1'!$M$418*IF('T1'!$AA$8="Y",1,0)+'T2'!$M$418*IF('T2'!$AA$8="Y",1,0)+'T3'!$M$418*IF('T3'!$AA$8="Y",1,0))</f>
        <v/>
      </c>
      <c r="AC422" s="38" t="str">
        <f>IF(ISBLANK('T1'!$C$418),"",'T1'!$M$418*IF('T1'!$AB$8="Y",1,0)+'T2'!$M$418*IF('T2'!$AB$8="Y",1,0)+'T3'!$M$418*IF('T3'!$AB$8="Y",1,0))</f>
        <v/>
      </c>
      <c r="AD422" s="38" t="str">
        <f>IF(ISBLANK('T1'!$C$418),"",SUM($T$422:$AC$422))</f>
        <v/>
      </c>
      <c r="AE422" s="38" t="str">
        <f>IF(ISBLANK('T1'!$C$418),"",IF(ISERR($AD$422/$AD$5),"",$AD$422/$AD$5))</f>
        <v/>
      </c>
      <c r="AI422" s="38" t="str">
        <f>IF(ISBLANK('T1'!$C$418),"",'T1'!$E$418*IF('T1'!$S$9="Y",1,0)+'T2'!$E$418*IF('T2'!$S$9="Y",1,0)+'T3'!$E$418*IF('T3'!$S$9="Y",1,0)+TA!$AR$418*IF(TA!$L$9="Y",1,0))</f>
        <v/>
      </c>
      <c r="AJ422" s="38" t="str">
        <f>IF(ISBLANK('T1'!$C$418),"",'T1'!$F$418*IF('T1'!$T$9="Y",1,0)+'T2'!$F$418*IF('T2'!$T$9="Y",1,0)+'T3'!$F$418*IF('T3'!$T$9="Y",1,0)+TA!$AS$418*IF(TA!$M$9="Y",1,0))</f>
        <v/>
      </c>
      <c r="AK422" s="38" t="str">
        <f>IF(ISBLANK('T1'!$C$418),"",'T1'!$G$418*IF('T1'!$U$9="Y",1,0)+'T2'!$G$418*IF('T2'!$U$9="Y",1,0)+'T3'!$G$418*IF('T3'!$U$9="Y",1,0)+TA!$AT$418*IF(TA!$N$9="Y",1,0))</f>
        <v/>
      </c>
      <c r="AL422" s="38" t="str">
        <f>IF(ISBLANK('T1'!$C$418),"",'T1'!$H$418*IF('T1'!$V$9="Y",1,0)+'T2'!$H$418*IF('T2'!$V$9="Y",1,0)+'T3'!$H$418*IF('T3'!$V$9="Y",1,0))</f>
        <v/>
      </c>
      <c r="AM422" s="38" t="str">
        <f>IF(ISBLANK('T1'!$C$418),"",'T1'!$I$418*IF('T1'!$W$9="Y",1,0)+'T2'!$I$418*IF('T2'!$W$9="Y",1,0)+'T3'!$I$418*IF('T3'!$W$9="Y",1,0))</f>
        <v/>
      </c>
      <c r="AN422" s="38" t="str">
        <f>IF(ISBLANK('T1'!$C$418),"",'T1'!$J$418*IF('T1'!$X$9="Y",1,0)+'T2'!$J$418*IF('T2'!$X$9="Y",1,0)+'T3'!$J$418*IF('T3'!$X$9="Y",1,0))</f>
        <v/>
      </c>
      <c r="AO422" s="38" t="str">
        <f>IF(ISBLANK('T1'!$C$418),"",'T1'!$K$418*IF('T1'!$Y$9="Y",1,0)+'T2'!$K$418*IF('T2'!$Y$9="Y",1,0)+'T3'!$K$418*IF('T3'!$Y$9="Y",1,0))</f>
        <v/>
      </c>
      <c r="AP422" s="38" t="str">
        <f>IF(ISBLANK('T1'!$C$418),"",'T1'!$L$418*IF('T1'!$Z$9="Y",1,0)+'T2'!$L$418*IF('T2'!$Z$9="Y",1,0)+'T3'!$L$418*IF('T3'!$Z$9="Y",1,0))</f>
        <v/>
      </c>
      <c r="AQ422" s="38" t="str">
        <f>IF(ISBLANK('T1'!$C$418),"",'T1'!$M$418*IF('T1'!$AA$9="Y",1,0)+'T2'!$M$418*IF('T2'!$AA$9="Y",1,0)+'T3'!$M$418*IF('T3'!$AA$9="Y",1,0))</f>
        <v/>
      </c>
      <c r="AR422" s="38" t="str">
        <f>IF(ISBLANK('T1'!$C$418),"",'T1'!$M$418*IF('T1'!$AB$9="Y",1,0)+'T2'!$M$418*IF('T2'!$AB$9="Y",1,0)+'T3'!$M$418*IF('T3'!$AB$9="Y",1,0))</f>
        <v/>
      </c>
      <c r="AS422" s="38" t="str">
        <f>IF(ISBLANK('T1'!$C$418),"",SUM($AI$422:$AR$422))</f>
        <v/>
      </c>
      <c r="AT422" s="38" t="str">
        <f>IF(ISBLANK('T1'!$C$418),"",IF(ISERR($AS$422/$AS$5),"",$AS$422/$AS$5))</f>
        <v/>
      </c>
      <c r="AW422" s="38" t="str">
        <f>IF(ISBLANK('T1'!$C$418),"",'T1'!$E$418*IF('T1'!$S$10="Y",1,0)+'T2'!$E$418*IF('T2'!$S$10="Y",1,0)+'T3'!$E$418*IF('T3'!$S$10="Y",1,0)+TA!$AR$418*IF(TA!$L$10="Y",1,0))</f>
        <v/>
      </c>
      <c r="AX422" s="38" t="str">
        <f>IF(ISBLANK('T1'!$C$418),"",'T1'!$F$418*IF('T1'!$T$10="Y",1,0)+'T2'!$F$418*IF('T2'!$T$10="Y",1,0)+'T3'!$F$418*IF('T3'!$T$10="Y",1,0)+TA!$AS$418*IF(TA!$M$10="Y",1,0))</f>
        <v/>
      </c>
      <c r="AY422" s="38" t="str">
        <f>IF(ISBLANK('T1'!$C$418),"",'T1'!$G$418*IF('T1'!$U$10="Y",1,0)+'T2'!$G$418*IF('T2'!$U$10="Y",1,0)+'T3'!$G$418*IF('T3'!$U$10="Y",1,0)+TA!$AT$418*IF(TA!$N$10="Y",1,0))</f>
        <v/>
      </c>
      <c r="AZ422" s="38" t="str">
        <f>IF(ISBLANK('T1'!$C$418),"",'T1'!$H$418*IF('T1'!$V$10="Y",1,0)+'T2'!$H$418*IF('T2'!$V$10="Y",1,0)+'T3'!$H$418*IF('T3'!$V$10="Y",1,0))</f>
        <v/>
      </c>
      <c r="BA422" s="38" t="str">
        <f>IF(ISBLANK('T1'!$C$418),"",'T1'!$I$418*IF('T1'!$W$10="Y",1,0)+'T2'!$I$418*IF('T2'!$W$10="Y",1,0)+'T3'!$I$418*IF('T3'!$W$10="Y",1,0))</f>
        <v/>
      </c>
      <c r="BB422" s="38" t="str">
        <f>IF(ISBLANK('T1'!$C$418),"",'T1'!$J$418*IF('T1'!$X$10="Y",1,0)+'T2'!$J$418*IF('T2'!$X$10="Y",1,0)+'T3'!$J$418*IF('T3'!$X$10="Y",1,0))</f>
        <v/>
      </c>
      <c r="BC422" s="38" t="str">
        <f>IF(ISBLANK('T1'!$C$418),"",'T1'!$K$418*IF('T1'!$Y$10="Y",1,0)+'T2'!$K$418*IF('T2'!$Y$10="Y",1,0)+'T3'!$K$418*IF('T3'!$Y$10="Y",1,0))</f>
        <v/>
      </c>
      <c r="BD422" s="38" t="str">
        <f>IF(ISBLANK('T1'!$C$418),"",'T1'!$L$418*IF('T1'!$Z$10="Y",1,0)+'T2'!$L$418*IF('T2'!$Z$10="Y",1,0)+'T3'!$L$418*IF('T3'!$Z$10="Y",1,0))</f>
        <v/>
      </c>
      <c r="BE422" s="38" t="str">
        <f>IF(ISBLANK('T1'!$C$418),"",'T1'!$M$418*IF('T1'!$AA$10="Y",1,0)+'T2'!$M$418*IF('T2'!$AA$10="Y",1,0)+'T3'!$M$418*IF('T3'!$AA$10="Y",1,0))</f>
        <v/>
      </c>
      <c r="BF422" s="38" t="str">
        <f>IF(ISBLANK('T1'!$C$418),"",'T1'!$M$418*IF('T1'!$AB$10="Y",1,0)+'T2'!$M$418*IF('T2'!$AB$10="Y",1,0)+'T3'!$M$418*IF('T3'!$AB$10="Y",1,0))</f>
        <v/>
      </c>
      <c r="BG422" s="38" t="str">
        <f>IF(ISBLANK('T1'!$C$418),"",SUM($AW$422:$BF$422))</f>
        <v/>
      </c>
      <c r="BH422" s="38" t="str">
        <f>IF(ISBLANK('T1'!$C$418),"",IF(ISERR($BG$422/$BG$5),"",$BG$422/$BG$5))</f>
        <v/>
      </c>
      <c r="BK422" s="38" t="str">
        <f>IF(ISBLANK('T1'!$C$418),"",'T1'!$E$418*IF('T1'!$S$11="Y",1,0)+'T2'!$E$418*IF('T2'!$S$11="Y",1,0)+'T3'!$E$418*IF('T3'!$S$11="Y",1,0)+TA!$AR$418*IF(TA!$L$11="Y",1,0))</f>
        <v/>
      </c>
      <c r="BL422" s="38" t="str">
        <f>IF(ISBLANK('T1'!$C$418),"",'T1'!$F$418*IF('T1'!$T$11="Y",1,0)+'T2'!$F$418*IF('T2'!$T$11="Y",1,0)+'T3'!$F$418*IF('T3'!$T$11="Y",1,0)+TA!$AS$418*IF(TA!$M$11="Y",1,0))</f>
        <v/>
      </c>
      <c r="BM422" s="38" t="str">
        <f>IF(ISBLANK('T1'!$C$418),"",'T1'!$G$418*IF('T1'!$U$11="Y",1,0)+'T2'!$G$418*IF('T2'!$U$11="Y",1,0)+'T3'!$G$418*IF('T3'!$U$11="Y",1,0)+TA!$AT$418*IF(TA!$N$11="Y",1,0))</f>
        <v/>
      </c>
      <c r="BN422" s="38" t="str">
        <f>IF(ISBLANK('T1'!$C$418),"",'T1'!$H$418*IF('T1'!$V$11="Y",1,0)+'T2'!$H$418*IF('T2'!$V$11="Y",1,0)+'T3'!$H$418*IF('T3'!$V$11="Y",1,0))</f>
        <v/>
      </c>
      <c r="BO422" s="38" t="str">
        <f>IF(ISBLANK('T1'!$C$418),"",'T1'!$I$418*IF('T1'!$W$11="Y",1,0)+'T2'!$I$418*IF('T2'!$W$11="Y",1,0)+'T3'!$I$418*IF('T3'!$W$11="Y",1,0))</f>
        <v/>
      </c>
      <c r="BP422" s="38" t="str">
        <f>IF(ISBLANK('T1'!$C$418),"",'T1'!$J$418*IF('T1'!$X$11="Y",1,0)+'T2'!$J$418*IF('T2'!$X$11="Y",1,0)+'T3'!$J$418*IF('T3'!$X$11="Y",1,0))</f>
        <v/>
      </c>
      <c r="BQ422" s="38" t="str">
        <f>IF(ISBLANK('T1'!$C$418),"",'T1'!$K$418*IF('T1'!$Y$11="Y",1,0)+'T2'!$K$418*IF('T2'!$Y$11="Y",1,0)+'T3'!$K$418*IF('T3'!$Y$11="Y",1,0))</f>
        <v/>
      </c>
      <c r="BR422" s="38" t="str">
        <f>IF(ISBLANK('T1'!$C$418),"",'T1'!$L$418*IF('T1'!$Z$11="Y",1,0)+'T2'!$L$418*IF('T2'!$Z$11="Y",1,0)+'T3'!$L$418*IF('T3'!$Z$11="Y",1,0))</f>
        <v/>
      </c>
      <c r="BS422" s="38" t="str">
        <f>IF(ISBLANK('T1'!$C$418),"",'T1'!$M$418*IF('T1'!$AA$11="Y",1,0)+'T2'!$M$418*IF('T2'!$AA$11="Y",1,0)+'T3'!$M$418*IF('T3'!$AA$11="Y",1,0))</f>
        <v/>
      </c>
      <c r="BT422" s="38" t="str">
        <f>IF(ISBLANK('T1'!$C$418),"",'T1'!$M$418*IF('T1'!$AB$11="Y",1,0)+'T2'!$M$418*IF('T2'!$AB$11="Y",1,0)+'T3'!$M$418*IF('T3'!$AB$11="Y",1,0))</f>
        <v/>
      </c>
      <c r="BU422" s="38" t="str">
        <f>IF(ISBLANK('T1'!$C$418),"",SUM($BK$422:$BT$422))</f>
        <v/>
      </c>
      <c r="BV422" s="38" t="str">
        <f>IF(ISBLANK('T1'!$C$418),"",IF(ISERR($BU$422/$BU$5),"",$BU$422/$BU$5))</f>
        <v/>
      </c>
      <c r="BY422" s="38" t="str">
        <f>IF(ISBLANK('T1'!$C$418),"",'T1'!$E$418*IF('T1'!$S$12="Y",1,0)+'T2'!$E$418*IF('T2'!$S$12="Y",1,0)+'T3'!$E$418*IF('T3'!$S$12="Y",1,0)+TA!$AR$418*IF(TA!$L$12="Y",1,0))</f>
        <v/>
      </c>
      <c r="BZ422" s="38" t="str">
        <f>IF(ISBLANK('T1'!$C$418),"",'T1'!$F$418*IF('T1'!$T$12="Y",1,0)+'T2'!$F$418*IF('T2'!$T$12="Y",1,0)+'T3'!$F$418*IF('T3'!$T$12="Y",1,0)+TA!$AS$418*IF(TA!$M$12="Y",1,0))</f>
        <v/>
      </c>
      <c r="CA422" s="38" t="str">
        <f>IF(ISBLANK('T1'!$C$418),"",'T1'!$G$418*IF('T1'!$U$12="Y",1,0)+'T2'!$G$418*IF('T2'!$U$12="Y",1,0)+'T3'!$G$418*IF('T3'!$U$12="Y",1,0)+TA!$AT$418*IF(TA!$N$12="Y",1,0))</f>
        <v/>
      </c>
      <c r="CB422" s="38" t="str">
        <f>IF(ISBLANK('T1'!$C$418),"",'T1'!$H$418*IF('T1'!$V$12="Y",1,0)+'T2'!$H$418*IF('T2'!$V$12="Y",1,0)+'T3'!$H$418*IF('T3'!$V$12="Y",1,0))</f>
        <v/>
      </c>
      <c r="CC422" s="38" t="str">
        <f>IF(ISBLANK('T1'!$C$418),"",'T1'!$I$418*IF('T1'!$W$12="Y",1,0)+'T2'!$I$418*IF('T2'!$W$12="Y",1,0)+'T3'!$I$418*IF('T3'!$W$12="Y",1,0))</f>
        <v/>
      </c>
      <c r="CD422" s="38" t="str">
        <f>IF(ISBLANK('T1'!$C$418),"",'T1'!$J$418*IF('T1'!$X$12="Y",1,0)+'T2'!$J$418*IF('T2'!$X$12="Y",1,0)+'T3'!$J$418*IF('T3'!$X$12="Y",1,0))</f>
        <v/>
      </c>
      <c r="CE422" s="38" t="str">
        <f>IF(ISBLANK('T1'!$C$418),"",'T1'!$K$418*IF('T1'!$Y$12="Y",1,0)+'T2'!$K$418*IF('T2'!$Y$12="Y",1,0)+'T3'!$K$418*IF('T3'!$Y$12="Y",1,0))</f>
        <v/>
      </c>
      <c r="CF422" s="38" t="str">
        <f>IF(ISBLANK('T1'!$C$418),"",'T1'!$L$418*IF('T1'!$Z$12="Y",1,0)+'T2'!$L$418*IF('T2'!$Z$12="Y",1,0)+'T3'!$L$418*IF('T3'!$Z$12="Y",1,0))</f>
        <v/>
      </c>
      <c r="CG422" s="38" t="str">
        <f>IF(ISBLANK('T1'!$C$418),"",'T1'!$M$418*IF('T1'!$AA$12="Y",1,0)+'T2'!$M$418*IF('T2'!$AA$12="Y",1,0)+'T3'!$M$418*IF('T3'!$AA$12="Y",1,0))</f>
        <v/>
      </c>
      <c r="CH422" s="38" t="str">
        <f>IF(ISBLANK('T1'!$C$418),"",'T1'!$M$418*IF('T1'!$AB$12="Y",1,0)+'T2'!$M$418*IF('T2'!$AB$12="Y",1,0)+'T3'!$M$418*IF('T3'!$AB$12="Y",1,0))</f>
        <v/>
      </c>
      <c r="CI422" s="38" t="str">
        <f>IF(ISBLANK('T1'!$C$418),"",SUM($BY$422:$CH$422))</f>
        <v/>
      </c>
      <c r="CJ422" s="38" t="str">
        <f>IF(ISBLANK('T1'!$C$418),"",IF(ISERR($CI$422/$CI$5),"",$CI$422/$CI$5))</f>
        <v/>
      </c>
      <c r="CM422" s="38" t="str">
        <f>IF(ISBLANK('T1'!$C$418),"",'T1'!$E$418*IF('T1'!$S$13="Y",1,0)+'T2'!$E$418*IF('T2'!$S$13="Y",1,0)+'T3'!$E$418*IF('T3'!$S$13="Y",1,0)+TA!$AR$418*IF(TA!$L$13="Y",1,0))</f>
        <v/>
      </c>
      <c r="CN422" s="38" t="str">
        <f>IF(ISBLANK('T1'!$C$418),"",'T1'!$F$418*IF('T1'!$T$13="Y",1,0)+'T2'!$F$418*IF('T2'!$T$13="Y",1,0)+'T3'!$F$418*IF('T3'!$T$13="Y",1,0)+TA!$AS$418*IF(TA!$M$13="Y",1,0))</f>
        <v/>
      </c>
      <c r="CO422" s="38" t="str">
        <f>IF(ISBLANK('T1'!$C$418),"",'T1'!$G$418*IF('T1'!$U$13="Y",1,0)+'T2'!$G$418*IF('T2'!$U$13="Y",1,0)+'T3'!$G$418*IF('T3'!$U$13="Y",1,0)+TA!$AT$418*IF(TA!$N$13="Y",1,0))</f>
        <v/>
      </c>
      <c r="CP422" s="38" t="str">
        <f>IF(ISBLANK('T1'!$C$418),"",'T1'!$H$418*IF('T1'!$V$13="Y",1,0)+'T2'!$H$418*IF('T2'!$V$13="Y",1,0)+'T3'!$H$418*IF('T3'!$V$13="Y",1,0))</f>
        <v/>
      </c>
      <c r="CQ422" s="38" t="str">
        <f>IF(ISBLANK('T1'!$C$418),"",'T1'!$I$418*IF('T1'!$W$13="Y",1,0)+'T2'!$I$418*IF('T2'!$W$13="Y",1,0)+'T3'!$I$418*IF('T3'!$W$13="Y",1,0))</f>
        <v/>
      </c>
      <c r="CR422" s="38" t="str">
        <f>IF(ISBLANK('T1'!$C$418),"",'T1'!$J$418*IF('T1'!$X$13="Y",1,0)+'T2'!$J$418*IF('T2'!$X$13="Y",1,0)+'T3'!$J$418*IF('T3'!$X$13="Y",1,0))</f>
        <v/>
      </c>
      <c r="CS422" s="38" t="str">
        <f>IF(ISBLANK('T1'!$C$418),"",'T1'!$K$418*IF('T1'!$Y$13="Y",1,0)+'T2'!$K$418*IF('T2'!$Y$13="Y",1,0)+'T3'!$K$418*IF('T3'!$Y$13="Y",1,0))</f>
        <v/>
      </c>
      <c r="CT422" s="38" t="str">
        <f>IF(ISBLANK('T1'!$C$418),"",'T1'!$L$418*IF('T1'!$Z$13="Y",1,0)+'T2'!$L$418*IF('T2'!$Z$13="Y",1,0)+'T3'!$L$418*IF('T3'!$Z$13="Y",1,0))</f>
        <v/>
      </c>
      <c r="CU422" s="38" t="str">
        <f>IF(ISBLANK('T1'!$C$418),"",'T1'!$M$418*IF('T1'!$AA$13="Y",1,0)+'T2'!$M$418*IF('T2'!$AA$13="Y",1,0)+'T3'!$M$418*IF('T3'!$AA$13="Y",1,0))</f>
        <v/>
      </c>
      <c r="CV422" s="38" t="str">
        <f>IF(ISBLANK('T1'!$C$418),"",'T1'!$M$418*IF('T1'!$AB$13="Y",1,0)+'T2'!$M$418*IF('T2'!$AB$13="Y",1,0)+'T3'!$M$418*IF('T3'!$AB$13="Y",1,0))</f>
        <v/>
      </c>
      <c r="CW422" s="38" t="str">
        <f>IF(ISBLANK('T1'!$C$418),"",SUM($CM$422:$CV$422))</f>
        <v/>
      </c>
      <c r="CX422" s="38" t="str">
        <f>IF(ISBLANK('T1'!$C$418),"",IF(ISERR($CW$422/$CW$5),"",$CW$422/$CW$5))</f>
        <v/>
      </c>
      <c r="DA422" s="38" t="str">
        <f>IF(ISBLANK('T1'!$C$418),"",'T1'!$E$418*IF('T1'!$S$14="Y",1,0)+'T2'!$E$418*IF('T2'!$S$14="Y",1,0)+'T3'!$E$418*IF('T3'!$S$14="Y",1,0)+TA!$AR$418*IF(TA!$L$14="Y",1,0))</f>
        <v/>
      </c>
      <c r="DB422" s="38" t="str">
        <f>IF(ISBLANK('T1'!$C$418),"",'T1'!$F$418*IF('T1'!$T$14="Y",1,0)+'T2'!$F$418*IF('T2'!$T$14="Y",1,0)+'T3'!$F$418*IF('T3'!$T$14="Y",1,0)+TA!$AS$418*IF(TA!$M$14="Y",1,0))</f>
        <v/>
      </c>
      <c r="DC422" s="38" t="str">
        <f>IF(ISBLANK('T1'!$C$418),"",'T1'!$G$418*IF('T1'!$U$14="Y",1,0)+'T2'!$G$418*IF('T2'!$U$14="Y",1,0)+'T3'!$G$418*IF('T3'!$U$14="Y",1,0)+TA!$AT$418*IF(TA!$N$14="Y",1,0))</f>
        <v/>
      </c>
      <c r="DD422" s="38" t="str">
        <f>IF(ISBLANK('T1'!$C$418),"",'T1'!$H$418*IF('T1'!$V$14="Y",1,0)+'T2'!$H$418*IF('T2'!$V$14="Y",1,0)+'T3'!$H$418*IF('T3'!$V$14="Y",1,0))</f>
        <v/>
      </c>
      <c r="DE422" s="38" t="str">
        <f>IF(ISBLANK('T1'!$C$418),"",'T1'!$I$418*IF('T1'!$W$14="Y",1,0)+'T2'!$I$418*IF('T2'!$W$14="Y",1,0)+'T3'!$I$418*IF('T3'!$W$14="Y",1,0))</f>
        <v/>
      </c>
      <c r="DF422" s="38" t="str">
        <f>IF(ISBLANK('T1'!$C$418),"",'T1'!$J$418*IF('T1'!$X$14="Y",1,0)+'T2'!$J$418*IF('T2'!$X$14="Y",1,0)+'T3'!$J$418*IF('T3'!$X$14="Y",1,0))</f>
        <v/>
      </c>
      <c r="DG422" s="38" t="str">
        <f>IF(ISBLANK('T1'!$C$418),"",'T1'!$K$418*IF('T1'!$Y$14="Y",1,0)+'T2'!$K$418*IF('T2'!$Y$14="Y",1,0)+'T3'!$K$418*IF('T3'!$Y$14="Y",1,0))</f>
        <v/>
      </c>
      <c r="DH422" s="38" t="str">
        <f>IF(ISBLANK('T1'!$C$418),"",'T1'!$L$418*IF('T1'!$Z$14="Y",1,0)+'T2'!$L$418*IF('T2'!$Z$14="Y",1,0)+'T3'!$L$418*IF('T3'!$Z$14="Y",1,0))</f>
        <v/>
      </c>
      <c r="DI422" s="38" t="str">
        <f>IF(ISBLANK('T1'!$C$418),"",'T1'!$M$418*IF('T1'!$AA$14="Y",1,0)+'T2'!$M$418*IF('T2'!$AA$14="Y",1,0)+'T3'!$M$418*IF('T3'!$AA$14="Y",1,0))</f>
        <v/>
      </c>
      <c r="DJ422" s="38" t="str">
        <f>IF(ISBLANK('T1'!$C$418),"",'T1'!$M$418*IF('T1'!$AB$14="Y",1,0)+'T2'!$M$418*IF('T2'!$AB$14="Y",1,0)+'T3'!$M$418*IF('T3'!$AB$14="Y",1,0))</f>
        <v/>
      </c>
      <c r="DK422" s="38" t="str">
        <f>IF(ISBLANK('T1'!$C$418),"",SUM($DA$422:$DJ$422))</f>
        <v/>
      </c>
      <c r="DL422" s="38" t="str">
        <f>IF(ISBLANK('T1'!$C$418),"",IF(ISERR($DK$422/$DK$5),"",$DK$422/$DK$5))</f>
        <v/>
      </c>
      <c r="DO422" s="38" t="str">
        <f>IF(ISBLANK('T1'!$C$418),"",'T1'!$E$418*IF('T1'!$S$15="Y",1,0)+'T2'!$E$418*IF('T2'!$S$15="Y",1,0)+'T3'!$E$418*IF('T3'!$S$15="Y",1,0)+TA!$AR$418*IF(TA!$L$15="Y",1,0))</f>
        <v/>
      </c>
      <c r="DP422" s="38" t="str">
        <f>IF(ISBLANK('T1'!$C$418),"",'T1'!$F$418*IF('T1'!$T$15="Y",1,0)+'T2'!$F$418*IF('T2'!$T$15="Y",1,0)+'T3'!$F$418*IF('T3'!$T$15="Y",1,0)+TA!$AS$418*IF(TA!$M$15="Y",1,0))</f>
        <v/>
      </c>
      <c r="DQ422" s="38" t="str">
        <f>IF(ISBLANK('T1'!$C$418),"",'T1'!$G$418*IF('T1'!$U$15="Y",1,0)+'T2'!$G$418*IF('T2'!$U$15="Y",1,0)+'T3'!$G$418*IF('T3'!$U$15="Y",1,0)+TA!$AT$418*IF(TA!$N$15="Y",1,0))</f>
        <v/>
      </c>
      <c r="DR422" s="38" t="str">
        <f>IF(ISBLANK('T1'!$C$418),"",'T1'!$H$418*IF('T1'!$V$15="Y",1,0)+'T2'!$H$418*IF('T2'!$V$15="Y",1,0)+'T3'!$H$418*IF('T3'!$V$15="Y",1,0))</f>
        <v/>
      </c>
      <c r="DS422" s="38" t="str">
        <f>IF(ISBLANK('T1'!$C$418),"",'T1'!$I$418*IF('T1'!$W$15="Y",1,0)+'T2'!$I$418*IF('T2'!$W$15="Y",1,0)+'T3'!$I$418*IF('T3'!$W$15="Y",1,0))</f>
        <v/>
      </c>
      <c r="DT422" s="38" t="str">
        <f>IF(ISBLANK('T1'!$C$418),"",'T1'!$J$418*IF('T1'!$X$15="Y",1,0)+'T2'!$J$418*IF('T2'!$X$15="Y",1,0)+'T3'!$J$418*IF('T3'!$X$15="Y",1,0))</f>
        <v/>
      </c>
      <c r="DU422" s="38" t="str">
        <f>IF(ISBLANK('T1'!$C$418),"",'T1'!$K$418*IF('T1'!$Y$15="Y",1,0)+'T2'!$K$418*IF('T2'!$Y$15="Y",1,0)+'T3'!$K$418*IF('T3'!$Y$15="Y",1,0))</f>
        <v/>
      </c>
      <c r="DV422" s="38" t="str">
        <f>IF(ISBLANK('T1'!$C$418),"",'T1'!$L$418*IF('T1'!$Z$15="Y",1,0)+'T2'!$L$418*IF('T2'!$Z$15="Y",1,0)+'T3'!$L$418*IF('T3'!$Z$15="Y",1,0))</f>
        <v/>
      </c>
      <c r="DW422" s="38" t="str">
        <f>IF(ISBLANK('T1'!$C$418),"",'T1'!$M$418*IF('T1'!$AA$15="Y",1,0)+'T2'!$M$418*IF('T2'!$AA$15="Y",1,0)+'T3'!$M$418*IF('T3'!$AA$15="Y",1,0))</f>
        <v/>
      </c>
      <c r="DX422" s="38" t="str">
        <f>IF(ISBLANK('T1'!$C$418),"",'T1'!$M$418*IF('T1'!$AB$15="Y",1,0)+'T2'!$M$418*IF('T2'!$AB$15="Y",1,0)+'T3'!$M$418*IF('T3'!$AB$15="Y",1,0))</f>
        <v/>
      </c>
      <c r="DY422" s="38" t="str">
        <f>IF(ISBLANK('T1'!$C$418),"",SUM($DO$422:$DX$422))</f>
        <v/>
      </c>
      <c r="DZ422" s="38" t="str">
        <f>IF(ISBLANK('T1'!$C$418),"",IF(ISERR($DY$422/$DY$5),"",$DY$422/$DY$5))</f>
        <v/>
      </c>
      <c r="EC422" s="38" t="str">
        <f>IF(ISBLANK('T1'!$C$418),"",'T1'!$E$418*IF('T1'!$S$16="Y",1,0)+'T2'!$E$418*IF('T2'!$S$16="Y",1,0)+'T3'!$E$418*IF('T3'!$S$16="Y",1,0)+TA!$AR$418*IF(TA!$L$16="Y",1,0))</f>
        <v/>
      </c>
      <c r="ED422" s="38" t="str">
        <f>IF(ISBLANK('T1'!$C$418),"",'T1'!$F$418*IF('T1'!$T$16="Y",1,0)+'T2'!$F$418*IF('T2'!$T$16="Y",1,0)+'T3'!$F$418*IF('T3'!$T$16="Y",1,0)+TA!$AS$418*IF(TA!$M$16="Y",1,0))</f>
        <v/>
      </c>
      <c r="EE422" s="38" t="str">
        <f>IF(ISBLANK('T1'!$C$418),"",'T1'!$G$418*IF('T1'!$U$16="Y",1,0)+'T2'!$G$418*IF('T2'!$U$16="Y",1,0)+'T3'!$G$418*IF('T3'!$U$16="Y",1,0)+TA!$AT$418*IF(TA!$N$16="Y",1,0))</f>
        <v/>
      </c>
      <c r="EF422" s="38" t="str">
        <f>IF(ISBLANK('T1'!$C$418),"",'T1'!$H$418*IF('T1'!$V$16="Y",1,0)+'T2'!$H$418*IF('T2'!$V$16="Y",1,0)+'T3'!$H$418*IF('T3'!$V$16="Y",1,0))</f>
        <v/>
      </c>
      <c r="EG422" s="38" t="str">
        <f>IF(ISBLANK('T1'!$C$418),"",'T1'!$I$418*IF('T1'!$W$16="Y",1,0)+'T2'!$I$418*IF('T2'!$W$16="Y",1,0)+'T3'!$I$418*IF('T3'!$W$16="Y",1,0))</f>
        <v/>
      </c>
      <c r="EH422" s="38" t="str">
        <f>IF(ISBLANK('T1'!$C$418),"",'T1'!$J$418*IF('T1'!$X$16="Y",1,0)+'T2'!$J$418*IF('T2'!$X$16="Y",1,0)+'T3'!$J$418*IF('T3'!$X$16="Y",1,0))</f>
        <v/>
      </c>
      <c r="EI422" s="38" t="str">
        <f>IF(ISBLANK('T1'!$C$418),"",'T1'!$K$418*IF('T1'!$Y$16="Y",1,0)+'T2'!$K$418*IF('T2'!$Y$16="Y",1,0)+'T3'!$K$418*IF('T3'!$Y$16="Y",1,0))</f>
        <v/>
      </c>
      <c r="EJ422" s="38" t="str">
        <f>IF(ISBLANK('T1'!$C$418),"",'T1'!$L$418*IF('T1'!$Z$16="Y",1,0)+'T2'!$L$418*IF('T2'!$Z$16="Y",1,0)+'T3'!$L$418*IF('T3'!$Z$16="Y",1,0))</f>
        <v/>
      </c>
      <c r="EK422" s="38" t="str">
        <f>IF(ISBLANK('T1'!$C$418),"",'T1'!$M$418*IF('T1'!$AA$16="Y",1,0)+'T2'!$M$418*IF('T2'!$AA$16="Y",1,0)+'T3'!$M$418*IF('T3'!$AA$16="Y",1,0))</f>
        <v/>
      </c>
      <c r="EL422" s="38" t="str">
        <f>IF(ISBLANK('T1'!$C$418),"",'T1'!$M$418*IF('T1'!$AB$16="Y",1,0)+'T2'!$M$418*IF('T2'!$AB$16="Y",1,0)+'T3'!$M$418*IF('T3'!$AB$16="Y",1,0))</f>
        <v/>
      </c>
      <c r="EM422" s="38" t="str">
        <f>IF(ISBLANK('T1'!$C$418),"",SUM($EC$422:$EL$422))</f>
        <v/>
      </c>
      <c r="EN422" s="38" t="str">
        <f>IF(ISBLANK('T1'!$C$418),"",IF(ISERR($EM$422/$EM$5),"",$EM$422/$EM$5))</f>
        <v/>
      </c>
      <c r="EQ422" s="38" t="str">
        <f>IF(ISBLANK('T1'!$C$418),"",'T1'!$E$418*IF('T1'!$S$17="Y",1,0)+'T2'!$E$418*IF('T2'!$S$17="Y",1,0)+'T3'!$E$418*IF('T3'!$S$17="Y",1,0)+TA!$AR$418*IF(TA!$L$17="Y",1,0))</f>
        <v/>
      </c>
      <c r="ER422" s="38" t="str">
        <f>IF(ISBLANK('T1'!$C$418),"",'T1'!$F$418*IF('T1'!$T$17="Y",1,0)+'T2'!$F$418*IF('T2'!$T$17="Y",1,0)+'T3'!$F$418*IF('T3'!$T$17="Y",1,0)+TA!$AS$418*IF(TA!$M$17="Y",1,0))</f>
        <v/>
      </c>
      <c r="ES422" s="38" t="str">
        <f>IF(ISBLANK('T1'!$C$418),"",'T1'!$G$418*IF('T1'!$U$17="Y",1,0)+'T2'!$G$418*IF('T2'!$U$17="Y",1,0)+'T3'!$G$418*IF('T3'!$U$17="Y",1,0)+TA!$AT$418*IF(TA!$N$17="Y",1,0))</f>
        <v/>
      </c>
      <c r="ET422" s="38" t="str">
        <f>IF(ISBLANK('T1'!$C$418),"",'T1'!$H$418*IF('T1'!$V$17="Y",1,0)+'T2'!$H$418*IF('T2'!$V$17="Y",1,0)+'T3'!$H$418*IF('T3'!$V$17="Y",1,0))</f>
        <v/>
      </c>
      <c r="EU422" s="38" t="str">
        <f>IF(ISBLANK('T1'!$C$418),"",'T1'!$I$418*IF('T1'!$W$17="Y",1,0)+'T2'!$I$418*IF('T2'!$W$17="Y",1,0)+'T3'!$I$418*IF('T3'!$W$17="Y",1,0))</f>
        <v/>
      </c>
      <c r="EV422" s="38" t="str">
        <f>IF(ISBLANK('T1'!$C$418),"",'T1'!$J$418*IF('T1'!$X$17="Y",1,0)+'T2'!$J$418*IF('T2'!$X$17="Y",1,0)+'T3'!$J$418*IF('T3'!$X$17="Y",1,0))</f>
        <v/>
      </c>
      <c r="EW422" s="38" t="str">
        <f>IF(ISBLANK('T1'!$C$418),"",'T1'!$K$418*IF('T1'!$Y$17="Y",1,0)+'T2'!$K$418*IF('T2'!$Y$17="Y",1,0)+'T3'!$K$418*IF('T3'!$Y$17="Y",1,0))</f>
        <v/>
      </c>
      <c r="EX422" s="38" t="str">
        <f>IF(ISBLANK('T1'!$C$418),"",'T1'!$L$418*IF('T1'!$Z$17="Y",1,0)+'T2'!$L$418*IF('T2'!$Z$17="Y",1,0)+'T3'!$L$418*IF('T3'!$Z$17="Y",1,0))</f>
        <v/>
      </c>
      <c r="EY422" s="38" t="str">
        <f>IF(ISBLANK('T1'!$C$418),"",'T1'!$M$418*IF('T1'!$AA$17="Y",1,0)+'T2'!$M$418*IF('T2'!$AA$17="Y",1,0)+'T3'!$M$418*IF('T3'!$AA$17="Y",1,0))</f>
        <v/>
      </c>
      <c r="EZ422" s="38" t="str">
        <f>IF(ISBLANK('T1'!$C$418),"",'T1'!$M$418*IF('T1'!$AB$17="Y",1,0)+'T2'!$M$418*IF('T2'!$AB$17="Y",1,0)+'T3'!$M$418*IF('T3'!$AB$17="Y",1,0))</f>
        <v/>
      </c>
      <c r="FA422" s="38" t="str">
        <f>IF(ISBLANK('T1'!$C$418),"",SUM($EQ$422:$EZ$422))</f>
        <v/>
      </c>
      <c r="FB422" s="38" t="str">
        <f>IF(ISBLANK('T1'!$C$418),"",IF(ISERR($FA$422/$FA$5),"",$FA$422/$FA$5))</f>
        <v/>
      </c>
    </row>
    <row r="423" spans="20:158">
      <c r="T423" s="38" t="str">
        <f>IF(ISBLANK('T1'!$C$419),"",'T1'!$E$419*IF('T1'!$S$8="Y",1,0)+'T2'!$E$419*IF('T2'!$S$8="Y",1,0)+'T3'!$E$419*IF('T3'!$S$8="Y",1,0)+TA!$AR$419*IF(TA!$L$8="Y",1,0))</f>
        <v/>
      </c>
      <c r="U423" s="38" t="str">
        <f>IF(ISBLANK('T1'!$C$419),"",'T1'!$F$419*IF('T1'!$T$8="Y",1,0)+'T2'!$F$419*IF('T2'!$T$8="Y",1,0)+'T3'!$F$419*IF('T3'!$T$8="Y",1,0)+TA!$AS$419*IF(TA!$M$8="Y",1,0))</f>
        <v/>
      </c>
      <c r="V423" s="38" t="str">
        <f>IF(ISBLANK('T1'!$C$419),"",'T1'!$G$419*IF('T1'!$U$8="Y",1,0)+'T2'!$G$419*IF('T2'!$U$8="Y",1,0)+'T3'!$G$419*IF('T3'!$U$8="Y",1,0)+TA!$AT$419*IF(TA!$N$8="Y",1,0))</f>
        <v/>
      </c>
      <c r="W423" s="38" t="str">
        <f>IF(ISBLANK('T1'!$C$419),"",'T1'!$H$419*IF('T1'!$V$8="Y",1,0)+'T2'!$H$419*IF('T2'!$V$8="Y",1,0)+'T3'!$H$419*IF('T3'!$V$8="Y",1,0))</f>
        <v/>
      </c>
      <c r="X423" s="38" t="str">
        <f>IF(ISBLANK('T1'!$C$419),"",'T1'!$I$419*IF('T1'!$W$8="Y",1,0)+'T2'!$I$419*IF('T2'!$W$8="Y",1,0)+'T3'!$I$419*IF('T3'!$W$8="Y",1,0))</f>
        <v/>
      </c>
      <c r="Y423" s="38" t="str">
        <f>IF(ISBLANK('T1'!$C$419),"",'T1'!$J$419*IF('T1'!$X$8="Y",1,0)+'T2'!$J$419*IF('T2'!$X$8="Y",1,0)+'T3'!$J$419*IF('T3'!$X$8="Y",1,0))</f>
        <v/>
      </c>
      <c r="Z423" s="38" t="str">
        <f>IF(ISBLANK('T1'!$C$419),"",'T1'!$K$419*IF('T1'!$Y$8="Y",1,0)+'T2'!$K$419*IF('T2'!$Y$8="Y",1,0)+'T3'!$K$419*IF('T3'!$Y$8="Y",1,0))</f>
        <v/>
      </c>
      <c r="AA423" s="38" t="str">
        <f>IF(ISBLANK('T1'!$C$419),"",'T1'!$L$419*IF('T1'!$Z$8="Y",1,0)+'T2'!$L$419*IF('T2'!$Z$8="Y",1,0)+'T3'!$L$419*IF('T3'!$Z$8="Y",1,0))</f>
        <v/>
      </c>
      <c r="AB423" s="38" t="str">
        <f>IF(ISBLANK('T1'!$C$419),"",'T1'!$M$419*IF('T1'!$AA$8="Y",1,0)+'T2'!$M$419*IF('T2'!$AA$8="Y",1,0)+'T3'!$M$419*IF('T3'!$AA$8="Y",1,0))</f>
        <v/>
      </c>
      <c r="AC423" s="38" t="str">
        <f>IF(ISBLANK('T1'!$C$419),"",'T1'!$M$419*IF('T1'!$AB$8="Y",1,0)+'T2'!$M$419*IF('T2'!$AB$8="Y",1,0)+'T3'!$M$419*IF('T3'!$AB$8="Y",1,0))</f>
        <v/>
      </c>
      <c r="AD423" s="38" t="str">
        <f>IF(ISBLANK('T1'!$C$419),"",SUM($T$423:$AC$423))</f>
        <v/>
      </c>
      <c r="AE423" s="38" t="str">
        <f>IF(ISBLANK('T1'!$C$419),"",IF(ISERR($AD$423/$AD$5),"",$AD$423/$AD$5))</f>
        <v/>
      </c>
      <c r="AI423" s="38" t="str">
        <f>IF(ISBLANK('T1'!$C$419),"",'T1'!$E$419*IF('T1'!$S$9="Y",1,0)+'T2'!$E$419*IF('T2'!$S$9="Y",1,0)+'T3'!$E$419*IF('T3'!$S$9="Y",1,0)+TA!$AR$419*IF(TA!$L$9="Y",1,0))</f>
        <v/>
      </c>
      <c r="AJ423" s="38" t="str">
        <f>IF(ISBLANK('T1'!$C$419),"",'T1'!$F$419*IF('T1'!$T$9="Y",1,0)+'T2'!$F$419*IF('T2'!$T$9="Y",1,0)+'T3'!$F$419*IF('T3'!$T$9="Y",1,0)+TA!$AS$419*IF(TA!$M$9="Y",1,0))</f>
        <v/>
      </c>
      <c r="AK423" s="38" t="str">
        <f>IF(ISBLANK('T1'!$C$419),"",'T1'!$G$419*IF('T1'!$U$9="Y",1,0)+'T2'!$G$419*IF('T2'!$U$9="Y",1,0)+'T3'!$G$419*IF('T3'!$U$9="Y",1,0)+TA!$AT$419*IF(TA!$N$9="Y",1,0))</f>
        <v/>
      </c>
      <c r="AL423" s="38" t="str">
        <f>IF(ISBLANK('T1'!$C$419),"",'T1'!$H$419*IF('T1'!$V$9="Y",1,0)+'T2'!$H$419*IF('T2'!$V$9="Y",1,0)+'T3'!$H$419*IF('T3'!$V$9="Y",1,0))</f>
        <v/>
      </c>
      <c r="AM423" s="38" t="str">
        <f>IF(ISBLANK('T1'!$C$419),"",'T1'!$I$419*IF('T1'!$W$9="Y",1,0)+'T2'!$I$419*IF('T2'!$W$9="Y",1,0)+'T3'!$I$419*IF('T3'!$W$9="Y",1,0))</f>
        <v/>
      </c>
      <c r="AN423" s="38" t="str">
        <f>IF(ISBLANK('T1'!$C$419),"",'T1'!$J$419*IF('T1'!$X$9="Y",1,0)+'T2'!$J$419*IF('T2'!$X$9="Y",1,0)+'T3'!$J$419*IF('T3'!$X$9="Y",1,0))</f>
        <v/>
      </c>
      <c r="AO423" s="38" t="str">
        <f>IF(ISBLANK('T1'!$C$419),"",'T1'!$K$419*IF('T1'!$Y$9="Y",1,0)+'T2'!$K$419*IF('T2'!$Y$9="Y",1,0)+'T3'!$K$419*IF('T3'!$Y$9="Y",1,0))</f>
        <v/>
      </c>
      <c r="AP423" s="38" t="str">
        <f>IF(ISBLANK('T1'!$C$419),"",'T1'!$L$419*IF('T1'!$Z$9="Y",1,0)+'T2'!$L$419*IF('T2'!$Z$9="Y",1,0)+'T3'!$L$419*IF('T3'!$Z$9="Y",1,0))</f>
        <v/>
      </c>
      <c r="AQ423" s="38" t="str">
        <f>IF(ISBLANK('T1'!$C$419),"",'T1'!$M$419*IF('T1'!$AA$9="Y",1,0)+'T2'!$M$419*IF('T2'!$AA$9="Y",1,0)+'T3'!$M$419*IF('T3'!$AA$9="Y",1,0))</f>
        <v/>
      </c>
      <c r="AR423" s="38" t="str">
        <f>IF(ISBLANK('T1'!$C$419),"",'T1'!$M$419*IF('T1'!$AB$9="Y",1,0)+'T2'!$M$419*IF('T2'!$AB$9="Y",1,0)+'T3'!$M$419*IF('T3'!$AB$9="Y",1,0))</f>
        <v/>
      </c>
      <c r="AS423" s="38" t="str">
        <f>IF(ISBLANK('T1'!$C$419),"",SUM($AI$423:$AR$423))</f>
        <v/>
      </c>
      <c r="AT423" s="38" t="str">
        <f>IF(ISBLANK('T1'!$C$419),"",IF(ISERR($AS$423/$AS$5),"",$AS$423/$AS$5))</f>
        <v/>
      </c>
      <c r="AW423" s="38" t="str">
        <f>IF(ISBLANK('T1'!$C$419),"",'T1'!$E$419*IF('T1'!$S$10="Y",1,0)+'T2'!$E$419*IF('T2'!$S$10="Y",1,0)+'T3'!$E$419*IF('T3'!$S$10="Y",1,0)+TA!$AR$419*IF(TA!$L$10="Y",1,0))</f>
        <v/>
      </c>
      <c r="AX423" s="38" t="str">
        <f>IF(ISBLANK('T1'!$C$419),"",'T1'!$F$419*IF('T1'!$T$10="Y",1,0)+'T2'!$F$419*IF('T2'!$T$10="Y",1,0)+'T3'!$F$419*IF('T3'!$T$10="Y",1,0)+TA!$AS$419*IF(TA!$M$10="Y",1,0))</f>
        <v/>
      </c>
      <c r="AY423" s="38" t="str">
        <f>IF(ISBLANK('T1'!$C$419),"",'T1'!$G$419*IF('T1'!$U$10="Y",1,0)+'T2'!$G$419*IF('T2'!$U$10="Y",1,0)+'T3'!$G$419*IF('T3'!$U$10="Y",1,0)+TA!$AT$419*IF(TA!$N$10="Y",1,0))</f>
        <v/>
      </c>
      <c r="AZ423" s="38" t="str">
        <f>IF(ISBLANK('T1'!$C$419),"",'T1'!$H$419*IF('T1'!$V$10="Y",1,0)+'T2'!$H$419*IF('T2'!$V$10="Y",1,0)+'T3'!$H$419*IF('T3'!$V$10="Y",1,0))</f>
        <v/>
      </c>
      <c r="BA423" s="38" t="str">
        <f>IF(ISBLANK('T1'!$C$419),"",'T1'!$I$419*IF('T1'!$W$10="Y",1,0)+'T2'!$I$419*IF('T2'!$W$10="Y",1,0)+'T3'!$I$419*IF('T3'!$W$10="Y",1,0))</f>
        <v/>
      </c>
      <c r="BB423" s="38" t="str">
        <f>IF(ISBLANK('T1'!$C$419),"",'T1'!$J$419*IF('T1'!$X$10="Y",1,0)+'T2'!$J$419*IF('T2'!$X$10="Y",1,0)+'T3'!$J$419*IF('T3'!$X$10="Y",1,0))</f>
        <v/>
      </c>
      <c r="BC423" s="38" t="str">
        <f>IF(ISBLANK('T1'!$C$419),"",'T1'!$K$419*IF('T1'!$Y$10="Y",1,0)+'T2'!$K$419*IF('T2'!$Y$10="Y",1,0)+'T3'!$K$419*IF('T3'!$Y$10="Y",1,0))</f>
        <v/>
      </c>
      <c r="BD423" s="38" t="str">
        <f>IF(ISBLANK('T1'!$C$419),"",'T1'!$L$419*IF('T1'!$Z$10="Y",1,0)+'T2'!$L$419*IF('T2'!$Z$10="Y",1,0)+'T3'!$L$419*IF('T3'!$Z$10="Y",1,0))</f>
        <v/>
      </c>
      <c r="BE423" s="38" t="str">
        <f>IF(ISBLANK('T1'!$C$419),"",'T1'!$M$419*IF('T1'!$AA$10="Y",1,0)+'T2'!$M$419*IF('T2'!$AA$10="Y",1,0)+'T3'!$M$419*IF('T3'!$AA$10="Y",1,0))</f>
        <v/>
      </c>
      <c r="BF423" s="38" t="str">
        <f>IF(ISBLANK('T1'!$C$419),"",'T1'!$M$419*IF('T1'!$AB$10="Y",1,0)+'T2'!$M$419*IF('T2'!$AB$10="Y",1,0)+'T3'!$M$419*IF('T3'!$AB$10="Y",1,0))</f>
        <v/>
      </c>
      <c r="BG423" s="38" t="str">
        <f>IF(ISBLANK('T1'!$C$419),"",SUM($AW$423:$BF$423))</f>
        <v/>
      </c>
      <c r="BH423" s="38" t="str">
        <f>IF(ISBLANK('T1'!$C$419),"",IF(ISERR($BG$423/$BG$5),"",$BG$423/$BG$5))</f>
        <v/>
      </c>
      <c r="BK423" s="38" t="str">
        <f>IF(ISBLANK('T1'!$C$419),"",'T1'!$E$419*IF('T1'!$S$11="Y",1,0)+'T2'!$E$419*IF('T2'!$S$11="Y",1,0)+'T3'!$E$419*IF('T3'!$S$11="Y",1,0)+TA!$AR$419*IF(TA!$L$11="Y",1,0))</f>
        <v/>
      </c>
      <c r="BL423" s="38" t="str">
        <f>IF(ISBLANK('T1'!$C$419),"",'T1'!$F$419*IF('T1'!$T$11="Y",1,0)+'T2'!$F$419*IF('T2'!$T$11="Y",1,0)+'T3'!$F$419*IF('T3'!$T$11="Y",1,0)+TA!$AS$419*IF(TA!$M$11="Y",1,0))</f>
        <v/>
      </c>
      <c r="BM423" s="38" t="str">
        <f>IF(ISBLANK('T1'!$C$419),"",'T1'!$G$419*IF('T1'!$U$11="Y",1,0)+'T2'!$G$419*IF('T2'!$U$11="Y",1,0)+'T3'!$G$419*IF('T3'!$U$11="Y",1,0)+TA!$AT$419*IF(TA!$N$11="Y",1,0))</f>
        <v/>
      </c>
      <c r="BN423" s="38" t="str">
        <f>IF(ISBLANK('T1'!$C$419),"",'T1'!$H$419*IF('T1'!$V$11="Y",1,0)+'T2'!$H$419*IF('T2'!$V$11="Y",1,0)+'T3'!$H$419*IF('T3'!$V$11="Y",1,0))</f>
        <v/>
      </c>
      <c r="BO423" s="38" t="str">
        <f>IF(ISBLANK('T1'!$C$419),"",'T1'!$I$419*IF('T1'!$W$11="Y",1,0)+'T2'!$I$419*IF('T2'!$W$11="Y",1,0)+'T3'!$I$419*IF('T3'!$W$11="Y",1,0))</f>
        <v/>
      </c>
      <c r="BP423" s="38" t="str">
        <f>IF(ISBLANK('T1'!$C$419),"",'T1'!$J$419*IF('T1'!$X$11="Y",1,0)+'T2'!$J$419*IF('T2'!$X$11="Y",1,0)+'T3'!$J$419*IF('T3'!$X$11="Y",1,0))</f>
        <v/>
      </c>
      <c r="BQ423" s="38" t="str">
        <f>IF(ISBLANK('T1'!$C$419),"",'T1'!$K$419*IF('T1'!$Y$11="Y",1,0)+'T2'!$K$419*IF('T2'!$Y$11="Y",1,0)+'T3'!$K$419*IF('T3'!$Y$11="Y",1,0))</f>
        <v/>
      </c>
      <c r="BR423" s="38" t="str">
        <f>IF(ISBLANK('T1'!$C$419),"",'T1'!$L$419*IF('T1'!$Z$11="Y",1,0)+'T2'!$L$419*IF('T2'!$Z$11="Y",1,0)+'T3'!$L$419*IF('T3'!$Z$11="Y",1,0))</f>
        <v/>
      </c>
      <c r="BS423" s="38" t="str">
        <f>IF(ISBLANK('T1'!$C$419),"",'T1'!$M$419*IF('T1'!$AA$11="Y",1,0)+'T2'!$M$419*IF('T2'!$AA$11="Y",1,0)+'T3'!$M$419*IF('T3'!$AA$11="Y",1,0))</f>
        <v/>
      </c>
      <c r="BT423" s="38" t="str">
        <f>IF(ISBLANK('T1'!$C$419),"",'T1'!$M$419*IF('T1'!$AB$11="Y",1,0)+'T2'!$M$419*IF('T2'!$AB$11="Y",1,0)+'T3'!$M$419*IF('T3'!$AB$11="Y",1,0))</f>
        <v/>
      </c>
      <c r="BU423" s="38" t="str">
        <f>IF(ISBLANK('T1'!$C$419),"",SUM($BK$423:$BT$423))</f>
        <v/>
      </c>
      <c r="BV423" s="38" t="str">
        <f>IF(ISBLANK('T1'!$C$419),"",IF(ISERR($BU$423/$BU$5),"",$BU$423/$BU$5))</f>
        <v/>
      </c>
      <c r="BY423" s="38" t="str">
        <f>IF(ISBLANK('T1'!$C$419),"",'T1'!$E$419*IF('T1'!$S$12="Y",1,0)+'T2'!$E$419*IF('T2'!$S$12="Y",1,0)+'T3'!$E$419*IF('T3'!$S$12="Y",1,0)+TA!$AR$419*IF(TA!$L$12="Y",1,0))</f>
        <v/>
      </c>
      <c r="BZ423" s="38" t="str">
        <f>IF(ISBLANK('T1'!$C$419),"",'T1'!$F$419*IF('T1'!$T$12="Y",1,0)+'T2'!$F$419*IF('T2'!$T$12="Y",1,0)+'T3'!$F$419*IF('T3'!$T$12="Y",1,0)+TA!$AS$419*IF(TA!$M$12="Y",1,0))</f>
        <v/>
      </c>
      <c r="CA423" s="38" t="str">
        <f>IF(ISBLANK('T1'!$C$419),"",'T1'!$G$419*IF('T1'!$U$12="Y",1,0)+'T2'!$G$419*IF('T2'!$U$12="Y",1,0)+'T3'!$G$419*IF('T3'!$U$12="Y",1,0)+TA!$AT$419*IF(TA!$N$12="Y",1,0))</f>
        <v/>
      </c>
      <c r="CB423" s="38" t="str">
        <f>IF(ISBLANK('T1'!$C$419),"",'T1'!$H$419*IF('T1'!$V$12="Y",1,0)+'T2'!$H$419*IF('T2'!$V$12="Y",1,0)+'T3'!$H$419*IF('T3'!$V$12="Y",1,0))</f>
        <v/>
      </c>
      <c r="CC423" s="38" t="str">
        <f>IF(ISBLANK('T1'!$C$419),"",'T1'!$I$419*IF('T1'!$W$12="Y",1,0)+'T2'!$I$419*IF('T2'!$W$12="Y",1,0)+'T3'!$I$419*IF('T3'!$W$12="Y",1,0))</f>
        <v/>
      </c>
      <c r="CD423" s="38" t="str">
        <f>IF(ISBLANK('T1'!$C$419),"",'T1'!$J$419*IF('T1'!$X$12="Y",1,0)+'T2'!$J$419*IF('T2'!$X$12="Y",1,0)+'T3'!$J$419*IF('T3'!$X$12="Y",1,0))</f>
        <v/>
      </c>
      <c r="CE423" s="38" t="str">
        <f>IF(ISBLANK('T1'!$C$419),"",'T1'!$K$419*IF('T1'!$Y$12="Y",1,0)+'T2'!$K$419*IF('T2'!$Y$12="Y",1,0)+'T3'!$K$419*IF('T3'!$Y$12="Y",1,0))</f>
        <v/>
      </c>
      <c r="CF423" s="38" t="str">
        <f>IF(ISBLANK('T1'!$C$419),"",'T1'!$L$419*IF('T1'!$Z$12="Y",1,0)+'T2'!$L$419*IF('T2'!$Z$12="Y",1,0)+'T3'!$L$419*IF('T3'!$Z$12="Y",1,0))</f>
        <v/>
      </c>
      <c r="CG423" s="38" t="str">
        <f>IF(ISBLANK('T1'!$C$419),"",'T1'!$M$419*IF('T1'!$AA$12="Y",1,0)+'T2'!$M$419*IF('T2'!$AA$12="Y",1,0)+'T3'!$M$419*IF('T3'!$AA$12="Y",1,0))</f>
        <v/>
      </c>
      <c r="CH423" s="38" t="str">
        <f>IF(ISBLANK('T1'!$C$419),"",'T1'!$M$419*IF('T1'!$AB$12="Y",1,0)+'T2'!$M$419*IF('T2'!$AB$12="Y",1,0)+'T3'!$M$419*IF('T3'!$AB$12="Y",1,0))</f>
        <v/>
      </c>
      <c r="CI423" s="38" t="str">
        <f>IF(ISBLANK('T1'!$C$419),"",SUM($BY$423:$CH$423))</f>
        <v/>
      </c>
      <c r="CJ423" s="38" t="str">
        <f>IF(ISBLANK('T1'!$C$419),"",IF(ISERR($CI$423/$CI$5),"",$CI$423/$CI$5))</f>
        <v/>
      </c>
      <c r="CM423" s="38" t="str">
        <f>IF(ISBLANK('T1'!$C$419),"",'T1'!$E$419*IF('T1'!$S$13="Y",1,0)+'T2'!$E$419*IF('T2'!$S$13="Y",1,0)+'T3'!$E$419*IF('T3'!$S$13="Y",1,0)+TA!$AR$419*IF(TA!$L$13="Y",1,0))</f>
        <v/>
      </c>
      <c r="CN423" s="38" t="str">
        <f>IF(ISBLANK('T1'!$C$419),"",'T1'!$F$419*IF('T1'!$T$13="Y",1,0)+'T2'!$F$419*IF('T2'!$T$13="Y",1,0)+'T3'!$F$419*IF('T3'!$T$13="Y",1,0)+TA!$AS$419*IF(TA!$M$13="Y",1,0))</f>
        <v/>
      </c>
      <c r="CO423" s="38" t="str">
        <f>IF(ISBLANK('T1'!$C$419),"",'T1'!$G$419*IF('T1'!$U$13="Y",1,0)+'T2'!$G$419*IF('T2'!$U$13="Y",1,0)+'T3'!$G$419*IF('T3'!$U$13="Y",1,0)+TA!$AT$419*IF(TA!$N$13="Y",1,0))</f>
        <v/>
      </c>
      <c r="CP423" s="38" t="str">
        <f>IF(ISBLANK('T1'!$C$419),"",'T1'!$H$419*IF('T1'!$V$13="Y",1,0)+'T2'!$H$419*IF('T2'!$V$13="Y",1,0)+'T3'!$H$419*IF('T3'!$V$13="Y",1,0))</f>
        <v/>
      </c>
      <c r="CQ423" s="38" t="str">
        <f>IF(ISBLANK('T1'!$C$419),"",'T1'!$I$419*IF('T1'!$W$13="Y",1,0)+'T2'!$I$419*IF('T2'!$W$13="Y",1,0)+'T3'!$I$419*IF('T3'!$W$13="Y",1,0))</f>
        <v/>
      </c>
      <c r="CR423" s="38" t="str">
        <f>IF(ISBLANK('T1'!$C$419),"",'T1'!$J$419*IF('T1'!$X$13="Y",1,0)+'T2'!$J$419*IF('T2'!$X$13="Y",1,0)+'T3'!$J$419*IF('T3'!$X$13="Y",1,0))</f>
        <v/>
      </c>
      <c r="CS423" s="38" t="str">
        <f>IF(ISBLANK('T1'!$C$419),"",'T1'!$K$419*IF('T1'!$Y$13="Y",1,0)+'T2'!$K$419*IF('T2'!$Y$13="Y",1,0)+'T3'!$K$419*IF('T3'!$Y$13="Y",1,0))</f>
        <v/>
      </c>
      <c r="CT423" s="38" t="str">
        <f>IF(ISBLANK('T1'!$C$419),"",'T1'!$L$419*IF('T1'!$Z$13="Y",1,0)+'T2'!$L$419*IF('T2'!$Z$13="Y",1,0)+'T3'!$L$419*IF('T3'!$Z$13="Y",1,0))</f>
        <v/>
      </c>
      <c r="CU423" s="38" t="str">
        <f>IF(ISBLANK('T1'!$C$419),"",'T1'!$M$419*IF('T1'!$AA$13="Y",1,0)+'T2'!$M$419*IF('T2'!$AA$13="Y",1,0)+'T3'!$M$419*IF('T3'!$AA$13="Y",1,0))</f>
        <v/>
      </c>
      <c r="CV423" s="38" t="str">
        <f>IF(ISBLANK('T1'!$C$419),"",'T1'!$M$419*IF('T1'!$AB$13="Y",1,0)+'T2'!$M$419*IF('T2'!$AB$13="Y",1,0)+'T3'!$M$419*IF('T3'!$AB$13="Y",1,0))</f>
        <v/>
      </c>
      <c r="CW423" s="38" t="str">
        <f>IF(ISBLANK('T1'!$C$419),"",SUM($CM$423:$CV$423))</f>
        <v/>
      </c>
      <c r="CX423" s="38" t="str">
        <f>IF(ISBLANK('T1'!$C$419),"",IF(ISERR($CW$423/$CW$5),"",$CW$423/$CW$5))</f>
        <v/>
      </c>
      <c r="DA423" s="38" t="str">
        <f>IF(ISBLANK('T1'!$C$419),"",'T1'!$E$419*IF('T1'!$S$14="Y",1,0)+'T2'!$E$419*IF('T2'!$S$14="Y",1,0)+'T3'!$E$419*IF('T3'!$S$14="Y",1,0)+TA!$AR$419*IF(TA!$L$14="Y",1,0))</f>
        <v/>
      </c>
      <c r="DB423" s="38" t="str">
        <f>IF(ISBLANK('T1'!$C$419),"",'T1'!$F$419*IF('T1'!$T$14="Y",1,0)+'T2'!$F$419*IF('T2'!$T$14="Y",1,0)+'T3'!$F$419*IF('T3'!$T$14="Y",1,0)+TA!$AS$419*IF(TA!$M$14="Y",1,0))</f>
        <v/>
      </c>
      <c r="DC423" s="38" t="str">
        <f>IF(ISBLANK('T1'!$C$419),"",'T1'!$G$419*IF('T1'!$U$14="Y",1,0)+'T2'!$G$419*IF('T2'!$U$14="Y",1,0)+'T3'!$G$419*IF('T3'!$U$14="Y",1,0)+TA!$AT$419*IF(TA!$N$14="Y",1,0))</f>
        <v/>
      </c>
      <c r="DD423" s="38" t="str">
        <f>IF(ISBLANK('T1'!$C$419),"",'T1'!$H$419*IF('T1'!$V$14="Y",1,0)+'T2'!$H$419*IF('T2'!$V$14="Y",1,0)+'T3'!$H$419*IF('T3'!$V$14="Y",1,0))</f>
        <v/>
      </c>
      <c r="DE423" s="38" t="str">
        <f>IF(ISBLANK('T1'!$C$419),"",'T1'!$I$419*IF('T1'!$W$14="Y",1,0)+'T2'!$I$419*IF('T2'!$W$14="Y",1,0)+'T3'!$I$419*IF('T3'!$W$14="Y",1,0))</f>
        <v/>
      </c>
      <c r="DF423" s="38" t="str">
        <f>IF(ISBLANK('T1'!$C$419),"",'T1'!$J$419*IF('T1'!$X$14="Y",1,0)+'T2'!$J$419*IF('T2'!$X$14="Y",1,0)+'T3'!$J$419*IF('T3'!$X$14="Y",1,0))</f>
        <v/>
      </c>
      <c r="DG423" s="38" t="str">
        <f>IF(ISBLANK('T1'!$C$419),"",'T1'!$K$419*IF('T1'!$Y$14="Y",1,0)+'T2'!$K$419*IF('T2'!$Y$14="Y",1,0)+'T3'!$K$419*IF('T3'!$Y$14="Y",1,0))</f>
        <v/>
      </c>
      <c r="DH423" s="38" t="str">
        <f>IF(ISBLANK('T1'!$C$419),"",'T1'!$L$419*IF('T1'!$Z$14="Y",1,0)+'T2'!$L$419*IF('T2'!$Z$14="Y",1,0)+'T3'!$L$419*IF('T3'!$Z$14="Y",1,0))</f>
        <v/>
      </c>
      <c r="DI423" s="38" t="str">
        <f>IF(ISBLANK('T1'!$C$419),"",'T1'!$M$419*IF('T1'!$AA$14="Y",1,0)+'T2'!$M$419*IF('T2'!$AA$14="Y",1,0)+'T3'!$M$419*IF('T3'!$AA$14="Y",1,0))</f>
        <v/>
      </c>
      <c r="DJ423" s="38" t="str">
        <f>IF(ISBLANK('T1'!$C$419),"",'T1'!$M$419*IF('T1'!$AB$14="Y",1,0)+'T2'!$M$419*IF('T2'!$AB$14="Y",1,0)+'T3'!$M$419*IF('T3'!$AB$14="Y",1,0))</f>
        <v/>
      </c>
      <c r="DK423" s="38" t="str">
        <f>IF(ISBLANK('T1'!$C$419),"",SUM($DA$423:$DJ$423))</f>
        <v/>
      </c>
      <c r="DL423" s="38" t="str">
        <f>IF(ISBLANK('T1'!$C$419),"",IF(ISERR($DK$423/$DK$5),"",$DK$423/$DK$5))</f>
        <v/>
      </c>
      <c r="DO423" s="38" t="str">
        <f>IF(ISBLANK('T1'!$C$419),"",'T1'!$E$419*IF('T1'!$S$15="Y",1,0)+'T2'!$E$419*IF('T2'!$S$15="Y",1,0)+'T3'!$E$419*IF('T3'!$S$15="Y",1,0)+TA!$AR$419*IF(TA!$L$15="Y",1,0))</f>
        <v/>
      </c>
      <c r="DP423" s="38" t="str">
        <f>IF(ISBLANK('T1'!$C$419),"",'T1'!$F$419*IF('T1'!$T$15="Y",1,0)+'T2'!$F$419*IF('T2'!$T$15="Y",1,0)+'T3'!$F$419*IF('T3'!$T$15="Y",1,0)+TA!$AS$419*IF(TA!$M$15="Y",1,0))</f>
        <v/>
      </c>
      <c r="DQ423" s="38" t="str">
        <f>IF(ISBLANK('T1'!$C$419),"",'T1'!$G$419*IF('T1'!$U$15="Y",1,0)+'T2'!$G$419*IF('T2'!$U$15="Y",1,0)+'T3'!$G$419*IF('T3'!$U$15="Y",1,0)+TA!$AT$419*IF(TA!$N$15="Y",1,0))</f>
        <v/>
      </c>
      <c r="DR423" s="38" t="str">
        <f>IF(ISBLANK('T1'!$C$419),"",'T1'!$H$419*IF('T1'!$V$15="Y",1,0)+'T2'!$H$419*IF('T2'!$V$15="Y",1,0)+'T3'!$H$419*IF('T3'!$V$15="Y",1,0))</f>
        <v/>
      </c>
      <c r="DS423" s="38" t="str">
        <f>IF(ISBLANK('T1'!$C$419),"",'T1'!$I$419*IF('T1'!$W$15="Y",1,0)+'T2'!$I$419*IF('T2'!$W$15="Y",1,0)+'T3'!$I$419*IF('T3'!$W$15="Y",1,0))</f>
        <v/>
      </c>
      <c r="DT423" s="38" t="str">
        <f>IF(ISBLANK('T1'!$C$419),"",'T1'!$J$419*IF('T1'!$X$15="Y",1,0)+'T2'!$J$419*IF('T2'!$X$15="Y",1,0)+'T3'!$J$419*IF('T3'!$X$15="Y",1,0))</f>
        <v/>
      </c>
      <c r="DU423" s="38" t="str">
        <f>IF(ISBLANK('T1'!$C$419),"",'T1'!$K$419*IF('T1'!$Y$15="Y",1,0)+'T2'!$K$419*IF('T2'!$Y$15="Y",1,0)+'T3'!$K$419*IF('T3'!$Y$15="Y",1,0))</f>
        <v/>
      </c>
      <c r="DV423" s="38" t="str">
        <f>IF(ISBLANK('T1'!$C$419),"",'T1'!$L$419*IF('T1'!$Z$15="Y",1,0)+'T2'!$L$419*IF('T2'!$Z$15="Y",1,0)+'T3'!$L$419*IF('T3'!$Z$15="Y",1,0))</f>
        <v/>
      </c>
      <c r="DW423" s="38" t="str">
        <f>IF(ISBLANK('T1'!$C$419),"",'T1'!$M$419*IF('T1'!$AA$15="Y",1,0)+'T2'!$M$419*IF('T2'!$AA$15="Y",1,0)+'T3'!$M$419*IF('T3'!$AA$15="Y",1,0))</f>
        <v/>
      </c>
      <c r="DX423" s="38" t="str">
        <f>IF(ISBLANK('T1'!$C$419),"",'T1'!$M$419*IF('T1'!$AB$15="Y",1,0)+'T2'!$M$419*IF('T2'!$AB$15="Y",1,0)+'T3'!$M$419*IF('T3'!$AB$15="Y",1,0))</f>
        <v/>
      </c>
      <c r="DY423" s="38" t="str">
        <f>IF(ISBLANK('T1'!$C$419),"",SUM($DO$423:$DX$423))</f>
        <v/>
      </c>
      <c r="DZ423" s="38" t="str">
        <f>IF(ISBLANK('T1'!$C$419),"",IF(ISERR($DY$423/$DY$5),"",$DY$423/$DY$5))</f>
        <v/>
      </c>
      <c r="EC423" s="38" t="str">
        <f>IF(ISBLANK('T1'!$C$419),"",'T1'!$E$419*IF('T1'!$S$16="Y",1,0)+'T2'!$E$419*IF('T2'!$S$16="Y",1,0)+'T3'!$E$419*IF('T3'!$S$16="Y",1,0)+TA!$AR$419*IF(TA!$L$16="Y",1,0))</f>
        <v/>
      </c>
      <c r="ED423" s="38" t="str">
        <f>IF(ISBLANK('T1'!$C$419),"",'T1'!$F$419*IF('T1'!$T$16="Y",1,0)+'T2'!$F$419*IF('T2'!$T$16="Y",1,0)+'T3'!$F$419*IF('T3'!$T$16="Y",1,0)+TA!$AS$419*IF(TA!$M$16="Y",1,0))</f>
        <v/>
      </c>
      <c r="EE423" s="38" t="str">
        <f>IF(ISBLANK('T1'!$C$419),"",'T1'!$G$419*IF('T1'!$U$16="Y",1,0)+'T2'!$G$419*IF('T2'!$U$16="Y",1,0)+'T3'!$G$419*IF('T3'!$U$16="Y",1,0)+TA!$AT$419*IF(TA!$N$16="Y",1,0))</f>
        <v/>
      </c>
      <c r="EF423" s="38" t="str">
        <f>IF(ISBLANK('T1'!$C$419),"",'T1'!$H$419*IF('T1'!$V$16="Y",1,0)+'T2'!$H$419*IF('T2'!$V$16="Y",1,0)+'T3'!$H$419*IF('T3'!$V$16="Y",1,0))</f>
        <v/>
      </c>
      <c r="EG423" s="38" t="str">
        <f>IF(ISBLANK('T1'!$C$419),"",'T1'!$I$419*IF('T1'!$W$16="Y",1,0)+'T2'!$I$419*IF('T2'!$W$16="Y",1,0)+'T3'!$I$419*IF('T3'!$W$16="Y",1,0))</f>
        <v/>
      </c>
      <c r="EH423" s="38" t="str">
        <f>IF(ISBLANK('T1'!$C$419),"",'T1'!$J$419*IF('T1'!$X$16="Y",1,0)+'T2'!$J$419*IF('T2'!$X$16="Y",1,0)+'T3'!$J$419*IF('T3'!$X$16="Y",1,0))</f>
        <v/>
      </c>
      <c r="EI423" s="38" t="str">
        <f>IF(ISBLANK('T1'!$C$419),"",'T1'!$K$419*IF('T1'!$Y$16="Y",1,0)+'T2'!$K$419*IF('T2'!$Y$16="Y",1,0)+'T3'!$K$419*IF('T3'!$Y$16="Y",1,0))</f>
        <v/>
      </c>
      <c r="EJ423" s="38" t="str">
        <f>IF(ISBLANK('T1'!$C$419),"",'T1'!$L$419*IF('T1'!$Z$16="Y",1,0)+'T2'!$L$419*IF('T2'!$Z$16="Y",1,0)+'T3'!$L$419*IF('T3'!$Z$16="Y",1,0))</f>
        <v/>
      </c>
      <c r="EK423" s="38" t="str">
        <f>IF(ISBLANK('T1'!$C$419),"",'T1'!$M$419*IF('T1'!$AA$16="Y",1,0)+'T2'!$M$419*IF('T2'!$AA$16="Y",1,0)+'T3'!$M$419*IF('T3'!$AA$16="Y",1,0))</f>
        <v/>
      </c>
      <c r="EL423" s="38" t="str">
        <f>IF(ISBLANK('T1'!$C$419),"",'T1'!$M$419*IF('T1'!$AB$16="Y",1,0)+'T2'!$M$419*IF('T2'!$AB$16="Y",1,0)+'T3'!$M$419*IF('T3'!$AB$16="Y",1,0))</f>
        <v/>
      </c>
      <c r="EM423" s="38" t="str">
        <f>IF(ISBLANK('T1'!$C$419),"",SUM($EC$423:$EL$423))</f>
        <v/>
      </c>
      <c r="EN423" s="38" t="str">
        <f>IF(ISBLANK('T1'!$C$419),"",IF(ISERR($EM$423/$EM$5),"",$EM$423/$EM$5))</f>
        <v/>
      </c>
      <c r="EQ423" s="38" t="str">
        <f>IF(ISBLANK('T1'!$C$419),"",'T1'!$E$419*IF('T1'!$S$17="Y",1,0)+'T2'!$E$419*IF('T2'!$S$17="Y",1,0)+'T3'!$E$419*IF('T3'!$S$17="Y",1,0)+TA!$AR$419*IF(TA!$L$17="Y",1,0))</f>
        <v/>
      </c>
      <c r="ER423" s="38" t="str">
        <f>IF(ISBLANK('T1'!$C$419),"",'T1'!$F$419*IF('T1'!$T$17="Y",1,0)+'T2'!$F$419*IF('T2'!$T$17="Y",1,0)+'T3'!$F$419*IF('T3'!$T$17="Y",1,0)+TA!$AS$419*IF(TA!$M$17="Y",1,0))</f>
        <v/>
      </c>
      <c r="ES423" s="38" t="str">
        <f>IF(ISBLANK('T1'!$C$419),"",'T1'!$G$419*IF('T1'!$U$17="Y",1,0)+'T2'!$G$419*IF('T2'!$U$17="Y",1,0)+'T3'!$G$419*IF('T3'!$U$17="Y",1,0)+TA!$AT$419*IF(TA!$N$17="Y",1,0))</f>
        <v/>
      </c>
      <c r="ET423" s="38" t="str">
        <f>IF(ISBLANK('T1'!$C$419),"",'T1'!$H$419*IF('T1'!$V$17="Y",1,0)+'T2'!$H$419*IF('T2'!$V$17="Y",1,0)+'T3'!$H$419*IF('T3'!$V$17="Y",1,0))</f>
        <v/>
      </c>
      <c r="EU423" s="38" t="str">
        <f>IF(ISBLANK('T1'!$C$419),"",'T1'!$I$419*IF('T1'!$W$17="Y",1,0)+'T2'!$I$419*IF('T2'!$W$17="Y",1,0)+'T3'!$I$419*IF('T3'!$W$17="Y",1,0))</f>
        <v/>
      </c>
      <c r="EV423" s="38" t="str">
        <f>IF(ISBLANK('T1'!$C$419),"",'T1'!$J$419*IF('T1'!$X$17="Y",1,0)+'T2'!$J$419*IF('T2'!$X$17="Y",1,0)+'T3'!$J$419*IF('T3'!$X$17="Y",1,0))</f>
        <v/>
      </c>
      <c r="EW423" s="38" t="str">
        <f>IF(ISBLANK('T1'!$C$419),"",'T1'!$K$419*IF('T1'!$Y$17="Y",1,0)+'T2'!$K$419*IF('T2'!$Y$17="Y",1,0)+'T3'!$K$419*IF('T3'!$Y$17="Y",1,0))</f>
        <v/>
      </c>
      <c r="EX423" s="38" t="str">
        <f>IF(ISBLANK('T1'!$C$419),"",'T1'!$L$419*IF('T1'!$Z$17="Y",1,0)+'T2'!$L$419*IF('T2'!$Z$17="Y",1,0)+'T3'!$L$419*IF('T3'!$Z$17="Y",1,0))</f>
        <v/>
      </c>
      <c r="EY423" s="38" t="str">
        <f>IF(ISBLANK('T1'!$C$419),"",'T1'!$M$419*IF('T1'!$AA$17="Y",1,0)+'T2'!$M$419*IF('T2'!$AA$17="Y",1,0)+'T3'!$M$419*IF('T3'!$AA$17="Y",1,0))</f>
        <v/>
      </c>
      <c r="EZ423" s="38" t="str">
        <f>IF(ISBLANK('T1'!$C$419),"",'T1'!$M$419*IF('T1'!$AB$17="Y",1,0)+'T2'!$M$419*IF('T2'!$AB$17="Y",1,0)+'T3'!$M$419*IF('T3'!$AB$17="Y",1,0))</f>
        <v/>
      </c>
      <c r="FA423" s="38" t="str">
        <f>IF(ISBLANK('T1'!$C$419),"",SUM($EQ$423:$EZ$423))</f>
        <v/>
      </c>
      <c r="FB423" s="38" t="str">
        <f>IF(ISBLANK('T1'!$C$419),"",IF(ISERR($FA$423/$FA$5),"",$FA$423/$FA$5))</f>
        <v/>
      </c>
    </row>
    <row r="424" spans="20:158">
      <c r="T424" s="38" t="str">
        <f>IF(ISBLANK('T1'!$C$420),"",'T1'!$E$420*IF('T1'!$S$8="Y",1,0)+'T2'!$E$420*IF('T2'!$S$8="Y",1,0)+'T3'!$E$420*IF('T3'!$S$8="Y",1,0)+TA!$AR$420*IF(TA!$L$8="Y",1,0))</f>
        <v/>
      </c>
      <c r="U424" s="38" t="str">
        <f>IF(ISBLANK('T1'!$C$420),"",'T1'!$F$420*IF('T1'!$T$8="Y",1,0)+'T2'!$F$420*IF('T2'!$T$8="Y",1,0)+'T3'!$F$420*IF('T3'!$T$8="Y",1,0)+TA!$AS$420*IF(TA!$M$8="Y",1,0))</f>
        <v/>
      </c>
      <c r="V424" s="38" t="str">
        <f>IF(ISBLANK('T1'!$C$420),"",'T1'!$G$420*IF('T1'!$U$8="Y",1,0)+'T2'!$G$420*IF('T2'!$U$8="Y",1,0)+'T3'!$G$420*IF('T3'!$U$8="Y",1,0)+TA!$AT$420*IF(TA!$N$8="Y",1,0))</f>
        <v/>
      </c>
      <c r="W424" s="38" t="str">
        <f>IF(ISBLANK('T1'!$C$420),"",'T1'!$H$420*IF('T1'!$V$8="Y",1,0)+'T2'!$H$420*IF('T2'!$V$8="Y",1,0)+'T3'!$H$420*IF('T3'!$V$8="Y",1,0))</f>
        <v/>
      </c>
      <c r="X424" s="38" t="str">
        <f>IF(ISBLANK('T1'!$C$420),"",'T1'!$I$420*IF('T1'!$W$8="Y",1,0)+'T2'!$I$420*IF('T2'!$W$8="Y",1,0)+'T3'!$I$420*IF('T3'!$W$8="Y",1,0))</f>
        <v/>
      </c>
      <c r="Y424" s="38" t="str">
        <f>IF(ISBLANK('T1'!$C$420),"",'T1'!$J$420*IF('T1'!$X$8="Y",1,0)+'T2'!$J$420*IF('T2'!$X$8="Y",1,0)+'T3'!$J$420*IF('T3'!$X$8="Y",1,0))</f>
        <v/>
      </c>
      <c r="Z424" s="38" t="str">
        <f>IF(ISBLANK('T1'!$C$420),"",'T1'!$K$420*IF('T1'!$Y$8="Y",1,0)+'T2'!$K$420*IF('T2'!$Y$8="Y",1,0)+'T3'!$K$420*IF('T3'!$Y$8="Y",1,0))</f>
        <v/>
      </c>
      <c r="AA424" s="38" t="str">
        <f>IF(ISBLANK('T1'!$C$420),"",'T1'!$L$420*IF('T1'!$Z$8="Y",1,0)+'T2'!$L$420*IF('T2'!$Z$8="Y",1,0)+'T3'!$L$420*IF('T3'!$Z$8="Y",1,0))</f>
        <v/>
      </c>
      <c r="AB424" s="38" t="str">
        <f>IF(ISBLANK('T1'!$C$420),"",'T1'!$M$420*IF('T1'!$AA$8="Y",1,0)+'T2'!$M$420*IF('T2'!$AA$8="Y",1,0)+'T3'!$M$420*IF('T3'!$AA$8="Y",1,0))</f>
        <v/>
      </c>
      <c r="AC424" s="38" t="str">
        <f>IF(ISBLANK('T1'!$C$420),"",'T1'!$M$420*IF('T1'!$AB$8="Y",1,0)+'T2'!$M$420*IF('T2'!$AB$8="Y",1,0)+'T3'!$M$420*IF('T3'!$AB$8="Y",1,0))</f>
        <v/>
      </c>
      <c r="AD424" s="38" t="str">
        <f>IF(ISBLANK('T1'!$C$420),"",SUM($T$424:$AC$424))</f>
        <v/>
      </c>
      <c r="AE424" s="38" t="str">
        <f>IF(ISBLANK('T1'!$C$420),"",IF(ISERR($AD$424/$AD$5),"",$AD$424/$AD$5))</f>
        <v/>
      </c>
      <c r="AI424" s="38" t="str">
        <f>IF(ISBLANK('T1'!$C$420),"",'T1'!$E$420*IF('T1'!$S$9="Y",1,0)+'T2'!$E$420*IF('T2'!$S$9="Y",1,0)+'T3'!$E$420*IF('T3'!$S$9="Y",1,0)+TA!$AR$420*IF(TA!$L$9="Y",1,0))</f>
        <v/>
      </c>
      <c r="AJ424" s="38" t="str">
        <f>IF(ISBLANK('T1'!$C$420),"",'T1'!$F$420*IF('T1'!$T$9="Y",1,0)+'T2'!$F$420*IF('T2'!$T$9="Y",1,0)+'T3'!$F$420*IF('T3'!$T$9="Y",1,0)+TA!$AS$420*IF(TA!$M$9="Y",1,0))</f>
        <v/>
      </c>
      <c r="AK424" s="38" t="str">
        <f>IF(ISBLANK('T1'!$C$420),"",'T1'!$G$420*IF('T1'!$U$9="Y",1,0)+'T2'!$G$420*IF('T2'!$U$9="Y",1,0)+'T3'!$G$420*IF('T3'!$U$9="Y",1,0)+TA!$AT$420*IF(TA!$N$9="Y",1,0))</f>
        <v/>
      </c>
      <c r="AL424" s="38" t="str">
        <f>IF(ISBLANK('T1'!$C$420),"",'T1'!$H$420*IF('T1'!$V$9="Y",1,0)+'T2'!$H$420*IF('T2'!$V$9="Y",1,0)+'T3'!$H$420*IF('T3'!$V$9="Y",1,0))</f>
        <v/>
      </c>
      <c r="AM424" s="38" t="str">
        <f>IF(ISBLANK('T1'!$C$420),"",'T1'!$I$420*IF('T1'!$W$9="Y",1,0)+'T2'!$I$420*IF('T2'!$W$9="Y",1,0)+'T3'!$I$420*IF('T3'!$W$9="Y",1,0))</f>
        <v/>
      </c>
      <c r="AN424" s="38" t="str">
        <f>IF(ISBLANK('T1'!$C$420),"",'T1'!$J$420*IF('T1'!$X$9="Y",1,0)+'T2'!$J$420*IF('T2'!$X$9="Y",1,0)+'T3'!$J$420*IF('T3'!$X$9="Y",1,0))</f>
        <v/>
      </c>
      <c r="AO424" s="38" t="str">
        <f>IF(ISBLANK('T1'!$C$420),"",'T1'!$K$420*IF('T1'!$Y$9="Y",1,0)+'T2'!$K$420*IF('T2'!$Y$9="Y",1,0)+'T3'!$K$420*IF('T3'!$Y$9="Y",1,0))</f>
        <v/>
      </c>
      <c r="AP424" s="38" t="str">
        <f>IF(ISBLANK('T1'!$C$420),"",'T1'!$L$420*IF('T1'!$Z$9="Y",1,0)+'T2'!$L$420*IF('T2'!$Z$9="Y",1,0)+'T3'!$L$420*IF('T3'!$Z$9="Y",1,0))</f>
        <v/>
      </c>
      <c r="AQ424" s="38" t="str">
        <f>IF(ISBLANK('T1'!$C$420),"",'T1'!$M$420*IF('T1'!$AA$9="Y",1,0)+'T2'!$M$420*IF('T2'!$AA$9="Y",1,0)+'T3'!$M$420*IF('T3'!$AA$9="Y",1,0))</f>
        <v/>
      </c>
      <c r="AR424" s="38" t="str">
        <f>IF(ISBLANK('T1'!$C$420),"",'T1'!$M$420*IF('T1'!$AB$9="Y",1,0)+'T2'!$M$420*IF('T2'!$AB$9="Y",1,0)+'T3'!$M$420*IF('T3'!$AB$9="Y",1,0))</f>
        <v/>
      </c>
      <c r="AS424" s="38" t="str">
        <f>IF(ISBLANK('T1'!$C$420),"",SUM($AI$424:$AR$424))</f>
        <v/>
      </c>
      <c r="AT424" s="38" t="str">
        <f>IF(ISBLANK('T1'!$C$420),"",IF(ISERR($AS$424/$AS$5),"",$AS$424/$AS$5))</f>
        <v/>
      </c>
      <c r="AW424" s="38" t="str">
        <f>IF(ISBLANK('T1'!$C$420),"",'T1'!$E$420*IF('T1'!$S$10="Y",1,0)+'T2'!$E$420*IF('T2'!$S$10="Y",1,0)+'T3'!$E$420*IF('T3'!$S$10="Y",1,0)+TA!$AR$420*IF(TA!$L$10="Y",1,0))</f>
        <v/>
      </c>
      <c r="AX424" s="38" t="str">
        <f>IF(ISBLANK('T1'!$C$420),"",'T1'!$F$420*IF('T1'!$T$10="Y",1,0)+'T2'!$F$420*IF('T2'!$T$10="Y",1,0)+'T3'!$F$420*IF('T3'!$T$10="Y",1,0)+TA!$AS$420*IF(TA!$M$10="Y",1,0))</f>
        <v/>
      </c>
      <c r="AY424" s="38" t="str">
        <f>IF(ISBLANK('T1'!$C$420),"",'T1'!$G$420*IF('T1'!$U$10="Y",1,0)+'T2'!$G$420*IF('T2'!$U$10="Y",1,0)+'T3'!$G$420*IF('T3'!$U$10="Y",1,0)+TA!$AT$420*IF(TA!$N$10="Y",1,0))</f>
        <v/>
      </c>
      <c r="AZ424" s="38" t="str">
        <f>IF(ISBLANK('T1'!$C$420),"",'T1'!$H$420*IF('T1'!$V$10="Y",1,0)+'T2'!$H$420*IF('T2'!$V$10="Y",1,0)+'T3'!$H$420*IF('T3'!$V$10="Y",1,0))</f>
        <v/>
      </c>
      <c r="BA424" s="38" t="str">
        <f>IF(ISBLANK('T1'!$C$420),"",'T1'!$I$420*IF('T1'!$W$10="Y",1,0)+'T2'!$I$420*IF('T2'!$W$10="Y",1,0)+'T3'!$I$420*IF('T3'!$W$10="Y",1,0))</f>
        <v/>
      </c>
      <c r="BB424" s="38" t="str">
        <f>IF(ISBLANK('T1'!$C$420),"",'T1'!$J$420*IF('T1'!$X$10="Y",1,0)+'T2'!$J$420*IF('T2'!$X$10="Y",1,0)+'T3'!$J$420*IF('T3'!$X$10="Y",1,0))</f>
        <v/>
      </c>
      <c r="BC424" s="38" t="str">
        <f>IF(ISBLANK('T1'!$C$420),"",'T1'!$K$420*IF('T1'!$Y$10="Y",1,0)+'T2'!$K$420*IF('T2'!$Y$10="Y",1,0)+'T3'!$K$420*IF('T3'!$Y$10="Y",1,0))</f>
        <v/>
      </c>
      <c r="BD424" s="38" t="str">
        <f>IF(ISBLANK('T1'!$C$420),"",'T1'!$L$420*IF('T1'!$Z$10="Y",1,0)+'T2'!$L$420*IF('T2'!$Z$10="Y",1,0)+'T3'!$L$420*IF('T3'!$Z$10="Y",1,0))</f>
        <v/>
      </c>
      <c r="BE424" s="38" t="str">
        <f>IF(ISBLANK('T1'!$C$420),"",'T1'!$M$420*IF('T1'!$AA$10="Y",1,0)+'T2'!$M$420*IF('T2'!$AA$10="Y",1,0)+'T3'!$M$420*IF('T3'!$AA$10="Y",1,0))</f>
        <v/>
      </c>
      <c r="BF424" s="38" t="str">
        <f>IF(ISBLANK('T1'!$C$420),"",'T1'!$M$420*IF('T1'!$AB$10="Y",1,0)+'T2'!$M$420*IF('T2'!$AB$10="Y",1,0)+'T3'!$M$420*IF('T3'!$AB$10="Y",1,0))</f>
        <v/>
      </c>
      <c r="BG424" s="38" t="str">
        <f>IF(ISBLANK('T1'!$C$420),"",SUM($AW$424:$BF$424))</f>
        <v/>
      </c>
      <c r="BH424" s="38" t="str">
        <f>IF(ISBLANK('T1'!$C$420),"",IF(ISERR($BG$424/$BG$5),"",$BG$424/$BG$5))</f>
        <v/>
      </c>
      <c r="BK424" s="38" t="str">
        <f>IF(ISBLANK('T1'!$C$420),"",'T1'!$E$420*IF('T1'!$S$11="Y",1,0)+'T2'!$E$420*IF('T2'!$S$11="Y",1,0)+'T3'!$E$420*IF('T3'!$S$11="Y",1,0)+TA!$AR$420*IF(TA!$L$11="Y",1,0))</f>
        <v/>
      </c>
      <c r="BL424" s="38" t="str">
        <f>IF(ISBLANK('T1'!$C$420),"",'T1'!$F$420*IF('T1'!$T$11="Y",1,0)+'T2'!$F$420*IF('T2'!$T$11="Y",1,0)+'T3'!$F$420*IF('T3'!$T$11="Y",1,0)+TA!$AS$420*IF(TA!$M$11="Y",1,0))</f>
        <v/>
      </c>
      <c r="BM424" s="38" t="str">
        <f>IF(ISBLANK('T1'!$C$420),"",'T1'!$G$420*IF('T1'!$U$11="Y",1,0)+'T2'!$G$420*IF('T2'!$U$11="Y",1,0)+'T3'!$G$420*IF('T3'!$U$11="Y",1,0)+TA!$AT$420*IF(TA!$N$11="Y",1,0))</f>
        <v/>
      </c>
      <c r="BN424" s="38" t="str">
        <f>IF(ISBLANK('T1'!$C$420),"",'T1'!$H$420*IF('T1'!$V$11="Y",1,0)+'T2'!$H$420*IF('T2'!$V$11="Y",1,0)+'T3'!$H$420*IF('T3'!$V$11="Y",1,0))</f>
        <v/>
      </c>
      <c r="BO424" s="38" t="str">
        <f>IF(ISBLANK('T1'!$C$420),"",'T1'!$I$420*IF('T1'!$W$11="Y",1,0)+'T2'!$I$420*IF('T2'!$W$11="Y",1,0)+'T3'!$I$420*IF('T3'!$W$11="Y",1,0))</f>
        <v/>
      </c>
      <c r="BP424" s="38" t="str">
        <f>IF(ISBLANK('T1'!$C$420),"",'T1'!$J$420*IF('T1'!$X$11="Y",1,0)+'T2'!$J$420*IF('T2'!$X$11="Y",1,0)+'T3'!$J$420*IF('T3'!$X$11="Y",1,0))</f>
        <v/>
      </c>
      <c r="BQ424" s="38" t="str">
        <f>IF(ISBLANK('T1'!$C$420),"",'T1'!$K$420*IF('T1'!$Y$11="Y",1,0)+'T2'!$K$420*IF('T2'!$Y$11="Y",1,0)+'T3'!$K$420*IF('T3'!$Y$11="Y",1,0))</f>
        <v/>
      </c>
      <c r="BR424" s="38" t="str">
        <f>IF(ISBLANK('T1'!$C$420),"",'T1'!$L$420*IF('T1'!$Z$11="Y",1,0)+'T2'!$L$420*IF('T2'!$Z$11="Y",1,0)+'T3'!$L$420*IF('T3'!$Z$11="Y",1,0))</f>
        <v/>
      </c>
      <c r="BS424" s="38" t="str">
        <f>IF(ISBLANK('T1'!$C$420),"",'T1'!$M$420*IF('T1'!$AA$11="Y",1,0)+'T2'!$M$420*IF('T2'!$AA$11="Y",1,0)+'T3'!$M$420*IF('T3'!$AA$11="Y",1,0))</f>
        <v/>
      </c>
      <c r="BT424" s="38" t="str">
        <f>IF(ISBLANK('T1'!$C$420),"",'T1'!$M$420*IF('T1'!$AB$11="Y",1,0)+'T2'!$M$420*IF('T2'!$AB$11="Y",1,0)+'T3'!$M$420*IF('T3'!$AB$11="Y",1,0))</f>
        <v/>
      </c>
      <c r="BU424" s="38" t="str">
        <f>IF(ISBLANK('T1'!$C$420),"",SUM($BK$424:$BT$424))</f>
        <v/>
      </c>
      <c r="BV424" s="38" t="str">
        <f>IF(ISBLANK('T1'!$C$420),"",IF(ISERR($BU$424/$BU$5),"",$BU$424/$BU$5))</f>
        <v/>
      </c>
      <c r="BY424" s="38" t="str">
        <f>IF(ISBLANK('T1'!$C$420),"",'T1'!$E$420*IF('T1'!$S$12="Y",1,0)+'T2'!$E$420*IF('T2'!$S$12="Y",1,0)+'T3'!$E$420*IF('T3'!$S$12="Y",1,0)+TA!$AR$420*IF(TA!$L$12="Y",1,0))</f>
        <v/>
      </c>
      <c r="BZ424" s="38" t="str">
        <f>IF(ISBLANK('T1'!$C$420),"",'T1'!$F$420*IF('T1'!$T$12="Y",1,0)+'T2'!$F$420*IF('T2'!$T$12="Y",1,0)+'T3'!$F$420*IF('T3'!$T$12="Y",1,0)+TA!$AS$420*IF(TA!$M$12="Y",1,0))</f>
        <v/>
      </c>
      <c r="CA424" s="38" t="str">
        <f>IF(ISBLANK('T1'!$C$420),"",'T1'!$G$420*IF('T1'!$U$12="Y",1,0)+'T2'!$G$420*IF('T2'!$U$12="Y",1,0)+'T3'!$G$420*IF('T3'!$U$12="Y",1,0)+TA!$AT$420*IF(TA!$N$12="Y",1,0))</f>
        <v/>
      </c>
      <c r="CB424" s="38" t="str">
        <f>IF(ISBLANK('T1'!$C$420),"",'T1'!$H$420*IF('T1'!$V$12="Y",1,0)+'T2'!$H$420*IF('T2'!$V$12="Y",1,0)+'T3'!$H$420*IF('T3'!$V$12="Y",1,0))</f>
        <v/>
      </c>
      <c r="CC424" s="38" t="str">
        <f>IF(ISBLANK('T1'!$C$420),"",'T1'!$I$420*IF('T1'!$W$12="Y",1,0)+'T2'!$I$420*IF('T2'!$W$12="Y",1,0)+'T3'!$I$420*IF('T3'!$W$12="Y",1,0))</f>
        <v/>
      </c>
      <c r="CD424" s="38" t="str">
        <f>IF(ISBLANK('T1'!$C$420),"",'T1'!$J$420*IF('T1'!$X$12="Y",1,0)+'T2'!$J$420*IF('T2'!$X$12="Y",1,0)+'T3'!$J$420*IF('T3'!$X$12="Y",1,0))</f>
        <v/>
      </c>
      <c r="CE424" s="38" t="str">
        <f>IF(ISBLANK('T1'!$C$420),"",'T1'!$K$420*IF('T1'!$Y$12="Y",1,0)+'T2'!$K$420*IF('T2'!$Y$12="Y",1,0)+'T3'!$K$420*IF('T3'!$Y$12="Y",1,0))</f>
        <v/>
      </c>
      <c r="CF424" s="38" t="str">
        <f>IF(ISBLANK('T1'!$C$420),"",'T1'!$L$420*IF('T1'!$Z$12="Y",1,0)+'T2'!$L$420*IF('T2'!$Z$12="Y",1,0)+'T3'!$L$420*IF('T3'!$Z$12="Y",1,0))</f>
        <v/>
      </c>
      <c r="CG424" s="38" t="str">
        <f>IF(ISBLANK('T1'!$C$420),"",'T1'!$M$420*IF('T1'!$AA$12="Y",1,0)+'T2'!$M$420*IF('T2'!$AA$12="Y",1,0)+'T3'!$M$420*IF('T3'!$AA$12="Y",1,0))</f>
        <v/>
      </c>
      <c r="CH424" s="38" t="str">
        <f>IF(ISBLANK('T1'!$C$420),"",'T1'!$M$420*IF('T1'!$AB$12="Y",1,0)+'T2'!$M$420*IF('T2'!$AB$12="Y",1,0)+'T3'!$M$420*IF('T3'!$AB$12="Y",1,0))</f>
        <v/>
      </c>
      <c r="CI424" s="38" t="str">
        <f>IF(ISBLANK('T1'!$C$420),"",SUM($BY$424:$CH$424))</f>
        <v/>
      </c>
      <c r="CJ424" s="38" t="str">
        <f>IF(ISBLANK('T1'!$C$420),"",IF(ISERR($CI$424/$CI$5),"",$CI$424/$CI$5))</f>
        <v/>
      </c>
      <c r="CM424" s="38" t="str">
        <f>IF(ISBLANK('T1'!$C$420),"",'T1'!$E$420*IF('T1'!$S$13="Y",1,0)+'T2'!$E$420*IF('T2'!$S$13="Y",1,0)+'T3'!$E$420*IF('T3'!$S$13="Y",1,0)+TA!$AR$420*IF(TA!$L$13="Y",1,0))</f>
        <v/>
      </c>
      <c r="CN424" s="38" t="str">
        <f>IF(ISBLANK('T1'!$C$420),"",'T1'!$F$420*IF('T1'!$T$13="Y",1,0)+'T2'!$F$420*IF('T2'!$T$13="Y",1,0)+'T3'!$F$420*IF('T3'!$T$13="Y",1,0)+TA!$AS$420*IF(TA!$M$13="Y",1,0))</f>
        <v/>
      </c>
      <c r="CO424" s="38" t="str">
        <f>IF(ISBLANK('T1'!$C$420),"",'T1'!$G$420*IF('T1'!$U$13="Y",1,0)+'T2'!$G$420*IF('T2'!$U$13="Y",1,0)+'T3'!$G$420*IF('T3'!$U$13="Y",1,0)+TA!$AT$420*IF(TA!$N$13="Y",1,0))</f>
        <v/>
      </c>
      <c r="CP424" s="38" t="str">
        <f>IF(ISBLANK('T1'!$C$420),"",'T1'!$H$420*IF('T1'!$V$13="Y",1,0)+'T2'!$H$420*IF('T2'!$V$13="Y",1,0)+'T3'!$H$420*IF('T3'!$V$13="Y",1,0))</f>
        <v/>
      </c>
      <c r="CQ424" s="38" t="str">
        <f>IF(ISBLANK('T1'!$C$420),"",'T1'!$I$420*IF('T1'!$W$13="Y",1,0)+'T2'!$I$420*IF('T2'!$W$13="Y",1,0)+'T3'!$I$420*IF('T3'!$W$13="Y",1,0))</f>
        <v/>
      </c>
      <c r="CR424" s="38" t="str">
        <f>IF(ISBLANK('T1'!$C$420),"",'T1'!$J$420*IF('T1'!$X$13="Y",1,0)+'T2'!$J$420*IF('T2'!$X$13="Y",1,0)+'T3'!$J$420*IF('T3'!$X$13="Y",1,0))</f>
        <v/>
      </c>
      <c r="CS424" s="38" t="str">
        <f>IF(ISBLANK('T1'!$C$420),"",'T1'!$K$420*IF('T1'!$Y$13="Y",1,0)+'T2'!$K$420*IF('T2'!$Y$13="Y",1,0)+'T3'!$K$420*IF('T3'!$Y$13="Y",1,0))</f>
        <v/>
      </c>
      <c r="CT424" s="38" t="str">
        <f>IF(ISBLANK('T1'!$C$420),"",'T1'!$L$420*IF('T1'!$Z$13="Y",1,0)+'T2'!$L$420*IF('T2'!$Z$13="Y",1,0)+'T3'!$L$420*IF('T3'!$Z$13="Y",1,0))</f>
        <v/>
      </c>
      <c r="CU424" s="38" t="str">
        <f>IF(ISBLANK('T1'!$C$420),"",'T1'!$M$420*IF('T1'!$AA$13="Y",1,0)+'T2'!$M$420*IF('T2'!$AA$13="Y",1,0)+'T3'!$M$420*IF('T3'!$AA$13="Y",1,0))</f>
        <v/>
      </c>
      <c r="CV424" s="38" t="str">
        <f>IF(ISBLANK('T1'!$C$420),"",'T1'!$M$420*IF('T1'!$AB$13="Y",1,0)+'T2'!$M$420*IF('T2'!$AB$13="Y",1,0)+'T3'!$M$420*IF('T3'!$AB$13="Y",1,0))</f>
        <v/>
      </c>
      <c r="CW424" s="38" t="str">
        <f>IF(ISBLANK('T1'!$C$420),"",SUM($CM$424:$CV$424))</f>
        <v/>
      </c>
      <c r="CX424" s="38" t="str">
        <f>IF(ISBLANK('T1'!$C$420),"",IF(ISERR($CW$424/$CW$5),"",$CW$424/$CW$5))</f>
        <v/>
      </c>
      <c r="DA424" s="38" t="str">
        <f>IF(ISBLANK('T1'!$C$420),"",'T1'!$E$420*IF('T1'!$S$14="Y",1,0)+'T2'!$E$420*IF('T2'!$S$14="Y",1,0)+'T3'!$E$420*IF('T3'!$S$14="Y",1,0)+TA!$AR$420*IF(TA!$L$14="Y",1,0))</f>
        <v/>
      </c>
      <c r="DB424" s="38" t="str">
        <f>IF(ISBLANK('T1'!$C$420),"",'T1'!$F$420*IF('T1'!$T$14="Y",1,0)+'T2'!$F$420*IF('T2'!$T$14="Y",1,0)+'T3'!$F$420*IF('T3'!$T$14="Y",1,0)+TA!$AS$420*IF(TA!$M$14="Y",1,0))</f>
        <v/>
      </c>
      <c r="DC424" s="38" t="str">
        <f>IF(ISBLANK('T1'!$C$420),"",'T1'!$G$420*IF('T1'!$U$14="Y",1,0)+'T2'!$G$420*IF('T2'!$U$14="Y",1,0)+'T3'!$G$420*IF('T3'!$U$14="Y",1,0)+TA!$AT$420*IF(TA!$N$14="Y",1,0))</f>
        <v/>
      </c>
      <c r="DD424" s="38" t="str">
        <f>IF(ISBLANK('T1'!$C$420),"",'T1'!$H$420*IF('T1'!$V$14="Y",1,0)+'T2'!$H$420*IF('T2'!$V$14="Y",1,0)+'T3'!$H$420*IF('T3'!$V$14="Y",1,0))</f>
        <v/>
      </c>
      <c r="DE424" s="38" t="str">
        <f>IF(ISBLANK('T1'!$C$420),"",'T1'!$I$420*IF('T1'!$W$14="Y",1,0)+'T2'!$I$420*IF('T2'!$W$14="Y",1,0)+'T3'!$I$420*IF('T3'!$W$14="Y",1,0))</f>
        <v/>
      </c>
      <c r="DF424" s="38" t="str">
        <f>IF(ISBLANK('T1'!$C$420),"",'T1'!$J$420*IF('T1'!$X$14="Y",1,0)+'T2'!$J$420*IF('T2'!$X$14="Y",1,0)+'T3'!$J$420*IF('T3'!$X$14="Y",1,0))</f>
        <v/>
      </c>
      <c r="DG424" s="38" t="str">
        <f>IF(ISBLANK('T1'!$C$420),"",'T1'!$K$420*IF('T1'!$Y$14="Y",1,0)+'T2'!$K$420*IF('T2'!$Y$14="Y",1,0)+'T3'!$K$420*IF('T3'!$Y$14="Y",1,0))</f>
        <v/>
      </c>
      <c r="DH424" s="38" t="str">
        <f>IF(ISBLANK('T1'!$C$420),"",'T1'!$L$420*IF('T1'!$Z$14="Y",1,0)+'T2'!$L$420*IF('T2'!$Z$14="Y",1,0)+'T3'!$L$420*IF('T3'!$Z$14="Y",1,0))</f>
        <v/>
      </c>
      <c r="DI424" s="38" t="str">
        <f>IF(ISBLANK('T1'!$C$420),"",'T1'!$M$420*IF('T1'!$AA$14="Y",1,0)+'T2'!$M$420*IF('T2'!$AA$14="Y",1,0)+'T3'!$M$420*IF('T3'!$AA$14="Y",1,0))</f>
        <v/>
      </c>
      <c r="DJ424" s="38" t="str">
        <f>IF(ISBLANK('T1'!$C$420),"",'T1'!$M$420*IF('T1'!$AB$14="Y",1,0)+'T2'!$M$420*IF('T2'!$AB$14="Y",1,0)+'T3'!$M$420*IF('T3'!$AB$14="Y",1,0))</f>
        <v/>
      </c>
      <c r="DK424" s="38" t="str">
        <f>IF(ISBLANK('T1'!$C$420),"",SUM($DA$424:$DJ$424))</f>
        <v/>
      </c>
      <c r="DL424" s="38" t="str">
        <f>IF(ISBLANK('T1'!$C$420),"",IF(ISERR($DK$424/$DK$5),"",$DK$424/$DK$5))</f>
        <v/>
      </c>
      <c r="DO424" s="38" t="str">
        <f>IF(ISBLANK('T1'!$C$420),"",'T1'!$E$420*IF('T1'!$S$15="Y",1,0)+'T2'!$E$420*IF('T2'!$S$15="Y",1,0)+'T3'!$E$420*IF('T3'!$S$15="Y",1,0)+TA!$AR$420*IF(TA!$L$15="Y",1,0))</f>
        <v/>
      </c>
      <c r="DP424" s="38" t="str">
        <f>IF(ISBLANK('T1'!$C$420),"",'T1'!$F$420*IF('T1'!$T$15="Y",1,0)+'T2'!$F$420*IF('T2'!$T$15="Y",1,0)+'T3'!$F$420*IF('T3'!$T$15="Y",1,0)+TA!$AS$420*IF(TA!$M$15="Y",1,0))</f>
        <v/>
      </c>
      <c r="DQ424" s="38" t="str">
        <f>IF(ISBLANK('T1'!$C$420),"",'T1'!$G$420*IF('T1'!$U$15="Y",1,0)+'T2'!$G$420*IF('T2'!$U$15="Y",1,0)+'T3'!$G$420*IF('T3'!$U$15="Y",1,0)+TA!$AT$420*IF(TA!$N$15="Y",1,0))</f>
        <v/>
      </c>
      <c r="DR424" s="38" t="str">
        <f>IF(ISBLANK('T1'!$C$420),"",'T1'!$H$420*IF('T1'!$V$15="Y",1,0)+'T2'!$H$420*IF('T2'!$V$15="Y",1,0)+'T3'!$H$420*IF('T3'!$V$15="Y",1,0))</f>
        <v/>
      </c>
      <c r="DS424" s="38" t="str">
        <f>IF(ISBLANK('T1'!$C$420),"",'T1'!$I$420*IF('T1'!$W$15="Y",1,0)+'T2'!$I$420*IF('T2'!$W$15="Y",1,0)+'T3'!$I$420*IF('T3'!$W$15="Y",1,0))</f>
        <v/>
      </c>
      <c r="DT424" s="38" t="str">
        <f>IF(ISBLANK('T1'!$C$420),"",'T1'!$J$420*IF('T1'!$X$15="Y",1,0)+'T2'!$J$420*IF('T2'!$X$15="Y",1,0)+'T3'!$J$420*IF('T3'!$X$15="Y",1,0))</f>
        <v/>
      </c>
      <c r="DU424" s="38" t="str">
        <f>IF(ISBLANK('T1'!$C$420),"",'T1'!$K$420*IF('T1'!$Y$15="Y",1,0)+'T2'!$K$420*IF('T2'!$Y$15="Y",1,0)+'T3'!$K$420*IF('T3'!$Y$15="Y",1,0))</f>
        <v/>
      </c>
      <c r="DV424" s="38" t="str">
        <f>IF(ISBLANK('T1'!$C$420),"",'T1'!$L$420*IF('T1'!$Z$15="Y",1,0)+'T2'!$L$420*IF('T2'!$Z$15="Y",1,0)+'T3'!$L$420*IF('T3'!$Z$15="Y",1,0))</f>
        <v/>
      </c>
      <c r="DW424" s="38" t="str">
        <f>IF(ISBLANK('T1'!$C$420),"",'T1'!$M$420*IF('T1'!$AA$15="Y",1,0)+'T2'!$M$420*IF('T2'!$AA$15="Y",1,0)+'T3'!$M$420*IF('T3'!$AA$15="Y",1,0))</f>
        <v/>
      </c>
      <c r="DX424" s="38" t="str">
        <f>IF(ISBLANK('T1'!$C$420),"",'T1'!$M$420*IF('T1'!$AB$15="Y",1,0)+'T2'!$M$420*IF('T2'!$AB$15="Y",1,0)+'T3'!$M$420*IF('T3'!$AB$15="Y",1,0))</f>
        <v/>
      </c>
      <c r="DY424" s="38" t="str">
        <f>IF(ISBLANK('T1'!$C$420),"",SUM($DO$424:$DX$424))</f>
        <v/>
      </c>
      <c r="DZ424" s="38" t="str">
        <f>IF(ISBLANK('T1'!$C$420),"",IF(ISERR($DY$424/$DY$5),"",$DY$424/$DY$5))</f>
        <v/>
      </c>
      <c r="EC424" s="38" t="str">
        <f>IF(ISBLANK('T1'!$C$420),"",'T1'!$E$420*IF('T1'!$S$16="Y",1,0)+'T2'!$E$420*IF('T2'!$S$16="Y",1,0)+'T3'!$E$420*IF('T3'!$S$16="Y",1,0)+TA!$AR$420*IF(TA!$L$16="Y",1,0))</f>
        <v/>
      </c>
      <c r="ED424" s="38" t="str">
        <f>IF(ISBLANK('T1'!$C$420),"",'T1'!$F$420*IF('T1'!$T$16="Y",1,0)+'T2'!$F$420*IF('T2'!$T$16="Y",1,0)+'T3'!$F$420*IF('T3'!$T$16="Y",1,0)+TA!$AS$420*IF(TA!$M$16="Y",1,0))</f>
        <v/>
      </c>
      <c r="EE424" s="38" t="str">
        <f>IF(ISBLANK('T1'!$C$420),"",'T1'!$G$420*IF('T1'!$U$16="Y",1,0)+'T2'!$G$420*IF('T2'!$U$16="Y",1,0)+'T3'!$G$420*IF('T3'!$U$16="Y",1,0)+TA!$AT$420*IF(TA!$N$16="Y",1,0))</f>
        <v/>
      </c>
      <c r="EF424" s="38" t="str">
        <f>IF(ISBLANK('T1'!$C$420),"",'T1'!$H$420*IF('T1'!$V$16="Y",1,0)+'T2'!$H$420*IF('T2'!$V$16="Y",1,0)+'T3'!$H$420*IF('T3'!$V$16="Y",1,0))</f>
        <v/>
      </c>
      <c r="EG424" s="38" t="str">
        <f>IF(ISBLANK('T1'!$C$420),"",'T1'!$I$420*IF('T1'!$W$16="Y",1,0)+'T2'!$I$420*IF('T2'!$W$16="Y",1,0)+'T3'!$I$420*IF('T3'!$W$16="Y",1,0))</f>
        <v/>
      </c>
      <c r="EH424" s="38" t="str">
        <f>IF(ISBLANK('T1'!$C$420),"",'T1'!$J$420*IF('T1'!$X$16="Y",1,0)+'T2'!$J$420*IF('T2'!$X$16="Y",1,0)+'T3'!$J$420*IF('T3'!$X$16="Y",1,0))</f>
        <v/>
      </c>
      <c r="EI424" s="38" t="str">
        <f>IF(ISBLANK('T1'!$C$420),"",'T1'!$K$420*IF('T1'!$Y$16="Y",1,0)+'T2'!$K$420*IF('T2'!$Y$16="Y",1,0)+'T3'!$K$420*IF('T3'!$Y$16="Y",1,0))</f>
        <v/>
      </c>
      <c r="EJ424" s="38" t="str">
        <f>IF(ISBLANK('T1'!$C$420),"",'T1'!$L$420*IF('T1'!$Z$16="Y",1,0)+'T2'!$L$420*IF('T2'!$Z$16="Y",1,0)+'T3'!$L$420*IF('T3'!$Z$16="Y",1,0))</f>
        <v/>
      </c>
      <c r="EK424" s="38" t="str">
        <f>IF(ISBLANK('T1'!$C$420),"",'T1'!$M$420*IF('T1'!$AA$16="Y",1,0)+'T2'!$M$420*IF('T2'!$AA$16="Y",1,0)+'T3'!$M$420*IF('T3'!$AA$16="Y",1,0))</f>
        <v/>
      </c>
      <c r="EL424" s="38" t="str">
        <f>IF(ISBLANK('T1'!$C$420),"",'T1'!$M$420*IF('T1'!$AB$16="Y",1,0)+'T2'!$M$420*IF('T2'!$AB$16="Y",1,0)+'T3'!$M$420*IF('T3'!$AB$16="Y",1,0))</f>
        <v/>
      </c>
      <c r="EM424" s="38" t="str">
        <f>IF(ISBLANK('T1'!$C$420),"",SUM($EC$424:$EL$424))</f>
        <v/>
      </c>
      <c r="EN424" s="38" t="str">
        <f>IF(ISBLANK('T1'!$C$420),"",IF(ISERR($EM$424/$EM$5),"",$EM$424/$EM$5))</f>
        <v/>
      </c>
      <c r="EQ424" s="38" t="str">
        <f>IF(ISBLANK('T1'!$C$420),"",'T1'!$E$420*IF('T1'!$S$17="Y",1,0)+'T2'!$E$420*IF('T2'!$S$17="Y",1,0)+'T3'!$E$420*IF('T3'!$S$17="Y",1,0)+TA!$AR$420*IF(TA!$L$17="Y",1,0))</f>
        <v/>
      </c>
      <c r="ER424" s="38" t="str">
        <f>IF(ISBLANK('T1'!$C$420),"",'T1'!$F$420*IF('T1'!$T$17="Y",1,0)+'T2'!$F$420*IF('T2'!$T$17="Y",1,0)+'T3'!$F$420*IF('T3'!$T$17="Y",1,0)+TA!$AS$420*IF(TA!$M$17="Y",1,0))</f>
        <v/>
      </c>
      <c r="ES424" s="38" t="str">
        <f>IF(ISBLANK('T1'!$C$420),"",'T1'!$G$420*IF('T1'!$U$17="Y",1,0)+'T2'!$G$420*IF('T2'!$U$17="Y",1,0)+'T3'!$G$420*IF('T3'!$U$17="Y",1,0)+TA!$AT$420*IF(TA!$N$17="Y",1,0))</f>
        <v/>
      </c>
      <c r="ET424" s="38" t="str">
        <f>IF(ISBLANK('T1'!$C$420),"",'T1'!$H$420*IF('T1'!$V$17="Y",1,0)+'T2'!$H$420*IF('T2'!$V$17="Y",1,0)+'T3'!$H$420*IF('T3'!$V$17="Y",1,0))</f>
        <v/>
      </c>
      <c r="EU424" s="38" t="str">
        <f>IF(ISBLANK('T1'!$C$420),"",'T1'!$I$420*IF('T1'!$W$17="Y",1,0)+'T2'!$I$420*IF('T2'!$W$17="Y",1,0)+'T3'!$I$420*IF('T3'!$W$17="Y",1,0))</f>
        <v/>
      </c>
      <c r="EV424" s="38" t="str">
        <f>IF(ISBLANK('T1'!$C$420),"",'T1'!$J$420*IF('T1'!$X$17="Y",1,0)+'T2'!$J$420*IF('T2'!$X$17="Y",1,0)+'T3'!$J$420*IF('T3'!$X$17="Y",1,0))</f>
        <v/>
      </c>
      <c r="EW424" s="38" t="str">
        <f>IF(ISBLANK('T1'!$C$420),"",'T1'!$K$420*IF('T1'!$Y$17="Y",1,0)+'T2'!$K$420*IF('T2'!$Y$17="Y",1,0)+'T3'!$K$420*IF('T3'!$Y$17="Y",1,0))</f>
        <v/>
      </c>
      <c r="EX424" s="38" t="str">
        <f>IF(ISBLANK('T1'!$C$420),"",'T1'!$L$420*IF('T1'!$Z$17="Y",1,0)+'T2'!$L$420*IF('T2'!$Z$17="Y",1,0)+'T3'!$L$420*IF('T3'!$Z$17="Y",1,0))</f>
        <v/>
      </c>
      <c r="EY424" s="38" t="str">
        <f>IF(ISBLANK('T1'!$C$420),"",'T1'!$M$420*IF('T1'!$AA$17="Y",1,0)+'T2'!$M$420*IF('T2'!$AA$17="Y",1,0)+'T3'!$M$420*IF('T3'!$AA$17="Y",1,0))</f>
        <v/>
      </c>
      <c r="EZ424" s="38" t="str">
        <f>IF(ISBLANK('T1'!$C$420),"",'T1'!$M$420*IF('T1'!$AB$17="Y",1,0)+'T2'!$M$420*IF('T2'!$AB$17="Y",1,0)+'T3'!$M$420*IF('T3'!$AB$17="Y",1,0))</f>
        <v/>
      </c>
      <c r="FA424" s="38" t="str">
        <f>IF(ISBLANK('T1'!$C$420),"",SUM($EQ$424:$EZ$424))</f>
        <v/>
      </c>
      <c r="FB424" s="38" t="str">
        <f>IF(ISBLANK('T1'!$C$420),"",IF(ISERR($FA$424/$FA$5),"",$FA$424/$FA$5))</f>
        <v/>
      </c>
    </row>
    <row r="425" spans="20:158">
      <c r="T425" s="38" t="str">
        <f>IF(ISBLANK('T1'!$C$421),"",'T1'!$E$421*IF('T1'!$S$8="Y",1,0)+'T2'!$E$421*IF('T2'!$S$8="Y",1,0)+'T3'!$E$421*IF('T3'!$S$8="Y",1,0)+TA!$AR$421*IF(TA!$L$8="Y",1,0))</f>
        <v/>
      </c>
      <c r="U425" s="38" t="str">
        <f>IF(ISBLANK('T1'!$C$421),"",'T1'!$F$421*IF('T1'!$T$8="Y",1,0)+'T2'!$F$421*IF('T2'!$T$8="Y",1,0)+'T3'!$F$421*IF('T3'!$T$8="Y",1,0)+TA!$AS$421*IF(TA!$M$8="Y",1,0))</f>
        <v/>
      </c>
      <c r="V425" s="38" t="str">
        <f>IF(ISBLANK('T1'!$C$421),"",'T1'!$G$421*IF('T1'!$U$8="Y",1,0)+'T2'!$G$421*IF('T2'!$U$8="Y",1,0)+'T3'!$G$421*IF('T3'!$U$8="Y",1,0)+TA!$AT$421*IF(TA!$N$8="Y",1,0))</f>
        <v/>
      </c>
      <c r="W425" s="38" t="str">
        <f>IF(ISBLANK('T1'!$C$421),"",'T1'!$H$421*IF('T1'!$V$8="Y",1,0)+'T2'!$H$421*IF('T2'!$V$8="Y",1,0)+'T3'!$H$421*IF('T3'!$V$8="Y",1,0))</f>
        <v/>
      </c>
      <c r="X425" s="38" t="str">
        <f>IF(ISBLANK('T1'!$C$421),"",'T1'!$I$421*IF('T1'!$W$8="Y",1,0)+'T2'!$I$421*IF('T2'!$W$8="Y",1,0)+'T3'!$I$421*IF('T3'!$W$8="Y",1,0))</f>
        <v/>
      </c>
      <c r="Y425" s="38" t="str">
        <f>IF(ISBLANK('T1'!$C$421),"",'T1'!$J$421*IF('T1'!$X$8="Y",1,0)+'T2'!$J$421*IF('T2'!$X$8="Y",1,0)+'T3'!$J$421*IF('T3'!$X$8="Y",1,0))</f>
        <v/>
      </c>
      <c r="Z425" s="38" t="str">
        <f>IF(ISBLANK('T1'!$C$421),"",'T1'!$K$421*IF('T1'!$Y$8="Y",1,0)+'T2'!$K$421*IF('T2'!$Y$8="Y",1,0)+'T3'!$K$421*IF('T3'!$Y$8="Y",1,0))</f>
        <v/>
      </c>
      <c r="AA425" s="38" t="str">
        <f>IF(ISBLANK('T1'!$C$421),"",'T1'!$L$421*IF('T1'!$Z$8="Y",1,0)+'T2'!$L$421*IF('T2'!$Z$8="Y",1,0)+'T3'!$L$421*IF('T3'!$Z$8="Y",1,0))</f>
        <v/>
      </c>
      <c r="AB425" s="38" t="str">
        <f>IF(ISBLANK('T1'!$C$421),"",'T1'!$M$421*IF('T1'!$AA$8="Y",1,0)+'T2'!$M$421*IF('T2'!$AA$8="Y",1,0)+'T3'!$M$421*IF('T3'!$AA$8="Y",1,0))</f>
        <v/>
      </c>
      <c r="AC425" s="38" t="str">
        <f>IF(ISBLANK('T1'!$C$421),"",'T1'!$M$421*IF('T1'!$AB$8="Y",1,0)+'T2'!$M$421*IF('T2'!$AB$8="Y",1,0)+'T3'!$M$421*IF('T3'!$AB$8="Y",1,0))</f>
        <v/>
      </c>
      <c r="AD425" s="38" t="str">
        <f>IF(ISBLANK('T1'!$C$421),"",SUM($T$425:$AC$425))</f>
        <v/>
      </c>
      <c r="AE425" s="38" t="str">
        <f>IF(ISBLANK('T1'!$C$421),"",IF(ISERR($AD$425/$AD$5),"",$AD$425/$AD$5))</f>
        <v/>
      </c>
      <c r="AI425" s="38" t="str">
        <f>IF(ISBLANK('T1'!$C$421),"",'T1'!$E$421*IF('T1'!$S$9="Y",1,0)+'T2'!$E$421*IF('T2'!$S$9="Y",1,0)+'T3'!$E$421*IF('T3'!$S$9="Y",1,0)+TA!$AR$421*IF(TA!$L$9="Y",1,0))</f>
        <v/>
      </c>
      <c r="AJ425" s="38" t="str">
        <f>IF(ISBLANK('T1'!$C$421),"",'T1'!$F$421*IF('T1'!$T$9="Y",1,0)+'T2'!$F$421*IF('T2'!$T$9="Y",1,0)+'T3'!$F$421*IF('T3'!$T$9="Y",1,0)+TA!$AS$421*IF(TA!$M$9="Y",1,0))</f>
        <v/>
      </c>
      <c r="AK425" s="38" t="str">
        <f>IF(ISBLANK('T1'!$C$421),"",'T1'!$G$421*IF('T1'!$U$9="Y",1,0)+'T2'!$G$421*IF('T2'!$U$9="Y",1,0)+'T3'!$G$421*IF('T3'!$U$9="Y",1,0)+TA!$AT$421*IF(TA!$N$9="Y",1,0))</f>
        <v/>
      </c>
      <c r="AL425" s="38" t="str">
        <f>IF(ISBLANK('T1'!$C$421),"",'T1'!$H$421*IF('T1'!$V$9="Y",1,0)+'T2'!$H$421*IF('T2'!$V$9="Y",1,0)+'T3'!$H$421*IF('T3'!$V$9="Y",1,0))</f>
        <v/>
      </c>
      <c r="AM425" s="38" t="str">
        <f>IF(ISBLANK('T1'!$C$421),"",'T1'!$I$421*IF('T1'!$W$9="Y",1,0)+'T2'!$I$421*IF('T2'!$W$9="Y",1,0)+'T3'!$I$421*IF('T3'!$W$9="Y",1,0))</f>
        <v/>
      </c>
      <c r="AN425" s="38" t="str">
        <f>IF(ISBLANK('T1'!$C$421),"",'T1'!$J$421*IF('T1'!$X$9="Y",1,0)+'T2'!$J$421*IF('T2'!$X$9="Y",1,0)+'T3'!$J$421*IF('T3'!$X$9="Y",1,0))</f>
        <v/>
      </c>
      <c r="AO425" s="38" t="str">
        <f>IF(ISBLANK('T1'!$C$421),"",'T1'!$K$421*IF('T1'!$Y$9="Y",1,0)+'T2'!$K$421*IF('T2'!$Y$9="Y",1,0)+'T3'!$K$421*IF('T3'!$Y$9="Y",1,0))</f>
        <v/>
      </c>
      <c r="AP425" s="38" t="str">
        <f>IF(ISBLANK('T1'!$C$421),"",'T1'!$L$421*IF('T1'!$Z$9="Y",1,0)+'T2'!$L$421*IF('T2'!$Z$9="Y",1,0)+'T3'!$L$421*IF('T3'!$Z$9="Y",1,0))</f>
        <v/>
      </c>
      <c r="AQ425" s="38" t="str">
        <f>IF(ISBLANK('T1'!$C$421),"",'T1'!$M$421*IF('T1'!$AA$9="Y",1,0)+'T2'!$M$421*IF('T2'!$AA$9="Y",1,0)+'T3'!$M$421*IF('T3'!$AA$9="Y",1,0))</f>
        <v/>
      </c>
      <c r="AR425" s="38" t="str">
        <f>IF(ISBLANK('T1'!$C$421),"",'T1'!$M$421*IF('T1'!$AB$9="Y",1,0)+'T2'!$M$421*IF('T2'!$AB$9="Y",1,0)+'T3'!$M$421*IF('T3'!$AB$9="Y",1,0))</f>
        <v/>
      </c>
      <c r="AS425" s="38" t="str">
        <f>IF(ISBLANK('T1'!$C$421),"",SUM($AI$425:$AR$425))</f>
        <v/>
      </c>
      <c r="AT425" s="38" t="str">
        <f>IF(ISBLANK('T1'!$C$421),"",IF(ISERR($AS$425/$AS$5),"",$AS$425/$AS$5))</f>
        <v/>
      </c>
      <c r="AW425" s="38" t="str">
        <f>IF(ISBLANK('T1'!$C$421),"",'T1'!$E$421*IF('T1'!$S$10="Y",1,0)+'T2'!$E$421*IF('T2'!$S$10="Y",1,0)+'T3'!$E$421*IF('T3'!$S$10="Y",1,0)+TA!$AR$421*IF(TA!$L$10="Y",1,0))</f>
        <v/>
      </c>
      <c r="AX425" s="38" t="str">
        <f>IF(ISBLANK('T1'!$C$421),"",'T1'!$F$421*IF('T1'!$T$10="Y",1,0)+'T2'!$F$421*IF('T2'!$T$10="Y",1,0)+'T3'!$F$421*IF('T3'!$T$10="Y",1,0)+TA!$AS$421*IF(TA!$M$10="Y",1,0))</f>
        <v/>
      </c>
      <c r="AY425" s="38" t="str">
        <f>IF(ISBLANK('T1'!$C$421),"",'T1'!$G$421*IF('T1'!$U$10="Y",1,0)+'T2'!$G$421*IF('T2'!$U$10="Y",1,0)+'T3'!$G$421*IF('T3'!$U$10="Y",1,0)+TA!$AT$421*IF(TA!$N$10="Y",1,0))</f>
        <v/>
      </c>
      <c r="AZ425" s="38" t="str">
        <f>IF(ISBLANK('T1'!$C$421),"",'T1'!$H$421*IF('T1'!$V$10="Y",1,0)+'T2'!$H$421*IF('T2'!$V$10="Y",1,0)+'T3'!$H$421*IF('T3'!$V$10="Y",1,0))</f>
        <v/>
      </c>
      <c r="BA425" s="38" t="str">
        <f>IF(ISBLANK('T1'!$C$421),"",'T1'!$I$421*IF('T1'!$W$10="Y",1,0)+'T2'!$I$421*IF('T2'!$W$10="Y",1,0)+'T3'!$I$421*IF('T3'!$W$10="Y",1,0))</f>
        <v/>
      </c>
      <c r="BB425" s="38" t="str">
        <f>IF(ISBLANK('T1'!$C$421),"",'T1'!$J$421*IF('T1'!$X$10="Y",1,0)+'T2'!$J$421*IF('T2'!$X$10="Y",1,0)+'T3'!$J$421*IF('T3'!$X$10="Y",1,0))</f>
        <v/>
      </c>
      <c r="BC425" s="38" t="str">
        <f>IF(ISBLANK('T1'!$C$421),"",'T1'!$K$421*IF('T1'!$Y$10="Y",1,0)+'T2'!$K$421*IF('T2'!$Y$10="Y",1,0)+'T3'!$K$421*IF('T3'!$Y$10="Y",1,0))</f>
        <v/>
      </c>
      <c r="BD425" s="38" t="str">
        <f>IF(ISBLANK('T1'!$C$421),"",'T1'!$L$421*IF('T1'!$Z$10="Y",1,0)+'T2'!$L$421*IF('T2'!$Z$10="Y",1,0)+'T3'!$L$421*IF('T3'!$Z$10="Y",1,0))</f>
        <v/>
      </c>
      <c r="BE425" s="38" t="str">
        <f>IF(ISBLANK('T1'!$C$421),"",'T1'!$M$421*IF('T1'!$AA$10="Y",1,0)+'T2'!$M$421*IF('T2'!$AA$10="Y",1,0)+'T3'!$M$421*IF('T3'!$AA$10="Y",1,0))</f>
        <v/>
      </c>
      <c r="BF425" s="38" t="str">
        <f>IF(ISBLANK('T1'!$C$421),"",'T1'!$M$421*IF('T1'!$AB$10="Y",1,0)+'T2'!$M$421*IF('T2'!$AB$10="Y",1,0)+'T3'!$M$421*IF('T3'!$AB$10="Y",1,0))</f>
        <v/>
      </c>
      <c r="BG425" s="38" t="str">
        <f>IF(ISBLANK('T1'!$C$421),"",SUM($AW$425:$BF$425))</f>
        <v/>
      </c>
      <c r="BH425" s="38" t="str">
        <f>IF(ISBLANK('T1'!$C$421),"",IF(ISERR($BG$425/$BG$5),"",$BG$425/$BG$5))</f>
        <v/>
      </c>
      <c r="BK425" s="38" t="str">
        <f>IF(ISBLANK('T1'!$C$421),"",'T1'!$E$421*IF('T1'!$S$11="Y",1,0)+'T2'!$E$421*IF('T2'!$S$11="Y",1,0)+'T3'!$E$421*IF('T3'!$S$11="Y",1,0)+TA!$AR$421*IF(TA!$L$11="Y",1,0))</f>
        <v/>
      </c>
      <c r="BL425" s="38" t="str">
        <f>IF(ISBLANK('T1'!$C$421),"",'T1'!$F$421*IF('T1'!$T$11="Y",1,0)+'T2'!$F$421*IF('T2'!$T$11="Y",1,0)+'T3'!$F$421*IF('T3'!$T$11="Y",1,0)+TA!$AS$421*IF(TA!$M$11="Y",1,0))</f>
        <v/>
      </c>
      <c r="BM425" s="38" t="str">
        <f>IF(ISBLANK('T1'!$C$421),"",'T1'!$G$421*IF('T1'!$U$11="Y",1,0)+'T2'!$G$421*IF('T2'!$U$11="Y",1,0)+'T3'!$G$421*IF('T3'!$U$11="Y",1,0)+TA!$AT$421*IF(TA!$N$11="Y",1,0))</f>
        <v/>
      </c>
      <c r="BN425" s="38" t="str">
        <f>IF(ISBLANK('T1'!$C$421),"",'T1'!$H$421*IF('T1'!$V$11="Y",1,0)+'T2'!$H$421*IF('T2'!$V$11="Y",1,0)+'T3'!$H$421*IF('T3'!$V$11="Y",1,0))</f>
        <v/>
      </c>
      <c r="BO425" s="38" t="str">
        <f>IF(ISBLANK('T1'!$C$421),"",'T1'!$I$421*IF('T1'!$W$11="Y",1,0)+'T2'!$I$421*IF('T2'!$W$11="Y",1,0)+'T3'!$I$421*IF('T3'!$W$11="Y",1,0))</f>
        <v/>
      </c>
      <c r="BP425" s="38" t="str">
        <f>IF(ISBLANK('T1'!$C$421),"",'T1'!$J$421*IF('T1'!$X$11="Y",1,0)+'T2'!$J$421*IF('T2'!$X$11="Y",1,0)+'T3'!$J$421*IF('T3'!$X$11="Y",1,0))</f>
        <v/>
      </c>
      <c r="BQ425" s="38" t="str">
        <f>IF(ISBLANK('T1'!$C$421),"",'T1'!$K$421*IF('T1'!$Y$11="Y",1,0)+'T2'!$K$421*IF('T2'!$Y$11="Y",1,0)+'T3'!$K$421*IF('T3'!$Y$11="Y",1,0))</f>
        <v/>
      </c>
      <c r="BR425" s="38" t="str">
        <f>IF(ISBLANK('T1'!$C$421),"",'T1'!$L$421*IF('T1'!$Z$11="Y",1,0)+'T2'!$L$421*IF('T2'!$Z$11="Y",1,0)+'T3'!$L$421*IF('T3'!$Z$11="Y",1,0))</f>
        <v/>
      </c>
      <c r="BS425" s="38" t="str">
        <f>IF(ISBLANK('T1'!$C$421),"",'T1'!$M$421*IF('T1'!$AA$11="Y",1,0)+'T2'!$M$421*IF('T2'!$AA$11="Y",1,0)+'T3'!$M$421*IF('T3'!$AA$11="Y",1,0))</f>
        <v/>
      </c>
      <c r="BT425" s="38" t="str">
        <f>IF(ISBLANK('T1'!$C$421),"",'T1'!$M$421*IF('T1'!$AB$11="Y",1,0)+'T2'!$M$421*IF('T2'!$AB$11="Y",1,0)+'T3'!$M$421*IF('T3'!$AB$11="Y",1,0))</f>
        <v/>
      </c>
      <c r="BU425" s="38" t="str">
        <f>IF(ISBLANK('T1'!$C$421),"",SUM($BK$425:$BT$425))</f>
        <v/>
      </c>
      <c r="BV425" s="38" t="str">
        <f>IF(ISBLANK('T1'!$C$421),"",IF(ISERR($BU$425/$BU$5),"",$BU$425/$BU$5))</f>
        <v/>
      </c>
      <c r="BY425" s="38" t="str">
        <f>IF(ISBLANK('T1'!$C$421),"",'T1'!$E$421*IF('T1'!$S$12="Y",1,0)+'T2'!$E$421*IF('T2'!$S$12="Y",1,0)+'T3'!$E$421*IF('T3'!$S$12="Y",1,0)+TA!$AR$421*IF(TA!$L$12="Y",1,0))</f>
        <v/>
      </c>
      <c r="BZ425" s="38" t="str">
        <f>IF(ISBLANK('T1'!$C$421),"",'T1'!$F$421*IF('T1'!$T$12="Y",1,0)+'T2'!$F$421*IF('T2'!$T$12="Y",1,0)+'T3'!$F$421*IF('T3'!$T$12="Y",1,0)+TA!$AS$421*IF(TA!$M$12="Y",1,0))</f>
        <v/>
      </c>
      <c r="CA425" s="38" t="str">
        <f>IF(ISBLANK('T1'!$C$421),"",'T1'!$G$421*IF('T1'!$U$12="Y",1,0)+'T2'!$G$421*IF('T2'!$U$12="Y",1,0)+'T3'!$G$421*IF('T3'!$U$12="Y",1,0)+TA!$AT$421*IF(TA!$N$12="Y",1,0))</f>
        <v/>
      </c>
      <c r="CB425" s="38" t="str">
        <f>IF(ISBLANK('T1'!$C$421),"",'T1'!$H$421*IF('T1'!$V$12="Y",1,0)+'T2'!$H$421*IF('T2'!$V$12="Y",1,0)+'T3'!$H$421*IF('T3'!$V$12="Y",1,0))</f>
        <v/>
      </c>
      <c r="CC425" s="38" t="str">
        <f>IF(ISBLANK('T1'!$C$421),"",'T1'!$I$421*IF('T1'!$W$12="Y",1,0)+'T2'!$I$421*IF('T2'!$W$12="Y",1,0)+'T3'!$I$421*IF('T3'!$W$12="Y",1,0))</f>
        <v/>
      </c>
      <c r="CD425" s="38" t="str">
        <f>IF(ISBLANK('T1'!$C$421),"",'T1'!$J$421*IF('T1'!$X$12="Y",1,0)+'T2'!$J$421*IF('T2'!$X$12="Y",1,0)+'T3'!$J$421*IF('T3'!$X$12="Y",1,0))</f>
        <v/>
      </c>
      <c r="CE425" s="38" t="str">
        <f>IF(ISBLANK('T1'!$C$421),"",'T1'!$K$421*IF('T1'!$Y$12="Y",1,0)+'T2'!$K$421*IF('T2'!$Y$12="Y",1,0)+'T3'!$K$421*IF('T3'!$Y$12="Y",1,0))</f>
        <v/>
      </c>
      <c r="CF425" s="38" t="str">
        <f>IF(ISBLANK('T1'!$C$421),"",'T1'!$L$421*IF('T1'!$Z$12="Y",1,0)+'T2'!$L$421*IF('T2'!$Z$12="Y",1,0)+'T3'!$L$421*IF('T3'!$Z$12="Y",1,0))</f>
        <v/>
      </c>
      <c r="CG425" s="38" t="str">
        <f>IF(ISBLANK('T1'!$C$421),"",'T1'!$M$421*IF('T1'!$AA$12="Y",1,0)+'T2'!$M$421*IF('T2'!$AA$12="Y",1,0)+'T3'!$M$421*IF('T3'!$AA$12="Y",1,0))</f>
        <v/>
      </c>
      <c r="CH425" s="38" t="str">
        <f>IF(ISBLANK('T1'!$C$421),"",'T1'!$M$421*IF('T1'!$AB$12="Y",1,0)+'T2'!$M$421*IF('T2'!$AB$12="Y",1,0)+'T3'!$M$421*IF('T3'!$AB$12="Y",1,0))</f>
        <v/>
      </c>
      <c r="CI425" s="38" t="str">
        <f>IF(ISBLANK('T1'!$C$421),"",SUM($BY$425:$CH$425))</f>
        <v/>
      </c>
      <c r="CJ425" s="38" t="str">
        <f>IF(ISBLANK('T1'!$C$421),"",IF(ISERR($CI$425/$CI$5),"",$CI$425/$CI$5))</f>
        <v/>
      </c>
      <c r="CM425" s="38" t="str">
        <f>IF(ISBLANK('T1'!$C$421),"",'T1'!$E$421*IF('T1'!$S$13="Y",1,0)+'T2'!$E$421*IF('T2'!$S$13="Y",1,0)+'T3'!$E$421*IF('T3'!$S$13="Y",1,0)+TA!$AR$421*IF(TA!$L$13="Y",1,0))</f>
        <v/>
      </c>
      <c r="CN425" s="38" t="str">
        <f>IF(ISBLANK('T1'!$C$421),"",'T1'!$F$421*IF('T1'!$T$13="Y",1,0)+'T2'!$F$421*IF('T2'!$T$13="Y",1,0)+'T3'!$F$421*IF('T3'!$T$13="Y",1,0)+TA!$AS$421*IF(TA!$M$13="Y",1,0))</f>
        <v/>
      </c>
      <c r="CO425" s="38" t="str">
        <f>IF(ISBLANK('T1'!$C$421),"",'T1'!$G$421*IF('T1'!$U$13="Y",1,0)+'T2'!$G$421*IF('T2'!$U$13="Y",1,0)+'T3'!$G$421*IF('T3'!$U$13="Y",1,0)+TA!$AT$421*IF(TA!$N$13="Y",1,0))</f>
        <v/>
      </c>
      <c r="CP425" s="38" t="str">
        <f>IF(ISBLANK('T1'!$C$421),"",'T1'!$H$421*IF('T1'!$V$13="Y",1,0)+'T2'!$H$421*IF('T2'!$V$13="Y",1,0)+'T3'!$H$421*IF('T3'!$V$13="Y",1,0))</f>
        <v/>
      </c>
      <c r="CQ425" s="38" t="str">
        <f>IF(ISBLANK('T1'!$C$421),"",'T1'!$I$421*IF('T1'!$W$13="Y",1,0)+'T2'!$I$421*IF('T2'!$W$13="Y",1,0)+'T3'!$I$421*IF('T3'!$W$13="Y",1,0))</f>
        <v/>
      </c>
      <c r="CR425" s="38" t="str">
        <f>IF(ISBLANK('T1'!$C$421),"",'T1'!$J$421*IF('T1'!$X$13="Y",1,0)+'T2'!$J$421*IF('T2'!$X$13="Y",1,0)+'T3'!$J$421*IF('T3'!$X$13="Y",1,0))</f>
        <v/>
      </c>
      <c r="CS425" s="38" t="str">
        <f>IF(ISBLANK('T1'!$C$421),"",'T1'!$K$421*IF('T1'!$Y$13="Y",1,0)+'T2'!$K$421*IF('T2'!$Y$13="Y",1,0)+'T3'!$K$421*IF('T3'!$Y$13="Y",1,0))</f>
        <v/>
      </c>
      <c r="CT425" s="38" t="str">
        <f>IF(ISBLANK('T1'!$C$421),"",'T1'!$L$421*IF('T1'!$Z$13="Y",1,0)+'T2'!$L$421*IF('T2'!$Z$13="Y",1,0)+'T3'!$L$421*IF('T3'!$Z$13="Y",1,0))</f>
        <v/>
      </c>
      <c r="CU425" s="38" t="str">
        <f>IF(ISBLANK('T1'!$C$421),"",'T1'!$M$421*IF('T1'!$AA$13="Y",1,0)+'T2'!$M$421*IF('T2'!$AA$13="Y",1,0)+'T3'!$M$421*IF('T3'!$AA$13="Y",1,0))</f>
        <v/>
      </c>
      <c r="CV425" s="38" t="str">
        <f>IF(ISBLANK('T1'!$C$421),"",'T1'!$M$421*IF('T1'!$AB$13="Y",1,0)+'T2'!$M$421*IF('T2'!$AB$13="Y",1,0)+'T3'!$M$421*IF('T3'!$AB$13="Y",1,0))</f>
        <v/>
      </c>
      <c r="CW425" s="38" t="str">
        <f>IF(ISBLANK('T1'!$C$421),"",SUM($CM$425:$CV$425))</f>
        <v/>
      </c>
      <c r="CX425" s="38" t="str">
        <f>IF(ISBLANK('T1'!$C$421),"",IF(ISERR($CW$425/$CW$5),"",$CW$425/$CW$5))</f>
        <v/>
      </c>
      <c r="DA425" s="38" t="str">
        <f>IF(ISBLANK('T1'!$C$421),"",'T1'!$E$421*IF('T1'!$S$14="Y",1,0)+'T2'!$E$421*IF('T2'!$S$14="Y",1,0)+'T3'!$E$421*IF('T3'!$S$14="Y",1,0)+TA!$AR$421*IF(TA!$L$14="Y",1,0))</f>
        <v/>
      </c>
      <c r="DB425" s="38" t="str">
        <f>IF(ISBLANK('T1'!$C$421),"",'T1'!$F$421*IF('T1'!$T$14="Y",1,0)+'T2'!$F$421*IF('T2'!$T$14="Y",1,0)+'T3'!$F$421*IF('T3'!$T$14="Y",1,0)+TA!$AS$421*IF(TA!$M$14="Y",1,0))</f>
        <v/>
      </c>
      <c r="DC425" s="38" t="str">
        <f>IF(ISBLANK('T1'!$C$421),"",'T1'!$G$421*IF('T1'!$U$14="Y",1,0)+'T2'!$G$421*IF('T2'!$U$14="Y",1,0)+'T3'!$G$421*IF('T3'!$U$14="Y",1,0)+TA!$AT$421*IF(TA!$N$14="Y",1,0))</f>
        <v/>
      </c>
      <c r="DD425" s="38" t="str">
        <f>IF(ISBLANK('T1'!$C$421),"",'T1'!$H$421*IF('T1'!$V$14="Y",1,0)+'T2'!$H$421*IF('T2'!$V$14="Y",1,0)+'T3'!$H$421*IF('T3'!$V$14="Y",1,0))</f>
        <v/>
      </c>
      <c r="DE425" s="38" t="str">
        <f>IF(ISBLANK('T1'!$C$421),"",'T1'!$I$421*IF('T1'!$W$14="Y",1,0)+'T2'!$I$421*IF('T2'!$W$14="Y",1,0)+'T3'!$I$421*IF('T3'!$W$14="Y",1,0))</f>
        <v/>
      </c>
      <c r="DF425" s="38" t="str">
        <f>IF(ISBLANK('T1'!$C$421),"",'T1'!$J$421*IF('T1'!$X$14="Y",1,0)+'T2'!$J$421*IF('T2'!$X$14="Y",1,0)+'T3'!$J$421*IF('T3'!$X$14="Y",1,0))</f>
        <v/>
      </c>
      <c r="DG425" s="38" t="str">
        <f>IF(ISBLANK('T1'!$C$421),"",'T1'!$K$421*IF('T1'!$Y$14="Y",1,0)+'T2'!$K$421*IF('T2'!$Y$14="Y",1,0)+'T3'!$K$421*IF('T3'!$Y$14="Y",1,0))</f>
        <v/>
      </c>
      <c r="DH425" s="38" t="str">
        <f>IF(ISBLANK('T1'!$C$421),"",'T1'!$L$421*IF('T1'!$Z$14="Y",1,0)+'T2'!$L$421*IF('T2'!$Z$14="Y",1,0)+'T3'!$L$421*IF('T3'!$Z$14="Y",1,0))</f>
        <v/>
      </c>
      <c r="DI425" s="38" t="str">
        <f>IF(ISBLANK('T1'!$C$421),"",'T1'!$M$421*IF('T1'!$AA$14="Y",1,0)+'T2'!$M$421*IF('T2'!$AA$14="Y",1,0)+'T3'!$M$421*IF('T3'!$AA$14="Y",1,0))</f>
        <v/>
      </c>
      <c r="DJ425" s="38" t="str">
        <f>IF(ISBLANK('T1'!$C$421),"",'T1'!$M$421*IF('T1'!$AB$14="Y",1,0)+'T2'!$M$421*IF('T2'!$AB$14="Y",1,0)+'T3'!$M$421*IF('T3'!$AB$14="Y",1,0))</f>
        <v/>
      </c>
      <c r="DK425" s="38" t="str">
        <f>IF(ISBLANK('T1'!$C$421),"",SUM($DA$425:$DJ$425))</f>
        <v/>
      </c>
      <c r="DL425" s="38" t="str">
        <f>IF(ISBLANK('T1'!$C$421),"",IF(ISERR($DK$425/$DK$5),"",$DK$425/$DK$5))</f>
        <v/>
      </c>
      <c r="DO425" s="38" t="str">
        <f>IF(ISBLANK('T1'!$C$421),"",'T1'!$E$421*IF('T1'!$S$15="Y",1,0)+'T2'!$E$421*IF('T2'!$S$15="Y",1,0)+'T3'!$E$421*IF('T3'!$S$15="Y",1,0)+TA!$AR$421*IF(TA!$L$15="Y",1,0))</f>
        <v/>
      </c>
      <c r="DP425" s="38" t="str">
        <f>IF(ISBLANK('T1'!$C$421),"",'T1'!$F$421*IF('T1'!$T$15="Y",1,0)+'T2'!$F$421*IF('T2'!$T$15="Y",1,0)+'T3'!$F$421*IF('T3'!$T$15="Y",1,0)+TA!$AS$421*IF(TA!$M$15="Y",1,0))</f>
        <v/>
      </c>
      <c r="DQ425" s="38" t="str">
        <f>IF(ISBLANK('T1'!$C$421),"",'T1'!$G$421*IF('T1'!$U$15="Y",1,0)+'T2'!$G$421*IF('T2'!$U$15="Y",1,0)+'T3'!$G$421*IF('T3'!$U$15="Y",1,0)+TA!$AT$421*IF(TA!$N$15="Y",1,0))</f>
        <v/>
      </c>
      <c r="DR425" s="38" t="str">
        <f>IF(ISBLANK('T1'!$C$421),"",'T1'!$H$421*IF('T1'!$V$15="Y",1,0)+'T2'!$H$421*IF('T2'!$V$15="Y",1,0)+'T3'!$H$421*IF('T3'!$V$15="Y",1,0))</f>
        <v/>
      </c>
      <c r="DS425" s="38" t="str">
        <f>IF(ISBLANK('T1'!$C$421),"",'T1'!$I$421*IF('T1'!$W$15="Y",1,0)+'T2'!$I$421*IF('T2'!$W$15="Y",1,0)+'T3'!$I$421*IF('T3'!$W$15="Y",1,0))</f>
        <v/>
      </c>
      <c r="DT425" s="38" t="str">
        <f>IF(ISBLANK('T1'!$C$421),"",'T1'!$J$421*IF('T1'!$X$15="Y",1,0)+'T2'!$J$421*IF('T2'!$X$15="Y",1,0)+'T3'!$J$421*IF('T3'!$X$15="Y",1,0))</f>
        <v/>
      </c>
      <c r="DU425" s="38" t="str">
        <f>IF(ISBLANK('T1'!$C$421),"",'T1'!$K$421*IF('T1'!$Y$15="Y",1,0)+'T2'!$K$421*IF('T2'!$Y$15="Y",1,0)+'T3'!$K$421*IF('T3'!$Y$15="Y",1,0))</f>
        <v/>
      </c>
      <c r="DV425" s="38" t="str">
        <f>IF(ISBLANK('T1'!$C$421),"",'T1'!$L$421*IF('T1'!$Z$15="Y",1,0)+'T2'!$L$421*IF('T2'!$Z$15="Y",1,0)+'T3'!$L$421*IF('T3'!$Z$15="Y",1,0))</f>
        <v/>
      </c>
      <c r="DW425" s="38" t="str">
        <f>IF(ISBLANK('T1'!$C$421),"",'T1'!$M$421*IF('T1'!$AA$15="Y",1,0)+'T2'!$M$421*IF('T2'!$AA$15="Y",1,0)+'T3'!$M$421*IF('T3'!$AA$15="Y",1,0))</f>
        <v/>
      </c>
      <c r="DX425" s="38" t="str">
        <f>IF(ISBLANK('T1'!$C$421),"",'T1'!$M$421*IF('T1'!$AB$15="Y",1,0)+'T2'!$M$421*IF('T2'!$AB$15="Y",1,0)+'T3'!$M$421*IF('T3'!$AB$15="Y",1,0))</f>
        <v/>
      </c>
      <c r="DY425" s="38" t="str">
        <f>IF(ISBLANK('T1'!$C$421),"",SUM($DO$425:$DX$425))</f>
        <v/>
      </c>
      <c r="DZ425" s="38" t="str">
        <f>IF(ISBLANK('T1'!$C$421),"",IF(ISERR($DY$425/$DY$5),"",$DY$425/$DY$5))</f>
        <v/>
      </c>
      <c r="EC425" s="38" t="str">
        <f>IF(ISBLANK('T1'!$C$421),"",'T1'!$E$421*IF('T1'!$S$16="Y",1,0)+'T2'!$E$421*IF('T2'!$S$16="Y",1,0)+'T3'!$E$421*IF('T3'!$S$16="Y",1,0)+TA!$AR$421*IF(TA!$L$16="Y",1,0))</f>
        <v/>
      </c>
      <c r="ED425" s="38" t="str">
        <f>IF(ISBLANK('T1'!$C$421),"",'T1'!$F$421*IF('T1'!$T$16="Y",1,0)+'T2'!$F$421*IF('T2'!$T$16="Y",1,0)+'T3'!$F$421*IF('T3'!$T$16="Y",1,0)+TA!$AS$421*IF(TA!$M$16="Y",1,0))</f>
        <v/>
      </c>
      <c r="EE425" s="38" t="str">
        <f>IF(ISBLANK('T1'!$C$421),"",'T1'!$G$421*IF('T1'!$U$16="Y",1,0)+'T2'!$G$421*IF('T2'!$U$16="Y",1,0)+'T3'!$G$421*IF('T3'!$U$16="Y",1,0)+TA!$AT$421*IF(TA!$N$16="Y",1,0))</f>
        <v/>
      </c>
      <c r="EF425" s="38" t="str">
        <f>IF(ISBLANK('T1'!$C$421),"",'T1'!$H$421*IF('T1'!$V$16="Y",1,0)+'T2'!$H$421*IF('T2'!$V$16="Y",1,0)+'T3'!$H$421*IF('T3'!$V$16="Y",1,0))</f>
        <v/>
      </c>
      <c r="EG425" s="38" t="str">
        <f>IF(ISBLANK('T1'!$C$421),"",'T1'!$I$421*IF('T1'!$W$16="Y",1,0)+'T2'!$I$421*IF('T2'!$W$16="Y",1,0)+'T3'!$I$421*IF('T3'!$W$16="Y",1,0))</f>
        <v/>
      </c>
      <c r="EH425" s="38" t="str">
        <f>IF(ISBLANK('T1'!$C$421),"",'T1'!$J$421*IF('T1'!$X$16="Y",1,0)+'T2'!$J$421*IF('T2'!$X$16="Y",1,0)+'T3'!$J$421*IF('T3'!$X$16="Y",1,0))</f>
        <v/>
      </c>
      <c r="EI425" s="38" t="str">
        <f>IF(ISBLANK('T1'!$C$421),"",'T1'!$K$421*IF('T1'!$Y$16="Y",1,0)+'T2'!$K$421*IF('T2'!$Y$16="Y",1,0)+'T3'!$K$421*IF('T3'!$Y$16="Y",1,0))</f>
        <v/>
      </c>
      <c r="EJ425" s="38" t="str">
        <f>IF(ISBLANK('T1'!$C$421),"",'T1'!$L$421*IF('T1'!$Z$16="Y",1,0)+'T2'!$L$421*IF('T2'!$Z$16="Y",1,0)+'T3'!$L$421*IF('T3'!$Z$16="Y",1,0))</f>
        <v/>
      </c>
      <c r="EK425" s="38" t="str">
        <f>IF(ISBLANK('T1'!$C$421),"",'T1'!$M$421*IF('T1'!$AA$16="Y",1,0)+'T2'!$M$421*IF('T2'!$AA$16="Y",1,0)+'T3'!$M$421*IF('T3'!$AA$16="Y",1,0))</f>
        <v/>
      </c>
      <c r="EL425" s="38" t="str">
        <f>IF(ISBLANK('T1'!$C$421),"",'T1'!$M$421*IF('T1'!$AB$16="Y",1,0)+'T2'!$M$421*IF('T2'!$AB$16="Y",1,0)+'T3'!$M$421*IF('T3'!$AB$16="Y",1,0))</f>
        <v/>
      </c>
      <c r="EM425" s="38" t="str">
        <f>IF(ISBLANK('T1'!$C$421),"",SUM($EC$425:$EL$425))</f>
        <v/>
      </c>
      <c r="EN425" s="38" t="str">
        <f>IF(ISBLANK('T1'!$C$421),"",IF(ISERR($EM$425/$EM$5),"",$EM$425/$EM$5))</f>
        <v/>
      </c>
      <c r="EQ425" s="38" t="str">
        <f>IF(ISBLANK('T1'!$C$421),"",'T1'!$E$421*IF('T1'!$S$17="Y",1,0)+'T2'!$E$421*IF('T2'!$S$17="Y",1,0)+'T3'!$E$421*IF('T3'!$S$17="Y",1,0)+TA!$AR$421*IF(TA!$L$17="Y",1,0))</f>
        <v/>
      </c>
      <c r="ER425" s="38" t="str">
        <f>IF(ISBLANK('T1'!$C$421),"",'T1'!$F$421*IF('T1'!$T$17="Y",1,0)+'T2'!$F$421*IF('T2'!$T$17="Y",1,0)+'T3'!$F$421*IF('T3'!$T$17="Y",1,0)+TA!$AS$421*IF(TA!$M$17="Y",1,0))</f>
        <v/>
      </c>
      <c r="ES425" s="38" t="str">
        <f>IF(ISBLANK('T1'!$C$421),"",'T1'!$G$421*IF('T1'!$U$17="Y",1,0)+'T2'!$G$421*IF('T2'!$U$17="Y",1,0)+'T3'!$G$421*IF('T3'!$U$17="Y",1,0)+TA!$AT$421*IF(TA!$N$17="Y",1,0))</f>
        <v/>
      </c>
      <c r="ET425" s="38" t="str">
        <f>IF(ISBLANK('T1'!$C$421),"",'T1'!$H$421*IF('T1'!$V$17="Y",1,0)+'T2'!$H$421*IF('T2'!$V$17="Y",1,0)+'T3'!$H$421*IF('T3'!$V$17="Y",1,0))</f>
        <v/>
      </c>
      <c r="EU425" s="38" t="str">
        <f>IF(ISBLANK('T1'!$C$421),"",'T1'!$I$421*IF('T1'!$W$17="Y",1,0)+'T2'!$I$421*IF('T2'!$W$17="Y",1,0)+'T3'!$I$421*IF('T3'!$W$17="Y",1,0))</f>
        <v/>
      </c>
      <c r="EV425" s="38" t="str">
        <f>IF(ISBLANK('T1'!$C$421),"",'T1'!$J$421*IF('T1'!$X$17="Y",1,0)+'T2'!$J$421*IF('T2'!$X$17="Y",1,0)+'T3'!$J$421*IF('T3'!$X$17="Y",1,0))</f>
        <v/>
      </c>
      <c r="EW425" s="38" t="str">
        <f>IF(ISBLANK('T1'!$C$421),"",'T1'!$K$421*IF('T1'!$Y$17="Y",1,0)+'T2'!$K$421*IF('T2'!$Y$17="Y",1,0)+'T3'!$K$421*IF('T3'!$Y$17="Y",1,0))</f>
        <v/>
      </c>
      <c r="EX425" s="38" t="str">
        <f>IF(ISBLANK('T1'!$C$421),"",'T1'!$L$421*IF('T1'!$Z$17="Y",1,0)+'T2'!$L$421*IF('T2'!$Z$17="Y",1,0)+'T3'!$L$421*IF('T3'!$Z$17="Y",1,0))</f>
        <v/>
      </c>
      <c r="EY425" s="38" t="str">
        <f>IF(ISBLANK('T1'!$C$421),"",'T1'!$M$421*IF('T1'!$AA$17="Y",1,0)+'T2'!$M$421*IF('T2'!$AA$17="Y",1,0)+'T3'!$M$421*IF('T3'!$AA$17="Y",1,0))</f>
        <v/>
      </c>
      <c r="EZ425" s="38" t="str">
        <f>IF(ISBLANK('T1'!$C$421),"",'T1'!$M$421*IF('T1'!$AB$17="Y",1,0)+'T2'!$M$421*IF('T2'!$AB$17="Y",1,0)+'T3'!$M$421*IF('T3'!$AB$17="Y",1,0))</f>
        <v/>
      </c>
      <c r="FA425" s="38" t="str">
        <f>IF(ISBLANK('T1'!$C$421),"",SUM($EQ$425:$EZ$425))</f>
        <v/>
      </c>
      <c r="FB425" s="38" t="str">
        <f>IF(ISBLANK('T1'!$C$421),"",IF(ISERR($FA$425/$FA$5),"",$FA$425/$FA$5))</f>
        <v/>
      </c>
    </row>
    <row r="426" spans="20:158">
      <c r="T426" s="38" t="str">
        <f>IF(ISBLANK('T1'!$C$422),"",'T1'!$E$422*IF('T1'!$S$8="Y",1,0)+'T2'!$E$422*IF('T2'!$S$8="Y",1,0)+'T3'!$E$422*IF('T3'!$S$8="Y",1,0)+TA!$AR$422*IF(TA!$L$8="Y",1,0))</f>
        <v/>
      </c>
      <c r="U426" s="38" t="str">
        <f>IF(ISBLANK('T1'!$C$422),"",'T1'!$F$422*IF('T1'!$T$8="Y",1,0)+'T2'!$F$422*IF('T2'!$T$8="Y",1,0)+'T3'!$F$422*IF('T3'!$T$8="Y",1,0)+TA!$AS$422*IF(TA!$M$8="Y",1,0))</f>
        <v/>
      </c>
      <c r="V426" s="38" t="str">
        <f>IF(ISBLANK('T1'!$C$422),"",'T1'!$G$422*IF('T1'!$U$8="Y",1,0)+'T2'!$G$422*IF('T2'!$U$8="Y",1,0)+'T3'!$G$422*IF('T3'!$U$8="Y",1,0)+TA!$AT$422*IF(TA!$N$8="Y",1,0))</f>
        <v/>
      </c>
      <c r="W426" s="38" t="str">
        <f>IF(ISBLANK('T1'!$C$422),"",'T1'!$H$422*IF('T1'!$V$8="Y",1,0)+'T2'!$H$422*IF('T2'!$V$8="Y",1,0)+'T3'!$H$422*IF('T3'!$V$8="Y",1,0))</f>
        <v/>
      </c>
      <c r="X426" s="38" t="str">
        <f>IF(ISBLANK('T1'!$C$422),"",'T1'!$I$422*IF('T1'!$W$8="Y",1,0)+'T2'!$I$422*IF('T2'!$W$8="Y",1,0)+'T3'!$I$422*IF('T3'!$W$8="Y",1,0))</f>
        <v/>
      </c>
      <c r="Y426" s="38" t="str">
        <f>IF(ISBLANK('T1'!$C$422),"",'T1'!$J$422*IF('T1'!$X$8="Y",1,0)+'T2'!$J$422*IF('T2'!$X$8="Y",1,0)+'T3'!$J$422*IF('T3'!$X$8="Y",1,0))</f>
        <v/>
      </c>
      <c r="Z426" s="38" t="str">
        <f>IF(ISBLANK('T1'!$C$422),"",'T1'!$K$422*IF('T1'!$Y$8="Y",1,0)+'T2'!$K$422*IF('T2'!$Y$8="Y",1,0)+'T3'!$K$422*IF('T3'!$Y$8="Y",1,0))</f>
        <v/>
      </c>
      <c r="AA426" s="38" t="str">
        <f>IF(ISBLANK('T1'!$C$422),"",'T1'!$L$422*IF('T1'!$Z$8="Y",1,0)+'T2'!$L$422*IF('T2'!$Z$8="Y",1,0)+'T3'!$L$422*IF('T3'!$Z$8="Y",1,0))</f>
        <v/>
      </c>
      <c r="AB426" s="38" t="str">
        <f>IF(ISBLANK('T1'!$C$422),"",'T1'!$M$422*IF('T1'!$AA$8="Y",1,0)+'T2'!$M$422*IF('T2'!$AA$8="Y",1,0)+'T3'!$M$422*IF('T3'!$AA$8="Y",1,0))</f>
        <v/>
      </c>
      <c r="AC426" s="38" t="str">
        <f>IF(ISBLANK('T1'!$C$422),"",'T1'!$M$422*IF('T1'!$AB$8="Y",1,0)+'T2'!$M$422*IF('T2'!$AB$8="Y",1,0)+'T3'!$M$422*IF('T3'!$AB$8="Y",1,0))</f>
        <v/>
      </c>
      <c r="AD426" s="38" t="str">
        <f>IF(ISBLANK('T1'!$C$422),"",SUM($T$426:$AC$426))</f>
        <v/>
      </c>
      <c r="AE426" s="38" t="str">
        <f>IF(ISBLANK('T1'!$C$422),"",IF(ISERR($AD$426/$AD$5),"",$AD$426/$AD$5))</f>
        <v/>
      </c>
      <c r="AI426" s="38" t="str">
        <f>IF(ISBLANK('T1'!$C$422),"",'T1'!$E$422*IF('T1'!$S$9="Y",1,0)+'T2'!$E$422*IF('T2'!$S$9="Y",1,0)+'T3'!$E$422*IF('T3'!$S$9="Y",1,0)+TA!$AR$422*IF(TA!$L$9="Y",1,0))</f>
        <v/>
      </c>
      <c r="AJ426" s="38" t="str">
        <f>IF(ISBLANK('T1'!$C$422),"",'T1'!$F$422*IF('T1'!$T$9="Y",1,0)+'T2'!$F$422*IF('T2'!$T$9="Y",1,0)+'T3'!$F$422*IF('T3'!$T$9="Y",1,0)+TA!$AS$422*IF(TA!$M$9="Y",1,0))</f>
        <v/>
      </c>
      <c r="AK426" s="38" t="str">
        <f>IF(ISBLANK('T1'!$C$422),"",'T1'!$G$422*IF('T1'!$U$9="Y",1,0)+'T2'!$G$422*IF('T2'!$U$9="Y",1,0)+'T3'!$G$422*IF('T3'!$U$9="Y",1,0)+TA!$AT$422*IF(TA!$N$9="Y",1,0))</f>
        <v/>
      </c>
      <c r="AL426" s="38" t="str">
        <f>IF(ISBLANK('T1'!$C$422),"",'T1'!$H$422*IF('T1'!$V$9="Y",1,0)+'T2'!$H$422*IF('T2'!$V$9="Y",1,0)+'T3'!$H$422*IF('T3'!$V$9="Y",1,0))</f>
        <v/>
      </c>
      <c r="AM426" s="38" t="str">
        <f>IF(ISBLANK('T1'!$C$422),"",'T1'!$I$422*IF('T1'!$W$9="Y",1,0)+'T2'!$I$422*IF('T2'!$W$9="Y",1,0)+'T3'!$I$422*IF('T3'!$W$9="Y",1,0))</f>
        <v/>
      </c>
      <c r="AN426" s="38" t="str">
        <f>IF(ISBLANK('T1'!$C$422),"",'T1'!$J$422*IF('T1'!$X$9="Y",1,0)+'T2'!$J$422*IF('T2'!$X$9="Y",1,0)+'T3'!$J$422*IF('T3'!$X$9="Y",1,0))</f>
        <v/>
      </c>
      <c r="AO426" s="38" t="str">
        <f>IF(ISBLANK('T1'!$C$422),"",'T1'!$K$422*IF('T1'!$Y$9="Y",1,0)+'T2'!$K$422*IF('T2'!$Y$9="Y",1,0)+'T3'!$K$422*IF('T3'!$Y$9="Y",1,0))</f>
        <v/>
      </c>
      <c r="AP426" s="38" t="str">
        <f>IF(ISBLANK('T1'!$C$422),"",'T1'!$L$422*IF('T1'!$Z$9="Y",1,0)+'T2'!$L$422*IF('T2'!$Z$9="Y",1,0)+'T3'!$L$422*IF('T3'!$Z$9="Y",1,0))</f>
        <v/>
      </c>
      <c r="AQ426" s="38" t="str">
        <f>IF(ISBLANK('T1'!$C$422),"",'T1'!$M$422*IF('T1'!$AA$9="Y",1,0)+'T2'!$M$422*IF('T2'!$AA$9="Y",1,0)+'T3'!$M$422*IF('T3'!$AA$9="Y",1,0))</f>
        <v/>
      </c>
      <c r="AR426" s="38" t="str">
        <f>IF(ISBLANK('T1'!$C$422),"",'T1'!$M$422*IF('T1'!$AB$9="Y",1,0)+'T2'!$M$422*IF('T2'!$AB$9="Y",1,0)+'T3'!$M$422*IF('T3'!$AB$9="Y",1,0))</f>
        <v/>
      </c>
      <c r="AS426" s="38" t="str">
        <f>IF(ISBLANK('T1'!$C$422),"",SUM($AI$426:$AR$426))</f>
        <v/>
      </c>
      <c r="AT426" s="38" t="str">
        <f>IF(ISBLANK('T1'!$C$422),"",IF(ISERR($AS$426/$AS$5),"",$AS$426/$AS$5))</f>
        <v/>
      </c>
      <c r="AW426" s="38" t="str">
        <f>IF(ISBLANK('T1'!$C$422),"",'T1'!$E$422*IF('T1'!$S$10="Y",1,0)+'T2'!$E$422*IF('T2'!$S$10="Y",1,0)+'T3'!$E$422*IF('T3'!$S$10="Y",1,0)+TA!$AR$422*IF(TA!$L$10="Y",1,0))</f>
        <v/>
      </c>
      <c r="AX426" s="38" t="str">
        <f>IF(ISBLANK('T1'!$C$422),"",'T1'!$F$422*IF('T1'!$T$10="Y",1,0)+'T2'!$F$422*IF('T2'!$T$10="Y",1,0)+'T3'!$F$422*IF('T3'!$T$10="Y",1,0)+TA!$AS$422*IF(TA!$M$10="Y",1,0))</f>
        <v/>
      </c>
      <c r="AY426" s="38" t="str">
        <f>IF(ISBLANK('T1'!$C$422),"",'T1'!$G$422*IF('T1'!$U$10="Y",1,0)+'T2'!$G$422*IF('T2'!$U$10="Y",1,0)+'T3'!$G$422*IF('T3'!$U$10="Y",1,0)+TA!$AT$422*IF(TA!$N$10="Y",1,0))</f>
        <v/>
      </c>
      <c r="AZ426" s="38" t="str">
        <f>IF(ISBLANK('T1'!$C$422),"",'T1'!$H$422*IF('T1'!$V$10="Y",1,0)+'T2'!$H$422*IF('T2'!$V$10="Y",1,0)+'T3'!$H$422*IF('T3'!$V$10="Y",1,0))</f>
        <v/>
      </c>
      <c r="BA426" s="38" t="str">
        <f>IF(ISBLANK('T1'!$C$422),"",'T1'!$I$422*IF('T1'!$W$10="Y",1,0)+'T2'!$I$422*IF('T2'!$W$10="Y",1,0)+'T3'!$I$422*IF('T3'!$W$10="Y",1,0))</f>
        <v/>
      </c>
      <c r="BB426" s="38" t="str">
        <f>IF(ISBLANK('T1'!$C$422),"",'T1'!$J$422*IF('T1'!$X$10="Y",1,0)+'T2'!$J$422*IF('T2'!$X$10="Y",1,0)+'T3'!$J$422*IF('T3'!$X$10="Y",1,0))</f>
        <v/>
      </c>
      <c r="BC426" s="38" t="str">
        <f>IF(ISBLANK('T1'!$C$422),"",'T1'!$K$422*IF('T1'!$Y$10="Y",1,0)+'T2'!$K$422*IF('T2'!$Y$10="Y",1,0)+'T3'!$K$422*IF('T3'!$Y$10="Y",1,0))</f>
        <v/>
      </c>
      <c r="BD426" s="38" t="str">
        <f>IF(ISBLANK('T1'!$C$422),"",'T1'!$L$422*IF('T1'!$Z$10="Y",1,0)+'T2'!$L$422*IF('T2'!$Z$10="Y",1,0)+'T3'!$L$422*IF('T3'!$Z$10="Y",1,0))</f>
        <v/>
      </c>
      <c r="BE426" s="38" t="str">
        <f>IF(ISBLANK('T1'!$C$422),"",'T1'!$M$422*IF('T1'!$AA$10="Y",1,0)+'T2'!$M$422*IF('T2'!$AA$10="Y",1,0)+'T3'!$M$422*IF('T3'!$AA$10="Y",1,0))</f>
        <v/>
      </c>
      <c r="BF426" s="38" t="str">
        <f>IF(ISBLANK('T1'!$C$422),"",'T1'!$M$422*IF('T1'!$AB$10="Y",1,0)+'T2'!$M$422*IF('T2'!$AB$10="Y",1,0)+'T3'!$M$422*IF('T3'!$AB$10="Y",1,0))</f>
        <v/>
      </c>
      <c r="BG426" s="38" t="str">
        <f>IF(ISBLANK('T1'!$C$422),"",SUM($AW$426:$BF$426))</f>
        <v/>
      </c>
      <c r="BH426" s="38" t="str">
        <f>IF(ISBLANK('T1'!$C$422),"",IF(ISERR($BG$426/$BG$5),"",$BG$426/$BG$5))</f>
        <v/>
      </c>
      <c r="BK426" s="38" t="str">
        <f>IF(ISBLANK('T1'!$C$422),"",'T1'!$E$422*IF('T1'!$S$11="Y",1,0)+'T2'!$E$422*IF('T2'!$S$11="Y",1,0)+'T3'!$E$422*IF('T3'!$S$11="Y",1,0)+TA!$AR$422*IF(TA!$L$11="Y",1,0))</f>
        <v/>
      </c>
      <c r="BL426" s="38" t="str">
        <f>IF(ISBLANK('T1'!$C$422),"",'T1'!$F$422*IF('T1'!$T$11="Y",1,0)+'T2'!$F$422*IF('T2'!$T$11="Y",1,0)+'T3'!$F$422*IF('T3'!$T$11="Y",1,0)+TA!$AS$422*IF(TA!$M$11="Y",1,0))</f>
        <v/>
      </c>
      <c r="BM426" s="38" t="str">
        <f>IF(ISBLANK('T1'!$C$422),"",'T1'!$G$422*IF('T1'!$U$11="Y",1,0)+'T2'!$G$422*IF('T2'!$U$11="Y",1,0)+'T3'!$G$422*IF('T3'!$U$11="Y",1,0)+TA!$AT$422*IF(TA!$N$11="Y",1,0))</f>
        <v/>
      </c>
      <c r="BN426" s="38" t="str">
        <f>IF(ISBLANK('T1'!$C$422),"",'T1'!$H$422*IF('T1'!$V$11="Y",1,0)+'T2'!$H$422*IF('T2'!$V$11="Y",1,0)+'T3'!$H$422*IF('T3'!$V$11="Y",1,0))</f>
        <v/>
      </c>
      <c r="BO426" s="38" t="str">
        <f>IF(ISBLANK('T1'!$C$422),"",'T1'!$I$422*IF('T1'!$W$11="Y",1,0)+'T2'!$I$422*IF('T2'!$W$11="Y",1,0)+'T3'!$I$422*IF('T3'!$W$11="Y",1,0))</f>
        <v/>
      </c>
      <c r="BP426" s="38" t="str">
        <f>IF(ISBLANK('T1'!$C$422),"",'T1'!$J$422*IF('T1'!$X$11="Y",1,0)+'T2'!$J$422*IF('T2'!$X$11="Y",1,0)+'T3'!$J$422*IF('T3'!$X$11="Y",1,0))</f>
        <v/>
      </c>
      <c r="BQ426" s="38" t="str">
        <f>IF(ISBLANK('T1'!$C$422),"",'T1'!$K$422*IF('T1'!$Y$11="Y",1,0)+'T2'!$K$422*IF('T2'!$Y$11="Y",1,0)+'T3'!$K$422*IF('T3'!$Y$11="Y",1,0))</f>
        <v/>
      </c>
      <c r="BR426" s="38" t="str">
        <f>IF(ISBLANK('T1'!$C$422),"",'T1'!$L$422*IF('T1'!$Z$11="Y",1,0)+'T2'!$L$422*IF('T2'!$Z$11="Y",1,0)+'T3'!$L$422*IF('T3'!$Z$11="Y",1,0))</f>
        <v/>
      </c>
      <c r="BS426" s="38" t="str">
        <f>IF(ISBLANK('T1'!$C$422),"",'T1'!$M$422*IF('T1'!$AA$11="Y",1,0)+'T2'!$M$422*IF('T2'!$AA$11="Y",1,0)+'T3'!$M$422*IF('T3'!$AA$11="Y",1,0))</f>
        <v/>
      </c>
      <c r="BT426" s="38" t="str">
        <f>IF(ISBLANK('T1'!$C$422),"",'T1'!$M$422*IF('T1'!$AB$11="Y",1,0)+'T2'!$M$422*IF('T2'!$AB$11="Y",1,0)+'T3'!$M$422*IF('T3'!$AB$11="Y",1,0))</f>
        <v/>
      </c>
      <c r="BU426" s="38" t="str">
        <f>IF(ISBLANK('T1'!$C$422),"",SUM($BK$426:$BT$426))</f>
        <v/>
      </c>
      <c r="BV426" s="38" t="str">
        <f>IF(ISBLANK('T1'!$C$422),"",IF(ISERR($BU$426/$BU$5),"",$BU$426/$BU$5))</f>
        <v/>
      </c>
      <c r="BY426" s="38" t="str">
        <f>IF(ISBLANK('T1'!$C$422),"",'T1'!$E$422*IF('T1'!$S$12="Y",1,0)+'T2'!$E$422*IF('T2'!$S$12="Y",1,0)+'T3'!$E$422*IF('T3'!$S$12="Y",1,0)+TA!$AR$422*IF(TA!$L$12="Y",1,0))</f>
        <v/>
      </c>
      <c r="BZ426" s="38" t="str">
        <f>IF(ISBLANK('T1'!$C$422),"",'T1'!$F$422*IF('T1'!$T$12="Y",1,0)+'T2'!$F$422*IF('T2'!$T$12="Y",1,0)+'T3'!$F$422*IF('T3'!$T$12="Y",1,0)+TA!$AS$422*IF(TA!$M$12="Y",1,0))</f>
        <v/>
      </c>
      <c r="CA426" s="38" t="str">
        <f>IF(ISBLANK('T1'!$C$422),"",'T1'!$G$422*IF('T1'!$U$12="Y",1,0)+'T2'!$G$422*IF('T2'!$U$12="Y",1,0)+'T3'!$G$422*IF('T3'!$U$12="Y",1,0)+TA!$AT$422*IF(TA!$N$12="Y",1,0))</f>
        <v/>
      </c>
      <c r="CB426" s="38" t="str">
        <f>IF(ISBLANK('T1'!$C$422),"",'T1'!$H$422*IF('T1'!$V$12="Y",1,0)+'T2'!$H$422*IF('T2'!$V$12="Y",1,0)+'T3'!$H$422*IF('T3'!$V$12="Y",1,0))</f>
        <v/>
      </c>
      <c r="CC426" s="38" t="str">
        <f>IF(ISBLANK('T1'!$C$422),"",'T1'!$I$422*IF('T1'!$W$12="Y",1,0)+'T2'!$I$422*IF('T2'!$W$12="Y",1,0)+'T3'!$I$422*IF('T3'!$W$12="Y",1,0))</f>
        <v/>
      </c>
      <c r="CD426" s="38" t="str">
        <f>IF(ISBLANK('T1'!$C$422),"",'T1'!$J$422*IF('T1'!$X$12="Y",1,0)+'T2'!$J$422*IF('T2'!$X$12="Y",1,0)+'T3'!$J$422*IF('T3'!$X$12="Y",1,0))</f>
        <v/>
      </c>
      <c r="CE426" s="38" t="str">
        <f>IF(ISBLANK('T1'!$C$422),"",'T1'!$K$422*IF('T1'!$Y$12="Y",1,0)+'T2'!$K$422*IF('T2'!$Y$12="Y",1,0)+'T3'!$K$422*IF('T3'!$Y$12="Y",1,0))</f>
        <v/>
      </c>
      <c r="CF426" s="38" t="str">
        <f>IF(ISBLANK('T1'!$C$422),"",'T1'!$L$422*IF('T1'!$Z$12="Y",1,0)+'T2'!$L$422*IF('T2'!$Z$12="Y",1,0)+'T3'!$L$422*IF('T3'!$Z$12="Y",1,0))</f>
        <v/>
      </c>
      <c r="CG426" s="38" t="str">
        <f>IF(ISBLANK('T1'!$C$422),"",'T1'!$M$422*IF('T1'!$AA$12="Y",1,0)+'T2'!$M$422*IF('T2'!$AA$12="Y",1,0)+'T3'!$M$422*IF('T3'!$AA$12="Y",1,0))</f>
        <v/>
      </c>
      <c r="CH426" s="38" t="str">
        <f>IF(ISBLANK('T1'!$C$422),"",'T1'!$M$422*IF('T1'!$AB$12="Y",1,0)+'T2'!$M$422*IF('T2'!$AB$12="Y",1,0)+'T3'!$M$422*IF('T3'!$AB$12="Y",1,0))</f>
        <v/>
      </c>
      <c r="CI426" s="38" t="str">
        <f>IF(ISBLANK('T1'!$C$422),"",SUM($BY$426:$CH$426))</f>
        <v/>
      </c>
      <c r="CJ426" s="38" t="str">
        <f>IF(ISBLANK('T1'!$C$422),"",IF(ISERR($CI$426/$CI$5),"",$CI$426/$CI$5))</f>
        <v/>
      </c>
      <c r="CM426" s="38" t="str">
        <f>IF(ISBLANK('T1'!$C$422),"",'T1'!$E$422*IF('T1'!$S$13="Y",1,0)+'T2'!$E$422*IF('T2'!$S$13="Y",1,0)+'T3'!$E$422*IF('T3'!$S$13="Y",1,0)+TA!$AR$422*IF(TA!$L$13="Y",1,0))</f>
        <v/>
      </c>
      <c r="CN426" s="38" t="str">
        <f>IF(ISBLANK('T1'!$C$422),"",'T1'!$F$422*IF('T1'!$T$13="Y",1,0)+'T2'!$F$422*IF('T2'!$T$13="Y",1,0)+'T3'!$F$422*IF('T3'!$T$13="Y",1,0)+TA!$AS$422*IF(TA!$M$13="Y",1,0))</f>
        <v/>
      </c>
      <c r="CO426" s="38" t="str">
        <f>IF(ISBLANK('T1'!$C$422),"",'T1'!$G$422*IF('T1'!$U$13="Y",1,0)+'T2'!$G$422*IF('T2'!$U$13="Y",1,0)+'T3'!$G$422*IF('T3'!$U$13="Y",1,0)+TA!$AT$422*IF(TA!$N$13="Y",1,0))</f>
        <v/>
      </c>
      <c r="CP426" s="38" t="str">
        <f>IF(ISBLANK('T1'!$C$422),"",'T1'!$H$422*IF('T1'!$V$13="Y",1,0)+'T2'!$H$422*IF('T2'!$V$13="Y",1,0)+'T3'!$H$422*IF('T3'!$V$13="Y",1,0))</f>
        <v/>
      </c>
      <c r="CQ426" s="38" t="str">
        <f>IF(ISBLANK('T1'!$C$422),"",'T1'!$I$422*IF('T1'!$W$13="Y",1,0)+'T2'!$I$422*IF('T2'!$W$13="Y",1,0)+'T3'!$I$422*IF('T3'!$W$13="Y",1,0))</f>
        <v/>
      </c>
      <c r="CR426" s="38" t="str">
        <f>IF(ISBLANK('T1'!$C$422),"",'T1'!$J$422*IF('T1'!$X$13="Y",1,0)+'T2'!$J$422*IF('T2'!$X$13="Y",1,0)+'T3'!$J$422*IF('T3'!$X$13="Y",1,0))</f>
        <v/>
      </c>
      <c r="CS426" s="38" t="str">
        <f>IF(ISBLANK('T1'!$C$422),"",'T1'!$K$422*IF('T1'!$Y$13="Y",1,0)+'T2'!$K$422*IF('T2'!$Y$13="Y",1,0)+'T3'!$K$422*IF('T3'!$Y$13="Y",1,0))</f>
        <v/>
      </c>
      <c r="CT426" s="38" t="str">
        <f>IF(ISBLANK('T1'!$C$422),"",'T1'!$L$422*IF('T1'!$Z$13="Y",1,0)+'T2'!$L$422*IF('T2'!$Z$13="Y",1,0)+'T3'!$L$422*IF('T3'!$Z$13="Y",1,0))</f>
        <v/>
      </c>
      <c r="CU426" s="38" t="str">
        <f>IF(ISBLANK('T1'!$C$422),"",'T1'!$M$422*IF('T1'!$AA$13="Y",1,0)+'T2'!$M$422*IF('T2'!$AA$13="Y",1,0)+'T3'!$M$422*IF('T3'!$AA$13="Y",1,0))</f>
        <v/>
      </c>
      <c r="CV426" s="38" t="str">
        <f>IF(ISBLANK('T1'!$C$422),"",'T1'!$M$422*IF('T1'!$AB$13="Y",1,0)+'T2'!$M$422*IF('T2'!$AB$13="Y",1,0)+'T3'!$M$422*IF('T3'!$AB$13="Y",1,0))</f>
        <v/>
      </c>
      <c r="CW426" s="38" t="str">
        <f>IF(ISBLANK('T1'!$C$422),"",SUM($CM$426:$CV$426))</f>
        <v/>
      </c>
      <c r="CX426" s="38" t="str">
        <f>IF(ISBLANK('T1'!$C$422),"",IF(ISERR($CW$426/$CW$5),"",$CW$426/$CW$5))</f>
        <v/>
      </c>
      <c r="DA426" s="38" t="str">
        <f>IF(ISBLANK('T1'!$C$422),"",'T1'!$E$422*IF('T1'!$S$14="Y",1,0)+'T2'!$E$422*IF('T2'!$S$14="Y",1,0)+'T3'!$E$422*IF('T3'!$S$14="Y",1,0)+TA!$AR$422*IF(TA!$L$14="Y",1,0))</f>
        <v/>
      </c>
      <c r="DB426" s="38" t="str">
        <f>IF(ISBLANK('T1'!$C$422),"",'T1'!$F$422*IF('T1'!$T$14="Y",1,0)+'T2'!$F$422*IF('T2'!$T$14="Y",1,0)+'T3'!$F$422*IF('T3'!$T$14="Y",1,0)+TA!$AS$422*IF(TA!$M$14="Y",1,0))</f>
        <v/>
      </c>
      <c r="DC426" s="38" t="str">
        <f>IF(ISBLANK('T1'!$C$422),"",'T1'!$G$422*IF('T1'!$U$14="Y",1,0)+'T2'!$G$422*IF('T2'!$U$14="Y",1,0)+'T3'!$G$422*IF('T3'!$U$14="Y",1,0)+TA!$AT$422*IF(TA!$N$14="Y",1,0))</f>
        <v/>
      </c>
      <c r="DD426" s="38" t="str">
        <f>IF(ISBLANK('T1'!$C$422),"",'T1'!$H$422*IF('T1'!$V$14="Y",1,0)+'T2'!$H$422*IF('T2'!$V$14="Y",1,0)+'T3'!$H$422*IF('T3'!$V$14="Y",1,0))</f>
        <v/>
      </c>
      <c r="DE426" s="38" t="str">
        <f>IF(ISBLANK('T1'!$C$422),"",'T1'!$I$422*IF('T1'!$W$14="Y",1,0)+'T2'!$I$422*IF('T2'!$W$14="Y",1,0)+'T3'!$I$422*IF('T3'!$W$14="Y",1,0))</f>
        <v/>
      </c>
      <c r="DF426" s="38" t="str">
        <f>IF(ISBLANK('T1'!$C$422),"",'T1'!$J$422*IF('T1'!$X$14="Y",1,0)+'T2'!$J$422*IF('T2'!$X$14="Y",1,0)+'T3'!$J$422*IF('T3'!$X$14="Y",1,0))</f>
        <v/>
      </c>
      <c r="DG426" s="38" t="str">
        <f>IF(ISBLANK('T1'!$C$422),"",'T1'!$K$422*IF('T1'!$Y$14="Y",1,0)+'T2'!$K$422*IF('T2'!$Y$14="Y",1,0)+'T3'!$K$422*IF('T3'!$Y$14="Y",1,0))</f>
        <v/>
      </c>
      <c r="DH426" s="38" t="str">
        <f>IF(ISBLANK('T1'!$C$422),"",'T1'!$L$422*IF('T1'!$Z$14="Y",1,0)+'T2'!$L$422*IF('T2'!$Z$14="Y",1,0)+'T3'!$L$422*IF('T3'!$Z$14="Y",1,0))</f>
        <v/>
      </c>
      <c r="DI426" s="38" t="str">
        <f>IF(ISBLANK('T1'!$C$422),"",'T1'!$M$422*IF('T1'!$AA$14="Y",1,0)+'T2'!$M$422*IF('T2'!$AA$14="Y",1,0)+'T3'!$M$422*IF('T3'!$AA$14="Y",1,0))</f>
        <v/>
      </c>
      <c r="DJ426" s="38" t="str">
        <f>IF(ISBLANK('T1'!$C$422),"",'T1'!$M$422*IF('T1'!$AB$14="Y",1,0)+'T2'!$M$422*IF('T2'!$AB$14="Y",1,0)+'T3'!$M$422*IF('T3'!$AB$14="Y",1,0))</f>
        <v/>
      </c>
      <c r="DK426" s="38" t="str">
        <f>IF(ISBLANK('T1'!$C$422),"",SUM($DA$426:$DJ$426))</f>
        <v/>
      </c>
      <c r="DL426" s="38" t="str">
        <f>IF(ISBLANK('T1'!$C$422),"",IF(ISERR($DK$426/$DK$5),"",$DK$426/$DK$5))</f>
        <v/>
      </c>
      <c r="DO426" s="38" t="str">
        <f>IF(ISBLANK('T1'!$C$422),"",'T1'!$E$422*IF('T1'!$S$15="Y",1,0)+'T2'!$E$422*IF('T2'!$S$15="Y",1,0)+'T3'!$E$422*IF('T3'!$S$15="Y",1,0)+TA!$AR$422*IF(TA!$L$15="Y",1,0))</f>
        <v/>
      </c>
      <c r="DP426" s="38" t="str">
        <f>IF(ISBLANK('T1'!$C$422),"",'T1'!$F$422*IF('T1'!$T$15="Y",1,0)+'T2'!$F$422*IF('T2'!$T$15="Y",1,0)+'T3'!$F$422*IF('T3'!$T$15="Y",1,0)+TA!$AS$422*IF(TA!$M$15="Y",1,0))</f>
        <v/>
      </c>
      <c r="DQ426" s="38" t="str">
        <f>IF(ISBLANK('T1'!$C$422),"",'T1'!$G$422*IF('T1'!$U$15="Y",1,0)+'T2'!$G$422*IF('T2'!$U$15="Y",1,0)+'T3'!$G$422*IF('T3'!$U$15="Y",1,0)+TA!$AT$422*IF(TA!$N$15="Y",1,0))</f>
        <v/>
      </c>
      <c r="DR426" s="38" t="str">
        <f>IF(ISBLANK('T1'!$C$422),"",'T1'!$H$422*IF('T1'!$V$15="Y",1,0)+'T2'!$H$422*IF('T2'!$V$15="Y",1,0)+'T3'!$H$422*IF('T3'!$V$15="Y",1,0))</f>
        <v/>
      </c>
      <c r="DS426" s="38" t="str">
        <f>IF(ISBLANK('T1'!$C$422),"",'T1'!$I$422*IF('T1'!$W$15="Y",1,0)+'T2'!$I$422*IF('T2'!$W$15="Y",1,0)+'T3'!$I$422*IF('T3'!$W$15="Y",1,0))</f>
        <v/>
      </c>
      <c r="DT426" s="38" t="str">
        <f>IF(ISBLANK('T1'!$C$422),"",'T1'!$J$422*IF('T1'!$X$15="Y",1,0)+'T2'!$J$422*IF('T2'!$X$15="Y",1,0)+'T3'!$J$422*IF('T3'!$X$15="Y",1,0))</f>
        <v/>
      </c>
      <c r="DU426" s="38" t="str">
        <f>IF(ISBLANK('T1'!$C$422),"",'T1'!$K$422*IF('T1'!$Y$15="Y",1,0)+'T2'!$K$422*IF('T2'!$Y$15="Y",1,0)+'T3'!$K$422*IF('T3'!$Y$15="Y",1,0))</f>
        <v/>
      </c>
      <c r="DV426" s="38" t="str">
        <f>IF(ISBLANK('T1'!$C$422),"",'T1'!$L$422*IF('T1'!$Z$15="Y",1,0)+'T2'!$L$422*IF('T2'!$Z$15="Y",1,0)+'T3'!$L$422*IF('T3'!$Z$15="Y",1,0))</f>
        <v/>
      </c>
      <c r="DW426" s="38" t="str">
        <f>IF(ISBLANK('T1'!$C$422),"",'T1'!$M$422*IF('T1'!$AA$15="Y",1,0)+'T2'!$M$422*IF('T2'!$AA$15="Y",1,0)+'T3'!$M$422*IF('T3'!$AA$15="Y",1,0))</f>
        <v/>
      </c>
      <c r="DX426" s="38" t="str">
        <f>IF(ISBLANK('T1'!$C$422),"",'T1'!$M$422*IF('T1'!$AB$15="Y",1,0)+'T2'!$M$422*IF('T2'!$AB$15="Y",1,0)+'T3'!$M$422*IF('T3'!$AB$15="Y",1,0))</f>
        <v/>
      </c>
      <c r="DY426" s="38" t="str">
        <f>IF(ISBLANK('T1'!$C$422),"",SUM($DO$426:$DX$426))</f>
        <v/>
      </c>
      <c r="DZ426" s="38" t="str">
        <f>IF(ISBLANK('T1'!$C$422),"",IF(ISERR($DY$426/$DY$5),"",$DY$426/$DY$5))</f>
        <v/>
      </c>
      <c r="EC426" s="38" t="str">
        <f>IF(ISBLANK('T1'!$C$422),"",'T1'!$E$422*IF('T1'!$S$16="Y",1,0)+'T2'!$E$422*IF('T2'!$S$16="Y",1,0)+'T3'!$E$422*IF('T3'!$S$16="Y",1,0)+TA!$AR$422*IF(TA!$L$16="Y",1,0))</f>
        <v/>
      </c>
      <c r="ED426" s="38" t="str">
        <f>IF(ISBLANK('T1'!$C$422),"",'T1'!$F$422*IF('T1'!$T$16="Y",1,0)+'T2'!$F$422*IF('T2'!$T$16="Y",1,0)+'T3'!$F$422*IF('T3'!$T$16="Y",1,0)+TA!$AS$422*IF(TA!$M$16="Y",1,0))</f>
        <v/>
      </c>
      <c r="EE426" s="38" t="str">
        <f>IF(ISBLANK('T1'!$C$422),"",'T1'!$G$422*IF('T1'!$U$16="Y",1,0)+'T2'!$G$422*IF('T2'!$U$16="Y",1,0)+'T3'!$G$422*IF('T3'!$U$16="Y",1,0)+TA!$AT$422*IF(TA!$N$16="Y",1,0))</f>
        <v/>
      </c>
      <c r="EF426" s="38" t="str">
        <f>IF(ISBLANK('T1'!$C$422),"",'T1'!$H$422*IF('T1'!$V$16="Y",1,0)+'T2'!$H$422*IF('T2'!$V$16="Y",1,0)+'T3'!$H$422*IF('T3'!$V$16="Y",1,0))</f>
        <v/>
      </c>
      <c r="EG426" s="38" t="str">
        <f>IF(ISBLANK('T1'!$C$422),"",'T1'!$I$422*IF('T1'!$W$16="Y",1,0)+'T2'!$I$422*IF('T2'!$W$16="Y",1,0)+'T3'!$I$422*IF('T3'!$W$16="Y",1,0))</f>
        <v/>
      </c>
      <c r="EH426" s="38" t="str">
        <f>IF(ISBLANK('T1'!$C$422),"",'T1'!$J$422*IF('T1'!$X$16="Y",1,0)+'T2'!$J$422*IF('T2'!$X$16="Y",1,0)+'T3'!$J$422*IF('T3'!$X$16="Y",1,0))</f>
        <v/>
      </c>
      <c r="EI426" s="38" t="str">
        <f>IF(ISBLANK('T1'!$C$422),"",'T1'!$K$422*IF('T1'!$Y$16="Y",1,0)+'T2'!$K$422*IF('T2'!$Y$16="Y",1,0)+'T3'!$K$422*IF('T3'!$Y$16="Y",1,0))</f>
        <v/>
      </c>
      <c r="EJ426" s="38" t="str">
        <f>IF(ISBLANK('T1'!$C$422),"",'T1'!$L$422*IF('T1'!$Z$16="Y",1,0)+'T2'!$L$422*IF('T2'!$Z$16="Y",1,0)+'T3'!$L$422*IF('T3'!$Z$16="Y",1,0))</f>
        <v/>
      </c>
      <c r="EK426" s="38" t="str">
        <f>IF(ISBLANK('T1'!$C$422),"",'T1'!$M$422*IF('T1'!$AA$16="Y",1,0)+'T2'!$M$422*IF('T2'!$AA$16="Y",1,0)+'T3'!$M$422*IF('T3'!$AA$16="Y",1,0))</f>
        <v/>
      </c>
      <c r="EL426" s="38" t="str">
        <f>IF(ISBLANK('T1'!$C$422),"",'T1'!$M$422*IF('T1'!$AB$16="Y",1,0)+'T2'!$M$422*IF('T2'!$AB$16="Y",1,0)+'T3'!$M$422*IF('T3'!$AB$16="Y",1,0))</f>
        <v/>
      </c>
      <c r="EM426" s="38" t="str">
        <f>IF(ISBLANK('T1'!$C$422),"",SUM($EC$426:$EL$426))</f>
        <v/>
      </c>
      <c r="EN426" s="38" t="str">
        <f>IF(ISBLANK('T1'!$C$422),"",IF(ISERR($EM$426/$EM$5),"",$EM$426/$EM$5))</f>
        <v/>
      </c>
      <c r="EQ426" s="38" t="str">
        <f>IF(ISBLANK('T1'!$C$422),"",'T1'!$E$422*IF('T1'!$S$17="Y",1,0)+'T2'!$E$422*IF('T2'!$S$17="Y",1,0)+'T3'!$E$422*IF('T3'!$S$17="Y",1,0)+TA!$AR$422*IF(TA!$L$17="Y",1,0))</f>
        <v/>
      </c>
      <c r="ER426" s="38" t="str">
        <f>IF(ISBLANK('T1'!$C$422),"",'T1'!$F$422*IF('T1'!$T$17="Y",1,0)+'T2'!$F$422*IF('T2'!$T$17="Y",1,0)+'T3'!$F$422*IF('T3'!$T$17="Y",1,0)+TA!$AS$422*IF(TA!$M$17="Y",1,0))</f>
        <v/>
      </c>
      <c r="ES426" s="38" t="str">
        <f>IF(ISBLANK('T1'!$C$422),"",'T1'!$G$422*IF('T1'!$U$17="Y",1,0)+'T2'!$G$422*IF('T2'!$U$17="Y",1,0)+'T3'!$G$422*IF('T3'!$U$17="Y",1,0)+TA!$AT$422*IF(TA!$N$17="Y",1,0))</f>
        <v/>
      </c>
      <c r="ET426" s="38" t="str">
        <f>IF(ISBLANK('T1'!$C$422),"",'T1'!$H$422*IF('T1'!$V$17="Y",1,0)+'T2'!$H$422*IF('T2'!$V$17="Y",1,0)+'T3'!$H$422*IF('T3'!$V$17="Y",1,0))</f>
        <v/>
      </c>
      <c r="EU426" s="38" t="str">
        <f>IF(ISBLANK('T1'!$C$422),"",'T1'!$I$422*IF('T1'!$W$17="Y",1,0)+'T2'!$I$422*IF('T2'!$W$17="Y",1,0)+'T3'!$I$422*IF('T3'!$W$17="Y",1,0))</f>
        <v/>
      </c>
      <c r="EV426" s="38" t="str">
        <f>IF(ISBLANK('T1'!$C$422),"",'T1'!$J$422*IF('T1'!$X$17="Y",1,0)+'T2'!$J$422*IF('T2'!$X$17="Y",1,0)+'T3'!$J$422*IF('T3'!$X$17="Y",1,0))</f>
        <v/>
      </c>
      <c r="EW426" s="38" t="str">
        <f>IF(ISBLANK('T1'!$C$422),"",'T1'!$K$422*IF('T1'!$Y$17="Y",1,0)+'T2'!$K$422*IF('T2'!$Y$17="Y",1,0)+'T3'!$K$422*IF('T3'!$Y$17="Y",1,0))</f>
        <v/>
      </c>
      <c r="EX426" s="38" t="str">
        <f>IF(ISBLANK('T1'!$C$422),"",'T1'!$L$422*IF('T1'!$Z$17="Y",1,0)+'T2'!$L$422*IF('T2'!$Z$17="Y",1,0)+'T3'!$L$422*IF('T3'!$Z$17="Y",1,0))</f>
        <v/>
      </c>
      <c r="EY426" s="38" t="str">
        <f>IF(ISBLANK('T1'!$C$422),"",'T1'!$M$422*IF('T1'!$AA$17="Y",1,0)+'T2'!$M$422*IF('T2'!$AA$17="Y",1,0)+'T3'!$M$422*IF('T3'!$AA$17="Y",1,0))</f>
        <v/>
      </c>
      <c r="EZ426" s="38" t="str">
        <f>IF(ISBLANK('T1'!$C$422),"",'T1'!$M$422*IF('T1'!$AB$17="Y",1,0)+'T2'!$M$422*IF('T2'!$AB$17="Y",1,0)+'T3'!$M$422*IF('T3'!$AB$17="Y",1,0))</f>
        <v/>
      </c>
      <c r="FA426" s="38" t="str">
        <f>IF(ISBLANK('T1'!$C$422),"",SUM($EQ$426:$EZ$426))</f>
        <v/>
      </c>
      <c r="FB426" s="38" t="str">
        <f>IF(ISBLANK('T1'!$C$422),"",IF(ISERR($FA$426/$FA$5),"",$FA$426/$FA$5))</f>
        <v/>
      </c>
    </row>
    <row r="427" spans="20:158">
      <c r="T427" s="38" t="str">
        <f>IF(ISBLANK('T1'!$C$423),"",'T1'!$E$423*IF('T1'!$S$8="Y",1,0)+'T2'!$E$423*IF('T2'!$S$8="Y",1,0)+'T3'!$E$423*IF('T3'!$S$8="Y",1,0)+TA!$AR$423*IF(TA!$L$8="Y",1,0))</f>
        <v/>
      </c>
      <c r="U427" s="38" t="str">
        <f>IF(ISBLANK('T1'!$C$423),"",'T1'!$F$423*IF('T1'!$T$8="Y",1,0)+'T2'!$F$423*IF('T2'!$T$8="Y",1,0)+'T3'!$F$423*IF('T3'!$T$8="Y",1,0)+TA!$AS$423*IF(TA!$M$8="Y",1,0))</f>
        <v/>
      </c>
      <c r="V427" s="38" t="str">
        <f>IF(ISBLANK('T1'!$C$423),"",'T1'!$G$423*IF('T1'!$U$8="Y",1,0)+'T2'!$G$423*IF('T2'!$U$8="Y",1,0)+'T3'!$G$423*IF('T3'!$U$8="Y",1,0)+TA!$AT$423*IF(TA!$N$8="Y",1,0))</f>
        <v/>
      </c>
      <c r="W427" s="38" t="str">
        <f>IF(ISBLANK('T1'!$C$423),"",'T1'!$H$423*IF('T1'!$V$8="Y",1,0)+'T2'!$H$423*IF('T2'!$V$8="Y",1,0)+'T3'!$H$423*IF('T3'!$V$8="Y",1,0))</f>
        <v/>
      </c>
      <c r="X427" s="38" t="str">
        <f>IF(ISBLANK('T1'!$C$423),"",'T1'!$I$423*IF('T1'!$W$8="Y",1,0)+'T2'!$I$423*IF('T2'!$W$8="Y",1,0)+'T3'!$I$423*IF('T3'!$W$8="Y",1,0))</f>
        <v/>
      </c>
      <c r="Y427" s="38" t="str">
        <f>IF(ISBLANK('T1'!$C$423),"",'T1'!$J$423*IF('T1'!$X$8="Y",1,0)+'T2'!$J$423*IF('T2'!$X$8="Y",1,0)+'T3'!$J$423*IF('T3'!$X$8="Y",1,0))</f>
        <v/>
      </c>
      <c r="Z427" s="38" t="str">
        <f>IF(ISBLANK('T1'!$C$423),"",'T1'!$K$423*IF('T1'!$Y$8="Y",1,0)+'T2'!$K$423*IF('T2'!$Y$8="Y",1,0)+'T3'!$K$423*IF('T3'!$Y$8="Y",1,0))</f>
        <v/>
      </c>
      <c r="AA427" s="38" t="str">
        <f>IF(ISBLANK('T1'!$C$423),"",'T1'!$L$423*IF('T1'!$Z$8="Y",1,0)+'T2'!$L$423*IF('T2'!$Z$8="Y",1,0)+'T3'!$L$423*IF('T3'!$Z$8="Y",1,0))</f>
        <v/>
      </c>
      <c r="AB427" s="38" t="str">
        <f>IF(ISBLANK('T1'!$C$423),"",'T1'!$M$423*IF('T1'!$AA$8="Y",1,0)+'T2'!$M$423*IF('T2'!$AA$8="Y",1,0)+'T3'!$M$423*IF('T3'!$AA$8="Y",1,0))</f>
        <v/>
      </c>
      <c r="AC427" s="38" t="str">
        <f>IF(ISBLANK('T1'!$C$423),"",'T1'!$M$423*IF('T1'!$AB$8="Y",1,0)+'T2'!$M$423*IF('T2'!$AB$8="Y",1,0)+'T3'!$M$423*IF('T3'!$AB$8="Y",1,0))</f>
        <v/>
      </c>
      <c r="AD427" s="38" t="str">
        <f>IF(ISBLANK('T1'!$C$423),"",SUM($T$427:$AC$427))</f>
        <v/>
      </c>
      <c r="AE427" s="38" t="str">
        <f>IF(ISBLANK('T1'!$C$423),"",IF(ISERR($AD$427/$AD$5),"",$AD$427/$AD$5))</f>
        <v/>
      </c>
      <c r="AI427" s="38" t="str">
        <f>IF(ISBLANK('T1'!$C$423),"",'T1'!$E$423*IF('T1'!$S$9="Y",1,0)+'T2'!$E$423*IF('T2'!$S$9="Y",1,0)+'T3'!$E$423*IF('T3'!$S$9="Y",1,0)+TA!$AR$423*IF(TA!$L$9="Y",1,0))</f>
        <v/>
      </c>
      <c r="AJ427" s="38" t="str">
        <f>IF(ISBLANK('T1'!$C$423),"",'T1'!$F$423*IF('T1'!$T$9="Y",1,0)+'T2'!$F$423*IF('T2'!$T$9="Y",1,0)+'T3'!$F$423*IF('T3'!$T$9="Y",1,0)+TA!$AS$423*IF(TA!$M$9="Y",1,0))</f>
        <v/>
      </c>
      <c r="AK427" s="38" t="str">
        <f>IF(ISBLANK('T1'!$C$423),"",'T1'!$G$423*IF('T1'!$U$9="Y",1,0)+'T2'!$G$423*IF('T2'!$U$9="Y",1,0)+'T3'!$G$423*IF('T3'!$U$9="Y",1,0)+TA!$AT$423*IF(TA!$N$9="Y",1,0))</f>
        <v/>
      </c>
      <c r="AL427" s="38" t="str">
        <f>IF(ISBLANK('T1'!$C$423),"",'T1'!$H$423*IF('T1'!$V$9="Y",1,0)+'T2'!$H$423*IF('T2'!$V$9="Y",1,0)+'T3'!$H$423*IF('T3'!$V$9="Y",1,0))</f>
        <v/>
      </c>
      <c r="AM427" s="38" t="str">
        <f>IF(ISBLANK('T1'!$C$423),"",'T1'!$I$423*IF('T1'!$W$9="Y",1,0)+'T2'!$I$423*IF('T2'!$W$9="Y",1,0)+'T3'!$I$423*IF('T3'!$W$9="Y",1,0))</f>
        <v/>
      </c>
      <c r="AN427" s="38" t="str">
        <f>IF(ISBLANK('T1'!$C$423),"",'T1'!$J$423*IF('T1'!$X$9="Y",1,0)+'T2'!$J$423*IF('T2'!$X$9="Y",1,0)+'T3'!$J$423*IF('T3'!$X$9="Y",1,0))</f>
        <v/>
      </c>
      <c r="AO427" s="38" t="str">
        <f>IF(ISBLANK('T1'!$C$423),"",'T1'!$K$423*IF('T1'!$Y$9="Y",1,0)+'T2'!$K$423*IF('T2'!$Y$9="Y",1,0)+'T3'!$K$423*IF('T3'!$Y$9="Y",1,0))</f>
        <v/>
      </c>
      <c r="AP427" s="38" t="str">
        <f>IF(ISBLANK('T1'!$C$423),"",'T1'!$L$423*IF('T1'!$Z$9="Y",1,0)+'T2'!$L$423*IF('T2'!$Z$9="Y",1,0)+'T3'!$L$423*IF('T3'!$Z$9="Y",1,0))</f>
        <v/>
      </c>
      <c r="AQ427" s="38" t="str">
        <f>IF(ISBLANK('T1'!$C$423),"",'T1'!$M$423*IF('T1'!$AA$9="Y",1,0)+'T2'!$M$423*IF('T2'!$AA$9="Y",1,0)+'T3'!$M$423*IF('T3'!$AA$9="Y",1,0))</f>
        <v/>
      </c>
      <c r="AR427" s="38" t="str">
        <f>IF(ISBLANK('T1'!$C$423),"",'T1'!$M$423*IF('T1'!$AB$9="Y",1,0)+'T2'!$M$423*IF('T2'!$AB$9="Y",1,0)+'T3'!$M$423*IF('T3'!$AB$9="Y",1,0))</f>
        <v/>
      </c>
      <c r="AS427" s="38" t="str">
        <f>IF(ISBLANK('T1'!$C$423),"",SUM($AI$427:$AR$427))</f>
        <v/>
      </c>
      <c r="AT427" s="38" t="str">
        <f>IF(ISBLANK('T1'!$C$423),"",IF(ISERR($AS$427/$AS$5),"",$AS$427/$AS$5))</f>
        <v/>
      </c>
      <c r="AW427" s="38" t="str">
        <f>IF(ISBLANK('T1'!$C$423),"",'T1'!$E$423*IF('T1'!$S$10="Y",1,0)+'T2'!$E$423*IF('T2'!$S$10="Y",1,0)+'T3'!$E$423*IF('T3'!$S$10="Y",1,0)+TA!$AR$423*IF(TA!$L$10="Y",1,0))</f>
        <v/>
      </c>
      <c r="AX427" s="38" t="str">
        <f>IF(ISBLANK('T1'!$C$423),"",'T1'!$F$423*IF('T1'!$T$10="Y",1,0)+'T2'!$F$423*IF('T2'!$T$10="Y",1,0)+'T3'!$F$423*IF('T3'!$T$10="Y",1,0)+TA!$AS$423*IF(TA!$M$10="Y",1,0))</f>
        <v/>
      </c>
      <c r="AY427" s="38" t="str">
        <f>IF(ISBLANK('T1'!$C$423),"",'T1'!$G$423*IF('T1'!$U$10="Y",1,0)+'T2'!$G$423*IF('T2'!$U$10="Y",1,0)+'T3'!$G$423*IF('T3'!$U$10="Y",1,0)+TA!$AT$423*IF(TA!$N$10="Y",1,0))</f>
        <v/>
      </c>
      <c r="AZ427" s="38" t="str">
        <f>IF(ISBLANK('T1'!$C$423),"",'T1'!$H$423*IF('T1'!$V$10="Y",1,0)+'T2'!$H$423*IF('T2'!$V$10="Y",1,0)+'T3'!$H$423*IF('T3'!$V$10="Y",1,0))</f>
        <v/>
      </c>
      <c r="BA427" s="38" t="str">
        <f>IF(ISBLANK('T1'!$C$423),"",'T1'!$I$423*IF('T1'!$W$10="Y",1,0)+'T2'!$I$423*IF('T2'!$W$10="Y",1,0)+'T3'!$I$423*IF('T3'!$W$10="Y",1,0))</f>
        <v/>
      </c>
      <c r="BB427" s="38" t="str">
        <f>IF(ISBLANK('T1'!$C$423),"",'T1'!$J$423*IF('T1'!$X$10="Y",1,0)+'T2'!$J$423*IF('T2'!$X$10="Y",1,0)+'T3'!$J$423*IF('T3'!$X$10="Y",1,0))</f>
        <v/>
      </c>
      <c r="BC427" s="38" t="str">
        <f>IF(ISBLANK('T1'!$C$423),"",'T1'!$K$423*IF('T1'!$Y$10="Y",1,0)+'T2'!$K$423*IF('T2'!$Y$10="Y",1,0)+'T3'!$K$423*IF('T3'!$Y$10="Y",1,0))</f>
        <v/>
      </c>
      <c r="BD427" s="38" t="str">
        <f>IF(ISBLANK('T1'!$C$423),"",'T1'!$L$423*IF('T1'!$Z$10="Y",1,0)+'T2'!$L$423*IF('T2'!$Z$10="Y",1,0)+'T3'!$L$423*IF('T3'!$Z$10="Y",1,0))</f>
        <v/>
      </c>
      <c r="BE427" s="38" t="str">
        <f>IF(ISBLANK('T1'!$C$423),"",'T1'!$M$423*IF('T1'!$AA$10="Y",1,0)+'T2'!$M$423*IF('T2'!$AA$10="Y",1,0)+'T3'!$M$423*IF('T3'!$AA$10="Y",1,0))</f>
        <v/>
      </c>
      <c r="BF427" s="38" t="str">
        <f>IF(ISBLANK('T1'!$C$423),"",'T1'!$M$423*IF('T1'!$AB$10="Y",1,0)+'T2'!$M$423*IF('T2'!$AB$10="Y",1,0)+'T3'!$M$423*IF('T3'!$AB$10="Y",1,0))</f>
        <v/>
      </c>
      <c r="BG427" s="38" t="str">
        <f>IF(ISBLANK('T1'!$C$423),"",SUM($AW$427:$BF$427))</f>
        <v/>
      </c>
      <c r="BH427" s="38" t="str">
        <f>IF(ISBLANK('T1'!$C$423),"",IF(ISERR($BG$427/$BG$5),"",$BG$427/$BG$5))</f>
        <v/>
      </c>
      <c r="BK427" s="38" t="str">
        <f>IF(ISBLANK('T1'!$C$423),"",'T1'!$E$423*IF('T1'!$S$11="Y",1,0)+'T2'!$E$423*IF('T2'!$S$11="Y",1,0)+'T3'!$E$423*IF('T3'!$S$11="Y",1,0)+TA!$AR$423*IF(TA!$L$11="Y",1,0))</f>
        <v/>
      </c>
      <c r="BL427" s="38" t="str">
        <f>IF(ISBLANK('T1'!$C$423),"",'T1'!$F$423*IF('T1'!$T$11="Y",1,0)+'T2'!$F$423*IF('T2'!$T$11="Y",1,0)+'T3'!$F$423*IF('T3'!$T$11="Y",1,0)+TA!$AS$423*IF(TA!$M$11="Y",1,0))</f>
        <v/>
      </c>
      <c r="BM427" s="38" t="str">
        <f>IF(ISBLANK('T1'!$C$423),"",'T1'!$G$423*IF('T1'!$U$11="Y",1,0)+'T2'!$G$423*IF('T2'!$U$11="Y",1,0)+'T3'!$G$423*IF('T3'!$U$11="Y",1,0)+TA!$AT$423*IF(TA!$N$11="Y",1,0))</f>
        <v/>
      </c>
      <c r="BN427" s="38" t="str">
        <f>IF(ISBLANK('T1'!$C$423),"",'T1'!$H$423*IF('T1'!$V$11="Y",1,0)+'T2'!$H$423*IF('T2'!$V$11="Y",1,0)+'T3'!$H$423*IF('T3'!$V$11="Y",1,0))</f>
        <v/>
      </c>
      <c r="BO427" s="38" t="str">
        <f>IF(ISBLANK('T1'!$C$423),"",'T1'!$I$423*IF('T1'!$W$11="Y",1,0)+'T2'!$I$423*IF('T2'!$W$11="Y",1,0)+'T3'!$I$423*IF('T3'!$W$11="Y",1,0))</f>
        <v/>
      </c>
      <c r="BP427" s="38" t="str">
        <f>IF(ISBLANK('T1'!$C$423),"",'T1'!$J$423*IF('T1'!$X$11="Y",1,0)+'T2'!$J$423*IF('T2'!$X$11="Y",1,0)+'T3'!$J$423*IF('T3'!$X$11="Y",1,0))</f>
        <v/>
      </c>
      <c r="BQ427" s="38" t="str">
        <f>IF(ISBLANK('T1'!$C$423),"",'T1'!$K$423*IF('T1'!$Y$11="Y",1,0)+'T2'!$K$423*IF('T2'!$Y$11="Y",1,0)+'T3'!$K$423*IF('T3'!$Y$11="Y",1,0))</f>
        <v/>
      </c>
      <c r="BR427" s="38" t="str">
        <f>IF(ISBLANK('T1'!$C$423),"",'T1'!$L$423*IF('T1'!$Z$11="Y",1,0)+'T2'!$L$423*IF('T2'!$Z$11="Y",1,0)+'T3'!$L$423*IF('T3'!$Z$11="Y",1,0))</f>
        <v/>
      </c>
      <c r="BS427" s="38" t="str">
        <f>IF(ISBLANK('T1'!$C$423),"",'T1'!$M$423*IF('T1'!$AA$11="Y",1,0)+'T2'!$M$423*IF('T2'!$AA$11="Y",1,0)+'T3'!$M$423*IF('T3'!$AA$11="Y",1,0))</f>
        <v/>
      </c>
      <c r="BT427" s="38" t="str">
        <f>IF(ISBLANK('T1'!$C$423),"",'T1'!$M$423*IF('T1'!$AB$11="Y",1,0)+'T2'!$M$423*IF('T2'!$AB$11="Y",1,0)+'T3'!$M$423*IF('T3'!$AB$11="Y",1,0))</f>
        <v/>
      </c>
      <c r="BU427" s="38" t="str">
        <f>IF(ISBLANK('T1'!$C$423),"",SUM($BK$427:$BT$427))</f>
        <v/>
      </c>
      <c r="BV427" s="38" t="str">
        <f>IF(ISBLANK('T1'!$C$423),"",IF(ISERR($BU$427/$BU$5),"",$BU$427/$BU$5))</f>
        <v/>
      </c>
      <c r="BY427" s="38" t="str">
        <f>IF(ISBLANK('T1'!$C$423),"",'T1'!$E$423*IF('T1'!$S$12="Y",1,0)+'T2'!$E$423*IF('T2'!$S$12="Y",1,0)+'T3'!$E$423*IF('T3'!$S$12="Y",1,0)+TA!$AR$423*IF(TA!$L$12="Y",1,0))</f>
        <v/>
      </c>
      <c r="BZ427" s="38" t="str">
        <f>IF(ISBLANK('T1'!$C$423),"",'T1'!$F$423*IF('T1'!$T$12="Y",1,0)+'T2'!$F$423*IF('T2'!$T$12="Y",1,0)+'T3'!$F$423*IF('T3'!$T$12="Y",1,0)+TA!$AS$423*IF(TA!$M$12="Y",1,0))</f>
        <v/>
      </c>
      <c r="CA427" s="38" t="str">
        <f>IF(ISBLANK('T1'!$C$423),"",'T1'!$G$423*IF('T1'!$U$12="Y",1,0)+'T2'!$G$423*IF('T2'!$U$12="Y",1,0)+'T3'!$G$423*IF('T3'!$U$12="Y",1,0)+TA!$AT$423*IF(TA!$N$12="Y",1,0))</f>
        <v/>
      </c>
      <c r="CB427" s="38" t="str">
        <f>IF(ISBLANK('T1'!$C$423),"",'T1'!$H$423*IF('T1'!$V$12="Y",1,0)+'T2'!$H$423*IF('T2'!$V$12="Y",1,0)+'T3'!$H$423*IF('T3'!$V$12="Y",1,0))</f>
        <v/>
      </c>
      <c r="CC427" s="38" t="str">
        <f>IF(ISBLANK('T1'!$C$423),"",'T1'!$I$423*IF('T1'!$W$12="Y",1,0)+'T2'!$I$423*IF('T2'!$W$12="Y",1,0)+'T3'!$I$423*IF('T3'!$W$12="Y",1,0))</f>
        <v/>
      </c>
      <c r="CD427" s="38" t="str">
        <f>IF(ISBLANK('T1'!$C$423),"",'T1'!$J$423*IF('T1'!$X$12="Y",1,0)+'T2'!$J$423*IF('T2'!$X$12="Y",1,0)+'T3'!$J$423*IF('T3'!$X$12="Y",1,0))</f>
        <v/>
      </c>
      <c r="CE427" s="38" t="str">
        <f>IF(ISBLANK('T1'!$C$423),"",'T1'!$K$423*IF('T1'!$Y$12="Y",1,0)+'T2'!$K$423*IF('T2'!$Y$12="Y",1,0)+'T3'!$K$423*IF('T3'!$Y$12="Y",1,0))</f>
        <v/>
      </c>
      <c r="CF427" s="38" t="str">
        <f>IF(ISBLANK('T1'!$C$423),"",'T1'!$L$423*IF('T1'!$Z$12="Y",1,0)+'T2'!$L$423*IF('T2'!$Z$12="Y",1,0)+'T3'!$L$423*IF('T3'!$Z$12="Y",1,0))</f>
        <v/>
      </c>
      <c r="CG427" s="38" t="str">
        <f>IF(ISBLANK('T1'!$C$423),"",'T1'!$M$423*IF('T1'!$AA$12="Y",1,0)+'T2'!$M$423*IF('T2'!$AA$12="Y",1,0)+'T3'!$M$423*IF('T3'!$AA$12="Y",1,0))</f>
        <v/>
      </c>
      <c r="CH427" s="38" t="str">
        <f>IF(ISBLANK('T1'!$C$423),"",'T1'!$M$423*IF('T1'!$AB$12="Y",1,0)+'T2'!$M$423*IF('T2'!$AB$12="Y",1,0)+'T3'!$M$423*IF('T3'!$AB$12="Y",1,0))</f>
        <v/>
      </c>
      <c r="CI427" s="38" t="str">
        <f>IF(ISBLANK('T1'!$C$423),"",SUM($BY$427:$CH$427))</f>
        <v/>
      </c>
      <c r="CJ427" s="38" t="str">
        <f>IF(ISBLANK('T1'!$C$423),"",IF(ISERR($CI$427/$CI$5),"",$CI$427/$CI$5))</f>
        <v/>
      </c>
      <c r="CM427" s="38" t="str">
        <f>IF(ISBLANK('T1'!$C$423),"",'T1'!$E$423*IF('T1'!$S$13="Y",1,0)+'T2'!$E$423*IF('T2'!$S$13="Y",1,0)+'T3'!$E$423*IF('T3'!$S$13="Y",1,0)+TA!$AR$423*IF(TA!$L$13="Y",1,0))</f>
        <v/>
      </c>
      <c r="CN427" s="38" t="str">
        <f>IF(ISBLANK('T1'!$C$423),"",'T1'!$F$423*IF('T1'!$T$13="Y",1,0)+'T2'!$F$423*IF('T2'!$T$13="Y",1,0)+'T3'!$F$423*IF('T3'!$T$13="Y",1,0)+TA!$AS$423*IF(TA!$M$13="Y",1,0))</f>
        <v/>
      </c>
      <c r="CO427" s="38" t="str">
        <f>IF(ISBLANK('T1'!$C$423),"",'T1'!$G$423*IF('T1'!$U$13="Y",1,0)+'T2'!$G$423*IF('T2'!$U$13="Y",1,0)+'T3'!$G$423*IF('T3'!$U$13="Y",1,0)+TA!$AT$423*IF(TA!$N$13="Y",1,0))</f>
        <v/>
      </c>
      <c r="CP427" s="38" t="str">
        <f>IF(ISBLANK('T1'!$C$423),"",'T1'!$H$423*IF('T1'!$V$13="Y",1,0)+'T2'!$H$423*IF('T2'!$V$13="Y",1,0)+'T3'!$H$423*IF('T3'!$V$13="Y",1,0))</f>
        <v/>
      </c>
      <c r="CQ427" s="38" t="str">
        <f>IF(ISBLANK('T1'!$C$423),"",'T1'!$I$423*IF('T1'!$W$13="Y",1,0)+'T2'!$I$423*IF('T2'!$W$13="Y",1,0)+'T3'!$I$423*IF('T3'!$W$13="Y",1,0))</f>
        <v/>
      </c>
      <c r="CR427" s="38" t="str">
        <f>IF(ISBLANK('T1'!$C$423),"",'T1'!$J$423*IF('T1'!$X$13="Y",1,0)+'T2'!$J$423*IF('T2'!$X$13="Y",1,0)+'T3'!$J$423*IF('T3'!$X$13="Y",1,0))</f>
        <v/>
      </c>
      <c r="CS427" s="38" t="str">
        <f>IF(ISBLANK('T1'!$C$423),"",'T1'!$K$423*IF('T1'!$Y$13="Y",1,0)+'T2'!$K$423*IF('T2'!$Y$13="Y",1,0)+'T3'!$K$423*IF('T3'!$Y$13="Y",1,0))</f>
        <v/>
      </c>
      <c r="CT427" s="38" t="str">
        <f>IF(ISBLANK('T1'!$C$423),"",'T1'!$L$423*IF('T1'!$Z$13="Y",1,0)+'T2'!$L$423*IF('T2'!$Z$13="Y",1,0)+'T3'!$L$423*IF('T3'!$Z$13="Y",1,0))</f>
        <v/>
      </c>
      <c r="CU427" s="38" t="str">
        <f>IF(ISBLANK('T1'!$C$423),"",'T1'!$M$423*IF('T1'!$AA$13="Y",1,0)+'T2'!$M$423*IF('T2'!$AA$13="Y",1,0)+'T3'!$M$423*IF('T3'!$AA$13="Y",1,0))</f>
        <v/>
      </c>
      <c r="CV427" s="38" t="str">
        <f>IF(ISBLANK('T1'!$C$423),"",'T1'!$M$423*IF('T1'!$AB$13="Y",1,0)+'T2'!$M$423*IF('T2'!$AB$13="Y",1,0)+'T3'!$M$423*IF('T3'!$AB$13="Y",1,0))</f>
        <v/>
      </c>
      <c r="CW427" s="38" t="str">
        <f>IF(ISBLANK('T1'!$C$423),"",SUM($CM$427:$CV$427))</f>
        <v/>
      </c>
      <c r="CX427" s="38" t="str">
        <f>IF(ISBLANK('T1'!$C$423),"",IF(ISERR($CW$427/$CW$5),"",$CW$427/$CW$5))</f>
        <v/>
      </c>
      <c r="DA427" s="38" t="str">
        <f>IF(ISBLANK('T1'!$C$423),"",'T1'!$E$423*IF('T1'!$S$14="Y",1,0)+'T2'!$E$423*IF('T2'!$S$14="Y",1,0)+'T3'!$E$423*IF('T3'!$S$14="Y",1,0)+TA!$AR$423*IF(TA!$L$14="Y",1,0))</f>
        <v/>
      </c>
      <c r="DB427" s="38" t="str">
        <f>IF(ISBLANK('T1'!$C$423),"",'T1'!$F$423*IF('T1'!$T$14="Y",1,0)+'T2'!$F$423*IF('T2'!$T$14="Y",1,0)+'T3'!$F$423*IF('T3'!$T$14="Y",1,0)+TA!$AS$423*IF(TA!$M$14="Y",1,0))</f>
        <v/>
      </c>
      <c r="DC427" s="38" t="str">
        <f>IF(ISBLANK('T1'!$C$423),"",'T1'!$G$423*IF('T1'!$U$14="Y",1,0)+'T2'!$G$423*IF('T2'!$U$14="Y",1,0)+'T3'!$G$423*IF('T3'!$U$14="Y",1,0)+TA!$AT$423*IF(TA!$N$14="Y",1,0))</f>
        <v/>
      </c>
      <c r="DD427" s="38" t="str">
        <f>IF(ISBLANK('T1'!$C$423),"",'T1'!$H$423*IF('T1'!$V$14="Y",1,0)+'T2'!$H$423*IF('T2'!$V$14="Y",1,0)+'T3'!$H$423*IF('T3'!$V$14="Y",1,0))</f>
        <v/>
      </c>
      <c r="DE427" s="38" t="str">
        <f>IF(ISBLANK('T1'!$C$423),"",'T1'!$I$423*IF('T1'!$W$14="Y",1,0)+'T2'!$I$423*IF('T2'!$W$14="Y",1,0)+'T3'!$I$423*IF('T3'!$W$14="Y",1,0))</f>
        <v/>
      </c>
      <c r="DF427" s="38" t="str">
        <f>IF(ISBLANK('T1'!$C$423),"",'T1'!$J$423*IF('T1'!$X$14="Y",1,0)+'T2'!$J$423*IF('T2'!$X$14="Y",1,0)+'T3'!$J$423*IF('T3'!$X$14="Y",1,0))</f>
        <v/>
      </c>
      <c r="DG427" s="38" t="str">
        <f>IF(ISBLANK('T1'!$C$423),"",'T1'!$K$423*IF('T1'!$Y$14="Y",1,0)+'T2'!$K$423*IF('T2'!$Y$14="Y",1,0)+'T3'!$K$423*IF('T3'!$Y$14="Y",1,0))</f>
        <v/>
      </c>
      <c r="DH427" s="38" t="str">
        <f>IF(ISBLANK('T1'!$C$423),"",'T1'!$L$423*IF('T1'!$Z$14="Y",1,0)+'T2'!$L$423*IF('T2'!$Z$14="Y",1,0)+'T3'!$L$423*IF('T3'!$Z$14="Y",1,0))</f>
        <v/>
      </c>
      <c r="DI427" s="38" t="str">
        <f>IF(ISBLANK('T1'!$C$423),"",'T1'!$M$423*IF('T1'!$AA$14="Y",1,0)+'T2'!$M$423*IF('T2'!$AA$14="Y",1,0)+'T3'!$M$423*IF('T3'!$AA$14="Y",1,0))</f>
        <v/>
      </c>
      <c r="DJ427" s="38" t="str">
        <f>IF(ISBLANK('T1'!$C$423),"",'T1'!$M$423*IF('T1'!$AB$14="Y",1,0)+'T2'!$M$423*IF('T2'!$AB$14="Y",1,0)+'T3'!$M$423*IF('T3'!$AB$14="Y",1,0))</f>
        <v/>
      </c>
      <c r="DK427" s="38" t="str">
        <f>IF(ISBLANK('T1'!$C$423),"",SUM($DA$427:$DJ$427))</f>
        <v/>
      </c>
      <c r="DL427" s="38" t="str">
        <f>IF(ISBLANK('T1'!$C$423),"",IF(ISERR($DK$427/$DK$5),"",$DK$427/$DK$5))</f>
        <v/>
      </c>
      <c r="DO427" s="38" t="str">
        <f>IF(ISBLANK('T1'!$C$423),"",'T1'!$E$423*IF('T1'!$S$15="Y",1,0)+'T2'!$E$423*IF('T2'!$S$15="Y",1,0)+'T3'!$E$423*IF('T3'!$S$15="Y",1,0)+TA!$AR$423*IF(TA!$L$15="Y",1,0))</f>
        <v/>
      </c>
      <c r="DP427" s="38" t="str">
        <f>IF(ISBLANK('T1'!$C$423),"",'T1'!$F$423*IF('T1'!$T$15="Y",1,0)+'T2'!$F$423*IF('T2'!$T$15="Y",1,0)+'T3'!$F$423*IF('T3'!$T$15="Y",1,0)+TA!$AS$423*IF(TA!$M$15="Y",1,0))</f>
        <v/>
      </c>
      <c r="DQ427" s="38" t="str">
        <f>IF(ISBLANK('T1'!$C$423),"",'T1'!$G$423*IF('T1'!$U$15="Y",1,0)+'T2'!$G$423*IF('T2'!$U$15="Y",1,0)+'T3'!$G$423*IF('T3'!$U$15="Y",1,0)+TA!$AT$423*IF(TA!$N$15="Y",1,0))</f>
        <v/>
      </c>
      <c r="DR427" s="38" t="str">
        <f>IF(ISBLANK('T1'!$C$423),"",'T1'!$H$423*IF('T1'!$V$15="Y",1,0)+'T2'!$H$423*IF('T2'!$V$15="Y",1,0)+'T3'!$H$423*IF('T3'!$V$15="Y",1,0))</f>
        <v/>
      </c>
      <c r="DS427" s="38" t="str">
        <f>IF(ISBLANK('T1'!$C$423),"",'T1'!$I$423*IF('T1'!$W$15="Y",1,0)+'T2'!$I$423*IF('T2'!$W$15="Y",1,0)+'T3'!$I$423*IF('T3'!$W$15="Y",1,0))</f>
        <v/>
      </c>
      <c r="DT427" s="38" t="str">
        <f>IF(ISBLANK('T1'!$C$423),"",'T1'!$J$423*IF('T1'!$X$15="Y",1,0)+'T2'!$J$423*IF('T2'!$X$15="Y",1,0)+'T3'!$J$423*IF('T3'!$X$15="Y",1,0))</f>
        <v/>
      </c>
      <c r="DU427" s="38" t="str">
        <f>IF(ISBLANK('T1'!$C$423),"",'T1'!$K$423*IF('T1'!$Y$15="Y",1,0)+'T2'!$K$423*IF('T2'!$Y$15="Y",1,0)+'T3'!$K$423*IF('T3'!$Y$15="Y",1,0))</f>
        <v/>
      </c>
      <c r="DV427" s="38" t="str">
        <f>IF(ISBLANK('T1'!$C$423),"",'T1'!$L$423*IF('T1'!$Z$15="Y",1,0)+'T2'!$L$423*IF('T2'!$Z$15="Y",1,0)+'T3'!$L$423*IF('T3'!$Z$15="Y",1,0))</f>
        <v/>
      </c>
      <c r="DW427" s="38" t="str">
        <f>IF(ISBLANK('T1'!$C$423),"",'T1'!$M$423*IF('T1'!$AA$15="Y",1,0)+'T2'!$M$423*IF('T2'!$AA$15="Y",1,0)+'T3'!$M$423*IF('T3'!$AA$15="Y",1,0))</f>
        <v/>
      </c>
      <c r="DX427" s="38" t="str">
        <f>IF(ISBLANK('T1'!$C$423),"",'T1'!$M$423*IF('T1'!$AB$15="Y",1,0)+'T2'!$M$423*IF('T2'!$AB$15="Y",1,0)+'T3'!$M$423*IF('T3'!$AB$15="Y",1,0))</f>
        <v/>
      </c>
      <c r="DY427" s="38" t="str">
        <f>IF(ISBLANK('T1'!$C$423),"",SUM($DO$427:$DX$427))</f>
        <v/>
      </c>
      <c r="DZ427" s="38" t="str">
        <f>IF(ISBLANK('T1'!$C$423),"",IF(ISERR($DY$427/$DY$5),"",$DY$427/$DY$5))</f>
        <v/>
      </c>
      <c r="EC427" s="38" t="str">
        <f>IF(ISBLANK('T1'!$C$423),"",'T1'!$E$423*IF('T1'!$S$16="Y",1,0)+'T2'!$E$423*IF('T2'!$S$16="Y",1,0)+'T3'!$E$423*IF('T3'!$S$16="Y",1,0)+TA!$AR$423*IF(TA!$L$16="Y",1,0))</f>
        <v/>
      </c>
      <c r="ED427" s="38" t="str">
        <f>IF(ISBLANK('T1'!$C$423),"",'T1'!$F$423*IF('T1'!$T$16="Y",1,0)+'T2'!$F$423*IF('T2'!$T$16="Y",1,0)+'T3'!$F$423*IF('T3'!$T$16="Y",1,0)+TA!$AS$423*IF(TA!$M$16="Y",1,0))</f>
        <v/>
      </c>
      <c r="EE427" s="38" t="str">
        <f>IF(ISBLANK('T1'!$C$423),"",'T1'!$G$423*IF('T1'!$U$16="Y",1,0)+'T2'!$G$423*IF('T2'!$U$16="Y",1,0)+'T3'!$G$423*IF('T3'!$U$16="Y",1,0)+TA!$AT$423*IF(TA!$N$16="Y",1,0))</f>
        <v/>
      </c>
      <c r="EF427" s="38" t="str">
        <f>IF(ISBLANK('T1'!$C$423),"",'T1'!$H$423*IF('T1'!$V$16="Y",1,0)+'T2'!$H$423*IF('T2'!$V$16="Y",1,0)+'T3'!$H$423*IF('T3'!$V$16="Y",1,0))</f>
        <v/>
      </c>
      <c r="EG427" s="38" t="str">
        <f>IF(ISBLANK('T1'!$C$423),"",'T1'!$I$423*IF('T1'!$W$16="Y",1,0)+'T2'!$I$423*IF('T2'!$W$16="Y",1,0)+'T3'!$I$423*IF('T3'!$W$16="Y",1,0))</f>
        <v/>
      </c>
      <c r="EH427" s="38" t="str">
        <f>IF(ISBLANK('T1'!$C$423),"",'T1'!$J$423*IF('T1'!$X$16="Y",1,0)+'T2'!$J$423*IF('T2'!$X$16="Y",1,0)+'T3'!$J$423*IF('T3'!$X$16="Y",1,0))</f>
        <v/>
      </c>
      <c r="EI427" s="38" t="str">
        <f>IF(ISBLANK('T1'!$C$423),"",'T1'!$K$423*IF('T1'!$Y$16="Y",1,0)+'T2'!$K$423*IF('T2'!$Y$16="Y",1,0)+'T3'!$K$423*IF('T3'!$Y$16="Y",1,0))</f>
        <v/>
      </c>
      <c r="EJ427" s="38" t="str">
        <f>IF(ISBLANK('T1'!$C$423),"",'T1'!$L$423*IF('T1'!$Z$16="Y",1,0)+'T2'!$L$423*IF('T2'!$Z$16="Y",1,0)+'T3'!$L$423*IF('T3'!$Z$16="Y",1,0))</f>
        <v/>
      </c>
      <c r="EK427" s="38" t="str">
        <f>IF(ISBLANK('T1'!$C$423),"",'T1'!$M$423*IF('T1'!$AA$16="Y",1,0)+'T2'!$M$423*IF('T2'!$AA$16="Y",1,0)+'T3'!$M$423*IF('T3'!$AA$16="Y",1,0))</f>
        <v/>
      </c>
      <c r="EL427" s="38" t="str">
        <f>IF(ISBLANK('T1'!$C$423),"",'T1'!$M$423*IF('T1'!$AB$16="Y",1,0)+'T2'!$M$423*IF('T2'!$AB$16="Y",1,0)+'T3'!$M$423*IF('T3'!$AB$16="Y",1,0))</f>
        <v/>
      </c>
      <c r="EM427" s="38" t="str">
        <f>IF(ISBLANK('T1'!$C$423),"",SUM($EC$427:$EL$427))</f>
        <v/>
      </c>
      <c r="EN427" s="38" t="str">
        <f>IF(ISBLANK('T1'!$C$423),"",IF(ISERR($EM$427/$EM$5),"",$EM$427/$EM$5))</f>
        <v/>
      </c>
      <c r="EQ427" s="38" t="str">
        <f>IF(ISBLANK('T1'!$C$423),"",'T1'!$E$423*IF('T1'!$S$17="Y",1,0)+'T2'!$E$423*IF('T2'!$S$17="Y",1,0)+'T3'!$E$423*IF('T3'!$S$17="Y",1,0)+TA!$AR$423*IF(TA!$L$17="Y",1,0))</f>
        <v/>
      </c>
      <c r="ER427" s="38" t="str">
        <f>IF(ISBLANK('T1'!$C$423),"",'T1'!$F$423*IF('T1'!$T$17="Y",1,0)+'T2'!$F$423*IF('T2'!$T$17="Y",1,0)+'T3'!$F$423*IF('T3'!$T$17="Y",1,0)+TA!$AS$423*IF(TA!$M$17="Y",1,0))</f>
        <v/>
      </c>
      <c r="ES427" s="38" t="str">
        <f>IF(ISBLANK('T1'!$C$423),"",'T1'!$G$423*IF('T1'!$U$17="Y",1,0)+'T2'!$G$423*IF('T2'!$U$17="Y",1,0)+'T3'!$G$423*IF('T3'!$U$17="Y",1,0)+TA!$AT$423*IF(TA!$N$17="Y",1,0))</f>
        <v/>
      </c>
      <c r="ET427" s="38" t="str">
        <f>IF(ISBLANK('T1'!$C$423),"",'T1'!$H$423*IF('T1'!$V$17="Y",1,0)+'T2'!$H$423*IF('T2'!$V$17="Y",1,0)+'T3'!$H$423*IF('T3'!$V$17="Y",1,0))</f>
        <v/>
      </c>
      <c r="EU427" s="38" t="str">
        <f>IF(ISBLANK('T1'!$C$423),"",'T1'!$I$423*IF('T1'!$W$17="Y",1,0)+'T2'!$I$423*IF('T2'!$W$17="Y",1,0)+'T3'!$I$423*IF('T3'!$W$17="Y",1,0))</f>
        <v/>
      </c>
      <c r="EV427" s="38" t="str">
        <f>IF(ISBLANK('T1'!$C$423),"",'T1'!$J$423*IF('T1'!$X$17="Y",1,0)+'T2'!$J$423*IF('T2'!$X$17="Y",1,0)+'T3'!$J$423*IF('T3'!$X$17="Y",1,0))</f>
        <v/>
      </c>
      <c r="EW427" s="38" t="str">
        <f>IF(ISBLANK('T1'!$C$423),"",'T1'!$K$423*IF('T1'!$Y$17="Y",1,0)+'T2'!$K$423*IF('T2'!$Y$17="Y",1,0)+'T3'!$K$423*IF('T3'!$Y$17="Y",1,0))</f>
        <v/>
      </c>
      <c r="EX427" s="38" t="str">
        <f>IF(ISBLANK('T1'!$C$423),"",'T1'!$L$423*IF('T1'!$Z$17="Y",1,0)+'T2'!$L$423*IF('T2'!$Z$17="Y",1,0)+'T3'!$L$423*IF('T3'!$Z$17="Y",1,0))</f>
        <v/>
      </c>
      <c r="EY427" s="38" t="str">
        <f>IF(ISBLANK('T1'!$C$423),"",'T1'!$M$423*IF('T1'!$AA$17="Y",1,0)+'T2'!$M$423*IF('T2'!$AA$17="Y",1,0)+'T3'!$M$423*IF('T3'!$AA$17="Y",1,0))</f>
        <v/>
      </c>
      <c r="EZ427" s="38" t="str">
        <f>IF(ISBLANK('T1'!$C$423),"",'T1'!$M$423*IF('T1'!$AB$17="Y",1,0)+'T2'!$M$423*IF('T2'!$AB$17="Y",1,0)+'T3'!$M$423*IF('T3'!$AB$17="Y",1,0))</f>
        <v/>
      </c>
      <c r="FA427" s="38" t="str">
        <f>IF(ISBLANK('T1'!$C$423),"",SUM($EQ$427:$EZ$427))</f>
        <v/>
      </c>
      <c r="FB427" s="38" t="str">
        <f>IF(ISBLANK('T1'!$C$423),"",IF(ISERR($FA$427/$FA$5),"",$FA$427/$FA$5))</f>
        <v/>
      </c>
    </row>
    <row r="428" spans="20:158">
      <c r="T428" s="38" t="str">
        <f>IF(ISBLANK('T1'!$C$424),"",'T1'!$E$424*IF('T1'!$S$8="Y",1,0)+'T2'!$E$424*IF('T2'!$S$8="Y",1,0)+'T3'!$E$424*IF('T3'!$S$8="Y",1,0)+TA!$AR$424*IF(TA!$L$8="Y",1,0))</f>
        <v/>
      </c>
      <c r="U428" s="38" t="str">
        <f>IF(ISBLANK('T1'!$C$424),"",'T1'!$F$424*IF('T1'!$T$8="Y",1,0)+'T2'!$F$424*IF('T2'!$T$8="Y",1,0)+'T3'!$F$424*IF('T3'!$T$8="Y",1,0)+TA!$AS$424*IF(TA!$M$8="Y",1,0))</f>
        <v/>
      </c>
      <c r="V428" s="38" t="str">
        <f>IF(ISBLANK('T1'!$C$424),"",'T1'!$G$424*IF('T1'!$U$8="Y",1,0)+'T2'!$G$424*IF('T2'!$U$8="Y",1,0)+'T3'!$G$424*IF('T3'!$U$8="Y",1,0)+TA!$AT$424*IF(TA!$N$8="Y",1,0))</f>
        <v/>
      </c>
      <c r="W428" s="38" t="str">
        <f>IF(ISBLANK('T1'!$C$424),"",'T1'!$H$424*IF('T1'!$V$8="Y",1,0)+'T2'!$H$424*IF('T2'!$V$8="Y",1,0)+'T3'!$H$424*IF('T3'!$V$8="Y",1,0))</f>
        <v/>
      </c>
      <c r="X428" s="38" t="str">
        <f>IF(ISBLANK('T1'!$C$424),"",'T1'!$I$424*IF('T1'!$W$8="Y",1,0)+'T2'!$I$424*IF('T2'!$W$8="Y",1,0)+'T3'!$I$424*IF('T3'!$W$8="Y",1,0))</f>
        <v/>
      </c>
      <c r="Y428" s="38" t="str">
        <f>IF(ISBLANK('T1'!$C$424),"",'T1'!$J$424*IF('T1'!$X$8="Y",1,0)+'T2'!$J$424*IF('T2'!$X$8="Y",1,0)+'T3'!$J$424*IF('T3'!$X$8="Y",1,0))</f>
        <v/>
      </c>
      <c r="Z428" s="38" t="str">
        <f>IF(ISBLANK('T1'!$C$424),"",'T1'!$K$424*IF('T1'!$Y$8="Y",1,0)+'T2'!$K$424*IF('T2'!$Y$8="Y",1,0)+'T3'!$K$424*IF('T3'!$Y$8="Y",1,0))</f>
        <v/>
      </c>
      <c r="AA428" s="38" t="str">
        <f>IF(ISBLANK('T1'!$C$424),"",'T1'!$L$424*IF('T1'!$Z$8="Y",1,0)+'T2'!$L$424*IF('T2'!$Z$8="Y",1,0)+'T3'!$L$424*IF('T3'!$Z$8="Y",1,0))</f>
        <v/>
      </c>
      <c r="AB428" s="38" t="str">
        <f>IF(ISBLANK('T1'!$C$424),"",'T1'!$M$424*IF('T1'!$AA$8="Y",1,0)+'T2'!$M$424*IF('T2'!$AA$8="Y",1,0)+'T3'!$M$424*IF('T3'!$AA$8="Y",1,0))</f>
        <v/>
      </c>
      <c r="AC428" s="38" t="str">
        <f>IF(ISBLANK('T1'!$C$424),"",'T1'!$M$424*IF('T1'!$AB$8="Y",1,0)+'T2'!$M$424*IF('T2'!$AB$8="Y",1,0)+'T3'!$M$424*IF('T3'!$AB$8="Y",1,0))</f>
        <v/>
      </c>
      <c r="AD428" s="38" t="str">
        <f>IF(ISBLANK('T1'!$C$424),"",SUM($T$428:$AC$428))</f>
        <v/>
      </c>
      <c r="AE428" s="38" t="str">
        <f>IF(ISBLANK('T1'!$C$424),"",IF(ISERR($AD$428/$AD$5),"",$AD$428/$AD$5))</f>
        <v/>
      </c>
      <c r="AI428" s="38" t="str">
        <f>IF(ISBLANK('T1'!$C$424),"",'T1'!$E$424*IF('T1'!$S$9="Y",1,0)+'T2'!$E$424*IF('T2'!$S$9="Y",1,0)+'T3'!$E$424*IF('T3'!$S$9="Y",1,0)+TA!$AR$424*IF(TA!$L$9="Y",1,0))</f>
        <v/>
      </c>
      <c r="AJ428" s="38" t="str">
        <f>IF(ISBLANK('T1'!$C$424),"",'T1'!$F$424*IF('T1'!$T$9="Y",1,0)+'T2'!$F$424*IF('T2'!$T$9="Y",1,0)+'T3'!$F$424*IF('T3'!$T$9="Y",1,0)+TA!$AS$424*IF(TA!$M$9="Y",1,0))</f>
        <v/>
      </c>
      <c r="AK428" s="38" t="str">
        <f>IF(ISBLANK('T1'!$C$424),"",'T1'!$G$424*IF('T1'!$U$9="Y",1,0)+'T2'!$G$424*IF('T2'!$U$9="Y",1,0)+'T3'!$G$424*IF('T3'!$U$9="Y",1,0)+TA!$AT$424*IF(TA!$N$9="Y",1,0))</f>
        <v/>
      </c>
      <c r="AL428" s="38" t="str">
        <f>IF(ISBLANK('T1'!$C$424),"",'T1'!$H$424*IF('T1'!$V$9="Y",1,0)+'T2'!$H$424*IF('T2'!$V$9="Y",1,0)+'T3'!$H$424*IF('T3'!$V$9="Y",1,0))</f>
        <v/>
      </c>
      <c r="AM428" s="38" t="str">
        <f>IF(ISBLANK('T1'!$C$424),"",'T1'!$I$424*IF('T1'!$W$9="Y",1,0)+'T2'!$I$424*IF('T2'!$W$9="Y",1,0)+'T3'!$I$424*IF('T3'!$W$9="Y",1,0))</f>
        <v/>
      </c>
      <c r="AN428" s="38" t="str">
        <f>IF(ISBLANK('T1'!$C$424),"",'T1'!$J$424*IF('T1'!$X$9="Y",1,0)+'T2'!$J$424*IF('T2'!$X$9="Y",1,0)+'T3'!$J$424*IF('T3'!$X$9="Y",1,0))</f>
        <v/>
      </c>
      <c r="AO428" s="38" t="str">
        <f>IF(ISBLANK('T1'!$C$424),"",'T1'!$K$424*IF('T1'!$Y$9="Y",1,0)+'T2'!$K$424*IF('T2'!$Y$9="Y",1,0)+'T3'!$K$424*IF('T3'!$Y$9="Y",1,0))</f>
        <v/>
      </c>
      <c r="AP428" s="38" t="str">
        <f>IF(ISBLANK('T1'!$C$424),"",'T1'!$L$424*IF('T1'!$Z$9="Y",1,0)+'T2'!$L$424*IF('T2'!$Z$9="Y",1,0)+'T3'!$L$424*IF('T3'!$Z$9="Y",1,0))</f>
        <v/>
      </c>
      <c r="AQ428" s="38" t="str">
        <f>IF(ISBLANK('T1'!$C$424),"",'T1'!$M$424*IF('T1'!$AA$9="Y",1,0)+'T2'!$M$424*IF('T2'!$AA$9="Y",1,0)+'T3'!$M$424*IF('T3'!$AA$9="Y",1,0))</f>
        <v/>
      </c>
      <c r="AR428" s="38" t="str">
        <f>IF(ISBLANK('T1'!$C$424),"",'T1'!$M$424*IF('T1'!$AB$9="Y",1,0)+'T2'!$M$424*IF('T2'!$AB$9="Y",1,0)+'T3'!$M$424*IF('T3'!$AB$9="Y",1,0))</f>
        <v/>
      </c>
      <c r="AS428" s="38" t="str">
        <f>IF(ISBLANK('T1'!$C$424),"",SUM($AI$428:$AR$428))</f>
        <v/>
      </c>
      <c r="AT428" s="38" t="str">
        <f>IF(ISBLANK('T1'!$C$424),"",IF(ISERR($AS$428/$AS$5),"",$AS$428/$AS$5))</f>
        <v/>
      </c>
      <c r="AW428" s="38" t="str">
        <f>IF(ISBLANK('T1'!$C$424),"",'T1'!$E$424*IF('T1'!$S$10="Y",1,0)+'T2'!$E$424*IF('T2'!$S$10="Y",1,0)+'T3'!$E$424*IF('T3'!$S$10="Y",1,0)+TA!$AR$424*IF(TA!$L$10="Y",1,0))</f>
        <v/>
      </c>
      <c r="AX428" s="38" t="str">
        <f>IF(ISBLANK('T1'!$C$424),"",'T1'!$F$424*IF('T1'!$T$10="Y",1,0)+'T2'!$F$424*IF('T2'!$T$10="Y",1,0)+'T3'!$F$424*IF('T3'!$T$10="Y",1,0)+TA!$AS$424*IF(TA!$M$10="Y",1,0))</f>
        <v/>
      </c>
      <c r="AY428" s="38" t="str">
        <f>IF(ISBLANK('T1'!$C$424),"",'T1'!$G$424*IF('T1'!$U$10="Y",1,0)+'T2'!$G$424*IF('T2'!$U$10="Y",1,0)+'T3'!$G$424*IF('T3'!$U$10="Y",1,0)+TA!$AT$424*IF(TA!$N$10="Y",1,0))</f>
        <v/>
      </c>
      <c r="AZ428" s="38" t="str">
        <f>IF(ISBLANK('T1'!$C$424),"",'T1'!$H$424*IF('T1'!$V$10="Y",1,0)+'T2'!$H$424*IF('T2'!$V$10="Y",1,0)+'T3'!$H$424*IF('T3'!$V$10="Y",1,0))</f>
        <v/>
      </c>
      <c r="BA428" s="38" t="str">
        <f>IF(ISBLANK('T1'!$C$424),"",'T1'!$I$424*IF('T1'!$W$10="Y",1,0)+'T2'!$I$424*IF('T2'!$W$10="Y",1,0)+'T3'!$I$424*IF('T3'!$W$10="Y",1,0))</f>
        <v/>
      </c>
      <c r="BB428" s="38" t="str">
        <f>IF(ISBLANK('T1'!$C$424),"",'T1'!$J$424*IF('T1'!$X$10="Y",1,0)+'T2'!$J$424*IF('T2'!$X$10="Y",1,0)+'T3'!$J$424*IF('T3'!$X$10="Y",1,0))</f>
        <v/>
      </c>
      <c r="BC428" s="38" t="str">
        <f>IF(ISBLANK('T1'!$C$424),"",'T1'!$K$424*IF('T1'!$Y$10="Y",1,0)+'T2'!$K$424*IF('T2'!$Y$10="Y",1,0)+'T3'!$K$424*IF('T3'!$Y$10="Y",1,0))</f>
        <v/>
      </c>
      <c r="BD428" s="38" t="str">
        <f>IF(ISBLANK('T1'!$C$424),"",'T1'!$L$424*IF('T1'!$Z$10="Y",1,0)+'T2'!$L$424*IF('T2'!$Z$10="Y",1,0)+'T3'!$L$424*IF('T3'!$Z$10="Y",1,0))</f>
        <v/>
      </c>
      <c r="BE428" s="38" t="str">
        <f>IF(ISBLANK('T1'!$C$424),"",'T1'!$M$424*IF('T1'!$AA$10="Y",1,0)+'T2'!$M$424*IF('T2'!$AA$10="Y",1,0)+'T3'!$M$424*IF('T3'!$AA$10="Y",1,0))</f>
        <v/>
      </c>
      <c r="BF428" s="38" t="str">
        <f>IF(ISBLANK('T1'!$C$424),"",'T1'!$M$424*IF('T1'!$AB$10="Y",1,0)+'T2'!$M$424*IF('T2'!$AB$10="Y",1,0)+'T3'!$M$424*IF('T3'!$AB$10="Y",1,0))</f>
        <v/>
      </c>
      <c r="BG428" s="38" t="str">
        <f>IF(ISBLANK('T1'!$C$424),"",SUM($AW$428:$BF$428))</f>
        <v/>
      </c>
      <c r="BH428" s="38" t="str">
        <f>IF(ISBLANK('T1'!$C$424),"",IF(ISERR($BG$428/$BG$5),"",$BG$428/$BG$5))</f>
        <v/>
      </c>
      <c r="BK428" s="38" t="str">
        <f>IF(ISBLANK('T1'!$C$424),"",'T1'!$E$424*IF('T1'!$S$11="Y",1,0)+'T2'!$E$424*IF('T2'!$S$11="Y",1,0)+'T3'!$E$424*IF('T3'!$S$11="Y",1,0)+TA!$AR$424*IF(TA!$L$11="Y",1,0))</f>
        <v/>
      </c>
      <c r="BL428" s="38" t="str">
        <f>IF(ISBLANK('T1'!$C$424),"",'T1'!$F$424*IF('T1'!$T$11="Y",1,0)+'T2'!$F$424*IF('T2'!$T$11="Y",1,0)+'T3'!$F$424*IF('T3'!$T$11="Y",1,0)+TA!$AS$424*IF(TA!$M$11="Y",1,0))</f>
        <v/>
      </c>
      <c r="BM428" s="38" t="str">
        <f>IF(ISBLANK('T1'!$C$424),"",'T1'!$G$424*IF('T1'!$U$11="Y",1,0)+'T2'!$G$424*IF('T2'!$U$11="Y",1,0)+'T3'!$G$424*IF('T3'!$U$11="Y",1,0)+TA!$AT$424*IF(TA!$N$11="Y",1,0))</f>
        <v/>
      </c>
      <c r="BN428" s="38" t="str">
        <f>IF(ISBLANK('T1'!$C$424),"",'T1'!$H$424*IF('T1'!$V$11="Y",1,0)+'T2'!$H$424*IF('T2'!$V$11="Y",1,0)+'T3'!$H$424*IF('T3'!$V$11="Y",1,0))</f>
        <v/>
      </c>
      <c r="BO428" s="38" t="str">
        <f>IF(ISBLANK('T1'!$C$424),"",'T1'!$I$424*IF('T1'!$W$11="Y",1,0)+'T2'!$I$424*IF('T2'!$W$11="Y",1,0)+'T3'!$I$424*IF('T3'!$W$11="Y",1,0))</f>
        <v/>
      </c>
      <c r="BP428" s="38" t="str">
        <f>IF(ISBLANK('T1'!$C$424),"",'T1'!$J$424*IF('T1'!$X$11="Y",1,0)+'T2'!$J$424*IF('T2'!$X$11="Y",1,0)+'T3'!$J$424*IF('T3'!$X$11="Y",1,0))</f>
        <v/>
      </c>
      <c r="BQ428" s="38" t="str">
        <f>IF(ISBLANK('T1'!$C$424),"",'T1'!$K$424*IF('T1'!$Y$11="Y",1,0)+'T2'!$K$424*IF('T2'!$Y$11="Y",1,0)+'T3'!$K$424*IF('T3'!$Y$11="Y",1,0))</f>
        <v/>
      </c>
      <c r="BR428" s="38" t="str">
        <f>IF(ISBLANK('T1'!$C$424),"",'T1'!$L$424*IF('T1'!$Z$11="Y",1,0)+'T2'!$L$424*IF('T2'!$Z$11="Y",1,0)+'T3'!$L$424*IF('T3'!$Z$11="Y",1,0))</f>
        <v/>
      </c>
      <c r="BS428" s="38" t="str">
        <f>IF(ISBLANK('T1'!$C$424),"",'T1'!$M$424*IF('T1'!$AA$11="Y",1,0)+'T2'!$M$424*IF('T2'!$AA$11="Y",1,0)+'T3'!$M$424*IF('T3'!$AA$11="Y",1,0))</f>
        <v/>
      </c>
      <c r="BT428" s="38" t="str">
        <f>IF(ISBLANK('T1'!$C$424),"",'T1'!$M$424*IF('T1'!$AB$11="Y",1,0)+'T2'!$M$424*IF('T2'!$AB$11="Y",1,0)+'T3'!$M$424*IF('T3'!$AB$11="Y",1,0))</f>
        <v/>
      </c>
      <c r="BU428" s="38" t="str">
        <f>IF(ISBLANK('T1'!$C$424),"",SUM($BK$428:$BT$428))</f>
        <v/>
      </c>
      <c r="BV428" s="38" t="str">
        <f>IF(ISBLANK('T1'!$C$424),"",IF(ISERR($BU$428/$BU$5),"",$BU$428/$BU$5))</f>
        <v/>
      </c>
      <c r="BY428" s="38" t="str">
        <f>IF(ISBLANK('T1'!$C$424),"",'T1'!$E$424*IF('T1'!$S$12="Y",1,0)+'T2'!$E$424*IF('T2'!$S$12="Y",1,0)+'T3'!$E$424*IF('T3'!$S$12="Y",1,0)+TA!$AR$424*IF(TA!$L$12="Y",1,0))</f>
        <v/>
      </c>
      <c r="BZ428" s="38" t="str">
        <f>IF(ISBLANK('T1'!$C$424),"",'T1'!$F$424*IF('T1'!$T$12="Y",1,0)+'T2'!$F$424*IF('T2'!$T$12="Y",1,0)+'T3'!$F$424*IF('T3'!$T$12="Y",1,0)+TA!$AS$424*IF(TA!$M$12="Y",1,0))</f>
        <v/>
      </c>
      <c r="CA428" s="38" t="str">
        <f>IF(ISBLANK('T1'!$C$424),"",'T1'!$G$424*IF('T1'!$U$12="Y",1,0)+'T2'!$G$424*IF('T2'!$U$12="Y",1,0)+'T3'!$G$424*IF('T3'!$U$12="Y",1,0)+TA!$AT$424*IF(TA!$N$12="Y",1,0))</f>
        <v/>
      </c>
      <c r="CB428" s="38" t="str">
        <f>IF(ISBLANK('T1'!$C$424),"",'T1'!$H$424*IF('T1'!$V$12="Y",1,0)+'T2'!$H$424*IF('T2'!$V$12="Y",1,0)+'T3'!$H$424*IF('T3'!$V$12="Y",1,0))</f>
        <v/>
      </c>
      <c r="CC428" s="38" t="str">
        <f>IF(ISBLANK('T1'!$C$424),"",'T1'!$I$424*IF('T1'!$W$12="Y",1,0)+'T2'!$I$424*IF('T2'!$W$12="Y",1,0)+'T3'!$I$424*IF('T3'!$W$12="Y",1,0))</f>
        <v/>
      </c>
      <c r="CD428" s="38" t="str">
        <f>IF(ISBLANK('T1'!$C$424),"",'T1'!$J$424*IF('T1'!$X$12="Y",1,0)+'T2'!$J$424*IF('T2'!$X$12="Y",1,0)+'T3'!$J$424*IF('T3'!$X$12="Y",1,0))</f>
        <v/>
      </c>
      <c r="CE428" s="38" t="str">
        <f>IF(ISBLANK('T1'!$C$424),"",'T1'!$K$424*IF('T1'!$Y$12="Y",1,0)+'T2'!$K$424*IF('T2'!$Y$12="Y",1,0)+'T3'!$K$424*IF('T3'!$Y$12="Y",1,0))</f>
        <v/>
      </c>
      <c r="CF428" s="38" t="str">
        <f>IF(ISBLANK('T1'!$C$424),"",'T1'!$L$424*IF('T1'!$Z$12="Y",1,0)+'T2'!$L$424*IF('T2'!$Z$12="Y",1,0)+'T3'!$L$424*IF('T3'!$Z$12="Y",1,0))</f>
        <v/>
      </c>
      <c r="CG428" s="38" t="str">
        <f>IF(ISBLANK('T1'!$C$424),"",'T1'!$M$424*IF('T1'!$AA$12="Y",1,0)+'T2'!$M$424*IF('T2'!$AA$12="Y",1,0)+'T3'!$M$424*IF('T3'!$AA$12="Y",1,0))</f>
        <v/>
      </c>
      <c r="CH428" s="38" t="str">
        <f>IF(ISBLANK('T1'!$C$424),"",'T1'!$M$424*IF('T1'!$AB$12="Y",1,0)+'T2'!$M$424*IF('T2'!$AB$12="Y",1,0)+'T3'!$M$424*IF('T3'!$AB$12="Y",1,0))</f>
        <v/>
      </c>
      <c r="CI428" s="38" t="str">
        <f>IF(ISBLANK('T1'!$C$424),"",SUM($BY$428:$CH$428))</f>
        <v/>
      </c>
      <c r="CJ428" s="38" t="str">
        <f>IF(ISBLANK('T1'!$C$424),"",IF(ISERR($CI$428/$CI$5),"",$CI$428/$CI$5))</f>
        <v/>
      </c>
      <c r="CM428" s="38" t="str">
        <f>IF(ISBLANK('T1'!$C$424),"",'T1'!$E$424*IF('T1'!$S$13="Y",1,0)+'T2'!$E$424*IF('T2'!$S$13="Y",1,0)+'T3'!$E$424*IF('T3'!$S$13="Y",1,0)+TA!$AR$424*IF(TA!$L$13="Y",1,0))</f>
        <v/>
      </c>
      <c r="CN428" s="38" t="str">
        <f>IF(ISBLANK('T1'!$C$424),"",'T1'!$F$424*IF('T1'!$T$13="Y",1,0)+'T2'!$F$424*IF('T2'!$T$13="Y",1,0)+'T3'!$F$424*IF('T3'!$T$13="Y",1,0)+TA!$AS$424*IF(TA!$M$13="Y",1,0))</f>
        <v/>
      </c>
      <c r="CO428" s="38" t="str">
        <f>IF(ISBLANK('T1'!$C$424),"",'T1'!$G$424*IF('T1'!$U$13="Y",1,0)+'T2'!$G$424*IF('T2'!$U$13="Y",1,0)+'T3'!$G$424*IF('T3'!$U$13="Y",1,0)+TA!$AT$424*IF(TA!$N$13="Y",1,0))</f>
        <v/>
      </c>
      <c r="CP428" s="38" t="str">
        <f>IF(ISBLANK('T1'!$C$424),"",'T1'!$H$424*IF('T1'!$V$13="Y",1,0)+'T2'!$H$424*IF('T2'!$V$13="Y",1,0)+'T3'!$H$424*IF('T3'!$V$13="Y",1,0))</f>
        <v/>
      </c>
      <c r="CQ428" s="38" t="str">
        <f>IF(ISBLANK('T1'!$C$424),"",'T1'!$I$424*IF('T1'!$W$13="Y",1,0)+'T2'!$I$424*IF('T2'!$W$13="Y",1,0)+'T3'!$I$424*IF('T3'!$W$13="Y",1,0))</f>
        <v/>
      </c>
      <c r="CR428" s="38" t="str">
        <f>IF(ISBLANK('T1'!$C$424),"",'T1'!$J$424*IF('T1'!$X$13="Y",1,0)+'T2'!$J$424*IF('T2'!$X$13="Y",1,0)+'T3'!$J$424*IF('T3'!$X$13="Y",1,0))</f>
        <v/>
      </c>
      <c r="CS428" s="38" t="str">
        <f>IF(ISBLANK('T1'!$C$424),"",'T1'!$K$424*IF('T1'!$Y$13="Y",1,0)+'T2'!$K$424*IF('T2'!$Y$13="Y",1,0)+'T3'!$K$424*IF('T3'!$Y$13="Y",1,0))</f>
        <v/>
      </c>
      <c r="CT428" s="38" t="str">
        <f>IF(ISBLANK('T1'!$C$424),"",'T1'!$L$424*IF('T1'!$Z$13="Y",1,0)+'T2'!$L$424*IF('T2'!$Z$13="Y",1,0)+'T3'!$L$424*IF('T3'!$Z$13="Y",1,0))</f>
        <v/>
      </c>
      <c r="CU428" s="38" t="str">
        <f>IF(ISBLANK('T1'!$C$424),"",'T1'!$M$424*IF('T1'!$AA$13="Y",1,0)+'T2'!$M$424*IF('T2'!$AA$13="Y",1,0)+'T3'!$M$424*IF('T3'!$AA$13="Y",1,0))</f>
        <v/>
      </c>
      <c r="CV428" s="38" t="str">
        <f>IF(ISBLANK('T1'!$C$424),"",'T1'!$M$424*IF('T1'!$AB$13="Y",1,0)+'T2'!$M$424*IF('T2'!$AB$13="Y",1,0)+'T3'!$M$424*IF('T3'!$AB$13="Y",1,0))</f>
        <v/>
      </c>
      <c r="CW428" s="38" t="str">
        <f>IF(ISBLANK('T1'!$C$424),"",SUM($CM$428:$CV$428))</f>
        <v/>
      </c>
      <c r="CX428" s="38" t="str">
        <f>IF(ISBLANK('T1'!$C$424),"",IF(ISERR($CW$428/$CW$5),"",$CW$428/$CW$5))</f>
        <v/>
      </c>
      <c r="DA428" s="38" t="str">
        <f>IF(ISBLANK('T1'!$C$424),"",'T1'!$E$424*IF('T1'!$S$14="Y",1,0)+'T2'!$E$424*IF('T2'!$S$14="Y",1,0)+'T3'!$E$424*IF('T3'!$S$14="Y",1,0)+TA!$AR$424*IF(TA!$L$14="Y",1,0))</f>
        <v/>
      </c>
      <c r="DB428" s="38" t="str">
        <f>IF(ISBLANK('T1'!$C$424),"",'T1'!$F$424*IF('T1'!$T$14="Y",1,0)+'T2'!$F$424*IF('T2'!$T$14="Y",1,0)+'T3'!$F$424*IF('T3'!$T$14="Y",1,0)+TA!$AS$424*IF(TA!$M$14="Y",1,0))</f>
        <v/>
      </c>
      <c r="DC428" s="38" t="str">
        <f>IF(ISBLANK('T1'!$C$424),"",'T1'!$G$424*IF('T1'!$U$14="Y",1,0)+'T2'!$G$424*IF('T2'!$U$14="Y",1,0)+'T3'!$G$424*IF('T3'!$U$14="Y",1,0)+TA!$AT$424*IF(TA!$N$14="Y",1,0))</f>
        <v/>
      </c>
      <c r="DD428" s="38" t="str">
        <f>IF(ISBLANK('T1'!$C$424),"",'T1'!$H$424*IF('T1'!$V$14="Y",1,0)+'T2'!$H$424*IF('T2'!$V$14="Y",1,0)+'T3'!$H$424*IF('T3'!$V$14="Y",1,0))</f>
        <v/>
      </c>
      <c r="DE428" s="38" t="str">
        <f>IF(ISBLANK('T1'!$C$424),"",'T1'!$I$424*IF('T1'!$W$14="Y",1,0)+'T2'!$I$424*IF('T2'!$W$14="Y",1,0)+'T3'!$I$424*IF('T3'!$W$14="Y",1,0))</f>
        <v/>
      </c>
      <c r="DF428" s="38" t="str">
        <f>IF(ISBLANK('T1'!$C$424),"",'T1'!$J$424*IF('T1'!$X$14="Y",1,0)+'T2'!$J$424*IF('T2'!$X$14="Y",1,0)+'T3'!$J$424*IF('T3'!$X$14="Y",1,0))</f>
        <v/>
      </c>
      <c r="DG428" s="38" t="str">
        <f>IF(ISBLANK('T1'!$C$424),"",'T1'!$K$424*IF('T1'!$Y$14="Y",1,0)+'T2'!$K$424*IF('T2'!$Y$14="Y",1,0)+'T3'!$K$424*IF('T3'!$Y$14="Y",1,0))</f>
        <v/>
      </c>
      <c r="DH428" s="38" t="str">
        <f>IF(ISBLANK('T1'!$C$424),"",'T1'!$L$424*IF('T1'!$Z$14="Y",1,0)+'T2'!$L$424*IF('T2'!$Z$14="Y",1,0)+'T3'!$L$424*IF('T3'!$Z$14="Y",1,0))</f>
        <v/>
      </c>
      <c r="DI428" s="38" t="str">
        <f>IF(ISBLANK('T1'!$C$424),"",'T1'!$M$424*IF('T1'!$AA$14="Y",1,0)+'T2'!$M$424*IF('T2'!$AA$14="Y",1,0)+'T3'!$M$424*IF('T3'!$AA$14="Y",1,0))</f>
        <v/>
      </c>
      <c r="DJ428" s="38" t="str">
        <f>IF(ISBLANK('T1'!$C$424),"",'T1'!$M$424*IF('T1'!$AB$14="Y",1,0)+'T2'!$M$424*IF('T2'!$AB$14="Y",1,0)+'T3'!$M$424*IF('T3'!$AB$14="Y",1,0))</f>
        <v/>
      </c>
      <c r="DK428" s="38" t="str">
        <f>IF(ISBLANK('T1'!$C$424),"",SUM($DA$428:$DJ$428))</f>
        <v/>
      </c>
      <c r="DL428" s="38" t="str">
        <f>IF(ISBLANK('T1'!$C$424),"",IF(ISERR($DK$428/$DK$5),"",$DK$428/$DK$5))</f>
        <v/>
      </c>
      <c r="DO428" s="38" t="str">
        <f>IF(ISBLANK('T1'!$C$424),"",'T1'!$E$424*IF('T1'!$S$15="Y",1,0)+'T2'!$E$424*IF('T2'!$S$15="Y",1,0)+'T3'!$E$424*IF('T3'!$S$15="Y",1,0)+TA!$AR$424*IF(TA!$L$15="Y",1,0))</f>
        <v/>
      </c>
      <c r="DP428" s="38" t="str">
        <f>IF(ISBLANK('T1'!$C$424),"",'T1'!$F$424*IF('T1'!$T$15="Y",1,0)+'T2'!$F$424*IF('T2'!$T$15="Y",1,0)+'T3'!$F$424*IF('T3'!$T$15="Y",1,0)+TA!$AS$424*IF(TA!$M$15="Y",1,0))</f>
        <v/>
      </c>
      <c r="DQ428" s="38" t="str">
        <f>IF(ISBLANK('T1'!$C$424),"",'T1'!$G$424*IF('T1'!$U$15="Y",1,0)+'T2'!$G$424*IF('T2'!$U$15="Y",1,0)+'T3'!$G$424*IF('T3'!$U$15="Y",1,0)+TA!$AT$424*IF(TA!$N$15="Y",1,0))</f>
        <v/>
      </c>
      <c r="DR428" s="38" t="str">
        <f>IF(ISBLANK('T1'!$C$424),"",'T1'!$H$424*IF('T1'!$V$15="Y",1,0)+'T2'!$H$424*IF('T2'!$V$15="Y",1,0)+'T3'!$H$424*IF('T3'!$V$15="Y",1,0))</f>
        <v/>
      </c>
      <c r="DS428" s="38" t="str">
        <f>IF(ISBLANK('T1'!$C$424),"",'T1'!$I$424*IF('T1'!$W$15="Y",1,0)+'T2'!$I$424*IF('T2'!$W$15="Y",1,0)+'T3'!$I$424*IF('T3'!$W$15="Y",1,0))</f>
        <v/>
      </c>
      <c r="DT428" s="38" t="str">
        <f>IF(ISBLANK('T1'!$C$424),"",'T1'!$J$424*IF('T1'!$X$15="Y",1,0)+'T2'!$J$424*IF('T2'!$X$15="Y",1,0)+'T3'!$J$424*IF('T3'!$X$15="Y",1,0))</f>
        <v/>
      </c>
      <c r="DU428" s="38" t="str">
        <f>IF(ISBLANK('T1'!$C$424),"",'T1'!$K$424*IF('T1'!$Y$15="Y",1,0)+'T2'!$K$424*IF('T2'!$Y$15="Y",1,0)+'T3'!$K$424*IF('T3'!$Y$15="Y",1,0))</f>
        <v/>
      </c>
      <c r="DV428" s="38" t="str">
        <f>IF(ISBLANK('T1'!$C$424),"",'T1'!$L$424*IF('T1'!$Z$15="Y",1,0)+'T2'!$L$424*IF('T2'!$Z$15="Y",1,0)+'T3'!$L$424*IF('T3'!$Z$15="Y",1,0))</f>
        <v/>
      </c>
      <c r="DW428" s="38" t="str">
        <f>IF(ISBLANK('T1'!$C$424),"",'T1'!$M$424*IF('T1'!$AA$15="Y",1,0)+'T2'!$M$424*IF('T2'!$AA$15="Y",1,0)+'T3'!$M$424*IF('T3'!$AA$15="Y",1,0))</f>
        <v/>
      </c>
      <c r="DX428" s="38" t="str">
        <f>IF(ISBLANK('T1'!$C$424),"",'T1'!$M$424*IF('T1'!$AB$15="Y",1,0)+'T2'!$M$424*IF('T2'!$AB$15="Y",1,0)+'T3'!$M$424*IF('T3'!$AB$15="Y",1,0))</f>
        <v/>
      </c>
      <c r="DY428" s="38" t="str">
        <f>IF(ISBLANK('T1'!$C$424),"",SUM($DO$428:$DX$428))</f>
        <v/>
      </c>
      <c r="DZ428" s="38" t="str">
        <f>IF(ISBLANK('T1'!$C$424),"",IF(ISERR($DY$428/$DY$5),"",$DY$428/$DY$5))</f>
        <v/>
      </c>
      <c r="EC428" s="38" t="str">
        <f>IF(ISBLANK('T1'!$C$424),"",'T1'!$E$424*IF('T1'!$S$16="Y",1,0)+'T2'!$E$424*IF('T2'!$S$16="Y",1,0)+'T3'!$E$424*IF('T3'!$S$16="Y",1,0)+TA!$AR$424*IF(TA!$L$16="Y",1,0))</f>
        <v/>
      </c>
      <c r="ED428" s="38" t="str">
        <f>IF(ISBLANK('T1'!$C$424),"",'T1'!$F$424*IF('T1'!$T$16="Y",1,0)+'T2'!$F$424*IF('T2'!$T$16="Y",1,0)+'T3'!$F$424*IF('T3'!$T$16="Y",1,0)+TA!$AS$424*IF(TA!$M$16="Y",1,0))</f>
        <v/>
      </c>
      <c r="EE428" s="38" t="str">
        <f>IF(ISBLANK('T1'!$C$424),"",'T1'!$G$424*IF('T1'!$U$16="Y",1,0)+'T2'!$G$424*IF('T2'!$U$16="Y",1,0)+'T3'!$G$424*IF('T3'!$U$16="Y",1,0)+TA!$AT$424*IF(TA!$N$16="Y",1,0))</f>
        <v/>
      </c>
      <c r="EF428" s="38" t="str">
        <f>IF(ISBLANK('T1'!$C$424),"",'T1'!$H$424*IF('T1'!$V$16="Y",1,0)+'T2'!$H$424*IF('T2'!$V$16="Y",1,0)+'T3'!$H$424*IF('T3'!$V$16="Y",1,0))</f>
        <v/>
      </c>
      <c r="EG428" s="38" t="str">
        <f>IF(ISBLANK('T1'!$C$424),"",'T1'!$I$424*IF('T1'!$W$16="Y",1,0)+'T2'!$I$424*IF('T2'!$W$16="Y",1,0)+'T3'!$I$424*IF('T3'!$W$16="Y",1,0))</f>
        <v/>
      </c>
      <c r="EH428" s="38" t="str">
        <f>IF(ISBLANK('T1'!$C$424),"",'T1'!$J$424*IF('T1'!$X$16="Y",1,0)+'T2'!$J$424*IF('T2'!$X$16="Y",1,0)+'T3'!$J$424*IF('T3'!$X$16="Y",1,0))</f>
        <v/>
      </c>
      <c r="EI428" s="38" t="str">
        <f>IF(ISBLANK('T1'!$C$424),"",'T1'!$K$424*IF('T1'!$Y$16="Y",1,0)+'T2'!$K$424*IF('T2'!$Y$16="Y",1,0)+'T3'!$K$424*IF('T3'!$Y$16="Y",1,0))</f>
        <v/>
      </c>
      <c r="EJ428" s="38" t="str">
        <f>IF(ISBLANK('T1'!$C$424),"",'T1'!$L$424*IF('T1'!$Z$16="Y",1,0)+'T2'!$L$424*IF('T2'!$Z$16="Y",1,0)+'T3'!$L$424*IF('T3'!$Z$16="Y",1,0))</f>
        <v/>
      </c>
      <c r="EK428" s="38" t="str">
        <f>IF(ISBLANK('T1'!$C$424),"",'T1'!$M$424*IF('T1'!$AA$16="Y",1,0)+'T2'!$M$424*IF('T2'!$AA$16="Y",1,0)+'T3'!$M$424*IF('T3'!$AA$16="Y",1,0))</f>
        <v/>
      </c>
      <c r="EL428" s="38" t="str">
        <f>IF(ISBLANK('T1'!$C$424),"",'T1'!$M$424*IF('T1'!$AB$16="Y",1,0)+'T2'!$M$424*IF('T2'!$AB$16="Y",1,0)+'T3'!$M$424*IF('T3'!$AB$16="Y",1,0))</f>
        <v/>
      </c>
      <c r="EM428" s="38" t="str">
        <f>IF(ISBLANK('T1'!$C$424),"",SUM($EC$428:$EL$428))</f>
        <v/>
      </c>
      <c r="EN428" s="38" t="str">
        <f>IF(ISBLANK('T1'!$C$424),"",IF(ISERR($EM$428/$EM$5),"",$EM$428/$EM$5))</f>
        <v/>
      </c>
      <c r="EQ428" s="38" t="str">
        <f>IF(ISBLANK('T1'!$C$424),"",'T1'!$E$424*IF('T1'!$S$17="Y",1,0)+'T2'!$E$424*IF('T2'!$S$17="Y",1,0)+'T3'!$E$424*IF('T3'!$S$17="Y",1,0)+TA!$AR$424*IF(TA!$L$17="Y",1,0))</f>
        <v/>
      </c>
      <c r="ER428" s="38" t="str">
        <f>IF(ISBLANK('T1'!$C$424),"",'T1'!$F$424*IF('T1'!$T$17="Y",1,0)+'T2'!$F$424*IF('T2'!$T$17="Y",1,0)+'T3'!$F$424*IF('T3'!$T$17="Y",1,0)+TA!$AS$424*IF(TA!$M$17="Y",1,0))</f>
        <v/>
      </c>
      <c r="ES428" s="38" t="str">
        <f>IF(ISBLANK('T1'!$C$424),"",'T1'!$G$424*IF('T1'!$U$17="Y",1,0)+'T2'!$G$424*IF('T2'!$U$17="Y",1,0)+'T3'!$G$424*IF('T3'!$U$17="Y",1,0)+TA!$AT$424*IF(TA!$N$17="Y",1,0))</f>
        <v/>
      </c>
      <c r="ET428" s="38" t="str">
        <f>IF(ISBLANK('T1'!$C$424),"",'T1'!$H$424*IF('T1'!$V$17="Y",1,0)+'T2'!$H$424*IF('T2'!$V$17="Y",1,0)+'T3'!$H$424*IF('T3'!$V$17="Y",1,0))</f>
        <v/>
      </c>
      <c r="EU428" s="38" t="str">
        <f>IF(ISBLANK('T1'!$C$424),"",'T1'!$I$424*IF('T1'!$W$17="Y",1,0)+'T2'!$I$424*IF('T2'!$W$17="Y",1,0)+'T3'!$I$424*IF('T3'!$W$17="Y",1,0))</f>
        <v/>
      </c>
      <c r="EV428" s="38" t="str">
        <f>IF(ISBLANK('T1'!$C$424),"",'T1'!$J$424*IF('T1'!$X$17="Y",1,0)+'T2'!$J$424*IF('T2'!$X$17="Y",1,0)+'T3'!$J$424*IF('T3'!$X$17="Y",1,0))</f>
        <v/>
      </c>
      <c r="EW428" s="38" t="str">
        <f>IF(ISBLANK('T1'!$C$424),"",'T1'!$K$424*IF('T1'!$Y$17="Y",1,0)+'T2'!$K$424*IF('T2'!$Y$17="Y",1,0)+'T3'!$K$424*IF('T3'!$Y$17="Y",1,0))</f>
        <v/>
      </c>
      <c r="EX428" s="38" t="str">
        <f>IF(ISBLANK('T1'!$C$424),"",'T1'!$L$424*IF('T1'!$Z$17="Y",1,0)+'T2'!$L$424*IF('T2'!$Z$17="Y",1,0)+'T3'!$L$424*IF('T3'!$Z$17="Y",1,0))</f>
        <v/>
      </c>
      <c r="EY428" s="38" t="str">
        <f>IF(ISBLANK('T1'!$C$424),"",'T1'!$M$424*IF('T1'!$AA$17="Y",1,0)+'T2'!$M$424*IF('T2'!$AA$17="Y",1,0)+'T3'!$M$424*IF('T3'!$AA$17="Y",1,0))</f>
        <v/>
      </c>
      <c r="EZ428" s="38" t="str">
        <f>IF(ISBLANK('T1'!$C$424),"",'T1'!$M$424*IF('T1'!$AB$17="Y",1,0)+'T2'!$M$424*IF('T2'!$AB$17="Y",1,0)+'T3'!$M$424*IF('T3'!$AB$17="Y",1,0))</f>
        <v/>
      </c>
      <c r="FA428" s="38" t="str">
        <f>IF(ISBLANK('T1'!$C$424),"",SUM($EQ$428:$EZ$428))</f>
        <v/>
      </c>
      <c r="FB428" s="38" t="str">
        <f>IF(ISBLANK('T1'!$C$424),"",IF(ISERR($FA$428/$FA$5),"",$FA$428/$FA$5))</f>
        <v/>
      </c>
    </row>
    <row r="429" spans="20:158">
      <c r="T429" s="38" t="str">
        <f>IF(ISBLANK('T1'!$C$425),"",'T1'!$E$425*IF('T1'!$S$8="Y",1,0)+'T2'!$E$425*IF('T2'!$S$8="Y",1,0)+'T3'!$E$425*IF('T3'!$S$8="Y",1,0)+TA!$AR$425*IF(TA!$L$8="Y",1,0))</f>
        <v/>
      </c>
      <c r="U429" s="38" t="str">
        <f>IF(ISBLANK('T1'!$C$425),"",'T1'!$F$425*IF('T1'!$T$8="Y",1,0)+'T2'!$F$425*IF('T2'!$T$8="Y",1,0)+'T3'!$F$425*IF('T3'!$T$8="Y",1,0)+TA!$AS$425*IF(TA!$M$8="Y",1,0))</f>
        <v/>
      </c>
      <c r="V429" s="38" t="str">
        <f>IF(ISBLANK('T1'!$C$425),"",'T1'!$G$425*IF('T1'!$U$8="Y",1,0)+'T2'!$G$425*IF('T2'!$U$8="Y",1,0)+'T3'!$G$425*IF('T3'!$U$8="Y",1,0)+TA!$AT$425*IF(TA!$N$8="Y",1,0))</f>
        <v/>
      </c>
      <c r="W429" s="38" t="str">
        <f>IF(ISBLANK('T1'!$C$425),"",'T1'!$H$425*IF('T1'!$V$8="Y",1,0)+'T2'!$H$425*IF('T2'!$V$8="Y",1,0)+'T3'!$H$425*IF('T3'!$V$8="Y",1,0))</f>
        <v/>
      </c>
      <c r="X429" s="38" t="str">
        <f>IF(ISBLANK('T1'!$C$425),"",'T1'!$I$425*IF('T1'!$W$8="Y",1,0)+'T2'!$I$425*IF('T2'!$W$8="Y",1,0)+'T3'!$I$425*IF('T3'!$W$8="Y",1,0))</f>
        <v/>
      </c>
      <c r="Y429" s="38" t="str">
        <f>IF(ISBLANK('T1'!$C$425),"",'T1'!$J$425*IF('T1'!$X$8="Y",1,0)+'T2'!$J$425*IF('T2'!$X$8="Y",1,0)+'T3'!$J$425*IF('T3'!$X$8="Y",1,0))</f>
        <v/>
      </c>
      <c r="Z429" s="38" t="str">
        <f>IF(ISBLANK('T1'!$C$425),"",'T1'!$K$425*IF('T1'!$Y$8="Y",1,0)+'T2'!$K$425*IF('T2'!$Y$8="Y",1,0)+'T3'!$K$425*IF('T3'!$Y$8="Y",1,0))</f>
        <v/>
      </c>
      <c r="AA429" s="38" t="str">
        <f>IF(ISBLANK('T1'!$C$425),"",'T1'!$L$425*IF('T1'!$Z$8="Y",1,0)+'T2'!$L$425*IF('T2'!$Z$8="Y",1,0)+'T3'!$L$425*IF('T3'!$Z$8="Y",1,0))</f>
        <v/>
      </c>
      <c r="AB429" s="38" t="str">
        <f>IF(ISBLANK('T1'!$C$425),"",'T1'!$M$425*IF('T1'!$AA$8="Y",1,0)+'T2'!$M$425*IF('T2'!$AA$8="Y",1,0)+'T3'!$M$425*IF('T3'!$AA$8="Y",1,0))</f>
        <v/>
      </c>
      <c r="AC429" s="38" t="str">
        <f>IF(ISBLANK('T1'!$C$425),"",'T1'!$M$425*IF('T1'!$AB$8="Y",1,0)+'T2'!$M$425*IF('T2'!$AB$8="Y",1,0)+'T3'!$M$425*IF('T3'!$AB$8="Y",1,0))</f>
        <v/>
      </c>
      <c r="AD429" s="38" t="str">
        <f>IF(ISBLANK('T1'!$C$425),"",SUM($T$429:$AC$429))</f>
        <v/>
      </c>
      <c r="AE429" s="38" t="str">
        <f>IF(ISBLANK('T1'!$C$425),"",IF(ISERR($AD$429/$AD$5),"",$AD$429/$AD$5))</f>
        <v/>
      </c>
      <c r="AI429" s="38" t="str">
        <f>IF(ISBLANK('T1'!$C$425),"",'T1'!$E$425*IF('T1'!$S$9="Y",1,0)+'T2'!$E$425*IF('T2'!$S$9="Y",1,0)+'T3'!$E$425*IF('T3'!$S$9="Y",1,0)+TA!$AR$425*IF(TA!$L$9="Y",1,0))</f>
        <v/>
      </c>
      <c r="AJ429" s="38" t="str">
        <f>IF(ISBLANK('T1'!$C$425),"",'T1'!$F$425*IF('T1'!$T$9="Y",1,0)+'T2'!$F$425*IF('T2'!$T$9="Y",1,0)+'T3'!$F$425*IF('T3'!$T$9="Y",1,0)+TA!$AS$425*IF(TA!$M$9="Y",1,0))</f>
        <v/>
      </c>
      <c r="AK429" s="38" t="str">
        <f>IF(ISBLANK('T1'!$C$425),"",'T1'!$G$425*IF('T1'!$U$9="Y",1,0)+'T2'!$G$425*IF('T2'!$U$9="Y",1,0)+'T3'!$G$425*IF('T3'!$U$9="Y",1,0)+TA!$AT$425*IF(TA!$N$9="Y",1,0))</f>
        <v/>
      </c>
      <c r="AL429" s="38" t="str">
        <f>IF(ISBLANK('T1'!$C$425),"",'T1'!$H$425*IF('T1'!$V$9="Y",1,0)+'T2'!$H$425*IF('T2'!$V$9="Y",1,0)+'T3'!$H$425*IF('T3'!$V$9="Y",1,0))</f>
        <v/>
      </c>
      <c r="AM429" s="38" t="str">
        <f>IF(ISBLANK('T1'!$C$425),"",'T1'!$I$425*IF('T1'!$W$9="Y",1,0)+'T2'!$I$425*IF('T2'!$W$9="Y",1,0)+'T3'!$I$425*IF('T3'!$W$9="Y",1,0))</f>
        <v/>
      </c>
      <c r="AN429" s="38" t="str">
        <f>IF(ISBLANK('T1'!$C$425),"",'T1'!$J$425*IF('T1'!$X$9="Y",1,0)+'T2'!$J$425*IF('T2'!$X$9="Y",1,0)+'T3'!$J$425*IF('T3'!$X$9="Y",1,0))</f>
        <v/>
      </c>
      <c r="AO429" s="38" t="str">
        <f>IF(ISBLANK('T1'!$C$425),"",'T1'!$K$425*IF('T1'!$Y$9="Y",1,0)+'T2'!$K$425*IF('T2'!$Y$9="Y",1,0)+'T3'!$K$425*IF('T3'!$Y$9="Y",1,0))</f>
        <v/>
      </c>
      <c r="AP429" s="38" t="str">
        <f>IF(ISBLANK('T1'!$C$425),"",'T1'!$L$425*IF('T1'!$Z$9="Y",1,0)+'T2'!$L$425*IF('T2'!$Z$9="Y",1,0)+'T3'!$L$425*IF('T3'!$Z$9="Y",1,0))</f>
        <v/>
      </c>
      <c r="AQ429" s="38" t="str">
        <f>IF(ISBLANK('T1'!$C$425),"",'T1'!$M$425*IF('T1'!$AA$9="Y",1,0)+'T2'!$M$425*IF('T2'!$AA$9="Y",1,0)+'T3'!$M$425*IF('T3'!$AA$9="Y",1,0))</f>
        <v/>
      </c>
      <c r="AR429" s="38" t="str">
        <f>IF(ISBLANK('T1'!$C$425),"",'T1'!$M$425*IF('T1'!$AB$9="Y",1,0)+'T2'!$M$425*IF('T2'!$AB$9="Y",1,0)+'T3'!$M$425*IF('T3'!$AB$9="Y",1,0))</f>
        <v/>
      </c>
      <c r="AS429" s="38" t="str">
        <f>IF(ISBLANK('T1'!$C$425),"",SUM($AI$429:$AR$429))</f>
        <v/>
      </c>
      <c r="AT429" s="38" t="str">
        <f>IF(ISBLANK('T1'!$C$425),"",IF(ISERR($AS$429/$AS$5),"",$AS$429/$AS$5))</f>
        <v/>
      </c>
      <c r="AW429" s="38" t="str">
        <f>IF(ISBLANK('T1'!$C$425),"",'T1'!$E$425*IF('T1'!$S$10="Y",1,0)+'T2'!$E$425*IF('T2'!$S$10="Y",1,0)+'T3'!$E$425*IF('T3'!$S$10="Y",1,0)+TA!$AR$425*IF(TA!$L$10="Y",1,0))</f>
        <v/>
      </c>
      <c r="AX429" s="38" t="str">
        <f>IF(ISBLANK('T1'!$C$425),"",'T1'!$F$425*IF('T1'!$T$10="Y",1,0)+'T2'!$F$425*IF('T2'!$T$10="Y",1,0)+'T3'!$F$425*IF('T3'!$T$10="Y",1,0)+TA!$AS$425*IF(TA!$M$10="Y",1,0))</f>
        <v/>
      </c>
      <c r="AY429" s="38" t="str">
        <f>IF(ISBLANK('T1'!$C$425),"",'T1'!$G$425*IF('T1'!$U$10="Y",1,0)+'T2'!$G$425*IF('T2'!$U$10="Y",1,0)+'T3'!$G$425*IF('T3'!$U$10="Y",1,0)+TA!$AT$425*IF(TA!$N$10="Y",1,0))</f>
        <v/>
      </c>
      <c r="AZ429" s="38" t="str">
        <f>IF(ISBLANK('T1'!$C$425),"",'T1'!$H$425*IF('T1'!$V$10="Y",1,0)+'T2'!$H$425*IF('T2'!$V$10="Y",1,0)+'T3'!$H$425*IF('T3'!$V$10="Y",1,0))</f>
        <v/>
      </c>
      <c r="BA429" s="38" t="str">
        <f>IF(ISBLANK('T1'!$C$425),"",'T1'!$I$425*IF('T1'!$W$10="Y",1,0)+'T2'!$I$425*IF('T2'!$W$10="Y",1,0)+'T3'!$I$425*IF('T3'!$W$10="Y",1,0))</f>
        <v/>
      </c>
      <c r="BB429" s="38" t="str">
        <f>IF(ISBLANK('T1'!$C$425),"",'T1'!$J$425*IF('T1'!$X$10="Y",1,0)+'T2'!$J$425*IF('T2'!$X$10="Y",1,0)+'T3'!$J$425*IF('T3'!$X$10="Y",1,0))</f>
        <v/>
      </c>
      <c r="BC429" s="38" t="str">
        <f>IF(ISBLANK('T1'!$C$425),"",'T1'!$K$425*IF('T1'!$Y$10="Y",1,0)+'T2'!$K$425*IF('T2'!$Y$10="Y",1,0)+'T3'!$K$425*IF('T3'!$Y$10="Y",1,0))</f>
        <v/>
      </c>
      <c r="BD429" s="38" t="str">
        <f>IF(ISBLANK('T1'!$C$425),"",'T1'!$L$425*IF('T1'!$Z$10="Y",1,0)+'T2'!$L$425*IF('T2'!$Z$10="Y",1,0)+'T3'!$L$425*IF('T3'!$Z$10="Y",1,0))</f>
        <v/>
      </c>
      <c r="BE429" s="38" t="str">
        <f>IF(ISBLANK('T1'!$C$425),"",'T1'!$M$425*IF('T1'!$AA$10="Y",1,0)+'T2'!$M$425*IF('T2'!$AA$10="Y",1,0)+'T3'!$M$425*IF('T3'!$AA$10="Y",1,0))</f>
        <v/>
      </c>
      <c r="BF429" s="38" t="str">
        <f>IF(ISBLANK('T1'!$C$425),"",'T1'!$M$425*IF('T1'!$AB$10="Y",1,0)+'T2'!$M$425*IF('T2'!$AB$10="Y",1,0)+'T3'!$M$425*IF('T3'!$AB$10="Y",1,0))</f>
        <v/>
      </c>
      <c r="BG429" s="38" t="str">
        <f>IF(ISBLANK('T1'!$C$425),"",SUM($AW$429:$BF$429))</f>
        <v/>
      </c>
      <c r="BH429" s="38" t="str">
        <f>IF(ISBLANK('T1'!$C$425),"",IF(ISERR($BG$429/$BG$5),"",$BG$429/$BG$5))</f>
        <v/>
      </c>
      <c r="BK429" s="38" t="str">
        <f>IF(ISBLANK('T1'!$C$425),"",'T1'!$E$425*IF('T1'!$S$11="Y",1,0)+'T2'!$E$425*IF('T2'!$S$11="Y",1,0)+'T3'!$E$425*IF('T3'!$S$11="Y",1,0)+TA!$AR$425*IF(TA!$L$11="Y",1,0))</f>
        <v/>
      </c>
      <c r="BL429" s="38" t="str">
        <f>IF(ISBLANK('T1'!$C$425),"",'T1'!$F$425*IF('T1'!$T$11="Y",1,0)+'T2'!$F$425*IF('T2'!$T$11="Y",1,0)+'T3'!$F$425*IF('T3'!$T$11="Y",1,0)+TA!$AS$425*IF(TA!$M$11="Y",1,0))</f>
        <v/>
      </c>
      <c r="BM429" s="38" t="str">
        <f>IF(ISBLANK('T1'!$C$425),"",'T1'!$G$425*IF('T1'!$U$11="Y",1,0)+'T2'!$G$425*IF('T2'!$U$11="Y",1,0)+'T3'!$G$425*IF('T3'!$U$11="Y",1,0)+TA!$AT$425*IF(TA!$N$11="Y",1,0))</f>
        <v/>
      </c>
      <c r="BN429" s="38" t="str">
        <f>IF(ISBLANK('T1'!$C$425),"",'T1'!$H$425*IF('T1'!$V$11="Y",1,0)+'T2'!$H$425*IF('T2'!$V$11="Y",1,0)+'T3'!$H$425*IF('T3'!$V$11="Y",1,0))</f>
        <v/>
      </c>
      <c r="BO429" s="38" t="str">
        <f>IF(ISBLANK('T1'!$C$425),"",'T1'!$I$425*IF('T1'!$W$11="Y",1,0)+'T2'!$I$425*IF('T2'!$W$11="Y",1,0)+'T3'!$I$425*IF('T3'!$W$11="Y",1,0))</f>
        <v/>
      </c>
      <c r="BP429" s="38" t="str">
        <f>IF(ISBLANK('T1'!$C$425),"",'T1'!$J$425*IF('T1'!$X$11="Y",1,0)+'T2'!$J$425*IF('T2'!$X$11="Y",1,0)+'T3'!$J$425*IF('T3'!$X$11="Y",1,0))</f>
        <v/>
      </c>
      <c r="BQ429" s="38" t="str">
        <f>IF(ISBLANK('T1'!$C$425),"",'T1'!$K$425*IF('T1'!$Y$11="Y",1,0)+'T2'!$K$425*IF('T2'!$Y$11="Y",1,0)+'T3'!$K$425*IF('T3'!$Y$11="Y",1,0))</f>
        <v/>
      </c>
      <c r="BR429" s="38" t="str">
        <f>IF(ISBLANK('T1'!$C$425),"",'T1'!$L$425*IF('T1'!$Z$11="Y",1,0)+'T2'!$L$425*IF('T2'!$Z$11="Y",1,0)+'T3'!$L$425*IF('T3'!$Z$11="Y",1,0))</f>
        <v/>
      </c>
      <c r="BS429" s="38" t="str">
        <f>IF(ISBLANK('T1'!$C$425),"",'T1'!$M$425*IF('T1'!$AA$11="Y",1,0)+'T2'!$M$425*IF('T2'!$AA$11="Y",1,0)+'T3'!$M$425*IF('T3'!$AA$11="Y",1,0))</f>
        <v/>
      </c>
      <c r="BT429" s="38" t="str">
        <f>IF(ISBLANK('T1'!$C$425),"",'T1'!$M$425*IF('T1'!$AB$11="Y",1,0)+'T2'!$M$425*IF('T2'!$AB$11="Y",1,0)+'T3'!$M$425*IF('T3'!$AB$11="Y",1,0))</f>
        <v/>
      </c>
      <c r="BU429" s="38" t="str">
        <f>IF(ISBLANK('T1'!$C$425),"",SUM($BK$429:$BT$429))</f>
        <v/>
      </c>
      <c r="BV429" s="38" t="str">
        <f>IF(ISBLANK('T1'!$C$425),"",IF(ISERR($BU$429/$BU$5),"",$BU$429/$BU$5))</f>
        <v/>
      </c>
      <c r="BY429" s="38" t="str">
        <f>IF(ISBLANK('T1'!$C$425),"",'T1'!$E$425*IF('T1'!$S$12="Y",1,0)+'T2'!$E$425*IF('T2'!$S$12="Y",1,0)+'T3'!$E$425*IF('T3'!$S$12="Y",1,0)+TA!$AR$425*IF(TA!$L$12="Y",1,0))</f>
        <v/>
      </c>
      <c r="BZ429" s="38" t="str">
        <f>IF(ISBLANK('T1'!$C$425),"",'T1'!$F$425*IF('T1'!$T$12="Y",1,0)+'T2'!$F$425*IF('T2'!$T$12="Y",1,0)+'T3'!$F$425*IF('T3'!$T$12="Y",1,0)+TA!$AS$425*IF(TA!$M$12="Y",1,0))</f>
        <v/>
      </c>
      <c r="CA429" s="38" t="str">
        <f>IF(ISBLANK('T1'!$C$425),"",'T1'!$G$425*IF('T1'!$U$12="Y",1,0)+'T2'!$G$425*IF('T2'!$U$12="Y",1,0)+'T3'!$G$425*IF('T3'!$U$12="Y",1,0)+TA!$AT$425*IF(TA!$N$12="Y",1,0))</f>
        <v/>
      </c>
      <c r="CB429" s="38" t="str">
        <f>IF(ISBLANK('T1'!$C$425),"",'T1'!$H$425*IF('T1'!$V$12="Y",1,0)+'T2'!$H$425*IF('T2'!$V$12="Y",1,0)+'T3'!$H$425*IF('T3'!$V$12="Y",1,0))</f>
        <v/>
      </c>
      <c r="CC429" s="38" t="str">
        <f>IF(ISBLANK('T1'!$C$425),"",'T1'!$I$425*IF('T1'!$W$12="Y",1,0)+'T2'!$I$425*IF('T2'!$W$12="Y",1,0)+'T3'!$I$425*IF('T3'!$W$12="Y",1,0))</f>
        <v/>
      </c>
      <c r="CD429" s="38" t="str">
        <f>IF(ISBLANK('T1'!$C$425),"",'T1'!$J$425*IF('T1'!$X$12="Y",1,0)+'T2'!$J$425*IF('T2'!$X$12="Y",1,0)+'T3'!$J$425*IF('T3'!$X$12="Y",1,0))</f>
        <v/>
      </c>
      <c r="CE429" s="38" t="str">
        <f>IF(ISBLANK('T1'!$C$425),"",'T1'!$K$425*IF('T1'!$Y$12="Y",1,0)+'T2'!$K$425*IF('T2'!$Y$12="Y",1,0)+'T3'!$K$425*IF('T3'!$Y$12="Y",1,0))</f>
        <v/>
      </c>
      <c r="CF429" s="38" t="str">
        <f>IF(ISBLANK('T1'!$C$425),"",'T1'!$L$425*IF('T1'!$Z$12="Y",1,0)+'T2'!$L$425*IF('T2'!$Z$12="Y",1,0)+'T3'!$L$425*IF('T3'!$Z$12="Y",1,0))</f>
        <v/>
      </c>
      <c r="CG429" s="38" t="str">
        <f>IF(ISBLANK('T1'!$C$425),"",'T1'!$M$425*IF('T1'!$AA$12="Y",1,0)+'T2'!$M$425*IF('T2'!$AA$12="Y",1,0)+'T3'!$M$425*IF('T3'!$AA$12="Y",1,0))</f>
        <v/>
      </c>
      <c r="CH429" s="38" t="str">
        <f>IF(ISBLANK('T1'!$C$425),"",'T1'!$M$425*IF('T1'!$AB$12="Y",1,0)+'T2'!$M$425*IF('T2'!$AB$12="Y",1,0)+'T3'!$M$425*IF('T3'!$AB$12="Y",1,0))</f>
        <v/>
      </c>
      <c r="CI429" s="38" t="str">
        <f>IF(ISBLANK('T1'!$C$425),"",SUM($BY$429:$CH$429))</f>
        <v/>
      </c>
      <c r="CJ429" s="38" t="str">
        <f>IF(ISBLANK('T1'!$C$425),"",IF(ISERR($CI$429/$CI$5),"",$CI$429/$CI$5))</f>
        <v/>
      </c>
      <c r="CM429" s="38" t="str">
        <f>IF(ISBLANK('T1'!$C$425),"",'T1'!$E$425*IF('T1'!$S$13="Y",1,0)+'T2'!$E$425*IF('T2'!$S$13="Y",1,0)+'T3'!$E$425*IF('T3'!$S$13="Y",1,0)+TA!$AR$425*IF(TA!$L$13="Y",1,0))</f>
        <v/>
      </c>
      <c r="CN429" s="38" t="str">
        <f>IF(ISBLANK('T1'!$C$425),"",'T1'!$F$425*IF('T1'!$T$13="Y",1,0)+'T2'!$F$425*IF('T2'!$T$13="Y",1,0)+'T3'!$F$425*IF('T3'!$T$13="Y",1,0)+TA!$AS$425*IF(TA!$M$13="Y",1,0))</f>
        <v/>
      </c>
      <c r="CO429" s="38" t="str">
        <f>IF(ISBLANK('T1'!$C$425),"",'T1'!$G$425*IF('T1'!$U$13="Y",1,0)+'T2'!$G$425*IF('T2'!$U$13="Y",1,0)+'T3'!$G$425*IF('T3'!$U$13="Y",1,0)+TA!$AT$425*IF(TA!$N$13="Y",1,0))</f>
        <v/>
      </c>
      <c r="CP429" s="38" t="str">
        <f>IF(ISBLANK('T1'!$C$425),"",'T1'!$H$425*IF('T1'!$V$13="Y",1,0)+'T2'!$H$425*IF('T2'!$V$13="Y",1,0)+'T3'!$H$425*IF('T3'!$V$13="Y",1,0))</f>
        <v/>
      </c>
      <c r="CQ429" s="38" t="str">
        <f>IF(ISBLANK('T1'!$C$425),"",'T1'!$I$425*IF('T1'!$W$13="Y",1,0)+'T2'!$I$425*IF('T2'!$W$13="Y",1,0)+'T3'!$I$425*IF('T3'!$W$13="Y",1,0))</f>
        <v/>
      </c>
      <c r="CR429" s="38" t="str">
        <f>IF(ISBLANK('T1'!$C$425),"",'T1'!$J$425*IF('T1'!$X$13="Y",1,0)+'T2'!$J$425*IF('T2'!$X$13="Y",1,0)+'T3'!$J$425*IF('T3'!$X$13="Y",1,0))</f>
        <v/>
      </c>
      <c r="CS429" s="38" t="str">
        <f>IF(ISBLANK('T1'!$C$425),"",'T1'!$K$425*IF('T1'!$Y$13="Y",1,0)+'T2'!$K$425*IF('T2'!$Y$13="Y",1,0)+'T3'!$K$425*IF('T3'!$Y$13="Y",1,0))</f>
        <v/>
      </c>
      <c r="CT429" s="38" t="str">
        <f>IF(ISBLANK('T1'!$C$425),"",'T1'!$L$425*IF('T1'!$Z$13="Y",1,0)+'T2'!$L$425*IF('T2'!$Z$13="Y",1,0)+'T3'!$L$425*IF('T3'!$Z$13="Y",1,0))</f>
        <v/>
      </c>
      <c r="CU429" s="38" t="str">
        <f>IF(ISBLANK('T1'!$C$425),"",'T1'!$M$425*IF('T1'!$AA$13="Y",1,0)+'T2'!$M$425*IF('T2'!$AA$13="Y",1,0)+'T3'!$M$425*IF('T3'!$AA$13="Y",1,0))</f>
        <v/>
      </c>
      <c r="CV429" s="38" t="str">
        <f>IF(ISBLANK('T1'!$C$425),"",'T1'!$M$425*IF('T1'!$AB$13="Y",1,0)+'T2'!$M$425*IF('T2'!$AB$13="Y",1,0)+'T3'!$M$425*IF('T3'!$AB$13="Y",1,0))</f>
        <v/>
      </c>
      <c r="CW429" s="38" t="str">
        <f>IF(ISBLANK('T1'!$C$425),"",SUM($CM$429:$CV$429))</f>
        <v/>
      </c>
      <c r="CX429" s="38" t="str">
        <f>IF(ISBLANK('T1'!$C$425),"",IF(ISERR($CW$429/$CW$5),"",$CW$429/$CW$5))</f>
        <v/>
      </c>
      <c r="DA429" s="38" t="str">
        <f>IF(ISBLANK('T1'!$C$425),"",'T1'!$E$425*IF('T1'!$S$14="Y",1,0)+'T2'!$E$425*IF('T2'!$S$14="Y",1,0)+'T3'!$E$425*IF('T3'!$S$14="Y",1,0)+TA!$AR$425*IF(TA!$L$14="Y",1,0))</f>
        <v/>
      </c>
      <c r="DB429" s="38" t="str">
        <f>IF(ISBLANK('T1'!$C$425),"",'T1'!$F$425*IF('T1'!$T$14="Y",1,0)+'T2'!$F$425*IF('T2'!$T$14="Y",1,0)+'T3'!$F$425*IF('T3'!$T$14="Y",1,0)+TA!$AS$425*IF(TA!$M$14="Y",1,0))</f>
        <v/>
      </c>
      <c r="DC429" s="38" t="str">
        <f>IF(ISBLANK('T1'!$C$425),"",'T1'!$G$425*IF('T1'!$U$14="Y",1,0)+'T2'!$G$425*IF('T2'!$U$14="Y",1,0)+'T3'!$G$425*IF('T3'!$U$14="Y",1,0)+TA!$AT$425*IF(TA!$N$14="Y",1,0))</f>
        <v/>
      </c>
      <c r="DD429" s="38" t="str">
        <f>IF(ISBLANK('T1'!$C$425),"",'T1'!$H$425*IF('T1'!$V$14="Y",1,0)+'T2'!$H$425*IF('T2'!$V$14="Y",1,0)+'T3'!$H$425*IF('T3'!$V$14="Y",1,0))</f>
        <v/>
      </c>
      <c r="DE429" s="38" t="str">
        <f>IF(ISBLANK('T1'!$C$425),"",'T1'!$I$425*IF('T1'!$W$14="Y",1,0)+'T2'!$I$425*IF('T2'!$W$14="Y",1,0)+'T3'!$I$425*IF('T3'!$W$14="Y",1,0))</f>
        <v/>
      </c>
      <c r="DF429" s="38" t="str">
        <f>IF(ISBLANK('T1'!$C$425),"",'T1'!$J$425*IF('T1'!$X$14="Y",1,0)+'T2'!$J$425*IF('T2'!$X$14="Y",1,0)+'T3'!$J$425*IF('T3'!$X$14="Y",1,0))</f>
        <v/>
      </c>
      <c r="DG429" s="38" t="str">
        <f>IF(ISBLANK('T1'!$C$425),"",'T1'!$K$425*IF('T1'!$Y$14="Y",1,0)+'T2'!$K$425*IF('T2'!$Y$14="Y",1,0)+'T3'!$K$425*IF('T3'!$Y$14="Y",1,0))</f>
        <v/>
      </c>
      <c r="DH429" s="38" t="str">
        <f>IF(ISBLANK('T1'!$C$425),"",'T1'!$L$425*IF('T1'!$Z$14="Y",1,0)+'T2'!$L$425*IF('T2'!$Z$14="Y",1,0)+'T3'!$L$425*IF('T3'!$Z$14="Y",1,0))</f>
        <v/>
      </c>
      <c r="DI429" s="38" t="str">
        <f>IF(ISBLANK('T1'!$C$425),"",'T1'!$M$425*IF('T1'!$AA$14="Y",1,0)+'T2'!$M$425*IF('T2'!$AA$14="Y",1,0)+'T3'!$M$425*IF('T3'!$AA$14="Y",1,0))</f>
        <v/>
      </c>
      <c r="DJ429" s="38" t="str">
        <f>IF(ISBLANK('T1'!$C$425),"",'T1'!$M$425*IF('T1'!$AB$14="Y",1,0)+'T2'!$M$425*IF('T2'!$AB$14="Y",1,0)+'T3'!$M$425*IF('T3'!$AB$14="Y",1,0))</f>
        <v/>
      </c>
      <c r="DK429" s="38" t="str">
        <f>IF(ISBLANK('T1'!$C$425),"",SUM($DA$429:$DJ$429))</f>
        <v/>
      </c>
      <c r="DL429" s="38" t="str">
        <f>IF(ISBLANK('T1'!$C$425),"",IF(ISERR($DK$429/$DK$5),"",$DK$429/$DK$5))</f>
        <v/>
      </c>
      <c r="DO429" s="38" t="str">
        <f>IF(ISBLANK('T1'!$C$425),"",'T1'!$E$425*IF('T1'!$S$15="Y",1,0)+'T2'!$E$425*IF('T2'!$S$15="Y",1,0)+'T3'!$E$425*IF('T3'!$S$15="Y",1,0)+TA!$AR$425*IF(TA!$L$15="Y",1,0))</f>
        <v/>
      </c>
      <c r="DP429" s="38" t="str">
        <f>IF(ISBLANK('T1'!$C$425),"",'T1'!$F$425*IF('T1'!$T$15="Y",1,0)+'T2'!$F$425*IF('T2'!$T$15="Y",1,0)+'T3'!$F$425*IF('T3'!$T$15="Y",1,0)+TA!$AS$425*IF(TA!$M$15="Y",1,0))</f>
        <v/>
      </c>
      <c r="DQ429" s="38" t="str">
        <f>IF(ISBLANK('T1'!$C$425),"",'T1'!$G$425*IF('T1'!$U$15="Y",1,0)+'T2'!$G$425*IF('T2'!$U$15="Y",1,0)+'T3'!$G$425*IF('T3'!$U$15="Y",1,0)+TA!$AT$425*IF(TA!$N$15="Y",1,0))</f>
        <v/>
      </c>
      <c r="DR429" s="38" t="str">
        <f>IF(ISBLANK('T1'!$C$425),"",'T1'!$H$425*IF('T1'!$V$15="Y",1,0)+'T2'!$H$425*IF('T2'!$V$15="Y",1,0)+'T3'!$H$425*IF('T3'!$V$15="Y",1,0))</f>
        <v/>
      </c>
      <c r="DS429" s="38" t="str">
        <f>IF(ISBLANK('T1'!$C$425),"",'T1'!$I$425*IF('T1'!$W$15="Y",1,0)+'T2'!$I$425*IF('T2'!$W$15="Y",1,0)+'T3'!$I$425*IF('T3'!$W$15="Y",1,0))</f>
        <v/>
      </c>
      <c r="DT429" s="38" t="str">
        <f>IF(ISBLANK('T1'!$C$425),"",'T1'!$J$425*IF('T1'!$X$15="Y",1,0)+'T2'!$J$425*IF('T2'!$X$15="Y",1,0)+'T3'!$J$425*IF('T3'!$X$15="Y",1,0))</f>
        <v/>
      </c>
      <c r="DU429" s="38" t="str">
        <f>IF(ISBLANK('T1'!$C$425),"",'T1'!$K$425*IF('T1'!$Y$15="Y",1,0)+'T2'!$K$425*IF('T2'!$Y$15="Y",1,0)+'T3'!$K$425*IF('T3'!$Y$15="Y",1,0))</f>
        <v/>
      </c>
      <c r="DV429" s="38" t="str">
        <f>IF(ISBLANK('T1'!$C$425),"",'T1'!$L$425*IF('T1'!$Z$15="Y",1,0)+'T2'!$L$425*IF('T2'!$Z$15="Y",1,0)+'T3'!$L$425*IF('T3'!$Z$15="Y",1,0))</f>
        <v/>
      </c>
      <c r="DW429" s="38" t="str">
        <f>IF(ISBLANK('T1'!$C$425),"",'T1'!$M$425*IF('T1'!$AA$15="Y",1,0)+'T2'!$M$425*IF('T2'!$AA$15="Y",1,0)+'T3'!$M$425*IF('T3'!$AA$15="Y",1,0))</f>
        <v/>
      </c>
      <c r="DX429" s="38" t="str">
        <f>IF(ISBLANK('T1'!$C$425),"",'T1'!$M$425*IF('T1'!$AB$15="Y",1,0)+'T2'!$M$425*IF('T2'!$AB$15="Y",1,0)+'T3'!$M$425*IF('T3'!$AB$15="Y",1,0))</f>
        <v/>
      </c>
      <c r="DY429" s="38" t="str">
        <f>IF(ISBLANK('T1'!$C$425),"",SUM($DO$429:$DX$429))</f>
        <v/>
      </c>
      <c r="DZ429" s="38" t="str">
        <f>IF(ISBLANK('T1'!$C$425),"",IF(ISERR($DY$429/$DY$5),"",$DY$429/$DY$5))</f>
        <v/>
      </c>
      <c r="EC429" s="38" t="str">
        <f>IF(ISBLANK('T1'!$C$425),"",'T1'!$E$425*IF('T1'!$S$16="Y",1,0)+'T2'!$E$425*IF('T2'!$S$16="Y",1,0)+'T3'!$E$425*IF('T3'!$S$16="Y",1,0)+TA!$AR$425*IF(TA!$L$16="Y",1,0))</f>
        <v/>
      </c>
      <c r="ED429" s="38" t="str">
        <f>IF(ISBLANK('T1'!$C$425),"",'T1'!$F$425*IF('T1'!$T$16="Y",1,0)+'T2'!$F$425*IF('T2'!$T$16="Y",1,0)+'T3'!$F$425*IF('T3'!$T$16="Y",1,0)+TA!$AS$425*IF(TA!$M$16="Y",1,0))</f>
        <v/>
      </c>
      <c r="EE429" s="38" t="str">
        <f>IF(ISBLANK('T1'!$C$425),"",'T1'!$G$425*IF('T1'!$U$16="Y",1,0)+'T2'!$G$425*IF('T2'!$U$16="Y",1,0)+'T3'!$G$425*IF('T3'!$U$16="Y",1,0)+TA!$AT$425*IF(TA!$N$16="Y",1,0))</f>
        <v/>
      </c>
      <c r="EF429" s="38" t="str">
        <f>IF(ISBLANK('T1'!$C$425),"",'T1'!$H$425*IF('T1'!$V$16="Y",1,0)+'T2'!$H$425*IF('T2'!$V$16="Y",1,0)+'T3'!$H$425*IF('T3'!$V$16="Y",1,0))</f>
        <v/>
      </c>
      <c r="EG429" s="38" t="str">
        <f>IF(ISBLANK('T1'!$C$425),"",'T1'!$I$425*IF('T1'!$W$16="Y",1,0)+'T2'!$I$425*IF('T2'!$W$16="Y",1,0)+'T3'!$I$425*IF('T3'!$W$16="Y",1,0))</f>
        <v/>
      </c>
      <c r="EH429" s="38" t="str">
        <f>IF(ISBLANK('T1'!$C$425),"",'T1'!$J$425*IF('T1'!$X$16="Y",1,0)+'T2'!$J$425*IF('T2'!$X$16="Y",1,0)+'T3'!$J$425*IF('T3'!$X$16="Y",1,0))</f>
        <v/>
      </c>
      <c r="EI429" s="38" t="str">
        <f>IF(ISBLANK('T1'!$C$425),"",'T1'!$K$425*IF('T1'!$Y$16="Y",1,0)+'T2'!$K$425*IF('T2'!$Y$16="Y",1,0)+'T3'!$K$425*IF('T3'!$Y$16="Y",1,0))</f>
        <v/>
      </c>
      <c r="EJ429" s="38" t="str">
        <f>IF(ISBLANK('T1'!$C$425),"",'T1'!$L$425*IF('T1'!$Z$16="Y",1,0)+'T2'!$L$425*IF('T2'!$Z$16="Y",1,0)+'T3'!$L$425*IF('T3'!$Z$16="Y",1,0))</f>
        <v/>
      </c>
      <c r="EK429" s="38" t="str">
        <f>IF(ISBLANK('T1'!$C$425),"",'T1'!$M$425*IF('T1'!$AA$16="Y",1,0)+'T2'!$M$425*IF('T2'!$AA$16="Y",1,0)+'T3'!$M$425*IF('T3'!$AA$16="Y",1,0))</f>
        <v/>
      </c>
      <c r="EL429" s="38" t="str">
        <f>IF(ISBLANK('T1'!$C$425),"",'T1'!$M$425*IF('T1'!$AB$16="Y",1,0)+'T2'!$M$425*IF('T2'!$AB$16="Y",1,0)+'T3'!$M$425*IF('T3'!$AB$16="Y",1,0))</f>
        <v/>
      </c>
      <c r="EM429" s="38" t="str">
        <f>IF(ISBLANK('T1'!$C$425),"",SUM($EC$429:$EL$429))</f>
        <v/>
      </c>
      <c r="EN429" s="38" t="str">
        <f>IF(ISBLANK('T1'!$C$425),"",IF(ISERR($EM$429/$EM$5),"",$EM$429/$EM$5))</f>
        <v/>
      </c>
      <c r="EQ429" s="38" t="str">
        <f>IF(ISBLANK('T1'!$C$425),"",'T1'!$E$425*IF('T1'!$S$17="Y",1,0)+'T2'!$E$425*IF('T2'!$S$17="Y",1,0)+'T3'!$E$425*IF('T3'!$S$17="Y",1,0)+TA!$AR$425*IF(TA!$L$17="Y",1,0))</f>
        <v/>
      </c>
      <c r="ER429" s="38" t="str">
        <f>IF(ISBLANK('T1'!$C$425),"",'T1'!$F$425*IF('T1'!$T$17="Y",1,0)+'T2'!$F$425*IF('T2'!$T$17="Y",1,0)+'T3'!$F$425*IF('T3'!$T$17="Y",1,0)+TA!$AS$425*IF(TA!$M$17="Y",1,0))</f>
        <v/>
      </c>
      <c r="ES429" s="38" t="str">
        <f>IF(ISBLANK('T1'!$C$425),"",'T1'!$G$425*IF('T1'!$U$17="Y",1,0)+'T2'!$G$425*IF('T2'!$U$17="Y",1,0)+'T3'!$G$425*IF('T3'!$U$17="Y",1,0)+TA!$AT$425*IF(TA!$N$17="Y",1,0))</f>
        <v/>
      </c>
      <c r="ET429" s="38" t="str">
        <f>IF(ISBLANK('T1'!$C$425),"",'T1'!$H$425*IF('T1'!$V$17="Y",1,0)+'T2'!$H$425*IF('T2'!$V$17="Y",1,0)+'T3'!$H$425*IF('T3'!$V$17="Y",1,0))</f>
        <v/>
      </c>
      <c r="EU429" s="38" t="str">
        <f>IF(ISBLANK('T1'!$C$425),"",'T1'!$I$425*IF('T1'!$W$17="Y",1,0)+'T2'!$I$425*IF('T2'!$W$17="Y",1,0)+'T3'!$I$425*IF('T3'!$W$17="Y",1,0))</f>
        <v/>
      </c>
      <c r="EV429" s="38" t="str">
        <f>IF(ISBLANK('T1'!$C$425),"",'T1'!$J$425*IF('T1'!$X$17="Y",1,0)+'T2'!$J$425*IF('T2'!$X$17="Y",1,0)+'T3'!$J$425*IF('T3'!$X$17="Y",1,0))</f>
        <v/>
      </c>
      <c r="EW429" s="38" t="str">
        <f>IF(ISBLANK('T1'!$C$425),"",'T1'!$K$425*IF('T1'!$Y$17="Y",1,0)+'T2'!$K$425*IF('T2'!$Y$17="Y",1,0)+'T3'!$K$425*IF('T3'!$Y$17="Y",1,0))</f>
        <v/>
      </c>
      <c r="EX429" s="38" t="str">
        <f>IF(ISBLANK('T1'!$C$425),"",'T1'!$L$425*IF('T1'!$Z$17="Y",1,0)+'T2'!$L$425*IF('T2'!$Z$17="Y",1,0)+'T3'!$L$425*IF('T3'!$Z$17="Y",1,0))</f>
        <v/>
      </c>
      <c r="EY429" s="38" t="str">
        <f>IF(ISBLANK('T1'!$C$425),"",'T1'!$M$425*IF('T1'!$AA$17="Y",1,0)+'T2'!$M$425*IF('T2'!$AA$17="Y",1,0)+'T3'!$M$425*IF('T3'!$AA$17="Y",1,0))</f>
        <v/>
      </c>
      <c r="EZ429" s="38" t="str">
        <f>IF(ISBLANK('T1'!$C$425),"",'T1'!$M$425*IF('T1'!$AB$17="Y",1,0)+'T2'!$M$425*IF('T2'!$AB$17="Y",1,0)+'T3'!$M$425*IF('T3'!$AB$17="Y",1,0))</f>
        <v/>
      </c>
      <c r="FA429" s="38" t="str">
        <f>IF(ISBLANK('T1'!$C$425),"",SUM($EQ$429:$EZ$429))</f>
        <v/>
      </c>
      <c r="FB429" s="38" t="str">
        <f>IF(ISBLANK('T1'!$C$425),"",IF(ISERR($FA$429/$FA$5),"",$FA$429/$FA$5))</f>
        <v/>
      </c>
    </row>
    <row r="430" spans="20:158">
      <c r="T430" s="38" t="str">
        <f>IF(ISBLANK('T1'!$C$426),"",'T1'!$E$426*IF('T1'!$S$8="Y",1,0)+'T2'!$E$426*IF('T2'!$S$8="Y",1,0)+'T3'!$E$426*IF('T3'!$S$8="Y",1,0)+TA!$AR$426*IF(TA!$L$8="Y",1,0))</f>
        <v/>
      </c>
      <c r="U430" s="38" t="str">
        <f>IF(ISBLANK('T1'!$C$426),"",'T1'!$F$426*IF('T1'!$T$8="Y",1,0)+'T2'!$F$426*IF('T2'!$T$8="Y",1,0)+'T3'!$F$426*IF('T3'!$T$8="Y",1,0)+TA!$AS$426*IF(TA!$M$8="Y",1,0))</f>
        <v/>
      </c>
      <c r="V430" s="38" t="str">
        <f>IF(ISBLANK('T1'!$C$426),"",'T1'!$G$426*IF('T1'!$U$8="Y",1,0)+'T2'!$G$426*IF('T2'!$U$8="Y",1,0)+'T3'!$G$426*IF('T3'!$U$8="Y",1,0)+TA!$AT$426*IF(TA!$N$8="Y",1,0))</f>
        <v/>
      </c>
      <c r="W430" s="38" t="str">
        <f>IF(ISBLANK('T1'!$C$426),"",'T1'!$H$426*IF('T1'!$V$8="Y",1,0)+'T2'!$H$426*IF('T2'!$V$8="Y",1,0)+'T3'!$H$426*IF('T3'!$V$8="Y",1,0))</f>
        <v/>
      </c>
      <c r="X430" s="38" t="str">
        <f>IF(ISBLANK('T1'!$C$426),"",'T1'!$I$426*IF('T1'!$W$8="Y",1,0)+'T2'!$I$426*IF('T2'!$W$8="Y",1,0)+'T3'!$I$426*IF('T3'!$W$8="Y",1,0))</f>
        <v/>
      </c>
      <c r="Y430" s="38" t="str">
        <f>IF(ISBLANK('T1'!$C$426),"",'T1'!$J$426*IF('T1'!$X$8="Y",1,0)+'T2'!$J$426*IF('T2'!$X$8="Y",1,0)+'T3'!$J$426*IF('T3'!$X$8="Y",1,0))</f>
        <v/>
      </c>
      <c r="Z430" s="38" t="str">
        <f>IF(ISBLANK('T1'!$C$426),"",'T1'!$K$426*IF('T1'!$Y$8="Y",1,0)+'T2'!$K$426*IF('T2'!$Y$8="Y",1,0)+'T3'!$K$426*IF('T3'!$Y$8="Y",1,0))</f>
        <v/>
      </c>
      <c r="AA430" s="38" t="str">
        <f>IF(ISBLANK('T1'!$C$426),"",'T1'!$L$426*IF('T1'!$Z$8="Y",1,0)+'T2'!$L$426*IF('T2'!$Z$8="Y",1,0)+'T3'!$L$426*IF('T3'!$Z$8="Y",1,0))</f>
        <v/>
      </c>
      <c r="AB430" s="38" t="str">
        <f>IF(ISBLANK('T1'!$C$426),"",'T1'!$M$426*IF('T1'!$AA$8="Y",1,0)+'T2'!$M$426*IF('T2'!$AA$8="Y",1,0)+'T3'!$M$426*IF('T3'!$AA$8="Y",1,0))</f>
        <v/>
      </c>
      <c r="AC430" s="38" t="str">
        <f>IF(ISBLANK('T1'!$C$426),"",'T1'!$M$426*IF('T1'!$AB$8="Y",1,0)+'T2'!$M$426*IF('T2'!$AB$8="Y",1,0)+'T3'!$M$426*IF('T3'!$AB$8="Y",1,0))</f>
        <v/>
      </c>
      <c r="AD430" s="38" t="str">
        <f>IF(ISBLANK('T1'!$C$426),"",SUM($T$430:$AC$430))</f>
        <v/>
      </c>
      <c r="AE430" s="38" t="str">
        <f>IF(ISBLANK('T1'!$C$426),"",IF(ISERR($AD$430/$AD$5),"",$AD$430/$AD$5))</f>
        <v/>
      </c>
      <c r="AI430" s="38" t="str">
        <f>IF(ISBLANK('T1'!$C$426),"",'T1'!$E$426*IF('T1'!$S$9="Y",1,0)+'T2'!$E$426*IF('T2'!$S$9="Y",1,0)+'T3'!$E$426*IF('T3'!$S$9="Y",1,0)+TA!$AR$426*IF(TA!$L$9="Y",1,0))</f>
        <v/>
      </c>
      <c r="AJ430" s="38" t="str">
        <f>IF(ISBLANK('T1'!$C$426),"",'T1'!$F$426*IF('T1'!$T$9="Y",1,0)+'T2'!$F$426*IF('T2'!$T$9="Y",1,0)+'T3'!$F$426*IF('T3'!$T$9="Y",1,0)+TA!$AS$426*IF(TA!$M$9="Y",1,0))</f>
        <v/>
      </c>
      <c r="AK430" s="38" t="str">
        <f>IF(ISBLANK('T1'!$C$426),"",'T1'!$G$426*IF('T1'!$U$9="Y",1,0)+'T2'!$G$426*IF('T2'!$U$9="Y",1,0)+'T3'!$G$426*IF('T3'!$U$9="Y",1,0)+TA!$AT$426*IF(TA!$N$9="Y",1,0))</f>
        <v/>
      </c>
      <c r="AL430" s="38" t="str">
        <f>IF(ISBLANK('T1'!$C$426),"",'T1'!$H$426*IF('T1'!$V$9="Y",1,0)+'T2'!$H$426*IF('T2'!$V$9="Y",1,0)+'T3'!$H$426*IF('T3'!$V$9="Y",1,0))</f>
        <v/>
      </c>
      <c r="AM430" s="38" t="str">
        <f>IF(ISBLANK('T1'!$C$426),"",'T1'!$I$426*IF('T1'!$W$9="Y",1,0)+'T2'!$I$426*IF('T2'!$W$9="Y",1,0)+'T3'!$I$426*IF('T3'!$W$9="Y",1,0))</f>
        <v/>
      </c>
      <c r="AN430" s="38" t="str">
        <f>IF(ISBLANK('T1'!$C$426),"",'T1'!$J$426*IF('T1'!$X$9="Y",1,0)+'T2'!$J$426*IF('T2'!$X$9="Y",1,0)+'T3'!$J$426*IF('T3'!$X$9="Y",1,0))</f>
        <v/>
      </c>
      <c r="AO430" s="38" t="str">
        <f>IF(ISBLANK('T1'!$C$426),"",'T1'!$K$426*IF('T1'!$Y$9="Y",1,0)+'T2'!$K$426*IF('T2'!$Y$9="Y",1,0)+'T3'!$K$426*IF('T3'!$Y$9="Y",1,0))</f>
        <v/>
      </c>
      <c r="AP430" s="38" t="str">
        <f>IF(ISBLANK('T1'!$C$426),"",'T1'!$L$426*IF('T1'!$Z$9="Y",1,0)+'T2'!$L$426*IF('T2'!$Z$9="Y",1,0)+'T3'!$L$426*IF('T3'!$Z$9="Y",1,0))</f>
        <v/>
      </c>
      <c r="AQ430" s="38" t="str">
        <f>IF(ISBLANK('T1'!$C$426),"",'T1'!$M$426*IF('T1'!$AA$9="Y",1,0)+'T2'!$M$426*IF('T2'!$AA$9="Y",1,0)+'T3'!$M$426*IF('T3'!$AA$9="Y",1,0))</f>
        <v/>
      </c>
      <c r="AR430" s="38" t="str">
        <f>IF(ISBLANK('T1'!$C$426),"",'T1'!$M$426*IF('T1'!$AB$9="Y",1,0)+'T2'!$M$426*IF('T2'!$AB$9="Y",1,0)+'T3'!$M$426*IF('T3'!$AB$9="Y",1,0))</f>
        <v/>
      </c>
      <c r="AS430" s="38" t="str">
        <f>IF(ISBLANK('T1'!$C$426),"",SUM($AI$430:$AR$430))</f>
        <v/>
      </c>
      <c r="AT430" s="38" t="str">
        <f>IF(ISBLANK('T1'!$C$426),"",IF(ISERR($AS$430/$AS$5),"",$AS$430/$AS$5))</f>
        <v/>
      </c>
      <c r="AW430" s="38" t="str">
        <f>IF(ISBLANK('T1'!$C$426),"",'T1'!$E$426*IF('T1'!$S$10="Y",1,0)+'T2'!$E$426*IF('T2'!$S$10="Y",1,0)+'T3'!$E$426*IF('T3'!$S$10="Y",1,0)+TA!$AR$426*IF(TA!$L$10="Y",1,0))</f>
        <v/>
      </c>
      <c r="AX430" s="38" t="str">
        <f>IF(ISBLANK('T1'!$C$426),"",'T1'!$F$426*IF('T1'!$T$10="Y",1,0)+'T2'!$F$426*IF('T2'!$T$10="Y",1,0)+'T3'!$F$426*IF('T3'!$T$10="Y",1,0)+TA!$AS$426*IF(TA!$M$10="Y",1,0))</f>
        <v/>
      </c>
      <c r="AY430" s="38" t="str">
        <f>IF(ISBLANK('T1'!$C$426),"",'T1'!$G$426*IF('T1'!$U$10="Y",1,0)+'T2'!$G$426*IF('T2'!$U$10="Y",1,0)+'T3'!$G$426*IF('T3'!$U$10="Y",1,0)+TA!$AT$426*IF(TA!$N$10="Y",1,0))</f>
        <v/>
      </c>
      <c r="AZ430" s="38" t="str">
        <f>IF(ISBLANK('T1'!$C$426),"",'T1'!$H$426*IF('T1'!$V$10="Y",1,0)+'T2'!$H$426*IF('T2'!$V$10="Y",1,0)+'T3'!$H$426*IF('T3'!$V$10="Y",1,0))</f>
        <v/>
      </c>
      <c r="BA430" s="38" t="str">
        <f>IF(ISBLANK('T1'!$C$426),"",'T1'!$I$426*IF('T1'!$W$10="Y",1,0)+'T2'!$I$426*IF('T2'!$W$10="Y",1,0)+'T3'!$I$426*IF('T3'!$W$10="Y",1,0))</f>
        <v/>
      </c>
      <c r="BB430" s="38" t="str">
        <f>IF(ISBLANK('T1'!$C$426),"",'T1'!$J$426*IF('T1'!$X$10="Y",1,0)+'T2'!$J$426*IF('T2'!$X$10="Y",1,0)+'T3'!$J$426*IF('T3'!$X$10="Y",1,0))</f>
        <v/>
      </c>
      <c r="BC430" s="38" t="str">
        <f>IF(ISBLANK('T1'!$C$426),"",'T1'!$K$426*IF('T1'!$Y$10="Y",1,0)+'T2'!$K$426*IF('T2'!$Y$10="Y",1,0)+'T3'!$K$426*IF('T3'!$Y$10="Y",1,0))</f>
        <v/>
      </c>
      <c r="BD430" s="38" t="str">
        <f>IF(ISBLANK('T1'!$C$426),"",'T1'!$L$426*IF('T1'!$Z$10="Y",1,0)+'T2'!$L$426*IF('T2'!$Z$10="Y",1,0)+'T3'!$L$426*IF('T3'!$Z$10="Y",1,0))</f>
        <v/>
      </c>
      <c r="BE430" s="38" t="str">
        <f>IF(ISBLANK('T1'!$C$426),"",'T1'!$M$426*IF('T1'!$AA$10="Y",1,0)+'T2'!$M$426*IF('T2'!$AA$10="Y",1,0)+'T3'!$M$426*IF('T3'!$AA$10="Y",1,0))</f>
        <v/>
      </c>
      <c r="BF430" s="38" t="str">
        <f>IF(ISBLANK('T1'!$C$426),"",'T1'!$M$426*IF('T1'!$AB$10="Y",1,0)+'T2'!$M$426*IF('T2'!$AB$10="Y",1,0)+'T3'!$M$426*IF('T3'!$AB$10="Y",1,0))</f>
        <v/>
      </c>
      <c r="BG430" s="38" t="str">
        <f>IF(ISBLANK('T1'!$C$426),"",SUM($AW$430:$BF$430))</f>
        <v/>
      </c>
      <c r="BH430" s="38" t="str">
        <f>IF(ISBLANK('T1'!$C$426),"",IF(ISERR($BG$430/$BG$5),"",$BG$430/$BG$5))</f>
        <v/>
      </c>
      <c r="BK430" s="38" t="str">
        <f>IF(ISBLANK('T1'!$C$426),"",'T1'!$E$426*IF('T1'!$S$11="Y",1,0)+'T2'!$E$426*IF('T2'!$S$11="Y",1,0)+'T3'!$E$426*IF('T3'!$S$11="Y",1,0)+TA!$AR$426*IF(TA!$L$11="Y",1,0))</f>
        <v/>
      </c>
      <c r="BL430" s="38" t="str">
        <f>IF(ISBLANK('T1'!$C$426),"",'T1'!$F$426*IF('T1'!$T$11="Y",1,0)+'T2'!$F$426*IF('T2'!$T$11="Y",1,0)+'T3'!$F$426*IF('T3'!$T$11="Y",1,0)+TA!$AS$426*IF(TA!$M$11="Y",1,0))</f>
        <v/>
      </c>
      <c r="BM430" s="38" t="str">
        <f>IF(ISBLANK('T1'!$C$426),"",'T1'!$G$426*IF('T1'!$U$11="Y",1,0)+'T2'!$G$426*IF('T2'!$U$11="Y",1,0)+'T3'!$G$426*IF('T3'!$U$11="Y",1,0)+TA!$AT$426*IF(TA!$N$11="Y",1,0))</f>
        <v/>
      </c>
      <c r="BN430" s="38" t="str">
        <f>IF(ISBLANK('T1'!$C$426),"",'T1'!$H$426*IF('T1'!$V$11="Y",1,0)+'T2'!$H$426*IF('T2'!$V$11="Y",1,0)+'T3'!$H$426*IF('T3'!$V$11="Y",1,0))</f>
        <v/>
      </c>
      <c r="BO430" s="38" t="str">
        <f>IF(ISBLANK('T1'!$C$426),"",'T1'!$I$426*IF('T1'!$W$11="Y",1,0)+'T2'!$I$426*IF('T2'!$W$11="Y",1,0)+'T3'!$I$426*IF('T3'!$W$11="Y",1,0))</f>
        <v/>
      </c>
      <c r="BP430" s="38" t="str">
        <f>IF(ISBLANK('T1'!$C$426),"",'T1'!$J$426*IF('T1'!$X$11="Y",1,0)+'T2'!$J$426*IF('T2'!$X$11="Y",1,0)+'T3'!$J$426*IF('T3'!$X$11="Y",1,0))</f>
        <v/>
      </c>
      <c r="BQ430" s="38" t="str">
        <f>IF(ISBLANK('T1'!$C$426),"",'T1'!$K$426*IF('T1'!$Y$11="Y",1,0)+'T2'!$K$426*IF('T2'!$Y$11="Y",1,0)+'T3'!$K$426*IF('T3'!$Y$11="Y",1,0))</f>
        <v/>
      </c>
      <c r="BR430" s="38" t="str">
        <f>IF(ISBLANK('T1'!$C$426),"",'T1'!$L$426*IF('T1'!$Z$11="Y",1,0)+'T2'!$L$426*IF('T2'!$Z$11="Y",1,0)+'T3'!$L$426*IF('T3'!$Z$11="Y",1,0))</f>
        <v/>
      </c>
      <c r="BS430" s="38" t="str">
        <f>IF(ISBLANK('T1'!$C$426),"",'T1'!$M$426*IF('T1'!$AA$11="Y",1,0)+'T2'!$M$426*IF('T2'!$AA$11="Y",1,0)+'T3'!$M$426*IF('T3'!$AA$11="Y",1,0))</f>
        <v/>
      </c>
      <c r="BT430" s="38" t="str">
        <f>IF(ISBLANK('T1'!$C$426),"",'T1'!$M$426*IF('T1'!$AB$11="Y",1,0)+'T2'!$M$426*IF('T2'!$AB$11="Y",1,0)+'T3'!$M$426*IF('T3'!$AB$11="Y",1,0))</f>
        <v/>
      </c>
      <c r="BU430" s="38" t="str">
        <f>IF(ISBLANK('T1'!$C$426),"",SUM($BK$430:$BT$430))</f>
        <v/>
      </c>
      <c r="BV430" s="38" t="str">
        <f>IF(ISBLANK('T1'!$C$426),"",IF(ISERR($BU$430/$BU$5),"",$BU$430/$BU$5))</f>
        <v/>
      </c>
      <c r="BY430" s="38" t="str">
        <f>IF(ISBLANK('T1'!$C$426),"",'T1'!$E$426*IF('T1'!$S$12="Y",1,0)+'T2'!$E$426*IF('T2'!$S$12="Y",1,0)+'T3'!$E$426*IF('T3'!$S$12="Y",1,0)+TA!$AR$426*IF(TA!$L$12="Y",1,0))</f>
        <v/>
      </c>
      <c r="BZ430" s="38" t="str">
        <f>IF(ISBLANK('T1'!$C$426),"",'T1'!$F$426*IF('T1'!$T$12="Y",1,0)+'T2'!$F$426*IF('T2'!$T$12="Y",1,0)+'T3'!$F$426*IF('T3'!$T$12="Y",1,0)+TA!$AS$426*IF(TA!$M$12="Y",1,0))</f>
        <v/>
      </c>
      <c r="CA430" s="38" t="str">
        <f>IF(ISBLANK('T1'!$C$426),"",'T1'!$G$426*IF('T1'!$U$12="Y",1,0)+'T2'!$G$426*IF('T2'!$U$12="Y",1,0)+'T3'!$G$426*IF('T3'!$U$12="Y",1,0)+TA!$AT$426*IF(TA!$N$12="Y",1,0))</f>
        <v/>
      </c>
      <c r="CB430" s="38" t="str">
        <f>IF(ISBLANK('T1'!$C$426),"",'T1'!$H$426*IF('T1'!$V$12="Y",1,0)+'T2'!$H$426*IF('T2'!$V$12="Y",1,0)+'T3'!$H$426*IF('T3'!$V$12="Y",1,0))</f>
        <v/>
      </c>
      <c r="CC430" s="38" t="str">
        <f>IF(ISBLANK('T1'!$C$426),"",'T1'!$I$426*IF('T1'!$W$12="Y",1,0)+'T2'!$I$426*IF('T2'!$W$12="Y",1,0)+'T3'!$I$426*IF('T3'!$W$12="Y",1,0))</f>
        <v/>
      </c>
      <c r="CD430" s="38" t="str">
        <f>IF(ISBLANK('T1'!$C$426),"",'T1'!$J$426*IF('T1'!$X$12="Y",1,0)+'T2'!$J$426*IF('T2'!$X$12="Y",1,0)+'T3'!$J$426*IF('T3'!$X$12="Y",1,0))</f>
        <v/>
      </c>
      <c r="CE430" s="38" t="str">
        <f>IF(ISBLANK('T1'!$C$426),"",'T1'!$K$426*IF('T1'!$Y$12="Y",1,0)+'T2'!$K$426*IF('T2'!$Y$12="Y",1,0)+'T3'!$K$426*IF('T3'!$Y$12="Y",1,0))</f>
        <v/>
      </c>
      <c r="CF430" s="38" t="str">
        <f>IF(ISBLANK('T1'!$C$426),"",'T1'!$L$426*IF('T1'!$Z$12="Y",1,0)+'T2'!$L$426*IF('T2'!$Z$12="Y",1,0)+'T3'!$L$426*IF('T3'!$Z$12="Y",1,0))</f>
        <v/>
      </c>
      <c r="CG430" s="38" t="str">
        <f>IF(ISBLANK('T1'!$C$426),"",'T1'!$M$426*IF('T1'!$AA$12="Y",1,0)+'T2'!$M$426*IF('T2'!$AA$12="Y",1,0)+'T3'!$M$426*IF('T3'!$AA$12="Y",1,0))</f>
        <v/>
      </c>
      <c r="CH430" s="38" t="str">
        <f>IF(ISBLANK('T1'!$C$426),"",'T1'!$M$426*IF('T1'!$AB$12="Y",1,0)+'T2'!$M$426*IF('T2'!$AB$12="Y",1,0)+'T3'!$M$426*IF('T3'!$AB$12="Y",1,0))</f>
        <v/>
      </c>
      <c r="CI430" s="38" t="str">
        <f>IF(ISBLANK('T1'!$C$426),"",SUM($BY$430:$CH$430))</f>
        <v/>
      </c>
      <c r="CJ430" s="38" t="str">
        <f>IF(ISBLANK('T1'!$C$426),"",IF(ISERR($CI$430/$CI$5),"",$CI$430/$CI$5))</f>
        <v/>
      </c>
      <c r="CM430" s="38" t="str">
        <f>IF(ISBLANK('T1'!$C$426),"",'T1'!$E$426*IF('T1'!$S$13="Y",1,0)+'T2'!$E$426*IF('T2'!$S$13="Y",1,0)+'T3'!$E$426*IF('T3'!$S$13="Y",1,0)+TA!$AR$426*IF(TA!$L$13="Y",1,0))</f>
        <v/>
      </c>
      <c r="CN430" s="38" t="str">
        <f>IF(ISBLANK('T1'!$C$426),"",'T1'!$F$426*IF('T1'!$T$13="Y",1,0)+'T2'!$F$426*IF('T2'!$T$13="Y",1,0)+'T3'!$F$426*IF('T3'!$T$13="Y",1,0)+TA!$AS$426*IF(TA!$M$13="Y",1,0))</f>
        <v/>
      </c>
      <c r="CO430" s="38" t="str">
        <f>IF(ISBLANK('T1'!$C$426),"",'T1'!$G$426*IF('T1'!$U$13="Y",1,0)+'T2'!$G$426*IF('T2'!$U$13="Y",1,0)+'T3'!$G$426*IF('T3'!$U$13="Y",1,0)+TA!$AT$426*IF(TA!$N$13="Y",1,0))</f>
        <v/>
      </c>
      <c r="CP430" s="38" t="str">
        <f>IF(ISBLANK('T1'!$C$426),"",'T1'!$H$426*IF('T1'!$V$13="Y",1,0)+'T2'!$H$426*IF('T2'!$V$13="Y",1,0)+'T3'!$H$426*IF('T3'!$V$13="Y",1,0))</f>
        <v/>
      </c>
      <c r="CQ430" s="38" t="str">
        <f>IF(ISBLANK('T1'!$C$426),"",'T1'!$I$426*IF('T1'!$W$13="Y",1,0)+'T2'!$I$426*IF('T2'!$W$13="Y",1,0)+'T3'!$I$426*IF('T3'!$W$13="Y",1,0))</f>
        <v/>
      </c>
      <c r="CR430" s="38" t="str">
        <f>IF(ISBLANK('T1'!$C$426),"",'T1'!$J$426*IF('T1'!$X$13="Y",1,0)+'T2'!$J$426*IF('T2'!$X$13="Y",1,0)+'T3'!$J$426*IF('T3'!$X$13="Y",1,0))</f>
        <v/>
      </c>
      <c r="CS430" s="38" t="str">
        <f>IF(ISBLANK('T1'!$C$426),"",'T1'!$K$426*IF('T1'!$Y$13="Y",1,0)+'T2'!$K$426*IF('T2'!$Y$13="Y",1,0)+'T3'!$K$426*IF('T3'!$Y$13="Y",1,0))</f>
        <v/>
      </c>
      <c r="CT430" s="38" t="str">
        <f>IF(ISBLANK('T1'!$C$426),"",'T1'!$L$426*IF('T1'!$Z$13="Y",1,0)+'T2'!$L$426*IF('T2'!$Z$13="Y",1,0)+'T3'!$L$426*IF('T3'!$Z$13="Y",1,0))</f>
        <v/>
      </c>
      <c r="CU430" s="38" t="str">
        <f>IF(ISBLANK('T1'!$C$426),"",'T1'!$M$426*IF('T1'!$AA$13="Y",1,0)+'T2'!$M$426*IF('T2'!$AA$13="Y",1,0)+'T3'!$M$426*IF('T3'!$AA$13="Y",1,0))</f>
        <v/>
      </c>
      <c r="CV430" s="38" t="str">
        <f>IF(ISBLANK('T1'!$C$426),"",'T1'!$M$426*IF('T1'!$AB$13="Y",1,0)+'T2'!$M$426*IF('T2'!$AB$13="Y",1,0)+'T3'!$M$426*IF('T3'!$AB$13="Y",1,0))</f>
        <v/>
      </c>
      <c r="CW430" s="38" t="str">
        <f>IF(ISBLANK('T1'!$C$426),"",SUM($CM$430:$CV$430))</f>
        <v/>
      </c>
      <c r="CX430" s="38" t="str">
        <f>IF(ISBLANK('T1'!$C$426),"",IF(ISERR($CW$430/$CW$5),"",$CW$430/$CW$5))</f>
        <v/>
      </c>
      <c r="DA430" s="38" t="str">
        <f>IF(ISBLANK('T1'!$C$426),"",'T1'!$E$426*IF('T1'!$S$14="Y",1,0)+'T2'!$E$426*IF('T2'!$S$14="Y",1,0)+'T3'!$E$426*IF('T3'!$S$14="Y",1,0)+TA!$AR$426*IF(TA!$L$14="Y",1,0))</f>
        <v/>
      </c>
      <c r="DB430" s="38" t="str">
        <f>IF(ISBLANK('T1'!$C$426),"",'T1'!$F$426*IF('T1'!$T$14="Y",1,0)+'T2'!$F$426*IF('T2'!$T$14="Y",1,0)+'T3'!$F$426*IF('T3'!$T$14="Y",1,0)+TA!$AS$426*IF(TA!$M$14="Y",1,0))</f>
        <v/>
      </c>
      <c r="DC430" s="38" t="str">
        <f>IF(ISBLANK('T1'!$C$426),"",'T1'!$G$426*IF('T1'!$U$14="Y",1,0)+'T2'!$G$426*IF('T2'!$U$14="Y",1,0)+'T3'!$G$426*IF('T3'!$U$14="Y",1,0)+TA!$AT$426*IF(TA!$N$14="Y",1,0))</f>
        <v/>
      </c>
      <c r="DD430" s="38" t="str">
        <f>IF(ISBLANK('T1'!$C$426),"",'T1'!$H$426*IF('T1'!$V$14="Y",1,0)+'T2'!$H$426*IF('T2'!$V$14="Y",1,0)+'T3'!$H$426*IF('T3'!$V$14="Y",1,0))</f>
        <v/>
      </c>
      <c r="DE430" s="38" t="str">
        <f>IF(ISBLANK('T1'!$C$426),"",'T1'!$I$426*IF('T1'!$W$14="Y",1,0)+'T2'!$I$426*IF('T2'!$W$14="Y",1,0)+'T3'!$I$426*IF('T3'!$W$14="Y",1,0))</f>
        <v/>
      </c>
      <c r="DF430" s="38" t="str">
        <f>IF(ISBLANK('T1'!$C$426),"",'T1'!$J$426*IF('T1'!$X$14="Y",1,0)+'T2'!$J$426*IF('T2'!$X$14="Y",1,0)+'T3'!$J$426*IF('T3'!$X$14="Y",1,0))</f>
        <v/>
      </c>
      <c r="DG430" s="38" t="str">
        <f>IF(ISBLANK('T1'!$C$426),"",'T1'!$K$426*IF('T1'!$Y$14="Y",1,0)+'T2'!$K$426*IF('T2'!$Y$14="Y",1,0)+'T3'!$K$426*IF('T3'!$Y$14="Y",1,0))</f>
        <v/>
      </c>
      <c r="DH430" s="38" t="str">
        <f>IF(ISBLANK('T1'!$C$426),"",'T1'!$L$426*IF('T1'!$Z$14="Y",1,0)+'T2'!$L$426*IF('T2'!$Z$14="Y",1,0)+'T3'!$L$426*IF('T3'!$Z$14="Y",1,0))</f>
        <v/>
      </c>
      <c r="DI430" s="38" t="str">
        <f>IF(ISBLANK('T1'!$C$426),"",'T1'!$M$426*IF('T1'!$AA$14="Y",1,0)+'T2'!$M$426*IF('T2'!$AA$14="Y",1,0)+'T3'!$M$426*IF('T3'!$AA$14="Y",1,0))</f>
        <v/>
      </c>
      <c r="DJ430" s="38" t="str">
        <f>IF(ISBLANK('T1'!$C$426),"",'T1'!$M$426*IF('T1'!$AB$14="Y",1,0)+'T2'!$M$426*IF('T2'!$AB$14="Y",1,0)+'T3'!$M$426*IF('T3'!$AB$14="Y",1,0))</f>
        <v/>
      </c>
      <c r="DK430" s="38" t="str">
        <f>IF(ISBLANK('T1'!$C$426),"",SUM($DA$430:$DJ$430))</f>
        <v/>
      </c>
      <c r="DL430" s="38" t="str">
        <f>IF(ISBLANK('T1'!$C$426),"",IF(ISERR($DK$430/$DK$5),"",$DK$430/$DK$5))</f>
        <v/>
      </c>
      <c r="DO430" s="38" t="str">
        <f>IF(ISBLANK('T1'!$C$426),"",'T1'!$E$426*IF('T1'!$S$15="Y",1,0)+'T2'!$E$426*IF('T2'!$S$15="Y",1,0)+'T3'!$E$426*IF('T3'!$S$15="Y",1,0)+TA!$AR$426*IF(TA!$L$15="Y",1,0))</f>
        <v/>
      </c>
      <c r="DP430" s="38" t="str">
        <f>IF(ISBLANK('T1'!$C$426),"",'T1'!$F$426*IF('T1'!$T$15="Y",1,0)+'T2'!$F$426*IF('T2'!$T$15="Y",1,0)+'T3'!$F$426*IF('T3'!$T$15="Y",1,0)+TA!$AS$426*IF(TA!$M$15="Y",1,0))</f>
        <v/>
      </c>
      <c r="DQ430" s="38" t="str">
        <f>IF(ISBLANK('T1'!$C$426),"",'T1'!$G$426*IF('T1'!$U$15="Y",1,0)+'T2'!$G$426*IF('T2'!$U$15="Y",1,0)+'T3'!$G$426*IF('T3'!$U$15="Y",1,0)+TA!$AT$426*IF(TA!$N$15="Y",1,0))</f>
        <v/>
      </c>
      <c r="DR430" s="38" t="str">
        <f>IF(ISBLANK('T1'!$C$426),"",'T1'!$H$426*IF('T1'!$V$15="Y",1,0)+'T2'!$H$426*IF('T2'!$V$15="Y",1,0)+'T3'!$H$426*IF('T3'!$V$15="Y",1,0))</f>
        <v/>
      </c>
      <c r="DS430" s="38" t="str">
        <f>IF(ISBLANK('T1'!$C$426),"",'T1'!$I$426*IF('T1'!$W$15="Y",1,0)+'T2'!$I$426*IF('T2'!$W$15="Y",1,0)+'T3'!$I$426*IF('T3'!$W$15="Y",1,0))</f>
        <v/>
      </c>
      <c r="DT430" s="38" t="str">
        <f>IF(ISBLANK('T1'!$C$426),"",'T1'!$J$426*IF('T1'!$X$15="Y",1,0)+'T2'!$J$426*IF('T2'!$X$15="Y",1,0)+'T3'!$J$426*IF('T3'!$X$15="Y",1,0))</f>
        <v/>
      </c>
      <c r="DU430" s="38" t="str">
        <f>IF(ISBLANK('T1'!$C$426),"",'T1'!$K$426*IF('T1'!$Y$15="Y",1,0)+'T2'!$K$426*IF('T2'!$Y$15="Y",1,0)+'T3'!$K$426*IF('T3'!$Y$15="Y",1,0))</f>
        <v/>
      </c>
      <c r="DV430" s="38" t="str">
        <f>IF(ISBLANK('T1'!$C$426),"",'T1'!$L$426*IF('T1'!$Z$15="Y",1,0)+'T2'!$L$426*IF('T2'!$Z$15="Y",1,0)+'T3'!$L$426*IF('T3'!$Z$15="Y",1,0))</f>
        <v/>
      </c>
      <c r="DW430" s="38" t="str">
        <f>IF(ISBLANK('T1'!$C$426),"",'T1'!$M$426*IF('T1'!$AA$15="Y",1,0)+'T2'!$M$426*IF('T2'!$AA$15="Y",1,0)+'T3'!$M$426*IF('T3'!$AA$15="Y",1,0))</f>
        <v/>
      </c>
      <c r="DX430" s="38" t="str">
        <f>IF(ISBLANK('T1'!$C$426),"",'T1'!$M$426*IF('T1'!$AB$15="Y",1,0)+'T2'!$M$426*IF('T2'!$AB$15="Y",1,0)+'T3'!$M$426*IF('T3'!$AB$15="Y",1,0))</f>
        <v/>
      </c>
      <c r="DY430" s="38" t="str">
        <f>IF(ISBLANK('T1'!$C$426),"",SUM($DO$430:$DX$430))</f>
        <v/>
      </c>
      <c r="DZ430" s="38" t="str">
        <f>IF(ISBLANK('T1'!$C$426),"",IF(ISERR($DY$430/$DY$5),"",$DY$430/$DY$5))</f>
        <v/>
      </c>
      <c r="EC430" s="38" t="str">
        <f>IF(ISBLANK('T1'!$C$426),"",'T1'!$E$426*IF('T1'!$S$16="Y",1,0)+'T2'!$E$426*IF('T2'!$S$16="Y",1,0)+'T3'!$E$426*IF('T3'!$S$16="Y",1,0)+TA!$AR$426*IF(TA!$L$16="Y",1,0))</f>
        <v/>
      </c>
      <c r="ED430" s="38" t="str">
        <f>IF(ISBLANK('T1'!$C$426),"",'T1'!$F$426*IF('T1'!$T$16="Y",1,0)+'T2'!$F$426*IF('T2'!$T$16="Y",1,0)+'T3'!$F$426*IF('T3'!$T$16="Y",1,0)+TA!$AS$426*IF(TA!$M$16="Y",1,0))</f>
        <v/>
      </c>
      <c r="EE430" s="38" t="str">
        <f>IF(ISBLANK('T1'!$C$426),"",'T1'!$G$426*IF('T1'!$U$16="Y",1,0)+'T2'!$G$426*IF('T2'!$U$16="Y",1,0)+'T3'!$G$426*IF('T3'!$U$16="Y",1,0)+TA!$AT$426*IF(TA!$N$16="Y",1,0))</f>
        <v/>
      </c>
      <c r="EF430" s="38" t="str">
        <f>IF(ISBLANK('T1'!$C$426),"",'T1'!$H$426*IF('T1'!$V$16="Y",1,0)+'T2'!$H$426*IF('T2'!$V$16="Y",1,0)+'T3'!$H$426*IF('T3'!$V$16="Y",1,0))</f>
        <v/>
      </c>
      <c r="EG430" s="38" t="str">
        <f>IF(ISBLANK('T1'!$C$426),"",'T1'!$I$426*IF('T1'!$W$16="Y",1,0)+'T2'!$I$426*IF('T2'!$W$16="Y",1,0)+'T3'!$I$426*IF('T3'!$W$16="Y",1,0))</f>
        <v/>
      </c>
      <c r="EH430" s="38" t="str">
        <f>IF(ISBLANK('T1'!$C$426),"",'T1'!$J$426*IF('T1'!$X$16="Y",1,0)+'T2'!$J$426*IF('T2'!$X$16="Y",1,0)+'T3'!$J$426*IF('T3'!$X$16="Y",1,0))</f>
        <v/>
      </c>
      <c r="EI430" s="38" t="str">
        <f>IF(ISBLANK('T1'!$C$426),"",'T1'!$K$426*IF('T1'!$Y$16="Y",1,0)+'T2'!$K$426*IF('T2'!$Y$16="Y",1,0)+'T3'!$K$426*IF('T3'!$Y$16="Y",1,0))</f>
        <v/>
      </c>
      <c r="EJ430" s="38" t="str">
        <f>IF(ISBLANK('T1'!$C$426),"",'T1'!$L$426*IF('T1'!$Z$16="Y",1,0)+'T2'!$L$426*IF('T2'!$Z$16="Y",1,0)+'T3'!$L$426*IF('T3'!$Z$16="Y",1,0))</f>
        <v/>
      </c>
      <c r="EK430" s="38" t="str">
        <f>IF(ISBLANK('T1'!$C$426),"",'T1'!$M$426*IF('T1'!$AA$16="Y",1,0)+'T2'!$M$426*IF('T2'!$AA$16="Y",1,0)+'T3'!$M$426*IF('T3'!$AA$16="Y",1,0))</f>
        <v/>
      </c>
      <c r="EL430" s="38" t="str">
        <f>IF(ISBLANK('T1'!$C$426),"",'T1'!$M$426*IF('T1'!$AB$16="Y",1,0)+'T2'!$M$426*IF('T2'!$AB$16="Y",1,0)+'T3'!$M$426*IF('T3'!$AB$16="Y",1,0))</f>
        <v/>
      </c>
      <c r="EM430" s="38" t="str">
        <f>IF(ISBLANK('T1'!$C$426),"",SUM($EC$430:$EL$430))</f>
        <v/>
      </c>
      <c r="EN430" s="38" t="str">
        <f>IF(ISBLANK('T1'!$C$426),"",IF(ISERR($EM$430/$EM$5),"",$EM$430/$EM$5))</f>
        <v/>
      </c>
      <c r="EQ430" s="38" t="str">
        <f>IF(ISBLANK('T1'!$C$426),"",'T1'!$E$426*IF('T1'!$S$17="Y",1,0)+'T2'!$E$426*IF('T2'!$S$17="Y",1,0)+'T3'!$E$426*IF('T3'!$S$17="Y",1,0)+TA!$AR$426*IF(TA!$L$17="Y",1,0))</f>
        <v/>
      </c>
      <c r="ER430" s="38" t="str">
        <f>IF(ISBLANK('T1'!$C$426),"",'T1'!$F$426*IF('T1'!$T$17="Y",1,0)+'T2'!$F$426*IF('T2'!$T$17="Y",1,0)+'T3'!$F$426*IF('T3'!$T$17="Y",1,0)+TA!$AS$426*IF(TA!$M$17="Y",1,0))</f>
        <v/>
      </c>
      <c r="ES430" s="38" t="str">
        <f>IF(ISBLANK('T1'!$C$426),"",'T1'!$G$426*IF('T1'!$U$17="Y",1,0)+'T2'!$G$426*IF('T2'!$U$17="Y",1,0)+'T3'!$G$426*IF('T3'!$U$17="Y",1,0)+TA!$AT$426*IF(TA!$N$17="Y",1,0))</f>
        <v/>
      </c>
      <c r="ET430" s="38" t="str">
        <f>IF(ISBLANK('T1'!$C$426),"",'T1'!$H$426*IF('T1'!$V$17="Y",1,0)+'T2'!$H$426*IF('T2'!$V$17="Y",1,0)+'T3'!$H$426*IF('T3'!$V$17="Y",1,0))</f>
        <v/>
      </c>
      <c r="EU430" s="38" t="str">
        <f>IF(ISBLANK('T1'!$C$426),"",'T1'!$I$426*IF('T1'!$W$17="Y",1,0)+'T2'!$I$426*IF('T2'!$W$17="Y",1,0)+'T3'!$I$426*IF('T3'!$W$17="Y",1,0))</f>
        <v/>
      </c>
      <c r="EV430" s="38" t="str">
        <f>IF(ISBLANK('T1'!$C$426),"",'T1'!$J$426*IF('T1'!$X$17="Y",1,0)+'T2'!$J$426*IF('T2'!$X$17="Y",1,0)+'T3'!$J$426*IF('T3'!$X$17="Y",1,0))</f>
        <v/>
      </c>
      <c r="EW430" s="38" t="str">
        <f>IF(ISBLANK('T1'!$C$426),"",'T1'!$K$426*IF('T1'!$Y$17="Y",1,0)+'T2'!$K$426*IF('T2'!$Y$17="Y",1,0)+'T3'!$K$426*IF('T3'!$Y$17="Y",1,0))</f>
        <v/>
      </c>
      <c r="EX430" s="38" t="str">
        <f>IF(ISBLANK('T1'!$C$426),"",'T1'!$L$426*IF('T1'!$Z$17="Y",1,0)+'T2'!$L$426*IF('T2'!$Z$17="Y",1,0)+'T3'!$L$426*IF('T3'!$Z$17="Y",1,0))</f>
        <v/>
      </c>
      <c r="EY430" s="38" t="str">
        <f>IF(ISBLANK('T1'!$C$426),"",'T1'!$M$426*IF('T1'!$AA$17="Y",1,0)+'T2'!$M$426*IF('T2'!$AA$17="Y",1,0)+'T3'!$M$426*IF('T3'!$AA$17="Y",1,0))</f>
        <v/>
      </c>
      <c r="EZ430" s="38" t="str">
        <f>IF(ISBLANK('T1'!$C$426),"",'T1'!$M$426*IF('T1'!$AB$17="Y",1,0)+'T2'!$M$426*IF('T2'!$AB$17="Y",1,0)+'T3'!$M$426*IF('T3'!$AB$17="Y",1,0))</f>
        <v/>
      </c>
      <c r="FA430" s="38" t="str">
        <f>IF(ISBLANK('T1'!$C$426),"",SUM($EQ$430:$EZ$430))</f>
        <v/>
      </c>
      <c r="FB430" s="38" t="str">
        <f>IF(ISBLANK('T1'!$C$426),"",IF(ISERR($FA$430/$FA$5),"",$FA$430/$FA$5))</f>
        <v/>
      </c>
    </row>
    <row r="431" spans="20:158">
      <c r="T431" s="38" t="str">
        <f>IF(ISBLANK('T1'!$C$427),"",'T1'!$E$427*IF('T1'!$S$8="Y",1,0)+'T2'!$E$427*IF('T2'!$S$8="Y",1,0)+'T3'!$E$427*IF('T3'!$S$8="Y",1,0)+TA!$AR$427*IF(TA!$L$8="Y",1,0))</f>
        <v/>
      </c>
      <c r="U431" s="38" t="str">
        <f>IF(ISBLANK('T1'!$C$427),"",'T1'!$F$427*IF('T1'!$T$8="Y",1,0)+'T2'!$F$427*IF('T2'!$T$8="Y",1,0)+'T3'!$F$427*IF('T3'!$T$8="Y",1,0)+TA!$AS$427*IF(TA!$M$8="Y",1,0))</f>
        <v/>
      </c>
      <c r="V431" s="38" t="str">
        <f>IF(ISBLANK('T1'!$C$427),"",'T1'!$G$427*IF('T1'!$U$8="Y",1,0)+'T2'!$G$427*IF('T2'!$U$8="Y",1,0)+'T3'!$G$427*IF('T3'!$U$8="Y",1,0)+TA!$AT$427*IF(TA!$N$8="Y",1,0))</f>
        <v/>
      </c>
      <c r="W431" s="38" t="str">
        <f>IF(ISBLANK('T1'!$C$427),"",'T1'!$H$427*IF('T1'!$V$8="Y",1,0)+'T2'!$H$427*IF('T2'!$V$8="Y",1,0)+'T3'!$H$427*IF('T3'!$V$8="Y",1,0))</f>
        <v/>
      </c>
      <c r="X431" s="38" t="str">
        <f>IF(ISBLANK('T1'!$C$427),"",'T1'!$I$427*IF('T1'!$W$8="Y",1,0)+'T2'!$I$427*IF('T2'!$W$8="Y",1,0)+'T3'!$I$427*IF('T3'!$W$8="Y",1,0))</f>
        <v/>
      </c>
      <c r="Y431" s="38" t="str">
        <f>IF(ISBLANK('T1'!$C$427),"",'T1'!$J$427*IF('T1'!$X$8="Y",1,0)+'T2'!$J$427*IF('T2'!$X$8="Y",1,0)+'T3'!$J$427*IF('T3'!$X$8="Y",1,0))</f>
        <v/>
      </c>
      <c r="Z431" s="38" t="str">
        <f>IF(ISBLANK('T1'!$C$427),"",'T1'!$K$427*IF('T1'!$Y$8="Y",1,0)+'T2'!$K$427*IF('T2'!$Y$8="Y",1,0)+'T3'!$K$427*IF('T3'!$Y$8="Y",1,0))</f>
        <v/>
      </c>
      <c r="AA431" s="38" t="str">
        <f>IF(ISBLANK('T1'!$C$427),"",'T1'!$L$427*IF('T1'!$Z$8="Y",1,0)+'T2'!$L$427*IF('T2'!$Z$8="Y",1,0)+'T3'!$L$427*IF('T3'!$Z$8="Y",1,0))</f>
        <v/>
      </c>
      <c r="AB431" s="38" t="str">
        <f>IF(ISBLANK('T1'!$C$427),"",'T1'!$M$427*IF('T1'!$AA$8="Y",1,0)+'T2'!$M$427*IF('T2'!$AA$8="Y",1,0)+'T3'!$M$427*IF('T3'!$AA$8="Y",1,0))</f>
        <v/>
      </c>
      <c r="AC431" s="38" t="str">
        <f>IF(ISBLANK('T1'!$C$427),"",'T1'!$M$427*IF('T1'!$AB$8="Y",1,0)+'T2'!$M$427*IF('T2'!$AB$8="Y",1,0)+'T3'!$M$427*IF('T3'!$AB$8="Y",1,0))</f>
        <v/>
      </c>
      <c r="AD431" s="38" t="str">
        <f>IF(ISBLANK('T1'!$C$427),"",SUM($T$431:$AC$431))</f>
        <v/>
      </c>
      <c r="AE431" s="38" t="str">
        <f>IF(ISBLANK('T1'!$C$427),"",IF(ISERR($AD$431/$AD$5),"",$AD$431/$AD$5))</f>
        <v/>
      </c>
      <c r="AI431" s="38" t="str">
        <f>IF(ISBLANK('T1'!$C$427),"",'T1'!$E$427*IF('T1'!$S$9="Y",1,0)+'T2'!$E$427*IF('T2'!$S$9="Y",1,0)+'T3'!$E$427*IF('T3'!$S$9="Y",1,0)+TA!$AR$427*IF(TA!$L$9="Y",1,0))</f>
        <v/>
      </c>
      <c r="AJ431" s="38" t="str">
        <f>IF(ISBLANK('T1'!$C$427),"",'T1'!$F$427*IF('T1'!$T$9="Y",1,0)+'T2'!$F$427*IF('T2'!$T$9="Y",1,0)+'T3'!$F$427*IF('T3'!$T$9="Y",1,0)+TA!$AS$427*IF(TA!$M$9="Y",1,0))</f>
        <v/>
      </c>
      <c r="AK431" s="38" t="str">
        <f>IF(ISBLANK('T1'!$C$427),"",'T1'!$G$427*IF('T1'!$U$9="Y",1,0)+'T2'!$G$427*IF('T2'!$U$9="Y",1,0)+'T3'!$G$427*IF('T3'!$U$9="Y",1,0)+TA!$AT$427*IF(TA!$N$9="Y",1,0))</f>
        <v/>
      </c>
      <c r="AL431" s="38" t="str">
        <f>IF(ISBLANK('T1'!$C$427),"",'T1'!$H$427*IF('T1'!$V$9="Y",1,0)+'T2'!$H$427*IF('T2'!$V$9="Y",1,0)+'T3'!$H$427*IF('T3'!$V$9="Y",1,0))</f>
        <v/>
      </c>
      <c r="AM431" s="38" t="str">
        <f>IF(ISBLANK('T1'!$C$427),"",'T1'!$I$427*IF('T1'!$W$9="Y",1,0)+'T2'!$I$427*IF('T2'!$W$9="Y",1,0)+'T3'!$I$427*IF('T3'!$W$9="Y",1,0))</f>
        <v/>
      </c>
      <c r="AN431" s="38" t="str">
        <f>IF(ISBLANK('T1'!$C$427),"",'T1'!$J$427*IF('T1'!$X$9="Y",1,0)+'T2'!$J$427*IF('T2'!$X$9="Y",1,0)+'T3'!$J$427*IF('T3'!$X$9="Y",1,0))</f>
        <v/>
      </c>
      <c r="AO431" s="38" t="str">
        <f>IF(ISBLANK('T1'!$C$427),"",'T1'!$K$427*IF('T1'!$Y$9="Y",1,0)+'T2'!$K$427*IF('T2'!$Y$9="Y",1,0)+'T3'!$K$427*IF('T3'!$Y$9="Y",1,0))</f>
        <v/>
      </c>
      <c r="AP431" s="38" t="str">
        <f>IF(ISBLANK('T1'!$C$427),"",'T1'!$L$427*IF('T1'!$Z$9="Y",1,0)+'T2'!$L$427*IF('T2'!$Z$9="Y",1,0)+'T3'!$L$427*IF('T3'!$Z$9="Y",1,0))</f>
        <v/>
      </c>
      <c r="AQ431" s="38" t="str">
        <f>IF(ISBLANK('T1'!$C$427),"",'T1'!$M$427*IF('T1'!$AA$9="Y",1,0)+'T2'!$M$427*IF('T2'!$AA$9="Y",1,0)+'T3'!$M$427*IF('T3'!$AA$9="Y",1,0))</f>
        <v/>
      </c>
      <c r="AR431" s="38" t="str">
        <f>IF(ISBLANK('T1'!$C$427),"",'T1'!$M$427*IF('T1'!$AB$9="Y",1,0)+'T2'!$M$427*IF('T2'!$AB$9="Y",1,0)+'T3'!$M$427*IF('T3'!$AB$9="Y",1,0))</f>
        <v/>
      </c>
      <c r="AS431" s="38" t="str">
        <f>IF(ISBLANK('T1'!$C$427),"",SUM($AI$431:$AR$431))</f>
        <v/>
      </c>
      <c r="AT431" s="38" t="str">
        <f>IF(ISBLANK('T1'!$C$427),"",IF(ISERR($AS$431/$AS$5),"",$AS$431/$AS$5))</f>
        <v/>
      </c>
      <c r="AW431" s="38" t="str">
        <f>IF(ISBLANK('T1'!$C$427),"",'T1'!$E$427*IF('T1'!$S$10="Y",1,0)+'T2'!$E$427*IF('T2'!$S$10="Y",1,0)+'T3'!$E$427*IF('T3'!$S$10="Y",1,0)+TA!$AR$427*IF(TA!$L$10="Y",1,0))</f>
        <v/>
      </c>
      <c r="AX431" s="38" t="str">
        <f>IF(ISBLANK('T1'!$C$427),"",'T1'!$F$427*IF('T1'!$T$10="Y",1,0)+'T2'!$F$427*IF('T2'!$T$10="Y",1,0)+'T3'!$F$427*IF('T3'!$T$10="Y",1,0)+TA!$AS$427*IF(TA!$M$10="Y",1,0))</f>
        <v/>
      </c>
      <c r="AY431" s="38" t="str">
        <f>IF(ISBLANK('T1'!$C$427),"",'T1'!$G$427*IF('T1'!$U$10="Y",1,0)+'T2'!$G$427*IF('T2'!$U$10="Y",1,0)+'T3'!$G$427*IF('T3'!$U$10="Y",1,0)+TA!$AT$427*IF(TA!$N$10="Y",1,0))</f>
        <v/>
      </c>
      <c r="AZ431" s="38" t="str">
        <f>IF(ISBLANK('T1'!$C$427),"",'T1'!$H$427*IF('T1'!$V$10="Y",1,0)+'T2'!$H$427*IF('T2'!$V$10="Y",1,0)+'T3'!$H$427*IF('T3'!$V$10="Y",1,0))</f>
        <v/>
      </c>
      <c r="BA431" s="38" t="str">
        <f>IF(ISBLANK('T1'!$C$427),"",'T1'!$I$427*IF('T1'!$W$10="Y",1,0)+'T2'!$I$427*IF('T2'!$W$10="Y",1,0)+'T3'!$I$427*IF('T3'!$W$10="Y",1,0))</f>
        <v/>
      </c>
      <c r="BB431" s="38" t="str">
        <f>IF(ISBLANK('T1'!$C$427),"",'T1'!$J$427*IF('T1'!$X$10="Y",1,0)+'T2'!$J$427*IF('T2'!$X$10="Y",1,0)+'T3'!$J$427*IF('T3'!$X$10="Y",1,0))</f>
        <v/>
      </c>
      <c r="BC431" s="38" t="str">
        <f>IF(ISBLANK('T1'!$C$427),"",'T1'!$K$427*IF('T1'!$Y$10="Y",1,0)+'T2'!$K$427*IF('T2'!$Y$10="Y",1,0)+'T3'!$K$427*IF('T3'!$Y$10="Y",1,0))</f>
        <v/>
      </c>
      <c r="BD431" s="38" t="str">
        <f>IF(ISBLANK('T1'!$C$427),"",'T1'!$L$427*IF('T1'!$Z$10="Y",1,0)+'T2'!$L$427*IF('T2'!$Z$10="Y",1,0)+'T3'!$L$427*IF('T3'!$Z$10="Y",1,0))</f>
        <v/>
      </c>
      <c r="BE431" s="38" t="str">
        <f>IF(ISBLANK('T1'!$C$427),"",'T1'!$M$427*IF('T1'!$AA$10="Y",1,0)+'T2'!$M$427*IF('T2'!$AA$10="Y",1,0)+'T3'!$M$427*IF('T3'!$AA$10="Y",1,0))</f>
        <v/>
      </c>
      <c r="BF431" s="38" t="str">
        <f>IF(ISBLANK('T1'!$C$427),"",'T1'!$M$427*IF('T1'!$AB$10="Y",1,0)+'T2'!$M$427*IF('T2'!$AB$10="Y",1,0)+'T3'!$M$427*IF('T3'!$AB$10="Y",1,0))</f>
        <v/>
      </c>
      <c r="BG431" s="38" t="str">
        <f>IF(ISBLANK('T1'!$C$427),"",SUM($AW$431:$BF$431))</f>
        <v/>
      </c>
      <c r="BH431" s="38" t="str">
        <f>IF(ISBLANK('T1'!$C$427),"",IF(ISERR($BG$431/$BG$5),"",$BG$431/$BG$5))</f>
        <v/>
      </c>
      <c r="BK431" s="38" t="str">
        <f>IF(ISBLANK('T1'!$C$427),"",'T1'!$E$427*IF('T1'!$S$11="Y",1,0)+'T2'!$E$427*IF('T2'!$S$11="Y",1,0)+'T3'!$E$427*IF('T3'!$S$11="Y",1,0)+TA!$AR$427*IF(TA!$L$11="Y",1,0))</f>
        <v/>
      </c>
      <c r="BL431" s="38" t="str">
        <f>IF(ISBLANK('T1'!$C$427),"",'T1'!$F$427*IF('T1'!$T$11="Y",1,0)+'T2'!$F$427*IF('T2'!$T$11="Y",1,0)+'T3'!$F$427*IF('T3'!$T$11="Y",1,0)+TA!$AS$427*IF(TA!$M$11="Y",1,0))</f>
        <v/>
      </c>
      <c r="BM431" s="38" t="str">
        <f>IF(ISBLANK('T1'!$C$427),"",'T1'!$G$427*IF('T1'!$U$11="Y",1,0)+'T2'!$G$427*IF('T2'!$U$11="Y",1,0)+'T3'!$G$427*IF('T3'!$U$11="Y",1,0)+TA!$AT$427*IF(TA!$N$11="Y",1,0))</f>
        <v/>
      </c>
      <c r="BN431" s="38" t="str">
        <f>IF(ISBLANK('T1'!$C$427),"",'T1'!$H$427*IF('T1'!$V$11="Y",1,0)+'T2'!$H$427*IF('T2'!$V$11="Y",1,0)+'T3'!$H$427*IF('T3'!$V$11="Y",1,0))</f>
        <v/>
      </c>
      <c r="BO431" s="38" t="str">
        <f>IF(ISBLANK('T1'!$C$427),"",'T1'!$I$427*IF('T1'!$W$11="Y",1,0)+'T2'!$I$427*IF('T2'!$W$11="Y",1,0)+'T3'!$I$427*IF('T3'!$W$11="Y",1,0))</f>
        <v/>
      </c>
      <c r="BP431" s="38" t="str">
        <f>IF(ISBLANK('T1'!$C$427),"",'T1'!$J$427*IF('T1'!$X$11="Y",1,0)+'T2'!$J$427*IF('T2'!$X$11="Y",1,0)+'T3'!$J$427*IF('T3'!$X$11="Y",1,0))</f>
        <v/>
      </c>
      <c r="BQ431" s="38" t="str">
        <f>IF(ISBLANK('T1'!$C$427),"",'T1'!$K$427*IF('T1'!$Y$11="Y",1,0)+'T2'!$K$427*IF('T2'!$Y$11="Y",1,0)+'T3'!$K$427*IF('T3'!$Y$11="Y",1,0))</f>
        <v/>
      </c>
      <c r="BR431" s="38" t="str">
        <f>IF(ISBLANK('T1'!$C$427),"",'T1'!$L$427*IF('T1'!$Z$11="Y",1,0)+'T2'!$L$427*IF('T2'!$Z$11="Y",1,0)+'T3'!$L$427*IF('T3'!$Z$11="Y",1,0))</f>
        <v/>
      </c>
      <c r="BS431" s="38" t="str">
        <f>IF(ISBLANK('T1'!$C$427),"",'T1'!$M$427*IF('T1'!$AA$11="Y",1,0)+'T2'!$M$427*IF('T2'!$AA$11="Y",1,0)+'T3'!$M$427*IF('T3'!$AA$11="Y",1,0))</f>
        <v/>
      </c>
      <c r="BT431" s="38" t="str">
        <f>IF(ISBLANK('T1'!$C$427),"",'T1'!$M$427*IF('T1'!$AB$11="Y",1,0)+'T2'!$M$427*IF('T2'!$AB$11="Y",1,0)+'T3'!$M$427*IF('T3'!$AB$11="Y",1,0))</f>
        <v/>
      </c>
      <c r="BU431" s="38" t="str">
        <f>IF(ISBLANK('T1'!$C$427),"",SUM($BK$431:$BT$431))</f>
        <v/>
      </c>
      <c r="BV431" s="38" t="str">
        <f>IF(ISBLANK('T1'!$C$427),"",IF(ISERR($BU$431/$BU$5),"",$BU$431/$BU$5))</f>
        <v/>
      </c>
      <c r="BY431" s="38" t="str">
        <f>IF(ISBLANK('T1'!$C$427),"",'T1'!$E$427*IF('T1'!$S$12="Y",1,0)+'T2'!$E$427*IF('T2'!$S$12="Y",1,0)+'T3'!$E$427*IF('T3'!$S$12="Y",1,0)+TA!$AR$427*IF(TA!$L$12="Y",1,0))</f>
        <v/>
      </c>
      <c r="BZ431" s="38" t="str">
        <f>IF(ISBLANK('T1'!$C$427),"",'T1'!$F$427*IF('T1'!$T$12="Y",1,0)+'T2'!$F$427*IF('T2'!$T$12="Y",1,0)+'T3'!$F$427*IF('T3'!$T$12="Y",1,0)+TA!$AS$427*IF(TA!$M$12="Y",1,0))</f>
        <v/>
      </c>
      <c r="CA431" s="38" t="str">
        <f>IF(ISBLANK('T1'!$C$427),"",'T1'!$G$427*IF('T1'!$U$12="Y",1,0)+'T2'!$G$427*IF('T2'!$U$12="Y",1,0)+'T3'!$G$427*IF('T3'!$U$12="Y",1,0)+TA!$AT$427*IF(TA!$N$12="Y",1,0))</f>
        <v/>
      </c>
      <c r="CB431" s="38" t="str">
        <f>IF(ISBLANK('T1'!$C$427),"",'T1'!$H$427*IF('T1'!$V$12="Y",1,0)+'T2'!$H$427*IF('T2'!$V$12="Y",1,0)+'T3'!$H$427*IF('T3'!$V$12="Y",1,0))</f>
        <v/>
      </c>
      <c r="CC431" s="38" t="str">
        <f>IF(ISBLANK('T1'!$C$427),"",'T1'!$I$427*IF('T1'!$W$12="Y",1,0)+'T2'!$I$427*IF('T2'!$W$12="Y",1,0)+'T3'!$I$427*IF('T3'!$W$12="Y",1,0))</f>
        <v/>
      </c>
      <c r="CD431" s="38" t="str">
        <f>IF(ISBLANK('T1'!$C$427),"",'T1'!$J$427*IF('T1'!$X$12="Y",1,0)+'T2'!$J$427*IF('T2'!$X$12="Y",1,0)+'T3'!$J$427*IF('T3'!$X$12="Y",1,0))</f>
        <v/>
      </c>
      <c r="CE431" s="38" t="str">
        <f>IF(ISBLANK('T1'!$C$427),"",'T1'!$K$427*IF('T1'!$Y$12="Y",1,0)+'T2'!$K$427*IF('T2'!$Y$12="Y",1,0)+'T3'!$K$427*IF('T3'!$Y$12="Y",1,0))</f>
        <v/>
      </c>
      <c r="CF431" s="38" t="str">
        <f>IF(ISBLANK('T1'!$C$427),"",'T1'!$L$427*IF('T1'!$Z$12="Y",1,0)+'T2'!$L$427*IF('T2'!$Z$12="Y",1,0)+'T3'!$L$427*IF('T3'!$Z$12="Y",1,0))</f>
        <v/>
      </c>
      <c r="CG431" s="38" t="str">
        <f>IF(ISBLANK('T1'!$C$427),"",'T1'!$M$427*IF('T1'!$AA$12="Y",1,0)+'T2'!$M$427*IF('T2'!$AA$12="Y",1,0)+'T3'!$M$427*IF('T3'!$AA$12="Y",1,0))</f>
        <v/>
      </c>
      <c r="CH431" s="38" t="str">
        <f>IF(ISBLANK('T1'!$C$427),"",'T1'!$M$427*IF('T1'!$AB$12="Y",1,0)+'T2'!$M$427*IF('T2'!$AB$12="Y",1,0)+'T3'!$M$427*IF('T3'!$AB$12="Y",1,0))</f>
        <v/>
      </c>
      <c r="CI431" s="38" t="str">
        <f>IF(ISBLANK('T1'!$C$427),"",SUM($BY$431:$CH$431))</f>
        <v/>
      </c>
      <c r="CJ431" s="38" t="str">
        <f>IF(ISBLANK('T1'!$C$427),"",IF(ISERR($CI$431/$CI$5),"",$CI$431/$CI$5))</f>
        <v/>
      </c>
      <c r="CM431" s="38" t="str">
        <f>IF(ISBLANK('T1'!$C$427),"",'T1'!$E$427*IF('T1'!$S$13="Y",1,0)+'T2'!$E$427*IF('T2'!$S$13="Y",1,0)+'T3'!$E$427*IF('T3'!$S$13="Y",1,0)+TA!$AR$427*IF(TA!$L$13="Y",1,0))</f>
        <v/>
      </c>
      <c r="CN431" s="38" t="str">
        <f>IF(ISBLANK('T1'!$C$427),"",'T1'!$F$427*IF('T1'!$T$13="Y",1,0)+'T2'!$F$427*IF('T2'!$T$13="Y",1,0)+'T3'!$F$427*IF('T3'!$T$13="Y",1,0)+TA!$AS$427*IF(TA!$M$13="Y",1,0))</f>
        <v/>
      </c>
      <c r="CO431" s="38" t="str">
        <f>IF(ISBLANK('T1'!$C$427),"",'T1'!$G$427*IF('T1'!$U$13="Y",1,0)+'T2'!$G$427*IF('T2'!$U$13="Y",1,0)+'T3'!$G$427*IF('T3'!$U$13="Y",1,0)+TA!$AT$427*IF(TA!$N$13="Y",1,0))</f>
        <v/>
      </c>
      <c r="CP431" s="38" t="str">
        <f>IF(ISBLANK('T1'!$C$427),"",'T1'!$H$427*IF('T1'!$V$13="Y",1,0)+'T2'!$H$427*IF('T2'!$V$13="Y",1,0)+'T3'!$H$427*IF('T3'!$V$13="Y",1,0))</f>
        <v/>
      </c>
      <c r="CQ431" s="38" t="str">
        <f>IF(ISBLANK('T1'!$C$427),"",'T1'!$I$427*IF('T1'!$W$13="Y",1,0)+'T2'!$I$427*IF('T2'!$W$13="Y",1,0)+'T3'!$I$427*IF('T3'!$W$13="Y",1,0))</f>
        <v/>
      </c>
      <c r="CR431" s="38" t="str">
        <f>IF(ISBLANK('T1'!$C$427),"",'T1'!$J$427*IF('T1'!$X$13="Y",1,0)+'T2'!$J$427*IF('T2'!$X$13="Y",1,0)+'T3'!$J$427*IF('T3'!$X$13="Y",1,0))</f>
        <v/>
      </c>
      <c r="CS431" s="38" t="str">
        <f>IF(ISBLANK('T1'!$C$427),"",'T1'!$K$427*IF('T1'!$Y$13="Y",1,0)+'T2'!$K$427*IF('T2'!$Y$13="Y",1,0)+'T3'!$K$427*IF('T3'!$Y$13="Y",1,0))</f>
        <v/>
      </c>
      <c r="CT431" s="38" t="str">
        <f>IF(ISBLANK('T1'!$C$427),"",'T1'!$L$427*IF('T1'!$Z$13="Y",1,0)+'T2'!$L$427*IF('T2'!$Z$13="Y",1,0)+'T3'!$L$427*IF('T3'!$Z$13="Y",1,0))</f>
        <v/>
      </c>
      <c r="CU431" s="38" t="str">
        <f>IF(ISBLANK('T1'!$C$427),"",'T1'!$M$427*IF('T1'!$AA$13="Y",1,0)+'T2'!$M$427*IF('T2'!$AA$13="Y",1,0)+'T3'!$M$427*IF('T3'!$AA$13="Y",1,0))</f>
        <v/>
      </c>
      <c r="CV431" s="38" t="str">
        <f>IF(ISBLANK('T1'!$C$427),"",'T1'!$M$427*IF('T1'!$AB$13="Y",1,0)+'T2'!$M$427*IF('T2'!$AB$13="Y",1,0)+'T3'!$M$427*IF('T3'!$AB$13="Y",1,0))</f>
        <v/>
      </c>
      <c r="CW431" s="38" t="str">
        <f>IF(ISBLANK('T1'!$C$427),"",SUM($CM$431:$CV$431))</f>
        <v/>
      </c>
      <c r="CX431" s="38" t="str">
        <f>IF(ISBLANK('T1'!$C$427),"",IF(ISERR($CW$431/$CW$5),"",$CW$431/$CW$5))</f>
        <v/>
      </c>
      <c r="DA431" s="38" t="str">
        <f>IF(ISBLANK('T1'!$C$427),"",'T1'!$E$427*IF('T1'!$S$14="Y",1,0)+'T2'!$E$427*IF('T2'!$S$14="Y",1,0)+'T3'!$E$427*IF('T3'!$S$14="Y",1,0)+TA!$AR$427*IF(TA!$L$14="Y",1,0))</f>
        <v/>
      </c>
      <c r="DB431" s="38" t="str">
        <f>IF(ISBLANK('T1'!$C$427),"",'T1'!$F$427*IF('T1'!$T$14="Y",1,0)+'T2'!$F$427*IF('T2'!$T$14="Y",1,0)+'T3'!$F$427*IF('T3'!$T$14="Y",1,0)+TA!$AS$427*IF(TA!$M$14="Y",1,0))</f>
        <v/>
      </c>
      <c r="DC431" s="38" t="str">
        <f>IF(ISBLANK('T1'!$C$427),"",'T1'!$G$427*IF('T1'!$U$14="Y",1,0)+'T2'!$G$427*IF('T2'!$U$14="Y",1,0)+'T3'!$G$427*IF('T3'!$U$14="Y",1,0)+TA!$AT$427*IF(TA!$N$14="Y",1,0))</f>
        <v/>
      </c>
      <c r="DD431" s="38" t="str">
        <f>IF(ISBLANK('T1'!$C$427),"",'T1'!$H$427*IF('T1'!$V$14="Y",1,0)+'T2'!$H$427*IF('T2'!$V$14="Y",1,0)+'T3'!$H$427*IF('T3'!$V$14="Y",1,0))</f>
        <v/>
      </c>
      <c r="DE431" s="38" t="str">
        <f>IF(ISBLANK('T1'!$C$427),"",'T1'!$I$427*IF('T1'!$W$14="Y",1,0)+'T2'!$I$427*IF('T2'!$W$14="Y",1,0)+'T3'!$I$427*IF('T3'!$W$14="Y",1,0))</f>
        <v/>
      </c>
      <c r="DF431" s="38" t="str">
        <f>IF(ISBLANK('T1'!$C$427),"",'T1'!$J$427*IF('T1'!$X$14="Y",1,0)+'T2'!$J$427*IF('T2'!$X$14="Y",1,0)+'T3'!$J$427*IF('T3'!$X$14="Y",1,0))</f>
        <v/>
      </c>
      <c r="DG431" s="38" t="str">
        <f>IF(ISBLANK('T1'!$C$427),"",'T1'!$K$427*IF('T1'!$Y$14="Y",1,0)+'T2'!$K$427*IF('T2'!$Y$14="Y",1,0)+'T3'!$K$427*IF('T3'!$Y$14="Y",1,0))</f>
        <v/>
      </c>
      <c r="DH431" s="38" t="str">
        <f>IF(ISBLANK('T1'!$C$427),"",'T1'!$L$427*IF('T1'!$Z$14="Y",1,0)+'T2'!$L$427*IF('T2'!$Z$14="Y",1,0)+'T3'!$L$427*IF('T3'!$Z$14="Y",1,0))</f>
        <v/>
      </c>
      <c r="DI431" s="38" t="str">
        <f>IF(ISBLANK('T1'!$C$427),"",'T1'!$M$427*IF('T1'!$AA$14="Y",1,0)+'T2'!$M$427*IF('T2'!$AA$14="Y",1,0)+'T3'!$M$427*IF('T3'!$AA$14="Y",1,0))</f>
        <v/>
      </c>
      <c r="DJ431" s="38" t="str">
        <f>IF(ISBLANK('T1'!$C$427),"",'T1'!$M$427*IF('T1'!$AB$14="Y",1,0)+'T2'!$M$427*IF('T2'!$AB$14="Y",1,0)+'T3'!$M$427*IF('T3'!$AB$14="Y",1,0))</f>
        <v/>
      </c>
      <c r="DK431" s="38" t="str">
        <f>IF(ISBLANK('T1'!$C$427),"",SUM($DA$431:$DJ$431))</f>
        <v/>
      </c>
      <c r="DL431" s="38" t="str">
        <f>IF(ISBLANK('T1'!$C$427),"",IF(ISERR($DK$431/$DK$5),"",$DK$431/$DK$5))</f>
        <v/>
      </c>
      <c r="DO431" s="38" t="str">
        <f>IF(ISBLANK('T1'!$C$427),"",'T1'!$E$427*IF('T1'!$S$15="Y",1,0)+'T2'!$E$427*IF('T2'!$S$15="Y",1,0)+'T3'!$E$427*IF('T3'!$S$15="Y",1,0)+TA!$AR$427*IF(TA!$L$15="Y",1,0))</f>
        <v/>
      </c>
      <c r="DP431" s="38" t="str">
        <f>IF(ISBLANK('T1'!$C$427),"",'T1'!$F$427*IF('T1'!$T$15="Y",1,0)+'T2'!$F$427*IF('T2'!$T$15="Y",1,0)+'T3'!$F$427*IF('T3'!$T$15="Y",1,0)+TA!$AS$427*IF(TA!$M$15="Y",1,0))</f>
        <v/>
      </c>
      <c r="DQ431" s="38" t="str">
        <f>IF(ISBLANK('T1'!$C$427),"",'T1'!$G$427*IF('T1'!$U$15="Y",1,0)+'T2'!$G$427*IF('T2'!$U$15="Y",1,0)+'T3'!$G$427*IF('T3'!$U$15="Y",1,0)+TA!$AT$427*IF(TA!$N$15="Y",1,0))</f>
        <v/>
      </c>
      <c r="DR431" s="38" t="str">
        <f>IF(ISBLANK('T1'!$C$427),"",'T1'!$H$427*IF('T1'!$V$15="Y",1,0)+'T2'!$H$427*IF('T2'!$V$15="Y",1,0)+'T3'!$H$427*IF('T3'!$V$15="Y",1,0))</f>
        <v/>
      </c>
      <c r="DS431" s="38" t="str">
        <f>IF(ISBLANK('T1'!$C$427),"",'T1'!$I$427*IF('T1'!$W$15="Y",1,0)+'T2'!$I$427*IF('T2'!$W$15="Y",1,0)+'T3'!$I$427*IF('T3'!$W$15="Y",1,0))</f>
        <v/>
      </c>
      <c r="DT431" s="38" t="str">
        <f>IF(ISBLANK('T1'!$C$427),"",'T1'!$J$427*IF('T1'!$X$15="Y",1,0)+'T2'!$J$427*IF('T2'!$X$15="Y",1,0)+'T3'!$J$427*IF('T3'!$X$15="Y",1,0))</f>
        <v/>
      </c>
      <c r="DU431" s="38" t="str">
        <f>IF(ISBLANK('T1'!$C$427),"",'T1'!$K$427*IF('T1'!$Y$15="Y",1,0)+'T2'!$K$427*IF('T2'!$Y$15="Y",1,0)+'T3'!$K$427*IF('T3'!$Y$15="Y",1,0))</f>
        <v/>
      </c>
      <c r="DV431" s="38" t="str">
        <f>IF(ISBLANK('T1'!$C$427),"",'T1'!$L$427*IF('T1'!$Z$15="Y",1,0)+'T2'!$L$427*IF('T2'!$Z$15="Y",1,0)+'T3'!$L$427*IF('T3'!$Z$15="Y",1,0))</f>
        <v/>
      </c>
      <c r="DW431" s="38" t="str">
        <f>IF(ISBLANK('T1'!$C$427),"",'T1'!$M$427*IF('T1'!$AA$15="Y",1,0)+'T2'!$M$427*IF('T2'!$AA$15="Y",1,0)+'T3'!$M$427*IF('T3'!$AA$15="Y",1,0))</f>
        <v/>
      </c>
      <c r="DX431" s="38" t="str">
        <f>IF(ISBLANK('T1'!$C$427),"",'T1'!$M$427*IF('T1'!$AB$15="Y",1,0)+'T2'!$M$427*IF('T2'!$AB$15="Y",1,0)+'T3'!$M$427*IF('T3'!$AB$15="Y",1,0))</f>
        <v/>
      </c>
      <c r="DY431" s="38" t="str">
        <f>IF(ISBLANK('T1'!$C$427),"",SUM($DO$431:$DX$431))</f>
        <v/>
      </c>
      <c r="DZ431" s="38" t="str">
        <f>IF(ISBLANK('T1'!$C$427),"",IF(ISERR($DY$431/$DY$5),"",$DY$431/$DY$5))</f>
        <v/>
      </c>
      <c r="EC431" s="38" t="str">
        <f>IF(ISBLANK('T1'!$C$427),"",'T1'!$E$427*IF('T1'!$S$16="Y",1,0)+'T2'!$E$427*IF('T2'!$S$16="Y",1,0)+'T3'!$E$427*IF('T3'!$S$16="Y",1,0)+TA!$AR$427*IF(TA!$L$16="Y",1,0))</f>
        <v/>
      </c>
      <c r="ED431" s="38" t="str">
        <f>IF(ISBLANK('T1'!$C$427),"",'T1'!$F$427*IF('T1'!$T$16="Y",1,0)+'T2'!$F$427*IF('T2'!$T$16="Y",1,0)+'T3'!$F$427*IF('T3'!$T$16="Y",1,0)+TA!$AS$427*IF(TA!$M$16="Y",1,0))</f>
        <v/>
      </c>
      <c r="EE431" s="38" t="str">
        <f>IF(ISBLANK('T1'!$C$427),"",'T1'!$G$427*IF('T1'!$U$16="Y",1,0)+'T2'!$G$427*IF('T2'!$U$16="Y",1,0)+'T3'!$G$427*IF('T3'!$U$16="Y",1,0)+TA!$AT$427*IF(TA!$N$16="Y",1,0))</f>
        <v/>
      </c>
      <c r="EF431" s="38" t="str">
        <f>IF(ISBLANK('T1'!$C$427),"",'T1'!$H$427*IF('T1'!$V$16="Y",1,0)+'T2'!$H$427*IF('T2'!$V$16="Y",1,0)+'T3'!$H$427*IF('T3'!$V$16="Y",1,0))</f>
        <v/>
      </c>
      <c r="EG431" s="38" t="str">
        <f>IF(ISBLANK('T1'!$C$427),"",'T1'!$I$427*IF('T1'!$W$16="Y",1,0)+'T2'!$I$427*IF('T2'!$W$16="Y",1,0)+'T3'!$I$427*IF('T3'!$W$16="Y",1,0))</f>
        <v/>
      </c>
      <c r="EH431" s="38" t="str">
        <f>IF(ISBLANK('T1'!$C$427),"",'T1'!$J$427*IF('T1'!$X$16="Y",1,0)+'T2'!$J$427*IF('T2'!$X$16="Y",1,0)+'T3'!$J$427*IF('T3'!$X$16="Y",1,0))</f>
        <v/>
      </c>
      <c r="EI431" s="38" t="str">
        <f>IF(ISBLANK('T1'!$C$427),"",'T1'!$K$427*IF('T1'!$Y$16="Y",1,0)+'T2'!$K$427*IF('T2'!$Y$16="Y",1,0)+'T3'!$K$427*IF('T3'!$Y$16="Y",1,0))</f>
        <v/>
      </c>
      <c r="EJ431" s="38" t="str">
        <f>IF(ISBLANK('T1'!$C$427),"",'T1'!$L$427*IF('T1'!$Z$16="Y",1,0)+'T2'!$L$427*IF('T2'!$Z$16="Y",1,0)+'T3'!$L$427*IF('T3'!$Z$16="Y",1,0))</f>
        <v/>
      </c>
      <c r="EK431" s="38" t="str">
        <f>IF(ISBLANK('T1'!$C$427),"",'T1'!$M$427*IF('T1'!$AA$16="Y",1,0)+'T2'!$M$427*IF('T2'!$AA$16="Y",1,0)+'T3'!$M$427*IF('T3'!$AA$16="Y",1,0))</f>
        <v/>
      </c>
      <c r="EL431" s="38" t="str">
        <f>IF(ISBLANK('T1'!$C$427),"",'T1'!$M$427*IF('T1'!$AB$16="Y",1,0)+'T2'!$M$427*IF('T2'!$AB$16="Y",1,0)+'T3'!$M$427*IF('T3'!$AB$16="Y",1,0))</f>
        <v/>
      </c>
      <c r="EM431" s="38" t="str">
        <f>IF(ISBLANK('T1'!$C$427),"",SUM($EC$431:$EL$431))</f>
        <v/>
      </c>
      <c r="EN431" s="38" t="str">
        <f>IF(ISBLANK('T1'!$C$427),"",IF(ISERR($EM$431/$EM$5),"",$EM$431/$EM$5))</f>
        <v/>
      </c>
      <c r="EQ431" s="38" t="str">
        <f>IF(ISBLANK('T1'!$C$427),"",'T1'!$E$427*IF('T1'!$S$17="Y",1,0)+'T2'!$E$427*IF('T2'!$S$17="Y",1,0)+'T3'!$E$427*IF('T3'!$S$17="Y",1,0)+TA!$AR$427*IF(TA!$L$17="Y",1,0))</f>
        <v/>
      </c>
      <c r="ER431" s="38" t="str">
        <f>IF(ISBLANK('T1'!$C$427),"",'T1'!$F$427*IF('T1'!$T$17="Y",1,0)+'T2'!$F$427*IF('T2'!$T$17="Y",1,0)+'T3'!$F$427*IF('T3'!$T$17="Y",1,0)+TA!$AS$427*IF(TA!$M$17="Y",1,0))</f>
        <v/>
      </c>
      <c r="ES431" s="38" t="str">
        <f>IF(ISBLANK('T1'!$C$427),"",'T1'!$G$427*IF('T1'!$U$17="Y",1,0)+'T2'!$G$427*IF('T2'!$U$17="Y",1,0)+'T3'!$G$427*IF('T3'!$U$17="Y",1,0)+TA!$AT$427*IF(TA!$N$17="Y",1,0))</f>
        <v/>
      </c>
      <c r="ET431" s="38" t="str">
        <f>IF(ISBLANK('T1'!$C$427),"",'T1'!$H$427*IF('T1'!$V$17="Y",1,0)+'T2'!$H$427*IF('T2'!$V$17="Y",1,0)+'T3'!$H$427*IF('T3'!$V$17="Y",1,0))</f>
        <v/>
      </c>
      <c r="EU431" s="38" t="str">
        <f>IF(ISBLANK('T1'!$C$427),"",'T1'!$I$427*IF('T1'!$W$17="Y",1,0)+'T2'!$I$427*IF('T2'!$W$17="Y",1,0)+'T3'!$I$427*IF('T3'!$W$17="Y",1,0))</f>
        <v/>
      </c>
      <c r="EV431" s="38" t="str">
        <f>IF(ISBLANK('T1'!$C$427),"",'T1'!$J$427*IF('T1'!$X$17="Y",1,0)+'T2'!$J$427*IF('T2'!$X$17="Y",1,0)+'T3'!$J$427*IF('T3'!$X$17="Y",1,0))</f>
        <v/>
      </c>
      <c r="EW431" s="38" t="str">
        <f>IF(ISBLANK('T1'!$C$427),"",'T1'!$K$427*IF('T1'!$Y$17="Y",1,0)+'T2'!$K$427*IF('T2'!$Y$17="Y",1,0)+'T3'!$K$427*IF('T3'!$Y$17="Y",1,0))</f>
        <v/>
      </c>
      <c r="EX431" s="38" t="str">
        <f>IF(ISBLANK('T1'!$C$427),"",'T1'!$L$427*IF('T1'!$Z$17="Y",1,0)+'T2'!$L$427*IF('T2'!$Z$17="Y",1,0)+'T3'!$L$427*IF('T3'!$Z$17="Y",1,0))</f>
        <v/>
      </c>
      <c r="EY431" s="38" t="str">
        <f>IF(ISBLANK('T1'!$C$427),"",'T1'!$M$427*IF('T1'!$AA$17="Y",1,0)+'T2'!$M$427*IF('T2'!$AA$17="Y",1,0)+'T3'!$M$427*IF('T3'!$AA$17="Y",1,0))</f>
        <v/>
      </c>
      <c r="EZ431" s="38" t="str">
        <f>IF(ISBLANK('T1'!$C$427),"",'T1'!$M$427*IF('T1'!$AB$17="Y",1,0)+'T2'!$M$427*IF('T2'!$AB$17="Y",1,0)+'T3'!$M$427*IF('T3'!$AB$17="Y",1,0))</f>
        <v/>
      </c>
      <c r="FA431" s="38" t="str">
        <f>IF(ISBLANK('T1'!$C$427),"",SUM($EQ$431:$EZ$431))</f>
        <v/>
      </c>
      <c r="FB431" s="38" t="str">
        <f>IF(ISBLANK('T1'!$C$427),"",IF(ISERR($FA$431/$FA$5),"",$FA$431/$FA$5))</f>
        <v/>
      </c>
    </row>
    <row r="432" spans="20:158">
      <c r="T432" s="38" t="str">
        <f>IF(ISBLANK('T1'!$C$428),"",'T1'!$E$428*IF('T1'!$S$8="Y",1,0)+'T2'!$E$428*IF('T2'!$S$8="Y",1,0)+'T3'!$E$428*IF('T3'!$S$8="Y",1,0)+TA!$AR$428*IF(TA!$L$8="Y",1,0))</f>
        <v/>
      </c>
      <c r="U432" s="38" t="str">
        <f>IF(ISBLANK('T1'!$C$428),"",'T1'!$F$428*IF('T1'!$T$8="Y",1,0)+'T2'!$F$428*IF('T2'!$T$8="Y",1,0)+'T3'!$F$428*IF('T3'!$T$8="Y",1,0)+TA!$AS$428*IF(TA!$M$8="Y",1,0))</f>
        <v/>
      </c>
      <c r="V432" s="38" t="str">
        <f>IF(ISBLANK('T1'!$C$428),"",'T1'!$G$428*IF('T1'!$U$8="Y",1,0)+'T2'!$G$428*IF('T2'!$U$8="Y",1,0)+'T3'!$G$428*IF('T3'!$U$8="Y",1,0)+TA!$AT$428*IF(TA!$N$8="Y",1,0))</f>
        <v/>
      </c>
      <c r="W432" s="38" t="str">
        <f>IF(ISBLANK('T1'!$C$428),"",'T1'!$H$428*IF('T1'!$V$8="Y",1,0)+'T2'!$H$428*IF('T2'!$V$8="Y",1,0)+'T3'!$H$428*IF('T3'!$V$8="Y",1,0))</f>
        <v/>
      </c>
      <c r="X432" s="38" t="str">
        <f>IF(ISBLANK('T1'!$C$428),"",'T1'!$I$428*IF('T1'!$W$8="Y",1,0)+'T2'!$I$428*IF('T2'!$W$8="Y",1,0)+'T3'!$I$428*IF('T3'!$W$8="Y",1,0))</f>
        <v/>
      </c>
      <c r="Y432" s="38" t="str">
        <f>IF(ISBLANK('T1'!$C$428),"",'T1'!$J$428*IF('T1'!$X$8="Y",1,0)+'T2'!$J$428*IF('T2'!$X$8="Y",1,0)+'T3'!$J$428*IF('T3'!$X$8="Y",1,0))</f>
        <v/>
      </c>
      <c r="Z432" s="38" t="str">
        <f>IF(ISBLANK('T1'!$C$428),"",'T1'!$K$428*IF('T1'!$Y$8="Y",1,0)+'T2'!$K$428*IF('T2'!$Y$8="Y",1,0)+'T3'!$K$428*IF('T3'!$Y$8="Y",1,0))</f>
        <v/>
      </c>
      <c r="AA432" s="38" t="str">
        <f>IF(ISBLANK('T1'!$C$428),"",'T1'!$L$428*IF('T1'!$Z$8="Y",1,0)+'T2'!$L$428*IF('T2'!$Z$8="Y",1,0)+'T3'!$L$428*IF('T3'!$Z$8="Y",1,0))</f>
        <v/>
      </c>
      <c r="AB432" s="38" t="str">
        <f>IF(ISBLANK('T1'!$C$428),"",'T1'!$M$428*IF('T1'!$AA$8="Y",1,0)+'T2'!$M$428*IF('T2'!$AA$8="Y",1,0)+'T3'!$M$428*IF('T3'!$AA$8="Y",1,0))</f>
        <v/>
      </c>
      <c r="AC432" s="38" t="str">
        <f>IF(ISBLANK('T1'!$C$428),"",'T1'!$M$428*IF('T1'!$AB$8="Y",1,0)+'T2'!$M$428*IF('T2'!$AB$8="Y",1,0)+'T3'!$M$428*IF('T3'!$AB$8="Y",1,0))</f>
        <v/>
      </c>
      <c r="AD432" s="38" t="str">
        <f>IF(ISBLANK('T1'!$C$428),"",SUM($T$432:$AC$432))</f>
        <v/>
      </c>
      <c r="AE432" s="38" t="str">
        <f>IF(ISBLANK('T1'!$C$428),"",IF(ISERR($AD$432/$AD$5),"",$AD$432/$AD$5))</f>
        <v/>
      </c>
      <c r="AI432" s="38" t="str">
        <f>IF(ISBLANK('T1'!$C$428),"",'T1'!$E$428*IF('T1'!$S$9="Y",1,0)+'T2'!$E$428*IF('T2'!$S$9="Y",1,0)+'T3'!$E$428*IF('T3'!$S$9="Y",1,0)+TA!$AR$428*IF(TA!$L$9="Y",1,0))</f>
        <v/>
      </c>
      <c r="AJ432" s="38" t="str">
        <f>IF(ISBLANK('T1'!$C$428),"",'T1'!$F$428*IF('T1'!$T$9="Y",1,0)+'T2'!$F$428*IF('T2'!$T$9="Y",1,0)+'T3'!$F$428*IF('T3'!$T$9="Y",1,0)+TA!$AS$428*IF(TA!$M$9="Y",1,0))</f>
        <v/>
      </c>
      <c r="AK432" s="38" t="str">
        <f>IF(ISBLANK('T1'!$C$428),"",'T1'!$G$428*IF('T1'!$U$9="Y",1,0)+'T2'!$G$428*IF('T2'!$U$9="Y",1,0)+'T3'!$G$428*IF('T3'!$U$9="Y",1,0)+TA!$AT$428*IF(TA!$N$9="Y",1,0))</f>
        <v/>
      </c>
      <c r="AL432" s="38" t="str">
        <f>IF(ISBLANK('T1'!$C$428),"",'T1'!$H$428*IF('T1'!$V$9="Y",1,0)+'T2'!$H$428*IF('T2'!$V$9="Y",1,0)+'T3'!$H$428*IF('T3'!$V$9="Y",1,0))</f>
        <v/>
      </c>
      <c r="AM432" s="38" t="str">
        <f>IF(ISBLANK('T1'!$C$428),"",'T1'!$I$428*IF('T1'!$W$9="Y",1,0)+'T2'!$I$428*IF('T2'!$W$9="Y",1,0)+'T3'!$I$428*IF('T3'!$W$9="Y",1,0))</f>
        <v/>
      </c>
      <c r="AN432" s="38" t="str">
        <f>IF(ISBLANK('T1'!$C$428),"",'T1'!$J$428*IF('T1'!$X$9="Y",1,0)+'T2'!$J$428*IF('T2'!$X$9="Y",1,0)+'T3'!$J$428*IF('T3'!$X$9="Y",1,0))</f>
        <v/>
      </c>
      <c r="AO432" s="38" t="str">
        <f>IF(ISBLANK('T1'!$C$428),"",'T1'!$K$428*IF('T1'!$Y$9="Y",1,0)+'T2'!$K$428*IF('T2'!$Y$9="Y",1,0)+'T3'!$K$428*IF('T3'!$Y$9="Y",1,0))</f>
        <v/>
      </c>
      <c r="AP432" s="38" t="str">
        <f>IF(ISBLANK('T1'!$C$428),"",'T1'!$L$428*IF('T1'!$Z$9="Y",1,0)+'T2'!$L$428*IF('T2'!$Z$9="Y",1,0)+'T3'!$L$428*IF('T3'!$Z$9="Y",1,0))</f>
        <v/>
      </c>
      <c r="AQ432" s="38" t="str">
        <f>IF(ISBLANK('T1'!$C$428),"",'T1'!$M$428*IF('T1'!$AA$9="Y",1,0)+'T2'!$M$428*IF('T2'!$AA$9="Y",1,0)+'T3'!$M$428*IF('T3'!$AA$9="Y",1,0))</f>
        <v/>
      </c>
      <c r="AR432" s="38" t="str">
        <f>IF(ISBLANK('T1'!$C$428),"",'T1'!$M$428*IF('T1'!$AB$9="Y",1,0)+'T2'!$M$428*IF('T2'!$AB$9="Y",1,0)+'T3'!$M$428*IF('T3'!$AB$9="Y",1,0))</f>
        <v/>
      </c>
      <c r="AS432" s="38" t="str">
        <f>IF(ISBLANK('T1'!$C$428),"",SUM($AI$432:$AR$432))</f>
        <v/>
      </c>
      <c r="AT432" s="38" t="str">
        <f>IF(ISBLANK('T1'!$C$428),"",IF(ISERR($AS$432/$AS$5),"",$AS$432/$AS$5))</f>
        <v/>
      </c>
      <c r="AW432" s="38" t="str">
        <f>IF(ISBLANK('T1'!$C$428),"",'T1'!$E$428*IF('T1'!$S$10="Y",1,0)+'T2'!$E$428*IF('T2'!$S$10="Y",1,0)+'T3'!$E$428*IF('T3'!$S$10="Y",1,0)+TA!$AR$428*IF(TA!$L$10="Y",1,0))</f>
        <v/>
      </c>
      <c r="AX432" s="38" t="str">
        <f>IF(ISBLANK('T1'!$C$428),"",'T1'!$F$428*IF('T1'!$T$10="Y",1,0)+'T2'!$F$428*IF('T2'!$T$10="Y",1,0)+'T3'!$F$428*IF('T3'!$T$10="Y",1,0)+TA!$AS$428*IF(TA!$M$10="Y",1,0))</f>
        <v/>
      </c>
      <c r="AY432" s="38" t="str">
        <f>IF(ISBLANK('T1'!$C$428),"",'T1'!$G$428*IF('T1'!$U$10="Y",1,0)+'T2'!$G$428*IF('T2'!$U$10="Y",1,0)+'T3'!$G$428*IF('T3'!$U$10="Y",1,0)+TA!$AT$428*IF(TA!$N$10="Y",1,0))</f>
        <v/>
      </c>
      <c r="AZ432" s="38" t="str">
        <f>IF(ISBLANK('T1'!$C$428),"",'T1'!$H$428*IF('T1'!$V$10="Y",1,0)+'T2'!$H$428*IF('T2'!$V$10="Y",1,0)+'T3'!$H$428*IF('T3'!$V$10="Y",1,0))</f>
        <v/>
      </c>
      <c r="BA432" s="38" t="str">
        <f>IF(ISBLANK('T1'!$C$428),"",'T1'!$I$428*IF('T1'!$W$10="Y",1,0)+'T2'!$I$428*IF('T2'!$W$10="Y",1,0)+'T3'!$I$428*IF('T3'!$W$10="Y",1,0))</f>
        <v/>
      </c>
      <c r="BB432" s="38" t="str">
        <f>IF(ISBLANK('T1'!$C$428),"",'T1'!$J$428*IF('T1'!$X$10="Y",1,0)+'T2'!$J$428*IF('T2'!$X$10="Y",1,0)+'T3'!$J$428*IF('T3'!$X$10="Y",1,0))</f>
        <v/>
      </c>
      <c r="BC432" s="38" t="str">
        <f>IF(ISBLANK('T1'!$C$428),"",'T1'!$K$428*IF('T1'!$Y$10="Y",1,0)+'T2'!$K$428*IF('T2'!$Y$10="Y",1,0)+'T3'!$K$428*IF('T3'!$Y$10="Y",1,0))</f>
        <v/>
      </c>
      <c r="BD432" s="38" t="str">
        <f>IF(ISBLANK('T1'!$C$428),"",'T1'!$L$428*IF('T1'!$Z$10="Y",1,0)+'T2'!$L$428*IF('T2'!$Z$10="Y",1,0)+'T3'!$L$428*IF('T3'!$Z$10="Y",1,0))</f>
        <v/>
      </c>
      <c r="BE432" s="38" t="str">
        <f>IF(ISBLANK('T1'!$C$428),"",'T1'!$M$428*IF('T1'!$AA$10="Y",1,0)+'T2'!$M$428*IF('T2'!$AA$10="Y",1,0)+'T3'!$M$428*IF('T3'!$AA$10="Y",1,0))</f>
        <v/>
      </c>
      <c r="BF432" s="38" t="str">
        <f>IF(ISBLANK('T1'!$C$428),"",'T1'!$M$428*IF('T1'!$AB$10="Y",1,0)+'T2'!$M$428*IF('T2'!$AB$10="Y",1,0)+'T3'!$M$428*IF('T3'!$AB$10="Y",1,0))</f>
        <v/>
      </c>
      <c r="BG432" s="38" t="str">
        <f>IF(ISBLANK('T1'!$C$428),"",SUM($AW$432:$BF$432))</f>
        <v/>
      </c>
      <c r="BH432" s="38" t="str">
        <f>IF(ISBLANK('T1'!$C$428),"",IF(ISERR($BG$432/$BG$5),"",$BG$432/$BG$5))</f>
        <v/>
      </c>
      <c r="BK432" s="38" t="str">
        <f>IF(ISBLANK('T1'!$C$428),"",'T1'!$E$428*IF('T1'!$S$11="Y",1,0)+'T2'!$E$428*IF('T2'!$S$11="Y",1,0)+'T3'!$E$428*IF('T3'!$S$11="Y",1,0)+TA!$AR$428*IF(TA!$L$11="Y",1,0))</f>
        <v/>
      </c>
      <c r="BL432" s="38" t="str">
        <f>IF(ISBLANK('T1'!$C$428),"",'T1'!$F$428*IF('T1'!$T$11="Y",1,0)+'T2'!$F$428*IF('T2'!$T$11="Y",1,0)+'T3'!$F$428*IF('T3'!$T$11="Y",1,0)+TA!$AS$428*IF(TA!$M$11="Y",1,0))</f>
        <v/>
      </c>
      <c r="BM432" s="38" t="str">
        <f>IF(ISBLANK('T1'!$C$428),"",'T1'!$G$428*IF('T1'!$U$11="Y",1,0)+'T2'!$G$428*IF('T2'!$U$11="Y",1,0)+'T3'!$G$428*IF('T3'!$U$11="Y",1,0)+TA!$AT$428*IF(TA!$N$11="Y",1,0))</f>
        <v/>
      </c>
      <c r="BN432" s="38" t="str">
        <f>IF(ISBLANK('T1'!$C$428),"",'T1'!$H$428*IF('T1'!$V$11="Y",1,0)+'T2'!$H$428*IF('T2'!$V$11="Y",1,0)+'T3'!$H$428*IF('T3'!$V$11="Y",1,0))</f>
        <v/>
      </c>
      <c r="BO432" s="38" t="str">
        <f>IF(ISBLANK('T1'!$C$428),"",'T1'!$I$428*IF('T1'!$W$11="Y",1,0)+'T2'!$I$428*IF('T2'!$W$11="Y",1,0)+'T3'!$I$428*IF('T3'!$W$11="Y",1,0))</f>
        <v/>
      </c>
      <c r="BP432" s="38" t="str">
        <f>IF(ISBLANK('T1'!$C$428),"",'T1'!$J$428*IF('T1'!$X$11="Y",1,0)+'T2'!$J$428*IF('T2'!$X$11="Y",1,0)+'T3'!$J$428*IF('T3'!$X$11="Y",1,0))</f>
        <v/>
      </c>
      <c r="BQ432" s="38" t="str">
        <f>IF(ISBLANK('T1'!$C$428),"",'T1'!$K$428*IF('T1'!$Y$11="Y",1,0)+'T2'!$K$428*IF('T2'!$Y$11="Y",1,0)+'T3'!$K$428*IF('T3'!$Y$11="Y",1,0))</f>
        <v/>
      </c>
      <c r="BR432" s="38" t="str">
        <f>IF(ISBLANK('T1'!$C$428),"",'T1'!$L$428*IF('T1'!$Z$11="Y",1,0)+'T2'!$L$428*IF('T2'!$Z$11="Y",1,0)+'T3'!$L$428*IF('T3'!$Z$11="Y",1,0))</f>
        <v/>
      </c>
      <c r="BS432" s="38" t="str">
        <f>IF(ISBLANK('T1'!$C$428),"",'T1'!$M$428*IF('T1'!$AA$11="Y",1,0)+'T2'!$M$428*IF('T2'!$AA$11="Y",1,0)+'T3'!$M$428*IF('T3'!$AA$11="Y",1,0))</f>
        <v/>
      </c>
      <c r="BT432" s="38" t="str">
        <f>IF(ISBLANK('T1'!$C$428),"",'T1'!$M$428*IF('T1'!$AB$11="Y",1,0)+'T2'!$M$428*IF('T2'!$AB$11="Y",1,0)+'T3'!$M$428*IF('T3'!$AB$11="Y",1,0))</f>
        <v/>
      </c>
      <c r="BU432" s="38" t="str">
        <f>IF(ISBLANK('T1'!$C$428),"",SUM($BK$432:$BT$432))</f>
        <v/>
      </c>
      <c r="BV432" s="38" t="str">
        <f>IF(ISBLANK('T1'!$C$428),"",IF(ISERR($BU$432/$BU$5),"",$BU$432/$BU$5))</f>
        <v/>
      </c>
      <c r="BY432" s="38" t="str">
        <f>IF(ISBLANK('T1'!$C$428),"",'T1'!$E$428*IF('T1'!$S$12="Y",1,0)+'T2'!$E$428*IF('T2'!$S$12="Y",1,0)+'T3'!$E$428*IF('T3'!$S$12="Y",1,0)+TA!$AR$428*IF(TA!$L$12="Y",1,0))</f>
        <v/>
      </c>
      <c r="BZ432" s="38" t="str">
        <f>IF(ISBLANK('T1'!$C$428),"",'T1'!$F$428*IF('T1'!$T$12="Y",1,0)+'T2'!$F$428*IF('T2'!$T$12="Y",1,0)+'T3'!$F$428*IF('T3'!$T$12="Y",1,0)+TA!$AS$428*IF(TA!$M$12="Y",1,0))</f>
        <v/>
      </c>
      <c r="CA432" s="38" t="str">
        <f>IF(ISBLANK('T1'!$C$428),"",'T1'!$G$428*IF('T1'!$U$12="Y",1,0)+'T2'!$G$428*IF('T2'!$U$12="Y",1,0)+'T3'!$G$428*IF('T3'!$U$12="Y",1,0)+TA!$AT$428*IF(TA!$N$12="Y",1,0))</f>
        <v/>
      </c>
      <c r="CB432" s="38" t="str">
        <f>IF(ISBLANK('T1'!$C$428),"",'T1'!$H$428*IF('T1'!$V$12="Y",1,0)+'T2'!$H$428*IF('T2'!$V$12="Y",1,0)+'T3'!$H$428*IF('T3'!$V$12="Y",1,0))</f>
        <v/>
      </c>
      <c r="CC432" s="38" t="str">
        <f>IF(ISBLANK('T1'!$C$428),"",'T1'!$I$428*IF('T1'!$W$12="Y",1,0)+'T2'!$I$428*IF('T2'!$W$12="Y",1,0)+'T3'!$I$428*IF('T3'!$W$12="Y",1,0))</f>
        <v/>
      </c>
      <c r="CD432" s="38" t="str">
        <f>IF(ISBLANK('T1'!$C$428),"",'T1'!$J$428*IF('T1'!$X$12="Y",1,0)+'T2'!$J$428*IF('T2'!$X$12="Y",1,0)+'T3'!$J$428*IF('T3'!$X$12="Y",1,0))</f>
        <v/>
      </c>
      <c r="CE432" s="38" t="str">
        <f>IF(ISBLANK('T1'!$C$428),"",'T1'!$K$428*IF('T1'!$Y$12="Y",1,0)+'T2'!$K$428*IF('T2'!$Y$12="Y",1,0)+'T3'!$K$428*IF('T3'!$Y$12="Y",1,0))</f>
        <v/>
      </c>
      <c r="CF432" s="38" t="str">
        <f>IF(ISBLANK('T1'!$C$428),"",'T1'!$L$428*IF('T1'!$Z$12="Y",1,0)+'T2'!$L$428*IF('T2'!$Z$12="Y",1,0)+'T3'!$L$428*IF('T3'!$Z$12="Y",1,0))</f>
        <v/>
      </c>
      <c r="CG432" s="38" t="str">
        <f>IF(ISBLANK('T1'!$C$428),"",'T1'!$M$428*IF('T1'!$AA$12="Y",1,0)+'T2'!$M$428*IF('T2'!$AA$12="Y",1,0)+'T3'!$M$428*IF('T3'!$AA$12="Y",1,0))</f>
        <v/>
      </c>
      <c r="CH432" s="38" t="str">
        <f>IF(ISBLANK('T1'!$C$428),"",'T1'!$M$428*IF('T1'!$AB$12="Y",1,0)+'T2'!$M$428*IF('T2'!$AB$12="Y",1,0)+'T3'!$M$428*IF('T3'!$AB$12="Y",1,0))</f>
        <v/>
      </c>
      <c r="CI432" s="38" t="str">
        <f>IF(ISBLANK('T1'!$C$428),"",SUM($BY$432:$CH$432))</f>
        <v/>
      </c>
      <c r="CJ432" s="38" t="str">
        <f>IF(ISBLANK('T1'!$C$428),"",IF(ISERR($CI$432/$CI$5),"",$CI$432/$CI$5))</f>
        <v/>
      </c>
      <c r="CM432" s="38" t="str">
        <f>IF(ISBLANK('T1'!$C$428),"",'T1'!$E$428*IF('T1'!$S$13="Y",1,0)+'T2'!$E$428*IF('T2'!$S$13="Y",1,0)+'T3'!$E$428*IF('T3'!$S$13="Y",1,0)+TA!$AR$428*IF(TA!$L$13="Y",1,0))</f>
        <v/>
      </c>
      <c r="CN432" s="38" t="str">
        <f>IF(ISBLANK('T1'!$C$428),"",'T1'!$F$428*IF('T1'!$T$13="Y",1,0)+'T2'!$F$428*IF('T2'!$T$13="Y",1,0)+'T3'!$F$428*IF('T3'!$T$13="Y",1,0)+TA!$AS$428*IF(TA!$M$13="Y",1,0))</f>
        <v/>
      </c>
      <c r="CO432" s="38" t="str">
        <f>IF(ISBLANK('T1'!$C$428),"",'T1'!$G$428*IF('T1'!$U$13="Y",1,0)+'T2'!$G$428*IF('T2'!$U$13="Y",1,0)+'T3'!$G$428*IF('T3'!$U$13="Y",1,0)+TA!$AT$428*IF(TA!$N$13="Y",1,0))</f>
        <v/>
      </c>
      <c r="CP432" s="38" t="str">
        <f>IF(ISBLANK('T1'!$C$428),"",'T1'!$H$428*IF('T1'!$V$13="Y",1,0)+'T2'!$H$428*IF('T2'!$V$13="Y",1,0)+'T3'!$H$428*IF('T3'!$V$13="Y",1,0))</f>
        <v/>
      </c>
      <c r="CQ432" s="38" t="str">
        <f>IF(ISBLANK('T1'!$C$428),"",'T1'!$I$428*IF('T1'!$W$13="Y",1,0)+'T2'!$I$428*IF('T2'!$W$13="Y",1,0)+'T3'!$I$428*IF('T3'!$W$13="Y",1,0))</f>
        <v/>
      </c>
      <c r="CR432" s="38" t="str">
        <f>IF(ISBLANK('T1'!$C$428),"",'T1'!$J$428*IF('T1'!$X$13="Y",1,0)+'T2'!$J$428*IF('T2'!$X$13="Y",1,0)+'T3'!$J$428*IF('T3'!$X$13="Y",1,0))</f>
        <v/>
      </c>
      <c r="CS432" s="38" t="str">
        <f>IF(ISBLANK('T1'!$C$428),"",'T1'!$K$428*IF('T1'!$Y$13="Y",1,0)+'T2'!$K$428*IF('T2'!$Y$13="Y",1,0)+'T3'!$K$428*IF('T3'!$Y$13="Y",1,0))</f>
        <v/>
      </c>
      <c r="CT432" s="38" t="str">
        <f>IF(ISBLANK('T1'!$C$428),"",'T1'!$L$428*IF('T1'!$Z$13="Y",1,0)+'T2'!$L$428*IF('T2'!$Z$13="Y",1,0)+'T3'!$L$428*IF('T3'!$Z$13="Y",1,0))</f>
        <v/>
      </c>
      <c r="CU432" s="38" t="str">
        <f>IF(ISBLANK('T1'!$C$428),"",'T1'!$M$428*IF('T1'!$AA$13="Y",1,0)+'T2'!$M$428*IF('T2'!$AA$13="Y",1,0)+'T3'!$M$428*IF('T3'!$AA$13="Y",1,0))</f>
        <v/>
      </c>
      <c r="CV432" s="38" t="str">
        <f>IF(ISBLANK('T1'!$C$428),"",'T1'!$M$428*IF('T1'!$AB$13="Y",1,0)+'T2'!$M$428*IF('T2'!$AB$13="Y",1,0)+'T3'!$M$428*IF('T3'!$AB$13="Y",1,0))</f>
        <v/>
      </c>
      <c r="CW432" s="38" t="str">
        <f>IF(ISBLANK('T1'!$C$428),"",SUM($CM$432:$CV$432))</f>
        <v/>
      </c>
      <c r="CX432" s="38" t="str">
        <f>IF(ISBLANK('T1'!$C$428),"",IF(ISERR($CW$432/$CW$5),"",$CW$432/$CW$5))</f>
        <v/>
      </c>
      <c r="DA432" s="38" t="str">
        <f>IF(ISBLANK('T1'!$C$428),"",'T1'!$E$428*IF('T1'!$S$14="Y",1,0)+'T2'!$E$428*IF('T2'!$S$14="Y",1,0)+'T3'!$E$428*IF('T3'!$S$14="Y",1,0)+TA!$AR$428*IF(TA!$L$14="Y",1,0))</f>
        <v/>
      </c>
      <c r="DB432" s="38" t="str">
        <f>IF(ISBLANK('T1'!$C$428),"",'T1'!$F$428*IF('T1'!$T$14="Y",1,0)+'T2'!$F$428*IF('T2'!$T$14="Y",1,0)+'T3'!$F$428*IF('T3'!$T$14="Y",1,0)+TA!$AS$428*IF(TA!$M$14="Y",1,0))</f>
        <v/>
      </c>
      <c r="DC432" s="38" t="str">
        <f>IF(ISBLANK('T1'!$C$428),"",'T1'!$G$428*IF('T1'!$U$14="Y",1,0)+'T2'!$G$428*IF('T2'!$U$14="Y",1,0)+'T3'!$G$428*IF('T3'!$U$14="Y",1,0)+TA!$AT$428*IF(TA!$N$14="Y",1,0))</f>
        <v/>
      </c>
      <c r="DD432" s="38" t="str">
        <f>IF(ISBLANK('T1'!$C$428),"",'T1'!$H$428*IF('T1'!$V$14="Y",1,0)+'T2'!$H$428*IF('T2'!$V$14="Y",1,0)+'T3'!$H$428*IF('T3'!$V$14="Y",1,0))</f>
        <v/>
      </c>
      <c r="DE432" s="38" t="str">
        <f>IF(ISBLANK('T1'!$C$428),"",'T1'!$I$428*IF('T1'!$W$14="Y",1,0)+'T2'!$I$428*IF('T2'!$W$14="Y",1,0)+'T3'!$I$428*IF('T3'!$W$14="Y",1,0))</f>
        <v/>
      </c>
      <c r="DF432" s="38" t="str">
        <f>IF(ISBLANK('T1'!$C$428),"",'T1'!$J$428*IF('T1'!$X$14="Y",1,0)+'T2'!$J$428*IF('T2'!$X$14="Y",1,0)+'T3'!$J$428*IF('T3'!$X$14="Y",1,0))</f>
        <v/>
      </c>
      <c r="DG432" s="38" t="str">
        <f>IF(ISBLANK('T1'!$C$428),"",'T1'!$K$428*IF('T1'!$Y$14="Y",1,0)+'T2'!$K$428*IF('T2'!$Y$14="Y",1,0)+'T3'!$K$428*IF('T3'!$Y$14="Y",1,0))</f>
        <v/>
      </c>
      <c r="DH432" s="38" t="str">
        <f>IF(ISBLANK('T1'!$C$428),"",'T1'!$L$428*IF('T1'!$Z$14="Y",1,0)+'T2'!$L$428*IF('T2'!$Z$14="Y",1,0)+'T3'!$L$428*IF('T3'!$Z$14="Y",1,0))</f>
        <v/>
      </c>
      <c r="DI432" s="38" t="str">
        <f>IF(ISBLANK('T1'!$C$428),"",'T1'!$M$428*IF('T1'!$AA$14="Y",1,0)+'T2'!$M$428*IF('T2'!$AA$14="Y",1,0)+'T3'!$M$428*IF('T3'!$AA$14="Y",1,0))</f>
        <v/>
      </c>
      <c r="DJ432" s="38" t="str">
        <f>IF(ISBLANK('T1'!$C$428),"",'T1'!$M$428*IF('T1'!$AB$14="Y",1,0)+'T2'!$M$428*IF('T2'!$AB$14="Y",1,0)+'T3'!$M$428*IF('T3'!$AB$14="Y",1,0))</f>
        <v/>
      </c>
      <c r="DK432" s="38" t="str">
        <f>IF(ISBLANK('T1'!$C$428),"",SUM($DA$432:$DJ$432))</f>
        <v/>
      </c>
      <c r="DL432" s="38" t="str">
        <f>IF(ISBLANK('T1'!$C$428),"",IF(ISERR($DK$432/$DK$5),"",$DK$432/$DK$5))</f>
        <v/>
      </c>
      <c r="DO432" s="38" t="str">
        <f>IF(ISBLANK('T1'!$C$428),"",'T1'!$E$428*IF('T1'!$S$15="Y",1,0)+'T2'!$E$428*IF('T2'!$S$15="Y",1,0)+'T3'!$E$428*IF('T3'!$S$15="Y",1,0)+TA!$AR$428*IF(TA!$L$15="Y",1,0))</f>
        <v/>
      </c>
      <c r="DP432" s="38" t="str">
        <f>IF(ISBLANK('T1'!$C$428),"",'T1'!$F$428*IF('T1'!$T$15="Y",1,0)+'T2'!$F$428*IF('T2'!$T$15="Y",1,0)+'T3'!$F$428*IF('T3'!$T$15="Y",1,0)+TA!$AS$428*IF(TA!$M$15="Y",1,0))</f>
        <v/>
      </c>
      <c r="DQ432" s="38" t="str">
        <f>IF(ISBLANK('T1'!$C$428),"",'T1'!$G$428*IF('T1'!$U$15="Y",1,0)+'T2'!$G$428*IF('T2'!$U$15="Y",1,0)+'T3'!$G$428*IF('T3'!$U$15="Y",1,0)+TA!$AT$428*IF(TA!$N$15="Y",1,0))</f>
        <v/>
      </c>
      <c r="DR432" s="38" t="str">
        <f>IF(ISBLANK('T1'!$C$428),"",'T1'!$H$428*IF('T1'!$V$15="Y",1,0)+'T2'!$H$428*IF('T2'!$V$15="Y",1,0)+'T3'!$H$428*IF('T3'!$V$15="Y",1,0))</f>
        <v/>
      </c>
      <c r="DS432" s="38" t="str">
        <f>IF(ISBLANK('T1'!$C$428),"",'T1'!$I$428*IF('T1'!$W$15="Y",1,0)+'T2'!$I$428*IF('T2'!$W$15="Y",1,0)+'T3'!$I$428*IF('T3'!$W$15="Y",1,0))</f>
        <v/>
      </c>
      <c r="DT432" s="38" t="str">
        <f>IF(ISBLANK('T1'!$C$428),"",'T1'!$J$428*IF('T1'!$X$15="Y",1,0)+'T2'!$J$428*IF('T2'!$X$15="Y",1,0)+'T3'!$J$428*IF('T3'!$X$15="Y",1,0))</f>
        <v/>
      </c>
      <c r="DU432" s="38" t="str">
        <f>IF(ISBLANK('T1'!$C$428),"",'T1'!$K$428*IF('T1'!$Y$15="Y",1,0)+'T2'!$K$428*IF('T2'!$Y$15="Y",1,0)+'T3'!$K$428*IF('T3'!$Y$15="Y",1,0))</f>
        <v/>
      </c>
      <c r="DV432" s="38" t="str">
        <f>IF(ISBLANK('T1'!$C$428),"",'T1'!$L$428*IF('T1'!$Z$15="Y",1,0)+'T2'!$L$428*IF('T2'!$Z$15="Y",1,0)+'T3'!$L$428*IF('T3'!$Z$15="Y",1,0))</f>
        <v/>
      </c>
      <c r="DW432" s="38" t="str">
        <f>IF(ISBLANK('T1'!$C$428),"",'T1'!$M$428*IF('T1'!$AA$15="Y",1,0)+'T2'!$M$428*IF('T2'!$AA$15="Y",1,0)+'T3'!$M$428*IF('T3'!$AA$15="Y",1,0))</f>
        <v/>
      </c>
      <c r="DX432" s="38" t="str">
        <f>IF(ISBLANK('T1'!$C$428),"",'T1'!$M$428*IF('T1'!$AB$15="Y",1,0)+'T2'!$M$428*IF('T2'!$AB$15="Y",1,0)+'T3'!$M$428*IF('T3'!$AB$15="Y",1,0))</f>
        <v/>
      </c>
      <c r="DY432" s="38" t="str">
        <f>IF(ISBLANK('T1'!$C$428),"",SUM($DO$432:$DX$432))</f>
        <v/>
      </c>
      <c r="DZ432" s="38" t="str">
        <f>IF(ISBLANK('T1'!$C$428),"",IF(ISERR($DY$432/$DY$5),"",$DY$432/$DY$5))</f>
        <v/>
      </c>
      <c r="EC432" s="38" t="str">
        <f>IF(ISBLANK('T1'!$C$428),"",'T1'!$E$428*IF('T1'!$S$16="Y",1,0)+'T2'!$E$428*IF('T2'!$S$16="Y",1,0)+'T3'!$E$428*IF('T3'!$S$16="Y",1,0)+TA!$AR$428*IF(TA!$L$16="Y",1,0))</f>
        <v/>
      </c>
      <c r="ED432" s="38" t="str">
        <f>IF(ISBLANK('T1'!$C$428),"",'T1'!$F$428*IF('T1'!$T$16="Y",1,0)+'T2'!$F$428*IF('T2'!$T$16="Y",1,0)+'T3'!$F$428*IF('T3'!$T$16="Y",1,0)+TA!$AS$428*IF(TA!$M$16="Y",1,0))</f>
        <v/>
      </c>
      <c r="EE432" s="38" t="str">
        <f>IF(ISBLANK('T1'!$C$428),"",'T1'!$G$428*IF('T1'!$U$16="Y",1,0)+'T2'!$G$428*IF('T2'!$U$16="Y",1,0)+'T3'!$G$428*IF('T3'!$U$16="Y",1,0)+TA!$AT$428*IF(TA!$N$16="Y",1,0))</f>
        <v/>
      </c>
      <c r="EF432" s="38" t="str">
        <f>IF(ISBLANK('T1'!$C$428),"",'T1'!$H$428*IF('T1'!$V$16="Y",1,0)+'T2'!$H$428*IF('T2'!$V$16="Y",1,0)+'T3'!$H$428*IF('T3'!$V$16="Y",1,0))</f>
        <v/>
      </c>
      <c r="EG432" s="38" t="str">
        <f>IF(ISBLANK('T1'!$C$428),"",'T1'!$I$428*IF('T1'!$W$16="Y",1,0)+'T2'!$I$428*IF('T2'!$W$16="Y",1,0)+'T3'!$I$428*IF('T3'!$W$16="Y",1,0))</f>
        <v/>
      </c>
      <c r="EH432" s="38" t="str">
        <f>IF(ISBLANK('T1'!$C$428),"",'T1'!$J$428*IF('T1'!$X$16="Y",1,0)+'T2'!$J$428*IF('T2'!$X$16="Y",1,0)+'T3'!$J$428*IF('T3'!$X$16="Y",1,0))</f>
        <v/>
      </c>
      <c r="EI432" s="38" t="str">
        <f>IF(ISBLANK('T1'!$C$428),"",'T1'!$K$428*IF('T1'!$Y$16="Y",1,0)+'T2'!$K$428*IF('T2'!$Y$16="Y",1,0)+'T3'!$K$428*IF('T3'!$Y$16="Y",1,0))</f>
        <v/>
      </c>
      <c r="EJ432" s="38" t="str">
        <f>IF(ISBLANK('T1'!$C$428),"",'T1'!$L$428*IF('T1'!$Z$16="Y",1,0)+'T2'!$L$428*IF('T2'!$Z$16="Y",1,0)+'T3'!$L$428*IF('T3'!$Z$16="Y",1,0))</f>
        <v/>
      </c>
      <c r="EK432" s="38" t="str">
        <f>IF(ISBLANK('T1'!$C$428),"",'T1'!$M$428*IF('T1'!$AA$16="Y",1,0)+'T2'!$M$428*IF('T2'!$AA$16="Y",1,0)+'T3'!$M$428*IF('T3'!$AA$16="Y",1,0))</f>
        <v/>
      </c>
      <c r="EL432" s="38" t="str">
        <f>IF(ISBLANK('T1'!$C$428),"",'T1'!$M$428*IF('T1'!$AB$16="Y",1,0)+'T2'!$M$428*IF('T2'!$AB$16="Y",1,0)+'T3'!$M$428*IF('T3'!$AB$16="Y",1,0))</f>
        <v/>
      </c>
      <c r="EM432" s="38" t="str">
        <f>IF(ISBLANK('T1'!$C$428),"",SUM($EC$432:$EL$432))</f>
        <v/>
      </c>
      <c r="EN432" s="38" t="str">
        <f>IF(ISBLANK('T1'!$C$428),"",IF(ISERR($EM$432/$EM$5),"",$EM$432/$EM$5))</f>
        <v/>
      </c>
      <c r="EQ432" s="38" t="str">
        <f>IF(ISBLANK('T1'!$C$428),"",'T1'!$E$428*IF('T1'!$S$17="Y",1,0)+'T2'!$E$428*IF('T2'!$S$17="Y",1,0)+'T3'!$E$428*IF('T3'!$S$17="Y",1,0)+TA!$AR$428*IF(TA!$L$17="Y",1,0))</f>
        <v/>
      </c>
      <c r="ER432" s="38" t="str">
        <f>IF(ISBLANK('T1'!$C$428),"",'T1'!$F$428*IF('T1'!$T$17="Y",1,0)+'T2'!$F$428*IF('T2'!$T$17="Y",1,0)+'T3'!$F$428*IF('T3'!$T$17="Y",1,0)+TA!$AS$428*IF(TA!$M$17="Y",1,0))</f>
        <v/>
      </c>
      <c r="ES432" s="38" t="str">
        <f>IF(ISBLANK('T1'!$C$428),"",'T1'!$G$428*IF('T1'!$U$17="Y",1,0)+'T2'!$G$428*IF('T2'!$U$17="Y",1,0)+'T3'!$G$428*IF('T3'!$U$17="Y",1,0)+TA!$AT$428*IF(TA!$N$17="Y",1,0))</f>
        <v/>
      </c>
      <c r="ET432" s="38" t="str">
        <f>IF(ISBLANK('T1'!$C$428),"",'T1'!$H$428*IF('T1'!$V$17="Y",1,0)+'T2'!$H$428*IF('T2'!$V$17="Y",1,0)+'T3'!$H$428*IF('T3'!$V$17="Y",1,0))</f>
        <v/>
      </c>
      <c r="EU432" s="38" t="str">
        <f>IF(ISBLANK('T1'!$C$428),"",'T1'!$I$428*IF('T1'!$W$17="Y",1,0)+'T2'!$I$428*IF('T2'!$W$17="Y",1,0)+'T3'!$I$428*IF('T3'!$W$17="Y",1,0))</f>
        <v/>
      </c>
      <c r="EV432" s="38" t="str">
        <f>IF(ISBLANK('T1'!$C$428),"",'T1'!$J$428*IF('T1'!$X$17="Y",1,0)+'T2'!$J$428*IF('T2'!$X$17="Y",1,0)+'T3'!$J$428*IF('T3'!$X$17="Y",1,0))</f>
        <v/>
      </c>
      <c r="EW432" s="38" t="str">
        <f>IF(ISBLANK('T1'!$C$428),"",'T1'!$K$428*IF('T1'!$Y$17="Y",1,0)+'T2'!$K$428*IF('T2'!$Y$17="Y",1,0)+'T3'!$K$428*IF('T3'!$Y$17="Y",1,0))</f>
        <v/>
      </c>
      <c r="EX432" s="38" t="str">
        <f>IF(ISBLANK('T1'!$C$428),"",'T1'!$L$428*IF('T1'!$Z$17="Y",1,0)+'T2'!$L$428*IF('T2'!$Z$17="Y",1,0)+'T3'!$L$428*IF('T3'!$Z$17="Y",1,0))</f>
        <v/>
      </c>
      <c r="EY432" s="38" t="str">
        <f>IF(ISBLANK('T1'!$C$428),"",'T1'!$M$428*IF('T1'!$AA$17="Y",1,0)+'T2'!$M$428*IF('T2'!$AA$17="Y",1,0)+'T3'!$M$428*IF('T3'!$AA$17="Y",1,0))</f>
        <v/>
      </c>
      <c r="EZ432" s="38" t="str">
        <f>IF(ISBLANK('T1'!$C$428),"",'T1'!$M$428*IF('T1'!$AB$17="Y",1,0)+'T2'!$M$428*IF('T2'!$AB$17="Y",1,0)+'T3'!$M$428*IF('T3'!$AB$17="Y",1,0))</f>
        <v/>
      </c>
      <c r="FA432" s="38" t="str">
        <f>IF(ISBLANK('T1'!$C$428),"",SUM($EQ$432:$EZ$432))</f>
        <v/>
      </c>
      <c r="FB432" s="38" t="str">
        <f>IF(ISBLANK('T1'!$C$428),"",IF(ISERR($FA$432/$FA$5),"",$FA$432/$FA$5))</f>
        <v/>
      </c>
    </row>
    <row r="433" spans="20:158">
      <c r="T433" s="38" t="str">
        <f>IF(ISBLANK('T1'!$C$429),"",'T1'!$E$429*IF('T1'!$S$8="Y",1,0)+'T2'!$E$429*IF('T2'!$S$8="Y",1,0)+'T3'!$E$429*IF('T3'!$S$8="Y",1,0)+TA!$AR$429*IF(TA!$L$8="Y",1,0))</f>
        <v/>
      </c>
      <c r="U433" s="38" t="str">
        <f>IF(ISBLANK('T1'!$C$429),"",'T1'!$F$429*IF('T1'!$T$8="Y",1,0)+'T2'!$F$429*IF('T2'!$T$8="Y",1,0)+'T3'!$F$429*IF('T3'!$T$8="Y",1,0)+TA!$AS$429*IF(TA!$M$8="Y",1,0))</f>
        <v/>
      </c>
      <c r="V433" s="38" t="str">
        <f>IF(ISBLANK('T1'!$C$429),"",'T1'!$G$429*IF('T1'!$U$8="Y",1,0)+'T2'!$G$429*IF('T2'!$U$8="Y",1,0)+'T3'!$G$429*IF('T3'!$U$8="Y",1,0)+TA!$AT$429*IF(TA!$N$8="Y",1,0))</f>
        <v/>
      </c>
      <c r="W433" s="38" t="str">
        <f>IF(ISBLANK('T1'!$C$429),"",'T1'!$H$429*IF('T1'!$V$8="Y",1,0)+'T2'!$H$429*IF('T2'!$V$8="Y",1,0)+'T3'!$H$429*IF('T3'!$V$8="Y",1,0))</f>
        <v/>
      </c>
      <c r="X433" s="38" t="str">
        <f>IF(ISBLANK('T1'!$C$429),"",'T1'!$I$429*IF('T1'!$W$8="Y",1,0)+'T2'!$I$429*IF('T2'!$W$8="Y",1,0)+'T3'!$I$429*IF('T3'!$W$8="Y",1,0))</f>
        <v/>
      </c>
      <c r="Y433" s="38" t="str">
        <f>IF(ISBLANK('T1'!$C$429),"",'T1'!$J$429*IF('T1'!$X$8="Y",1,0)+'T2'!$J$429*IF('T2'!$X$8="Y",1,0)+'T3'!$J$429*IF('T3'!$X$8="Y",1,0))</f>
        <v/>
      </c>
      <c r="Z433" s="38" t="str">
        <f>IF(ISBLANK('T1'!$C$429),"",'T1'!$K$429*IF('T1'!$Y$8="Y",1,0)+'T2'!$K$429*IF('T2'!$Y$8="Y",1,0)+'T3'!$K$429*IF('T3'!$Y$8="Y",1,0))</f>
        <v/>
      </c>
      <c r="AA433" s="38" t="str">
        <f>IF(ISBLANK('T1'!$C$429),"",'T1'!$L$429*IF('T1'!$Z$8="Y",1,0)+'T2'!$L$429*IF('T2'!$Z$8="Y",1,0)+'T3'!$L$429*IF('T3'!$Z$8="Y",1,0))</f>
        <v/>
      </c>
      <c r="AB433" s="38" t="str">
        <f>IF(ISBLANK('T1'!$C$429),"",'T1'!$M$429*IF('T1'!$AA$8="Y",1,0)+'T2'!$M$429*IF('T2'!$AA$8="Y",1,0)+'T3'!$M$429*IF('T3'!$AA$8="Y",1,0))</f>
        <v/>
      </c>
      <c r="AC433" s="38" t="str">
        <f>IF(ISBLANK('T1'!$C$429),"",'T1'!$M$429*IF('T1'!$AB$8="Y",1,0)+'T2'!$M$429*IF('T2'!$AB$8="Y",1,0)+'T3'!$M$429*IF('T3'!$AB$8="Y",1,0))</f>
        <v/>
      </c>
      <c r="AD433" s="38" t="str">
        <f>IF(ISBLANK('T1'!$C$429),"",SUM($T$433:$AC$433))</f>
        <v/>
      </c>
      <c r="AE433" s="38" t="str">
        <f>IF(ISBLANK('T1'!$C$429),"",IF(ISERR($AD$433/$AD$5),"",$AD$433/$AD$5))</f>
        <v/>
      </c>
      <c r="AI433" s="38" t="str">
        <f>IF(ISBLANK('T1'!$C$429),"",'T1'!$E$429*IF('T1'!$S$9="Y",1,0)+'T2'!$E$429*IF('T2'!$S$9="Y",1,0)+'T3'!$E$429*IF('T3'!$S$9="Y",1,0)+TA!$AR$429*IF(TA!$L$9="Y",1,0))</f>
        <v/>
      </c>
      <c r="AJ433" s="38" t="str">
        <f>IF(ISBLANK('T1'!$C$429),"",'T1'!$F$429*IF('T1'!$T$9="Y",1,0)+'T2'!$F$429*IF('T2'!$T$9="Y",1,0)+'T3'!$F$429*IF('T3'!$T$9="Y",1,0)+TA!$AS$429*IF(TA!$M$9="Y",1,0))</f>
        <v/>
      </c>
      <c r="AK433" s="38" t="str">
        <f>IF(ISBLANK('T1'!$C$429),"",'T1'!$G$429*IF('T1'!$U$9="Y",1,0)+'T2'!$G$429*IF('T2'!$U$9="Y",1,0)+'T3'!$G$429*IF('T3'!$U$9="Y",1,0)+TA!$AT$429*IF(TA!$N$9="Y",1,0))</f>
        <v/>
      </c>
      <c r="AL433" s="38" t="str">
        <f>IF(ISBLANK('T1'!$C$429),"",'T1'!$H$429*IF('T1'!$V$9="Y",1,0)+'T2'!$H$429*IF('T2'!$V$9="Y",1,0)+'T3'!$H$429*IF('T3'!$V$9="Y",1,0))</f>
        <v/>
      </c>
      <c r="AM433" s="38" t="str">
        <f>IF(ISBLANK('T1'!$C$429),"",'T1'!$I$429*IF('T1'!$W$9="Y",1,0)+'T2'!$I$429*IF('T2'!$W$9="Y",1,0)+'T3'!$I$429*IF('T3'!$W$9="Y",1,0))</f>
        <v/>
      </c>
      <c r="AN433" s="38" t="str">
        <f>IF(ISBLANK('T1'!$C$429),"",'T1'!$J$429*IF('T1'!$X$9="Y",1,0)+'T2'!$J$429*IF('T2'!$X$9="Y",1,0)+'T3'!$J$429*IF('T3'!$X$9="Y",1,0))</f>
        <v/>
      </c>
      <c r="AO433" s="38" t="str">
        <f>IF(ISBLANK('T1'!$C$429),"",'T1'!$K$429*IF('T1'!$Y$9="Y",1,0)+'T2'!$K$429*IF('T2'!$Y$9="Y",1,0)+'T3'!$K$429*IF('T3'!$Y$9="Y",1,0))</f>
        <v/>
      </c>
      <c r="AP433" s="38" t="str">
        <f>IF(ISBLANK('T1'!$C$429),"",'T1'!$L$429*IF('T1'!$Z$9="Y",1,0)+'T2'!$L$429*IF('T2'!$Z$9="Y",1,0)+'T3'!$L$429*IF('T3'!$Z$9="Y",1,0))</f>
        <v/>
      </c>
      <c r="AQ433" s="38" t="str">
        <f>IF(ISBLANK('T1'!$C$429),"",'T1'!$M$429*IF('T1'!$AA$9="Y",1,0)+'T2'!$M$429*IF('T2'!$AA$9="Y",1,0)+'T3'!$M$429*IF('T3'!$AA$9="Y",1,0))</f>
        <v/>
      </c>
      <c r="AR433" s="38" t="str">
        <f>IF(ISBLANK('T1'!$C$429),"",'T1'!$M$429*IF('T1'!$AB$9="Y",1,0)+'T2'!$M$429*IF('T2'!$AB$9="Y",1,0)+'T3'!$M$429*IF('T3'!$AB$9="Y",1,0))</f>
        <v/>
      </c>
      <c r="AS433" s="38" t="str">
        <f>IF(ISBLANK('T1'!$C$429),"",SUM($AI$433:$AR$433))</f>
        <v/>
      </c>
      <c r="AT433" s="38" t="str">
        <f>IF(ISBLANK('T1'!$C$429),"",IF(ISERR($AS$433/$AS$5),"",$AS$433/$AS$5))</f>
        <v/>
      </c>
      <c r="AW433" s="38" t="str">
        <f>IF(ISBLANK('T1'!$C$429),"",'T1'!$E$429*IF('T1'!$S$10="Y",1,0)+'T2'!$E$429*IF('T2'!$S$10="Y",1,0)+'T3'!$E$429*IF('T3'!$S$10="Y",1,0)+TA!$AR$429*IF(TA!$L$10="Y",1,0))</f>
        <v/>
      </c>
      <c r="AX433" s="38" t="str">
        <f>IF(ISBLANK('T1'!$C$429),"",'T1'!$F$429*IF('T1'!$T$10="Y",1,0)+'T2'!$F$429*IF('T2'!$T$10="Y",1,0)+'T3'!$F$429*IF('T3'!$T$10="Y",1,0)+TA!$AS$429*IF(TA!$M$10="Y",1,0))</f>
        <v/>
      </c>
      <c r="AY433" s="38" t="str">
        <f>IF(ISBLANK('T1'!$C$429),"",'T1'!$G$429*IF('T1'!$U$10="Y",1,0)+'T2'!$G$429*IF('T2'!$U$10="Y",1,0)+'T3'!$G$429*IF('T3'!$U$10="Y",1,0)+TA!$AT$429*IF(TA!$N$10="Y",1,0))</f>
        <v/>
      </c>
      <c r="AZ433" s="38" t="str">
        <f>IF(ISBLANK('T1'!$C$429),"",'T1'!$H$429*IF('T1'!$V$10="Y",1,0)+'T2'!$H$429*IF('T2'!$V$10="Y",1,0)+'T3'!$H$429*IF('T3'!$V$10="Y",1,0))</f>
        <v/>
      </c>
      <c r="BA433" s="38" t="str">
        <f>IF(ISBLANK('T1'!$C$429),"",'T1'!$I$429*IF('T1'!$W$10="Y",1,0)+'T2'!$I$429*IF('T2'!$W$10="Y",1,0)+'T3'!$I$429*IF('T3'!$W$10="Y",1,0))</f>
        <v/>
      </c>
      <c r="BB433" s="38" t="str">
        <f>IF(ISBLANK('T1'!$C$429),"",'T1'!$J$429*IF('T1'!$X$10="Y",1,0)+'T2'!$J$429*IF('T2'!$X$10="Y",1,0)+'T3'!$J$429*IF('T3'!$X$10="Y",1,0))</f>
        <v/>
      </c>
      <c r="BC433" s="38" t="str">
        <f>IF(ISBLANK('T1'!$C$429),"",'T1'!$K$429*IF('T1'!$Y$10="Y",1,0)+'T2'!$K$429*IF('T2'!$Y$10="Y",1,0)+'T3'!$K$429*IF('T3'!$Y$10="Y",1,0))</f>
        <v/>
      </c>
      <c r="BD433" s="38" t="str">
        <f>IF(ISBLANK('T1'!$C$429),"",'T1'!$L$429*IF('T1'!$Z$10="Y",1,0)+'T2'!$L$429*IF('T2'!$Z$10="Y",1,0)+'T3'!$L$429*IF('T3'!$Z$10="Y",1,0))</f>
        <v/>
      </c>
      <c r="BE433" s="38" t="str">
        <f>IF(ISBLANK('T1'!$C$429),"",'T1'!$M$429*IF('T1'!$AA$10="Y",1,0)+'T2'!$M$429*IF('T2'!$AA$10="Y",1,0)+'T3'!$M$429*IF('T3'!$AA$10="Y",1,0))</f>
        <v/>
      </c>
      <c r="BF433" s="38" t="str">
        <f>IF(ISBLANK('T1'!$C$429),"",'T1'!$M$429*IF('T1'!$AB$10="Y",1,0)+'T2'!$M$429*IF('T2'!$AB$10="Y",1,0)+'T3'!$M$429*IF('T3'!$AB$10="Y",1,0))</f>
        <v/>
      </c>
      <c r="BG433" s="38" t="str">
        <f>IF(ISBLANK('T1'!$C$429),"",SUM($AW$433:$BF$433))</f>
        <v/>
      </c>
      <c r="BH433" s="38" t="str">
        <f>IF(ISBLANK('T1'!$C$429),"",IF(ISERR($BG$433/$BG$5),"",$BG$433/$BG$5))</f>
        <v/>
      </c>
      <c r="BK433" s="38" t="str">
        <f>IF(ISBLANK('T1'!$C$429),"",'T1'!$E$429*IF('T1'!$S$11="Y",1,0)+'T2'!$E$429*IF('T2'!$S$11="Y",1,0)+'T3'!$E$429*IF('T3'!$S$11="Y",1,0)+TA!$AR$429*IF(TA!$L$11="Y",1,0))</f>
        <v/>
      </c>
      <c r="BL433" s="38" t="str">
        <f>IF(ISBLANK('T1'!$C$429),"",'T1'!$F$429*IF('T1'!$T$11="Y",1,0)+'T2'!$F$429*IF('T2'!$T$11="Y",1,0)+'T3'!$F$429*IF('T3'!$T$11="Y",1,0)+TA!$AS$429*IF(TA!$M$11="Y",1,0))</f>
        <v/>
      </c>
      <c r="BM433" s="38" t="str">
        <f>IF(ISBLANK('T1'!$C$429),"",'T1'!$G$429*IF('T1'!$U$11="Y",1,0)+'T2'!$G$429*IF('T2'!$U$11="Y",1,0)+'T3'!$G$429*IF('T3'!$U$11="Y",1,0)+TA!$AT$429*IF(TA!$N$11="Y",1,0))</f>
        <v/>
      </c>
      <c r="BN433" s="38" t="str">
        <f>IF(ISBLANK('T1'!$C$429),"",'T1'!$H$429*IF('T1'!$V$11="Y",1,0)+'T2'!$H$429*IF('T2'!$V$11="Y",1,0)+'T3'!$H$429*IF('T3'!$V$11="Y",1,0))</f>
        <v/>
      </c>
      <c r="BO433" s="38" t="str">
        <f>IF(ISBLANK('T1'!$C$429),"",'T1'!$I$429*IF('T1'!$W$11="Y",1,0)+'T2'!$I$429*IF('T2'!$W$11="Y",1,0)+'T3'!$I$429*IF('T3'!$W$11="Y",1,0))</f>
        <v/>
      </c>
      <c r="BP433" s="38" t="str">
        <f>IF(ISBLANK('T1'!$C$429),"",'T1'!$J$429*IF('T1'!$X$11="Y",1,0)+'T2'!$J$429*IF('T2'!$X$11="Y",1,0)+'T3'!$J$429*IF('T3'!$X$11="Y",1,0))</f>
        <v/>
      </c>
      <c r="BQ433" s="38" t="str">
        <f>IF(ISBLANK('T1'!$C$429),"",'T1'!$K$429*IF('T1'!$Y$11="Y",1,0)+'T2'!$K$429*IF('T2'!$Y$11="Y",1,0)+'T3'!$K$429*IF('T3'!$Y$11="Y",1,0))</f>
        <v/>
      </c>
      <c r="BR433" s="38" t="str">
        <f>IF(ISBLANK('T1'!$C$429),"",'T1'!$L$429*IF('T1'!$Z$11="Y",1,0)+'T2'!$L$429*IF('T2'!$Z$11="Y",1,0)+'T3'!$L$429*IF('T3'!$Z$11="Y",1,0))</f>
        <v/>
      </c>
      <c r="BS433" s="38" t="str">
        <f>IF(ISBLANK('T1'!$C$429),"",'T1'!$M$429*IF('T1'!$AA$11="Y",1,0)+'T2'!$M$429*IF('T2'!$AA$11="Y",1,0)+'T3'!$M$429*IF('T3'!$AA$11="Y",1,0))</f>
        <v/>
      </c>
      <c r="BT433" s="38" t="str">
        <f>IF(ISBLANK('T1'!$C$429),"",'T1'!$M$429*IF('T1'!$AB$11="Y",1,0)+'T2'!$M$429*IF('T2'!$AB$11="Y",1,0)+'T3'!$M$429*IF('T3'!$AB$11="Y",1,0))</f>
        <v/>
      </c>
      <c r="BU433" s="38" t="str">
        <f>IF(ISBLANK('T1'!$C$429),"",SUM($BK$433:$BT$433))</f>
        <v/>
      </c>
      <c r="BV433" s="38" t="str">
        <f>IF(ISBLANK('T1'!$C$429),"",IF(ISERR($BU$433/$BU$5),"",$BU$433/$BU$5))</f>
        <v/>
      </c>
      <c r="BY433" s="38" t="str">
        <f>IF(ISBLANK('T1'!$C$429),"",'T1'!$E$429*IF('T1'!$S$12="Y",1,0)+'T2'!$E$429*IF('T2'!$S$12="Y",1,0)+'T3'!$E$429*IF('T3'!$S$12="Y",1,0)+TA!$AR$429*IF(TA!$L$12="Y",1,0))</f>
        <v/>
      </c>
      <c r="BZ433" s="38" t="str">
        <f>IF(ISBLANK('T1'!$C$429),"",'T1'!$F$429*IF('T1'!$T$12="Y",1,0)+'T2'!$F$429*IF('T2'!$T$12="Y",1,0)+'T3'!$F$429*IF('T3'!$T$12="Y",1,0)+TA!$AS$429*IF(TA!$M$12="Y",1,0))</f>
        <v/>
      </c>
      <c r="CA433" s="38" t="str">
        <f>IF(ISBLANK('T1'!$C$429),"",'T1'!$G$429*IF('T1'!$U$12="Y",1,0)+'T2'!$G$429*IF('T2'!$U$12="Y",1,0)+'T3'!$G$429*IF('T3'!$U$12="Y",1,0)+TA!$AT$429*IF(TA!$N$12="Y",1,0))</f>
        <v/>
      </c>
      <c r="CB433" s="38" t="str">
        <f>IF(ISBLANK('T1'!$C$429),"",'T1'!$H$429*IF('T1'!$V$12="Y",1,0)+'T2'!$H$429*IF('T2'!$V$12="Y",1,0)+'T3'!$H$429*IF('T3'!$V$12="Y",1,0))</f>
        <v/>
      </c>
      <c r="CC433" s="38" t="str">
        <f>IF(ISBLANK('T1'!$C$429),"",'T1'!$I$429*IF('T1'!$W$12="Y",1,0)+'T2'!$I$429*IF('T2'!$W$12="Y",1,0)+'T3'!$I$429*IF('T3'!$W$12="Y",1,0))</f>
        <v/>
      </c>
      <c r="CD433" s="38" t="str">
        <f>IF(ISBLANK('T1'!$C$429),"",'T1'!$J$429*IF('T1'!$X$12="Y",1,0)+'T2'!$J$429*IF('T2'!$X$12="Y",1,0)+'T3'!$J$429*IF('T3'!$X$12="Y",1,0))</f>
        <v/>
      </c>
      <c r="CE433" s="38" t="str">
        <f>IF(ISBLANK('T1'!$C$429),"",'T1'!$K$429*IF('T1'!$Y$12="Y",1,0)+'T2'!$K$429*IF('T2'!$Y$12="Y",1,0)+'T3'!$K$429*IF('T3'!$Y$12="Y",1,0))</f>
        <v/>
      </c>
      <c r="CF433" s="38" t="str">
        <f>IF(ISBLANK('T1'!$C$429),"",'T1'!$L$429*IF('T1'!$Z$12="Y",1,0)+'T2'!$L$429*IF('T2'!$Z$12="Y",1,0)+'T3'!$L$429*IF('T3'!$Z$12="Y",1,0))</f>
        <v/>
      </c>
      <c r="CG433" s="38" t="str">
        <f>IF(ISBLANK('T1'!$C$429),"",'T1'!$M$429*IF('T1'!$AA$12="Y",1,0)+'T2'!$M$429*IF('T2'!$AA$12="Y",1,0)+'T3'!$M$429*IF('T3'!$AA$12="Y",1,0))</f>
        <v/>
      </c>
      <c r="CH433" s="38" t="str">
        <f>IF(ISBLANK('T1'!$C$429),"",'T1'!$M$429*IF('T1'!$AB$12="Y",1,0)+'T2'!$M$429*IF('T2'!$AB$12="Y",1,0)+'T3'!$M$429*IF('T3'!$AB$12="Y",1,0))</f>
        <v/>
      </c>
      <c r="CI433" s="38" t="str">
        <f>IF(ISBLANK('T1'!$C$429),"",SUM($BY$433:$CH$433))</f>
        <v/>
      </c>
      <c r="CJ433" s="38" t="str">
        <f>IF(ISBLANK('T1'!$C$429),"",IF(ISERR($CI$433/$CI$5),"",$CI$433/$CI$5))</f>
        <v/>
      </c>
      <c r="CM433" s="38" t="str">
        <f>IF(ISBLANK('T1'!$C$429),"",'T1'!$E$429*IF('T1'!$S$13="Y",1,0)+'T2'!$E$429*IF('T2'!$S$13="Y",1,0)+'T3'!$E$429*IF('T3'!$S$13="Y",1,0)+TA!$AR$429*IF(TA!$L$13="Y",1,0))</f>
        <v/>
      </c>
      <c r="CN433" s="38" t="str">
        <f>IF(ISBLANK('T1'!$C$429),"",'T1'!$F$429*IF('T1'!$T$13="Y",1,0)+'T2'!$F$429*IF('T2'!$T$13="Y",1,0)+'T3'!$F$429*IF('T3'!$T$13="Y",1,0)+TA!$AS$429*IF(TA!$M$13="Y",1,0))</f>
        <v/>
      </c>
      <c r="CO433" s="38" t="str">
        <f>IF(ISBLANK('T1'!$C$429),"",'T1'!$G$429*IF('T1'!$U$13="Y",1,0)+'T2'!$G$429*IF('T2'!$U$13="Y",1,0)+'T3'!$G$429*IF('T3'!$U$13="Y",1,0)+TA!$AT$429*IF(TA!$N$13="Y",1,0))</f>
        <v/>
      </c>
      <c r="CP433" s="38" t="str">
        <f>IF(ISBLANK('T1'!$C$429),"",'T1'!$H$429*IF('T1'!$V$13="Y",1,0)+'T2'!$H$429*IF('T2'!$V$13="Y",1,0)+'T3'!$H$429*IF('T3'!$V$13="Y",1,0))</f>
        <v/>
      </c>
      <c r="CQ433" s="38" t="str">
        <f>IF(ISBLANK('T1'!$C$429),"",'T1'!$I$429*IF('T1'!$W$13="Y",1,0)+'T2'!$I$429*IF('T2'!$W$13="Y",1,0)+'T3'!$I$429*IF('T3'!$W$13="Y",1,0))</f>
        <v/>
      </c>
      <c r="CR433" s="38" t="str">
        <f>IF(ISBLANK('T1'!$C$429),"",'T1'!$J$429*IF('T1'!$X$13="Y",1,0)+'T2'!$J$429*IF('T2'!$X$13="Y",1,0)+'T3'!$J$429*IF('T3'!$X$13="Y",1,0))</f>
        <v/>
      </c>
      <c r="CS433" s="38" t="str">
        <f>IF(ISBLANK('T1'!$C$429),"",'T1'!$K$429*IF('T1'!$Y$13="Y",1,0)+'T2'!$K$429*IF('T2'!$Y$13="Y",1,0)+'T3'!$K$429*IF('T3'!$Y$13="Y",1,0))</f>
        <v/>
      </c>
      <c r="CT433" s="38" t="str">
        <f>IF(ISBLANK('T1'!$C$429),"",'T1'!$L$429*IF('T1'!$Z$13="Y",1,0)+'T2'!$L$429*IF('T2'!$Z$13="Y",1,0)+'T3'!$L$429*IF('T3'!$Z$13="Y",1,0))</f>
        <v/>
      </c>
      <c r="CU433" s="38" t="str">
        <f>IF(ISBLANK('T1'!$C$429),"",'T1'!$M$429*IF('T1'!$AA$13="Y",1,0)+'T2'!$M$429*IF('T2'!$AA$13="Y",1,0)+'T3'!$M$429*IF('T3'!$AA$13="Y",1,0))</f>
        <v/>
      </c>
      <c r="CV433" s="38" t="str">
        <f>IF(ISBLANK('T1'!$C$429),"",'T1'!$M$429*IF('T1'!$AB$13="Y",1,0)+'T2'!$M$429*IF('T2'!$AB$13="Y",1,0)+'T3'!$M$429*IF('T3'!$AB$13="Y",1,0))</f>
        <v/>
      </c>
      <c r="CW433" s="38" t="str">
        <f>IF(ISBLANK('T1'!$C$429),"",SUM($CM$433:$CV$433))</f>
        <v/>
      </c>
      <c r="CX433" s="38" t="str">
        <f>IF(ISBLANK('T1'!$C$429),"",IF(ISERR($CW$433/$CW$5),"",$CW$433/$CW$5))</f>
        <v/>
      </c>
      <c r="DA433" s="38" t="str">
        <f>IF(ISBLANK('T1'!$C$429),"",'T1'!$E$429*IF('T1'!$S$14="Y",1,0)+'T2'!$E$429*IF('T2'!$S$14="Y",1,0)+'T3'!$E$429*IF('T3'!$S$14="Y",1,0)+TA!$AR$429*IF(TA!$L$14="Y",1,0))</f>
        <v/>
      </c>
      <c r="DB433" s="38" t="str">
        <f>IF(ISBLANK('T1'!$C$429),"",'T1'!$F$429*IF('T1'!$T$14="Y",1,0)+'T2'!$F$429*IF('T2'!$T$14="Y",1,0)+'T3'!$F$429*IF('T3'!$T$14="Y",1,0)+TA!$AS$429*IF(TA!$M$14="Y",1,0))</f>
        <v/>
      </c>
      <c r="DC433" s="38" t="str">
        <f>IF(ISBLANK('T1'!$C$429),"",'T1'!$G$429*IF('T1'!$U$14="Y",1,0)+'T2'!$G$429*IF('T2'!$U$14="Y",1,0)+'T3'!$G$429*IF('T3'!$U$14="Y",1,0)+TA!$AT$429*IF(TA!$N$14="Y",1,0))</f>
        <v/>
      </c>
      <c r="DD433" s="38" t="str">
        <f>IF(ISBLANK('T1'!$C$429),"",'T1'!$H$429*IF('T1'!$V$14="Y",1,0)+'T2'!$H$429*IF('T2'!$V$14="Y",1,0)+'T3'!$H$429*IF('T3'!$V$14="Y",1,0))</f>
        <v/>
      </c>
      <c r="DE433" s="38" t="str">
        <f>IF(ISBLANK('T1'!$C$429),"",'T1'!$I$429*IF('T1'!$W$14="Y",1,0)+'T2'!$I$429*IF('T2'!$W$14="Y",1,0)+'T3'!$I$429*IF('T3'!$W$14="Y",1,0))</f>
        <v/>
      </c>
      <c r="DF433" s="38" t="str">
        <f>IF(ISBLANK('T1'!$C$429),"",'T1'!$J$429*IF('T1'!$X$14="Y",1,0)+'T2'!$J$429*IF('T2'!$X$14="Y",1,0)+'T3'!$J$429*IF('T3'!$X$14="Y",1,0))</f>
        <v/>
      </c>
      <c r="DG433" s="38" t="str">
        <f>IF(ISBLANK('T1'!$C$429),"",'T1'!$K$429*IF('T1'!$Y$14="Y",1,0)+'T2'!$K$429*IF('T2'!$Y$14="Y",1,0)+'T3'!$K$429*IF('T3'!$Y$14="Y",1,0))</f>
        <v/>
      </c>
      <c r="DH433" s="38" t="str">
        <f>IF(ISBLANK('T1'!$C$429),"",'T1'!$L$429*IF('T1'!$Z$14="Y",1,0)+'T2'!$L$429*IF('T2'!$Z$14="Y",1,0)+'T3'!$L$429*IF('T3'!$Z$14="Y",1,0))</f>
        <v/>
      </c>
      <c r="DI433" s="38" t="str">
        <f>IF(ISBLANK('T1'!$C$429),"",'T1'!$M$429*IF('T1'!$AA$14="Y",1,0)+'T2'!$M$429*IF('T2'!$AA$14="Y",1,0)+'T3'!$M$429*IF('T3'!$AA$14="Y",1,0))</f>
        <v/>
      </c>
      <c r="DJ433" s="38" t="str">
        <f>IF(ISBLANK('T1'!$C$429),"",'T1'!$M$429*IF('T1'!$AB$14="Y",1,0)+'T2'!$M$429*IF('T2'!$AB$14="Y",1,0)+'T3'!$M$429*IF('T3'!$AB$14="Y",1,0))</f>
        <v/>
      </c>
      <c r="DK433" s="38" t="str">
        <f>IF(ISBLANK('T1'!$C$429),"",SUM($DA$433:$DJ$433))</f>
        <v/>
      </c>
      <c r="DL433" s="38" t="str">
        <f>IF(ISBLANK('T1'!$C$429),"",IF(ISERR($DK$433/$DK$5),"",$DK$433/$DK$5))</f>
        <v/>
      </c>
      <c r="DO433" s="38" t="str">
        <f>IF(ISBLANK('T1'!$C$429),"",'T1'!$E$429*IF('T1'!$S$15="Y",1,0)+'T2'!$E$429*IF('T2'!$S$15="Y",1,0)+'T3'!$E$429*IF('T3'!$S$15="Y",1,0)+TA!$AR$429*IF(TA!$L$15="Y",1,0))</f>
        <v/>
      </c>
      <c r="DP433" s="38" t="str">
        <f>IF(ISBLANK('T1'!$C$429),"",'T1'!$F$429*IF('T1'!$T$15="Y",1,0)+'T2'!$F$429*IF('T2'!$T$15="Y",1,0)+'T3'!$F$429*IF('T3'!$T$15="Y",1,0)+TA!$AS$429*IF(TA!$M$15="Y",1,0))</f>
        <v/>
      </c>
      <c r="DQ433" s="38" t="str">
        <f>IF(ISBLANK('T1'!$C$429),"",'T1'!$G$429*IF('T1'!$U$15="Y",1,0)+'T2'!$G$429*IF('T2'!$U$15="Y",1,0)+'T3'!$G$429*IF('T3'!$U$15="Y",1,0)+TA!$AT$429*IF(TA!$N$15="Y",1,0))</f>
        <v/>
      </c>
      <c r="DR433" s="38" t="str">
        <f>IF(ISBLANK('T1'!$C$429),"",'T1'!$H$429*IF('T1'!$V$15="Y",1,0)+'T2'!$H$429*IF('T2'!$V$15="Y",1,0)+'T3'!$H$429*IF('T3'!$V$15="Y",1,0))</f>
        <v/>
      </c>
      <c r="DS433" s="38" t="str">
        <f>IF(ISBLANK('T1'!$C$429),"",'T1'!$I$429*IF('T1'!$W$15="Y",1,0)+'T2'!$I$429*IF('T2'!$W$15="Y",1,0)+'T3'!$I$429*IF('T3'!$W$15="Y",1,0))</f>
        <v/>
      </c>
      <c r="DT433" s="38" t="str">
        <f>IF(ISBLANK('T1'!$C$429),"",'T1'!$J$429*IF('T1'!$X$15="Y",1,0)+'T2'!$J$429*IF('T2'!$X$15="Y",1,0)+'T3'!$J$429*IF('T3'!$X$15="Y",1,0))</f>
        <v/>
      </c>
      <c r="DU433" s="38" t="str">
        <f>IF(ISBLANK('T1'!$C$429),"",'T1'!$K$429*IF('T1'!$Y$15="Y",1,0)+'T2'!$K$429*IF('T2'!$Y$15="Y",1,0)+'T3'!$K$429*IF('T3'!$Y$15="Y",1,0))</f>
        <v/>
      </c>
      <c r="DV433" s="38" t="str">
        <f>IF(ISBLANK('T1'!$C$429),"",'T1'!$L$429*IF('T1'!$Z$15="Y",1,0)+'T2'!$L$429*IF('T2'!$Z$15="Y",1,0)+'T3'!$L$429*IF('T3'!$Z$15="Y",1,0))</f>
        <v/>
      </c>
      <c r="DW433" s="38" t="str">
        <f>IF(ISBLANK('T1'!$C$429),"",'T1'!$M$429*IF('T1'!$AA$15="Y",1,0)+'T2'!$M$429*IF('T2'!$AA$15="Y",1,0)+'T3'!$M$429*IF('T3'!$AA$15="Y",1,0))</f>
        <v/>
      </c>
      <c r="DX433" s="38" t="str">
        <f>IF(ISBLANK('T1'!$C$429),"",'T1'!$M$429*IF('T1'!$AB$15="Y",1,0)+'T2'!$M$429*IF('T2'!$AB$15="Y",1,0)+'T3'!$M$429*IF('T3'!$AB$15="Y",1,0))</f>
        <v/>
      </c>
      <c r="DY433" s="38" t="str">
        <f>IF(ISBLANK('T1'!$C$429),"",SUM($DO$433:$DX$433))</f>
        <v/>
      </c>
      <c r="DZ433" s="38" t="str">
        <f>IF(ISBLANK('T1'!$C$429),"",IF(ISERR($DY$433/$DY$5),"",$DY$433/$DY$5))</f>
        <v/>
      </c>
      <c r="EC433" s="38" t="str">
        <f>IF(ISBLANK('T1'!$C$429),"",'T1'!$E$429*IF('T1'!$S$16="Y",1,0)+'T2'!$E$429*IF('T2'!$S$16="Y",1,0)+'T3'!$E$429*IF('T3'!$S$16="Y",1,0)+TA!$AR$429*IF(TA!$L$16="Y",1,0))</f>
        <v/>
      </c>
      <c r="ED433" s="38" t="str">
        <f>IF(ISBLANK('T1'!$C$429),"",'T1'!$F$429*IF('T1'!$T$16="Y",1,0)+'T2'!$F$429*IF('T2'!$T$16="Y",1,0)+'T3'!$F$429*IF('T3'!$T$16="Y",1,0)+TA!$AS$429*IF(TA!$M$16="Y",1,0))</f>
        <v/>
      </c>
      <c r="EE433" s="38" t="str">
        <f>IF(ISBLANK('T1'!$C$429),"",'T1'!$G$429*IF('T1'!$U$16="Y",1,0)+'T2'!$G$429*IF('T2'!$U$16="Y",1,0)+'T3'!$G$429*IF('T3'!$U$16="Y",1,0)+TA!$AT$429*IF(TA!$N$16="Y",1,0))</f>
        <v/>
      </c>
      <c r="EF433" s="38" t="str">
        <f>IF(ISBLANK('T1'!$C$429),"",'T1'!$H$429*IF('T1'!$V$16="Y",1,0)+'T2'!$H$429*IF('T2'!$V$16="Y",1,0)+'T3'!$H$429*IF('T3'!$V$16="Y",1,0))</f>
        <v/>
      </c>
      <c r="EG433" s="38" t="str">
        <f>IF(ISBLANK('T1'!$C$429),"",'T1'!$I$429*IF('T1'!$W$16="Y",1,0)+'T2'!$I$429*IF('T2'!$W$16="Y",1,0)+'T3'!$I$429*IF('T3'!$W$16="Y",1,0))</f>
        <v/>
      </c>
      <c r="EH433" s="38" t="str">
        <f>IF(ISBLANK('T1'!$C$429),"",'T1'!$J$429*IF('T1'!$X$16="Y",1,0)+'T2'!$J$429*IF('T2'!$X$16="Y",1,0)+'T3'!$J$429*IF('T3'!$X$16="Y",1,0))</f>
        <v/>
      </c>
      <c r="EI433" s="38" t="str">
        <f>IF(ISBLANK('T1'!$C$429),"",'T1'!$K$429*IF('T1'!$Y$16="Y",1,0)+'T2'!$K$429*IF('T2'!$Y$16="Y",1,0)+'T3'!$K$429*IF('T3'!$Y$16="Y",1,0))</f>
        <v/>
      </c>
      <c r="EJ433" s="38" t="str">
        <f>IF(ISBLANK('T1'!$C$429),"",'T1'!$L$429*IF('T1'!$Z$16="Y",1,0)+'T2'!$L$429*IF('T2'!$Z$16="Y",1,0)+'T3'!$L$429*IF('T3'!$Z$16="Y",1,0))</f>
        <v/>
      </c>
      <c r="EK433" s="38" t="str">
        <f>IF(ISBLANK('T1'!$C$429),"",'T1'!$M$429*IF('T1'!$AA$16="Y",1,0)+'T2'!$M$429*IF('T2'!$AA$16="Y",1,0)+'T3'!$M$429*IF('T3'!$AA$16="Y",1,0))</f>
        <v/>
      </c>
      <c r="EL433" s="38" t="str">
        <f>IF(ISBLANK('T1'!$C$429),"",'T1'!$M$429*IF('T1'!$AB$16="Y",1,0)+'T2'!$M$429*IF('T2'!$AB$16="Y",1,0)+'T3'!$M$429*IF('T3'!$AB$16="Y",1,0))</f>
        <v/>
      </c>
      <c r="EM433" s="38" t="str">
        <f>IF(ISBLANK('T1'!$C$429),"",SUM($EC$433:$EL$433))</f>
        <v/>
      </c>
      <c r="EN433" s="38" t="str">
        <f>IF(ISBLANK('T1'!$C$429),"",IF(ISERR($EM$433/$EM$5),"",$EM$433/$EM$5))</f>
        <v/>
      </c>
      <c r="EQ433" s="38" t="str">
        <f>IF(ISBLANK('T1'!$C$429),"",'T1'!$E$429*IF('T1'!$S$17="Y",1,0)+'T2'!$E$429*IF('T2'!$S$17="Y",1,0)+'T3'!$E$429*IF('T3'!$S$17="Y",1,0)+TA!$AR$429*IF(TA!$L$17="Y",1,0))</f>
        <v/>
      </c>
      <c r="ER433" s="38" t="str">
        <f>IF(ISBLANK('T1'!$C$429),"",'T1'!$F$429*IF('T1'!$T$17="Y",1,0)+'T2'!$F$429*IF('T2'!$T$17="Y",1,0)+'T3'!$F$429*IF('T3'!$T$17="Y",1,0)+TA!$AS$429*IF(TA!$M$17="Y",1,0))</f>
        <v/>
      </c>
      <c r="ES433" s="38" t="str">
        <f>IF(ISBLANK('T1'!$C$429),"",'T1'!$G$429*IF('T1'!$U$17="Y",1,0)+'T2'!$G$429*IF('T2'!$U$17="Y",1,0)+'T3'!$G$429*IF('T3'!$U$17="Y",1,0)+TA!$AT$429*IF(TA!$N$17="Y",1,0))</f>
        <v/>
      </c>
      <c r="ET433" s="38" t="str">
        <f>IF(ISBLANK('T1'!$C$429),"",'T1'!$H$429*IF('T1'!$V$17="Y",1,0)+'T2'!$H$429*IF('T2'!$V$17="Y",1,0)+'T3'!$H$429*IF('T3'!$V$17="Y",1,0))</f>
        <v/>
      </c>
      <c r="EU433" s="38" t="str">
        <f>IF(ISBLANK('T1'!$C$429),"",'T1'!$I$429*IF('T1'!$W$17="Y",1,0)+'T2'!$I$429*IF('T2'!$W$17="Y",1,0)+'T3'!$I$429*IF('T3'!$W$17="Y",1,0))</f>
        <v/>
      </c>
      <c r="EV433" s="38" t="str">
        <f>IF(ISBLANK('T1'!$C$429),"",'T1'!$J$429*IF('T1'!$X$17="Y",1,0)+'T2'!$J$429*IF('T2'!$X$17="Y",1,0)+'T3'!$J$429*IF('T3'!$X$17="Y",1,0))</f>
        <v/>
      </c>
      <c r="EW433" s="38" t="str">
        <f>IF(ISBLANK('T1'!$C$429),"",'T1'!$K$429*IF('T1'!$Y$17="Y",1,0)+'T2'!$K$429*IF('T2'!$Y$17="Y",1,0)+'T3'!$K$429*IF('T3'!$Y$17="Y",1,0))</f>
        <v/>
      </c>
      <c r="EX433" s="38" t="str">
        <f>IF(ISBLANK('T1'!$C$429),"",'T1'!$L$429*IF('T1'!$Z$17="Y",1,0)+'T2'!$L$429*IF('T2'!$Z$17="Y",1,0)+'T3'!$L$429*IF('T3'!$Z$17="Y",1,0))</f>
        <v/>
      </c>
      <c r="EY433" s="38" t="str">
        <f>IF(ISBLANK('T1'!$C$429),"",'T1'!$M$429*IF('T1'!$AA$17="Y",1,0)+'T2'!$M$429*IF('T2'!$AA$17="Y",1,0)+'T3'!$M$429*IF('T3'!$AA$17="Y",1,0))</f>
        <v/>
      </c>
      <c r="EZ433" s="38" t="str">
        <f>IF(ISBLANK('T1'!$C$429),"",'T1'!$M$429*IF('T1'!$AB$17="Y",1,0)+'T2'!$M$429*IF('T2'!$AB$17="Y",1,0)+'T3'!$M$429*IF('T3'!$AB$17="Y",1,0))</f>
        <v/>
      </c>
      <c r="FA433" s="38" t="str">
        <f>IF(ISBLANK('T1'!$C$429),"",SUM($EQ$433:$EZ$433))</f>
        <v/>
      </c>
      <c r="FB433" s="38" t="str">
        <f>IF(ISBLANK('T1'!$C$429),"",IF(ISERR($FA$433/$FA$5),"",$FA$433/$FA$5))</f>
        <v/>
      </c>
    </row>
    <row r="434" spans="20:158">
      <c r="T434" s="38" t="str">
        <f>IF(ISBLANK('T1'!$C$430),"",'T1'!$E$430*IF('T1'!$S$8="Y",1,0)+'T2'!$E$430*IF('T2'!$S$8="Y",1,0)+'T3'!$E$430*IF('T3'!$S$8="Y",1,0)+TA!$AR$430*IF(TA!$L$8="Y",1,0))</f>
        <v/>
      </c>
      <c r="U434" s="38" t="str">
        <f>IF(ISBLANK('T1'!$C$430),"",'T1'!$F$430*IF('T1'!$T$8="Y",1,0)+'T2'!$F$430*IF('T2'!$T$8="Y",1,0)+'T3'!$F$430*IF('T3'!$T$8="Y",1,0)+TA!$AS$430*IF(TA!$M$8="Y",1,0))</f>
        <v/>
      </c>
      <c r="V434" s="38" t="str">
        <f>IF(ISBLANK('T1'!$C$430),"",'T1'!$G$430*IF('T1'!$U$8="Y",1,0)+'T2'!$G$430*IF('T2'!$U$8="Y",1,0)+'T3'!$G$430*IF('T3'!$U$8="Y",1,0)+TA!$AT$430*IF(TA!$N$8="Y",1,0))</f>
        <v/>
      </c>
      <c r="W434" s="38" t="str">
        <f>IF(ISBLANK('T1'!$C$430),"",'T1'!$H$430*IF('T1'!$V$8="Y",1,0)+'T2'!$H$430*IF('T2'!$V$8="Y",1,0)+'T3'!$H$430*IF('T3'!$V$8="Y",1,0))</f>
        <v/>
      </c>
      <c r="X434" s="38" t="str">
        <f>IF(ISBLANK('T1'!$C$430),"",'T1'!$I$430*IF('T1'!$W$8="Y",1,0)+'T2'!$I$430*IF('T2'!$W$8="Y",1,0)+'T3'!$I$430*IF('T3'!$W$8="Y",1,0))</f>
        <v/>
      </c>
      <c r="Y434" s="38" t="str">
        <f>IF(ISBLANK('T1'!$C$430),"",'T1'!$J$430*IF('T1'!$X$8="Y",1,0)+'T2'!$J$430*IF('T2'!$X$8="Y",1,0)+'T3'!$J$430*IF('T3'!$X$8="Y",1,0))</f>
        <v/>
      </c>
      <c r="Z434" s="38" t="str">
        <f>IF(ISBLANK('T1'!$C$430),"",'T1'!$K$430*IF('T1'!$Y$8="Y",1,0)+'T2'!$K$430*IF('T2'!$Y$8="Y",1,0)+'T3'!$K$430*IF('T3'!$Y$8="Y",1,0))</f>
        <v/>
      </c>
      <c r="AA434" s="38" t="str">
        <f>IF(ISBLANK('T1'!$C$430),"",'T1'!$L$430*IF('T1'!$Z$8="Y",1,0)+'T2'!$L$430*IF('T2'!$Z$8="Y",1,0)+'T3'!$L$430*IF('T3'!$Z$8="Y",1,0))</f>
        <v/>
      </c>
      <c r="AB434" s="38" t="str">
        <f>IF(ISBLANK('T1'!$C$430),"",'T1'!$M$430*IF('T1'!$AA$8="Y",1,0)+'T2'!$M$430*IF('T2'!$AA$8="Y",1,0)+'T3'!$M$430*IF('T3'!$AA$8="Y",1,0))</f>
        <v/>
      </c>
      <c r="AC434" s="38" t="str">
        <f>IF(ISBLANK('T1'!$C$430),"",'T1'!$M$430*IF('T1'!$AB$8="Y",1,0)+'T2'!$M$430*IF('T2'!$AB$8="Y",1,0)+'T3'!$M$430*IF('T3'!$AB$8="Y",1,0))</f>
        <v/>
      </c>
      <c r="AD434" s="38" t="str">
        <f>IF(ISBLANK('T1'!$C$430),"",SUM($T$434:$AC$434))</f>
        <v/>
      </c>
      <c r="AE434" s="38" t="str">
        <f>IF(ISBLANK('T1'!$C$430),"",IF(ISERR($AD$434/$AD$5),"",$AD$434/$AD$5))</f>
        <v/>
      </c>
      <c r="AI434" s="38" t="str">
        <f>IF(ISBLANK('T1'!$C$430),"",'T1'!$E$430*IF('T1'!$S$9="Y",1,0)+'T2'!$E$430*IF('T2'!$S$9="Y",1,0)+'T3'!$E$430*IF('T3'!$S$9="Y",1,0)+TA!$AR$430*IF(TA!$L$9="Y",1,0))</f>
        <v/>
      </c>
      <c r="AJ434" s="38" t="str">
        <f>IF(ISBLANK('T1'!$C$430),"",'T1'!$F$430*IF('T1'!$T$9="Y",1,0)+'T2'!$F$430*IF('T2'!$T$9="Y",1,0)+'T3'!$F$430*IF('T3'!$T$9="Y",1,0)+TA!$AS$430*IF(TA!$M$9="Y",1,0))</f>
        <v/>
      </c>
      <c r="AK434" s="38" t="str">
        <f>IF(ISBLANK('T1'!$C$430),"",'T1'!$G$430*IF('T1'!$U$9="Y",1,0)+'T2'!$G$430*IF('T2'!$U$9="Y",1,0)+'T3'!$G$430*IF('T3'!$U$9="Y",1,0)+TA!$AT$430*IF(TA!$N$9="Y",1,0))</f>
        <v/>
      </c>
      <c r="AL434" s="38" t="str">
        <f>IF(ISBLANK('T1'!$C$430),"",'T1'!$H$430*IF('T1'!$V$9="Y",1,0)+'T2'!$H$430*IF('T2'!$V$9="Y",1,0)+'T3'!$H$430*IF('T3'!$V$9="Y",1,0))</f>
        <v/>
      </c>
      <c r="AM434" s="38" t="str">
        <f>IF(ISBLANK('T1'!$C$430),"",'T1'!$I$430*IF('T1'!$W$9="Y",1,0)+'T2'!$I$430*IF('T2'!$W$9="Y",1,0)+'T3'!$I$430*IF('T3'!$W$9="Y",1,0))</f>
        <v/>
      </c>
      <c r="AN434" s="38" t="str">
        <f>IF(ISBLANK('T1'!$C$430),"",'T1'!$J$430*IF('T1'!$X$9="Y",1,0)+'T2'!$J$430*IF('T2'!$X$9="Y",1,0)+'T3'!$J$430*IF('T3'!$X$9="Y",1,0))</f>
        <v/>
      </c>
      <c r="AO434" s="38" t="str">
        <f>IF(ISBLANK('T1'!$C$430),"",'T1'!$K$430*IF('T1'!$Y$9="Y",1,0)+'T2'!$K$430*IF('T2'!$Y$9="Y",1,0)+'T3'!$K$430*IF('T3'!$Y$9="Y",1,0))</f>
        <v/>
      </c>
      <c r="AP434" s="38" t="str">
        <f>IF(ISBLANK('T1'!$C$430),"",'T1'!$L$430*IF('T1'!$Z$9="Y",1,0)+'T2'!$L$430*IF('T2'!$Z$9="Y",1,0)+'T3'!$L$430*IF('T3'!$Z$9="Y",1,0))</f>
        <v/>
      </c>
      <c r="AQ434" s="38" t="str">
        <f>IF(ISBLANK('T1'!$C$430),"",'T1'!$M$430*IF('T1'!$AA$9="Y",1,0)+'T2'!$M$430*IF('T2'!$AA$9="Y",1,0)+'T3'!$M$430*IF('T3'!$AA$9="Y",1,0))</f>
        <v/>
      </c>
      <c r="AR434" s="38" t="str">
        <f>IF(ISBLANK('T1'!$C$430),"",'T1'!$M$430*IF('T1'!$AB$9="Y",1,0)+'T2'!$M$430*IF('T2'!$AB$9="Y",1,0)+'T3'!$M$430*IF('T3'!$AB$9="Y",1,0))</f>
        <v/>
      </c>
      <c r="AS434" s="38" t="str">
        <f>IF(ISBLANK('T1'!$C$430),"",SUM($AI$434:$AR$434))</f>
        <v/>
      </c>
      <c r="AT434" s="38" t="str">
        <f>IF(ISBLANK('T1'!$C$430),"",IF(ISERR($AS$434/$AS$5),"",$AS$434/$AS$5))</f>
        <v/>
      </c>
      <c r="AW434" s="38" t="str">
        <f>IF(ISBLANK('T1'!$C$430),"",'T1'!$E$430*IF('T1'!$S$10="Y",1,0)+'T2'!$E$430*IF('T2'!$S$10="Y",1,0)+'T3'!$E$430*IF('T3'!$S$10="Y",1,0)+TA!$AR$430*IF(TA!$L$10="Y",1,0))</f>
        <v/>
      </c>
      <c r="AX434" s="38" t="str">
        <f>IF(ISBLANK('T1'!$C$430),"",'T1'!$F$430*IF('T1'!$T$10="Y",1,0)+'T2'!$F$430*IF('T2'!$T$10="Y",1,0)+'T3'!$F$430*IF('T3'!$T$10="Y",1,0)+TA!$AS$430*IF(TA!$M$10="Y",1,0))</f>
        <v/>
      </c>
      <c r="AY434" s="38" t="str">
        <f>IF(ISBLANK('T1'!$C$430),"",'T1'!$G$430*IF('T1'!$U$10="Y",1,0)+'T2'!$G$430*IF('T2'!$U$10="Y",1,0)+'T3'!$G$430*IF('T3'!$U$10="Y",1,0)+TA!$AT$430*IF(TA!$N$10="Y",1,0))</f>
        <v/>
      </c>
      <c r="AZ434" s="38" t="str">
        <f>IF(ISBLANK('T1'!$C$430),"",'T1'!$H$430*IF('T1'!$V$10="Y",1,0)+'T2'!$H$430*IF('T2'!$V$10="Y",1,0)+'T3'!$H$430*IF('T3'!$V$10="Y",1,0))</f>
        <v/>
      </c>
      <c r="BA434" s="38" t="str">
        <f>IF(ISBLANK('T1'!$C$430),"",'T1'!$I$430*IF('T1'!$W$10="Y",1,0)+'T2'!$I$430*IF('T2'!$W$10="Y",1,0)+'T3'!$I$430*IF('T3'!$W$10="Y",1,0))</f>
        <v/>
      </c>
      <c r="BB434" s="38" t="str">
        <f>IF(ISBLANK('T1'!$C$430),"",'T1'!$J$430*IF('T1'!$X$10="Y",1,0)+'T2'!$J$430*IF('T2'!$X$10="Y",1,0)+'T3'!$J$430*IF('T3'!$X$10="Y",1,0))</f>
        <v/>
      </c>
      <c r="BC434" s="38" t="str">
        <f>IF(ISBLANK('T1'!$C$430),"",'T1'!$K$430*IF('T1'!$Y$10="Y",1,0)+'T2'!$K$430*IF('T2'!$Y$10="Y",1,0)+'T3'!$K$430*IF('T3'!$Y$10="Y",1,0))</f>
        <v/>
      </c>
      <c r="BD434" s="38" t="str">
        <f>IF(ISBLANK('T1'!$C$430),"",'T1'!$L$430*IF('T1'!$Z$10="Y",1,0)+'T2'!$L$430*IF('T2'!$Z$10="Y",1,0)+'T3'!$L$430*IF('T3'!$Z$10="Y",1,0))</f>
        <v/>
      </c>
      <c r="BE434" s="38" t="str">
        <f>IF(ISBLANK('T1'!$C$430),"",'T1'!$M$430*IF('T1'!$AA$10="Y",1,0)+'T2'!$M$430*IF('T2'!$AA$10="Y",1,0)+'T3'!$M$430*IF('T3'!$AA$10="Y",1,0))</f>
        <v/>
      </c>
      <c r="BF434" s="38" t="str">
        <f>IF(ISBLANK('T1'!$C$430),"",'T1'!$M$430*IF('T1'!$AB$10="Y",1,0)+'T2'!$M$430*IF('T2'!$AB$10="Y",1,0)+'T3'!$M$430*IF('T3'!$AB$10="Y",1,0))</f>
        <v/>
      </c>
      <c r="BG434" s="38" t="str">
        <f>IF(ISBLANK('T1'!$C$430),"",SUM($AW$434:$BF$434))</f>
        <v/>
      </c>
      <c r="BH434" s="38" t="str">
        <f>IF(ISBLANK('T1'!$C$430),"",IF(ISERR($BG$434/$BG$5),"",$BG$434/$BG$5))</f>
        <v/>
      </c>
      <c r="BK434" s="38" t="str">
        <f>IF(ISBLANK('T1'!$C$430),"",'T1'!$E$430*IF('T1'!$S$11="Y",1,0)+'T2'!$E$430*IF('T2'!$S$11="Y",1,0)+'T3'!$E$430*IF('T3'!$S$11="Y",1,0)+TA!$AR$430*IF(TA!$L$11="Y",1,0))</f>
        <v/>
      </c>
      <c r="BL434" s="38" t="str">
        <f>IF(ISBLANK('T1'!$C$430),"",'T1'!$F$430*IF('T1'!$T$11="Y",1,0)+'T2'!$F$430*IF('T2'!$T$11="Y",1,0)+'T3'!$F$430*IF('T3'!$T$11="Y",1,0)+TA!$AS$430*IF(TA!$M$11="Y",1,0))</f>
        <v/>
      </c>
      <c r="BM434" s="38" t="str">
        <f>IF(ISBLANK('T1'!$C$430),"",'T1'!$G$430*IF('T1'!$U$11="Y",1,0)+'T2'!$G$430*IF('T2'!$U$11="Y",1,0)+'T3'!$G$430*IF('T3'!$U$11="Y",1,0)+TA!$AT$430*IF(TA!$N$11="Y",1,0))</f>
        <v/>
      </c>
      <c r="BN434" s="38" t="str">
        <f>IF(ISBLANK('T1'!$C$430),"",'T1'!$H$430*IF('T1'!$V$11="Y",1,0)+'T2'!$H$430*IF('T2'!$V$11="Y",1,0)+'T3'!$H$430*IF('T3'!$V$11="Y",1,0))</f>
        <v/>
      </c>
      <c r="BO434" s="38" t="str">
        <f>IF(ISBLANK('T1'!$C$430),"",'T1'!$I$430*IF('T1'!$W$11="Y",1,0)+'T2'!$I$430*IF('T2'!$W$11="Y",1,0)+'T3'!$I$430*IF('T3'!$W$11="Y",1,0))</f>
        <v/>
      </c>
      <c r="BP434" s="38" t="str">
        <f>IF(ISBLANK('T1'!$C$430),"",'T1'!$J$430*IF('T1'!$X$11="Y",1,0)+'T2'!$J$430*IF('T2'!$X$11="Y",1,0)+'T3'!$J$430*IF('T3'!$X$11="Y",1,0))</f>
        <v/>
      </c>
      <c r="BQ434" s="38" t="str">
        <f>IF(ISBLANK('T1'!$C$430),"",'T1'!$K$430*IF('T1'!$Y$11="Y",1,0)+'T2'!$K$430*IF('T2'!$Y$11="Y",1,0)+'T3'!$K$430*IF('T3'!$Y$11="Y",1,0))</f>
        <v/>
      </c>
      <c r="BR434" s="38" t="str">
        <f>IF(ISBLANK('T1'!$C$430),"",'T1'!$L$430*IF('T1'!$Z$11="Y",1,0)+'T2'!$L$430*IF('T2'!$Z$11="Y",1,0)+'T3'!$L$430*IF('T3'!$Z$11="Y",1,0))</f>
        <v/>
      </c>
      <c r="BS434" s="38" t="str">
        <f>IF(ISBLANK('T1'!$C$430),"",'T1'!$M$430*IF('T1'!$AA$11="Y",1,0)+'T2'!$M$430*IF('T2'!$AA$11="Y",1,0)+'T3'!$M$430*IF('T3'!$AA$11="Y",1,0))</f>
        <v/>
      </c>
      <c r="BT434" s="38" t="str">
        <f>IF(ISBLANK('T1'!$C$430),"",'T1'!$M$430*IF('T1'!$AB$11="Y",1,0)+'T2'!$M$430*IF('T2'!$AB$11="Y",1,0)+'T3'!$M$430*IF('T3'!$AB$11="Y",1,0))</f>
        <v/>
      </c>
      <c r="BU434" s="38" t="str">
        <f>IF(ISBLANK('T1'!$C$430),"",SUM($BK$434:$BT$434))</f>
        <v/>
      </c>
      <c r="BV434" s="38" t="str">
        <f>IF(ISBLANK('T1'!$C$430),"",IF(ISERR($BU$434/$BU$5),"",$BU$434/$BU$5))</f>
        <v/>
      </c>
      <c r="BY434" s="38" t="str">
        <f>IF(ISBLANK('T1'!$C$430),"",'T1'!$E$430*IF('T1'!$S$12="Y",1,0)+'T2'!$E$430*IF('T2'!$S$12="Y",1,0)+'T3'!$E$430*IF('T3'!$S$12="Y",1,0)+TA!$AR$430*IF(TA!$L$12="Y",1,0))</f>
        <v/>
      </c>
      <c r="BZ434" s="38" t="str">
        <f>IF(ISBLANK('T1'!$C$430),"",'T1'!$F$430*IF('T1'!$T$12="Y",1,0)+'T2'!$F$430*IF('T2'!$T$12="Y",1,0)+'T3'!$F$430*IF('T3'!$T$12="Y",1,0)+TA!$AS$430*IF(TA!$M$12="Y",1,0))</f>
        <v/>
      </c>
      <c r="CA434" s="38" t="str">
        <f>IF(ISBLANK('T1'!$C$430),"",'T1'!$G$430*IF('T1'!$U$12="Y",1,0)+'T2'!$G$430*IF('T2'!$U$12="Y",1,0)+'T3'!$G$430*IF('T3'!$U$12="Y",1,0)+TA!$AT$430*IF(TA!$N$12="Y",1,0))</f>
        <v/>
      </c>
      <c r="CB434" s="38" t="str">
        <f>IF(ISBLANK('T1'!$C$430),"",'T1'!$H$430*IF('T1'!$V$12="Y",1,0)+'T2'!$H$430*IF('T2'!$V$12="Y",1,0)+'T3'!$H$430*IF('T3'!$V$12="Y",1,0))</f>
        <v/>
      </c>
      <c r="CC434" s="38" t="str">
        <f>IF(ISBLANK('T1'!$C$430),"",'T1'!$I$430*IF('T1'!$W$12="Y",1,0)+'T2'!$I$430*IF('T2'!$W$12="Y",1,0)+'T3'!$I$430*IF('T3'!$W$12="Y",1,0))</f>
        <v/>
      </c>
      <c r="CD434" s="38" t="str">
        <f>IF(ISBLANK('T1'!$C$430),"",'T1'!$J$430*IF('T1'!$X$12="Y",1,0)+'T2'!$J$430*IF('T2'!$X$12="Y",1,0)+'T3'!$J$430*IF('T3'!$X$12="Y",1,0))</f>
        <v/>
      </c>
      <c r="CE434" s="38" t="str">
        <f>IF(ISBLANK('T1'!$C$430),"",'T1'!$K$430*IF('T1'!$Y$12="Y",1,0)+'T2'!$K$430*IF('T2'!$Y$12="Y",1,0)+'T3'!$K$430*IF('T3'!$Y$12="Y",1,0))</f>
        <v/>
      </c>
      <c r="CF434" s="38" t="str">
        <f>IF(ISBLANK('T1'!$C$430),"",'T1'!$L$430*IF('T1'!$Z$12="Y",1,0)+'T2'!$L$430*IF('T2'!$Z$12="Y",1,0)+'T3'!$L$430*IF('T3'!$Z$12="Y",1,0))</f>
        <v/>
      </c>
      <c r="CG434" s="38" t="str">
        <f>IF(ISBLANK('T1'!$C$430),"",'T1'!$M$430*IF('T1'!$AA$12="Y",1,0)+'T2'!$M$430*IF('T2'!$AA$12="Y",1,0)+'T3'!$M$430*IF('T3'!$AA$12="Y",1,0))</f>
        <v/>
      </c>
      <c r="CH434" s="38" t="str">
        <f>IF(ISBLANK('T1'!$C$430),"",'T1'!$M$430*IF('T1'!$AB$12="Y",1,0)+'T2'!$M$430*IF('T2'!$AB$12="Y",1,0)+'T3'!$M$430*IF('T3'!$AB$12="Y",1,0))</f>
        <v/>
      </c>
      <c r="CI434" s="38" t="str">
        <f>IF(ISBLANK('T1'!$C$430),"",SUM($BY$434:$CH$434))</f>
        <v/>
      </c>
      <c r="CJ434" s="38" t="str">
        <f>IF(ISBLANK('T1'!$C$430),"",IF(ISERR($CI$434/$CI$5),"",$CI$434/$CI$5))</f>
        <v/>
      </c>
      <c r="CM434" s="38" t="str">
        <f>IF(ISBLANK('T1'!$C$430),"",'T1'!$E$430*IF('T1'!$S$13="Y",1,0)+'T2'!$E$430*IF('T2'!$S$13="Y",1,0)+'T3'!$E$430*IF('T3'!$S$13="Y",1,0)+TA!$AR$430*IF(TA!$L$13="Y",1,0))</f>
        <v/>
      </c>
      <c r="CN434" s="38" t="str">
        <f>IF(ISBLANK('T1'!$C$430),"",'T1'!$F$430*IF('T1'!$T$13="Y",1,0)+'T2'!$F$430*IF('T2'!$T$13="Y",1,0)+'T3'!$F$430*IF('T3'!$T$13="Y",1,0)+TA!$AS$430*IF(TA!$M$13="Y",1,0))</f>
        <v/>
      </c>
      <c r="CO434" s="38" t="str">
        <f>IF(ISBLANK('T1'!$C$430),"",'T1'!$G$430*IF('T1'!$U$13="Y",1,0)+'T2'!$G$430*IF('T2'!$U$13="Y",1,0)+'T3'!$G$430*IF('T3'!$U$13="Y",1,0)+TA!$AT$430*IF(TA!$N$13="Y",1,0))</f>
        <v/>
      </c>
      <c r="CP434" s="38" t="str">
        <f>IF(ISBLANK('T1'!$C$430),"",'T1'!$H$430*IF('T1'!$V$13="Y",1,0)+'T2'!$H$430*IF('T2'!$V$13="Y",1,0)+'T3'!$H$430*IF('T3'!$V$13="Y",1,0))</f>
        <v/>
      </c>
      <c r="CQ434" s="38" t="str">
        <f>IF(ISBLANK('T1'!$C$430),"",'T1'!$I$430*IF('T1'!$W$13="Y",1,0)+'T2'!$I$430*IF('T2'!$W$13="Y",1,0)+'T3'!$I$430*IF('T3'!$W$13="Y",1,0))</f>
        <v/>
      </c>
      <c r="CR434" s="38" t="str">
        <f>IF(ISBLANK('T1'!$C$430),"",'T1'!$J$430*IF('T1'!$X$13="Y",1,0)+'T2'!$J$430*IF('T2'!$X$13="Y",1,0)+'T3'!$J$430*IF('T3'!$X$13="Y",1,0))</f>
        <v/>
      </c>
      <c r="CS434" s="38" t="str">
        <f>IF(ISBLANK('T1'!$C$430),"",'T1'!$K$430*IF('T1'!$Y$13="Y",1,0)+'T2'!$K$430*IF('T2'!$Y$13="Y",1,0)+'T3'!$K$430*IF('T3'!$Y$13="Y",1,0))</f>
        <v/>
      </c>
      <c r="CT434" s="38" t="str">
        <f>IF(ISBLANK('T1'!$C$430),"",'T1'!$L$430*IF('T1'!$Z$13="Y",1,0)+'T2'!$L$430*IF('T2'!$Z$13="Y",1,0)+'T3'!$L$430*IF('T3'!$Z$13="Y",1,0))</f>
        <v/>
      </c>
      <c r="CU434" s="38" t="str">
        <f>IF(ISBLANK('T1'!$C$430),"",'T1'!$M$430*IF('T1'!$AA$13="Y",1,0)+'T2'!$M$430*IF('T2'!$AA$13="Y",1,0)+'T3'!$M$430*IF('T3'!$AA$13="Y",1,0))</f>
        <v/>
      </c>
      <c r="CV434" s="38" t="str">
        <f>IF(ISBLANK('T1'!$C$430),"",'T1'!$M$430*IF('T1'!$AB$13="Y",1,0)+'T2'!$M$430*IF('T2'!$AB$13="Y",1,0)+'T3'!$M$430*IF('T3'!$AB$13="Y",1,0))</f>
        <v/>
      </c>
      <c r="CW434" s="38" t="str">
        <f>IF(ISBLANK('T1'!$C$430),"",SUM($CM$434:$CV$434))</f>
        <v/>
      </c>
      <c r="CX434" s="38" t="str">
        <f>IF(ISBLANK('T1'!$C$430),"",IF(ISERR($CW$434/$CW$5),"",$CW$434/$CW$5))</f>
        <v/>
      </c>
      <c r="DA434" s="38" t="str">
        <f>IF(ISBLANK('T1'!$C$430),"",'T1'!$E$430*IF('T1'!$S$14="Y",1,0)+'T2'!$E$430*IF('T2'!$S$14="Y",1,0)+'T3'!$E$430*IF('T3'!$S$14="Y",1,0)+TA!$AR$430*IF(TA!$L$14="Y",1,0))</f>
        <v/>
      </c>
      <c r="DB434" s="38" t="str">
        <f>IF(ISBLANK('T1'!$C$430),"",'T1'!$F$430*IF('T1'!$T$14="Y",1,0)+'T2'!$F$430*IF('T2'!$T$14="Y",1,0)+'T3'!$F$430*IF('T3'!$T$14="Y",1,0)+TA!$AS$430*IF(TA!$M$14="Y",1,0))</f>
        <v/>
      </c>
      <c r="DC434" s="38" t="str">
        <f>IF(ISBLANK('T1'!$C$430),"",'T1'!$G$430*IF('T1'!$U$14="Y",1,0)+'T2'!$G$430*IF('T2'!$U$14="Y",1,0)+'T3'!$G$430*IF('T3'!$U$14="Y",1,0)+TA!$AT$430*IF(TA!$N$14="Y",1,0))</f>
        <v/>
      </c>
      <c r="DD434" s="38" t="str">
        <f>IF(ISBLANK('T1'!$C$430),"",'T1'!$H$430*IF('T1'!$V$14="Y",1,0)+'T2'!$H$430*IF('T2'!$V$14="Y",1,0)+'T3'!$H$430*IF('T3'!$V$14="Y",1,0))</f>
        <v/>
      </c>
      <c r="DE434" s="38" t="str">
        <f>IF(ISBLANK('T1'!$C$430),"",'T1'!$I$430*IF('T1'!$W$14="Y",1,0)+'T2'!$I$430*IF('T2'!$W$14="Y",1,0)+'T3'!$I$430*IF('T3'!$W$14="Y",1,0))</f>
        <v/>
      </c>
      <c r="DF434" s="38" t="str">
        <f>IF(ISBLANK('T1'!$C$430),"",'T1'!$J$430*IF('T1'!$X$14="Y",1,0)+'T2'!$J$430*IF('T2'!$X$14="Y",1,0)+'T3'!$J$430*IF('T3'!$X$14="Y",1,0))</f>
        <v/>
      </c>
      <c r="DG434" s="38" t="str">
        <f>IF(ISBLANK('T1'!$C$430),"",'T1'!$K$430*IF('T1'!$Y$14="Y",1,0)+'T2'!$K$430*IF('T2'!$Y$14="Y",1,0)+'T3'!$K$430*IF('T3'!$Y$14="Y",1,0))</f>
        <v/>
      </c>
      <c r="DH434" s="38" t="str">
        <f>IF(ISBLANK('T1'!$C$430),"",'T1'!$L$430*IF('T1'!$Z$14="Y",1,0)+'T2'!$L$430*IF('T2'!$Z$14="Y",1,0)+'T3'!$L$430*IF('T3'!$Z$14="Y",1,0))</f>
        <v/>
      </c>
      <c r="DI434" s="38" t="str">
        <f>IF(ISBLANK('T1'!$C$430),"",'T1'!$M$430*IF('T1'!$AA$14="Y",1,0)+'T2'!$M$430*IF('T2'!$AA$14="Y",1,0)+'T3'!$M$430*IF('T3'!$AA$14="Y",1,0))</f>
        <v/>
      </c>
      <c r="DJ434" s="38" t="str">
        <f>IF(ISBLANK('T1'!$C$430),"",'T1'!$M$430*IF('T1'!$AB$14="Y",1,0)+'T2'!$M$430*IF('T2'!$AB$14="Y",1,0)+'T3'!$M$430*IF('T3'!$AB$14="Y",1,0))</f>
        <v/>
      </c>
      <c r="DK434" s="38" t="str">
        <f>IF(ISBLANK('T1'!$C$430),"",SUM($DA$434:$DJ$434))</f>
        <v/>
      </c>
      <c r="DL434" s="38" t="str">
        <f>IF(ISBLANK('T1'!$C$430),"",IF(ISERR($DK$434/$DK$5),"",$DK$434/$DK$5))</f>
        <v/>
      </c>
      <c r="DO434" s="38" t="str">
        <f>IF(ISBLANK('T1'!$C$430),"",'T1'!$E$430*IF('T1'!$S$15="Y",1,0)+'T2'!$E$430*IF('T2'!$S$15="Y",1,0)+'T3'!$E$430*IF('T3'!$S$15="Y",1,0)+TA!$AR$430*IF(TA!$L$15="Y",1,0))</f>
        <v/>
      </c>
      <c r="DP434" s="38" t="str">
        <f>IF(ISBLANK('T1'!$C$430),"",'T1'!$F$430*IF('T1'!$T$15="Y",1,0)+'T2'!$F$430*IF('T2'!$T$15="Y",1,0)+'T3'!$F$430*IF('T3'!$T$15="Y",1,0)+TA!$AS$430*IF(TA!$M$15="Y",1,0))</f>
        <v/>
      </c>
      <c r="DQ434" s="38" t="str">
        <f>IF(ISBLANK('T1'!$C$430),"",'T1'!$G$430*IF('T1'!$U$15="Y",1,0)+'T2'!$G$430*IF('T2'!$U$15="Y",1,0)+'T3'!$G$430*IF('T3'!$U$15="Y",1,0)+TA!$AT$430*IF(TA!$N$15="Y",1,0))</f>
        <v/>
      </c>
      <c r="DR434" s="38" t="str">
        <f>IF(ISBLANK('T1'!$C$430),"",'T1'!$H$430*IF('T1'!$V$15="Y",1,0)+'T2'!$H$430*IF('T2'!$V$15="Y",1,0)+'T3'!$H$430*IF('T3'!$V$15="Y",1,0))</f>
        <v/>
      </c>
      <c r="DS434" s="38" t="str">
        <f>IF(ISBLANK('T1'!$C$430),"",'T1'!$I$430*IF('T1'!$W$15="Y",1,0)+'T2'!$I$430*IF('T2'!$W$15="Y",1,0)+'T3'!$I$430*IF('T3'!$W$15="Y",1,0))</f>
        <v/>
      </c>
      <c r="DT434" s="38" t="str">
        <f>IF(ISBLANK('T1'!$C$430),"",'T1'!$J$430*IF('T1'!$X$15="Y",1,0)+'T2'!$J$430*IF('T2'!$X$15="Y",1,0)+'T3'!$J$430*IF('T3'!$X$15="Y",1,0))</f>
        <v/>
      </c>
      <c r="DU434" s="38" t="str">
        <f>IF(ISBLANK('T1'!$C$430),"",'T1'!$K$430*IF('T1'!$Y$15="Y",1,0)+'T2'!$K$430*IF('T2'!$Y$15="Y",1,0)+'T3'!$K$430*IF('T3'!$Y$15="Y",1,0))</f>
        <v/>
      </c>
      <c r="DV434" s="38" t="str">
        <f>IF(ISBLANK('T1'!$C$430),"",'T1'!$L$430*IF('T1'!$Z$15="Y",1,0)+'T2'!$L$430*IF('T2'!$Z$15="Y",1,0)+'T3'!$L$430*IF('T3'!$Z$15="Y",1,0))</f>
        <v/>
      </c>
      <c r="DW434" s="38" t="str">
        <f>IF(ISBLANK('T1'!$C$430),"",'T1'!$M$430*IF('T1'!$AA$15="Y",1,0)+'T2'!$M$430*IF('T2'!$AA$15="Y",1,0)+'T3'!$M$430*IF('T3'!$AA$15="Y",1,0))</f>
        <v/>
      </c>
      <c r="DX434" s="38" t="str">
        <f>IF(ISBLANK('T1'!$C$430),"",'T1'!$M$430*IF('T1'!$AB$15="Y",1,0)+'T2'!$M$430*IF('T2'!$AB$15="Y",1,0)+'T3'!$M$430*IF('T3'!$AB$15="Y",1,0))</f>
        <v/>
      </c>
      <c r="DY434" s="38" t="str">
        <f>IF(ISBLANK('T1'!$C$430),"",SUM($DO$434:$DX$434))</f>
        <v/>
      </c>
      <c r="DZ434" s="38" t="str">
        <f>IF(ISBLANK('T1'!$C$430),"",IF(ISERR($DY$434/$DY$5),"",$DY$434/$DY$5))</f>
        <v/>
      </c>
      <c r="EC434" s="38" t="str">
        <f>IF(ISBLANK('T1'!$C$430),"",'T1'!$E$430*IF('T1'!$S$16="Y",1,0)+'T2'!$E$430*IF('T2'!$S$16="Y",1,0)+'T3'!$E$430*IF('T3'!$S$16="Y",1,0)+TA!$AR$430*IF(TA!$L$16="Y",1,0))</f>
        <v/>
      </c>
      <c r="ED434" s="38" t="str">
        <f>IF(ISBLANK('T1'!$C$430),"",'T1'!$F$430*IF('T1'!$T$16="Y",1,0)+'T2'!$F$430*IF('T2'!$T$16="Y",1,0)+'T3'!$F$430*IF('T3'!$T$16="Y",1,0)+TA!$AS$430*IF(TA!$M$16="Y",1,0))</f>
        <v/>
      </c>
      <c r="EE434" s="38" t="str">
        <f>IF(ISBLANK('T1'!$C$430),"",'T1'!$G$430*IF('T1'!$U$16="Y",1,0)+'T2'!$G$430*IF('T2'!$U$16="Y",1,0)+'T3'!$G$430*IF('T3'!$U$16="Y",1,0)+TA!$AT$430*IF(TA!$N$16="Y",1,0))</f>
        <v/>
      </c>
      <c r="EF434" s="38" t="str">
        <f>IF(ISBLANK('T1'!$C$430),"",'T1'!$H$430*IF('T1'!$V$16="Y",1,0)+'T2'!$H$430*IF('T2'!$V$16="Y",1,0)+'T3'!$H$430*IF('T3'!$V$16="Y",1,0))</f>
        <v/>
      </c>
      <c r="EG434" s="38" t="str">
        <f>IF(ISBLANK('T1'!$C$430),"",'T1'!$I$430*IF('T1'!$W$16="Y",1,0)+'T2'!$I$430*IF('T2'!$W$16="Y",1,0)+'T3'!$I$430*IF('T3'!$W$16="Y",1,0))</f>
        <v/>
      </c>
      <c r="EH434" s="38" t="str">
        <f>IF(ISBLANK('T1'!$C$430),"",'T1'!$J$430*IF('T1'!$X$16="Y",1,0)+'T2'!$J$430*IF('T2'!$X$16="Y",1,0)+'T3'!$J$430*IF('T3'!$X$16="Y",1,0))</f>
        <v/>
      </c>
      <c r="EI434" s="38" t="str">
        <f>IF(ISBLANK('T1'!$C$430),"",'T1'!$K$430*IF('T1'!$Y$16="Y",1,0)+'T2'!$K$430*IF('T2'!$Y$16="Y",1,0)+'T3'!$K$430*IF('T3'!$Y$16="Y",1,0))</f>
        <v/>
      </c>
      <c r="EJ434" s="38" t="str">
        <f>IF(ISBLANK('T1'!$C$430),"",'T1'!$L$430*IF('T1'!$Z$16="Y",1,0)+'T2'!$L$430*IF('T2'!$Z$16="Y",1,0)+'T3'!$L$430*IF('T3'!$Z$16="Y",1,0))</f>
        <v/>
      </c>
      <c r="EK434" s="38" t="str">
        <f>IF(ISBLANK('T1'!$C$430),"",'T1'!$M$430*IF('T1'!$AA$16="Y",1,0)+'T2'!$M$430*IF('T2'!$AA$16="Y",1,0)+'T3'!$M$430*IF('T3'!$AA$16="Y",1,0))</f>
        <v/>
      </c>
      <c r="EL434" s="38" t="str">
        <f>IF(ISBLANK('T1'!$C$430),"",'T1'!$M$430*IF('T1'!$AB$16="Y",1,0)+'T2'!$M$430*IF('T2'!$AB$16="Y",1,0)+'T3'!$M$430*IF('T3'!$AB$16="Y",1,0))</f>
        <v/>
      </c>
      <c r="EM434" s="38" t="str">
        <f>IF(ISBLANK('T1'!$C$430),"",SUM($EC$434:$EL$434))</f>
        <v/>
      </c>
      <c r="EN434" s="38" t="str">
        <f>IF(ISBLANK('T1'!$C$430),"",IF(ISERR($EM$434/$EM$5),"",$EM$434/$EM$5))</f>
        <v/>
      </c>
      <c r="EQ434" s="38" t="str">
        <f>IF(ISBLANK('T1'!$C$430),"",'T1'!$E$430*IF('T1'!$S$17="Y",1,0)+'T2'!$E$430*IF('T2'!$S$17="Y",1,0)+'T3'!$E$430*IF('T3'!$S$17="Y",1,0)+TA!$AR$430*IF(TA!$L$17="Y",1,0))</f>
        <v/>
      </c>
      <c r="ER434" s="38" t="str">
        <f>IF(ISBLANK('T1'!$C$430),"",'T1'!$F$430*IF('T1'!$T$17="Y",1,0)+'T2'!$F$430*IF('T2'!$T$17="Y",1,0)+'T3'!$F$430*IF('T3'!$T$17="Y",1,0)+TA!$AS$430*IF(TA!$M$17="Y",1,0))</f>
        <v/>
      </c>
      <c r="ES434" s="38" t="str">
        <f>IF(ISBLANK('T1'!$C$430),"",'T1'!$G$430*IF('T1'!$U$17="Y",1,0)+'T2'!$G$430*IF('T2'!$U$17="Y",1,0)+'T3'!$G$430*IF('T3'!$U$17="Y",1,0)+TA!$AT$430*IF(TA!$N$17="Y",1,0))</f>
        <v/>
      </c>
      <c r="ET434" s="38" t="str">
        <f>IF(ISBLANK('T1'!$C$430),"",'T1'!$H$430*IF('T1'!$V$17="Y",1,0)+'T2'!$H$430*IF('T2'!$V$17="Y",1,0)+'T3'!$H$430*IF('T3'!$V$17="Y",1,0))</f>
        <v/>
      </c>
      <c r="EU434" s="38" t="str">
        <f>IF(ISBLANK('T1'!$C$430),"",'T1'!$I$430*IF('T1'!$W$17="Y",1,0)+'T2'!$I$430*IF('T2'!$W$17="Y",1,0)+'T3'!$I$430*IF('T3'!$W$17="Y",1,0))</f>
        <v/>
      </c>
      <c r="EV434" s="38" t="str">
        <f>IF(ISBLANK('T1'!$C$430),"",'T1'!$J$430*IF('T1'!$X$17="Y",1,0)+'T2'!$J$430*IF('T2'!$X$17="Y",1,0)+'T3'!$J$430*IF('T3'!$X$17="Y",1,0))</f>
        <v/>
      </c>
      <c r="EW434" s="38" t="str">
        <f>IF(ISBLANK('T1'!$C$430),"",'T1'!$K$430*IF('T1'!$Y$17="Y",1,0)+'T2'!$K$430*IF('T2'!$Y$17="Y",1,0)+'T3'!$K$430*IF('T3'!$Y$17="Y",1,0))</f>
        <v/>
      </c>
      <c r="EX434" s="38" t="str">
        <f>IF(ISBLANK('T1'!$C$430),"",'T1'!$L$430*IF('T1'!$Z$17="Y",1,0)+'T2'!$L$430*IF('T2'!$Z$17="Y",1,0)+'T3'!$L$430*IF('T3'!$Z$17="Y",1,0))</f>
        <v/>
      </c>
      <c r="EY434" s="38" t="str">
        <f>IF(ISBLANK('T1'!$C$430),"",'T1'!$M$430*IF('T1'!$AA$17="Y",1,0)+'T2'!$M$430*IF('T2'!$AA$17="Y",1,0)+'T3'!$M$430*IF('T3'!$AA$17="Y",1,0))</f>
        <v/>
      </c>
      <c r="EZ434" s="38" t="str">
        <f>IF(ISBLANK('T1'!$C$430),"",'T1'!$M$430*IF('T1'!$AB$17="Y",1,0)+'T2'!$M$430*IF('T2'!$AB$17="Y",1,0)+'T3'!$M$430*IF('T3'!$AB$17="Y",1,0))</f>
        <v/>
      </c>
      <c r="FA434" s="38" t="str">
        <f>IF(ISBLANK('T1'!$C$430),"",SUM($EQ$434:$EZ$434))</f>
        <v/>
      </c>
      <c r="FB434" s="38" t="str">
        <f>IF(ISBLANK('T1'!$C$430),"",IF(ISERR($FA$434/$FA$5),"",$FA$434/$FA$5))</f>
        <v/>
      </c>
    </row>
    <row r="435" spans="20:158">
      <c r="T435" s="38" t="str">
        <f>IF(ISBLANK('T1'!$C$431),"",'T1'!$E$431*IF('T1'!$S$8="Y",1,0)+'T2'!$E$431*IF('T2'!$S$8="Y",1,0)+'T3'!$E$431*IF('T3'!$S$8="Y",1,0)+TA!$AR$431*IF(TA!$L$8="Y",1,0))</f>
        <v/>
      </c>
      <c r="U435" s="38" t="str">
        <f>IF(ISBLANK('T1'!$C$431),"",'T1'!$F$431*IF('T1'!$T$8="Y",1,0)+'T2'!$F$431*IF('T2'!$T$8="Y",1,0)+'T3'!$F$431*IF('T3'!$T$8="Y",1,0)+TA!$AS$431*IF(TA!$M$8="Y",1,0))</f>
        <v/>
      </c>
      <c r="V435" s="38" t="str">
        <f>IF(ISBLANK('T1'!$C$431),"",'T1'!$G$431*IF('T1'!$U$8="Y",1,0)+'T2'!$G$431*IF('T2'!$U$8="Y",1,0)+'T3'!$G$431*IF('T3'!$U$8="Y",1,0)+TA!$AT$431*IF(TA!$N$8="Y",1,0))</f>
        <v/>
      </c>
      <c r="W435" s="38" t="str">
        <f>IF(ISBLANK('T1'!$C$431),"",'T1'!$H$431*IF('T1'!$V$8="Y",1,0)+'T2'!$H$431*IF('T2'!$V$8="Y",1,0)+'T3'!$H$431*IF('T3'!$V$8="Y",1,0))</f>
        <v/>
      </c>
      <c r="X435" s="38" t="str">
        <f>IF(ISBLANK('T1'!$C$431),"",'T1'!$I$431*IF('T1'!$W$8="Y",1,0)+'T2'!$I$431*IF('T2'!$W$8="Y",1,0)+'T3'!$I$431*IF('T3'!$W$8="Y",1,0))</f>
        <v/>
      </c>
      <c r="Y435" s="38" t="str">
        <f>IF(ISBLANK('T1'!$C$431),"",'T1'!$J$431*IF('T1'!$X$8="Y",1,0)+'T2'!$J$431*IF('T2'!$X$8="Y",1,0)+'T3'!$J$431*IF('T3'!$X$8="Y",1,0))</f>
        <v/>
      </c>
      <c r="Z435" s="38" t="str">
        <f>IF(ISBLANK('T1'!$C$431),"",'T1'!$K$431*IF('T1'!$Y$8="Y",1,0)+'T2'!$K$431*IF('T2'!$Y$8="Y",1,0)+'T3'!$K$431*IF('T3'!$Y$8="Y",1,0))</f>
        <v/>
      </c>
      <c r="AA435" s="38" t="str">
        <f>IF(ISBLANK('T1'!$C$431),"",'T1'!$L$431*IF('T1'!$Z$8="Y",1,0)+'T2'!$L$431*IF('T2'!$Z$8="Y",1,0)+'T3'!$L$431*IF('T3'!$Z$8="Y",1,0))</f>
        <v/>
      </c>
      <c r="AB435" s="38" t="str">
        <f>IF(ISBLANK('T1'!$C$431),"",'T1'!$M$431*IF('T1'!$AA$8="Y",1,0)+'T2'!$M$431*IF('T2'!$AA$8="Y",1,0)+'T3'!$M$431*IF('T3'!$AA$8="Y",1,0))</f>
        <v/>
      </c>
      <c r="AC435" s="38" t="str">
        <f>IF(ISBLANK('T1'!$C$431),"",'T1'!$M$431*IF('T1'!$AB$8="Y",1,0)+'T2'!$M$431*IF('T2'!$AB$8="Y",1,0)+'T3'!$M$431*IF('T3'!$AB$8="Y",1,0))</f>
        <v/>
      </c>
      <c r="AD435" s="38" t="str">
        <f>IF(ISBLANK('T1'!$C$431),"",SUM($T$435:$AC$435))</f>
        <v/>
      </c>
      <c r="AE435" s="38" t="str">
        <f>IF(ISBLANK('T1'!$C$431),"",IF(ISERR($AD$435/$AD$5),"",$AD$435/$AD$5))</f>
        <v/>
      </c>
      <c r="AI435" s="38" t="str">
        <f>IF(ISBLANK('T1'!$C$431),"",'T1'!$E$431*IF('T1'!$S$9="Y",1,0)+'T2'!$E$431*IF('T2'!$S$9="Y",1,0)+'T3'!$E$431*IF('T3'!$S$9="Y",1,0)+TA!$AR$431*IF(TA!$L$9="Y",1,0))</f>
        <v/>
      </c>
      <c r="AJ435" s="38" t="str">
        <f>IF(ISBLANK('T1'!$C$431),"",'T1'!$F$431*IF('T1'!$T$9="Y",1,0)+'T2'!$F$431*IF('T2'!$T$9="Y",1,0)+'T3'!$F$431*IF('T3'!$T$9="Y",1,0)+TA!$AS$431*IF(TA!$M$9="Y",1,0))</f>
        <v/>
      </c>
      <c r="AK435" s="38" t="str">
        <f>IF(ISBLANK('T1'!$C$431),"",'T1'!$G$431*IF('T1'!$U$9="Y",1,0)+'T2'!$G$431*IF('T2'!$U$9="Y",1,0)+'T3'!$G$431*IF('T3'!$U$9="Y",1,0)+TA!$AT$431*IF(TA!$N$9="Y",1,0))</f>
        <v/>
      </c>
      <c r="AL435" s="38" t="str">
        <f>IF(ISBLANK('T1'!$C$431),"",'T1'!$H$431*IF('T1'!$V$9="Y",1,0)+'T2'!$H$431*IF('T2'!$V$9="Y",1,0)+'T3'!$H$431*IF('T3'!$V$9="Y",1,0))</f>
        <v/>
      </c>
      <c r="AM435" s="38" t="str">
        <f>IF(ISBLANK('T1'!$C$431),"",'T1'!$I$431*IF('T1'!$W$9="Y",1,0)+'T2'!$I$431*IF('T2'!$W$9="Y",1,0)+'T3'!$I$431*IF('T3'!$W$9="Y",1,0))</f>
        <v/>
      </c>
      <c r="AN435" s="38" t="str">
        <f>IF(ISBLANK('T1'!$C$431),"",'T1'!$J$431*IF('T1'!$X$9="Y",1,0)+'T2'!$J$431*IF('T2'!$X$9="Y",1,0)+'T3'!$J$431*IF('T3'!$X$9="Y",1,0))</f>
        <v/>
      </c>
      <c r="AO435" s="38" t="str">
        <f>IF(ISBLANK('T1'!$C$431),"",'T1'!$K$431*IF('T1'!$Y$9="Y",1,0)+'T2'!$K$431*IF('T2'!$Y$9="Y",1,0)+'T3'!$K$431*IF('T3'!$Y$9="Y",1,0))</f>
        <v/>
      </c>
      <c r="AP435" s="38" t="str">
        <f>IF(ISBLANK('T1'!$C$431),"",'T1'!$L$431*IF('T1'!$Z$9="Y",1,0)+'T2'!$L$431*IF('T2'!$Z$9="Y",1,0)+'T3'!$L$431*IF('T3'!$Z$9="Y",1,0))</f>
        <v/>
      </c>
      <c r="AQ435" s="38" t="str">
        <f>IF(ISBLANK('T1'!$C$431),"",'T1'!$M$431*IF('T1'!$AA$9="Y",1,0)+'T2'!$M$431*IF('T2'!$AA$9="Y",1,0)+'T3'!$M$431*IF('T3'!$AA$9="Y",1,0))</f>
        <v/>
      </c>
      <c r="AR435" s="38" t="str">
        <f>IF(ISBLANK('T1'!$C$431),"",'T1'!$M$431*IF('T1'!$AB$9="Y",1,0)+'T2'!$M$431*IF('T2'!$AB$9="Y",1,0)+'T3'!$M$431*IF('T3'!$AB$9="Y",1,0))</f>
        <v/>
      </c>
      <c r="AS435" s="38" t="str">
        <f>IF(ISBLANK('T1'!$C$431),"",SUM($AI$435:$AR$435))</f>
        <v/>
      </c>
      <c r="AT435" s="38" t="str">
        <f>IF(ISBLANK('T1'!$C$431),"",IF(ISERR($AS$435/$AS$5),"",$AS$435/$AS$5))</f>
        <v/>
      </c>
      <c r="AW435" s="38" t="str">
        <f>IF(ISBLANK('T1'!$C$431),"",'T1'!$E$431*IF('T1'!$S$10="Y",1,0)+'T2'!$E$431*IF('T2'!$S$10="Y",1,0)+'T3'!$E$431*IF('T3'!$S$10="Y",1,0)+TA!$AR$431*IF(TA!$L$10="Y",1,0))</f>
        <v/>
      </c>
      <c r="AX435" s="38" t="str">
        <f>IF(ISBLANK('T1'!$C$431),"",'T1'!$F$431*IF('T1'!$T$10="Y",1,0)+'T2'!$F$431*IF('T2'!$T$10="Y",1,0)+'T3'!$F$431*IF('T3'!$T$10="Y",1,0)+TA!$AS$431*IF(TA!$M$10="Y",1,0))</f>
        <v/>
      </c>
      <c r="AY435" s="38" t="str">
        <f>IF(ISBLANK('T1'!$C$431),"",'T1'!$G$431*IF('T1'!$U$10="Y",1,0)+'T2'!$G$431*IF('T2'!$U$10="Y",1,0)+'T3'!$G$431*IF('T3'!$U$10="Y",1,0)+TA!$AT$431*IF(TA!$N$10="Y",1,0))</f>
        <v/>
      </c>
      <c r="AZ435" s="38" t="str">
        <f>IF(ISBLANK('T1'!$C$431),"",'T1'!$H$431*IF('T1'!$V$10="Y",1,0)+'T2'!$H$431*IF('T2'!$V$10="Y",1,0)+'T3'!$H$431*IF('T3'!$V$10="Y",1,0))</f>
        <v/>
      </c>
      <c r="BA435" s="38" t="str">
        <f>IF(ISBLANK('T1'!$C$431),"",'T1'!$I$431*IF('T1'!$W$10="Y",1,0)+'T2'!$I$431*IF('T2'!$W$10="Y",1,0)+'T3'!$I$431*IF('T3'!$W$10="Y",1,0))</f>
        <v/>
      </c>
      <c r="BB435" s="38" t="str">
        <f>IF(ISBLANK('T1'!$C$431),"",'T1'!$J$431*IF('T1'!$X$10="Y",1,0)+'T2'!$J$431*IF('T2'!$X$10="Y",1,0)+'T3'!$J$431*IF('T3'!$X$10="Y",1,0))</f>
        <v/>
      </c>
      <c r="BC435" s="38" t="str">
        <f>IF(ISBLANK('T1'!$C$431),"",'T1'!$K$431*IF('T1'!$Y$10="Y",1,0)+'T2'!$K$431*IF('T2'!$Y$10="Y",1,0)+'T3'!$K$431*IF('T3'!$Y$10="Y",1,0))</f>
        <v/>
      </c>
      <c r="BD435" s="38" t="str">
        <f>IF(ISBLANK('T1'!$C$431),"",'T1'!$L$431*IF('T1'!$Z$10="Y",1,0)+'T2'!$L$431*IF('T2'!$Z$10="Y",1,0)+'T3'!$L$431*IF('T3'!$Z$10="Y",1,0))</f>
        <v/>
      </c>
      <c r="BE435" s="38" t="str">
        <f>IF(ISBLANK('T1'!$C$431),"",'T1'!$M$431*IF('T1'!$AA$10="Y",1,0)+'T2'!$M$431*IF('T2'!$AA$10="Y",1,0)+'T3'!$M$431*IF('T3'!$AA$10="Y",1,0))</f>
        <v/>
      </c>
      <c r="BF435" s="38" t="str">
        <f>IF(ISBLANK('T1'!$C$431),"",'T1'!$M$431*IF('T1'!$AB$10="Y",1,0)+'T2'!$M$431*IF('T2'!$AB$10="Y",1,0)+'T3'!$M$431*IF('T3'!$AB$10="Y",1,0))</f>
        <v/>
      </c>
      <c r="BG435" s="38" t="str">
        <f>IF(ISBLANK('T1'!$C$431),"",SUM($AW$435:$BF$435))</f>
        <v/>
      </c>
      <c r="BH435" s="38" t="str">
        <f>IF(ISBLANK('T1'!$C$431),"",IF(ISERR($BG$435/$BG$5),"",$BG$435/$BG$5))</f>
        <v/>
      </c>
      <c r="BK435" s="38" t="str">
        <f>IF(ISBLANK('T1'!$C$431),"",'T1'!$E$431*IF('T1'!$S$11="Y",1,0)+'T2'!$E$431*IF('T2'!$S$11="Y",1,0)+'T3'!$E$431*IF('T3'!$S$11="Y",1,0)+TA!$AR$431*IF(TA!$L$11="Y",1,0))</f>
        <v/>
      </c>
      <c r="BL435" s="38" t="str">
        <f>IF(ISBLANK('T1'!$C$431),"",'T1'!$F$431*IF('T1'!$T$11="Y",1,0)+'T2'!$F$431*IF('T2'!$T$11="Y",1,0)+'T3'!$F$431*IF('T3'!$T$11="Y",1,0)+TA!$AS$431*IF(TA!$M$11="Y",1,0))</f>
        <v/>
      </c>
      <c r="BM435" s="38" t="str">
        <f>IF(ISBLANK('T1'!$C$431),"",'T1'!$G$431*IF('T1'!$U$11="Y",1,0)+'T2'!$G$431*IF('T2'!$U$11="Y",1,0)+'T3'!$G$431*IF('T3'!$U$11="Y",1,0)+TA!$AT$431*IF(TA!$N$11="Y",1,0))</f>
        <v/>
      </c>
      <c r="BN435" s="38" t="str">
        <f>IF(ISBLANK('T1'!$C$431),"",'T1'!$H$431*IF('T1'!$V$11="Y",1,0)+'T2'!$H$431*IF('T2'!$V$11="Y",1,0)+'T3'!$H$431*IF('T3'!$V$11="Y",1,0))</f>
        <v/>
      </c>
      <c r="BO435" s="38" t="str">
        <f>IF(ISBLANK('T1'!$C$431),"",'T1'!$I$431*IF('T1'!$W$11="Y",1,0)+'T2'!$I$431*IF('T2'!$W$11="Y",1,0)+'T3'!$I$431*IF('T3'!$W$11="Y",1,0))</f>
        <v/>
      </c>
      <c r="BP435" s="38" t="str">
        <f>IF(ISBLANK('T1'!$C$431),"",'T1'!$J$431*IF('T1'!$X$11="Y",1,0)+'T2'!$J$431*IF('T2'!$X$11="Y",1,0)+'T3'!$J$431*IF('T3'!$X$11="Y",1,0))</f>
        <v/>
      </c>
      <c r="BQ435" s="38" t="str">
        <f>IF(ISBLANK('T1'!$C$431),"",'T1'!$K$431*IF('T1'!$Y$11="Y",1,0)+'T2'!$K$431*IF('T2'!$Y$11="Y",1,0)+'T3'!$K$431*IF('T3'!$Y$11="Y",1,0))</f>
        <v/>
      </c>
      <c r="BR435" s="38" t="str">
        <f>IF(ISBLANK('T1'!$C$431),"",'T1'!$L$431*IF('T1'!$Z$11="Y",1,0)+'T2'!$L$431*IF('T2'!$Z$11="Y",1,0)+'T3'!$L$431*IF('T3'!$Z$11="Y",1,0))</f>
        <v/>
      </c>
      <c r="BS435" s="38" t="str">
        <f>IF(ISBLANK('T1'!$C$431),"",'T1'!$M$431*IF('T1'!$AA$11="Y",1,0)+'T2'!$M$431*IF('T2'!$AA$11="Y",1,0)+'T3'!$M$431*IF('T3'!$AA$11="Y",1,0))</f>
        <v/>
      </c>
      <c r="BT435" s="38" t="str">
        <f>IF(ISBLANK('T1'!$C$431),"",'T1'!$M$431*IF('T1'!$AB$11="Y",1,0)+'T2'!$M$431*IF('T2'!$AB$11="Y",1,0)+'T3'!$M$431*IF('T3'!$AB$11="Y",1,0))</f>
        <v/>
      </c>
      <c r="BU435" s="38" t="str">
        <f>IF(ISBLANK('T1'!$C$431),"",SUM($BK$435:$BT$435))</f>
        <v/>
      </c>
      <c r="BV435" s="38" t="str">
        <f>IF(ISBLANK('T1'!$C$431),"",IF(ISERR($BU$435/$BU$5),"",$BU$435/$BU$5))</f>
        <v/>
      </c>
      <c r="BY435" s="38" t="str">
        <f>IF(ISBLANK('T1'!$C$431),"",'T1'!$E$431*IF('T1'!$S$12="Y",1,0)+'T2'!$E$431*IF('T2'!$S$12="Y",1,0)+'T3'!$E$431*IF('T3'!$S$12="Y",1,0)+TA!$AR$431*IF(TA!$L$12="Y",1,0))</f>
        <v/>
      </c>
      <c r="BZ435" s="38" t="str">
        <f>IF(ISBLANK('T1'!$C$431),"",'T1'!$F$431*IF('T1'!$T$12="Y",1,0)+'T2'!$F$431*IF('T2'!$T$12="Y",1,0)+'T3'!$F$431*IF('T3'!$T$12="Y",1,0)+TA!$AS$431*IF(TA!$M$12="Y",1,0))</f>
        <v/>
      </c>
      <c r="CA435" s="38" t="str">
        <f>IF(ISBLANK('T1'!$C$431),"",'T1'!$G$431*IF('T1'!$U$12="Y",1,0)+'T2'!$G$431*IF('T2'!$U$12="Y",1,0)+'T3'!$G$431*IF('T3'!$U$12="Y",1,0)+TA!$AT$431*IF(TA!$N$12="Y",1,0))</f>
        <v/>
      </c>
      <c r="CB435" s="38" t="str">
        <f>IF(ISBLANK('T1'!$C$431),"",'T1'!$H$431*IF('T1'!$V$12="Y",1,0)+'T2'!$H$431*IF('T2'!$V$12="Y",1,0)+'T3'!$H$431*IF('T3'!$V$12="Y",1,0))</f>
        <v/>
      </c>
      <c r="CC435" s="38" t="str">
        <f>IF(ISBLANK('T1'!$C$431),"",'T1'!$I$431*IF('T1'!$W$12="Y",1,0)+'T2'!$I$431*IF('T2'!$W$12="Y",1,0)+'T3'!$I$431*IF('T3'!$W$12="Y",1,0))</f>
        <v/>
      </c>
      <c r="CD435" s="38" t="str">
        <f>IF(ISBLANK('T1'!$C$431),"",'T1'!$J$431*IF('T1'!$X$12="Y",1,0)+'T2'!$J$431*IF('T2'!$X$12="Y",1,0)+'T3'!$J$431*IF('T3'!$X$12="Y",1,0))</f>
        <v/>
      </c>
      <c r="CE435" s="38" t="str">
        <f>IF(ISBLANK('T1'!$C$431),"",'T1'!$K$431*IF('T1'!$Y$12="Y",1,0)+'T2'!$K$431*IF('T2'!$Y$12="Y",1,0)+'T3'!$K$431*IF('T3'!$Y$12="Y",1,0))</f>
        <v/>
      </c>
      <c r="CF435" s="38" t="str">
        <f>IF(ISBLANK('T1'!$C$431),"",'T1'!$L$431*IF('T1'!$Z$12="Y",1,0)+'T2'!$L$431*IF('T2'!$Z$12="Y",1,0)+'T3'!$L$431*IF('T3'!$Z$12="Y",1,0))</f>
        <v/>
      </c>
      <c r="CG435" s="38" t="str">
        <f>IF(ISBLANK('T1'!$C$431),"",'T1'!$M$431*IF('T1'!$AA$12="Y",1,0)+'T2'!$M$431*IF('T2'!$AA$12="Y",1,0)+'T3'!$M$431*IF('T3'!$AA$12="Y",1,0))</f>
        <v/>
      </c>
      <c r="CH435" s="38" t="str">
        <f>IF(ISBLANK('T1'!$C$431),"",'T1'!$M$431*IF('T1'!$AB$12="Y",1,0)+'T2'!$M$431*IF('T2'!$AB$12="Y",1,0)+'T3'!$M$431*IF('T3'!$AB$12="Y",1,0))</f>
        <v/>
      </c>
      <c r="CI435" s="38" t="str">
        <f>IF(ISBLANK('T1'!$C$431),"",SUM($BY$435:$CH$435))</f>
        <v/>
      </c>
      <c r="CJ435" s="38" t="str">
        <f>IF(ISBLANK('T1'!$C$431),"",IF(ISERR($CI$435/$CI$5),"",$CI$435/$CI$5))</f>
        <v/>
      </c>
      <c r="CM435" s="38" t="str">
        <f>IF(ISBLANK('T1'!$C$431),"",'T1'!$E$431*IF('T1'!$S$13="Y",1,0)+'T2'!$E$431*IF('T2'!$S$13="Y",1,0)+'T3'!$E$431*IF('T3'!$S$13="Y",1,0)+TA!$AR$431*IF(TA!$L$13="Y",1,0))</f>
        <v/>
      </c>
      <c r="CN435" s="38" t="str">
        <f>IF(ISBLANK('T1'!$C$431),"",'T1'!$F$431*IF('T1'!$T$13="Y",1,0)+'T2'!$F$431*IF('T2'!$T$13="Y",1,0)+'T3'!$F$431*IF('T3'!$T$13="Y",1,0)+TA!$AS$431*IF(TA!$M$13="Y",1,0))</f>
        <v/>
      </c>
      <c r="CO435" s="38" t="str">
        <f>IF(ISBLANK('T1'!$C$431),"",'T1'!$G$431*IF('T1'!$U$13="Y",1,0)+'T2'!$G$431*IF('T2'!$U$13="Y",1,0)+'T3'!$G$431*IF('T3'!$U$13="Y",1,0)+TA!$AT$431*IF(TA!$N$13="Y",1,0))</f>
        <v/>
      </c>
      <c r="CP435" s="38" t="str">
        <f>IF(ISBLANK('T1'!$C$431),"",'T1'!$H$431*IF('T1'!$V$13="Y",1,0)+'T2'!$H$431*IF('T2'!$V$13="Y",1,0)+'T3'!$H$431*IF('T3'!$V$13="Y",1,0))</f>
        <v/>
      </c>
      <c r="CQ435" s="38" t="str">
        <f>IF(ISBLANK('T1'!$C$431),"",'T1'!$I$431*IF('T1'!$W$13="Y",1,0)+'T2'!$I$431*IF('T2'!$W$13="Y",1,0)+'T3'!$I$431*IF('T3'!$W$13="Y",1,0))</f>
        <v/>
      </c>
      <c r="CR435" s="38" t="str">
        <f>IF(ISBLANK('T1'!$C$431),"",'T1'!$J$431*IF('T1'!$X$13="Y",1,0)+'T2'!$J$431*IF('T2'!$X$13="Y",1,0)+'T3'!$J$431*IF('T3'!$X$13="Y",1,0))</f>
        <v/>
      </c>
      <c r="CS435" s="38" t="str">
        <f>IF(ISBLANK('T1'!$C$431),"",'T1'!$K$431*IF('T1'!$Y$13="Y",1,0)+'T2'!$K$431*IF('T2'!$Y$13="Y",1,0)+'T3'!$K$431*IF('T3'!$Y$13="Y",1,0))</f>
        <v/>
      </c>
      <c r="CT435" s="38" t="str">
        <f>IF(ISBLANK('T1'!$C$431),"",'T1'!$L$431*IF('T1'!$Z$13="Y",1,0)+'T2'!$L$431*IF('T2'!$Z$13="Y",1,0)+'T3'!$L$431*IF('T3'!$Z$13="Y",1,0))</f>
        <v/>
      </c>
      <c r="CU435" s="38" t="str">
        <f>IF(ISBLANK('T1'!$C$431),"",'T1'!$M$431*IF('T1'!$AA$13="Y",1,0)+'T2'!$M$431*IF('T2'!$AA$13="Y",1,0)+'T3'!$M$431*IF('T3'!$AA$13="Y",1,0))</f>
        <v/>
      </c>
      <c r="CV435" s="38" t="str">
        <f>IF(ISBLANK('T1'!$C$431),"",'T1'!$M$431*IF('T1'!$AB$13="Y",1,0)+'T2'!$M$431*IF('T2'!$AB$13="Y",1,0)+'T3'!$M$431*IF('T3'!$AB$13="Y",1,0))</f>
        <v/>
      </c>
      <c r="CW435" s="38" t="str">
        <f>IF(ISBLANK('T1'!$C$431),"",SUM($CM$435:$CV$435))</f>
        <v/>
      </c>
      <c r="CX435" s="38" t="str">
        <f>IF(ISBLANK('T1'!$C$431),"",IF(ISERR($CW$435/$CW$5),"",$CW$435/$CW$5))</f>
        <v/>
      </c>
      <c r="DA435" s="38" t="str">
        <f>IF(ISBLANK('T1'!$C$431),"",'T1'!$E$431*IF('T1'!$S$14="Y",1,0)+'T2'!$E$431*IF('T2'!$S$14="Y",1,0)+'T3'!$E$431*IF('T3'!$S$14="Y",1,0)+TA!$AR$431*IF(TA!$L$14="Y",1,0))</f>
        <v/>
      </c>
      <c r="DB435" s="38" t="str">
        <f>IF(ISBLANK('T1'!$C$431),"",'T1'!$F$431*IF('T1'!$T$14="Y",1,0)+'T2'!$F$431*IF('T2'!$T$14="Y",1,0)+'T3'!$F$431*IF('T3'!$T$14="Y",1,0)+TA!$AS$431*IF(TA!$M$14="Y",1,0))</f>
        <v/>
      </c>
      <c r="DC435" s="38" t="str">
        <f>IF(ISBLANK('T1'!$C$431),"",'T1'!$G$431*IF('T1'!$U$14="Y",1,0)+'T2'!$G$431*IF('T2'!$U$14="Y",1,0)+'T3'!$G$431*IF('T3'!$U$14="Y",1,0)+TA!$AT$431*IF(TA!$N$14="Y",1,0))</f>
        <v/>
      </c>
      <c r="DD435" s="38" t="str">
        <f>IF(ISBLANK('T1'!$C$431),"",'T1'!$H$431*IF('T1'!$V$14="Y",1,0)+'T2'!$H$431*IF('T2'!$V$14="Y",1,0)+'T3'!$H$431*IF('T3'!$V$14="Y",1,0))</f>
        <v/>
      </c>
      <c r="DE435" s="38" t="str">
        <f>IF(ISBLANK('T1'!$C$431),"",'T1'!$I$431*IF('T1'!$W$14="Y",1,0)+'T2'!$I$431*IF('T2'!$W$14="Y",1,0)+'T3'!$I$431*IF('T3'!$W$14="Y",1,0))</f>
        <v/>
      </c>
      <c r="DF435" s="38" t="str">
        <f>IF(ISBLANK('T1'!$C$431),"",'T1'!$J$431*IF('T1'!$X$14="Y",1,0)+'T2'!$J$431*IF('T2'!$X$14="Y",1,0)+'T3'!$J$431*IF('T3'!$X$14="Y",1,0))</f>
        <v/>
      </c>
      <c r="DG435" s="38" t="str">
        <f>IF(ISBLANK('T1'!$C$431),"",'T1'!$K$431*IF('T1'!$Y$14="Y",1,0)+'T2'!$K$431*IF('T2'!$Y$14="Y",1,0)+'T3'!$K$431*IF('T3'!$Y$14="Y",1,0))</f>
        <v/>
      </c>
      <c r="DH435" s="38" t="str">
        <f>IF(ISBLANK('T1'!$C$431),"",'T1'!$L$431*IF('T1'!$Z$14="Y",1,0)+'T2'!$L$431*IF('T2'!$Z$14="Y",1,0)+'T3'!$L$431*IF('T3'!$Z$14="Y",1,0))</f>
        <v/>
      </c>
      <c r="DI435" s="38" t="str">
        <f>IF(ISBLANK('T1'!$C$431),"",'T1'!$M$431*IF('T1'!$AA$14="Y",1,0)+'T2'!$M$431*IF('T2'!$AA$14="Y",1,0)+'T3'!$M$431*IF('T3'!$AA$14="Y",1,0))</f>
        <v/>
      </c>
      <c r="DJ435" s="38" t="str">
        <f>IF(ISBLANK('T1'!$C$431),"",'T1'!$M$431*IF('T1'!$AB$14="Y",1,0)+'T2'!$M$431*IF('T2'!$AB$14="Y",1,0)+'T3'!$M$431*IF('T3'!$AB$14="Y",1,0))</f>
        <v/>
      </c>
      <c r="DK435" s="38" t="str">
        <f>IF(ISBLANK('T1'!$C$431),"",SUM($DA$435:$DJ$435))</f>
        <v/>
      </c>
      <c r="DL435" s="38" t="str">
        <f>IF(ISBLANK('T1'!$C$431),"",IF(ISERR($DK$435/$DK$5),"",$DK$435/$DK$5))</f>
        <v/>
      </c>
      <c r="DO435" s="38" t="str">
        <f>IF(ISBLANK('T1'!$C$431),"",'T1'!$E$431*IF('T1'!$S$15="Y",1,0)+'T2'!$E$431*IF('T2'!$S$15="Y",1,0)+'T3'!$E$431*IF('T3'!$S$15="Y",1,0)+TA!$AR$431*IF(TA!$L$15="Y",1,0))</f>
        <v/>
      </c>
      <c r="DP435" s="38" t="str">
        <f>IF(ISBLANK('T1'!$C$431),"",'T1'!$F$431*IF('T1'!$T$15="Y",1,0)+'T2'!$F$431*IF('T2'!$T$15="Y",1,0)+'T3'!$F$431*IF('T3'!$T$15="Y",1,0)+TA!$AS$431*IF(TA!$M$15="Y",1,0))</f>
        <v/>
      </c>
      <c r="DQ435" s="38" t="str">
        <f>IF(ISBLANK('T1'!$C$431),"",'T1'!$G$431*IF('T1'!$U$15="Y",1,0)+'T2'!$G$431*IF('T2'!$U$15="Y",1,0)+'T3'!$G$431*IF('T3'!$U$15="Y",1,0)+TA!$AT$431*IF(TA!$N$15="Y",1,0))</f>
        <v/>
      </c>
      <c r="DR435" s="38" t="str">
        <f>IF(ISBLANK('T1'!$C$431),"",'T1'!$H$431*IF('T1'!$V$15="Y",1,0)+'T2'!$H$431*IF('T2'!$V$15="Y",1,0)+'T3'!$H$431*IF('T3'!$V$15="Y",1,0))</f>
        <v/>
      </c>
      <c r="DS435" s="38" t="str">
        <f>IF(ISBLANK('T1'!$C$431),"",'T1'!$I$431*IF('T1'!$W$15="Y",1,0)+'T2'!$I$431*IF('T2'!$W$15="Y",1,0)+'T3'!$I$431*IF('T3'!$W$15="Y",1,0))</f>
        <v/>
      </c>
      <c r="DT435" s="38" t="str">
        <f>IF(ISBLANK('T1'!$C$431),"",'T1'!$J$431*IF('T1'!$X$15="Y",1,0)+'T2'!$J$431*IF('T2'!$X$15="Y",1,0)+'T3'!$J$431*IF('T3'!$X$15="Y",1,0))</f>
        <v/>
      </c>
      <c r="DU435" s="38" t="str">
        <f>IF(ISBLANK('T1'!$C$431),"",'T1'!$K$431*IF('T1'!$Y$15="Y",1,0)+'T2'!$K$431*IF('T2'!$Y$15="Y",1,0)+'T3'!$K$431*IF('T3'!$Y$15="Y",1,0))</f>
        <v/>
      </c>
      <c r="DV435" s="38" t="str">
        <f>IF(ISBLANK('T1'!$C$431),"",'T1'!$L$431*IF('T1'!$Z$15="Y",1,0)+'T2'!$L$431*IF('T2'!$Z$15="Y",1,0)+'T3'!$L$431*IF('T3'!$Z$15="Y",1,0))</f>
        <v/>
      </c>
      <c r="DW435" s="38" t="str">
        <f>IF(ISBLANK('T1'!$C$431),"",'T1'!$M$431*IF('T1'!$AA$15="Y",1,0)+'T2'!$M$431*IF('T2'!$AA$15="Y",1,0)+'T3'!$M$431*IF('T3'!$AA$15="Y",1,0))</f>
        <v/>
      </c>
      <c r="DX435" s="38" t="str">
        <f>IF(ISBLANK('T1'!$C$431),"",'T1'!$M$431*IF('T1'!$AB$15="Y",1,0)+'T2'!$M$431*IF('T2'!$AB$15="Y",1,0)+'T3'!$M$431*IF('T3'!$AB$15="Y",1,0))</f>
        <v/>
      </c>
      <c r="DY435" s="38" t="str">
        <f>IF(ISBLANK('T1'!$C$431),"",SUM($DO$435:$DX$435))</f>
        <v/>
      </c>
      <c r="DZ435" s="38" t="str">
        <f>IF(ISBLANK('T1'!$C$431),"",IF(ISERR($DY$435/$DY$5),"",$DY$435/$DY$5))</f>
        <v/>
      </c>
      <c r="EC435" s="38" t="str">
        <f>IF(ISBLANK('T1'!$C$431),"",'T1'!$E$431*IF('T1'!$S$16="Y",1,0)+'T2'!$E$431*IF('T2'!$S$16="Y",1,0)+'T3'!$E$431*IF('T3'!$S$16="Y",1,0)+TA!$AR$431*IF(TA!$L$16="Y",1,0))</f>
        <v/>
      </c>
      <c r="ED435" s="38" t="str">
        <f>IF(ISBLANK('T1'!$C$431),"",'T1'!$F$431*IF('T1'!$T$16="Y",1,0)+'T2'!$F$431*IF('T2'!$T$16="Y",1,0)+'T3'!$F$431*IF('T3'!$T$16="Y",1,0)+TA!$AS$431*IF(TA!$M$16="Y",1,0))</f>
        <v/>
      </c>
      <c r="EE435" s="38" t="str">
        <f>IF(ISBLANK('T1'!$C$431),"",'T1'!$G$431*IF('T1'!$U$16="Y",1,0)+'T2'!$G$431*IF('T2'!$U$16="Y",1,0)+'T3'!$G$431*IF('T3'!$U$16="Y",1,0)+TA!$AT$431*IF(TA!$N$16="Y",1,0))</f>
        <v/>
      </c>
      <c r="EF435" s="38" t="str">
        <f>IF(ISBLANK('T1'!$C$431),"",'T1'!$H$431*IF('T1'!$V$16="Y",1,0)+'T2'!$H$431*IF('T2'!$V$16="Y",1,0)+'T3'!$H$431*IF('T3'!$V$16="Y",1,0))</f>
        <v/>
      </c>
      <c r="EG435" s="38" t="str">
        <f>IF(ISBLANK('T1'!$C$431),"",'T1'!$I$431*IF('T1'!$W$16="Y",1,0)+'T2'!$I$431*IF('T2'!$W$16="Y",1,0)+'T3'!$I$431*IF('T3'!$W$16="Y",1,0))</f>
        <v/>
      </c>
      <c r="EH435" s="38" t="str">
        <f>IF(ISBLANK('T1'!$C$431),"",'T1'!$J$431*IF('T1'!$X$16="Y",1,0)+'T2'!$J$431*IF('T2'!$X$16="Y",1,0)+'T3'!$J$431*IF('T3'!$X$16="Y",1,0))</f>
        <v/>
      </c>
      <c r="EI435" s="38" t="str">
        <f>IF(ISBLANK('T1'!$C$431),"",'T1'!$K$431*IF('T1'!$Y$16="Y",1,0)+'T2'!$K$431*IF('T2'!$Y$16="Y",1,0)+'T3'!$K$431*IF('T3'!$Y$16="Y",1,0))</f>
        <v/>
      </c>
      <c r="EJ435" s="38" t="str">
        <f>IF(ISBLANK('T1'!$C$431),"",'T1'!$L$431*IF('T1'!$Z$16="Y",1,0)+'T2'!$L$431*IF('T2'!$Z$16="Y",1,0)+'T3'!$L$431*IF('T3'!$Z$16="Y",1,0))</f>
        <v/>
      </c>
      <c r="EK435" s="38" t="str">
        <f>IF(ISBLANK('T1'!$C$431),"",'T1'!$M$431*IF('T1'!$AA$16="Y",1,0)+'T2'!$M$431*IF('T2'!$AA$16="Y",1,0)+'T3'!$M$431*IF('T3'!$AA$16="Y",1,0))</f>
        <v/>
      </c>
      <c r="EL435" s="38" t="str">
        <f>IF(ISBLANK('T1'!$C$431),"",'T1'!$M$431*IF('T1'!$AB$16="Y",1,0)+'T2'!$M$431*IF('T2'!$AB$16="Y",1,0)+'T3'!$M$431*IF('T3'!$AB$16="Y",1,0))</f>
        <v/>
      </c>
      <c r="EM435" s="38" t="str">
        <f>IF(ISBLANK('T1'!$C$431),"",SUM($EC$435:$EL$435))</f>
        <v/>
      </c>
      <c r="EN435" s="38" t="str">
        <f>IF(ISBLANK('T1'!$C$431),"",IF(ISERR($EM$435/$EM$5),"",$EM$435/$EM$5))</f>
        <v/>
      </c>
      <c r="EQ435" s="38" t="str">
        <f>IF(ISBLANK('T1'!$C$431),"",'T1'!$E$431*IF('T1'!$S$17="Y",1,0)+'T2'!$E$431*IF('T2'!$S$17="Y",1,0)+'T3'!$E$431*IF('T3'!$S$17="Y",1,0)+TA!$AR$431*IF(TA!$L$17="Y",1,0))</f>
        <v/>
      </c>
      <c r="ER435" s="38" t="str">
        <f>IF(ISBLANK('T1'!$C$431),"",'T1'!$F$431*IF('T1'!$T$17="Y",1,0)+'T2'!$F$431*IF('T2'!$T$17="Y",1,0)+'T3'!$F$431*IF('T3'!$T$17="Y",1,0)+TA!$AS$431*IF(TA!$M$17="Y",1,0))</f>
        <v/>
      </c>
      <c r="ES435" s="38" t="str">
        <f>IF(ISBLANK('T1'!$C$431),"",'T1'!$G$431*IF('T1'!$U$17="Y",1,0)+'T2'!$G$431*IF('T2'!$U$17="Y",1,0)+'T3'!$G$431*IF('T3'!$U$17="Y",1,0)+TA!$AT$431*IF(TA!$N$17="Y",1,0))</f>
        <v/>
      </c>
      <c r="ET435" s="38" t="str">
        <f>IF(ISBLANK('T1'!$C$431),"",'T1'!$H$431*IF('T1'!$V$17="Y",1,0)+'T2'!$H$431*IF('T2'!$V$17="Y",1,0)+'T3'!$H$431*IF('T3'!$V$17="Y",1,0))</f>
        <v/>
      </c>
      <c r="EU435" s="38" t="str">
        <f>IF(ISBLANK('T1'!$C$431),"",'T1'!$I$431*IF('T1'!$W$17="Y",1,0)+'T2'!$I$431*IF('T2'!$W$17="Y",1,0)+'T3'!$I$431*IF('T3'!$W$17="Y",1,0))</f>
        <v/>
      </c>
      <c r="EV435" s="38" t="str">
        <f>IF(ISBLANK('T1'!$C$431),"",'T1'!$J$431*IF('T1'!$X$17="Y",1,0)+'T2'!$J$431*IF('T2'!$X$17="Y",1,0)+'T3'!$J$431*IF('T3'!$X$17="Y",1,0))</f>
        <v/>
      </c>
      <c r="EW435" s="38" t="str">
        <f>IF(ISBLANK('T1'!$C$431),"",'T1'!$K$431*IF('T1'!$Y$17="Y",1,0)+'T2'!$K$431*IF('T2'!$Y$17="Y",1,0)+'T3'!$K$431*IF('T3'!$Y$17="Y",1,0))</f>
        <v/>
      </c>
      <c r="EX435" s="38" t="str">
        <f>IF(ISBLANK('T1'!$C$431),"",'T1'!$L$431*IF('T1'!$Z$17="Y",1,0)+'T2'!$L$431*IF('T2'!$Z$17="Y",1,0)+'T3'!$L$431*IF('T3'!$Z$17="Y",1,0))</f>
        <v/>
      </c>
      <c r="EY435" s="38" t="str">
        <f>IF(ISBLANK('T1'!$C$431),"",'T1'!$M$431*IF('T1'!$AA$17="Y",1,0)+'T2'!$M$431*IF('T2'!$AA$17="Y",1,0)+'T3'!$M$431*IF('T3'!$AA$17="Y",1,0))</f>
        <v/>
      </c>
      <c r="EZ435" s="38" t="str">
        <f>IF(ISBLANK('T1'!$C$431),"",'T1'!$M$431*IF('T1'!$AB$17="Y",1,0)+'T2'!$M$431*IF('T2'!$AB$17="Y",1,0)+'T3'!$M$431*IF('T3'!$AB$17="Y",1,0))</f>
        <v/>
      </c>
      <c r="FA435" s="38" t="str">
        <f>IF(ISBLANK('T1'!$C$431),"",SUM($EQ$435:$EZ$435))</f>
        <v/>
      </c>
      <c r="FB435" s="38" t="str">
        <f>IF(ISBLANK('T1'!$C$431),"",IF(ISERR($FA$435/$FA$5),"",$FA$435/$FA$5))</f>
        <v/>
      </c>
    </row>
    <row r="436" spans="20:158">
      <c r="T436" s="38" t="str">
        <f>IF(ISBLANK('T1'!$C$432),"",'T1'!$E$432*IF('T1'!$S$8="Y",1,0)+'T2'!$E$432*IF('T2'!$S$8="Y",1,0)+'T3'!$E$432*IF('T3'!$S$8="Y",1,0)+TA!$AR$432*IF(TA!$L$8="Y",1,0))</f>
        <v/>
      </c>
      <c r="U436" s="38" t="str">
        <f>IF(ISBLANK('T1'!$C$432),"",'T1'!$F$432*IF('T1'!$T$8="Y",1,0)+'T2'!$F$432*IF('T2'!$T$8="Y",1,0)+'T3'!$F$432*IF('T3'!$T$8="Y",1,0)+TA!$AS$432*IF(TA!$M$8="Y",1,0))</f>
        <v/>
      </c>
      <c r="V436" s="38" t="str">
        <f>IF(ISBLANK('T1'!$C$432),"",'T1'!$G$432*IF('T1'!$U$8="Y",1,0)+'T2'!$G$432*IF('T2'!$U$8="Y",1,0)+'T3'!$G$432*IF('T3'!$U$8="Y",1,0)+TA!$AT$432*IF(TA!$N$8="Y",1,0))</f>
        <v/>
      </c>
      <c r="W436" s="38" t="str">
        <f>IF(ISBLANK('T1'!$C$432),"",'T1'!$H$432*IF('T1'!$V$8="Y",1,0)+'T2'!$H$432*IF('T2'!$V$8="Y",1,0)+'T3'!$H$432*IF('T3'!$V$8="Y",1,0))</f>
        <v/>
      </c>
      <c r="X436" s="38" t="str">
        <f>IF(ISBLANK('T1'!$C$432),"",'T1'!$I$432*IF('T1'!$W$8="Y",1,0)+'T2'!$I$432*IF('T2'!$W$8="Y",1,0)+'T3'!$I$432*IF('T3'!$W$8="Y",1,0))</f>
        <v/>
      </c>
      <c r="Y436" s="38" t="str">
        <f>IF(ISBLANK('T1'!$C$432),"",'T1'!$J$432*IF('T1'!$X$8="Y",1,0)+'T2'!$J$432*IF('T2'!$X$8="Y",1,0)+'T3'!$J$432*IF('T3'!$X$8="Y",1,0))</f>
        <v/>
      </c>
      <c r="Z436" s="38" t="str">
        <f>IF(ISBLANK('T1'!$C$432),"",'T1'!$K$432*IF('T1'!$Y$8="Y",1,0)+'T2'!$K$432*IF('T2'!$Y$8="Y",1,0)+'T3'!$K$432*IF('T3'!$Y$8="Y",1,0))</f>
        <v/>
      </c>
      <c r="AA436" s="38" t="str">
        <f>IF(ISBLANK('T1'!$C$432),"",'T1'!$L$432*IF('T1'!$Z$8="Y",1,0)+'T2'!$L$432*IF('T2'!$Z$8="Y",1,0)+'T3'!$L$432*IF('T3'!$Z$8="Y",1,0))</f>
        <v/>
      </c>
      <c r="AB436" s="38" t="str">
        <f>IF(ISBLANK('T1'!$C$432),"",'T1'!$M$432*IF('T1'!$AA$8="Y",1,0)+'T2'!$M$432*IF('T2'!$AA$8="Y",1,0)+'T3'!$M$432*IF('T3'!$AA$8="Y",1,0))</f>
        <v/>
      </c>
      <c r="AC436" s="38" t="str">
        <f>IF(ISBLANK('T1'!$C$432),"",'T1'!$M$432*IF('T1'!$AB$8="Y",1,0)+'T2'!$M$432*IF('T2'!$AB$8="Y",1,0)+'T3'!$M$432*IF('T3'!$AB$8="Y",1,0))</f>
        <v/>
      </c>
      <c r="AD436" s="38" t="str">
        <f>IF(ISBLANK('T1'!$C$432),"",SUM($T$436:$AC$436))</f>
        <v/>
      </c>
      <c r="AE436" s="38" t="str">
        <f>IF(ISBLANK('T1'!$C$432),"",IF(ISERR($AD$436/$AD$5),"",$AD$436/$AD$5))</f>
        <v/>
      </c>
      <c r="AI436" s="38" t="str">
        <f>IF(ISBLANK('T1'!$C$432),"",'T1'!$E$432*IF('T1'!$S$9="Y",1,0)+'T2'!$E$432*IF('T2'!$S$9="Y",1,0)+'T3'!$E$432*IF('T3'!$S$9="Y",1,0)+TA!$AR$432*IF(TA!$L$9="Y",1,0))</f>
        <v/>
      </c>
      <c r="AJ436" s="38" t="str">
        <f>IF(ISBLANK('T1'!$C$432),"",'T1'!$F$432*IF('T1'!$T$9="Y",1,0)+'T2'!$F$432*IF('T2'!$T$9="Y",1,0)+'T3'!$F$432*IF('T3'!$T$9="Y",1,0)+TA!$AS$432*IF(TA!$M$9="Y",1,0))</f>
        <v/>
      </c>
      <c r="AK436" s="38" t="str">
        <f>IF(ISBLANK('T1'!$C$432),"",'T1'!$G$432*IF('T1'!$U$9="Y",1,0)+'T2'!$G$432*IF('T2'!$U$9="Y",1,0)+'T3'!$G$432*IF('T3'!$U$9="Y",1,0)+TA!$AT$432*IF(TA!$N$9="Y",1,0))</f>
        <v/>
      </c>
      <c r="AL436" s="38" t="str">
        <f>IF(ISBLANK('T1'!$C$432),"",'T1'!$H$432*IF('T1'!$V$9="Y",1,0)+'T2'!$H$432*IF('T2'!$V$9="Y",1,0)+'T3'!$H$432*IF('T3'!$V$9="Y",1,0))</f>
        <v/>
      </c>
      <c r="AM436" s="38" t="str">
        <f>IF(ISBLANK('T1'!$C$432),"",'T1'!$I$432*IF('T1'!$W$9="Y",1,0)+'T2'!$I$432*IF('T2'!$W$9="Y",1,0)+'T3'!$I$432*IF('T3'!$W$9="Y",1,0))</f>
        <v/>
      </c>
      <c r="AN436" s="38" t="str">
        <f>IF(ISBLANK('T1'!$C$432),"",'T1'!$J$432*IF('T1'!$X$9="Y",1,0)+'T2'!$J$432*IF('T2'!$X$9="Y",1,0)+'T3'!$J$432*IF('T3'!$X$9="Y",1,0))</f>
        <v/>
      </c>
      <c r="AO436" s="38" t="str">
        <f>IF(ISBLANK('T1'!$C$432),"",'T1'!$K$432*IF('T1'!$Y$9="Y",1,0)+'T2'!$K$432*IF('T2'!$Y$9="Y",1,0)+'T3'!$K$432*IF('T3'!$Y$9="Y",1,0))</f>
        <v/>
      </c>
      <c r="AP436" s="38" t="str">
        <f>IF(ISBLANK('T1'!$C$432),"",'T1'!$L$432*IF('T1'!$Z$9="Y",1,0)+'T2'!$L$432*IF('T2'!$Z$9="Y",1,0)+'T3'!$L$432*IF('T3'!$Z$9="Y",1,0))</f>
        <v/>
      </c>
      <c r="AQ436" s="38" t="str">
        <f>IF(ISBLANK('T1'!$C$432),"",'T1'!$M$432*IF('T1'!$AA$9="Y",1,0)+'T2'!$M$432*IF('T2'!$AA$9="Y",1,0)+'T3'!$M$432*IF('T3'!$AA$9="Y",1,0))</f>
        <v/>
      </c>
      <c r="AR436" s="38" t="str">
        <f>IF(ISBLANK('T1'!$C$432),"",'T1'!$M$432*IF('T1'!$AB$9="Y",1,0)+'T2'!$M$432*IF('T2'!$AB$9="Y",1,0)+'T3'!$M$432*IF('T3'!$AB$9="Y",1,0))</f>
        <v/>
      </c>
      <c r="AS436" s="38" t="str">
        <f>IF(ISBLANK('T1'!$C$432),"",SUM($AI$436:$AR$436))</f>
        <v/>
      </c>
      <c r="AT436" s="38" t="str">
        <f>IF(ISBLANK('T1'!$C$432),"",IF(ISERR($AS$436/$AS$5),"",$AS$436/$AS$5))</f>
        <v/>
      </c>
      <c r="AW436" s="38" t="str">
        <f>IF(ISBLANK('T1'!$C$432),"",'T1'!$E$432*IF('T1'!$S$10="Y",1,0)+'T2'!$E$432*IF('T2'!$S$10="Y",1,0)+'T3'!$E$432*IF('T3'!$S$10="Y",1,0)+TA!$AR$432*IF(TA!$L$10="Y",1,0))</f>
        <v/>
      </c>
      <c r="AX436" s="38" t="str">
        <f>IF(ISBLANK('T1'!$C$432),"",'T1'!$F$432*IF('T1'!$T$10="Y",1,0)+'T2'!$F$432*IF('T2'!$T$10="Y",1,0)+'T3'!$F$432*IF('T3'!$T$10="Y",1,0)+TA!$AS$432*IF(TA!$M$10="Y",1,0))</f>
        <v/>
      </c>
      <c r="AY436" s="38" t="str">
        <f>IF(ISBLANK('T1'!$C$432),"",'T1'!$G$432*IF('T1'!$U$10="Y",1,0)+'T2'!$G$432*IF('T2'!$U$10="Y",1,0)+'T3'!$G$432*IF('T3'!$U$10="Y",1,0)+TA!$AT$432*IF(TA!$N$10="Y",1,0))</f>
        <v/>
      </c>
      <c r="AZ436" s="38" t="str">
        <f>IF(ISBLANK('T1'!$C$432),"",'T1'!$H$432*IF('T1'!$V$10="Y",1,0)+'T2'!$H$432*IF('T2'!$V$10="Y",1,0)+'T3'!$H$432*IF('T3'!$V$10="Y",1,0))</f>
        <v/>
      </c>
      <c r="BA436" s="38" t="str">
        <f>IF(ISBLANK('T1'!$C$432),"",'T1'!$I$432*IF('T1'!$W$10="Y",1,0)+'T2'!$I$432*IF('T2'!$W$10="Y",1,0)+'T3'!$I$432*IF('T3'!$W$10="Y",1,0))</f>
        <v/>
      </c>
      <c r="BB436" s="38" t="str">
        <f>IF(ISBLANK('T1'!$C$432),"",'T1'!$J$432*IF('T1'!$X$10="Y",1,0)+'T2'!$J$432*IF('T2'!$X$10="Y",1,0)+'T3'!$J$432*IF('T3'!$X$10="Y",1,0))</f>
        <v/>
      </c>
      <c r="BC436" s="38" t="str">
        <f>IF(ISBLANK('T1'!$C$432),"",'T1'!$K$432*IF('T1'!$Y$10="Y",1,0)+'T2'!$K$432*IF('T2'!$Y$10="Y",1,0)+'T3'!$K$432*IF('T3'!$Y$10="Y",1,0))</f>
        <v/>
      </c>
      <c r="BD436" s="38" t="str">
        <f>IF(ISBLANK('T1'!$C$432),"",'T1'!$L$432*IF('T1'!$Z$10="Y",1,0)+'T2'!$L$432*IF('T2'!$Z$10="Y",1,0)+'T3'!$L$432*IF('T3'!$Z$10="Y",1,0))</f>
        <v/>
      </c>
      <c r="BE436" s="38" t="str">
        <f>IF(ISBLANK('T1'!$C$432),"",'T1'!$M$432*IF('T1'!$AA$10="Y",1,0)+'T2'!$M$432*IF('T2'!$AA$10="Y",1,0)+'T3'!$M$432*IF('T3'!$AA$10="Y",1,0))</f>
        <v/>
      </c>
      <c r="BF436" s="38" t="str">
        <f>IF(ISBLANK('T1'!$C$432),"",'T1'!$M$432*IF('T1'!$AB$10="Y",1,0)+'T2'!$M$432*IF('T2'!$AB$10="Y",1,0)+'T3'!$M$432*IF('T3'!$AB$10="Y",1,0))</f>
        <v/>
      </c>
      <c r="BG436" s="38" t="str">
        <f>IF(ISBLANK('T1'!$C$432),"",SUM($AW$436:$BF$436))</f>
        <v/>
      </c>
      <c r="BH436" s="38" t="str">
        <f>IF(ISBLANK('T1'!$C$432),"",IF(ISERR($BG$436/$BG$5),"",$BG$436/$BG$5))</f>
        <v/>
      </c>
      <c r="BK436" s="38" t="str">
        <f>IF(ISBLANK('T1'!$C$432),"",'T1'!$E$432*IF('T1'!$S$11="Y",1,0)+'T2'!$E$432*IF('T2'!$S$11="Y",1,0)+'T3'!$E$432*IF('T3'!$S$11="Y",1,0)+TA!$AR$432*IF(TA!$L$11="Y",1,0))</f>
        <v/>
      </c>
      <c r="BL436" s="38" t="str">
        <f>IF(ISBLANK('T1'!$C$432),"",'T1'!$F$432*IF('T1'!$T$11="Y",1,0)+'T2'!$F$432*IF('T2'!$T$11="Y",1,0)+'T3'!$F$432*IF('T3'!$T$11="Y",1,0)+TA!$AS$432*IF(TA!$M$11="Y",1,0))</f>
        <v/>
      </c>
      <c r="BM436" s="38" t="str">
        <f>IF(ISBLANK('T1'!$C$432),"",'T1'!$G$432*IF('T1'!$U$11="Y",1,0)+'T2'!$G$432*IF('T2'!$U$11="Y",1,0)+'T3'!$G$432*IF('T3'!$U$11="Y",1,0)+TA!$AT$432*IF(TA!$N$11="Y",1,0))</f>
        <v/>
      </c>
      <c r="BN436" s="38" t="str">
        <f>IF(ISBLANK('T1'!$C$432),"",'T1'!$H$432*IF('T1'!$V$11="Y",1,0)+'T2'!$H$432*IF('T2'!$V$11="Y",1,0)+'T3'!$H$432*IF('T3'!$V$11="Y",1,0))</f>
        <v/>
      </c>
      <c r="BO436" s="38" t="str">
        <f>IF(ISBLANK('T1'!$C$432),"",'T1'!$I$432*IF('T1'!$W$11="Y",1,0)+'T2'!$I$432*IF('T2'!$W$11="Y",1,0)+'T3'!$I$432*IF('T3'!$W$11="Y",1,0))</f>
        <v/>
      </c>
      <c r="BP436" s="38" t="str">
        <f>IF(ISBLANK('T1'!$C$432),"",'T1'!$J$432*IF('T1'!$X$11="Y",1,0)+'T2'!$J$432*IF('T2'!$X$11="Y",1,0)+'T3'!$J$432*IF('T3'!$X$11="Y",1,0))</f>
        <v/>
      </c>
      <c r="BQ436" s="38" t="str">
        <f>IF(ISBLANK('T1'!$C$432),"",'T1'!$K$432*IF('T1'!$Y$11="Y",1,0)+'T2'!$K$432*IF('T2'!$Y$11="Y",1,0)+'T3'!$K$432*IF('T3'!$Y$11="Y",1,0))</f>
        <v/>
      </c>
      <c r="BR436" s="38" t="str">
        <f>IF(ISBLANK('T1'!$C$432),"",'T1'!$L$432*IF('T1'!$Z$11="Y",1,0)+'T2'!$L$432*IF('T2'!$Z$11="Y",1,0)+'T3'!$L$432*IF('T3'!$Z$11="Y",1,0))</f>
        <v/>
      </c>
      <c r="BS436" s="38" t="str">
        <f>IF(ISBLANK('T1'!$C$432),"",'T1'!$M$432*IF('T1'!$AA$11="Y",1,0)+'T2'!$M$432*IF('T2'!$AA$11="Y",1,0)+'T3'!$M$432*IF('T3'!$AA$11="Y",1,0))</f>
        <v/>
      </c>
      <c r="BT436" s="38" t="str">
        <f>IF(ISBLANK('T1'!$C$432),"",'T1'!$M$432*IF('T1'!$AB$11="Y",1,0)+'T2'!$M$432*IF('T2'!$AB$11="Y",1,0)+'T3'!$M$432*IF('T3'!$AB$11="Y",1,0))</f>
        <v/>
      </c>
      <c r="BU436" s="38" t="str">
        <f>IF(ISBLANK('T1'!$C$432),"",SUM($BK$436:$BT$436))</f>
        <v/>
      </c>
      <c r="BV436" s="38" t="str">
        <f>IF(ISBLANK('T1'!$C$432),"",IF(ISERR($BU$436/$BU$5),"",$BU$436/$BU$5))</f>
        <v/>
      </c>
      <c r="BY436" s="38" t="str">
        <f>IF(ISBLANK('T1'!$C$432),"",'T1'!$E$432*IF('T1'!$S$12="Y",1,0)+'T2'!$E$432*IF('T2'!$S$12="Y",1,0)+'T3'!$E$432*IF('T3'!$S$12="Y",1,0)+TA!$AR$432*IF(TA!$L$12="Y",1,0))</f>
        <v/>
      </c>
      <c r="BZ436" s="38" t="str">
        <f>IF(ISBLANK('T1'!$C$432),"",'T1'!$F$432*IF('T1'!$T$12="Y",1,0)+'T2'!$F$432*IF('T2'!$T$12="Y",1,0)+'T3'!$F$432*IF('T3'!$T$12="Y",1,0)+TA!$AS$432*IF(TA!$M$12="Y",1,0))</f>
        <v/>
      </c>
      <c r="CA436" s="38" t="str">
        <f>IF(ISBLANK('T1'!$C$432),"",'T1'!$G$432*IF('T1'!$U$12="Y",1,0)+'T2'!$G$432*IF('T2'!$U$12="Y",1,0)+'T3'!$G$432*IF('T3'!$U$12="Y",1,0)+TA!$AT$432*IF(TA!$N$12="Y",1,0))</f>
        <v/>
      </c>
      <c r="CB436" s="38" t="str">
        <f>IF(ISBLANK('T1'!$C$432),"",'T1'!$H$432*IF('T1'!$V$12="Y",1,0)+'T2'!$H$432*IF('T2'!$V$12="Y",1,0)+'T3'!$H$432*IF('T3'!$V$12="Y",1,0))</f>
        <v/>
      </c>
      <c r="CC436" s="38" t="str">
        <f>IF(ISBLANK('T1'!$C$432),"",'T1'!$I$432*IF('T1'!$W$12="Y",1,0)+'T2'!$I$432*IF('T2'!$W$12="Y",1,0)+'T3'!$I$432*IF('T3'!$W$12="Y",1,0))</f>
        <v/>
      </c>
      <c r="CD436" s="38" t="str">
        <f>IF(ISBLANK('T1'!$C$432),"",'T1'!$J$432*IF('T1'!$X$12="Y",1,0)+'T2'!$J$432*IF('T2'!$X$12="Y",1,0)+'T3'!$J$432*IF('T3'!$X$12="Y",1,0))</f>
        <v/>
      </c>
      <c r="CE436" s="38" t="str">
        <f>IF(ISBLANK('T1'!$C$432),"",'T1'!$K$432*IF('T1'!$Y$12="Y",1,0)+'T2'!$K$432*IF('T2'!$Y$12="Y",1,0)+'T3'!$K$432*IF('T3'!$Y$12="Y",1,0))</f>
        <v/>
      </c>
      <c r="CF436" s="38" t="str">
        <f>IF(ISBLANK('T1'!$C$432),"",'T1'!$L$432*IF('T1'!$Z$12="Y",1,0)+'T2'!$L$432*IF('T2'!$Z$12="Y",1,0)+'T3'!$L$432*IF('T3'!$Z$12="Y",1,0))</f>
        <v/>
      </c>
      <c r="CG436" s="38" t="str">
        <f>IF(ISBLANK('T1'!$C$432),"",'T1'!$M$432*IF('T1'!$AA$12="Y",1,0)+'T2'!$M$432*IF('T2'!$AA$12="Y",1,0)+'T3'!$M$432*IF('T3'!$AA$12="Y",1,0))</f>
        <v/>
      </c>
      <c r="CH436" s="38" t="str">
        <f>IF(ISBLANK('T1'!$C$432),"",'T1'!$M$432*IF('T1'!$AB$12="Y",1,0)+'T2'!$M$432*IF('T2'!$AB$12="Y",1,0)+'T3'!$M$432*IF('T3'!$AB$12="Y",1,0))</f>
        <v/>
      </c>
      <c r="CI436" s="38" t="str">
        <f>IF(ISBLANK('T1'!$C$432),"",SUM($BY$436:$CH$436))</f>
        <v/>
      </c>
      <c r="CJ436" s="38" t="str">
        <f>IF(ISBLANK('T1'!$C$432),"",IF(ISERR($CI$436/$CI$5),"",$CI$436/$CI$5))</f>
        <v/>
      </c>
      <c r="CM436" s="38" t="str">
        <f>IF(ISBLANK('T1'!$C$432),"",'T1'!$E$432*IF('T1'!$S$13="Y",1,0)+'T2'!$E$432*IF('T2'!$S$13="Y",1,0)+'T3'!$E$432*IF('T3'!$S$13="Y",1,0)+TA!$AR$432*IF(TA!$L$13="Y",1,0))</f>
        <v/>
      </c>
      <c r="CN436" s="38" t="str">
        <f>IF(ISBLANK('T1'!$C$432),"",'T1'!$F$432*IF('T1'!$T$13="Y",1,0)+'T2'!$F$432*IF('T2'!$T$13="Y",1,0)+'T3'!$F$432*IF('T3'!$T$13="Y",1,0)+TA!$AS$432*IF(TA!$M$13="Y",1,0))</f>
        <v/>
      </c>
      <c r="CO436" s="38" t="str">
        <f>IF(ISBLANK('T1'!$C$432),"",'T1'!$G$432*IF('T1'!$U$13="Y",1,0)+'T2'!$G$432*IF('T2'!$U$13="Y",1,0)+'T3'!$G$432*IF('T3'!$U$13="Y",1,0)+TA!$AT$432*IF(TA!$N$13="Y",1,0))</f>
        <v/>
      </c>
      <c r="CP436" s="38" t="str">
        <f>IF(ISBLANK('T1'!$C$432),"",'T1'!$H$432*IF('T1'!$V$13="Y",1,0)+'T2'!$H$432*IF('T2'!$V$13="Y",1,0)+'T3'!$H$432*IF('T3'!$V$13="Y",1,0))</f>
        <v/>
      </c>
      <c r="CQ436" s="38" t="str">
        <f>IF(ISBLANK('T1'!$C$432),"",'T1'!$I$432*IF('T1'!$W$13="Y",1,0)+'T2'!$I$432*IF('T2'!$W$13="Y",1,0)+'T3'!$I$432*IF('T3'!$W$13="Y",1,0))</f>
        <v/>
      </c>
      <c r="CR436" s="38" t="str">
        <f>IF(ISBLANK('T1'!$C$432),"",'T1'!$J$432*IF('T1'!$X$13="Y",1,0)+'T2'!$J$432*IF('T2'!$X$13="Y",1,0)+'T3'!$J$432*IF('T3'!$X$13="Y",1,0))</f>
        <v/>
      </c>
      <c r="CS436" s="38" t="str">
        <f>IF(ISBLANK('T1'!$C$432),"",'T1'!$K$432*IF('T1'!$Y$13="Y",1,0)+'T2'!$K$432*IF('T2'!$Y$13="Y",1,0)+'T3'!$K$432*IF('T3'!$Y$13="Y",1,0))</f>
        <v/>
      </c>
      <c r="CT436" s="38" t="str">
        <f>IF(ISBLANK('T1'!$C$432),"",'T1'!$L$432*IF('T1'!$Z$13="Y",1,0)+'T2'!$L$432*IF('T2'!$Z$13="Y",1,0)+'T3'!$L$432*IF('T3'!$Z$13="Y",1,0))</f>
        <v/>
      </c>
      <c r="CU436" s="38" t="str">
        <f>IF(ISBLANK('T1'!$C$432),"",'T1'!$M$432*IF('T1'!$AA$13="Y",1,0)+'T2'!$M$432*IF('T2'!$AA$13="Y",1,0)+'T3'!$M$432*IF('T3'!$AA$13="Y",1,0))</f>
        <v/>
      </c>
      <c r="CV436" s="38" t="str">
        <f>IF(ISBLANK('T1'!$C$432),"",'T1'!$M$432*IF('T1'!$AB$13="Y",1,0)+'T2'!$M$432*IF('T2'!$AB$13="Y",1,0)+'T3'!$M$432*IF('T3'!$AB$13="Y",1,0))</f>
        <v/>
      </c>
      <c r="CW436" s="38" t="str">
        <f>IF(ISBLANK('T1'!$C$432),"",SUM($CM$436:$CV$436))</f>
        <v/>
      </c>
      <c r="CX436" s="38" t="str">
        <f>IF(ISBLANK('T1'!$C$432),"",IF(ISERR($CW$436/$CW$5),"",$CW$436/$CW$5))</f>
        <v/>
      </c>
      <c r="DA436" s="38" t="str">
        <f>IF(ISBLANK('T1'!$C$432),"",'T1'!$E$432*IF('T1'!$S$14="Y",1,0)+'T2'!$E$432*IF('T2'!$S$14="Y",1,0)+'T3'!$E$432*IF('T3'!$S$14="Y",1,0)+TA!$AR$432*IF(TA!$L$14="Y",1,0))</f>
        <v/>
      </c>
      <c r="DB436" s="38" t="str">
        <f>IF(ISBLANK('T1'!$C$432),"",'T1'!$F$432*IF('T1'!$T$14="Y",1,0)+'T2'!$F$432*IF('T2'!$T$14="Y",1,0)+'T3'!$F$432*IF('T3'!$T$14="Y",1,0)+TA!$AS$432*IF(TA!$M$14="Y",1,0))</f>
        <v/>
      </c>
      <c r="DC436" s="38" t="str">
        <f>IF(ISBLANK('T1'!$C$432),"",'T1'!$G$432*IF('T1'!$U$14="Y",1,0)+'T2'!$G$432*IF('T2'!$U$14="Y",1,0)+'T3'!$G$432*IF('T3'!$U$14="Y",1,0)+TA!$AT$432*IF(TA!$N$14="Y",1,0))</f>
        <v/>
      </c>
      <c r="DD436" s="38" t="str">
        <f>IF(ISBLANK('T1'!$C$432),"",'T1'!$H$432*IF('T1'!$V$14="Y",1,0)+'T2'!$H$432*IF('T2'!$V$14="Y",1,0)+'T3'!$H$432*IF('T3'!$V$14="Y",1,0))</f>
        <v/>
      </c>
      <c r="DE436" s="38" t="str">
        <f>IF(ISBLANK('T1'!$C$432),"",'T1'!$I$432*IF('T1'!$W$14="Y",1,0)+'T2'!$I$432*IF('T2'!$W$14="Y",1,0)+'T3'!$I$432*IF('T3'!$W$14="Y",1,0))</f>
        <v/>
      </c>
      <c r="DF436" s="38" t="str">
        <f>IF(ISBLANK('T1'!$C$432),"",'T1'!$J$432*IF('T1'!$X$14="Y",1,0)+'T2'!$J$432*IF('T2'!$X$14="Y",1,0)+'T3'!$J$432*IF('T3'!$X$14="Y",1,0))</f>
        <v/>
      </c>
      <c r="DG436" s="38" t="str">
        <f>IF(ISBLANK('T1'!$C$432),"",'T1'!$K$432*IF('T1'!$Y$14="Y",1,0)+'T2'!$K$432*IF('T2'!$Y$14="Y",1,0)+'T3'!$K$432*IF('T3'!$Y$14="Y",1,0))</f>
        <v/>
      </c>
      <c r="DH436" s="38" t="str">
        <f>IF(ISBLANK('T1'!$C$432),"",'T1'!$L$432*IF('T1'!$Z$14="Y",1,0)+'T2'!$L$432*IF('T2'!$Z$14="Y",1,0)+'T3'!$L$432*IF('T3'!$Z$14="Y",1,0))</f>
        <v/>
      </c>
      <c r="DI436" s="38" t="str">
        <f>IF(ISBLANK('T1'!$C$432),"",'T1'!$M$432*IF('T1'!$AA$14="Y",1,0)+'T2'!$M$432*IF('T2'!$AA$14="Y",1,0)+'T3'!$M$432*IF('T3'!$AA$14="Y",1,0))</f>
        <v/>
      </c>
      <c r="DJ436" s="38" t="str">
        <f>IF(ISBLANK('T1'!$C$432),"",'T1'!$M$432*IF('T1'!$AB$14="Y",1,0)+'T2'!$M$432*IF('T2'!$AB$14="Y",1,0)+'T3'!$M$432*IF('T3'!$AB$14="Y",1,0))</f>
        <v/>
      </c>
      <c r="DK436" s="38" t="str">
        <f>IF(ISBLANK('T1'!$C$432),"",SUM($DA$436:$DJ$436))</f>
        <v/>
      </c>
      <c r="DL436" s="38" t="str">
        <f>IF(ISBLANK('T1'!$C$432),"",IF(ISERR($DK$436/$DK$5),"",$DK$436/$DK$5))</f>
        <v/>
      </c>
      <c r="DO436" s="38" t="str">
        <f>IF(ISBLANK('T1'!$C$432),"",'T1'!$E$432*IF('T1'!$S$15="Y",1,0)+'T2'!$E$432*IF('T2'!$S$15="Y",1,0)+'T3'!$E$432*IF('T3'!$S$15="Y",1,0)+TA!$AR$432*IF(TA!$L$15="Y",1,0))</f>
        <v/>
      </c>
      <c r="DP436" s="38" t="str">
        <f>IF(ISBLANK('T1'!$C$432),"",'T1'!$F$432*IF('T1'!$T$15="Y",1,0)+'T2'!$F$432*IF('T2'!$T$15="Y",1,0)+'T3'!$F$432*IF('T3'!$T$15="Y",1,0)+TA!$AS$432*IF(TA!$M$15="Y",1,0))</f>
        <v/>
      </c>
      <c r="DQ436" s="38" t="str">
        <f>IF(ISBLANK('T1'!$C$432),"",'T1'!$G$432*IF('T1'!$U$15="Y",1,0)+'T2'!$G$432*IF('T2'!$U$15="Y",1,0)+'T3'!$G$432*IF('T3'!$U$15="Y",1,0)+TA!$AT$432*IF(TA!$N$15="Y",1,0))</f>
        <v/>
      </c>
      <c r="DR436" s="38" t="str">
        <f>IF(ISBLANK('T1'!$C$432),"",'T1'!$H$432*IF('T1'!$V$15="Y",1,0)+'T2'!$H$432*IF('T2'!$V$15="Y",1,0)+'T3'!$H$432*IF('T3'!$V$15="Y",1,0))</f>
        <v/>
      </c>
      <c r="DS436" s="38" t="str">
        <f>IF(ISBLANK('T1'!$C$432),"",'T1'!$I$432*IF('T1'!$W$15="Y",1,0)+'T2'!$I$432*IF('T2'!$W$15="Y",1,0)+'T3'!$I$432*IF('T3'!$W$15="Y",1,0))</f>
        <v/>
      </c>
      <c r="DT436" s="38" t="str">
        <f>IF(ISBLANK('T1'!$C$432),"",'T1'!$J$432*IF('T1'!$X$15="Y",1,0)+'T2'!$J$432*IF('T2'!$X$15="Y",1,0)+'T3'!$J$432*IF('T3'!$X$15="Y",1,0))</f>
        <v/>
      </c>
      <c r="DU436" s="38" t="str">
        <f>IF(ISBLANK('T1'!$C$432),"",'T1'!$K$432*IF('T1'!$Y$15="Y",1,0)+'T2'!$K$432*IF('T2'!$Y$15="Y",1,0)+'T3'!$K$432*IF('T3'!$Y$15="Y",1,0))</f>
        <v/>
      </c>
      <c r="DV436" s="38" t="str">
        <f>IF(ISBLANK('T1'!$C$432),"",'T1'!$L$432*IF('T1'!$Z$15="Y",1,0)+'T2'!$L$432*IF('T2'!$Z$15="Y",1,0)+'T3'!$L$432*IF('T3'!$Z$15="Y",1,0))</f>
        <v/>
      </c>
      <c r="DW436" s="38" t="str">
        <f>IF(ISBLANK('T1'!$C$432),"",'T1'!$M$432*IF('T1'!$AA$15="Y",1,0)+'T2'!$M$432*IF('T2'!$AA$15="Y",1,0)+'T3'!$M$432*IF('T3'!$AA$15="Y",1,0))</f>
        <v/>
      </c>
      <c r="DX436" s="38" t="str">
        <f>IF(ISBLANK('T1'!$C$432),"",'T1'!$M$432*IF('T1'!$AB$15="Y",1,0)+'T2'!$M$432*IF('T2'!$AB$15="Y",1,0)+'T3'!$M$432*IF('T3'!$AB$15="Y",1,0))</f>
        <v/>
      </c>
      <c r="DY436" s="38" t="str">
        <f>IF(ISBLANK('T1'!$C$432),"",SUM($DO$436:$DX$436))</f>
        <v/>
      </c>
      <c r="DZ436" s="38" t="str">
        <f>IF(ISBLANK('T1'!$C$432),"",IF(ISERR($DY$436/$DY$5),"",$DY$436/$DY$5))</f>
        <v/>
      </c>
      <c r="EC436" s="38" t="str">
        <f>IF(ISBLANK('T1'!$C$432),"",'T1'!$E$432*IF('T1'!$S$16="Y",1,0)+'T2'!$E$432*IF('T2'!$S$16="Y",1,0)+'T3'!$E$432*IF('T3'!$S$16="Y",1,0)+TA!$AR$432*IF(TA!$L$16="Y",1,0))</f>
        <v/>
      </c>
      <c r="ED436" s="38" t="str">
        <f>IF(ISBLANK('T1'!$C$432),"",'T1'!$F$432*IF('T1'!$T$16="Y",1,0)+'T2'!$F$432*IF('T2'!$T$16="Y",1,0)+'T3'!$F$432*IF('T3'!$T$16="Y",1,0)+TA!$AS$432*IF(TA!$M$16="Y",1,0))</f>
        <v/>
      </c>
      <c r="EE436" s="38" t="str">
        <f>IF(ISBLANK('T1'!$C$432),"",'T1'!$G$432*IF('T1'!$U$16="Y",1,0)+'T2'!$G$432*IF('T2'!$U$16="Y",1,0)+'T3'!$G$432*IF('T3'!$U$16="Y",1,0)+TA!$AT$432*IF(TA!$N$16="Y",1,0))</f>
        <v/>
      </c>
      <c r="EF436" s="38" t="str">
        <f>IF(ISBLANK('T1'!$C$432),"",'T1'!$H$432*IF('T1'!$V$16="Y",1,0)+'T2'!$H$432*IF('T2'!$V$16="Y",1,0)+'T3'!$H$432*IF('T3'!$V$16="Y",1,0))</f>
        <v/>
      </c>
      <c r="EG436" s="38" t="str">
        <f>IF(ISBLANK('T1'!$C$432),"",'T1'!$I$432*IF('T1'!$W$16="Y",1,0)+'T2'!$I$432*IF('T2'!$W$16="Y",1,0)+'T3'!$I$432*IF('T3'!$W$16="Y",1,0))</f>
        <v/>
      </c>
      <c r="EH436" s="38" t="str">
        <f>IF(ISBLANK('T1'!$C$432),"",'T1'!$J$432*IF('T1'!$X$16="Y",1,0)+'T2'!$J$432*IF('T2'!$X$16="Y",1,0)+'T3'!$J$432*IF('T3'!$X$16="Y",1,0))</f>
        <v/>
      </c>
      <c r="EI436" s="38" t="str">
        <f>IF(ISBLANK('T1'!$C$432),"",'T1'!$K$432*IF('T1'!$Y$16="Y",1,0)+'T2'!$K$432*IF('T2'!$Y$16="Y",1,0)+'T3'!$K$432*IF('T3'!$Y$16="Y",1,0))</f>
        <v/>
      </c>
      <c r="EJ436" s="38" t="str">
        <f>IF(ISBLANK('T1'!$C$432),"",'T1'!$L$432*IF('T1'!$Z$16="Y",1,0)+'T2'!$L$432*IF('T2'!$Z$16="Y",1,0)+'T3'!$L$432*IF('T3'!$Z$16="Y",1,0))</f>
        <v/>
      </c>
      <c r="EK436" s="38" t="str">
        <f>IF(ISBLANK('T1'!$C$432),"",'T1'!$M$432*IF('T1'!$AA$16="Y",1,0)+'T2'!$M$432*IF('T2'!$AA$16="Y",1,0)+'T3'!$M$432*IF('T3'!$AA$16="Y",1,0))</f>
        <v/>
      </c>
      <c r="EL436" s="38" t="str">
        <f>IF(ISBLANK('T1'!$C$432),"",'T1'!$M$432*IF('T1'!$AB$16="Y",1,0)+'T2'!$M$432*IF('T2'!$AB$16="Y",1,0)+'T3'!$M$432*IF('T3'!$AB$16="Y",1,0))</f>
        <v/>
      </c>
      <c r="EM436" s="38" t="str">
        <f>IF(ISBLANK('T1'!$C$432),"",SUM($EC$436:$EL$436))</f>
        <v/>
      </c>
      <c r="EN436" s="38" t="str">
        <f>IF(ISBLANK('T1'!$C$432),"",IF(ISERR($EM$436/$EM$5),"",$EM$436/$EM$5))</f>
        <v/>
      </c>
      <c r="EQ436" s="38" t="str">
        <f>IF(ISBLANK('T1'!$C$432),"",'T1'!$E$432*IF('T1'!$S$17="Y",1,0)+'T2'!$E$432*IF('T2'!$S$17="Y",1,0)+'T3'!$E$432*IF('T3'!$S$17="Y",1,0)+TA!$AR$432*IF(TA!$L$17="Y",1,0))</f>
        <v/>
      </c>
      <c r="ER436" s="38" t="str">
        <f>IF(ISBLANK('T1'!$C$432),"",'T1'!$F$432*IF('T1'!$T$17="Y",1,0)+'T2'!$F$432*IF('T2'!$T$17="Y",1,0)+'T3'!$F$432*IF('T3'!$T$17="Y",1,0)+TA!$AS$432*IF(TA!$M$17="Y",1,0))</f>
        <v/>
      </c>
      <c r="ES436" s="38" t="str">
        <f>IF(ISBLANK('T1'!$C$432),"",'T1'!$G$432*IF('T1'!$U$17="Y",1,0)+'T2'!$G$432*IF('T2'!$U$17="Y",1,0)+'T3'!$G$432*IF('T3'!$U$17="Y",1,0)+TA!$AT$432*IF(TA!$N$17="Y",1,0))</f>
        <v/>
      </c>
      <c r="ET436" s="38" t="str">
        <f>IF(ISBLANK('T1'!$C$432),"",'T1'!$H$432*IF('T1'!$V$17="Y",1,0)+'T2'!$H$432*IF('T2'!$V$17="Y",1,0)+'T3'!$H$432*IF('T3'!$V$17="Y",1,0))</f>
        <v/>
      </c>
      <c r="EU436" s="38" t="str">
        <f>IF(ISBLANK('T1'!$C$432),"",'T1'!$I$432*IF('T1'!$W$17="Y",1,0)+'T2'!$I$432*IF('T2'!$W$17="Y",1,0)+'T3'!$I$432*IF('T3'!$W$17="Y",1,0))</f>
        <v/>
      </c>
      <c r="EV436" s="38" t="str">
        <f>IF(ISBLANK('T1'!$C$432),"",'T1'!$J$432*IF('T1'!$X$17="Y",1,0)+'T2'!$J$432*IF('T2'!$X$17="Y",1,0)+'T3'!$J$432*IF('T3'!$X$17="Y",1,0))</f>
        <v/>
      </c>
      <c r="EW436" s="38" t="str">
        <f>IF(ISBLANK('T1'!$C$432),"",'T1'!$K$432*IF('T1'!$Y$17="Y",1,0)+'T2'!$K$432*IF('T2'!$Y$17="Y",1,0)+'T3'!$K$432*IF('T3'!$Y$17="Y",1,0))</f>
        <v/>
      </c>
      <c r="EX436" s="38" t="str">
        <f>IF(ISBLANK('T1'!$C$432),"",'T1'!$L$432*IF('T1'!$Z$17="Y",1,0)+'T2'!$L$432*IF('T2'!$Z$17="Y",1,0)+'T3'!$L$432*IF('T3'!$Z$17="Y",1,0))</f>
        <v/>
      </c>
      <c r="EY436" s="38" t="str">
        <f>IF(ISBLANK('T1'!$C$432),"",'T1'!$M$432*IF('T1'!$AA$17="Y",1,0)+'T2'!$M$432*IF('T2'!$AA$17="Y",1,0)+'T3'!$M$432*IF('T3'!$AA$17="Y",1,0))</f>
        <v/>
      </c>
      <c r="EZ436" s="38" t="str">
        <f>IF(ISBLANK('T1'!$C$432),"",'T1'!$M$432*IF('T1'!$AB$17="Y",1,0)+'T2'!$M$432*IF('T2'!$AB$17="Y",1,0)+'T3'!$M$432*IF('T3'!$AB$17="Y",1,0))</f>
        <v/>
      </c>
      <c r="FA436" s="38" t="str">
        <f>IF(ISBLANK('T1'!$C$432),"",SUM($EQ$436:$EZ$436))</f>
        <v/>
      </c>
      <c r="FB436" s="38" t="str">
        <f>IF(ISBLANK('T1'!$C$432),"",IF(ISERR($FA$436/$FA$5),"",$FA$436/$FA$5))</f>
        <v/>
      </c>
    </row>
    <row r="437" spans="20:158">
      <c r="T437" s="38" t="str">
        <f>IF(ISBLANK('T1'!$C$433),"",'T1'!$E$433*IF('T1'!$S$8="Y",1,0)+'T2'!$E$433*IF('T2'!$S$8="Y",1,0)+'T3'!$E$433*IF('T3'!$S$8="Y",1,0)+TA!$AR$433*IF(TA!$L$8="Y",1,0))</f>
        <v/>
      </c>
      <c r="U437" s="38" t="str">
        <f>IF(ISBLANK('T1'!$C$433),"",'T1'!$F$433*IF('T1'!$T$8="Y",1,0)+'T2'!$F$433*IF('T2'!$T$8="Y",1,0)+'T3'!$F$433*IF('T3'!$T$8="Y",1,0)+TA!$AS$433*IF(TA!$M$8="Y",1,0))</f>
        <v/>
      </c>
      <c r="V437" s="38" t="str">
        <f>IF(ISBLANK('T1'!$C$433),"",'T1'!$G$433*IF('T1'!$U$8="Y",1,0)+'T2'!$G$433*IF('T2'!$U$8="Y",1,0)+'T3'!$G$433*IF('T3'!$U$8="Y",1,0)+TA!$AT$433*IF(TA!$N$8="Y",1,0))</f>
        <v/>
      </c>
      <c r="W437" s="38" t="str">
        <f>IF(ISBLANK('T1'!$C$433),"",'T1'!$H$433*IF('T1'!$V$8="Y",1,0)+'T2'!$H$433*IF('T2'!$V$8="Y",1,0)+'T3'!$H$433*IF('T3'!$V$8="Y",1,0))</f>
        <v/>
      </c>
      <c r="X437" s="38" t="str">
        <f>IF(ISBLANK('T1'!$C$433),"",'T1'!$I$433*IF('T1'!$W$8="Y",1,0)+'T2'!$I$433*IF('T2'!$W$8="Y",1,0)+'T3'!$I$433*IF('T3'!$W$8="Y",1,0))</f>
        <v/>
      </c>
      <c r="Y437" s="38" t="str">
        <f>IF(ISBLANK('T1'!$C$433),"",'T1'!$J$433*IF('T1'!$X$8="Y",1,0)+'T2'!$J$433*IF('T2'!$X$8="Y",1,0)+'T3'!$J$433*IF('T3'!$X$8="Y",1,0))</f>
        <v/>
      </c>
      <c r="Z437" s="38" t="str">
        <f>IF(ISBLANK('T1'!$C$433),"",'T1'!$K$433*IF('T1'!$Y$8="Y",1,0)+'T2'!$K$433*IF('T2'!$Y$8="Y",1,0)+'T3'!$K$433*IF('T3'!$Y$8="Y",1,0))</f>
        <v/>
      </c>
      <c r="AA437" s="38" t="str">
        <f>IF(ISBLANK('T1'!$C$433),"",'T1'!$L$433*IF('T1'!$Z$8="Y",1,0)+'T2'!$L$433*IF('T2'!$Z$8="Y",1,0)+'T3'!$L$433*IF('T3'!$Z$8="Y",1,0))</f>
        <v/>
      </c>
      <c r="AB437" s="38" t="str">
        <f>IF(ISBLANK('T1'!$C$433),"",'T1'!$M$433*IF('T1'!$AA$8="Y",1,0)+'T2'!$M$433*IF('T2'!$AA$8="Y",1,0)+'T3'!$M$433*IF('T3'!$AA$8="Y",1,0))</f>
        <v/>
      </c>
      <c r="AC437" s="38" t="str">
        <f>IF(ISBLANK('T1'!$C$433),"",'T1'!$M$433*IF('T1'!$AB$8="Y",1,0)+'T2'!$M$433*IF('T2'!$AB$8="Y",1,0)+'T3'!$M$433*IF('T3'!$AB$8="Y",1,0))</f>
        <v/>
      </c>
      <c r="AD437" s="38" t="str">
        <f>IF(ISBLANK('T1'!$C$433),"",SUM($T$437:$AC$437))</f>
        <v/>
      </c>
      <c r="AE437" s="38" t="str">
        <f>IF(ISBLANK('T1'!$C$433),"",IF(ISERR($AD$437/$AD$5),"",$AD$437/$AD$5))</f>
        <v/>
      </c>
      <c r="AI437" s="38" t="str">
        <f>IF(ISBLANK('T1'!$C$433),"",'T1'!$E$433*IF('T1'!$S$9="Y",1,0)+'T2'!$E$433*IF('T2'!$S$9="Y",1,0)+'T3'!$E$433*IF('T3'!$S$9="Y",1,0)+TA!$AR$433*IF(TA!$L$9="Y",1,0))</f>
        <v/>
      </c>
      <c r="AJ437" s="38" t="str">
        <f>IF(ISBLANK('T1'!$C$433),"",'T1'!$F$433*IF('T1'!$T$9="Y",1,0)+'T2'!$F$433*IF('T2'!$T$9="Y",1,0)+'T3'!$F$433*IF('T3'!$T$9="Y",1,0)+TA!$AS$433*IF(TA!$M$9="Y",1,0))</f>
        <v/>
      </c>
      <c r="AK437" s="38" t="str">
        <f>IF(ISBLANK('T1'!$C$433),"",'T1'!$G$433*IF('T1'!$U$9="Y",1,0)+'T2'!$G$433*IF('T2'!$U$9="Y",1,0)+'T3'!$G$433*IF('T3'!$U$9="Y",1,0)+TA!$AT$433*IF(TA!$N$9="Y",1,0))</f>
        <v/>
      </c>
      <c r="AL437" s="38" t="str">
        <f>IF(ISBLANK('T1'!$C$433),"",'T1'!$H$433*IF('T1'!$V$9="Y",1,0)+'T2'!$H$433*IF('T2'!$V$9="Y",1,0)+'T3'!$H$433*IF('T3'!$V$9="Y",1,0))</f>
        <v/>
      </c>
      <c r="AM437" s="38" t="str">
        <f>IF(ISBLANK('T1'!$C$433),"",'T1'!$I$433*IF('T1'!$W$9="Y",1,0)+'T2'!$I$433*IF('T2'!$W$9="Y",1,0)+'T3'!$I$433*IF('T3'!$W$9="Y",1,0))</f>
        <v/>
      </c>
      <c r="AN437" s="38" t="str">
        <f>IF(ISBLANK('T1'!$C$433),"",'T1'!$J$433*IF('T1'!$X$9="Y",1,0)+'T2'!$J$433*IF('T2'!$X$9="Y",1,0)+'T3'!$J$433*IF('T3'!$X$9="Y",1,0))</f>
        <v/>
      </c>
      <c r="AO437" s="38" t="str">
        <f>IF(ISBLANK('T1'!$C$433),"",'T1'!$K$433*IF('T1'!$Y$9="Y",1,0)+'T2'!$K$433*IF('T2'!$Y$9="Y",1,0)+'T3'!$K$433*IF('T3'!$Y$9="Y",1,0))</f>
        <v/>
      </c>
      <c r="AP437" s="38" t="str">
        <f>IF(ISBLANK('T1'!$C$433),"",'T1'!$L$433*IF('T1'!$Z$9="Y",1,0)+'T2'!$L$433*IF('T2'!$Z$9="Y",1,0)+'T3'!$L$433*IF('T3'!$Z$9="Y",1,0))</f>
        <v/>
      </c>
      <c r="AQ437" s="38" t="str">
        <f>IF(ISBLANK('T1'!$C$433),"",'T1'!$M$433*IF('T1'!$AA$9="Y",1,0)+'T2'!$M$433*IF('T2'!$AA$9="Y",1,0)+'T3'!$M$433*IF('T3'!$AA$9="Y",1,0))</f>
        <v/>
      </c>
      <c r="AR437" s="38" t="str">
        <f>IF(ISBLANK('T1'!$C$433),"",'T1'!$M$433*IF('T1'!$AB$9="Y",1,0)+'T2'!$M$433*IF('T2'!$AB$9="Y",1,0)+'T3'!$M$433*IF('T3'!$AB$9="Y",1,0))</f>
        <v/>
      </c>
      <c r="AS437" s="38" t="str">
        <f>IF(ISBLANK('T1'!$C$433),"",SUM($AI$437:$AR$437))</f>
        <v/>
      </c>
      <c r="AT437" s="38" t="str">
        <f>IF(ISBLANK('T1'!$C$433),"",IF(ISERR($AS$437/$AS$5),"",$AS$437/$AS$5))</f>
        <v/>
      </c>
      <c r="AW437" s="38" t="str">
        <f>IF(ISBLANK('T1'!$C$433),"",'T1'!$E$433*IF('T1'!$S$10="Y",1,0)+'T2'!$E$433*IF('T2'!$S$10="Y",1,0)+'T3'!$E$433*IF('T3'!$S$10="Y",1,0)+TA!$AR$433*IF(TA!$L$10="Y",1,0))</f>
        <v/>
      </c>
      <c r="AX437" s="38" t="str">
        <f>IF(ISBLANK('T1'!$C$433),"",'T1'!$F$433*IF('T1'!$T$10="Y",1,0)+'T2'!$F$433*IF('T2'!$T$10="Y",1,0)+'T3'!$F$433*IF('T3'!$T$10="Y",1,0)+TA!$AS$433*IF(TA!$M$10="Y",1,0))</f>
        <v/>
      </c>
      <c r="AY437" s="38" t="str">
        <f>IF(ISBLANK('T1'!$C$433),"",'T1'!$G$433*IF('T1'!$U$10="Y",1,0)+'T2'!$G$433*IF('T2'!$U$10="Y",1,0)+'T3'!$G$433*IF('T3'!$U$10="Y",1,0)+TA!$AT$433*IF(TA!$N$10="Y",1,0))</f>
        <v/>
      </c>
      <c r="AZ437" s="38" t="str">
        <f>IF(ISBLANK('T1'!$C$433),"",'T1'!$H$433*IF('T1'!$V$10="Y",1,0)+'T2'!$H$433*IF('T2'!$V$10="Y",1,0)+'T3'!$H$433*IF('T3'!$V$10="Y",1,0))</f>
        <v/>
      </c>
      <c r="BA437" s="38" t="str">
        <f>IF(ISBLANK('T1'!$C$433),"",'T1'!$I$433*IF('T1'!$W$10="Y",1,0)+'T2'!$I$433*IF('T2'!$W$10="Y",1,0)+'T3'!$I$433*IF('T3'!$W$10="Y",1,0))</f>
        <v/>
      </c>
      <c r="BB437" s="38" t="str">
        <f>IF(ISBLANK('T1'!$C$433),"",'T1'!$J$433*IF('T1'!$X$10="Y",1,0)+'T2'!$J$433*IF('T2'!$X$10="Y",1,0)+'T3'!$J$433*IF('T3'!$X$10="Y",1,0))</f>
        <v/>
      </c>
      <c r="BC437" s="38" t="str">
        <f>IF(ISBLANK('T1'!$C$433),"",'T1'!$K$433*IF('T1'!$Y$10="Y",1,0)+'T2'!$K$433*IF('T2'!$Y$10="Y",1,0)+'T3'!$K$433*IF('T3'!$Y$10="Y",1,0))</f>
        <v/>
      </c>
      <c r="BD437" s="38" t="str">
        <f>IF(ISBLANK('T1'!$C$433),"",'T1'!$L$433*IF('T1'!$Z$10="Y",1,0)+'T2'!$L$433*IF('T2'!$Z$10="Y",1,0)+'T3'!$L$433*IF('T3'!$Z$10="Y",1,0))</f>
        <v/>
      </c>
      <c r="BE437" s="38" t="str">
        <f>IF(ISBLANK('T1'!$C$433),"",'T1'!$M$433*IF('T1'!$AA$10="Y",1,0)+'T2'!$M$433*IF('T2'!$AA$10="Y",1,0)+'T3'!$M$433*IF('T3'!$AA$10="Y",1,0))</f>
        <v/>
      </c>
      <c r="BF437" s="38" t="str">
        <f>IF(ISBLANK('T1'!$C$433),"",'T1'!$M$433*IF('T1'!$AB$10="Y",1,0)+'T2'!$M$433*IF('T2'!$AB$10="Y",1,0)+'T3'!$M$433*IF('T3'!$AB$10="Y",1,0))</f>
        <v/>
      </c>
      <c r="BG437" s="38" t="str">
        <f>IF(ISBLANK('T1'!$C$433),"",SUM($AW$437:$BF$437))</f>
        <v/>
      </c>
      <c r="BH437" s="38" t="str">
        <f>IF(ISBLANK('T1'!$C$433),"",IF(ISERR($BG$437/$BG$5),"",$BG$437/$BG$5))</f>
        <v/>
      </c>
      <c r="BK437" s="38" t="str">
        <f>IF(ISBLANK('T1'!$C$433),"",'T1'!$E$433*IF('T1'!$S$11="Y",1,0)+'T2'!$E$433*IF('T2'!$S$11="Y",1,0)+'T3'!$E$433*IF('T3'!$S$11="Y",1,0)+TA!$AR$433*IF(TA!$L$11="Y",1,0))</f>
        <v/>
      </c>
      <c r="BL437" s="38" t="str">
        <f>IF(ISBLANK('T1'!$C$433),"",'T1'!$F$433*IF('T1'!$T$11="Y",1,0)+'T2'!$F$433*IF('T2'!$T$11="Y",1,0)+'T3'!$F$433*IF('T3'!$T$11="Y",1,0)+TA!$AS$433*IF(TA!$M$11="Y",1,0))</f>
        <v/>
      </c>
      <c r="BM437" s="38" t="str">
        <f>IF(ISBLANK('T1'!$C$433),"",'T1'!$G$433*IF('T1'!$U$11="Y",1,0)+'T2'!$G$433*IF('T2'!$U$11="Y",1,0)+'T3'!$G$433*IF('T3'!$U$11="Y",1,0)+TA!$AT$433*IF(TA!$N$11="Y",1,0))</f>
        <v/>
      </c>
      <c r="BN437" s="38" t="str">
        <f>IF(ISBLANK('T1'!$C$433),"",'T1'!$H$433*IF('T1'!$V$11="Y",1,0)+'T2'!$H$433*IF('T2'!$V$11="Y",1,0)+'T3'!$H$433*IF('T3'!$V$11="Y",1,0))</f>
        <v/>
      </c>
      <c r="BO437" s="38" t="str">
        <f>IF(ISBLANK('T1'!$C$433),"",'T1'!$I$433*IF('T1'!$W$11="Y",1,0)+'T2'!$I$433*IF('T2'!$W$11="Y",1,0)+'T3'!$I$433*IF('T3'!$W$11="Y",1,0))</f>
        <v/>
      </c>
      <c r="BP437" s="38" t="str">
        <f>IF(ISBLANK('T1'!$C$433),"",'T1'!$J$433*IF('T1'!$X$11="Y",1,0)+'T2'!$J$433*IF('T2'!$X$11="Y",1,0)+'T3'!$J$433*IF('T3'!$X$11="Y",1,0))</f>
        <v/>
      </c>
      <c r="BQ437" s="38" t="str">
        <f>IF(ISBLANK('T1'!$C$433),"",'T1'!$K$433*IF('T1'!$Y$11="Y",1,0)+'T2'!$K$433*IF('T2'!$Y$11="Y",1,0)+'T3'!$K$433*IF('T3'!$Y$11="Y",1,0))</f>
        <v/>
      </c>
      <c r="BR437" s="38" t="str">
        <f>IF(ISBLANK('T1'!$C$433),"",'T1'!$L$433*IF('T1'!$Z$11="Y",1,0)+'T2'!$L$433*IF('T2'!$Z$11="Y",1,0)+'T3'!$L$433*IF('T3'!$Z$11="Y",1,0))</f>
        <v/>
      </c>
      <c r="BS437" s="38" t="str">
        <f>IF(ISBLANK('T1'!$C$433),"",'T1'!$M$433*IF('T1'!$AA$11="Y",1,0)+'T2'!$M$433*IF('T2'!$AA$11="Y",1,0)+'T3'!$M$433*IF('T3'!$AA$11="Y",1,0))</f>
        <v/>
      </c>
      <c r="BT437" s="38" t="str">
        <f>IF(ISBLANK('T1'!$C$433),"",'T1'!$M$433*IF('T1'!$AB$11="Y",1,0)+'T2'!$M$433*IF('T2'!$AB$11="Y",1,0)+'T3'!$M$433*IF('T3'!$AB$11="Y",1,0))</f>
        <v/>
      </c>
      <c r="BU437" s="38" t="str">
        <f>IF(ISBLANK('T1'!$C$433),"",SUM($BK$437:$BT$437))</f>
        <v/>
      </c>
      <c r="BV437" s="38" t="str">
        <f>IF(ISBLANK('T1'!$C$433),"",IF(ISERR($BU$437/$BU$5),"",$BU$437/$BU$5))</f>
        <v/>
      </c>
      <c r="BY437" s="38" t="str">
        <f>IF(ISBLANK('T1'!$C$433),"",'T1'!$E$433*IF('T1'!$S$12="Y",1,0)+'T2'!$E$433*IF('T2'!$S$12="Y",1,0)+'T3'!$E$433*IF('T3'!$S$12="Y",1,0)+TA!$AR$433*IF(TA!$L$12="Y",1,0))</f>
        <v/>
      </c>
      <c r="BZ437" s="38" t="str">
        <f>IF(ISBLANK('T1'!$C$433),"",'T1'!$F$433*IF('T1'!$T$12="Y",1,0)+'T2'!$F$433*IF('T2'!$T$12="Y",1,0)+'T3'!$F$433*IF('T3'!$T$12="Y",1,0)+TA!$AS$433*IF(TA!$M$12="Y",1,0))</f>
        <v/>
      </c>
      <c r="CA437" s="38" t="str">
        <f>IF(ISBLANK('T1'!$C$433),"",'T1'!$G$433*IF('T1'!$U$12="Y",1,0)+'T2'!$G$433*IF('T2'!$U$12="Y",1,0)+'T3'!$G$433*IF('T3'!$U$12="Y",1,0)+TA!$AT$433*IF(TA!$N$12="Y",1,0))</f>
        <v/>
      </c>
      <c r="CB437" s="38" t="str">
        <f>IF(ISBLANK('T1'!$C$433),"",'T1'!$H$433*IF('T1'!$V$12="Y",1,0)+'T2'!$H$433*IF('T2'!$V$12="Y",1,0)+'T3'!$H$433*IF('T3'!$V$12="Y",1,0))</f>
        <v/>
      </c>
      <c r="CC437" s="38" t="str">
        <f>IF(ISBLANK('T1'!$C$433),"",'T1'!$I$433*IF('T1'!$W$12="Y",1,0)+'T2'!$I$433*IF('T2'!$W$12="Y",1,0)+'T3'!$I$433*IF('T3'!$W$12="Y",1,0))</f>
        <v/>
      </c>
      <c r="CD437" s="38" t="str">
        <f>IF(ISBLANK('T1'!$C$433),"",'T1'!$J$433*IF('T1'!$X$12="Y",1,0)+'T2'!$J$433*IF('T2'!$X$12="Y",1,0)+'T3'!$J$433*IF('T3'!$X$12="Y",1,0))</f>
        <v/>
      </c>
      <c r="CE437" s="38" t="str">
        <f>IF(ISBLANK('T1'!$C$433),"",'T1'!$K$433*IF('T1'!$Y$12="Y",1,0)+'T2'!$K$433*IF('T2'!$Y$12="Y",1,0)+'T3'!$K$433*IF('T3'!$Y$12="Y",1,0))</f>
        <v/>
      </c>
      <c r="CF437" s="38" t="str">
        <f>IF(ISBLANK('T1'!$C$433),"",'T1'!$L$433*IF('T1'!$Z$12="Y",1,0)+'T2'!$L$433*IF('T2'!$Z$12="Y",1,0)+'T3'!$L$433*IF('T3'!$Z$12="Y",1,0))</f>
        <v/>
      </c>
      <c r="CG437" s="38" t="str">
        <f>IF(ISBLANK('T1'!$C$433),"",'T1'!$M$433*IF('T1'!$AA$12="Y",1,0)+'T2'!$M$433*IF('T2'!$AA$12="Y",1,0)+'T3'!$M$433*IF('T3'!$AA$12="Y",1,0))</f>
        <v/>
      </c>
      <c r="CH437" s="38" t="str">
        <f>IF(ISBLANK('T1'!$C$433),"",'T1'!$M$433*IF('T1'!$AB$12="Y",1,0)+'T2'!$M$433*IF('T2'!$AB$12="Y",1,0)+'T3'!$M$433*IF('T3'!$AB$12="Y",1,0))</f>
        <v/>
      </c>
      <c r="CI437" s="38" t="str">
        <f>IF(ISBLANK('T1'!$C$433),"",SUM($BY$437:$CH$437))</f>
        <v/>
      </c>
      <c r="CJ437" s="38" t="str">
        <f>IF(ISBLANK('T1'!$C$433),"",IF(ISERR($CI$437/$CI$5),"",$CI$437/$CI$5))</f>
        <v/>
      </c>
      <c r="CM437" s="38" t="str">
        <f>IF(ISBLANK('T1'!$C$433),"",'T1'!$E$433*IF('T1'!$S$13="Y",1,0)+'T2'!$E$433*IF('T2'!$S$13="Y",1,0)+'T3'!$E$433*IF('T3'!$S$13="Y",1,0)+TA!$AR$433*IF(TA!$L$13="Y",1,0))</f>
        <v/>
      </c>
      <c r="CN437" s="38" t="str">
        <f>IF(ISBLANK('T1'!$C$433),"",'T1'!$F$433*IF('T1'!$T$13="Y",1,0)+'T2'!$F$433*IF('T2'!$T$13="Y",1,0)+'T3'!$F$433*IF('T3'!$T$13="Y",1,0)+TA!$AS$433*IF(TA!$M$13="Y",1,0))</f>
        <v/>
      </c>
      <c r="CO437" s="38" t="str">
        <f>IF(ISBLANK('T1'!$C$433),"",'T1'!$G$433*IF('T1'!$U$13="Y",1,0)+'T2'!$G$433*IF('T2'!$U$13="Y",1,0)+'T3'!$G$433*IF('T3'!$U$13="Y",1,0)+TA!$AT$433*IF(TA!$N$13="Y",1,0))</f>
        <v/>
      </c>
      <c r="CP437" s="38" t="str">
        <f>IF(ISBLANK('T1'!$C$433),"",'T1'!$H$433*IF('T1'!$V$13="Y",1,0)+'T2'!$H$433*IF('T2'!$V$13="Y",1,0)+'T3'!$H$433*IF('T3'!$V$13="Y",1,0))</f>
        <v/>
      </c>
      <c r="CQ437" s="38" t="str">
        <f>IF(ISBLANK('T1'!$C$433),"",'T1'!$I$433*IF('T1'!$W$13="Y",1,0)+'T2'!$I$433*IF('T2'!$W$13="Y",1,0)+'T3'!$I$433*IF('T3'!$W$13="Y",1,0))</f>
        <v/>
      </c>
      <c r="CR437" s="38" t="str">
        <f>IF(ISBLANK('T1'!$C$433),"",'T1'!$J$433*IF('T1'!$X$13="Y",1,0)+'T2'!$J$433*IF('T2'!$X$13="Y",1,0)+'T3'!$J$433*IF('T3'!$X$13="Y",1,0))</f>
        <v/>
      </c>
      <c r="CS437" s="38" t="str">
        <f>IF(ISBLANK('T1'!$C$433),"",'T1'!$K$433*IF('T1'!$Y$13="Y",1,0)+'T2'!$K$433*IF('T2'!$Y$13="Y",1,0)+'T3'!$K$433*IF('T3'!$Y$13="Y",1,0))</f>
        <v/>
      </c>
      <c r="CT437" s="38" t="str">
        <f>IF(ISBLANK('T1'!$C$433),"",'T1'!$L$433*IF('T1'!$Z$13="Y",1,0)+'T2'!$L$433*IF('T2'!$Z$13="Y",1,0)+'T3'!$L$433*IF('T3'!$Z$13="Y",1,0))</f>
        <v/>
      </c>
      <c r="CU437" s="38" t="str">
        <f>IF(ISBLANK('T1'!$C$433),"",'T1'!$M$433*IF('T1'!$AA$13="Y",1,0)+'T2'!$M$433*IF('T2'!$AA$13="Y",1,0)+'T3'!$M$433*IF('T3'!$AA$13="Y",1,0))</f>
        <v/>
      </c>
      <c r="CV437" s="38" t="str">
        <f>IF(ISBLANK('T1'!$C$433),"",'T1'!$M$433*IF('T1'!$AB$13="Y",1,0)+'T2'!$M$433*IF('T2'!$AB$13="Y",1,0)+'T3'!$M$433*IF('T3'!$AB$13="Y",1,0))</f>
        <v/>
      </c>
      <c r="CW437" s="38" t="str">
        <f>IF(ISBLANK('T1'!$C$433),"",SUM($CM$437:$CV$437))</f>
        <v/>
      </c>
      <c r="CX437" s="38" t="str">
        <f>IF(ISBLANK('T1'!$C$433),"",IF(ISERR($CW$437/$CW$5),"",$CW$437/$CW$5))</f>
        <v/>
      </c>
      <c r="DA437" s="38" t="str">
        <f>IF(ISBLANK('T1'!$C$433),"",'T1'!$E$433*IF('T1'!$S$14="Y",1,0)+'T2'!$E$433*IF('T2'!$S$14="Y",1,0)+'T3'!$E$433*IF('T3'!$S$14="Y",1,0)+TA!$AR$433*IF(TA!$L$14="Y",1,0))</f>
        <v/>
      </c>
      <c r="DB437" s="38" t="str">
        <f>IF(ISBLANK('T1'!$C$433),"",'T1'!$F$433*IF('T1'!$T$14="Y",1,0)+'T2'!$F$433*IF('T2'!$T$14="Y",1,0)+'T3'!$F$433*IF('T3'!$T$14="Y",1,0)+TA!$AS$433*IF(TA!$M$14="Y",1,0))</f>
        <v/>
      </c>
      <c r="DC437" s="38" t="str">
        <f>IF(ISBLANK('T1'!$C$433),"",'T1'!$G$433*IF('T1'!$U$14="Y",1,0)+'T2'!$G$433*IF('T2'!$U$14="Y",1,0)+'T3'!$G$433*IF('T3'!$U$14="Y",1,0)+TA!$AT$433*IF(TA!$N$14="Y",1,0))</f>
        <v/>
      </c>
      <c r="DD437" s="38" t="str">
        <f>IF(ISBLANK('T1'!$C$433),"",'T1'!$H$433*IF('T1'!$V$14="Y",1,0)+'T2'!$H$433*IF('T2'!$V$14="Y",1,0)+'T3'!$H$433*IF('T3'!$V$14="Y",1,0))</f>
        <v/>
      </c>
      <c r="DE437" s="38" t="str">
        <f>IF(ISBLANK('T1'!$C$433),"",'T1'!$I$433*IF('T1'!$W$14="Y",1,0)+'T2'!$I$433*IF('T2'!$W$14="Y",1,0)+'T3'!$I$433*IF('T3'!$W$14="Y",1,0))</f>
        <v/>
      </c>
      <c r="DF437" s="38" t="str">
        <f>IF(ISBLANK('T1'!$C$433),"",'T1'!$J$433*IF('T1'!$X$14="Y",1,0)+'T2'!$J$433*IF('T2'!$X$14="Y",1,0)+'T3'!$J$433*IF('T3'!$X$14="Y",1,0))</f>
        <v/>
      </c>
      <c r="DG437" s="38" t="str">
        <f>IF(ISBLANK('T1'!$C$433),"",'T1'!$K$433*IF('T1'!$Y$14="Y",1,0)+'T2'!$K$433*IF('T2'!$Y$14="Y",1,0)+'T3'!$K$433*IF('T3'!$Y$14="Y",1,0))</f>
        <v/>
      </c>
      <c r="DH437" s="38" t="str">
        <f>IF(ISBLANK('T1'!$C$433),"",'T1'!$L$433*IF('T1'!$Z$14="Y",1,0)+'T2'!$L$433*IF('T2'!$Z$14="Y",1,0)+'T3'!$L$433*IF('T3'!$Z$14="Y",1,0))</f>
        <v/>
      </c>
      <c r="DI437" s="38" t="str">
        <f>IF(ISBLANK('T1'!$C$433),"",'T1'!$M$433*IF('T1'!$AA$14="Y",1,0)+'T2'!$M$433*IF('T2'!$AA$14="Y",1,0)+'T3'!$M$433*IF('T3'!$AA$14="Y",1,0))</f>
        <v/>
      </c>
      <c r="DJ437" s="38" t="str">
        <f>IF(ISBLANK('T1'!$C$433),"",'T1'!$M$433*IF('T1'!$AB$14="Y",1,0)+'T2'!$M$433*IF('T2'!$AB$14="Y",1,0)+'T3'!$M$433*IF('T3'!$AB$14="Y",1,0))</f>
        <v/>
      </c>
      <c r="DK437" s="38" t="str">
        <f>IF(ISBLANK('T1'!$C$433),"",SUM($DA$437:$DJ$437))</f>
        <v/>
      </c>
      <c r="DL437" s="38" t="str">
        <f>IF(ISBLANK('T1'!$C$433),"",IF(ISERR($DK$437/$DK$5),"",$DK$437/$DK$5))</f>
        <v/>
      </c>
      <c r="DO437" s="38" t="str">
        <f>IF(ISBLANK('T1'!$C$433),"",'T1'!$E$433*IF('T1'!$S$15="Y",1,0)+'T2'!$E$433*IF('T2'!$S$15="Y",1,0)+'T3'!$E$433*IF('T3'!$S$15="Y",1,0)+TA!$AR$433*IF(TA!$L$15="Y",1,0))</f>
        <v/>
      </c>
      <c r="DP437" s="38" t="str">
        <f>IF(ISBLANK('T1'!$C$433),"",'T1'!$F$433*IF('T1'!$T$15="Y",1,0)+'T2'!$F$433*IF('T2'!$T$15="Y",1,0)+'T3'!$F$433*IF('T3'!$T$15="Y",1,0)+TA!$AS$433*IF(TA!$M$15="Y",1,0))</f>
        <v/>
      </c>
      <c r="DQ437" s="38" t="str">
        <f>IF(ISBLANK('T1'!$C$433),"",'T1'!$G$433*IF('T1'!$U$15="Y",1,0)+'T2'!$G$433*IF('T2'!$U$15="Y",1,0)+'T3'!$G$433*IF('T3'!$U$15="Y",1,0)+TA!$AT$433*IF(TA!$N$15="Y",1,0))</f>
        <v/>
      </c>
      <c r="DR437" s="38" t="str">
        <f>IF(ISBLANK('T1'!$C$433),"",'T1'!$H$433*IF('T1'!$V$15="Y",1,0)+'T2'!$H$433*IF('T2'!$V$15="Y",1,0)+'T3'!$H$433*IF('T3'!$V$15="Y",1,0))</f>
        <v/>
      </c>
      <c r="DS437" s="38" t="str">
        <f>IF(ISBLANK('T1'!$C$433),"",'T1'!$I$433*IF('T1'!$W$15="Y",1,0)+'T2'!$I$433*IF('T2'!$W$15="Y",1,0)+'T3'!$I$433*IF('T3'!$W$15="Y",1,0))</f>
        <v/>
      </c>
      <c r="DT437" s="38" t="str">
        <f>IF(ISBLANK('T1'!$C$433),"",'T1'!$J$433*IF('T1'!$X$15="Y",1,0)+'T2'!$J$433*IF('T2'!$X$15="Y",1,0)+'T3'!$J$433*IF('T3'!$X$15="Y",1,0))</f>
        <v/>
      </c>
      <c r="DU437" s="38" t="str">
        <f>IF(ISBLANK('T1'!$C$433),"",'T1'!$K$433*IF('T1'!$Y$15="Y",1,0)+'T2'!$K$433*IF('T2'!$Y$15="Y",1,0)+'T3'!$K$433*IF('T3'!$Y$15="Y",1,0))</f>
        <v/>
      </c>
      <c r="DV437" s="38" t="str">
        <f>IF(ISBLANK('T1'!$C$433),"",'T1'!$L$433*IF('T1'!$Z$15="Y",1,0)+'T2'!$L$433*IF('T2'!$Z$15="Y",1,0)+'T3'!$L$433*IF('T3'!$Z$15="Y",1,0))</f>
        <v/>
      </c>
      <c r="DW437" s="38" t="str">
        <f>IF(ISBLANK('T1'!$C$433),"",'T1'!$M$433*IF('T1'!$AA$15="Y",1,0)+'T2'!$M$433*IF('T2'!$AA$15="Y",1,0)+'T3'!$M$433*IF('T3'!$AA$15="Y",1,0))</f>
        <v/>
      </c>
      <c r="DX437" s="38" t="str">
        <f>IF(ISBLANK('T1'!$C$433),"",'T1'!$M$433*IF('T1'!$AB$15="Y",1,0)+'T2'!$M$433*IF('T2'!$AB$15="Y",1,0)+'T3'!$M$433*IF('T3'!$AB$15="Y",1,0))</f>
        <v/>
      </c>
      <c r="DY437" s="38" t="str">
        <f>IF(ISBLANK('T1'!$C$433),"",SUM($DO$437:$DX$437))</f>
        <v/>
      </c>
      <c r="DZ437" s="38" t="str">
        <f>IF(ISBLANK('T1'!$C$433),"",IF(ISERR($DY$437/$DY$5),"",$DY$437/$DY$5))</f>
        <v/>
      </c>
      <c r="EC437" s="38" t="str">
        <f>IF(ISBLANK('T1'!$C$433),"",'T1'!$E$433*IF('T1'!$S$16="Y",1,0)+'T2'!$E$433*IF('T2'!$S$16="Y",1,0)+'T3'!$E$433*IF('T3'!$S$16="Y",1,0)+TA!$AR$433*IF(TA!$L$16="Y",1,0))</f>
        <v/>
      </c>
      <c r="ED437" s="38" t="str">
        <f>IF(ISBLANK('T1'!$C$433),"",'T1'!$F$433*IF('T1'!$T$16="Y",1,0)+'T2'!$F$433*IF('T2'!$T$16="Y",1,0)+'T3'!$F$433*IF('T3'!$T$16="Y",1,0)+TA!$AS$433*IF(TA!$M$16="Y",1,0))</f>
        <v/>
      </c>
      <c r="EE437" s="38" t="str">
        <f>IF(ISBLANK('T1'!$C$433),"",'T1'!$G$433*IF('T1'!$U$16="Y",1,0)+'T2'!$G$433*IF('T2'!$U$16="Y",1,0)+'T3'!$G$433*IF('T3'!$U$16="Y",1,0)+TA!$AT$433*IF(TA!$N$16="Y",1,0))</f>
        <v/>
      </c>
      <c r="EF437" s="38" t="str">
        <f>IF(ISBLANK('T1'!$C$433),"",'T1'!$H$433*IF('T1'!$V$16="Y",1,0)+'T2'!$H$433*IF('T2'!$V$16="Y",1,0)+'T3'!$H$433*IF('T3'!$V$16="Y",1,0))</f>
        <v/>
      </c>
      <c r="EG437" s="38" t="str">
        <f>IF(ISBLANK('T1'!$C$433),"",'T1'!$I$433*IF('T1'!$W$16="Y",1,0)+'T2'!$I$433*IF('T2'!$W$16="Y",1,0)+'T3'!$I$433*IF('T3'!$W$16="Y",1,0))</f>
        <v/>
      </c>
      <c r="EH437" s="38" t="str">
        <f>IF(ISBLANK('T1'!$C$433),"",'T1'!$J$433*IF('T1'!$X$16="Y",1,0)+'T2'!$J$433*IF('T2'!$X$16="Y",1,0)+'T3'!$J$433*IF('T3'!$X$16="Y",1,0))</f>
        <v/>
      </c>
      <c r="EI437" s="38" t="str">
        <f>IF(ISBLANK('T1'!$C$433),"",'T1'!$K$433*IF('T1'!$Y$16="Y",1,0)+'T2'!$K$433*IF('T2'!$Y$16="Y",1,0)+'T3'!$K$433*IF('T3'!$Y$16="Y",1,0))</f>
        <v/>
      </c>
      <c r="EJ437" s="38" t="str">
        <f>IF(ISBLANK('T1'!$C$433),"",'T1'!$L$433*IF('T1'!$Z$16="Y",1,0)+'T2'!$L$433*IF('T2'!$Z$16="Y",1,0)+'T3'!$L$433*IF('T3'!$Z$16="Y",1,0))</f>
        <v/>
      </c>
      <c r="EK437" s="38" t="str">
        <f>IF(ISBLANK('T1'!$C$433),"",'T1'!$M$433*IF('T1'!$AA$16="Y",1,0)+'T2'!$M$433*IF('T2'!$AA$16="Y",1,0)+'T3'!$M$433*IF('T3'!$AA$16="Y",1,0))</f>
        <v/>
      </c>
      <c r="EL437" s="38" t="str">
        <f>IF(ISBLANK('T1'!$C$433),"",'T1'!$M$433*IF('T1'!$AB$16="Y",1,0)+'T2'!$M$433*IF('T2'!$AB$16="Y",1,0)+'T3'!$M$433*IF('T3'!$AB$16="Y",1,0))</f>
        <v/>
      </c>
      <c r="EM437" s="38" t="str">
        <f>IF(ISBLANK('T1'!$C$433),"",SUM($EC$437:$EL$437))</f>
        <v/>
      </c>
      <c r="EN437" s="38" t="str">
        <f>IF(ISBLANK('T1'!$C$433),"",IF(ISERR($EM$437/$EM$5),"",$EM$437/$EM$5))</f>
        <v/>
      </c>
      <c r="EQ437" s="38" t="str">
        <f>IF(ISBLANK('T1'!$C$433),"",'T1'!$E$433*IF('T1'!$S$17="Y",1,0)+'T2'!$E$433*IF('T2'!$S$17="Y",1,0)+'T3'!$E$433*IF('T3'!$S$17="Y",1,0)+TA!$AR$433*IF(TA!$L$17="Y",1,0))</f>
        <v/>
      </c>
      <c r="ER437" s="38" t="str">
        <f>IF(ISBLANK('T1'!$C$433),"",'T1'!$F$433*IF('T1'!$T$17="Y",1,0)+'T2'!$F$433*IF('T2'!$T$17="Y",1,0)+'T3'!$F$433*IF('T3'!$T$17="Y",1,0)+TA!$AS$433*IF(TA!$M$17="Y",1,0))</f>
        <v/>
      </c>
      <c r="ES437" s="38" t="str">
        <f>IF(ISBLANK('T1'!$C$433),"",'T1'!$G$433*IF('T1'!$U$17="Y",1,0)+'T2'!$G$433*IF('T2'!$U$17="Y",1,0)+'T3'!$G$433*IF('T3'!$U$17="Y",1,0)+TA!$AT$433*IF(TA!$N$17="Y",1,0))</f>
        <v/>
      </c>
      <c r="ET437" s="38" t="str">
        <f>IF(ISBLANK('T1'!$C$433),"",'T1'!$H$433*IF('T1'!$V$17="Y",1,0)+'T2'!$H$433*IF('T2'!$V$17="Y",1,0)+'T3'!$H$433*IF('T3'!$V$17="Y",1,0))</f>
        <v/>
      </c>
      <c r="EU437" s="38" t="str">
        <f>IF(ISBLANK('T1'!$C$433),"",'T1'!$I$433*IF('T1'!$W$17="Y",1,0)+'T2'!$I$433*IF('T2'!$W$17="Y",1,0)+'T3'!$I$433*IF('T3'!$W$17="Y",1,0))</f>
        <v/>
      </c>
      <c r="EV437" s="38" t="str">
        <f>IF(ISBLANK('T1'!$C$433),"",'T1'!$J$433*IF('T1'!$X$17="Y",1,0)+'T2'!$J$433*IF('T2'!$X$17="Y",1,0)+'T3'!$J$433*IF('T3'!$X$17="Y",1,0))</f>
        <v/>
      </c>
      <c r="EW437" s="38" t="str">
        <f>IF(ISBLANK('T1'!$C$433),"",'T1'!$K$433*IF('T1'!$Y$17="Y",1,0)+'T2'!$K$433*IF('T2'!$Y$17="Y",1,0)+'T3'!$K$433*IF('T3'!$Y$17="Y",1,0))</f>
        <v/>
      </c>
      <c r="EX437" s="38" t="str">
        <f>IF(ISBLANK('T1'!$C$433),"",'T1'!$L$433*IF('T1'!$Z$17="Y",1,0)+'T2'!$L$433*IF('T2'!$Z$17="Y",1,0)+'T3'!$L$433*IF('T3'!$Z$17="Y",1,0))</f>
        <v/>
      </c>
      <c r="EY437" s="38" t="str">
        <f>IF(ISBLANK('T1'!$C$433),"",'T1'!$M$433*IF('T1'!$AA$17="Y",1,0)+'T2'!$M$433*IF('T2'!$AA$17="Y",1,0)+'T3'!$M$433*IF('T3'!$AA$17="Y",1,0))</f>
        <v/>
      </c>
      <c r="EZ437" s="38" t="str">
        <f>IF(ISBLANK('T1'!$C$433),"",'T1'!$M$433*IF('T1'!$AB$17="Y",1,0)+'T2'!$M$433*IF('T2'!$AB$17="Y",1,0)+'T3'!$M$433*IF('T3'!$AB$17="Y",1,0))</f>
        <v/>
      </c>
      <c r="FA437" s="38" t="str">
        <f>IF(ISBLANK('T1'!$C$433),"",SUM($EQ$437:$EZ$437))</f>
        <v/>
      </c>
      <c r="FB437" s="38" t="str">
        <f>IF(ISBLANK('T1'!$C$433),"",IF(ISERR($FA$437/$FA$5),"",$FA$437/$FA$5))</f>
        <v/>
      </c>
    </row>
    <row r="438" spans="20:158">
      <c r="T438" s="38" t="str">
        <f>IF(ISBLANK('T1'!$C$434),"",'T1'!$E$434*IF('T1'!$S$8="Y",1,0)+'T2'!$E$434*IF('T2'!$S$8="Y",1,0)+'T3'!$E$434*IF('T3'!$S$8="Y",1,0)+TA!$AR$434*IF(TA!$L$8="Y",1,0))</f>
        <v/>
      </c>
      <c r="U438" s="38" t="str">
        <f>IF(ISBLANK('T1'!$C$434),"",'T1'!$F$434*IF('T1'!$T$8="Y",1,0)+'T2'!$F$434*IF('T2'!$T$8="Y",1,0)+'T3'!$F$434*IF('T3'!$T$8="Y",1,0)+TA!$AS$434*IF(TA!$M$8="Y",1,0))</f>
        <v/>
      </c>
      <c r="V438" s="38" t="str">
        <f>IF(ISBLANK('T1'!$C$434),"",'T1'!$G$434*IF('T1'!$U$8="Y",1,0)+'T2'!$G$434*IF('T2'!$U$8="Y",1,0)+'T3'!$G$434*IF('T3'!$U$8="Y",1,0)+TA!$AT$434*IF(TA!$N$8="Y",1,0))</f>
        <v/>
      </c>
      <c r="W438" s="38" t="str">
        <f>IF(ISBLANK('T1'!$C$434),"",'T1'!$H$434*IF('T1'!$V$8="Y",1,0)+'T2'!$H$434*IF('T2'!$V$8="Y",1,0)+'T3'!$H$434*IF('T3'!$V$8="Y",1,0))</f>
        <v/>
      </c>
      <c r="X438" s="38" t="str">
        <f>IF(ISBLANK('T1'!$C$434),"",'T1'!$I$434*IF('T1'!$W$8="Y",1,0)+'T2'!$I$434*IF('T2'!$W$8="Y",1,0)+'T3'!$I$434*IF('T3'!$W$8="Y",1,0))</f>
        <v/>
      </c>
      <c r="Y438" s="38" t="str">
        <f>IF(ISBLANK('T1'!$C$434),"",'T1'!$J$434*IF('T1'!$X$8="Y",1,0)+'T2'!$J$434*IF('T2'!$X$8="Y",1,0)+'T3'!$J$434*IF('T3'!$X$8="Y",1,0))</f>
        <v/>
      </c>
      <c r="Z438" s="38" t="str">
        <f>IF(ISBLANK('T1'!$C$434),"",'T1'!$K$434*IF('T1'!$Y$8="Y",1,0)+'T2'!$K$434*IF('T2'!$Y$8="Y",1,0)+'T3'!$K$434*IF('T3'!$Y$8="Y",1,0))</f>
        <v/>
      </c>
      <c r="AA438" s="38" t="str">
        <f>IF(ISBLANK('T1'!$C$434),"",'T1'!$L$434*IF('T1'!$Z$8="Y",1,0)+'T2'!$L$434*IF('T2'!$Z$8="Y",1,0)+'T3'!$L$434*IF('T3'!$Z$8="Y",1,0))</f>
        <v/>
      </c>
      <c r="AB438" s="38" t="str">
        <f>IF(ISBLANK('T1'!$C$434),"",'T1'!$M$434*IF('T1'!$AA$8="Y",1,0)+'T2'!$M$434*IF('T2'!$AA$8="Y",1,0)+'T3'!$M$434*IF('T3'!$AA$8="Y",1,0))</f>
        <v/>
      </c>
      <c r="AC438" s="38" t="str">
        <f>IF(ISBLANK('T1'!$C$434),"",'T1'!$M$434*IF('T1'!$AB$8="Y",1,0)+'T2'!$M$434*IF('T2'!$AB$8="Y",1,0)+'T3'!$M$434*IF('T3'!$AB$8="Y",1,0))</f>
        <v/>
      </c>
      <c r="AD438" s="38" t="str">
        <f>IF(ISBLANK('T1'!$C$434),"",SUM($T$438:$AC$438))</f>
        <v/>
      </c>
      <c r="AE438" s="38" t="str">
        <f>IF(ISBLANK('T1'!$C$434),"",IF(ISERR($AD$438/$AD$5),"",$AD$438/$AD$5))</f>
        <v/>
      </c>
      <c r="AI438" s="38" t="str">
        <f>IF(ISBLANK('T1'!$C$434),"",'T1'!$E$434*IF('T1'!$S$9="Y",1,0)+'T2'!$E$434*IF('T2'!$S$9="Y",1,0)+'T3'!$E$434*IF('T3'!$S$9="Y",1,0)+TA!$AR$434*IF(TA!$L$9="Y",1,0))</f>
        <v/>
      </c>
      <c r="AJ438" s="38" t="str">
        <f>IF(ISBLANK('T1'!$C$434),"",'T1'!$F$434*IF('T1'!$T$9="Y",1,0)+'T2'!$F$434*IF('T2'!$T$9="Y",1,0)+'T3'!$F$434*IF('T3'!$T$9="Y",1,0)+TA!$AS$434*IF(TA!$M$9="Y",1,0))</f>
        <v/>
      </c>
      <c r="AK438" s="38" t="str">
        <f>IF(ISBLANK('T1'!$C$434),"",'T1'!$G$434*IF('T1'!$U$9="Y",1,0)+'T2'!$G$434*IF('T2'!$U$9="Y",1,0)+'T3'!$G$434*IF('T3'!$U$9="Y",1,0)+TA!$AT$434*IF(TA!$N$9="Y",1,0))</f>
        <v/>
      </c>
      <c r="AL438" s="38" t="str">
        <f>IF(ISBLANK('T1'!$C$434),"",'T1'!$H$434*IF('T1'!$V$9="Y",1,0)+'T2'!$H$434*IF('T2'!$V$9="Y",1,0)+'T3'!$H$434*IF('T3'!$V$9="Y",1,0))</f>
        <v/>
      </c>
      <c r="AM438" s="38" t="str">
        <f>IF(ISBLANK('T1'!$C$434),"",'T1'!$I$434*IF('T1'!$W$9="Y",1,0)+'T2'!$I$434*IF('T2'!$W$9="Y",1,0)+'T3'!$I$434*IF('T3'!$W$9="Y",1,0))</f>
        <v/>
      </c>
      <c r="AN438" s="38" t="str">
        <f>IF(ISBLANK('T1'!$C$434),"",'T1'!$J$434*IF('T1'!$X$9="Y",1,0)+'T2'!$J$434*IF('T2'!$X$9="Y",1,0)+'T3'!$J$434*IF('T3'!$X$9="Y",1,0))</f>
        <v/>
      </c>
      <c r="AO438" s="38" t="str">
        <f>IF(ISBLANK('T1'!$C$434),"",'T1'!$K$434*IF('T1'!$Y$9="Y",1,0)+'T2'!$K$434*IF('T2'!$Y$9="Y",1,0)+'T3'!$K$434*IF('T3'!$Y$9="Y",1,0))</f>
        <v/>
      </c>
      <c r="AP438" s="38" t="str">
        <f>IF(ISBLANK('T1'!$C$434),"",'T1'!$L$434*IF('T1'!$Z$9="Y",1,0)+'T2'!$L$434*IF('T2'!$Z$9="Y",1,0)+'T3'!$L$434*IF('T3'!$Z$9="Y",1,0))</f>
        <v/>
      </c>
      <c r="AQ438" s="38" t="str">
        <f>IF(ISBLANK('T1'!$C$434),"",'T1'!$M$434*IF('T1'!$AA$9="Y",1,0)+'T2'!$M$434*IF('T2'!$AA$9="Y",1,0)+'T3'!$M$434*IF('T3'!$AA$9="Y",1,0))</f>
        <v/>
      </c>
      <c r="AR438" s="38" t="str">
        <f>IF(ISBLANK('T1'!$C$434),"",'T1'!$M$434*IF('T1'!$AB$9="Y",1,0)+'T2'!$M$434*IF('T2'!$AB$9="Y",1,0)+'T3'!$M$434*IF('T3'!$AB$9="Y",1,0))</f>
        <v/>
      </c>
      <c r="AS438" s="38" t="str">
        <f>IF(ISBLANK('T1'!$C$434),"",SUM($AI$438:$AR$438))</f>
        <v/>
      </c>
      <c r="AT438" s="38" t="str">
        <f>IF(ISBLANK('T1'!$C$434),"",IF(ISERR($AS$438/$AS$5),"",$AS$438/$AS$5))</f>
        <v/>
      </c>
      <c r="AW438" s="38" t="str">
        <f>IF(ISBLANK('T1'!$C$434),"",'T1'!$E$434*IF('T1'!$S$10="Y",1,0)+'T2'!$E$434*IF('T2'!$S$10="Y",1,0)+'T3'!$E$434*IF('T3'!$S$10="Y",1,0)+TA!$AR$434*IF(TA!$L$10="Y",1,0))</f>
        <v/>
      </c>
      <c r="AX438" s="38" t="str">
        <f>IF(ISBLANK('T1'!$C$434),"",'T1'!$F$434*IF('T1'!$T$10="Y",1,0)+'T2'!$F$434*IF('T2'!$T$10="Y",1,0)+'T3'!$F$434*IF('T3'!$T$10="Y",1,0)+TA!$AS$434*IF(TA!$M$10="Y",1,0))</f>
        <v/>
      </c>
      <c r="AY438" s="38" t="str">
        <f>IF(ISBLANK('T1'!$C$434),"",'T1'!$G$434*IF('T1'!$U$10="Y",1,0)+'T2'!$G$434*IF('T2'!$U$10="Y",1,0)+'T3'!$G$434*IF('T3'!$U$10="Y",1,0)+TA!$AT$434*IF(TA!$N$10="Y",1,0))</f>
        <v/>
      </c>
      <c r="AZ438" s="38" t="str">
        <f>IF(ISBLANK('T1'!$C$434),"",'T1'!$H$434*IF('T1'!$V$10="Y",1,0)+'T2'!$H$434*IF('T2'!$V$10="Y",1,0)+'T3'!$H$434*IF('T3'!$V$10="Y",1,0))</f>
        <v/>
      </c>
      <c r="BA438" s="38" t="str">
        <f>IF(ISBLANK('T1'!$C$434),"",'T1'!$I$434*IF('T1'!$W$10="Y",1,0)+'T2'!$I$434*IF('T2'!$W$10="Y",1,0)+'T3'!$I$434*IF('T3'!$W$10="Y",1,0))</f>
        <v/>
      </c>
      <c r="BB438" s="38" t="str">
        <f>IF(ISBLANK('T1'!$C$434),"",'T1'!$J$434*IF('T1'!$X$10="Y",1,0)+'T2'!$J$434*IF('T2'!$X$10="Y",1,0)+'T3'!$J$434*IF('T3'!$X$10="Y",1,0))</f>
        <v/>
      </c>
      <c r="BC438" s="38" t="str">
        <f>IF(ISBLANK('T1'!$C$434),"",'T1'!$K$434*IF('T1'!$Y$10="Y",1,0)+'T2'!$K$434*IF('T2'!$Y$10="Y",1,0)+'T3'!$K$434*IF('T3'!$Y$10="Y",1,0))</f>
        <v/>
      </c>
      <c r="BD438" s="38" t="str">
        <f>IF(ISBLANK('T1'!$C$434),"",'T1'!$L$434*IF('T1'!$Z$10="Y",1,0)+'T2'!$L$434*IF('T2'!$Z$10="Y",1,0)+'T3'!$L$434*IF('T3'!$Z$10="Y",1,0))</f>
        <v/>
      </c>
      <c r="BE438" s="38" t="str">
        <f>IF(ISBLANK('T1'!$C$434),"",'T1'!$M$434*IF('T1'!$AA$10="Y",1,0)+'T2'!$M$434*IF('T2'!$AA$10="Y",1,0)+'T3'!$M$434*IF('T3'!$AA$10="Y",1,0))</f>
        <v/>
      </c>
      <c r="BF438" s="38" t="str">
        <f>IF(ISBLANK('T1'!$C$434),"",'T1'!$M$434*IF('T1'!$AB$10="Y",1,0)+'T2'!$M$434*IF('T2'!$AB$10="Y",1,0)+'T3'!$M$434*IF('T3'!$AB$10="Y",1,0))</f>
        <v/>
      </c>
      <c r="BG438" s="38" t="str">
        <f>IF(ISBLANK('T1'!$C$434),"",SUM($AW$438:$BF$438))</f>
        <v/>
      </c>
      <c r="BH438" s="38" t="str">
        <f>IF(ISBLANK('T1'!$C$434),"",IF(ISERR($BG$438/$BG$5),"",$BG$438/$BG$5))</f>
        <v/>
      </c>
      <c r="BK438" s="38" t="str">
        <f>IF(ISBLANK('T1'!$C$434),"",'T1'!$E$434*IF('T1'!$S$11="Y",1,0)+'T2'!$E$434*IF('T2'!$S$11="Y",1,0)+'T3'!$E$434*IF('T3'!$S$11="Y",1,0)+TA!$AR$434*IF(TA!$L$11="Y",1,0))</f>
        <v/>
      </c>
      <c r="BL438" s="38" t="str">
        <f>IF(ISBLANK('T1'!$C$434),"",'T1'!$F$434*IF('T1'!$T$11="Y",1,0)+'T2'!$F$434*IF('T2'!$T$11="Y",1,0)+'T3'!$F$434*IF('T3'!$T$11="Y",1,0)+TA!$AS$434*IF(TA!$M$11="Y",1,0))</f>
        <v/>
      </c>
      <c r="BM438" s="38" t="str">
        <f>IF(ISBLANK('T1'!$C$434),"",'T1'!$G$434*IF('T1'!$U$11="Y",1,0)+'T2'!$G$434*IF('T2'!$U$11="Y",1,0)+'T3'!$G$434*IF('T3'!$U$11="Y",1,0)+TA!$AT$434*IF(TA!$N$11="Y",1,0))</f>
        <v/>
      </c>
      <c r="BN438" s="38" t="str">
        <f>IF(ISBLANK('T1'!$C$434),"",'T1'!$H$434*IF('T1'!$V$11="Y",1,0)+'T2'!$H$434*IF('T2'!$V$11="Y",1,0)+'T3'!$H$434*IF('T3'!$V$11="Y",1,0))</f>
        <v/>
      </c>
      <c r="BO438" s="38" t="str">
        <f>IF(ISBLANK('T1'!$C$434),"",'T1'!$I$434*IF('T1'!$W$11="Y",1,0)+'T2'!$I$434*IF('T2'!$W$11="Y",1,0)+'T3'!$I$434*IF('T3'!$W$11="Y",1,0))</f>
        <v/>
      </c>
      <c r="BP438" s="38" t="str">
        <f>IF(ISBLANK('T1'!$C$434),"",'T1'!$J$434*IF('T1'!$X$11="Y",1,0)+'T2'!$J$434*IF('T2'!$X$11="Y",1,0)+'T3'!$J$434*IF('T3'!$X$11="Y",1,0))</f>
        <v/>
      </c>
      <c r="BQ438" s="38" t="str">
        <f>IF(ISBLANK('T1'!$C$434),"",'T1'!$K$434*IF('T1'!$Y$11="Y",1,0)+'T2'!$K$434*IF('T2'!$Y$11="Y",1,0)+'T3'!$K$434*IF('T3'!$Y$11="Y",1,0))</f>
        <v/>
      </c>
      <c r="BR438" s="38" t="str">
        <f>IF(ISBLANK('T1'!$C$434),"",'T1'!$L$434*IF('T1'!$Z$11="Y",1,0)+'T2'!$L$434*IF('T2'!$Z$11="Y",1,0)+'T3'!$L$434*IF('T3'!$Z$11="Y",1,0))</f>
        <v/>
      </c>
      <c r="BS438" s="38" t="str">
        <f>IF(ISBLANK('T1'!$C$434),"",'T1'!$M$434*IF('T1'!$AA$11="Y",1,0)+'T2'!$M$434*IF('T2'!$AA$11="Y",1,0)+'T3'!$M$434*IF('T3'!$AA$11="Y",1,0))</f>
        <v/>
      </c>
      <c r="BT438" s="38" t="str">
        <f>IF(ISBLANK('T1'!$C$434),"",'T1'!$M$434*IF('T1'!$AB$11="Y",1,0)+'T2'!$M$434*IF('T2'!$AB$11="Y",1,0)+'T3'!$M$434*IF('T3'!$AB$11="Y",1,0))</f>
        <v/>
      </c>
      <c r="BU438" s="38" t="str">
        <f>IF(ISBLANK('T1'!$C$434),"",SUM($BK$438:$BT$438))</f>
        <v/>
      </c>
      <c r="BV438" s="38" t="str">
        <f>IF(ISBLANK('T1'!$C$434),"",IF(ISERR($BU$438/$BU$5),"",$BU$438/$BU$5))</f>
        <v/>
      </c>
      <c r="BY438" s="38" t="str">
        <f>IF(ISBLANK('T1'!$C$434),"",'T1'!$E$434*IF('T1'!$S$12="Y",1,0)+'T2'!$E$434*IF('T2'!$S$12="Y",1,0)+'T3'!$E$434*IF('T3'!$S$12="Y",1,0)+TA!$AR$434*IF(TA!$L$12="Y",1,0))</f>
        <v/>
      </c>
      <c r="BZ438" s="38" t="str">
        <f>IF(ISBLANK('T1'!$C$434),"",'T1'!$F$434*IF('T1'!$T$12="Y",1,0)+'T2'!$F$434*IF('T2'!$T$12="Y",1,0)+'T3'!$F$434*IF('T3'!$T$12="Y",1,0)+TA!$AS$434*IF(TA!$M$12="Y",1,0))</f>
        <v/>
      </c>
      <c r="CA438" s="38" t="str">
        <f>IF(ISBLANK('T1'!$C$434),"",'T1'!$G$434*IF('T1'!$U$12="Y",1,0)+'T2'!$G$434*IF('T2'!$U$12="Y",1,0)+'T3'!$G$434*IF('T3'!$U$12="Y",1,0)+TA!$AT$434*IF(TA!$N$12="Y",1,0))</f>
        <v/>
      </c>
      <c r="CB438" s="38" t="str">
        <f>IF(ISBLANK('T1'!$C$434),"",'T1'!$H$434*IF('T1'!$V$12="Y",1,0)+'T2'!$H$434*IF('T2'!$V$12="Y",1,0)+'T3'!$H$434*IF('T3'!$V$12="Y",1,0))</f>
        <v/>
      </c>
      <c r="CC438" s="38" t="str">
        <f>IF(ISBLANK('T1'!$C$434),"",'T1'!$I$434*IF('T1'!$W$12="Y",1,0)+'T2'!$I$434*IF('T2'!$W$12="Y",1,0)+'T3'!$I$434*IF('T3'!$W$12="Y",1,0))</f>
        <v/>
      </c>
      <c r="CD438" s="38" t="str">
        <f>IF(ISBLANK('T1'!$C$434),"",'T1'!$J$434*IF('T1'!$X$12="Y",1,0)+'T2'!$J$434*IF('T2'!$X$12="Y",1,0)+'T3'!$J$434*IF('T3'!$X$12="Y",1,0))</f>
        <v/>
      </c>
      <c r="CE438" s="38" t="str">
        <f>IF(ISBLANK('T1'!$C$434),"",'T1'!$K$434*IF('T1'!$Y$12="Y",1,0)+'T2'!$K$434*IF('T2'!$Y$12="Y",1,0)+'T3'!$K$434*IF('T3'!$Y$12="Y",1,0))</f>
        <v/>
      </c>
      <c r="CF438" s="38" t="str">
        <f>IF(ISBLANK('T1'!$C$434),"",'T1'!$L$434*IF('T1'!$Z$12="Y",1,0)+'T2'!$L$434*IF('T2'!$Z$12="Y",1,0)+'T3'!$L$434*IF('T3'!$Z$12="Y",1,0))</f>
        <v/>
      </c>
      <c r="CG438" s="38" t="str">
        <f>IF(ISBLANK('T1'!$C$434),"",'T1'!$M$434*IF('T1'!$AA$12="Y",1,0)+'T2'!$M$434*IF('T2'!$AA$12="Y",1,0)+'T3'!$M$434*IF('T3'!$AA$12="Y",1,0))</f>
        <v/>
      </c>
      <c r="CH438" s="38" t="str">
        <f>IF(ISBLANK('T1'!$C$434),"",'T1'!$M$434*IF('T1'!$AB$12="Y",1,0)+'T2'!$M$434*IF('T2'!$AB$12="Y",1,0)+'T3'!$M$434*IF('T3'!$AB$12="Y",1,0))</f>
        <v/>
      </c>
      <c r="CI438" s="38" t="str">
        <f>IF(ISBLANK('T1'!$C$434),"",SUM($BY$438:$CH$438))</f>
        <v/>
      </c>
      <c r="CJ438" s="38" t="str">
        <f>IF(ISBLANK('T1'!$C$434),"",IF(ISERR($CI$438/$CI$5),"",$CI$438/$CI$5))</f>
        <v/>
      </c>
      <c r="CM438" s="38" t="str">
        <f>IF(ISBLANK('T1'!$C$434),"",'T1'!$E$434*IF('T1'!$S$13="Y",1,0)+'T2'!$E$434*IF('T2'!$S$13="Y",1,0)+'T3'!$E$434*IF('T3'!$S$13="Y",1,0)+TA!$AR$434*IF(TA!$L$13="Y",1,0))</f>
        <v/>
      </c>
      <c r="CN438" s="38" t="str">
        <f>IF(ISBLANK('T1'!$C$434),"",'T1'!$F$434*IF('T1'!$T$13="Y",1,0)+'T2'!$F$434*IF('T2'!$T$13="Y",1,0)+'T3'!$F$434*IF('T3'!$T$13="Y",1,0)+TA!$AS$434*IF(TA!$M$13="Y",1,0))</f>
        <v/>
      </c>
      <c r="CO438" s="38" t="str">
        <f>IF(ISBLANK('T1'!$C$434),"",'T1'!$G$434*IF('T1'!$U$13="Y",1,0)+'T2'!$G$434*IF('T2'!$U$13="Y",1,0)+'T3'!$G$434*IF('T3'!$U$13="Y",1,0)+TA!$AT$434*IF(TA!$N$13="Y",1,0))</f>
        <v/>
      </c>
      <c r="CP438" s="38" t="str">
        <f>IF(ISBLANK('T1'!$C$434),"",'T1'!$H$434*IF('T1'!$V$13="Y",1,0)+'T2'!$H$434*IF('T2'!$V$13="Y",1,0)+'T3'!$H$434*IF('T3'!$V$13="Y",1,0))</f>
        <v/>
      </c>
      <c r="CQ438" s="38" t="str">
        <f>IF(ISBLANK('T1'!$C$434),"",'T1'!$I$434*IF('T1'!$W$13="Y",1,0)+'T2'!$I$434*IF('T2'!$W$13="Y",1,0)+'T3'!$I$434*IF('T3'!$W$13="Y",1,0))</f>
        <v/>
      </c>
      <c r="CR438" s="38" t="str">
        <f>IF(ISBLANK('T1'!$C$434),"",'T1'!$J$434*IF('T1'!$X$13="Y",1,0)+'T2'!$J$434*IF('T2'!$X$13="Y",1,0)+'T3'!$J$434*IF('T3'!$X$13="Y",1,0))</f>
        <v/>
      </c>
      <c r="CS438" s="38" t="str">
        <f>IF(ISBLANK('T1'!$C$434),"",'T1'!$K$434*IF('T1'!$Y$13="Y",1,0)+'T2'!$K$434*IF('T2'!$Y$13="Y",1,0)+'T3'!$K$434*IF('T3'!$Y$13="Y",1,0))</f>
        <v/>
      </c>
      <c r="CT438" s="38" t="str">
        <f>IF(ISBLANK('T1'!$C$434),"",'T1'!$L$434*IF('T1'!$Z$13="Y",1,0)+'T2'!$L$434*IF('T2'!$Z$13="Y",1,0)+'T3'!$L$434*IF('T3'!$Z$13="Y",1,0))</f>
        <v/>
      </c>
      <c r="CU438" s="38" t="str">
        <f>IF(ISBLANK('T1'!$C$434),"",'T1'!$M$434*IF('T1'!$AA$13="Y",1,0)+'T2'!$M$434*IF('T2'!$AA$13="Y",1,0)+'T3'!$M$434*IF('T3'!$AA$13="Y",1,0))</f>
        <v/>
      </c>
      <c r="CV438" s="38" t="str">
        <f>IF(ISBLANK('T1'!$C$434),"",'T1'!$M$434*IF('T1'!$AB$13="Y",1,0)+'T2'!$M$434*IF('T2'!$AB$13="Y",1,0)+'T3'!$M$434*IF('T3'!$AB$13="Y",1,0))</f>
        <v/>
      </c>
      <c r="CW438" s="38" t="str">
        <f>IF(ISBLANK('T1'!$C$434),"",SUM($CM$438:$CV$438))</f>
        <v/>
      </c>
      <c r="CX438" s="38" t="str">
        <f>IF(ISBLANK('T1'!$C$434),"",IF(ISERR($CW$438/$CW$5),"",$CW$438/$CW$5))</f>
        <v/>
      </c>
      <c r="DA438" s="38" t="str">
        <f>IF(ISBLANK('T1'!$C$434),"",'T1'!$E$434*IF('T1'!$S$14="Y",1,0)+'T2'!$E$434*IF('T2'!$S$14="Y",1,0)+'T3'!$E$434*IF('T3'!$S$14="Y",1,0)+TA!$AR$434*IF(TA!$L$14="Y",1,0))</f>
        <v/>
      </c>
      <c r="DB438" s="38" t="str">
        <f>IF(ISBLANK('T1'!$C$434),"",'T1'!$F$434*IF('T1'!$T$14="Y",1,0)+'T2'!$F$434*IF('T2'!$T$14="Y",1,0)+'T3'!$F$434*IF('T3'!$T$14="Y",1,0)+TA!$AS$434*IF(TA!$M$14="Y",1,0))</f>
        <v/>
      </c>
      <c r="DC438" s="38" t="str">
        <f>IF(ISBLANK('T1'!$C$434),"",'T1'!$G$434*IF('T1'!$U$14="Y",1,0)+'T2'!$G$434*IF('T2'!$U$14="Y",1,0)+'T3'!$G$434*IF('T3'!$U$14="Y",1,0)+TA!$AT$434*IF(TA!$N$14="Y",1,0))</f>
        <v/>
      </c>
      <c r="DD438" s="38" t="str">
        <f>IF(ISBLANK('T1'!$C$434),"",'T1'!$H$434*IF('T1'!$V$14="Y",1,0)+'T2'!$H$434*IF('T2'!$V$14="Y",1,0)+'T3'!$H$434*IF('T3'!$V$14="Y",1,0))</f>
        <v/>
      </c>
      <c r="DE438" s="38" t="str">
        <f>IF(ISBLANK('T1'!$C$434),"",'T1'!$I$434*IF('T1'!$W$14="Y",1,0)+'T2'!$I$434*IF('T2'!$W$14="Y",1,0)+'T3'!$I$434*IF('T3'!$W$14="Y",1,0))</f>
        <v/>
      </c>
      <c r="DF438" s="38" t="str">
        <f>IF(ISBLANK('T1'!$C$434),"",'T1'!$J$434*IF('T1'!$X$14="Y",1,0)+'T2'!$J$434*IF('T2'!$X$14="Y",1,0)+'T3'!$J$434*IF('T3'!$X$14="Y",1,0))</f>
        <v/>
      </c>
      <c r="DG438" s="38" t="str">
        <f>IF(ISBLANK('T1'!$C$434),"",'T1'!$K$434*IF('T1'!$Y$14="Y",1,0)+'T2'!$K$434*IF('T2'!$Y$14="Y",1,0)+'T3'!$K$434*IF('T3'!$Y$14="Y",1,0))</f>
        <v/>
      </c>
      <c r="DH438" s="38" t="str">
        <f>IF(ISBLANK('T1'!$C$434),"",'T1'!$L$434*IF('T1'!$Z$14="Y",1,0)+'T2'!$L$434*IF('T2'!$Z$14="Y",1,0)+'T3'!$L$434*IF('T3'!$Z$14="Y",1,0))</f>
        <v/>
      </c>
      <c r="DI438" s="38" t="str">
        <f>IF(ISBLANK('T1'!$C$434),"",'T1'!$M$434*IF('T1'!$AA$14="Y",1,0)+'T2'!$M$434*IF('T2'!$AA$14="Y",1,0)+'T3'!$M$434*IF('T3'!$AA$14="Y",1,0))</f>
        <v/>
      </c>
      <c r="DJ438" s="38" t="str">
        <f>IF(ISBLANK('T1'!$C$434),"",'T1'!$M$434*IF('T1'!$AB$14="Y",1,0)+'T2'!$M$434*IF('T2'!$AB$14="Y",1,0)+'T3'!$M$434*IF('T3'!$AB$14="Y",1,0))</f>
        <v/>
      </c>
      <c r="DK438" s="38" t="str">
        <f>IF(ISBLANK('T1'!$C$434),"",SUM($DA$438:$DJ$438))</f>
        <v/>
      </c>
      <c r="DL438" s="38" t="str">
        <f>IF(ISBLANK('T1'!$C$434),"",IF(ISERR($DK$438/$DK$5),"",$DK$438/$DK$5))</f>
        <v/>
      </c>
      <c r="DO438" s="38" t="str">
        <f>IF(ISBLANK('T1'!$C$434),"",'T1'!$E$434*IF('T1'!$S$15="Y",1,0)+'T2'!$E$434*IF('T2'!$S$15="Y",1,0)+'T3'!$E$434*IF('T3'!$S$15="Y",1,0)+TA!$AR$434*IF(TA!$L$15="Y",1,0))</f>
        <v/>
      </c>
      <c r="DP438" s="38" t="str">
        <f>IF(ISBLANK('T1'!$C$434),"",'T1'!$F$434*IF('T1'!$T$15="Y",1,0)+'T2'!$F$434*IF('T2'!$T$15="Y",1,0)+'T3'!$F$434*IF('T3'!$T$15="Y",1,0)+TA!$AS$434*IF(TA!$M$15="Y",1,0))</f>
        <v/>
      </c>
      <c r="DQ438" s="38" t="str">
        <f>IF(ISBLANK('T1'!$C$434),"",'T1'!$G$434*IF('T1'!$U$15="Y",1,0)+'T2'!$G$434*IF('T2'!$U$15="Y",1,0)+'T3'!$G$434*IF('T3'!$U$15="Y",1,0)+TA!$AT$434*IF(TA!$N$15="Y",1,0))</f>
        <v/>
      </c>
      <c r="DR438" s="38" t="str">
        <f>IF(ISBLANK('T1'!$C$434),"",'T1'!$H$434*IF('T1'!$V$15="Y",1,0)+'T2'!$H$434*IF('T2'!$V$15="Y",1,0)+'T3'!$H$434*IF('T3'!$V$15="Y",1,0))</f>
        <v/>
      </c>
      <c r="DS438" s="38" t="str">
        <f>IF(ISBLANK('T1'!$C$434),"",'T1'!$I$434*IF('T1'!$W$15="Y",1,0)+'T2'!$I$434*IF('T2'!$W$15="Y",1,0)+'T3'!$I$434*IF('T3'!$W$15="Y",1,0))</f>
        <v/>
      </c>
      <c r="DT438" s="38" t="str">
        <f>IF(ISBLANK('T1'!$C$434),"",'T1'!$J$434*IF('T1'!$X$15="Y",1,0)+'T2'!$J$434*IF('T2'!$X$15="Y",1,0)+'T3'!$J$434*IF('T3'!$X$15="Y",1,0))</f>
        <v/>
      </c>
      <c r="DU438" s="38" t="str">
        <f>IF(ISBLANK('T1'!$C$434),"",'T1'!$K$434*IF('T1'!$Y$15="Y",1,0)+'T2'!$K$434*IF('T2'!$Y$15="Y",1,0)+'T3'!$K$434*IF('T3'!$Y$15="Y",1,0))</f>
        <v/>
      </c>
      <c r="DV438" s="38" t="str">
        <f>IF(ISBLANK('T1'!$C$434),"",'T1'!$L$434*IF('T1'!$Z$15="Y",1,0)+'T2'!$L$434*IF('T2'!$Z$15="Y",1,0)+'T3'!$L$434*IF('T3'!$Z$15="Y",1,0))</f>
        <v/>
      </c>
      <c r="DW438" s="38" t="str">
        <f>IF(ISBLANK('T1'!$C$434),"",'T1'!$M$434*IF('T1'!$AA$15="Y",1,0)+'T2'!$M$434*IF('T2'!$AA$15="Y",1,0)+'T3'!$M$434*IF('T3'!$AA$15="Y",1,0))</f>
        <v/>
      </c>
      <c r="DX438" s="38" t="str">
        <f>IF(ISBLANK('T1'!$C$434),"",'T1'!$M$434*IF('T1'!$AB$15="Y",1,0)+'T2'!$M$434*IF('T2'!$AB$15="Y",1,0)+'T3'!$M$434*IF('T3'!$AB$15="Y",1,0))</f>
        <v/>
      </c>
      <c r="DY438" s="38" t="str">
        <f>IF(ISBLANK('T1'!$C$434),"",SUM($DO$438:$DX$438))</f>
        <v/>
      </c>
      <c r="DZ438" s="38" t="str">
        <f>IF(ISBLANK('T1'!$C$434),"",IF(ISERR($DY$438/$DY$5),"",$DY$438/$DY$5))</f>
        <v/>
      </c>
      <c r="EC438" s="38" t="str">
        <f>IF(ISBLANK('T1'!$C$434),"",'T1'!$E$434*IF('T1'!$S$16="Y",1,0)+'T2'!$E$434*IF('T2'!$S$16="Y",1,0)+'T3'!$E$434*IF('T3'!$S$16="Y",1,0)+TA!$AR$434*IF(TA!$L$16="Y",1,0))</f>
        <v/>
      </c>
      <c r="ED438" s="38" t="str">
        <f>IF(ISBLANK('T1'!$C$434),"",'T1'!$F$434*IF('T1'!$T$16="Y",1,0)+'T2'!$F$434*IF('T2'!$T$16="Y",1,0)+'T3'!$F$434*IF('T3'!$T$16="Y",1,0)+TA!$AS$434*IF(TA!$M$16="Y",1,0))</f>
        <v/>
      </c>
      <c r="EE438" s="38" t="str">
        <f>IF(ISBLANK('T1'!$C$434),"",'T1'!$G$434*IF('T1'!$U$16="Y",1,0)+'T2'!$G$434*IF('T2'!$U$16="Y",1,0)+'T3'!$G$434*IF('T3'!$U$16="Y",1,0)+TA!$AT$434*IF(TA!$N$16="Y",1,0))</f>
        <v/>
      </c>
      <c r="EF438" s="38" t="str">
        <f>IF(ISBLANK('T1'!$C$434),"",'T1'!$H$434*IF('T1'!$V$16="Y",1,0)+'T2'!$H$434*IF('T2'!$V$16="Y",1,0)+'T3'!$H$434*IF('T3'!$V$16="Y",1,0))</f>
        <v/>
      </c>
      <c r="EG438" s="38" t="str">
        <f>IF(ISBLANK('T1'!$C$434),"",'T1'!$I$434*IF('T1'!$W$16="Y",1,0)+'T2'!$I$434*IF('T2'!$W$16="Y",1,0)+'T3'!$I$434*IF('T3'!$W$16="Y",1,0))</f>
        <v/>
      </c>
      <c r="EH438" s="38" t="str">
        <f>IF(ISBLANK('T1'!$C$434),"",'T1'!$J$434*IF('T1'!$X$16="Y",1,0)+'T2'!$J$434*IF('T2'!$X$16="Y",1,0)+'T3'!$J$434*IF('T3'!$X$16="Y",1,0))</f>
        <v/>
      </c>
      <c r="EI438" s="38" t="str">
        <f>IF(ISBLANK('T1'!$C$434),"",'T1'!$K$434*IF('T1'!$Y$16="Y",1,0)+'T2'!$K$434*IF('T2'!$Y$16="Y",1,0)+'T3'!$K$434*IF('T3'!$Y$16="Y",1,0))</f>
        <v/>
      </c>
      <c r="EJ438" s="38" t="str">
        <f>IF(ISBLANK('T1'!$C$434),"",'T1'!$L$434*IF('T1'!$Z$16="Y",1,0)+'T2'!$L$434*IF('T2'!$Z$16="Y",1,0)+'T3'!$L$434*IF('T3'!$Z$16="Y",1,0))</f>
        <v/>
      </c>
      <c r="EK438" s="38" t="str">
        <f>IF(ISBLANK('T1'!$C$434),"",'T1'!$M$434*IF('T1'!$AA$16="Y",1,0)+'T2'!$M$434*IF('T2'!$AA$16="Y",1,0)+'T3'!$M$434*IF('T3'!$AA$16="Y",1,0))</f>
        <v/>
      </c>
      <c r="EL438" s="38" t="str">
        <f>IF(ISBLANK('T1'!$C$434),"",'T1'!$M$434*IF('T1'!$AB$16="Y",1,0)+'T2'!$M$434*IF('T2'!$AB$16="Y",1,0)+'T3'!$M$434*IF('T3'!$AB$16="Y",1,0))</f>
        <v/>
      </c>
      <c r="EM438" s="38" t="str">
        <f>IF(ISBLANK('T1'!$C$434),"",SUM($EC$438:$EL$438))</f>
        <v/>
      </c>
      <c r="EN438" s="38" t="str">
        <f>IF(ISBLANK('T1'!$C$434),"",IF(ISERR($EM$438/$EM$5),"",$EM$438/$EM$5))</f>
        <v/>
      </c>
      <c r="EQ438" s="38" t="str">
        <f>IF(ISBLANK('T1'!$C$434),"",'T1'!$E$434*IF('T1'!$S$17="Y",1,0)+'T2'!$E$434*IF('T2'!$S$17="Y",1,0)+'T3'!$E$434*IF('T3'!$S$17="Y",1,0)+TA!$AR$434*IF(TA!$L$17="Y",1,0))</f>
        <v/>
      </c>
      <c r="ER438" s="38" t="str">
        <f>IF(ISBLANK('T1'!$C$434),"",'T1'!$F$434*IF('T1'!$T$17="Y",1,0)+'T2'!$F$434*IF('T2'!$T$17="Y",1,0)+'T3'!$F$434*IF('T3'!$T$17="Y",1,0)+TA!$AS$434*IF(TA!$M$17="Y",1,0))</f>
        <v/>
      </c>
      <c r="ES438" s="38" t="str">
        <f>IF(ISBLANK('T1'!$C$434),"",'T1'!$G$434*IF('T1'!$U$17="Y",1,0)+'T2'!$G$434*IF('T2'!$U$17="Y",1,0)+'T3'!$G$434*IF('T3'!$U$17="Y",1,0)+TA!$AT$434*IF(TA!$N$17="Y",1,0))</f>
        <v/>
      </c>
      <c r="ET438" s="38" t="str">
        <f>IF(ISBLANK('T1'!$C$434),"",'T1'!$H$434*IF('T1'!$V$17="Y",1,0)+'T2'!$H$434*IF('T2'!$V$17="Y",1,0)+'T3'!$H$434*IF('T3'!$V$17="Y",1,0))</f>
        <v/>
      </c>
      <c r="EU438" s="38" t="str">
        <f>IF(ISBLANK('T1'!$C$434),"",'T1'!$I$434*IF('T1'!$W$17="Y",1,0)+'T2'!$I$434*IF('T2'!$W$17="Y",1,0)+'T3'!$I$434*IF('T3'!$W$17="Y",1,0))</f>
        <v/>
      </c>
      <c r="EV438" s="38" t="str">
        <f>IF(ISBLANK('T1'!$C$434),"",'T1'!$J$434*IF('T1'!$X$17="Y",1,0)+'T2'!$J$434*IF('T2'!$X$17="Y",1,0)+'T3'!$J$434*IF('T3'!$X$17="Y",1,0))</f>
        <v/>
      </c>
      <c r="EW438" s="38" t="str">
        <f>IF(ISBLANK('T1'!$C$434),"",'T1'!$K$434*IF('T1'!$Y$17="Y",1,0)+'T2'!$K$434*IF('T2'!$Y$17="Y",1,0)+'T3'!$K$434*IF('T3'!$Y$17="Y",1,0))</f>
        <v/>
      </c>
      <c r="EX438" s="38" t="str">
        <f>IF(ISBLANK('T1'!$C$434),"",'T1'!$L$434*IF('T1'!$Z$17="Y",1,0)+'T2'!$L$434*IF('T2'!$Z$17="Y",1,0)+'T3'!$L$434*IF('T3'!$Z$17="Y",1,0))</f>
        <v/>
      </c>
      <c r="EY438" s="38" t="str">
        <f>IF(ISBLANK('T1'!$C$434),"",'T1'!$M$434*IF('T1'!$AA$17="Y",1,0)+'T2'!$M$434*IF('T2'!$AA$17="Y",1,0)+'T3'!$M$434*IF('T3'!$AA$17="Y",1,0))</f>
        <v/>
      </c>
      <c r="EZ438" s="38" t="str">
        <f>IF(ISBLANK('T1'!$C$434),"",'T1'!$M$434*IF('T1'!$AB$17="Y",1,0)+'T2'!$M$434*IF('T2'!$AB$17="Y",1,0)+'T3'!$M$434*IF('T3'!$AB$17="Y",1,0))</f>
        <v/>
      </c>
      <c r="FA438" s="38" t="str">
        <f>IF(ISBLANK('T1'!$C$434),"",SUM($EQ$438:$EZ$438))</f>
        <v/>
      </c>
      <c r="FB438" s="38" t="str">
        <f>IF(ISBLANK('T1'!$C$434),"",IF(ISERR($FA$438/$FA$5),"",$FA$438/$FA$5))</f>
        <v/>
      </c>
    </row>
    <row r="439" spans="20:158">
      <c r="T439" s="38" t="str">
        <f>IF(ISBLANK('T1'!$C$435),"",'T1'!$E$435*IF('T1'!$S$8="Y",1,0)+'T2'!$E$435*IF('T2'!$S$8="Y",1,0)+'T3'!$E$435*IF('T3'!$S$8="Y",1,0)+TA!$AR$435*IF(TA!$L$8="Y",1,0))</f>
        <v/>
      </c>
      <c r="U439" s="38" t="str">
        <f>IF(ISBLANK('T1'!$C$435),"",'T1'!$F$435*IF('T1'!$T$8="Y",1,0)+'T2'!$F$435*IF('T2'!$T$8="Y",1,0)+'T3'!$F$435*IF('T3'!$T$8="Y",1,0)+TA!$AS$435*IF(TA!$M$8="Y",1,0))</f>
        <v/>
      </c>
      <c r="V439" s="38" t="str">
        <f>IF(ISBLANK('T1'!$C$435),"",'T1'!$G$435*IF('T1'!$U$8="Y",1,0)+'T2'!$G$435*IF('T2'!$U$8="Y",1,0)+'T3'!$G$435*IF('T3'!$U$8="Y",1,0)+TA!$AT$435*IF(TA!$N$8="Y",1,0))</f>
        <v/>
      </c>
      <c r="W439" s="38" t="str">
        <f>IF(ISBLANK('T1'!$C$435),"",'T1'!$H$435*IF('T1'!$V$8="Y",1,0)+'T2'!$H$435*IF('T2'!$V$8="Y",1,0)+'T3'!$H$435*IF('T3'!$V$8="Y",1,0))</f>
        <v/>
      </c>
      <c r="X439" s="38" t="str">
        <f>IF(ISBLANK('T1'!$C$435),"",'T1'!$I$435*IF('T1'!$W$8="Y",1,0)+'T2'!$I$435*IF('T2'!$W$8="Y",1,0)+'T3'!$I$435*IF('T3'!$W$8="Y",1,0))</f>
        <v/>
      </c>
      <c r="Y439" s="38" t="str">
        <f>IF(ISBLANK('T1'!$C$435),"",'T1'!$J$435*IF('T1'!$X$8="Y",1,0)+'T2'!$J$435*IF('T2'!$X$8="Y",1,0)+'T3'!$J$435*IF('T3'!$X$8="Y",1,0))</f>
        <v/>
      </c>
      <c r="Z439" s="38" t="str">
        <f>IF(ISBLANK('T1'!$C$435),"",'T1'!$K$435*IF('T1'!$Y$8="Y",1,0)+'T2'!$K$435*IF('T2'!$Y$8="Y",1,0)+'T3'!$K$435*IF('T3'!$Y$8="Y",1,0))</f>
        <v/>
      </c>
      <c r="AA439" s="38" t="str">
        <f>IF(ISBLANK('T1'!$C$435),"",'T1'!$L$435*IF('T1'!$Z$8="Y",1,0)+'T2'!$L$435*IF('T2'!$Z$8="Y",1,0)+'T3'!$L$435*IF('T3'!$Z$8="Y",1,0))</f>
        <v/>
      </c>
      <c r="AB439" s="38" t="str">
        <f>IF(ISBLANK('T1'!$C$435),"",'T1'!$M$435*IF('T1'!$AA$8="Y",1,0)+'T2'!$M$435*IF('T2'!$AA$8="Y",1,0)+'T3'!$M$435*IF('T3'!$AA$8="Y",1,0))</f>
        <v/>
      </c>
      <c r="AC439" s="38" t="str">
        <f>IF(ISBLANK('T1'!$C$435),"",'T1'!$M$435*IF('T1'!$AB$8="Y",1,0)+'T2'!$M$435*IF('T2'!$AB$8="Y",1,0)+'T3'!$M$435*IF('T3'!$AB$8="Y",1,0))</f>
        <v/>
      </c>
      <c r="AD439" s="38" t="str">
        <f>IF(ISBLANK('T1'!$C$435),"",SUM($T$439:$AC$439))</f>
        <v/>
      </c>
      <c r="AE439" s="38" t="str">
        <f>IF(ISBLANK('T1'!$C$435),"",IF(ISERR($AD$439/$AD$5),"",$AD$439/$AD$5))</f>
        <v/>
      </c>
      <c r="AI439" s="38" t="str">
        <f>IF(ISBLANK('T1'!$C$435),"",'T1'!$E$435*IF('T1'!$S$9="Y",1,0)+'T2'!$E$435*IF('T2'!$S$9="Y",1,0)+'T3'!$E$435*IF('T3'!$S$9="Y",1,0)+TA!$AR$435*IF(TA!$L$9="Y",1,0))</f>
        <v/>
      </c>
      <c r="AJ439" s="38" t="str">
        <f>IF(ISBLANK('T1'!$C$435),"",'T1'!$F$435*IF('T1'!$T$9="Y",1,0)+'T2'!$F$435*IF('T2'!$T$9="Y",1,0)+'T3'!$F$435*IF('T3'!$T$9="Y",1,0)+TA!$AS$435*IF(TA!$M$9="Y",1,0))</f>
        <v/>
      </c>
      <c r="AK439" s="38" t="str">
        <f>IF(ISBLANK('T1'!$C$435),"",'T1'!$G$435*IF('T1'!$U$9="Y",1,0)+'T2'!$G$435*IF('T2'!$U$9="Y",1,0)+'T3'!$G$435*IF('T3'!$U$9="Y",1,0)+TA!$AT$435*IF(TA!$N$9="Y",1,0))</f>
        <v/>
      </c>
      <c r="AL439" s="38" t="str">
        <f>IF(ISBLANK('T1'!$C$435),"",'T1'!$H$435*IF('T1'!$V$9="Y",1,0)+'T2'!$H$435*IF('T2'!$V$9="Y",1,0)+'T3'!$H$435*IF('T3'!$V$9="Y",1,0))</f>
        <v/>
      </c>
      <c r="AM439" s="38" t="str">
        <f>IF(ISBLANK('T1'!$C$435),"",'T1'!$I$435*IF('T1'!$W$9="Y",1,0)+'T2'!$I$435*IF('T2'!$W$9="Y",1,0)+'T3'!$I$435*IF('T3'!$W$9="Y",1,0))</f>
        <v/>
      </c>
      <c r="AN439" s="38" t="str">
        <f>IF(ISBLANK('T1'!$C$435),"",'T1'!$J$435*IF('T1'!$X$9="Y",1,0)+'T2'!$J$435*IF('T2'!$X$9="Y",1,0)+'T3'!$J$435*IF('T3'!$X$9="Y",1,0))</f>
        <v/>
      </c>
      <c r="AO439" s="38" t="str">
        <f>IF(ISBLANK('T1'!$C$435),"",'T1'!$K$435*IF('T1'!$Y$9="Y",1,0)+'T2'!$K$435*IF('T2'!$Y$9="Y",1,0)+'T3'!$K$435*IF('T3'!$Y$9="Y",1,0))</f>
        <v/>
      </c>
      <c r="AP439" s="38" t="str">
        <f>IF(ISBLANK('T1'!$C$435),"",'T1'!$L$435*IF('T1'!$Z$9="Y",1,0)+'T2'!$L$435*IF('T2'!$Z$9="Y",1,0)+'T3'!$L$435*IF('T3'!$Z$9="Y",1,0))</f>
        <v/>
      </c>
      <c r="AQ439" s="38" t="str">
        <f>IF(ISBLANK('T1'!$C$435),"",'T1'!$M$435*IF('T1'!$AA$9="Y",1,0)+'T2'!$M$435*IF('T2'!$AA$9="Y",1,0)+'T3'!$M$435*IF('T3'!$AA$9="Y",1,0))</f>
        <v/>
      </c>
      <c r="AR439" s="38" t="str">
        <f>IF(ISBLANK('T1'!$C$435),"",'T1'!$M$435*IF('T1'!$AB$9="Y",1,0)+'T2'!$M$435*IF('T2'!$AB$9="Y",1,0)+'T3'!$M$435*IF('T3'!$AB$9="Y",1,0))</f>
        <v/>
      </c>
      <c r="AS439" s="38" t="str">
        <f>IF(ISBLANK('T1'!$C$435),"",SUM($AI$439:$AR$439))</f>
        <v/>
      </c>
      <c r="AT439" s="38" t="str">
        <f>IF(ISBLANK('T1'!$C$435),"",IF(ISERR($AS$439/$AS$5),"",$AS$439/$AS$5))</f>
        <v/>
      </c>
      <c r="AW439" s="38" t="str">
        <f>IF(ISBLANK('T1'!$C$435),"",'T1'!$E$435*IF('T1'!$S$10="Y",1,0)+'T2'!$E$435*IF('T2'!$S$10="Y",1,0)+'T3'!$E$435*IF('T3'!$S$10="Y",1,0)+TA!$AR$435*IF(TA!$L$10="Y",1,0))</f>
        <v/>
      </c>
      <c r="AX439" s="38" t="str">
        <f>IF(ISBLANK('T1'!$C$435),"",'T1'!$F$435*IF('T1'!$T$10="Y",1,0)+'T2'!$F$435*IF('T2'!$T$10="Y",1,0)+'T3'!$F$435*IF('T3'!$T$10="Y",1,0)+TA!$AS$435*IF(TA!$M$10="Y",1,0))</f>
        <v/>
      </c>
      <c r="AY439" s="38" t="str">
        <f>IF(ISBLANK('T1'!$C$435),"",'T1'!$G$435*IF('T1'!$U$10="Y",1,0)+'T2'!$G$435*IF('T2'!$U$10="Y",1,0)+'T3'!$G$435*IF('T3'!$U$10="Y",1,0)+TA!$AT$435*IF(TA!$N$10="Y",1,0))</f>
        <v/>
      </c>
      <c r="AZ439" s="38" t="str">
        <f>IF(ISBLANK('T1'!$C$435),"",'T1'!$H$435*IF('T1'!$V$10="Y",1,0)+'T2'!$H$435*IF('T2'!$V$10="Y",1,0)+'T3'!$H$435*IF('T3'!$V$10="Y",1,0))</f>
        <v/>
      </c>
      <c r="BA439" s="38" t="str">
        <f>IF(ISBLANK('T1'!$C$435),"",'T1'!$I$435*IF('T1'!$W$10="Y",1,0)+'T2'!$I$435*IF('T2'!$W$10="Y",1,0)+'T3'!$I$435*IF('T3'!$W$10="Y",1,0))</f>
        <v/>
      </c>
      <c r="BB439" s="38" t="str">
        <f>IF(ISBLANK('T1'!$C$435),"",'T1'!$J$435*IF('T1'!$X$10="Y",1,0)+'T2'!$J$435*IF('T2'!$X$10="Y",1,0)+'T3'!$J$435*IF('T3'!$X$10="Y",1,0))</f>
        <v/>
      </c>
      <c r="BC439" s="38" t="str">
        <f>IF(ISBLANK('T1'!$C$435),"",'T1'!$K$435*IF('T1'!$Y$10="Y",1,0)+'T2'!$K$435*IF('T2'!$Y$10="Y",1,0)+'T3'!$K$435*IF('T3'!$Y$10="Y",1,0))</f>
        <v/>
      </c>
      <c r="BD439" s="38" t="str">
        <f>IF(ISBLANK('T1'!$C$435),"",'T1'!$L$435*IF('T1'!$Z$10="Y",1,0)+'T2'!$L$435*IF('T2'!$Z$10="Y",1,0)+'T3'!$L$435*IF('T3'!$Z$10="Y",1,0))</f>
        <v/>
      </c>
      <c r="BE439" s="38" t="str">
        <f>IF(ISBLANK('T1'!$C$435),"",'T1'!$M$435*IF('T1'!$AA$10="Y",1,0)+'T2'!$M$435*IF('T2'!$AA$10="Y",1,0)+'T3'!$M$435*IF('T3'!$AA$10="Y",1,0))</f>
        <v/>
      </c>
      <c r="BF439" s="38" t="str">
        <f>IF(ISBLANK('T1'!$C$435),"",'T1'!$M$435*IF('T1'!$AB$10="Y",1,0)+'T2'!$M$435*IF('T2'!$AB$10="Y",1,0)+'T3'!$M$435*IF('T3'!$AB$10="Y",1,0))</f>
        <v/>
      </c>
      <c r="BG439" s="38" t="str">
        <f>IF(ISBLANK('T1'!$C$435),"",SUM($AW$439:$BF$439))</f>
        <v/>
      </c>
      <c r="BH439" s="38" t="str">
        <f>IF(ISBLANK('T1'!$C$435),"",IF(ISERR($BG$439/$BG$5),"",$BG$439/$BG$5))</f>
        <v/>
      </c>
      <c r="BK439" s="38" t="str">
        <f>IF(ISBLANK('T1'!$C$435),"",'T1'!$E$435*IF('T1'!$S$11="Y",1,0)+'T2'!$E$435*IF('T2'!$S$11="Y",1,0)+'T3'!$E$435*IF('T3'!$S$11="Y",1,0)+TA!$AR$435*IF(TA!$L$11="Y",1,0))</f>
        <v/>
      </c>
      <c r="BL439" s="38" t="str">
        <f>IF(ISBLANK('T1'!$C$435),"",'T1'!$F$435*IF('T1'!$T$11="Y",1,0)+'T2'!$F$435*IF('T2'!$T$11="Y",1,0)+'T3'!$F$435*IF('T3'!$T$11="Y",1,0)+TA!$AS$435*IF(TA!$M$11="Y",1,0))</f>
        <v/>
      </c>
      <c r="BM439" s="38" t="str">
        <f>IF(ISBLANK('T1'!$C$435),"",'T1'!$G$435*IF('T1'!$U$11="Y",1,0)+'T2'!$G$435*IF('T2'!$U$11="Y",1,0)+'T3'!$G$435*IF('T3'!$U$11="Y",1,0)+TA!$AT$435*IF(TA!$N$11="Y",1,0))</f>
        <v/>
      </c>
      <c r="BN439" s="38" t="str">
        <f>IF(ISBLANK('T1'!$C$435),"",'T1'!$H$435*IF('T1'!$V$11="Y",1,0)+'T2'!$H$435*IF('T2'!$V$11="Y",1,0)+'T3'!$H$435*IF('T3'!$V$11="Y",1,0))</f>
        <v/>
      </c>
      <c r="BO439" s="38" t="str">
        <f>IF(ISBLANK('T1'!$C$435),"",'T1'!$I$435*IF('T1'!$W$11="Y",1,0)+'T2'!$I$435*IF('T2'!$W$11="Y",1,0)+'T3'!$I$435*IF('T3'!$W$11="Y",1,0))</f>
        <v/>
      </c>
      <c r="BP439" s="38" t="str">
        <f>IF(ISBLANK('T1'!$C$435),"",'T1'!$J$435*IF('T1'!$X$11="Y",1,0)+'T2'!$J$435*IF('T2'!$X$11="Y",1,0)+'T3'!$J$435*IF('T3'!$X$11="Y",1,0))</f>
        <v/>
      </c>
      <c r="BQ439" s="38" t="str">
        <f>IF(ISBLANK('T1'!$C$435),"",'T1'!$K$435*IF('T1'!$Y$11="Y",1,0)+'T2'!$K$435*IF('T2'!$Y$11="Y",1,0)+'T3'!$K$435*IF('T3'!$Y$11="Y",1,0))</f>
        <v/>
      </c>
      <c r="BR439" s="38" t="str">
        <f>IF(ISBLANK('T1'!$C$435),"",'T1'!$L$435*IF('T1'!$Z$11="Y",1,0)+'T2'!$L$435*IF('T2'!$Z$11="Y",1,0)+'T3'!$L$435*IF('T3'!$Z$11="Y",1,0))</f>
        <v/>
      </c>
      <c r="BS439" s="38" t="str">
        <f>IF(ISBLANK('T1'!$C$435),"",'T1'!$M$435*IF('T1'!$AA$11="Y",1,0)+'T2'!$M$435*IF('T2'!$AA$11="Y",1,0)+'T3'!$M$435*IF('T3'!$AA$11="Y",1,0))</f>
        <v/>
      </c>
      <c r="BT439" s="38" t="str">
        <f>IF(ISBLANK('T1'!$C$435),"",'T1'!$M$435*IF('T1'!$AB$11="Y",1,0)+'T2'!$M$435*IF('T2'!$AB$11="Y",1,0)+'T3'!$M$435*IF('T3'!$AB$11="Y",1,0))</f>
        <v/>
      </c>
      <c r="BU439" s="38" t="str">
        <f>IF(ISBLANK('T1'!$C$435),"",SUM($BK$439:$BT$439))</f>
        <v/>
      </c>
      <c r="BV439" s="38" t="str">
        <f>IF(ISBLANK('T1'!$C$435),"",IF(ISERR($BU$439/$BU$5),"",$BU$439/$BU$5))</f>
        <v/>
      </c>
      <c r="BY439" s="38" t="str">
        <f>IF(ISBLANK('T1'!$C$435),"",'T1'!$E$435*IF('T1'!$S$12="Y",1,0)+'T2'!$E$435*IF('T2'!$S$12="Y",1,0)+'T3'!$E$435*IF('T3'!$S$12="Y",1,0)+TA!$AR$435*IF(TA!$L$12="Y",1,0))</f>
        <v/>
      </c>
      <c r="BZ439" s="38" t="str">
        <f>IF(ISBLANK('T1'!$C$435),"",'T1'!$F$435*IF('T1'!$T$12="Y",1,0)+'T2'!$F$435*IF('T2'!$T$12="Y",1,0)+'T3'!$F$435*IF('T3'!$T$12="Y",1,0)+TA!$AS$435*IF(TA!$M$12="Y",1,0))</f>
        <v/>
      </c>
      <c r="CA439" s="38" t="str">
        <f>IF(ISBLANK('T1'!$C$435),"",'T1'!$G$435*IF('T1'!$U$12="Y",1,0)+'T2'!$G$435*IF('T2'!$U$12="Y",1,0)+'T3'!$G$435*IF('T3'!$U$12="Y",1,0)+TA!$AT$435*IF(TA!$N$12="Y",1,0))</f>
        <v/>
      </c>
      <c r="CB439" s="38" t="str">
        <f>IF(ISBLANK('T1'!$C$435),"",'T1'!$H$435*IF('T1'!$V$12="Y",1,0)+'T2'!$H$435*IF('T2'!$V$12="Y",1,0)+'T3'!$H$435*IF('T3'!$V$12="Y",1,0))</f>
        <v/>
      </c>
      <c r="CC439" s="38" t="str">
        <f>IF(ISBLANK('T1'!$C$435),"",'T1'!$I$435*IF('T1'!$W$12="Y",1,0)+'T2'!$I$435*IF('T2'!$W$12="Y",1,0)+'T3'!$I$435*IF('T3'!$W$12="Y",1,0))</f>
        <v/>
      </c>
      <c r="CD439" s="38" t="str">
        <f>IF(ISBLANK('T1'!$C$435),"",'T1'!$J$435*IF('T1'!$X$12="Y",1,0)+'T2'!$J$435*IF('T2'!$X$12="Y",1,0)+'T3'!$J$435*IF('T3'!$X$12="Y",1,0))</f>
        <v/>
      </c>
      <c r="CE439" s="38" t="str">
        <f>IF(ISBLANK('T1'!$C$435),"",'T1'!$K$435*IF('T1'!$Y$12="Y",1,0)+'T2'!$K$435*IF('T2'!$Y$12="Y",1,0)+'T3'!$K$435*IF('T3'!$Y$12="Y",1,0))</f>
        <v/>
      </c>
      <c r="CF439" s="38" t="str">
        <f>IF(ISBLANK('T1'!$C$435),"",'T1'!$L$435*IF('T1'!$Z$12="Y",1,0)+'T2'!$L$435*IF('T2'!$Z$12="Y",1,0)+'T3'!$L$435*IF('T3'!$Z$12="Y",1,0))</f>
        <v/>
      </c>
      <c r="CG439" s="38" t="str">
        <f>IF(ISBLANK('T1'!$C$435),"",'T1'!$M$435*IF('T1'!$AA$12="Y",1,0)+'T2'!$M$435*IF('T2'!$AA$12="Y",1,0)+'T3'!$M$435*IF('T3'!$AA$12="Y",1,0))</f>
        <v/>
      </c>
      <c r="CH439" s="38" t="str">
        <f>IF(ISBLANK('T1'!$C$435),"",'T1'!$M$435*IF('T1'!$AB$12="Y",1,0)+'T2'!$M$435*IF('T2'!$AB$12="Y",1,0)+'T3'!$M$435*IF('T3'!$AB$12="Y",1,0))</f>
        <v/>
      </c>
      <c r="CI439" s="38" t="str">
        <f>IF(ISBLANK('T1'!$C$435),"",SUM($BY$439:$CH$439))</f>
        <v/>
      </c>
      <c r="CJ439" s="38" t="str">
        <f>IF(ISBLANK('T1'!$C$435),"",IF(ISERR($CI$439/$CI$5),"",$CI$439/$CI$5))</f>
        <v/>
      </c>
      <c r="CM439" s="38" t="str">
        <f>IF(ISBLANK('T1'!$C$435),"",'T1'!$E$435*IF('T1'!$S$13="Y",1,0)+'T2'!$E$435*IF('T2'!$S$13="Y",1,0)+'T3'!$E$435*IF('T3'!$S$13="Y",1,0)+TA!$AR$435*IF(TA!$L$13="Y",1,0))</f>
        <v/>
      </c>
      <c r="CN439" s="38" t="str">
        <f>IF(ISBLANK('T1'!$C$435),"",'T1'!$F$435*IF('T1'!$T$13="Y",1,0)+'T2'!$F$435*IF('T2'!$T$13="Y",1,0)+'T3'!$F$435*IF('T3'!$T$13="Y",1,0)+TA!$AS$435*IF(TA!$M$13="Y",1,0))</f>
        <v/>
      </c>
      <c r="CO439" s="38" t="str">
        <f>IF(ISBLANK('T1'!$C$435),"",'T1'!$G$435*IF('T1'!$U$13="Y",1,0)+'T2'!$G$435*IF('T2'!$U$13="Y",1,0)+'T3'!$G$435*IF('T3'!$U$13="Y",1,0)+TA!$AT$435*IF(TA!$N$13="Y",1,0))</f>
        <v/>
      </c>
      <c r="CP439" s="38" t="str">
        <f>IF(ISBLANK('T1'!$C$435),"",'T1'!$H$435*IF('T1'!$V$13="Y",1,0)+'T2'!$H$435*IF('T2'!$V$13="Y",1,0)+'T3'!$H$435*IF('T3'!$V$13="Y",1,0))</f>
        <v/>
      </c>
      <c r="CQ439" s="38" t="str">
        <f>IF(ISBLANK('T1'!$C$435),"",'T1'!$I$435*IF('T1'!$W$13="Y",1,0)+'T2'!$I$435*IF('T2'!$W$13="Y",1,0)+'T3'!$I$435*IF('T3'!$W$13="Y",1,0))</f>
        <v/>
      </c>
      <c r="CR439" s="38" t="str">
        <f>IF(ISBLANK('T1'!$C$435),"",'T1'!$J$435*IF('T1'!$X$13="Y",1,0)+'T2'!$J$435*IF('T2'!$X$13="Y",1,0)+'T3'!$J$435*IF('T3'!$X$13="Y",1,0))</f>
        <v/>
      </c>
      <c r="CS439" s="38" t="str">
        <f>IF(ISBLANK('T1'!$C$435),"",'T1'!$K$435*IF('T1'!$Y$13="Y",1,0)+'T2'!$K$435*IF('T2'!$Y$13="Y",1,0)+'T3'!$K$435*IF('T3'!$Y$13="Y",1,0))</f>
        <v/>
      </c>
      <c r="CT439" s="38" t="str">
        <f>IF(ISBLANK('T1'!$C$435),"",'T1'!$L$435*IF('T1'!$Z$13="Y",1,0)+'T2'!$L$435*IF('T2'!$Z$13="Y",1,0)+'T3'!$L$435*IF('T3'!$Z$13="Y",1,0))</f>
        <v/>
      </c>
      <c r="CU439" s="38" t="str">
        <f>IF(ISBLANK('T1'!$C$435),"",'T1'!$M$435*IF('T1'!$AA$13="Y",1,0)+'T2'!$M$435*IF('T2'!$AA$13="Y",1,0)+'T3'!$M$435*IF('T3'!$AA$13="Y",1,0))</f>
        <v/>
      </c>
      <c r="CV439" s="38" t="str">
        <f>IF(ISBLANK('T1'!$C$435),"",'T1'!$M$435*IF('T1'!$AB$13="Y",1,0)+'T2'!$M$435*IF('T2'!$AB$13="Y",1,0)+'T3'!$M$435*IF('T3'!$AB$13="Y",1,0))</f>
        <v/>
      </c>
      <c r="CW439" s="38" t="str">
        <f>IF(ISBLANK('T1'!$C$435),"",SUM($CM$439:$CV$439))</f>
        <v/>
      </c>
      <c r="CX439" s="38" t="str">
        <f>IF(ISBLANK('T1'!$C$435),"",IF(ISERR($CW$439/$CW$5),"",$CW$439/$CW$5))</f>
        <v/>
      </c>
      <c r="DA439" s="38" t="str">
        <f>IF(ISBLANK('T1'!$C$435),"",'T1'!$E$435*IF('T1'!$S$14="Y",1,0)+'T2'!$E$435*IF('T2'!$S$14="Y",1,0)+'T3'!$E$435*IF('T3'!$S$14="Y",1,0)+TA!$AR$435*IF(TA!$L$14="Y",1,0))</f>
        <v/>
      </c>
      <c r="DB439" s="38" t="str">
        <f>IF(ISBLANK('T1'!$C$435),"",'T1'!$F$435*IF('T1'!$T$14="Y",1,0)+'T2'!$F$435*IF('T2'!$T$14="Y",1,0)+'T3'!$F$435*IF('T3'!$T$14="Y",1,0)+TA!$AS$435*IF(TA!$M$14="Y",1,0))</f>
        <v/>
      </c>
      <c r="DC439" s="38" t="str">
        <f>IF(ISBLANK('T1'!$C$435),"",'T1'!$G$435*IF('T1'!$U$14="Y",1,0)+'T2'!$G$435*IF('T2'!$U$14="Y",1,0)+'T3'!$G$435*IF('T3'!$U$14="Y",1,0)+TA!$AT$435*IF(TA!$N$14="Y",1,0))</f>
        <v/>
      </c>
      <c r="DD439" s="38" t="str">
        <f>IF(ISBLANK('T1'!$C$435),"",'T1'!$H$435*IF('T1'!$V$14="Y",1,0)+'T2'!$H$435*IF('T2'!$V$14="Y",1,0)+'T3'!$H$435*IF('T3'!$V$14="Y",1,0))</f>
        <v/>
      </c>
      <c r="DE439" s="38" t="str">
        <f>IF(ISBLANK('T1'!$C$435),"",'T1'!$I$435*IF('T1'!$W$14="Y",1,0)+'T2'!$I$435*IF('T2'!$W$14="Y",1,0)+'T3'!$I$435*IF('T3'!$W$14="Y",1,0))</f>
        <v/>
      </c>
      <c r="DF439" s="38" t="str">
        <f>IF(ISBLANK('T1'!$C$435),"",'T1'!$J$435*IF('T1'!$X$14="Y",1,0)+'T2'!$J$435*IF('T2'!$X$14="Y",1,0)+'T3'!$J$435*IF('T3'!$X$14="Y",1,0))</f>
        <v/>
      </c>
      <c r="DG439" s="38" t="str">
        <f>IF(ISBLANK('T1'!$C$435),"",'T1'!$K$435*IF('T1'!$Y$14="Y",1,0)+'T2'!$K$435*IF('T2'!$Y$14="Y",1,0)+'T3'!$K$435*IF('T3'!$Y$14="Y",1,0))</f>
        <v/>
      </c>
      <c r="DH439" s="38" t="str">
        <f>IF(ISBLANK('T1'!$C$435),"",'T1'!$L$435*IF('T1'!$Z$14="Y",1,0)+'T2'!$L$435*IF('T2'!$Z$14="Y",1,0)+'T3'!$L$435*IF('T3'!$Z$14="Y",1,0))</f>
        <v/>
      </c>
      <c r="DI439" s="38" t="str">
        <f>IF(ISBLANK('T1'!$C$435),"",'T1'!$M$435*IF('T1'!$AA$14="Y",1,0)+'T2'!$M$435*IF('T2'!$AA$14="Y",1,0)+'T3'!$M$435*IF('T3'!$AA$14="Y",1,0))</f>
        <v/>
      </c>
      <c r="DJ439" s="38" t="str">
        <f>IF(ISBLANK('T1'!$C$435),"",'T1'!$M$435*IF('T1'!$AB$14="Y",1,0)+'T2'!$M$435*IF('T2'!$AB$14="Y",1,0)+'T3'!$M$435*IF('T3'!$AB$14="Y",1,0))</f>
        <v/>
      </c>
      <c r="DK439" s="38" t="str">
        <f>IF(ISBLANK('T1'!$C$435),"",SUM($DA$439:$DJ$439))</f>
        <v/>
      </c>
      <c r="DL439" s="38" t="str">
        <f>IF(ISBLANK('T1'!$C$435),"",IF(ISERR($DK$439/$DK$5),"",$DK$439/$DK$5))</f>
        <v/>
      </c>
      <c r="DO439" s="38" t="str">
        <f>IF(ISBLANK('T1'!$C$435),"",'T1'!$E$435*IF('T1'!$S$15="Y",1,0)+'T2'!$E$435*IF('T2'!$S$15="Y",1,0)+'T3'!$E$435*IF('T3'!$S$15="Y",1,0)+TA!$AR$435*IF(TA!$L$15="Y",1,0))</f>
        <v/>
      </c>
      <c r="DP439" s="38" t="str">
        <f>IF(ISBLANK('T1'!$C$435),"",'T1'!$F$435*IF('T1'!$T$15="Y",1,0)+'T2'!$F$435*IF('T2'!$T$15="Y",1,0)+'T3'!$F$435*IF('T3'!$T$15="Y",1,0)+TA!$AS$435*IF(TA!$M$15="Y",1,0))</f>
        <v/>
      </c>
      <c r="DQ439" s="38" t="str">
        <f>IF(ISBLANK('T1'!$C$435),"",'T1'!$G$435*IF('T1'!$U$15="Y",1,0)+'T2'!$G$435*IF('T2'!$U$15="Y",1,0)+'T3'!$G$435*IF('T3'!$U$15="Y",1,0)+TA!$AT$435*IF(TA!$N$15="Y",1,0))</f>
        <v/>
      </c>
      <c r="DR439" s="38" t="str">
        <f>IF(ISBLANK('T1'!$C$435),"",'T1'!$H$435*IF('T1'!$V$15="Y",1,0)+'T2'!$H$435*IF('T2'!$V$15="Y",1,0)+'T3'!$H$435*IF('T3'!$V$15="Y",1,0))</f>
        <v/>
      </c>
      <c r="DS439" s="38" t="str">
        <f>IF(ISBLANK('T1'!$C$435),"",'T1'!$I$435*IF('T1'!$W$15="Y",1,0)+'T2'!$I$435*IF('T2'!$W$15="Y",1,0)+'T3'!$I$435*IF('T3'!$W$15="Y",1,0))</f>
        <v/>
      </c>
      <c r="DT439" s="38" t="str">
        <f>IF(ISBLANK('T1'!$C$435),"",'T1'!$J$435*IF('T1'!$X$15="Y",1,0)+'T2'!$J$435*IF('T2'!$X$15="Y",1,0)+'T3'!$J$435*IF('T3'!$X$15="Y",1,0))</f>
        <v/>
      </c>
      <c r="DU439" s="38" t="str">
        <f>IF(ISBLANK('T1'!$C$435),"",'T1'!$K$435*IF('T1'!$Y$15="Y",1,0)+'T2'!$K$435*IF('T2'!$Y$15="Y",1,0)+'T3'!$K$435*IF('T3'!$Y$15="Y",1,0))</f>
        <v/>
      </c>
      <c r="DV439" s="38" t="str">
        <f>IF(ISBLANK('T1'!$C$435),"",'T1'!$L$435*IF('T1'!$Z$15="Y",1,0)+'T2'!$L$435*IF('T2'!$Z$15="Y",1,0)+'T3'!$L$435*IF('T3'!$Z$15="Y",1,0))</f>
        <v/>
      </c>
      <c r="DW439" s="38" t="str">
        <f>IF(ISBLANK('T1'!$C$435),"",'T1'!$M$435*IF('T1'!$AA$15="Y",1,0)+'T2'!$M$435*IF('T2'!$AA$15="Y",1,0)+'T3'!$M$435*IF('T3'!$AA$15="Y",1,0))</f>
        <v/>
      </c>
      <c r="DX439" s="38" t="str">
        <f>IF(ISBLANK('T1'!$C$435),"",'T1'!$M$435*IF('T1'!$AB$15="Y",1,0)+'T2'!$M$435*IF('T2'!$AB$15="Y",1,0)+'T3'!$M$435*IF('T3'!$AB$15="Y",1,0))</f>
        <v/>
      </c>
      <c r="DY439" s="38" t="str">
        <f>IF(ISBLANK('T1'!$C$435),"",SUM($DO$439:$DX$439))</f>
        <v/>
      </c>
      <c r="DZ439" s="38" t="str">
        <f>IF(ISBLANK('T1'!$C$435),"",IF(ISERR($DY$439/$DY$5),"",$DY$439/$DY$5))</f>
        <v/>
      </c>
      <c r="EC439" s="38" t="str">
        <f>IF(ISBLANK('T1'!$C$435),"",'T1'!$E$435*IF('T1'!$S$16="Y",1,0)+'T2'!$E$435*IF('T2'!$S$16="Y",1,0)+'T3'!$E$435*IF('T3'!$S$16="Y",1,0)+TA!$AR$435*IF(TA!$L$16="Y",1,0))</f>
        <v/>
      </c>
      <c r="ED439" s="38" t="str">
        <f>IF(ISBLANK('T1'!$C$435),"",'T1'!$F$435*IF('T1'!$T$16="Y",1,0)+'T2'!$F$435*IF('T2'!$T$16="Y",1,0)+'T3'!$F$435*IF('T3'!$T$16="Y",1,0)+TA!$AS$435*IF(TA!$M$16="Y",1,0))</f>
        <v/>
      </c>
      <c r="EE439" s="38" t="str">
        <f>IF(ISBLANK('T1'!$C$435),"",'T1'!$G$435*IF('T1'!$U$16="Y",1,0)+'T2'!$G$435*IF('T2'!$U$16="Y",1,0)+'T3'!$G$435*IF('T3'!$U$16="Y",1,0)+TA!$AT$435*IF(TA!$N$16="Y",1,0))</f>
        <v/>
      </c>
      <c r="EF439" s="38" t="str">
        <f>IF(ISBLANK('T1'!$C$435),"",'T1'!$H$435*IF('T1'!$V$16="Y",1,0)+'T2'!$H$435*IF('T2'!$V$16="Y",1,0)+'T3'!$H$435*IF('T3'!$V$16="Y",1,0))</f>
        <v/>
      </c>
      <c r="EG439" s="38" t="str">
        <f>IF(ISBLANK('T1'!$C$435),"",'T1'!$I$435*IF('T1'!$W$16="Y",1,0)+'T2'!$I$435*IF('T2'!$W$16="Y",1,0)+'T3'!$I$435*IF('T3'!$W$16="Y",1,0))</f>
        <v/>
      </c>
      <c r="EH439" s="38" t="str">
        <f>IF(ISBLANK('T1'!$C$435),"",'T1'!$J$435*IF('T1'!$X$16="Y",1,0)+'T2'!$J$435*IF('T2'!$X$16="Y",1,0)+'T3'!$J$435*IF('T3'!$X$16="Y",1,0))</f>
        <v/>
      </c>
      <c r="EI439" s="38" t="str">
        <f>IF(ISBLANK('T1'!$C$435),"",'T1'!$K$435*IF('T1'!$Y$16="Y",1,0)+'T2'!$K$435*IF('T2'!$Y$16="Y",1,0)+'T3'!$K$435*IF('T3'!$Y$16="Y",1,0))</f>
        <v/>
      </c>
      <c r="EJ439" s="38" t="str">
        <f>IF(ISBLANK('T1'!$C$435),"",'T1'!$L$435*IF('T1'!$Z$16="Y",1,0)+'T2'!$L$435*IF('T2'!$Z$16="Y",1,0)+'T3'!$L$435*IF('T3'!$Z$16="Y",1,0))</f>
        <v/>
      </c>
      <c r="EK439" s="38" t="str">
        <f>IF(ISBLANK('T1'!$C$435),"",'T1'!$M$435*IF('T1'!$AA$16="Y",1,0)+'T2'!$M$435*IF('T2'!$AA$16="Y",1,0)+'T3'!$M$435*IF('T3'!$AA$16="Y",1,0))</f>
        <v/>
      </c>
      <c r="EL439" s="38" t="str">
        <f>IF(ISBLANK('T1'!$C$435),"",'T1'!$M$435*IF('T1'!$AB$16="Y",1,0)+'T2'!$M$435*IF('T2'!$AB$16="Y",1,0)+'T3'!$M$435*IF('T3'!$AB$16="Y",1,0))</f>
        <v/>
      </c>
      <c r="EM439" s="38" t="str">
        <f>IF(ISBLANK('T1'!$C$435),"",SUM($EC$439:$EL$439))</f>
        <v/>
      </c>
      <c r="EN439" s="38" t="str">
        <f>IF(ISBLANK('T1'!$C$435),"",IF(ISERR($EM$439/$EM$5),"",$EM$439/$EM$5))</f>
        <v/>
      </c>
      <c r="EQ439" s="38" t="str">
        <f>IF(ISBLANK('T1'!$C$435),"",'T1'!$E$435*IF('T1'!$S$17="Y",1,0)+'T2'!$E$435*IF('T2'!$S$17="Y",1,0)+'T3'!$E$435*IF('T3'!$S$17="Y",1,0)+TA!$AR$435*IF(TA!$L$17="Y",1,0))</f>
        <v/>
      </c>
      <c r="ER439" s="38" t="str">
        <f>IF(ISBLANK('T1'!$C$435),"",'T1'!$F$435*IF('T1'!$T$17="Y",1,0)+'T2'!$F$435*IF('T2'!$T$17="Y",1,0)+'T3'!$F$435*IF('T3'!$T$17="Y",1,0)+TA!$AS$435*IF(TA!$M$17="Y",1,0))</f>
        <v/>
      </c>
      <c r="ES439" s="38" t="str">
        <f>IF(ISBLANK('T1'!$C$435),"",'T1'!$G$435*IF('T1'!$U$17="Y",1,0)+'T2'!$G$435*IF('T2'!$U$17="Y",1,0)+'T3'!$G$435*IF('T3'!$U$17="Y",1,0)+TA!$AT$435*IF(TA!$N$17="Y",1,0))</f>
        <v/>
      </c>
      <c r="ET439" s="38" t="str">
        <f>IF(ISBLANK('T1'!$C$435),"",'T1'!$H$435*IF('T1'!$V$17="Y",1,0)+'T2'!$H$435*IF('T2'!$V$17="Y",1,0)+'T3'!$H$435*IF('T3'!$V$17="Y",1,0))</f>
        <v/>
      </c>
      <c r="EU439" s="38" t="str">
        <f>IF(ISBLANK('T1'!$C$435),"",'T1'!$I$435*IF('T1'!$W$17="Y",1,0)+'T2'!$I$435*IF('T2'!$W$17="Y",1,0)+'T3'!$I$435*IF('T3'!$W$17="Y",1,0))</f>
        <v/>
      </c>
      <c r="EV439" s="38" t="str">
        <f>IF(ISBLANK('T1'!$C$435),"",'T1'!$J$435*IF('T1'!$X$17="Y",1,0)+'T2'!$J$435*IF('T2'!$X$17="Y",1,0)+'T3'!$J$435*IF('T3'!$X$17="Y",1,0))</f>
        <v/>
      </c>
      <c r="EW439" s="38" t="str">
        <f>IF(ISBLANK('T1'!$C$435),"",'T1'!$K$435*IF('T1'!$Y$17="Y",1,0)+'T2'!$K$435*IF('T2'!$Y$17="Y",1,0)+'T3'!$K$435*IF('T3'!$Y$17="Y",1,0))</f>
        <v/>
      </c>
      <c r="EX439" s="38" t="str">
        <f>IF(ISBLANK('T1'!$C$435),"",'T1'!$L$435*IF('T1'!$Z$17="Y",1,0)+'T2'!$L$435*IF('T2'!$Z$17="Y",1,0)+'T3'!$L$435*IF('T3'!$Z$17="Y",1,0))</f>
        <v/>
      </c>
      <c r="EY439" s="38" t="str">
        <f>IF(ISBLANK('T1'!$C$435),"",'T1'!$M$435*IF('T1'!$AA$17="Y",1,0)+'T2'!$M$435*IF('T2'!$AA$17="Y",1,0)+'T3'!$M$435*IF('T3'!$AA$17="Y",1,0))</f>
        <v/>
      </c>
      <c r="EZ439" s="38" t="str">
        <f>IF(ISBLANK('T1'!$C$435),"",'T1'!$M$435*IF('T1'!$AB$17="Y",1,0)+'T2'!$M$435*IF('T2'!$AB$17="Y",1,0)+'T3'!$M$435*IF('T3'!$AB$17="Y",1,0))</f>
        <v/>
      </c>
      <c r="FA439" s="38" t="str">
        <f>IF(ISBLANK('T1'!$C$435),"",SUM($EQ$439:$EZ$439))</f>
        <v/>
      </c>
      <c r="FB439" s="38" t="str">
        <f>IF(ISBLANK('T1'!$C$435),"",IF(ISERR($FA$439/$FA$5),"",$FA$439/$FA$5))</f>
        <v/>
      </c>
    </row>
    <row r="440" spans="20:158">
      <c r="T440" s="38" t="str">
        <f>IF(ISBLANK('T1'!$C$436),"",'T1'!$E$436*IF('T1'!$S$8="Y",1,0)+'T2'!$E$436*IF('T2'!$S$8="Y",1,0)+'T3'!$E$436*IF('T3'!$S$8="Y",1,0)+TA!$AR$436*IF(TA!$L$8="Y",1,0))</f>
        <v/>
      </c>
      <c r="U440" s="38" t="str">
        <f>IF(ISBLANK('T1'!$C$436),"",'T1'!$F$436*IF('T1'!$T$8="Y",1,0)+'T2'!$F$436*IF('T2'!$T$8="Y",1,0)+'T3'!$F$436*IF('T3'!$T$8="Y",1,0)+TA!$AS$436*IF(TA!$M$8="Y",1,0))</f>
        <v/>
      </c>
      <c r="V440" s="38" t="str">
        <f>IF(ISBLANK('T1'!$C$436),"",'T1'!$G$436*IF('T1'!$U$8="Y",1,0)+'T2'!$G$436*IF('T2'!$U$8="Y",1,0)+'T3'!$G$436*IF('T3'!$U$8="Y",1,0)+TA!$AT$436*IF(TA!$N$8="Y",1,0))</f>
        <v/>
      </c>
      <c r="W440" s="38" t="str">
        <f>IF(ISBLANK('T1'!$C$436),"",'T1'!$H$436*IF('T1'!$V$8="Y",1,0)+'T2'!$H$436*IF('T2'!$V$8="Y",1,0)+'T3'!$H$436*IF('T3'!$V$8="Y",1,0))</f>
        <v/>
      </c>
      <c r="X440" s="38" t="str">
        <f>IF(ISBLANK('T1'!$C$436),"",'T1'!$I$436*IF('T1'!$W$8="Y",1,0)+'T2'!$I$436*IF('T2'!$W$8="Y",1,0)+'T3'!$I$436*IF('T3'!$W$8="Y",1,0))</f>
        <v/>
      </c>
      <c r="Y440" s="38" t="str">
        <f>IF(ISBLANK('T1'!$C$436),"",'T1'!$J$436*IF('T1'!$X$8="Y",1,0)+'T2'!$J$436*IF('T2'!$X$8="Y",1,0)+'T3'!$J$436*IF('T3'!$X$8="Y",1,0))</f>
        <v/>
      </c>
      <c r="Z440" s="38" t="str">
        <f>IF(ISBLANK('T1'!$C$436),"",'T1'!$K$436*IF('T1'!$Y$8="Y",1,0)+'T2'!$K$436*IF('T2'!$Y$8="Y",1,0)+'T3'!$K$436*IF('T3'!$Y$8="Y",1,0))</f>
        <v/>
      </c>
      <c r="AA440" s="38" t="str">
        <f>IF(ISBLANK('T1'!$C$436),"",'T1'!$L$436*IF('T1'!$Z$8="Y",1,0)+'T2'!$L$436*IF('T2'!$Z$8="Y",1,0)+'T3'!$L$436*IF('T3'!$Z$8="Y",1,0))</f>
        <v/>
      </c>
      <c r="AB440" s="38" t="str">
        <f>IF(ISBLANK('T1'!$C$436),"",'T1'!$M$436*IF('T1'!$AA$8="Y",1,0)+'T2'!$M$436*IF('T2'!$AA$8="Y",1,0)+'T3'!$M$436*IF('T3'!$AA$8="Y",1,0))</f>
        <v/>
      </c>
      <c r="AC440" s="38" t="str">
        <f>IF(ISBLANK('T1'!$C$436),"",'T1'!$M$436*IF('T1'!$AB$8="Y",1,0)+'T2'!$M$436*IF('T2'!$AB$8="Y",1,0)+'T3'!$M$436*IF('T3'!$AB$8="Y",1,0))</f>
        <v/>
      </c>
      <c r="AD440" s="38" t="str">
        <f>IF(ISBLANK('T1'!$C$436),"",SUM($T$440:$AC$440))</f>
        <v/>
      </c>
      <c r="AE440" s="38" t="str">
        <f>IF(ISBLANK('T1'!$C$436),"",IF(ISERR($AD$440/$AD$5),"",$AD$440/$AD$5))</f>
        <v/>
      </c>
      <c r="AI440" s="38" t="str">
        <f>IF(ISBLANK('T1'!$C$436),"",'T1'!$E$436*IF('T1'!$S$9="Y",1,0)+'T2'!$E$436*IF('T2'!$S$9="Y",1,0)+'T3'!$E$436*IF('T3'!$S$9="Y",1,0)+TA!$AR$436*IF(TA!$L$9="Y",1,0))</f>
        <v/>
      </c>
      <c r="AJ440" s="38" t="str">
        <f>IF(ISBLANK('T1'!$C$436),"",'T1'!$F$436*IF('T1'!$T$9="Y",1,0)+'T2'!$F$436*IF('T2'!$T$9="Y",1,0)+'T3'!$F$436*IF('T3'!$T$9="Y",1,0)+TA!$AS$436*IF(TA!$M$9="Y",1,0))</f>
        <v/>
      </c>
      <c r="AK440" s="38" t="str">
        <f>IF(ISBLANK('T1'!$C$436),"",'T1'!$G$436*IF('T1'!$U$9="Y",1,0)+'T2'!$G$436*IF('T2'!$U$9="Y",1,0)+'T3'!$G$436*IF('T3'!$U$9="Y",1,0)+TA!$AT$436*IF(TA!$N$9="Y",1,0))</f>
        <v/>
      </c>
      <c r="AL440" s="38" t="str">
        <f>IF(ISBLANK('T1'!$C$436),"",'T1'!$H$436*IF('T1'!$V$9="Y",1,0)+'T2'!$H$436*IF('T2'!$V$9="Y",1,0)+'T3'!$H$436*IF('T3'!$V$9="Y",1,0))</f>
        <v/>
      </c>
      <c r="AM440" s="38" t="str">
        <f>IF(ISBLANK('T1'!$C$436),"",'T1'!$I$436*IF('T1'!$W$9="Y",1,0)+'T2'!$I$436*IF('T2'!$W$9="Y",1,0)+'T3'!$I$436*IF('T3'!$W$9="Y",1,0))</f>
        <v/>
      </c>
      <c r="AN440" s="38" t="str">
        <f>IF(ISBLANK('T1'!$C$436),"",'T1'!$J$436*IF('T1'!$X$9="Y",1,0)+'T2'!$J$436*IF('T2'!$X$9="Y",1,0)+'T3'!$J$436*IF('T3'!$X$9="Y",1,0))</f>
        <v/>
      </c>
      <c r="AO440" s="38" t="str">
        <f>IF(ISBLANK('T1'!$C$436),"",'T1'!$K$436*IF('T1'!$Y$9="Y",1,0)+'T2'!$K$436*IF('T2'!$Y$9="Y",1,0)+'T3'!$K$436*IF('T3'!$Y$9="Y",1,0))</f>
        <v/>
      </c>
      <c r="AP440" s="38" t="str">
        <f>IF(ISBLANK('T1'!$C$436),"",'T1'!$L$436*IF('T1'!$Z$9="Y",1,0)+'T2'!$L$436*IF('T2'!$Z$9="Y",1,0)+'T3'!$L$436*IF('T3'!$Z$9="Y",1,0))</f>
        <v/>
      </c>
      <c r="AQ440" s="38" t="str">
        <f>IF(ISBLANK('T1'!$C$436),"",'T1'!$M$436*IF('T1'!$AA$9="Y",1,0)+'T2'!$M$436*IF('T2'!$AA$9="Y",1,0)+'T3'!$M$436*IF('T3'!$AA$9="Y",1,0))</f>
        <v/>
      </c>
      <c r="AR440" s="38" t="str">
        <f>IF(ISBLANK('T1'!$C$436),"",'T1'!$M$436*IF('T1'!$AB$9="Y",1,0)+'T2'!$M$436*IF('T2'!$AB$9="Y",1,0)+'T3'!$M$436*IF('T3'!$AB$9="Y",1,0))</f>
        <v/>
      </c>
      <c r="AS440" s="38" t="str">
        <f>IF(ISBLANK('T1'!$C$436),"",SUM($AI$440:$AR$440))</f>
        <v/>
      </c>
      <c r="AT440" s="38" t="str">
        <f>IF(ISBLANK('T1'!$C$436),"",IF(ISERR($AS$440/$AS$5),"",$AS$440/$AS$5))</f>
        <v/>
      </c>
      <c r="AW440" s="38" t="str">
        <f>IF(ISBLANK('T1'!$C$436),"",'T1'!$E$436*IF('T1'!$S$10="Y",1,0)+'T2'!$E$436*IF('T2'!$S$10="Y",1,0)+'T3'!$E$436*IF('T3'!$S$10="Y",1,0)+TA!$AR$436*IF(TA!$L$10="Y",1,0))</f>
        <v/>
      </c>
      <c r="AX440" s="38" t="str">
        <f>IF(ISBLANK('T1'!$C$436),"",'T1'!$F$436*IF('T1'!$T$10="Y",1,0)+'T2'!$F$436*IF('T2'!$T$10="Y",1,0)+'T3'!$F$436*IF('T3'!$T$10="Y",1,0)+TA!$AS$436*IF(TA!$M$10="Y",1,0))</f>
        <v/>
      </c>
      <c r="AY440" s="38" t="str">
        <f>IF(ISBLANK('T1'!$C$436),"",'T1'!$G$436*IF('T1'!$U$10="Y",1,0)+'T2'!$G$436*IF('T2'!$U$10="Y",1,0)+'T3'!$G$436*IF('T3'!$U$10="Y",1,0)+TA!$AT$436*IF(TA!$N$10="Y",1,0))</f>
        <v/>
      </c>
      <c r="AZ440" s="38" t="str">
        <f>IF(ISBLANK('T1'!$C$436),"",'T1'!$H$436*IF('T1'!$V$10="Y",1,0)+'T2'!$H$436*IF('T2'!$V$10="Y",1,0)+'T3'!$H$436*IF('T3'!$V$10="Y",1,0))</f>
        <v/>
      </c>
      <c r="BA440" s="38" t="str">
        <f>IF(ISBLANK('T1'!$C$436),"",'T1'!$I$436*IF('T1'!$W$10="Y",1,0)+'T2'!$I$436*IF('T2'!$W$10="Y",1,0)+'T3'!$I$436*IF('T3'!$W$10="Y",1,0))</f>
        <v/>
      </c>
      <c r="BB440" s="38" t="str">
        <f>IF(ISBLANK('T1'!$C$436),"",'T1'!$J$436*IF('T1'!$X$10="Y",1,0)+'T2'!$J$436*IF('T2'!$X$10="Y",1,0)+'T3'!$J$436*IF('T3'!$X$10="Y",1,0))</f>
        <v/>
      </c>
      <c r="BC440" s="38" t="str">
        <f>IF(ISBLANK('T1'!$C$436),"",'T1'!$K$436*IF('T1'!$Y$10="Y",1,0)+'T2'!$K$436*IF('T2'!$Y$10="Y",1,0)+'T3'!$K$436*IF('T3'!$Y$10="Y",1,0))</f>
        <v/>
      </c>
      <c r="BD440" s="38" t="str">
        <f>IF(ISBLANK('T1'!$C$436),"",'T1'!$L$436*IF('T1'!$Z$10="Y",1,0)+'T2'!$L$436*IF('T2'!$Z$10="Y",1,0)+'T3'!$L$436*IF('T3'!$Z$10="Y",1,0))</f>
        <v/>
      </c>
      <c r="BE440" s="38" t="str">
        <f>IF(ISBLANK('T1'!$C$436),"",'T1'!$M$436*IF('T1'!$AA$10="Y",1,0)+'T2'!$M$436*IF('T2'!$AA$10="Y",1,0)+'T3'!$M$436*IF('T3'!$AA$10="Y",1,0))</f>
        <v/>
      </c>
      <c r="BF440" s="38" t="str">
        <f>IF(ISBLANK('T1'!$C$436),"",'T1'!$M$436*IF('T1'!$AB$10="Y",1,0)+'T2'!$M$436*IF('T2'!$AB$10="Y",1,0)+'T3'!$M$436*IF('T3'!$AB$10="Y",1,0))</f>
        <v/>
      </c>
      <c r="BG440" s="38" t="str">
        <f>IF(ISBLANK('T1'!$C$436),"",SUM($AW$440:$BF$440))</f>
        <v/>
      </c>
      <c r="BH440" s="38" t="str">
        <f>IF(ISBLANK('T1'!$C$436),"",IF(ISERR($BG$440/$BG$5),"",$BG$440/$BG$5))</f>
        <v/>
      </c>
      <c r="BK440" s="38" t="str">
        <f>IF(ISBLANK('T1'!$C$436),"",'T1'!$E$436*IF('T1'!$S$11="Y",1,0)+'T2'!$E$436*IF('T2'!$S$11="Y",1,0)+'T3'!$E$436*IF('T3'!$S$11="Y",1,0)+TA!$AR$436*IF(TA!$L$11="Y",1,0))</f>
        <v/>
      </c>
      <c r="BL440" s="38" t="str">
        <f>IF(ISBLANK('T1'!$C$436),"",'T1'!$F$436*IF('T1'!$T$11="Y",1,0)+'T2'!$F$436*IF('T2'!$T$11="Y",1,0)+'T3'!$F$436*IF('T3'!$T$11="Y",1,0)+TA!$AS$436*IF(TA!$M$11="Y",1,0))</f>
        <v/>
      </c>
      <c r="BM440" s="38" t="str">
        <f>IF(ISBLANK('T1'!$C$436),"",'T1'!$G$436*IF('T1'!$U$11="Y",1,0)+'T2'!$G$436*IF('T2'!$U$11="Y",1,0)+'T3'!$G$436*IF('T3'!$U$11="Y",1,0)+TA!$AT$436*IF(TA!$N$11="Y",1,0))</f>
        <v/>
      </c>
      <c r="BN440" s="38" t="str">
        <f>IF(ISBLANK('T1'!$C$436),"",'T1'!$H$436*IF('T1'!$V$11="Y",1,0)+'T2'!$H$436*IF('T2'!$V$11="Y",1,0)+'T3'!$H$436*IF('T3'!$V$11="Y",1,0))</f>
        <v/>
      </c>
      <c r="BO440" s="38" t="str">
        <f>IF(ISBLANK('T1'!$C$436),"",'T1'!$I$436*IF('T1'!$W$11="Y",1,0)+'T2'!$I$436*IF('T2'!$W$11="Y",1,0)+'T3'!$I$436*IF('T3'!$W$11="Y",1,0))</f>
        <v/>
      </c>
      <c r="BP440" s="38" t="str">
        <f>IF(ISBLANK('T1'!$C$436),"",'T1'!$J$436*IF('T1'!$X$11="Y",1,0)+'T2'!$J$436*IF('T2'!$X$11="Y",1,0)+'T3'!$J$436*IF('T3'!$X$11="Y",1,0))</f>
        <v/>
      </c>
      <c r="BQ440" s="38" t="str">
        <f>IF(ISBLANK('T1'!$C$436),"",'T1'!$K$436*IF('T1'!$Y$11="Y",1,0)+'T2'!$K$436*IF('T2'!$Y$11="Y",1,0)+'T3'!$K$436*IF('T3'!$Y$11="Y",1,0))</f>
        <v/>
      </c>
      <c r="BR440" s="38" t="str">
        <f>IF(ISBLANK('T1'!$C$436),"",'T1'!$L$436*IF('T1'!$Z$11="Y",1,0)+'T2'!$L$436*IF('T2'!$Z$11="Y",1,0)+'T3'!$L$436*IF('T3'!$Z$11="Y",1,0))</f>
        <v/>
      </c>
      <c r="BS440" s="38" t="str">
        <f>IF(ISBLANK('T1'!$C$436),"",'T1'!$M$436*IF('T1'!$AA$11="Y",1,0)+'T2'!$M$436*IF('T2'!$AA$11="Y",1,0)+'T3'!$M$436*IF('T3'!$AA$11="Y",1,0))</f>
        <v/>
      </c>
      <c r="BT440" s="38" t="str">
        <f>IF(ISBLANK('T1'!$C$436),"",'T1'!$M$436*IF('T1'!$AB$11="Y",1,0)+'T2'!$M$436*IF('T2'!$AB$11="Y",1,0)+'T3'!$M$436*IF('T3'!$AB$11="Y",1,0))</f>
        <v/>
      </c>
      <c r="BU440" s="38" t="str">
        <f>IF(ISBLANK('T1'!$C$436),"",SUM($BK$440:$BT$440))</f>
        <v/>
      </c>
      <c r="BV440" s="38" t="str">
        <f>IF(ISBLANK('T1'!$C$436),"",IF(ISERR($BU$440/$BU$5),"",$BU$440/$BU$5))</f>
        <v/>
      </c>
      <c r="BY440" s="38" t="str">
        <f>IF(ISBLANK('T1'!$C$436),"",'T1'!$E$436*IF('T1'!$S$12="Y",1,0)+'T2'!$E$436*IF('T2'!$S$12="Y",1,0)+'T3'!$E$436*IF('T3'!$S$12="Y",1,0)+TA!$AR$436*IF(TA!$L$12="Y",1,0))</f>
        <v/>
      </c>
      <c r="BZ440" s="38" t="str">
        <f>IF(ISBLANK('T1'!$C$436),"",'T1'!$F$436*IF('T1'!$T$12="Y",1,0)+'T2'!$F$436*IF('T2'!$T$12="Y",1,0)+'T3'!$F$436*IF('T3'!$T$12="Y",1,0)+TA!$AS$436*IF(TA!$M$12="Y",1,0))</f>
        <v/>
      </c>
      <c r="CA440" s="38" t="str">
        <f>IF(ISBLANK('T1'!$C$436),"",'T1'!$G$436*IF('T1'!$U$12="Y",1,0)+'T2'!$G$436*IF('T2'!$U$12="Y",1,0)+'T3'!$G$436*IF('T3'!$U$12="Y",1,0)+TA!$AT$436*IF(TA!$N$12="Y",1,0))</f>
        <v/>
      </c>
      <c r="CB440" s="38" t="str">
        <f>IF(ISBLANK('T1'!$C$436),"",'T1'!$H$436*IF('T1'!$V$12="Y",1,0)+'T2'!$H$436*IF('T2'!$V$12="Y",1,0)+'T3'!$H$436*IF('T3'!$V$12="Y",1,0))</f>
        <v/>
      </c>
      <c r="CC440" s="38" t="str">
        <f>IF(ISBLANK('T1'!$C$436),"",'T1'!$I$436*IF('T1'!$W$12="Y",1,0)+'T2'!$I$436*IF('T2'!$W$12="Y",1,0)+'T3'!$I$436*IF('T3'!$W$12="Y",1,0))</f>
        <v/>
      </c>
      <c r="CD440" s="38" t="str">
        <f>IF(ISBLANK('T1'!$C$436),"",'T1'!$J$436*IF('T1'!$X$12="Y",1,0)+'T2'!$J$436*IF('T2'!$X$12="Y",1,0)+'T3'!$J$436*IF('T3'!$X$12="Y",1,0))</f>
        <v/>
      </c>
      <c r="CE440" s="38" t="str">
        <f>IF(ISBLANK('T1'!$C$436),"",'T1'!$K$436*IF('T1'!$Y$12="Y",1,0)+'T2'!$K$436*IF('T2'!$Y$12="Y",1,0)+'T3'!$K$436*IF('T3'!$Y$12="Y",1,0))</f>
        <v/>
      </c>
      <c r="CF440" s="38" t="str">
        <f>IF(ISBLANK('T1'!$C$436),"",'T1'!$L$436*IF('T1'!$Z$12="Y",1,0)+'T2'!$L$436*IF('T2'!$Z$12="Y",1,0)+'T3'!$L$436*IF('T3'!$Z$12="Y",1,0))</f>
        <v/>
      </c>
      <c r="CG440" s="38" t="str">
        <f>IF(ISBLANK('T1'!$C$436),"",'T1'!$M$436*IF('T1'!$AA$12="Y",1,0)+'T2'!$M$436*IF('T2'!$AA$12="Y",1,0)+'T3'!$M$436*IF('T3'!$AA$12="Y",1,0))</f>
        <v/>
      </c>
      <c r="CH440" s="38" t="str">
        <f>IF(ISBLANK('T1'!$C$436),"",'T1'!$M$436*IF('T1'!$AB$12="Y",1,0)+'T2'!$M$436*IF('T2'!$AB$12="Y",1,0)+'T3'!$M$436*IF('T3'!$AB$12="Y",1,0))</f>
        <v/>
      </c>
      <c r="CI440" s="38" t="str">
        <f>IF(ISBLANK('T1'!$C$436),"",SUM($BY$440:$CH$440))</f>
        <v/>
      </c>
      <c r="CJ440" s="38" t="str">
        <f>IF(ISBLANK('T1'!$C$436),"",IF(ISERR($CI$440/$CI$5),"",$CI$440/$CI$5))</f>
        <v/>
      </c>
      <c r="CM440" s="38" t="str">
        <f>IF(ISBLANK('T1'!$C$436),"",'T1'!$E$436*IF('T1'!$S$13="Y",1,0)+'T2'!$E$436*IF('T2'!$S$13="Y",1,0)+'T3'!$E$436*IF('T3'!$S$13="Y",1,0)+TA!$AR$436*IF(TA!$L$13="Y",1,0))</f>
        <v/>
      </c>
      <c r="CN440" s="38" t="str">
        <f>IF(ISBLANK('T1'!$C$436),"",'T1'!$F$436*IF('T1'!$T$13="Y",1,0)+'T2'!$F$436*IF('T2'!$T$13="Y",1,0)+'T3'!$F$436*IF('T3'!$T$13="Y",1,0)+TA!$AS$436*IF(TA!$M$13="Y",1,0))</f>
        <v/>
      </c>
      <c r="CO440" s="38" t="str">
        <f>IF(ISBLANK('T1'!$C$436),"",'T1'!$G$436*IF('T1'!$U$13="Y",1,0)+'T2'!$G$436*IF('T2'!$U$13="Y",1,0)+'T3'!$G$436*IF('T3'!$U$13="Y",1,0)+TA!$AT$436*IF(TA!$N$13="Y",1,0))</f>
        <v/>
      </c>
      <c r="CP440" s="38" t="str">
        <f>IF(ISBLANK('T1'!$C$436),"",'T1'!$H$436*IF('T1'!$V$13="Y",1,0)+'T2'!$H$436*IF('T2'!$V$13="Y",1,0)+'T3'!$H$436*IF('T3'!$V$13="Y",1,0))</f>
        <v/>
      </c>
      <c r="CQ440" s="38" t="str">
        <f>IF(ISBLANK('T1'!$C$436),"",'T1'!$I$436*IF('T1'!$W$13="Y",1,0)+'T2'!$I$436*IF('T2'!$W$13="Y",1,0)+'T3'!$I$436*IF('T3'!$W$13="Y",1,0))</f>
        <v/>
      </c>
      <c r="CR440" s="38" t="str">
        <f>IF(ISBLANK('T1'!$C$436),"",'T1'!$J$436*IF('T1'!$X$13="Y",1,0)+'T2'!$J$436*IF('T2'!$X$13="Y",1,0)+'T3'!$J$436*IF('T3'!$X$13="Y",1,0))</f>
        <v/>
      </c>
      <c r="CS440" s="38" t="str">
        <f>IF(ISBLANK('T1'!$C$436),"",'T1'!$K$436*IF('T1'!$Y$13="Y",1,0)+'T2'!$K$436*IF('T2'!$Y$13="Y",1,0)+'T3'!$K$436*IF('T3'!$Y$13="Y",1,0))</f>
        <v/>
      </c>
      <c r="CT440" s="38" t="str">
        <f>IF(ISBLANK('T1'!$C$436),"",'T1'!$L$436*IF('T1'!$Z$13="Y",1,0)+'T2'!$L$436*IF('T2'!$Z$13="Y",1,0)+'T3'!$L$436*IF('T3'!$Z$13="Y",1,0))</f>
        <v/>
      </c>
      <c r="CU440" s="38" t="str">
        <f>IF(ISBLANK('T1'!$C$436),"",'T1'!$M$436*IF('T1'!$AA$13="Y",1,0)+'T2'!$M$436*IF('T2'!$AA$13="Y",1,0)+'T3'!$M$436*IF('T3'!$AA$13="Y",1,0))</f>
        <v/>
      </c>
      <c r="CV440" s="38" t="str">
        <f>IF(ISBLANK('T1'!$C$436),"",'T1'!$M$436*IF('T1'!$AB$13="Y",1,0)+'T2'!$M$436*IF('T2'!$AB$13="Y",1,0)+'T3'!$M$436*IF('T3'!$AB$13="Y",1,0))</f>
        <v/>
      </c>
      <c r="CW440" s="38" t="str">
        <f>IF(ISBLANK('T1'!$C$436),"",SUM($CM$440:$CV$440))</f>
        <v/>
      </c>
      <c r="CX440" s="38" t="str">
        <f>IF(ISBLANK('T1'!$C$436),"",IF(ISERR($CW$440/$CW$5),"",$CW$440/$CW$5))</f>
        <v/>
      </c>
      <c r="DA440" s="38" t="str">
        <f>IF(ISBLANK('T1'!$C$436),"",'T1'!$E$436*IF('T1'!$S$14="Y",1,0)+'T2'!$E$436*IF('T2'!$S$14="Y",1,0)+'T3'!$E$436*IF('T3'!$S$14="Y",1,0)+TA!$AR$436*IF(TA!$L$14="Y",1,0))</f>
        <v/>
      </c>
      <c r="DB440" s="38" t="str">
        <f>IF(ISBLANK('T1'!$C$436),"",'T1'!$F$436*IF('T1'!$T$14="Y",1,0)+'T2'!$F$436*IF('T2'!$T$14="Y",1,0)+'T3'!$F$436*IF('T3'!$T$14="Y",1,0)+TA!$AS$436*IF(TA!$M$14="Y",1,0))</f>
        <v/>
      </c>
      <c r="DC440" s="38" t="str">
        <f>IF(ISBLANK('T1'!$C$436),"",'T1'!$G$436*IF('T1'!$U$14="Y",1,0)+'T2'!$G$436*IF('T2'!$U$14="Y",1,0)+'T3'!$G$436*IF('T3'!$U$14="Y",1,0)+TA!$AT$436*IF(TA!$N$14="Y",1,0))</f>
        <v/>
      </c>
      <c r="DD440" s="38" t="str">
        <f>IF(ISBLANK('T1'!$C$436),"",'T1'!$H$436*IF('T1'!$V$14="Y",1,0)+'T2'!$H$436*IF('T2'!$V$14="Y",1,0)+'T3'!$H$436*IF('T3'!$V$14="Y",1,0))</f>
        <v/>
      </c>
      <c r="DE440" s="38" t="str">
        <f>IF(ISBLANK('T1'!$C$436),"",'T1'!$I$436*IF('T1'!$W$14="Y",1,0)+'T2'!$I$436*IF('T2'!$W$14="Y",1,0)+'T3'!$I$436*IF('T3'!$W$14="Y",1,0))</f>
        <v/>
      </c>
      <c r="DF440" s="38" t="str">
        <f>IF(ISBLANK('T1'!$C$436),"",'T1'!$J$436*IF('T1'!$X$14="Y",1,0)+'T2'!$J$436*IF('T2'!$X$14="Y",1,0)+'T3'!$J$436*IF('T3'!$X$14="Y",1,0))</f>
        <v/>
      </c>
      <c r="DG440" s="38" t="str">
        <f>IF(ISBLANK('T1'!$C$436),"",'T1'!$K$436*IF('T1'!$Y$14="Y",1,0)+'T2'!$K$436*IF('T2'!$Y$14="Y",1,0)+'T3'!$K$436*IF('T3'!$Y$14="Y",1,0))</f>
        <v/>
      </c>
      <c r="DH440" s="38" t="str">
        <f>IF(ISBLANK('T1'!$C$436),"",'T1'!$L$436*IF('T1'!$Z$14="Y",1,0)+'T2'!$L$436*IF('T2'!$Z$14="Y",1,0)+'T3'!$L$436*IF('T3'!$Z$14="Y",1,0))</f>
        <v/>
      </c>
      <c r="DI440" s="38" t="str">
        <f>IF(ISBLANK('T1'!$C$436),"",'T1'!$M$436*IF('T1'!$AA$14="Y",1,0)+'T2'!$M$436*IF('T2'!$AA$14="Y",1,0)+'T3'!$M$436*IF('T3'!$AA$14="Y",1,0))</f>
        <v/>
      </c>
      <c r="DJ440" s="38" t="str">
        <f>IF(ISBLANK('T1'!$C$436),"",'T1'!$M$436*IF('T1'!$AB$14="Y",1,0)+'T2'!$M$436*IF('T2'!$AB$14="Y",1,0)+'T3'!$M$436*IF('T3'!$AB$14="Y",1,0))</f>
        <v/>
      </c>
      <c r="DK440" s="38" t="str">
        <f>IF(ISBLANK('T1'!$C$436),"",SUM($DA$440:$DJ$440))</f>
        <v/>
      </c>
      <c r="DL440" s="38" t="str">
        <f>IF(ISBLANK('T1'!$C$436),"",IF(ISERR($DK$440/$DK$5),"",$DK$440/$DK$5))</f>
        <v/>
      </c>
      <c r="DO440" s="38" t="str">
        <f>IF(ISBLANK('T1'!$C$436),"",'T1'!$E$436*IF('T1'!$S$15="Y",1,0)+'T2'!$E$436*IF('T2'!$S$15="Y",1,0)+'T3'!$E$436*IF('T3'!$S$15="Y",1,0)+TA!$AR$436*IF(TA!$L$15="Y",1,0))</f>
        <v/>
      </c>
      <c r="DP440" s="38" t="str">
        <f>IF(ISBLANK('T1'!$C$436),"",'T1'!$F$436*IF('T1'!$T$15="Y",1,0)+'T2'!$F$436*IF('T2'!$T$15="Y",1,0)+'T3'!$F$436*IF('T3'!$T$15="Y",1,0)+TA!$AS$436*IF(TA!$M$15="Y",1,0))</f>
        <v/>
      </c>
      <c r="DQ440" s="38" t="str">
        <f>IF(ISBLANK('T1'!$C$436),"",'T1'!$G$436*IF('T1'!$U$15="Y",1,0)+'T2'!$G$436*IF('T2'!$U$15="Y",1,0)+'T3'!$G$436*IF('T3'!$U$15="Y",1,0)+TA!$AT$436*IF(TA!$N$15="Y",1,0))</f>
        <v/>
      </c>
      <c r="DR440" s="38" t="str">
        <f>IF(ISBLANK('T1'!$C$436),"",'T1'!$H$436*IF('T1'!$V$15="Y",1,0)+'T2'!$H$436*IF('T2'!$V$15="Y",1,0)+'T3'!$H$436*IF('T3'!$V$15="Y",1,0))</f>
        <v/>
      </c>
      <c r="DS440" s="38" t="str">
        <f>IF(ISBLANK('T1'!$C$436),"",'T1'!$I$436*IF('T1'!$W$15="Y",1,0)+'T2'!$I$436*IF('T2'!$W$15="Y",1,0)+'T3'!$I$436*IF('T3'!$W$15="Y",1,0))</f>
        <v/>
      </c>
      <c r="DT440" s="38" t="str">
        <f>IF(ISBLANK('T1'!$C$436),"",'T1'!$J$436*IF('T1'!$X$15="Y",1,0)+'T2'!$J$436*IF('T2'!$X$15="Y",1,0)+'T3'!$J$436*IF('T3'!$X$15="Y",1,0))</f>
        <v/>
      </c>
      <c r="DU440" s="38" t="str">
        <f>IF(ISBLANK('T1'!$C$436),"",'T1'!$K$436*IF('T1'!$Y$15="Y",1,0)+'T2'!$K$436*IF('T2'!$Y$15="Y",1,0)+'T3'!$K$436*IF('T3'!$Y$15="Y",1,0))</f>
        <v/>
      </c>
      <c r="DV440" s="38" t="str">
        <f>IF(ISBLANK('T1'!$C$436),"",'T1'!$L$436*IF('T1'!$Z$15="Y",1,0)+'T2'!$L$436*IF('T2'!$Z$15="Y",1,0)+'T3'!$L$436*IF('T3'!$Z$15="Y",1,0))</f>
        <v/>
      </c>
      <c r="DW440" s="38" t="str">
        <f>IF(ISBLANK('T1'!$C$436),"",'T1'!$M$436*IF('T1'!$AA$15="Y",1,0)+'T2'!$M$436*IF('T2'!$AA$15="Y",1,0)+'T3'!$M$436*IF('T3'!$AA$15="Y",1,0))</f>
        <v/>
      </c>
      <c r="DX440" s="38" t="str">
        <f>IF(ISBLANK('T1'!$C$436),"",'T1'!$M$436*IF('T1'!$AB$15="Y",1,0)+'T2'!$M$436*IF('T2'!$AB$15="Y",1,0)+'T3'!$M$436*IF('T3'!$AB$15="Y",1,0))</f>
        <v/>
      </c>
      <c r="DY440" s="38" t="str">
        <f>IF(ISBLANK('T1'!$C$436),"",SUM($DO$440:$DX$440))</f>
        <v/>
      </c>
      <c r="DZ440" s="38" t="str">
        <f>IF(ISBLANK('T1'!$C$436),"",IF(ISERR($DY$440/$DY$5),"",$DY$440/$DY$5))</f>
        <v/>
      </c>
      <c r="EC440" s="38" t="str">
        <f>IF(ISBLANK('T1'!$C$436),"",'T1'!$E$436*IF('T1'!$S$16="Y",1,0)+'T2'!$E$436*IF('T2'!$S$16="Y",1,0)+'T3'!$E$436*IF('T3'!$S$16="Y",1,0)+TA!$AR$436*IF(TA!$L$16="Y",1,0))</f>
        <v/>
      </c>
      <c r="ED440" s="38" t="str">
        <f>IF(ISBLANK('T1'!$C$436),"",'T1'!$F$436*IF('T1'!$T$16="Y",1,0)+'T2'!$F$436*IF('T2'!$T$16="Y",1,0)+'T3'!$F$436*IF('T3'!$T$16="Y",1,0)+TA!$AS$436*IF(TA!$M$16="Y",1,0))</f>
        <v/>
      </c>
      <c r="EE440" s="38" t="str">
        <f>IF(ISBLANK('T1'!$C$436),"",'T1'!$G$436*IF('T1'!$U$16="Y",1,0)+'T2'!$G$436*IF('T2'!$U$16="Y",1,0)+'T3'!$G$436*IF('T3'!$U$16="Y",1,0)+TA!$AT$436*IF(TA!$N$16="Y",1,0))</f>
        <v/>
      </c>
      <c r="EF440" s="38" t="str">
        <f>IF(ISBLANK('T1'!$C$436),"",'T1'!$H$436*IF('T1'!$V$16="Y",1,0)+'T2'!$H$436*IF('T2'!$V$16="Y",1,0)+'T3'!$H$436*IF('T3'!$V$16="Y",1,0))</f>
        <v/>
      </c>
      <c r="EG440" s="38" t="str">
        <f>IF(ISBLANK('T1'!$C$436),"",'T1'!$I$436*IF('T1'!$W$16="Y",1,0)+'T2'!$I$436*IF('T2'!$W$16="Y",1,0)+'T3'!$I$436*IF('T3'!$W$16="Y",1,0))</f>
        <v/>
      </c>
      <c r="EH440" s="38" t="str">
        <f>IF(ISBLANK('T1'!$C$436),"",'T1'!$J$436*IF('T1'!$X$16="Y",1,0)+'T2'!$J$436*IF('T2'!$X$16="Y",1,0)+'T3'!$J$436*IF('T3'!$X$16="Y",1,0))</f>
        <v/>
      </c>
      <c r="EI440" s="38" t="str">
        <f>IF(ISBLANK('T1'!$C$436),"",'T1'!$K$436*IF('T1'!$Y$16="Y",1,0)+'T2'!$K$436*IF('T2'!$Y$16="Y",1,0)+'T3'!$K$436*IF('T3'!$Y$16="Y",1,0))</f>
        <v/>
      </c>
      <c r="EJ440" s="38" t="str">
        <f>IF(ISBLANK('T1'!$C$436),"",'T1'!$L$436*IF('T1'!$Z$16="Y",1,0)+'T2'!$L$436*IF('T2'!$Z$16="Y",1,0)+'T3'!$L$436*IF('T3'!$Z$16="Y",1,0))</f>
        <v/>
      </c>
      <c r="EK440" s="38" t="str">
        <f>IF(ISBLANK('T1'!$C$436),"",'T1'!$M$436*IF('T1'!$AA$16="Y",1,0)+'T2'!$M$436*IF('T2'!$AA$16="Y",1,0)+'T3'!$M$436*IF('T3'!$AA$16="Y",1,0))</f>
        <v/>
      </c>
      <c r="EL440" s="38" t="str">
        <f>IF(ISBLANK('T1'!$C$436),"",'T1'!$M$436*IF('T1'!$AB$16="Y",1,0)+'T2'!$M$436*IF('T2'!$AB$16="Y",1,0)+'T3'!$M$436*IF('T3'!$AB$16="Y",1,0))</f>
        <v/>
      </c>
      <c r="EM440" s="38" t="str">
        <f>IF(ISBLANK('T1'!$C$436),"",SUM($EC$440:$EL$440))</f>
        <v/>
      </c>
      <c r="EN440" s="38" t="str">
        <f>IF(ISBLANK('T1'!$C$436),"",IF(ISERR($EM$440/$EM$5),"",$EM$440/$EM$5))</f>
        <v/>
      </c>
      <c r="EQ440" s="38" t="str">
        <f>IF(ISBLANK('T1'!$C$436),"",'T1'!$E$436*IF('T1'!$S$17="Y",1,0)+'T2'!$E$436*IF('T2'!$S$17="Y",1,0)+'T3'!$E$436*IF('T3'!$S$17="Y",1,0)+TA!$AR$436*IF(TA!$L$17="Y",1,0))</f>
        <v/>
      </c>
      <c r="ER440" s="38" t="str">
        <f>IF(ISBLANK('T1'!$C$436),"",'T1'!$F$436*IF('T1'!$T$17="Y",1,0)+'T2'!$F$436*IF('T2'!$T$17="Y",1,0)+'T3'!$F$436*IF('T3'!$T$17="Y",1,0)+TA!$AS$436*IF(TA!$M$17="Y",1,0))</f>
        <v/>
      </c>
      <c r="ES440" s="38" t="str">
        <f>IF(ISBLANK('T1'!$C$436),"",'T1'!$G$436*IF('T1'!$U$17="Y",1,0)+'T2'!$G$436*IF('T2'!$U$17="Y",1,0)+'T3'!$G$436*IF('T3'!$U$17="Y",1,0)+TA!$AT$436*IF(TA!$N$17="Y",1,0))</f>
        <v/>
      </c>
      <c r="ET440" s="38" t="str">
        <f>IF(ISBLANK('T1'!$C$436),"",'T1'!$H$436*IF('T1'!$V$17="Y",1,0)+'T2'!$H$436*IF('T2'!$V$17="Y",1,0)+'T3'!$H$436*IF('T3'!$V$17="Y",1,0))</f>
        <v/>
      </c>
      <c r="EU440" s="38" t="str">
        <f>IF(ISBLANK('T1'!$C$436),"",'T1'!$I$436*IF('T1'!$W$17="Y",1,0)+'T2'!$I$436*IF('T2'!$W$17="Y",1,0)+'T3'!$I$436*IF('T3'!$W$17="Y",1,0))</f>
        <v/>
      </c>
      <c r="EV440" s="38" t="str">
        <f>IF(ISBLANK('T1'!$C$436),"",'T1'!$J$436*IF('T1'!$X$17="Y",1,0)+'T2'!$J$436*IF('T2'!$X$17="Y",1,0)+'T3'!$J$436*IF('T3'!$X$17="Y",1,0))</f>
        <v/>
      </c>
      <c r="EW440" s="38" t="str">
        <f>IF(ISBLANK('T1'!$C$436),"",'T1'!$K$436*IF('T1'!$Y$17="Y",1,0)+'T2'!$K$436*IF('T2'!$Y$17="Y",1,0)+'T3'!$K$436*IF('T3'!$Y$17="Y",1,0))</f>
        <v/>
      </c>
      <c r="EX440" s="38" t="str">
        <f>IF(ISBLANK('T1'!$C$436),"",'T1'!$L$436*IF('T1'!$Z$17="Y",1,0)+'T2'!$L$436*IF('T2'!$Z$17="Y",1,0)+'T3'!$L$436*IF('T3'!$Z$17="Y",1,0))</f>
        <v/>
      </c>
      <c r="EY440" s="38" t="str">
        <f>IF(ISBLANK('T1'!$C$436),"",'T1'!$M$436*IF('T1'!$AA$17="Y",1,0)+'T2'!$M$436*IF('T2'!$AA$17="Y",1,0)+'T3'!$M$436*IF('T3'!$AA$17="Y",1,0))</f>
        <v/>
      </c>
      <c r="EZ440" s="38" t="str">
        <f>IF(ISBLANK('T1'!$C$436),"",'T1'!$M$436*IF('T1'!$AB$17="Y",1,0)+'T2'!$M$436*IF('T2'!$AB$17="Y",1,0)+'T3'!$M$436*IF('T3'!$AB$17="Y",1,0))</f>
        <v/>
      </c>
      <c r="FA440" s="38" t="str">
        <f>IF(ISBLANK('T1'!$C$436),"",SUM($EQ$440:$EZ$440))</f>
        <v/>
      </c>
      <c r="FB440" s="38" t="str">
        <f>IF(ISBLANK('T1'!$C$436),"",IF(ISERR($FA$440/$FA$5),"",$FA$440/$FA$5))</f>
        <v/>
      </c>
    </row>
    <row r="441" spans="20:158">
      <c r="T441" s="38" t="str">
        <f>IF(ISBLANK('T1'!$C$437),"",'T1'!$E$437*IF('T1'!$S$8="Y",1,0)+'T2'!$E$437*IF('T2'!$S$8="Y",1,0)+'T3'!$E$437*IF('T3'!$S$8="Y",1,0)+TA!$AR$437*IF(TA!$L$8="Y",1,0))</f>
        <v/>
      </c>
      <c r="U441" s="38" t="str">
        <f>IF(ISBLANK('T1'!$C$437),"",'T1'!$F$437*IF('T1'!$T$8="Y",1,0)+'T2'!$F$437*IF('T2'!$T$8="Y",1,0)+'T3'!$F$437*IF('T3'!$T$8="Y",1,0)+TA!$AS$437*IF(TA!$M$8="Y",1,0))</f>
        <v/>
      </c>
      <c r="V441" s="38" t="str">
        <f>IF(ISBLANK('T1'!$C$437),"",'T1'!$G$437*IF('T1'!$U$8="Y",1,0)+'T2'!$G$437*IF('T2'!$U$8="Y",1,0)+'T3'!$G$437*IF('T3'!$U$8="Y",1,0)+TA!$AT$437*IF(TA!$N$8="Y",1,0))</f>
        <v/>
      </c>
      <c r="W441" s="38" t="str">
        <f>IF(ISBLANK('T1'!$C$437),"",'T1'!$H$437*IF('T1'!$V$8="Y",1,0)+'T2'!$H$437*IF('T2'!$V$8="Y",1,0)+'T3'!$H$437*IF('T3'!$V$8="Y",1,0))</f>
        <v/>
      </c>
      <c r="X441" s="38" t="str">
        <f>IF(ISBLANK('T1'!$C$437),"",'T1'!$I$437*IF('T1'!$W$8="Y",1,0)+'T2'!$I$437*IF('T2'!$W$8="Y",1,0)+'T3'!$I$437*IF('T3'!$W$8="Y",1,0))</f>
        <v/>
      </c>
      <c r="Y441" s="38" t="str">
        <f>IF(ISBLANK('T1'!$C$437),"",'T1'!$J$437*IF('T1'!$X$8="Y",1,0)+'T2'!$J$437*IF('T2'!$X$8="Y",1,0)+'T3'!$J$437*IF('T3'!$X$8="Y",1,0))</f>
        <v/>
      </c>
      <c r="Z441" s="38" t="str">
        <f>IF(ISBLANK('T1'!$C$437),"",'T1'!$K$437*IF('T1'!$Y$8="Y",1,0)+'T2'!$K$437*IF('T2'!$Y$8="Y",1,0)+'T3'!$K$437*IF('T3'!$Y$8="Y",1,0))</f>
        <v/>
      </c>
      <c r="AA441" s="38" t="str">
        <f>IF(ISBLANK('T1'!$C$437),"",'T1'!$L$437*IF('T1'!$Z$8="Y",1,0)+'T2'!$L$437*IF('T2'!$Z$8="Y",1,0)+'T3'!$L$437*IF('T3'!$Z$8="Y",1,0))</f>
        <v/>
      </c>
      <c r="AB441" s="38" t="str">
        <f>IF(ISBLANK('T1'!$C$437),"",'T1'!$M$437*IF('T1'!$AA$8="Y",1,0)+'T2'!$M$437*IF('T2'!$AA$8="Y",1,0)+'T3'!$M$437*IF('T3'!$AA$8="Y",1,0))</f>
        <v/>
      </c>
      <c r="AC441" s="38" t="str">
        <f>IF(ISBLANK('T1'!$C$437),"",'T1'!$M$437*IF('T1'!$AB$8="Y",1,0)+'T2'!$M$437*IF('T2'!$AB$8="Y",1,0)+'T3'!$M$437*IF('T3'!$AB$8="Y",1,0))</f>
        <v/>
      </c>
      <c r="AD441" s="38" t="str">
        <f>IF(ISBLANK('T1'!$C$437),"",SUM($T$441:$AC$441))</f>
        <v/>
      </c>
      <c r="AE441" s="38" t="str">
        <f>IF(ISBLANK('T1'!$C$437),"",IF(ISERR($AD$441/$AD$5),"",$AD$441/$AD$5))</f>
        <v/>
      </c>
      <c r="AI441" s="38" t="str">
        <f>IF(ISBLANK('T1'!$C$437),"",'T1'!$E$437*IF('T1'!$S$9="Y",1,0)+'T2'!$E$437*IF('T2'!$S$9="Y",1,0)+'T3'!$E$437*IF('T3'!$S$9="Y",1,0)+TA!$AR$437*IF(TA!$L$9="Y",1,0))</f>
        <v/>
      </c>
      <c r="AJ441" s="38" t="str">
        <f>IF(ISBLANK('T1'!$C$437),"",'T1'!$F$437*IF('T1'!$T$9="Y",1,0)+'T2'!$F$437*IF('T2'!$T$9="Y",1,0)+'T3'!$F$437*IF('T3'!$T$9="Y",1,0)+TA!$AS$437*IF(TA!$M$9="Y",1,0))</f>
        <v/>
      </c>
      <c r="AK441" s="38" t="str">
        <f>IF(ISBLANK('T1'!$C$437),"",'T1'!$G$437*IF('T1'!$U$9="Y",1,0)+'T2'!$G$437*IF('T2'!$U$9="Y",1,0)+'T3'!$G$437*IF('T3'!$U$9="Y",1,0)+TA!$AT$437*IF(TA!$N$9="Y",1,0))</f>
        <v/>
      </c>
      <c r="AL441" s="38" t="str">
        <f>IF(ISBLANK('T1'!$C$437),"",'T1'!$H$437*IF('T1'!$V$9="Y",1,0)+'T2'!$H$437*IF('T2'!$V$9="Y",1,0)+'T3'!$H$437*IF('T3'!$V$9="Y",1,0))</f>
        <v/>
      </c>
      <c r="AM441" s="38" t="str">
        <f>IF(ISBLANK('T1'!$C$437),"",'T1'!$I$437*IF('T1'!$W$9="Y",1,0)+'T2'!$I$437*IF('T2'!$W$9="Y",1,0)+'T3'!$I$437*IF('T3'!$W$9="Y",1,0))</f>
        <v/>
      </c>
      <c r="AN441" s="38" t="str">
        <f>IF(ISBLANK('T1'!$C$437),"",'T1'!$J$437*IF('T1'!$X$9="Y",1,0)+'T2'!$J$437*IF('T2'!$X$9="Y",1,0)+'T3'!$J$437*IF('T3'!$X$9="Y",1,0))</f>
        <v/>
      </c>
      <c r="AO441" s="38" t="str">
        <f>IF(ISBLANK('T1'!$C$437),"",'T1'!$K$437*IF('T1'!$Y$9="Y",1,0)+'T2'!$K$437*IF('T2'!$Y$9="Y",1,0)+'T3'!$K$437*IF('T3'!$Y$9="Y",1,0))</f>
        <v/>
      </c>
      <c r="AP441" s="38" t="str">
        <f>IF(ISBLANK('T1'!$C$437),"",'T1'!$L$437*IF('T1'!$Z$9="Y",1,0)+'T2'!$L$437*IF('T2'!$Z$9="Y",1,0)+'T3'!$L$437*IF('T3'!$Z$9="Y",1,0))</f>
        <v/>
      </c>
      <c r="AQ441" s="38" t="str">
        <f>IF(ISBLANK('T1'!$C$437),"",'T1'!$M$437*IF('T1'!$AA$9="Y",1,0)+'T2'!$M$437*IF('T2'!$AA$9="Y",1,0)+'T3'!$M$437*IF('T3'!$AA$9="Y",1,0))</f>
        <v/>
      </c>
      <c r="AR441" s="38" t="str">
        <f>IF(ISBLANK('T1'!$C$437),"",'T1'!$M$437*IF('T1'!$AB$9="Y",1,0)+'T2'!$M$437*IF('T2'!$AB$9="Y",1,0)+'T3'!$M$437*IF('T3'!$AB$9="Y",1,0))</f>
        <v/>
      </c>
      <c r="AS441" s="38" t="str">
        <f>IF(ISBLANK('T1'!$C$437),"",SUM($AI$441:$AR$441))</f>
        <v/>
      </c>
      <c r="AT441" s="38" t="str">
        <f>IF(ISBLANK('T1'!$C$437),"",IF(ISERR($AS$441/$AS$5),"",$AS$441/$AS$5))</f>
        <v/>
      </c>
      <c r="AW441" s="38" t="str">
        <f>IF(ISBLANK('T1'!$C$437),"",'T1'!$E$437*IF('T1'!$S$10="Y",1,0)+'T2'!$E$437*IF('T2'!$S$10="Y",1,0)+'T3'!$E$437*IF('T3'!$S$10="Y",1,0)+TA!$AR$437*IF(TA!$L$10="Y",1,0))</f>
        <v/>
      </c>
      <c r="AX441" s="38" t="str">
        <f>IF(ISBLANK('T1'!$C$437),"",'T1'!$F$437*IF('T1'!$T$10="Y",1,0)+'T2'!$F$437*IF('T2'!$T$10="Y",1,0)+'T3'!$F$437*IF('T3'!$T$10="Y",1,0)+TA!$AS$437*IF(TA!$M$10="Y",1,0))</f>
        <v/>
      </c>
      <c r="AY441" s="38" t="str">
        <f>IF(ISBLANK('T1'!$C$437),"",'T1'!$G$437*IF('T1'!$U$10="Y",1,0)+'T2'!$G$437*IF('T2'!$U$10="Y",1,0)+'T3'!$G$437*IF('T3'!$U$10="Y",1,0)+TA!$AT$437*IF(TA!$N$10="Y",1,0))</f>
        <v/>
      </c>
      <c r="AZ441" s="38" t="str">
        <f>IF(ISBLANK('T1'!$C$437),"",'T1'!$H$437*IF('T1'!$V$10="Y",1,0)+'T2'!$H$437*IF('T2'!$V$10="Y",1,0)+'T3'!$H$437*IF('T3'!$V$10="Y",1,0))</f>
        <v/>
      </c>
      <c r="BA441" s="38" t="str">
        <f>IF(ISBLANK('T1'!$C$437),"",'T1'!$I$437*IF('T1'!$W$10="Y",1,0)+'T2'!$I$437*IF('T2'!$W$10="Y",1,0)+'T3'!$I$437*IF('T3'!$W$10="Y",1,0))</f>
        <v/>
      </c>
      <c r="BB441" s="38" t="str">
        <f>IF(ISBLANK('T1'!$C$437),"",'T1'!$J$437*IF('T1'!$X$10="Y",1,0)+'T2'!$J$437*IF('T2'!$X$10="Y",1,0)+'T3'!$J$437*IF('T3'!$X$10="Y",1,0))</f>
        <v/>
      </c>
      <c r="BC441" s="38" t="str">
        <f>IF(ISBLANK('T1'!$C$437),"",'T1'!$K$437*IF('T1'!$Y$10="Y",1,0)+'T2'!$K$437*IF('T2'!$Y$10="Y",1,0)+'T3'!$K$437*IF('T3'!$Y$10="Y",1,0))</f>
        <v/>
      </c>
      <c r="BD441" s="38" t="str">
        <f>IF(ISBLANK('T1'!$C$437),"",'T1'!$L$437*IF('T1'!$Z$10="Y",1,0)+'T2'!$L$437*IF('T2'!$Z$10="Y",1,0)+'T3'!$L$437*IF('T3'!$Z$10="Y",1,0))</f>
        <v/>
      </c>
      <c r="BE441" s="38" t="str">
        <f>IF(ISBLANK('T1'!$C$437),"",'T1'!$M$437*IF('T1'!$AA$10="Y",1,0)+'T2'!$M$437*IF('T2'!$AA$10="Y",1,0)+'T3'!$M$437*IF('T3'!$AA$10="Y",1,0))</f>
        <v/>
      </c>
      <c r="BF441" s="38" t="str">
        <f>IF(ISBLANK('T1'!$C$437),"",'T1'!$M$437*IF('T1'!$AB$10="Y",1,0)+'T2'!$M$437*IF('T2'!$AB$10="Y",1,0)+'T3'!$M$437*IF('T3'!$AB$10="Y",1,0))</f>
        <v/>
      </c>
      <c r="BG441" s="38" t="str">
        <f>IF(ISBLANK('T1'!$C$437),"",SUM($AW$441:$BF$441))</f>
        <v/>
      </c>
      <c r="BH441" s="38" t="str">
        <f>IF(ISBLANK('T1'!$C$437),"",IF(ISERR($BG$441/$BG$5),"",$BG$441/$BG$5))</f>
        <v/>
      </c>
      <c r="BK441" s="38" t="str">
        <f>IF(ISBLANK('T1'!$C$437),"",'T1'!$E$437*IF('T1'!$S$11="Y",1,0)+'T2'!$E$437*IF('T2'!$S$11="Y",1,0)+'T3'!$E$437*IF('T3'!$S$11="Y",1,0)+TA!$AR$437*IF(TA!$L$11="Y",1,0))</f>
        <v/>
      </c>
      <c r="BL441" s="38" t="str">
        <f>IF(ISBLANK('T1'!$C$437),"",'T1'!$F$437*IF('T1'!$T$11="Y",1,0)+'T2'!$F$437*IF('T2'!$T$11="Y",1,0)+'T3'!$F$437*IF('T3'!$T$11="Y",1,0)+TA!$AS$437*IF(TA!$M$11="Y",1,0))</f>
        <v/>
      </c>
      <c r="BM441" s="38" t="str">
        <f>IF(ISBLANK('T1'!$C$437),"",'T1'!$G$437*IF('T1'!$U$11="Y",1,0)+'T2'!$G$437*IF('T2'!$U$11="Y",1,0)+'T3'!$G$437*IF('T3'!$U$11="Y",1,0)+TA!$AT$437*IF(TA!$N$11="Y",1,0))</f>
        <v/>
      </c>
      <c r="BN441" s="38" t="str">
        <f>IF(ISBLANK('T1'!$C$437),"",'T1'!$H$437*IF('T1'!$V$11="Y",1,0)+'T2'!$H$437*IF('T2'!$V$11="Y",1,0)+'T3'!$H$437*IF('T3'!$V$11="Y",1,0))</f>
        <v/>
      </c>
      <c r="BO441" s="38" t="str">
        <f>IF(ISBLANK('T1'!$C$437),"",'T1'!$I$437*IF('T1'!$W$11="Y",1,0)+'T2'!$I$437*IF('T2'!$W$11="Y",1,0)+'T3'!$I$437*IF('T3'!$W$11="Y",1,0))</f>
        <v/>
      </c>
      <c r="BP441" s="38" t="str">
        <f>IF(ISBLANK('T1'!$C$437),"",'T1'!$J$437*IF('T1'!$X$11="Y",1,0)+'T2'!$J$437*IF('T2'!$X$11="Y",1,0)+'T3'!$J$437*IF('T3'!$X$11="Y",1,0))</f>
        <v/>
      </c>
      <c r="BQ441" s="38" t="str">
        <f>IF(ISBLANK('T1'!$C$437),"",'T1'!$K$437*IF('T1'!$Y$11="Y",1,0)+'T2'!$K$437*IF('T2'!$Y$11="Y",1,0)+'T3'!$K$437*IF('T3'!$Y$11="Y",1,0))</f>
        <v/>
      </c>
      <c r="BR441" s="38" t="str">
        <f>IF(ISBLANK('T1'!$C$437),"",'T1'!$L$437*IF('T1'!$Z$11="Y",1,0)+'T2'!$L$437*IF('T2'!$Z$11="Y",1,0)+'T3'!$L$437*IF('T3'!$Z$11="Y",1,0))</f>
        <v/>
      </c>
      <c r="BS441" s="38" t="str">
        <f>IF(ISBLANK('T1'!$C$437),"",'T1'!$M$437*IF('T1'!$AA$11="Y",1,0)+'T2'!$M$437*IF('T2'!$AA$11="Y",1,0)+'T3'!$M$437*IF('T3'!$AA$11="Y",1,0))</f>
        <v/>
      </c>
      <c r="BT441" s="38" t="str">
        <f>IF(ISBLANK('T1'!$C$437),"",'T1'!$M$437*IF('T1'!$AB$11="Y",1,0)+'T2'!$M$437*IF('T2'!$AB$11="Y",1,0)+'T3'!$M$437*IF('T3'!$AB$11="Y",1,0))</f>
        <v/>
      </c>
      <c r="BU441" s="38" t="str">
        <f>IF(ISBLANK('T1'!$C$437),"",SUM($BK$441:$BT$441))</f>
        <v/>
      </c>
      <c r="BV441" s="38" t="str">
        <f>IF(ISBLANK('T1'!$C$437),"",IF(ISERR($BU$441/$BU$5),"",$BU$441/$BU$5))</f>
        <v/>
      </c>
      <c r="BY441" s="38" t="str">
        <f>IF(ISBLANK('T1'!$C$437),"",'T1'!$E$437*IF('T1'!$S$12="Y",1,0)+'T2'!$E$437*IF('T2'!$S$12="Y",1,0)+'T3'!$E$437*IF('T3'!$S$12="Y",1,0)+TA!$AR$437*IF(TA!$L$12="Y",1,0))</f>
        <v/>
      </c>
      <c r="BZ441" s="38" t="str">
        <f>IF(ISBLANK('T1'!$C$437),"",'T1'!$F$437*IF('T1'!$T$12="Y",1,0)+'T2'!$F$437*IF('T2'!$T$12="Y",1,0)+'T3'!$F$437*IF('T3'!$T$12="Y",1,0)+TA!$AS$437*IF(TA!$M$12="Y",1,0))</f>
        <v/>
      </c>
      <c r="CA441" s="38" t="str">
        <f>IF(ISBLANK('T1'!$C$437),"",'T1'!$G$437*IF('T1'!$U$12="Y",1,0)+'T2'!$G$437*IF('T2'!$U$12="Y",1,0)+'T3'!$G$437*IF('T3'!$U$12="Y",1,0)+TA!$AT$437*IF(TA!$N$12="Y",1,0))</f>
        <v/>
      </c>
      <c r="CB441" s="38" t="str">
        <f>IF(ISBLANK('T1'!$C$437),"",'T1'!$H$437*IF('T1'!$V$12="Y",1,0)+'T2'!$H$437*IF('T2'!$V$12="Y",1,0)+'T3'!$H$437*IF('T3'!$V$12="Y",1,0))</f>
        <v/>
      </c>
      <c r="CC441" s="38" t="str">
        <f>IF(ISBLANK('T1'!$C$437),"",'T1'!$I$437*IF('T1'!$W$12="Y",1,0)+'T2'!$I$437*IF('T2'!$W$12="Y",1,0)+'T3'!$I$437*IF('T3'!$W$12="Y",1,0))</f>
        <v/>
      </c>
      <c r="CD441" s="38" t="str">
        <f>IF(ISBLANK('T1'!$C$437),"",'T1'!$J$437*IF('T1'!$X$12="Y",1,0)+'T2'!$J$437*IF('T2'!$X$12="Y",1,0)+'T3'!$J$437*IF('T3'!$X$12="Y",1,0))</f>
        <v/>
      </c>
      <c r="CE441" s="38" t="str">
        <f>IF(ISBLANK('T1'!$C$437),"",'T1'!$K$437*IF('T1'!$Y$12="Y",1,0)+'T2'!$K$437*IF('T2'!$Y$12="Y",1,0)+'T3'!$K$437*IF('T3'!$Y$12="Y",1,0))</f>
        <v/>
      </c>
      <c r="CF441" s="38" t="str">
        <f>IF(ISBLANK('T1'!$C$437),"",'T1'!$L$437*IF('T1'!$Z$12="Y",1,0)+'T2'!$L$437*IF('T2'!$Z$12="Y",1,0)+'T3'!$L$437*IF('T3'!$Z$12="Y",1,0))</f>
        <v/>
      </c>
      <c r="CG441" s="38" t="str">
        <f>IF(ISBLANK('T1'!$C$437),"",'T1'!$M$437*IF('T1'!$AA$12="Y",1,0)+'T2'!$M$437*IF('T2'!$AA$12="Y",1,0)+'T3'!$M$437*IF('T3'!$AA$12="Y",1,0))</f>
        <v/>
      </c>
      <c r="CH441" s="38" t="str">
        <f>IF(ISBLANK('T1'!$C$437),"",'T1'!$M$437*IF('T1'!$AB$12="Y",1,0)+'T2'!$M$437*IF('T2'!$AB$12="Y",1,0)+'T3'!$M$437*IF('T3'!$AB$12="Y",1,0))</f>
        <v/>
      </c>
      <c r="CI441" s="38" t="str">
        <f>IF(ISBLANK('T1'!$C$437),"",SUM($BY$441:$CH$441))</f>
        <v/>
      </c>
      <c r="CJ441" s="38" t="str">
        <f>IF(ISBLANK('T1'!$C$437),"",IF(ISERR($CI$441/$CI$5),"",$CI$441/$CI$5))</f>
        <v/>
      </c>
      <c r="CM441" s="38" t="str">
        <f>IF(ISBLANK('T1'!$C$437),"",'T1'!$E$437*IF('T1'!$S$13="Y",1,0)+'T2'!$E$437*IF('T2'!$S$13="Y",1,0)+'T3'!$E$437*IF('T3'!$S$13="Y",1,0)+TA!$AR$437*IF(TA!$L$13="Y",1,0))</f>
        <v/>
      </c>
      <c r="CN441" s="38" t="str">
        <f>IF(ISBLANK('T1'!$C$437),"",'T1'!$F$437*IF('T1'!$T$13="Y",1,0)+'T2'!$F$437*IF('T2'!$T$13="Y",1,0)+'T3'!$F$437*IF('T3'!$T$13="Y",1,0)+TA!$AS$437*IF(TA!$M$13="Y",1,0))</f>
        <v/>
      </c>
      <c r="CO441" s="38" t="str">
        <f>IF(ISBLANK('T1'!$C$437),"",'T1'!$G$437*IF('T1'!$U$13="Y",1,0)+'T2'!$G$437*IF('T2'!$U$13="Y",1,0)+'T3'!$G$437*IF('T3'!$U$13="Y",1,0)+TA!$AT$437*IF(TA!$N$13="Y",1,0))</f>
        <v/>
      </c>
      <c r="CP441" s="38" t="str">
        <f>IF(ISBLANK('T1'!$C$437),"",'T1'!$H$437*IF('T1'!$V$13="Y",1,0)+'T2'!$H$437*IF('T2'!$V$13="Y",1,0)+'T3'!$H$437*IF('T3'!$V$13="Y",1,0))</f>
        <v/>
      </c>
      <c r="CQ441" s="38" t="str">
        <f>IF(ISBLANK('T1'!$C$437),"",'T1'!$I$437*IF('T1'!$W$13="Y",1,0)+'T2'!$I$437*IF('T2'!$W$13="Y",1,0)+'T3'!$I$437*IF('T3'!$W$13="Y",1,0))</f>
        <v/>
      </c>
      <c r="CR441" s="38" t="str">
        <f>IF(ISBLANK('T1'!$C$437),"",'T1'!$J$437*IF('T1'!$X$13="Y",1,0)+'T2'!$J$437*IF('T2'!$X$13="Y",1,0)+'T3'!$J$437*IF('T3'!$X$13="Y",1,0))</f>
        <v/>
      </c>
      <c r="CS441" s="38" t="str">
        <f>IF(ISBLANK('T1'!$C$437),"",'T1'!$K$437*IF('T1'!$Y$13="Y",1,0)+'T2'!$K$437*IF('T2'!$Y$13="Y",1,0)+'T3'!$K$437*IF('T3'!$Y$13="Y",1,0))</f>
        <v/>
      </c>
      <c r="CT441" s="38" t="str">
        <f>IF(ISBLANK('T1'!$C$437),"",'T1'!$L$437*IF('T1'!$Z$13="Y",1,0)+'T2'!$L$437*IF('T2'!$Z$13="Y",1,0)+'T3'!$L$437*IF('T3'!$Z$13="Y",1,0))</f>
        <v/>
      </c>
      <c r="CU441" s="38" t="str">
        <f>IF(ISBLANK('T1'!$C$437),"",'T1'!$M$437*IF('T1'!$AA$13="Y",1,0)+'T2'!$M$437*IF('T2'!$AA$13="Y",1,0)+'T3'!$M$437*IF('T3'!$AA$13="Y",1,0))</f>
        <v/>
      </c>
      <c r="CV441" s="38" t="str">
        <f>IF(ISBLANK('T1'!$C$437),"",'T1'!$M$437*IF('T1'!$AB$13="Y",1,0)+'T2'!$M$437*IF('T2'!$AB$13="Y",1,0)+'T3'!$M$437*IF('T3'!$AB$13="Y",1,0))</f>
        <v/>
      </c>
      <c r="CW441" s="38" t="str">
        <f>IF(ISBLANK('T1'!$C$437),"",SUM($CM$441:$CV$441))</f>
        <v/>
      </c>
      <c r="CX441" s="38" t="str">
        <f>IF(ISBLANK('T1'!$C$437),"",IF(ISERR($CW$441/$CW$5),"",$CW$441/$CW$5))</f>
        <v/>
      </c>
      <c r="DA441" s="38" t="str">
        <f>IF(ISBLANK('T1'!$C$437),"",'T1'!$E$437*IF('T1'!$S$14="Y",1,0)+'T2'!$E$437*IF('T2'!$S$14="Y",1,0)+'T3'!$E$437*IF('T3'!$S$14="Y",1,0)+TA!$AR$437*IF(TA!$L$14="Y",1,0))</f>
        <v/>
      </c>
      <c r="DB441" s="38" t="str">
        <f>IF(ISBLANK('T1'!$C$437),"",'T1'!$F$437*IF('T1'!$T$14="Y",1,0)+'T2'!$F$437*IF('T2'!$T$14="Y",1,0)+'T3'!$F$437*IF('T3'!$T$14="Y",1,0)+TA!$AS$437*IF(TA!$M$14="Y",1,0))</f>
        <v/>
      </c>
      <c r="DC441" s="38" t="str">
        <f>IF(ISBLANK('T1'!$C$437),"",'T1'!$G$437*IF('T1'!$U$14="Y",1,0)+'T2'!$G$437*IF('T2'!$U$14="Y",1,0)+'T3'!$G$437*IF('T3'!$U$14="Y",1,0)+TA!$AT$437*IF(TA!$N$14="Y",1,0))</f>
        <v/>
      </c>
      <c r="DD441" s="38" t="str">
        <f>IF(ISBLANK('T1'!$C$437),"",'T1'!$H$437*IF('T1'!$V$14="Y",1,0)+'T2'!$H$437*IF('T2'!$V$14="Y",1,0)+'T3'!$H$437*IF('T3'!$V$14="Y",1,0))</f>
        <v/>
      </c>
      <c r="DE441" s="38" t="str">
        <f>IF(ISBLANK('T1'!$C$437),"",'T1'!$I$437*IF('T1'!$W$14="Y",1,0)+'T2'!$I$437*IF('T2'!$W$14="Y",1,0)+'T3'!$I$437*IF('T3'!$W$14="Y",1,0))</f>
        <v/>
      </c>
      <c r="DF441" s="38" t="str">
        <f>IF(ISBLANK('T1'!$C$437),"",'T1'!$J$437*IF('T1'!$X$14="Y",1,0)+'T2'!$J$437*IF('T2'!$X$14="Y",1,0)+'T3'!$J$437*IF('T3'!$X$14="Y",1,0))</f>
        <v/>
      </c>
      <c r="DG441" s="38" t="str">
        <f>IF(ISBLANK('T1'!$C$437),"",'T1'!$K$437*IF('T1'!$Y$14="Y",1,0)+'T2'!$K$437*IF('T2'!$Y$14="Y",1,0)+'T3'!$K$437*IF('T3'!$Y$14="Y",1,0))</f>
        <v/>
      </c>
      <c r="DH441" s="38" t="str">
        <f>IF(ISBLANK('T1'!$C$437),"",'T1'!$L$437*IF('T1'!$Z$14="Y",1,0)+'T2'!$L$437*IF('T2'!$Z$14="Y",1,0)+'T3'!$L$437*IF('T3'!$Z$14="Y",1,0))</f>
        <v/>
      </c>
      <c r="DI441" s="38" t="str">
        <f>IF(ISBLANK('T1'!$C$437),"",'T1'!$M$437*IF('T1'!$AA$14="Y",1,0)+'T2'!$M$437*IF('T2'!$AA$14="Y",1,0)+'T3'!$M$437*IF('T3'!$AA$14="Y",1,0))</f>
        <v/>
      </c>
      <c r="DJ441" s="38" t="str">
        <f>IF(ISBLANK('T1'!$C$437),"",'T1'!$M$437*IF('T1'!$AB$14="Y",1,0)+'T2'!$M$437*IF('T2'!$AB$14="Y",1,0)+'T3'!$M$437*IF('T3'!$AB$14="Y",1,0))</f>
        <v/>
      </c>
      <c r="DK441" s="38" t="str">
        <f>IF(ISBLANK('T1'!$C$437),"",SUM($DA$441:$DJ$441))</f>
        <v/>
      </c>
      <c r="DL441" s="38" t="str">
        <f>IF(ISBLANK('T1'!$C$437),"",IF(ISERR($DK$441/$DK$5),"",$DK$441/$DK$5))</f>
        <v/>
      </c>
      <c r="DO441" s="38" t="str">
        <f>IF(ISBLANK('T1'!$C$437),"",'T1'!$E$437*IF('T1'!$S$15="Y",1,0)+'T2'!$E$437*IF('T2'!$S$15="Y",1,0)+'T3'!$E$437*IF('T3'!$S$15="Y",1,0)+TA!$AR$437*IF(TA!$L$15="Y",1,0))</f>
        <v/>
      </c>
      <c r="DP441" s="38" t="str">
        <f>IF(ISBLANK('T1'!$C$437),"",'T1'!$F$437*IF('T1'!$T$15="Y",1,0)+'T2'!$F$437*IF('T2'!$T$15="Y",1,0)+'T3'!$F$437*IF('T3'!$T$15="Y",1,0)+TA!$AS$437*IF(TA!$M$15="Y",1,0))</f>
        <v/>
      </c>
      <c r="DQ441" s="38" t="str">
        <f>IF(ISBLANK('T1'!$C$437),"",'T1'!$G$437*IF('T1'!$U$15="Y",1,0)+'T2'!$G$437*IF('T2'!$U$15="Y",1,0)+'T3'!$G$437*IF('T3'!$U$15="Y",1,0)+TA!$AT$437*IF(TA!$N$15="Y",1,0))</f>
        <v/>
      </c>
      <c r="DR441" s="38" t="str">
        <f>IF(ISBLANK('T1'!$C$437),"",'T1'!$H$437*IF('T1'!$V$15="Y",1,0)+'T2'!$H$437*IF('T2'!$V$15="Y",1,0)+'T3'!$H$437*IF('T3'!$V$15="Y",1,0))</f>
        <v/>
      </c>
      <c r="DS441" s="38" t="str">
        <f>IF(ISBLANK('T1'!$C$437),"",'T1'!$I$437*IF('T1'!$W$15="Y",1,0)+'T2'!$I$437*IF('T2'!$W$15="Y",1,0)+'T3'!$I$437*IF('T3'!$W$15="Y",1,0))</f>
        <v/>
      </c>
      <c r="DT441" s="38" t="str">
        <f>IF(ISBLANK('T1'!$C$437),"",'T1'!$J$437*IF('T1'!$X$15="Y",1,0)+'T2'!$J$437*IF('T2'!$X$15="Y",1,0)+'T3'!$J$437*IF('T3'!$X$15="Y",1,0))</f>
        <v/>
      </c>
      <c r="DU441" s="38" t="str">
        <f>IF(ISBLANK('T1'!$C$437),"",'T1'!$K$437*IF('T1'!$Y$15="Y",1,0)+'T2'!$K$437*IF('T2'!$Y$15="Y",1,0)+'T3'!$K$437*IF('T3'!$Y$15="Y",1,0))</f>
        <v/>
      </c>
      <c r="DV441" s="38" t="str">
        <f>IF(ISBLANK('T1'!$C$437),"",'T1'!$L$437*IF('T1'!$Z$15="Y",1,0)+'T2'!$L$437*IF('T2'!$Z$15="Y",1,0)+'T3'!$L$437*IF('T3'!$Z$15="Y",1,0))</f>
        <v/>
      </c>
      <c r="DW441" s="38" t="str">
        <f>IF(ISBLANK('T1'!$C$437),"",'T1'!$M$437*IF('T1'!$AA$15="Y",1,0)+'T2'!$M$437*IF('T2'!$AA$15="Y",1,0)+'T3'!$M$437*IF('T3'!$AA$15="Y",1,0))</f>
        <v/>
      </c>
      <c r="DX441" s="38" t="str">
        <f>IF(ISBLANK('T1'!$C$437),"",'T1'!$M$437*IF('T1'!$AB$15="Y",1,0)+'T2'!$M$437*IF('T2'!$AB$15="Y",1,0)+'T3'!$M$437*IF('T3'!$AB$15="Y",1,0))</f>
        <v/>
      </c>
      <c r="DY441" s="38" t="str">
        <f>IF(ISBLANK('T1'!$C$437),"",SUM($DO$441:$DX$441))</f>
        <v/>
      </c>
      <c r="DZ441" s="38" t="str">
        <f>IF(ISBLANK('T1'!$C$437),"",IF(ISERR($DY$441/$DY$5),"",$DY$441/$DY$5))</f>
        <v/>
      </c>
      <c r="EC441" s="38" t="str">
        <f>IF(ISBLANK('T1'!$C$437),"",'T1'!$E$437*IF('T1'!$S$16="Y",1,0)+'T2'!$E$437*IF('T2'!$S$16="Y",1,0)+'T3'!$E$437*IF('T3'!$S$16="Y",1,0)+TA!$AR$437*IF(TA!$L$16="Y",1,0))</f>
        <v/>
      </c>
      <c r="ED441" s="38" t="str">
        <f>IF(ISBLANK('T1'!$C$437),"",'T1'!$F$437*IF('T1'!$T$16="Y",1,0)+'T2'!$F$437*IF('T2'!$T$16="Y",1,0)+'T3'!$F$437*IF('T3'!$T$16="Y",1,0)+TA!$AS$437*IF(TA!$M$16="Y",1,0))</f>
        <v/>
      </c>
      <c r="EE441" s="38" t="str">
        <f>IF(ISBLANK('T1'!$C$437),"",'T1'!$G$437*IF('T1'!$U$16="Y",1,0)+'T2'!$G$437*IF('T2'!$U$16="Y",1,0)+'T3'!$G$437*IF('T3'!$U$16="Y",1,0)+TA!$AT$437*IF(TA!$N$16="Y",1,0))</f>
        <v/>
      </c>
      <c r="EF441" s="38" t="str">
        <f>IF(ISBLANK('T1'!$C$437),"",'T1'!$H$437*IF('T1'!$V$16="Y",1,0)+'T2'!$H$437*IF('T2'!$V$16="Y",1,0)+'T3'!$H$437*IF('T3'!$V$16="Y",1,0))</f>
        <v/>
      </c>
      <c r="EG441" s="38" t="str">
        <f>IF(ISBLANK('T1'!$C$437),"",'T1'!$I$437*IF('T1'!$W$16="Y",1,0)+'T2'!$I$437*IF('T2'!$W$16="Y",1,0)+'T3'!$I$437*IF('T3'!$W$16="Y",1,0))</f>
        <v/>
      </c>
      <c r="EH441" s="38" t="str">
        <f>IF(ISBLANK('T1'!$C$437),"",'T1'!$J$437*IF('T1'!$X$16="Y",1,0)+'T2'!$J$437*IF('T2'!$X$16="Y",1,0)+'T3'!$J$437*IF('T3'!$X$16="Y",1,0))</f>
        <v/>
      </c>
      <c r="EI441" s="38" t="str">
        <f>IF(ISBLANK('T1'!$C$437),"",'T1'!$K$437*IF('T1'!$Y$16="Y",1,0)+'T2'!$K$437*IF('T2'!$Y$16="Y",1,0)+'T3'!$K$437*IF('T3'!$Y$16="Y",1,0))</f>
        <v/>
      </c>
      <c r="EJ441" s="38" t="str">
        <f>IF(ISBLANK('T1'!$C$437),"",'T1'!$L$437*IF('T1'!$Z$16="Y",1,0)+'T2'!$L$437*IF('T2'!$Z$16="Y",1,0)+'T3'!$L$437*IF('T3'!$Z$16="Y",1,0))</f>
        <v/>
      </c>
      <c r="EK441" s="38" t="str">
        <f>IF(ISBLANK('T1'!$C$437),"",'T1'!$M$437*IF('T1'!$AA$16="Y",1,0)+'T2'!$M$437*IF('T2'!$AA$16="Y",1,0)+'T3'!$M$437*IF('T3'!$AA$16="Y",1,0))</f>
        <v/>
      </c>
      <c r="EL441" s="38" t="str">
        <f>IF(ISBLANK('T1'!$C$437),"",'T1'!$M$437*IF('T1'!$AB$16="Y",1,0)+'T2'!$M$437*IF('T2'!$AB$16="Y",1,0)+'T3'!$M$437*IF('T3'!$AB$16="Y",1,0))</f>
        <v/>
      </c>
      <c r="EM441" s="38" t="str">
        <f>IF(ISBLANK('T1'!$C$437),"",SUM($EC$441:$EL$441))</f>
        <v/>
      </c>
      <c r="EN441" s="38" t="str">
        <f>IF(ISBLANK('T1'!$C$437),"",IF(ISERR($EM$441/$EM$5),"",$EM$441/$EM$5))</f>
        <v/>
      </c>
      <c r="EQ441" s="38" t="str">
        <f>IF(ISBLANK('T1'!$C$437),"",'T1'!$E$437*IF('T1'!$S$17="Y",1,0)+'T2'!$E$437*IF('T2'!$S$17="Y",1,0)+'T3'!$E$437*IF('T3'!$S$17="Y",1,0)+TA!$AR$437*IF(TA!$L$17="Y",1,0))</f>
        <v/>
      </c>
      <c r="ER441" s="38" t="str">
        <f>IF(ISBLANK('T1'!$C$437),"",'T1'!$F$437*IF('T1'!$T$17="Y",1,0)+'T2'!$F$437*IF('T2'!$T$17="Y",1,0)+'T3'!$F$437*IF('T3'!$T$17="Y",1,0)+TA!$AS$437*IF(TA!$M$17="Y",1,0))</f>
        <v/>
      </c>
      <c r="ES441" s="38" t="str">
        <f>IF(ISBLANK('T1'!$C$437),"",'T1'!$G$437*IF('T1'!$U$17="Y",1,0)+'T2'!$G$437*IF('T2'!$U$17="Y",1,0)+'T3'!$G$437*IF('T3'!$U$17="Y",1,0)+TA!$AT$437*IF(TA!$N$17="Y",1,0))</f>
        <v/>
      </c>
      <c r="ET441" s="38" t="str">
        <f>IF(ISBLANK('T1'!$C$437),"",'T1'!$H$437*IF('T1'!$V$17="Y",1,0)+'T2'!$H$437*IF('T2'!$V$17="Y",1,0)+'T3'!$H$437*IF('T3'!$V$17="Y",1,0))</f>
        <v/>
      </c>
      <c r="EU441" s="38" t="str">
        <f>IF(ISBLANK('T1'!$C$437),"",'T1'!$I$437*IF('T1'!$W$17="Y",1,0)+'T2'!$I$437*IF('T2'!$W$17="Y",1,0)+'T3'!$I$437*IF('T3'!$W$17="Y",1,0))</f>
        <v/>
      </c>
      <c r="EV441" s="38" t="str">
        <f>IF(ISBLANK('T1'!$C$437),"",'T1'!$J$437*IF('T1'!$X$17="Y",1,0)+'T2'!$J$437*IF('T2'!$X$17="Y",1,0)+'T3'!$J$437*IF('T3'!$X$17="Y",1,0))</f>
        <v/>
      </c>
      <c r="EW441" s="38" t="str">
        <f>IF(ISBLANK('T1'!$C$437),"",'T1'!$K$437*IF('T1'!$Y$17="Y",1,0)+'T2'!$K$437*IF('T2'!$Y$17="Y",1,0)+'T3'!$K$437*IF('T3'!$Y$17="Y",1,0))</f>
        <v/>
      </c>
      <c r="EX441" s="38" t="str">
        <f>IF(ISBLANK('T1'!$C$437),"",'T1'!$L$437*IF('T1'!$Z$17="Y",1,0)+'T2'!$L$437*IF('T2'!$Z$17="Y",1,0)+'T3'!$L$437*IF('T3'!$Z$17="Y",1,0))</f>
        <v/>
      </c>
      <c r="EY441" s="38" t="str">
        <f>IF(ISBLANK('T1'!$C$437),"",'T1'!$M$437*IF('T1'!$AA$17="Y",1,0)+'T2'!$M$437*IF('T2'!$AA$17="Y",1,0)+'T3'!$M$437*IF('T3'!$AA$17="Y",1,0))</f>
        <v/>
      </c>
      <c r="EZ441" s="38" t="str">
        <f>IF(ISBLANK('T1'!$C$437),"",'T1'!$M$437*IF('T1'!$AB$17="Y",1,0)+'T2'!$M$437*IF('T2'!$AB$17="Y",1,0)+'T3'!$M$437*IF('T3'!$AB$17="Y",1,0))</f>
        <v/>
      </c>
      <c r="FA441" s="38" t="str">
        <f>IF(ISBLANK('T1'!$C$437),"",SUM($EQ$441:$EZ$441))</f>
        <v/>
      </c>
      <c r="FB441" s="38" t="str">
        <f>IF(ISBLANK('T1'!$C$437),"",IF(ISERR($FA$441/$FA$5),"",$FA$441/$FA$5))</f>
        <v/>
      </c>
    </row>
    <row r="442" spans="20:158">
      <c r="T442" s="38" t="str">
        <f>IF(ISBLANK('T1'!$C$438),"",'T1'!$E$438*IF('T1'!$S$8="Y",1,0)+'T2'!$E$438*IF('T2'!$S$8="Y",1,0)+'T3'!$E$438*IF('T3'!$S$8="Y",1,0)+TA!$AR$438*IF(TA!$L$8="Y",1,0))</f>
        <v/>
      </c>
      <c r="U442" s="38" t="str">
        <f>IF(ISBLANK('T1'!$C$438),"",'T1'!$F$438*IF('T1'!$T$8="Y",1,0)+'T2'!$F$438*IF('T2'!$T$8="Y",1,0)+'T3'!$F$438*IF('T3'!$T$8="Y",1,0)+TA!$AS$438*IF(TA!$M$8="Y",1,0))</f>
        <v/>
      </c>
      <c r="V442" s="38" t="str">
        <f>IF(ISBLANK('T1'!$C$438),"",'T1'!$G$438*IF('T1'!$U$8="Y",1,0)+'T2'!$G$438*IF('T2'!$U$8="Y",1,0)+'T3'!$G$438*IF('T3'!$U$8="Y",1,0)+TA!$AT$438*IF(TA!$N$8="Y",1,0))</f>
        <v/>
      </c>
      <c r="W442" s="38" t="str">
        <f>IF(ISBLANK('T1'!$C$438),"",'T1'!$H$438*IF('T1'!$V$8="Y",1,0)+'T2'!$H$438*IF('T2'!$V$8="Y",1,0)+'T3'!$H$438*IF('T3'!$V$8="Y",1,0))</f>
        <v/>
      </c>
      <c r="X442" s="38" t="str">
        <f>IF(ISBLANK('T1'!$C$438),"",'T1'!$I$438*IF('T1'!$W$8="Y",1,0)+'T2'!$I$438*IF('T2'!$W$8="Y",1,0)+'T3'!$I$438*IF('T3'!$W$8="Y",1,0))</f>
        <v/>
      </c>
      <c r="Y442" s="38" t="str">
        <f>IF(ISBLANK('T1'!$C$438),"",'T1'!$J$438*IF('T1'!$X$8="Y",1,0)+'T2'!$J$438*IF('T2'!$X$8="Y",1,0)+'T3'!$J$438*IF('T3'!$X$8="Y",1,0))</f>
        <v/>
      </c>
      <c r="Z442" s="38" t="str">
        <f>IF(ISBLANK('T1'!$C$438),"",'T1'!$K$438*IF('T1'!$Y$8="Y",1,0)+'T2'!$K$438*IF('T2'!$Y$8="Y",1,0)+'T3'!$K$438*IF('T3'!$Y$8="Y",1,0))</f>
        <v/>
      </c>
      <c r="AA442" s="38" t="str">
        <f>IF(ISBLANK('T1'!$C$438),"",'T1'!$L$438*IF('T1'!$Z$8="Y",1,0)+'T2'!$L$438*IF('T2'!$Z$8="Y",1,0)+'T3'!$L$438*IF('T3'!$Z$8="Y",1,0))</f>
        <v/>
      </c>
      <c r="AB442" s="38" t="str">
        <f>IF(ISBLANK('T1'!$C$438),"",'T1'!$M$438*IF('T1'!$AA$8="Y",1,0)+'T2'!$M$438*IF('T2'!$AA$8="Y",1,0)+'T3'!$M$438*IF('T3'!$AA$8="Y",1,0))</f>
        <v/>
      </c>
      <c r="AC442" s="38" t="str">
        <f>IF(ISBLANK('T1'!$C$438),"",'T1'!$M$438*IF('T1'!$AB$8="Y",1,0)+'T2'!$M$438*IF('T2'!$AB$8="Y",1,0)+'T3'!$M$438*IF('T3'!$AB$8="Y",1,0))</f>
        <v/>
      </c>
      <c r="AD442" s="38" t="str">
        <f>IF(ISBLANK('T1'!$C$438),"",SUM($T$442:$AC$442))</f>
        <v/>
      </c>
      <c r="AE442" s="38" t="str">
        <f>IF(ISBLANK('T1'!$C$438),"",IF(ISERR($AD$442/$AD$5),"",$AD$442/$AD$5))</f>
        <v/>
      </c>
      <c r="AI442" s="38" t="str">
        <f>IF(ISBLANK('T1'!$C$438),"",'T1'!$E$438*IF('T1'!$S$9="Y",1,0)+'T2'!$E$438*IF('T2'!$S$9="Y",1,0)+'T3'!$E$438*IF('T3'!$S$9="Y",1,0)+TA!$AR$438*IF(TA!$L$9="Y",1,0))</f>
        <v/>
      </c>
      <c r="AJ442" s="38" t="str">
        <f>IF(ISBLANK('T1'!$C$438),"",'T1'!$F$438*IF('T1'!$T$9="Y",1,0)+'T2'!$F$438*IF('T2'!$T$9="Y",1,0)+'T3'!$F$438*IF('T3'!$T$9="Y",1,0)+TA!$AS$438*IF(TA!$M$9="Y",1,0))</f>
        <v/>
      </c>
      <c r="AK442" s="38" t="str">
        <f>IF(ISBLANK('T1'!$C$438),"",'T1'!$G$438*IF('T1'!$U$9="Y",1,0)+'T2'!$G$438*IF('T2'!$U$9="Y",1,0)+'T3'!$G$438*IF('T3'!$U$9="Y",1,0)+TA!$AT$438*IF(TA!$N$9="Y",1,0))</f>
        <v/>
      </c>
      <c r="AL442" s="38" t="str">
        <f>IF(ISBLANK('T1'!$C$438),"",'T1'!$H$438*IF('T1'!$V$9="Y",1,0)+'T2'!$H$438*IF('T2'!$V$9="Y",1,0)+'T3'!$H$438*IF('T3'!$V$9="Y",1,0))</f>
        <v/>
      </c>
      <c r="AM442" s="38" t="str">
        <f>IF(ISBLANK('T1'!$C$438),"",'T1'!$I$438*IF('T1'!$W$9="Y",1,0)+'T2'!$I$438*IF('T2'!$W$9="Y",1,0)+'T3'!$I$438*IF('T3'!$W$9="Y",1,0))</f>
        <v/>
      </c>
      <c r="AN442" s="38" t="str">
        <f>IF(ISBLANK('T1'!$C$438),"",'T1'!$J$438*IF('T1'!$X$9="Y",1,0)+'T2'!$J$438*IF('T2'!$X$9="Y",1,0)+'T3'!$J$438*IF('T3'!$X$9="Y",1,0))</f>
        <v/>
      </c>
      <c r="AO442" s="38" t="str">
        <f>IF(ISBLANK('T1'!$C$438),"",'T1'!$K$438*IF('T1'!$Y$9="Y",1,0)+'T2'!$K$438*IF('T2'!$Y$9="Y",1,0)+'T3'!$K$438*IF('T3'!$Y$9="Y",1,0))</f>
        <v/>
      </c>
      <c r="AP442" s="38" t="str">
        <f>IF(ISBLANK('T1'!$C$438),"",'T1'!$L$438*IF('T1'!$Z$9="Y",1,0)+'T2'!$L$438*IF('T2'!$Z$9="Y",1,0)+'T3'!$L$438*IF('T3'!$Z$9="Y",1,0))</f>
        <v/>
      </c>
      <c r="AQ442" s="38" t="str">
        <f>IF(ISBLANK('T1'!$C$438),"",'T1'!$M$438*IF('T1'!$AA$9="Y",1,0)+'T2'!$M$438*IF('T2'!$AA$9="Y",1,0)+'T3'!$M$438*IF('T3'!$AA$9="Y",1,0))</f>
        <v/>
      </c>
      <c r="AR442" s="38" t="str">
        <f>IF(ISBLANK('T1'!$C$438),"",'T1'!$M$438*IF('T1'!$AB$9="Y",1,0)+'T2'!$M$438*IF('T2'!$AB$9="Y",1,0)+'T3'!$M$438*IF('T3'!$AB$9="Y",1,0))</f>
        <v/>
      </c>
      <c r="AS442" s="38" t="str">
        <f>IF(ISBLANK('T1'!$C$438),"",SUM($AI$442:$AR$442))</f>
        <v/>
      </c>
      <c r="AT442" s="38" t="str">
        <f>IF(ISBLANK('T1'!$C$438),"",IF(ISERR($AS$442/$AS$5),"",$AS$442/$AS$5))</f>
        <v/>
      </c>
      <c r="AW442" s="38" t="str">
        <f>IF(ISBLANK('T1'!$C$438),"",'T1'!$E$438*IF('T1'!$S$10="Y",1,0)+'T2'!$E$438*IF('T2'!$S$10="Y",1,0)+'T3'!$E$438*IF('T3'!$S$10="Y",1,0)+TA!$AR$438*IF(TA!$L$10="Y",1,0))</f>
        <v/>
      </c>
      <c r="AX442" s="38" t="str">
        <f>IF(ISBLANK('T1'!$C$438),"",'T1'!$F$438*IF('T1'!$T$10="Y",1,0)+'T2'!$F$438*IF('T2'!$T$10="Y",1,0)+'T3'!$F$438*IF('T3'!$T$10="Y",1,0)+TA!$AS$438*IF(TA!$M$10="Y",1,0))</f>
        <v/>
      </c>
      <c r="AY442" s="38" t="str">
        <f>IF(ISBLANK('T1'!$C$438),"",'T1'!$G$438*IF('T1'!$U$10="Y",1,0)+'T2'!$G$438*IF('T2'!$U$10="Y",1,0)+'T3'!$G$438*IF('T3'!$U$10="Y",1,0)+TA!$AT$438*IF(TA!$N$10="Y",1,0))</f>
        <v/>
      </c>
      <c r="AZ442" s="38" t="str">
        <f>IF(ISBLANK('T1'!$C$438),"",'T1'!$H$438*IF('T1'!$V$10="Y",1,0)+'T2'!$H$438*IF('T2'!$V$10="Y",1,0)+'T3'!$H$438*IF('T3'!$V$10="Y",1,0))</f>
        <v/>
      </c>
      <c r="BA442" s="38" t="str">
        <f>IF(ISBLANK('T1'!$C$438),"",'T1'!$I$438*IF('T1'!$W$10="Y",1,0)+'T2'!$I$438*IF('T2'!$W$10="Y",1,0)+'T3'!$I$438*IF('T3'!$W$10="Y",1,0))</f>
        <v/>
      </c>
      <c r="BB442" s="38" t="str">
        <f>IF(ISBLANK('T1'!$C$438),"",'T1'!$J$438*IF('T1'!$X$10="Y",1,0)+'T2'!$J$438*IF('T2'!$X$10="Y",1,0)+'T3'!$J$438*IF('T3'!$X$10="Y",1,0))</f>
        <v/>
      </c>
      <c r="BC442" s="38" t="str">
        <f>IF(ISBLANK('T1'!$C$438),"",'T1'!$K$438*IF('T1'!$Y$10="Y",1,0)+'T2'!$K$438*IF('T2'!$Y$10="Y",1,0)+'T3'!$K$438*IF('T3'!$Y$10="Y",1,0))</f>
        <v/>
      </c>
      <c r="BD442" s="38" t="str">
        <f>IF(ISBLANK('T1'!$C$438),"",'T1'!$L$438*IF('T1'!$Z$10="Y",1,0)+'T2'!$L$438*IF('T2'!$Z$10="Y",1,0)+'T3'!$L$438*IF('T3'!$Z$10="Y",1,0))</f>
        <v/>
      </c>
      <c r="BE442" s="38" t="str">
        <f>IF(ISBLANK('T1'!$C$438),"",'T1'!$M$438*IF('T1'!$AA$10="Y",1,0)+'T2'!$M$438*IF('T2'!$AA$10="Y",1,0)+'T3'!$M$438*IF('T3'!$AA$10="Y",1,0))</f>
        <v/>
      </c>
      <c r="BF442" s="38" t="str">
        <f>IF(ISBLANK('T1'!$C$438),"",'T1'!$M$438*IF('T1'!$AB$10="Y",1,0)+'T2'!$M$438*IF('T2'!$AB$10="Y",1,0)+'T3'!$M$438*IF('T3'!$AB$10="Y",1,0))</f>
        <v/>
      </c>
      <c r="BG442" s="38" t="str">
        <f>IF(ISBLANK('T1'!$C$438),"",SUM($AW$442:$BF$442))</f>
        <v/>
      </c>
      <c r="BH442" s="38" t="str">
        <f>IF(ISBLANK('T1'!$C$438),"",IF(ISERR($BG$442/$BG$5),"",$BG$442/$BG$5))</f>
        <v/>
      </c>
      <c r="BK442" s="38" t="str">
        <f>IF(ISBLANK('T1'!$C$438),"",'T1'!$E$438*IF('T1'!$S$11="Y",1,0)+'T2'!$E$438*IF('T2'!$S$11="Y",1,0)+'T3'!$E$438*IF('T3'!$S$11="Y",1,0)+TA!$AR$438*IF(TA!$L$11="Y",1,0))</f>
        <v/>
      </c>
      <c r="BL442" s="38" t="str">
        <f>IF(ISBLANK('T1'!$C$438),"",'T1'!$F$438*IF('T1'!$T$11="Y",1,0)+'T2'!$F$438*IF('T2'!$T$11="Y",1,0)+'T3'!$F$438*IF('T3'!$T$11="Y",1,0)+TA!$AS$438*IF(TA!$M$11="Y",1,0))</f>
        <v/>
      </c>
      <c r="BM442" s="38" t="str">
        <f>IF(ISBLANK('T1'!$C$438),"",'T1'!$G$438*IF('T1'!$U$11="Y",1,0)+'T2'!$G$438*IF('T2'!$U$11="Y",1,0)+'T3'!$G$438*IF('T3'!$U$11="Y",1,0)+TA!$AT$438*IF(TA!$N$11="Y",1,0))</f>
        <v/>
      </c>
      <c r="BN442" s="38" t="str">
        <f>IF(ISBLANK('T1'!$C$438),"",'T1'!$H$438*IF('T1'!$V$11="Y",1,0)+'T2'!$H$438*IF('T2'!$V$11="Y",1,0)+'T3'!$H$438*IF('T3'!$V$11="Y",1,0))</f>
        <v/>
      </c>
      <c r="BO442" s="38" t="str">
        <f>IF(ISBLANK('T1'!$C$438),"",'T1'!$I$438*IF('T1'!$W$11="Y",1,0)+'T2'!$I$438*IF('T2'!$W$11="Y",1,0)+'T3'!$I$438*IF('T3'!$W$11="Y",1,0))</f>
        <v/>
      </c>
      <c r="BP442" s="38" t="str">
        <f>IF(ISBLANK('T1'!$C$438),"",'T1'!$J$438*IF('T1'!$X$11="Y",1,0)+'T2'!$J$438*IF('T2'!$X$11="Y",1,0)+'T3'!$J$438*IF('T3'!$X$11="Y",1,0))</f>
        <v/>
      </c>
      <c r="BQ442" s="38" t="str">
        <f>IF(ISBLANK('T1'!$C$438),"",'T1'!$K$438*IF('T1'!$Y$11="Y",1,0)+'T2'!$K$438*IF('T2'!$Y$11="Y",1,0)+'T3'!$K$438*IF('T3'!$Y$11="Y",1,0))</f>
        <v/>
      </c>
      <c r="BR442" s="38" t="str">
        <f>IF(ISBLANK('T1'!$C$438),"",'T1'!$L$438*IF('T1'!$Z$11="Y",1,0)+'T2'!$L$438*IF('T2'!$Z$11="Y",1,0)+'T3'!$L$438*IF('T3'!$Z$11="Y",1,0))</f>
        <v/>
      </c>
      <c r="BS442" s="38" t="str">
        <f>IF(ISBLANK('T1'!$C$438),"",'T1'!$M$438*IF('T1'!$AA$11="Y",1,0)+'T2'!$M$438*IF('T2'!$AA$11="Y",1,0)+'T3'!$M$438*IF('T3'!$AA$11="Y",1,0))</f>
        <v/>
      </c>
      <c r="BT442" s="38" t="str">
        <f>IF(ISBLANK('T1'!$C$438),"",'T1'!$M$438*IF('T1'!$AB$11="Y",1,0)+'T2'!$M$438*IF('T2'!$AB$11="Y",1,0)+'T3'!$M$438*IF('T3'!$AB$11="Y",1,0))</f>
        <v/>
      </c>
      <c r="BU442" s="38" t="str">
        <f>IF(ISBLANK('T1'!$C$438),"",SUM($BK$442:$BT$442))</f>
        <v/>
      </c>
      <c r="BV442" s="38" t="str">
        <f>IF(ISBLANK('T1'!$C$438),"",IF(ISERR($BU$442/$BU$5),"",$BU$442/$BU$5))</f>
        <v/>
      </c>
      <c r="BY442" s="38" t="str">
        <f>IF(ISBLANK('T1'!$C$438),"",'T1'!$E$438*IF('T1'!$S$12="Y",1,0)+'T2'!$E$438*IF('T2'!$S$12="Y",1,0)+'T3'!$E$438*IF('T3'!$S$12="Y",1,0)+TA!$AR$438*IF(TA!$L$12="Y",1,0))</f>
        <v/>
      </c>
      <c r="BZ442" s="38" t="str">
        <f>IF(ISBLANK('T1'!$C$438),"",'T1'!$F$438*IF('T1'!$T$12="Y",1,0)+'T2'!$F$438*IF('T2'!$T$12="Y",1,0)+'T3'!$F$438*IF('T3'!$T$12="Y",1,0)+TA!$AS$438*IF(TA!$M$12="Y",1,0))</f>
        <v/>
      </c>
      <c r="CA442" s="38" t="str">
        <f>IF(ISBLANK('T1'!$C$438),"",'T1'!$G$438*IF('T1'!$U$12="Y",1,0)+'T2'!$G$438*IF('T2'!$U$12="Y",1,0)+'T3'!$G$438*IF('T3'!$U$12="Y",1,0)+TA!$AT$438*IF(TA!$N$12="Y",1,0))</f>
        <v/>
      </c>
      <c r="CB442" s="38" t="str">
        <f>IF(ISBLANK('T1'!$C$438),"",'T1'!$H$438*IF('T1'!$V$12="Y",1,0)+'T2'!$H$438*IF('T2'!$V$12="Y",1,0)+'T3'!$H$438*IF('T3'!$V$12="Y",1,0))</f>
        <v/>
      </c>
      <c r="CC442" s="38" t="str">
        <f>IF(ISBLANK('T1'!$C$438),"",'T1'!$I$438*IF('T1'!$W$12="Y",1,0)+'T2'!$I$438*IF('T2'!$W$12="Y",1,0)+'T3'!$I$438*IF('T3'!$W$12="Y",1,0))</f>
        <v/>
      </c>
      <c r="CD442" s="38" t="str">
        <f>IF(ISBLANK('T1'!$C$438),"",'T1'!$J$438*IF('T1'!$X$12="Y",1,0)+'T2'!$J$438*IF('T2'!$X$12="Y",1,0)+'T3'!$J$438*IF('T3'!$X$12="Y",1,0))</f>
        <v/>
      </c>
      <c r="CE442" s="38" t="str">
        <f>IF(ISBLANK('T1'!$C$438),"",'T1'!$K$438*IF('T1'!$Y$12="Y",1,0)+'T2'!$K$438*IF('T2'!$Y$12="Y",1,0)+'T3'!$K$438*IF('T3'!$Y$12="Y",1,0))</f>
        <v/>
      </c>
      <c r="CF442" s="38" t="str">
        <f>IF(ISBLANK('T1'!$C$438),"",'T1'!$L$438*IF('T1'!$Z$12="Y",1,0)+'T2'!$L$438*IF('T2'!$Z$12="Y",1,0)+'T3'!$L$438*IF('T3'!$Z$12="Y",1,0))</f>
        <v/>
      </c>
      <c r="CG442" s="38" t="str">
        <f>IF(ISBLANK('T1'!$C$438),"",'T1'!$M$438*IF('T1'!$AA$12="Y",1,0)+'T2'!$M$438*IF('T2'!$AA$12="Y",1,0)+'T3'!$M$438*IF('T3'!$AA$12="Y",1,0))</f>
        <v/>
      </c>
      <c r="CH442" s="38" t="str">
        <f>IF(ISBLANK('T1'!$C$438),"",'T1'!$M$438*IF('T1'!$AB$12="Y",1,0)+'T2'!$M$438*IF('T2'!$AB$12="Y",1,0)+'T3'!$M$438*IF('T3'!$AB$12="Y",1,0))</f>
        <v/>
      </c>
      <c r="CI442" s="38" t="str">
        <f>IF(ISBLANK('T1'!$C$438),"",SUM($BY$442:$CH$442))</f>
        <v/>
      </c>
      <c r="CJ442" s="38" t="str">
        <f>IF(ISBLANK('T1'!$C$438),"",IF(ISERR($CI$442/$CI$5),"",$CI$442/$CI$5))</f>
        <v/>
      </c>
      <c r="CM442" s="38" t="str">
        <f>IF(ISBLANK('T1'!$C$438),"",'T1'!$E$438*IF('T1'!$S$13="Y",1,0)+'T2'!$E$438*IF('T2'!$S$13="Y",1,0)+'T3'!$E$438*IF('T3'!$S$13="Y",1,0)+TA!$AR$438*IF(TA!$L$13="Y",1,0))</f>
        <v/>
      </c>
      <c r="CN442" s="38" t="str">
        <f>IF(ISBLANK('T1'!$C$438),"",'T1'!$F$438*IF('T1'!$T$13="Y",1,0)+'T2'!$F$438*IF('T2'!$T$13="Y",1,0)+'T3'!$F$438*IF('T3'!$T$13="Y",1,0)+TA!$AS$438*IF(TA!$M$13="Y",1,0))</f>
        <v/>
      </c>
      <c r="CO442" s="38" t="str">
        <f>IF(ISBLANK('T1'!$C$438),"",'T1'!$G$438*IF('T1'!$U$13="Y",1,0)+'T2'!$G$438*IF('T2'!$U$13="Y",1,0)+'T3'!$G$438*IF('T3'!$U$13="Y",1,0)+TA!$AT$438*IF(TA!$N$13="Y",1,0))</f>
        <v/>
      </c>
      <c r="CP442" s="38" t="str">
        <f>IF(ISBLANK('T1'!$C$438),"",'T1'!$H$438*IF('T1'!$V$13="Y",1,0)+'T2'!$H$438*IF('T2'!$V$13="Y",1,0)+'T3'!$H$438*IF('T3'!$V$13="Y",1,0))</f>
        <v/>
      </c>
      <c r="CQ442" s="38" t="str">
        <f>IF(ISBLANK('T1'!$C$438),"",'T1'!$I$438*IF('T1'!$W$13="Y",1,0)+'T2'!$I$438*IF('T2'!$W$13="Y",1,0)+'T3'!$I$438*IF('T3'!$W$13="Y",1,0))</f>
        <v/>
      </c>
      <c r="CR442" s="38" t="str">
        <f>IF(ISBLANK('T1'!$C$438),"",'T1'!$J$438*IF('T1'!$X$13="Y",1,0)+'T2'!$J$438*IF('T2'!$X$13="Y",1,0)+'T3'!$J$438*IF('T3'!$X$13="Y",1,0))</f>
        <v/>
      </c>
      <c r="CS442" s="38" t="str">
        <f>IF(ISBLANK('T1'!$C$438),"",'T1'!$K$438*IF('T1'!$Y$13="Y",1,0)+'T2'!$K$438*IF('T2'!$Y$13="Y",1,0)+'T3'!$K$438*IF('T3'!$Y$13="Y",1,0))</f>
        <v/>
      </c>
      <c r="CT442" s="38" t="str">
        <f>IF(ISBLANK('T1'!$C$438),"",'T1'!$L$438*IF('T1'!$Z$13="Y",1,0)+'T2'!$L$438*IF('T2'!$Z$13="Y",1,0)+'T3'!$L$438*IF('T3'!$Z$13="Y",1,0))</f>
        <v/>
      </c>
      <c r="CU442" s="38" t="str">
        <f>IF(ISBLANK('T1'!$C$438),"",'T1'!$M$438*IF('T1'!$AA$13="Y",1,0)+'T2'!$M$438*IF('T2'!$AA$13="Y",1,0)+'T3'!$M$438*IF('T3'!$AA$13="Y",1,0))</f>
        <v/>
      </c>
      <c r="CV442" s="38" t="str">
        <f>IF(ISBLANK('T1'!$C$438),"",'T1'!$M$438*IF('T1'!$AB$13="Y",1,0)+'T2'!$M$438*IF('T2'!$AB$13="Y",1,0)+'T3'!$M$438*IF('T3'!$AB$13="Y",1,0))</f>
        <v/>
      </c>
      <c r="CW442" s="38" t="str">
        <f>IF(ISBLANK('T1'!$C$438),"",SUM($CM$442:$CV$442))</f>
        <v/>
      </c>
      <c r="CX442" s="38" t="str">
        <f>IF(ISBLANK('T1'!$C$438),"",IF(ISERR($CW$442/$CW$5),"",$CW$442/$CW$5))</f>
        <v/>
      </c>
      <c r="DA442" s="38" t="str">
        <f>IF(ISBLANK('T1'!$C$438),"",'T1'!$E$438*IF('T1'!$S$14="Y",1,0)+'T2'!$E$438*IF('T2'!$S$14="Y",1,0)+'T3'!$E$438*IF('T3'!$S$14="Y",1,0)+TA!$AR$438*IF(TA!$L$14="Y",1,0))</f>
        <v/>
      </c>
      <c r="DB442" s="38" t="str">
        <f>IF(ISBLANK('T1'!$C$438),"",'T1'!$F$438*IF('T1'!$T$14="Y",1,0)+'T2'!$F$438*IF('T2'!$T$14="Y",1,0)+'T3'!$F$438*IF('T3'!$T$14="Y",1,0)+TA!$AS$438*IF(TA!$M$14="Y",1,0))</f>
        <v/>
      </c>
      <c r="DC442" s="38" t="str">
        <f>IF(ISBLANK('T1'!$C$438),"",'T1'!$G$438*IF('T1'!$U$14="Y",1,0)+'T2'!$G$438*IF('T2'!$U$14="Y",1,0)+'T3'!$G$438*IF('T3'!$U$14="Y",1,0)+TA!$AT$438*IF(TA!$N$14="Y",1,0))</f>
        <v/>
      </c>
      <c r="DD442" s="38" t="str">
        <f>IF(ISBLANK('T1'!$C$438),"",'T1'!$H$438*IF('T1'!$V$14="Y",1,0)+'T2'!$H$438*IF('T2'!$V$14="Y",1,0)+'T3'!$H$438*IF('T3'!$V$14="Y",1,0))</f>
        <v/>
      </c>
      <c r="DE442" s="38" t="str">
        <f>IF(ISBLANK('T1'!$C$438),"",'T1'!$I$438*IF('T1'!$W$14="Y",1,0)+'T2'!$I$438*IF('T2'!$W$14="Y",1,0)+'T3'!$I$438*IF('T3'!$W$14="Y",1,0))</f>
        <v/>
      </c>
      <c r="DF442" s="38" t="str">
        <f>IF(ISBLANK('T1'!$C$438),"",'T1'!$J$438*IF('T1'!$X$14="Y",1,0)+'T2'!$J$438*IF('T2'!$X$14="Y",1,0)+'T3'!$J$438*IF('T3'!$X$14="Y",1,0))</f>
        <v/>
      </c>
      <c r="DG442" s="38" t="str">
        <f>IF(ISBLANK('T1'!$C$438),"",'T1'!$K$438*IF('T1'!$Y$14="Y",1,0)+'T2'!$K$438*IF('T2'!$Y$14="Y",1,0)+'T3'!$K$438*IF('T3'!$Y$14="Y",1,0))</f>
        <v/>
      </c>
      <c r="DH442" s="38" t="str">
        <f>IF(ISBLANK('T1'!$C$438),"",'T1'!$L$438*IF('T1'!$Z$14="Y",1,0)+'T2'!$L$438*IF('T2'!$Z$14="Y",1,0)+'T3'!$L$438*IF('T3'!$Z$14="Y",1,0))</f>
        <v/>
      </c>
      <c r="DI442" s="38" t="str">
        <f>IF(ISBLANK('T1'!$C$438),"",'T1'!$M$438*IF('T1'!$AA$14="Y",1,0)+'T2'!$M$438*IF('T2'!$AA$14="Y",1,0)+'T3'!$M$438*IF('T3'!$AA$14="Y",1,0))</f>
        <v/>
      </c>
      <c r="DJ442" s="38" t="str">
        <f>IF(ISBLANK('T1'!$C$438),"",'T1'!$M$438*IF('T1'!$AB$14="Y",1,0)+'T2'!$M$438*IF('T2'!$AB$14="Y",1,0)+'T3'!$M$438*IF('T3'!$AB$14="Y",1,0))</f>
        <v/>
      </c>
      <c r="DK442" s="38" t="str">
        <f>IF(ISBLANK('T1'!$C$438),"",SUM($DA$442:$DJ$442))</f>
        <v/>
      </c>
      <c r="DL442" s="38" t="str">
        <f>IF(ISBLANK('T1'!$C$438),"",IF(ISERR($DK$442/$DK$5),"",$DK$442/$DK$5))</f>
        <v/>
      </c>
      <c r="DO442" s="38" t="str">
        <f>IF(ISBLANK('T1'!$C$438),"",'T1'!$E$438*IF('T1'!$S$15="Y",1,0)+'T2'!$E$438*IF('T2'!$S$15="Y",1,0)+'T3'!$E$438*IF('T3'!$S$15="Y",1,0)+TA!$AR$438*IF(TA!$L$15="Y",1,0))</f>
        <v/>
      </c>
      <c r="DP442" s="38" t="str">
        <f>IF(ISBLANK('T1'!$C$438),"",'T1'!$F$438*IF('T1'!$T$15="Y",1,0)+'T2'!$F$438*IF('T2'!$T$15="Y",1,0)+'T3'!$F$438*IF('T3'!$T$15="Y",1,0)+TA!$AS$438*IF(TA!$M$15="Y",1,0))</f>
        <v/>
      </c>
      <c r="DQ442" s="38" t="str">
        <f>IF(ISBLANK('T1'!$C$438),"",'T1'!$G$438*IF('T1'!$U$15="Y",1,0)+'T2'!$G$438*IF('T2'!$U$15="Y",1,0)+'T3'!$G$438*IF('T3'!$U$15="Y",1,0)+TA!$AT$438*IF(TA!$N$15="Y",1,0))</f>
        <v/>
      </c>
      <c r="DR442" s="38" t="str">
        <f>IF(ISBLANK('T1'!$C$438),"",'T1'!$H$438*IF('T1'!$V$15="Y",1,0)+'T2'!$H$438*IF('T2'!$V$15="Y",1,0)+'T3'!$H$438*IF('T3'!$V$15="Y",1,0))</f>
        <v/>
      </c>
      <c r="DS442" s="38" t="str">
        <f>IF(ISBLANK('T1'!$C$438),"",'T1'!$I$438*IF('T1'!$W$15="Y",1,0)+'T2'!$I$438*IF('T2'!$W$15="Y",1,0)+'T3'!$I$438*IF('T3'!$W$15="Y",1,0))</f>
        <v/>
      </c>
      <c r="DT442" s="38" t="str">
        <f>IF(ISBLANK('T1'!$C$438),"",'T1'!$J$438*IF('T1'!$X$15="Y",1,0)+'T2'!$J$438*IF('T2'!$X$15="Y",1,0)+'T3'!$J$438*IF('T3'!$X$15="Y",1,0))</f>
        <v/>
      </c>
      <c r="DU442" s="38" t="str">
        <f>IF(ISBLANK('T1'!$C$438),"",'T1'!$K$438*IF('T1'!$Y$15="Y",1,0)+'T2'!$K$438*IF('T2'!$Y$15="Y",1,0)+'T3'!$K$438*IF('T3'!$Y$15="Y",1,0))</f>
        <v/>
      </c>
      <c r="DV442" s="38" t="str">
        <f>IF(ISBLANK('T1'!$C$438),"",'T1'!$L$438*IF('T1'!$Z$15="Y",1,0)+'T2'!$L$438*IF('T2'!$Z$15="Y",1,0)+'T3'!$L$438*IF('T3'!$Z$15="Y",1,0))</f>
        <v/>
      </c>
      <c r="DW442" s="38" t="str">
        <f>IF(ISBLANK('T1'!$C$438),"",'T1'!$M$438*IF('T1'!$AA$15="Y",1,0)+'T2'!$M$438*IF('T2'!$AA$15="Y",1,0)+'T3'!$M$438*IF('T3'!$AA$15="Y",1,0))</f>
        <v/>
      </c>
      <c r="DX442" s="38" t="str">
        <f>IF(ISBLANK('T1'!$C$438),"",'T1'!$M$438*IF('T1'!$AB$15="Y",1,0)+'T2'!$M$438*IF('T2'!$AB$15="Y",1,0)+'T3'!$M$438*IF('T3'!$AB$15="Y",1,0))</f>
        <v/>
      </c>
      <c r="DY442" s="38" t="str">
        <f>IF(ISBLANK('T1'!$C$438),"",SUM($DO$442:$DX$442))</f>
        <v/>
      </c>
      <c r="DZ442" s="38" t="str">
        <f>IF(ISBLANK('T1'!$C$438),"",IF(ISERR($DY$442/$DY$5),"",$DY$442/$DY$5))</f>
        <v/>
      </c>
      <c r="EC442" s="38" t="str">
        <f>IF(ISBLANK('T1'!$C$438),"",'T1'!$E$438*IF('T1'!$S$16="Y",1,0)+'T2'!$E$438*IF('T2'!$S$16="Y",1,0)+'T3'!$E$438*IF('T3'!$S$16="Y",1,0)+TA!$AR$438*IF(TA!$L$16="Y",1,0))</f>
        <v/>
      </c>
      <c r="ED442" s="38" t="str">
        <f>IF(ISBLANK('T1'!$C$438),"",'T1'!$F$438*IF('T1'!$T$16="Y",1,0)+'T2'!$F$438*IF('T2'!$T$16="Y",1,0)+'T3'!$F$438*IF('T3'!$T$16="Y",1,0)+TA!$AS$438*IF(TA!$M$16="Y",1,0))</f>
        <v/>
      </c>
      <c r="EE442" s="38" t="str">
        <f>IF(ISBLANK('T1'!$C$438),"",'T1'!$G$438*IF('T1'!$U$16="Y",1,0)+'T2'!$G$438*IF('T2'!$U$16="Y",1,0)+'T3'!$G$438*IF('T3'!$U$16="Y",1,0)+TA!$AT$438*IF(TA!$N$16="Y",1,0))</f>
        <v/>
      </c>
      <c r="EF442" s="38" t="str">
        <f>IF(ISBLANK('T1'!$C$438),"",'T1'!$H$438*IF('T1'!$V$16="Y",1,0)+'T2'!$H$438*IF('T2'!$V$16="Y",1,0)+'T3'!$H$438*IF('T3'!$V$16="Y",1,0))</f>
        <v/>
      </c>
      <c r="EG442" s="38" t="str">
        <f>IF(ISBLANK('T1'!$C$438),"",'T1'!$I$438*IF('T1'!$W$16="Y",1,0)+'T2'!$I$438*IF('T2'!$W$16="Y",1,0)+'T3'!$I$438*IF('T3'!$W$16="Y",1,0))</f>
        <v/>
      </c>
      <c r="EH442" s="38" t="str">
        <f>IF(ISBLANK('T1'!$C$438),"",'T1'!$J$438*IF('T1'!$X$16="Y",1,0)+'T2'!$J$438*IF('T2'!$X$16="Y",1,0)+'T3'!$J$438*IF('T3'!$X$16="Y",1,0))</f>
        <v/>
      </c>
      <c r="EI442" s="38" t="str">
        <f>IF(ISBLANK('T1'!$C$438),"",'T1'!$K$438*IF('T1'!$Y$16="Y",1,0)+'T2'!$K$438*IF('T2'!$Y$16="Y",1,0)+'T3'!$K$438*IF('T3'!$Y$16="Y",1,0))</f>
        <v/>
      </c>
      <c r="EJ442" s="38" t="str">
        <f>IF(ISBLANK('T1'!$C$438),"",'T1'!$L$438*IF('T1'!$Z$16="Y",1,0)+'T2'!$L$438*IF('T2'!$Z$16="Y",1,0)+'T3'!$L$438*IF('T3'!$Z$16="Y",1,0))</f>
        <v/>
      </c>
      <c r="EK442" s="38" t="str">
        <f>IF(ISBLANK('T1'!$C$438),"",'T1'!$M$438*IF('T1'!$AA$16="Y",1,0)+'T2'!$M$438*IF('T2'!$AA$16="Y",1,0)+'T3'!$M$438*IF('T3'!$AA$16="Y",1,0))</f>
        <v/>
      </c>
      <c r="EL442" s="38" t="str">
        <f>IF(ISBLANK('T1'!$C$438),"",'T1'!$M$438*IF('T1'!$AB$16="Y",1,0)+'T2'!$M$438*IF('T2'!$AB$16="Y",1,0)+'T3'!$M$438*IF('T3'!$AB$16="Y",1,0))</f>
        <v/>
      </c>
      <c r="EM442" s="38" t="str">
        <f>IF(ISBLANK('T1'!$C$438),"",SUM($EC$442:$EL$442))</f>
        <v/>
      </c>
      <c r="EN442" s="38" t="str">
        <f>IF(ISBLANK('T1'!$C$438),"",IF(ISERR($EM$442/$EM$5),"",$EM$442/$EM$5))</f>
        <v/>
      </c>
      <c r="EQ442" s="38" t="str">
        <f>IF(ISBLANK('T1'!$C$438),"",'T1'!$E$438*IF('T1'!$S$17="Y",1,0)+'T2'!$E$438*IF('T2'!$S$17="Y",1,0)+'T3'!$E$438*IF('T3'!$S$17="Y",1,0)+TA!$AR$438*IF(TA!$L$17="Y",1,0))</f>
        <v/>
      </c>
      <c r="ER442" s="38" t="str">
        <f>IF(ISBLANK('T1'!$C$438),"",'T1'!$F$438*IF('T1'!$T$17="Y",1,0)+'T2'!$F$438*IF('T2'!$T$17="Y",1,0)+'T3'!$F$438*IF('T3'!$T$17="Y",1,0)+TA!$AS$438*IF(TA!$M$17="Y",1,0))</f>
        <v/>
      </c>
      <c r="ES442" s="38" t="str">
        <f>IF(ISBLANK('T1'!$C$438),"",'T1'!$G$438*IF('T1'!$U$17="Y",1,0)+'T2'!$G$438*IF('T2'!$U$17="Y",1,0)+'T3'!$G$438*IF('T3'!$U$17="Y",1,0)+TA!$AT$438*IF(TA!$N$17="Y",1,0))</f>
        <v/>
      </c>
      <c r="ET442" s="38" t="str">
        <f>IF(ISBLANK('T1'!$C$438),"",'T1'!$H$438*IF('T1'!$V$17="Y",1,0)+'T2'!$H$438*IF('T2'!$V$17="Y",1,0)+'T3'!$H$438*IF('T3'!$V$17="Y",1,0))</f>
        <v/>
      </c>
      <c r="EU442" s="38" t="str">
        <f>IF(ISBLANK('T1'!$C$438),"",'T1'!$I$438*IF('T1'!$W$17="Y",1,0)+'T2'!$I$438*IF('T2'!$W$17="Y",1,0)+'T3'!$I$438*IF('T3'!$W$17="Y",1,0))</f>
        <v/>
      </c>
      <c r="EV442" s="38" t="str">
        <f>IF(ISBLANK('T1'!$C$438),"",'T1'!$J$438*IF('T1'!$X$17="Y",1,0)+'T2'!$J$438*IF('T2'!$X$17="Y",1,0)+'T3'!$J$438*IF('T3'!$X$17="Y",1,0))</f>
        <v/>
      </c>
      <c r="EW442" s="38" t="str">
        <f>IF(ISBLANK('T1'!$C$438),"",'T1'!$K$438*IF('T1'!$Y$17="Y",1,0)+'T2'!$K$438*IF('T2'!$Y$17="Y",1,0)+'T3'!$K$438*IF('T3'!$Y$17="Y",1,0))</f>
        <v/>
      </c>
      <c r="EX442" s="38" t="str">
        <f>IF(ISBLANK('T1'!$C$438),"",'T1'!$L$438*IF('T1'!$Z$17="Y",1,0)+'T2'!$L$438*IF('T2'!$Z$17="Y",1,0)+'T3'!$L$438*IF('T3'!$Z$17="Y",1,0))</f>
        <v/>
      </c>
      <c r="EY442" s="38" t="str">
        <f>IF(ISBLANK('T1'!$C$438),"",'T1'!$M$438*IF('T1'!$AA$17="Y",1,0)+'T2'!$M$438*IF('T2'!$AA$17="Y",1,0)+'T3'!$M$438*IF('T3'!$AA$17="Y",1,0))</f>
        <v/>
      </c>
      <c r="EZ442" s="38" t="str">
        <f>IF(ISBLANK('T1'!$C$438),"",'T1'!$M$438*IF('T1'!$AB$17="Y",1,0)+'T2'!$M$438*IF('T2'!$AB$17="Y",1,0)+'T3'!$M$438*IF('T3'!$AB$17="Y",1,0))</f>
        <v/>
      </c>
      <c r="FA442" s="38" t="str">
        <f>IF(ISBLANK('T1'!$C$438),"",SUM($EQ$442:$EZ$442))</f>
        <v/>
      </c>
      <c r="FB442" s="38" t="str">
        <f>IF(ISBLANK('T1'!$C$438),"",IF(ISERR($FA$442/$FA$5),"",$FA$442/$FA$5))</f>
        <v/>
      </c>
    </row>
    <row r="443" spans="20:158">
      <c r="T443" s="38" t="str">
        <f>IF(ISBLANK('T1'!$C$439),"",'T1'!$E$439*IF('T1'!$S$8="Y",1,0)+'T2'!$E$439*IF('T2'!$S$8="Y",1,0)+'T3'!$E$439*IF('T3'!$S$8="Y",1,0)+TA!$AR$439*IF(TA!$L$8="Y",1,0))</f>
        <v/>
      </c>
      <c r="U443" s="38" t="str">
        <f>IF(ISBLANK('T1'!$C$439),"",'T1'!$F$439*IF('T1'!$T$8="Y",1,0)+'T2'!$F$439*IF('T2'!$T$8="Y",1,0)+'T3'!$F$439*IF('T3'!$T$8="Y",1,0)+TA!$AS$439*IF(TA!$M$8="Y",1,0))</f>
        <v/>
      </c>
      <c r="V443" s="38" t="str">
        <f>IF(ISBLANK('T1'!$C$439),"",'T1'!$G$439*IF('T1'!$U$8="Y",1,0)+'T2'!$G$439*IF('T2'!$U$8="Y",1,0)+'T3'!$G$439*IF('T3'!$U$8="Y",1,0)+TA!$AT$439*IF(TA!$N$8="Y",1,0))</f>
        <v/>
      </c>
      <c r="W443" s="38" t="str">
        <f>IF(ISBLANK('T1'!$C$439),"",'T1'!$H$439*IF('T1'!$V$8="Y",1,0)+'T2'!$H$439*IF('T2'!$V$8="Y",1,0)+'T3'!$H$439*IF('T3'!$V$8="Y",1,0))</f>
        <v/>
      </c>
      <c r="X443" s="38" t="str">
        <f>IF(ISBLANK('T1'!$C$439),"",'T1'!$I$439*IF('T1'!$W$8="Y",1,0)+'T2'!$I$439*IF('T2'!$W$8="Y",1,0)+'T3'!$I$439*IF('T3'!$W$8="Y",1,0))</f>
        <v/>
      </c>
      <c r="Y443" s="38" t="str">
        <f>IF(ISBLANK('T1'!$C$439),"",'T1'!$J$439*IF('T1'!$X$8="Y",1,0)+'T2'!$J$439*IF('T2'!$X$8="Y",1,0)+'T3'!$J$439*IF('T3'!$X$8="Y",1,0))</f>
        <v/>
      </c>
      <c r="Z443" s="38" t="str">
        <f>IF(ISBLANK('T1'!$C$439),"",'T1'!$K$439*IF('T1'!$Y$8="Y",1,0)+'T2'!$K$439*IF('T2'!$Y$8="Y",1,0)+'T3'!$K$439*IF('T3'!$Y$8="Y",1,0))</f>
        <v/>
      </c>
      <c r="AA443" s="38" t="str">
        <f>IF(ISBLANK('T1'!$C$439),"",'T1'!$L$439*IF('T1'!$Z$8="Y",1,0)+'T2'!$L$439*IF('T2'!$Z$8="Y",1,0)+'T3'!$L$439*IF('T3'!$Z$8="Y",1,0))</f>
        <v/>
      </c>
      <c r="AB443" s="38" t="str">
        <f>IF(ISBLANK('T1'!$C$439),"",'T1'!$M$439*IF('T1'!$AA$8="Y",1,0)+'T2'!$M$439*IF('T2'!$AA$8="Y",1,0)+'T3'!$M$439*IF('T3'!$AA$8="Y",1,0))</f>
        <v/>
      </c>
      <c r="AC443" s="38" t="str">
        <f>IF(ISBLANK('T1'!$C$439),"",'T1'!$M$439*IF('T1'!$AB$8="Y",1,0)+'T2'!$M$439*IF('T2'!$AB$8="Y",1,0)+'T3'!$M$439*IF('T3'!$AB$8="Y",1,0))</f>
        <v/>
      </c>
      <c r="AD443" s="38" t="str">
        <f>IF(ISBLANK('T1'!$C$439),"",SUM($T$443:$AC$443))</f>
        <v/>
      </c>
      <c r="AE443" s="38" t="str">
        <f>IF(ISBLANK('T1'!$C$439),"",IF(ISERR($AD$443/$AD$5),"",$AD$443/$AD$5))</f>
        <v/>
      </c>
      <c r="AI443" s="38" t="str">
        <f>IF(ISBLANK('T1'!$C$439),"",'T1'!$E$439*IF('T1'!$S$9="Y",1,0)+'T2'!$E$439*IF('T2'!$S$9="Y",1,0)+'T3'!$E$439*IF('T3'!$S$9="Y",1,0)+TA!$AR$439*IF(TA!$L$9="Y",1,0))</f>
        <v/>
      </c>
      <c r="AJ443" s="38" t="str">
        <f>IF(ISBLANK('T1'!$C$439),"",'T1'!$F$439*IF('T1'!$T$9="Y",1,0)+'T2'!$F$439*IF('T2'!$T$9="Y",1,0)+'T3'!$F$439*IF('T3'!$T$9="Y",1,0)+TA!$AS$439*IF(TA!$M$9="Y",1,0))</f>
        <v/>
      </c>
      <c r="AK443" s="38" t="str">
        <f>IF(ISBLANK('T1'!$C$439),"",'T1'!$G$439*IF('T1'!$U$9="Y",1,0)+'T2'!$G$439*IF('T2'!$U$9="Y",1,0)+'T3'!$G$439*IF('T3'!$U$9="Y",1,0)+TA!$AT$439*IF(TA!$N$9="Y",1,0))</f>
        <v/>
      </c>
      <c r="AL443" s="38" t="str">
        <f>IF(ISBLANK('T1'!$C$439),"",'T1'!$H$439*IF('T1'!$V$9="Y",1,0)+'T2'!$H$439*IF('T2'!$V$9="Y",1,0)+'T3'!$H$439*IF('T3'!$V$9="Y",1,0))</f>
        <v/>
      </c>
      <c r="AM443" s="38" t="str">
        <f>IF(ISBLANK('T1'!$C$439),"",'T1'!$I$439*IF('T1'!$W$9="Y",1,0)+'T2'!$I$439*IF('T2'!$W$9="Y",1,0)+'T3'!$I$439*IF('T3'!$W$9="Y",1,0))</f>
        <v/>
      </c>
      <c r="AN443" s="38" t="str">
        <f>IF(ISBLANK('T1'!$C$439),"",'T1'!$J$439*IF('T1'!$X$9="Y",1,0)+'T2'!$J$439*IF('T2'!$X$9="Y",1,0)+'T3'!$J$439*IF('T3'!$X$9="Y",1,0))</f>
        <v/>
      </c>
      <c r="AO443" s="38" t="str">
        <f>IF(ISBLANK('T1'!$C$439),"",'T1'!$K$439*IF('T1'!$Y$9="Y",1,0)+'T2'!$K$439*IF('T2'!$Y$9="Y",1,0)+'T3'!$K$439*IF('T3'!$Y$9="Y",1,0))</f>
        <v/>
      </c>
      <c r="AP443" s="38" t="str">
        <f>IF(ISBLANK('T1'!$C$439),"",'T1'!$L$439*IF('T1'!$Z$9="Y",1,0)+'T2'!$L$439*IF('T2'!$Z$9="Y",1,0)+'T3'!$L$439*IF('T3'!$Z$9="Y",1,0))</f>
        <v/>
      </c>
      <c r="AQ443" s="38" t="str">
        <f>IF(ISBLANK('T1'!$C$439),"",'T1'!$M$439*IF('T1'!$AA$9="Y",1,0)+'T2'!$M$439*IF('T2'!$AA$9="Y",1,0)+'T3'!$M$439*IF('T3'!$AA$9="Y",1,0))</f>
        <v/>
      </c>
      <c r="AR443" s="38" t="str">
        <f>IF(ISBLANK('T1'!$C$439),"",'T1'!$M$439*IF('T1'!$AB$9="Y",1,0)+'T2'!$M$439*IF('T2'!$AB$9="Y",1,0)+'T3'!$M$439*IF('T3'!$AB$9="Y",1,0))</f>
        <v/>
      </c>
      <c r="AS443" s="38" t="str">
        <f>IF(ISBLANK('T1'!$C$439),"",SUM($AI$443:$AR$443))</f>
        <v/>
      </c>
      <c r="AT443" s="38" t="str">
        <f>IF(ISBLANK('T1'!$C$439),"",IF(ISERR($AS$443/$AS$5),"",$AS$443/$AS$5))</f>
        <v/>
      </c>
      <c r="AW443" s="38" t="str">
        <f>IF(ISBLANK('T1'!$C$439),"",'T1'!$E$439*IF('T1'!$S$10="Y",1,0)+'T2'!$E$439*IF('T2'!$S$10="Y",1,0)+'T3'!$E$439*IF('T3'!$S$10="Y",1,0)+TA!$AR$439*IF(TA!$L$10="Y",1,0))</f>
        <v/>
      </c>
      <c r="AX443" s="38" t="str">
        <f>IF(ISBLANK('T1'!$C$439),"",'T1'!$F$439*IF('T1'!$T$10="Y",1,0)+'T2'!$F$439*IF('T2'!$T$10="Y",1,0)+'T3'!$F$439*IF('T3'!$T$10="Y",1,0)+TA!$AS$439*IF(TA!$M$10="Y",1,0))</f>
        <v/>
      </c>
      <c r="AY443" s="38" t="str">
        <f>IF(ISBLANK('T1'!$C$439),"",'T1'!$G$439*IF('T1'!$U$10="Y",1,0)+'T2'!$G$439*IF('T2'!$U$10="Y",1,0)+'T3'!$G$439*IF('T3'!$U$10="Y",1,0)+TA!$AT$439*IF(TA!$N$10="Y",1,0))</f>
        <v/>
      </c>
      <c r="AZ443" s="38" t="str">
        <f>IF(ISBLANK('T1'!$C$439),"",'T1'!$H$439*IF('T1'!$V$10="Y",1,0)+'T2'!$H$439*IF('T2'!$V$10="Y",1,0)+'T3'!$H$439*IF('T3'!$V$10="Y",1,0))</f>
        <v/>
      </c>
      <c r="BA443" s="38" t="str">
        <f>IF(ISBLANK('T1'!$C$439),"",'T1'!$I$439*IF('T1'!$W$10="Y",1,0)+'T2'!$I$439*IF('T2'!$W$10="Y",1,0)+'T3'!$I$439*IF('T3'!$W$10="Y",1,0))</f>
        <v/>
      </c>
      <c r="BB443" s="38" t="str">
        <f>IF(ISBLANK('T1'!$C$439),"",'T1'!$J$439*IF('T1'!$X$10="Y",1,0)+'T2'!$J$439*IF('T2'!$X$10="Y",1,0)+'T3'!$J$439*IF('T3'!$X$10="Y",1,0))</f>
        <v/>
      </c>
      <c r="BC443" s="38" t="str">
        <f>IF(ISBLANK('T1'!$C$439),"",'T1'!$K$439*IF('T1'!$Y$10="Y",1,0)+'T2'!$K$439*IF('T2'!$Y$10="Y",1,0)+'T3'!$K$439*IF('T3'!$Y$10="Y",1,0))</f>
        <v/>
      </c>
      <c r="BD443" s="38" t="str">
        <f>IF(ISBLANK('T1'!$C$439),"",'T1'!$L$439*IF('T1'!$Z$10="Y",1,0)+'T2'!$L$439*IF('T2'!$Z$10="Y",1,0)+'T3'!$L$439*IF('T3'!$Z$10="Y",1,0))</f>
        <v/>
      </c>
      <c r="BE443" s="38" t="str">
        <f>IF(ISBLANK('T1'!$C$439),"",'T1'!$M$439*IF('T1'!$AA$10="Y",1,0)+'T2'!$M$439*IF('T2'!$AA$10="Y",1,0)+'T3'!$M$439*IF('T3'!$AA$10="Y",1,0))</f>
        <v/>
      </c>
      <c r="BF443" s="38" t="str">
        <f>IF(ISBLANK('T1'!$C$439),"",'T1'!$M$439*IF('T1'!$AB$10="Y",1,0)+'T2'!$M$439*IF('T2'!$AB$10="Y",1,0)+'T3'!$M$439*IF('T3'!$AB$10="Y",1,0))</f>
        <v/>
      </c>
      <c r="BG443" s="38" t="str">
        <f>IF(ISBLANK('T1'!$C$439),"",SUM($AW$443:$BF$443))</f>
        <v/>
      </c>
      <c r="BH443" s="38" t="str">
        <f>IF(ISBLANK('T1'!$C$439),"",IF(ISERR($BG$443/$BG$5),"",$BG$443/$BG$5))</f>
        <v/>
      </c>
      <c r="BK443" s="38" t="str">
        <f>IF(ISBLANK('T1'!$C$439),"",'T1'!$E$439*IF('T1'!$S$11="Y",1,0)+'T2'!$E$439*IF('T2'!$S$11="Y",1,0)+'T3'!$E$439*IF('T3'!$S$11="Y",1,0)+TA!$AR$439*IF(TA!$L$11="Y",1,0))</f>
        <v/>
      </c>
      <c r="BL443" s="38" t="str">
        <f>IF(ISBLANK('T1'!$C$439),"",'T1'!$F$439*IF('T1'!$T$11="Y",1,0)+'T2'!$F$439*IF('T2'!$T$11="Y",1,0)+'T3'!$F$439*IF('T3'!$T$11="Y",1,0)+TA!$AS$439*IF(TA!$M$11="Y",1,0))</f>
        <v/>
      </c>
      <c r="BM443" s="38" t="str">
        <f>IF(ISBLANK('T1'!$C$439),"",'T1'!$G$439*IF('T1'!$U$11="Y",1,0)+'T2'!$G$439*IF('T2'!$U$11="Y",1,0)+'T3'!$G$439*IF('T3'!$U$11="Y",1,0)+TA!$AT$439*IF(TA!$N$11="Y",1,0))</f>
        <v/>
      </c>
      <c r="BN443" s="38" t="str">
        <f>IF(ISBLANK('T1'!$C$439),"",'T1'!$H$439*IF('T1'!$V$11="Y",1,0)+'T2'!$H$439*IF('T2'!$V$11="Y",1,0)+'T3'!$H$439*IF('T3'!$V$11="Y",1,0))</f>
        <v/>
      </c>
      <c r="BO443" s="38" t="str">
        <f>IF(ISBLANK('T1'!$C$439),"",'T1'!$I$439*IF('T1'!$W$11="Y",1,0)+'T2'!$I$439*IF('T2'!$W$11="Y",1,0)+'T3'!$I$439*IF('T3'!$W$11="Y",1,0))</f>
        <v/>
      </c>
      <c r="BP443" s="38" t="str">
        <f>IF(ISBLANK('T1'!$C$439),"",'T1'!$J$439*IF('T1'!$X$11="Y",1,0)+'T2'!$J$439*IF('T2'!$X$11="Y",1,0)+'T3'!$J$439*IF('T3'!$X$11="Y",1,0))</f>
        <v/>
      </c>
      <c r="BQ443" s="38" t="str">
        <f>IF(ISBLANK('T1'!$C$439),"",'T1'!$K$439*IF('T1'!$Y$11="Y",1,0)+'T2'!$K$439*IF('T2'!$Y$11="Y",1,0)+'T3'!$K$439*IF('T3'!$Y$11="Y",1,0))</f>
        <v/>
      </c>
      <c r="BR443" s="38" t="str">
        <f>IF(ISBLANK('T1'!$C$439),"",'T1'!$L$439*IF('T1'!$Z$11="Y",1,0)+'T2'!$L$439*IF('T2'!$Z$11="Y",1,0)+'T3'!$L$439*IF('T3'!$Z$11="Y",1,0))</f>
        <v/>
      </c>
      <c r="BS443" s="38" t="str">
        <f>IF(ISBLANK('T1'!$C$439),"",'T1'!$M$439*IF('T1'!$AA$11="Y",1,0)+'T2'!$M$439*IF('T2'!$AA$11="Y",1,0)+'T3'!$M$439*IF('T3'!$AA$11="Y",1,0))</f>
        <v/>
      </c>
      <c r="BT443" s="38" t="str">
        <f>IF(ISBLANK('T1'!$C$439),"",'T1'!$M$439*IF('T1'!$AB$11="Y",1,0)+'T2'!$M$439*IF('T2'!$AB$11="Y",1,0)+'T3'!$M$439*IF('T3'!$AB$11="Y",1,0))</f>
        <v/>
      </c>
      <c r="BU443" s="38" t="str">
        <f>IF(ISBLANK('T1'!$C$439),"",SUM($BK$443:$BT$443))</f>
        <v/>
      </c>
      <c r="BV443" s="38" t="str">
        <f>IF(ISBLANK('T1'!$C$439),"",IF(ISERR($BU$443/$BU$5),"",$BU$443/$BU$5))</f>
        <v/>
      </c>
      <c r="BY443" s="38" t="str">
        <f>IF(ISBLANK('T1'!$C$439),"",'T1'!$E$439*IF('T1'!$S$12="Y",1,0)+'T2'!$E$439*IF('T2'!$S$12="Y",1,0)+'T3'!$E$439*IF('T3'!$S$12="Y",1,0)+TA!$AR$439*IF(TA!$L$12="Y",1,0))</f>
        <v/>
      </c>
      <c r="BZ443" s="38" t="str">
        <f>IF(ISBLANK('T1'!$C$439),"",'T1'!$F$439*IF('T1'!$T$12="Y",1,0)+'T2'!$F$439*IF('T2'!$T$12="Y",1,0)+'T3'!$F$439*IF('T3'!$T$12="Y",1,0)+TA!$AS$439*IF(TA!$M$12="Y",1,0))</f>
        <v/>
      </c>
      <c r="CA443" s="38" t="str">
        <f>IF(ISBLANK('T1'!$C$439),"",'T1'!$G$439*IF('T1'!$U$12="Y",1,0)+'T2'!$G$439*IF('T2'!$U$12="Y",1,0)+'T3'!$G$439*IF('T3'!$U$12="Y",1,0)+TA!$AT$439*IF(TA!$N$12="Y",1,0))</f>
        <v/>
      </c>
      <c r="CB443" s="38" t="str">
        <f>IF(ISBLANK('T1'!$C$439),"",'T1'!$H$439*IF('T1'!$V$12="Y",1,0)+'T2'!$H$439*IF('T2'!$V$12="Y",1,0)+'T3'!$H$439*IF('T3'!$V$12="Y",1,0))</f>
        <v/>
      </c>
      <c r="CC443" s="38" t="str">
        <f>IF(ISBLANK('T1'!$C$439),"",'T1'!$I$439*IF('T1'!$W$12="Y",1,0)+'T2'!$I$439*IF('T2'!$W$12="Y",1,0)+'T3'!$I$439*IF('T3'!$W$12="Y",1,0))</f>
        <v/>
      </c>
      <c r="CD443" s="38" t="str">
        <f>IF(ISBLANK('T1'!$C$439),"",'T1'!$J$439*IF('T1'!$X$12="Y",1,0)+'T2'!$J$439*IF('T2'!$X$12="Y",1,0)+'T3'!$J$439*IF('T3'!$X$12="Y",1,0))</f>
        <v/>
      </c>
      <c r="CE443" s="38" t="str">
        <f>IF(ISBLANK('T1'!$C$439),"",'T1'!$K$439*IF('T1'!$Y$12="Y",1,0)+'T2'!$K$439*IF('T2'!$Y$12="Y",1,0)+'T3'!$K$439*IF('T3'!$Y$12="Y",1,0))</f>
        <v/>
      </c>
      <c r="CF443" s="38" t="str">
        <f>IF(ISBLANK('T1'!$C$439),"",'T1'!$L$439*IF('T1'!$Z$12="Y",1,0)+'T2'!$L$439*IF('T2'!$Z$12="Y",1,0)+'T3'!$L$439*IF('T3'!$Z$12="Y",1,0))</f>
        <v/>
      </c>
      <c r="CG443" s="38" t="str">
        <f>IF(ISBLANK('T1'!$C$439),"",'T1'!$M$439*IF('T1'!$AA$12="Y",1,0)+'T2'!$M$439*IF('T2'!$AA$12="Y",1,0)+'T3'!$M$439*IF('T3'!$AA$12="Y",1,0))</f>
        <v/>
      </c>
      <c r="CH443" s="38" t="str">
        <f>IF(ISBLANK('T1'!$C$439),"",'T1'!$M$439*IF('T1'!$AB$12="Y",1,0)+'T2'!$M$439*IF('T2'!$AB$12="Y",1,0)+'T3'!$M$439*IF('T3'!$AB$12="Y",1,0))</f>
        <v/>
      </c>
      <c r="CI443" s="38" t="str">
        <f>IF(ISBLANK('T1'!$C$439),"",SUM($BY$443:$CH$443))</f>
        <v/>
      </c>
      <c r="CJ443" s="38" t="str">
        <f>IF(ISBLANK('T1'!$C$439),"",IF(ISERR($CI$443/$CI$5),"",$CI$443/$CI$5))</f>
        <v/>
      </c>
      <c r="CM443" s="38" t="str">
        <f>IF(ISBLANK('T1'!$C$439),"",'T1'!$E$439*IF('T1'!$S$13="Y",1,0)+'T2'!$E$439*IF('T2'!$S$13="Y",1,0)+'T3'!$E$439*IF('T3'!$S$13="Y",1,0)+TA!$AR$439*IF(TA!$L$13="Y",1,0))</f>
        <v/>
      </c>
      <c r="CN443" s="38" t="str">
        <f>IF(ISBLANK('T1'!$C$439),"",'T1'!$F$439*IF('T1'!$T$13="Y",1,0)+'T2'!$F$439*IF('T2'!$T$13="Y",1,0)+'T3'!$F$439*IF('T3'!$T$13="Y",1,0)+TA!$AS$439*IF(TA!$M$13="Y",1,0))</f>
        <v/>
      </c>
      <c r="CO443" s="38" t="str">
        <f>IF(ISBLANK('T1'!$C$439),"",'T1'!$G$439*IF('T1'!$U$13="Y",1,0)+'T2'!$G$439*IF('T2'!$U$13="Y",1,0)+'T3'!$G$439*IF('T3'!$U$13="Y",1,0)+TA!$AT$439*IF(TA!$N$13="Y",1,0))</f>
        <v/>
      </c>
      <c r="CP443" s="38" t="str">
        <f>IF(ISBLANK('T1'!$C$439),"",'T1'!$H$439*IF('T1'!$V$13="Y",1,0)+'T2'!$H$439*IF('T2'!$V$13="Y",1,0)+'T3'!$H$439*IF('T3'!$V$13="Y",1,0))</f>
        <v/>
      </c>
      <c r="CQ443" s="38" t="str">
        <f>IF(ISBLANK('T1'!$C$439),"",'T1'!$I$439*IF('T1'!$W$13="Y",1,0)+'T2'!$I$439*IF('T2'!$W$13="Y",1,0)+'T3'!$I$439*IF('T3'!$W$13="Y",1,0))</f>
        <v/>
      </c>
      <c r="CR443" s="38" t="str">
        <f>IF(ISBLANK('T1'!$C$439),"",'T1'!$J$439*IF('T1'!$X$13="Y",1,0)+'T2'!$J$439*IF('T2'!$X$13="Y",1,0)+'T3'!$J$439*IF('T3'!$X$13="Y",1,0))</f>
        <v/>
      </c>
      <c r="CS443" s="38" t="str">
        <f>IF(ISBLANK('T1'!$C$439),"",'T1'!$K$439*IF('T1'!$Y$13="Y",1,0)+'T2'!$K$439*IF('T2'!$Y$13="Y",1,0)+'T3'!$K$439*IF('T3'!$Y$13="Y",1,0))</f>
        <v/>
      </c>
      <c r="CT443" s="38" t="str">
        <f>IF(ISBLANK('T1'!$C$439),"",'T1'!$L$439*IF('T1'!$Z$13="Y",1,0)+'T2'!$L$439*IF('T2'!$Z$13="Y",1,0)+'T3'!$L$439*IF('T3'!$Z$13="Y",1,0))</f>
        <v/>
      </c>
      <c r="CU443" s="38" t="str">
        <f>IF(ISBLANK('T1'!$C$439),"",'T1'!$M$439*IF('T1'!$AA$13="Y",1,0)+'T2'!$M$439*IF('T2'!$AA$13="Y",1,0)+'T3'!$M$439*IF('T3'!$AA$13="Y",1,0))</f>
        <v/>
      </c>
      <c r="CV443" s="38" t="str">
        <f>IF(ISBLANK('T1'!$C$439),"",'T1'!$M$439*IF('T1'!$AB$13="Y",1,0)+'T2'!$M$439*IF('T2'!$AB$13="Y",1,0)+'T3'!$M$439*IF('T3'!$AB$13="Y",1,0))</f>
        <v/>
      </c>
      <c r="CW443" s="38" t="str">
        <f>IF(ISBLANK('T1'!$C$439),"",SUM($CM$443:$CV$443))</f>
        <v/>
      </c>
      <c r="CX443" s="38" t="str">
        <f>IF(ISBLANK('T1'!$C$439),"",IF(ISERR($CW$443/$CW$5),"",$CW$443/$CW$5))</f>
        <v/>
      </c>
      <c r="DA443" s="38" t="str">
        <f>IF(ISBLANK('T1'!$C$439),"",'T1'!$E$439*IF('T1'!$S$14="Y",1,0)+'T2'!$E$439*IF('T2'!$S$14="Y",1,0)+'T3'!$E$439*IF('T3'!$S$14="Y",1,0)+TA!$AR$439*IF(TA!$L$14="Y",1,0))</f>
        <v/>
      </c>
      <c r="DB443" s="38" t="str">
        <f>IF(ISBLANK('T1'!$C$439),"",'T1'!$F$439*IF('T1'!$T$14="Y",1,0)+'T2'!$F$439*IF('T2'!$T$14="Y",1,0)+'T3'!$F$439*IF('T3'!$T$14="Y",1,0)+TA!$AS$439*IF(TA!$M$14="Y",1,0))</f>
        <v/>
      </c>
      <c r="DC443" s="38" t="str">
        <f>IF(ISBLANK('T1'!$C$439),"",'T1'!$G$439*IF('T1'!$U$14="Y",1,0)+'T2'!$G$439*IF('T2'!$U$14="Y",1,0)+'T3'!$G$439*IF('T3'!$U$14="Y",1,0)+TA!$AT$439*IF(TA!$N$14="Y",1,0))</f>
        <v/>
      </c>
      <c r="DD443" s="38" t="str">
        <f>IF(ISBLANK('T1'!$C$439),"",'T1'!$H$439*IF('T1'!$V$14="Y",1,0)+'T2'!$H$439*IF('T2'!$V$14="Y",1,0)+'T3'!$H$439*IF('T3'!$V$14="Y",1,0))</f>
        <v/>
      </c>
      <c r="DE443" s="38" t="str">
        <f>IF(ISBLANK('T1'!$C$439),"",'T1'!$I$439*IF('T1'!$W$14="Y",1,0)+'T2'!$I$439*IF('T2'!$W$14="Y",1,0)+'T3'!$I$439*IF('T3'!$W$14="Y",1,0))</f>
        <v/>
      </c>
      <c r="DF443" s="38" t="str">
        <f>IF(ISBLANK('T1'!$C$439),"",'T1'!$J$439*IF('T1'!$X$14="Y",1,0)+'T2'!$J$439*IF('T2'!$X$14="Y",1,0)+'T3'!$J$439*IF('T3'!$X$14="Y",1,0))</f>
        <v/>
      </c>
      <c r="DG443" s="38" t="str">
        <f>IF(ISBLANK('T1'!$C$439),"",'T1'!$K$439*IF('T1'!$Y$14="Y",1,0)+'T2'!$K$439*IF('T2'!$Y$14="Y",1,0)+'T3'!$K$439*IF('T3'!$Y$14="Y",1,0))</f>
        <v/>
      </c>
      <c r="DH443" s="38" t="str">
        <f>IF(ISBLANK('T1'!$C$439),"",'T1'!$L$439*IF('T1'!$Z$14="Y",1,0)+'T2'!$L$439*IF('T2'!$Z$14="Y",1,0)+'T3'!$L$439*IF('T3'!$Z$14="Y",1,0))</f>
        <v/>
      </c>
      <c r="DI443" s="38" t="str">
        <f>IF(ISBLANK('T1'!$C$439),"",'T1'!$M$439*IF('T1'!$AA$14="Y",1,0)+'T2'!$M$439*IF('T2'!$AA$14="Y",1,0)+'T3'!$M$439*IF('T3'!$AA$14="Y",1,0))</f>
        <v/>
      </c>
      <c r="DJ443" s="38" t="str">
        <f>IF(ISBLANK('T1'!$C$439),"",'T1'!$M$439*IF('T1'!$AB$14="Y",1,0)+'T2'!$M$439*IF('T2'!$AB$14="Y",1,0)+'T3'!$M$439*IF('T3'!$AB$14="Y",1,0))</f>
        <v/>
      </c>
      <c r="DK443" s="38" t="str">
        <f>IF(ISBLANK('T1'!$C$439),"",SUM($DA$443:$DJ$443))</f>
        <v/>
      </c>
      <c r="DL443" s="38" t="str">
        <f>IF(ISBLANK('T1'!$C$439),"",IF(ISERR($DK$443/$DK$5),"",$DK$443/$DK$5))</f>
        <v/>
      </c>
      <c r="DO443" s="38" t="str">
        <f>IF(ISBLANK('T1'!$C$439),"",'T1'!$E$439*IF('T1'!$S$15="Y",1,0)+'T2'!$E$439*IF('T2'!$S$15="Y",1,0)+'T3'!$E$439*IF('T3'!$S$15="Y",1,0)+TA!$AR$439*IF(TA!$L$15="Y",1,0))</f>
        <v/>
      </c>
      <c r="DP443" s="38" t="str">
        <f>IF(ISBLANK('T1'!$C$439),"",'T1'!$F$439*IF('T1'!$T$15="Y",1,0)+'T2'!$F$439*IF('T2'!$T$15="Y",1,0)+'T3'!$F$439*IF('T3'!$T$15="Y",1,0)+TA!$AS$439*IF(TA!$M$15="Y",1,0))</f>
        <v/>
      </c>
      <c r="DQ443" s="38" t="str">
        <f>IF(ISBLANK('T1'!$C$439),"",'T1'!$G$439*IF('T1'!$U$15="Y",1,0)+'T2'!$G$439*IF('T2'!$U$15="Y",1,0)+'T3'!$G$439*IF('T3'!$U$15="Y",1,0)+TA!$AT$439*IF(TA!$N$15="Y",1,0))</f>
        <v/>
      </c>
      <c r="DR443" s="38" t="str">
        <f>IF(ISBLANK('T1'!$C$439),"",'T1'!$H$439*IF('T1'!$V$15="Y",1,0)+'T2'!$H$439*IF('T2'!$V$15="Y",1,0)+'T3'!$H$439*IF('T3'!$V$15="Y",1,0))</f>
        <v/>
      </c>
      <c r="DS443" s="38" t="str">
        <f>IF(ISBLANK('T1'!$C$439),"",'T1'!$I$439*IF('T1'!$W$15="Y",1,0)+'T2'!$I$439*IF('T2'!$W$15="Y",1,0)+'T3'!$I$439*IF('T3'!$W$15="Y",1,0))</f>
        <v/>
      </c>
      <c r="DT443" s="38" t="str">
        <f>IF(ISBLANK('T1'!$C$439),"",'T1'!$J$439*IF('T1'!$X$15="Y",1,0)+'T2'!$J$439*IF('T2'!$X$15="Y",1,0)+'T3'!$J$439*IF('T3'!$X$15="Y",1,0))</f>
        <v/>
      </c>
      <c r="DU443" s="38" t="str">
        <f>IF(ISBLANK('T1'!$C$439),"",'T1'!$K$439*IF('T1'!$Y$15="Y",1,0)+'T2'!$K$439*IF('T2'!$Y$15="Y",1,0)+'T3'!$K$439*IF('T3'!$Y$15="Y",1,0))</f>
        <v/>
      </c>
      <c r="DV443" s="38" t="str">
        <f>IF(ISBLANK('T1'!$C$439),"",'T1'!$L$439*IF('T1'!$Z$15="Y",1,0)+'T2'!$L$439*IF('T2'!$Z$15="Y",1,0)+'T3'!$L$439*IF('T3'!$Z$15="Y",1,0))</f>
        <v/>
      </c>
      <c r="DW443" s="38" t="str">
        <f>IF(ISBLANK('T1'!$C$439),"",'T1'!$M$439*IF('T1'!$AA$15="Y",1,0)+'T2'!$M$439*IF('T2'!$AA$15="Y",1,0)+'T3'!$M$439*IF('T3'!$AA$15="Y",1,0))</f>
        <v/>
      </c>
      <c r="DX443" s="38" t="str">
        <f>IF(ISBLANK('T1'!$C$439),"",'T1'!$M$439*IF('T1'!$AB$15="Y",1,0)+'T2'!$M$439*IF('T2'!$AB$15="Y",1,0)+'T3'!$M$439*IF('T3'!$AB$15="Y",1,0))</f>
        <v/>
      </c>
      <c r="DY443" s="38" t="str">
        <f>IF(ISBLANK('T1'!$C$439),"",SUM($DO$443:$DX$443))</f>
        <v/>
      </c>
      <c r="DZ443" s="38" t="str">
        <f>IF(ISBLANK('T1'!$C$439),"",IF(ISERR($DY$443/$DY$5),"",$DY$443/$DY$5))</f>
        <v/>
      </c>
      <c r="EC443" s="38" t="str">
        <f>IF(ISBLANK('T1'!$C$439),"",'T1'!$E$439*IF('T1'!$S$16="Y",1,0)+'T2'!$E$439*IF('T2'!$S$16="Y",1,0)+'T3'!$E$439*IF('T3'!$S$16="Y",1,0)+TA!$AR$439*IF(TA!$L$16="Y",1,0))</f>
        <v/>
      </c>
      <c r="ED443" s="38" t="str">
        <f>IF(ISBLANK('T1'!$C$439),"",'T1'!$F$439*IF('T1'!$T$16="Y",1,0)+'T2'!$F$439*IF('T2'!$T$16="Y",1,0)+'T3'!$F$439*IF('T3'!$T$16="Y",1,0)+TA!$AS$439*IF(TA!$M$16="Y",1,0))</f>
        <v/>
      </c>
      <c r="EE443" s="38" t="str">
        <f>IF(ISBLANK('T1'!$C$439),"",'T1'!$G$439*IF('T1'!$U$16="Y",1,0)+'T2'!$G$439*IF('T2'!$U$16="Y",1,0)+'T3'!$G$439*IF('T3'!$U$16="Y",1,0)+TA!$AT$439*IF(TA!$N$16="Y",1,0))</f>
        <v/>
      </c>
      <c r="EF443" s="38" t="str">
        <f>IF(ISBLANK('T1'!$C$439),"",'T1'!$H$439*IF('T1'!$V$16="Y",1,0)+'T2'!$H$439*IF('T2'!$V$16="Y",1,0)+'T3'!$H$439*IF('T3'!$V$16="Y",1,0))</f>
        <v/>
      </c>
      <c r="EG443" s="38" t="str">
        <f>IF(ISBLANK('T1'!$C$439),"",'T1'!$I$439*IF('T1'!$W$16="Y",1,0)+'T2'!$I$439*IF('T2'!$W$16="Y",1,0)+'T3'!$I$439*IF('T3'!$W$16="Y",1,0))</f>
        <v/>
      </c>
      <c r="EH443" s="38" t="str">
        <f>IF(ISBLANK('T1'!$C$439),"",'T1'!$J$439*IF('T1'!$X$16="Y",1,0)+'T2'!$J$439*IF('T2'!$X$16="Y",1,0)+'T3'!$J$439*IF('T3'!$X$16="Y",1,0))</f>
        <v/>
      </c>
      <c r="EI443" s="38" t="str">
        <f>IF(ISBLANK('T1'!$C$439),"",'T1'!$K$439*IF('T1'!$Y$16="Y",1,0)+'T2'!$K$439*IF('T2'!$Y$16="Y",1,0)+'T3'!$K$439*IF('T3'!$Y$16="Y",1,0))</f>
        <v/>
      </c>
      <c r="EJ443" s="38" t="str">
        <f>IF(ISBLANK('T1'!$C$439),"",'T1'!$L$439*IF('T1'!$Z$16="Y",1,0)+'T2'!$L$439*IF('T2'!$Z$16="Y",1,0)+'T3'!$L$439*IF('T3'!$Z$16="Y",1,0))</f>
        <v/>
      </c>
      <c r="EK443" s="38" t="str">
        <f>IF(ISBLANK('T1'!$C$439),"",'T1'!$M$439*IF('T1'!$AA$16="Y",1,0)+'T2'!$M$439*IF('T2'!$AA$16="Y",1,0)+'T3'!$M$439*IF('T3'!$AA$16="Y",1,0))</f>
        <v/>
      </c>
      <c r="EL443" s="38" t="str">
        <f>IF(ISBLANK('T1'!$C$439),"",'T1'!$M$439*IF('T1'!$AB$16="Y",1,0)+'T2'!$M$439*IF('T2'!$AB$16="Y",1,0)+'T3'!$M$439*IF('T3'!$AB$16="Y",1,0))</f>
        <v/>
      </c>
      <c r="EM443" s="38" t="str">
        <f>IF(ISBLANK('T1'!$C$439),"",SUM($EC$443:$EL$443))</f>
        <v/>
      </c>
      <c r="EN443" s="38" t="str">
        <f>IF(ISBLANK('T1'!$C$439),"",IF(ISERR($EM$443/$EM$5),"",$EM$443/$EM$5))</f>
        <v/>
      </c>
      <c r="EQ443" s="38" t="str">
        <f>IF(ISBLANK('T1'!$C$439),"",'T1'!$E$439*IF('T1'!$S$17="Y",1,0)+'T2'!$E$439*IF('T2'!$S$17="Y",1,0)+'T3'!$E$439*IF('T3'!$S$17="Y",1,0)+TA!$AR$439*IF(TA!$L$17="Y",1,0))</f>
        <v/>
      </c>
      <c r="ER443" s="38" t="str">
        <f>IF(ISBLANK('T1'!$C$439),"",'T1'!$F$439*IF('T1'!$T$17="Y",1,0)+'T2'!$F$439*IF('T2'!$T$17="Y",1,0)+'T3'!$F$439*IF('T3'!$T$17="Y",1,0)+TA!$AS$439*IF(TA!$M$17="Y",1,0))</f>
        <v/>
      </c>
      <c r="ES443" s="38" t="str">
        <f>IF(ISBLANK('T1'!$C$439),"",'T1'!$G$439*IF('T1'!$U$17="Y",1,0)+'T2'!$G$439*IF('T2'!$U$17="Y",1,0)+'T3'!$G$439*IF('T3'!$U$17="Y",1,0)+TA!$AT$439*IF(TA!$N$17="Y",1,0))</f>
        <v/>
      </c>
      <c r="ET443" s="38" t="str">
        <f>IF(ISBLANK('T1'!$C$439),"",'T1'!$H$439*IF('T1'!$V$17="Y",1,0)+'T2'!$H$439*IF('T2'!$V$17="Y",1,0)+'T3'!$H$439*IF('T3'!$V$17="Y",1,0))</f>
        <v/>
      </c>
      <c r="EU443" s="38" t="str">
        <f>IF(ISBLANK('T1'!$C$439),"",'T1'!$I$439*IF('T1'!$W$17="Y",1,0)+'T2'!$I$439*IF('T2'!$W$17="Y",1,0)+'T3'!$I$439*IF('T3'!$W$17="Y",1,0))</f>
        <v/>
      </c>
      <c r="EV443" s="38" t="str">
        <f>IF(ISBLANK('T1'!$C$439),"",'T1'!$J$439*IF('T1'!$X$17="Y",1,0)+'T2'!$J$439*IF('T2'!$X$17="Y",1,0)+'T3'!$J$439*IF('T3'!$X$17="Y",1,0))</f>
        <v/>
      </c>
      <c r="EW443" s="38" t="str">
        <f>IF(ISBLANK('T1'!$C$439),"",'T1'!$K$439*IF('T1'!$Y$17="Y",1,0)+'T2'!$K$439*IF('T2'!$Y$17="Y",1,0)+'T3'!$K$439*IF('T3'!$Y$17="Y",1,0))</f>
        <v/>
      </c>
      <c r="EX443" s="38" t="str">
        <f>IF(ISBLANK('T1'!$C$439),"",'T1'!$L$439*IF('T1'!$Z$17="Y",1,0)+'T2'!$L$439*IF('T2'!$Z$17="Y",1,0)+'T3'!$L$439*IF('T3'!$Z$17="Y",1,0))</f>
        <v/>
      </c>
      <c r="EY443" s="38" t="str">
        <f>IF(ISBLANK('T1'!$C$439),"",'T1'!$M$439*IF('T1'!$AA$17="Y",1,0)+'T2'!$M$439*IF('T2'!$AA$17="Y",1,0)+'T3'!$M$439*IF('T3'!$AA$17="Y",1,0))</f>
        <v/>
      </c>
      <c r="EZ443" s="38" t="str">
        <f>IF(ISBLANK('T1'!$C$439),"",'T1'!$M$439*IF('T1'!$AB$17="Y",1,0)+'T2'!$M$439*IF('T2'!$AB$17="Y",1,0)+'T3'!$M$439*IF('T3'!$AB$17="Y",1,0))</f>
        <v/>
      </c>
      <c r="FA443" s="38" t="str">
        <f>IF(ISBLANK('T1'!$C$439),"",SUM($EQ$443:$EZ$443))</f>
        <v/>
      </c>
      <c r="FB443" s="38" t="str">
        <f>IF(ISBLANK('T1'!$C$439),"",IF(ISERR($FA$443/$FA$5),"",$FA$443/$FA$5))</f>
        <v/>
      </c>
    </row>
    <row r="444" spans="20:158">
      <c r="T444" s="38" t="str">
        <f>IF(ISBLANK('T1'!$C$440),"",'T1'!$E$440*IF('T1'!$S$8="Y",1,0)+'T2'!$E$440*IF('T2'!$S$8="Y",1,0)+'T3'!$E$440*IF('T3'!$S$8="Y",1,0)+TA!$AR$440*IF(TA!$L$8="Y",1,0))</f>
        <v/>
      </c>
      <c r="U444" s="38" t="str">
        <f>IF(ISBLANK('T1'!$C$440),"",'T1'!$F$440*IF('T1'!$T$8="Y",1,0)+'T2'!$F$440*IF('T2'!$T$8="Y",1,0)+'T3'!$F$440*IF('T3'!$T$8="Y",1,0)+TA!$AS$440*IF(TA!$M$8="Y",1,0))</f>
        <v/>
      </c>
      <c r="V444" s="38" t="str">
        <f>IF(ISBLANK('T1'!$C$440),"",'T1'!$G$440*IF('T1'!$U$8="Y",1,0)+'T2'!$G$440*IF('T2'!$U$8="Y",1,0)+'T3'!$G$440*IF('T3'!$U$8="Y",1,0)+TA!$AT$440*IF(TA!$N$8="Y",1,0))</f>
        <v/>
      </c>
      <c r="W444" s="38" t="str">
        <f>IF(ISBLANK('T1'!$C$440),"",'T1'!$H$440*IF('T1'!$V$8="Y",1,0)+'T2'!$H$440*IF('T2'!$V$8="Y",1,0)+'T3'!$H$440*IF('T3'!$V$8="Y",1,0))</f>
        <v/>
      </c>
      <c r="X444" s="38" t="str">
        <f>IF(ISBLANK('T1'!$C$440),"",'T1'!$I$440*IF('T1'!$W$8="Y",1,0)+'T2'!$I$440*IF('T2'!$W$8="Y",1,0)+'T3'!$I$440*IF('T3'!$W$8="Y",1,0))</f>
        <v/>
      </c>
      <c r="Y444" s="38" t="str">
        <f>IF(ISBLANK('T1'!$C$440),"",'T1'!$J$440*IF('T1'!$X$8="Y",1,0)+'T2'!$J$440*IF('T2'!$X$8="Y",1,0)+'T3'!$J$440*IF('T3'!$X$8="Y",1,0))</f>
        <v/>
      </c>
      <c r="Z444" s="38" t="str">
        <f>IF(ISBLANK('T1'!$C$440),"",'T1'!$K$440*IF('T1'!$Y$8="Y",1,0)+'T2'!$K$440*IF('T2'!$Y$8="Y",1,0)+'T3'!$K$440*IF('T3'!$Y$8="Y",1,0))</f>
        <v/>
      </c>
      <c r="AA444" s="38" t="str">
        <f>IF(ISBLANK('T1'!$C$440),"",'T1'!$L$440*IF('T1'!$Z$8="Y",1,0)+'T2'!$L$440*IF('T2'!$Z$8="Y",1,0)+'T3'!$L$440*IF('T3'!$Z$8="Y",1,0))</f>
        <v/>
      </c>
      <c r="AB444" s="38" t="str">
        <f>IF(ISBLANK('T1'!$C$440),"",'T1'!$M$440*IF('T1'!$AA$8="Y",1,0)+'T2'!$M$440*IF('T2'!$AA$8="Y",1,0)+'T3'!$M$440*IF('T3'!$AA$8="Y",1,0))</f>
        <v/>
      </c>
      <c r="AC444" s="38" t="str">
        <f>IF(ISBLANK('T1'!$C$440),"",'T1'!$M$440*IF('T1'!$AB$8="Y",1,0)+'T2'!$M$440*IF('T2'!$AB$8="Y",1,0)+'T3'!$M$440*IF('T3'!$AB$8="Y",1,0))</f>
        <v/>
      </c>
      <c r="AD444" s="38" t="str">
        <f>IF(ISBLANK('T1'!$C$440),"",SUM($T$444:$AC$444))</f>
        <v/>
      </c>
      <c r="AE444" s="38" t="str">
        <f>IF(ISBLANK('T1'!$C$440),"",IF(ISERR($AD$444/$AD$5),"",$AD$444/$AD$5))</f>
        <v/>
      </c>
      <c r="AI444" s="38" t="str">
        <f>IF(ISBLANK('T1'!$C$440),"",'T1'!$E$440*IF('T1'!$S$9="Y",1,0)+'T2'!$E$440*IF('T2'!$S$9="Y",1,0)+'T3'!$E$440*IF('T3'!$S$9="Y",1,0)+TA!$AR$440*IF(TA!$L$9="Y",1,0))</f>
        <v/>
      </c>
      <c r="AJ444" s="38" t="str">
        <f>IF(ISBLANK('T1'!$C$440),"",'T1'!$F$440*IF('T1'!$T$9="Y",1,0)+'T2'!$F$440*IF('T2'!$T$9="Y",1,0)+'T3'!$F$440*IF('T3'!$T$9="Y",1,0)+TA!$AS$440*IF(TA!$M$9="Y",1,0))</f>
        <v/>
      </c>
      <c r="AK444" s="38" t="str">
        <f>IF(ISBLANK('T1'!$C$440),"",'T1'!$G$440*IF('T1'!$U$9="Y",1,0)+'T2'!$G$440*IF('T2'!$U$9="Y",1,0)+'T3'!$G$440*IF('T3'!$U$9="Y",1,0)+TA!$AT$440*IF(TA!$N$9="Y",1,0))</f>
        <v/>
      </c>
      <c r="AL444" s="38" t="str">
        <f>IF(ISBLANK('T1'!$C$440),"",'T1'!$H$440*IF('T1'!$V$9="Y",1,0)+'T2'!$H$440*IF('T2'!$V$9="Y",1,0)+'T3'!$H$440*IF('T3'!$V$9="Y",1,0))</f>
        <v/>
      </c>
      <c r="AM444" s="38" t="str">
        <f>IF(ISBLANK('T1'!$C$440),"",'T1'!$I$440*IF('T1'!$W$9="Y",1,0)+'T2'!$I$440*IF('T2'!$W$9="Y",1,0)+'T3'!$I$440*IF('T3'!$W$9="Y",1,0))</f>
        <v/>
      </c>
      <c r="AN444" s="38" t="str">
        <f>IF(ISBLANK('T1'!$C$440),"",'T1'!$J$440*IF('T1'!$X$9="Y",1,0)+'T2'!$J$440*IF('T2'!$X$9="Y",1,0)+'T3'!$J$440*IF('T3'!$X$9="Y",1,0))</f>
        <v/>
      </c>
      <c r="AO444" s="38" t="str">
        <f>IF(ISBLANK('T1'!$C$440),"",'T1'!$K$440*IF('T1'!$Y$9="Y",1,0)+'T2'!$K$440*IF('T2'!$Y$9="Y",1,0)+'T3'!$K$440*IF('T3'!$Y$9="Y",1,0))</f>
        <v/>
      </c>
      <c r="AP444" s="38" t="str">
        <f>IF(ISBLANK('T1'!$C$440),"",'T1'!$L$440*IF('T1'!$Z$9="Y",1,0)+'T2'!$L$440*IF('T2'!$Z$9="Y",1,0)+'T3'!$L$440*IF('T3'!$Z$9="Y",1,0))</f>
        <v/>
      </c>
      <c r="AQ444" s="38" t="str">
        <f>IF(ISBLANK('T1'!$C$440),"",'T1'!$M$440*IF('T1'!$AA$9="Y",1,0)+'T2'!$M$440*IF('T2'!$AA$9="Y",1,0)+'T3'!$M$440*IF('T3'!$AA$9="Y",1,0))</f>
        <v/>
      </c>
      <c r="AR444" s="38" t="str">
        <f>IF(ISBLANK('T1'!$C$440),"",'T1'!$M$440*IF('T1'!$AB$9="Y",1,0)+'T2'!$M$440*IF('T2'!$AB$9="Y",1,0)+'T3'!$M$440*IF('T3'!$AB$9="Y",1,0))</f>
        <v/>
      </c>
      <c r="AS444" s="38" t="str">
        <f>IF(ISBLANK('T1'!$C$440),"",SUM($AI$444:$AR$444))</f>
        <v/>
      </c>
      <c r="AT444" s="38" t="str">
        <f>IF(ISBLANK('T1'!$C$440),"",IF(ISERR($AS$444/$AS$5),"",$AS$444/$AS$5))</f>
        <v/>
      </c>
      <c r="AW444" s="38" t="str">
        <f>IF(ISBLANK('T1'!$C$440),"",'T1'!$E$440*IF('T1'!$S$10="Y",1,0)+'T2'!$E$440*IF('T2'!$S$10="Y",1,0)+'T3'!$E$440*IF('T3'!$S$10="Y",1,0)+TA!$AR$440*IF(TA!$L$10="Y",1,0))</f>
        <v/>
      </c>
      <c r="AX444" s="38" t="str">
        <f>IF(ISBLANK('T1'!$C$440),"",'T1'!$F$440*IF('T1'!$T$10="Y",1,0)+'T2'!$F$440*IF('T2'!$T$10="Y",1,0)+'T3'!$F$440*IF('T3'!$T$10="Y",1,0)+TA!$AS$440*IF(TA!$M$10="Y",1,0))</f>
        <v/>
      </c>
      <c r="AY444" s="38" t="str">
        <f>IF(ISBLANK('T1'!$C$440),"",'T1'!$G$440*IF('T1'!$U$10="Y",1,0)+'T2'!$G$440*IF('T2'!$U$10="Y",1,0)+'T3'!$G$440*IF('T3'!$U$10="Y",1,0)+TA!$AT$440*IF(TA!$N$10="Y",1,0))</f>
        <v/>
      </c>
      <c r="AZ444" s="38" t="str">
        <f>IF(ISBLANK('T1'!$C$440),"",'T1'!$H$440*IF('T1'!$V$10="Y",1,0)+'T2'!$H$440*IF('T2'!$V$10="Y",1,0)+'T3'!$H$440*IF('T3'!$V$10="Y",1,0))</f>
        <v/>
      </c>
      <c r="BA444" s="38" t="str">
        <f>IF(ISBLANK('T1'!$C$440),"",'T1'!$I$440*IF('T1'!$W$10="Y",1,0)+'T2'!$I$440*IF('T2'!$W$10="Y",1,0)+'T3'!$I$440*IF('T3'!$W$10="Y",1,0))</f>
        <v/>
      </c>
      <c r="BB444" s="38" t="str">
        <f>IF(ISBLANK('T1'!$C$440),"",'T1'!$J$440*IF('T1'!$X$10="Y",1,0)+'T2'!$J$440*IF('T2'!$X$10="Y",1,0)+'T3'!$J$440*IF('T3'!$X$10="Y",1,0))</f>
        <v/>
      </c>
      <c r="BC444" s="38" t="str">
        <f>IF(ISBLANK('T1'!$C$440),"",'T1'!$K$440*IF('T1'!$Y$10="Y",1,0)+'T2'!$K$440*IF('T2'!$Y$10="Y",1,0)+'T3'!$K$440*IF('T3'!$Y$10="Y",1,0))</f>
        <v/>
      </c>
      <c r="BD444" s="38" t="str">
        <f>IF(ISBLANK('T1'!$C$440),"",'T1'!$L$440*IF('T1'!$Z$10="Y",1,0)+'T2'!$L$440*IF('T2'!$Z$10="Y",1,0)+'T3'!$L$440*IF('T3'!$Z$10="Y",1,0))</f>
        <v/>
      </c>
      <c r="BE444" s="38" t="str">
        <f>IF(ISBLANK('T1'!$C$440),"",'T1'!$M$440*IF('T1'!$AA$10="Y",1,0)+'T2'!$M$440*IF('T2'!$AA$10="Y",1,0)+'T3'!$M$440*IF('T3'!$AA$10="Y",1,0))</f>
        <v/>
      </c>
      <c r="BF444" s="38" t="str">
        <f>IF(ISBLANK('T1'!$C$440),"",'T1'!$M$440*IF('T1'!$AB$10="Y",1,0)+'T2'!$M$440*IF('T2'!$AB$10="Y",1,0)+'T3'!$M$440*IF('T3'!$AB$10="Y",1,0))</f>
        <v/>
      </c>
      <c r="BG444" s="38" t="str">
        <f>IF(ISBLANK('T1'!$C$440),"",SUM($AW$444:$BF$444))</f>
        <v/>
      </c>
      <c r="BH444" s="38" t="str">
        <f>IF(ISBLANK('T1'!$C$440),"",IF(ISERR($BG$444/$BG$5),"",$BG$444/$BG$5))</f>
        <v/>
      </c>
      <c r="BK444" s="38" t="str">
        <f>IF(ISBLANK('T1'!$C$440),"",'T1'!$E$440*IF('T1'!$S$11="Y",1,0)+'T2'!$E$440*IF('T2'!$S$11="Y",1,0)+'T3'!$E$440*IF('T3'!$S$11="Y",1,0)+TA!$AR$440*IF(TA!$L$11="Y",1,0))</f>
        <v/>
      </c>
      <c r="BL444" s="38" t="str">
        <f>IF(ISBLANK('T1'!$C$440),"",'T1'!$F$440*IF('T1'!$T$11="Y",1,0)+'T2'!$F$440*IF('T2'!$T$11="Y",1,0)+'T3'!$F$440*IF('T3'!$T$11="Y",1,0)+TA!$AS$440*IF(TA!$M$11="Y",1,0))</f>
        <v/>
      </c>
      <c r="BM444" s="38" t="str">
        <f>IF(ISBLANK('T1'!$C$440),"",'T1'!$G$440*IF('T1'!$U$11="Y",1,0)+'T2'!$G$440*IF('T2'!$U$11="Y",1,0)+'T3'!$G$440*IF('T3'!$U$11="Y",1,0)+TA!$AT$440*IF(TA!$N$11="Y",1,0))</f>
        <v/>
      </c>
      <c r="BN444" s="38" t="str">
        <f>IF(ISBLANK('T1'!$C$440),"",'T1'!$H$440*IF('T1'!$V$11="Y",1,0)+'T2'!$H$440*IF('T2'!$V$11="Y",1,0)+'T3'!$H$440*IF('T3'!$V$11="Y",1,0))</f>
        <v/>
      </c>
      <c r="BO444" s="38" t="str">
        <f>IF(ISBLANK('T1'!$C$440),"",'T1'!$I$440*IF('T1'!$W$11="Y",1,0)+'T2'!$I$440*IF('T2'!$W$11="Y",1,0)+'T3'!$I$440*IF('T3'!$W$11="Y",1,0))</f>
        <v/>
      </c>
      <c r="BP444" s="38" t="str">
        <f>IF(ISBLANK('T1'!$C$440),"",'T1'!$J$440*IF('T1'!$X$11="Y",1,0)+'T2'!$J$440*IF('T2'!$X$11="Y",1,0)+'T3'!$J$440*IF('T3'!$X$11="Y",1,0))</f>
        <v/>
      </c>
      <c r="BQ444" s="38" t="str">
        <f>IF(ISBLANK('T1'!$C$440),"",'T1'!$K$440*IF('T1'!$Y$11="Y",1,0)+'T2'!$K$440*IF('T2'!$Y$11="Y",1,0)+'T3'!$K$440*IF('T3'!$Y$11="Y",1,0))</f>
        <v/>
      </c>
      <c r="BR444" s="38" t="str">
        <f>IF(ISBLANK('T1'!$C$440),"",'T1'!$L$440*IF('T1'!$Z$11="Y",1,0)+'T2'!$L$440*IF('T2'!$Z$11="Y",1,0)+'T3'!$L$440*IF('T3'!$Z$11="Y",1,0))</f>
        <v/>
      </c>
      <c r="BS444" s="38" t="str">
        <f>IF(ISBLANK('T1'!$C$440),"",'T1'!$M$440*IF('T1'!$AA$11="Y",1,0)+'T2'!$M$440*IF('T2'!$AA$11="Y",1,0)+'T3'!$M$440*IF('T3'!$AA$11="Y",1,0))</f>
        <v/>
      </c>
      <c r="BT444" s="38" t="str">
        <f>IF(ISBLANK('T1'!$C$440),"",'T1'!$M$440*IF('T1'!$AB$11="Y",1,0)+'T2'!$M$440*IF('T2'!$AB$11="Y",1,0)+'T3'!$M$440*IF('T3'!$AB$11="Y",1,0))</f>
        <v/>
      </c>
      <c r="BU444" s="38" t="str">
        <f>IF(ISBLANK('T1'!$C$440),"",SUM($BK$444:$BT$444))</f>
        <v/>
      </c>
      <c r="BV444" s="38" t="str">
        <f>IF(ISBLANK('T1'!$C$440),"",IF(ISERR($BU$444/$BU$5),"",$BU$444/$BU$5))</f>
        <v/>
      </c>
      <c r="BY444" s="38" t="str">
        <f>IF(ISBLANK('T1'!$C$440),"",'T1'!$E$440*IF('T1'!$S$12="Y",1,0)+'T2'!$E$440*IF('T2'!$S$12="Y",1,0)+'T3'!$E$440*IF('T3'!$S$12="Y",1,0)+TA!$AR$440*IF(TA!$L$12="Y",1,0))</f>
        <v/>
      </c>
      <c r="BZ444" s="38" t="str">
        <f>IF(ISBLANK('T1'!$C$440),"",'T1'!$F$440*IF('T1'!$T$12="Y",1,0)+'T2'!$F$440*IF('T2'!$T$12="Y",1,0)+'T3'!$F$440*IF('T3'!$T$12="Y",1,0)+TA!$AS$440*IF(TA!$M$12="Y",1,0))</f>
        <v/>
      </c>
      <c r="CA444" s="38" t="str">
        <f>IF(ISBLANK('T1'!$C$440),"",'T1'!$G$440*IF('T1'!$U$12="Y",1,0)+'T2'!$G$440*IF('T2'!$U$12="Y",1,0)+'T3'!$G$440*IF('T3'!$U$12="Y",1,0)+TA!$AT$440*IF(TA!$N$12="Y",1,0))</f>
        <v/>
      </c>
      <c r="CB444" s="38" t="str">
        <f>IF(ISBLANK('T1'!$C$440),"",'T1'!$H$440*IF('T1'!$V$12="Y",1,0)+'T2'!$H$440*IF('T2'!$V$12="Y",1,0)+'T3'!$H$440*IF('T3'!$V$12="Y",1,0))</f>
        <v/>
      </c>
      <c r="CC444" s="38" t="str">
        <f>IF(ISBLANK('T1'!$C$440),"",'T1'!$I$440*IF('T1'!$W$12="Y",1,0)+'T2'!$I$440*IF('T2'!$W$12="Y",1,0)+'T3'!$I$440*IF('T3'!$W$12="Y",1,0))</f>
        <v/>
      </c>
      <c r="CD444" s="38" t="str">
        <f>IF(ISBLANK('T1'!$C$440),"",'T1'!$J$440*IF('T1'!$X$12="Y",1,0)+'T2'!$J$440*IF('T2'!$X$12="Y",1,0)+'T3'!$J$440*IF('T3'!$X$12="Y",1,0))</f>
        <v/>
      </c>
      <c r="CE444" s="38" t="str">
        <f>IF(ISBLANK('T1'!$C$440),"",'T1'!$K$440*IF('T1'!$Y$12="Y",1,0)+'T2'!$K$440*IF('T2'!$Y$12="Y",1,0)+'T3'!$K$440*IF('T3'!$Y$12="Y",1,0))</f>
        <v/>
      </c>
      <c r="CF444" s="38" t="str">
        <f>IF(ISBLANK('T1'!$C$440),"",'T1'!$L$440*IF('T1'!$Z$12="Y",1,0)+'T2'!$L$440*IF('T2'!$Z$12="Y",1,0)+'T3'!$L$440*IF('T3'!$Z$12="Y",1,0))</f>
        <v/>
      </c>
      <c r="CG444" s="38" t="str">
        <f>IF(ISBLANK('T1'!$C$440),"",'T1'!$M$440*IF('T1'!$AA$12="Y",1,0)+'T2'!$M$440*IF('T2'!$AA$12="Y",1,0)+'T3'!$M$440*IF('T3'!$AA$12="Y",1,0))</f>
        <v/>
      </c>
      <c r="CH444" s="38" t="str">
        <f>IF(ISBLANK('T1'!$C$440),"",'T1'!$M$440*IF('T1'!$AB$12="Y",1,0)+'T2'!$M$440*IF('T2'!$AB$12="Y",1,0)+'T3'!$M$440*IF('T3'!$AB$12="Y",1,0))</f>
        <v/>
      </c>
      <c r="CI444" s="38" t="str">
        <f>IF(ISBLANK('T1'!$C$440),"",SUM($BY$444:$CH$444))</f>
        <v/>
      </c>
      <c r="CJ444" s="38" t="str">
        <f>IF(ISBLANK('T1'!$C$440),"",IF(ISERR($CI$444/$CI$5),"",$CI$444/$CI$5))</f>
        <v/>
      </c>
      <c r="CM444" s="38" t="str">
        <f>IF(ISBLANK('T1'!$C$440),"",'T1'!$E$440*IF('T1'!$S$13="Y",1,0)+'T2'!$E$440*IF('T2'!$S$13="Y",1,0)+'T3'!$E$440*IF('T3'!$S$13="Y",1,0)+TA!$AR$440*IF(TA!$L$13="Y",1,0))</f>
        <v/>
      </c>
      <c r="CN444" s="38" t="str">
        <f>IF(ISBLANK('T1'!$C$440),"",'T1'!$F$440*IF('T1'!$T$13="Y",1,0)+'T2'!$F$440*IF('T2'!$T$13="Y",1,0)+'T3'!$F$440*IF('T3'!$T$13="Y",1,0)+TA!$AS$440*IF(TA!$M$13="Y",1,0))</f>
        <v/>
      </c>
      <c r="CO444" s="38" t="str">
        <f>IF(ISBLANK('T1'!$C$440),"",'T1'!$G$440*IF('T1'!$U$13="Y",1,0)+'T2'!$G$440*IF('T2'!$U$13="Y",1,0)+'T3'!$G$440*IF('T3'!$U$13="Y",1,0)+TA!$AT$440*IF(TA!$N$13="Y",1,0))</f>
        <v/>
      </c>
      <c r="CP444" s="38" t="str">
        <f>IF(ISBLANK('T1'!$C$440),"",'T1'!$H$440*IF('T1'!$V$13="Y",1,0)+'T2'!$H$440*IF('T2'!$V$13="Y",1,0)+'T3'!$H$440*IF('T3'!$V$13="Y",1,0))</f>
        <v/>
      </c>
      <c r="CQ444" s="38" t="str">
        <f>IF(ISBLANK('T1'!$C$440),"",'T1'!$I$440*IF('T1'!$W$13="Y",1,0)+'T2'!$I$440*IF('T2'!$W$13="Y",1,0)+'T3'!$I$440*IF('T3'!$W$13="Y",1,0))</f>
        <v/>
      </c>
      <c r="CR444" s="38" t="str">
        <f>IF(ISBLANK('T1'!$C$440),"",'T1'!$J$440*IF('T1'!$X$13="Y",1,0)+'T2'!$J$440*IF('T2'!$X$13="Y",1,0)+'T3'!$J$440*IF('T3'!$X$13="Y",1,0))</f>
        <v/>
      </c>
      <c r="CS444" s="38" t="str">
        <f>IF(ISBLANK('T1'!$C$440),"",'T1'!$K$440*IF('T1'!$Y$13="Y",1,0)+'T2'!$K$440*IF('T2'!$Y$13="Y",1,0)+'T3'!$K$440*IF('T3'!$Y$13="Y",1,0))</f>
        <v/>
      </c>
      <c r="CT444" s="38" t="str">
        <f>IF(ISBLANK('T1'!$C$440),"",'T1'!$L$440*IF('T1'!$Z$13="Y",1,0)+'T2'!$L$440*IF('T2'!$Z$13="Y",1,0)+'T3'!$L$440*IF('T3'!$Z$13="Y",1,0))</f>
        <v/>
      </c>
      <c r="CU444" s="38" t="str">
        <f>IF(ISBLANK('T1'!$C$440),"",'T1'!$M$440*IF('T1'!$AA$13="Y",1,0)+'T2'!$M$440*IF('T2'!$AA$13="Y",1,0)+'T3'!$M$440*IF('T3'!$AA$13="Y",1,0))</f>
        <v/>
      </c>
      <c r="CV444" s="38" t="str">
        <f>IF(ISBLANK('T1'!$C$440),"",'T1'!$M$440*IF('T1'!$AB$13="Y",1,0)+'T2'!$M$440*IF('T2'!$AB$13="Y",1,0)+'T3'!$M$440*IF('T3'!$AB$13="Y",1,0))</f>
        <v/>
      </c>
      <c r="CW444" s="38" t="str">
        <f>IF(ISBLANK('T1'!$C$440),"",SUM($CM$444:$CV$444))</f>
        <v/>
      </c>
      <c r="CX444" s="38" t="str">
        <f>IF(ISBLANK('T1'!$C$440),"",IF(ISERR($CW$444/$CW$5),"",$CW$444/$CW$5))</f>
        <v/>
      </c>
      <c r="DA444" s="38" t="str">
        <f>IF(ISBLANK('T1'!$C$440),"",'T1'!$E$440*IF('T1'!$S$14="Y",1,0)+'T2'!$E$440*IF('T2'!$S$14="Y",1,0)+'T3'!$E$440*IF('T3'!$S$14="Y",1,0)+TA!$AR$440*IF(TA!$L$14="Y",1,0))</f>
        <v/>
      </c>
      <c r="DB444" s="38" t="str">
        <f>IF(ISBLANK('T1'!$C$440),"",'T1'!$F$440*IF('T1'!$T$14="Y",1,0)+'T2'!$F$440*IF('T2'!$T$14="Y",1,0)+'T3'!$F$440*IF('T3'!$T$14="Y",1,0)+TA!$AS$440*IF(TA!$M$14="Y",1,0))</f>
        <v/>
      </c>
      <c r="DC444" s="38" t="str">
        <f>IF(ISBLANK('T1'!$C$440),"",'T1'!$G$440*IF('T1'!$U$14="Y",1,0)+'T2'!$G$440*IF('T2'!$U$14="Y",1,0)+'T3'!$G$440*IF('T3'!$U$14="Y",1,0)+TA!$AT$440*IF(TA!$N$14="Y",1,0))</f>
        <v/>
      </c>
      <c r="DD444" s="38" t="str">
        <f>IF(ISBLANK('T1'!$C$440),"",'T1'!$H$440*IF('T1'!$V$14="Y",1,0)+'T2'!$H$440*IF('T2'!$V$14="Y",1,0)+'T3'!$H$440*IF('T3'!$V$14="Y",1,0))</f>
        <v/>
      </c>
      <c r="DE444" s="38" t="str">
        <f>IF(ISBLANK('T1'!$C$440),"",'T1'!$I$440*IF('T1'!$W$14="Y",1,0)+'T2'!$I$440*IF('T2'!$W$14="Y",1,0)+'T3'!$I$440*IF('T3'!$W$14="Y",1,0))</f>
        <v/>
      </c>
      <c r="DF444" s="38" t="str">
        <f>IF(ISBLANK('T1'!$C$440),"",'T1'!$J$440*IF('T1'!$X$14="Y",1,0)+'T2'!$J$440*IF('T2'!$X$14="Y",1,0)+'T3'!$J$440*IF('T3'!$X$14="Y",1,0))</f>
        <v/>
      </c>
      <c r="DG444" s="38" t="str">
        <f>IF(ISBLANK('T1'!$C$440),"",'T1'!$K$440*IF('T1'!$Y$14="Y",1,0)+'T2'!$K$440*IF('T2'!$Y$14="Y",1,0)+'T3'!$K$440*IF('T3'!$Y$14="Y",1,0))</f>
        <v/>
      </c>
      <c r="DH444" s="38" t="str">
        <f>IF(ISBLANK('T1'!$C$440),"",'T1'!$L$440*IF('T1'!$Z$14="Y",1,0)+'T2'!$L$440*IF('T2'!$Z$14="Y",1,0)+'T3'!$L$440*IF('T3'!$Z$14="Y",1,0))</f>
        <v/>
      </c>
      <c r="DI444" s="38" t="str">
        <f>IF(ISBLANK('T1'!$C$440),"",'T1'!$M$440*IF('T1'!$AA$14="Y",1,0)+'T2'!$M$440*IF('T2'!$AA$14="Y",1,0)+'T3'!$M$440*IF('T3'!$AA$14="Y",1,0))</f>
        <v/>
      </c>
      <c r="DJ444" s="38" t="str">
        <f>IF(ISBLANK('T1'!$C$440),"",'T1'!$M$440*IF('T1'!$AB$14="Y",1,0)+'T2'!$M$440*IF('T2'!$AB$14="Y",1,0)+'T3'!$M$440*IF('T3'!$AB$14="Y",1,0))</f>
        <v/>
      </c>
      <c r="DK444" s="38" t="str">
        <f>IF(ISBLANK('T1'!$C$440),"",SUM($DA$444:$DJ$444))</f>
        <v/>
      </c>
      <c r="DL444" s="38" t="str">
        <f>IF(ISBLANK('T1'!$C$440),"",IF(ISERR($DK$444/$DK$5),"",$DK$444/$DK$5))</f>
        <v/>
      </c>
      <c r="DO444" s="38" t="str">
        <f>IF(ISBLANK('T1'!$C$440),"",'T1'!$E$440*IF('T1'!$S$15="Y",1,0)+'T2'!$E$440*IF('T2'!$S$15="Y",1,0)+'T3'!$E$440*IF('T3'!$S$15="Y",1,0)+TA!$AR$440*IF(TA!$L$15="Y",1,0))</f>
        <v/>
      </c>
      <c r="DP444" s="38" t="str">
        <f>IF(ISBLANK('T1'!$C$440),"",'T1'!$F$440*IF('T1'!$T$15="Y",1,0)+'T2'!$F$440*IF('T2'!$T$15="Y",1,0)+'T3'!$F$440*IF('T3'!$T$15="Y",1,0)+TA!$AS$440*IF(TA!$M$15="Y",1,0))</f>
        <v/>
      </c>
      <c r="DQ444" s="38" t="str">
        <f>IF(ISBLANK('T1'!$C$440),"",'T1'!$G$440*IF('T1'!$U$15="Y",1,0)+'T2'!$G$440*IF('T2'!$U$15="Y",1,0)+'T3'!$G$440*IF('T3'!$U$15="Y",1,0)+TA!$AT$440*IF(TA!$N$15="Y",1,0))</f>
        <v/>
      </c>
      <c r="DR444" s="38" t="str">
        <f>IF(ISBLANK('T1'!$C$440),"",'T1'!$H$440*IF('T1'!$V$15="Y",1,0)+'T2'!$H$440*IF('T2'!$V$15="Y",1,0)+'T3'!$H$440*IF('T3'!$V$15="Y",1,0))</f>
        <v/>
      </c>
      <c r="DS444" s="38" t="str">
        <f>IF(ISBLANK('T1'!$C$440),"",'T1'!$I$440*IF('T1'!$W$15="Y",1,0)+'T2'!$I$440*IF('T2'!$W$15="Y",1,0)+'T3'!$I$440*IF('T3'!$W$15="Y",1,0))</f>
        <v/>
      </c>
      <c r="DT444" s="38" t="str">
        <f>IF(ISBLANK('T1'!$C$440),"",'T1'!$J$440*IF('T1'!$X$15="Y",1,0)+'T2'!$J$440*IF('T2'!$X$15="Y",1,0)+'T3'!$J$440*IF('T3'!$X$15="Y",1,0))</f>
        <v/>
      </c>
      <c r="DU444" s="38" t="str">
        <f>IF(ISBLANK('T1'!$C$440),"",'T1'!$K$440*IF('T1'!$Y$15="Y",1,0)+'T2'!$K$440*IF('T2'!$Y$15="Y",1,0)+'T3'!$K$440*IF('T3'!$Y$15="Y",1,0))</f>
        <v/>
      </c>
      <c r="DV444" s="38" t="str">
        <f>IF(ISBLANK('T1'!$C$440),"",'T1'!$L$440*IF('T1'!$Z$15="Y",1,0)+'T2'!$L$440*IF('T2'!$Z$15="Y",1,0)+'T3'!$L$440*IF('T3'!$Z$15="Y",1,0))</f>
        <v/>
      </c>
      <c r="DW444" s="38" t="str">
        <f>IF(ISBLANK('T1'!$C$440),"",'T1'!$M$440*IF('T1'!$AA$15="Y",1,0)+'T2'!$M$440*IF('T2'!$AA$15="Y",1,0)+'T3'!$M$440*IF('T3'!$AA$15="Y",1,0))</f>
        <v/>
      </c>
      <c r="DX444" s="38" t="str">
        <f>IF(ISBLANK('T1'!$C$440),"",'T1'!$M$440*IF('T1'!$AB$15="Y",1,0)+'T2'!$M$440*IF('T2'!$AB$15="Y",1,0)+'T3'!$M$440*IF('T3'!$AB$15="Y",1,0))</f>
        <v/>
      </c>
      <c r="DY444" s="38" t="str">
        <f>IF(ISBLANK('T1'!$C$440),"",SUM($DO$444:$DX$444))</f>
        <v/>
      </c>
      <c r="DZ444" s="38" t="str">
        <f>IF(ISBLANK('T1'!$C$440),"",IF(ISERR($DY$444/$DY$5),"",$DY$444/$DY$5))</f>
        <v/>
      </c>
      <c r="EC444" s="38" t="str">
        <f>IF(ISBLANK('T1'!$C$440),"",'T1'!$E$440*IF('T1'!$S$16="Y",1,0)+'T2'!$E$440*IF('T2'!$S$16="Y",1,0)+'T3'!$E$440*IF('T3'!$S$16="Y",1,0)+TA!$AR$440*IF(TA!$L$16="Y",1,0))</f>
        <v/>
      </c>
      <c r="ED444" s="38" t="str">
        <f>IF(ISBLANK('T1'!$C$440),"",'T1'!$F$440*IF('T1'!$T$16="Y",1,0)+'T2'!$F$440*IF('T2'!$T$16="Y",1,0)+'T3'!$F$440*IF('T3'!$T$16="Y",1,0)+TA!$AS$440*IF(TA!$M$16="Y",1,0))</f>
        <v/>
      </c>
      <c r="EE444" s="38" t="str">
        <f>IF(ISBLANK('T1'!$C$440),"",'T1'!$G$440*IF('T1'!$U$16="Y",1,0)+'T2'!$G$440*IF('T2'!$U$16="Y",1,0)+'T3'!$G$440*IF('T3'!$U$16="Y",1,0)+TA!$AT$440*IF(TA!$N$16="Y",1,0))</f>
        <v/>
      </c>
      <c r="EF444" s="38" t="str">
        <f>IF(ISBLANK('T1'!$C$440),"",'T1'!$H$440*IF('T1'!$V$16="Y",1,0)+'T2'!$H$440*IF('T2'!$V$16="Y",1,0)+'T3'!$H$440*IF('T3'!$V$16="Y",1,0))</f>
        <v/>
      </c>
      <c r="EG444" s="38" t="str">
        <f>IF(ISBLANK('T1'!$C$440),"",'T1'!$I$440*IF('T1'!$W$16="Y",1,0)+'T2'!$I$440*IF('T2'!$W$16="Y",1,0)+'T3'!$I$440*IF('T3'!$W$16="Y",1,0))</f>
        <v/>
      </c>
      <c r="EH444" s="38" t="str">
        <f>IF(ISBLANK('T1'!$C$440),"",'T1'!$J$440*IF('T1'!$X$16="Y",1,0)+'T2'!$J$440*IF('T2'!$X$16="Y",1,0)+'T3'!$J$440*IF('T3'!$X$16="Y",1,0))</f>
        <v/>
      </c>
      <c r="EI444" s="38" t="str">
        <f>IF(ISBLANK('T1'!$C$440),"",'T1'!$K$440*IF('T1'!$Y$16="Y",1,0)+'T2'!$K$440*IF('T2'!$Y$16="Y",1,0)+'T3'!$K$440*IF('T3'!$Y$16="Y",1,0))</f>
        <v/>
      </c>
      <c r="EJ444" s="38" t="str">
        <f>IF(ISBLANK('T1'!$C$440),"",'T1'!$L$440*IF('T1'!$Z$16="Y",1,0)+'T2'!$L$440*IF('T2'!$Z$16="Y",1,0)+'T3'!$L$440*IF('T3'!$Z$16="Y",1,0))</f>
        <v/>
      </c>
      <c r="EK444" s="38" t="str">
        <f>IF(ISBLANK('T1'!$C$440),"",'T1'!$M$440*IF('T1'!$AA$16="Y",1,0)+'T2'!$M$440*IF('T2'!$AA$16="Y",1,0)+'T3'!$M$440*IF('T3'!$AA$16="Y",1,0))</f>
        <v/>
      </c>
      <c r="EL444" s="38" t="str">
        <f>IF(ISBLANK('T1'!$C$440),"",'T1'!$M$440*IF('T1'!$AB$16="Y",1,0)+'T2'!$M$440*IF('T2'!$AB$16="Y",1,0)+'T3'!$M$440*IF('T3'!$AB$16="Y",1,0))</f>
        <v/>
      </c>
      <c r="EM444" s="38" t="str">
        <f>IF(ISBLANK('T1'!$C$440),"",SUM($EC$444:$EL$444))</f>
        <v/>
      </c>
      <c r="EN444" s="38" t="str">
        <f>IF(ISBLANK('T1'!$C$440),"",IF(ISERR($EM$444/$EM$5),"",$EM$444/$EM$5))</f>
        <v/>
      </c>
      <c r="EQ444" s="38" t="str">
        <f>IF(ISBLANK('T1'!$C$440),"",'T1'!$E$440*IF('T1'!$S$17="Y",1,0)+'T2'!$E$440*IF('T2'!$S$17="Y",1,0)+'T3'!$E$440*IF('T3'!$S$17="Y",1,0)+TA!$AR$440*IF(TA!$L$17="Y",1,0))</f>
        <v/>
      </c>
      <c r="ER444" s="38" t="str">
        <f>IF(ISBLANK('T1'!$C$440),"",'T1'!$F$440*IF('T1'!$T$17="Y",1,0)+'T2'!$F$440*IF('T2'!$T$17="Y",1,0)+'T3'!$F$440*IF('T3'!$T$17="Y",1,0)+TA!$AS$440*IF(TA!$M$17="Y",1,0))</f>
        <v/>
      </c>
      <c r="ES444" s="38" t="str">
        <f>IF(ISBLANK('T1'!$C$440),"",'T1'!$G$440*IF('T1'!$U$17="Y",1,0)+'T2'!$G$440*IF('T2'!$U$17="Y",1,0)+'T3'!$G$440*IF('T3'!$U$17="Y",1,0)+TA!$AT$440*IF(TA!$N$17="Y",1,0))</f>
        <v/>
      </c>
      <c r="ET444" s="38" t="str">
        <f>IF(ISBLANK('T1'!$C$440),"",'T1'!$H$440*IF('T1'!$V$17="Y",1,0)+'T2'!$H$440*IF('T2'!$V$17="Y",1,0)+'T3'!$H$440*IF('T3'!$V$17="Y",1,0))</f>
        <v/>
      </c>
      <c r="EU444" s="38" t="str">
        <f>IF(ISBLANK('T1'!$C$440),"",'T1'!$I$440*IF('T1'!$W$17="Y",1,0)+'T2'!$I$440*IF('T2'!$W$17="Y",1,0)+'T3'!$I$440*IF('T3'!$W$17="Y",1,0))</f>
        <v/>
      </c>
      <c r="EV444" s="38" t="str">
        <f>IF(ISBLANK('T1'!$C$440),"",'T1'!$J$440*IF('T1'!$X$17="Y",1,0)+'T2'!$J$440*IF('T2'!$X$17="Y",1,0)+'T3'!$J$440*IF('T3'!$X$17="Y",1,0))</f>
        <v/>
      </c>
      <c r="EW444" s="38" t="str">
        <f>IF(ISBLANK('T1'!$C$440),"",'T1'!$K$440*IF('T1'!$Y$17="Y",1,0)+'T2'!$K$440*IF('T2'!$Y$17="Y",1,0)+'T3'!$K$440*IF('T3'!$Y$17="Y",1,0))</f>
        <v/>
      </c>
      <c r="EX444" s="38" t="str">
        <f>IF(ISBLANK('T1'!$C$440),"",'T1'!$L$440*IF('T1'!$Z$17="Y",1,0)+'T2'!$L$440*IF('T2'!$Z$17="Y",1,0)+'T3'!$L$440*IF('T3'!$Z$17="Y",1,0))</f>
        <v/>
      </c>
      <c r="EY444" s="38" t="str">
        <f>IF(ISBLANK('T1'!$C$440),"",'T1'!$M$440*IF('T1'!$AA$17="Y",1,0)+'T2'!$M$440*IF('T2'!$AA$17="Y",1,0)+'T3'!$M$440*IF('T3'!$AA$17="Y",1,0))</f>
        <v/>
      </c>
      <c r="EZ444" s="38" t="str">
        <f>IF(ISBLANK('T1'!$C$440),"",'T1'!$M$440*IF('T1'!$AB$17="Y",1,0)+'T2'!$M$440*IF('T2'!$AB$17="Y",1,0)+'T3'!$M$440*IF('T3'!$AB$17="Y",1,0))</f>
        <v/>
      </c>
      <c r="FA444" s="38" t="str">
        <f>IF(ISBLANK('T1'!$C$440),"",SUM($EQ$444:$EZ$444))</f>
        <v/>
      </c>
      <c r="FB444" s="38" t="str">
        <f>IF(ISBLANK('T1'!$C$440),"",IF(ISERR($FA$444/$FA$5),"",$FA$444/$FA$5))</f>
        <v/>
      </c>
    </row>
    <row r="445" spans="20:158">
      <c r="T445" s="38" t="str">
        <f>IF(ISBLANK('T1'!$C$441),"",'T1'!$E$441*IF('T1'!$S$8="Y",1,0)+'T2'!$E$441*IF('T2'!$S$8="Y",1,0)+'T3'!$E$441*IF('T3'!$S$8="Y",1,0)+TA!$AR$441*IF(TA!$L$8="Y",1,0))</f>
        <v/>
      </c>
      <c r="U445" s="38" t="str">
        <f>IF(ISBLANK('T1'!$C$441),"",'T1'!$F$441*IF('T1'!$T$8="Y",1,0)+'T2'!$F$441*IF('T2'!$T$8="Y",1,0)+'T3'!$F$441*IF('T3'!$T$8="Y",1,0)+TA!$AS$441*IF(TA!$M$8="Y",1,0))</f>
        <v/>
      </c>
      <c r="V445" s="38" t="str">
        <f>IF(ISBLANK('T1'!$C$441),"",'T1'!$G$441*IF('T1'!$U$8="Y",1,0)+'T2'!$G$441*IF('T2'!$U$8="Y",1,0)+'T3'!$G$441*IF('T3'!$U$8="Y",1,0)+TA!$AT$441*IF(TA!$N$8="Y",1,0))</f>
        <v/>
      </c>
      <c r="W445" s="38" t="str">
        <f>IF(ISBLANK('T1'!$C$441),"",'T1'!$H$441*IF('T1'!$V$8="Y",1,0)+'T2'!$H$441*IF('T2'!$V$8="Y",1,0)+'T3'!$H$441*IF('T3'!$V$8="Y",1,0))</f>
        <v/>
      </c>
      <c r="X445" s="38" t="str">
        <f>IF(ISBLANK('T1'!$C$441),"",'T1'!$I$441*IF('T1'!$W$8="Y",1,0)+'T2'!$I$441*IF('T2'!$W$8="Y",1,0)+'T3'!$I$441*IF('T3'!$W$8="Y",1,0))</f>
        <v/>
      </c>
      <c r="Y445" s="38" t="str">
        <f>IF(ISBLANK('T1'!$C$441),"",'T1'!$J$441*IF('T1'!$X$8="Y",1,0)+'T2'!$J$441*IF('T2'!$X$8="Y",1,0)+'T3'!$J$441*IF('T3'!$X$8="Y",1,0))</f>
        <v/>
      </c>
      <c r="Z445" s="38" t="str">
        <f>IF(ISBLANK('T1'!$C$441),"",'T1'!$K$441*IF('T1'!$Y$8="Y",1,0)+'T2'!$K$441*IF('T2'!$Y$8="Y",1,0)+'T3'!$K$441*IF('T3'!$Y$8="Y",1,0))</f>
        <v/>
      </c>
      <c r="AA445" s="38" t="str">
        <f>IF(ISBLANK('T1'!$C$441),"",'T1'!$L$441*IF('T1'!$Z$8="Y",1,0)+'T2'!$L$441*IF('T2'!$Z$8="Y",1,0)+'T3'!$L$441*IF('T3'!$Z$8="Y",1,0))</f>
        <v/>
      </c>
      <c r="AB445" s="38" t="str">
        <f>IF(ISBLANK('T1'!$C$441),"",'T1'!$M$441*IF('T1'!$AA$8="Y",1,0)+'T2'!$M$441*IF('T2'!$AA$8="Y",1,0)+'T3'!$M$441*IF('T3'!$AA$8="Y",1,0))</f>
        <v/>
      </c>
      <c r="AC445" s="38" t="str">
        <f>IF(ISBLANK('T1'!$C$441),"",'T1'!$M$441*IF('T1'!$AB$8="Y",1,0)+'T2'!$M$441*IF('T2'!$AB$8="Y",1,0)+'T3'!$M$441*IF('T3'!$AB$8="Y",1,0))</f>
        <v/>
      </c>
      <c r="AD445" s="38" t="str">
        <f>IF(ISBLANK('T1'!$C$441),"",SUM($T$445:$AC$445))</f>
        <v/>
      </c>
      <c r="AE445" s="38" t="str">
        <f>IF(ISBLANK('T1'!$C$441),"",IF(ISERR($AD$445/$AD$5),"",$AD$445/$AD$5))</f>
        <v/>
      </c>
      <c r="AI445" s="38" t="str">
        <f>IF(ISBLANK('T1'!$C$441),"",'T1'!$E$441*IF('T1'!$S$9="Y",1,0)+'T2'!$E$441*IF('T2'!$S$9="Y",1,0)+'T3'!$E$441*IF('T3'!$S$9="Y",1,0)+TA!$AR$441*IF(TA!$L$9="Y",1,0))</f>
        <v/>
      </c>
      <c r="AJ445" s="38" t="str">
        <f>IF(ISBLANK('T1'!$C$441),"",'T1'!$F$441*IF('T1'!$T$9="Y",1,0)+'T2'!$F$441*IF('T2'!$T$9="Y",1,0)+'T3'!$F$441*IF('T3'!$T$9="Y",1,0)+TA!$AS$441*IF(TA!$M$9="Y",1,0))</f>
        <v/>
      </c>
      <c r="AK445" s="38" t="str">
        <f>IF(ISBLANK('T1'!$C$441),"",'T1'!$G$441*IF('T1'!$U$9="Y",1,0)+'T2'!$G$441*IF('T2'!$U$9="Y",1,0)+'T3'!$G$441*IF('T3'!$U$9="Y",1,0)+TA!$AT$441*IF(TA!$N$9="Y",1,0))</f>
        <v/>
      </c>
      <c r="AL445" s="38" t="str">
        <f>IF(ISBLANK('T1'!$C$441),"",'T1'!$H$441*IF('T1'!$V$9="Y",1,0)+'T2'!$H$441*IF('T2'!$V$9="Y",1,0)+'T3'!$H$441*IF('T3'!$V$9="Y",1,0))</f>
        <v/>
      </c>
      <c r="AM445" s="38" t="str">
        <f>IF(ISBLANK('T1'!$C$441),"",'T1'!$I$441*IF('T1'!$W$9="Y",1,0)+'T2'!$I$441*IF('T2'!$W$9="Y",1,0)+'T3'!$I$441*IF('T3'!$W$9="Y",1,0))</f>
        <v/>
      </c>
      <c r="AN445" s="38" t="str">
        <f>IF(ISBLANK('T1'!$C$441),"",'T1'!$J$441*IF('T1'!$X$9="Y",1,0)+'T2'!$J$441*IF('T2'!$X$9="Y",1,0)+'T3'!$J$441*IF('T3'!$X$9="Y",1,0))</f>
        <v/>
      </c>
      <c r="AO445" s="38" t="str">
        <f>IF(ISBLANK('T1'!$C$441),"",'T1'!$K$441*IF('T1'!$Y$9="Y",1,0)+'T2'!$K$441*IF('T2'!$Y$9="Y",1,0)+'T3'!$K$441*IF('T3'!$Y$9="Y",1,0))</f>
        <v/>
      </c>
      <c r="AP445" s="38" t="str">
        <f>IF(ISBLANK('T1'!$C$441),"",'T1'!$L$441*IF('T1'!$Z$9="Y",1,0)+'T2'!$L$441*IF('T2'!$Z$9="Y",1,0)+'T3'!$L$441*IF('T3'!$Z$9="Y",1,0))</f>
        <v/>
      </c>
      <c r="AQ445" s="38" t="str">
        <f>IF(ISBLANK('T1'!$C$441),"",'T1'!$M$441*IF('T1'!$AA$9="Y",1,0)+'T2'!$M$441*IF('T2'!$AA$9="Y",1,0)+'T3'!$M$441*IF('T3'!$AA$9="Y",1,0))</f>
        <v/>
      </c>
      <c r="AR445" s="38" t="str">
        <f>IF(ISBLANK('T1'!$C$441),"",'T1'!$M$441*IF('T1'!$AB$9="Y",1,0)+'T2'!$M$441*IF('T2'!$AB$9="Y",1,0)+'T3'!$M$441*IF('T3'!$AB$9="Y",1,0))</f>
        <v/>
      </c>
      <c r="AS445" s="38" t="str">
        <f>IF(ISBLANK('T1'!$C$441),"",SUM($AI$445:$AR$445))</f>
        <v/>
      </c>
      <c r="AT445" s="38" t="str">
        <f>IF(ISBLANK('T1'!$C$441),"",IF(ISERR($AS$445/$AS$5),"",$AS$445/$AS$5))</f>
        <v/>
      </c>
      <c r="AW445" s="38" t="str">
        <f>IF(ISBLANK('T1'!$C$441),"",'T1'!$E$441*IF('T1'!$S$10="Y",1,0)+'T2'!$E$441*IF('T2'!$S$10="Y",1,0)+'T3'!$E$441*IF('T3'!$S$10="Y",1,0)+TA!$AR$441*IF(TA!$L$10="Y",1,0))</f>
        <v/>
      </c>
      <c r="AX445" s="38" t="str">
        <f>IF(ISBLANK('T1'!$C$441),"",'T1'!$F$441*IF('T1'!$T$10="Y",1,0)+'T2'!$F$441*IF('T2'!$T$10="Y",1,0)+'T3'!$F$441*IF('T3'!$T$10="Y",1,0)+TA!$AS$441*IF(TA!$M$10="Y",1,0))</f>
        <v/>
      </c>
      <c r="AY445" s="38" t="str">
        <f>IF(ISBLANK('T1'!$C$441),"",'T1'!$G$441*IF('T1'!$U$10="Y",1,0)+'T2'!$G$441*IF('T2'!$U$10="Y",1,0)+'T3'!$G$441*IF('T3'!$U$10="Y",1,0)+TA!$AT$441*IF(TA!$N$10="Y",1,0))</f>
        <v/>
      </c>
      <c r="AZ445" s="38" t="str">
        <f>IF(ISBLANK('T1'!$C$441),"",'T1'!$H$441*IF('T1'!$V$10="Y",1,0)+'T2'!$H$441*IF('T2'!$V$10="Y",1,0)+'T3'!$H$441*IF('T3'!$V$10="Y",1,0))</f>
        <v/>
      </c>
      <c r="BA445" s="38" t="str">
        <f>IF(ISBLANK('T1'!$C$441),"",'T1'!$I$441*IF('T1'!$W$10="Y",1,0)+'T2'!$I$441*IF('T2'!$W$10="Y",1,0)+'T3'!$I$441*IF('T3'!$W$10="Y",1,0))</f>
        <v/>
      </c>
      <c r="BB445" s="38" t="str">
        <f>IF(ISBLANK('T1'!$C$441),"",'T1'!$J$441*IF('T1'!$X$10="Y",1,0)+'T2'!$J$441*IF('T2'!$X$10="Y",1,0)+'T3'!$J$441*IF('T3'!$X$10="Y",1,0))</f>
        <v/>
      </c>
      <c r="BC445" s="38" t="str">
        <f>IF(ISBLANK('T1'!$C$441),"",'T1'!$K$441*IF('T1'!$Y$10="Y",1,0)+'T2'!$K$441*IF('T2'!$Y$10="Y",1,0)+'T3'!$K$441*IF('T3'!$Y$10="Y",1,0))</f>
        <v/>
      </c>
      <c r="BD445" s="38" t="str">
        <f>IF(ISBLANK('T1'!$C$441),"",'T1'!$L$441*IF('T1'!$Z$10="Y",1,0)+'T2'!$L$441*IF('T2'!$Z$10="Y",1,0)+'T3'!$L$441*IF('T3'!$Z$10="Y",1,0))</f>
        <v/>
      </c>
      <c r="BE445" s="38" t="str">
        <f>IF(ISBLANK('T1'!$C$441),"",'T1'!$M$441*IF('T1'!$AA$10="Y",1,0)+'T2'!$M$441*IF('T2'!$AA$10="Y",1,0)+'T3'!$M$441*IF('T3'!$AA$10="Y",1,0))</f>
        <v/>
      </c>
      <c r="BF445" s="38" t="str">
        <f>IF(ISBLANK('T1'!$C$441),"",'T1'!$M$441*IF('T1'!$AB$10="Y",1,0)+'T2'!$M$441*IF('T2'!$AB$10="Y",1,0)+'T3'!$M$441*IF('T3'!$AB$10="Y",1,0))</f>
        <v/>
      </c>
      <c r="BG445" s="38" t="str">
        <f>IF(ISBLANK('T1'!$C$441),"",SUM($AW$445:$BF$445))</f>
        <v/>
      </c>
      <c r="BH445" s="38" t="str">
        <f>IF(ISBLANK('T1'!$C$441),"",IF(ISERR($BG$445/$BG$5),"",$BG$445/$BG$5))</f>
        <v/>
      </c>
      <c r="BK445" s="38" t="str">
        <f>IF(ISBLANK('T1'!$C$441),"",'T1'!$E$441*IF('T1'!$S$11="Y",1,0)+'T2'!$E$441*IF('T2'!$S$11="Y",1,0)+'T3'!$E$441*IF('T3'!$S$11="Y",1,0)+TA!$AR$441*IF(TA!$L$11="Y",1,0))</f>
        <v/>
      </c>
      <c r="BL445" s="38" t="str">
        <f>IF(ISBLANK('T1'!$C$441),"",'T1'!$F$441*IF('T1'!$T$11="Y",1,0)+'T2'!$F$441*IF('T2'!$T$11="Y",1,0)+'T3'!$F$441*IF('T3'!$T$11="Y",1,0)+TA!$AS$441*IF(TA!$M$11="Y",1,0))</f>
        <v/>
      </c>
      <c r="BM445" s="38" t="str">
        <f>IF(ISBLANK('T1'!$C$441),"",'T1'!$G$441*IF('T1'!$U$11="Y",1,0)+'T2'!$G$441*IF('T2'!$U$11="Y",1,0)+'T3'!$G$441*IF('T3'!$U$11="Y",1,0)+TA!$AT$441*IF(TA!$N$11="Y",1,0))</f>
        <v/>
      </c>
      <c r="BN445" s="38" t="str">
        <f>IF(ISBLANK('T1'!$C$441),"",'T1'!$H$441*IF('T1'!$V$11="Y",1,0)+'T2'!$H$441*IF('T2'!$V$11="Y",1,0)+'T3'!$H$441*IF('T3'!$V$11="Y",1,0))</f>
        <v/>
      </c>
      <c r="BO445" s="38" t="str">
        <f>IF(ISBLANK('T1'!$C$441),"",'T1'!$I$441*IF('T1'!$W$11="Y",1,0)+'T2'!$I$441*IF('T2'!$W$11="Y",1,0)+'T3'!$I$441*IF('T3'!$W$11="Y",1,0))</f>
        <v/>
      </c>
      <c r="BP445" s="38" t="str">
        <f>IF(ISBLANK('T1'!$C$441),"",'T1'!$J$441*IF('T1'!$X$11="Y",1,0)+'T2'!$J$441*IF('T2'!$X$11="Y",1,0)+'T3'!$J$441*IF('T3'!$X$11="Y",1,0))</f>
        <v/>
      </c>
      <c r="BQ445" s="38" t="str">
        <f>IF(ISBLANK('T1'!$C$441),"",'T1'!$K$441*IF('T1'!$Y$11="Y",1,0)+'T2'!$K$441*IF('T2'!$Y$11="Y",1,0)+'T3'!$K$441*IF('T3'!$Y$11="Y",1,0))</f>
        <v/>
      </c>
      <c r="BR445" s="38" t="str">
        <f>IF(ISBLANK('T1'!$C$441),"",'T1'!$L$441*IF('T1'!$Z$11="Y",1,0)+'T2'!$L$441*IF('T2'!$Z$11="Y",1,0)+'T3'!$L$441*IF('T3'!$Z$11="Y",1,0))</f>
        <v/>
      </c>
      <c r="BS445" s="38" t="str">
        <f>IF(ISBLANK('T1'!$C$441),"",'T1'!$M$441*IF('T1'!$AA$11="Y",1,0)+'T2'!$M$441*IF('T2'!$AA$11="Y",1,0)+'T3'!$M$441*IF('T3'!$AA$11="Y",1,0))</f>
        <v/>
      </c>
      <c r="BT445" s="38" t="str">
        <f>IF(ISBLANK('T1'!$C$441),"",'T1'!$M$441*IF('T1'!$AB$11="Y",1,0)+'T2'!$M$441*IF('T2'!$AB$11="Y",1,0)+'T3'!$M$441*IF('T3'!$AB$11="Y",1,0))</f>
        <v/>
      </c>
      <c r="BU445" s="38" t="str">
        <f>IF(ISBLANK('T1'!$C$441),"",SUM($BK$445:$BT$445))</f>
        <v/>
      </c>
      <c r="BV445" s="38" t="str">
        <f>IF(ISBLANK('T1'!$C$441),"",IF(ISERR($BU$445/$BU$5),"",$BU$445/$BU$5))</f>
        <v/>
      </c>
      <c r="BY445" s="38" t="str">
        <f>IF(ISBLANK('T1'!$C$441),"",'T1'!$E$441*IF('T1'!$S$12="Y",1,0)+'T2'!$E$441*IF('T2'!$S$12="Y",1,0)+'T3'!$E$441*IF('T3'!$S$12="Y",1,0)+TA!$AR$441*IF(TA!$L$12="Y",1,0))</f>
        <v/>
      </c>
      <c r="BZ445" s="38" t="str">
        <f>IF(ISBLANK('T1'!$C$441),"",'T1'!$F$441*IF('T1'!$T$12="Y",1,0)+'T2'!$F$441*IF('T2'!$T$12="Y",1,0)+'T3'!$F$441*IF('T3'!$T$12="Y",1,0)+TA!$AS$441*IF(TA!$M$12="Y",1,0))</f>
        <v/>
      </c>
      <c r="CA445" s="38" t="str">
        <f>IF(ISBLANK('T1'!$C$441),"",'T1'!$G$441*IF('T1'!$U$12="Y",1,0)+'T2'!$G$441*IF('T2'!$U$12="Y",1,0)+'T3'!$G$441*IF('T3'!$U$12="Y",1,0)+TA!$AT$441*IF(TA!$N$12="Y",1,0))</f>
        <v/>
      </c>
      <c r="CB445" s="38" t="str">
        <f>IF(ISBLANK('T1'!$C$441),"",'T1'!$H$441*IF('T1'!$V$12="Y",1,0)+'T2'!$H$441*IF('T2'!$V$12="Y",1,0)+'T3'!$H$441*IF('T3'!$V$12="Y",1,0))</f>
        <v/>
      </c>
      <c r="CC445" s="38" t="str">
        <f>IF(ISBLANK('T1'!$C$441),"",'T1'!$I$441*IF('T1'!$W$12="Y",1,0)+'T2'!$I$441*IF('T2'!$W$12="Y",1,0)+'T3'!$I$441*IF('T3'!$W$12="Y",1,0))</f>
        <v/>
      </c>
      <c r="CD445" s="38" t="str">
        <f>IF(ISBLANK('T1'!$C$441),"",'T1'!$J$441*IF('T1'!$X$12="Y",1,0)+'T2'!$J$441*IF('T2'!$X$12="Y",1,0)+'T3'!$J$441*IF('T3'!$X$12="Y",1,0))</f>
        <v/>
      </c>
      <c r="CE445" s="38" t="str">
        <f>IF(ISBLANK('T1'!$C$441),"",'T1'!$K$441*IF('T1'!$Y$12="Y",1,0)+'T2'!$K$441*IF('T2'!$Y$12="Y",1,0)+'T3'!$K$441*IF('T3'!$Y$12="Y",1,0))</f>
        <v/>
      </c>
      <c r="CF445" s="38" t="str">
        <f>IF(ISBLANK('T1'!$C$441),"",'T1'!$L$441*IF('T1'!$Z$12="Y",1,0)+'T2'!$L$441*IF('T2'!$Z$12="Y",1,0)+'T3'!$L$441*IF('T3'!$Z$12="Y",1,0))</f>
        <v/>
      </c>
      <c r="CG445" s="38" t="str">
        <f>IF(ISBLANK('T1'!$C$441),"",'T1'!$M$441*IF('T1'!$AA$12="Y",1,0)+'T2'!$M$441*IF('T2'!$AA$12="Y",1,0)+'T3'!$M$441*IF('T3'!$AA$12="Y",1,0))</f>
        <v/>
      </c>
      <c r="CH445" s="38" t="str">
        <f>IF(ISBLANK('T1'!$C$441),"",'T1'!$M$441*IF('T1'!$AB$12="Y",1,0)+'T2'!$M$441*IF('T2'!$AB$12="Y",1,0)+'T3'!$M$441*IF('T3'!$AB$12="Y",1,0))</f>
        <v/>
      </c>
      <c r="CI445" s="38" t="str">
        <f>IF(ISBLANK('T1'!$C$441),"",SUM($BY$445:$CH$445))</f>
        <v/>
      </c>
      <c r="CJ445" s="38" t="str">
        <f>IF(ISBLANK('T1'!$C$441),"",IF(ISERR($CI$445/$CI$5),"",$CI$445/$CI$5))</f>
        <v/>
      </c>
      <c r="CM445" s="38" t="str">
        <f>IF(ISBLANK('T1'!$C$441),"",'T1'!$E$441*IF('T1'!$S$13="Y",1,0)+'T2'!$E$441*IF('T2'!$S$13="Y",1,0)+'T3'!$E$441*IF('T3'!$S$13="Y",1,0)+TA!$AR$441*IF(TA!$L$13="Y",1,0))</f>
        <v/>
      </c>
      <c r="CN445" s="38" t="str">
        <f>IF(ISBLANK('T1'!$C$441),"",'T1'!$F$441*IF('T1'!$T$13="Y",1,0)+'T2'!$F$441*IF('T2'!$T$13="Y",1,0)+'T3'!$F$441*IF('T3'!$T$13="Y",1,0)+TA!$AS$441*IF(TA!$M$13="Y",1,0))</f>
        <v/>
      </c>
      <c r="CO445" s="38" t="str">
        <f>IF(ISBLANK('T1'!$C$441),"",'T1'!$G$441*IF('T1'!$U$13="Y",1,0)+'T2'!$G$441*IF('T2'!$U$13="Y",1,0)+'T3'!$G$441*IF('T3'!$U$13="Y",1,0)+TA!$AT$441*IF(TA!$N$13="Y",1,0))</f>
        <v/>
      </c>
      <c r="CP445" s="38" t="str">
        <f>IF(ISBLANK('T1'!$C$441),"",'T1'!$H$441*IF('T1'!$V$13="Y",1,0)+'T2'!$H$441*IF('T2'!$V$13="Y",1,0)+'T3'!$H$441*IF('T3'!$V$13="Y",1,0))</f>
        <v/>
      </c>
      <c r="CQ445" s="38" t="str">
        <f>IF(ISBLANK('T1'!$C$441),"",'T1'!$I$441*IF('T1'!$W$13="Y",1,0)+'T2'!$I$441*IF('T2'!$W$13="Y",1,0)+'T3'!$I$441*IF('T3'!$W$13="Y",1,0))</f>
        <v/>
      </c>
      <c r="CR445" s="38" t="str">
        <f>IF(ISBLANK('T1'!$C$441),"",'T1'!$J$441*IF('T1'!$X$13="Y",1,0)+'T2'!$J$441*IF('T2'!$X$13="Y",1,0)+'T3'!$J$441*IF('T3'!$X$13="Y",1,0))</f>
        <v/>
      </c>
      <c r="CS445" s="38" t="str">
        <f>IF(ISBLANK('T1'!$C$441),"",'T1'!$K$441*IF('T1'!$Y$13="Y",1,0)+'T2'!$K$441*IF('T2'!$Y$13="Y",1,0)+'T3'!$K$441*IF('T3'!$Y$13="Y",1,0))</f>
        <v/>
      </c>
      <c r="CT445" s="38" t="str">
        <f>IF(ISBLANK('T1'!$C$441),"",'T1'!$L$441*IF('T1'!$Z$13="Y",1,0)+'T2'!$L$441*IF('T2'!$Z$13="Y",1,0)+'T3'!$L$441*IF('T3'!$Z$13="Y",1,0))</f>
        <v/>
      </c>
      <c r="CU445" s="38" t="str">
        <f>IF(ISBLANK('T1'!$C$441),"",'T1'!$M$441*IF('T1'!$AA$13="Y",1,0)+'T2'!$M$441*IF('T2'!$AA$13="Y",1,0)+'T3'!$M$441*IF('T3'!$AA$13="Y",1,0))</f>
        <v/>
      </c>
      <c r="CV445" s="38" t="str">
        <f>IF(ISBLANK('T1'!$C$441),"",'T1'!$M$441*IF('T1'!$AB$13="Y",1,0)+'T2'!$M$441*IF('T2'!$AB$13="Y",1,0)+'T3'!$M$441*IF('T3'!$AB$13="Y",1,0))</f>
        <v/>
      </c>
      <c r="CW445" s="38" t="str">
        <f>IF(ISBLANK('T1'!$C$441),"",SUM($CM$445:$CV$445))</f>
        <v/>
      </c>
      <c r="CX445" s="38" t="str">
        <f>IF(ISBLANK('T1'!$C$441),"",IF(ISERR($CW$445/$CW$5),"",$CW$445/$CW$5))</f>
        <v/>
      </c>
      <c r="DA445" s="38" t="str">
        <f>IF(ISBLANK('T1'!$C$441),"",'T1'!$E$441*IF('T1'!$S$14="Y",1,0)+'T2'!$E$441*IF('T2'!$S$14="Y",1,0)+'T3'!$E$441*IF('T3'!$S$14="Y",1,0)+TA!$AR$441*IF(TA!$L$14="Y",1,0))</f>
        <v/>
      </c>
      <c r="DB445" s="38" t="str">
        <f>IF(ISBLANK('T1'!$C$441),"",'T1'!$F$441*IF('T1'!$T$14="Y",1,0)+'T2'!$F$441*IF('T2'!$T$14="Y",1,0)+'T3'!$F$441*IF('T3'!$T$14="Y",1,0)+TA!$AS$441*IF(TA!$M$14="Y",1,0))</f>
        <v/>
      </c>
      <c r="DC445" s="38" t="str">
        <f>IF(ISBLANK('T1'!$C$441),"",'T1'!$G$441*IF('T1'!$U$14="Y",1,0)+'T2'!$G$441*IF('T2'!$U$14="Y",1,0)+'T3'!$G$441*IF('T3'!$U$14="Y",1,0)+TA!$AT$441*IF(TA!$N$14="Y",1,0))</f>
        <v/>
      </c>
      <c r="DD445" s="38" t="str">
        <f>IF(ISBLANK('T1'!$C$441),"",'T1'!$H$441*IF('T1'!$V$14="Y",1,0)+'T2'!$H$441*IF('T2'!$V$14="Y",1,0)+'T3'!$H$441*IF('T3'!$V$14="Y",1,0))</f>
        <v/>
      </c>
      <c r="DE445" s="38" t="str">
        <f>IF(ISBLANK('T1'!$C$441),"",'T1'!$I$441*IF('T1'!$W$14="Y",1,0)+'T2'!$I$441*IF('T2'!$W$14="Y",1,0)+'T3'!$I$441*IF('T3'!$W$14="Y",1,0))</f>
        <v/>
      </c>
      <c r="DF445" s="38" t="str">
        <f>IF(ISBLANK('T1'!$C$441),"",'T1'!$J$441*IF('T1'!$X$14="Y",1,0)+'T2'!$J$441*IF('T2'!$X$14="Y",1,0)+'T3'!$J$441*IF('T3'!$X$14="Y",1,0))</f>
        <v/>
      </c>
      <c r="DG445" s="38" t="str">
        <f>IF(ISBLANK('T1'!$C$441),"",'T1'!$K$441*IF('T1'!$Y$14="Y",1,0)+'T2'!$K$441*IF('T2'!$Y$14="Y",1,0)+'T3'!$K$441*IF('T3'!$Y$14="Y",1,0))</f>
        <v/>
      </c>
      <c r="DH445" s="38" t="str">
        <f>IF(ISBLANK('T1'!$C$441),"",'T1'!$L$441*IF('T1'!$Z$14="Y",1,0)+'T2'!$L$441*IF('T2'!$Z$14="Y",1,0)+'T3'!$L$441*IF('T3'!$Z$14="Y",1,0))</f>
        <v/>
      </c>
      <c r="DI445" s="38" t="str">
        <f>IF(ISBLANK('T1'!$C$441),"",'T1'!$M$441*IF('T1'!$AA$14="Y",1,0)+'T2'!$M$441*IF('T2'!$AA$14="Y",1,0)+'T3'!$M$441*IF('T3'!$AA$14="Y",1,0))</f>
        <v/>
      </c>
      <c r="DJ445" s="38" t="str">
        <f>IF(ISBLANK('T1'!$C$441),"",'T1'!$M$441*IF('T1'!$AB$14="Y",1,0)+'T2'!$M$441*IF('T2'!$AB$14="Y",1,0)+'T3'!$M$441*IF('T3'!$AB$14="Y",1,0))</f>
        <v/>
      </c>
      <c r="DK445" s="38" t="str">
        <f>IF(ISBLANK('T1'!$C$441),"",SUM($DA$445:$DJ$445))</f>
        <v/>
      </c>
      <c r="DL445" s="38" t="str">
        <f>IF(ISBLANK('T1'!$C$441),"",IF(ISERR($DK$445/$DK$5),"",$DK$445/$DK$5))</f>
        <v/>
      </c>
      <c r="DO445" s="38" t="str">
        <f>IF(ISBLANK('T1'!$C$441),"",'T1'!$E$441*IF('T1'!$S$15="Y",1,0)+'T2'!$E$441*IF('T2'!$S$15="Y",1,0)+'T3'!$E$441*IF('T3'!$S$15="Y",1,0)+TA!$AR$441*IF(TA!$L$15="Y",1,0))</f>
        <v/>
      </c>
      <c r="DP445" s="38" t="str">
        <f>IF(ISBLANK('T1'!$C$441),"",'T1'!$F$441*IF('T1'!$T$15="Y",1,0)+'T2'!$F$441*IF('T2'!$T$15="Y",1,0)+'T3'!$F$441*IF('T3'!$T$15="Y",1,0)+TA!$AS$441*IF(TA!$M$15="Y",1,0))</f>
        <v/>
      </c>
      <c r="DQ445" s="38" t="str">
        <f>IF(ISBLANK('T1'!$C$441),"",'T1'!$G$441*IF('T1'!$U$15="Y",1,0)+'T2'!$G$441*IF('T2'!$U$15="Y",1,0)+'T3'!$G$441*IF('T3'!$U$15="Y",1,0)+TA!$AT$441*IF(TA!$N$15="Y",1,0))</f>
        <v/>
      </c>
      <c r="DR445" s="38" t="str">
        <f>IF(ISBLANK('T1'!$C$441),"",'T1'!$H$441*IF('T1'!$V$15="Y",1,0)+'T2'!$H$441*IF('T2'!$V$15="Y",1,0)+'T3'!$H$441*IF('T3'!$V$15="Y",1,0))</f>
        <v/>
      </c>
      <c r="DS445" s="38" t="str">
        <f>IF(ISBLANK('T1'!$C$441),"",'T1'!$I$441*IF('T1'!$W$15="Y",1,0)+'T2'!$I$441*IF('T2'!$W$15="Y",1,0)+'T3'!$I$441*IF('T3'!$W$15="Y",1,0))</f>
        <v/>
      </c>
      <c r="DT445" s="38" t="str">
        <f>IF(ISBLANK('T1'!$C$441),"",'T1'!$J$441*IF('T1'!$X$15="Y",1,0)+'T2'!$J$441*IF('T2'!$X$15="Y",1,0)+'T3'!$J$441*IF('T3'!$X$15="Y",1,0))</f>
        <v/>
      </c>
      <c r="DU445" s="38" t="str">
        <f>IF(ISBLANK('T1'!$C$441),"",'T1'!$K$441*IF('T1'!$Y$15="Y",1,0)+'T2'!$K$441*IF('T2'!$Y$15="Y",1,0)+'T3'!$K$441*IF('T3'!$Y$15="Y",1,0))</f>
        <v/>
      </c>
      <c r="DV445" s="38" t="str">
        <f>IF(ISBLANK('T1'!$C$441),"",'T1'!$L$441*IF('T1'!$Z$15="Y",1,0)+'T2'!$L$441*IF('T2'!$Z$15="Y",1,0)+'T3'!$L$441*IF('T3'!$Z$15="Y",1,0))</f>
        <v/>
      </c>
      <c r="DW445" s="38" t="str">
        <f>IF(ISBLANK('T1'!$C$441),"",'T1'!$M$441*IF('T1'!$AA$15="Y",1,0)+'T2'!$M$441*IF('T2'!$AA$15="Y",1,0)+'T3'!$M$441*IF('T3'!$AA$15="Y",1,0))</f>
        <v/>
      </c>
      <c r="DX445" s="38" t="str">
        <f>IF(ISBLANK('T1'!$C$441),"",'T1'!$M$441*IF('T1'!$AB$15="Y",1,0)+'T2'!$M$441*IF('T2'!$AB$15="Y",1,0)+'T3'!$M$441*IF('T3'!$AB$15="Y",1,0))</f>
        <v/>
      </c>
      <c r="DY445" s="38" t="str">
        <f>IF(ISBLANK('T1'!$C$441),"",SUM($DO$445:$DX$445))</f>
        <v/>
      </c>
      <c r="DZ445" s="38" t="str">
        <f>IF(ISBLANK('T1'!$C$441),"",IF(ISERR($DY$445/$DY$5),"",$DY$445/$DY$5))</f>
        <v/>
      </c>
      <c r="EC445" s="38" t="str">
        <f>IF(ISBLANK('T1'!$C$441),"",'T1'!$E$441*IF('T1'!$S$16="Y",1,0)+'T2'!$E$441*IF('T2'!$S$16="Y",1,0)+'T3'!$E$441*IF('T3'!$S$16="Y",1,0)+TA!$AR$441*IF(TA!$L$16="Y",1,0))</f>
        <v/>
      </c>
      <c r="ED445" s="38" t="str">
        <f>IF(ISBLANK('T1'!$C$441),"",'T1'!$F$441*IF('T1'!$T$16="Y",1,0)+'T2'!$F$441*IF('T2'!$T$16="Y",1,0)+'T3'!$F$441*IF('T3'!$T$16="Y",1,0)+TA!$AS$441*IF(TA!$M$16="Y",1,0))</f>
        <v/>
      </c>
      <c r="EE445" s="38" t="str">
        <f>IF(ISBLANK('T1'!$C$441),"",'T1'!$G$441*IF('T1'!$U$16="Y",1,0)+'T2'!$G$441*IF('T2'!$U$16="Y",1,0)+'T3'!$G$441*IF('T3'!$U$16="Y",1,0)+TA!$AT$441*IF(TA!$N$16="Y",1,0))</f>
        <v/>
      </c>
      <c r="EF445" s="38" t="str">
        <f>IF(ISBLANK('T1'!$C$441),"",'T1'!$H$441*IF('T1'!$V$16="Y",1,0)+'T2'!$H$441*IF('T2'!$V$16="Y",1,0)+'T3'!$H$441*IF('T3'!$V$16="Y",1,0))</f>
        <v/>
      </c>
      <c r="EG445" s="38" t="str">
        <f>IF(ISBLANK('T1'!$C$441),"",'T1'!$I$441*IF('T1'!$W$16="Y",1,0)+'T2'!$I$441*IF('T2'!$W$16="Y",1,0)+'T3'!$I$441*IF('T3'!$W$16="Y",1,0))</f>
        <v/>
      </c>
      <c r="EH445" s="38" t="str">
        <f>IF(ISBLANK('T1'!$C$441),"",'T1'!$J$441*IF('T1'!$X$16="Y",1,0)+'T2'!$J$441*IF('T2'!$X$16="Y",1,0)+'T3'!$J$441*IF('T3'!$X$16="Y",1,0))</f>
        <v/>
      </c>
      <c r="EI445" s="38" t="str">
        <f>IF(ISBLANK('T1'!$C$441),"",'T1'!$K$441*IF('T1'!$Y$16="Y",1,0)+'T2'!$K$441*IF('T2'!$Y$16="Y",1,0)+'T3'!$K$441*IF('T3'!$Y$16="Y",1,0))</f>
        <v/>
      </c>
      <c r="EJ445" s="38" t="str">
        <f>IF(ISBLANK('T1'!$C$441),"",'T1'!$L$441*IF('T1'!$Z$16="Y",1,0)+'T2'!$L$441*IF('T2'!$Z$16="Y",1,0)+'T3'!$L$441*IF('T3'!$Z$16="Y",1,0))</f>
        <v/>
      </c>
      <c r="EK445" s="38" t="str">
        <f>IF(ISBLANK('T1'!$C$441),"",'T1'!$M$441*IF('T1'!$AA$16="Y",1,0)+'T2'!$M$441*IF('T2'!$AA$16="Y",1,0)+'T3'!$M$441*IF('T3'!$AA$16="Y",1,0))</f>
        <v/>
      </c>
      <c r="EL445" s="38" t="str">
        <f>IF(ISBLANK('T1'!$C$441),"",'T1'!$M$441*IF('T1'!$AB$16="Y",1,0)+'T2'!$M$441*IF('T2'!$AB$16="Y",1,0)+'T3'!$M$441*IF('T3'!$AB$16="Y",1,0))</f>
        <v/>
      </c>
      <c r="EM445" s="38" t="str">
        <f>IF(ISBLANK('T1'!$C$441),"",SUM($EC$445:$EL$445))</f>
        <v/>
      </c>
      <c r="EN445" s="38" t="str">
        <f>IF(ISBLANK('T1'!$C$441),"",IF(ISERR($EM$445/$EM$5),"",$EM$445/$EM$5))</f>
        <v/>
      </c>
      <c r="EQ445" s="38" t="str">
        <f>IF(ISBLANK('T1'!$C$441),"",'T1'!$E$441*IF('T1'!$S$17="Y",1,0)+'T2'!$E$441*IF('T2'!$S$17="Y",1,0)+'T3'!$E$441*IF('T3'!$S$17="Y",1,0)+TA!$AR$441*IF(TA!$L$17="Y",1,0))</f>
        <v/>
      </c>
      <c r="ER445" s="38" t="str">
        <f>IF(ISBLANK('T1'!$C$441),"",'T1'!$F$441*IF('T1'!$T$17="Y",1,0)+'T2'!$F$441*IF('T2'!$T$17="Y",1,0)+'T3'!$F$441*IF('T3'!$T$17="Y",1,0)+TA!$AS$441*IF(TA!$M$17="Y",1,0))</f>
        <v/>
      </c>
      <c r="ES445" s="38" t="str">
        <f>IF(ISBLANK('T1'!$C$441),"",'T1'!$G$441*IF('T1'!$U$17="Y",1,0)+'T2'!$G$441*IF('T2'!$U$17="Y",1,0)+'T3'!$G$441*IF('T3'!$U$17="Y",1,0)+TA!$AT$441*IF(TA!$N$17="Y",1,0))</f>
        <v/>
      </c>
      <c r="ET445" s="38" t="str">
        <f>IF(ISBLANK('T1'!$C$441),"",'T1'!$H$441*IF('T1'!$V$17="Y",1,0)+'T2'!$H$441*IF('T2'!$V$17="Y",1,0)+'T3'!$H$441*IF('T3'!$V$17="Y",1,0))</f>
        <v/>
      </c>
      <c r="EU445" s="38" t="str">
        <f>IF(ISBLANK('T1'!$C$441),"",'T1'!$I$441*IF('T1'!$W$17="Y",1,0)+'T2'!$I$441*IF('T2'!$W$17="Y",1,0)+'T3'!$I$441*IF('T3'!$W$17="Y",1,0))</f>
        <v/>
      </c>
      <c r="EV445" s="38" t="str">
        <f>IF(ISBLANK('T1'!$C$441),"",'T1'!$J$441*IF('T1'!$X$17="Y",1,0)+'T2'!$J$441*IF('T2'!$X$17="Y",1,0)+'T3'!$J$441*IF('T3'!$X$17="Y",1,0))</f>
        <v/>
      </c>
      <c r="EW445" s="38" t="str">
        <f>IF(ISBLANK('T1'!$C$441),"",'T1'!$K$441*IF('T1'!$Y$17="Y",1,0)+'T2'!$K$441*IF('T2'!$Y$17="Y",1,0)+'T3'!$K$441*IF('T3'!$Y$17="Y",1,0))</f>
        <v/>
      </c>
      <c r="EX445" s="38" t="str">
        <f>IF(ISBLANK('T1'!$C$441),"",'T1'!$L$441*IF('T1'!$Z$17="Y",1,0)+'T2'!$L$441*IF('T2'!$Z$17="Y",1,0)+'T3'!$L$441*IF('T3'!$Z$17="Y",1,0))</f>
        <v/>
      </c>
      <c r="EY445" s="38" t="str">
        <f>IF(ISBLANK('T1'!$C$441),"",'T1'!$M$441*IF('T1'!$AA$17="Y",1,0)+'T2'!$M$441*IF('T2'!$AA$17="Y",1,0)+'T3'!$M$441*IF('T3'!$AA$17="Y",1,0))</f>
        <v/>
      </c>
      <c r="EZ445" s="38" t="str">
        <f>IF(ISBLANK('T1'!$C$441),"",'T1'!$M$441*IF('T1'!$AB$17="Y",1,0)+'T2'!$M$441*IF('T2'!$AB$17="Y",1,0)+'T3'!$M$441*IF('T3'!$AB$17="Y",1,0))</f>
        <v/>
      </c>
      <c r="FA445" s="38" t="str">
        <f>IF(ISBLANK('T1'!$C$441),"",SUM($EQ$445:$EZ$445))</f>
        <v/>
      </c>
      <c r="FB445" s="38" t="str">
        <f>IF(ISBLANK('T1'!$C$441),"",IF(ISERR($FA$445/$FA$5),"",$FA$445/$FA$5))</f>
        <v/>
      </c>
    </row>
    <row r="446" spans="20:158">
      <c r="T446" s="38" t="str">
        <f>IF(ISBLANK('T1'!$C$442),"",'T1'!$E$442*IF('T1'!$S$8="Y",1,0)+'T2'!$E$442*IF('T2'!$S$8="Y",1,0)+'T3'!$E$442*IF('T3'!$S$8="Y",1,0)+TA!$AR$442*IF(TA!$L$8="Y",1,0))</f>
        <v/>
      </c>
      <c r="U446" s="38" t="str">
        <f>IF(ISBLANK('T1'!$C$442),"",'T1'!$F$442*IF('T1'!$T$8="Y",1,0)+'T2'!$F$442*IF('T2'!$T$8="Y",1,0)+'T3'!$F$442*IF('T3'!$T$8="Y",1,0)+TA!$AS$442*IF(TA!$M$8="Y",1,0))</f>
        <v/>
      </c>
      <c r="V446" s="38" t="str">
        <f>IF(ISBLANK('T1'!$C$442),"",'T1'!$G$442*IF('T1'!$U$8="Y",1,0)+'T2'!$G$442*IF('T2'!$U$8="Y",1,0)+'T3'!$G$442*IF('T3'!$U$8="Y",1,0)+TA!$AT$442*IF(TA!$N$8="Y",1,0))</f>
        <v/>
      </c>
      <c r="W446" s="38" t="str">
        <f>IF(ISBLANK('T1'!$C$442),"",'T1'!$H$442*IF('T1'!$V$8="Y",1,0)+'T2'!$H$442*IF('T2'!$V$8="Y",1,0)+'T3'!$H$442*IF('T3'!$V$8="Y",1,0))</f>
        <v/>
      </c>
      <c r="X446" s="38" t="str">
        <f>IF(ISBLANK('T1'!$C$442),"",'T1'!$I$442*IF('T1'!$W$8="Y",1,0)+'T2'!$I$442*IF('T2'!$W$8="Y",1,0)+'T3'!$I$442*IF('T3'!$W$8="Y",1,0))</f>
        <v/>
      </c>
      <c r="Y446" s="38" t="str">
        <f>IF(ISBLANK('T1'!$C$442),"",'T1'!$J$442*IF('T1'!$X$8="Y",1,0)+'T2'!$J$442*IF('T2'!$X$8="Y",1,0)+'T3'!$J$442*IF('T3'!$X$8="Y",1,0))</f>
        <v/>
      </c>
      <c r="Z446" s="38" t="str">
        <f>IF(ISBLANK('T1'!$C$442),"",'T1'!$K$442*IF('T1'!$Y$8="Y",1,0)+'T2'!$K$442*IF('T2'!$Y$8="Y",1,0)+'T3'!$K$442*IF('T3'!$Y$8="Y",1,0))</f>
        <v/>
      </c>
      <c r="AA446" s="38" t="str">
        <f>IF(ISBLANK('T1'!$C$442),"",'T1'!$L$442*IF('T1'!$Z$8="Y",1,0)+'T2'!$L$442*IF('T2'!$Z$8="Y",1,0)+'T3'!$L$442*IF('T3'!$Z$8="Y",1,0))</f>
        <v/>
      </c>
      <c r="AB446" s="38" t="str">
        <f>IF(ISBLANK('T1'!$C$442),"",'T1'!$M$442*IF('T1'!$AA$8="Y",1,0)+'T2'!$M$442*IF('T2'!$AA$8="Y",1,0)+'T3'!$M$442*IF('T3'!$AA$8="Y",1,0))</f>
        <v/>
      </c>
      <c r="AC446" s="38" t="str">
        <f>IF(ISBLANK('T1'!$C$442),"",'T1'!$M$442*IF('T1'!$AB$8="Y",1,0)+'T2'!$M$442*IF('T2'!$AB$8="Y",1,0)+'T3'!$M$442*IF('T3'!$AB$8="Y",1,0))</f>
        <v/>
      </c>
      <c r="AD446" s="38" t="str">
        <f>IF(ISBLANK('T1'!$C$442),"",SUM($T$446:$AC$446))</f>
        <v/>
      </c>
      <c r="AE446" s="38" t="str">
        <f>IF(ISBLANK('T1'!$C$442),"",IF(ISERR($AD$446/$AD$5),"",$AD$446/$AD$5))</f>
        <v/>
      </c>
      <c r="AI446" s="38" t="str">
        <f>IF(ISBLANK('T1'!$C$442),"",'T1'!$E$442*IF('T1'!$S$9="Y",1,0)+'T2'!$E$442*IF('T2'!$S$9="Y",1,0)+'T3'!$E$442*IF('T3'!$S$9="Y",1,0)+TA!$AR$442*IF(TA!$L$9="Y",1,0))</f>
        <v/>
      </c>
      <c r="AJ446" s="38" t="str">
        <f>IF(ISBLANK('T1'!$C$442),"",'T1'!$F$442*IF('T1'!$T$9="Y",1,0)+'T2'!$F$442*IF('T2'!$T$9="Y",1,0)+'T3'!$F$442*IF('T3'!$T$9="Y",1,0)+TA!$AS$442*IF(TA!$M$9="Y",1,0))</f>
        <v/>
      </c>
      <c r="AK446" s="38" t="str">
        <f>IF(ISBLANK('T1'!$C$442),"",'T1'!$G$442*IF('T1'!$U$9="Y",1,0)+'T2'!$G$442*IF('T2'!$U$9="Y",1,0)+'T3'!$G$442*IF('T3'!$U$9="Y",1,0)+TA!$AT$442*IF(TA!$N$9="Y",1,0))</f>
        <v/>
      </c>
      <c r="AL446" s="38" t="str">
        <f>IF(ISBLANK('T1'!$C$442),"",'T1'!$H$442*IF('T1'!$V$9="Y",1,0)+'T2'!$H$442*IF('T2'!$V$9="Y",1,0)+'T3'!$H$442*IF('T3'!$V$9="Y",1,0))</f>
        <v/>
      </c>
      <c r="AM446" s="38" t="str">
        <f>IF(ISBLANK('T1'!$C$442),"",'T1'!$I$442*IF('T1'!$W$9="Y",1,0)+'T2'!$I$442*IF('T2'!$W$9="Y",1,0)+'T3'!$I$442*IF('T3'!$W$9="Y",1,0))</f>
        <v/>
      </c>
      <c r="AN446" s="38" t="str">
        <f>IF(ISBLANK('T1'!$C$442),"",'T1'!$J$442*IF('T1'!$X$9="Y",1,0)+'T2'!$J$442*IF('T2'!$X$9="Y",1,0)+'T3'!$J$442*IF('T3'!$X$9="Y",1,0))</f>
        <v/>
      </c>
      <c r="AO446" s="38" t="str">
        <f>IF(ISBLANK('T1'!$C$442),"",'T1'!$K$442*IF('T1'!$Y$9="Y",1,0)+'T2'!$K$442*IF('T2'!$Y$9="Y",1,0)+'T3'!$K$442*IF('T3'!$Y$9="Y",1,0))</f>
        <v/>
      </c>
      <c r="AP446" s="38" t="str">
        <f>IF(ISBLANK('T1'!$C$442),"",'T1'!$L$442*IF('T1'!$Z$9="Y",1,0)+'T2'!$L$442*IF('T2'!$Z$9="Y",1,0)+'T3'!$L$442*IF('T3'!$Z$9="Y",1,0))</f>
        <v/>
      </c>
      <c r="AQ446" s="38" t="str">
        <f>IF(ISBLANK('T1'!$C$442),"",'T1'!$M$442*IF('T1'!$AA$9="Y",1,0)+'T2'!$M$442*IF('T2'!$AA$9="Y",1,0)+'T3'!$M$442*IF('T3'!$AA$9="Y",1,0))</f>
        <v/>
      </c>
      <c r="AR446" s="38" t="str">
        <f>IF(ISBLANK('T1'!$C$442),"",'T1'!$M$442*IF('T1'!$AB$9="Y",1,0)+'T2'!$M$442*IF('T2'!$AB$9="Y",1,0)+'T3'!$M$442*IF('T3'!$AB$9="Y",1,0))</f>
        <v/>
      </c>
      <c r="AS446" s="38" t="str">
        <f>IF(ISBLANK('T1'!$C$442),"",SUM($AI$446:$AR$446))</f>
        <v/>
      </c>
      <c r="AT446" s="38" t="str">
        <f>IF(ISBLANK('T1'!$C$442),"",IF(ISERR($AS$446/$AS$5),"",$AS$446/$AS$5))</f>
        <v/>
      </c>
      <c r="AW446" s="38" t="str">
        <f>IF(ISBLANK('T1'!$C$442),"",'T1'!$E$442*IF('T1'!$S$10="Y",1,0)+'T2'!$E$442*IF('T2'!$S$10="Y",1,0)+'T3'!$E$442*IF('T3'!$S$10="Y",1,0)+TA!$AR$442*IF(TA!$L$10="Y",1,0))</f>
        <v/>
      </c>
      <c r="AX446" s="38" t="str">
        <f>IF(ISBLANK('T1'!$C$442),"",'T1'!$F$442*IF('T1'!$T$10="Y",1,0)+'T2'!$F$442*IF('T2'!$T$10="Y",1,0)+'T3'!$F$442*IF('T3'!$T$10="Y",1,0)+TA!$AS$442*IF(TA!$M$10="Y",1,0))</f>
        <v/>
      </c>
      <c r="AY446" s="38" t="str">
        <f>IF(ISBLANK('T1'!$C$442),"",'T1'!$G$442*IF('T1'!$U$10="Y",1,0)+'T2'!$G$442*IF('T2'!$U$10="Y",1,0)+'T3'!$G$442*IF('T3'!$U$10="Y",1,0)+TA!$AT$442*IF(TA!$N$10="Y",1,0))</f>
        <v/>
      </c>
      <c r="AZ446" s="38" t="str">
        <f>IF(ISBLANK('T1'!$C$442),"",'T1'!$H$442*IF('T1'!$V$10="Y",1,0)+'T2'!$H$442*IF('T2'!$V$10="Y",1,0)+'T3'!$H$442*IF('T3'!$V$10="Y",1,0))</f>
        <v/>
      </c>
      <c r="BA446" s="38" t="str">
        <f>IF(ISBLANK('T1'!$C$442),"",'T1'!$I$442*IF('T1'!$W$10="Y",1,0)+'T2'!$I$442*IF('T2'!$W$10="Y",1,0)+'T3'!$I$442*IF('T3'!$W$10="Y",1,0))</f>
        <v/>
      </c>
      <c r="BB446" s="38" t="str">
        <f>IF(ISBLANK('T1'!$C$442),"",'T1'!$J$442*IF('T1'!$X$10="Y",1,0)+'T2'!$J$442*IF('T2'!$X$10="Y",1,0)+'T3'!$J$442*IF('T3'!$X$10="Y",1,0))</f>
        <v/>
      </c>
      <c r="BC446" s="38" t="str">
        <f>IF(ISBLANK('T1'!$C$442),"",'T1'!$K$442*IF('T1'!$Y$10="Y",1,0)+'T2'!$K$442*IF('T2'!$Y$10="Y",1,0)+'T3'!$K$442*IF('T3'!$Y$10="Y",1,0))</f>
        <v/>
      </c>
      <c r="BD446" s="38" t="str">
        <f>IF(ISBLANK('T1'!$C$442),"",'T1'!$L$442*IF('T1'!$Z$10="Y",1,0)+'T2'!$L$442*IF('T2'!$Z$10="Y",1,0)+'T3'!$L$442*IF('T3'!$Z$10="Y",1,0))</f>
        <v/>
      </c>
      <c r="BE446" s="38" t="str">
        <f>IF(ISBLANK('T1'!$C$442),"",'T1'!$M$442*IF('T1'!$AA$10="Y",1,0)+'T2'!$M$442*IF('T2'!$AA$10="Y",1,0)+'T3'!$M$442*IF('T3'!$AA$10="Y",1,0))</f>
        <v/>
      </c>
      <c r="BF446" s="38" t="str">
        <f>IF(ISBLANK('T1'!$C$442),"",'T1'!$M$442*IF('T1'!$AB$10="Y",1,0)+'T2'!$M$442*IF('T2'!$AB$10="Y",1,0)+'T3'!$M$442*IF('T3'!$AB$10="Y",1,0))</f>
        <v/>
      </c>
      <c r="BG446" s="38" t="str">
        <f>IF(ISBLANK('T1'!$C$442),"",SUM($AW$446:$BF$446))</f>
        <v/>
      </c>
      <c r="BH446" s="38" t="str">
        <f>IF(ISBLANK('T1'!$C$442),"",IF(ISERR($BG$446/$BG$5),"",$BG$446/$BG$5))</f>
        <v/>
      </c>
      <c r="BK446" s="38" t="str">
        <f>IF(ISBLANK('T1'!$C$442),"",'T1'!$E$442*IF('T1'!$S$11="Y",1,0)+'T2'!$E$442*IF('T2'!$S$11="Y",1,0)+'T3'!$E$442*IF('T3'!$S$11="Y",1,0)+TA!$AR$442*IF(TA!$L$11="Y",1,0))</f>
        <v/>
      </c>
      <c r="BL446" s="38" t="str">
        <f>IF(ISBLANK('T1'!$C$442),"",'T1'!$F$442*IF('T1'!$T$11="Y",1,0)+'T2'!$F$442*IF('T2'!$T$11="Y",1,0)+'T3'!$F$442*IF('T3'!$T$11="Y",1,0)+TA!$AS$442*IF(TA!$M$11="Y",1,0))</f>
        <v/>
      </c>
      <c r="BM446" s="38" t="str">
        <f>IF(ISBLANK('T1'!$C$442),"",'T1'!$G$442*IF('T1'!$U$11="Y",1,0)+'T2'!$G$442*IF('T2'!$U$11="Y",1,0)+'T3'!$G$442*IF('T3'!$U$11="Y",1,0)+TA!$AT$442*IF(TA!$N$11="Y",1,0))</f>
        <v/>
      </c>
      <c r="BN446" s="38" t="str">
        <f>IF(ISBLANK('T1'!$C$442),"",'T1'!$H$442*IF('T1'!$V$11="Y",1,0)+'T2'!$H$442*IF('T2'!$V$11="Y",1,0)+'T3'!$H$442*IF('T3'!$V$11="Y",1,0))</f>
        <v/>
      </c>
      <c r="BO446" s="38" t="str">
        <f>IF(ISBLANK('T1'!$C$442),"",'T1'!$I$442*IF('T1'!$W$11="Y",1,0)+'T2'!$I$442*IF('T2'!$W$11="Y",1,0)+'T3'!$I$442*IF('T3'!$W$11="Y",1,0))</f>
        <v/>
      </c>
      <c r="BP446" s="38" t="str">
        <f>IF(ISBLANK('T1'!$C$442),"",'T1'!$J$442*IF('T1'!$X$11="Y",1,0)+'T2'!$J$442*IF('T2'!$X$11="Y",1,0)+'T3'!$J$442*IF('T3'!$X$11="Y",1,0))</f>
        <v/>
      </c>
      <c r="BQ446" s="38" t="str">
        <f>IF(ISBLANK('T1'!$C$442),"",'T1'!$K$442*IF('T1'!$Y$11="Y",1,0)+'T2'!$K$442*IF('T2'!$Y$11="Y",1,0)+'T3'!$K$442*IF('T3'!$Y$11="Y",1,0))</f>
        <v/>
      </c>
      <c r="BR446" s="38" t="str">
        <f>IF(ISBLANK('T1'!$C$442),"",'T1'!$L$442*IF('T1'!$Z$11="Y",1,0)+'T2'!$L$442*IF('T2'!$Z$11="Y",1,0)+'T3'!$L$442*IF('T3'!$Z$11="Y",1,0))</f>
        <v/>
      </c>
      <c r="BS446" s="38" t="str">
        <f>IF(ISBLANK('T1'!$C$442),"",'T1'!$M$442*IF('T1'!$AA$11="Y",1,0)+'T2'!$M$442*IF('T2'!$AA$11="Y",1,0)+'T3'!$M$442*IF('T3'!$AA$11="Y",1,0))</f>
        <v/>
      </c>
      <c r="BT446" s="38" t="str">
        <f>IF(ISBLANK('T1'!$C$442),"",'T1'!$M$442*IF('T1'!$AB$11="Y",1,0)+'T2'!$M$442*IF('T2'!$AB$11="Y",1,0)+'T3'!$M$442*IF('T3'!$AB$11="Y",1,0))</f>
        <v/>
      </c>
      <c r="BU446" s="38" t="str">
        <f>IF(ISBLANK('T1'!$C$442),"",SUM($BK$446:$BT$446))</f>
        <v/>
      </c>
      <c r="BV446" s="38" t="str">
        <f>IF(ISBLANK('T1'!$C$442),"",IF(ISERR($BU$446/$BU$5),"",$BU$446/$BU$5))</f>
        <v/>
      </c>
      <c r="BY446" s="38" t="str">
        <f>IF(ISBLANK('T1'!$C$442),"",'T1'!$E$442*IF('T1'!$S$12="Y",1,0)+'T2'!$E$442*IF('T2'!$S$12="Y",1,0)+'T3'!$E$442*IF('T3'!$S$12="Y",1,0)+TA!$AR$442*IF(TA!$L$12="Y",1,0))</f>
        <v/>
      </c>
      <c r="BZ446" s="38" t="str">
        <f>IF(ISBLANK('T1'!$C$442),"",'T1'!$F$442*IF('T1'!$T$12="Y",1,0)+'T2'!$F$442*IF('T2'!$T$12="Y",1,0)+'T3'!$F$442*IF('T3'!$T$12="Y",1,0)+TA!$AS$442*IF(TA!$M$12="Y",1,0))</f>
        <v/>
      </c>
      <c r="CA446" s="38" t="str">
        <f>IF(ISBLANK('T1'!$C$442),"",'T1'!$G$442*IF('T1'!$U$12="Y",1,0)+'T2'!$G$442*IF('T2'!$U$12="Y",1,0)+'T3'!$G$442*IF('T3'!$U$12="Y",1,0)+TA!$AT$442*IF(TA!$N$12="Y",1,0))</f>
        <v/>
      </c>
      <c r="CB446" s="38" t="str">
        <f>IF(ISBLANK('T1'!$C$442),"",'T1'!$H$442*IF('T1'!$V$12="Y",1,0)+'T2'!$H$442*IF('T2'!$V$12="Y",1,0)+'T3'!$H$442*IF('T3'!$V$12="Y",1,0))</f>
        <v/>
      </c>
      <c r="CC446" s="38" t="str">
        <f>IF(ISBLANK('T1'!$C$442),"",'T1'!$I$442*IF('T1'!$W$12="Y",1,0)+'T2'!$I$442*IF('T2'!$W$12="Y",1,0)+'T3'!$I$442*IF('T3'!$W$12="Y",1,0))</f>
        <v/>
      </c>
      <c r="CD446" s="38" t="str">
        <f>IF(ISBLANK('T1'!$C$442),"",'T1'!$J$442*IF('T1'!$X$12="Y",1,0)+'T2'!$J$442*IF('T2'!$X$12="Y",1,0)+'T3'!$J$442*IF('T3'!$X$12="Y",1,0))</f>
        <v/>
      </c>
      <c r="CE446" s="38" t="str">
        <f>IF(ISBLANK('T1'!$C$442),"",'T1'!$K$442*IF('T1'!$Y$12="Y",1,0)+'T2'!$K$442*IF('T2'!$Y$12="Y",1,0)+'T3'!$K$442*IF('T3'!$Y$12="Y",1,0))</f>
        <v/>
      </c>
      <c r="CF446" s="38" t="str">
        <f>IF(ISBLANK('T1'!$C$442),"",'T1'!$L$442*IF('T1'!$Z$12="Y",1,0)+'T2'!$L$442*IF('T2'!$Z$12="Y",1,0)+'T3'!$L$442*IF('T3'!$Z$12="Y",1,0))</f>
        <v/>
      </c>
      <c r="CG446" s="38" t="str">
        <f>IF(ISBLANK('T1'!$C$442),"",'T1'!$M$442*IF('T1'!$AA$12="Y",1,0)+'T2'!$M$442*IF('T2'!$AA$12="Y",1,0)+'T3'!$M$442*IF('T3'!$AA$12="Y",1,0))</f>
        <v/>
      </c>
      <c r="CH446" s="38" t="str">
        <f>IF(ISBLANK('T1'!$C$442),"",'T1'!$M$442*IF('T1'!$AB$12="Y",1,0)+'T2'!$M$442*IF('T2'!$AB$12="Y",1,0)+'T3'!$M$442*IF('T3'!$AB$12="Y",1,0))</f>
        <v/>
      </c>
      <c r="CI446" s="38" t="str">
        <f>IF(ISBLANK('T1'!$C$442),"",SUM($BY$446:$CH$446))</f>
        <v/>
      </c>
      <c r="CJ446" s="38" t="str">
        <f>IF(ISBLANK('T1'!$C$442),"",IF(ISERR($CI$446/$CI$5),"",$CI$446/$CI$5))</f>
        <v/>
      </c>
      <c r="CM446" s="38" t="str">
        <f>IF(ISBLANK('T1'!$C$442),"",'T1'!$E$442*IF('T1'!$S$13="Y",1,0)+'T2'!$E$442*IF('T2'!$S$13="Y",1,0)+'T3'!$E$442*IF('T3'!$S$13="Y",1,0)+TA!$AR$442*IF(TA!$L$13="Y",1,0))</f>
        <v/>
      </c>
      <c r="CN446" s="38" t="str">
        <f>IF(ISBLANK('T1'!$C$442),"",'T1'!$F$442*IF('T1'!$T$13="Y",1,0)+'T2'!$F$442*IF('T2'!$T$13="Y",1,0)+'T3'!$F$442*IF('T3'!$T$13="Y",1,0)+TA!$AS$442*IF(TA!$M$13="Y",1,0))</f>
        <v/>
      </c>
      <c r="CO446" s="38" t="str">
        <f>IF(ISBLANK('T1'!$C$442),"",'T1'!$G$442*IF('T1'!$U$13="Y",1,0)+'T2'!$G$442*IF('T2'!$U$13="Y",1,0)+'T3'!$G$442*IF('T3'!$U$13="Y",1,0)+TA!$AT$442*IF(TA!$N$13="Y",1,0))</f>
        <v/>
      </c>
      <c r="CP446" s="38" t="str">
        <f>IF(ISBLANK('T1'!$C$442),"",'T1'!$H$442*IF('T1'!$V$13="Y",1,0)+'T2'!$H$442*IF('T2'!$V$13="Y",1,0)+'T3'!$H$442*IF('T3'!$V$13="Y",1,0))</f>
        <v/>
      </c>
      <c r="CQ446" s="38" t="str">
        <f>IF(ISBLANK('T1'!$C$442),"",'T1'!$I$442*IF('T1'!$W$13="Y",1,0)+'T2'!$I$442*IF('T2'!$W$13="Y",1,0)+'T3'!$I$442*IF('T3'!$W$13="Y",1,0))</f>
        <v/>
      </c>
      <c r="CR446" s="38" t="str">
        <f>IF(ISBLANK('T1'!$C$442),"",'T1'!$J$442*IF('T1'!$X$13="Y",1,0)+'T2'!$J$442*IF('T2'!$X$13="Y",1,0)+'T3'!$J$442*IF('T3'!$X$13="Y",1,0))</f>
        <v/>
      </c>
      <c r="CS446" s="38" t="str">
        <f>IF(ISBLANK('T1'!$C$442),"",'T1'!$K$442*IF('T1'!$Y$13="Y",1,0)+'T2'!$K$442*IF('T2'!$Y$13="Y",1,0)+'T3'!$K$442*IF('T3'!$Y$13="Y",1,0))</f>
        <v/>
      </c>
      <c r="CT446" s="38" t="str">
        <f>IF(ISBLANK('T1'!$C$442),"",'T1'!$L$442*IF('T1'!$Z$13="Y",1,0)+'T2'!$L$442*IF('T2'!$Z$13="Y",1,0)+'T3'!$L$442*IF('T3'!$Z$13="Y",1,0))</f>
        <v/>
      </c>
      <c r="CU446" s="38" t="str">
        <f>IF(ISBLANK('T1'!$C$442),"",'T1'!$M$442*IF('T1'!$AA$13="Y",1,0)+'T2'!$M$442*IF('T2'!$AA$13="Y",1,0)+'T3'!$M$442*IF('T3'!$AA$13="Y",1,0))</f>
        <v/>
      </c>
      <c r="CV446" s="38" t="str">
        <f>IF(ISBLANK('T1'!$C$442),"",'T1'!$M$442*IF('T1'!$AB$13="Y",1,0)+'T2'!$M$442*IF('T2'!$AB$13="Y",1,0)+'T3'!$M$442*IF('T3'!$AB$13="Y",1,0))</f>
        <v/>
      </c>
      <c r="CW446" s="38" t="str">
        <f>IF(ISBLANK('T1'!$C$442),"",SUM($CM$446:$CV$446))</f>
        <v/>
      </c>
      <c r="CX446" s="38" t="str">
        <f>IF(ISBLANK('T1'!$C$442),"",IF(ISERR($CW$446/$CW$5),"",$CW$446/$CW$5))</f>
        <v/>
      </c>
      <c r="DA446" s="38" t="str">
        <f>IF(ISBLANK('T1'!$C$442),"",'T1'!$E$442*IF('T1'!$S$14="Y",1,0)+'T2'!$E$442*IF('T2'!$S$14="Y",1,0)+'T3'!$E$442*IF('T3'!$S$14="Y",1,0)+TA!$AR$442*IF(TA!$L$14="Y",1,0))</f>
        <v/>
      </c>
      <c r="DB446" s="38" t="str">
        <f>IF(ISBLANK('T1'!$C$442),"",'T1'!$F$442*IF('T1'!$T$14="Y",1,0)+'T2'!$F$442*IF('T2'!$T$14="Y",1,0)+'T3'!$F$442*IF('T3'!$T$14="Y",1,0)+TA!$AS$442*IF(TA!$M$14="Y",1,0))</f>
        <v/>
      </c>
      <c r="DC446" s="38" t="str">
        <f>IF(ISBLANK('T1'!$C$442),"",'T1'!$G$442*IF('T1'!$U$14="Y",1,0)+'T2'!$G$442*IF('T2'!$U$14="Y",1,0)+'T3'!$G$442*IF('T3'!$U$14="Y",1,0)+TA!$AT$442*IF(TA!$N$14="Y",1,0))</f>
        <v/>
      </c>
      <c r="DD446" s="38" t="str">
        <f>IF(ISBLANK('T1'!$C$442),"",'T1'!$H$442*IF('T1'!$V$14="Y",1,0)+'T2'!$H$442*IF('T2'!$V$14="Y",1,0)+'T3'!$H$442*IF('T3'!$V$14="Y",1,0))</f>
        <v/>
      </c>
      <c r="DE446" s="38" t="str">
        <f>IF(ISBLANK('T1'!$C$442),"",'T1'!$I$442*IF('T1'!$W$14="Y",1,0)+'T2'!$I$442*IF('T2'!$W$14="Y",1,0)+'T3'!$I$442*IF('T3'!$W$14="Y",1,0))</f>
        <v/>
      </c>
      <c r="DF446" s="38" t="str">
        <f>IF(ISBLANK('T1'!$C$442),"",'T1'!$J$442*IF('T1'!$X$14="Y",1,0)+'T2'!$J$442*IF('T2'!$X$14="Y",1,0)+'T3'!$J$442*IF('T3'!$X$14="Y",1,0))</f>
        <v/>
      </c>
      <c r="DG446" s="38" t="str">
        <f>IF(ISBLANK('T1'!$C$442),"",'T1'!$K$442*IF('T1'!$Y$14="Y",1,0)+'T2'!$K$442*IF('T2'!$Y$14="Y",1,0)+'T3'!$K$442*IF('T3'!$Y$14="Y",1,0))</f>
        <v/>
      </c>
      <c r="DH446" s="38" t="str">
        <f>IF(ISBLANK('T1'!$C$442),"",'T1'!$L$442*IF('T1'!$Z$14="Y",1,0)+'T2'!$L$442*IF('T2'!$Z$14="Y",1,0)+'T3'!$L$442*IF('T3'!$Z$14="Y",1,0))</f>
        <v/>
      </c>
      <c r="DI446" s="38" t="str">
        <f>IF(ISBLANK('T1'!$C$442),"",'T1'!$M$442*IF('T1'!$AA$14="Y",1,0)+'T2'!$M$442*IF('T2'!$AA$14="Y",1,0)+'T3'!$M$442*IF('T3'!$AA$14="Y",1,0))</f>
        <v/>
      </c>
      <c r="DJ446" s="38" t="str">
        <f>IF(ISBLANK('T1'!$C$442),"",'T1'!$M$442*IF('T1'!$AB$14="Y",1,0)+'T2'!$M$442*IF('T2'!$AB$14="Y",1,0)+'T3'!$M$442*IF('T3'!$AB$14="Y",1,0))</f>
        <v/>
      </c>
      <c r="DK446" s="38" t="str">
        <f>IF(ISBLANK('T1'!$C$442),"",SUM($DA$446:$DJ$446))</f>
        <v/>
      </c>
      <c r="DL446" s="38" t="str">
        <f>IF(ISBLANK('T1'!$C$442),"",IF(ISERR($DK$446/$DK$5),"",$DK$446/$DK$5))</f>
        <v/>
      </c>
      <c r="DO446" s="38" t="str">
        <f>IF(ISBLANK('T1'!$C$442),"",'T1'!$E$442*IF('T1'!$S$15="Y",1,0)+'T2'!$E$442*IF('T2'!$S$15="Y",1,0)+'T3'!$E$442*IF('T3'!$S$15="Y",1,0)+TA!$AR$442*IF(TA!$L$15="Y",1,0))</f>
        <v/>
      </c>
      <c r="DP446" s="38" t="str">
        <f>IF(ISBLANK('T1'!$C$442),"",'T1'!$F$442*IF('T1'!$T$15="Y",1,0)+'T2'!$F$442*IF('T2'!$T$15="Y",1,0)+'T3'!$F$442*IF('T3'!$T$15="Y",1,0)+TA!$AS$442*IF(TA!$M$15="Y",1,0))</f>
        <v/>
      </c>
      <c r="DQ446" s="38" t="str">
        <f>IF(ISBLANK('T1'!$C$442),"",'T1'!$G$442*IF('T1'!$U$15="Y",1,0)+'T2'!$G$442*IF('T2'!$U$15="Y",1,0)+'T3'!$G$442*IF('T3'!$U$15="Y",1,0)+TA!$AT$442*IF(TA!$N$15="Y",1,0))</f>
        <v/>
      </c>
      <c r="DR446" s="38" t="str">
        <f>IF(ISBLANK('T1'!$C$442),"",'T1'!$H$442*IF('T1'!$V$15="Y",1,0)+'T2'!$H$442*IF('T2'!$V$15="Y",1,0)+'T3'!$H$442*IF('T3'!$V$15="Y",1,0))</f>
        <v/>
      </c>
      <c r="DS446" s="38" t="str">
        <f>IF(ISBLANK('T1'!$C$442),"",'T1'!$I$442*IF('T1'!$W$15="Y",1,0)+'T2'!$I$442*IF('T2'!$W$15="Y",1,0)+'T3'!$I$442*IF('T3'!$W$15="Y",1,0))</f>
        <v/>
      </c>
      <c r="DT446" s="38" t="str">
        <f>IF(ISBLANK('T1'!$C$442),"",'T1'!$J$442*IF('T1'!$X$15="Y",1,0)+'T2'!$J$442*IF('T2'!$X$15="Y",1,0)+'T3'!$J$442*IF('T3'!$X$15="Y",1,0))</f>
        <v/>
      </c>
      <c r="DU446" s="38" t="str">
        <f>IF(ISBLANK('T1'!$C$442),"",'T1'!$K$442*IF('T1'!$Y$15="Y",1,0)+'T2'!$K$442*IF('T2'!$Y$15="Y",1,0)+'T3'!$K$442*IF('T3'!$Y$15="Y",1,0))</f>
        <v/>
      </c>
      <c r="DV446" s="38" t="str">
        <f>IF(ISBLANK('T1'!$C$442),"",'T1'!$L$442*IF('T1'!$Z$15="Y",1,0)+'T2'!$L$442*IF('T2'!$Z$15="Y",1,0)+'T3'!$L$442*IF('T3'!$Z$15="Y",1,0))</f>
        <v/>
      </c>
      <c r="DW446" s="38" t="str">
        <f>IF(ISBLANK('T1'!$C$442),"",'T1'!$M$442*IF('T1'!$AA$15="Y",1,0)+'T2'!$M$442*IF('T2'!$AA$15="Y",1,0)+'T3'!$M$442*IF('T3'!$AA$15="Y",1,0))</f>
        <v/>
      </c>
      <c r="DX446" s="38" t="str">
        <f>IF(ISBLANK('T1'!$C$442),"",'T1'!$M$442*IF('T1'!$AB$15="Y",1,0)+'T2'!$M$442*IF('T2'!$AB$15="Y",1,0)+'T3'!$M$442*IF('T3'!$AB$15="Y",1,0))</f>
        <v/>
      </c>
      <c r="DY446" s="38" t="str">
        <f>IF(ISBLANK('T1'!$C$442),"",SUM($DO$446:$DX$446))</f>
        <v/>
      </c>
      <c r="DZ446" s="38" t="str">
        <f>IF(ISBLANK('T1'!$C$442),"",IF(ISERR($DY$446/$DY$5),"",$DY$446/$DY$5))</f>
        <v/>
      </c>
      <c r="EC446" s="38" t="str">
        <f>IF(ISBLANK('T1'!$C$442),"",'T1'!$E$442*IF('T1'!$S$16="Y",1,0)+'T2'!$E$442*IF('T2'!$S$16="Y",1,0)+'T3'!$E$442*IF('T3'!$S$16="Y",1,0)+TA!$AR$442*IF(TA!$L$16="Y",1,0))</f>
        <v/>
      </c>
      <c r="ED446" s="38" t="str">
        <f>IF(ISBLANK('T1'!$C$442),"",'T1'!$F$442*IF('T1'!$T$16="Y",1,0)+'T2'!$F$442*IF('T2'!$T$16="Y",1,0)+'T3'!$F$442*IF('T3'!$T$16="Y",1,0)+TA!$AS$442*IF(TA!$M$16="Y",1,0))</f>
        <v/>
      </c>
      <c r="EE446" s="38" t="str">
        <f>IF(ISBLANK('T1'!$C$442),"",'T1'!$G$442*IF('T1'!$U$16="Y",1,0)+'T2'!$G$442*IF('T2'!$U$16="Y",1,0)+'T3'!$G$442*IF('T3'!$U$16="Y",1,0)+TA!$AT$442*IF(TA!$N$16="Y",1,0))</f>
        <v/>
      </c>
      <c r="EF446" s="38" t="str">
        <f>IF(ISBLANK('T1'!$C$442),"",'T1'!$H$442*IF('T1'!$V$16="Y",1,0)+'T2'!$H$442*IF('T2'!$V$16="Y",1,0)+'T3'!$H$442*IF('T3'!$V$16="Y",1,0))</f>
        <v/>
      </c>
      <c r="EG446" s="38" t="str">
        <f>IF(ISBLANK('T1'!$C$442),"",'T1'!$I$442*IF('T1'!$W$16="Y",1,0)+'T2'!$I$442*IF('T2'!$W$16="Y",1,0)+'T3'!$I$442*IF('T3'!$W$16="Y",1,0))</f>
        <v/>
      </c>
      <c r="EH446" s="38" t="str">
        <f>IF(ISBLANK('T1'!$C$442),"",'T1'!$J$442*IF('T1'!$X$16="Y",1,0)+'T2'!$J$442*IF('T2'!$X$16="Y",1,0)+'T3'!$J$442*IF('T3'!$X$16="Y",1,0))</f>
        <v/>
      </c>
      <c r="EI446" s="38" t="str">
        <f>IF(ISBLANK('T1'!$C$442),"",'T1'!$K$442*IF('T1'!$Y$16="Y",1,0)+'T2'!$K$442*IF('T2'!$Y$16="Y",1,0)+'T3'!$K$442*IF('T3'!$Y$16="Y",1,0))</f>
        <v/>
      </c>
      <c r="EJ446" s="38" t="str">
        <f>IF(ISBLANK('T1'!$C$442),"",'T1'!$L$442*IF('T1'!$Z$16="Y",1,0)+'T2'!$L$442*IF('T2'!$Z$16="Y",1,0)+'T3'!$L$442*IF('T3'!$Z$16="Y",1,0))</f>
        <v/>
      </c>
      <c r="EK446" s="38" t="str">
        <f>IF(ISBLANK('T1'!$C$442),"",'T1'!$M$442*IF('T1'!$AA$16="Y",1,0)+'T2'!$M$442*IF('T2'!$AA$16="Y",1,0)+'T3'!$M$442*IF('T3'!$AA$16="Y",1,0))</f>
        <v/>
      </c>
      <c r="EL446" s="38" t="str">
        <f>IF(ISBLANK('T1'!$C$442),"",'T1'!$M$442*IF('T1'!$AB$16="Y",1,0)+'T2'!$M$442*IF('T2'!$AB$16="Y",1,0)+'T3'!$M$442*IF('T3'!$AB$16="Y",1,0))</f>
        <v/>
      </c>
      <c r="EM446" s="38" t="str">
        <f>IF(ISBLANK('T1'!$C$442),"",SUM($EC$446:$EL$446))</f>
        <v/>
      </c>
      <c r="EN446" s="38" t="str">
        <f>IF(ISBLANK('T1'!$C$442),"",IF(ISERR($EM$446/$EM$5),"",$EM$446/$EM$5))</f>
        <v/>
      </c>
      <c r="EQ446" s="38" t="str">
        <f>IF(ISBLANK('T1'!$C$442),"",'T1'!$E$442*IF('T1'!$S$17="Y",1,0)+'T2'!$E$442*IF('T2'!$S$17="Y",1,0)+'T3'!$E$442*IF('T3'!$S$17="Y",1,0)+TA!$AR$442*IF(TA!$L$17="Y",1,0))</f>
        <v/>
      </c>
      <c r="ER446" s="38" t="str">
        <f>IF(ISBLANK('T1'!$C$442),"",'T1'!$F$442*IF('T1'!$T$17="Y",1,0)+'T2'!$F$442*IF('T2'!$T$17="Y",1,0)+'T3'!$F$442*IF('T3'!$T$17="Y",1,0)+TA!$AS$442*IF(TA!$M$17="Y",1,0))</f>
        <v/>
      </c>
      <c r="ES446" s="38" t="str">
        <f>IF(ISBLANK('T1'!$C$442),"",'T1'!$G$442*IF('T1'!$U$17="Y",1,0)+'T2'!$G$442*IF('T2'!$U$17="Y",1,0)+'T3'!$G$442*IF('T3'!$U$17="Y",1,0)+TA!$AT$442*IF(TA!$N$17="Y",1,0))</f>
        <v/>
      </c>
      <c r="ET446" s="38" t="str">
        <f>IF(ISBLANK('T1'!$C$442),"",'T1'!$H$442*IF('T1'!$V$17="Y",1,0)+'T2'!$H$442*IF('T2'!$V$17="Y",1,0)+'T3'!$H$442*IF('T3'!$V$17="Y",1,0))</f>
        <v/>
      </c>
      <c r="EU446" s="38" t="str">
        <f>IF(ISBLANK('T1'!$C$442),"",'T1'!$I$442*IF('T1'!$W$17="Y",1,0)+'T2'!$I$442*IF('T2'!$W$17="Y",1,0)+'T3'!$I$442*IF('T3'!$W$17="Y",1,0))</f>
        <v/>
      </c>
      <c r="EV446" s="38" t="str">
        <f>IF(ISBLANK('T1'!$C$442),"",'T1'!$J$442*IF('T1'!$X$17="Y",1,0)+'T2'!$J$442*IF('T2'!$X$17="Y",1,0)+'T3'!$J$442*IF('T3'!$X$17="Y",1,0))</f>
        <v/>
      </c>
      <c r="EW446" s="38" t="str">
        <f>IF(ISBLANK('T1'!$C$442),"",'T1'!$K$442*IF('T1'!$Y$17="Y",1,0)+'T2'!$K$442*IF('T2'!$Y$17="Y",1,0)+'T3'!$K$442*IF('T3'!$Y$17="Y",1,0))</f>
        <v/>
      </c>
      <c r="EX446" s="38" t="str">
        <f>IF(ISBLANK('T1'!$C$442),"",'T1'!$L$442*IF('T1'!$Z$17="Y",1,0)+'T2'!$L$442*IF('T2'!$Z$17="Y",1,0)+'T3'!$L$442*IF('T3'!$Z$17="Y",1,0))</f>
        <v/>
      </c>
      <c r="EY446" s="38" t="str">
        <f>IF(ISBLANK('T1'!$C$442),"",'T1'!$M$442*IF('T1'!$AA$17="Y",1,0)+'T2'!$M$442*IF('T2'!$AA$17="Y",1,0)+'T3'!$M$442*IF('T3'!$AA$17="Y",1,0))</f>
        <v/>
      </c>
      <c r="EZ446" s="38" t="str">
        <f>IF(ISBLANK('T1'!$C$442),"",'T1'!$M$442*IF('T1'!$AB$17="Y",1,0)+'T2'!$M$442*IF('T2'!$AB$17="Y",1,0)+'T3'!$M$442*IF('T3'!$AB$17="Y",1,0))</f>
        <v/>
      </c>
      <c r="FA446" s="38" t="str">
        <f>IF(ISBLANK('T1'!$C$442),"",SUM($EQ$446:$EZ$446))</f>
        <v/>
      </c>
      <c r="FB446" s="38" t="str">
        <f>IF(ISBLANK('T1'!$C$442),"",IF(ISERR($FA$446/$FA$5),"",$FA$446/$FA$5))</f>
        <v/>
      </c>
    </row>
    <row r="447" spans="20:158">
      <c r="T447" s="38" t="str">
        <f>IF(ISBLANK('T1'!$C$443),"",'T1'!$E$443*IF('T1'!$S$8="Y",1,0)+'T2'!$E$443*IF('T2'!$S$8="Y",1,0)+'T3'!$E$443*IF('T3'!$S$8="Y",1,0)+TA!$AR$443*IF(TA!$L$8="Y",1,0))</f>
        <v/>
      </c>
      <c r="U447" s="38" t="str">
        <f>IF(ISBLANK('T1'!$C$443),"",'T1'!$F$443*IF('T1'!$T$8="Y",1,0)+'T2'!$F$443*IF('T2'!$T$8="Y",1,0)+'T3'!$F$443*IF('T3'!$T$8="Y",1,0)+TA!$AS$443*IF(TA!$M$8="Y",1,0))</f>
        <v/>
      </c>
      <c r="V447" s="38" t="str">
        <f>IF(ISBLANK('T1'!$C$443),"",'T1'!$G$443*IF('T1'!$U$8="Y",1,0)+'T2'!$G$443*IF('T2'!$U$8="Y",1,0)+'T3'!$G$443*IF('T3'!$U$8="Y",1,0)+TA!$AT$443*IF(TA!$N$8="Y",1,0))</f>
        <v/>
      </c>
      <c r="W447" s="38" t="str">
        <f>IF(ISBLANK('T1'!$C$443),"",'T1'!$H$443*IF('T1'!$V$8="Y",1,0)+'T2'!$H$443*IF('T2'!$V$8="Y",1,0)+'T3'!$H$443*IF('T3'!$V$8="Y",1,0))</f>
        <v/>
      </c>
      <c r="X447" s="38" t="str">
        <f>IF(ISBLANK('T1'!$C$443),"",'T1'!$I$443*IF('T1'!$W$8="Y",1,0)+'T2'!$I$443*IF('T2'!$W$8="Y",1,0)+'T3'!$I$443*IF('T3'!$W$8="Y",1,0))</f>
        <v/>
      </c>
      <c r="Y447" s="38" t="str">
        <f>IF(ISBLANK('T1'!$C$443),"",'T1'!$J$443*IF('T1'!$X$8="Y",1,0)+'T2'!$J$443*IF('T2'!$X$8="Y",1,0)+'T3'!$J$443*IF('T3'!$X$8="Y",1,0))</f>
        <v/>
      </c>
      <c r="Z447" s="38" t="str">
        <f>IF(ISBLANK('T1'!$C$443),"",'T1'!$K$443*IF('T1'!$Y$8="Y",1,0)+'T2'!$K$443*IF('T2'!$Y$8="Y",1,0)+'T3'!$K$443*IF('T3'!$Y$8="Y",1,0))</f>
        <v/>
      </c>
      <c r="AA447" s="38" t="str">
        <f>IF(ISBLANK('T1'!$C$443),"",'T1'!$L$443*IF('T1'!$Z$8="Y",1,0)+'T2'!$L$443*IF('T2'!$Z$8="Y",1,0)+'T3'!$L$443*IF('T3'!$Z$8="Y",1,0))</f>
        <v/>
      </c>
      <c r="AB447" s="38" t="str">
        <f>IF(ISBLANK('T1'!$C$443),"",'T1'!$M$443*IF('T1'!$AA$8="Y",1,0)+'T2'!$M$443*IF('T2'!$AA$8="Y",1,0)+'T3'!$M$443*IF('T3'!$AA$8="Y",1,0))</f>
        <v/>
      </c>
      <c r="AC447" s="38" t="str">
        <f>IF(ISBLANK('T1'!$C$443),"",'T1'!$M$443*IF('T1'!$AB$8="Y",1,0)+'T2'!$M$443*IF('T2'!$AB$8="Y",1,0)+'T3'!$M$443*IF('T3'!$AB$8="Y",1,0))</f>
        <v/>
      </c>
      <c r="AD447" s="38" t="str">
        <f>IF(ISBLANK('T1'!$C$443),"",SUM($T$447:$AC$447))</f>
        <v/>
      </c>
      <c r="AE447" s="38" t="str">
        <f>IF(ISBLANK('T1'!$C$443),"",IF(ISERR($AD$447/$AD$5),"",$AD$447/$AD$5))</f>
        <v/>
      </c>
      <c r="AI447" s="38" t="str">
        <f>IF(ISBLANK('T1'!$C$443),"",'T1'!$E$443*IF('T1'!$S$9="Y",1,0)+'T2'!$E$443*IF('T2'!$S$9="Y",1,0)+'T3'!$E$443*IF('T3'!$S$9="Y",1,0)+TA!$AR$443*IF(TA!$L$9="Y",1,0))</f>
        <v/>
      </c>
      <c r="AJ447" s="38" t="str">
        <f>IF(ISBLANK('T1'!$C$443),"",'T1'!$F$443*IF('T1'!$T$9="Y",1,0)+'T2'!$F$443*IF('T2'!$T$9="Y",1,0)+'T3'!$F$443*IF('T3'!$T$9="Y",1,0)+TA!$AS$443*IF(TA!$M$9="Y",1,0))</f>
        <v/>
      </c>
      <c r="AK447" s="38" t="str">
        <f>IF(ISBLANK('T1'!$C$443),"",'T1'!$G$443*IF('T1'!$U$9="Y",1,0)+'T2'!$G$443*IF('T2'!$U$9="Y",1,0)+'T3'!$G$443*IF('T3'!$U$9="Y",1,0)+TA!$AT$443*IF(TA!$N$9="Y",1,0))</f>
        <v/>
      </c>
      <c r="AL447" s="38" t="str">
        <f>IF(ISBLANK('T1'!$C$443),"",'T1'!$H$443*IF('T1'!$V$9="Y",1,0)+'T2'!$H$443*IF('T2'!$V$9="Y",1,0)+'T3'!$H$443*IF('T3'!$V$9="Y",1,0))</f>
        <v/>
      </c>
      <c r="AM447" s="38" t="str">
        <f>IF(ISBLANK('T1'!$C$443),"",'T1'!$I$443*IF('T1'!$W$9="Y",1,0)+'T2'!$I$443*IF('T2'!$W$9="Y",1,0)+'T3'!$I$443*IF('T3'!$W$9="Y",1,0))</f>
        <v/>
      </c>
      <c r="AN447" s="38" t="str">
        <f>IF(ISBLANK('T1'!$C$443),"",'T1'!$J$443*IF('T1'!$X$9="Y",1,0)+'T2'!$J$443*IF('T2'!$X$9="Y",1,0)+'T3'!$J$443*IF('T3'!$X$9="Y",1,0))</f>
        <v/>
      </c>
      <c r="AO447" s="38" t="str">
        <f>IF(ISBLANK('T1'!$C$443),"",'T1'!$K$443*IF('T1'!$Y$9="Y",1,0)+'T2'!$K$443*IF('T2'!$Y$9="Y",1,0)+'T3'!$K$443*IF('T3'!$Y$9="Y",1,0))</f>
        <v/>
      </c>
      <c r="AP447" s="38" t="str">
        <f>IF(ISBLANK('T1'!$C$443),"",'T1'!$L$443*IF('T1'!$Z$9="Y",1,0)+'T2'!$L$443*IF('T2'!$Z$9="Y",1,0)+'T3'!$L$443*IF('T3'!$Z$9="Y",1,0))</f>
        <v/>
      </c>
      <c r="AQ447" s="38" t="str">
        <f>IF(ISBLANK('T1'!$C$443),"",'T1'!$M$443*IF('T1'!$AA$9="Y",1,0)+'T2'!$M$443*IF('T2'!$AA$9="Y",1,0)+'T3'!$M$443*IF('T3'!$AA$9="Y",1,0))</f>
        <v/>
      </c>
      <c r="AR447" s="38" t="str">
        <f>IF(ISBLANK('T1'!$C$443),"",'T1'!$M$443*IF('T1'!$AB$9="Y",1,0)+'T2'!$M$443*IF('T2'!$AB$9="Y",1,0)+'T3'!$M$443*IF('T3'!$AB$9="Y",1,0))</f>
        <v/>
      </c>
      <c r="AS447" s="38" t="str">
        <f>IF(ISBLANK('T1'!$C$443),"",SUM($AI$447:$AR$447))</f>
        <v/>
      </c>
      <c r="AT447" s="38" t="str">
        <f>IF(ISBLANK('T1'!$C$443),"",IF(ISERR($AS$447/$AS$5),"",$AS$447/$AS$5))</f>
        <v/>
      </c>
      <c r="AW447" s="38" t="str">
        <f>IF(ISBLANK('T1'!$C$443),"",'T1'!$E$443*IF('T1'!$S$10="Y",1,0)+'T2'!$E$443*IF('T2'!$S$10="Y",1,0)+'T3'!$E$443*IF('T3'!$S$10="Y",1,0)+TA!$AR$443*IF(TA!$L$10="Y",1,0))</f>
        <v/>
      </c>
      <c r="AX447" s="38" t="str">
        <f>IF(ISBLANK('T1'!$C$443),"",'T1'!$F$443*IF('T1'!$T$10="Y",1,0)+'T2'!$F$443*IF('T2'!$T$10="Y",1,0)+'T3'!$F$443*IF('T3'!$T$10="Y",1,0)+TA!$AS$443*IF(TA!$M$10="Y",1,0))</f>
        <v/>
      </c>
      <c r="AY447" s="38" t="str">
        <f>IF(ISBLANK('T1'!$C$443),"",'T1'!$G$443*IF('T1'!$U$10="Y",1,0)+'T2'!$G$443*IF('T2'!$U$10="Y",1,0)+'T3'!$G$443*IF('T3'!$U$10="Y",1,0)+TA!$AT$443*IF(TA!$N$10="Y",1,0))</f>
        <v/>
      </c>
      <c r="AZ447" s="38" t="str">
        <f>IF(ISBLANK('T1'!$C$443),"",'T1'!$H$443*IF('T1'!$V$10="Y",1,0)+'T2'!$H$443*IF('T2'!$V$10="Y",1,0)+'T3'!$H$443*IF('T3'!$V$10="Y",1,0))</f>
        <v/>
      </c>
      <c r="BA447" s="38" t="str">
        <f>IF(ISBLANK('T1'!$C$443),"",'T1'!$I$443*IF('T1'!$W$10="Y",1,0)+'T2'!$I$443*IF('T2'!$W$10="Y",1,0)+'T3'!$I$443*IF('T3'!$W$10="Y",1,0))</f>
        <v/>
      </c>
      <c r="BB447" s="38" t="str">
        <f>IF(ISBLANK('T1'!$C$443),"",'T1'!$J$443*IF('T1'!$X$10="Y",1,0)+'T2'!$J$443*IF('T2'!$X$10="Y",1,0)+'T3'!$J$443*IF('T3'!$X$10="Y",1,0))</f>
        <v/>
      </c>
      <c r="BC447" s="38" t="str">
        <f>IF(ISBLANK('T1'!$C$443),"",'T1'!$K$443*IF('T1'!$Y$10="Y",1,0)+'T2'!$K$443*IF('T2'!$Y$10="Y",1,0)+'T3'!$K$443*IF('T3'!$Y$10="Y",1,0))</f>
        <v/>
      </c>
      <c r="BD447" s="38" t="str">
        <f>IF(ISBLANK('T1'!$C$443),"",'T1'!$L$443*IF('T1'!$Z$10="Y",1,0)+'T2'!$L$443*IF('T2'!$Z$10="Y",1,0)+'T3'!$L$443*IF('T3'!$Z$10="Y",1,0))</f>
        <v/>
      </c>
      <c r="BE447" s="38" t="str">
        <f>IF(ISBLANK('T1'!$C$443),"",'T1'!$M$443*IF('T1'!$AA$10="Y",1,0)+'T2'!$M$443*IF('T2'!$AA$10="Y",1,0)+'T3'!$M$443*IF('T3'!$AA$10="Y",1,0))</f>
        <v/>
      </c>
      <c r="BF447" s="38" t="str">
        <f>IF(ISBLANK('T1'!$C$443),"",'T1'!$M$443*IF('T1'!$AB$10="Y",1,0)+'T2'!$M$443*IF('T2'!$AB$10="Y",1,0)+'T3'!$M$443*IF('T3'!$AB$10="Y",1,0))</f>
        <v/>
      </c>
      <c r="BG447" s="38" t="str">
        <f>IF(ISBLANK('T1'!$C$443),"",SUM($AW$447:$BF$447))</f>
        <v/>
      </c>
      <c r="BH447" s="38" t="str">
        <f>IF(ISBLANK('T1'!$C$443),"",IF(ISERR($BG$447/$BG$5),"",$BG$447/$BG$5))</f>
        <v/>
      </c>
      <c r="BK447" s="38" t="str">
        <f>IF(ISBLANK('T1'!$C$443),"",'T1'!$E$443*IF('T1'!$S$11="Y",1,0)+'T2'!$E$443*IF('T2'!$S$11="Y",1,0)+'T3'!$E$443*IF('T3'!$S$11="Y",1,0)+TA!$AR$443*IF(TA!$L$11="Y",1,0))</f>
        <v/>
      </c>
      <c r="BL447" s="38" t="str">
        <f>IF(ISBLANK('T1'!$C$443),"",'T1'!$F$443*IF('T1'!$T$11="Y",1,0)+'T2'!$F$443*IF('T2'!$T$11="Y",1,0)+'T3'!$F$443*IF('T3'!$T$11="Y",1,0)+TA!$AS$443*IF(TA!$M$11="Y",1,0))</f>
        <v/>
      </c>
      <c r="BM447" s="38" t="str">
        <f>IF(ISBLANK('T1'!$C$443),"",'T1'!$G$443*IF('T1'!$U$11="Y",1,0)+'T2'!$G$443*IF('T2'!$U$11="Y",1,0)+'T3'!$G$443*IF('T3'!$U$11="Y",1,0)+TA!$AT$443*IF(TA!$N$11="Y",1,0))</f>
        <v/>
      </c>
      <c r="BN447" s="38" t="str">
        <f>IF(ISBLANK('T1'!$C$443),"",'T1'!$H$443*IF('T1'!$V$11="Y",1,0)+'T2'!$H$443*IF('T2'!$V$11="Y",1,0)+'T3'!$H$443*IF('T3'!$V$11="Y",1,0))</f>
        <v/>
      </c>
      <c r="BO447" s="38" t="str">
        <f>IF(ISBLANK('T1'!$C$443),"",'T1'!$I$443*IF('T1'!$W$11="Y",1,0)+'T2'!$I$443*IF('T2'!$W$11="Y",1,0)+'T3'!$I$443*IF('T3'!$W$11="Y",1,0))</f>
        <v/>
      </c>
      <c r="BP447" s="38" t="str">
        <f>IF(ISBLANK('T1'!$C$443),"",'T1'!$J$443*IF('T1'!$X$11="Y",1,0)+'T2'!$J$443*IF('T2'!$X$11="Y",1,0)+'T3'!$J$443*IF('T3'!$X$11="Y",1,0))</f>
        <v/>
      </c>
      <c r="BQ447" s="38" t="str">
        <f>IF(ISBLANK('T1'!$C$443),"",'T1'!$K$443*IF('T1'!$Y$11="Y",1,0)+'T2'!$K$443*IF('T2'!$Y$11="Y",1,0)+'T3'!$K$443*IF('T3'!$Y$11="Y",1,0))</f>
        <v/>
      </c>
      <c r="BR447" s="38" t="str">
        <f>IF(ISBLANK('T1'!$C$443),"",'T1'!$L$443*IF('T1'!$Z$11="Y",1,0)+'T2'!$L$443*IF('T2'!$Z$11="Y",1,0)+'T3'!$L$443*IF('T3'!$Z$11="Y",1,0))</f>
        <v/>
      </c>
      <c r="BS447" s="38" t="str">
        <f>IF(ISBLANK('T1'!$C$443),"",'T1'!$M$443*IF('T1'!$AA$11="Y",1,0)+'T2'!$M$443*IF('T2'!$AA$11="Y",1,0)+'T3'!$M$443*IF('T3'!$AA$11="Y",1,0))</f>
        <v/>
      </c>
      <c r="BT447" s="38" t="str">
        <f>IF(ISBLANK('T1'!$C$443),"",'T1'!$M$443*IF('T1'!$AB$11="Y",1,0)+'T2'!$M$443*IF('T2'!$AB$11="Y",1,0)+'T3'!$M$443*IF('T3'!$AB$11="Y",1,0))</f>
        <v/>
      </c>
      <c r="BU447" s="38" t="str">
        <f>IF(ISBLANK('T1'!$C$443),"",SUM($BK$447:$BT$447))</f>
        <v/>
      </c>
      <c r="BV447" s="38" t="str">
        <f>IF(ISBLANK('T1'!$C$443),"",IF(ISERR($BU$447/$BU$5),"",$BU$447/$BU$5))</f>
        <v/>
      </c>
      <c r="BY447" s="38" t="str">
        <f>IF(ISBLANK('T1'!$C$443),"",'T1'!$E$443*IF('T1'!$S$12="Y",1,0)+'T2'!$E$443*IF('T2'!$S$12="Y",1,0)+'T3'!$E$443*IF('T3'!$S$12="Y",1,0)+TA!$AR$443*IF(TA!$L$12="Y",1,0))</f>
        <v/>
      </c>
      <c r="BZ447" s="38" t="str">
        <f>IF(ISBLANK('T1'!$C$443),"",'T1'!$F$443*IF('T1'!$T$12="Y",1,0)+'T2'!$F$443*IF('T2'!$T$12="Y",1,0)+'T3'!$F$443*IF('T3'!$T$12="Y",1,0)+TA!$AS$443*IF(TA!$M$12="Y",1,0))</f>
        <v/>
      </c>
      <c r="CA447" s="38" t="str">
        <f>IF(ISBLANK('T1'!$C$443),"",'T1'!$G$443*IF('T1'!$U$12="Y",1,0)+'T2'!$G$443*IF('T2'!$U$12="Y",1,0)+'T3'!$G$443*IF('T3'!$U$12="Y",1,0)+TA!$AT$443*IF(TA!$N$12="Y",1,0))</f>
        <v/>
      </c>
      <c r="CB447" s="38" t="str">
        <f>IF(ISBLANK('T1'!$C$443),"",'T1'!$H$443*IF('T1'!$V$12="Y",1,0)+'T2'!$H$443*IF('T2'!$V$12="Y",1,0)+'T3'!$H$443*IF('T3'!$V$12="Y",1,0))</f>
        <v/>
      </c>
      <c r="CC447" s="38" t="str">
        <f>IF(ISBLANK('T1'!$C$443),"",'T1'!$I$443*IF('T1'!$W$12="Y",1,0)+'T2'!$I$443*IF('T2'!$W$12="Y",1,0)+'T3'!$I$443*IF('T3'!$W$12="Y",1,0))</f>
        <v/>
      </c>
      <c r="CD447" s="38" t="str">
        <f>IF(ISBLANK('T1'!$C$443),"",'T1'!$J$443*IF('T1'!$X$12="Y",1,0)+'T2'!$J$443*IF('T2'!$X$12="Y",1,0)+'T3'!$J$443*IF('T3'!$X$12="Y",1,0))</f>
        <v/>
      </c>
      <c r="CE447" s="38" t="str">
        <f>IF(ISBLANK('T1'!$C$443),"",'T1'!$K$443*IF('T1'!$Y$12="Y",1,0)+'T2'!$K$443*IF('T2'!$Y$12="Y",1,0)+'T3'!$K$443*IF('T3'!$Y$12="Y",1,0))</f>
        <v/>
      </c>
      <c r="CF447" s="38" t="str">
        <f>IF(ISBLANK('T1'!$C$443),"",'T1'!$L$443*IF('T1'!$Z$12="Y",1,0)+'T2'!$L$443*IF('T2'!$Z$12="Y",1,0)+'T3'!$L$443*IF('T3'!$Z$12="Y",1,0))</f>
        <v/>
      </c>
      <c r="CG447" s="38" t="str">
        <f>IF(ISBLANK('T1'!$C$443),"",'T1'!$M$443*IF('T1'!$AA$12="Y",1,0)+'T2'!$M$443*IF('T2'!$AA$12="Y",1,0)+'T3'!$M$443*IF('T3'!$AA$12="Y",1,0))</f>
        <v/>
      </c>
      <c r="CH447" s="38" t="str">
        <f>IF(ISBLANK('T1'!$C$443),"",'T1'!$M$443*IF('T1'!$AB$12="Y",1,0)+'T2'!$M$443*IF('T2'!$AB$12="Y",1,0)+'T3'!$M$443*IF('T3'!$AB$12="Y",1,0))</f>
        <v/>
      </c>
      <c r="CI447" s="38" t="str">
        <f>IF(ISBLANK('T1'!$C$443),"",SUM($BY$447:$CH$447))</f>
        <v/>
      </c>
      <c r="CJ447" s="38" t="str">
        <f>IF(ISBLANK('T1'!$C$443),"",IF(ISERR($CI$447/$CI$5),"",$CI$447/$CI$5))</f>
        <v/>
      </c>
      <c r="CM447" s="38" t="str">
        <f>IF(ISBLANK('T1'!$C$443),"",'T1'!$E$443*IF('T1'!$S$13="Y",1,0)+'T2'!$E$443*IF('T2'!$S$13="Y",1,0)+'T3'!$E$443*IF('T3'!$S$13="Y",1,0)+TA!$AR$443*IF(TA!$L$13="Y",1,0))</f>
        <v/>
      </c>
      <c r="CN447" s="38" t="str">
        <f>IF(ISBLANK('T1'!$C$443),"",'T1'!$F$443*IF('T1'!$T$13="Y",1,0)+'T2'!$F$443*IF('T2'!$T$13="Y",1,0)+'T3'!$F$443*IF('T3'!$T$13="Y",1,0)+TA!$AS$443*IF(TA!$M$13="Y",1,0))</f>
        <v/>
      </c>
      <c r="CO447" s="38" t="str">
        <f>IF(ISBLANK('T1'!$C$443),"",'T1'!$G$443*IF('T1'!$U$13="Y",1,0)+'T2'!$G$443*IF('T2'!$U$13="Y",1,0)+'T3'!$G$443*IF('T3'!$U$13="Y",1,0)+TA!$AT$443*IF(TA!$N$13="Y",1,0))</f>
        <v/>
      </c>
      <c r="CP447" s="38" t="str">
        <f>IF(ISBLANK('T1'!$C$443),"",'T1'!$H$443*IF('T1'!$V$13="Y",1,0)+'T2'!$H$443*IF('T2'!$V$13="Y",1,0)+'T3'!$H$443*IF('T3'!$V$13="Y",1,0))</f>
        <v/>
      </c>
      <c r="CQ447" s="38" t="str">
        <f>IF(ISBLANK('T1'!$C$443),"",'T1'!$I$443*IF('T1'!$W$13="Y",1,0)+'T2'!$I$443*IF('T2'!$W$13="Y",1,0)+'T3'!$I$443*IF('T3'!$W$13="Y",1,0))</f>
        <v/>
      </c>
      <c r="CR447" s="38" t="str">
        <f>IF(ISBLANK('T1'!$C$443),"",'T1'!$J$443*IF('T1'!$X$13="Y",1,0)+'T2'!$J$443*IF('T2'!$X$13="Y",1,0)+'T3'!$J$443*IF('T3'!$X$13="Y",1,0))</f>
        <v/>
      </c>
      <c r="CS447" s="38" t="str">
        <f>IF(ISBLANK('T1'!$C$443),"",'T1'!$K$443*IF('T1'!$Y$13="Y",1,0)+'T2'!$K$443*IF('T2'!$Y$13="Y",1,0)+'T3'!$K$443*IF('T3'!$Y$13="Y",1,0))</f>
        <v/>
      </c>
      <c r="CT447" s="38" t="str">
        <f>IF(ISBLANK('T1'!$C$443),"",'T1'!$L$443*IF('T1'!$Z$13="Y",1,0)+'T2'!$L$443*IF('T2'!$Z$13="Y",1,0)+'T3'!$L$443*IF('T3'!$Z$13="Y",1,0))</f>
        <v/>
      </c>
      <c r="CU447" s="38" t="str">
        <f>IF(ISBLANK('T1'!$C$443),"",'T1'!$M$443*IF('T1'!$AA$13="Y",1,0)+'T2'!$M$443*IF('T2'!$AA$13="Y",1,0)+'T3'!$M$443*IF('T3'!$AA$13="Y",1,0))</f>
        <v/>
      </c>
      <c r="CV447" s="38" t="str">
        <f>IF(ISBLANK('T1'!$C$443),"",'T1'!$M$443*IF('T1'!$AB$13="Y",1,0)+'T2'!$M$443*IF('T2'!$AB$13="Y",1,0)+'T3'!$M$443*IF('T3'!$AB$13="Y",1,0))</f>
        <v/>
      </c>
      <c r="CW447" s="38" t="str">
        <f>IF(ISBLANK('T1'!$C$443),"",SUM($CM$447:$CV$447))</f>
        <v/>
      </c>
      <c r="CX447" s="38" t="str">
        <f>IF(ISBLANK('T1'!$C$443),"",IF(ISERR($CW$447/$CW$5),"",$CW$447/$CW$5))</f>
        <v/>
      </c>
      <c r="DA447" s="38" t="str">
        <f>IF(ISBLANK('T1'!$C$443),"",'T1'!$E$443*IF('T1'!$S$14="Y",1,0)+'T2'!$E$443*IF('T2'!$S$14="Y",1,0)+'T3'!$E$443*IF('T3'!$S$14="Y",1,0)+TA!$AR$443*IF(TA!$L$14="Y",1,0))</f>
        <v/>
      </c>
      <c r="DB447" s="38" t="str">
        <f>IF(ISBLANK('T1'!$C$443),"",'T1'!$F$443*IF('T1'!$T$14="Y",1,0)+'T2'!$F$443*IF('T2'!$T$14="Y",1,0)+'T3'!$F$443*IF('T3'!$T$14="Y",1,0)+TA!$AS$443*IF(TA!$M$14="Y",1,0))</f>
        <v/>
      </c>
      <c r="DC447" s="38" t="str">
        <f>IF(ISBLANK('T1'!$C$443),"",'T1'!$G$443*IF('T1'!$U$14="Y",1,0)+'T2'!$G$443*IF('T2'!$U$14="Y",1,0)+'T3'!$G$443*IF('T3'!$U$14="Y",1,0)+TA!$AT$443*IF(TA!$N$14="Y",1,0))</f>
        <v/>
      </c>
      <c r="DD447" s="38" t="str">
        <f>IF(ISBLANK('T1'!$C$443),"",'T1'!$H$443*IF('T1'!$V$14="Y",1,0)+'T2'!$H$443*IF('T2'!$V$14="Y",1,0)+'T3'!$H$443*IF('T3'!$V$14="Y",1,0))</f>
        <v/>
      </c>
      <c r="DE447" s="38" t="str">
        <f>IF(ISBLANK('T1'!$C$443),"",'T1'!$I$443*IF('T1'!$W$14="Y",1,0)+'T2'!$I$443*IF('T2'!$W$14="Y",1,0)+'T3'!$I$443*IF('T3'!$W$14="Y",1,0))</f>
        <v/>
      </c>
      <c r="DF447" s="38" t="str">
        <f>IF(ISBLANK('T1'!$C$443),"",'T1'!$J$443*IF('T1'!$X$14="Y",1,0)+'T2'!$J$443*IF('T2'!$X$14="Y",1,0)+'T3'!$J$443*IF('T3'!$X$14="Y",1,0))</f>
        <v/>
      </c>
      <c r="DG447" s="38" t="str">
        <f>IF(ISBLANK('T1'!$C$443),"",'T1'!$K$443*IF('T1'!$Y$14="Y",1,0)+'T2'!$K$443*IF('T2'!$Y$14="Y",1,0)+'T3'!$K$443*IF('T3'!$Y$14="Y",1,0))</f>
        <v/>
      </c>
      <c r="DH447" s="38" t="str">
        <f>IF(ISBLANK('T1'!$C$443),"",'T1'!$L$443*IF('T1'!$Z$14="Y",1,0)+'T2'!$L$443*IF('T2'!$Z$14="Y",1,0)+'T3'!$L$443*IF('T3'!$Z$14="Y",1,0))</f>
        <v/>
      </c>
      <c r="DI447" s="38" t="str">
        <f>IF(ISBLANK('T1'!$C$443),"",'T1'!$M$443*IF('T1'!$AA$14="Y",1,0)+'T2'!$M$443*IF('T2'!$AA$14="Y",1,0)+'T3'!$M$443*IF('T3'!$AA$14="Y",1,0))</f>
        <v/>
      </c>
      <c r="DJ447" s="38" t="str">
        <f>IF(ISBLANK('T1'!$C$443),"",'T1'!$M$443*IF('T1'!$AB$14="Y",1,0)+'T2'!$M$443*IF('T2'!$AB$14="Y",1,0)+'T3'!$M$443*IF('T3'!$AB$14="Y",1,0))</f>
        <v/>
      </c>
      <c r="DK447" s="38" t="str">
        <f>IF(ISBLANK('T1'!$C$443),"",SUM($DA$447:$DJ$447))</f>
        <v/>
      </c>
      <c r="DL447" s="38" t="str">
        <f>IF(ISBLANK('T1'!$C$443),"",IF(ISERR($DK$447/$DK$5),"",$DK$447/$DK$5))</f>
        <v/>
      </c>
      <c r="DO447" s="38" t="str">
        <f>IF(ISBLANK('T1'!$C$443),"",'T1'!$E$443*IF('T1'!$S$15="Y",1,0)+'T2'!$E$443*IF('T2'!$S$15="Y",1,0)+'T3'!$E$443*IF('T3'!$S$15="Y",1,0)+TA!$AR$443*IF(TA!$L$15="Y",1,0))</f>
        <v/>
      </c>
      <c r="DP447" s="38" t="str">
        <f>IF(ISBLANK('T1'!$C$443),"",'T1'!$F$443*IF('T1'!$T$15="Y",1,0)+'T2'!$F$443*IF('T2'!$T$15="Y",1,0)+'T3'!$F$443*IF('T3'!$T$15="Y",1,0)+TA!$AS$443*IF(TA!$M$15="Y",1,0))</f>
        <v/>
      </c>
      <c r="DQ447" s="38" t="str">
        <f>IF(ISBLANK('T1'!$C$443),"",'T1'!$G$443*IF('T1'!$U$15="Y",1,0)+'T2'!$G$443*IF('T2'!$U$15="Y",1,0)+'T3'!$G$443*IF('T3'!$U$15="Y",1,0)+TA!$AT$443*IF(TA!$N$15="Y",1,0))</f>
        <v/>
      </c>
      <c r="DR447" s="38" t="str">
        <f>IF(ISBLANK('T1'!$C$443),"",'T1'!$H$443*IF('T1'!$V$15="Y",1,0)+'T2'!$H$443*IF('T2'!$V$15="Y",1,0)+'T3'!$H$443*IF('T3'!$V$15="Y",1,0))</f>
        <v/>
      </c>
      <c r="DS447" s="38" t="str">
        <f>IF(ISBLANK('T1'!$C$443),"",'T1'!$I$443*IF('T1'!$W$15="Y",1,0)+'T2'!$I$443*IF('T2'!$W$15="Y",1,0)+'T3'!$I$443*IF('T3'!$W$15="Y",1,0))</f>
        <v/>
      </c>
      <c r="DT447" s="38" t="str">
        <f>IF(ISBLANK('T1'!$C$443),"",'T1'!$J$443*IF('T1'!$X$15="Y",1,0)+'T2'!$J$443*IF('T2'!$X$15="Y",1,0)+'T3'!$J$443*IF('T3'!$X$15="Y",1,0))</f>
        <v/>
      </c>
      <c r="DU447" s="38" t="str">
        <f>IF(ISBLANK('T1'!$C$443),"",'T1'!$K$443*IF('T1'!$Y$15="Y",1,0)+'T2'!$K$443*IF('T2'!$Y$15="Y",1,0)+'T3'!$K$443*IF('T3'!$Y$15="Y",1,0))</f>
        <v/>
      </c>
      <c r="DV447" s="38" t="str">
        <f>IF(ISBLANK('T1'!$C$443),"",'T1'!$L$443*IF('T1'!$Z$15="Y",1,0)+'T2'!$L$443*IF('T2'!$Z$15="Y",1,0)+'T3'!$L$443*IF('T3'!$Z$15="Y",1,0))</f>
        <v/>
      </c>
      <c r="DW447" s="38" t="str">
        <f>IF(ISBLANK('T1'!$C$443),"",'T1'!$M$443*IF('T1'!$AA$15="Y",1,0)+'T2'!$M$443*IF('T2'!$AA$15="Y",1,0)+'T3'!$M$443*IF('T3'!$AA$15="Y",1,0))</f>
        <v/>
      </c>
      <c r="DX447" s="38" t="str">
        <f>IF(ISBLANK('T1'!$C$443),"",'T1'!$M$443*IF('T1'!$AB$15="Y",1,0)+'T2'!$M$443*IF('T2'!$AB$15="Y",1,0)+'T3'!$M$443*IF('T3'!$AB$15="Y",1,0))</f>
        <v/>
      </c>
      <c r="DY447" s="38" t="str">
        <f>IF(ISBLANK('T1'!$C$443),"",SUM($DO$447:$DX$447))</f>
        <v/>
      </c>
      <c r="DZ447" s="38" t="str">
        <f>IF(ISBLANK('T1'!$C$443),"",IF(ISERR($DY$447/$DY$5),"",$DY$447/$DY$5))</f>
        <v/>
      </c>
      <c r="EC447" s="38" t="str">
        <f>IF(ISBLANK('T1'!$C$443),"",'T1'!$E$443*IF('T1'!$S$16="Y",1,0)+'T2'!$E$443*IF('T2'!$S$16="Y",1,0)+'T3'!$E$443*IF('T3'!$S$16="Y",1,0)+TA!$AR$443*IF(TA!$L$16="Y",1,0))</f>
        <v/>
      </c>
      <c r="ED447" s="38" t="str">
        <f>IF(ISBLANK('T1'!$C$443),"",'T1'!$F$443*IF('T1'!$T$16="Y",1,0)+'T2'!$F$443*IF('T2'!$T$16="Y",1,0)+'T3'!$F$443*IF('T3'!$T$16="Y",1,0)+TA!$AS$443*IF(TA!$M$16="Y",1,0))</f>
        <v/>
      </c>
      <c r="EE447" s="38" t="str">
        <f>IF(ISBLANK('T1'!$C$443),"",'T1'!$G$443*IF('T1'!$U$16="Y",1,0)+'T2'!$G$443*IF('T2'!$U$16="Y",1,0)+'T3'!$G$443*IF('T3'!$U$16="Y",1,0)+TA!$AT$443*IF(TA!$N$16="Y",1,0))</f>
        <v/>
      </c>
      <c r="EF447" s="38" t="str">
        <f>IF(ISBLANK('T1'!$C$443),"",'T1'!$H$443*IF('T1'!$V$16="Y",1,0)+'T2'!$H$443*IF('T2'!$V$16="Y",1,0)+'T3'!$H$443*IF('T3'!$V$16="Y",1,0))</f>
        <v/>
      </c>
      <c r="EG447" s="38" t="str">
        <f>IF(ISBLANK('T1'!$C$443),"",'T1'!$I$443*IF('T1'!$W$16="Y",1,0)+'T2'!$I$443*IF('T2'!$W$16="Y",1,0)+'T3'!$I$443*IF('T3'!$W$16="Y",1,0))</f>
        <v/>
      </c>
      <c r="EH447" s="38" t="str">
        <f>IF(ISBLANK('T1'!$C$443),"",'T1'!$J$443*IF('T1'!$X$16="Y",1,0)+'T2'!$J$443*IF('T2'!$X$16="Y",1,0)+'T3'!$J$443*IF('T3'!$X$16="Y",1,0))</f>
        <v/>
      </c>
      <c r="EI447" s="38" t="str">
        <f>IF(ISBLANK('T1'!$C$443),"",'T1'!$K$443*IF('T1'!$Y$16="Y",1,0)+'T2'!$K$443*IF('T2'!$Y$16="Y",1,0)+'T3'!$K$443*IF('T3'!$Y$16="Y",1,0))</f>
        <v/>
      </c>
      <c r="EJ447" s="38" t="str">
        <f>IF(ISBLANK('T1'!$C$443),"",'T1'!$L$443*IF('T1'!$Z$16="Y",1,0)+'T2'!$L$443*IF('T2'!$Z$16="Y",1,0)+'T3'!$L$443*IF('T3'!$Z$16="Y",1,0))</f>
        <v/>
      </c>
      <c r="EK447" s="38" t="str">
        <f>IF(ISBLANK('T1'!$C$443),"",'T1'!$M$443*IF('T1'!$AA$16="Y",1,0)+'T2'!$M$443*IF('T2'!$AA$16="Y",1,0)+'T3'!$M$443*IF('T3'!$AA$16="Y",1,0))</f>
        <v/>
      </c>
      <c r="EL447" s="38" t="str">
        <f>IF(ISBLANK('T1'!$C$443),"",'T1'!$M$443*IF('T1'!$AB$16="Y",1,0)+'T2'!$M$443*IF('T2'!$AB$16="Y",1,0)+'T3'!$M$443*IF('T3'!$AB$16="Y",1,0))</f>
        <v/>
      </c>
      <c r="EM447" s="38" t="str">
        <f>IF(ISBLANK('T1'!$C$443),"",SUM($EC$447:$EL$447))</f>
        <v/>
      </c>
      <c r="EN447" s="38" t="str">
        <f>IF(ISBLANK('T1'!$C$443),"",IF(ISERR($EM$447/$EM$5),"",$EM$447/$EM$5))</f>
        <v/>
      </c>
      <c r="EQ447" s="38" t="str">
        <f>IF(ISBLANK('T1'!$C$443),"",'T1'!$E$443*IF('T1'!$S$17="Y",1,0)+'T2'!$E$443*IF('T2'!$S$17="Y",1,0)+'T3'!$E$443*IF('T3'!$S$17="Y",1,0)+TA!$AR$443*IF(TA!$L$17="Y",1,0))</f>
        <v/>
      </c>
      <c r="ER447" s="38" t="str">
        <f>IF(ISBLANK('T1'!$C$443),"",'T1'!$F$443*IF('T1'!$T$17="Y",1,0)+'T2'!$F$443*IF('T2'!$T$17="Y",1,0)+'T3'!$F$443*IF('T3'!$T$17="Y",1,0)+TA!$AS$443*IF(TA!$M$17="Y",1,0))</f>
        <v/>
      </c>
      <c r="ES447" s="38" t="str">
        <f>IF(ISBLANK('T1'!$C$443),"",'T1'!$G$443*IF('T1'!$U$17="Y",1,0)+'T2'!$G$443*IF('T2'!$U$17="Y",1,0)+'T3'!$G$443*IF('T3'!$U$17="Y",1,0)+TA!$AT$443*IF(TA!$N$17="Y",1,0))</f>
        <v/>
      </c>
      <c r="ET447" s="38" t="str">
        <f>IF(ISBLANK('T1'!$C$443),"",'T1'!$H$443*IF('T1'!$V$17="Y",1,0)+'T2'!$H$443*IF('T2'!$V$17="Y",1,0)+'T3'!$H$443*IF('T3'!$V$17="Y",1,0))</f>
        <v/>
      </c>
      <c r="EU447" s="38" t="str">
        <f>IF(ISBLANK('T1'!$C$443),"",'T1'!$I$443*IF('T1'!$W$17="Y",1,0)+'T2'!$I$443*IF('T2'!$W$17="Y",1,0)+'T3'!$I$443*IF('T3'!$W$17="Y",1,0))</f>
        <v/>
      </c>
      <c r="EV447" s="38" t="str">
        <f>IF(ISBLANK('T1'!$C$443),"",'T1'!$J$443*IF('T1'!$X$17="Y",1,0)+'T2'!$J$443*IF('T2'!$X$17="Y",1,0)+'T3'!$J$443*IF('T3'!$X$17="Y",1,0))</f>
        <v/>
      </c>
      <c r="EW447" s="38" t="str">
        <f>IF(ISBLANK('T1'!$C$443),"",'T1'!$K$443*IF('T1'!$Y$17="Y",1,0)+'T2'!$K$443*IF('T2'!$Y$17="Y",1,0)+'T3'!$K$443*IF('T3'!$Y$17="Y",1,0))</f>
        <v/>
      </c>
      <c r="EX447" s="38" t="str">
        <f>IF(ISBLANK('T1'!$C$443),"",'T1'!$L$443*IF('T1'!$Z$17="Y",1,0)+'T2'!$L$443*IF('T2'!$Z$17="Y",1,0)+'T3'!$L$443*IF('T3'!$Z$17="Y",1,0))</f>
        <v/>
      </c>
      <c r="EY447" s="38" t="str">
        <f>IF(ISBLANK('T1'!$C$443),"",'T1'!$M$443*IF('T1'!$AA$17="Y",1,0)+'T2'!$M$443*IF('T2'!$AA$17="Y",1,0)+'T3'!$M$443*IF('T3'!$AA$17="Y",1,0))</f>
        <v/>
      </c>
      <c r="EZ447" s="38" t="str">
        <f>IF(ISBLANK('T1'!$C$443),"",'T1'!$M$443*IF('T1'!$AB$17="Y",1,0)+'T2'!$M$443*IF('T2'!$AB$17="Y",1,0)+'T3'!$M$443*IF('T3'!$AB$17="Y",1,0))</f>
        <v/>
      </c>
      <c r="FA447" s="38" t="str">
        <f>IF(ISBLANK('T1'!$C$443),"",SUM($EQ$447:$EZ$447))</f>
        <v/>
      </c>
      <c r="FB447" s="38" t="str">
        <f>IF(ISBLANK('T1'!$C$443),"",IF(ISERR($FA$447/$FA$5),"",$FA$447/$FA$5))</f>
        <v/>
      </c>
    </row>
    <row r="448" spans="20:158">
      <c r="T448" s="38" t="str">
        <f>IF(ISBLANK('T1'!$C$444),"",'T1'!$E$444*IF('T1'!$S$8="Y",1,0)+'T2'!$E$444*IF('T2'!$S$8="Y",1,0)+'T3'!$E$444*IF('T3'!$S$8="Y",1,0)+TA!$AR$444*IF(TA!$L$8="Y",1,0))</f>
        <v/>
      </c>
      <c r="U448" s="38" t="str">
        <f>IF(ISBLANK('T1'!$C$444),"",'T1'!$F$444*IF('T1'!$T$8="Y",1,0)+'T2'!$F$444*IF('T2'!$T$8="Y",1,0)+'T3'!$F$444*IF('T3'!$T$8="Y",1,0)+TA!$AS$444*IF(TA!$M$8="Y",1,0))</f>
        <v/>
      </c>
      <c r="V448" s="38" t="str">
        <f>IF(ISBLANK('T1'!$C$444),"",'T1'!$G$444*IF('T1'!$U$8="Y",1,0)+'T2'!$G$444*IF('T2'!$U$8="Y",1,0)+'T3'!$G$444*IF('T3'!$U$8="Y",1,0)+TA!$AT$444*IF(TA!$N$8="Y",1,0))</f>
        <v/>
      </c>
      <c r="W448" s="38" t="str">
        <f>IF(ISBLANK('T1'!$C$444),"",'T1'!$H$444*IF('T1'!$V$8="Y",1,0)+'T2'!$H$444*IF('T2'!$V$8="Y",1,0)+'T3'!$H$444*IF('T3'!$V$8="Y",1,0))</f>
        <v/>
      </c>
      <c r="X448" s="38" t="str">
        <f>IF(ISBLANK('T1'!$C$444),"",'T1'!$I$444*IF('T1'!$W$8="Y",1,0)+'T2'!$I$444*IF('T2'!$W$8="Y",1,0)+'T3'!$I$444*IF('T3'!$W$8="Y",1,0))</f>
        <v/>
      </c>
      <c r="Y448" s="38" t="str">
        <f>IF(ISBLANK('T1'!$C$444),"",'T1'!$J$444*IF('T1'!$X$8="Y",1,0)+'T2'!$J$444*IF('T2'!$X$8="Y",1,0)+'T3'!$J$444*IF('T3'!$X$8="Y",1,0))</f>
        <v/>
      </c>
      <c r="Z448" s="38" t="str">
        <f>IF(ISBLANK('T1'!$C$444),"",'T1'!$K$444*IF('T1'!$Y$8="Y",1,0)+'T2'!$K$444*IF('T2'!$Y$8="Y",1,0)+'T3'!$K$444*IF('T3'!$Y$8="Y",1,0))</f>
        <v/>
      </c>
      <c r="AA448" s="38" t="str">
        <f>IF(ISBLANK('T1'!$C$444),"",'T1'!$L$444*IF('T1'!$Z$8="Y",1,0)+'T2'!$L$444*IF('T2'!$Z$8="Y",1,0)+'T3'!$L$444*IF('T3'!$Z$8="Y",1,0))</f>
        <v/>
      </c>
      <c r="AB448" s="38" t="str">
        <f>IF(ISBLANK('T1'!$C$444),"",'T1'!$M$444*IF('T1'!$AA$8="Y",1,0)+'T2'!$M$444*IF('T2'!$AA$8="Y",1,0)+'T3'!$M$444*IF('T3'!$AA$8="Y",1,0))</f>
        <v/>
      </c>
      <c r="AC448" s="38" t="str">
        <f>IF(ISBLANK('T1'!$C$444),"",'T1'!$M$444*IF('T1'!$AB$8="Y",1,0)+'T2'!$M$444*IF('T2'!$AB$8="Y",1,0)+'T3'!$M$444*IF('T3'!$AB$8="Y",1,0))</f>
        <v/>
      </c>
      <c r="AD448" s="38" t="str">
        <f>IF(ISBLANK('T1'!$C$444),"",SUM($T$448:$AC$448))</f>
        <v/>
      </c>
      <c r="AE448" s="38" t="str">
        <f>IF(ISBLANK('T1'!$C$444),"",IF(ISERR($AD$448/$AD$5),"",$AD$448/$AD$5))</f>
        <v/>
      </c>
      <c r="AI448" s="38" t="str">
        <f>IF(ISBLANK('T1'!$C$444),"",'T1'!$E$444*IF('T1'!$S$9="Y",1,0)+'T2'!$E$444*IF('T2'!$S$9="Y",1,0)+'T3'!$E$444*IF('T3'!$S$9="Y",1,0)+TA!$AR$444*IF(TA!$L$9="Y",1,0))</f>
        <v/>
      </c>
      <c r="AJ448" s="38" t="str">
        <f>IF(ISBLANK('T1'!$C$444),"",'T1'!$F$444*IF('T1'!$T$9="Y",1,0)+'T2'!$F$444*IF('T2'!$T$9="Y",1,0)+'T3'!$F$444*IF('T3'!$T$9="Y",1,0)+TA!$AS$444*IF(TA!$M$9="Y",1,0))</f>
        <v/>
      </c>
      <c r="AK448" s="38" t="str">
        <f>IF(ISBLANK('T1'!$C$444),"",'T1'!$G$444*IF('T1'!$U$9="Y",1,0)+'T2'!$G$444*IF('T2'!$U$9="Y",1,0)+'T3'!$G$444*IF('T3'!$U$9="Y",1,0)+TA!$AT$444*IF(TA!$N$9="Y",1,0))</f>
        <v/>
      </c>
      <c r="AL448" s="38" t="str">
        <f>IF(ISBLANK('T1'!$C$444),"",'T1'!$H$444*IF('T1'!$V$9="Y",1,0)+'T2'!$H$444*IF('T2'!$V$9="Y",1,0)+'T3'!$H$444*IF('T3'!$V$9="Y",1,0))</f>
        <v/>
      </c>
      <c r="AM448" s="38" t="str">
        <f>IF(ISBLANK('T1'!$C$444),"",'T1'!$I$444*IF('T1'!$W$9="Y",1,0)+'T2'!$I$444*IF('T2'!$W$9="Y",1,0)+'T3'!$I$444*IF('T3'!$W$9="Y",1,0))</f>
        <v/>
      </c>
      <c r="AN448" s="38" t="str">
        <f>IF(ISBLANK('T1'!$C$444),"",'T1'!$J$444*IF('T1'!$X$9="Y",1,0)+'T2'!$J$444*IF('T2'!$X$9="Y",1,0)+'T3'!$J$444*IF('T3'!$X$9="Y",1,0))</f>
        <v/>
      </c>
      <c r="AO448" s="38" t="str">
        <f>IF(ISBLANK('T1'!$C$444),"",'T1'!$K$444*IF('T1'!$Y$9="Y",1,0)+'T2'!$K$444*IF('T2'!$Y$9="Y",1,0)+'T3'!$K$444*IF('T3'!$Y$9="Y",1,0))</f>
        <v/>
      </c>
      <c r="AP448" s="38" t="str">
        <f>IF(ISBLANK('T1'!$C$444),"",'T1'!$L$444*IF('T1'!$Z$9="Y",1,0)+'T2'!$L$444*IF('T2'!$Z$9="Y",1,0)+'T3'!$L$444*IF('T3'!$Z$9="Y",1,0))</f>
        <v/>
      </c>
      <c r="AQ448" s="38" t="str">
        <f>IF(ISBLANK('T1'!$C$444),"",'T1'!$M$444*IF('T1'!$AA$9="Y",1,0)+'T2'!$M$444*IF('T2'!$AA$9="Y",1,0)+'T3'!$M$444*IF('T3'!$AA$9="Y",1,0))</f>
        <v/>
      </c>
      <c r="AR448" s="38" t="str">
        <f>IF(ISBLANK('T1'!$C$444),"",'T1'!$M$444*IF('T1'!$AB$9="Y",1,0)+'T2'!$M$444*IF('T2'!$AB$9="Y",1,0)+'T3'!$M$444*IF('T3'!$AB$9="Y",1,0))</f>
        <v/>
      </c>
      <c r="AS448" s="38" t="str">
        <f>IF(ISBLANK('T1'!$C$444),"",SUM($AI$448:$AR$448))</f>
        <v/>
      </c>
      <c r="AT448" s="38" t="str">
        <f>IF(ISBLANK('T1'!$C$444),"",IF(ISERR($AS$448/$AS$5),"",$AS$448/$AS$5))</f>
        <v/>
      </c>
      <c r="AW448" s="38" t="str">
        <f>IF(ISBLANK('T1'!$C$444),"",'T1'!$E$444*IF('T1'!$S$10="Y",1,0)+'T2'!$E$444*IF('T2'!$S$10="Y",1,0)+'T3'!$E$444*IF('T3'!$S$10="Y",1,0)+TA!$AR$444*IF(TA!$L$10="Y",1,0))</f>
        <v/>
      </c>
      <c r="AX448" s="38" t="str">
        <f>IF(ISBLANK('T1'!$C$444),"",'T1'!$F$444*IF('T1'!$T$10="Y",1,0)+'T2'!$F$444*IF('T2'!$T$10="Y",1,0)+'T3'!$F$444*IF('T3'!$T$10="Y",1,0)+TA!$AS$444*IF(TA!$M$10="Y",1,0))</f>
        <v/>
      </c>
      <c r="AY448" s="38" t="str">
        <f>IF(ISBLANK('T1'!$C$444),"",'T1'!$G$444*IF('T1'!$U$10="Y",1,0)+'T2'!$G$444*IF('T2'!$U$10="Y",1,0)+'T3'!$G$444*IF('T3'!$U$10="Y",1,0)+TA!$AT$444*IF(TA!$N$10="Y",1,0))</f>
        <v/>
      </c>
      <c r="AZ448" s="38" t="str">
        <f>IF(ISBLANK('T1'!$C$444),"",'T1'!$H$444*IF('T1'!$V$10="Y",1,0)+'T2'!$H$444*IF('T2'!$V$10="Y",1,0)+'T3'!$H$444*IF('T3'!$V$10="Y",1,0))</f>
        <v/>
      </c>
      <c r="BA448" s="38" t="str">
        <f>IF(ISBLANK('T1'!$C$444),"",'T1'!$I$444*IF('T1'!$W$10="Y",1,0)+'T2'!$I$444*IF('T2'!$W$10="Y",1,0)+'T3'!$I$444*IF('T3'!$W$10="Y",1,0))</f>
        <v/>
      </c>
      <c r="BB448" s="38" t="str">
        <f>IF(ISBLANK('T1'!$C$444),"",'T1'!$J$444*IF('T1'!$X$10="Y",1,0)+'T2'!$J$444*IF('T2'!$X$10="Y",1,0)+'T3'!$J$444*IF('T3'!$X$10="Y",1,0))</f>
        <v/>
      </c>
      <c r="BC448" s="38" t="str">
        <f>IF(ISBLANK('T1'!$C$444),"",'T1'!$K$444*IF('T1'!$Y$10="Y",1,0)+'T2'!$K$444*IF('T2'!$Y$10="Y",1,0)+'T3'!$K$444*IF('T3'!$Y$10="Y",1,0))</f>
        <v/>
      </c>
      <c r="BD448" s="38" t="str">
        <f>IF(ISBLANK('T1'!$C$444),"",'T1'!$L$444*IF('T1'!$Z$10="Y",1,0)+'T2'!$L$444*IF('T2'!$Z$10="Y",1,0)+'T3'!$L$444*IF('T3'!$Z$10="Y",1,0))</f>
        <v/>
      </c>
      <c r="BE448" s="38" t="str">
        <f>IF(ISBLANK('T1'!$C$444),"",'T1'!$M$444*IF('T1'!$AA$10="Y",1,0)+'T2'!$M$444*IF('T2'!$AA$10="Y",1,0)+'T3'!$M$444*IF('T3'!$AA$10="Y",1,0))</f>
        <v/>
      </c>
      <c r="BF448" s="38" t="str">
        <f>IF(ISBLANK('T1'!$C$444),"",'T1'!$M$444*IF('T1'!$AB$10="Y",1,0)+'T2'!$M$444*IF('T2'!$AB$10="Y",1,0)+'T3'!$M$444*IF('T3'!$AB$10="Y",1,0))</f>
        <v/>
      </c>
      <c r="BG448" s="38" t="str">
        <f>IF(ISBLANK('T1'!$C$444),"",SUM($AW$448:$BF$448))</f>
        <v/>
      </c>
      <c r="BH448" s="38" t="str">
        <f>IF(ISBLANK('T1'!$C$444),"",IF(ISERR($BG$448/$BG$5),"",$BG$448/$BG$5))</f>
        <v/>
      </c>
      <c r="BK448" s="38" t="str">
        <f>IF(ISBLANK('T1'!$C$444),"",'T1'!$E$444*IF('T1'!$S$11="Y",1,0)+'T2'!$E$444*IF('T2'!$S$11="Y",1,0)+'T3'!$E$444*IF('T3'!$S$11="Y",1,0)+TA!$AR$444*IF(TA!$L$11="Y",1,0))</f>
        <v/>
      </c>
      <c r="BL448" s="38" t="str">
        <f>IF(ISBLANK('T1'!$C$444),"",'T1'!$F$444*IF('T1'!$T$11="Y",1,0)+'T2'!$F$444*IF('T2'!$T$11="Y",1,0)+'T3'!$F$444*IF('T3'!$T$11="Y",1,0)+TA!$AS$444*IF(TA!$M$11="Y",1,0))</f>
        <v/>
      </c>
      <c r="BM448" s="38" t="str">
        <f>IF(ISBLANK('T1'!$C$444),"",'T1'!$G$444*IF('T1'!$U$11="Y",1,0)+'T2'!$G$444*IF('T2'!$U$11="Y",1,0)+'T3'!$G$444*IF('T3'!$U$11="Y",1,0)+TA!$AT$444*IF(TA!$N$11="Y",1,0))</f>
        <v/>
      </c>
      <c r="BN448" s="38" t="str">
        <f>IF(ISBLANK('T1'!$C$444),"",'T1'!$H$444*IF('T1'!$V$11="Y",1,0)+'T2'!$H$444*IF('T2'!$V$11="Y",1,0)+'T3'!$H$444*IF('T3'!$V$11="Y",1,0))</f>
        <v/>
      </c>
      <c r="BO448" s="38" t="str">
        <f>IF(ISBLANK('T1'!$C$444),"",'T1'!$I$444*IF('T1'!$W$11="Y",1,0)+'T2'!$I$444*IF('T2'!$W$11="Y",1,0)+'T3'!$I$444*IF('T3'!$W$11="Y",1,0))</f>
        <v/>
      </c>
      <c r="BP448" s="38" t="str">
        <f>IF(ISBLANK('T1'!$C$444),"",'T1'!$J$444*IF('T1'!$X$11="Y",1,0)+'T2'!$J$444*IF('T2'!$X$11="Y",1,0)+'T3'!$J$444*IF('T3'!$X$11="Y",1,0))</f>
        <v/>
      </c>
      <c r="BQ448" s="38" t="str">
        <f>IF(ISBLANK('T1'!$C$444),"",'T1'!$K$444*IF('T1'!$Y$11="Y",1,0)+'T2'!$K$444*IF('T2'!$Y$11="Y",1,0)+'T3'!$K$444*IF('T3'!$Y$11="Y",1,0))</f>
        <v/>
      </c>
      <c r="BR448" s="38" t="str">
        <f>IF(ISBLANK('T1'!$C$444),"",'T1'!$L$444*IF('T1'!$Z$11="Y",1,0)+'T2'!$L$444*IF('T2'!$Z$11="Y",1,0)+'T3'!$L$444*IF('T3'!$Z$11="Y",1,0))</f>
        <v/>
      </c>
      <c r="BS448" s="38" t="str">
        <f>IF(ISBLANK('T1'!$C$444),"",'T1'!$M$444*IF('T1'!$AA$11="Y",1,0)+'T2'!$M$444*IF('T2'!$AA$11="Y",1,0)+'T3'!$M$444*IF('T3'!$AA$11="Y",1,0))</f>
        <v/>
      </c>
      <c r="BT448" s="38" t="str">
        <f>IF(ISBLANK('T1'!$C$444),"",'T1'!$M$444*IF('T1'!$AB$11="Y",1,0)+'T2'!$M$444*IF('T2'!$AB$11="Y",1,0)+'T3'!$M$444*IF('T3'!$AB$11="Y",1,0))</f>
        <v/>
      </c>
      <c r="BU448" s="38" t="str">
        <f>IF(ISBLANK('T1'!$C$444),"",SUM($BK$448:$BT$448))</f>
        <v/>
      </c>
      <c r="BV448" s="38" t="str">
        <f>IF(ISBLANK('T1'!$C$444),"",IF(ISERR($BU$448/$BU$5),"",$BU$448/$BU$5))</f>
        <v/>
      </c>
      <c r="BY448" s="38" t="str">
        <f>IF(ISBLANK('T1'!$C$444),"",'T1'!$E$444*IF('T1'!$S$12="Y",1,0)+'T2'!$E$444*IF('T2'!$S$12="Y",1,0)+'T3'!$E$444*IF('T3'!$S$12="Y",1,0)+TA!$AR$444*IF(TA!$L$12="Y",1,0))</f>
        <v/>
      </c>
      <c r="BZ448" s="38" t="str">
        <f>IF(ISBLANK('T1'!$C$444),"",'T1'!$F$444*IF('T1'!$T$12="Y",1,0)+'T2'!$F$444*IF('T2'!$T$12="Y",1,0)+'T3'!$F$444*IF('T3'!$T$12="Y",1,0)+TA!$AS$444*IF(TA!$M$12="Y",1,0))</f>
        <v/>
      </c>
      <c r="CA448" s="38" t="str">
        <f>IF(ISBLANK('T1'!$C$444),"",'T1'!$G$444*IF('T1'!$U$12="Y",1,0)+'T2'!$G$444*IF('T2'!$U$12="Y",1,0)+'T3'!$G$444*IF('T3'!$U$12="Y",1,0)+TA!$AT$444*IF(TA!$N$12="Y",1,0))</f>
        <v/>
      </c>
      <c r="CB448" s="38" t="str">
        <f>IF(ISBLANK('T1'!$C$444),"",'T1'!$H$444*IF('T1'!$V$12="Y",1,0)+'T2'!$H$444*IF('T2'!$V$12="Y",1,0)+'T3'!$H$444*IF('T3'!$V$12="Y",1,0))</f>
        <v/>
      </c>
      <c r="CC448" s="38" t="str">
        <f>IF(ISBLANK('T1'!$C$444),"",'T1'!$I$444*IF('T1'!$W$12="Y",1,0)+'T2'!$I$444*IF('T2'!$W$12="Y",1,0)+'T3'!$I$444*IF('T3'!$W$12="Y",1,0))</f>
        <v/>
      </c>
      <c r="CD448" s="38" t="str">
        <f>IF(ISBLANK('T1'!$C$444),"",'T1'!$J$444*IF('T1'!$X$12="Y",1,0)+'T2'!$J$444*IF('T2'!$X$12="Y",1,0)+'T3'!$J$444*IF('T3'!$X$12="Y",1,0))</f>
        <v/>
      </c>
      <c r="CE448" s="38" t="str">
        <f>IF(ISBLANK('T1'!$C$444),"",'T1'!$K$444*IF('T1'!$Y$12="Y",1,0)+'T2'!$K$444*IF('T2'!$Y$12="Y",1,0)+'T3'!$K$444*IF('T3'!$Y$12="Y",1,0))</f>
        <v/>
      </c>
      <c r="CF448" s="38" t="str">
        <f>IF(ISBLANK('T1'!$C$444),"",'T1'!$L$444*IF('T1'!$Z$12="Y",1,0)+'T2'!$L$444*IF('T2'!$Z$12="Y",1,0)+'T3'!$L$444*IF('T3'!$Z$12="Y",1,0))</f>
        <v/>
      </c>
      <c r="CG448" s="38" t="str">
        <f>IF(ISBLANK('T1'!$C$444),"",'T1'!$M$444*IF('T1'!$AA$12="Y",1,0)+'T2'!$M$444*IF('T2'!$AA$12="Y",1,0)+'T3'!$M$444*IF('T3'!$AA$12="Y",1,0))</f>
        <v/>
      </c>
      <c r="CH448" s="38" t="str">
        <f>IF(ISBLANK('T1'!$C$444),"",'T1'!$M$444*IF('T1'!$AB$12="Y",1,0)+'T2'!$M$444*IF('T2'!$AB$12="Y",1,0)+'T3'!$M$444*IF('T3'!$AB$12="Y",1,0))</f>
        <v/>
      </c>
      <c r="CI448" s="38" t="str">
        <f>IF(ISBLANK('T1'!$C$444),"",SUM($BY$448:$CH$448))</f>
        <v/>
      </c>
      <c r="CJ448" s="38" t="str">
        <f>IF(ISBLANK('T1'!$C$444),"",IF(ISERR($CI$448/$CI$5),"",$CI$448/$CI$5))</f>
        <v/>
      </c>
      <c r="CM448" s="38" t="str">
        <f>IF(ISBLANK('T1'!$C$444),"",'T1'!$E$444*IF('T1'!$S$13="Y",1,0)+'T2'!$E$444*IF('T2'!$S$13="Y",1,0)+'T3'!$E$444*IF('T3'!$S$13="Y",1,0)+TA!$AR$444*IF(TA!$L$13="Y",1,0))</f>
        <v/>
      </c>
      <c r="CN448" s="38" t="str">
        <f>IF(ISBLANK('T1'!$C$444),"",'T1'!$F$444*IF('T1'!$T$13="Y",1,0)+'T2'!$F$444*IF('T2'!$T$13="Y",1,0)+'T3'!$F$444*IF('T3'!$T$13="Y",1,0)+TA!$AS$444*IF(TA!$M$13="Y",1,0))</f>
        <v/>
      </c>
      <c r="CO448" s="38" t="str">
        <f>IF(ISBLANK('T1'!$C$444),"",'T1'!$G$444*IF('T1'!$U$13="Y",1,0)+'T2'!$G$444*IF('T2'!$U$13="Y",1,0)+'T3'!$G$444*IF('T3'!$U$13="Y",1,0)+TA!$AT$444*IF(TA!$N$13="Y",1,0))</f>
        <v/>
      </c>
      <c r="CP448" s="38" t="str">
        <f>IF(ISBLANK('T1'!$C$444),"",'T1'!$H$444*IF('T1'!$V$13="Y",1,0)+'T2'!$H$444*IF('T2'!$V$13="Y",1,0)+'T3'!$H$444*IF('T3'!$V$13="Y",1,0))</f>
        <v/>
      </c>
      <c r="CQ448" s="38" t="str">
        <f>IF(ISBLANK('T1'!$C$444),"",'T1'!$I$444*IF('T1'!$W$13="Y",1,0)+'T2'!$I$444*IF('T2'!$W$13="Y",1,0)+'T3'!$I$444*IF('T3'!$W$13="Y",1,0))</f>
        <v/>
      </c>
      <c r="CR448" s="38" t="str">
        <f>IF(ISBLANK('T1'!$C$444),"",'T1'!$J$444*IF('T1'!$X$13="Y",1,0)+'T2'!$J$444*IF('T2'!$X$13="Y",1,0)+'T3'!$J$444*IF('T3'!$X$13="Y",1,0))</f>
        <v/>
      </c>
      <c r="CS448" s="38" t="str">
        <f>IF(ISBLANK('T1'!$C$444),"",'T1'!$K$444*IF('T1'!$Y$13="Y",1,0)+'T2'!$K$444*IF('T2'!$Y$13="Y",1,0)+'T3'!$K$444*IF('T3'!$Y$13="Y",1,0))</f>
        <v/>
      </c>
      <c r="CT448" s="38" t="str">
        <f>IF(ISBLANK('T1'!$C$444),"",'T1'!$L$444*IF('T1'!$Z$13="Y",1,0)+'T2'!$L$444*IF('T2'!$Z$13="Y",1,0)+'T3'!$L$444*IF('T3'!$Z$13="Y",1,0))</f>
        <v/>
      </c>
      <c r="CU448" s="38" t="str">
        <f>IF(ISBLANK('T1'!$C$444),"",'T1'!$M$444*IF('T1'!$AA$13="Y",1,0)+'T2'!$M$444*IF('T2'!$AA$13="Y",1,0)+'T3'!$M$444*IF('T3'!$AA$13="Y",1,0))</f>
        <v/>
      </c>
      <c r="CV448" s="38" t="str">
        <f>IF(ISBLANK('T1'!$C$444),"",'T1'!$M$444*IF('T1'!$AB$13="Y",1,0)+'T2'!$M$444*IF('T2'!$AB$13="Y",1,0)+'T3'!$M$444*IF('T3'!$AB$13="Y",1,0))</f>
        <v/>
      </c>
      <c r="CW448" s="38" t="str">
        <f>IF(ISBLANK('T1'!$C$444),"",SUM($CM$448:$CV$448))</f>
        <v/>
      </c>
      <c r="CX448" s="38" t="str">
        <f>IF(ISBLANK('T1'!$C$444),"",IF(ISERR($CW$448/$CW$5),"",$CW$448/$CW$5))</f>
        <v/>
      </c>
      <c r="DA448" s="38" t="str">
        <f>IF(ISBLANK('T1'!$C$444),"",'T1'!$E$444*IF('T1'!$S$14="Y",1,0)+'T2'!$E$444*IF('T2'!$S$14="Y",1,0)+'T3'!$E$444*IF('T3'!$S$14="Y",1,0)+TA!$AR$444*IF(TA!$L$14="Y",1,0))</f>
        <v/>
      </c>
      <c r="DB448" s="38" t="str">
        <f>IF(ISBLANK('T1'!$C$444),"",'T1'!$F$444*IF('T1'!$T$14="Y",1,0)+'T2'!$F$444*IF('T2'!$T$14="Y",1,0)+'T3'!$F$444*IF('T3'!$T$14="Y",1,0)+TA!$AS$444*IF(TA!$M$14="Y",1,0))</f>
        <v/>
      </c>
      <c r="DC448" s="38" t="str">
        <f>IF(ISBLANK('T1'!$C$444),"",'T1'!$G$444*IF('T1'!$U$14="Y",1,0)+'T2'!$G$444*IF('T2'!$U$14="Y",1,0)+'T3'!$G$444*IF('T3'!$U$14="Y",1,0)+TA!$AT$444*IF(TA!$N$14="Y",1,0))</f>
        <v/>
      </c>
      <c r="DD448" s="38" t="str">
        <f>IF(ISBLANK('T1'!$C$444),"",'T1'!$H$444*IF('T1'!$V$14="Y",1,0)+'T2'!$H$444*IF('T2'!$V$14="Y",1,0)+'T3'!$H$444*IF('T3'!$V$14="Y",1,0))</f>
        <v/>
      </c>
      <c r="DE448" s="38" t="str">
        <f>IF(ISBLANK('T1'!$C$444),"",'T1'!$I$444*IF('T1'!$W$14="Y",1,0)+'T2'!$I$444*IF('T2'!$W$14="Y",1,0)+'T3'!$I$444*IF('T3'!$W$14="Y",1,0))</f>
        <v/>
      </c>
      <c r="DF448" s="38" t="str">
        <f>IF(ISBLANK('T1'!$C$444),"",'T1'!$J$444*IF('T1'!$X$14="Y",1,0)+'T2'!$J$444*IF('T2'!$X$14="Y",1,0)+'T3'!$J$444*IF('T3'!$X$14="Y",1,0))</f>
        <v/>
      </c>
      <c r="DG448" s="38" t="str">
        <f>IF(ISBLANK('T1'!$C$444),"",'T1'!$K$444*IF('T1'!$Y$14="Y",1,0)+'T2'!$K$444*IF('T2'!$Y$14="Y",1,0)+'T3'!$K$444*IF('T3'!$Y$14="Y",1,0))</f>
        <v/>
      </c>
      <c r="DH448" s="38" t="str">
        <f>IF(ISBLANK('T1'!$C$444),"",'T1'!$L$444*IF('T1'!$Z$14="Y",1,0)+'T2'!$L$444*IF('T2'!$Z$14="Y",1,0)+'T3'!$L$444*IF('T3'!$Z$14="Y",1,0))</f>
        <v/>
      </c>
      <c r="DI448" s="38" t="str">
        <f>IF(ISBLANK('T1'!$C$444),"",'T1'!$M$444*IF('T1'!$AA$14="Y",1,0)+'T2'!$M$444*IF('T2'!$AA$14="Y",1,0)+'T3'!$M$444*IF('T3'!$AA$14="Y",1,0))</f>
        <v/>
      </c>
      <c r="DJ448" s="38" t="str">
        <f>IF(ISBLANK('T1'!$C$444),"",'T1'!$M$444*IF('T1'!$AB$14="Y",1,0)+'T2'!$M$444*IF('T2'!$AB$14="Y",1,0)+'T3'!$M$444*IF('T3'!$AB$14="Y",1,0))</f>
        <v/>
      </c>
      <c r="DK448" s="38" t="str">
        <f>IF(ISBLANK('T1'!$C$444),"",SUM($DA$448:$DJ$448))</f>
        <v/>
      </c>
      <c r="DL448" s="38" t="str">
        <f>IF(ISBLANK('T1'!$C$444),"",IF(ISERR($DK$448/$DK$5),"",$DK$448/$DK$5))</f>
        <v/>
      </c>
      <c r="DO448" s="38" t="str">
        <f>IF(ISBLANK('T1'!$C$444),"",'T1'!$E$444*IF('T1'!$S$15="Y",1,0)+'T2'!$E$444*IF('T2'!$S$15="Y",1,0)+'T3'!$E$444*IF('T3'!$S$15="Y",1,0)+TA!$AR$444*IF(TA!$L$15="Y",1,0))</f>
        <v/>
      </c>
      <c r="DP448" s="38" t="str">
        <f>IF(ISBLANK('T1'!$C$444),"",'T1'!$F$444*IF('T1'!$T$15="Y",1,0)+'T2'!$F$444*IF('T2'!$T$15="Y",1,0)+'T3'!$F$444*IF('T3'!$T$15="Y",1,0)+TA!$AS$444*IF(TA!$M$15="Y",1,0))</f>
        <v/>
      </c>
      <c r="DQ448" s="38" t="str">
        <f>IF(ISBLANK('T1'!$C$444),"",'T1'!$G$444*IF('T1'!$U$15="Y",1,0)+'T2'!$G$444*IF('T2'!$U$15="Y",1,0)+'T3'!$G$444*IF('T3'!$U$15="Y",1,0)+TA!$AT$444*IF(TA!$N$15="Y",1,0))</f>
        <v/>
      </c>
      <c r="DR448" s="38" t="str">
        <f>IF(ISBLANK('T1'!$C$444),"",'T1'!$H$444*IF('T1'!$V$15="Y",1,0)+'T2'!$H$444*IF('T2'!$V$15="Y",1,0)+'T3'!$H$444*IF('T3'!$V$15="Y",1,0))</f>
        <v/>
      </c>
      <c r="DS448" s="38" t="str">
        <f>IF(ISBLANK('T1'!$C$444),"",'T1'!$I$444*IF('T1'!$W$15="Y",1,0)+'T2'!$I$444*IF('T2'!$W$15="Y",1,0)+'T3'!$I$444*IF('T3'!$W$15="Y",1,0))</f>
        <v/>
      </c>
      <c r="DT448" s="38" t="str">
        <f>IF(ISBLANK('T1'!$C$444),"",'T1'!$J$444*IF('T1'!$X$15="Y",1,0)+'T2'!$J$444*IF('T2'!$X$15="Y",1,0)+'T3'!$J$444*IF('T3'!$X$15="Y",1,0))</f>
        <v/>
      </c>
      <c r="DU448" s="38" t="str">
        <f>IF(ISBLANK('T1'!$C$444),"",'T1'!$K$444*IF('T1'!$Y$15="Y",1,0)+'T2'!$K$444*IF('T2'!$Y$15="Y",1,0)+'T3'!$K$444*IF('T3'!$Y$15="Y",1,0))</f>
        <v/>
      </c>
      <c r="DV448" s="38" t="str">
        <f>IF(ISBLANK('T1'!$C$444),"",'T1'!$L$444*IF('T1'!$Z$15="Y",1,0)+'T2'!$L$444*IF('T2'!$Z$15="Y",1,0)+'T3'!$L$444*IF('T3'!$Z$15="Y",1,0))</f>
        <v/>
      </c>
      <c r="DW448" s="38" t="str">
        <f>IF(ISBLANK('T1'!$C$444),"",'T1'!$M$444*IF('T1'!$AA$15="Y",1,0)+'T2'!$M$444*IF('T2'!$AA$15="Y",1,0)+'T3'!$M$444*IF('T3'!$AA$15="Y",1,0))</f>
        <v/>
      </c>
      <c r="DX448" s="38" t="str">
        <f>IF(ISBLANK('T1'!$C$444),"",'T1'!$M$444*IF('T1'!$AB$15="Y",1,0)+'T2'!$M$444*IF('T2'!$AB$15="Y",1,0)+'T3'!$M$444*IF('T3'!$AB$15="Y",1,0))</f>
        <v/>
      </c>
      <c r="DY448" s="38" t="str">
        <f>IF(ISBLANK('T1'!$C$444),"",SUM($DO$448:$DX$448))</f>
        <v/>
      </c>
      <c r="DZ448" s="38" t="str">
        <f>IF(ISBLANK('T1'!$C$444),"",IF(ISERR($DY$448/$DY$5),"",$DY$448/$DY$5))</f>
        <v/>
      </c>
      <c r="EC448" s="38" t="str">
        <f>IF(ISBLANK('T1'!$C$444),"",'T1'!$E$444*IF('T1'!$S$16="Y",1,0)+'T2'!$E$444*IF('T2'!$S$16="Y",1,0)+'T3'!$E$444*IF('T3'!$S$16="Y",1,0)+TA!$AR$444*IF(TA!$L$16="Y",1,0))</f>
        <v/>
      </c>
      <c r="ED448" s="38" t="str">
        <f>IF(ISBLANK('T1'!$C$444),"",'T1'!$F$444*IF('T1'!$T$16="Y",1,0)+'T2'!$F$444*IF('T2'!$T$16="Y",1,0)+'T3'!$F$444*IF('T3'!$T$16="Y",1,0)+TA!$AS$444*IF(TA!$M$16="Y",1,0))</f>
        <v/>
      </c>
      <c r="EE448" s="38" t="str">
        <f>IF(ISBLANK('T1'!$C$444),"",'T1'!$G$444*IF('T1'!$U$16="Y",1,0)+'T2'!$G$444*IF('T2'!$U$16="Y",1,0)+'T3'!$G$444*IF('T3'!$U$16="Y",1,0)+TA!$AT$444*IF(TA!$N$16="Y",1,0))</f>
        <v/>
      </c>
      <c r="EF448" s="38" t="str">
        <f>IF(ISBLANK('T1'!$C$444),"",'T1'!$H$444*IF('T1'!$V$16="Y",1,0)+'T2'!$H$444*IF('T2'!$V$16="Y",1,0)+'T3'!$H$444*IF('T3'!$V$16="Y",1,0))</f>
        <v/>
      </c>
      <c r="EG448" s="38" t="str">
        <f>IF(ISBLANK('T1'!$C$444),"",'T1'!$I$444*IF('T1'!$W$16="Y",1,0)+'T2'!$I$444*IF('T2'!$W$16="Y",1,0)+'T3'!$I$444*IF('T3'!$W$16="Y",1,0))</f>
        <v/>
      </c>
      <c r="EH448" s="38" t="str">
        <f>IF(ISBLANK('T1'!$C$444),"",'T1'!$J$444*IF('T1'!$X$16="Y",1,0)+'T2'!$J$444*IF('T2'!$X$16="Y",1,0)+'T3'!$J$444*IF('T3'!$X$16="Y",1,0))</f>
        <v/>
      </c>
      <c r="EI448" s="38" t="str">
        <f>IF(ISBLANK('T1'!$C$444),"",'T1'!$K$444*IF('T1'!$Y$16="Y",1,0)+'T2'!$K$444*IF('T2'!$Y$16="Y",1,0)+'T3'!$K$444*IF('T3'!$Y$16="Y",1,0))</f>
        <v/>
      </c>
      <c r="EJ448" s="38" t="str">
        <f>IF(ISBLANK('T1'!$C$444),"",'T1'!$L$444*IF('T1'!$Z$16="Y",1,0)+'T2'!$L$444*IF('T2'!$Z$16="Y",1,0)+'T3'!$L$444*IF('T3'!$Z$16="Y",1,0))</f>
        <v/>
      </c>
      <c r="EK448" s="38" t="str">
        <f>IF(ISBLANK('T1'!$C$444),"",'T1'!$M$444*IF('T1'!$AA$16="Y",1,0)+'T2'!$M$444*IF('T2'!$AA$16="Y",1,0)+'T3'!$M$444*IF('T3'!$AA$16="Y",1,0))</f>
        <v/>
      </c>
      <c r="EL448" s="38" t="str">
        <f>IF(ISBLANK('T1'!$C$444),"",'T1'!$M$444*IF('T1'!$AB$16="Y",1,0)+'T2'!$M$444*IF('T2'!$AB$16="Y",1,0)+'T3'!$M$444*IF('T3'!$AB$16="Y",1,0))</f>
        <v/>
      </c>
      <c r="EM448" s="38" t="str">
        <f>IF(ISBLANK('T1'!$C$444),"",SUM($EC$448:$EL$448))</f>
        <v/>
      </c>
      <c r="EN448" s="38" t="str">
        <f>IF(ISBLANK('T1'!$C$444),"",IF(ISERR($EM$448/$EM$5),"",$EM$448/$EM$5))</f>
        <v/>
      </c>
      <c r="EQ448" s="38" t="str">
        <f>IF(ISBLANK('T1'!$C$444),"",'T1'!$E$444*IF('T1'!$S$17="Y",1,0)+'T2'!$E$444*IF('T2'!$S$17="Y",1,0)+'T3'!$E$444*IF('T3'!$S$17="Y",1,0)+TA!$AR$444*IF(TA!$L$17="Y",1,0))</f>
        <v/>
      </c>
      <c r="ER448" s="38" t="str">
        <f>IF(ISBLANK('T1'!$C$444),"",'T1'!$F$444*IF('T1'!$T$17="Y",1,0)+'T2'!$F$444*IF('T2'!$T$17="Y",1,0)+'T3'!$F$444*IF('T3'!$T$17="Y",1,0)+TA!$AS$444*IF(TA!$M$17="Y",1,0))</f>
        <v/>
      </c>
      <c r="ES448" s="38" t="str">
        <f>IF(ISBLANK('T1'!$C$444),"",'T1'!$G$444*IF('T1'!$U$17="Y",1,0)+'T2'!$G$444*IF('T2'!$U$17="Y",1,0)+'T3'!$G$444*IF('T3'!$U$17="Y",1,0)+TA!$AT$444*IF(TA!$N$17="Y",1,0))</f>
        <v/>
      </c>
      <c r="ET448" s="38" t="str">
        <f>IF(ISBLANK('T1'!$C$444),"",'T1'!$H$444*IF('T1'!$V$17="Y",1,0)+'T2'!$H$444*IF('T2'!$V$17="Y",1,0)+'T3'!$H$444*IF('T3'!$V$17="Y",1,0))</f>
        <v/>
      </c>
      <c r="EU448" s="38" t="str">
        <f>IF(ISBLANK('T1'!$C$444),"",'T1'!$I$444*IF('T1'!$W$17="Y",1,0)+'T2'!$I$444*IF('T2'!$W$17="Y",1,0)+'T3'!$I$444*IF('T3'!$W$17="Y",1,0))</f>
        <v/>
      </c>
      <c r="EV448" s="38" t="str">
        <f>IF(ISBLANK('T1'!$C$444),"",'T1'!$J$444*IF('T1'!$X$17="Y",1,0)+'T2'!$J$444*IF('T2'!$X$17="Y",1,0)+'T3'!$J$444*IF('T3'!$X$17="Y",1,0))</f>
        <v/>
      </c>
      <c r="EW448" s="38" t="str">
        <f>IF(ISBLANK('T1'!$C$444),"",'T1'!$K$444*IF('T1'!$Y$17="Y",1,0)+'T2'!$K$444*IF('T2'!$Y$17="Y",1,0)+'T3'!$K$444*IF('T3'!$Y$17="Y",1,0))</f>
        <v/>
      </c>
      <c r="EX448" s="38" t="str">
        <f>IF(ISBLANK('T1'!$C$444),"",'T1'!$L$444*IF('T1'!$Z$17="Y",1,0)+'T2'!$L$444*IF('T2'!$Z$17="Y",1,0)+'T3'!$L$444*IF('T3'!$Z$17="Y",1,0))</f>
        <v/>
      </c>
      <c r="EY448" s="38" t="str">
        <f>IF(ISBLANK('T1'!$C$444),"",'T1'!$M$444*IF('T1'!$AA$17="Y",1,0)+'T2'!$M$444*IF('T2'!$AA$17="Y",1,0)+'T3'!$M$444*IF('T3'!$AA$17="Y",1,0))</f>
        <v/>
      </c>
      <c r="EZ448" s="38" t="str">
        <f>IF(ISBLANK('T1'!$C$444),"",'T1'!$M$444*IF('T1'!$AB$17="Y",1,0)+'T2'!$M$444*IF('T2'!$AB$17="Y",1,0)+'T3'!$M$444*IF('T3'!$AB$17="Y",1,0))</f>
        <v/>
      </c>
      <c r="FA448" s="38" t="str">
        <f>IF(ISBLANK('T1'!$C$444),"",SUM($EQ$448:$EZ$448))</f>
        <v/>
      </c>
      <c r="FB448" s="38" t="str">
        <f>IF(ISBLANK('T1'!$C$444),"",IF(ISERR($FA$448/$FA$5),"",$FA$448/$FA$5))</f>
        <v/>
      </c>
    </row>
    <row r="449" spans="20:158">
      <c r="T449" s="38" t="str">
        <f>IF(ISBLANK('T1'!$C$445),"",'T1'!$E$445*IF('T1'!$S$8="Y",1,0)+'T2'!$E$445*IF('T2'!$S$8="Y",1,0)+'T3'!$E$445*IF('T3'!$S$8="Y",1,0)+TA!$AR$445*IF(TA!$L$8="Y",1,0))</f>
        <v/>
      </c>
      <c r="U449" s="38" t="str">
        <f>IF(ISBLANK('T1'!$C$445),"",'T1'!$F$445*IF('T1'!$T$8="Y",1,0)+'T2'!$F$445*IF('T2'!$T$8="Y",1,0)+'T3'!$F$445*IF('T3'!$T$8="Y",1,0)+TA!$AS$445*IF(TA!$M$8="Y",1,0))</f>
        <v/>
      </c>
      <c r="V449" s="38" t="str">
        <f>IF(ISBLANK('T1'!$C$445),"",'T1'!$G$445*IF('T1'!$U$8="Y",1,0)+'T2'!$G$445*IF('T2'!$U$8="Y",1,0)+'T3'!$G$445*IF('T3'!$U$8="Y",1,0)+TA!$AT$445*IF(TA!$N$8="Y",1,0))</f>
        <v/>
      </c>
      <c r="W449" s="38" t="str">
        <f>IF(ISBLANK('T1'!$C$445),"",'T1'!$H$445*IF('T1'!$V$8="Y",1,0)+'T2'!$H$445*IF('T2'!$V$8="Y",1,0)+'T3'!$H$445*IF('T3'!$V$8="Y",1,0))</f>
        <v/>
      </c>
      <c r="X449" s="38" t="str">
        <f>IF(ISBLANK('T1'!$C$445),"",'T1'!$I$445*IF('T1'!$W$8="Y",1,0)+'T2'!$I$445*IF('T2'!$W$8="Y",1,0)+'T3'!$I$445*IF('T3'!$W$8="Y",1,0))</f>
        <v/>
      </c>
      <c r="Y449" s="38" t="str">
        <f>IF(ISBLANK('T1'!$C$445),"",'T1'!$J$445*IF('T1'!$X$8="Y",1,0)+'T2'!$J$445*IF('T2'!$X$8="Y",1,0)+'T3'!$J$445*IF('T3'!$X$8="Y",1,0))</f>
        <v/>
      </c>
      <c r="Z449" s="38" t="str">
        <f>IF(ISBLANK('T1'!$C$445),"",'T1'!$K$445*IF('T1'!$Y$8="Y",1,0)+'T2'!$K$445*IF('T2'!$Y$8="Y",1,0)+'T3'!$K$445*IF('T3'!$Y$8="Y",1,0))</f>
        <v/>
      </c>
      <c r="AA449" s="38" t="str">
        <f>IF(ISBLANK('T1'!$C$445),"",'T1'!$L$445*IF('T1'!$Z$8="Y",1,0)+'T2'!$L$445*IF('T2'!$Z$8="Y",1,0)+'T3'!$L$445*IF('T3'!$Z$8="Y",1,0))</f>
        <v/>
      </c>
      <c r="AB449" s="38" t="str">
        <f>IF(ISBLANK('T1'!$C$445),"",'T1'!$M$445*IF('T1'!$AA$8="Y",1,0)+'T2'!$M$445*IF('T2'!$AA$8="Y",1,0)+'T3'!$M$445*IF('T3'!$AA$8="Y",1,0))</f>
        <v/>
      </c>
      <c r="AC449" s="38" t="str">
        <f>IF(ISBLANK('T1'!$C$445),"",'T1'!$M$445*IF('T1'!$AB$8="Y",1,0)+'T2'!$M$445*IF('T2'!$AB$8="Y",1,0)+'T3'!$M$445*IF('T3'!$AB$8="Y",1,0))</f>
        <v/>
      </c>
      <c r="AD449" s="38" t="str">
        <f>IF(ISBLANK('T1'!$C$445),"",SUM($T$449:$AC$449))</f>
        <v/>
      </c>
      <c r="AE449" s="38" t="str">
        <f>IF(ISBLANK('T1'!$C$445),"",IF(ISERR($AD$449/$AD$5),"",$AD$449/$AD$5))</f>
        <v/>
      </c>
      <c r="AI449" s="38" t="str">
        <f>IF(ISBLANK('T1'!$C$445),"",'T1'!$E$445*IF('T1'!$S$9="Y",1,0)+'T2'!$E$445*IF('T2'!$S$9="Y",1,0)+'T3'!$E$445*IF('T3'!$S$9="Y",1,0)+TA!$AR$445*IF(TA!$L$9="Y",1,0))</f>
        <v/>
      </c>
      <c r="AJ449" s="38" t="str">
        <f>IF(ISBLANK('T1'!$C$445),"",'T1'!$F$445*IF('T1'!$T$9="Y",1,0)+'T2'!$F$445*IF('T2'!$T$9="Y",1,0)+'T3'!$F$445*IF('T3'!$T$9="Y",1,0)+TA!$AS$445*IF(TA!$M$9="Y",1,0))</f>
        <v/>
      </c>
      <c r="AK449" s="38" t="str">
        <f>IF(ISBLANK('T1'!$C$445),"",'T1'!$G$445*IF('T1'!$U$9="Y",1,0)+'T2'!$G$445*IF('T2'!$U$9="Y",1,0)+'T3'!$G$445*IF('T3'!$U$9="Y",1,0)+TA!$AT$445*IF(TA!$N$9="Y",1,0))</f>
        <v/>
      </c>
      <c r="AL449" s="38" t="str">
        <f>IF(ISBLANK('T1'!$C$445),"",'T1'!$H$445*IF('T1'!$V$9="Y",1,0)+'T2'!$H$445*IF('T2'!$V$9="Y",1,0)+'T3'!$H$445*IF('T3'!$V$9="Y",1,0))</f>
        <v/>
      </c>
      <c r="AM449" s="38" t="str">
        <f>IF(ISBLANK('T1'!$C$445),"",'T1'!$I$445*IF('T1'!$W$9="Y",1,0)+'T2'!$I$445*IF('T2'!$W$9="Y",1,0)+'T3'!$I$445*IF('T3'!$W$9="Y",1,0))</f>
        <v/>
      </c>
      <c r="AN449" s="38" t="str">
        <f>IF(ISBLANK('T1'!$C$445),"",'T1'!$J$445*IF('T1'!$X$9="Y",1,0)+'T2'!$J$445*IF('T2'!$X$9="Y",1,0)+'T3'!$J$445*IF('T3'!$X$9="Y",1,0))</f>
        <v/>
      </c>
      <c r="AO449" s="38" t="str">
        <f>IF(ISBLANK('T1'!$C$445),"",'T1'!$K$445*IF('T1'!$Y$9="Y",1,0)+'T2'!$K$445*IF('T2'!$Y$9="Y",1,0)+'T3'!$K$445*IF('T3'!$Y$9="Y",1,0))</f>
        <v/>
      </c>
      <c r="AP449" s="38" t="str">
        <f>IF(ISBLANK('T1'!$C$445),"",'T1'!$L$445*IF('T1'!$Z$9="Y",1,0)+'T2'!$L$445*IF('T2'!$Z$9="Y",1,0)+'T3'!$L$445*IF('T3'!$Z$9="Y",1,0))</f>
        <v/>
      </c>
      <c r="AQ449" s="38" t="str">
        <f>IF(ISBLANK('T1'!$C$445),"",'T1'!$M$445*IF('T1'!$AA$9="Y",1,0)+'T2'!$M$445*IF('T2'!$AA$9="Y",1,0)+'T3'!$M$445*IF('T3'!$AA$9="Y",1,0))</f>
        <v/>
      </c>
      <c r="AR449" s="38" t="str">
        <f>IF(ISBLANK('T1'!$C$445),"",'T1'!$M$445*IF('T1'!$AB$9="Y",1,0)+'T2'!$M$445*IF('T2'!$AB$9="Y",1,0)+'T3'!$M$445*IF('T3'!$AB$9="Y",1,0))</f>
        <v/>
      </c>
      <c r="AS449" s="38" t="str">
        <f>IF(ISBLANK('T1'!$C$445),"",SUM($AI$449:$AR$449))</f>
        <v/>
      </c>
      <c r="AT449" s="38" t="str">
        <f>IF(ISBLANK('T1'!$C$445),"",IF(ISERR($AS$449/$AS$5),"",$AS$449/$AS$5))</f>
        <v/>
      </c>
      <c r="AW449" s="38" t="str">
        <f>IF(ISBLANK('T1'!$C$445),"",'T1'!$E$445*IF('T1'!$S$10="Y",1,0)+'T2'!$E$445*IF('T2'!$S$10="Y",1,0)+'T3'!$E$445*IF('T3'!$S$10="Y",1,0)+TA!$AR$445*IF(TA!$L$10="Y",1,0))</f>
        <v/>
      </c>
      <c r="AX449" s="38" t="str">
        <f>IF(ISBLANK('T1'!$C$445),"",'T1'!$F$445*IF('T1'!$T$10="Y",1,0)+'T2'!$F$445*IF('T2'!$T$10="Y",1,0)+'T3'!$F$445*IF('T3'!$T$10="Y",1,0)+TA!$AS$445*IF(TA!$M$10="Y",1,0))</f>
        <v/>
      </c>
      <c r="AY449" s="38" t="str">
        <f>IF(ISBLANK('T1'!$C$445),"",'T1'!$G$445*IF('T1'!$U$10="Y",1,0)+'T2'!$G$445*IF('T2'!$U$10="Y",1,0)+'T3'!$G$445*IF('T3'!$U$10="Y",1,0)+TA!$AT$445*IF(TA!$N$10="Y",1,0))</f>
        <v/>
      </c>
      <c r="AZ449" s="38" t="str">
        <f>IF(ISBLANK('T1'!$C$445),"",'T1'!$H$445*IF('T1'!$V$10="Y",1,0)+'T2'!$H$445*IF('T2'!$V$10="Y",1,0)+'T3'!$H$445*IF('T3'!$V$10="Y",1,0))</f>
        <v/>
      </c>
      <c r="BA449" s="38" t="str">
        <f>IF(ISBLANK('T1'!$C$445),"",'T1'!$I$445*IF('T1'!$W$10="Y",1,0)+'T2'!$I$445*IF('T2'!$W$10="Y",1,0)+'T3'!$I$445*IF('T3'!$W$10="Y",1,0))</f>
        <v/>
      </c>
      <c r="BB449" s="38" t="str">
        <f>IF(ISBLANK('T1'!$C$445),"",'T1'!$J$445*IF('T1'!$X$10="Y",1,0)+'T2'!$J$445*IF('T2'!$X$10="Y",1,0)+'T3'!$J$445*IF('T3'!$X$10="Y",1,0))</f>
        <v/>
      </c>
      <c r="BC449" s="38" t="str">
        <f>IF(ISBLANK('T1'!$C$445),"",'T1'!$K$445*IF('T1'!$Y$10="Y",1,0)+'T2'!$K$445*IF('T2'!$Y$10="Y",1,0)+'T3'!$K$445*IF('T3'!$Y$10="Y",1,0))</f>
        <v/>
      </c>
      <c r="BD449" s="38" t="str">
        <f>IF(ISBLANK('T1'!$C$445),"",'T1'!$L$445*IF('T1'!$Z$10="Y",1,0)+'T2'!$L$445*IF('T2'!$Z$10="Y",1,0)+'T3'!$L$445*IF('T3'!$Z$10="Y",1,0))</f>
        <v/>
      </c>
      <c r="BE449" s="38" t="str">
        <f>IF(ISBLANK('T1'!$C$445),"",'T1'!$M$445*IF('T1'!$AA$10="Y",1,0)+'T2'!$M$445*IF('T2'!$AA$10="Y",1,0)+'T3'!$M$445*IF('T3'!$AA$10="Y",1,0))</f>
        <v/>
      </c>
      <c r="BF449" s="38" t="str">
        <f>IF(ISBLANK('T1'!$C$445),"",'T1'!$M$445*IF('T1'!$AB$10="Y",1,0)+'T2'!$M$445*IF('T2'!$AB$10="Y",1,0)+'T3'!$M$445*IF('T3'!$AB$10="Y",1,0))</f>
        <v/>
      </c>
      <c r="BG449" s="38" t="str">
        <f>IF(ISBLANK('T1'!$C$445),"",SUM($AW$449:$BF$449))</f>
        <v/>
      </c>
      <c r="BH449" s="38" t="str">
        <f>IF(ISBLANK('T1'!$C$445),"",IF(ISERR($BG$449/$BG$5),"",$BG$449/$BG$5))</f>
        <v/>
      </c>
      <c r="BK449" s="38" t="str">
        <f>IF(ISBLANK('T1'!$C$445),"",'T1'!$E$445*IF('T1'!$S$11="Y",1,0)+'T2'!$E$445*IF('T2'!$S$11="Y",1,0)+'T3'!$E$445*IF('T3'!$S$11="Y",1,0)+TA!$AR$445*IF(TA!$L$11="Y",1,0))</f>
        <v/>
      </c>
      <c r="BL449" s="38" t="str">
        <f>IF(ISBLANK('T1'!$C$445),"",'T1'!$F$445*IF('T1'!$T$11="Y",1,0)+'T2'!$F$445*IF('T2'!$T$11="Y",1,0)+'T3'!$F$445*IF('T3'!$T$11="Y",1,0)+TA!$AS$445*IF(TA!$M$11="Y",1,0))</f>
        <v/>
      </c>
      <c r="BM449" s="38" t="str">
        <f>IF(ISBLANK('T1'!$C$445),"",'T1'!$G$445*IF('T1'!$U$11="Y",1,0)+'T2'!$G$445*IF('T2'!$U$11="Y",1,0)+'T3'!$G$445*IF('T3'!$U$11="Y",1,0)+TA!$AT$445*IF(TA!$N$11="Y",1,0))</f>
        <v/>
      </c>
      <c r="BN449" s="38" t="str">
        <f>IF(ISBLANK('T1'!$C$445),"",'T1'!$H$445*IF('T1'!$V$11="Y",1,0)+'T2'!$H$445*IF('T2'!$V$11="Y",1,0)+'T3'!$H$445*IF('T3'!$V$11="Y",1,0))</f>
        <v/>
      </c>
      <c r="BO449" s="38" t="str">
        <f>IF(ISBLANK('T1'!$C$445),"",'T1'!$I$445*IF('T1'!$W$11="Y",1,0)+'T2'!$I$445*IF('T2'!$W$11="Y",1,0)+'T3'!$I$445*IF('T3'!$W$11="Y",1,0))</f>
        <v/>
      </c>
      <c r="BP449" s="38" t="str">
        <f>IF(ISBLANK('T1'!$C$445),"",'T1'!$J$445*IF('T1'!$X$11="Y",1,0)+'T2'!$J$445*IF('T2'!$X$11="Y",1,0)+'T3'!$J$445*IF('T3'!$X$11="Y",1,0))</f>
        <v/>
      </c>
      <c r="BQ449" s="38" t="str">
        <f>IF(ISBLANK('T1'!$C$445),"",'T1'!$K$445*IF('T1'!$Y$11="Y",1,0)+'T2'!$K$445*IF('T2'!$Y$11="Y",1,0)+'T3'!$K$445*IF('T3'!$Y$11="Y",1,0))</f>
        <v/>
      </c>
      <c r="BR449" s="38" t="str">
        <f>IF(ISBLANK('T1'!$C$445),"",'T1'!$L$445*IF('T1'!$Z$11="Y",1,0)+'T2'!$L$445*IF('T2'!$Z$11="Y",1,0)+'T3'!$L$445*IF('T3'!$Z$11="Y",1,0))</f>
        <v/>
      </c>
      <c r="BS449" s="38" t="str">
        <f>IF(ISBLANK('T1'!$C$445),"",'T1'!$M$445*IF('T1'!$AA$11="Y",1,0)+'T2'!$M$445*IF('T2'!$AA$11="Y",1,0)+'T3'!$M$445*IF('T3'!$AA$11="Y",1,0))</f>
        <v/>
      </c>
      <c r="BT449" s="38" t="str">
        <f>IF(ISBLANK('T1'!$C$445),"",'T1'!$M$445*IF('T1'!$AB$11="Y",1,0)+'T2'!$M$445*IF('T2'!$AB$11="Y",1,0)+'T3'!$M$445*IF('T3'!$AB$11="Y",1,0))</f>
        <v/>
      </c>
      <c r="BU449" s="38" t="str">
        <f>IF(ISBLANK('T1'!$C$445),"",SUM($BK$449:$BT$449))</f>
        <v/>
      </c>
      <c r="BV449" s="38" t="str">
        <f>IF(ISBLANK('T1'!$C$445),"",IF(ISERR($BU$449/$BU$5),"",$BU$449/$BU$5))</f>
        <v/>
      </c>
      <c r="BY449" s="38" t="str">
        <f>IF(ISBLANK('T1'!$C$445),"",'T1'!$E$445*IF('T1'!$S$12="Y",1,0)+'T2'!$E$445*IF('T2'!$S$12="Y",1,0)+'T3'!$E$445*IF('T3'!$S$12="Y",1,0)+TA!$AR$445*IF(TA!$L$12="Y",1,0))</f>
        <v/>
      </c>
      <c r="BZ449" s="38" t="str">
        <f>IF(ISBLANK('T1'!$C$445),"",'T1'!$F$445*IF('T1'!$T$12="Y",1,0)+'T2'!$F$445*IF('T2'!$T$12="Y",1,0)+'T3'!$F$445*IF('T3'!$T$12="Y",1,0)+TA!$AS$445*IF(TA!$M$12="Y",1,0))</f>
        <v/>
      </c>
      <c r="CA449" s="38" t="str">
        <f>IF(ISBLANK('T1'!$C$445),"",'T1'!$G$445*IF('T1'!$U$12="Y",1,0)+'T2'!$G$445*IF('T2'!$U$12="Y",1,0)+'T3'!$G$445*IF('T3'!$U$12="Y",1,0)+TA!$AT$445*IF(TA!$N$12="Y",1,0))</f>
        <v/>
      </c>
      <c r="CB449" s="38" t="str">
        <f>IF(ISBLANK('T1'!$C$445),"",'T1'!$H$445*IF('T1'!$V$12="Y",1,0)+'T2'!$H$445*IF('T2'!$V$12="Y",1,0)+'T3'!$H$445*IF('T3'!$V$12="Y",1,0))</f>
        <v/>
      </c>
      <c r="CC449" s="38" t="str">
        <f>IF(ISBLANK('T1'!$C$445),"",'T1'!$I$445*IF('T1'!$W$12="Y",1,0)+'T2'!$I$445*IF('T2'!$W$12="Y",1,0)+'T3'!$I$445*IF('T3'!$W$12="Y",1,0))</f>
        <v/>
      </c>
      <c r="CD449" s="38" t="str">
        <f>IF(ISBLANK('T1'!$C$445),"",'T1'!$J$445*IF('T1'!$X$12="Y",1,0)+'T2'!$J$445*IF('T2'!$X$12="Y",1,0)+'T3'!$J$445*IF('T3'!$X$12="Y",1,0))</f>
        <v/>
      </c>
      <c r="CE449" s="38" t="str">
        <f>IF(ISBLANK('T1'!$C$445),"",'T1'!$K$445*IF('T1'!$Y$12="Y",1,0)+'T2'!$K$445*IF('T2'!$Y$12="Y",1,0)+'T3'!$K$445*IF('T3'!$Y$12="Y",1,0))</f>
        <v/>
      </c>
      <c r="CF449" s="38" t="str">
        <f>IF(ISBLANK('T1'!$C$445),"",'T1'!$L$445*IF('T1'!$Z$12="Y",1,0)+'T2'!$L$445*IF('T2'!$Z$12="Y",1,0)+'T3'!$L$445*IF('T3'!$Z$12="Y",1,0))</f>
        <v/>
      </c>
      <c r="CG449" s="38" t="str">
        <f>IF(ISBLANK('T1'!$C$445),"",'T1'!$M$445*IF('T1'!$AA$12="Y",1,0)+'T2'!$M$445*IF('T2'!$AA$12="Y",1,0)+'T3'!$M$445*IF('T3'!$AA$12="Y",1,0))</f>
        <v/>
      </c>
      <c r="CH449" s="38" t="str">
        <f>IF(ISBLANK('T1'!$C$445),"",'T1'!$M$445*IF('T1'!$AB$12="Y",1,0)+'T2'!$M$445*IF('T2'!$AB$12="Y",1,0)+'T3'!$M$445*IF('T3'!$AB$12="Y",1,0))</f>
        <v/>
      </c>
      <c r="CI449" s="38" t="str">
        <f>IF(ISBLANK('T1'!$C$445),"",SUM($BY$449:$CH$449))</f>
        <v/>
      </c>
      <c r="CJ449" s="38" t="str">
        <f>IF(ISBLANK('T1'!$C$445),"",IF(ISERR($CI$449/$CI$5),"",$CI$449/$CI$5))</f>
        <v/>
      </c>
      <c r="CM449" s="38" t="str">
        <f>IF(ISBLANK('T1'!$C$445),"",'T1'!$E$445*IF('T1'!$S$13="Y",1,0)+'T2'!$E$445*IF('T2'!$S$13="Y",1,0)+'T3'!$E$445*IF('T3'!$S$13="Y",1,0)+TA!$AR$445*IF(TA!$L$13="Y",1,0))</f>
        <v/>
      </c>
      <c r="CN449" s="38" t="str">
        <f>IF(ISBLANK('T1'!$C$445),"",'T1'!$F$445*IF('T1'!$T$13="Y",1,0)+'T2'!$F$445*IF('T2'!$T$13="Y",1,0)+'T3'!$F$445*IF('T3'!$T$13="Y",1,0)+TA!$AS$445*IF(TA!$M$13="Y",1,0))</f>
        <v/>
      </c>
      <c r="CO449" s="38" t="str">
        <f>IF(ISBLANK('T1'!$C$445),"",'T1'!$G$445*IF('T1'!$U$13="Y",1,0)+'T2'!$G$445*IF('T2'!$U$13="Y",1,0)+'T3'!$G$445*IF('T3'!$U$13="Y",1,0)+TA!$AT$445*IF(TA!$N$13="Y",1,0))</f>
        <v/>
      </c>
      <c r="CP449" s="38" t="str">
        <f>IF(ISBLANK('T1'!$C$445),"",'T1'!$H$445*IF('T1'!$V$13="Y",1,0)+'T2'!$H$445*IF('T2'!$V$13="Y",1,0)+'T3'!$H$445*IF('T3'!$V$13="Y",1,0))</f>
        <v/>
      </c>
      <c r="CQ449" s="38" t="str">
        <f>IF(ISBLANK('T1'!$C$445),"",'T1'!$I$445*IF('T1'!$W$13="Y",1,0)+'T2'!$I$445*IF('T2'!$W$13="Y",1,0)+'T3'!$I$445*IF('T3'!$W$13="Y",1,0))</f>
        <v/>
      </c>
      <c r="CR449" s="38" t="str">
        <f>IF(ISBLANK('T1'!$C$445),"",'T1'!$J$445*IF('T1'!$X$13="Y",1,0)+'T2'!$J$445*IF('T2'!$X$13="Y",1,0)+'T3'!$J$445*IF('T3'!$X$13="Y",1,0))</f>
        <v/>
      </c>
      <c r="CS449" s="38" t="str">
        <f>IF(ISBLANK('T1'!$C$445),"",'T1'!$K$445*IF('T1'!$Y$13="Y",1,0)+'T2'!$K$445*IF('T2'!$Y$13="Y",1,0)+'T3'!$K$445*IF('T3'!$Y$13="Y",1,0))</f>
        <v/>
      </c>
      <c r="CT449" s="38" t="str">
        <f>IF(ISBLANK('T1'!$C$445),"",'T1'!$L$445*IF('T1'!$Z$13="Y",1,0)+'T2'!$L$445*IF('T2'!$Z$13="Y",1,0)+'T3'!$L$445*IF('T3'!$Z$13="Y",1,0))</f>
        <v/>
      </c>
      <c r="CU449" s="38" t="str">
        <f>IF(ISBLANK('T1'!$C$445),"",'T1'!$M$445*IF('T1'!$AA$13="Y",1,0)+'T2'!$M$445*IF('T2'!$AA$13="Y",1,0)+'T3'!$M$445*IF('T3'!$AA$13="Y",1,0))</f>
        <v/>
      </c>
      <c r="CV449" s="38" t="str">
        <f>IF(ISBLANK('T1'!$C$445),"",'T1'!$M$445*IF('T1'!$AB$13="Y",1,0)+'T2'!$M$445*IF('T2'!$AB$13="Y",1,0)+'T3'!$M$445*IF('T3'!$AB$13="Y",1,0))</f>
        <v/>
      </c>
      <c r="CW449" s="38" t="str">
        <f>IF(ISBLANK('T1'!$C$445),"",SUM($CM$449:$CV$449))</f>
        <v/>
      </c>
      <c r="CX449" s="38" t="str">
        <f>IF(ISBLANK('T1'!$C$445),"",IF(ISERR($CW$449/$CW$5),"",$CW$449/$CW$5))</f>
        <v/>
      </c>
      <c r="DA449" s="38" t="str">
        <f>IF(ISBLANK('T1'!$C$445),"",'T1'!$E$445*IF('T1'!$S$14="Y",1,0)+'T2'!$E$445*IF('T2'!$S$14="Y",1,0)+'T3'!$E$445*IF('T3'!$S$14="Y",1,0)+TA!$AR$445*IF(TA!$L$14="Y",1,0))</f>
        <v/>
      </c>
      <c r="DB449" s="38" t="str">
        <f>IF(ISBLANK('T1'!$C$445),"",'T1'!$F$445*IF('T1'!$T$14="Y",1,0)+'T2'!$F$445*IF('T2'!$T$14="Y",1,0)+'T3'!$F$445*IF('T3'!$T$14="Y",1,0)+TA!$AS$445*IF(TA!$M$14="Y",1,0))</f>
        <v/>
      </c>
      <c r="DC449" s="38" t="str">
        <f>IF(ISBLANK('T1'!$C$445),"",'T1'!$G$445*IF('T1'!$U$14="Y",1,0)+'T2'!$G$445*IF('T2'!$U$14="Y",1,0)+'T3'!$G$445*IF('T3'!$U$14="Y",1,0)+TA!$AT$445*IF(TA!$N$14="Y",1,0))</f>
        <v/>
      </c>
      <c r="DD449" s="38" t="str">
        <f>IF(ISBLANK('T1'!$C$445),"",'T1'!$H$445*IF('T1'!$V$14="Y",1,0)+'T2'!$H$445*IF('T2'!$V$14="Y",1,0)+'T3'!$H$445*IF('T3'!$V$14="Y",1,0))</f>
        <v/>
      </c>
      <c r="DE449" s="38" t="str">
        <f>IF(ISBLANK('T1'!$C$445),"",'T1'!$I$445*IF('T1'!$W$14="Y",1,0)+'T2'!$I$445*IF('T2'!$W$14="Y",1,0)+'T3'!$I$445*IF('T3'!$W$14="Y",1,0))</f>
        <v/>
      </c>
      <c r="DF449" s="38" t="str">
        <f>IF(ISBLANK('T1'!$C$445),"",'T1'!$J$445*IF('T1'!$X$14="Y",1,0)+'T2'!$J$445*IF('T2'!$X$14="Y",1,0)+'T3'!$J$445*IF('T3'!$X$14="Y",1,0))</f>
        <v/>
      </c>
      <c r="DG449" s="38" t="str">
        <f>IF(ISBLANK('T1'!$C$445),"",'T1'!$K$445*IF('T1'!$Y$14="Y",1,0)+'T2'!$K$445*IF('T2'!$Y$14="Y",1,0)+'T3'!$K$445*IF('T3'!$Y$14="Y",1,0))</f>
        <v/>
      </c>
      <c r="DH449" s="38" t="str">
        <f>IF(ISBLANK('T1'!$C$445),"",'T1'!$L$445*IF('T1'!$Z$14="Y",1,0)+'T2'!$L$445*IF('T2'!$Z$14="Y",1,0)+'T3'!$L$445*IF('T3'!$Z$14="Y",1,0))</f>
        <v/>
      </c>
      <c r="DI449" s="38" t="str">
        <f>IF(ISBLANK('T1'!$C$445),"",'T1'!$M$445*IF('T1'!$AA$14="Y",1,0)+'T2'!$M$445*IF('T2'!$AA$14="Y",1,0)+'T3'!$M$445*IF('T3'!$AA$14="Y",1,0))</f>
        <v/>
      </c>
      <c r="DJ449" s="38" t="str">
        <f>IF(ISBLANK('T1'!$C$445),"",'T1'!$M$445*IF('T1'!$AB$14="Y",1,0)+'T2'!$M$445*IF('T2'!$AB$14="Y",1,0)+'T3'!$M$445*IF('T3'!$AB$14="Y",1,0))</f>
        <v/>
      </c>
      <c r="DK449" s="38" t="str">
        <f>IF(ISBLANK('T1'!$C$445),"",SUM($DA$449:$DJ$449))</f>
        <v/>
      </c>
      <c r="DL449" s="38" t="str">
        <f>IF(ISBLANK('T1'!$C$445),"",IF(ISERR($DK$449/$DK$5),"",$DK$449/$DK$5))</f>
        <v/>
      </c>
      <c r="DO449" s="38" t="str">
        <f>IF(ISBLANK('T1'!$C$445),"",'T1'!$E$445*IF('T1'!$S$15="Y",1,0)+'T2'!$E$445*IF('T2'!$S$15="Y",1,0)+'T3'!$E$445*IF('T3'!$S$15="Y",1,0)+TA!$AR$445*IF(TA!$L$15="Y",1,0))</f>
        <v/>
      </c>
      <c r="DP449" s="38" t="str">
        <f>IF(ISBLANK('T1'!$C$445),"",'T1'!$F$445*IF('T1'!$T$15="Y",1,0)+'T2'!$F$445*IF('T2'!$T$15="Y",1,0)+'T3'!$F$445*IF('T3'!$T$15="Y",1,0)+TA!$AS$445*IF(TA!$M$15="Y",1,0))</f>
        <v/>
      </c>
      <c r="DQ449" s="38" t="str">
        <f>IF(ISBLANK('T1'!$C$445),"",'T1'!$G$445*IF('T1'!$U$15="Y",1,0)+'T2'!$G$445*IF('T2'!$U$15="Y",1,0)+'T3'!$G$445*IF('T3'!$U$15="Y",1,0)+TA!$AT$445*IF(TA!$N$15="Y",1,0))</f>
        <v/>
      </c>
      <c r="DR449" s="38" t="str">
        <f>IF(ISBLANK('T1'!$C$445),"",'T1'!$H$445*IF('T1'!$V$15="Y",1,0)+'T2'!$H$445*IF('T2'!$V$15="Y",1,0)+'T3'!$H$445*IF('T3'!$V$15="Y",1,0))</f>
        <v/>
      </c>
      <c r="DS449" s="38" t="str">
        <f>IF(ISBLANK('T1'!$C$445),"",'T1'!$I$445*IF('T1'!$W$15="Y",1,0)+'T2'!$I$445*IF('T2'!$W$15="Y",1,0)+'T3'!$I$445*IF('T3'!$W$15="Y",1,0))</f>
        <v/>
      </c>
      <c r="DT449" s="38" t="str">
        <f>IF(ISBLANK('T1'!$C$445),"",'T1'!$J$445*IF('T1'!$X$15="Y",1,0)+'T2'!$J$445*IF('T2'!$X$15="Y",1,0)+'T3'!$J$445*IF('T3'!$X$15="Y",1,0))</f>
        <v/>
      </c>
      <c r="DU449" s="38" t="str">
        <f>IF(ISBLANK('T1'!$C$445),"",'T1'!$K$445*IF('T1'!$Y$15="Y",1,0)+'T2'!$K$445*IF('T2'!$Y$15="Y",1,0)+'T3'!$K$445*IF('T3'!$Y$15="Y",1,0))</f>
        <v/>
      </c>
      <c r="DV449" s="38" t="str">
        <f>IF(ISBLANK('T1'!$C$445),"",'T1'!$L$445*IF('T1'!$Z$15="Y",1,0)+'T2'!$L$445*IF('T2'!$Z$15="Y",1,0)+'T3'!$L$445*IF('T3'!$Z$15="Y",1,0))</f>
        <v/>
      </c>
      <c r="DW449" s="38" t="str">
        <f>IF(ISBLANK('T1'!$C$445),"",'T1'!$M$445*IF('T1'!$AA$15="Y",1,0)+'T2'!$M$445*IF('T2'!$AA$15="Y",1,0)+'T3'!$M$445*IF('T3'!$AA$15="Y",1,0))</f>
        <v/>
      </c>
      <c r="DX449" s="38" t="str">
        <f>IF(ISBLANK('T1'!$C$445),"",'T1'!$M$445*IF('T1'!$AB$15="Y",1,0)+'T2'!$M$445*IF('T2'!$AB$15="Y",1,0)+'T3'!$M$445*IF('T3'!$AB$15="Y",1,0))</f>
        <v/>
      </c>
      <c r="DY449" s="38" t="str">
        <f>IF(ISBLANK('T1'!$C$445),"",SUM($DO$449:$DX$449))</f>
        <v/>
      </c>
      <c r="DZ449" s="38" t="str">
        <f>IF(ISBLANK('T1'!$C$445),"",IF(ISERR($DY$449/$DY$5),"",$DY$449/$DY$5))</f>
        <v/>
      </c>
      <c r="EC449" s="38" t="str">
        <f>IF(ISBLANK('T1'!$C$445),"",'T1'!$E$445*IF('T1'!$S$16="Y",1,0)+'T2'!$E$445*IF('T2'!$S$16="Y",1,0)+'T3'!$E$445*IF('T3'!$S$16="Y",1,0)+TA!$AR$445*IF(TA!$L$16="Y",1,0))</f>
        <v/>
      </c>
      <c r="ED449" s="38" t="str">
        <f>IF(ISBLANK('T1'!$C$445),"",'T1'!$F$445*IF('T1'!$T$16="Y",1,0)+'T2'!$F$445*IF('T2'!$T$16="Y",1,0)+'T3'!$F$445*IF('T3'!$T$16="Y",1,0)+TA!$AS$445*IF(TA!$M$16="Y",1,0))</f>
        <v/>
      </c>
      <c r="EE449" s="38" t="str">
        <f>IF(ISBLANK('T1'!$C$445),"",'T1'!$G$445*IF('T1'!$U$16="Y",1,0)+'T2'!$G$445*IF('T2'!$U$16="Y",1,0)+'T3'!$G$445*IF('T3'!$U$16="Y",1,0)+TA!$AT$445*IF(TA!$N$16="Y",1,0))</f>
        <v/>
      </c>
      <c r="EF449" s="38" t="str">
        <f>IF(ISBLANK('T1'!$C$445),"",'T1'!$H$445*IF('T1'!$V$16="Y",1,0)+'T2'!$H$445*IF('T2'!$V$16="Y",1,0)+'T3'!$H$445*IF('T3'!$V$16="Y",1,0))</f>
        <v/>
      </c>
      <c r="EG449" s="38" t="str">
        <f>IF(ISBLANK('T1'!$C$445),"",'T1'!$I$445*IF('T1'!$W$16="Y",1,0)+'T2'!$I$445*IF('T2'!$W$16="Y",1,0)+'T3'!$I$445*IF('T3'!$W$16="Y",1,0))</f>
        <v/>
      </c>
      <c r="EH449" s="38" t="str">
        <f>IF(ISBLANK('T1'!$C$445),"",'T1'!$J$445*IF('T1'!$X$16="Y",1,0)+'T2'!$J$445*IF('T2'!$X$16="Y",1,0)+'T3'!$J$445*IF('T3'!$X$16="Y",1,0))</f>
        <v/>
      </c>
      <c r="EI449" s="38" t="str">
        <f>IF(ISBLANK('T1'!$C$445),"",'T1'!$K$445*IF('T1'!$Y$16="Y",1,0)+'T2'!$K$445*IF('T2'!$Y$16="Y",1,0)+'T3'!$K$445*IF('T3'!$Y$16="Y",1,0))</f>
        <v/>
      </c>
      <c r="EJ449" s="38" t="str">
        <f>IF(ISBLANK('T1'!$C$445),"",'T1'!$L$445*IF('T1'!$Z$16="Y",1,0)+'T2'!$L$445*IF('T2'!$Z$16="Y",1,0)+'T3'!$L$445*IF('T3'!$Z$16="Y",1,0))</f>
        <v/>
      </c>
      <c r="EK449" s="38" t="str">
        <f>IF(ISBLANK('T1'!$C$445),"",'T1'!$M$445*IF('T1'!$AA$16="Y",1,0)+'T2'!$M$445*IF('T2'!$AA$16="Y",1,0)+'T3'!$M$445*IF('T3'!$AA$16="Y",1,0))</f>
        <v/>
      </c>
      <c r="EL449" s="38" t="str">
        <f>IF(ISBLANK('T1'!$C$445),"",'T1'!$M$445*IF('T1'!$AB$16="Y",1,0)+'T2'!$M$445*IF('T2'!$AB$16="Y",1,0)+'T3'!$M$445*IF('T3'!$AB$16="Y",1,0))</f>
        <v/>
      </c>
      <c r="EM449" s="38" t="str">
        <f>IF(ISBLANK('T1'!$C$445),"",SUM($EC$449:$EL$449))</f>
        <v/>
      </c>
      <c r="EN449" s="38" t="str">
        <f>IF(ISBLANK('T1'!$C$445),"",IF(ISERR($EM$449/$EM$5),"",$EM$449/$EM$5))</f>
        <v/>
      </c>
      <c r="EQ449" s="38" t="str">
        <f>IF(ISBLANK('T1'!$C$445),"",'T1'!$E$445*IF('T1'!$S$17="Y",1,0)+'T2'!$E$445*IF('T2'!$S$17="Y",1,0)+'T3'!$E$445*IF('T3'!$S$17="Y",1,0)+TA!$AR$445*IF(TA!$L$17="Y",1,0))</f>
        <v/>
      </c>
      <c r="ER449" s="38" t="str">
        <f>IF(ISBLANK('T1'!$C$445),"",'T1'!$F$445*IF('T1'!$T$17="Y",1,0)+'T2'!$F$445*IF('T2'!$T$17="Y",1,0)+'T3'!$F$445*IF('T3'!$T$17="Y",1,0)+TA!$AS$445*IF(TA!$M$17="Y",1,0))</f>
        <v/>
      </c>
      <c r="ES449" s="38" t="str">
        <f>IF(ISBLANK('T1'!$C$445),"",'T1'!$G$445*IF('T1'!$U$17="Y",1,0)+'T2'!$G$445*IF('T2'!$U$17="Y",1,0)+'T3'!$G$445*IF('T3'!$U$17="Y",1,0)+TA!$AT$445*IF(TA!$N$17="Y",1,0))</f>
        <v/>
      </c>
      <c r="ET449" s="38" t="str">
        <f>IF(ISBLANK('T1'!$C$445),"",'T1'!$H$445*IF('T1'!$V$17="Y",1,0)+'T2'!$H$445*IF('T2'!$V$17="Y",1,0)+'T3'!$H$445*IF('T3'!$V$17="Y",1,0))</f>
        <v/>
      </c>
      <c r="EU449" s="38" t="str">
        <f>IF(ISBLANK('T1'!$C$445),"",'T1'!$I$445*IF('T1'!$W$17="Y",1,0)+'T2'!$I$445*IF('T2'!$W$17="Y",1,0)+'T3'!$I$445*IF('T3'!$W$17="Y",1,0))</f>
        <v/>
      </c>
      <c r="EV449" s="38" t="str">
        <f>IF(ISBLANK('T1'!$C$445),"",'T1'!$J$445*IF('T1'!$X$17="Y",1,0)+'T2'!$J$445*IF('T2'!$X$17="Y",1,0)+'T3'!$J$445*IF('T3'!$X$17="Y",1,0))</f>
        <v/>
      </c>
      <c r="EW449" s="38" t="str">
        <f>IF(ISBLANK('T1'!$C$445),"",'T1'!$K$445*IF('T1'!$Y$17="Y",1,0)+'T2'!$K$445*IF('T2'!$Y$17="Y",1,0)+'T3'!$K$445*IF('T3'!$Y$17="Y",1,0))</f>
        <v/>
      </c>
      <c r="EX449" s="38" t="str">
        <f>IF(ISBLANK('T1'!$C$445),"",'T1'!$L$445*IF('T1'!$Z$17="Y",1,0)+'T2'!$L$445*IF('T2'!$Z$17="Y",1,0)+'T3'!$L$445*IF('T3'!$Z$17="Y",1,0))</f>
        <v/>
      </c>
      <c r="EY449" s="38" t="str">
        <f>IF(ISBLANK('T1'!$C$445),"",'T1'!$M$445*IF('T1'!$AA$17="Y",1,0)+'T2'!$M$445*IF('T2'!$AA$17="Y",1,0)+'T3'!$M$445*IF('T3'!$AA$17="Y",1,0))</f>
        <v/>
      </c>
      <c r="EZ449" s="38" t="str">
        <f>IF(ISBLANK('T1'!$C$445),"",'T1'!$M$445*IF('T1'!$AB$17="Y",1,0)+'T2'!$M$445*IF('T2'!$AB$17="Y",1,0)+'T3'!$M$445*IF('T3'!$AB$17="Y",1,0))</f>
        <v/>
      </c>
      <c r="FA449" s="38" t="str">
        <f>IF(ISBLANK('T1'!$C$445),"",SUM($EQ$449:$EZ$449))</f>
        <v/>
      </c>
      <c r="FB449" s="38" t="str">
        <f>IF(ISBLANK('T1'!$C$445),"",IF(ISERR($FA$449/$FA$5),"",$FA$449/$FA$5))</f>
        <v/>
      </c>
    </row>
    <row r="450" spans="20:158">
      <c r="T450" s="38" t="str">
        <f>IF(ISBLANK('T1'!$C$446),"",'T1'!$E$446*IF('T1'!$S$8="Y",1,0)+'T2'!$E$446*IF('T2'!$S$8="Y",1,0)+'T3'!$E$446*IF('T3'!$S$8="Y",1,0)+TA!$AR$446*IF(TA!$L$8="Y",1,0))</f>
        <v/>
      </c>
      <c r="U450" s="38" t="str">
        <f>IF(ISBLANK('T1'!$C$446),"",'T1'!$F$446*IF('T1'!$T$8="Y",1,0)+'T2'!$F$446*IF('T2'!$T$8="Y",1,0)+'T3'!$F$446*IF('T3'!$T$8="Y",1,0)+TA!$AS$446*IF(TA!$M$8="Y",1,0))</f>
        <v/>
      </c>
      <c r="V450" s="38" t="str">
        <f>IF(ISBLANK('T1'!$C$446),"",'T1'!$G$446*IF('T1'!$U$8="Y",1,0)+'T2'!$G$446*IF('T2'!$U$8="Y",1,0)+'T3'!$G$446*IF('T3'!$U$8="Y",1,0)+TA!$AT$446*IF(TA!$N$8="Y",1,0))</f>
        <v/>
      </c>
      <c r="W450" s="38" t="str">
        <f>IF(ISBLANK('T1'!$C$446),"",'T1'!$H$446*IF('T1'!$V$8="Y",1,0)+'T2'!$H$446*IF('T2'!$V$8="Y",1,0)+'T3'!$H$446*IF('T3'!$V$8="Y",1,0))</f>
        <v/>
      </c>
      <c r="X450" s="38" t="str">
        <f>IF(ISBLANK('T1'!$C$446),"",'T1'!$I$446*IF('T1'!$W$8="Y",1,0)+'T2'!$I$446*IF('T2'!$W$8="Y",1,0)+'T3'!$I$446*IF('T3'!$W$8="Y",1,0))</f>
        <v/>
      </c>
      <c r="Y450" s="38" t="str">
        <f>IF(ISBLANK('T1'!$C$446),"",'T1'!$J$446*IF('T1'!$X$8="Y",1,0)+'T2'!$J$446*IF('T2'!$X$8="Y",1,0)+'T3'!$J$446*IF('T3'!$X$8="Y",1,0))</f>
        <v/>
      </c>
      <c r="Z450" s="38" t="str">
        <f>IF(ISBLANK('T1'!$C$446),"",'T1'!$K$446*IF('T1'!$Y$8="Y",1,0)+'T2'!$K$446*IF('T2'!$Y$8="Y",1,0)+'T3'!$K$446*IF('T3'!$Y$8="Y",1,0))</f>
        <v/>
      </c>
      <c r="AA450" s="38" t="str">
        <f>IF(ISBLANK('T1'!$C$446),"",'T1'!$L$446*IF('T1'!$Z$8="Y",1,0)+'T2'!$L$446*IF('T2'!$Z$8="Y",1,0)+'T3'!$L$446*IF('T3'!$Z$8="Y",1,0))</f>
        <v/>
      </c>
      <c r="AB450" s="38" t="str">
        <f>IF(ISBLANK('T1'!$C$446),"",'T1'!$M$446*IF('T1'!$AA$8="Y",1,0)+'T2'!$M$446*IF('T2'!$AA$8="Y",1,0)+'T3'!$M$446*IF('T3'!$AA$8="Y",1,0))</f>
        <v/>
      </c>
      <c r="AC450" s="38" t="str">
        <f>IF(ISBLANK('T1'!$C$446),"",'T1'!$M$446*IF('T1'!$AB$8="Y",1,0)+'T2'!$M$446*IF('T2'!$AB$8="Y",1,0)+'T3'!$M$446*IF('T3'!$AB$8="Y",1,0))</f>
        <v/>
      </c>
      <c r="AD450" s="38" t="str">
        <f>IF(ISBLANK('T1'!$C$446),"",SUM($T$450:$AC$450))</f>
        <v/>
      </c>
      <c r="AE450" s="38" t="str">
        <f>IF(ISBLANK('T1'!$C$446),"",IF(ISERR($AD$450/$AD$5),"",$AD$450/$AD$5))</f>
        <v/>
      </c>
      <c r="AI450" s="38" t="str">
        <f>IF(ISBLANK('T1'!$C$446),"",'T1'!$E$446*IF('T1'!$S$9="Y",1,0)+'T2'!$E$446*IF('T2'!$S$9="Y",1,0)+'T3'!$E$446*IF('T3'!$S$9="Y",1,0)+TA!$AR$446*IF(TA!$L$9="Y",1,0))</f>
        <v/>
      </c>
      <c r="AJ450" s="38" t="str">
        <f>IF(ISBLANK('T1'!$C$446),"",'T1'!$F$446*IF('T1'!$T$9="Y",1,0)+'T2'!$F$446*IF('T2'!$T$9="Y",1,0)+'T3'!$F$446*IF('T3'!$T$9="Y",1,0)+TA!$AS$446*IF(TA!$M$9="Y",1,0))</f>
        <v/>
      </c>
      <c r="AK450" s="38" t="str">
        <f>IF(ISBLANK('T1'!$C$446),"",'T1'!$G$446*IF('T1'!$U$9="Y",1,0)+'T2'!$G$446*IF('T2'!$U$9="Y",1,0)+'T3'!$G$446*IF('T3'!$U$9="Y",1,0)+TA!$AT$446*IF(TA!$N$9="Y",1,0))</f>
        <v/>
      </c>
      <c r="AL450" s="38" t="str">
        <f>IF(ISBLANK('T1'!$C$446),"",'T1'!$H$446*IF('T1'!$V$9="Y",1,0)+'T2'!$H$446*IF('T2'!$V$9="Y",1,0)+'T3'!$H$446*IF('T3'!$V$9="Y",1,0))</f>
        <v/>
      </c>
      <c r="AM450" s="38" t="str">
        <f>IF(ISBLANK('T1'!$C$446),"",'T1'!$I$446*IF('T1'!$W$9="Y",1,0)+'T2'!$I$446*IF('T2'!$W$9="Y",1,0)+'T3'!$I$446*IF('T3'!$W$9="Y",1,0))</f>
        <v/>
      </c>
      <c r="AN450" s="38" t="str">
        <f>IF(ISBLANK('T1'!$C$446),"",'T1'!$J$446*IF('T1'!$X$9="Y",1,0)+'T2'!$J$446*IF('T2'!$X$9="Y",1,0)+'T3'!$J$446*IF('T3'!$X$9="Y",1,0))</f>
        <v/>
      </c>
      <c r="AO450" s="38" t="str">
        <f>IF(ISBLANK('T1'!$C$446),"",'T1'!$K$446*IF('T1'!$Y$9="Y",1,0)+'T2'!$K$446*IF('T2'!$Y$9="Y",1,0)+'T3'!$K$446*IF('T3'!$Y$9="Y",1,0))</f>
        <v/>
      </c>
      <c r="AP450" s="38" t="str">
        <f>IF(ISBLANK('T1'!$C$446),"",'T1'!$L$446*IF('T1'!$Z$9="Y",1,0)+'T2'!$L$446*IF('T2'!$Z$9="Y",1,0)+'T3'!$L$446*IF('T3'!$Z$9="Y",1,0))</f>
        <v/>
      </c>
      <c r="AQ450" s="38" t="str">
        <f>IF(ISBLANK('T1'!$C$446),"",'T1'!$M$446*IF('T1'!$AA$9="Y",1,0)+'T2'!$M$446*IF('T2'!$AA$9="Y",1,0)+'T3'!$M$446*IF('T3'!$AA$9="Y",1,0))</f>
        <v/>
      </c>
      <c r="AR450" s="38" t="str">
        <f>IF(ISBLANK('T1'!$C$446),"",'T1'!$M$446*IF('T1'!$AB$9="Y",1,0)+'T2'!$M$446*IF('T2'!$AB$9="Y",1,0)+'T3'!$M$446*IF('T3'!$AB$9="Y",1,0))</f>
        <v/>
      </c>
      <c r="AS450" s="38" t="str">
        <f>IF(ISBLANK('T1'!$C$446),"",SUM($AI$450:$AR$450))</f>
        <v/>
      </c>
      <c r="AT450" s="38" t="str">
        <f>IF(ISBLANK('T1'!$C$446),"",IF(ISERR($AS$450/$AS$5),"",$AS$450/$AS$5))</f>
        <v/>
      </c>
      <c r="AW450" s="38" t="str">
        <f>IF(ISBLANK('T1'!$C$446),"",'T1'!$E$446*IF('T1'!$S$10="Y",1,0)+'T2'!$E$446*IF('T2'!$S$10="Y",1,0)+'T3'!$E$446*IF('T3'!$S$10="Y",1,0)+TA!$AR$446*IF(TA!$L$10="Y",1,0))</f>
        <v/>
      </c>
      <c r="AX450" s="38" t="str">
        <f>IF(ISBLANK('T1'!$C$446),"",'T1'!$F$446*IF('T1'!$T$10="Y",1,0)+'T2'!$F$446*IF('T2'!$T$10="Y",1,0)+'T3'!$F$446*IF('T3'!$T$10="Y",1,0)+TA!$AS$446*IF(TA!$M$10="Y",1,0))</f>
        <v/>
      </c>
      <c r="AY450" s="38" t="str">
        <f>IF(ISBLANK('T1'!$C$446),"",'T1'!$G$446*IF('T1'!$U$10="Y",1,0)+'T2'!$G$446*IF('T2'!$U$10="Y",1,0)+'T3'!$G$446*IF('T3'!$U$10="Y",1,0)+TA!$AT$446*IF(TA!$N$10="Y",1,0))</f>
        <v/>
      </c>
      <c r="AZ450" s="38" t="str">
        <f>IF(ISBLANK('T1'!$C$446),"",'T1'!$H$446*IF('T1'!$V$10="Y",1,0)+'T2'!$H$446*IF('T2'!$V$10="Y",1,0)+'T3'!$H$446*IF('T3'!$V$10="Y",1,0))</f>
        <v/>
      </c>
      <c r="BA450" s="38" t="str">
        <f>IF(ISBLANK('T1'!$C$446),"",'T1'!$I$446*IF('T1'!$W$10="Y",1,0)+'T2'!$I$446*IF('T2'!$W$10="Y",1,0)+'T3'!$I$446*IF('T3'!$W$10="Y",1,0))</f>
        <v/>
      </c>
      <c r="BB450" s="38" t="str">
        <f>IF(ISBLANK('T1'!$C$446),"",'T1'!$J$446*IF('T1'!$X$10="Y",1,0)+'T2'!$J$446*IF('T2'!$X$10="Y",1,0)+'T3'!$J$446*IF('T3'!$X$10="Y",1,0))</f>
        <v/>
      </c>
      <c r="BC450" s="38" t="str">
        <f>IF(ISBLANK('T1'!$C$446),"",'T1'!$K$446*IF('T1'!$Y$10="Y",1,0)+'T2'!$K$446*IF('T2'!$Y$10="Y",1,0)+'T3'!$K$446*IF('T3'!$Y$10="Y",1,0))</f>
        <v/>
      </c>
      <c r="BD450" s="38" t="str">
        <f>IF(ISBLANK('T1'!$C$446),"",'T1'!$L$446*IF('T1'!$Z$10="Y",1,0)+'T2'!$L$446*IF('T2'!$Z$10="Y",1,0)+'T3'!$L$446*IF('T3'!$Z$10="Y",1,0))</f>
        <v/>
      </c>
      <c r="BE450" s="38" t="str">
        <f>IF(ISBLANK('T1'!$C$446),"",'T1'!$M$446*IF('T1'!$AA$10="Y",1,0)+'T2'!$M$446*IF('T2'!$AA$10="Y",1,0)+'T3'!$M$446*IF('T3'!$AA$10="Y",1,0))</f>
        <v/>
      </c>
      <c r="BF450" s="38" t="str">
        <f>IF(ISBLANK('T1'!$C$446),"",'T1'!$M$446*IF('T1'!$AB$10="Y",1,0)+'T2'!$M$446*IF('T2'!$AB$10="Y",1,0)+'T3'!$M$446*IF('T3'!$AB$10="Y",1,0))</f>
        <v/>
      </c>
      <c r="BG450" s="38" t="str">
        <f>IF(ISBLANK('T1'!$C$446),"",SUM($AW$450:$BF$450))</f>
        <v/>
      </c>
      <c r="BH450" s="38" t="str">
        <f>IF(ISBLANK('T1'!$C$446),"",IF(ISERR($BG$450/$BG$5),"",$BG$450/$BG$5))</f>
        <v/>
      </c>
      <c r="BK450" s="38" t="str">
        <f>IF(ISBLANK('T1'!$C$446),"",'T1'!$E$446*IF('T1'!$S$11="Y",1,0)+'T2'!$E$446*IF('T2'!$S$11="Y",1,0)+'T3'!$E$446*IF('T3'!$S$11="Y",1,0)+TA!$AR$446*IF(TA!$L$11="Y",1,0))</f>
        <v/>
      </c>
      <c r="BL450" s="38" t="str">
        <f>IF(ISBLANK('T1'!$C$446),"",'T1'!$F$446*IF('T1'!$T$11="Y",1,0)+'T2'!$F$446*IF('T2'!$T$11="Y",1,0)+'T3'!$F$446*IF('T3'!$T$11="Y",1,0)+TA!$AS$446*IF(TA!$M$11="Y",1,0))</f>
        <v/>
      </c>
      <c r="BM450" s="38" t="str">
        <f>IF(ISBLANK('T1'!$C$446),"",'T1'!$G$446*IF('T1'!$U$11="Y",1,0)+'T2'!$G$446*IF('T2'!$U$11="Y",1,0)+'T3'!$G$446*IF('T3'!$U$11="Y",1,0)+TA!$AT$446*IF(TA!$N$11="Y",1,0))</f>
        <v/>
      </c>
      <c r="BN450" s="38" t="str">
        <f>IF(ISBLANK('T1'!$C$446),"",'T1'!$H$446*IF('T1'!$V$11="Y",1,0)+'T2'!$H$446*IF('T2'!$V$11="Y",1,0)+'T3'!$H$446*IF('T3'!$V$11="Y",1,0))</f>
        <v/>
      </c>
      <c r="BO450" s="38" t="str">
        <f>IF(ISBLANK('T1'!$C$446),"",'T1'!$I$446*IF('T1'!$W$11="Y",1,0)+'T2'!$I$446*IF('T2'!$W$11="Y",1,0)+'T3'!$I$446*IF('T3'!$W$11="Y",1,0))</f>
        <v/>
      </c>
      <c r="BP450" s="38" t="str">
        <f>IF(ISBLANK('T1'!$C$446),"",'T1'!$J$446*IF('T1'!$X$11="Y",1,0)+'T2'!$J$446*IF('T2'!$X$11="Y",1,0)+'T3'!$J$446*IF('T3'!$X$11="Y",1,0))</f>
        <v/>
      </c>
      <c r="BQ450" s="38" t="str">
        <f>IF(ISBLANK('T1'!$C$446),"",'T1'!$K$446*IF('T1'!$Y$11="Y",1,0)+'T2'!$K$446*IF('T2'!$Y$11="Y",1,0)+'T3'!$K$446*IF('T3'!$Y$11="Y",1,0))</f>
        <v/>
      </c>
      <c r="BR450" s="38" t="str">
        <f>IF(ISBLANK('T1'!$C$446),"",'T1'!$L$446*IF('T1'!$Z$11="Y",1,0)+'T2'!$L$446*IF('T2'!$Z$11="Y",1,0)+'T3'!$L$446*IF('T3'!$Z$11="Y",1,0))</f>
        <v/>
      </c>
      <c r="BS450" s="38" t="str">
        <f>IF(ISBLANK('T1'!$C$446),"",'T1'!$M$446*IF('T1'!$AA$11="Y",1,0)+'T2'!$M$446*IF('T2'!$AA$11="Y",1,0)+'T3'!$M$446*IF('T3'!$AA$11="Y",1,0))</f>
        <v/>
      </c>
      <c r="BT450" s="38" t="str">
        <f>IF(ISBLANK('T1'!$C$446),"",'T1'!$M$446*IF('T1'!$AB$11="Y",1,0)+'T2'!$M$446*IF('T2'!$AB$11="Y",1,0)+'T3'!$M$446*IF('T3'!$AB$11="Y",1,0))</f>
        <v/>
      </c>
      <c r="BU450" s="38" t="str">
        <f>IF(ISBLANK('T1'!$C$446),"",SUM($BK$450:$BT$450))</f>
        <v/>
      </c>
      <c r="BV450" s="38" t="str">
        <f>IF(ISBLANK('T1'!$C$446),"",IF(ISERR($BU$450/$BU$5),"",$BU$450/$BU$5))</f>
        <v/>
      </c>
      <c r="BY450" s="38" t="str">
        <f>IF(ISBLANK('T1'!$C$446),"",'T1'!$E$446*IF('T1'!$S$12="Y",1,0)+'T2'!$E$446*IF('T2'!$S$12="Y",1,0)+'T3'!$E$446*IF('T3'!$S$12="Y",1,0)+TA!$AR$446*IF(TA!$L$12="Y",1,0))</f>
        <v/>
      </c>
      <c r="BZ450" s="38" t="str">
        <f>IF(ISBLANK('T1'!$C$446),"",'T1'!$F$446*IF('T1'!$T$12="Y",1,0)+'T2'!$F$446*IF('T2'!$T$12="Y",1,0)+'T3'!$F$446*IF('T3'!$T$12="Y",1,0)+TA!$AS$446*IF(TA!$M$12="Y",1,0))</f>
        <v/>
      </c>
      <c r="CA450" s="38" t="str">
        <f>IF(ISBLANK('T1'!$C$446),"",'T1'!$G$446*IF('T1'!$U$12="Y",1,0)+'T2'!$G$446*IF('T2'!$U$12="Y",1,0)+'T3'!$G$446*IF('T3'!$U$12="Y",1,0)+TA!$AT$446*IF(TA!$N$12="Y",1,0))</f>
        <v/>
      </c>
      <c r="CB450" s="38" t="str">
        <f>IF(ISBLANK('T1'!$C$446),"",'T1'!$H$446*IF('T1'!$V$12="Y",1,0)+'T2'!$H$446*IF('T2'!$V$12="Y",1,0)+'T3'!$H$446*IF('T3'!$V$12="Y",1,0))</f>
        <v/>
      </c>
      <c r="CC450" s="38" t="str">
        <f>IF(ISBLANK('T1'!$C$446),"",'T1'!$I$446*IF('T1'!$W$12="Y",1,0)+'T2'!$I$446*IF('T2'!$W$12="Y",1,0)+'T3'!$I$446*IF('T3'!$W$12="Y",1,0))</f>
        <v/>
      </c>
      <c r="CD450" s="38" t="str">
        <f>IF(ISBLANK('T1'!$C$446),"",'T1'!$J$446*IF('T1'!$X$12="Y",1,0)+'T2'!$J$446*IF('T2'!$X$12="Y",1,0)+'T3'!$J$446*IF('T3'!$X$12="Y",1,0))</f>
        <v/>
      </c>
      <c r="CE450" s="38" t="str">
        <f>IF(ISBLANK('T1'!$C$446),"",'T1'!$K$446*IF('T1'!$Y$12="Y",1,0)+'T2'!$K$446*IF('T2'!$Y$12="Y",1,0)+'T3'!$K$446*IF('T3'!$Y$12="Y",1,0))</f>
        <v/>
      </c>
      <c r="CF450" s="38" t="str">
        <f>IF(ISBLANK('T1'!$C$446),"",'T1'!$L$446*IF('T1'!$Z$12="Y",1,0)+'T2'!$L$446*IF('T2'!$Z$12="Y",1,0)+'T3'!$L$446*IF('T3'!$Z$12="Y",1,0))</f>
        <v/>
      </c>
      <c r="CG450" s="38" t="str">
        <f>IF(ISBLANK('T1'!$C$446),"",'T1'!$M$446*IF('T1'!$AA$12="Y",1,0)+'T2'!$M$446*IF('T2'!$AA$12="Y",1,0)+'T3'!$M$446*IF('T3'!$AA$12="Y",1,0))</f>
        <v/>
      </c>
      <c r="CH450" s="38" t="str">
        <f>IF(ISBLANK('T1'!$C$446),"",'T1'!$M$446*IF('T1'!$AB$12="Y",1,0)+'T2'!$M$446*IF('T2'!$AB$12="Y",1,0)+'T3'!$M$446*IF('T3'!$AB$12="Y",1,0))</f>
        <v/>
      </c>
      <c r="CI450" s="38" t="str">
        <f>IF(ISBLANK('T1'!$C$446),"",SUM($BY$450:$CH$450))</f>
        <v/>
      </c>
      <c r="CJ450" s="38" t="str">
        <f>IF(ISBLANK('T1'!$C$446),"",IF(ISERR($CI$450/$CI$5),"",$CI$450/$CI$5))</f>
        <v/>
      </c>
      <c r="CM450" s="38" t="str">
        <f>IF(ISBLANK('T1'!$C$446),"",'T1'!$E$446*IF('T1'!$S$13="Y",1,0)+'T2'!$E$446*IF('T2'!$S$13="Y",1,0)+'T3'!$E$446*IF('T3'!$S$13="Y",1,0)+TA!$AR$446*IF(TA!$L$13="Y",1,0))</f>
        <v/>
      </c>
      <c r="CN450" s="38" t="str">
        <f>IF(ISBLANK('T1'!$C$446),"",'T1'!$F$446*IF('T1'!$T$13="Y",1,0)+'T2'!$F$446*IF('T2'!$T$13="Y",1,0)+'T3'!$F$446*IF('T3'!$T$13="Y",1,0)+TA!$AS$446*IF(TA!$M$13="Y",1,0))</f>
        <v/>
      </c>
      <c r="CO450" s="38" t="str">
        <f>IF(ISBLANK('T1'!$C$446),"",'T1'!$G$446*IF('T1'!$U$13="Y",1,0)+'T2'!$G$446*IF('T2'!$U$13="Y",1,0)+'T3'!$G$446*IF('T3'!$U$13="Y",1,0)+TA!$AT$446*IF(TA!$N$13="Y",1,0))</f>
        <v/>
      </c>
      <c r="CP450" s="38" t="str">
        <f>IF(ISBLANK('T1'!$C$446),"",'T1'!$H$446*IF('T1'!$V$13="Y",1,0)+'T2'!$H$446*IF('T2'!$V$13="Y",1,0)+'T3'!$H$446*IF('T3'!$V$13="Y",1,0))</f>
        <v/>
      </c>
      <c r="CQ450" s="38" t="str">
        <f>IF(ISBLANK('T1'!$C$446),"",'T1'!$I$446*IF('T1'!$W$13="Y",1,0)+'T2'!$I$446*IF('T2'!$W$13="Y",1,0)+'T3'!$I$446*IF('T3'!$W$13="Y",1,0))</f>
        <v/>
      </c>
      <c r="CR450" s="38" t="str">
        <f>IF(ISBLANK('T1'!$C$446),"",'T1'!$J$446*IF('T1'!$X$13="Y",1,0)+'T2'!$J$446*IF('T2'!$X$13="Y",1,0)+'T3'!$J$446*IF('T3'!$X$13="Y",1,0))</f>
        <v/>
      </c>
      <c r="CS450" s="38" t="str">
        <f>IF(ISBLANK('T1'!$C$446),"",'T1'!$K$446*IF('T1'!$Y$13="Y",1,0)+'T2'!$K$446*IF('T2'!$Y$13="Y",1,0)+'T3'!$K$446*IF('T3'!$Y$13="Y",1,0))</f>
        <v/>
      </c>
      <c r="CT450" s="38" t="str">
        <f>IF(ISBLANK('T1'!$C$446),"",'T1'!$L$446*IF('T1'!$Z$13="Y",1,0)+'T2'!$L$446*IF('T2'!$Z$13="Y",1,0)+'T3'!$L$446*IF('T3'!$Z$13="Y",1,0))</f>
        <v/>
      </c>
      <c r="CU450" s="38" t="str">
        <f>IF(ISBLANK('T1'!$C$446),"",'T1'!$M$446*IF('T1'!$AA$13="Y",1,0)+'T2'!$M$446*IF('T2'!$AA$13="Y",1,0)+'T3'!$M$446*IF('T3'!$AA$13="Y",1,0))</f>
        <v/>
      </c>
      <c r="CV450" s="38" t="str">
        <f>IF(ISBLANK('T1'!$C$446),"",'T1'!$M$446*IF('T1'!$AB$13="Y",1,0)+'T2'!$M$446*IF('T2'!$AB$13="Y",1,0)+'T3'!$M$446*IF('T3'!$AB$13="Y",1,0))</f>
        <v/>
      </c>
      <c r="CW450" s="38" t="str">
        <f>IF(ISBLANK('T1'!$C$446),"",SUM($CM$450:$CV$450))</f>
        <v/>
      </c>
      <c r="CX450" s="38" t="str">
        <f>IF(ISBLANK('T1'!$C$446),"",IF(ISERR($CW$450/$CW$5),"",$CW$450/$CW$5))</f>
        <v/>
      </c>
      <c r="DA450" s="38" t="str">
        <f>IF(ISBLANK('T1'!$C$446),"",'T1'!$E$446*IF('T1'!$S$14="Y",1,0)+'T2'!$E$446*IF('T2'!$S$14="Y",1,0)+'T3'!$E$446*IF('T3'!$S$14="Y",1,0)+TA!$AR$446*IF(TA!$L$14="Y",1,0))</f>
        <v/>
      </c>
      <c r="DB450" s="38" t="str">
        <f>IF(ISBLANK('T1'!$C$446),"",'T1'!$F$446*IF('T1'!$T$14="Y",1,0)+'T2'!$F$446*IF('T2'!$T$14="Y",1,0)+'T3'!$F$446*IF('T3'!$T$14="Y",1,0)+TA!$AS$446*IF(TA!$M$14="Y",1,0))</f>
        <v/>
      </c>
      <c r="DC450" s="38" t="str">
        <f>IF(ISBLANK('T1'!$C$446),"",'T1'!$G$446*IF('T1'!$U$14="Y",1,0)+'T2'!$G$446*IF('T2'!$U$14="Y",1,0)+'T3'!$G$446*IF('T3'!$U$14="Y",1,0)+TA!$AT$446*IF(TA!$N$14="Y",1,0))</f>
        <v/>
      </c>
      <c r="DD450" s="38" t="str">
        <f>IF(ISBLANK('T1'!$C$446),"",'T1'!$H$446*IF('T1'!$V$14="Y",1,0)+'T2'!$H$446*IF('T2'!$V$14="Y",1,0)+'T3'!$H$446*IF('T3'!$V$14="Y",1,0))</f>
        <v/>
      </c>
      <c r="DE450" s="38" t="str">
        <f>IF(ISBLANK('T1'!$C$446),"",'T1'!$I$446*IF('T1'!$W$14="Y",1,0)+'T2'!$I$446*IF('T2'!$W$14="Y",1,0)+'T3'!$I$446*IF('T3'!$W$14="Y",1,0))</f>
        <v/>
      </c>
      <c r="DF450" s="38" t="str">
        <f>IF(ISBLANK('T1'!$C$446),"",'T1'!$J$446*IF('T1'!$X$14="Y",1,0)+'T2'!$J$446*IF('T2'!$X$14="Y",1,0)+'T3'!$J$446*IF('T3'!$X$14="Y",1,0))</f>
        <v/>
      </c>
      <c r="DG450" s="38" t="str">
        <f>IF(ISBLANK('T1'!$C$446),"",'T1'!$K$446*IF('T1'!$Y$14="Y",1,0)+'T2'!$K$446*IF('T2'!$Y$14="Y",1,0)+'T3'!$K$446*IF('T3'!$Y$14="Y",1,0))</f>
        <v/>
      </c>
      <c r="DH450" s="38" t="str">
        <f>IF(ISBLANK('T1'!$C$446),"",'T1'!$L$446*IF('T1'!$Z$14="Y",1,0)+'T2'!$L$446*IF('T2'!$Z$14="Y",1,0)+'T3'!$L$446*IF('T3'!$Z$14="Y",1,0))</f>
        <v/>
      </c>
      <c r="DI450" s="38" t="str">
        <f>IF(ISBLANK('T1'!$C$446),"",'T1'!$M$446*IF('T1'!$AA$14="Y",1,0)+'T2'!$M$446*IF('T2'!$AA$14="Y",1,0)+'T3'!$M$446*IF('T3'!$AA$14="Y",1,0))</f>
        <v/>
      </c>
      <c r="DJ450" s="38" t="str">
        <f>IF(ISBLANK('T1'!$C$446),"",'T1'!$M$446*IF('T1'!$AB$14="Y",1,0)+'T2'!$M$446*IF('T2'!$AB$14="Y",1,0)+'T3'!$M$446*IF('T3'!$AB$14="Y",1,0))</f>
        <v/>
      </c>
      <c r="DK450" s="38" t="str">
        <f>IF(ISBLANK('T1'!$C$446),"",SUM($DA$450:$DJ$450))</f>
        <v/>
      </c>
      <c r="DL450" s="38" t="str">
        <f>IF(ISBLANK('T1'!$C$446),"",IF(ISERR($DK$450/$DK$5),"",$DK$450/$DK$5))</f>
        <v/>
      </c>
      <c r="DO450" s="38" t="str">
        <f>IF(ISBLANK('T1'!$C$446),"",'T1'!$E$446*IF('T1'!$S$15="Y",1,0)+'T2'!$E$446*IF('T2'!$S$15="Y",1,0)+'T3'!$E$446*IF('T3'!$S$15="Y",1,0)+TA!$AR$446*IF(TA!$L$15="Y",1,0))</f>
        <v/>
      </c>
      <c r="DP450" s="38" t="str">
        <f>IF(ISBLANK('T1'!$C$446),"",'T1'!$F$446*IF('T1'!$T$15="Y",1,0)+'T2'!$F$446*IF('T2'!$T$15="Y",1,0)+'T3'!$F$446*IF('T3'!$T$15="Y",1,0)+TA!$AS$446*IF(TA!$M$15="Y",1,0))</f>
        <v/>
      </c>
      <c r="DQ450" s="38" t="str">
        <f>IF(ISBLANK('T1'!$C$446),"",'T1'!$G$446*IF('T1'!$U$15="Y",1,0)+'T2'!$G$446*IF('T2'!$U$15="Y",1,0)+'T3'!$G$446*IF('T3'!$U$15="Y",1,0)+TA!$AT$446*IF(TA!$N$15="Y",1,0))</f>
        <v/>
      </c>
      <c r="DR450" s="38" t="str">
        <f>IF(ISBLANK('T1'!$C$446),"",'T1'!$H$446*IF('T1'!$V$15="Y",1,0)+'T2'!$H$446*IF('T2'!$V$15="Y",1,0)+'T3'!$H$446*IF('T3'!$V$15="Y",1,0))</f>
        <v/>
      </c>
      <c r="DS450" s="38" t="str">
        <f>IF(ISBLANK('T1'!$C$446),"",'T1'!$I$446*IF('T1'!$W$15="Y",1,0)+'T2'!$I$446*IF('T2'!$W$15="Y",1,0)+'T3'!$I$446*IF('T3'!$W$15="Y",1,0))</f>
        <v/>
      </c>
      <c r="DT450" s="38" t="str">
        <f>IF(ISBLANK('T1'!$C$446),"",'T1'!$J$446*IF('T1'!$X$15="Y",1,0)+'T2'!$J$446*IF('T2'!$X$15="Y",1,0)+'T3'!$J$446*IF('T3'!$X$15="Y",1,0))</f>
        <v/>
      </c>
      <c r="DU450" s="38" t="str">
        <f>IF(ISBLANK('T1'!$C$446),"",'T1'!$K$446*IF('T1'!$Y$15="Y",1,0)+'T2'!$K$446*IF('T2'!$Y$15="Y",1,0)+'T3'!$K$446*IF('T3'!$Y$15="Y",1,0))</f>
        <v/>
      </c>
      <c r="DV450" s="38" t="str">
        <f>IF(ISBLANK('T1'!$C$446),"",'T1'!$L$446*IF('T1'!$Z$15="Y",1,0)+'T2'!$L$446*IF('T2'!$Z$15="Y",1,0)+'T3'!$L$446*IF('T3'!$Z$15="Y",1,0))</f>
        <v/>
      </c>
      <c r="DW450" s="38" t="str">
        <f>IF(ISBLANK('T1'!$C$446),"",'T1'!$M$446*IF('T1'!$AA$15="Y",1,0)+'T2'!$M$446*IF('T2'!$AA$15="Y",1,0)+'T3'!$M$446*IF('T3'!$AA$15="Y",1,0))</f>
        <v/>
      </c>
      <c r="DX450" s="38" t="str">
        <f>IF(ISBLANK('T1'!$C$446),"",'T1'!$M$446*IF('T1'!$AB$15="Y",1,0)+'T2'!$M$446*IF('T2'!$AB$15="Y",1,0)+'T3'!$M$446*IF('T3'!$AB$15="Y",1,0))</f>
        <v/>
      </c>
      <c r="DY450" s="38" t="str">
        <f>IF(ISBLANK('T1'!$C$446),"",SUM($DO$450:$DX$450))</f>
        <v/>
      </c>
      <c r="DZ450" s="38" t="str">
        <f>IF(ISBLANK('T1'!$C$446),"",IF(ISERR($DY$450/$DY$5),"",$DY$450/$DY$5))</f>
        <v/>
      </c>
      <c r="EC450" s="38" t="str">
        <f>IF(ISBLANK('T1'!$C$446),"",'T1'!$E$446*IF('T1'!$S$16="Y",1,0)+'T2'!$E$446*IF('T2'!$S$16="Y",1,0)+'T3'!$E$446*IF('T3'!$S$16="Y",1,0)+TA!$AR$446*IF(TA!$L$16="Y",1,0))</f>
        <v/>
      </c>
      <c r="ED450" s="38" t="str">
        <f>IF(ISBLANK('T1'!$C$446),"",'T1'!$F$446*IF('T1'!$T$16="Y",1,0)+'T2'!$F$446*IF('T2'!$T$16="Y",1,0)+'T3'!$F$446*IF('T3'!$T$16="Y",1,0)+TA!$AS$446*IF(TA!$M$16="Y",1,0))</f>
        <v/>
      </c>
      <c r="EE450" s="38" t="str">
        <f>IF(ISBLANK('T1'!$C$446),"",'T1'!$G$446*IF('T1'!$U$16="Y",1,0)+'T2'!$G$446*IF('T2'!$U$16="Y",1,0)+'T3'!$G$446*IF('T3'!$U$16="Y",1,0)+TA!$AT$446*IF(TA!$N$16="Y",1,0))</f>
        <v/>
      </c>
      <c r="EF450" s="38" t="str">
        <f>IF(ISBLANK('T1'!$C$446),"",'T1'!$H$446*IF('T1'!$V$16="Y",1,0)+'T2'!$H$446*IF('T2'!$V$16="Y",1,0)+'T3'!$H$446*IF('T3'!$V$16="Y",1,0))</f>
        <v/>
      </c>
      <c r="EG450" s="38" t="str">
        <f>IF(ISBLANK('T1'!$C$446),"",'T1'!$I$446*IF('T1'!$W$16="Y",1,0)+'T2'!$I$446*IF('T2'!$W$16="Y",1,0)+'T3'!$I$446*IF('T3'!$W$16="Y",1,0))</f>
        <v/>
      </c>
      <c r="EH450" s="38" t="str">
        <f>IF(ISBLANK('T1'!$C$446),"",'T1'!$J$446*IF('T1'!$X$16="Y",1,0)+'T2'!$J$446*IF('T2'!$X$16="Y",1,0)+'T3'!$J$446*IF('T3'!$X$16="Y",1,0))</f>
        <v/>
      </c>
      <c r="EI450" s="38" t="str">
        <f>IF(ISBLANK('T1'!$C$446),"",'T1'!$K$446*IF('T1'!$Y$16="Y",1,0)+'T2'!$K$446*IF('T2'!$Y$16="Y",1,0)+'T3'!$K$446*IF('T3'!$Y$16="Y",1,0))</f>
        <v/>
      </c>
      <c r="EJ450" s="38" t="str">
        <f>IF(ISBLANK('T1'!$C$446),"",'T1'!$L$446*IF('T1'!$Z$16="Y",1,0)+'T2'!$L$446*IF('T2'!$Z$16="Y",1,0)+'T3'!$L$446*IF('T3'!$Z$16="Y",1,0))</f>
        <v/>
      </c>
      <c r="EK450" s="38" t="str">
        <f>IF(ISBLANK('T1'!$C$446),"",'T1'!$M$446*IF('T1'!$AA$16="Y",1,0)+'T2'!$M$446*IF('T2'!$AA$16="Y",1,0)+'T3'!$M$446*IF('T3'!$AA$16="Y",1,0))</f>
        <v/>
      </c>
      <c r="EL450" s="38" t="str">
        <f>IF(ISBLANK('T1'!$C$446),"",'T1'!$M$446*IF('T1'!$AB$16="Y",1,0)+'T2'!$M$446*IF('T2'!$AB$16="Y",1,0)+'T3'!$M$446*IF('T3'!$AB$16="Y",1,0))</f>
        <v/>
      </c>
      <c r="EM450" s="38" t="str">
        <f>IF(ISBLANK('T1'!$C$446),"",SUM($EC$450:$EL$450))</f>
        <v/>
      </c>
      <c r="EN450" s="38" t="str">
        <f>IF(ISBLANK('T1'!$C$446),"",IF(ISERR($EM$450/$EM$5),"",$EM$450/$EM$5))</f>
        <v/>
      </c>
      <c r="EQ450" s="38" t="str">
        <f>IF(ISBLANK('T1'!$C$446),"",'T1'!$E$446*IF('T1'!$S$17="Y",1,0)+'T2'!$E$446*IF('T2'!$S$17="Y",1,0)+'T3'!$E$446*IF('T3'!$S$17="Y",1,0)+TA!$AR$446*IF(TA!$L$17="Y",1,0))</f>
        <v/>
      </c>
      <c r="ER450" s="38" t="str">
        <f>IF(ISBLANK('T1'!$C$446),"",'T1'!$F$446*IF('T1'!$T$17="Y",1,0)+'T2'!$F$446*IF('T2'!$T$17="Y",1,0)+'T3'!$F$446*IF('T3'!$T$17="Y",1,0)+TA!$AS$446*IF(TA!$M$17="Y",1,0))</f>
        <v/>
      </c>
      <c r="ES450" s="38" t="str">
        <f>IF(ISBLANK('T1'!$C$446),"",'T1'!$G$446*IF('T1'!$U$17="Y",1,0)+'T2'!$G$446*IF('T2'!$U$17="Y",1,0)+'T3'!$G$446*IF('T3'!$U$17="Y",1,0)+TA!$AT$446*IF(TA!$N$17="Y",1,0))</f>
        <v/>
      </c>
      <c r="ET450" s="38" t="str">
        <f>IF(ISBLANK('T1'!$C$446),"",'T1'!$H$446*IF('T1'!$V$17="Y",1,0)+'T2'!$H$446*IF('T2'!$V$17="Y",1,0)+'T3'!$H$446*IF('T3'!$V$17="Y",1,0))</f>
        <v/>
      </c>
      <c r="EU450" s="38" t="str">
        <f>IF(ISBLANK('T1'!$C$446),"",'T1'!$I$446*IF('T1'!$W$17="Y",1,0)+'T2'!$I$446*IF('T2'!$W$17="Y",1,0)+'T3'!$I$446*IF('T3'!$W$17="Y",1,0))</f>
        <v/>
      </c>
      <c r="EV450" s="38" t="str">
        <f>IF(ISBLANK('T1'!$C$446),"",'T1'!$J$446*IF('T1'!$X$17="Y",1,0)+'T2'!$J$446*IF('T2'!$X$17="Y",1,0)+'T3'!$J$446*IF('T3'!$X$17="Y",1,0))</f>
        <v/>
      </c>
      <c r="EW450" s="38" t="str">
        <f>IF(ISBLANK('T1'!$C$446),"",'T1'!$K$446*IF('T1'!$Y$17="Y",1,0)+'T2'!$K$446*IF('T2'!$Y$17="Y",1,0)+'T3'!$K$446*IF('T3'!$Y$17="Y",1,0))</f>
        <v/>
      </c>
      <c r="EX450" s="38" t="str">
        <f>IF(ISBLANK('T1'!$C$446),"",'T1'!$L$446*IF('T1'!$Z$17="Y",1,0)+'T2'!$L$446*IF('T2'!$Z$17="Y",1,0)+'T3'!$L$446*IF('T3'!$Z$17="Y",1,0))</f>
        <v/>
      </c>
      <c r="EY450" s="38" t="str">
        <f>IF(ISBLANK('T1'!$C$446),"",'T1'!$M$446*IF('T1'!$AA$17="Y",1,0)+'T2'!$M$446*IF('T2'!$AA$17="Y",1,0)+'T3'!$M$446*IF('T3'!$AA$17="Y",1,0))</f>
        <v/>
      </c>
      <c r="EZ450" s="38" t="str">
        <f>IF(ISBLANK('T1'!$C$446),"",'T1'!$M$446*IF('T1'!$AB$17="Y",1,0)+'T2'!$M$446*IF('T2'!$AB$17="Y",1,0)+'T3'!$M$446*IF('T3'!$AB$17="Y",1,0))</f>
        <v/>
      </c>
      <c r="FA450" s="38" t="str">
        <f>IF(ISBLANK('T1'!$C$446),"",SUM($EQ$450:$EZ$450))</f>
        <v/>
      </c>
      <c r="FB450" s="38" t="str">
        <f>IF(ISBLANK('T1'!$C$446),"",IF(ISERR($FA$450/$FA$5),"",$FA$450/$FA$5))</f>
        <v/>
      </c>
    </row>
    <row r="451" spans="20:158">
      <c r="T451" s="38" t="str">
        <f>IF(ISBLANK('T1'!$C$447),"",'T1'!$E$447*IF('T1'!$S$8="Y",1,0)+'T2'!$E$447*IF('T2'!$S$8="Y",1,0)+'T3'!$E$447*IF('T3'!$S$8="Y",1,0)+TA!$AR$447*IF(TA!$L$8="Y",1,0))</f>
        <v/>
      </c>
      <c r="U451" s="38" t="str">
        <f>IF(ISBLANK('T1'!$C$447),"",'T1'!$F$447*IF('T1'!$T$8="Y",1,0)+'T2'!$F$447*IF('T2'!$T$8="Y",1,0)+'T3'!$F$447*IF('T3'!$T$8="Y",1,0)+TA!$AS$447*IF(TA!$M$8="Y",1,0))</f>
        <v/>
      </c>
      <c r="V451" s="38" t="str">
        <f>IF(ISBLANK('T1'!$C$447),"",'T1'!$G$447*IF('T1'!$U$8="Y",1,0)+'T2'!$G$447*IF('T2'!$U$8="Y",1,0)+'T3'!$G$447*IF('T3'!$U$8="Y",1,0)+TA!$AT$447*IF(TA!$N$8="Y",1,0))</f>
        <v/>
      </c>
      <c r="W451" s="38" t="str">
        <f>IF(ISBLANK('T1'!$C$447),"",'T1'!$H$447*IF('T1'!$V$8="Y",1,0)+'T2'!$H$447*IF('T2'!$V$8="Y",1,0)+'T3'!$H$447*IF('T3'!$V$8="Y",1,0))</f>
        <v/>
      </c>
      <c r="X451" s="38" t="str">
        <f>IF(ISBLANK('T1'!$C$447),"",'T1'!$I$447*IF('T1'!$W$8="Y",1,0)+'T2'!$I$447*IF('T2'!$W$8="Y",1,0)+'T3'!$I$447*IF('T3'!$W$8="Y",1,0))</f>
        <v/>
      </c>
      <c r="Y451" s="38" t="str">
        <f>IF(ISBLANK('T1'!$C$447),"",'T1'!$J$447*IF('T1'!$X$8="Y",1,0)+'T2'!$J$447*IF('T2'!$X$8="Y",1,0)+'T3'!$J$447*IF('T3'!$X$8="Y",1,0))</f>
        <v/>
      </c>
      <c r="Z451" s="38" t="str">
        <f>IF(ISBLANK('T1'!$C$447),"",'T1'!$K$447*IF('T1'!$Y$8="Y",1,0)+'T2'!$K$447*IF('T2'!$Y$8="Y",1,0)+'T3'!$K$447*IF('T3'!$Y$8="Y",1,0))</f>
        <v/>
      </c>
      <c r="AA451" s="38" t="str">
        <f>IF(ISBLANK('T1'!$C$447),"",'T1'!$L$447*IF('T1'!$Z$8="Y",1,0)+'T2'!$L$447*IF('T2'!$Z$8="Y",1,0)+'T3'!$L$447*IF('T3'!$Z$8="Y",1,0))</f>
        <v/>
      </c>
      <c r="AB451" s="38" t="str">
        <f>IF(ISBLANK('T1'!$C$447),"",'T1'!$M$447*IF('T1'!$AA$8="Y",1,0)+'T2'!$M$447*IF('T2'!$AA$8="Y",1,0)+'T3'!$M$447*IF('T3'!$AA$8="Y",1,0))</f>
        <v/>
      </c>
      <c r="AC451" s="38" t="str">
        <f>IF(ISBLANK('T1'!$C$447),"",'T1'!$M$447*IF('T1'!$AB$8="Y",1,0)+'T2'!$M$447*IF('T2'!$AB$8="Y",1,0)+'T3'!$M$447*IF('T3'!$AB$8="Y",1,0))</f>
        <v/>
      </c>
      <c r="AD451" s="38" t="str">
        <f>IF(ISBLANK('T1'!$C$447),"",SUM($T$451:$AC$451))</f>
        <v/>
      </c>
      <c r="AE451" s="38" t="str">
        <f>IF(ISBLANK('T1'!$C$447),"",IF(ISERR($AD$451/$AD$5),"",$AD$451/$AD$5))</f>
        <v/>
      </c>
      <c r="AI451" s="38" t="str">
        <f>IF(ISBLANK('T1'!$C$447),"",'T1'!$E$447*IF('T1'!$S$9="Y",1,0)+'T2'!$E$447*IF('T2'!$S$9="Y",1,0)+'T3'!$E$447*IF('T3'!$S$9="Y",1,0)+TA!$AR$447*IF(TA!$L$9="Y",1,0))</f>
        <v/>
      </c>
      <c r="AJ451" s="38" t="str">
        <f>IF(ISBLANK('T1'!$C$447),"",'T1'!$F$447*IF('T1'!$T$9="Y",1,0)+'T2'!$F$447*IF('T2'!$T$9="Y",1,0)+'T3'!$F$447*IF('T3'!$T$9="Y",1,0)+TA!$AS$447*IF(TA!$M$9="Y",1,0))</f>
        <v/>
      </c>
      <c r="AK451" s="38" t="str">
        <f>IF(ISBLANK('T1'!$C$447),"",'T1'!$G$447*IF('T1'!$U$9="Y",1,0)+'T2'!$G$447*IF('T2'!$U$9="Y",1,0)+'T3'!$G$447*IF('T3'!$U$9="Y",1,0)+TA!$AT$447*IF(TA!$N$9="Y",1,0))</f>
        <v/>
      </c>
      <c r="AL451" s="38" t="str">
        <f>IF(ISBLANK('T1'!$C$447),"",'T1'!$H$447*IF('T1'!$V$9="Y",1,0)+'T2'!$H$447*IF('T2'!$V$9="Y",1,0)+'T3'!$H$447*IF('T3'!$V$9="Y",1,0))</f>
        <v/>
      </c>
      <c r="AM451" s="38" t="str">
        <f>IF(ISBLANK('T1'!$C$447),"",'T1'!$I$447*IF('T1'!$W$9="Y",1,0)+'T2'!$I$447*IF('T2'!$W$9="Y",1,0)+'T3'!$I$447*IF('T3'!$W$9="Y",1,0))</f>
        <v/>
      </c>
      <c r="AN451" s="38" t="str">
        <f>IF(ISBLANK('T1'!$C$447),"",'T1'!$J$447*IF('T1'!$X$9="Y",1,0)+'T2'!$J$447*IF('T2'!$X$9="Y",1,0)+'T3'!$J$447*IF('T3'!$X$9="Y",1,0))</f>
        <v/>
      </c>
      <c r="AO451" s="38" t="str">
        <f>IF(ISBLANK('T1'!$C$447),"",'T1'!$K$447*IF('T1'!$Y$9="Y",1,0)+'T2'!$K$447*IF('T2'!$Y$9="Y",1,0)+'T3'!$K$447*IF('T3'!$Y$9="Y",1,0))</f>
        <v/>
      </c>
      <c r="AP451" s="38" t="str">
        <f>IF(ISBLANK('T1'!$C$447),"",'T1'!$L$447*IF('T1'!$Z$9="Y",1,0)+'T2'!$L$447*IF('T2'!$Z$9="Y",1,0)+'T3'!$L$447*IF('T3'!$Z$9="Y",1,0))</f>
        <v/>
      </c>
      <c r="AQ451" s="38" t="str">
        <f>IF(ISBLANK('T1'!$C$447),"",'T1'!$M$447*IF('T1'!$AA$9="Y",1,0)+'T2'!$M$447*IF('T2'!$AA$9="Y",1,0)+'T3'!$M$447*IF('T3'!$AA$9="Y",1,0))</f>
        <v/>
      </c>
      <c r="AR451" s="38" t="str">
        <f>IF(ISBLANK('T1'!$C$447),"",'T1'!$M$447*IF('T1'!$AB$9="Y",1,0)+'T2'!$M$447*IF('T2'!$AB$9="Y",1,0)+'T3'!$M$447*IF('T3'!$AB$9="Y",1,0))</f>
        <v/>
      </c>
      <c r="AS451" s="38" t="str">
        <f>IF(ISBLANK('T1'!$C$447),"",SUM($AI$451:$AR$451))</f>
        <v/>
      </c>
      <c r="AT451" s="38" t="str">
        <f>IF(ISBLANK('T1'!$C$447),"",IF(ISERR($AS$451/$AS$5),"",$AS$451/$AS$5))</f>
        <v/>
      </c>
      <c r="AW451" s="38" t="str">
        <f>IF(ISBLANK('T1'!$C$447),"",'T1'!$E$447*IF('T1'!$S$10="Y",1,0)+'T2'!$E$447*IF('T2'!$S$10="Y",1,0)+'T3'!$E$447*IF('T3'!$S$10="Y",1,0)+TA!$AR$447*IF(TA!$L$10="Y",1,0))</f>
        <v/>
      </c>
      <c r="AX451" s="38" t="str">
        <f>IF(ISBLANK('T1'!$C$447),"",'T1'!$F$447*IF('T1'!$T$10="Y",1,0)+'T2'!$F$447*IF('T2'!$T$10="Y",1,0)+'T3'!$F$447*IF('T3'!$T$10="Y",1,0)+TA!$AS$447*IF(TA!$M$10="Y",1,0))</f>
        <v/>
      </c>
      <c r="AY451" s="38" t="str">
        <f>IF(ISBLANK('T1'!$C$447),"",'T1'!$G$447*IF('T1'!$U$10="Y",1,0)+'T2'!$G$447*IF('T2'!$U$10="Y",1,0)+'T3'!$G$447*IF('T3'!$U$10="Y",1,0)+TA!$AT$447*IF(TA!$N$10="Y",1,0))</f>
        <v/>
      </c>
      <c r="AZ451" s="38" t="str">
        <f>IF(ISBLANK('T1'!$C$447),"",'T1'!$H$447*IF('T1'!$V$10="Y",1,0)+'T2'!$H$447*IF('T2'!$V$10="Y",1,0)+'T3'!$H$447*IF('T3'!$V$10="Y",1,0))</f>
        <v/>
      </c>
      <c r="BA451" s="38" t="str">
        <f>IF(ISBLANK('T1'!$C$447),"",'T1'!$I$447*IF('T1'!$W$10="Y",1,0)+'T2'!$I$447*IF('T2'!$W$10="Y",1,0)+'T3'!$I$447*IF('T3'!$W$10="Y",1,0))</f>
        <v/>
      </c>
      <c r="BB451" s="38" t="str">
        <f>IF(ISBLANK('T1'!$C$447),"",'T1'!$J$447*IF('T1'!$X$10="Y",1,0)+'T2'!$J$447*IF('T2'!$X$10="Y",1,0)+'T3'!$J$447*IF('T3'!$X$10="Y",1,0))</f>
        <v/>
      </c>
      <c r="BC451" s="38" t="str">
        <f>IF(ISBLANK('T1'!$C$447),"",'T1'!$K$447*IF('T1'!$Y$10="Y",1,0)+'T2'!$K$447*IF('T2'!$Y$10="Y",1,0)+'T3'!$K$447*IF('T3'!$Y$10="Y",1,0))</f>
        <v/>
      </c>
      <c r="BD451" s="38" t="str">
        <f>IF(ISBLANK('T1'!$C$447),"",'T1'!$L$447*IF('T1'!$Z$10="Y",1,0)+'T2'!$L$447*IF('T2'!$Z$10="Y",1,0)+'T3'!$L$447*IF('T3'!$Z$10="Y",1,0))</f>
        <v/>
      </c>
      <c r="BE451" s="38" t="str">
        <f>IF(ISBLANK('T1'!$C$447),"",'T1'!$M$447*IF('T1'!$AA$10="Y",1,0)+'T2'!$M$447*IF('T2'!$AA$10="Y",1,0)+'T3'!$M$447*IF('T3'!$AA$10="Y",1,0))</f>
        <v/>
      </c>
      <c r="BF451" s="38" t="str">
        <f>IF(ISBLANK('T1'!$C$447),"",'T1'!$M$447*IF('T1'!$AB$10="Y",1,0)+'T2'!$M$447*IF('T2'!$AB$10="Y",1,0)+'T3'!$M$447*IF('T3'!$AB$10="Y",1,0))</f>
        <v/>
      </c>
      <c r="BG451" s="38" t="str">
        <f>IF(ISBLANK('T1'!$C$447),"",SUM($AW$451:$BF$451))</f>
        <v/>
      </c>
      <c r="BH451" s="38" t="str">
        <f>IF(ISBLANK('T1'!$C$447),"",IF(ISERR($BG$451/$BG$5),"",$BG$451/$BG$5))</f>
        <v/>
      </c>
      <c r="BK451" s="38" t="str">
        <f>IF(ISBLANK('T1'!$C$447),"",'T1'!$E$447*IF('T1'!$S$11="Y",1,0)+'T2'!$E$447*IF('T2'!$S$11="Y",1,0)+'T3'!$E$447*IF('T3'!$S$11="Y",1,0)+TA!$AR$447*IF(TA!$L$11="Y",1,0))</f>
        <v/>
      </c>
      <c r="BL451" s="38" t="str">
        <f>IF(ISBLANK('T1'!$C$447),"",'T1'!$F$447*IF('T1'!$T$11="Y",1,0)+'T2'!$F$447*IF('T2'!$T$11="Y",1,0)+'T3'!$F$447*IF('T3'!$T$11="Y",1,0)+TA!$AS$447*IF(TA!$M$11="Y",1,0))</f>
        <v/>
      </c>
      <c r="BM451" s="38" t="str">
        <f>IF(ISBLANK('T1'!$C$447),"",'T1'!$G$447*IF('T1'!$U$11="Y",1,0)+'T2'!$G$447*IF('T2'!$U$11="Y",1,0)+'T3'!$G$447*IF('T3'!$U$11="Y",1,0)+TA!$AT$447*IF(TA!$N$11="Y",1,0))</f>
        <v/>
      </c>
      <c r="BN451" s="38" t="str">
        <f>IF(ISBLANK('T1'!$C$447),"",'T1'!$H$447*IF('T1'!$V$11="Y",1,0)+'T2'!$H$447*IF('T2'!$V$11="Y",1,0)+'T3'!$H$447*IF('T3'!$V$11="Y",1,0))</f>
        <v/>
      </c>
      <c r="BO451" s="38" t="str">
        <f>IF(ISBLANK('T1'!$C$447),"",'T1'!$I$447*IF('T1'!$W$11="Y",1,0)+'T2'!$I$447*IF('T2'!$W$11="Y",1,0)+'T3'!$I$447*IF('T3'!$W$11="Y",1,0))</f>
        <v/>
      </c>
      <c r="BP451" s="38" t="str">
        <f>IF(ISBLANK('T1'!$C$447),"",'T1'!$J$447*IF('T1'!$X$11="Y",1,0)+'T2'!$J$447*IF('T2'!$X$11="Y",1,0)+'T3'!$J$447*IF('T3'!$X$11="Y",1,0))</f>
        <v/>
      </c>
      <c r="BQ451" s="38" t="str">
        <f>IF(ISBLANK('T1'!$C$447),"",'T1'!$K$447*IF('T1'!$Y$11="Y",1,0)+'T2'!$K$447*IF('T2'!$Y$11="Y",1,0)+'T3'!$K$447*IF('T3'!$Y$11="Y",1,0))</f>
        <v/>
      </c>
      <c r="BR451" s="38" t="str">
        <f>IF(ISBLANK('T1'!$C$447),"",'T1'!$L$447*IF('T1'!$Z$11="Y",1,0)+'T2'!$L$447*IF('T2'!$Z$11="Y",1,0)+'T3'!$L$447*IF('T3'!$Z$11="Y",1,0))</f>
        <v/>
      </c>
      <c r="BS451" s="38" t="str">
        <f>IF(ISBLANK('T1'!$C$447),"",'T1'!$M$447*IF('T1'!$AA$11="Y",1,0)+'T2'!$M$447*IF('T2'!$AA$11="Y",1,0)+'T3'!$M$447*IF('T3'!$AA$11="Y",1,0))</f>
        <v/>
      </c>
      <c r="BT451" s="38" t="str">
        <f>IF(ISBLANK('T1'!$C$447),"",'T1'!$M$447*IF('T1'!$AB$11="Y",1,0)+'T2'!$M$447*IF('T2'!$AB$11="Y",1,0)+'T3'!$M$447*IF('T3'!$AB$11="Y",1,0))</f>
        <v/>
      </c>
      <c r="BU451" s="38" t="str">
        <f>IF(ISBLANK('T1'!$C$447),"",SUM($BK$451:$BT$451))</f>
        <v/>
      </c>
      <c r="BV451" s="38" t="str">
        <f>IF(ISBLANK('T1'!$C$447),"",IF(ISERR($BU$451/$BU$5),"",$BU$451/$BU$5))</f>
        <v/>
      </c>
      <c r="BY451" s="38" t="str">
        <f>IF(ISBLANK('T1'!$C$447),"",'T1'!$E$447*IF('T1'!$S$12="Y",1,0)+'T2'!$E$447*IF('T2'!$S$12="Y",1,0)+'T3'!$E$447*IF('T3'!$S$12="Y",1,0)+TA!$AR$447*IF(TA!$L$12="Y",1,0))</f>
        <v/>
      </c>
      <c r="BZ451" s="38" t="str">
        <f>IF(ISBLANK('T1'!$C$447),"",'T1'!$F$447*IF('T1'!$T$12="Y",1,0)+'T2'!$F$447*IF('T2'!$T$12="Y",1,0)+'T3'!$F$447*IF('T3'!$T$12="Y",1,0)+TA!$AS$447*IF(TA!$M$12="Y",1,0))</f>
        <v/>
      </c>
      <c r="CA451" s="38" t="str">
        <f>IF(ISBLANK('T1'!$C$447),"",'T1'!$G$447*IF('T1'!$U$12="Y",1,0)+'T2'!$G$447*IF('T2'!$U$12="Y",1,0)+'T3'!$G$447*IF('T3'!$U$12="Y",1,0)+TA!$AT$447*IF(TA!$N$12="Y",1,0))</f>
        <v/>
      </c>
      <c r="CB451" s="38" t="str">
        <f>IF(ISBLANK('T1'!$C$447),"",'T1'!$H$447*IF('T1'!$V$12="Y",1,0)+'T2'!$H$447*IF('T2'!$V$12="Y",1,0)+'T3'!$H$447*IF('T3'!$V$12="Y",1,0))</f>
        <v/>
      </c>
      <c r="CC451" s="38" t="str">
        <f>IF(ISBLANK('T1'!$C$447),"",'T1'!$I$447*IF('T1'!$W$12="Y",1,0)+'T2'!$I$447*IF('T2'!$W$12="Y",1,0)+'T3'!$I$447*IF('T3'!$W$12="Y",1,0))</f>
        <v/>
      </c>
      <c r="CD451" s="38" t="str">
        <f>IF(ISBLANK('T1'!$C$447),"",'T1'!$J$447*IF('T1'!$X$12="Y",1,0)+'T2'!$J$447*IF('T2'!$X$12="Y",1,0)+'T3'!$J$447*IF('T3'!$X$12="Y",1,0))</f>
        <v/>
      </c>
      <c r="CE451" s="38" t="str">
        <f>IF(ISBLANK('T1'!$C$447),"",'T1'!$K$447*IF('T1'!$Y$12="Y",1,0)+'T2'!$K$447*IF('T2'!$Y$12="Y",1,0)+'T3'!$K$447*IF('T3'!$Y$12="Y",1,0))</f>
        <v/>
      </c>
      <c r="CF451" s="38" t="str">
        <f>IF(ISBLANK('T1'!$C$447),"",'T1'!$L$447*IF('T1'!$Z$12="Y",1,0)+'T2'!$L$447*IF('T2'!$Z$12="Y",1,0)+'T3'!$L$447*IF('T3'!$Z$12="Y",1,0))</f>
        <v/>
      </c>
      <c r="CG451" s="38" t="str">
        <f>IF(ISBLANK('T1'!$C$447),"",'T1'!$M$447*IF('T1'!$AA$12="Y",1,0)+'T2'!$M$447*IF('T2'!$AA$12="Y",1,0)+'T3'!$M$447*IF('T3'!$AA$12="Y",1,0))</f>
        <v/>
      </c>
      <c r="CH451" s="38" t="str">
        <f>IF(ISBLANK('T1'!$C$447),"",'T1'!$M$447*IF('T1'!$AB$12="Y",1,0)+'T2'!$M$447*IF('T2'!$AB$12="Y",1,0)+'T3'!$M$447*IF('T3'!$AB$12="Y",1,0))</f>
        <v/>
      </c>
      <c r="CI451" s="38" t="str">
        <f>IF(ISBLANK('T1'!$C$447),"",SUM($BY$451:$CH$451))</f>
        <v/>
      </c>
      <c r="CJ451" s="38" t="str">
        <f>IF(ISBLANK('T1'!$C$447),"",IF(ISERR($CI$451/$CI$5),"",$CI$451/$CI$5))</f>
        <v/>
      </c>
      <c r="CM451" s="38" t="str">
        <f>IF(ISBLANK('T1'!$C$447),"",'T1'!$E$447*IF('T1'!$S$13="Y",1,0)+'T2'!$E$447*IF('T2'!$S$13="Y",1,0)+'T3'!$E$447*IF('T3'!$S$13="Y",1,0)+TA!$AR$447*IF(TA!$L$13="Y",1,0))</f>
        <v/>
      </c>
      <c r="CN451" s="38" t="str">
        <f>IF(ISBLANK('T1'!$C$447),"",'T1'!$F$447*IF('T1'!$T$13="Y",1,0)+'T2'!$F$447*IF('T2'!$T$13="Y",1,0)+'T3'!$F$447*IF('T3'!$T$13="Y",1,0)+TA!$AS$447*IF(TA!$M$13="Y",1,0))</f>
        <v/>
      </c>
      <c r="CO451" s="38" t="str">
        <f>IF(ISBLANK('T1'!$C$447),"",'T1'!$G$447*IF('T1'!$U$13="Y",1,0)+'T2'!$G$447*IF('T2'!$U$13="Y",1,0)+'T3'!$G$447*IF('T3'!$U$13="Y",1,0)+TA!$AT$447*IF(TA!$N$13="Y",1,0))</f>
        <v/>
      </c>
      <c r="CP451" s="38" t="str">
        <f>IF(ISBLANK('T1'!$C$447),"",'T1'!$H$447*IF('T1'!$V$13="Y",1,0)+'T2'!$H$447*IF('T2'!$V$13="Y",1,0)+'T3'!$H$447*IF('T3'!$V$13="Y",1,0))</f>
        <v/>
      </c>
      <c r="CQ451" s="38" t="str">
        <f>IF(ISBLANK('T1'!$C$447),"",'T1'!$I$447*IF('T1'!$W$13="Y",1,0)+'T2'!$I$447*IF('T2'!$W$13="Y",1,0)+'T3'!$I$447*IF('T3'!$W$13="Y",1,0))</f>
        <v/>
      </c>
      <c r="CR451" s="38" t="str">
        <f>IF(ISBLANK('T1'!$C$447),"",'T1'!$J$447*IF('T1'!$X$13="Y",1,0)+'T2'!$J$447*IF('T2'!$X$13="Y",1,0)+'T3'!$J$447*IF('T3'!$X$13="Y",1,0))</f>
        <v/>
      </c>
      <c r="CS451" s="38" t="str">
        <f>IF(ISBLANK('T1'!$C$447),"",'T1'!$K$447*IF('T1'!$Y$13="Y",1,0)+'T2'!$K$447*IF('T2'!$Y$13="Y",1,0)+'T3'!$K$447*IF('T3'!$Y$13="Y",1,0))</f>
        <v/>
      </c>
      <c r="CT451" s="38" t="str">
        <f>IF(ISBLANK('T1'!$C$447),"",'T1'!$L$447*IF('T1'!$Z$13="Y",1,0)+'T2'!$L$447*IF('T2'!$Z$13="Y",1,0)+'T3'!$L$447*IF('T3'!$Z$13="Y",1,0))</f>
        <v/>
      </c>
      <c r="CU451" s="38" t="str">
        <f>IF(ISBLANK('T1'!$C$447),"",'T1'!$M$447*IF('T1'!$AA$13="Y",1,0)+'T2'!$M$447*IF('T2'!$AA$13="Y",1,0)+'T3'!$M$447*IF('T3'!$AA$13="Y",1,0))</f>
        <v/>
      </c>
      <c r="CV451" s="38" t="str">
        <f>IF(ISBLANK('T1'!$C$447),"",'T1'!$M$447*IF('T1'!$AB$13="Y",1,0)+'T2'!$M$447*IF('T2'!$AB$13="Y",1,0)+'T3'!$M$447*IF('T3'!$AB$13="Y",1,0))</f>
        <v/>
      </c>
      <c r="CW451" s="38" t="str">
        <f>IF(ISBLANK('T1'!$C$447),"",SUM($CM$451:$CV$451))</f>
        <v/>
      </c>
      <c r="CX451" s="38" t="str">
        <f>IF(ISBLANK('T1'!$C$447),"",IF(ISERR($CW$451/$CW$5),"",$CW$451/$CW$5))</f>
        <v/>
      </c>
      <c r="DA451" s="38" t="str">
        <f>IF(ISBLANK('T1'!$C$447),"",'T1'!$E$447*IF('T1'!$S$14="Y",1,0)+'T2'!$E$447*IF('T2'!$S$14="Y",1,0)+'T3'!$E$447*IF('T3'!$S$14="Y",1,0)+TA!$AR$447*IF(TA!$L$14="Y",1,0))</f>
        <v/>
      </c>
      <c r="DB451" s="38" t="str">
        <f>IF(ISBLANK('T1'!$C$447),"",'T1'!$F$447*IF('T1'!$T$14="Y",1,0)+'T2'!$F$447*IF('T2'!$T$14="Y",1,0)+'T3'!$F$447*IF('T3'!$T$14="Y",1,0)+TA!$AS$447*IF(TA!$M$14="Y",1,0))</f>
        <v/>
      </c>
      <c r="DC451" s="38" t="str">
        <f>IF(ISBLANK('T1'!$C$447),"",'T1'!$G$447*IF('T1'!$U$14="Y",1,0)+'T2'!$G$447*IF('T2'!$U$14="Y",1,0)+'T3'!$G$447*IF('T3'!$U$14="Y",1,0)+TA!$AT$447*IF(TA!$N$14="Y",1,0))</f>
        <v/>
      </c>
      <c r="DD451" s="38" t="str">
        <f>IF(ISBLANK('T1'!$C$447),"",'T1'!$H$447*IF('T1'!$V$14="Y",1,0)+'T2'!$H$447*IF('T2'!$V$14="Y",1,0)+'T3'!$H$447*IF('T3'!$V$14="Y",1,0))</f>
        <v/>
      </c>
      <c r="DE451" s="38" t="str">
        <f>IF(ISBLANK('T1'!$C$447),"",'T1'!$I$447*IF('T1'!$W$14="Y",1,0)+'T2'!$I$447*IF('T2'!$W$14="Y",1,0)+'T3'!$I$447*IF('T3'!$W$14="Y",1,0))</f>
        <v/>
      </c>
      <c r="DF451" s="38" t="str">
        <f>IF(ISBLANK('T1'!$C$447),"",'T1'!$J$447*IF('T1'!$X$14="Y",1,0)+'T2'!$J$447*IF('T2'!$X$14="Y",1,0)+'T3'!$J$447*IF('T3'!$X$14="Y",1,0))</f>
        <v/>
      </c>
      <c r="DG451" s="38" t="str">
        <f>IF(ISBLANK('T1'!$C$447),"",'T1'!$K$447*IF('T1'!$Y$14="Y",1,0)+'T2'!$K$447*IF('T2'!$Y$14="Y",1,0)+'T3'!$K$447*IF('T3'!$Y$14="Y",1,0))</f>
        <v/>
      </c>
      <c r="DH451" s="38" t="str">
        <f>IF(ISBLANK('T1'!$C$447),"",'T1'!$L$447*IF('T1'!$Z$14="Y",1,0)+'T2'!$L$447*IF('T2'!$Z$14="Y",1,0)+'T3'!$L$447*IF('T3'!$Z$14="Y",1,0))</f>
        <v/>
      </c>
      <c r="DI451" s="38" t="str">
        <f>IF(ISBLANK('T1'!$C$447),"",'T1'!$M$447*IF('T1'!$AA$14="Y",1,0)+'T2'!$M$447*IF('T2'!$AA$14="Y",1,0)+'T3'!$M$447*IF('T3'!$AA$14="Y",1,0))</f>
        <v/>
      </c>
      <c r="DJ451" s="38" t="str">
        <f>IF(ISBLANK('T1'!$C$447),"",'T1'!$M$447*IF('T1'!$AB$14="Y",1,0)+'T2'!$M$447*IF('T2'!$AB$14="Y",1,0)+'T3'!$M$447*IF('T3'!$AB$14="Y",1,0))</f>
        <v/>
      </c>
      <c r="DK451" s="38" t="str">
        <f>IF(ISBLANK('T1'!$C$447),"",SUM($DA$451:$DJ$451))</f>
        <v/>
      </c>
      <c r="DL451" s="38" t="str">
        <f>IF(ISBLANK('T1'!$C$447),"",IF(ISERR($DK$451/$DK$5),"",$DK$451/$DK$5))</f>
        <v/>
      </c>
      <c r="DO451" s="38" t="str">
        <f>IF(ISBLANK('T1'!$C$447),"",'T1'!$E$447*IF('T1'!$S$15="Y",1,0)+'T2'!$E$447*IF('T2'!$S$15="Y",1,0)+'T3'!$E$447*IF('T3'!$S$15="Y",1,0)+TA!$AR$447*IF(TA!$L$15="Y",1,0))</f>
        <v/>
      </c>
      <c r="DP451" s="38" t="str">
        <f>IF(ISBLANK('T1'!$C$447),"",'T1'!$F$447*IF('T1'!$T$15="Y",1,0)+'T2'!$F$447*IF('T2'!$T$15="Y",1,0)+'T3'!$F$447*IF('T3'!$T$15="Y",1,0)+TA!$AS$447*IF(TA!$M$15="Y",1,0))</f>
        <v/>
      </c>
      <c r="DQ451" s="38" t="str">
        <f>IF(ISBLANK('T1'!$C$447),"",'T1'!$G$447*IF('T1'!$U$15="Y",1,0)+'T2'!$G$447*IF('T2'!$U$15="Y",1,0)+'T3'!$G$447*IF('T3'!$U$15="Y",1,0)+TA!$AT$447*IF(TA!$N$15="Y",1,0))</f>
        <v/>
      </c>
      <c r="DR451" s="38" t="str">
        <f>IF(ISBLANK('T1'!$C$447),"",'T1'!$H$447*IF('T1'!$V$15="Y",1,0)+'T2'!$H$447*IF('T2'!$V$15="Y",1,0)+'T3'!$H$447*IF('T3'!$V$15="Y",1,0))</f>
        <v/>
      </c>
      <c r="DS451" s="38" t="str">
        <f>IF(ISBLANK('T1'!$C$447),"",'T1'!$I$447*IF('T1'!$W$15="Y",1,0)+'T2'!$I$447*IF('T2'!$W$15="Y",1,0)+'T3'!$I$447*IF('T3'!$W$15="Y",1,0))</f>
        <v/>
      </c>
      <c r="DT451" s="38" t="str">
        <f>IF(ISBLANK('T1'!$C$447),"",'T1'!$J$447*IF('T1'!$X$15="Y",1,0)+'T2'!$J$447*IF('T2'!$X$15="Y",1,0)+'T3'!$J$447*IF('T3'!$X$15="Y",1,0))</f>
        <v/>
      </c>
      <c r="DU451" s="38" t="str">
        <f>IF(ISBLANK('T1'!$C$447),"",'T1'!$K$447*IF('T1'!$Y$15="Y",1,0)+'T2'!$K$447*IF('T2'!$Y$15="Y",1,0)+'T3'!$K$447*IF('T3'!$Y$15="Y",1,0))</f>
        <v/>
      </c>
      <c r="DV451" s="38" t="str">
        <f>IF(ISBLANK('T1'!$C$447),"",'T1'!$L$447*IF('T1'!$Z$15="Y",1,0)+'T2'!$L$447*IF('T2'!$Z$15="Y",1,0)+'T3'!$L$447*IF('T3'!$Z$15="Y",1,0))</f>
        <v/>
      </c>
      <c r="DW451" s="38" t="str">
        <f>IF(ISBLANK('T1'!$C$447),"",'T1'!$M$447*IF('T1'!$AA$15="Y",1,0)+'T2'!$M$447*IF('T2'!$AA$15="Y",1,0)+'T3'!$M$447*IF('T3'!$AA$15="Y",1,0))</f>
        <v/>
      </c>
      <c r="DX451" s="38" t="str">
        <f>IF(ISBLANK('T1'!$C$447),"",'T1'!$M$447*IF('T1'!$AB$15="Y",1,0)+'T2'!$M$447*IF('T2'!$AB$15="Y",1,0)+'T3'!$M$447*IF('T3'!$AB$15="Y",1,0))</f>
        <v/>
      </c>
      <c r="DY451" s="38" t="str">
        <f>IF(ISBLANK('T1'!$C$447),"",SUM($DO$451:$DX$451))</f>
        <v/>
      </c>
      <c r="DZ451" s="38" t="str">
        <f>IF(ISBLANK('T1'!$C$447),"",IF(ISERR($DY$451/$DY$5),"",$DY$451/$DY$5))</f>
        <v/>
      </c>
      <c r="EC451" s="38" t="str">
        <f>IF(ISBLANK('T1'!$C$447),"",'T1'!$E$447*IF('T1'!$S$16="Y",1,0)+'T2'!$E$447*IF('T2'!$S$16="Y",1,0)+'T3'!$E$447*IF('T3'!$S$16="Y",1,0)+TA!$AR$447*IF(TA!$L$16="Y",1,0))</f>
        <v/>
      </c>
      <c r="ED451" s="38" t="str">
        <f>IF(ISBLANK('T1'!$C$447),"",'T1'!$F$447*IF('T1'!$T$16="Y",1,0)+'T2'!$F$447*IF('T2'!$T$16="Y",1,0)+'T3'!$F$447*IF('T3'!$T$16="Y",1,0)+TA!$AS$447*IF(TA!$M$16="Y",1,0))</f>
        <v/>
      </c>
      <c r="EE451" s="38" t="str">
        <f>IF(ISBLANK('T1'!$C$447),"",'T1'!$G$447*IF('T1'!$U$16="Y",1,0)+'T2'!$G$447*IF('T2'!$U$16="Y",1,0)+'T3'!$G$447*IF('T3'!$U$16="Y",1,0)+TA!$AT$447*IF(TA!$N$16="Y",1,0))</f>
        <v/>
      </c>
      <c r="EF451" s="38" t="str">
        <f>IF(ISBLANK('T1'!$C$447),"",'T1'!$H$447*IF('T1'!$V$16="Y",1,0)+'T2'!$H$447*IF('T2'!$V$16="Y",1,0)+'T3'!$H$447*IF('T3'!$V$16="Y",1,0))</f>
        <v/>
      </c>
      <c r="EG451" s="38" t="str">
        <f>IF(ISBLANK('T1'!$C$447),"",'T1'!$I$447*IF('T1'!$W$16="Y",1,0)+'T2'!$I$447*IF('T2'!$W$16="Y",1,0)+'T3'!$I$447*IF('T3'!$W$16="Y",1,0))</f>
        <v/>
      </c>
      <c r="EH451" s="38" t="str">
        <f>IF(ISBLANK('T1'!$C$447),"",'T1'!$J$447*IF('T1'!$X$16="Y",1,0)+'T2'!$J$447*IF('T2'!$X$16="Y",1,0)+'T3'!$J$447*IF('T3'!$X$16="Y",1,0))</f>
        <v/>
      </c>
      <c r="EI451" s="38" t="str">
        <f>IF(ISBLANK('T1'!$C$447),"",'T1'!$K$447*IF('T1'!$Y$16="Y",1,0)+'T2'!$K$447*IF('T2'!$Y$16="Y",1,0)+'T3'!$K$447*IF('T3'!$Y$16="Y",1,0))</f>
        <v/>
      </c>
      <c r="EJ451" s="38" t="str">
        <f>IF(ISBLANK('T1'!$C$447),"",'T1'!$L$447*IF('T1'!$Z$16="Y",1,0)+'T2'!$L$447*IF('T2'!$Z$16="Y",1,0)+'T3'!$L$447*IF('T3'!$Z$16="Y",1,0))</f>
        <v/>
      </c>
      <c r="EK451" s="38" t="str">
        <f>IF(ISBLANK('T1'!$C$447),"",'T1'!$M$447*IF('T1'!$AA$16="Y",1,0)+'T2'!$M$447*IF('T2'!$AA$16="Y",1,0)+'T3'!$M$447*IF('T3'!$AA$16="Y",1,0))</f>
        <v/>
      </c>
      <c r="EL451" s="38" t="str">
        <f>IF(ISBLANK('T1'!$C$447),"",'T1'!$M$447*IF('T1'!$AB$16="Y",1,0)+'T2'!$M$447*IF('T2'!$AB$16="Y",1,0)+'T3'!$M$447*IF('T3'!$AB$16="Y",1,0))</f>
        <v/>
      </c>
      <c r="EM451" s="38" t="str">
        <f>IF(ISBLANK('T1'!$C$447),"",SUM($EC$451:$EL$451))</f>
        <v/>
      </c>
      <c r="EN451" s="38" t="str">
        <f>IF(ISBLANK('T1'!$C$447),"",IF(ISERR($EM$451/$EM$5),"",$EM$451/$EM$5))</f>
        <v/>
      </c>
      <c r="EQ451" s="38" t="str">
        <f>IF(ISBLANK('T1'!$C$447),"",'T1'!$E$447*IF('T1'!$S$17="Y",1,0)+'T2'!$E$447*IF('T2'!$S$17="Y",1,0)+'T3'!$E$447*IF('T3'!$S$17="Y",1,0)+TA!$AR$447*IF(TA!$L$17="Y",1,0))</f>
        <v/>
      </c>
      <c r="ER451" s="38" t="str">
        <f>IF(ISBLANK('T1'!$C$447),"",'T1'!$F$447*IF('T1'!$T$17="Y",1,0)+'T2'!$F$447*IF('T2'!$T$17="Y",1,0)+'T3'!$F$447*IF('T3'!$T$17="Y",1,0)+TA!$AS$447*IF(TA!$M$17="Y",1,0))</f>
        <v/>
      </c>
      <c r="ES451" s="38" t="str">
        <f>IF(ISBLANK('T1'!$C$447),"",'T1'!$G$447*IF('T1'!$U$17="Y",1,0)+'T2'!$G$447*IF('T2'!$U$17="Y",1,0)+'T3'!$G$447*IF('T3'!$U$17="Y",1,0)+TA!$AT$447*IF(TA!$N$17="Y",1,0))</f>
        <v/>
      </c>
      <c r="ET451" s="38" t="str">
        <f>IF(ISBLANK('T1'!$C$447),"",'T1'!$H$447*IF('T1'!$V$17="Y",1,0)+'T2'!$H$447*IF('T2'!$V$17="Y",1,0)+'T3'!$H$447*IF('T3'!$V$17="Y",1,0))</f>
        <v/>
      </c>
      <c r="EU451" s="38" t="str">
        <f>IF(ISBLANK('T1'!$C$447),"",'T1'!$I$447*IF('T1'!$W$17="Y",1,0)+'T2'!$I$447*IF('T2'!$W$17="Y",1,0)+'T3'!$I$447*IF('T3'!$W$17="Y",1,0))</f>
        <v/>
      </c>
      <c r="EV451" s="38" t="str">
        <f>IF(ISBLANK('T1'!$C$447),"",'T1'!$J$447*IF('T1'!$X$17="Y",1,0)+'T2'!$J$447*IF('T2'!$X$17="Y",1,0)+'T3'!$J$447*IF('T3'!$X$17="Y",1,0))</f>
        <v/>
      </c>
      <c r="EW451" s="38" t="str">
        <f>IF(ISBLANK('T1'!$C$447),"",'T1'!$K$447*IF('T1'!$Y$17="Y",1,0)+'T2'!$K$447*IF('T2'!$Y$17="Y",1,0)+'T3'!$K$447*IF('T3'!$Y$17="Y",1,0))</f>
        <v/>
      </c>
      <c r="EX451" s="38" t="str">
        <f>IF(ISBLANK('T1'!$C$447),"",'T1'!$L$447*IF('T1'!$Z$17="Y",1,0)+'T2'!$L$447*IF('T2'!$Z$17="Y",1,0)+'T3'!$L$447*IF('T3'!$Z$17="Y",1,0))</f>
        <v/>
      </c>
      <c r="EY451" s="38" t="str">
        <f>IF(ISBLANK('T1'!$C$447),"",'T1'!$M$447*IF('T1'!$AA$17="Y",1,0)+'T2'!$M$447*IF('T2'!$AA$17="Y",1,0)+'T3'!$M$447*IF('T3'!$AA$17="Y",1,0))</f>
        <v/>
      </c>
      <c r="EZ451" s="38" t="str">
        <f>IF(ISBLANK('T1'!$C$447),"",'T1'!$M$447*IF('T1'!$AB$17="Y",1,0)+'T2'!$M$447*IF('T2'!$AB$17="Y",1,0)+'T3'!$M$447*IF('T3'!$AB$17="Y",1,0))</f>
        <v/>
      </c>
      <c r="FA451" s="38" t="str">
        <f>IF(ISBLANK('T1'!$C$447),"",SUM($EQ$451:$EZ$451))</f>
        <v/>
      </c>
      <c r="FB451" s="38" t="str">
        <f>IF(ISBLANK('T1'!$C$447),"",IF(ISERR($FA$451/$FA$5),"",$FA$451/$FA$5))</f>
        <v/>
      </c>
    </row>
    <row r="452" spans="20:158">
      <c r="T452" s="38" t="str">
        <f>IF(ISBLANK('T1'!$C$448),"",'T1'!$E$448*IF('T1'!$S$8="Y",1,0)+'T2'!$E$448*IF('T2'!$S$8="Y",1,0)+'T3'!$E$448*IF('T3'!$S$8="Y",1,0)+TA!$AR$448*IF(TA!$L$8="Y",1,0))</f>
        <v/>
      </c>
      <c r="U452" s="38" t="str">
        <f>IF(ISBLANK('T1'!$C$448),"",'T1'!$F$448*IF('T1'!$T$8="Y",1,0)+'T2'!$F$448*IF('T2'!$T$8="Y",1,0)+'T3'!$F$448*IF('T3'!$T$8="Y",1,0)+TA!$AS$448*IF(TA!$M$8="Y",1,0))</f>
        <v/>
      </c>
      <c r="V452" s="38" t="str">
        <f>IF(ISBLANK('T1'!$C$448),"",'T1'!$G$448*IF('T1'!$U$8="Y",1,0)+'T2'!$G$448*IF('T2'!$U$8="Y",1,0)+'T3'!$G$448*IF('T3'!$U$8="Y",1,0)+TA!$AT$448*IF(TA!$N$8="Y",1,0))</f>
        <v/>
      </c>
      <c r="W452" s="38" t="str">
        <f>IF(ISBLANK('T1'!$C$448),"",'T1'!$H$448*IF('T1'!$V$8="Y",1,0)+'T2'!$H$448*IF('T2'!$V$8="Y",1,0)+'T3'!$H$448*IF('T3'!$V$8="Y",1,0))</f>
        <v/>
      </c>
      <c r="X452" s="38" t="str">
        <f>IF(ISBLANK('T1'!$C$448),"",'T1'!$I$448*IF('T1'!$W$8="Y",1,0)+'T2'!$I$448*IF('T2'!$W$8="Y",1,0)+'T3'!$I$448*IF('T3'!$W$8="Y",1,0))</f>
        <v/>
      </c>
      <c r="Y452" s="38" t="str">
        <f>IF(ISBLANK('T1'!$C$448),"",'T1'!$J$448*IF('T1'!$X$8="Y",1,0)+'T2'!$J$448*IF('T2'!$X$8="Y",1,0)+'T3'!$J$448*IF('T3'!$X$8="Y",1,0))</f>
        <v/>
      </c>
      <c r="Z452" s="38" t="str">
        <f>IF(ISBLANK('T1'!$C$448),"",'T1'!$K$448*IF('T1'!$Y$8="Y",1,0)+'T2'!$K$448*IF('T2'!$Y$8="Y",1,0)+'T3'!$K$448*IF('T3'!$Y$8="Y",1,0))</f>
        <v/>
      </c>
      <c r="AA452" s="38" t="str">
        <f>IF(ISBLANK('T1'!$C$448),"",'T1'!$L$448*IF('T1'!$Z$8="Y",1,0)+'T2'!$L$448*IF('T2'!$Z$8="Y",1,0)+'T3'!$L$448*IF('T3'!$Z$8="Y",1,0))</f>
        <v/>
      </c>
      <c r="AB452" s="38" t="str">
        <f>IF(ISBLANK('T1'!$C$448),"",'T1'!$M$448*IF('T1'!$AA$8="Y",1,0)+'T2'!$M$448*IF('T2'!$AA$8="Y",1,0)+'T3'!$M$448*IF('T3'!$AA$8="Y",1,0))</f>
        <v/>
      </c>
      <c r="AC452" s="38" t="str">
        <f>IF(ISBLANK('T1'!$C$448),"",'T1'!$M$448*IF('T1'!$AB$8="Y",1,0)+'T2'!$M$448*IF('T2'!$AB$8="Y",1,0)+'T3'!$M$448*IF('T3'!$AB$8="Y",1,0))</f>
        <v/>
      </c>
      <c r="AD452" s="38" t="str">
        <f>IF(ISBLANK('T1'!$C$448),"",SUM($T$452:$AC$452))</f>
        <v/>
      </c>
      <c r="AE452" s="38" t="str">
        <f>IF(ISBLANK('T1'!$C$448),"",IF(ISERR($AD$452/$AD$5),"",$AD$452/$AD$5))</f>
        <v/>
      </c>
      <c r="AI452" s="38" t="str">
        <f>IF(ISBLANK('T1'!$C$448),"",'T1'!$E$448*IF('T1'!$S$9="Y",1,0)+'T2'!$E$448*IF('T2'!$S$9="Y",1,0)+'T3'!$E$448*IF('T3'!$S$9="Y",1,0)+TA!$AR$448*IF(TA!$L$9="Y",1,0))</f>
        <v/>
      </c>
      <c r="AJ452" s="38" t="str">
        <f>IF(ISBLANK('T1'!$C$448),"",'T1'!$F$448*IF('T1'!$T$9="Y",1,0)+'T2'!$F$448*IF('T2'!$T$9="Y",1,0)+'T3'!$F$448*IF('T3'!$T$9="Y",1,0)+TA!$AS$448*IF(TA!$M$9="Y",1,0))</f>
        <v/>
      </c>
      <c r="AK452" s="38" t="str">
        <f>IF(ISBLANK('T1'!$C$448),"",'T1'!$G$448*IF('T1'!$U$9="Y",1,0)+'T2'!$G$448*IF('T2'!$U$9="Y",1,0)+'T3'!$G$448*IF('T3'!$U$9="Y",1,0)+TA!$AT$448*IF(TA!$N$9="Y",1,0))</f>
        <v/>
      </c>
      <c r="AL452" s="38" t="str">
        <f>IF(ISBLANK('T1'!$C$448),"",'T1'!$H$448*IF('T1'!$V$9="Y",1,0)+'T2'!$H$448*IF('T2'!$V$9="Y",1,0)+'T3'!$H$448*IF('T3'!$V$9="Y",1,0))</f>
        <v/>
      </c>
      <c r="AM452" s="38" t="str">
        <f>IF(ISBLANK('T1'!$C$448),"",'T1'!$I$448*IF('T1'!$W$9="Y",1,0)+'T2'!$I$448*IF('T2'!$W$9="Y",1,0)+'T3'!$I$448*IF('T3'!$W$9="Y",1,0))</f>
        <v/>
      </c>
      <c r="AN452" s="38" t="str">
        <f>IF(ISBLANK('T1'!$C$448),"",'T1'!$J$448*IF('T1'!$X$9="Y",1,0)+'T2'!$J$448*IF('T2'!$X$9="Y",1,0)+'T3'!$J$448*IF('T3'!$X$9="Y",1,0))</f>
        <v/>
      </c>
      <c r="AO452" s="38" t="str">
        <f>IF(ISBLANK('T1'!$C$448),"",'T1'!$K$448*IF('T1'!$Y$9="Y",1,0)+'T2'!$K$448*IF('T2'!$Y$9="Y",1,0)+'T3'!$K$448*IF('T3'!$Y$9="Y",1,0))</f>
        <v/>
      </c>
      <c r="AP452" s="38" t="str">
        <f>IF(ISBLANK('T1'!$C$448),"",'T1'!$L$448*IF('T1'!$Z$9="Y",1,0)+'T2'!$L$448*IF('T2'!$Z$9="Y",1,0)+'T3'!$L$448*IF('T3'!$Z$9="Y",1,0))</f>
        <v/>
      </c>
      <c r="AQ452" s="38" t="str">
        <f>IF(ISBLANK('T1'!$C$448),"",'T1'!$M$448*IF('T1'!$AA$9="Y",1,0)+'T2'!$M$448*IF('T2'!$AA$9="Y",1,0)+'T3'!$M$448*IF('T3'!$AA$9="Y",1,0))</f>
        <v/>
      </c>
      <c r="AR452" s="38" t="str">
        <f>IF(ISBLANK('T1'!$C$448),"",'T1'!$M$448*IF('T1'!$AB$9="Y",1,0)+'T2'!$M$448*IF('T2'!$AB$9="Y",1,0)+'T3'!$M$448*IF('T3'!$AB$9="Y",1,0))</f>
        <v/>
      </c>
      <c r="AS452" s="38" t="str">
        <f>IF(ISBLANK('T1'!$C$448),"",SUM($AI$452:$AR$452))</f>
        <v/>
      </c>
      <c r="AT452" s="38" t="str">
        <f>IF(ISBLANK('T1'!$C$448),"",IF(ISERR($AS$452/$AS$5),"",$AS$452/$AS$5))</f>
        <v/>
      </c>
      <c r="AW452" s="38" t="str">
        <f>IF(ISBLANK('T1'!$C$448),"",'T1'!$E$448*IF('T1'!$S$10="Y",1,0)+'T2'!$E$448*IF('T2'!$S$10="Y",1,0)+'T3'!$E$448*IF('T3'!$S$10="Y",1,0)+TA!$AR$448*IF(TA!$L$10="Y",1,0))</f>
        <v/>
      </c>
      <c r="AX452" s="38" t="str">
        <f>IF(ISBLANK('T1'!$C$448),"",'T1'!$F$448*IF('T1'!$T$10="Y",1,0)+'T2'!$F$448*IF('T2'!$T$10="Y",1,0)+'T3'!$F$448*IF('T3'!$T$10="Y",1,0)+TA!$AS$448*IF(TA!$M$10="Y",1,0))</f>
        <v/>
      </c>
      <c r="AY452" s="38" t="str">
        <f>IF(ISBLANK('T1'!$C$448),"",'T1'!$G$448*IF('T1'!$U$10="Y",1,0)+'T2'!$G$448*IF('T2'!$U$10="Y",1,0)+'T3'!$G$448*IF('T3'!$U$10="Y",1,0)+TA!$AT$448*IF(TA!$N$10="Y",1,0))</f>
        <v/>
      </c>
      <c r="AZ452" s="38" t="str">
        <f>IF(ISBLANK('T1'!$C$448),"",'T1'!$H$448*IF('T1'!$V$10="Y",1,0)+'T2'!$H$448*IF('T2'!$V$10="Y",1,0)+'T3'!$H$448*IF('T3'!$V$10="Y",1,0))</f>
        <v/>
      </c>
      <c r="BA452" s="38" t="str">
        <f>IF(ISBLANK('T1'!$C$448),"",'T1'!$I$448*IF('T1'!$W$10="Y",1,0)+'T2'!$I$448*IF('T2'!$W$10="Y",1,0)+'T3'!$I$448*IF('T3'!$W$10="Y",1,0))</f>
        <v/>
      </c>
      <c r="BB452" s="38" t="str">
        <f>IF(ISBLANK('T1'!$C$448),"",'T1'!$J$448*IF('T1'!$X$10="Y",1,0)+'T2'!$J$448*IF('T2'!$X$10="Y",1,0)+'T3'!$J$448*IF('T3'!$X$10="Y",1,0))</f>
        <v/>
      </c>
      <c r="BC452" s="38" t="str">
        <f>IF(ISBLANK('T1'!$C$448),"",'T1'!$K$448*IF('T1'!$Y$10="Y",1,0)+'T2'!$K$448*IF('T2'!$Y$10="Y",1,0)+'T3'!$K$448*IF('T3'!$Y$10="Y",1,0))</f>
        <v/>
      </c>
      <c r="BD452" s="38" t="str">
        <f>IF(ISBLANK('T1'!$C$448),"",'T1'!$L$448*IF('T1'!$Z$10="Y",1,0)+'T2'!$L$448*IF('T2'!$Z$10="Y",1,0)+'T3'!$L$448*IF('T3'!$Z$10="Y",1,0))</f>
        <v/>
      </c>
      <c r="BE452" s="38" t="str">
        <f>IF(ISBLANK('T1'!$C$448),"",'T1'!$M$448*IF('T1'!$AA$10="Y",1,0)+'T2'!$M$448*IF('T2'!$AA$10="Y",1,0)+'T3'!$M$448*IF('T3'!$AA$10="Y",1,0))</f>
        <v/>
      </c>
      <c r="BF452" s="38" t="str">
        <f>IF(ISBLANK('T1'!$C$448),"",'T1'!$M$448*IF('T1'!$AB$10="Y",1,0)+'T2'!$M$448*IF('T2'!$AB$10="Y",1,0)+'T3'!$M$448*IF('T3'!$AB$10="Y",1,0))</f>
        <v/>
      </c>
      <c r="BG452" s="38" t="str">
        <f>IF(ISBLANK('T1'!$C$448),"",SUM($AW$452:$BF$452))</f>
        <v/>
      </c>
      <c r="BH452" s="38" t="str">
        <f>IF(ISBLANK('T1'!$C$448),"",IF(ISERR($BG$452/$BG$5),"",$BG$452/$BG$5))</f>
        <v/>
      </c>
      <c r="BK452" s="38" t="str">
        <f>IF(ISBLANK('T1'!$C$448),"",'T1'!$E$448*IF('T1'!$S$11="Y",1,0)+'T2'!$E$448*IF('T2'!$S$11="Y",1,0)+'T3'!$E$448*IF('T3'!$S$11="Y",1,0)+TA!$AR$448*IF(TA!$L$11="Y",1,0))</f>
        <v/>
      </c>
      <c r="BL452" s="38" t="str">
        <f>IF(ISBLANK('T1'!$C$448),"",'T1'!$F$448*IF('T1'!$T$11="Y",1,0)+'T2'!$F$448*IF('T2'!$T$11="Y",1,0)+'T3'!$F$448*IF('T3'!$T$11="Y",1,0)+TA!$AS$448*IF(TA!$M$11="Y",1,0))</f>
        <v/>
      </c>
      <c r="BM452" s="38" t="str">
        <f>IF(ISBLANK('T1'!$C$448),"",'T1'!$G$448*IF('T1'!$U$11="Y",1,0)+'T2'!$G$448*IF('T2'!$U$11="Y",1,0)+'T3'!$G$448*IF('T3'!$U$11="Y",1,0)+TA!$AT$448*IF(TA!$N$11="Y",1,0))</f>
        <v/>
      </c>
      <c r="BN452" s="38" t="str">
        <f>IF(ISBLANK('T1'!$C$448),"",'T1'!$H$448*IF('T1'!$V$11="Y",1,0)+'T2'!$H$448*IF('T2'!$V$11="Y",1,0)+'T3'!$H$448*IF('T3'!$V$11="Y",1,0))</f>
        <v/>
      </c>
      <c r="BO452" s="38" t="str">
        <f>IF(ISBLANK('T1'!$C$448),"",'T1'!$I$448*IF('T1'!$W$11="Y",1,0)+'T2'!$I$448*IF('T2'!$W$11="Y",1,0)+'T3'!$I$448*IF('T3'!$W$11="Y",1,0))</f>
        <v/>
      </c>
      <c r="BP452" s="38" t="str">
        <f>IF(ISBLANK('T1'!$C$448),"",'T1'!$J$448*IF('T1'!$X$11="Y",1,0)+'T2'!$J$448*IF('T2'!$X$11="Y",1,0)+'T3'!$J$448*IF('T3'!$X$11="Y",1,0))</f>
        <v/>
      </c>
      <c r="BQ452" s="38" t="str">
        <f>IF(ISBLANK('T1'!$C$448),"",'T1'!$K$448*IF('T1'!$Y$11="Y",1,0)+'T2'!$K$448*IF('T2'!$Y$11="Y",1,0)+'T3'!$K$448*IF('T3'!$Y$11="Y",1,0))</f>
        <v/>
      </c>
      <c r="BR452" s="38" t="str">
        <f>IF(ISBLANK('T1'!$C$448),"",'T1'!$L$448*IF('T1'!$Z$11="Y",1,0)+'T2'!$L$448*IF('T2'!$Z$11="Y",1,0)+'T3'!$L$448*IF('T3'!$Z$11="Y",1,0))</f>
        <v/>
      </c>
      <c r="BS452" s="38" t="str">
        <f>IF(ISBLANK('T1'!$C$448),"",'T1'!$M$448*IF('T1'!$AA$11="Y",1,0)+'T2'!$M$448*IF('T2'!$AA$11="Y",1,0)+'T3'!$M$448*IF('T3'!$AA$11="Y",1,0))</f>
        <v/>
      </c>
      <c r="BT452" s="38" t="str">
        <f>IF(ISBLANK('T1'!$C$448),"",'T1'!$M$448*IF('T1'!$AB$11="Y",1,0)+'T2'!$M$448*IF('T2'!$AB$11="Y",1,0)+'T3'!$M$448*IF('T3'!$AB$11="Y",1,0))</f>
        <v/>
      </c>
      <c r="BU452" s="38" t="str">
        <f>IF(ISBLANK('T1'!$C$448),"",SUM($BK$452:$BT$452))</f>
        <v/>
      </c>
      <c r="BV452" s="38" t="str">
        <f>IF(ISBLANK('T1'!$C$448),"",IF(ISERR($BU$452/$BU$5),"",$BU$452/$BU$5))</f>
        <v/>
      </c>
      <c r="BY452" s="38" t="str">
        <f>IF(ISBLANK('T1'!$C$448),"",'T1'!$E$448*IF('T1'!$S$12="Y",1,0)+'T2'!$E$448*IF('T2'!$S$12="Y",1,0)+'T3'!$E$448*IF('T3'!$S$12="Y",1,0)+TA!$AR$448*IF(TA!$L$12="Y",1,0))</f>
        <v/>
      </c>
      <c r="BZ452" s="38" t="str">
        <f>IF(ISBLANK('T1'!$C$448),"",'T1'!$F$448*IF('T1'!$T$12="Y",1,0)+'T2'!$F$448*IF('T2'!$T$12="Y",1,0)+'T3'!$F$448*IF('T3'!$T$12="Y",1,0)+TA!$AS$448*IF(TA!$M$12="Y",1,0))</f>
        <v/>
      </c>
      <c r="CA452" s="38" t="str">
        <f>IF(ISBLANK('T1'!$C$448),"",'T1'!$G$448*IF('T1'!$U$12="Y",1,0)+'T2'!$G$448*IF('T2'!$U$12="Y",1,0)+'T3'!$G$448*IF('T3'!$U$12="Y",1,0)+TA!$AT$448*IF(TA!$N$12="Y",1,0))</f>
        <v/>
      </c>
      <c r="CB452" s="38" t="str">
        <f>IF(ISBLANK('T1'!$C$448),"",'T1'!$H$448*IF('T1'!$V$12="Y",1,0)+'T2'!$H$448*IF('T2'!$V$12="Y",1,0)+'T3'!$H$448*IF('T3'!$V$12="Y",1,0))</f>
        <v/>
      </c>
      <c r="CC452" s="38" t="str">
        <f>IF(ISBLANK('T1'!$C$448),"",'T1'!$I$448*IF('T1'!$W$12="Y",1,0)+'T2'!$I$448*IF('T2'!$W$12="Y",1,0)+'T3'!$I$448*IF('T3'!$W$12="Y",1,0))</f>
        <v/>
      </c>
      <c r="CD452" s="38" t="str">
        <f>IF(ISBLANK('T1'!$C$448),"",'T1'!$J$448*IF('T1'!$X$12="Y",1,0)+'T2'!$J$448*IF('T2'!$X$12="Y",1,0)+'T3'!$J$448*IF('T3'!$X$12="Y",1,0))</f>
        <v/>
      </c>
      <c r="CE452" s="38" t="str">
        <f>IF(ISBLANK('T1'!$C$448),"",'T1'!$K$448*IF('T1'!$Y$12="Y",1,0)+'T2'!$K$448*IF('T2'!$Y$12="Y",1,0)+'T3'!$K$448*IF('T3'!$Y$12="Y",1,0))</f>
        <v/>
      </c>
      <c r="CF452" s="38" t="str">
        <f>IF(ISBLANK('T1'!$C$448),"",'T1'!$L$448*IF('T1'!$Z$12="Y",1,0)+'T2'!$L$448*IF('T2'!$Z$12="Y",1,0)+'T3'!$L$448*IF('T3'!$Z$12="Y",1,0))</f>
        <v/>
      </c>
      <c r="CG452" s="38" t="str">
        <f>IF(ISBLANK('T1'!$C$448),"",'T1'!$M$448*IF('T1'!$AA$12="Y",1,0)+'T2'!$M$448*IF('T2'!$AA$12="Y",1,0)+'T3'!$M$448*IF('T3'!$AA$12="Y",1,0))</f>
        <v/>
      </c>
      <c r="CH452" s="38" t="str">
        <f>IF(ISBLANK('T1'!$C$448),"",'T1'!$M$448*IF('T1'!$AB$12="Y",1,0)+'T2'!$M$448*IF('T2'!$AB$12="Y",1,0)+'T3'!$M$448*IF('T3'!$AB$12="Y",1,0))</f>
        <v/>
      </c>
      <c r="CI452" s="38" t="str">
        <f>IF(ISBLANK('T1'!$C$448),"",SUM($BY$452:$CH$452))</f>
        <v/>
      </c>
      <c r="CJ452" s="38" t="str">
        <f>IF(ISBLANK('T1'!$C$448),"",IF(ISERR($CI$452/$CI$5),"",$CI$452/$CI$5))</f>
        <v/>
      </c>
      <c r="CM452" s="38" t="str">
        <f>IF(ISBLANK('T1'!$C$448),"",'T1'!$E$448*IF('T1'!$S$13="Y",1,0)+'T2'!$E$448*IF('T2'!$S$13="Y",1,0)+'T3'!$E$448*IF('T3'!$S$13="Y",1,0)+TA!$AR$448*IF(TA!$L$13="Y",1,0))</f>
        <v/>
      </c>
      <c r="CN452" s="38" t="str">
        <f>IF(ISBLANK('T1'!$C$448),"",'T1'!$F$448*IF('T1'!$T$13="Y",1,0)+'T2'!$F$448*IF('T2'!$T$13="Y",1,0)+'T3'!$F$448*IF('T3'!$T$13="Y",1,0)+TA!$AS$448*IF(TA!$M$13="Y",1,0))</f>
        <v/>
      </c>
      <c r="CO452" s="38" t="str">
        <f>IF(ISBLANK('T1'!$C$448),"",'T1'!$G$448*IF('T1'!$U$13="Y",1,0)+'T2'!$G$448*IF('T2'!$U$13="Y",1,0)+'T3'!$G$448*IF('T3'!$U$13="Y",1,0)+TA!$AT$448*IF(TA!$N$13="Y",1,0))</f>
        <v/>
      </c>
      <c r="CP452" s="38" t="str">
        <f>IF(ISBLANK('T1'!$C$448),"",'T1'!$H$448*IF('T1'!$V$13="Y",1,0)+'T2'!$H$448*IF('T2'!$V$13="Y",1,0)+'T3'!$H$448*IF('T3'!$V$13="Y",1,0))</f>
        <v/>
      </c>
      <c r="CQ452" s="38" t="str">
        <f>IF(ISBLANK('T1'!$C$448),"",'T1'!$I$448*IF('T1'!$W$13="Y",1,0)+'T2'!$I$448*IF('T2'!$W$13="Y",1,0)+'T3'!$I$448*IF('T3'!$W$13="Y",1,0))</f>
        <v/>
      </c>
      <c r="CR452" s="38" t="str">
        <f>IF(ISBLANK('T1'!$C$448),"",'T1'!$J$448*IF('T1'!$X$13="Y",1,0)+'T2'!$J$448*IF('T2'!$X$13="Y",1,0)+'T3'!$J$448*IF('T3'!$X$13="Y",1,0))</f>
        <v/>
      </c>
      <c r="CS452" s="38" t="str">
        <f>IF(ISBLANK('T1'!$C$448),"",'T1'!$K$448*IF('T1'!$Y$13="Y",1,0)+'T2'!$K$448*IF('T2'!$Y$13="Y",1,0)+'T3'!$K$448*IF('T3'!$Y$13="Y",1,0))</f>
        <v/>
      </c>
      <c r="CT452" s="38" t="str">
        <f>IF(ISBLANK('T1'!$C$448),"",'T1'!$L$448*IF('T1'!$Z$13="Y",1,0)+'T2'!$L$448*IF('T2'!$Z$13="Y",1,0)+'T3'!$L$448*IF('T3'!$Z$13="Y",1,0))</f>
        <v/>
      </c>
      <c r="CU452" s="38" t="str">
        <f>IF(ISBLANK('T1'!$C$448),"",'T1'!$M$448*IF('T1'!$AA$13="Y",1,0)+'T2'!$M$448*IF('T2'!$AA$13="Y",1,0)+'T3'!$M$448*IF('T3'!$AA$13="Y",1,0))</f>
        <v/>
      </c>
      <c r="CV452" s="38" t="str">
        <f>IF(ISBLANK('T1'!$C$448),"",'T1'!$M$448*IF('T1'!$AB$13="Y",1,0)+'T2'!$M$448*IF('T2'!$AB$13="Y",1,0)+'T3'!$M$448*IF('T3'!$AB$13="Y",1,0))</f>
        <v/>
      </c>
      <c r="CW452" s="38" t="str">
        <f>IF(ISBLANK('T1'!$C$448),"",SUM($CM$452:$CV$452))</f>
        <v/>
      </c>
      <c r="CX452" s="38" t="str">
        <f>IF(ISBLANK('T1'!$C$448),"",IF(ISERR($CW$452/$CW$5),"",$CW$452/$CW$5))</f>
        <v/>
      </c>
      <c r="DA452" s="38" t="str">
        <f>IF(ISBLANK('T1'!$C$448),"",'T1'!$E$448*IF('T1'!$S$14="Y",1,0)+'T2'!$E$448*IF('T2'!$S$14="Y",1,0)+'T3'!$E$448*IF('T3'!$S$14="Y",1,0)+TA!$AR$448*IF(TA!$L$14="Y",1,0))</f>
        <v/>
      </c>
      <c r="DB452" s="38" t="str">
        <f>IF(ISBLANK('T1'!$C$448),"",'T1'!$F$448*IF('T1'!$T$14="Y",1,0)+'T2'!$F$448*IF('T2'!$T$14="Y",1,0)+'T3'!$F$448*IF('T3'!$T$14="Y",1,0)+TA!$AS$448*IF(TA!$M$14="Y",1,0))</f>
        <v/>
      </c>
      <c r="DC452" s="38" t="str">
        <f>IF(ISBLANK('T1'!$C$448),"",'T1'!$G$448*IF('T1'!$U$14="Y",1,0)+'T2'!$G$448*IF('T2'!$U$14="Y",1,0)+'T3'!$G$448*IF('T3'!$U$14="Y",1,0)+TA!$AT$448*IF(TA!$N$14="Y",1,0))</f>
        <v/>
      </c>
      <c r="DD452" s="38" t="str">
        <f>IF(ISBLANK('T1'!$C$448),"",'T1'!$H$448*IF('T1'!$V$14="Y",1,0)+'T2'!$H$448*IF('T2'!$V$14="Y",1,0)+'T3'!$H$448*IF('T3'!$V$14="Y",1,0))</f>
        <v/>
      </c>
      <c r="DE452" s="38" t="str">
        <f>IF(ISBLANK('T1'!$C$448),"",'T1'!$I$448*IF('T1'!$W$14="Y",1,0)+'T2'!$I$448*IF('T2'!$W$14="Y",1,0)+'T3'!$I$448*IF('T3'!$W$14="Y",1,0))</f>
        <v/>
      </c>
      <c r="DF452" s="38" t="str">
        <f>IF(ISBLANK('T1'!$C$448),"",'T1'!$J$448*IF('T1'!$X$14="Y",1,0)+'T2'!$J$448*IF('T2'!$X$14="Y",1,0)+'T3'!$J$448*IF('T3'!$X$14="Y",1,0))</f>
        <v/>
      </c>
      <c r="DG452" s="38" t="str">
        <f>IF(ISBLANK('T1'!$C$448),"",'T1'!$K$448*IF('T1'!$Y$14="Y",1,0)+'T2'!$K$448*IF('T2'!$Y$14="Y",1,0)+'T3'!$K$448*IF('T3'!$Y$14="Y",1,0))</f>
        <v/>
      </c>
      <c r="DH452" s="38" t="str">
        <f>IF(ISBLANK('T1'!$C$448),"",'T1'!$L$448*IF('T1'!$Z$14="Y",1,0)+'T2'!$L$448*IF('T2'!$Z$14="Y",1,0)+'T3'!$L$448*IF('T3'!$Z$14="Y",1,0))</f>
        <v/>
      </c>
      <c r="DI452" s="38" t="str">
        <f>IF(ISBLANK('T1'!$C$448),"",'T1'!$M$448*IF('T1'!$AA$14="Y",1,0)+'T2'!$M$448*IF('T2'!$AA$14="Y",1,0)+'T3'!$M$448*IF('T3'!$AA$14="Y",1,0))</f>
        <v/>
      </c>
      <c r="DJ452" s="38" t="str">
        <f>IF(ISBLANK('T1'!$C$448),"",'T1'!$M$448*IF('T1'!$AB$14="Y",1,0)+'T2'!$M$448*IF('T2'!$AB$14="Y",1,0)+'T3'!$M$448*IF('T3'!$AB$14="Y",1,0))</f>
        <v/>
      </c>
      <c r="DK452" s="38" t="str">
        <f>IF(ISBLANK('T1'!$C$448),"",SUM($DA$452:$DJ$452))</f>
        <v/>
      </c>
      <c r="DL452" s="38" t="str">
        <f>IF(ISBLANK('T1'!$C$448),"",IF(ISERR($DK$452/$DK$5),"",$DK$452/$DK$5))</f>
        <v/>
      </c>
      <c r="DO452" s="38" t="str">
        <f>IF(ISBLANK('T1'!$C$448),"",'T1'!$E$448*IF('T1'!$S$15="Y",1,0)+'T2'!$E$448*IF('T2'!$S$15="Y",1,0)+'T3'!$E$448*IF('T3'!$S$15="Y",1,0)+TA!$AR$448*IF(TA!$L$15="Y",1,0))</f>
        <v/>
      </c>
      <c r="DP452" s="38" t="str">
        <f>IF(ISBLANK('T1'!$C$448),"",'T1'!$F$448*IF('T1'!$T$15="Y",1,0)+'T2'!$F$448*IF('T2'!$T$15="Y",1,0)+'T3'!$F$448*IF('T3'!$T$15="Y",1,0)+TA!$AS$448*IF(TA!$M$15="Y",1,0))</f>
        <v/>
      </c>
      <c r="DQ452" s="38" t="str">
        <f>IF(ISBLANK('T1'!$C$448),"",'T1'!$G$448*IF('T1'!$U$15="Y",1,0)+'T2'!$G$448*IF('T2'!$U$15="Y",1,0)+'T3'!$G$448*IF('T3'!$U$15="Y",1,0)+TA!$AT$448*IF(TA!$N$15="Y",1,0))</f>
        <v/>
      </c>
      <c r="DR452" s="38" t="str">
        <f>IF(ISBLANK('T1'!$C$448),"",'T1'!$H$448*IF('T1'!$V$15="Y",1,0)+'T2'!$H$448*IF('T2'!$V$15="Y",1,0)+'T3'!$H$448*IF('T3'!$V$15="Y",1,0))</f>
        <v/>
      </c>
      <c r="DS452" s="38" t="str">
        <f>IF(ISBLANK('T1'!$C$448),"",'T1'!$I$448*IF('T1'!$W$15="Y",1,0)+'T2'!$I$448*IF('T2'!$W$15="Y",1,0)+'T3'!$I$448*IF('T3'!$W$15="Y",1,0))</f>
        <v/>
      </c>
      <c r="DT452" s="38" t="str">
        <f>IF(ISBLANK('T1'!$C$448),"",'T1'!$J$448*IF('T1'!$X$15="Y",1,0)+'T2'!$J$448*IF('T2'!$X$15="Y",1,0)+'T3'!$J$448*IF('T3'!$X$15="Y",1,0))</f>
        <v/>
      </c>
      <c r="DU452" s="38" t="str">
        <f>IF(ISBLANK('T1'!$C$448),"",'T1'!$K$448*IF('T1'!$Y$15="Y",1,0)+'T2'!$K$448*IF('T2'!$Y$15="Y",1,0)+'T3'!$K$448*IF('T3'!$Y$15="Y",1,0))</f>
        <v/>
      </c>
      <c r="DV452" s="38" t="str">
        <f>IF(ISBLANK('T1'!$C$448),"",'T1'!$L$448*IF('T1'!$Z$15="Y",1,0)+'T2'!$L$448*IF('T2'!$Z$15="Y",1,0)+'T3'!$L$448*IF('T3'!$Z$15="Y",1,0))</f>
        <v/>
      </c>
      <c r="DW452" s="38" t="str">
        <f>IF(ISBLANK('T1'!$C$448),"",'T1'!$M$448*IF('T1'!$AA$15="Y",1,0)+'T2'!$M$448*IF('T2'!$AA$15="Y",1,0)+'T3'!$M$448*IF('T3'!$AA$15="Y",1,0))</f>
        <v/>
      </c>
      <c r="DX452" s="38" t="str">
        <f>IF(ISBLANK('T1'!$C$448),"",'T1'!$M$448*IF('T1'!$AB$15="Y",1,0)+'T2'!$M$448*IF('T2'!$AB$15="Y",1,0)+'T3'!$M$448*IF('T3'!$AB$15="Y",1,0))</f>
        <v/>
      </c>
      <c r="DY452" s="38" t="str">
        <f>IF(ISBLANK('T1'!$C$448),"",SUM($DO$452:$DX$452))</f>
        <v/>
      </c>
      <c r="DZ452" s="38" t="str">
        <f>IF(ISBLANK('T1'!$C$448),"",IF(ISERR($DY$452/$DY$5),"",$DY$452/$DY$5))</f>
        <v/>
      </c>
      <c r="EC452" s="38" t="str">
        <f>IF(ISBLANK('T1'!$C$448),"",'T1'!$E$448*IF('T1'!$S$16="Y",1,0)+'T2'!$E$448*IF('T2'!$S$16="Y",1,0)+'T3'!$E$448*IF('T3'!$S$16="Y",1,0)+TA!$AR$448*IF(TA!$L$16="Y",1,0))</f>
        <v/>
      </c>
      <c r="ED452" s="38" t="str">
        <f>IF(ISBLANK('T1'!$C$448),"",'T1'!$F$448*IF('T1'!$T$16="Y",1,0)+'T2'!$F$448*IF('T2'!$T$16="Y",1,0)+'T3'!$F$448*IF('T3'!$T$16="Y",1,0)+TA!$AS$448*IF(TA!$M$16="Y",1,0))</f>
        <v/>
      </c>
      <c r="EE452" s="38" t="str">
        <f>IF(ISBLANK('T1'!$C$448),"",'T1'!$G$448*IF('T1'!$U$16="Y",1,0)+'T2'!$G$448*IF('T2'!$U$16="Y",1,0)+'T3'!$G$448*IF('T3'!$U$16="Y",1,0)+TA!$AT$448*IF(TA!$N$16="Y",1,0))</f>
        <v/>
      </c>
      <c r="EF452" s="38" t="str">
        <f>IF(ISBLANK('T1'!$C$448),"",'T1'!$H$448*IF('T1'!$V$16="Y",1,0)+'T2'!$H$448*IF('T2'!$V$16="Y",1,0)+'T3'!$H$448*IF('T3'!$V$16="Y",1,0))</f>
        <v/>
      </c>
      <c r="EG452" s="38" t="str">
        <f>IF(ISBLANK('T1'!$C$448),"",'T1'!$I$448*IF('T1'!$W$16="Y",1,0)+'T2'!$I$448*IF('T2'!$W$16="Y",1,0)+'T3'!$I$448*IF('T3'!$W$16="Y",1,0))</f>
        <v/>
      </c>
      <c r="EH452" s="38" t="str">
        <f>IF(ISBLANK('T1'!$C$448),"",'T1'!$J$448*IF('T1'!$X$16="Y",1,0)+'T2'!$J$448*IF('T2'!$X$16="Y",1,0)+'T3'!$J$448*IF('T3'!$X$16="Y",1,0))</f>
        <v/>
      </c>
      <c r="EI452" s="38" t="str">
        <f>IF(ISBLANK('T1'!$C$448),"",'T1'!$K$448*IF('T1'!$Y$16="Y",1,0)+'T2'!$K$448*IF('T2'!$Y$16="Y",1,0)+'T3'!$K$448*IF('T3'!$Y$16="Y",1,0))</f>
        <v/>
      </c>
      <c r="EJ452" s="38" t="str">
        <f>IF(ISBLANK('T1'!$C$448),"",'T1'!$L$448*IF('T1'!$Z$16="Y",1,0)+'T2'!$L$448*IF('T2'!$Z$16="Y",1,0)+'T3'!$L$448*IF('T3'!$Z$16="Y",1,0))</f>
        <v/>
      </c>
      <c r="EK452" s="38" t="str">
        <f>IF(ISBLANK('T1'!$C$448),"",'T1'!$M$448*IF('T1'!$AA$16="Y",1,0)+'T2'!$M$448*IF('T2'!$AA$16="Y",1,0)+'T3'!$M$448*IF('T3'!$AA$16="Y",1,0))</f>
        <v/>
      </c>
      <c r="EL452" s="38" t="str">
        <f>IF(ISBLANK('T1'!$C$448),"",'T1'!$M$448*IF('T1'!$AB$16="Y",1,0)+'T2'!$M$448*IF('T2'!$AB$16="Y",1,0)+'T3'!$M$448*IF('T3'!$AB$16="Y",1,0))</f>
        <v/>
      </c>
      <c r="EM452" s="38" t="str">
        <f>IF(ISBLANK('T1'!$C$448),"",SUM($EC$452:$EL$452))</f>
        <v/>
      </c>
      <c r="EN452" s="38" t="str">
        <f>IF(ISBLANK('T1'!$C$448),"",IF(ISERR($EM$452/$EM$5),"",$EM$452/$EM$5))</f>
        <v/>
      </c>
      <c r="EQ452" s="38" t="str">
        <f>IF(ISBLANK('T1'!$C$448),"",'T1'!$E$448*IF('T1'!$S$17="Y",1,0)+'T2'!$E$448*IF('T2'!$S$17="Y",1,0)+'T3'!$E$448*IF('T3'!$S$17="Y",1,0)+TA!$AR$448*IF(TA!$L$17="Y",1,0))</f>
        <v/>
      </c>
      <c r="ER452" s="38" t="str">
        <f>IF(ISBLANK('T1'!$C$448),"",'T1'!$F$448*IF('T1'!$T$17="Y",1,0)+'T2'!$F$448*IF('T2'!$T$17="Y",1,0)+'T3'!$F$448*IF('T3'!$T$17="Y",1,0)+TA!$AS$448*IF(TA!$M$17="Y",1,0))</f>
        <v/>
      </c>
      <c r="ES452" s="38" t="str">
        <f>IF(ISBLANK('T1'!$C$448),"",'T1'!$G$448*IF('T1'!$U$17="Y",1,0)+'T2'!$G$448*IF('T2'!$U$17="Y",1,0)+'T3'!$G$448*IF('T3'!$U$17="Y",1,0)+TA!$AT$448*IF(TA!$N$17="Y",1,0))</f>
        <v/>
      </c>
      <c r="ET452" s="38" t="str">
        <f>IF(ISBLANK('T1'!$C$448),"",'T1'!$H$448*IF('T1'!$V$17="Y",1,0)+'T2'!$H$448*IF('T2'!$V$17="Y",1,0)+'T3'!$H$448*IF('T3'!$V$17="Y",1,0))</f>
        <v/>
      </c>
      <c r="EU452" s="38" t="str">
        <f>IF(ISBLANK('T1'!$C$448),"",'T1'!$I$448*IF('T1'!$W$17="Y",1,0)+'T2'!$I$448*IF('T2'!$W$17="Y",1,0)+'T3'!$I$448*IF('T3'!$W$17="Y",1,0))</f>
        <v/>
      </c>
      <c r="EV452" s="38" t="str">
        <f>IF(ISBLANK('T1'!$C$448),"",'T1'!$J$448*IF('T1'!$X$17="Y",1,0)+'T2'!$J$448*IF('T2'!$X$17="Y",1,0)+'T3'!$J$448*IF('T3'!$X$17="Y",1,0))</f>
        <v/>
      </c>
      <c r="EW452" s="38" t="str">
        <f>IF(ISBLANK('T1'!$C$448),"",'T1'!$K$448*IF('T1'!$Y$17="Y",1,0)+'T2'!$K$448*IF('T2'!$Y$17="Y",1,0)+'T3'!$K$448*IF('T3'!$Y$17="Y",1,0))</f>
        <v/>
      </c>
      <c r="EX452" s="38" t="str">
        <f>IF(ISBLANK('T1'!$C$448),"",'T1'!$L$448*IF('T1'!$Z$17="Y",1,0)+'T2'!$L$448*IF('T2'!$Z$17="Y",1,0)+'T3'!$L$448*IF('T3'!$Z$17="Y",1,0))</f>
        <v/>
      </c>
      <c r="EY452" s="38" t="str">
        <f>IF(ISBLANK('T1'!$C$448),"",'T1'!$M$448*IF('T1'!$AA$17="Y",1,0)+'T2'!$M$448*IF('T2'!$AA$17="Y",1,0)+'T3'!$M$448*IF('T3'!$AA$17="Y",1,0))</f>
        <v/>
      </c>
      <c r="EZ452" s="38" t="str">
        <f>IF(ISBLANK('T1'!$C$448),"",'T1'!$M$448*IF('T1'!$AB$17="Y",1,0)+'T2'!$M$448*IF('T2'!$AB$17="Y",1,0)+'T3'!$M$448*IF('T3'!$AB$17="Y",1,0))</f>
        <v/>
      </c>
      <c r="FA452" s="38" t="str">
        <f>IF(ISBLANK('T1'!$C$448),"",SUM($EQ$452:$EZ$452))</f>
        <v/>
      </c>
      <c r="FB452" s="38" t="str">
        <f>IF(ISBLANK('T1'!$C$448),"",IF(ISERR($FA$452/$FA$5),"",$FA$452/$FA$5))</f>
        <v/>
      </c>
    </row>
    <row r="453" spans="20:158">
      <c r="T453" s="38" t="str">
        <f>IF(ISBLANK('T1'!$C$449),"",'T1'!$E$449*IF('T1'!$S$8="Y",1,0)+'T2'!$E$449*IF('T2'!$S$8="Y",1,0)+'T3'!$E$449*IF('T3'!$S$8="Y",1,0)+TA!$AR$449*IF(TA!$L$8="Y",1,0))</f>
        <v/>
      </c>
      <c r="U453" s="38" t="str">
        <f>IF(ISBLANK('T1'!$C$449),"",'T1'!$F$449*IF('T1'!$T$8="Y",1,0)+'T2'!$F$449*IF('T2'!$T$8="Y",1,0)+'T3'!$F$449*IF('T3'!$T$8="Y",1,0)+TA!$AS$449*IF(TA!$M$8="Y",1,0))</f>
        <v/>
      </c>
      <c r="V453" s="38" t="str">
        <f>IF(ISBLANK('T1'!$C$449),"",'T1'!$G$449*IF('T1'!$U$8="Y",1,0)+'T2'!$G$449*IF('T2'!$U$8="Y",1,0)+'T3'!$G$449*IF('T3'!$U$8="Y",1,0)+TA!$AT$449*IF(TA!$N$8="Y",1,0))</f>
        <v/>
      </c>
      <c r="W453" s="38" t="str">
        <f>IF(ISBLANK('T1'!$C$449),"",'T1'!$H$449*IF('T1'!$V$8="Y",1,0)+'T2'!$H$449*IF('T2'!$V$8="Y",1,0)+'T3'!$H$449*IF('T3'!$V$8="Y",1,0))</f>
        <v/>
      </c>
      <c r="X453" s="38" t="str">
        <f>IF(ISBLANK('T1'!$C$449),"",'T1'!$I$449*IF('T1'!$W$8="Y",1,0)+'T2'!$I$449*IF('T2'!$W$8="Y",1,0)+'T3'!$I$449*IF('T3'!$W$8="Y",1,0))</f>
        <v/>
      </c>
      <c r="Y453" s="38" t="str">
        <f>IF(ISBLANK('T1'!$C$449),"",'T1'!$J$449*IF('T1'!$X$8="Y",1,0)+'T2'!$J$449*IF('T2'!$X$8="Y",1,0)+'T3'!$J$449*IF('T3'!$X$8="Y",1,0))</f>
        <v/>
      </c>
      <c r="Z453" s="38" t="str">
        <f>IF(ISBLANK('T1'!$C$449),"",'T1'!$K$449*IF('T1'!$Y$8="Y",1,0)+'T2'!$K$449*IF('T2'!$Y$8="Y",1,0)+'T3'!$K$449*IF('T3'!$Y$8="Y",1,0))</f>
        <v/>
      </c>
      <c r="AA453" s="38" t="str">
        <f>IF(ISBLANK('T1'!$C$449),"",'T1'!$L$449*IF('T1'!$Z$8="Y",1,0)+'T2'!$L$449*IF('T2'!$Z$8="Y",1,0)+'T3'!$L$449*IF('T3'!$Z$8="Y",1,0))</f>
        <v/>
      </c>
      <c r="AB453" s="38" t="str">
        <f>IF(ISBLANK('T1'!$C$449),"",'T1'!$M$449*IF('T1'!$AA$8="Y",1,0)+'T2'!$M$449*IF('T2'!$AA$8="Y",1,0)+'T3'!$M$449*IF('T3'!$AA$8="Y",1,0))</f>
        <v/>
      </c>
      <c r="AC453" s="38" t="str">
        <f>IF(ISBLANK('T1'!$C$449),"",'T1'!$M$449*IF('T1'!$AB$8="Y",1,0)+'T2'!$M$449*IF('T2'!$AB$8="Y",1,0)+'T3'!$M$449*IF('T3'!$AB$8="Y",1,0))</f>
        <v/>
      </c>
      <c r="AD453" s="38" t="str">
        <f>IF(ISBLANK('T1'!$C$449),"",SUM($T$453:$AC$453))</f>
        <v/>
      </c>
      <c r="AE453" s="38" t="str">
        <f>IF(ISBLANK('T1'!$C$449),"",IF(ISERR($AD$453/$AD$5),"",$AD$453/$AD$5))</f>
        <v/>
      </c>
      <c r="AI453" s="38" t="str">
        <f>IF(ISBLANK('T1'!$C$449),"",'T1'!$E$449*IF('T1'!$S$9="Y",1,0)+'T2'!$E$449*IF('T2'!$S$9="Y",1,0)+'T3'!$E$449*IF('T3'!$S$9="Y",1,0)+TA!$AR$449*IF(TA!$L$9="Y",1,0))</f>
        <v/>
      </c>
      <c r="AJ453" s="38" t="str">
        <f>IF(ISBLANK('T1'!$C$449),"",'T1'!$F$449*IF('T1'!$T$9="Y",1,0)+'T2'!$F$449*IF('T2'!$T$9="Y",1,0)+'T3'!$F$449*IF('T3'!$T$9="Y",1,0)+TA!$AS$449*IF(TA!$M$9="Y",1,0))</f>
        <v/>
      </c>
      <c r="AK453" s="38" t="str">
        <f>IF(ISBLANK('T1'!$C$449),"",'T1'!$G$449*IF('T1'!$U$9="Y",1,0)+'T2'!$G$449*IF('T2'!$U$9="Y",1,0)+'T3'!$G$449*IF('T3'!$U$9="Y",1,0)+TA!$AT$449*IF(TA!$N$9="Y",1,0))</f>
        <v/>
      </c>
      <c r="AL453" s="38" t="str">
        <f>IF(ISBLANK('T1'!$C$449),"",'T1'!$H$449*IF('T1'!$V$9="Y",1,0)+'T2'!$H$449*IF('T2'!$V$9="Y",1,0)+'T3'!$H$449*IF('T3'!$V$9="Y",1,0))</f>
        <v/>
      </c>
      <c r="AM453" s="38" t="str">
        <f>IF(ISBLANK('T1'!$C$449),"",'T1'!$I$449*IF('T1'!$W$9="Y",1,0)+'T2'!$I$449*IF('T2'!$W$9="Y",1,0)+'T3'!$I$449*IF('T3'!$W$9="Y",1,0))</f>
        <v/>
      </c>
      <c r="AN453" s="38" t="str">
        <f>IF(ISBLANK('T1'!$C$449),"",'T1'!$J$449*IF('T1'!$X$9="Y",1,0)+'T2'!$J$449*IF('T2'!$X$9="Y",1,0)+'T3'!$J$449*IF('T3'!$X$9="Y",1,0))</f>
        <v/>
      </c>
      <c r="AO453" s="38" t="str">
        <f>IF(ISBLANK('T1'!$C$449),"",'T1'!$K$449*IF('T1'!$Y$9="Y",1,0)+'T2'!$K$449*IF('T2'!$Y$9="Y",1,0)+'T3'!$K$449*IF('T3'!$Y$9="Y",1,0))</f>
        <v/>
      </c>
      <c r="AP453" s="38" t="str">
        <f>IF(ISBLANK('T1'!$C$449),"",'T1'!$L$449*IF('T1'!$Z$9="Y",1,0)+'T2'!$L$449*IF('T2'!$Z$9="Y",1,0)+'T3'!$L$449*IF('T3'!$Z$9="Y",1,0))</f>
        <v/>
      </c>
      <c r="AQ453" s="38" t="str">
        <f>IF(ISBLANK('T1'!$C$449),"",'T1'!$M$449*IF('T1'!$AA$9="Y",1,0)+'T2'!$M$449*IF('T2'!$AA$9="Y",1,0)+'T3'!$M$449*IF('T3'!$AA$9="Y",1,0))</f>
        <v/>
      </c>
      <c r="AR453" s="38" t="str">
        <f>IF(ISBLANK('T1'!$C$449),"",'T1'!$M$449*IF('T1'!$AB$9="Y",1,0)+'T2'!$M$449*IF('T2'!$AB$9="Y",1,0)+'T3'!$M$449*IF('T3'!$AB$9="Y",1,0))</f>
        <v/>
      </c>
      <c r="AS453" s="38" t="str">
        <f>IF(ISBLANK('T1'!$C$449),"",SUM($AI$453:$AR$453))</f>
        <v/>
      </c>
      <c r="AT453" s="38" t="str">
        <f>IF(ISBLANK('T1'!$C$449),"",IF(ISERR($AS$453/$AS$5),"",$AS$453/$AS$5))</f>
        <v/>
      </c>
      <c r="AW453" s="38" t="str">
        <f>IF(ISBLANK('T1'!$C$449),"",'T1'!$E$449*IF('T1'!$S$10="Y",1,0)+'T2'!$E$449*IF('T2'!$S$10="Y",1,0)+'T3'!$E$449*IF('T3'!$S$10="Y",1,0)+TA!$AR$449*IF(TA!$L$10="Y",1,0))</f>
        <v/>
      </c>
      <c r="AX453" s="38" t="str">
        <f>IF(ISBLANK('T1'!$C$449),"",'T1'!$F$449*IF('T1'!$T$10="Y",1,0)+'T2'!$F$449*IF('T2'!$T$10="Y",1,0)+'T3'!$F$449*IF('T3'!$T$10="Y",1,0)+TA!$AS$449*IF(TA!$M$10="Y",1,0))</f>
        <v/>
      </c>
      <c r="AY453" s="38" t="str">
        <f>IF(ISBLANK('T1'!$C$449),"",'T1'!$G$449*IF('T1'!$U$10="Y",1,0)+'T2'!$G$449*IF('T2'!$U$10="Y",1,0)+'T3'!$G$449*IF('T3'!$U$10="Y",1,0)+TA!$AT$449*IF(TA!$N$10="Y",1,0))</f>
        <v/>
      </c>
      <c r="AZ453" s="38" t="str">
        <f>IF(ISBLANK('T1'!$C$449),"",'T1'!$H$449*IF('T1'!$V$10="Y",1,0)+'T2'!$H$449*IF('T2'!$V$10="Y",1,0)+'T3'!$H$449*IF('T3'!$V$10="Y",1,0))</f>
        <v/>
      </c>
      <c r="BA453" s="38" t="str">
        <f>IF(ISBLANK('T1'!$C$449),"",'T1'!$I$449*IF('T1'!$W$10="Y",1,0)+'T2'!$I$449*IF('T2'!$W$10="Y",1,0)+'T3'!$I$449*IF('T3'!$W$10="Y",1,0))</f>
        <v/>
      </c>
      <c r="BB453" s="38" t="str">
        <f>IF(ISBLANK('T1'!$C$449),"",'T1'!$J$449*IF('T1'!$X$10="Y",1,0)+'T2'!$J$449*IF('T2'!$X$10="Y",1,0)+'T3'!$J$449*IF('T3'!$X$10="Y",1,0))</f>
        <v/>
      </c>
      <c r="BC453" s="38" t="str">
        <f>IF(ISBLANK('T1'!$C$449),"",'T1'!$K$449*IF('T1'!$Y$10="Y",1,0)+'T2'!$K$449*IF('T2'!$Y$10="Y",1,0)+'T3'!$K$449*IF('T3'!$Y$10="Y",1,0))</f>
        <v/>
      </c>
      <c r="BD453" s="38" t="str">
        <f>IF(ISBLANK('T1'!$C$449),"",'T1'!$L$449*IF('T1'!$Z$10="Y",1,0)+'T2'!$L$449*IF('T2'!$Z$10="Y",1,0)+'T3'!$L$449*IF('T3'!$Z$10="Y",1,0))</f>
        <v/>
      </c>
      <c r="BE453" s="38" t="str">
        <f>IF(ISBLANK('T1'!$C$449),"",'T1'!$M$449*IF('T1'!$AA$10="Y",1,0)+'T2'!$M$449*IF('T2'!$AA$10="Y",1,0)+'T3'!$M$449*IF('T3'!$AA$10="Y",1,0))</f>
        <v/>
      </c>
      <c r="BF453" s="38" t="str">
        <f>IF(ISBLANK('T1'!$C$449),"",'T1'!$M$449*IF('T1'!$AB$10="Y",1,0)+'T2'!$M$449*IF('T2'!$AB$10="Y",1,0)+'T3'!$M$449*IF('T3'!$AB$10="Y",1,0))</f>
        <v/>
      </c>
      <c r="BG453" s="38" t="str">
        <f>IF(ISBLANK('T1'!$C$449),"",SUM($AW$453:$BF$453))</f>
        <v/>
      </c>
      <c r="BH453" s="38" t="str">
        <f>IF(ISBLANK('T1'!$C$449),"",IF(ISERR($BG$453/$BG$5),"",$BG$453/$BG$5))</f>
        <v/>
      </c>
      <c r="BK453" s="38" t="str">
        <f>IF(ISBLANK('T1'!$C$449),"",'T1'!$E$449*IF('T1'!$S$11="Y",1,0)+'T2'!$E$449*IF('T2'!$S$11="Y",1,0)+'T3'!$E$449*IF('T3'!$S$11="Y",1,0)+TA!$AR$449*IF(TA!$L$11="Y",1,0))</f>
        <v/>
      </c>
      <c r="BL453" s="38" t="str">
        <f>IF(ISBLANK('T1'!$C$449),"",'T1'!$F$449*IF('T1'!$T$11="Y",1,0)+'T2'!$F$449*IF('T2'!$T$11="Y",1,0)+'T3'!$F$449*IF('T3'!$T$11="Y",1,0)+TA!$AS$449*IF(TA!$M$11="Y",1,0))</f>
        <v/>
      </c>
      <c r="BM453" s="38" t="str">
        <f>IF(ISBLANK('T1'!$C$449),"",'T1'!$G$449*IF('T1'!$U$11="Y",1,0)+'T2'!$G$449*IF('T2'!$U$11="Y",1,0)+'T3'!$G$449*IF('T3'!$U$11="Y",1,0)+TA!$AT$449*IF(TA!$N$11="Y",1,0))</f>
        <v/>
      </c>
      <c r="BN453" s="38" t="str">
        <f>IF(ISBLANK('T1'!$C$449),"",'T1'!$H$449*IF('T1'!$V$11="Y",1,0)+'T2'!$H$449*IF('T2'!$V$11="Y",1,0)+'T3'!$H$449*IF('T3'!$V$11="Y",1,0))</f>
        <v/>
      </c>
      <c r="BO453" s="38" t="str">
        <f>IF(ISBLANK('T1'!$C$449),"",'T1'!$I$449*IF('T1'!$W$11="Y",1,0)+'T2'!$I$449*IF('T2'!$W$11="Y",1,0)+'T3'!$I$449*IF('T3'!$W$11="Y",1,0))</f>
        <v/>
      </c>
      <c r="BP453" s="38" t="str">
        <f>IF(ISBLANK('T1'!$C$449),"",'T1'!$J$449*IF('T1'!$X$11="Y",1,0)+'T2'!$J$449*IF('T2'!$X$11="Y",1,0)+'T3'!$J$449*IF('T3'!$X$11="Y",1,0))</f>
        <v/>
      </c>
      <c r="BQ453" s="38" t="str">
        <f>IF(ISBLANK('T1'!$C$449),"",'T1'!$K$449*IF('T1'!$Y$11="Y",1,0)+'T2'!$K$449*IF('T2'!$Y$11="Y",1,0)+'T3'!$K$449*IF('T3'!$Y$11="Y",1,0))</f>
        <v/>
      </c>
      <c r="BR453" s="38" t="str">
        <f>IF(ISBLANK('T1'!$C$449),"",'T1'!$L$449*IF('T1'!$Z$11="Y",1,0)+'T2'!$L$449*IF('T2'!$Z$11="Y",1,0)+'T3'!$L$449*IF('T3'!$Z$11="Y",1,0))</f>
        <v/>
      </c>
      <c r="BS453" s="38" t="str">
        <f>IF(ISBLANK('T1'!$C$449),"",'T1'!$M$449*IF('T1'!$AA$11="Y",1,0)+'T2'!$M$449*IF('T2'!$AA$11="Y",1,0)+'T3'!$M$449*IF('T3'!$AA$11="Y",1,0))</f>
        <v/>
      </c>
      <c r="BT453" s="38" t="str">
        <f>IF(ISBLANK('T1'!$C$449),"",'T1'!$M$449*IF('T1'!$AB$11="Y",1,0)+'T2'!$M$449*IF('T2'!$AB$11="Y",1,0)+'T3'!$M$449*IF('T3'!$AB$11="Y",1,0))</f>
        <v/>
      </c>
      <c r="BU453" s="38" t="str">
        <f>IF(ISBLANK('T1'!$C$449),"",SUM($BK$453:$BT$453))</f>
        <v/>
      </c>
      <c r="BV453" s="38" t="str">
        <f>IF(ISBLANK('T1'!$C$449),"",IF(ISERR($BU$453/$BU$5),"",$BU$453/$BU$5))</f>
        <v/>
      </c>
      <c r="BY453" s="38" t="str">
        <f>IF(ISBLANK('T1'!$C$449),"",'T1'!$E$449*IF('T1'!$S$12="Y",1,0)+'T2'!$E$449*IF('T2'!$S$12="Y",1,0)+'T3'!$E$449*IF('T3'!$S$12="Y",1,0)+TA!$AR$449*IF(TA!$L$12="Y",1,0))</f>
        <v/>
      </c>
      <c r="BZ453" s="38" t="str">
        <f>IF(ISBLANK('T1'!$C$449),"",'T1'!$F$449*IF('T1'!$T$12="Y",1,0)+'T2'!$F$449*IF('T2'!$T$12="Y",1,0)+'T3'!$F$449*IF('T3'!$T$12="Y",1,0)+TA!$AS$449*IF(TA!$M$12="Y",1,0))</f>
        <v/>
      </c>
      <c r="CA453" s="38" t="str">
        <f>IF(ISBLANK('T1'!$C$449),"",'T1'!$G$449*IF('T1'!$U$12="Y",1,0)+'T2'!$G$449*IF('T2'!$U$12="Y",1,0)+'T3'!$G$449*IF('T3'!$U$12="Y",1,0)+TA!$AT$449*IF(TA!$N$12="Y",1,0))</f>
        <v/>
      </c>
      <c r="CB453" s="38" t="str">
        <f>IF(ISBLANK('T1'!$C$449),"",'T1'!$H$449*IF('T1'!$V$12="Y",1,0)+'T2'!$H$449*IF('T2'!$V$12="Y",1,0)+'T3'!$H$449*IF('T3'!$V$12="Y",1,0))</f>
        <v/>
      </c>
      <c r="CC453" s="38" t="str">
        <f>IF(ISBLANK('T1'!$C$449),"",'T1'!$I$449*IF('T1'!$W$12="Y",1,0)+'T2'!$I$449*IF('T2'!$W$12="Y",1,0)+'T3'!$I$449*IF('T3'!$W$12="Y",1,0))</f>
        <v/>
      </c>
      <c r="CD453" s="38" t="str">
        <f>IF(ISBLANK('T1'!$C$449),"",'T1'!$J$449*IF('T1'!$X$12="Y",1,0)+'T2'!$J$449*IF('T2'!$X$12="Y",1,0)+'T3'!$J$449*IF('T3'!$X$12="Y",1,0))</f>
        <v/>
      </c>
      <c r="CE453" s="38" t="str">
        <f>IF(ISBLANK('T1'!$C$449),"",'T1'!$K$449*IF('T1'!$Y$12="Y",1,0)+'T2'!$K$449*IF('T2'!$Y$12="Y",1,0)+'T3'!$K$449*IF('T3'!$Y$12="Y",1,0))</f>
        <v/>
      </c>
      <c r="CF453" s="38" t="str">
        <f>IF(ISBLANK('T1'!$C$449),"",'T1'!$L$449*IF('T1'!$Z$12="Y",1,0)+'T2'!$L$449*IF('T2'!$Z$12="Y",1,0)+'T3'!$L$449*IF('T3'!$Z$12="Y",1,0))</f>
        <v/>
      </c>
      <c r="CG453" s="38" t="str">
        <f>IF(ISBLANK('T1'!$C$449),"",'T1'!$M$449*IF('T1'!$AA$12="Y",1,0)+'T2'!$M$449*IF('T2'!$AA$12="Y",1,0)+'T3'!$M$449*IF('T3'!$AA$12="Y",1,0))</f>
        <v/>
      </c>
      <c r="CH453" s="38" t="str">
        <f>IF(ISBLANK('T1'!$C$449),"",'T1'!$M$449*IF('T1'!$AB$12="Y",1,0)+'T2'!$M$449*IF('T2'!$AB$12="Y",1,0)+'T3'!$M$449*IF('T3'!$AB$12="Y",1,0))</f>
        <v/>
      </c>
      <c r="CI453" s="38" t="str">
        <f>IF(ISBLANK('T1'!$C$449),"",SUM($BY$453:$CH$453))</f>
        <v/>
      </c>
      <c r="CJ453" s="38" t="str">
        <f>IF(ISBLANK('T1'!$C$449),"",IF(ISERR($CI$453/$CI$5),"",$CI$453/$CI$5))</f>
        <v/>
      </c>
      <c r="CM453" s="38" t="str">
        <f>IF(ISBLANK('T1'!$C$449),"",'T1'!$E$449*IF('T1'!$S$13="Y",1,0)+'T2'!$E$449*IF('T2'!$S$13="Y",1,0)+'T3'!$E$449*IF('T3'!$S$13="Y",1,0)+TA!$AR$449*IF(TA!$L$13="Y",1,0))</f>
        <v/>
      </c>
      <c r="CN453" s="38" t="str">
        <f>IF(ISBLANK('T1'!$C$449),"",'T1'!$F$449*IF('T1'!$T$13="Y",1,0)+'T2'!$F$449*IF('T2'!$T$13="Y",1,0)+'T3'!$F$449*IF('T3'!$T$13="Y",1,0)+TA!$AS$449*IF(TA!$M$13="Y",1,0))</f>
        <v/>
      </c>
      <c r="CO453" s="38" t="str">
        <f>IF(ISBLANK('T1'!$C$449),"",'T1'!$G$449*IF('T1'!$U$13="Y",1,0)+'T2'!$G$449*IF('T2'!$U$13="Y",1,0)+'T3'!$G$449*IF('T3'!$U$13="Y",1,0)+TA!$AT$449*IF(TA!$N$13="Y",1,0))</f>
        <v/>
      </c>
      <c r="CP453" s="38" t="str">
        <f>IF(ISBLANK('T1'!$C$449),"",'T1'!$H$449*IF('T1'!$V$13="Y",1,0)+'T2'!$H$449*IF('T2'!$V$13="Y",1,0)+'T3'!$H$449*IF('T3'!$V$13="Y",1,0))</f>
        <v/>
      </c>
      <c r="CQ453" s="38" t="str">
        <f>IF(ISBLANK('T1'!$C$449),"",'T1'!$I$449*IF('T1'!$W$13="Y",1,0)+'T2'!$I$449*IF('T2'!$W$13="Y",1,0)+'T3'!$I$449*IF('T3'!$W$13="Y",1,0))</f>
        <v/>
      </c>
      <c r="CR453" s="38" t="str">
        <f>IF(ISBLANK('T1'!$C$449),"",'T1'!$J$449*IF('T1'!$X$13="Y",1,0)+'T2'!$J$449*IF('T2'!$X$13="Y",1,0)+'T3'!$J$449*IF('T3'!$X$13="Y",1,0))</f>
        <v/>
      </c>
      <c r="CS453" s="38" t="str">
        <f>IF(ISBLANK('T1'!$C$449),"",'T1'!$K$449*IF('T1'!$Y$13="Y",1,0)+'T2'!$K$449*IF('T2'!$Y$13="Y",1,0)+'T3'!$K$449*IF('T3'!$Y$13="Y",1,0))</f>
        <v/>
      </c>
      <c r="CT453" s="38" t="str">
        <f>IF(ISBLANK('T1'!$C$449),"",'T1'!$L$449*IF('T1'!$Z$13="Y",1,0)+'T2'!$L$449*IF('T2'!$Z$13="Y",1,0)+'T3'!$L$449*IF('T3'!$Z$13="Y",1,0))</f>
        <v/>
      </c>
      <c r="CU453" s="38" t="str">
        <f>IF(ISBLANK('T1'!$C$449),"",'T1'!$M$449*IF('T1'!$AA$13="Y",1,0)+'T2'!$M$449*IF('T2'!$AA$13="Y",1,0)+'T3'!$M$449*IF('T3'!$AA$13="Y",1,0))</f>
        <v/>
      </c>
      <c r="CV453" s="38" t="str">
        <f>IF(ISBLANK('T1'!$C$449),"",'T1'!$M$449*IF('T1'!$AB$13="Y",1,0)+'T2'!$M$449*IF('T2'!$AB$13="Y",1,0)+'T3'!$M$449*IF('T3'!$AB$13="Y",1,0))</f>
        <v/>
      </c>
      <c r="CW453" s="38" t="str">
        <f>IF(ISBLANK('T1'!$C$449),"",SUM($CM$453:$CV$453))</f>
        <v/>
      </c>
      <c r="CX453" s="38" t="str">
        <f>IF(ISBLANK('T1'!$C$449),"",IF(ISERR($CW$453/$CW$5),"",$CW$453/$CW$5))</f>
        <v/>
      </c>
      <c r="DA453" s="38" t="str">
        <f>IF(ISBLANK('T1'!$C$449),"",'T1'!$E$449*IF('T1'!$S$14="Y",1,0)+'T2'!$E$449*IF('T2'!$S$14="Y",1,0)+'T3'!$E$449*IF('T3'!$S$14="Y",1,0)+TA!$AR$449*IF(TA!$L$14="Y",1,0))</f>
        <v/>
      </c>
      <c r="DB453" s="38" t="str">
        <f>IF(ISBLANK('T1'!$C$449),"",'T1'!$F$449*IF('T1'!$T$14="Y",1,0)+'T2'!$F$449*IF('T2'!$T$14="Y",1,0)+'T3'!$F$449*IF('T3'!$T$14="Y",1,0)+TA!$AS$449*IF(TA!$M$14="Y",1,0))</f>
        <v/>
      </c>
      <c r="DC453" s="38" t="str">
        <f>IF(ISBLANK('T1'!$C$449),"",'T1'!$G$449*IF('T1'!$U$14="Y",1,0)+'T2'!$G$449*IF('T2'!$U$14="Y",1,0)+'T3'!$G$449*IF('T3'!$U$14="Y",1,0)+TA!$AT$449*IF(TA!$N$14="Y",1,0))</f>
        <v/>
      </c>
      <c r="DD453" s="38" t="str">
        <f>IF(ISBLANK('T1'!$C$449),"",'T1'!$H$449*IF('T1'!$V$14="Y",1,0)+'T2'!$H$449*IF('T2'!$V$14="Y",1,0)+'T3'!$H$449*IF('T3'!$V$14="Y",1,0))</f>
        <v/>
      </c>
      <c r="DE453" s="38" t="str">
        <f>IF(ISBLANK('T1'!$C$449),"",'T1'!$I$449*IF('T1'!$W$14="Y",1,0)+'T2'!$I$449*IF('T2'!$W$14="Y",1,0)+'T3'!$I$449*IF('T3'!$W$14="Y",1,0))</f>
        <v/>
      </c>
      <c r="DF453" s="38" t="str">
        <f>IF(ISBLANK('T1'!$C$449),"",'T1'!$J$449*IF('T1'!$X$14="Y",1,0)+'T2'!$J$449*IF('T2'!$X$14="Y",1,0)+'T3'!$J$449*IF('T3'!$X$14="Y",1,0))</f>
        <v/>
      </c>
      <c r="DG453" s="38" t="str">
        <f>IF(ISBLANK('T1'!$C$449),"",'T1'!$K$449*IF('T1'!$Y$14="Y",1,0)+'T2'!$K$449*IF('T2'!$Y$14="Y",1,0)+'T3'!$K$449*IF('T3'!$Y$14="Y",1,0))</f>
        <v/>
      </c>
      <c r="DH453" s="38" t="str">
        <f>IF(ISBLANK('T1'!$C$449),"",'T1'!$L$449*IF('T1'!$Z$14="Y",1,0)+'T2'!$L$449*IF('T2'!$Z$14="Y",1,0)+'T3'!$L$449*IF('T3'!$Z$14="Y",1,0))</f>
        <v/>
      </c>
      <c r="DI453" s="38" t="str">
        <f>IF(ISBLANK('T1'!$C$449),"",'T1'!$M$449*IF('T1'!$AA$14="Y",1,0)+'T2'!$M$449*IF('T2'!$AA$14="Y",1,0)+'T3'!$M$449*IF('T3'!$AA$14="Y",1,0))</f>
        <v/>
      </c>
      <c r="DJ453" s="38" t="str">
        <f>IF(ISBLANK('T1'!$C$449),"",'T1'!$M$449*IF('T1'!$AB$14="Y",1,0)+'T2'!$M$449*IF('T2'!$AB$14="Y",1,0)+'T3'!$M$449*IF('T3'!$AB$14="Y",1,0))</f>
        <v/>
      </c>
      <c r="DK453" s="38" t="str">
        <f>IF(ISBLANK('T1'!$C$449),"",SUM($DA$453:$DJ$453))</f>
        <v/>
      </c>
      <c r="DL453" s="38" t="str">
        <f>IF(ISBLANK('T1'!$C$449),"",IF(ISERR($DK$453/$DK$5),"",$DK$453/$DK$5))</f>
        <v/>
      </c>
      <c r="DO453" s="38" t="str">
        <f>IF(ISBLANK('T1'!$C$449),"",'T1'!$E$449*IF('T1'!$S$15="Y",1,0)+'T2'!$E$449*IF('T2'!$S$15="Y",1,0)+'T3'!$E$449*IF('T3'!$S$15="Y",1,0)+TA!$AR$449*IF(TA!$L$15="Y",1,0))</f>
        <v/>
      </c>
      <c r="DP453" s="38" t="str">
        <f>IF(ISBLANK('T1'!$C$449),"",'T1'!$F$449*IF('T1'!$T$15="Y",1,0)+'T2'!$F$449*IF('T2'!$T$15="Y",1,0)+'T3'!$F$449*IF('T3'!$T$15="Y",1,0)+TA!$AS$449*IF(TA!$M$15="Y",1,0))</f>
        <v/>
      </c>
      <c r="DQ453" s="38" t="str">
        <f>IF(ISBLANK('T1'!$C$449),"",'T1'!$G$449*IF('T1'!$U$15="Y",1,0)+'T2'!$G$449*IF('T2'!$U$15="Y",1,0)+'T3'!$G$449*IF('T3'!$U$15="Y",1,0)+TA!$AT$449*IF(TA!$N$15="Y",1,0))</f>
        <v/>
      </c>
      <c r="DR453" s="38" t="str">
        <f>IF(ISBLANK('T1'!$C$449),"",'T1'!$H$449*IF('T1'!$V$15="Y",1,0)+'T2'!$H$449*IF('T2'!$V$15="Y",1,0)+'T3'!$H$449*IF('T3'!$V$15="Y",1,0))</f>
        <v/>
      </c>
      <c r="DS453" s="38" t="str">
        <f>IF(ISBLANK('T1'!$C$449),"",'T1'!$I$449*IF('T1'!$W$15="Y",1,0)+'T2'!$I$449*IF('T2'!$W$15="Y",1,0)+'T3'!$I$449*IF('T3'!$W$15="Y",1,0))</f>
        <v/>
      </c>
      <c r="DT453" s="38" t="str">
        <f>IF(ISBLANK('T1'!$C$449),"",'T1'!$J$449*IF('T1'!$X$15="Y",1,0)+'T2'!$J$449*IF('T2'!$X$15="Y",1,0)+'T3'!$J$449*IF('T3'!$X$15="Y",1,0))</f>
        <v/>
      </c>
      <c r="DU453" s="38" t="str">
        <f>IF(ISBLANK('T1'!$C$449),"",'T1'!$K$449*IF('T1'!$Y$15="Y",1,0)+'T2'!$K$449*IF('T2'!$Y$15="Y",1,0)+'T3'!$K$449*IF('T3'!$Y$15="Y",1,0))</f>
        <v/>
      </c>
      <c r="DV453" s="38" t="str">
        <f>IF(ISBLANK('T1'!$C$449),"",'T1'!$L$449*IF('T1'!$Z$15="Y",1,0)+'T2'!$L$449*IF('T2'!$Z$15="Y",1,0)+'T3'!$L$449*IF('T3'!$Z$15="Y",1,0))</f>
        <v/>
      </c>
      <c r="DW453" s="38" t="str">
        <f>IF(ISBLANK('T1'!$C$449),"",'T1'!$M$449*IF('T1'!$AA$15="Y",1,0)+'T2'!$M$449*IF('T2'!$AA$15="Y",1,0)+'T3'!$M$449*IF('T3'!$AA$15="Y",1,0))</f>
        <v/>
      </c>
      <c r="DX453" s="38" t="str">
        <f>IF(ISBLANK('T1'!$C$449),"",'T1'!$M$449*IF('T1'!$AB$15="Y",1,0)+'T2'!$M$449*IF('T2'!$AB$15="Y",1,0)+'T3'!$M$449*IF('T3'!$AB$15="Y",1,0))</f>
        <v/>
      </c>
      <c r="DY453" s="38" t="str">
        <f>IF(ISBLANK('T1'!$C$449),"",SUM($DO$453:$DX$453))</f>
        <v/>
      </c>
      <c r="DZ453" s="38" t="str">
        <f>IF(ISBLANK('T1'!$C$449),"",IF(ISERR($DY$453/$DY$5),"",$DY$453/$DY$5))</f>
        <v/>
      </c>
      <c r="EC453" s="38" t="str">
        <f>IF(ISBLANK('T1'!$C$449),"",'T1'!$E$449*IF('T1'!$S$16="Y",1,0)+'T2'!$E$449*IF('T2'!$S$16="Y",1,0)+'T3'!$E$449*IF('T3'!$S$16="Y",1,0)+TA!$AR$449*IF(TA!$L$16="Y",1,0))</f>
        <v/>
      </c>
      <c r="ED453" s="38" t="str">
        <f>IF(ISBLANK('T1'!$C$449),"",'T1'!$F$449*IF('T1'!$T$16="Y",1,0)+'T2'!$F$449*IF('T2'!$T$16="Y",1,0)+'T3'!$F$449*IF('T3'!$T$16="Y",1,0)+TA!$AS$449*IF(TA!$M$16="Y",1,0))</f>
        <v/>
      </c>
      <c r="EE453" s="38" t="str">
        <f>IF(ISBLANK('T1'!$C$449),"",'T1'!$G$449*IF('T1'!$U$16="Y",1,0)+'T2'!$G$449*IF('T2'!$U$16="Y",1,0)+'T3'!$G$449*IF('T3'!$U$16="Y",1,0)+TA!$AT$449*IF(TA!$N$16="Y",1,0))</f>
        <v/>
      </c>
      <c r="EF453" s="38" t="str">
        <f>IF(ISBLANK('T1'!$C$449),"",'T1'!$H$449*IF('T1'!$V$16="Y",1,0)+'T2'!$H$449*IF('T2'!$V$16="Y",1,0)+'T3'!$H$449*IF('T3'!$V$16="Y",1,0))</f>
        <v/>
      </c>
      <c r="EG453" s="38" t="str">
        <f>IF(ISBLANK('T1'!$C$449),"",'T1'!$I$449*IF('T1'!$W$16="Y",1,0)+'T2'!$I$449*IF('T2'!$W$16="Y",1,0)+'T3'!$I$449*IF('T3'!$W$16="Y",1,0))</f>
        <v/>
      </c>
      <c r="EH453" s="38" t="str">
        <f>IF(ISBLANK('T1'!$C$449),"",'T1'!$J$449*IF('T1'!$X$16="Y",1,0)+'T2'!$J$449*IF('T2'!$X$16="Y",1,0)+'T3'!$J$449*IF('T3'!$X$16="Y",1,0))</f>
        <v/>
      </c>
      <c r="EI453" s="38" t="str">
        <f>IF(ISBLANK('T1'!$C$449),"",'T1'!$K$449*IF('T1'!$Y$16="Y",1,0)+'T2'!$K$449*IF('T2'!$Y$16="Y",1,0)+'T3'!$K$449*IF('T3'!$Y$16="Y",1,0))</f>
        <v/>
      </c>
      <c r="EJ453" s="38" t="str">
        <f>IF(ISBLANK('T1'!$C$449),"",'T1'!$L$449*IF('T1'!$Z$16="Y",1,0)+'T2'!$L$449*IF('T2'!$Z$16="Y",1,0)+'T3'!$L$449*IF('T3'!$Z$16="Y",1,0))</f>
        <v/>
      </c>
      <c r="EK453" s="38" t="str">
        <f>IF(ISBLANK('T1'!$C$449),"",'T1'!$M$449*IF('T1'!$AA$16="Y",1,0)+'T2'!$M$449*IF('T2'!$AA$16="Y",1,0)+'T3'!$M$449*IF('T3'!$AA$16="Y",1,0))</f>
        <v/>
      </c>
      <c r="EL453" s="38" t="str">
        <f>IF(ISBLANK('T1'!$C$449),"",'T1'!$M$449*IF('T1'!$AB$16="Y",1,0)+'T2'!$M$449*IF('T2'!$AB$16="Y",1,0)+'T3'!$M$449*IF('T3'!$AB$16="Y",1,0))</f>
        <v/>
      </c>
      <c r="EM453" s="38" t="str">
        <f>IF(ISBLANK('T1'!$C$449),"",SUM($EC$453:$EL$453))</f>
        <v/>
      </c>
      <c r="EN453" s="38" t="str">
        <f>IF(ISBLANK('T1'!$C$449),"",IF(ISERR($EM$453/$EM$5),"",$EM$453/$EM$5))</f>
        <v/>
      </c>
      <c r="EQ453" s="38" t="str">
        <f>IF(ISBLANK('T1'!$C$449),"",'T1'!$E$449*IF('T1'!$S$17="Y",1,0)+'T2'!$E$449*IF('T2'!$S$17="Y",1,0)+'T3'!$E$449*IF('T3'!$S$17="Y",1,0)+TA!$AR$449*IF(TA!$L$17="Y",1,0))</f>
        <v/>
      </c>
      <c r="ER453" s="38" t="str">
        <f>IF(ISBLANK('T1'!$C$449),"",'T1'!$F$449*IF('T1'!$T$17="Y",1,0)+'T2'!$F$449*IF('T2'!$T$17="Y",1,0)+'T3'!$F$449*IF('T3'!$T$17="Y",1,0)+TA!$AS$449*IF(TA!$M$17="Y",1,0))</f>
        <v/>
      </c>
      <c r="ES453" s="38" t="str">
        <f>IF(ISBLANK('T1'!$C$449),"",'T1'!$G$449*IF('T1'!$U$17="Y",1,0)+'T2'!$G$449*IF('T2'!$U$17="Y",1,0)+'T3'!$G$449*IF('T3'!$U$17="Y",1,0)+TA!$AT$449*IF(TA!$N$17="Y",1,0))</f>
        <v/>
      </c>
      <c r="ET453" s="38" t="str">
        <f>IF(ISBLANK('T1'!$C$449),"",'T1'!$H$449*IF('T1'!$V$17="Y",1,0)+'T2'!$H$449*IF('T2'!$V$17="Y",1,0)+'T3'!$H$449*IF('T3'!$V$17="Y",1,0))</f>
        <v/>
      </c>
      <c r="EU453" s="38" t="str">
        <f>IF(ISBLANK('T1'!$C$449),"",'T1'!$I$449*IF('T1'!$W$17="Y",1,0)+'T2'!$I$449*IF('T2'!$W$17="Y",1,0)+'T3'!$I$449*IF('T3'!$W$17="Y",1,0))</f>
        <v/>
      </c>
      <c r="EV453" s="38" t="str">
        <f>IF(ISBLANK('T1'!$C$449),"",'T1'!$J$449*IF('T1'!$X$17="Y",1,0)+'T2'!$J$449*IF('T2'!$X$17="Y",1,0)+'T3'!$J$449*IF('T3'!$X$17="Y",1,0))</f>
        <v/>
      </c>
      <c r="EW453" s="38" t="str">
        <f>IF(ISBLANK('T1'!$C$449),"",'T1'!$K$449*IF('T1'!$Y$17="Y",1,0)+'T2'!$K$449*IF('T2'!$Y$17="Y",1,0)+'T3'!$K$449*IF('T3'!$Y$17="Y",1,0))</f>
        <v/>
      </c>
      <c r="EX453" s="38" t="str">
        <f>IF(ISBLANK('T1'!$C$449),"",'T1'!$L$449*IF('T1'!$Z$17="Y",1,0)+'T2'!$L$449*IF('T2'!$Z$17="Y",1,0)+'T3'!$L$449*IF('T3'!$Z$17="Y",1,0))</f>
        <v/>
      </c>
      <c r="EY453" s="38" t="str">
        <f>IF(ISBLANK('T1'!$C$449),"",'T1'!$M$449*IF('T1'!$AA$17="Y",1,0)+'T2'!$M$449*IF('T2'!$AA$17="Y",1,0)+'T3'!$M$449*IF('T3'!$AA$17="Y",1,0))</f>
        <v/>
      </c>
      <c r="EZ453" s="38" t="str">
        <f>IF(ISBLANK('T1'!$C$449),"",'T1'!$M$449*IF('T1'!$AB$17="Y",1,0)+'T2'!$M$449*IF('T2'!$AB$17="Y",1,0)+'T3'!$M$449*IF('T3'!$AB$17="Y",1,0))</f>
        <v/>
      </c>
      <c r="FA453" s="38" t="str">
        <f>IF(ISBLANK('T1'!$C$449),"",SUM($EQ$453:$EZ$453))</f>
        <v/>
      </c>
      <c r="FB453" s="38" t="str">
        <f>IF(ISBLANK('T1'!$C$449),"",IF(ISERR($FA$453/$FA$5),"",$FA$453/$FA$5))</f>
        <v/>
      </c>
    </row>
    <row r="454" spans="20:158">
      <c r="T454" s="38" t="str">
        <f>IF(ISBLANK('T1'!$C$450),"",'T1'!$E$450*IF('T1'!$S$8="Y",1,0)+'T2'!$E$450*IF('T2'!$S$8="Y",1,0)+'T3'!$E$450*IF('T3'!$S$8="Y",1,0)+TA!$AR$450*IF(TA!$L$8="Y",1,0))</f>
        <v/>
      </c>
      <c r="U454" s="38" t="str">
        <f>IF(ISBLANK('T1'!$C$450),"",'T1'!$F$450*IF('T1'!$T$8="Y",1,0)+'T2'!$F$450*IF('T2'!$T$8="Y",1,0)+'T3'!$F$450*IF('T3'!$T$8="Y",1,0)+TA!$AS$450*IF(TA!$M$8="Y",1,0))</f>
        <v/>
      </c>
      <c r="V454" s="38" t="str">
        <f>IF(ISBLANK('T1'!$C$450),"",'T1'!$G$450*IF('T1'!$U$8="Y",1,0)+'T2'!$G$450*IF('T2'!$U$8="Y",1,0)+'T3'!$G$450*IF('T3'!$U$8="Y",1,0)+TA!$AT$450*IF(TA!$N$8="Y",1,0))</f>
        <v/>
      </c>
      <c r="W454" s="38" t="str">
        <f>IF(ISBLANK('T1'!$C$450),"",'T1'!$H$450*IF('T1'!$V$8="Y",1,0)+'T2'!$H$450*IF('T2'!$V$8="Y",1,0)+'T3'!$H$450*IF('T3'!$V$8="Y",1,0))</f>
        <v/>
      </c>
      <c r="X454" s="38" t="str">
        <f>IF(ISBLANK('T1'!$C$450),"",'T1'!$I$450*IF('T1'!$W$8="Y",1,0)+'T2'!$I$450*IF('T2'!$W$8="Y",1,0)+'T3'!$I$450*IF('T3'!$W$8="Y",1,0))</f>
        <v/>
      </c>
      <c r="Y454" s="38" t="str">
        <f>IF(ISBLANK('T1'!$C$450),"",'T1'!$J$450*IF('T1'!$X$8="Y",1,0)+'T2'!$J$450*IF('T2'!$X$8="Y",1,0)+'T3'!$J$450*IF('T3'!$X$8="Y",1,0))</f>
        <v/>
      </c>
      <c r="Z454" s="38" t="str">
        <f>IF(ISBLANK('T1'!$C$450),"",'T1'!$K$450*IF('T1'!$Y$8="Y",1,0)+'T2'!$K$450*IF('T2'!$Y$8="Y",1,0)+'T3'!$K$450*IF('T3'!$Y$8="Y",1,0))</f>
        <v/>
      </c>
      <c r="AA454" s="38" t="str">
        <f>IF(ISBLANK('T1'!$C$450),"",'T1'!$L$450*IF('T1'!$Z$8="Y",1,0)+'T2'!$L$450*IF('T2'!$Z$8="Y",1,0)+'T3'!$L$450*IF('T3'!$Z$8="Y",1,0))</f>
        <v/>
      </c>
      <c r="AB454" s="38" t="str">
        <f>IF(ISBLANK('T1'!$C$450),"",'T1'!$M$450*IF('T1'!$AA$8="Y",1,0)+'T2'!$M$450*IF('T2'!$AA$8="Y",1,0)+'T3'!$M$450*IF('T3'!$AA$8="Y",1,0))</f>
        <v/>
      </c>
      <c r="AC454" s="38" t="str">
        <f>IF(ISBLANK('T1'!$C$450),"",'T1'!$M$450*IF('T1'!$AB$8="Y",1,0)+'T2'!$M$450*IF('T2'!$AB$8="Y",1,0)+'T3'!$M$450*IF('T3'!$AB$8="Y",1,0))</f>
        <v/>
      </c>
      <c r="AD454" s="38" t="str">
        <f>IF(ISBLANK('T1'!$C$450),"",SUM($T$454:$AC$454))</f>
        <v/>
      </c>
      <c r="AE454" s="38" t="str">
        <f>IF(ISBLANK('T1'!$C$450),"",IF(ISERR($AD$454/$AD$5),"",$AD$454/$AD$5))</f>
        <v/>
      </c>
      <c r="AI454" s="38" t="str">
        <f>IF(ISBLANK('T1'!$C$450),"",'T1'!$E$450*IF('T1'!$S$9="Y",1,0)+'T2'!$E$450*IF('T2'!$S$9="Y",1,0)+'T3'!$E$450*IF('T3'!$S$9="Y",1,0)+TA!$AR$450*IF(TA!$L$9="Y",1,0))</f>
        <v/>
      </c>
      <c r="AJ454" s="38" t="str">
        <f>IF(ISBLANK('T1'!$C$450),"",'T1'!$F$450*IF('T1'!$T$9="Y",1,0)+'T2'!$F$450*IF('T2'!$T$9="Y",1,0)+'T3'!$F$450*IF('T3'!$T$9="Y",1,0)+TA!$AS$450*IF(TA!$M$9="Y",1,0))</f>
        <v/>
      </c>
      <c r="AK454" s="38" t="str">
        <f>IF(ISBLANK('T1'!$C$450),"",'T1'!$G$450*IF('T1'!$U$9="Y",1,0)+'T2'!$G$450*IF('T2'!$U$9="Y",1,0)+'T3'!$G$450*IF('T3'!$U$9="Y",1,0)+TA!$AT$450*IF(TA!$N$9="Y",1,0))</f>
        <v/>
      </c>
      <c r="AL454" s="38" t="str">
        <f>IF(ISBLANK('T1'!$C$450),"",'T1'!$H$450*IF('T1'!$V$9="Y",1,0)+'T2'!$H$450*IF('T2'!$V$9="Y",1,0)+'T3'!$H$450*IF('T3'!$V$9="Y",1,0))</f>
        <v/>
      </c>
      <c r="AM454" s="38" t="str">
        <f>IF(ISBLANK('T1'!$C$450),"",'T1'!$I$450*IF('T1'!$W$9="Y",1,0)+'T2'!$I$450*IF('T2'!$W$9="Y",1,0)+'T3'!$I$450*IF('T3'!$W$9="Y",1,0))</f>
        <v/>
      </c>
      <c r="AN454" s="38" t="str">
        <f>IF(ISBLANK('T1'!$C$450),"",'T1'!$J$450*IF('T1'!$X$9="Y",1,0)+'T2'!$J$450*IF('T2'!$X$9="Y",1,0)+'T3'!$J$450*IF('T3'!$X$9="Y",1,0))</f>
        <v/>
      </c>
      <c r="AO454" s="38" t="str">
        <f>IF(ISBLANK('T1'!$C$450),"",'T1'!$K$450*IF('T1'!$Y$9="Y",1,0)+'T2'!$K$450*IF('T2'!$Y$9="Y",1,0)+'T3'!$K$450*IF('T3'!$Y$9="Y",1,0))</f>
        <v/>
      </c>
      <c r="AP454" s="38" t="str">
        <f>IF(ISBLANK('T1'!$C$450),"",'T1'!$L$450*IF('T1'!$Z$9="Y",1,0)+'T2'!$L$450*IF('T2'!$Z$9="Y",1,0)+'T3'!$L$450*IF('T3'!$Z$9="Y",1,0))</f>
        <v/>
      </c>
      <c r="AQ454" s="38" t="str">
        <f>IF(ISBLANK('T1'!$C$450),"",'T1'!$M$450*IF('T1'!$AA$9="Y",1,0)+'T2'!$M$450*IF('T2'!$AA$9="Y",1,0)+'T3'!$M$450*IF('T3'!$AA$9="Y",1,0))</f>
        <v/>
      </c>
      <c r="AR454" s="38" t="str">
        <f>IF(ISBLANK('T1'!$C$450),"",'T1'!$M$450*IF('T1'!$AB$9="Y",1,0)+'T2'!$M$450*IF('T2'!$AB$9="Y",1,0)+'T3'!$M$450*IF('T3'!$AB$9="Y",1,0))</f>
        <v/>
      </c>
      <c r="AS454" s="38" t="str">
        <f>IF(ISBLANK('T1'!$C$450),"",SUM($AI$454:$AR$454))</f>
        <v/>
      </c>
      <c r="AT454" s="38" t="str">
        <f>IF(ISBLANK('T1'!$C$450),"",IF(ISERR($AS$454/$AS$5),"",$AS$454/$AS$5))</f>
        <v/>
      </c>
      <c r="AW454" s="38" t="str">
        <f>IF(ISBLANK('T1'!$C$450),"",'T1'!$E$450*IF('T1'!$S$10="Y",1,0)+'T2'!$E$450*IF('T2'!$S$10="Y",1,0)+'T3'!$E$450*IF('T3'!$S$10="Y",1,0)+TA!$AR$450*IF(TA!$L$10="Y",1,0))</f>
        <v/>
      </c>
      <c r="AX454" s="38" t="str">
        <f>IF(ISBLANK('T1'!$C$450),"",'T1'!$F$450*IF('T1'!$T$10="Y",1,0)+'T2'!$F$450*IF('T2'!$T$10="Y",1,0)+'T3'!$F$450*IF('T3'!$T$10="Y",1,0)+TA!$AS$450*IF(TA!$M$10="Y",1,0))</f>
        <v/>
      </c>
      <c r="AY454" s="38" t="str">
        <f>IF(ISBLANK('T1'!$C$450),"",'T1'!$G$450*IF('T1'!$U$10="Y",1,0)+'T2'!$G$450*IF('T2'!$U$10="Y",1,0)+'T3'!$G$450*IF('T3'!$U$10="Y",1,0)+TA!$AT$450*IF(TA!$N$10="Y",1,0))</f>
        <v/>
      </c>
      <c r="AZ454" s="38" t="str">
        <f>IF(ISBLANK('T1'!$C$450),"",'T1'!$H$450*IF('T1'!$V$10="Y",1,0)+'T2'!$H$450*IF('T2'!$V$10="Y",1,0)+'T3'!$H$450*IF('T3'!$V$10="Y",1,0))</f>
        <v/>
      </c>
      <c r="BA454" s="38" t="str">
        <f>IF(ISBLANK('T1'!$C$450),"",'T1'!$I$450*IF('T1'!$W$10="Y",1,0)+'T2'!$I$450*IF('T2'!$W$10="Y",1,0)+'T3'!$I$450*IF('T3'!$W$10="Y",1,0))</f>
        <v/>
      </c>
      <c r="BB454" s="38" t="str">
        <f>IF(ISBLANK('T1'!$C$450),"",'T1'!$J$450*IF('T1'!$X$10="Y",1,0)+'T2'!$J$450*IF('T2'!$X$10="Y",1,0)+'T3'!$J$450*IF('T3'!$X$10="Y",1,0))</f>
        <v/>
      </c>
      <c r="BC454" s="38" t="str">
        <f>IF(ISBLANK('T1'!$C$450),"",'T1'!$K$450*IF('T1'!$Y$10="Y",1,0)+'T2'!$K$450*IF('T2'!$Y$10="Y",1,0)+'T3'!$K$450*IF('T3'!$Y$10="Y",1,0))</f>
        <v/>
      </c>
      <c r="BD454" s="38" t="str">
        <f>IF(ISBLANK('T1'!$C$450),"",'T1'!$L$450*IF('T1'!$Z$10="Y",1,0)+'T2'!$L$450*IF('T2'!$Z$10="Y",1,0)+'T3'!$L$450*IF('T3'!$Z$10="Y",1,0))</f>
        <v/>
      </c>
      <c r="BE454" s="38" t="str">
        <f>IF(ISBLANK('T1'!$C$450),"",'T1'!$M$450*IF('T1'!$AA$10="Y",1,0)+'T2'!$M$450*IF('T2'!$AA$10="Y",1,0)+'T3'!$M$450*IF('T3'!$AA$10="Y",1,0))</f>
        <v/>
      </c>
      <c r="BF454" s="38" t="str">
        <f>IF(ISBLANK('T1'!$C$450),"",'T1'!$M$450*IF('T1'!$AB$10="Y",1,0)+'T2'!$M$450*IF('T2'!$AB$10="Y",1,0)+'T3'!$M$450*IF('T3'!$AB$10="Y",1,0))</f>
        <v/>
      </c>
      <c r="BG454" s="38" t="str">
        <f>IF(ISBLANK('T1'!$C$450),"",SUM($AW$454:$BF$454))</f>
        <v/>
      </c>
      <c r="BH454" s="38" t="str">
        <f>IF(ISBLANK('T1'!$C$450),"",IF(ISERR($BG$454/$BG$5),"",$BG$454/$BG$5))</f>
        <v/>
      </c>
      <c r="BK454" s="38" t="str">
        <f>IF(ISBLANK('T1'!$C$450),"",'T1'!$E$450*IF('T1'!$S$11="Y",1,0)+'T2'!$E$450*IF('T2'!$S$11="Y",1,0)+'T3'!$E$450*IF('T3'!$S$11="Y",1,0)+TA!$AR$450*IF(TA!$L$11="Y",1,0))</f>
        <v/>
      </c>
      <c r="BL454" s="38" t="str">
        <f>IF(ISBLANK('T1'!$C$450),"",'T1'!$F$450*IF('T1'!$T$11="Y",1,0)+'T2'!$F$450*IF('T2'!$T$11="Y",1,0)+'T3'!$F$450*IF('T3'!$T$11="Y",1,0)+TA!$AS$450*IF(TA!$M$11="Y",1,0))</f>
        <v/>
      </c>
      <c r="BM454" s="38" t="str">
        <f>IF(ISBLANK('T1'!$C$450),"",'T1'!$G$450*IF('T1'!$U$11="Y",1,0)+'T2'!$G$450*IF('T2'!$U$11="Y",1,0)+'T3'!$G$450*IF('T3'!$U$11="Y",1,0)+TA!$AT$450*IF(TA!$N$11="Y",1,0))</f>
        <v/>
      </c>
      <c r="BN454" s="38" t="str">
        <f>IF(ISBLANK('T1'!$C$450),"",'T1'!$H$450*IF('T1'!$V$11="Y",1,0)+'T2'!$H$450*IF('T2'!$V$11="Y",1,0)+'T3'!$H$450*IF('T3'!$V$11="Y",1,0))</f>
        <v/>
      </c>
      <c r="BO454" s="38" t="str">
        <f>IF(ISBLANK('T1'!$C$450),"",'T1'!$I$450*IF('T1'!$W$11="Y",1,0)+'T2'!$I$450*IF('T2'!$W$11="Y",1,0)+'T3'!$I$450*IF('T3'!$W$11="Y",1,0))</f>
        <v/>
      </c>
      <c r="BP454" s="38" t="str">
        <f>IF(ISBLANK('T1'!$C$450),"",'T1'!$J$450*IF('T1'!$X$11="Y",1,0)+'T2'!$J$450*IF('T2'!$X$11="Y",1,0)+'T3'!$J$450*IF('T3'!$X$11="Y",1,0))</f>
        <v/>
      </c>
      <c r="BQ454" s="38" t="str">
        <f>IF(ISBLANK('T1'!$C$450),"",'T1'!$K$450*IF('T1'!$Y$11="Y",1,0)+'T2'!$K$450*IF('T2'!$Y$11="Y",1,0)+'T3'!$K$450*IF('T3'!$Y$11="Y",1,0))</f>
        <v/>
      </c>
      <c r="BR454" s="38" t="str">
        <f>IF(ISBLANK('T1'!$C$450),"",'T1'!$L$450*IF('T1'!$Z$11="Y",1,0)+'T2'!$L$450*IF('T2'!$Z$11="Y",1,0)+'T3'!$L$450*IF('T3'!$Z$11="Y",1,0))</f>
        <v/>
      </c>
      <c r="BS454" s="38" t="str">
        <f>IF(ISBLANK('T1'!$C$450),"",'T1'!$M$450*IF('T1'!$AA$11="Y",1,0)+'T2'!$M$450*IF('T2'!$AA$11="Y",1,0)+'T3'!$M$450*IF('T3'!$AA$11="Y",1,0))</f>
        <v/>
      </c>
      <c r="BT454" s="38" t="str">
        <f>IF(ISBLANK('T1'!$C$450),"",'T1'!$M$450*IF('T1'!$AB$11="Y",1,0)+'T2'!$M$450*IF('T2'!$AB$11="Y",1,0)+'T3'!$M$450*IF('T3'!$AB$11="Y",1,0))</f>
        <v/>
      </c>
      <c r="BU454" s="38" t="str">
        <f>IF(ISBLANK('T1'!$C$450),"",SUM($BK$454:$BT$454))</f>
        <v/>
      </c>
      <c r="BV454" s="38" t="str">
        <f>IF(ISBLANK('T1'!$C$450),"",IF(ISERR($BU$454/$BU$5),"",$BU$454/$BU$5))</f>
        <v/>
      </c>
      <c r="BY454" s="38" t="str">
        <f>IF(ISBLANK('T1'!$C$450),"",'T1'!$E$450*IF('T1'!$S$12="Y",1,0)+'T2'!$E$450*IF('T2'!$S$12="Y",1,0)+'T3'!$E$450*IF('T3'!$S$12="Y",1,0)+TA!$AR$450*IF(TA!$L$12="Y",1,0))</f>
        <v/>
      </c>
      <c r="BZ454" s="38" t="str">
        <f>IF(ISBLANK('T1'!$C$450),"",'T1'!$F$450*IF('T1'!$T$12="Y",1,0)+'T2'!$F$450*IF('T2'!$T$12="Y",1,0)+'T3'!$F$450*IF('T3'!$T$12="Y",1,0)+TA!$AS$450*IF(TA!$M$12="Y",1,0))</f>
        <v/>
      </c>
      <c r="CA454" s="38" t="str">
        <f>IF(ISBLANK('T1'!$C$450),"",'T1'!$G$450*IF('T1'!$U$12="Y",1,0)+'T2'!$G$450*IF('T2'!$U$12="Y",1,0)+'T3'!$G$450*IF('T3'!$U$12="Y",1,0)+TA!$AT$450*IF(TA!$N$12="Y",1,0))</f>
        <v/>
      </c>
      <c r="CB454" s="38" t="str">
        <f>IF(ISBLANK('T1'!$C$450),"",'T1'!$H$450*IF('T1'!$V$12="Y",1,0)+'T2'!$H$450*IF('T2'!$V$12="Y",1,0)+'T3'!$H$450*IF('T3'!$V$12="Y",1,0))</f>
        <v/>
      </c>
      <c r="CC454" s="38" t="str">
        <f>IF(ISBLANK('T1'!$C$450),"",'T1'!$I$450*IF('T1'!$W$12="Y",1,0)+'T2'!$I$450*IF('T2'!$W$12="Y",1,0)+'T3'!$I$450*IF('T3'!$W$12="Y",1,0))</f>
        <v/>
      </c>
      <c r="CD454" s="38" t="str">
        <f>IF(ISBLANK('T1'!$C$450),"",'T1'!$J$450*IF('T1'!$X$12="Y",1,0)+'T2'!$J$450*IF('T2'!$X$12="Y",1,0)+'T3'!$J$450*IF('T3'!$X$12="Y",1,0))</f>
        <v/>
      </c>
      <c r="CE454" s="38" t="str">
        <f>IF(ISBLANK('T1'!$C$450),"",'T1'!$K$450*IF('T1'!$Y$12="Y",1,0)+'T2'!$K$450*IF('T2'!$Y$12="Y",1,0)+'T3'!$K$450*IF('T3'!$Y$12="Y",1,0))</f>
        <v/>
      </c>
      <c r="CF454" s="38" t="str">
        <f>IF(ISBLANK('T1'!$C$450),"",'T1'!$L$450*IF('T1'!$Z$12="Y",1,0)+'T2'!$L$450*IF('T2'!$Z$12="Y",1,0)+'T3'!$L$450*IF('T3'!$Z$12="Y",1,0))</f>
        <v/>
      </c>
      <c r="CG454" s="38" t="str">
        <f>IF(ISBLANK('T1'!$C$450),"",'T1'!$M$450*IF('T1'!$AA$12="Y",1,0)+'T2'!$M$450*IF('T2'!$AA$12="Y",1,0)+'T3'!$M$450*IF('T3'!$AA$12="Y",1,0))</f>
        <v/>
      </c>
      <c r="CH454" s="38" t="str">
        <f>IF(ISBLANK('T1'!$C$450),"",'T1'!$M$450*IF('T1'!$AB$12="Y",1,0)+'T2'!$M$450*IF('T2'!$AB$12="Y",1,0)+'T3'!$M$450*IF('T3'!$AB$12="Y",1,0))</f>
        <v/>
      </c>
      <c r="CI454" s="38" t="str">
        <f>IF(ISBLANK('T1'!$C$450),"",SUM($BY$454:$CH$454))</f>
        <v/>
      </c>
      <c r="CJ454" s="38" t="str">
        <f>IF(ISBLANK('T1'!$C$450),"",IF(ISERR($CI$454/$CI$5),"",$CI$454/$CI$5))</f>
        <v/>
      </c>
      <c r="CM454" s="38" t="str">
        <f>IF(ISBLANK('T1'!$C$450),"",'T1'!$E$450*IF('T1'!$S$13="Y",1,0)+'T2'!$E$450*IF('T2'!$S$13="Y",1,0)+'T3'!$E$450*IF('T3'!$S$13="Y",1,0)+TA!$AR$450*IF(TA!$L$13="Y",1,0))</f>
        <v/>
      </c>
      <c r="CN454" s="38" t="str">
        <f>IF(ISBLANK('T1'!$C$450),"",'T1'!$F$450*IF('T1'!$T$13="Y",1,0)+'T2'!$F$450*IF('T2'!$T$13="Y",1,0)+'T3'!$F$450*IF('T3'!$T$13="Y",1,0)+TA!$AS$450*IF(TA!$M$13="Y",1,0))</f>
        <v/>
      </c>
      <c r="CO454" s="38" t="str">
        <f>IF(ISBLANK('T1'!$C$450),"",'T1'!$G$450*IF('T1'!$U$13="Y",1,0)+'T2'!$G$450*IF('T2'!$U$13="Y",1,0)+'T3'!$G$450*IF('T3'!$U$13="Y",1,0)+TA!$AT$450*IF(TA!$N$13="Y",1,0))</f>
        <v/>
      </c>
      <c r="CP454" s="38" t="str">
        <f>IF(ISBLANK('T1'!$C$450),"",'T1'!$H$450*IF('T1'!$V$13="Y",1,0)+'T2'!$H$450*IF('T2'!$V$13="Y",1,0)+'T3'!$H$450*IF('T3'!$V$13="Y",1,0))</f>
        <v/>
      </c>
      <c r="CQ454" s="38" t="str">
        <f>IF(ISBLANK('T1'!$C$450),"",'T1'!$I$450*IF('T1'!$W$13="Y",1,0)+'T2'!$I$450*IF('T2'!$W$13="Y",1,0)+'T3'!$I$450*IF('T3'!$W$13="Y",1,0))</f>
        <v/>
      </c>
      <c r="CR454" s="38" t="str">
        <f>IF(ISBLANK('T1'!$C$450),"",'T1'!$J$450*IF('T1'!$X$13="Y",1,0)+'T2'!$J$450*IF('T2'!$X$13="Y",1,0)+'T3'!$J$450*IF('T3'!$X$13="Y",1,0))</f>
        <v/>
      </c>
      <c r="CS454" s="38" t="str">
        <f>IF(ISBLANK('T1'!$C$450),"",'T1'!$K$450*IF('T1'!$Y$13="Y",1,0)+'T2'!$K$450*IF('T2'!$Y$13="Y",1,0)+'T3'!$K$450*IF('T3'!$Y$13="Y",1,0))</f>
        <v/>
      </c>
      <c r="CT454" s="38" t="str">
        <f>IF(ISBLANK('T1'!$C$450),"",'T1'!$L$450*IF('T1'!$Z$13="Y",1,0)+'T2'!$L$450*IF('T2'!$Z$13="Y",1,0)+'T3'!$L$450*IF('T3'!$Z$13="Y",1,0))</f>
        <v/>
      </c>
      <c r="CU454" s="38" t="str">
        <f>IF(ISBLANK('T1'!$C$450),"",'T1'!$M$450*IF('T1'!$AA$13="Y",1,0)+'T2'!$M$450*IF('T2'!$AA$13="Y",1,0)+'T3'!$M$450*IF('T3'!$AA$13="Y",1,0))</f>
        <v/>
      </c>
      <c r="CV454" s="38" t="str">
        <f>IF(ISBLANK('T1'!$C$450),"",'T1'!$M$450*IF('T1'!$AB$13="Y",1,0)+'T2'!$M$450*IF('T2'!$AB$13="Y",1,0)+'T3'!$M$450*IF('T3'!$AB$13="Y",1,0))</f>
        <v/>
      </c>
      <c r="CW454" s="38" t="str">
        <f>IF(ISBLANK('T1'!$C$450),"",SUM($CM$454:$CV$454))</f>
        <v/>
      </c>
      <c r="CX454" s="38" t="str">
        <f>IF(ISBLANK('T1'!$C$450),"",IF(ISERR($CW$454/$CW$5),"",$CW$454/$CW$5))</f>
        <v/>
      </c>
      <c r="DA454" s="38" t="str">
        <f>IF(ISBLANK('T1'!$C$450),"",'T1'!$E$450*IF('T1'!$S$14="Y",1,0)+'T2'!$E$450*IF('T2'!$S$14="Y",1,0)+'T3'!$E$450*IF('T3'!$S$14="Y",1,0)+TA!$AR$450*IF(TA!$L$14="Y",1,0))</f>
        <v/>
      </c>
      <c r="DB454" s="38" t="str">
        <f>IF(ISBLANK('T1'!$C$450),"",'T1'!$F$450*IF('T1'!$T$14="Y",1,0)+'T2'!$F$450*IF('T2'!$T$14="Y",1,0)+'T3'!$F$450*IF('T3'!$T$14="Y",1,0)+TA!$AS$450*IF(TA!$M$14="Y",1,0))</f>
        <v/>
      </c>
      <c r="DC454" s="38" t="str">
        <f>IF(ISBLANK('T1'!$C$450),"",'T1'!$G$450*IF('T1'!$U$14="Y",1,0)+'T2'!$G$450*IF('T2'!$U$14="Y",1,0)+'T3'!$G$450*IF('T3'!$U$14="Y",1,0)+TA!$AT$450*IF(TA!$N$14="Y",1,0))</f>
        <v/>
      </c>
      <c r="DD454" s="38" t="str">
        <f>IF(ISBLANK('T1'!$C$450),"",'T1'!$H$450*IF('T1'!$V$14="Y",1,0)+'T2'!$H$450*IF('T2'!$V$14="Y",1,0)+'T3'!$H$450*IF('T3'!$V$14="Y",1,0))</f>
        <v/>
      </c>
      <c r="DE454" s="38" t="str">
        <f>IF(ISBLANK('T1'!$C$450),"",'T1'!$I$450*IF('T1'!$W$14="Y",1,0)+'T2'!$I$450*IF('T2'!$W$14="Y",1,0)+'T3'!$I$450*IF('T3'!$W$14="Y",1,0))</f>
        <v/>
      </c>
      <c r="DF454" s="38" t="str">
        <f>IF(ISBLANK('T1'!$C$450),"",'T1'!$J$450*IF('T1'!$X$14="Y",1,0)+'T2'!$J$450*IF('T2'!$X$14="Y",1,0)+'T3'!$J$450*IF('T3'!$X$14="Y",1,0))</f>
        <v/>
      </c>
      <c r="DG454" s="38" t="str">
        <f>IF(ISBLANK('T1'!$C$450),"",'T1'!$K$450*IF('T1'!$Y$14="Y",1,0)+'T2'!$K$450*IF('T2'!$Y$14="Y",1,0)+'T3'!$K$450*IF('T3'!$Y$14="Y",1,0))</f>
        <v/>
      </c>
      <c r="DH454" s="38" t="str">
        <f>IF(ISBLANK('T1'!$C$450),"",'T1'!$L$450*IF('T1'!$Z$14="Y",1,0)+'T2'!$L$450*IF('T2'!$Z$14="Y",1,0)+'T3'!$L$450*IF('T3'!$Z$14="Y",1,0))</f>
        <v/>
      </c>
      <c r="DI454" s="38" t="str">
        <f>IF(ISBLANK('T1'!$C$450),"",'T1'!$M$450*IF('T1'!$AA$14="Y",1,0)+'T2'!$M$450*IF('T2'!$AA$14="Y",1,0)+'T3'!$M$450*IF('T3'!$AA$14="Y",1,0))</f>
        <v/>
      </c>
      <c r="DJ454" s="38" t="str">
        <f>IF(ISBLANK('T1'!$C$450),"",'T1'!$M$450*IF('T1'!$AB$14="Y",1,0)+'T2'!$M$450*IF('T2'!$AB$14="Y",1,0)+'T3'!$M$450*IF('T3'!$AB$14="Y",1,0))</f>
        <v/>
      </c>
      <c r="DK454" s="38" t="str">
        <f>IF(ISBLANK('T1'!$C$450),"",SUM($DA$454:$DJ$454))</f>
        <v/>
      </c>
      <c r="DL454" s="38" t="str">
        <f>IF(ISBLANK('T1'!$C$450),"",IF(ISERR($DK$454/$DK$5),"",$DK$454/$DK$5))</f>
        <v/>
      </c>
      <c r="DO454" s="38" t="str">
        <f>IF(ISBLANK('T1'!$C$450),"",'T1'!$E$450*IF('T1'!$S$15="Y",1,0)+'T2'!$E$450*IF('T2'!$S$15="Y",1,0)+'T3'!$E$450*IF('T3'!$S$15="Y",1,0)+TA!$AR$450*IF(TA!$L$15="Y",1,0))</f>
        <v/>
      </c>
      <c r="DP454" s="38" t="str">
        <f>IF(ISBLANK('T1'!$C$450),"",'T1'!$F$450*IF('T1'!$T$15="Y",1,0)+'T2'!$F$450*IF('T2'!$T$15="Y",1,0)+'T3'!$F$450*IF('T3'!$T$15="Y",1,0)+TA!$AS$450*IF(TA!$M$15="Y",1,0))</f>
        <v/>
      </c>
      <c r="DQ454" s="38" t="str">
        <f>IF(ISBLANK('T1'!$C$450),"",'T1'!$G$450*IF('T1'!$U$15="Y",1,0)+'T2'!$G$450*IF('T2'!$U$15="Y",1,0)+'T3'!$G$450*IF('T3'!$U$15="Y",1,0)+TA!$AT$450*IF(TA!$N$15="Y",1,0))</f>
        <v/>
      </c>
      <c r="DR454" s="38" t="str">
        <f>IF(ISBLANK('T1'!$C$450),"",'T1'!$H$450*IF('T1'!$V$15="Y",1,0)+'T2'!$H$450*IF('T2'!$V$15="Y",1,0)+'T3'!$H$450*IF('T3'!$V$15="Y",1,0))</f>
        <v/>
      </c>
      <c r="DS454" s="38" t="str">
        <f>IF(ISBLANK('T1'!$C$450),"",'T1'!$I$450*IF('T1'!$W$15="Y",1,0)+'T2'!$I$450*IF('T2'!$W$15="Y",1,0)+'T3'!$I$450*IF('T3'!$W$15="Y",1,0))</f>
        <v/>
      </c>
      <c r="DT454" s="38" t="str">
        <f>IF(ISBLANK('T1'!$C$450),"",'T1'!$J$450*IF('T1'!$X$15="Y",1,0)+'T2'!$J$450*IF('T2'!$X$15="Y",1,0)+'T3'!$J$450*IF('T3'!$X$15="Y",1,0))</f>
        <v/>
      </c>
      <c r="DU454" s="38" t="str">
        <f>IF(ISBLANK('T1'!$C$450),"",'T1'!$K$450*IF('T1'!$Y$15="Y",1,0)+'T2'!$K$450*IF('T2'!$Y$15="Y",1,0)+'T3'!$K$450*IF('T3'!$Y$15="Y",1,0))</f>
        <v/>
      </c>
      <c r="DV454" s="38" t="str">
        <f>IF(ISBLANK('T1'!$C$450),"",'T1'!$L$450*IF('T1'!$Z$15="Y",1,0)+'T2'!$L$450*IF('T2'!$Z$15="Y",1,0)+'T3'!$L$450*IF('T3'!$Z$15="Y",1,0))</f>
        <v/>
      </c>
      <c r="DW454" s="38" t="str">
        <f>IF(ISBLANK('T1'!$C$450),"",'T1'!$M$450*IF('T1'!$AA$15="Y",1,0)+'T2'!$M$450*IF('T2'!$AA$15="Y",1,0)+'T3'!$M$450*IF('T3'!$AA$15="Y",1,0))</f>
        <v/>
      </c>
      <c r="DX454" s="38" t="str">
        <f>IF(ISBLANK('T1'!$C$450),"",'T1'!$M$450*IF('T1'!$AB$15="Y",1,0)+'T2'!$M$450*IF('T2'!$AB$15="Y",1,0)+'T3'!$M$450*IF('T3'!$AB$15="Y",1,0))</f>
        <v/>
      </c>
      <c r="DY454" s="38" t="str">
        <f>IF(ISBLANK('T1'!$C$450),"",SUM($DO$454:$DX$454))</f>
        <v/>
      </c>
      <c r="DZ454" s="38" t="str">
        <f>IF(ISBLANK('T1'!$C$450),"",IF(ISERR($DY$454/$DY$5),"",$DY$454/$DY$5))</f>
        <v/>
      </c>
      <c r="EC454" s="38" t="str">
        <f>IF(ISBLANK('T1'!$C$450),"",'T1'!$E$450*IF('T1'!$S$16="Y",1,0)+'T2'!$E$450*IF('T2'!$S$16="Y",1,0)+'T3'!$E$450*IF('T3'!$S$16="Y",1,0)+TA!$AR$450*IF(TA!$L$16="Y",1,0))</f>
        <v/>
      </c>
      <c r="ED454" s="38" t="str">
        <f>IF(ISBLANK('T1'!$C$450),"",'T1'!$F$450*IF('T1'!$T$16="Y",1,0)+'T2'!$F$450*IF('T2'!$T$16="Y",1,0)+'T3'!$F$450*IF('T3'!$T$16="Y",1,0)+TA!$AS$450*IF(TA!$M$16="Y",1,0))</f>
        <v/>
      </c>
      <c r="EE454" s="38" t="str">
        <f>IF(ISBLANK('T1'!$C$450),"",'T1'!$G$450*IF('T1'!$U$16="Y",1,0)+'T2'!$G$450*IF('T2'!$U$16="Y",1,0)+'T3'!$G$450*IF('T3'!$U$16="Y",1,0)+TA!$AT$450*IF(TA!$N$16="Y",1,0))</f>
        <v/>
      </c>
      <c r="EF454" s="38" t="str">
        <f>IF(ISBLANK('T1'!$C$450),"",'T1'!$H$450*IF('T1'!$V$16="Y",1,0)+'T2'!$H$450*IF('T2'!$V$16="Y",1,0)+'T3'!$H$450*IF('T3'!$V$16="Y",1,0))</f>
        <v/>
      </c>
      <c r="EG454" s="38" t="str">
        <f>IF(ISBLANK('T1'!$C$450),"",'T1'!$I$450*IF('T1'!$W$16="Y",1,0)+'T2'!$I$450*IF('T2'!$W$16="Y",1,0)+'T3'!$I$450*IF('T3'!$W$16="Y",1,0))</f>
        <v/>
      </c>
      <c r="EH454" s="38" t="str">
        <f>IF(ISBLANK('T1'!$C$450),"",'T1'!$J$450*IF('T1'!$X$16="Y",1,0)+'T2'!$J$450*IF('T2'!$X$16="Y",1,0)+'T3'!$J$450*IF('T3'!$X$16="Y",1,0))</f>
        <v/>
      </c>
      <c r="EI454" s="38" t="str">
        <f>IF(ISBLANK('T1'!$C$450),"",'T1'!$K$450*IF('T1'!$Y$16="Y",1,0)+'T2'!$K$450*IF('T2'!$Y$16="Y",1,0)+'T3'!$K$450*IF('T3'!$Y$16="Y",1,0))</f>
        <v/>
      </c>
      <c r="EJ454" s="38" t="str">
        <f>IF(ISBLANK('T1'!$C$450),"",'T1'!$L$450*IF('T1'!$Z$16="Y",1,0)+'T2'!$L$450*IF('T2'!$Z$16="Y",1,0)+'T3'!$L$450*IF('T3'!$Z$16="Y",1,0))</f>
        <v/>
      </c>
      <c r="EK454" s="38" t="str">
        <f>IF(ISBLANK('T1'!$C$450),"",'T1'!$M$450*IF('T1'!$AA$16="Y",1,0)+'T2'!$M$450*IF('T2'!$AA$16="Y",1,0)+'T3'!$M$450*IF('T3'!$AA$16="Y",1,0))</f>
        <v/>
      </c>
      <c r="EL454" s="38" t="str">
        <f>IF(ISBLANK('T1'!$C$450),"",'T1'!$M$450*IF('T1'!$AB$16="Y",1,0)+'T2'!$M$450*IF('T2'!$AB$16="Y",1,0)+'T3'!$M$450*IF('T3'!$AB$16="Y",1,0))</f>
        <v/>
      </c>
      <c r="EM454" s="38" t="str">
        <f>IF(ISBLANK('T1'!$C$450),"",SUM($EC$454:$EL$454))</f>
        <v/>
      </c>
      <c r="EN454" s="38" t="str">
        <f>IF(ISBLANK('T1'!$C$450),"",IF(ISERR($EM$454/$EM$5),"",$EM$454/$EM$5))</f>
        <v/>
      </c>
      <c r="EQ454" s="38" t="str">
        <f>IF(ISBLANK('T1'!$C$450),"",'T1'!$E$450*IF('T1'!$S$17="Y",1,0)+'T2'!$E$450*IF('T2'!$S$17="Y",1,0)+'T3'!$E$450*IF('T3'!$S$17="Y",1,0)+TA!$AR$450*IF(TA!$L$17="Y",1,0))</f>
        <v/>
      </c>
      <c r="ER454" s="38" t="str">
        <f>IF(ISBLANK('T1'!$C$450),"",'T1'!$F$450*IF('T1'!$T$17="Y",1,0)+'T2'!$F$450*IF('T2'!$T$17="Y",1,0)+'T3'!$F$450*IF('T3'!$T$17="Y",1,0)+TA!$AS$450*IF(TA!$M$17="Y",1,0))</f>
        <v/>
      </c>
      <c r="ES454" s="38" t="str">
        <f>IF(ISBLANK('T1'!$C$450),"",'T1'!$G$450*IF('T1'!$U$17="Y",1,0)+'T2'!$G$450*IF('T2'!$U$17="Y",1,0)+'T3'!$G$450*IF('T3'!$U$17="Y",1,0)+TA!$AT$450*IF(TA!$N$17="Y",1,0))</f>
        <v/>
      </c>
      <c r="ET454" s="38" t="str">
        <f>IF(ISBLANK('T1'!$C$450),"",'T1'!$H$450*IF('T1'!$V$17="Y",1,0)+'T2'!$H$450*IF('T2'!$V$17="Y",1,0)+'T3'!$H$450*IF('T3'!$V$17="Y",1,0))</f>
        <v/>
      </c>
      <c r="EU454" s="38" t="str">
        <f>IF(ISBLANK('T1'!$C$450),"",'T1'!$I$450*IF('T1'!$W$17="Y",1,0)+'T2'!$I$450*IF('T2'!$W$17="Y",1,0)+'T3'!$I$450*IF('T3'!$W$17="Y",1,0))</f>
        <v/>
      </c>
      <c r="EV454" s="38" t="str">
        <f>IF(ISBLANK('T1'!$C$450),"",'T1'!$J$450*IF('T1'!$X$17="Y",1,0)+'T2'!$J$450*IF('T2'!$X$17="Y",1,0)+'T3'!$J$450*IF('T3'!$X$17="Y",1,0))</f>
        <v/>
      </c>
      <c r="EW454" s="38" t="str">
        <f>IF(ISBLANK('T1'!$C$450),"",'T1'!$K$450*IF('T1'!$Y$17="Y",1,0)+'T2'!$K$450*IF('T2'!$Y$17="Y",1,0)+'T3'!$K$450*IF('T3'!$Y$17="Y",1,0))</f>
        <v/>
      </c>
      <c r="EX454" s="38" t="str">
        <f>IF(ISBLANK('T1'!$C$450),"",'T1'!$L$450*IF('T1'!$Z$17="Y",1,0)+'T2'!$L$450*IF('T2'!$Z$17="Y",1,0)+'T3'!$L$450*IF('T3'!$Z$17="Y",1,0))</f>
        <v/>
      </c>
      <c r="EY454" s="38" t="str">
        <f>IF(ISBLANK('T1'!$C$450),"",'T1'!$M$450*IF('T1'!$AA$17="Y",1,0)+'T2'!$M$450*IF('T2'!$AA$17="Y",1,0)+'T3'!$M$450*IF('T3'!$AA$17="Y",1,0))</f>
        <v/>
      </c>
      <c r="EZ454" s="38" t="str">
        <f>IF(ISBLANK('T1'!$C$450),"",'T1'!$M$450*IF('T1'!$AB$17="Y",1,0)+'T2'!$M$450*IF('T2'!$AB$17="Y",1,0)+'T3'!$M$450*IF('T3'!$AB$17="Y",1,0))</f>
        <v/>
      </c>
      <c r="FA454" s="38" t="str">
        <f>IF(ISBLANK('T1'!$C$450),"",SUM($EQ$454:$EZ$454))</f>
        <v/>
      </c>
      <c r="FB454" s="38" t="str">
        <f>IF(ISBLANK('T1'!$C$450),"",IF(ISERR($FA$454/$FA$5),"",$FA$454/$FA$5))</f>
        <v/>
      </c>
    </row>
    <row r="455" spans="20:158">
      <c r="T455" s="38" t="str">
        <f>IF(ISBLANK('T1'!$C$451),"",'T1'!$E$451*IF('T1'!$S$8="Y",1,0)+'T2'!$E$451*IF('T2'!$S$8="Y",1,0)+'T3'!$E$451*IF('T3'!$S$8="Y",1,0)+TA!$AR$451*IF(TA!$L$8="Y",1,0))</f>
        <v/>
      </c>
      <c r="U455" s="38" t="str">
        <f>IF(ISBLANK('T1'!$C$451),"",'T1'!$F$451*IF('T1'!$T$8="Y",1,0)+'T2'!$F$451*IF('T2'!$T$8="Y",1,0)+'T3'!$F$451*IF('T3'!$T$8="Y",1,0)+TA!$AS$451*IF(TA!$M$8="Y",1,0))</f>
        <v/>
      </c>
      <c r="V455" s="38" t="str">
        <f>IF(ISBLANK('T1'!$C$451),"",'T1'!$G$451*IF('T1'!$U$8="Y",1,0)+'T2'!$G$451*IF('T2'!$U$8="Y",1,0)+'T3'!$G$451*IF('T3'!$U$8="Y",1,0)+TA!$AT$451*IF(TA!$N$8="Y",1,0))</f>
        <v/>
      </c>
      <c r="W455" s="38" t="str">
        <f>IF(ISBLANK('T1'!$C$451),"",'T1'!$H$451*IF('T1'!$V$8="Y",1,0)+'T2'!$H$451*IF('T2'!$V$8="Y",1,0)+'T3'!$H$451*IF('T3'!$V$8="Y",1,0))</f>
        <v/>
      </c>
      <c r="X455" s="38" t="str">
        <f>IF(ISBLANK('T1'!$C$451),"",'T1'!$I$451*IF('T1'!$W$8="Y",1,0)+'T2'!$I$451*IF('T2'!$W$8="Y",1,0)+'T3'!$I$451*IF('T3'!$W$8="Y",1,0))</f>
        <v/>
      </c>
      <c r="Y455" s="38" t="str">
        <f>IF(ISBLANK('T1'!$C$451),"",'T1'!$J$451*IF('T1'!$X$8="Y",1,0)+'T2'!$J$451*IF('T2'!$X$8="Y",1,0)+'T3'!$J$451*IF('T3'!$X$8="Y",1,0))</f>
        <v/>
      </c>
      <c r="Z455" s="38" t="str">
        <f>IF(ISBLANK('T1'!$C$451),"",'T1'!$K$451*IF('T1'!$Y$8="Y",1,0)+'T2'!$K$451*IF('T2'!$Y$8="Y",1,0)+'T3'!$K$451*IF('T3'!$Y$8="Y",1,0))</f>
        <v/>
      </c>
      <c r="AA455" s="38" t="str">
        <f>IF(ISBLANK('T1'!$C$451),"",'T1'!$L$451*IF('T1'!$Z$8="Y",1,0)+'T2'!$L$451*IF('T2'!$Z$8="Y",1,0)+'T3'!$L$451*IF('T3'!$Z$8="Y",1,0))</f>
        <v/>
      </c>
      <c r="AB455" s="38" t="str">
        <f>IF(ISBLANK('T1'!$C$451),"",'T1'!$M$451*IF('T1'!$AA$8="Y",1,0)+'T2'!$M$451*IF('T2'!$AA$8="Y",1,0)+'T3'!$M$451*IF('T3'!$AA$8="Y",1,0))</f>
        <v/>
      </c>
      <c r="AC455" s="38" t="str">
        <f>IF(ISBLANK('T1'!$C$451),"",'T1'!$M$451*IF('T1'!$AB$8="Y",1,0)+'T2'!$M$451*IF('T2'!$AB$8="Y",1,0)+'T3'!$M$451*IF('T3'!$AB$8="Y",1,0))</f>
        <v/>
      </c>
      <c r="AD455" s="38" t="str">
        <f>IF(ISBLANK('T1'!$C$451),"",SUM($T$455:$AC$455))</f>
        <v/>
      </c>
      <c r="AE455" s="38" t="str">
        <f>IF(ISBLANK('T1'!$C$451),"",IF(ISERR($AD$455/$AD$5),"",$AD$455/$AD$5))</f>
        <v/>
      </c>
      <c r="AI455" s="38" t="str">
        <f>IF(ISBLANK('T1'!$C$451),"",'T1'!$E$451*IF('T1'!$S$9="Y",1,0)+'T2'!$E$451*IF('T2'!$S$9="Y",1,0)+'T3'!$E$451*IF('T3'!$S$9="Y",1,0)+TA!$AR$451*IF(TA!$L$9="Y",1,0))</f>
        <v/>
      </c>
      <c r="AJ455" s="38" t="str">
        <f>IF(ISBLANK('T1'!$C$451),"",'T1'!$F$451*IF('T1'!$T$9="Y",1,0)+'T2'!$F$451*IF('T2'!$T$9="Y",1,0)+'T3'!$F$451*IF('T3'!$T$9="Y",1,0)+TA!$AS$451*IF(TA!$M$9="Y",1,0))</f>
        <v/>
      </c>
      <c r="AK455" s="38" t="str">
        <f>IF(ISBLANK('T1'!$C$451),"",'T1'!$G$451*IF('T1'!$U$9="Y",1,0)+'T2'!$G$451*IF('T2'!$U$9="Y",1,0)+'T3'!$G$451*IF('T3'!$U$9="Y",1,0)+TA!$AT$451*IF(TA!$N$9="Y",1,0))</f>
        <v/>
      </c>
      <c r="AL455" s="38" t="str">
        <f>IF(ISBLANK('T1'!$C$451),"",'T1'!$H$451*IF('T1'!$V$9="Y",1,0)+'T2'!$H$451*IF('T2'!$V$9="Y",1,0)+'T3'!$H$451*IF('T3'!$V$9="Y",1,0))</f>
        <v/>
      </c>
      <c r="AM455" s="38" t="str">
        <f>IF(ISBLANK('T1'!$C$451),"",'T1'!$I$451*IF('T1'!$W$9="Y",1,0)+'T2'!$I$451*IF('T2'!$W$9="Y",1,0)+'T3'!$I$451*IF('T3'!$W$9="Y",1,0))</f>
        <v/>
      </c>
      <c r="AN455" s="38" t="str">
        <f>IF(ISBLANK('T1'!$C$451),"",'T1'!$J$451*IF('T1'!$X$9="Y",1,0)+'T2'!$J$451*IF('T2'!$X$9="Y",1,0)+'T3'!$J$451*IF('T3'!$X$9="Y",1,0))</f>
        <v/>
      </c>
      <c r="AO455" s="38" t="str">
        <f>IF(ISBLANK('T1'!$C$451),"",'T1'!$K$451*IF('T1'!$Y$9="Y",1,0)+'T2'!$K$451*IF('T2'!$Y$9="Y",1,0)+'T3'!$K$451*IF('T3'!$Y$9="Y",1,0))</f>
        <v/>
      </c>
      <c r="AP455" s="38" t="str">
        <f>IF(ISBLANK('T1'!$C$451),"",'T1'!$L$451*IF('T1'!$Z$9="Y",1,0)+'T2'!$L$451*IF('T2'!$Z$9="Y",1,0)+'T3'!$L$451*IF('T3'!$Z$9="Y",1,0))</f>
        <v/>
      </c>
      <c r="AQ455" s="38" t="str">
        <f>IF(ISBLANK('T1'!$C$451),"",'T1'!$M$451*IF('T1'!$AA$9="Y",1,0)+'T2'!$M$451*IF('T2'!$AA$9="Y",1,0)+'T3'!$M$451*IF('T3'!$AA$9="Y",1,0))</f>
        <v/>
      </c>
      <c r="AR455" s="38" t="str">
        <f>IF(ISBLANK('T1'!$C$451),"",'T1'!$M$451*IF('T1'!$AB$9="Y",1,0)+'T2'!$M$451*IF('T2'!$AB$9="Y",1,0)+'T3'!$M$451*IF('T3'!$AB$9="Y",1,0))</f>
        <v/>
      </c>
      <c r="AS455" s="38" t="str">
        <f>IF(ISBLANK('T1'!$C$451),"",SUM($AI$455:$AR$455))</f>
        <v/>
      </c>
      <c r="AT455" s="38" t="str">
        <f>IF(ISBLANK('T1'!$C$451),"",IF(ISERR($AS$455/$AS$5),"",$AS$455/$AS$5))</f>
        <v/>
      </c>
      <c r="AW455" s="38" t="str">
        <f>IF(ISBLANK('T1'!$C$451),"",'T1'!$E$451*IF('T1'!$S$10="Y",1,0)+'T2'!$E$451*IF('T2'!$S$10="Y",1,0)+'T3'!$E$451*IF('T3'!$S$10="Y",1,0)+TA!$AR$451*IF(TA!$L$10="Y",1,0))</f>
        <v/>
      </c>
      <c r="AX455" s="38" t="str">
        <f>IF(ISBLANK('T1'!$C$451),"",'T1'!$F$451*IF('T1'!$T$10="Y",1,0)+'T2'!$F$451*IF('T2'!$T$10="Y",1,0)+'T3'!$F$451*IF('T3'!$T$10="Y",1,0)+TA!$AS$451*IF(TA!$M$10="Y",1,0))</f>
        <v/>
      </c>
      <c r="AY455" s="38" t="str">
        <f>IF(ISBLANK('T1'!$C$451),"",'T1'!$G$451*IF('T1'!$U$10="Y",1,0)+'T2'!$G$451*IF('T2'!$U$10="Y",1,0)+'T3'!$G$451*IF('T3'!$U$10="Y",1,0)+TA!$AT$451*IF(TA!$N$10="Y",1,0))</f>
        <v/>
      </c>
      <c r="AZ455" s="38" t="str">
        <f>IF(ISBLANK('T1'!$C$451),"",'T1'!$H$451*IF('T1'!$V$10="Y",1,0)+'T2'!$H$451*IF('T2'!$V$10="Y",1,0)+'T3'!$H$451*IF('T3'!$V$10="Y",1,0))</f>
        <v/>
      </c>
      <c r="BA455" s="38" t="str">
        <f>IF(ISBLANK('T1'!$C$451),"",'T1'!$I$451*IF('T1'!$W$10="Y",1,0)+'T2'!$I$451*IF('T2'!$W$10="Y",1,0)+'T3'!$I$451*IF('T3'!$W$10="Y",1,0))</f>
        <v/>
      </c>
      <c r="BB455" s="38" t="str">
        <f>IF(ISBLANK('T1'!$C$451),"",'T1'!$J$451*IF('T1'!$X$10="Y",1,0)+'T2'!$J$451*IF('T2'!$X$10="Y",1,0)+'T3'!$J$451*IF('T3'!$X$10="Y",1,0))</f>
        <v/>
      </c>
      <c r="BC455" s="38" t="str">
        <f>IF(ISBLANK('T1'!$C$451),"",'T1'!$K$451*IF('T1'!$Y$10="Y",1,0)+'T2'!$K$451*IF('T2'!$Y$10="Y",1,0)+'T3'!$K$451*IF('T3'!$Y$10="Y",1,0))</f>
        <v/>
      </c>
      <c r="BD455" s="38" t="str">
        <f>IF(ISBLANK('T1'!$C$451),"",'T1'!$L$451*IF('T1'!$Z$10="Y",1,0)+'T2'!$L$451*IF('T2'!$Z$10="Y",1,0)+'T3'!$L$451*IF('T3'!$Z$10="Y",1,0))</f>
        <v/>
      </c>
      <c r="BE455" s="38" t="str">
        <f>IF(ISBLANK('T1'!$C$451),"",'T1'!$M$451*IF('T1'!$AA$10="Y",1,0)+'T2'!$M$451*IF('T2'!$AA$10="Y",1,0)+'T3'!$M$451*IF('T3'!$AA$10="Y",1,0))</f>
        <v/>
      </c>
      <c r="BF455" s="38" t="str">
        <f>IF(ISBLANK('T1'!$C$451),"",'T1'!$M$451*IF('T1'!$AB$10="Y",1,0)+'T2'!$M$451*IF('T2'!$AB$10="Y",1,0)+'T3'!$M$451*IF('T3'!$AB$10="Y",1,0))</f>
        <v/>
      </c>
      <c r="BG455" s="38" t="str">
        <f>IF(ISBLANK('T1'!$C$451),"",SUM($AW$455:$BF$455))</f>
        <v/>
      </c>
      <c r="BH455" s="38" t="str">
        <f>IF(ISBLANK('T1'!$C$451),"",IF(ISERR($BG$455/$BG$5),"",$BG$455/$BG$5))</f>
        <v/>
      </c>
      <c r="BK455" s="38" t="str">
        <f>IF(ISBLANK('T1'!$C$451),"",'T1'!$E$451*IF('T1'!$S$11="Y",1,0)+'T2'!$E$451*IF('T2'!$S$11="Y",1,0)+'T3'!$E$451*IF('T3'!$S$11="Y",1,0)+TA!$AR$451*IF(TA!$L$11="Y",1,0))</f>
        <v/>
      </c>
      <c r="BL455" s="38" t="str">
        <f>IF(ISBLANK('T1'!$C$451),"",'T1'!$F$451*IF('T1'!$T$11="Y",1,0)+'T2'!$F$451*IF('T2'!$T$11="Y",1,0)+'T3'!$F$451*IF('T3'!$T$11="Y",1,0)+TA!$AS$451*IF(TA!$M$11="Y",1,0))</f>
        <v/>
      </c>
      <c r="BM455" s="38" t="str">
        <f>IF(ISBLANK('T1'!$C$451),"",'T1'!$G$451*IF('T1'!$U$11="Y",1,0)+'T2'!$G$451*IF('T2'!$U$11="Y",1,0)+'T3'!$G$451*IF('T3'!$U$11="Y",1,0)+TA!$AT$451*IF(TA!$N$11="Y",1,0))</f>
        <v/>
      </c>
      <c r="BN455" s="38" t="str">
        <f>IF(ISBLANK('T1'!$C$451),"",'T1'!$H$451*IF('T1'!$V$11="Y",1,0)+'T2'!$H$451*IF('T2'!$V$11="Y",1,0)+'T3'!$H$451*IF('T3'!$V$11="Y",1,0))</f>
        <v/>
      </c>
      <c r="BO455" s="38" t="str">
        <f>IF(ISBLANK('T1'!$C$451),"",'T1'!$I$451*IF('T1'!$W$11="Y",1,0)+'T2'!$I$451*IF('T2'!$W$11="Y",1,0)+'T3'!$I$451*IF('T3'!$W$11="Y",1,0))</f>
        <v/>
      </c>
      <c r="BP455" s="38" t="str">
        <f>IF(ISBLANK('T1'!$C$451),"",'T1'!$J$451*IF('T1'!$X$11="Y",1,0)+'T2'!$J$451*IF('T2'!$X$11="Y",1,0)+'T3'!$J$451*IF('T3'!$X$11="Y",1,0))</f>
        <v/>
      </c>
      <c r="BQ455" s="38" t="str">
        <f>IF(ISBLANK('T1'!$C$451),"",'T1'!$K$451*IF('T1'!$Y$11="Y",1,0)+'T2'!$K$451*IF('T2'!$Y$11="Y",1,0)+'T3'!$K$451*IF('T3'!$Y$11="Y",1,0))</f>
        <v/>
      </c>
      <c r="BR455" s="38" t="str">
        <f>IF(ISBLANK('T1'!$C$451),"",'T1'!$L$451*IF('T1'!$Z$11="Y",1,0)+'T2'!$L$451*IF('T2'!$Z$11="Y",1,0)+'T3'!$L$451*IF('T3'!$Z$11="Y",1,0))</f>
        <v/>
      </c>
      <c r="BS455" s="38" t="str">
        <f>IF(ISBLANK('T1'!$C$451),"",'T1'!$M$451*IF('T1'!$AA$11="Y",1,0)+'T2'!$M$451*IF('T2'!$AA$11="Y",1,0)+'T3'!$M$451*IF('T3'!$AA$11="Y",1,0))</f>
        <v/>
      </c>
      <c r="BT455" s="38" t="str">
        <f>IF(ISBLANK('T1'!$C$451),"",'T1'!$M$451*IF('T1'!$AB$11="Y",1,0)+'T2'!$M$451*IF('T2'!$AB$11="Y",1,0)+'T3'!$M$451*IF('T3'!$AB$11="Y",1,0))</f>
        <v/>
      </c>
      <c r="BU455" s="38" t="str">
        <f>IF(ISBLANK('T1'!$C$451),"",SUM($BK$455:$BT$455))</f>
        <v/>
      </c>
      <c r="BV455" s="38" t="str">
        <f>IF(ISBLANK('T1'!$C$451),"",IF(ISERR($BU$455/$BU$5),"",$BU$455/$BU$5))</f>
        <v/>
      </c>
      <c r="BY455" s="38" t="str">
        <f>IF(ISBLANK('T1'!$C$451),"",'T1'!$E$451*IF('T1'!$S$12="Y",1,0)+'T2'!$E$451*IF('T2'!$S$12="Y",1,0)+'T3'!$E$451*IF('T3'!$S$12="Y",1,0)+TA!$AR$451*IF(TA!$L$12="Y",1,0))</f>
        <v/>
      </c>
      <c r="BZ455" s="38" t="str">
        <f>IF(ISBLANK('T1'!$C$451),"",'T1'!$F$451*IF('T1'!$T$12="Y",1,0)+'T2'!$F$451*IF('T2'!$T$12="Y",1,0)+'T3'!$F$451*IF('T3'!$T$12="Y",1,0)+TA!$AS$451*IF(TA!$M$12="Y",1,0))</f>
        <v/>
      </c>
      <c r="CA455" s="38" t="str">
        <f>IF(ISBLANK('T1'!$C$451),"",'T1'!$G$451*IF('T1'!$U$12="Y",1,0)+'T2'!$G$451*IF('T2'!$U$12="Y",1,0)+'T3'!$G$451*IF('T3'!$U$12="Y",1,0)+TA!$AT$451*IF(TA!$N$12="Y",1,0))</f>
        <v/>
      </c>
      <c r="CB455" s="38" t="str">
        <f>IF(ISBLANK('T1'!$C$451),"",'T1'!$H$451*IF('T1'!$V$12="Y",1,0)+'T2'!$H$451*IF('T2'!$V$12="Y",1,0)+'T3'!$H$451*IF('T3'!$V$12="Y",1,0))</f>
        <v/>
      </c>
      <c r="CC455" s="38" t="str">
        <f>IF(ISBLANK('T1'!$C$451),"",'T1'!$I$451*IF('T1'!$W$12="Y",1,0)+'T2'!$I$451*IF('T2'!$W$12="Y",1,0)+'T3'!$I$451*IF('T3'!$W$12="Y",1,0))</f>
        <v/>
      </c>
      <c r="CD455" s="38" t="str">
        <f>IF(ISBLANK('T1'!$C$451),"",'T1'!$J$451*IF('T1'!$X$12="Y",1,0)+'T2'!$J$451*IF('T2'!$X$12="Y",1,0)+'T3'!$J$451*IF('T3'!$X$12="Y",1,0))</f>
        <v/>
      </c>
      <c r="CE455" s="38" t="str">
        <f>IF(ISBLANK('T1'!$C$451),"",'T1'!$K$451*IF('T1'!$Y$12="Y",1,0)+'T2'!$K$451*IF('T2'!$Y$12="Y",1,0)+'T3'!$K$451*IF('T3'!$Y$12="Y",1,0))</f>
        <v/>
      </c>
      <c r="CF455" s="38" t="str">
        <f>IF(ISBLANK('T1'!$C$451),"",'T1'!$L$451*IF('T1'!$Z$12="Y",1,0)+'T2'!$L$451*IF('T2'!$Z$12="Y",1,0)+'T3'!$L$451*IF('T3'!$Z$12="Y",1,0))</f>
        <v/>
      </c>
      <c r="CG455" s="38" t="str">
        <f>IF(ISBLANK('T1'!$C$451),"",'T1'!$M$451*IF('T1'!$AA$12="Y",1,0)+'T2'!$M$451*IF('T2'!$AA$12="Y",1,0)+'T3'!$M$451*IF('T3'!$AA$12="Y",1,0))</f>
        <v/>
      </c>
      <c r="CH455" s="38" t="str">
        <f>IF(ISBLANK('T1'!$C$451),"",'T1'!$M$451*IF('T1'!$AB$12="Y",1,0)+'T2'!$M$451*IF('T2'!$AB$12="Y",1,0)+'T3'!$M$451*IF('T3'!$AB$12="Y",1,0))</f>
        <v/>
      </c>
      <c r="CI455" s="38" t="str">
        <f>IF(ISBLANK('T1'!$C$451),"",SUM($BY$455:$CH$455))</f>
        <v/>
      </c>
      <c r="CJ455" s="38" t="str">
        <f>IF(ISBLANK('T1'!$C$451),"",IF(ISERR($CI$455/$CI$5),"",$CI$455/$CI$5))</f>
        <v/>
      </c>
      <c r="CM455" s="38" t="str">
        <f>IF(ISBLANK('T1'!$C$451),"",'T1'!$E$451*IF('T1'!$S$13="Y",1,0)+'T2'!$E$451*IF('T2'!$S$13="Y",1,0)+'T3'!$E$451*IF('T3'!$S$13="Y",1,0)+TA!$AR$451*IF(TA!$L$13="Y",1,0))</f>
        <v/>
      </c>
      <c r="CN455" s="38" t="str">
        <f>IF(ISBLANK('T1'!$C$451),"",'T1'!$F$451*IF('T1'!$T$13="Y",1,0)+'T2'!$F$451*IF('T2'!$T$13="Y",1,0)+'T3'!$F$451*IF('T3'!$T$13="Y",1,0)+TA!$AS$451*IF(TA!$M$13="Y",1,0))</f>
        <v/>
      </c>
      <c r="CO455" s="38" t="str">
        <f>IF(ISBLANK('T1'!$C$451),"",'T1'!$G$451*IF('T1'!$U$13="Y",1,0)+'T2'!$G$451*IF('T2'!$U$13="Y",1,0)+'T3'!$G$451*IF('T3'!$U$13="Y",1,0)+TA!$AT$451*IF(TA!$N$13="Y",1,0))</f>
        <v/>
      </c>
      <c r="CP455" s="38" t="str">
        <f>IF(ISBLANK('T1'!$C$451),"",'T1'!$H$451*IF('T1'!$V$13="Y",1,0)+'T2'!$H$451*IF('T2'!$V$13="Y",1,0)+'T3'!$H$451*IF('T3'!$V$13="Y",1,0))</f>
        <v/>
      </c>
      <c r="CQ455" s="38" t="str">
        <f>IF(ISBLANK('T1'!$C$451),"",'T1'!$I$451*IF('T1'!$W$13="Y",1,0)+'T2'!$I$451*IF('T2'!$W$13="Y",1,0)+'T3'!$I$451*IF('T3'!$W$13="Y",1,0))</f>
        <v/>
      </c>
      <c r="CR455" s="38" t="str">
        <f>IF(ISBLANK('T1'!$C$451),"",'T1'!$J$451*IF('T1'!$X$13="Y",1,0)+'T2'!$J$451*IF('T2'!$X$13="Y",1,0)+'T3'!$J$451*IF('T3'!$X$13="Y",1,0))</f>
        <v/>
      </c>
      <c r="CS455" s="38" t="str">
        <f>IF(ISBLANK('T1'!$C$451),"",'T1'!$K$451*IF('T1'!$Y$13="Y",1,0)+'T2'!$K$451*IF('T2'!$Y$13="Y",1,0)+'T3'!$K$451*IF('T3'!$Y$13="Y",1,0))</f>
        <v/>
      </c>
      <c r="CT455" s="38" t="str">
        <f>IF(ISBLANK('T1'!$C$451),"",'T1'!$L$451*IF('T1'!$Z$13="Y",1,0)+'T2'!$L$451*IF('T2'!$Z$13="Y",1,0)+'T3'!$L$451*IF('T3'!$Z$13="Y",1,0))</f>
        <v/>
      </c>
      <c r="CU455" s="38" t="str">
        <f>IF(ISBLANK('T1'!$C$451),"",'T1'!$M$451*IF('T1'!$AA$13="Y",1,0)+'T2'!$M$451*IF('T2'!$AA$13="Y",1,0)+'T3'!$M$451*IF('T3'!$AA$13="Y",1,0))</f>
        <v/>
      </c>
      <c r="CV455" s="38" t="str">
        <f>IF(ISBLANK('T1'!$C$451),"",'T1'!$M$451*IF('T1'!$AB$13="Y",1,0)+'T2'!$M$451*IF('T2'!$AB$13="Y",1,0)+'T3'!$M$451*IF('T3'!$AB$13="Y",1,0))</f>
        <v/>
      </c>
      <c r="CW455" s="38" t="str">
        <f>IF(ISBLANK('T1'!$C$451),"",SUM($CM$455:$CV$455))</f>
        <v/>
      </c>
      <c r="CX455" s="38" t="str">
        <f>IF(ISBLANK('T1'!$C$451),"",IF(ISERR($CW$455/$CW$5),"",$CW$455/$CW$5))</f>
        <v/>
      </c>
      <c r="DA455" s="38" t="str">
        <f>IF(ISBLANK('T1'!$C$451),"",'T1'!$E$451*IF('T1'!$S$14="Y",1,0)+'T2'!$E$451*IF('T2'!$S$14="Y",1,0)+'T3'!$E$451*IF('T3'!$S$14="Y",1,0)+TA!$AR$451*IF(TA!$L$14="Y",1,0))</f>
        <v/>
      </c>
      <c r="DB455" s="38" t="str">
        <f>IF(ISBLANK('T1'!$C$451),"",'T1'!$F$451*IF('T1'!$T$14="Y",1,0)+'T2'!$F$451*IF('T2'!$T$14="Y",1,0)+'T3'!$F$451*IF('T3'!$T$14="Y",1,0)+TA!$AS$451*IF(TA!$M$14="Y",1,0))</f>
        <v/>
      </c>
      <c r="DC455" s="38" t="str">
        <f>IF(ISBLANK('T1'!$C$451),"",'T1'!$G$451*IF('T1'!$U$14="Y",1,0)+'T2'!$G$451*IF('T2'!$U$14="Y",1,0)+'T3'!$G$451*IF('T3'!$U$14="Y",1,0)+TA!$AT$451*IF(TA!$N$14="Y",1,0))</f>
        <v/>
      </c>
      <c r="DD455" s="38" t="str">
        <f>IF(ISBLANK('T1'!$C$451),"",'T1'!$H$451*IF('T1'!$V$14="Y",1,0)+'T2'!$H$451*IF('T2'!$V$14="Y",1,0)+'T3'!$H$451*IF('T3'!$V$14="Y",1,0))</f>
        <v/>
      </c>
      <c r="DE455" s="38" t="str">
        <f>IF(ISBLANK('T1'!$C$451),"",'T1'!$I$451*IF('T1'!$W$14="Y",1,0)+'T2'!$I$451*IF('T2'!$W$14="Y",1,0)+'T3'!$I$451*IF('T3'!$W$14="Y",1,0))</f>
        <v/>
      </c>
      <c r="DF455" s="38" t="str">
        <f>IF(ISBLANK('T1'!$C$451),"",'T1'!$J$451*IF('T1'!$X$14="Y",1,0)+'T2'!$J$451*IF('T2'!$X$14="Y",1,0)+'T3'!$J$451*IF('T3'!$X$14="Y",1,0))</f>
        <v/>
      </c>
      <c r="DG455" s="38" t="str">
        <f>IF(ISBLANK('T1'!$C$451),"",'T1'!$K$451*IF('T1'!$Y$14="Y",1,0)+'T2'!$K$451*IF('T2'!$Y$14="Y",1,0)+'T3'!$K$451*IF('T3'!$Y$14="Y",1,0))</f>
        <v/>
      </c>
      <c r="DH455" s="38" t="str">
        <f>IF(ISBLANK('T1'!$C$451),"",'T1'!$L$451*IF('T1'!$Z$14="Y",1,0)+'T2'!$L$451*IF('T2'!$Z$14="Y",1,0)+'T3'!$L$451*IF('T3'!$Z$14="Y",1,0))</f>
        <v/>
      </c>
      <c r="DI455" s="38" t="str">
        <f>IF(ISBLANK('T1'!$C$451),"",'T1'!$M$451*IF('T1'!$AA$14="Y",1,0)+'T2'!$M$451*IF('T2'!$AA$14="Y",1,0)+'T3'!$M$451*IF('T3'!$AA$14="Y",1,0))</f>
        <v/>
      </c>
      <c r="DJ455" s="38" t="str">
        <f>IF(ISBLANK('T1'!$C$451),"",'T1'!$M$451*IF('T1'!$AB$14="Y",1,0)+'T2'!$M$451*IF('T2'!$AB$14="Y",1,0)+'T3'!$M$451*IF('T3'!$AB$14="Y",1,0))</f>
        <v/>
      </c>
      <c r="DK455" s="38" t="str">
        <f>IF(ISBLANK('T1'!$C$451),"",SUM($DA$455:$DJ$455))</f>
        <v/>
      </c>
      <c r="DL455" s="38" t="str">
        <f>IF(ISBLANK('T1'!$C$451),"",IF(ISERR($DK$455/$DK$5),"",$DK$455/$DK$5))</f>
        <v/>
      </c>
      <c r="DO455" s="38" t="str">
        <f>IF(ISBLANK('T1'!$C$451),"",'T1'!$E$451*IF('T1'!$S$15="Y",1,0)+'T2'!$E$451*IF('T2'!$S$15="Y",1,0)+'T3'!$E$451*IF('T3'!$S$15="Y",1,0)+TA!$AR$451*IF(TA!$L$15="Y",1,0))</f>
        <v/>
      </c>
      <c r="DP455" s="38" t="str">
        <f>IF(ISBLANK('T1'!$C$451),"",'T1'!$F$451*IF('T1'!$T$15="Y",1,0)+'T2'!$F$451*IF('T2'!$T$15="Y",1,0)+'T3'!$F$451*IF('T3'!$T$15="Y",1,0)+TA!$AS$451*IF(TA!$M$15="Y",1,0))</f>
        <v/>
      </c>
      <c r="DQ455" s="38" t="str">
        <f>IF(ISBLANK('T1'!$C$451),"",'T1'!$G$451*IF('T1'!$U$15="Y",1,0)+'T2'!$G$451*IF('T2'!$U$15="Y",1,0)+'T3'!$G$451*IF('T3'!$U$15="Y",1,0)+TA!$AT$451*IF(TA!$N$15="Y",1,0))</f>
        <v/>
      </c>
      <c r="DR455" s="38" t="str">
        <f>IF(ISBLANK('T1'!$C$451),"",'T1'!$H$451*IF('T1'!$V$15="Y",1,0)+'T2'!$H$451*IF('T2'!$V$15="Y",1,0)+'T3'!$H$451*IF('T3'!$V$15="Y",1,0))</f>
        <v/>
      </c>
      <c r="DS455" s="38" t="str">
        <f>IF(ISBLANK('T1'!$C$451),"",'T1'!$I$451*IF('T1'!$W$15="Y",1,0)+'T2'!$I$451*IF('T2'!$W$15="Y",1,0)+'T3'!$I$451*IF('T3'!$W$15="Y",1,0))</f>
        <v/>
      </c>
      <c r="DT455" s="38" t="str">
        <f>IF(ISBLANK('T1'!$C$451),"",'T1'!$J$451*IF('T1'!$X$15="Y",1,0)+'T2'!$J$451*IF('T2'!$X$15="Y",1,0)+'T3'!$J$451*IF('T3'!$X$15="Y",1,0))</f>
        <v/>
      </c>
      <c r="DU455" s="38" t="str">
        <f>IF(ISBLANK('T1'!$C$451),"",'T1'!$K$451*IF('T1'!$Y$15="Y",1,0)+'T2'!$K$451*IF('T2'!$Y$15="Y",1,0)+'T3'!$K$451*IF('T3'!$Y$15="Y",1,0))</f>
        <v/>
      </c>
      <c r="DV455" s="38" t="str">
        <f>IF(ISBLANK('T1'!$C$451),"",'T1'!$L$451*IF('T1'!$Z$15="Y",1,0)+'T2'!$L$451*IF('T2'!$Z$15="Y",1,0)+'T3'!$L$451*IF('T3'!$Z$15="Y",1,0))</f>
        <v/>
      </c>
      <c r="DW455" s="38" t="str">
        <f>IF(ISBLANK('T1'!$C$451),"",'T1'!$M$451*IF('T1'!$AA$15="Y",1,0)+'T2'!$M$451*IF('T2'!$AA$15="Y",1,0)+'T3'!$M$451*IF('T3'!$AA$15="Y",1,0))</f>
        <v/>
      </c>
      <c r="DX455" s="38" t="str">
        <f>IF(ISBLANK('T1'!$C$451),"",'T1'!$M$451*IF('T1'!$AB$15="Y",1,0)+'T2'!$M$451*IF('T2'!$AB$15="Y",1,0)+'T3'!$M$451*IF('T3'!$AB$15="Y",1,0))</f>
        <v/>
      </c>
      <c r="DY455" s="38" t="str">
        <f>IF(ISBLANK('T1'!$C$451),"",SUM($DO$455:$DX$455))</f>
        <v/>
      </c>
      <c r="DZ455" s="38" t="str">
        <f>IF(ISBLANK('T1'!$C$451),"",IF(ISERR($DY$455/$DY$5),"",$DY$455/$DY$5))</f>
        <v/>
      </c>
      <c r="EC455" s="38" t="str">
        <f>IF(ISBLANK('T1'!$C$451),"",'T1'!$E$451*IF('T1'!$S$16="Y",1,0)+'T2'!$E$451*IF('T2'!$S$16="Y",1,0)+'T3'!$E$451*IF('T3'!$S$16="Y",1,0)+TA!$AR$451*IF(TA!$L$16="Y",1,0))</f>
        <v/>
      </c>
      <c r="ED455" s="38" t="str">
        <f>IF(ISBLANK('T1'!$C$451),"",'T1'!$F$451*IF('T1'!$T$16="Y",1,0)+'T2'!$F$451*IF('T2'!$T$16="Y",1,0)+'T3'!$F$451*IF('T3'!$T$16="Y",1,0)+TA!$AS$451*IF(TA!$M$16="Y",1,0))</f>
        <v/>
      </c>
      <c r="EE455" s="38" t="str">
        <f>IF(ISBLANK('T1'!$C$451),"",'T1'!$G$451*IF('T1'!$U$16="Y",1,0)+'T2'!$G$451*IF('T2'!$U$16="Y",1,0)+'T3'!$G$451*IF('T3'!$U$16="Y",1,0)+TA!$AT$451*IF(TA!$N$16="Y",1,0))</f>
        <v/>
      </c>
      <c r="EF455" s="38" t="str">
        <f>IF(ISBLANK('T1'!$C$451),"",'T1'!$H$451*IF('T1'!$V$16="Y",1,0)+'T2'!$H$451*IF('T2'!$V$16="Y",1,0)+'T3'!$H$451*IF('T3'!$V$16="Y",1,0))</f>
        <v/>
      </c>
      <c r="EG455" s="38" t="str">
        <f>IF(ISBLANK('T1'!$C$451),"",'T1'!$I$451*IF('T1'!$W$16="Y",1,0)+'T2'!$I$451*IF('T2'!$W$16="Y",1,0)+'T3'!$I$451*IF('T3'!$W$16="Y",1,0))</f>
        <v/>
      </c>
      <c r="EH455" s="38" t="str">
        <f>IF(ISBLANK('T1'!$C$451),"",'T1'!$J$451*IF('T1'!$X$16="Y",1,0)+'T2'!$J$451*IF('T2'!$X$16="Y",1,0)+'T3'!$J$451*IF('T3'!$X$16="Y",1,0))</f>
        <v/>
      </c>
      <c r="EI455" s="38" t="str">
        <f>IF(ISBLANK('T1'!$C$451),"",'T1'!$K$451*IF('T1'!$Y$16="Y",1,0)+'T2'!$K$451*IF('T2'!$Y$16="Y",1,0)+'T3'!$K$451*IF('T3'!$Y$16="Y",1,0))</f>
        <v/>
      </c>
      <c r="EJ455" s="38" t="str">
        <f>IF(ISBLANK('T1'!$C$451),"",'T1'!$L$451*IF('T1'!$Z$16="Y",1,0)+'T2'!$L$451*IF('T2'!$Z$16="Y",1,0)+'T3'!$L$451*IF('T3'!$Z$16="Y",1,0))</f>
        <v/>
      </c>
      <c r="EK455" s="38" t="str">
        <f>IF(ISBLANK('T1'!$C$451),"",'T1'!$M$451*IF('T1'!$AA$16="Y",1,0)+'T2'!$M$451*IF('T2'!$AA$16="Y",1,0)+'T3'!$M$451*IF('T3'!$AA$16="Y",1,0))</f>
        <v/>
      </c>
      <c r="EL455" s="38" t="str">
        <f>IF(ISBLANK('T1'!$C$451),"",'T1'!$M$451*IF('T1'!$AB$16="Y",1,0)+'T2'!$M$451*IF('T2'!$AB$16="Y",1,0)+'T3'!$M$451*IF('T3'!$AB$16="Y",1,0))</f>
        <v/>
      </c>
      <c r="EM455" s="38" t="str">
        <f>IF(ISBLANK('T1'!$C$451),"",SUM($EC$455:$EL$455))</f>
        <v/>
      </c>
      <c r="EN455" s="38" t="str">
        <f>IF(ISBLANK('T1'!$C$451),"",IF(ISERR($EM$455/$EM$5),"",$EM$455/$EM$5))</f>
        <v/>
      </c>
      <c r="EQ455" s="38" t="str">
        <f>IF(ISBLANK('T1'!$C$451),"",'T1'!$E$451*IF('T1'!$S$17="Y",1,0)+'T2'!$E$451*IF('T2'!$S$17="Y",1,0)+'T3'!$E$451*IF('T3'!$S$17="Y",1,0)+TA!$AR$451*IF(TA!$L$17="Y",1,0))</f>
        <v/>
      </c>
      <c r="ER455" s="38" t="str">
        <f>IF(ISBLANK('T1'!$C$451),"",'T1'!$F$451*IF('T1'!$T$17="Y",1,0)+'T2'!$F$451*IF('T2'!$T$17="Y",1,0)+'T3'!$F$451*IF('T3'!$T$17="Y",1,0)+TA!$AS$451*IF(TA!$M$17="Y",1,0))</f>
        <v/>
      </c>
      <c r="ES455" s="38" t="str">
        <f>IF(ISBLANK('T1'!$C$451),"",'T1'!$G$451*IF('T1'!$U$17="Y",1,0)+'T2'!$G$451*IF('T2'!$U$17="Y",1,0)+'T3'!$G$451*IF('T3'!$U$17="Y",1,0)+TA!$AT$451*IF(TA!$N$17="Y",1,0))</f>
        <v/>
      </c>
      <c r="ET455" s="38" t="str">
        <f>IF(ISBLANK('T1'!$C$451),"",'T1'!$H$451*IF('T1'!$V$17="Y",1,0)+'T2'!$H$451*IF('T2'!$V$17="Y",1,0)+'T3'!$H$451*IF('T3'!$V$17="Y",1,0))</f>
        <v/>
      </c>
      <c r="EU455" s="38" t="str">
        <f>IF(ISBLANK('T1'!$C$451),"",'T1'!$I$451*IF('T1'!$W$17="Y",1,0)+'T2'!$I$451*IF('T2'!$W$17="Y",1,0)+'T3'!$I$451*IF('T3'!$W$17="Y",1,0))</f>
        <v/>
      </c>
      <c r="EV455" s="38" t="str">
        <f>IF(ISBLANK('T1'!$C$451),"",'T1'!$J$451*IF('T1'!$X$17="Y",1,0)+'T2'!$J$451*IF('T2'!$X$17="Y",1,0)+'T3'!$J$451*IF('T3'!$X$17="Y",1,0))</f>
        <v/>
      </c>
      <c r="EW455" s="38" t="str">
        <f>IF(ISBLANK('T1'!$C$451),"",'T1'!$K$451*IF('T1'!$Y$17="Y",1,0)+'T2'!$K$451*IF('T2'!$Y$17="Y",1,0)+'T3'!$K$451*IF('T3'!$Y$17="Y",1,0))</f>
        <v/>
      </c>
      <c r="EX455" s="38" t="str">
        <f>IF(ISBLANK('T1'!$C$451),"",'T1'!$L$451*IF('T1'!$Z$17="Y",1,0)+'T2'!$L$451*IF('T2'!$Z$17="Y",1,0)+'T3'!$L$451*IF('T3'!$Z$17="Y",1,0))</f>
        <v/>
      </c>
      <c r="EY455" s="38" t="str">
        <f>IF(ISBLANK('T1'!$C$451),"",'T1'!$M$451*IF('T1'!$AA$17="Y",1,0)+'T2'!$M$451*IF('T2'!$AA$17="Y",1,0)+'T3'!$M$451*IF('T3'!$AA$17="Y",1,0))</f>
        <v/>
      </c>
      <c r="EZ455" s="38" t="str">
        <f>IF(ISBLANK('T1'!$C$451),"",'T1'!$M$451*IF('T1'!$AB$17="Y",1,0)+'T2'!$M$451*IF('T2'!$AB$17="Y",1,0)+'T3'!$M$451*IF('T3'!$AB$17="Y",1,0))</f>
        <v/>
      </c>
      <c r="FA455" s="38" t="str">
        <f>IF(ISBLANK('T1'!$C$451),"",SUM($EQ$455:$EZ$455))</f>
        <v/>
      </c>
      <c r="FB455" s="38" t="str">
        <f>IF(ISBLANK('T1'!$C$451),"",IF(ISERR($FA$455/$FA$5),"",$FA$455/$FA$5))</f>
        <v/>
      </c>
    </row>
    <row r="456" spans="20:158">
      <c r="T456" s="38" t="str">
        <f>IF(ISBLANK('T1'!$C$452),"",'T1'!$E$452*IF('T1'!$S$8="Y",1,0)+'T2'!$E$452*IF('T2'!$S$8="Y",1,0)+'T3'!$E$452*IF('T3'!$S$8="Y",1,0)+TA!$AR$452*IF(TA!$L$8="Y",1,0))</f>
        <v/>
      </c>
      <c r="U456" s="38" t="str">
        <f>IF(ISBLANK('T1'!$C$452),"",'T1'!$F$452*IF('T1'!$T$8="Y",1,0)+'T2'!$F$452*IF('T2'!$T$8="Y",1,0)+'T3'!$F$452*IF('T3'!$T$8="Y",1,0)+TA!$AS$452*IF(TA!$M$8="Y",1,0))</f>
        <v/>
      </c>
      <c r="V456" s="38" t="str">
        <f>IF(ISBLANK('T1'!$C$452),"",'T1'!$G$452*IF('T1'!$U$8="Y",1,0)+'T2'!$G$452*IF('T2'!$U$8="Y",1,0)+'T3'!$G$452*IF('T3'!$U$8="Y",1,0)+TA!$AT$452*IF(TA!$N$8="Y",1,0))</f>
        <v/>
      </c>
      <c r="W456" s="38" t="str">
        <f>IF(ISBLANK('T1'!$C$452),"",'T1'!$H$452*IF('T1'!$V$8="Y",1,0)+'T2'!$H$452*IF('T2'!$V$8="Y",1,0)+'T3'!$H$452*IF('T3'!$V$8="Y",1,0))</f>
        <v/>
      </c>
      <c r="X456" s="38" t="str">
        <f>IF(ISBLANK('T1'!$C$452),"",'T1'!$I$452*IF('T1'!$W$8="Y",1,0)+'T2'!$I$452*IF('T2'!$W$8="Y",1,0)+'T3'!$I$452*IF('T3'!$W$8="Y",1,0))</f>
        <v/>
      </c>
      <c r="Y456" s="38" t="str">
        <f>IF(ISBLANK('T1'!$C$452),"",'T1'!$J$452*IF('T1'!$X$8="Y",1,0)+'T2'!$J$452*IF('T2'!$X$8="Y",1,0)+'T3'!$J$452*IF('T3'!$X$8="Y",1,0))</f>
        <v/>
      </c>
      <c r="Z456" s="38" t="str">
        <f>IF(ISBLANK('T1'!$C$452),"",'T1'!$K$452*IF('T1'!$Y$8="Y",1,0)+'T2'!$K$452*IF('T2'!$Y$8="Y",1,0)+'T3'!$K$452*IF('T3'!$Y$8="Y",1,0))</f>
        <v/>
      </c>
      <c r="AA456" s="38" t="str">
        <f>IF(ISBLANK('T1'!$C$452),"",'T1'!$L$452*IF('T1'!$Z$8="Y",1,0)+'T2'!$L$452*IF('T2'!$Z$8="Y",1,0)+'T3'!$L$452*IF('T3'!$Z$8="Y",1,0))</f>
        <v/>
      </c>
      <c r="AB456" s="38" t="str">
        <f>IF(ISBLANK('T1'!$C$452),"",'T1'!$M$452*IF('T1'!$AA$8="Y",1,0)+'T2'!$M$452*IF('T2'!$AA$8="Y",1,0)+'T3'!$M$452*IF('T3'!$AA$8="Y",1,0))</f>
        <v/>
      </c>
      <c r="AC456" s="38" t="str">
        <f>IF(ISBLANK('T1'!$C$452),"",'T1'!$M$452*IF('T1'!$AB$8="Y",1,0)+'T2'!$M$452*IF('T2'!$AB$8="Y",1,0)+'T3'!$M$452*IF('T3'!$AB$8="Y",1,0))</f>
        <v/>
      </c>
      <c r="AD456" s="38" t="str">
        <f>IF(ISBLANK('T1'!$C$452),"",SUM($T$456:$AC$456))</f>
        <v/>
      </c>
      <c r="AE456" s="38" t="str">
        <f>IF(ISBLANK('T1'!$C$452),"",IF(ISERR($AD$456/$AD$5),"",$AD$456/$AD$5))</f>
        <v/>
      </c>
      <c r="AI456" s="38" t="str">
        <f>IF(ISBLANK('T1'!$C$452),"",'T1'!$E$452*IF('T1'!$S$9="Y",1,0)+'T2'!$E$452*IF('T2'!$S$9="Y",1,0)+'T3'!$E$452*IF('T3'!$S$9="Y",1,0)+TA!$AR$452*IF(TA!$L$9="Y",1,0))</f>
        <v/>
      </c>
      <c r="AJ456" s="38" t="str">
        <f>IF(ISBLANK('T1'!$C$452),"",'T1'!$F$452*IF('T1'!$T$9="Y",1,0)+'T2'!$F$452*IF('T2'!$T$9="Y",1,0)+'T3'!$F$452*IF('T3'!$T$9="Y",1,0)+TA!$AS$452*IF(TA!$M$9="Y",1,0))</f>
        <v/>
      </c>
      <c r="AK456" s="38" t="str">
        <f>IF(ISBLANK('T1'!$C$452),"",'T1'!$G$452*IF('T1'!$U$9="Y",1,0)+'T2'!$G$452*IF('T2'!$U$9="Y",1,0)+'T3'!$G$452*IF('T3'!$U$9="Y",1,0)+TA!$AT$452*IF(TA!$N$9="Y",1,0))</f>
        <v/>
      </c>
      <c r="AL456" s="38" t="str">
        <f>IF(ISBLANK('T1'!$C$452),"",'T1'!$H$452*IF('T1'!$V$9="Y",1,0)+'T2'!$H$452*IF('T2'!$V$9="Y",1,0)+'T3'!$H$452*IF('T3'!$V$9="Y",1,0))</f>
        <v/>
      </c>
      <c r="AM456" s="38" t="str">
        <f>IF(ISBLANK('T1'!$C$452),"",'T1'!$I$452*IF('T1'!$W$9="Y",1,0)+'T2'!$I$452*IF('T2'!$W$9="Y",1,0)+'T3'!$I$452*IF('T3'!$W$9="Y",1,0))</f>
        <v/>
      </c>
      <c r="AN456" s="38" t="str">
        <f>IF(ISBLANK('T1'!$C$452),"",'T1'!$J$452*IF('T1'!$X$9="Y",1,0)+'T2'!$J$452*IF('T2'!$X$9="Y",1,0)+'T3'!$J$452*IF('T3'!$X$9="Y",1,0))</f>
        <v/>
      </c>
      <c r="AO456" s="38" t="str">
        <f>IF(ISBLANK('T1'!$C$452),"",'T1'!$K$452*IF('T1'!$Y$9="Y",1,0)+'T2'!$K$452*IF('T2'!$Y$9="Y",1,0)+'T3'!$K$452*IF('T3'!$Y$9="Y",1,0))</f>
        <v/>
      </c>
      <c r="AP456" s="38" t="str">
        <f>IF(ISBLANK('T1'!$C$452),"",'T1'!$L$452*IF('T1'!$Z$9="Y",1,0)+'T2'!$L$452*IF('T2'!$Z$9="Y",1,0)+'T3'!$L$452*IF('T3'!$Z$9="Y",1,0))</f>
        <v/>
      </c>
      <c r="AQ456" s="38" t="str">
        <f>IF(ISBLANK('T1'!$C$452),"",'T1'!$M$452*IF('T1'!$AA$9="Y",1,0)+'T2'!$M$452*IF('T2'!$AA$9="Y",1,0)+'T3'!$M$452*IF('T3'!$AA$9="Y",1,0))</f>
        <v/>
      </c>
      <c r="AR456" s="38" t="str">
        <f>IF(ISBLANK('T1'!$C$452),"",'T1'!$M$452*IF('T1'!$AB$9="Y",1,0)+'T2'!$M$452*IF('T2'!$AB$9="Y",1,0)+'T3'!$M$452*IF('T3'!$AB$9="Y",1,0))</f>
        <v/>
      </c>
      <c r="AS456" s="38" t="str">
        <f>IF(ISBLANK('T1'!$C$452),"",SUM($AI$456:$AR$456))</f>
        <v/>
      </c>
      <c r="AT456" s="38" t="str">
        <f>IF(ISBLANK('T1'!$C$452),"",IF(ISERR($AS$456/$AS$5),"",$AS$456/$AS$5))</f>
        <v/>
      </c>
      <c r="AW456" s="38" t="str">
        <f>IF(ISBLANK('T1'!$C$452),"",'T1'!$E$452*IF('T1'!$S$10="Y",1,0)+'T2'!$E$452*IF('T2'!$S$10="Y",1,0)+'T3'!$E$452*IF('T3'!$S$10="Y",1,0)+TA!$AR$452*IF(TA!$L$10="Y",1,0))</f>
        <v/>
      </c>
      <c r="AX456" s="38" t="str">
        <f>IF(ISBLANK('T1'!$C$452),"",'T1'!$F$452*IF('T1'!$T$10="Y",1,0)+'T2'!$F$452*IF('T2'!$T$10="Y",1,0)+'T3'!$F$452*IF('T3'!$T$10="Y",1,0)+TA!$AS$452*IF(TA!$M$10="Y",1,0))</f>
        <v/>
      </c>
      <c r="AY456" s="38" t="str">
        <f>IF(ISBLANK('T1'!$C$452),"",'T1'!$G$452*IF('T1'!$U$10="Y",1,0)+'T2'!$G$452*IF('T2'!$U$10="Y",1,0)+'T3'!$G$452*IF('T3'!$U$10="Y",1,0)+TA!$AT$452*IF(TA!$N$10="Y",1,0))</f>
        <v/>
      </c>
      <c r="AZ456" s="38" t="str">
        <f>IF(ISBLANK('T1'!$C$452),"",'T1'!$H$452*IF('T1'!$V$10="Y",1,0)+'T2'!$H$452*IF('T2'!$V$10="Y",1,0)+'T3'!$H$452*IF('T3'!$V$10="Y",1,0))</f>
        <v/>
      </c>
      <c r="BA456" s="38" t="str">
        <f>IF(ISBLANK('T1'!$C$452),"",'T1'!$I$452*IF('T1'!$W$10="Y",1,0)+'T2'!$I$452*IF('T2'!$W$10="Y",1,0)+'T3'!$I$452*IF('T3'!$W$10="Y",1,0))</f>
        <v/>
      </c>
      <c r="BB456" s="38" t="str">
        <f>IF(ISBLANK('T1'!$C$452),"",'T1'!$J$452*IF('T1'!$X$10="Y",1,0)+'T2'!$J$452*IF('T2'!$X$10="Y",1,0)+'T3'!$J$452*IF('T3'!$X$10="Y",1,0))</f>
        <v/>
      </c>
      <c r="BC456" s="38" t="str">
        <f>IF(ISBLANK('T1'!$C$452),"",'T1'!$K$452*IF('T1'!$Y$10="Y",1,0)+'T2'!$K$452*IF('T2'!$Y$10="Y",1,0)+'T3'!$K$452*IF('T3'!$Y$10="Y",1,0))</f>
        <v/>
      </c>
      <c r="BD456" s="38" t="str">
        <f>IF(ISBLANK('T1'!$C$452),"",'T1'!$L$452*IF('T1'!$Z$10="Y",1,0)+'T2'!$L$452*IF('T2'!$Z$10="Y",1,0)+'T3'!$L$452*IF('T3'!$Z$10="Y",1,0))</f>
        <v/>
      </c>
      <c r="BE456" s="38" t="str">
        <f>IF(ISBLANK('T1'!$C$452),"",'T1'!$M$452*IF('T1'!$AA$10="Y",1,0)+'T2'!$M$452*IF('T2'!$AA$10="Y",1,0)+'T3'!$M$452*IF('T3'!$AA$10="Y",1,0))</f>
        <v/>
      </c>
      <c r="BF456" s="38" t="str">
        <f>IF(ISBLANK('T1'!$C$452),"",'T1'!$M$452*IF('T1'!$AB$10="Y",1,0)+'T2'!$M$452*IF('T2'!$AB$10="Y",1,0)+'T3'!$M$452*IF('T3'!$AB$10="Y",1,0))</f>
        <v/>
      </c>
      <c r="BG456" s="38" t="str">
        <f>IF(ISBLANK('T1'!$C$452),"",SUM($AW$456:$BF$456))</f>
        <v/>
      </c>
      <c r="BH456" s="38" t="str">
        <f>IF(ISBLANK('T1'!$C$452),"",IF(ISERR($BG$456/$BG$5),"",$BG$456/$BG$5))</f>
        <v/>
      </c>
      <c r="BK456" s="38" t="str">
        <f>IF(ISBLANK('T1'!$C$452),"",'T1'!$E$452*IF('T1'!$S$11="Y",1,0)+'T2'!$E$452*IF('T2'!$S$11="Y",1,0)+'T3'!$E$452*IF('T3'!$S$11="Y",1,0)+TA!$AR$452*IF(TA!$L$11="Y",1,0))</f>
        <v/>
      </c>
      <c r="BL456" s="38" t="str">
        <f>IF(ISBLANK('T1'!$C$452),"",'T1'!$F$452*IF('T1'!$T$11="Y",1,0)+'T2'!$F$452*IF('T2'!$T$11="Y",1,0)+'T3'!$F$452*IF('T3'!$T$11="Y",1,0)+TA!$AS$452*IF(TA!$M$11="Y",1,0))</f>
        <v/>
      </c>
      <c r="BM456" s="38" t="str">
        <f>IF(ISBLANK('T1'!$C$452),"",'T1'!$G$452*IF('T1'!$U$11="Y",1,0)+'T2'!$G$452*IF('T2'!$U$11="Y",1,0)+'T3'!$G$452*IF('T3'!$U$11="Y",1,0)+TA!$AT$452*IF(TA!$N$11="Y",1,0))</f>
        <v/>
      </c>
      <c r="BN456" s="38" t="str">
        <f>IF(ISBLANK('T1'!$C$452),"",'T1'!$H$452*IF('T1'!$V$11="Y",1,0)+'T2'!$H$452*IF('T2'!$V$11="Y",1,0)+'T3'!$H$452*IF('T3'!$V$11="Y",1,0))</f>
        <v/>
      </c>
      <c r="BO456" s="38" t="str">
        <f>IF(ISBLANK('T1'!$C$452),"",'T1'!$I$452*IF('T1'!$W$11="Y",1,0)+'T2'!$I$452*IF('T2'!$W$11="Y",1,0)+'T3'!$I$452*IF('T3'!$W$11="Y",1,0))</f>
        <v/>
      </c>
      <c r="BP456" s="38" t="str">
        <f>IF(ISBLANK('T1'!$C$452),"",'T1'!$J$452*IF('T1'!$X$11="Y",1,0)+'T2'!$J$452*IF('T2'!$X$11="Y",1,0)+'T3'!$J$452*IF('T3'!$X$11="Y",1,0))</f>
        <v/>
      </c>
      <c r="BQ456" s="38" t="str">
        <f>IF(ISBLANK('T1'!$C$452),"",'T1'!$K$452*IF('T1'!$Y$11="Y",1,0)+'T2'!$K$452*IF('T2'!$Y$11="Y",1,0)+'T3'!$K$452*IF('T3'!$Y$11="Y",1,0))</f>
        <v/>
      </c>
      <c r="BR456" s="38" t="str">
        <f>IF(ISBLANK('T1'!$C$452),"",'T1'!$L$452*IF('T1'!$Z$11="Y",1,0)+'T2'!$L$452*IF('T2'!$Z$11="Y",1,0)+'T3'!$L$452*IF('T3'!$Z$11="Y",1,0))</f>
        <v/>
      </c>
      <c r="BS456" s="38" t="str">
        <f>IF(ISBLANK('T1'!$C$452),"",'T1'!$M$452*IF('T1'!$AA$11="Y",1,0)+'T2'!$M$452*IF('T2'!$AA$11="Y",1,0)+'T3'!$M$452*IF('T3'!$AA$11="Y",1,0))</f>
        <v/>
      </c>
      <c r="BT456" s="38" t="str">
        <f>IF(ISBLANK('T1'!$C$452),"",'T1'!$M$452*IF('T1'!$AB$11="Y",1,0)+'T2'!$M$452*IF('T2'!$AB$11="Y",1,0)+'T3'!$M$452*IF('T3'!$AB$11="Y",1,0))</f>
        <v/>
      </c>
      <c r="BU456" s="38" t="str">
        <f>IF(ISBLANK('T1'!$C$452),"",SUM($BK$456:$BT$456))</f>
        <v/>
      </c>
      <c r="BV456" s="38" t="str">
        <f>IF(ISBLANK('T1'!$C$452),"",IF(ISERR($BU$456/$BU$5),"",$BU$456/$BU$5))</f>
        <v/>
      </c>
      <c r="BY456" s="38" t="str">
        <f>IF(ISBLANK('T1'!$C$452),"",'T1'!$E$452*IF('T1'!$S$12="Y",1,0)+'T2'!$E$452*IF('T2'!$S$12="Y",1,0)+'T3'!$E$452*IF('T3'!$S$12="Y",1,0)+TA!$AR$452*IF(TA!$L$12="Y",1,0))</f>
        <v/>
      </c>
      <c r="BZ456" s="38" t="str">
        <f>IF(ISBLANK('T1'!$C$452),"",'T1'!$F$452*IF('T1'!$T$12="Y",1,0)+'T2'!$F$452*IF('T2'!$T$12="Y",1,0)+'T3'!$F$452*IF('T3'!$T$12="Y",1,0)+TA!$AS$452*IF(TA!$M$12="Y",1,0))</f>
        <v/>
      </c>
      <c r="CA456" s="38" t="str">
        <f>IF(ISBLANK('T1'!$C$452),"",'T1'!$G$452*IF('T1'!$U$12="Y",1,0)+'T2'!$G$452*IF('T2'!$U$12="Y",1,0)+'T3'!$G$452*IF('T3'!$U$12="Y",1,0)+TA!$AT$452*IF(TA!$N$12="Y",1,0))</f>
        <v/>
      </c>
      <c r="CB456" s="38" t="str">
        <f>IF(ISBLANK('T1'!$C$452),"",'T1'!$H$452*IF('T1'!$V$12="Y",1,0)+'T2'!$H$452*IF('T2'!$V$12="Y",1,0)+'T3'!$H$452*IF('T3'!$V$12="Y",1,0))</f>
        <v/>
      </c>
      <c r="CC456" s="38" t="str">
        <f>IF(ISBLANK('T1'!$C$452),"",'T1'!$I$452*IF('T1'!$W$12="Y",1,0)+'T2'!$I$452*IF('T2'!$W$12="Y",1,0)+'T3'!$I$452*IF('T3'!$W$12="Y",1,0))</f>
        <v/>
      </c>
      <c r="CD456" s="38" t="str">
        <f>IF(ISBLANK('T1'!$C$452),"",'T1'!$J$452*IF('T1'!$X$12="Y",1,0)+'T2'!$J$452*IF('T2'!$X$12="Y",1,0)+'T3'!$J$452*IF('T3'!$X$12="Y",1,0))</f>
        <v/>
      </c>
      <c r="CE456" s="38" t="str">
        <f>IF(ISBLANK('T1'!$C$452),"",'T1'!$K$452*IF('T1'!$Y$12="Y",1,0)+'T2'!$K$452*IF('T2'!$Y$12="Y",1,0)+'T3'!$K$452*IF('T3'!$Y$12="Y",1,0))</f>
        <v/>
      </c>
      <c r="CF456" s="38" t="str">
        <f>IF(ISBLANK('T1'!$C$452),"",'T1'!$L$452*IF('T1'!$Z$12="Y",1,0)+'T2'!$L$452*IF('T2'!$Z$12="Y",1,0)+'T3'!$L$452*IF('T3'!$Z$12="Y",1,0))</f>
        <v/>
      </c>
      <c r="CG456" s="38" t="str">
        <f>IF(ISBLANK('T1'!$C$452),"",'T1'!$M$452*IF('T1'!$AA$12="Y",1,0)+'T2'!$M$452*IF('T2'!$AA$12="Y",1,0)+'T3'!$M$452*IF('T3'!$AA$12="Y",1,0))</f>
        <v/>
      </c>
      <c r="CH456" s="38" t="str">
        <f>IF(ISBLANK('T1'!$C$452),"",'T1'!$M$452*IF('T1'!$AB$12="Y",1,0)+'T2'!$M$452*IF('T2'!$AB$12="Y",1,0)+'T3'!$M$452*IF('T3'!$AB$12="Y",1,0))</f>
        <v/>
      </c>
      <c r="CI456" s="38" t="str">
        <f>IF(ISBLANK('T1'!$C$452),"",SUM($BY$456:$CH$456))</f>
        <v/>
      </c>
      <c r="CJ456" s="38" t="str">
        <f>IF(ISBLANK('T1'!$C$452),"",IF(ISERR($CI$456/$CI$5),"",$CI$456/$CI$5))</f>
        <v/>
      </c>
      <c r="CM456" s="38" t="str">
        <f>IF(ISBLANK('T1'!$C$452),"",'T1'!$E$452*IF('T1'!$S$13="Y",1,0)+'T2'!$E$452*IF('T2'!$S$13="Y",1,0)+'T3'!$E$452*IF('T3'!$S$13="Y",1,0)+TA!$AR$452*IF(TA!$L$13="Y",1,0))</f>
        <v/>
      </c>
      <c r="CN456" s="38" t="str">
        <f>IF(ISBLANK('T1'!$C$452),"",'T1'!$F$452*IF('T1'!$T$13="Y",1,0)+'T2'!$F$452*IF('T2'!$T$13="Y",1,0)+'T3'!$F$452*IF('T3'!$T$13="Y",1,0)+TA!$AS$452*IF(TA!$M$13="Y",1,0))</f>
        <v/>
      </c>
      <c r="CO456" s="38" t="str">
        <f>IF(ISBLANK('T1'!$C$452),"",'T1'!$G$452*IF('T1'!$U$13="Y",1,0)+'T2'!$G$452*IF('T2'!$U$13="Y",1,0)+'T3'!$G$452*IF('T3'!$U$13="Y",1,0)+TA!$AT$452*IF(TA!$N$13="Y",1,0))</f>
        <v/>
      </c>
      <c r="CP456" s="38" t="str">
        <f>IF(ISBLANK('T1'!$C$452),"",'T1'!$H$452*IF('T1'!$V$13="Y",1,0)+'T2'!$H$452*IF('T2'!$V$13="Y",1,0)+'T3'!$H$452*IF('T3'!$V$13="Y",1,0))</f>
        <v/>
      </c>
      <c r="CQ456" s="38" t="str">
        <f>IF(ISBLANK('T1'!$C$452),"",'T1'!$I$452*IF('T1'!$W$13="Y",1,0)+'T2'!$I$452*IF('T2'!$W$13="Y",1,0)+'T3'!$I$452*IF('T3'!$W$13="Y",1,0))</f>
        <v/>
      </c>
      <c r="CR456" s="38" t="str">
        <f>IF(ISBLANK('T1'!$C$452),"",'T1'!$J$452*IF('T1'!$X$13="Y",1,0)+'T2'!$J$452*IF('T2'!$X$13="Y",1,0)+'T3'!$J$452*IF('T3'!$X$13="Y",1,0))</f>
        <v/>
      </c>
      <c r="CS456" s="38" t="str">
        <f>IF(ISBLANK('T1'!$C$452),"",'T1'!$K$452*IF('T1'!$Y$13="Y",1,0)+'T2'!$K$452*IF('T2'!$Y$13="Y",1,0)+'T3'!$K$452*IF('T3'!$Y$13="Y",1,0))</f>
        <v/>
      </c>
      <c r="CT456" s="38" t="str">
        <f>IF(ISBLANK('T1'!$C$452),"",'T1'!$L$452*IF('T1'!$Z$13="Y",1,0)+'T2'!$L$452*IF('T2'!$Z$13="Y",1,0)+'T3'!$L$452*IF('T3'!$Z$13="Y",1,0))</f>
        <v/>
      </c>
      <c r="CU456" s="38" t="str">
        <f>IF(ISBLANK('T1'!$C$452),"",'T1'!$M$452*IF('T1'!$AA$13="Y",1,0)+'T2'!$M$452*IF('T2'!$AA$13="Y",1,0)+'T3'!$M$452*IF('T3'!$AA$13="Y",1,0))</f>
        <v/>
      </c>
      <c r="CV456" s="38" t="str">
        <f>IF(ISBLANK('T1'!$C$452),"",'T1'!$M$452*IF('T1'!$AB$13="Y",1,0)+'T2'!$M$452*IF('T2'!$AB$13="Y",1,0)+'T3'!$M$452*IF('T3'!$AB$13="Y",1,0))</f>
        <v/>
      </c>
      <c r="CW456" s="38" t="str">
        <f>IF(ISBLANK('T1'!$C$452),"",SUM($CM$456:$CV$456))</f>
        <v/>
      </c>
      <c r="CX456" s="38" t="str">
        <f>IF(ISBLANK('T1'!$C$452),"",IF(ISERR($CW$456/$CW$5),"",$CW$456/$CW$5))</f>
        <v/>
      </c>
      <c r="DA456" s="38" t="str">
        <f>IF(ISBLANK('T1'!$C$452),"",'T1'!$E$452*IF('T1'!$S$14="Y",1,0)+'T2'!$E$452*IF('T2'!$S$14="Y",1,0)+'T3'!$E$452*IF('T3'!$S$14="Y",1,0)+TA!$AR$452*IF(TA!$L$14="Y",1,0))</f>
        <v/>
      </c>
      <c r="DB456" s="38" t="str">
        <f>IF(ISBLANK('T1'!$C$452),"",'T1'!$F$452*IF('T1'!$T$14="Y",1,0)+'T2'!$F$452*IF('T2'!$T$14="Y",1,0)+'T3'!$F$452*IF('T3'!$T$14="Y",1,0)+TA!$AS$452*IF(TA!$M$14="Y",1,0))</f>
        <v/>
      </c>
      <c r="DC456" s="38" t="str">
        <f>IF(ISBLANK('T1'!$C$452),"",'T1'!$G$452*IF('T1'!$U$14="Y",1,0)+'T2'!$G$452*IF('T2'!$U$14="Y",1,0)+'T3'!$G$452*IF('T3'!$U$14="Y",1,0)+TA!$AT$452*IF(TA!$N$14="Y",1,0))</f>
        <v/>
      </c>
      <c r="DD456" s="38" t="str">
        <f>IF(ISBLANK('T1'!$C$452),"",'T1'!$H$452*IF('T1'!$V$14="Y",1,0)+'T2'!$H$452*IF('T2'!$V$14="Y",1,0)+'T3'!$H$452*IF('T3'!$V$14="Y",1,0))</f>
        <v/>
      </c>
      <c r="DE456" s="38" t="str">
        <f>IF(ISBLANK('T1'!$C$452),"",'T1'!$I$452*IF('T1'!$W$14="Y",1,0)+'T2'!$I$452*IF('T2'!$W$14="Y",1,0)+'T3'!$I$452*IF('T3'!$W$14="Y",1,0))</f>
        <v/>
      </c>
      <c r="DF456" s="38" t="str">
        <f>IF(ISBLANK('T1'!$C$452),"",'T1'!$J$452*IF('T1'!$X$14="Y",1,0)+'T2'!$J$452*IF('T2'!$X$14="Y",1,0)+'T3'!$J$452*IF('T3'!$X$14="Y",1,0))</f>
        <v/>
      </c>
      <c r="DG456" s="38" t="str">
        <f>IF(ISBLANK('T1'!$C$452),"",'T1'!$K$452*IF('T1'!$Y$14="Y",1,0)+'T2'!$K$452*IF('T2'!$Y$14="Y",1,0)+'T3'!$K$452*IF('T3'!$Y$14="Y",1,0))</f>
        <v/>
      </c>
      <c r="DH456" s="38" t="str">
        <f>IF(ISBLANK('T1'!$C$452),"",'T1'!$L$452*IF('T1'!$Z$14="Y",1,0)+'T2'!$L$452*IF('T2'!$Z$14="Y",1,0)+'T3'!$L$452*IF('T3'!$Z$14="Y",1,0))</f>
        <v/>
      </c>
      <c r="DI456" s="38" t="str">
        <f>IF(ISBLANK('T1'!$C$452),"",'T1'!$M$452*IF('T1'!$AA$14="Y",1,0)+'T2'!$M$452*IF('T2'!$AA$14="Y",1,0)+'T3'!$M$452*IF('T3'!$AA$14="Y",1,0))</f>
        <v/>
      </c>
      <c r="DJ456" s="38" t="str">
        <f>IF(ISBLANK('T1'!$C$452),"",'T1'!$M$452*IF('T1'!$AB$14="Y",1,0)+'T2'!$M$452*IF('T2'!$AB$14="Y",1,0)+'T3'!$M$452*IF('T3'!$AB$14="Y",1,0))</f>
        <v/>
      </c>
      <c r="DK456" s="38" t="str">
        <f>IF(ISBLANK('T1'!$C$452),"",SUM($DA$456:$DJ$456))</f>
        <v/>
      </c>
      <c r="DL456" s="38" t="str">
        <f>IF(ISBLANK('T1'!$C$452),"",IF(ISERR($DK$456/$DK$5),"",$DK$456/$DK$5))</f>
        <v/>
      </c>
      <c r="DO456" s="38" t="str">
        <f>IF(ISBLANK('T1'!$C$452),"",'T1'!$E$452*IF('T1'!$S$15="Y",1,0)+'T2'!$E$452*IF('T2'!$S$15="Y",1,0)+'T3'!$E$452*IF('T3'!$S$15="Y",1,0)+TA!$AR$452*IF(TA!$L$15="Y",1,0))</f>
        <v/>
      </c>
      <c r="DP456" s="38" t="str">
        <f>IF(ISBLANK('T1'!$C$452),"",'T1'!$F$452*IF('T1'!$T$15="Y",1,0)+'T2'!$F$452*IF('T2'!$T$15="Y",1,0)+'T3'!$F$452*IF('T3'!$T$15="Y",1,0)+TA!$AS$452*IF(TA!$M$15="Y",1,0))</f>
        <v/>
      </c>
      <c r="DQ456" s="38" t="str">
        <f>IF(ISBLANK('T1'!$C$452),"",'T1'!$G$452*IF('T1'!$U$15="Y",1,0)+'T2'!$G$452*IF('T2'!$U$15="Y",1,0)+'T3'!$G$452*IF('T3'!$U$15="Y",1,0)+TA!$AT$452*IF(TA!$N$15="Y",1,0))</f>
        <v/>
      </c>
      <c r="DR456" s="38" t="str">
        <f>IF(ISBLANK('T1'!$C$452),"",'T1'!$H$452*IF('T1'!$V$15="Y",1,0)+'T2'!$H$452*IF('T2'!$V$15="Y",1,0)+'T3'!$H$452*IF('T3'!$V$15="Y",1,0))</f>
        <v/>
      </c>
      <c r="DS456" s="38" t="str">
        <f>IF(ISBLANK('T1'!$C$452),"",'T1'!$I$452*IF('T1'!$W$15="Y",1,0)+'T2'!$I$452*IF('T2'!$W$15="Y",1,0)+'T3'!$I$452*IF('T3'!$W$15="Y",1,0))</f>
        <v/>
      </c>
      <c r="DT456" s="38" t="str">
        <f>IF(ISBLANK('T1'!$C$452),"",'T1'!$J$452*IF('T1'!$X$15="Y",1,0)+'T2'!$J$452*IF('T2'!$X$15="Y",1,0)+'T3'!$J$452*IF('T3'!$X$15="Y",1,0))</f>
        <v/>
      </c>
      <c r="DU456" s="38" t="str">
        <f>IF(ISBLANK('T1'!$C$452),"",'T1'!$K$452*IF('T1'!$Y$15="Y",1,0)+'T2'!$K$452*IF('T2'!$Y$15="Y",1,0)+'T3'!$K$452*IF('T3'!$Y$15="Y",1,0))</f>
        <v/>
      </c>
      <c r="DV456" s="38" t="str">
        <f>IF(ISBLANK('T1'!$C$452),"",'T1'!$L$452*IF('T1'!$Z$15="Y",1,0)+'T2'!$L$452*IF('T2'!$Z$15="Y",1,0)+'T3'!$L$452*IF('T3'!$Z$15="Y",1,0))</f>
        <v/>
      </c>
      <c r="DW456" s="38" t="str">
        <f>IF(ISBLANK('T1'!$C$452),"",'T1'!$M$452*IF('T1'!$AA$15="Y",1,0)+'T2'!$M$452*IF('T2'!$AA$15="Y",1,0)+'T3'!$M$452*IF('T3'!$AA$15="Y",1,0))</f>
        <v/>
      </c>
      <c r="DX456" s="38" t="str">
        <f>IF(ISBLANK('T1'!$C$452),"",'T1'!$M$452*IF('T1'!$AB$15="Y",1,0)+'T2'!$M$452*IF('T2'!$AB$15="Y",1,0)+'T3'!$M$452*IF('T3'!$AB$15="Y",1,0))</f>
        <v/>
      </c>
      <c r="DY456" s="38" t="str">
        <f>IF(ISBLANK('T1'!$C$452),"",SUM($DO$456:$DX$456))</f>
        <v/>
      </c>
      <c r="DZ456" s="38" t="str">
        <f>IF(ISBLANK('T1'!$C$452),"",IF(ISERR($DY$456/$DY$5),"",$DY$456/$DY$5))</f>
        <v/>
      </c>
      <c r="EC456" s="38" t="str">
        <f>IF(ISBLANK('T1'!$C$452),"",'T1'!$E$452*IF('T1'!$S$16="Y",1,0)+'T2'!$E$452*IF('T2'!$S$16="Y",1,0)+'T3'!$E$452*IF('T3'!$S$16="Y",1,0)+TA!$AR$452*IF(TA!$L$16="Y",1,0))</f>
        <v/>
      </c>
      <c r="ED456" s="38" t="str">
        <f>IF(ISBLANK('T1'!$C$452),"",'T1'!$F$452*IF('T1'!$T$16="Y",1,0)+'T2'!$F$452*IF('T2'!$T$16="Y",1,0)+'T3'!$F$452*IF('T3'!$T$16="Y",1,0)+TA!$AS$452*IF(TA!$M$16="Y",1,0))</f>
        <v/>
      </c>
      <c r="EE456" s="38" t="str">
        <f>IF(ISBLANK('T1'!$C$452),"",'T1'!$G$452*IF('T1'!$U$16="Y",1,0)+'T2'!$G$452*IF('T2'!$U$16="Y",1,0)+'T3'!$G$452*IF('T3'!$U$16="Y",1,0)+TA!$AT$452*IF(TA!$N$16="Y",1,0))</f>
        <v/>
      </c>
      <c r="EF456" s="38" t="str">
        <f>IF(ISBLANK('T1'!$C$452),"",'T1'!$H$452*IF('T1'!$V$16="Y",1,0)+'T2'!$H$452*IF('T2'!$V$16="Y",1,0)+'T3'!$H$452*IF('T3'!$V$16="Y",1,0))</f>
        <v/>
      </c>
      <c r="EG456" s="38" t="str">
        <f>IF(ISBLANK('T1'!$C$452),"",'T1'!$I$452*IF('T1'!$W$16="Y",1,0)+'T2'!$I$452*IF('T2'!$W$16="Y",1,0)+'T3'!$I$452*IF('T3'!$W$16="Y",1,0))</f>
        <v/>
      </c>
      <c r="EH456" s="38" t="str">
        <f>IF(ISBLANK('T1'!$C$452),"",'T1'!$J$452*IF('T1'!$X$16="Y",1,0)+'T2'!$J$452*IF('T2'!$X$16="Y",1,0)+'T3'!$J$452*IF('T3'!$X$16="Y",1,0))</f>
        <v/>
      </c>
      <c r="EI456" s="38" t="str">
        <f>IF(ISBLANK('T1'!$C$452),"",'T1'!$K$452*IF('T1'!$Y$16="Y",1,0)+'T2'!$K$452*IF('T2'!$Y$16="Y",1,0)+'T3'!$K$452*IF('T3'!$Y$16="Y",1,0))</f>
        <v/>
      </c>
      <c r="EJ456" s="38" t="str">
        <f>IF(ISBLANK('T1'!$C$452),"",'T1'!$L$452*IF('T1'!$Z$16="Y",1,0)+'T2'!$L$452*IF('T2'!$Z$16="Y",1,0)+'T3'!$L$452*IF('T3'!$Z$16="Y",1,0))</f>
        <v/>
      </c>
      <c r="EK456" s="38" t="str">
        <f>IF(ISBLANK('T1'!$C$452),"",'T1'!$M$452*IF('T1'!$AA$16="Y",1,0)+'T2'!$M$452*IF('T2'!$AA$16="Y",1,0)+'T3'!$M$452*IF('T3'!$AA$16="Y",1,0))</f>
        <v/>
      </c>
      <c r="EL456" s="38" t="str">
        <f>IF(ISBLANK('T1'!$C$452),"",'T1'!$M$452*IF('T1'!$AB$16="Y",1,0)+'T2'!$M$452*IF('T2'!$AB$16="Y",1,0)+'T3'!$M$452*IF('T3'!$AB$16="Y",1,0))</f>
        <v/>
      </c>
      <c r="EM456" s="38" t="str">
        <f>IF(ISBLANK('T1'!$C$452),"",SUM($EC$456:$EL$456))</f>
        <v/>
      </c>
      <c r="EN456" s="38" t="str">
        <f>IF(ISBLANK('T1'!$C$452),"",IF(ISERR($EM$456/$EM$5),"",$EM$456/$EM$5))</f>
        <v/>
      </c>
      <c r="EQ456" s="38" t="str">
        <f>IF(ISBLANK('T1'!$C$452),"",'T1'!$E$452*IF('T1'!$S$17="Y",1,0)+'T2'!$E$452*IF('T2'!$S$17="Y",1,0)+'T3'!$E$452*IF('T3'!$S$17="Y",1,0)+TA!$AR$452*IF(TA!$L$17="Y",1,0))</f>
        <v/>
      </c>
      <c r="ER456" s="38" t="str">
        <f>IF(ISBLANK('T1'!$C$452),"",'T1'!$F$452*IF('T1'!$T$17="Y",1,0)+'T2'!$F$452*IF('T2'!$T$17="Y",1,0)+'T3'!$F$452*IF('T3'!$T$17="Y",1,0)+TA!$AS$452*IF(TA!$M$17="Y",1,0))</f>
        <v/>
      </c>
      <c r="ES456" s="38" t="str">
        <f>IF(ISBLANK('T1'!$C$452),"",'T1'!$G$452*IF('T1'!$U$17="Y",1,0)+'T2'!$G$452*IF('T2'!$U$17="Y",1,0)+'T3'!$G$452*IF('T3'!$U$17="Y",1,0)+TA!$AT$452*IF(TA!$N$17="Y",1,0))</f>
        <v/>
      </c>
      <c r="ET456" s="38" t="str">
        <f>IF(ISBLANK('T1'!$C$452),"",'T1'!$H$452*IF('T1'!$V$17="Y",1,0)+'T2'!$H$452*IF('T2'!$V$17="Y",1,0)+'T3'!$H$452*IF('T3'!$V$17="Y",1,0))</f>
        <v/>
      </c>
      <c r="EU456" s="38" t="str">
        <f>IF(ISBLANK('T1'!$C$452),"",'T1'!$I$452*IF('T1'!$W$17="Y",1,0)+'T2'!$I$452*IF('T2'!$W$17="Y",1,0)+'T3'!$I$452*IF('T3'!$W$17="Y",1,0))</f>
        <v/>
      </c>
      <c r="EV456" s="38" t="str">
        <f>IF(ISBLANK('T1'!$C$452),"",'T1'!$J$452*IF('T1'!$X$17="Y",1,0)+'T2'!$J$452*IF('T2'!$X$17="Y",1,0)+'T3'!$J$452*IF('T3'!$X$17="Y",1,0))</f>
        <v/>
      </c>
      <c r="EW456" s="38" t="str">
        <f>IF(ISBLANK('T1'!$C$452),"",'T1'!$K$452*IF('T1'!$Y$17="Y",1,0)+'T2'!$K$452*IF('T2'!$Y$17="Y",1,0)+'T3'!$K$452*IF('T3'!$Y$17="Y",1,0))</f>
        <v/>
      </c>
      <c r="EX456" s="38" t="str">
        <f>IF(ISBLANK('T1'!$C$452),"",'T1'!$L$452*IF('T1'!$Z$17="Y",1,0)+'T2'!$L$452*IF('T2'!$Z$17="Y",1,0)+'T3'!$L$452*IF('T3'!$Z$17="Y",1,0))</f>
        <v/>
      </c>
      <c r="EY456" s="38" t="str">
        <f>IF(ISBLANK('T1'!$C$452),"",'T1'!$M$452*IF('T1'!$AA$17="Y",1,0)+'T2'!$M$452*IF('T2'!$AA$17="Y",1,0)+'T3'!$M$452*IF('T3'!$AA$17="Y",1,0))</f>
        <v/>
      </c>
      <c r="EZ456" s="38" t="str">
        <f>IF(ISBLANK('T1'!$C$452),"",'T1'!$M$452*IF('T1'!$AB$17="Y",1,0)+'T2'!$M$452*IF('T2'!$AB$17="Y",1,0)+'T3'!$M$452*IF('T3'!$AB$17="Y",1,0))</f>
        <v/>
      </c>
      <c r="FA456" s="38" t="str">
        <f>IF(ISBLANK('T1'!$C$452),"",SUM($EQ$456:$EZ$456))</f>
        <v/>
      </c>
      <c r="FB456" s="38" t="str">
        <f>IF(ISBLANK('T1'!$C$452),"",IF(ISERR($FA$456/$FA$5),"",$FA$456/$FA$5))</f>
        <v/>
      </c>
    </row>
    <row r="457" spans="20:158">
      <c r="T457" s="38" t="str">
        <f>IF(ISBLANK('T1'!$C$453),"",'T1'!$E$453*IF('T1'!$S$8="Y",1,0)+'T2'!$E$453*IF('T2'!$S$8="Y",1,0)+'T3'!$E$453*IF('T3'!$S$8="Y",1,0)+TA!$AR$453*IF(TA!$L$8="Y",1,0))</f>
        <v/>
      </c>
      <c r="U457" s="38" t="str">
        <f>IF(ISBLANK('T1'!$C$453),"",'T1'!$F$453*IF('T1'!$T$8="Y",1,0)+'T2'!$F$453*IF('T2'!$T$8="Y",1,0)+'T3'!$F$453*IF('T3'!$T$8="Y",1,0)+TA!$AS$453*IF(TA!$M$8="Y",1,0))</f>
        <v/>
      </c>
      <c r="V457" s="38" t="str">
        <f>IF(ISBLANK('T1'!$C$453),"",'T1'!$G$453*IF('T1'!$U$8="Y",1,0)+'T2'!$G$453*IF('T2'!$U$8="Y",1,0)+'T3'!$G$453*IF('T3'!$U$8="Y",1,0)+TA!$AT$453*IF(TA!$N$8="Y",1,0))</f>
        <v/>
      </c>
      <c r="W457" s="38" t="str">
        <f>IF(ISBLANK('T1'!$C$453),"",'T1'!$H$453*IF('T1'!$V$8="Y",1,0)+'T2'!$H$453*IF('T2'!$V$8="Y",1,0)+'T3'!$H$453*IF('T3'!$V$8="Y",1,0))</f>
        <v/>
      </c>
      <c r="X457" s="38" t="str">
        <f>IF(ISBLANK('T1'!$C$453),"",'T1'!$I$453*IF('T1'!$W$8="Y",1,0)+'T2'!$I$453*IF('T2'!$W$8="Y",1,0)+'T3'!$I$453*IF('T3'!$W$8="Y",1,0))</f>
        <v/>
      </c>
      <c r="Y457" s="38" t="str">
        <f>IF(ISBLANK('T1'!$C$453),"",'T1'!$J$453*IF('T1'!$X$8="Y",1,0)+'T2'!$J$453*IF('T2'!$X$8="Y",1,0)+'T3'!$J$453*IF('T3'!$X$8="Y",1,0))</f>
        <v/>
      </c>
      <c r="Z457" s="38" t="str">
        <f>IF(ISBLANK('T1'!$C$453),"",'T1'!$K$453*IF('T1'!$Y$8="Y",1,0)+'T2'!$K$453*IF('T2'!$Y$8="Y",1,0)+'T3'!$K$453*IF('T3'!$Y$8="Y",1,0))</f>
        <v/>
      </c>
      <c r="AA457" s="38" t="str">
        <f>IF(ISBLANK('T1'!$C$453),"",'T1'!$L$453*IF('T1'!$Z$8="Y",1,0)+'T2'!$L$453*IF('T2'!$Z$8="Y",1,0)+'T3'!$L$453*IF('T3'!$Z$8="Y",1,0))</f>
        <v/>
      </c>
      <c r="AB457" s="38" t="str">
        <f>IF(ISBLANK('T1'!$C$453),"",'T1'!$M$453*IF('T1'!$AA$8="Y",1,0)+'T2'!$M$453*IF('T2'!$AA$8="Y",1,0)+'T3'!$M$453*IF('T3'!$AA$8="Y",1,0))</f>
        <v/>
      </c>
      <c r="AC457" s="38" t="str">
        <f>IF(ISBLANK('T1'!$C$453),"",'T1'!$M$453*IF('T1'!$AB$8="Y",1,0)+'T2'!$M$453*IF('T2'!$AB$8="Y",1,0)+'T3'!$M$453*IF('T3'!$AB$8="Y",1,0))</f>
        <v/>
      </c>
      <c r="AD457" s="38" t="str">
        <f>IF(ISBLANK('T1'!$C$453),"",SUM($T$457:$AC$457))</f>
        <v/>
      </c>
      <c r="AE457" s="38" t="str">
        <f>IF(ISBLANK('T1'!$C$453),"",IF(ISERR($AD$457/$AD$5),"",$AD$457/$AD$5))</f>
        <v/>
      </c>
      <c r="AI457" s="38" t="str">
        <f>IF(ISBLANK('T1'!$C$453),"",'T1'!$E$453*IF('T1'!$S$9="Y",1,0)+'T2'!$E$453*IF('T2'!$S$9="Y",1,0)+'T3'!$E$453*IF('T3'!$S$9="Y",1,0)+TA!$AR$453*IF(TA!$L$9="Y",1,0))</f>
        <v/>
      </c>
      <c r="AJ457" s="38" t="str">
        <f>IF(ISBLANK('T1'!$C$453),"",'T1'!$F$453*IF('T1'!$T$9="Y",1,0)+'T2'!$F$453*IF('T2'!$T$9="Y",1,0)+'T3'!$F$453*IF('T3'!$T$9="Y",1,0)+TA!$AS$453*IF(TA!$M$9="Y",1,0))</f>
        <v/>
      </c>
      <c r="AK457" s="38" t="str">
        <f>IF(ISBLANK('T1'!$C$453),"",'T1'!$G$453*IF('T1'!$U$9="Y",1,0)+'T2'!$G$453*IF('T2'!$U$9="Y",1,0)+'T3'!$G$453*IF('T3'!$U$9="Y",1,0)+TA!$AT$453*IF(TA!$N$9="Y",1,0))</f>
        <v/>
      </c>
      <c r="AL457" s="38" t="str">
        <f>IF(ISBLANK('T1'!$C$453),"",'T1'!$H$453*IF('T1'!$V$9="Y",1,0)+'T2'!$H$453*IF('T2'!$V$9="Y",1,0)+'T3'!$H$453*IF('T3'!$V$9="Y",1,0))</f>
        <v/>
      </c>
      <c r="AM457" s="38" t="str">
        <f>IF(ISBLANK('T1'!$C$453),"",'T1'!$I$453*IF('T1'!$W$9="Y",1,0)+'T2'!$I$453*IF('T2'!$W$9="Y",1,0)+'T3'!$I$453*IF('T3'!$W$9="Y",1,0))</f>
        <v/>
      </c>
      <c r="AN457" s="38" t="str">
        <f>IF(ISBLANK('T1'!$C$453),"",'T1'!$J$453*IF('T1'!$X$9="Y",1,0)+'T2'!$J$453*IF('T2'!$X$9="Y",1,0)+'T3'!$J$453*IF('T3'!$X$9="Y",1,0))</f>
        <v/>
      </c>
      <c r="AO457" s="38" t="str">
        <f>IF(ISBLANK('T1'!$C$453),"",'T1'!$K$453*IF('T1'!$Y$9="Y",1,0)+'T2'!$K$453*IF('T2'!$Y$9="Y",1,0)+'T3'!$K$453*IF('T3'!$Y$9="Y",1,0))</f>
        <v/>
      </c>
      <c r="AP457" s="38" t="str">
        <f>IF(ISBLANK('T1'!$C$453),"",'T1'!$L$453*IF('T1'!$Z$9="Y",1,0)+'T2'!$L$453*IF('T2'!$Z$9="Y",1,0)+'T3'!$L$453*IF('T3'!$Z$9="Y",1,0))</f>
        <v/>
      </c>
      <c r="AQ457" s="38" t="str">
        <f>IF(ISBLANK('T1'!$C$453),"",'T1'!$M$453*IF('T1'!$AA$9="Y",1,0)+'T2'!$M$453*IF('T2'!$AA$9="Y",1,0)+'T3'!$M$453*IF('T3'!$AA$9="Y",1,0))</f>
        <v/>
      </c>
      <c r="AR457" s="38" t="str">
        <f>IF(ISBLANK('T1'!$C$453),"",'T1'!$M$453*IF('T1'!$AB$9="Y",1,0)+'T2'!$M$453*IF('T2'!$AB$9="Y",1,0)+'T3'!$M$453*IF('T3'!$AB$9="Y",1,0))</f>
        <v/>
      </c>
      <c r="AS457" s="38" t="str">
        <f>IF(ISBLANK('T1'!$C$453),"",SUM($AI$457:$AR$457))</f>
        <v/>
      </c>
      <c r="AT457" s="38" t="str">
        <f>IF(ISBLANK('T1'!$C$453),"",IF(ISERR($AS$457/$AS$5),"",$AS$457/$AS$5))</f>
        <v/>
      </c>
      <c r="AW457" s="38" t="str">
        <f>IF(ISBLANK('T1'!$C$453),"",'T1'!$E$453*IF('T1'!$S$10="Y",1,0)+'T2'!$E$453*IF('T2'!$S$10="Y",1,0)+'T3'!$E$453*IF('T3'!$S$10="Y",1,0)+TA!$AR$453*IF(TA!$L$10="Y",1,0))</f>
        <v/>
      </c>
      <c r="AX457" s="38" t="str">
        <f>IF(ISBLANK('T1'!$C$453),"",'T1'!$F$453*IF('T1'!$T$10="Y",1,0)+'T2'!$F$453*IF('T2'!$T$10="Y",1,0)+'T3'!$F$453*IF('T3'!$T$10="Y",1,0)+TA!$AS$453*IF(TA!$M$10="Y",1,0))</f>
        <v/>
      </c>
      <c r="AY457" s="38" t="str">
        <f>IF(ISBLANK('T1'!$C$453),"",'T1'!$G$453*IF('T1'!$U$10="Y",1,0)+'T2'!$G$453*IF('T2'!$U$10="Y",1,0)+'T3'!$G$453*IF('T3'!$U$10="Y",1,0)+TA!$AT$453*IF(TA!$N$10="Y",1,0))</f>
        <v/>
      </c>
      <c r="AZ457" s="38" t="str">
        <f>IF(ISBLANK('T1'!$C$453),"",'T1'!$H$453*IF('T1'!$V$10="Y",1,0)+'T2'!$H$453*IF('T2'!$V$10="Y",1,0)+'T3'!$H$453*IF('T3'!$V$10="Y",1,0))</f>
        <v/>
      </c>
      <c r="BA457" s="38" t="str">
        <f>IF(ISBLANK('T1'!$C$453),"",'T1'!$I$453*IF('T1'!$W$10="Y",1,0)+'T2'!$I$453*IF('T2'!$W$10="Y",1,0)+'T3'!$I$453*IF('T3'!$W$10="Y",1,0))</f>
        <v/>
      </c>
      <c r="BB457" s="38" t="str">
        <f>IF(ISBLANK('T1'!$C$453),"",'T1'!$J$453*IF('T1'!$X$10="Y",1,0)+'T2'!$J$453*IF('T2'!$X$10="Y",1,0)+'T3'!$J$453*IF('T3'!$X$10="Y",1,0))</f>
        <v/>
      </c>
      <c r="BC457" s="38" t="str">
        <f>IF(ISBLANK('T1'!$C$453),"",'T1'!$K$453*IF('T1'!$Y$10="Y",1,0)+'T2'!$K$453*IF('T2'!$Y$10="Y",1,0)+'T3'!$K$453*IF('T3'!$Y$10="Y",1,0))</f>
        <v/>
      </c>
      <c r="BD457" s="38" t="str">
        <f>IF(ISBLANK('T1'!$C$453),"",'T1'!$L$453*IF('T1'!$Z$10="Y",1,0)+'T2'!$L$453*IF('T2'!$Z$10="Y",1,0)+'T3'!$L$453*IF('T3'!$Z$10="Y",1,0))</f>
        <v/>
      </c>
      <c r="BE457" s="38" t="str">
        <f>IF(ISBLANK('T1'!$C$453),"",'T1'!$M$453*IF('T1'!$AA$10="Y",1,0)+'T2'!$M$453*IF('T2'!$AA$10="Y",1,0)+'T3'!$M$453*IF('T3'!$AA$10="Y",1,0))</f>
        <v/>
      </c>
      <c r="BF457" s="38" t="str">
        <f>IF(ISBLANK('T1'!$C$453),"",'T1'!$M$453*IF('T1'!$AB$10="Y",1,0)+'T2'!$M$453*IF('T2'!$AB$10="Y",1,0)+'T3'!$M$453*IF('T3'!$AB$10="Y",1,0))</f>
        <v/>
      </c>
      <c r="BG457" s="38" t="str">
        <f>IF(ISBLANK('T1'!$C$453),"",SUM($AW$457:$BF$457))</f>
        <v/>
      </c>
      <c r="BH457" s="38" t="str">
        <f>IF(ISBLANK('T1'!$C$453),"",IF(ISERR($BG$457/$BG$5),"",$BG$457/$BG$5))</f>
        <v/>
      </c>
      <c r="BK457" s="38" t="str">
        <f>IF(ISBLANK('T1'!$C$453),"",'T1'!$E$453*IF('T1'!$S$11="Y",1,0)+'T2'!$E$453*IF('T2'!$S$11="Y",1,0)+'T3'!$E$453*IF('T3'!$S$11="Y",1,0)+TA!$AR$453*IF(TA!$L$11="Y",1,0))</f>
        <v/>
      </c>
      <c r="BL457" s="38" t="str">
        <f>IF(ISBLANK('T1'!$C$453),"",'T1'!$F$453*IF('T1'!$T$11="Y",1,0)+'T2'!$F$453*IF('T2'!$T$11="Y",1,0)+'T3'!$F$453*IF('T3'!$T$11="Y",1,0)+TA!$AS$453*IF(TA!$M$11="Y",1,0))</f>
        <v/>
      </c>
      <c r="BM457" s="38" t="str">
        <f>IF(ISBLANK('T1'!$C$453),"",'T1'!$G$453*IF('T1'!$U$11="Y",1,0)+'T2'!$G$453*IF('T2'!$U$11="Y",1,0)+'T3'!$G$453*IF('T3'!$U$11="Y",1,0)+TA!$AT$453*IF(TA!$N$11="Y",1,0))</f>
        <v/>
      </c>
      <c r="BN457" s="38" t="str">
        <f>IF(ISBLANK('T1'!$C$453),"",'T1'!$H$453*IF('T1'!$V$11="Y",1,0)+'T2'!$H$453*IF('T2'!$V$11="Y",1,0)+'T3'!$H$453*IF('T3'!$V$11="Y",1,0))</f>
        <v/>
      </c>
      <c r="BO457" s="38" t="str">
        <f>IF(ISBLANK('T1'!$C$453),"",'T1'!$I$453*IF('T1'!$W$11="Y",1,0)+'T2'!$I$453*IF('T2'!$W$11="Y",1,0)+'T3'!$I$453*IF('T3'!$W$11="Y",1,0))</f>
        <v/>
      </c>
      <c r="BP457" s="38" t="str">
        <f>IF(ISBLANK('T1'!$C$453),"",'T1'!$J$453*IF('T1'!$X$11="Y",1,0)+'T2'!$J$453*IF('T2'!$X$11="Y",1,0)+'T3'!$J$453*IF('T3'!$X$11="Y",1,0))</f>
        <v/>
      </c>
      <c r="BQ457" s="38" t="str">
        <f>IF(ISBLANK('T1'!$C$453),"",'T1'!$K$453*IF('T1'!$Y$11="Y",1,0)+'T2'!$K$453*IF('T2'!$Y$11="Y",1,0)+'T3'!$K$453*IF('T3'!$Y$11="Y",1,0))</f>
        <v/>
      </c>
      <c r="BR457" s="38" t="str">
        <f>IF(ISBLANK('T1'!$C$453),"",'T1'!$L$453*IF('T1'!$Z$11="Y",1,0)+'T2'!$L$453*IF('T2'!$Z$11="Y",1,0)+'T3'!$L$453*IF('T3'!$Z$11="Y",1,0))</f>
        <v/>
      </c>
      <c r="BS457" s="38" t="str">
        <f>IF(ISBLANK('T1'!$C$453),"",'T1'!$M$453*IF('T1'!$AA$11="Y",1,0)+'T2'!$M$453*IF('T2'!$AA$11="Y",1,0)+'T3'!$M$453*IF('T3'!$AA$11="Y",1,0))</f>
        <v/>
      </c>
      <c r="BT457" s="38" t="str">
        <f>IF(ISBLANK('T1'!$C$453),"",'T1'!$M$453*IF('T1'!$AB$11="Y",1,0)+'T2'!$M$453*IF('T2'!$AB$11="Y",1,0)+'T3'!$M$453*IF('T3'!$AB$11="Y",1,0))</f>
        <v/>
      </c>
      <c r="BU457" s="38" t="str">
        <f>IF(ISBLANK('T1'!$C$453),"",SUM($BK$457:$BT$457))</f>
        <v/>
      </c>
      <c r="BV457" s="38" t="str">
        <f>IF(ISBLANK('T1'!$C$453),"",IF(ISERR($BU$457/$BU$5),"",$BU$457/$BU$5))</f>
        <v/>
      </c>
      <c r="BY457" s="38" t="str">
        <f>IF(ISBLANK('T1'!$C$453),"",'T1'!$E$453*IF('T1'!$S$12="Y",1,0)+'T2'!$E$453*IF('T2'!$S$12="Y",1,0)+'T3'!$E$453*IF('T3'!$S$12="Y",1,0)+TA!$AR$453*IF(TA!$L$12="Y",1,0))</f>
        <v/>
      </c>
      <c r="BZ457" s="38" t="str">
        <f>IF(ISBLANK('T1'!$C$453),"",'T1'!$F$453*IF('T1'!$T$12="Y",1,0)+'T2'!$F$453*IF('T2'!$T$12="Y",1,0)+'T3'!$F$453*IF('T3'!$T$12="Y",1,0)+TA!$AS$453*IF(TA!$M$12="Y",1,0))</f>
        <v/>
      </c>
      <c r="CA457" s="38" t="str">
        <f>IF(ISBLANK('T1'!$C$453),"",'T1'!$G$453*IF('T1'!$U$12="Y",1,0)+'T2'!$G$453*IF('T2'!$U$12="Y",1,0)+'T3'!$G$453*IF('T3'!$U$12="Y",1,0)+TA!$AT$453*IF(TA!$N$12="Y",1,0))</f>
        <v/>
      </c>
      <c r="CB457" s="38" t="str">
        <f>IF(ISBLANK('T1'!$C$453),"",'T1'!$H$453*IF('T1'!$V$12="Y",1,0)+'T2'!$H$453*IF('T2'!$V$12="Y",1,0)+'T3'!$H$453*IF('T3'!$V$12="Y",1,0))</f>
        <v/>
      </c>
      <c r="CC457" s="38" t="str">
        <f>IF(ISBLANK('T1'!$C$453),"",'T1'!$I$453*IF('T1'!$W$12="Y",1,0)+'T2'!$I$453*IF('T2'!$W$12="Y",1,0)+'T3'!$I$453*IF('T3'!$W$12="Y",1,0))</f>
        <v/>
      </c>
      <c r="CD457" s="38" t="str">
        <f>IF(ISBLANK('T1'!$C$453),"",'T1'!$J$453*IF('T1'!$X$12="Y",1,0)+'T2'!$J$453*IF('T2'!$X$12="Y",1,0)+'T3'!$J$453*IF('T3'!$X$12="Y",1,0))</f>
        <v/>
      </c>
      <c r="CE457" s="38" t="str">
        <f>IF(ISBLANK('T1'!$C$453),"",'T1'!$K$453*IF('T1'!$Y$12="Y",1,0)+'T2'!$K$453*IF('T2'!$Y$12="Y",1,0)+'T3'!$K$453*IF('T3'!$Y$12="Y",1,0))</f>
        <v/>
      </c>
      <c r="CF457" s="38" t="str">
        <f>IF(ISBLANK('T1'!$C$453),"",'T1'!$L$453*IF('T1'!$Z$12="Y",1,0)+'T2'!$L$453*IF('T2'!$Z$12="Y",1,0)+'T3'!$L$453*IF('T3'!$Z$12="Y",1,0))</f>
        <v/>
      </c>
      <c r="CG457" s="38" t="str">
        <f>IF(ISBLANK('T1'!$C$453),"",'T1'!$M$453*IF('T1'!$AA$12="Y",1,0)+'T2'!$M$453*IF('T2'!$AA$12="Y",1,0)+'T3'!$M$453*IF('T3'!$AA$12="Y",1,0))</f>
        <v/>
      </c>
      <c r="CH457" s="38" t="str">
        <f>IF(ISBLANK('T1'!$C$453),"",'T1'!$M$453*IF('T1'!$AB$12="Y",1,0)+'T2'!$M$453*IF('T2'!$AB$12="Y",1,0)+'T3'!$M$453*IF('T3'!$AB$12="Y",1,0))</f>
        <v/>
      </c>
      <c r="CI457" s="38" t="str">
        <f>IF(ISBLANK('T1'!$C$453),"",SUM($BY$457:$CH$457))</f>
        <v/>
      </c>
      <c r="CJ457" s="38" t="str">
        <f>IF(ISBLANK('T1'!$C$453),"",IF(ISERR($CI$457/$CI$5),"",$CI$457/$CI$5))</f>
        <v/>
      </c>
      <c r="CM457" s="38" t="str">
        <f>IF(ISBLANK('T1'!$C$453),"",'T1'!$E$453*IF('T1'!$S$13="Y",1,0)+'T2'!$E$453*IF('T2'!$S$13="Y",1,0)+'T3'!$E$453*IF('T3'!$S$13="Y",1,0)+TA!$AR$453*IF(TA!$L$13="Y",1,0))</f>
        <v/>
      </c>
      <c r="CN457" s="38" t="str">
        <f>IF(ISBLANK('T1'!$C$453),"",'T1'!$F$453*IF('T1'!$T$13="Y",1,0)+'T2'!$F$453*IF('T2'!$T$13="Y",1,0)+'T3'!$F$453*IF('T3'!$T$13="Y",1,0)+TA!$AS$453*IF(TA!$M$13="Y",1,0))</f>
        <v/>
      </c>
      <c r="CO457" s="38" t="str">
        <f>IF(ISBLANK('T1'!$C$453),"",'T1'!$G$453*IF('T1'!$U$13="Y",1,0)+'T2'!$G$453*IF('T2'!$U$13="Y",1,0)+'T3'!$G$453*IF('T3'!$U$13="Y",1,0)+TA!$AT$453*IF(TA!$N$13="Y",1,0))</f>
        <v/>
      </c>
      <c r="CP457" s="38" t="str">
        <f>IF(ISBLANK('T1'!$C$453),"",'T1'!$H$453*IF('T1'!$V$13="Y",1,0)+'T2'!$H$453*IF('T2'!$V$13="Y",1,0)+'T3'!$H$453*IF('T3'!$V$13="Y",1,0))</f>
        <v/>
      </c>
      <c r="CQ457" s="38" t="str">
        <f>IF(ISBLANK('T1'!$C$453),"",'T1'!$I$453*IF('T1'!$W$13="Y",1,0)+'T2'!$I$453*IF('T2'!$W$13="Y",1,0)+'T3'!$I$453*IF('T3'!$W$13="Y",1,0))</f>
        <v/>
      </c>
      <c r="CR457" s="38" t="str">
        <f>IF(ISBLANK('T1'!$C$453),"",'T1'!$J$453*IF('T1'!$X$13="Y",1,0)+'T2'!$J$453*IF('T2'!$X$13="Y",1,0)+'T3'!$J$453*IF('T3'!$X$13="Y",1,0))</f>
        <v/>
      </c>
      <c r="CS457" s="38" t="str">
        <f>IF(ISBLANK('T1'!$C$453),"",'T1'!$K$453*IF('T1'!$Y$13="Y",1,0)+'T2'!$K$453*IF('T2'!$Y$13="Y",1,0)+'T3'!$K$453*IF('T3'!$Y$13="Y",1,0))</f>
        <v/>
      </c>
      <c r="CT457" s="38" t="str">
        <f>IF(ISBLANK('T1'!$C$453),"",'T1'!$L$453*IF('T1'!$Z$13="Y",1,0)+'T2'!$L$453*IF('T2'!$Z$13="Y",1,0)+'T3'!$L$453*IF('T3'!$Z$13="Y",1,0))</f>
        <v/>
      </c>
      <c r="CU457" s="38" t="str">
        <f>IF(ISBLANK('T1'!$C$453),"",'T1'!$M$453*IF('T1'!$AA$13="Y",1,0)+'T2'!$M$453*IF('T2'!$AA$13="Y",1,0)+'T3'!$M$453*IF('T3'!$AA$13="Y",1,0))</f>
        <v/>
      </c>
      <c r="CV457" s="38" t="str">
        <f>IF(ISBLANK('T1'!$C$453),"",'T1'!$M$453*IF('T1'!$AB$13="Y",1,0)+'T2'!$M$453*IF('T2'!$AB$13="Y",1,0)+'T3'!$M$453*IF('T3'!$AB$13="Y",1,0))</f>
        <v/>
      </c>
      <c r="CW457" s="38" t="str">
        <f>IF(ISBLANK('T1'!$C$453),"",SUM($CM$457:$CV$457))</f>
        <v/>
      </c>
      <c r="CX457" s="38" t="str">
        <f>IF(ISBLANK('T1'!$C$453),"",IF(ISERR($CW$457/$CW$5),"",$CW$457/$CW$5))</f>
        <v/>
      </c>
      <c r="DA457" s="38" t="str">
        <f>IF(ISBLANK('T1'!$C$453),"",'T1'!$E$453*IF('T1'!$S$14="Y",1,0)+'T2'!$E$453*IF('T2'!$S$14="Y",1,0)+'T3'!$E$453*IF('T3'!$S$14="Y",1,0)+TA!$AR$453*IF(TA!$L$14="Y",1,0))</f>
        <v/>
      </c>
      <c r="DB457" s="38" t="str">
        <f>IF(ISBLANK('T1'!$C$453),"",'T1'!$F$453*IF('T1'!$T$14="Y",1,0)+'T2'!$F$453*IF('T2'!$T$14="Y",1,0)+'T3'!$F$453*IF('T3'!$T$14="Y",1,0)+TA!$AS$453*IF(TA!$M$14="Y",1,0))</f>
        <v/>
      </c>
      <c r="DC457" s="38" t="str">
        <f>IF(ISBLANK('T1'!$C$453),"",'T1'!$G$453*IF('T1'!$U$14="Y",1,0)+'T2'!$G$453*IF('T2'!$U$14="Y",1,0)+'T3'!$G$453*IF('T3'!$U$14="Y",1,0)+TA!$AT$453*IF(TA!$N$14="Y",1,0))</f>
        <v/>
      </c>
      <c r="DD457" s="38" t="str">
        <f>IF(ISBLANK('T1'!$C$453),"",'T1'!$H$453*IF('T1'!$V$14="Y",1,0)+'T2'!$H$453*IF('T2'!$V$14="Y",1,0)+'T3'!$H$453*IF('T3'!$V$14="Y",1,0))</f>
        <v/>
      </c>
      <c r="DE457" s="38" t="str">
        <f>IF(ISBLANK('T1'!$C$453),"",'T1'!$I$453*IF('T1'!$W$14="Y",1,0)+'T2'!$I$453*IF('T2'!$W$14="Y",1,0)+'T3'!$I$453*IF('T3'!$W$14="Y",1,0))</f>
        <v/>
      </c>
      <c r="DF457" s="38" t="str">
        <f>IF(ISBLANK('T1'!$C$453),"",'T1'!$J$453*IF('T1'!$X$14="Y",1,0)+'T2'!$J$453*IF('T2'!$X$14="Y",1,0)+'T3'!$J$453*IF('T3'!$X$14="Y",1,0))</f>
        <v/>
      </c>
      <c r="DG457" s="38" t="str">
        <f>IF(ISBLANK('T1'!$C$453),"",'T1'!$K$453*IF('T1'!$Y$14="Y",1,0)+'T2'!$K$453*IF('T2'!$Y$14="Y",1,0)+'T3'!$K$453*IF('T3'!$Y$14="Y",1,0))</f>
        <v/>
      </c>
      <c r="DH457" s="38" t="str">
        <f>IF(ISBLANK('T1'!$C$453),"",'T1'!$L$453*IF('T1'!$Z$14="Y",1,0)+'T2'!$L$453*IF('T2'!$Z$14="Y",1,0)+'T3'!$L$453*IF('T3'!$Z$14="Y",1,0))</f>
        <v/>
      </c>
      <c r="DI457" s="38" t="str">
        <f>IF(ISBLANK('T1'!$C$453),"",'T1'!$M$453*IF('T1'!$AA$14="Y",1,0)+'T2'!$M$453*IF('T2'!$AA$14="Y",1,0)+'T3'!$M$453*IF('T3'!$AA$14="Y",1,0))</f>
        <v/>
      </c>
      <c r="DJ457" s="38" t="str">
        <f>IF(ISBLANK('T1'!$C$453),"",'T1'!$M$453*IF('T1'!$AB$14="Y",1,0)+'T2'!$M$453*IF('T2'!$AB$14="Y",1,0)+'T3'!$M$453*IF('T3'!$AB$14="Y",1,0))</f>
        <v/>
      </c>
      <c r="DK457" s="38" t="str">
        <f>IF(ISBLANK('T1'!$C$453),"",SUM($DA$457:$DJ$457))</f>
        <v/>
      </c>
      <c r="DL457" s="38" t="str">
        <f>IF(ISBLANK('T1'!$C$453),"",IF(ISERR($DK$457/$DK$5),"",$DK$457/$DK$5))</f>
        <v/>
      </c>
      <c r="DO457" s="38" t="str">
        <f>IF(ISBLANK('T1'!$C$453),"",'T1'!$E$453*IF('T1'!$S$15="Y",1,0)+'T2'!$E$453*IF('T2'!$S$15="Y",1,0)+'T3'!$E$453*IF('T3'!$S$15="Y",1,0)+TA!$AR$453*IF(TA!$L$15="Y",1,0))</f>
        <v/>
      </c>
      <c r="DP457" s="38" t="str">
        <f>IF(ISBLANK('T1'!$C$453),"",'T1'!$F$453*IF('T1'!$T$15="Y",1,0)+'T2'!$F$453*IF('T2'!$T$15="Y",1,0)+'T3'!$F$453*IF('T3'!$T$15="Y",1,0)+TA!$AS$453*IF(TA!$M$15="Y",1,0))</f>
        <v/>
      </c>
      <c r="DQ457" s="38" t="str">
        <f>IF(ISBLANK('T1'!$C$453),"",'T1'!$G$453*IF('T1'!$U$15="Y",1,0)+'T2'!$G$453*IF('T2'!$U$15="Y",1,0)+'T3'!$G$453*IF('T3'!$U$15="Y",1,0)+TA!$AT$453*IF(TA!$N$15="Y",1,0))</f>
        <v/>
      </c>
      <c r="DR457" s="38" t="str">
        <f>IF(ISBLANK('T1'!$C$453),"",'T1'!$H$453*IF('T1'!$V$15="Y",1,0)+'T2'!$H$453*IF('T2'!$V$15="Y",1,0)+'T3'!$H$453*IF('T3'!$V$15="Y",1,0))</f>
        <v/>
      </c>
      <c r="DS457" s="38" t="str">
        <f>IF(ISBLANK('T1'!$C$453),"",'T1'!$I$453*IF('T1'!$W$15="Y",1,0)+'T2'!$I$453*IF('T2'!$W$15="Y",1,0)+'T3'!$I$453*IF('T3'!$W$15="Y",1,0))</f>
        <v/>
      </c>
      <c r="DT457" s="38" t="str">
        <f>IF(ISBLANK('T1'!$C$453),"",'T1'!$J$453*IF('T1'!$X$15="Y",1,0)+'T2'!$J$453*IF('T2'!$X$15="Y",1,0)+'T3'!$J$453*IF('T3'!$X$15="Y",1,0))</f>
        <v/>
      </c>
      <c r="DU457" s="38" t="str">
        <f>IF(ISBLANK('T1'!$C$453),"",'T1'!$K$453*IF('T1'!$Y$15="Y",1,0)+'T2'!$K$453*IF('T2'!$Y$15="Y",1,0)+'T3'!$K$453*IF('T3'!$Y$15="Y",1,0))</f>
        <v/>
      </c>
      <c r="DV457" s="38" t="str">
        <f>IF(ISBLANK('T1'!$C$453),"",'T1'!$L$453*IF('T1'!$Z$15="Y",1,0)+'T2'!$L$453*IF('T2'!$Z$15="Y",1,0)+'T3'!$L$453*IF('T3'!$Z$15="Y",1,0))</f>
        <v/>
      </c>
      <c r="DW457" s="38" t="str">
        <f>IF(ISBLANK('T1'!$C$453),"",'T1'!$M$453*IF('T1'!$AA$15="Y",1,0)+'T2'!$M$453*IF('T2'!$AA$15="Y",1,0)+'T3'!$M$453*IF('T3'!$AA$15="Y",1,0))</f>
        <v/>
      </c>
      <c r="DX457" s="38" t="str">
        <f>IF(ISBLANK('T1'!$C$453),"",'T1'!$M$453*IF('T1'!$AB$15="Y",1,0)+'T2'!$M$453*IF('T2'!$AB$15="Y",1,0)+'T3'!$M$453*IF('T3'!$AB$15="Y",1,0))</f>
        <v/>
      </c>
      <c r="DY457" s="38" t="str">
        <f>IF(ISBLANK('T1'!$C$453),"",SUM($DO$457:$DX$457))</f>
        <v/>
      </c>
      <c r="DZ457" s="38" t="str">
        <f>IF(ISBLANK('T1'!$C$453),"",IF(ISERR($DY$457/$DY$5),"",$DY$457/$DY$5))</f>
        <v/>
      </c>
      <c r="EC457" s="38" t="str">
        <f>IF(ISBLANK('T1'!$C$453),"",'T1'!$E$453*IF('T1'!$S$16="Y",1,0)+'T2'!$E$453*IF('T2'!$S$16="Y",1,0)+'T3'!$E$453*IF('T3'!$S$16="Y",1,0)+TA!$AR$453*IF(TA!$L$16="Y",1,0))</f>
        <v/>
      </c>
      <c r="ED457" s="38" t="str">
        <f>IF(ISBLANK('T1'!$C$453),"",'T1'!$F$453*IF('T1'!$T$16="Y",1,0)+'T2'!$F$453*IF('T2'!$T$16="Y",1,0)+'T3'!$F$453*IF('T3'!$T$16="Y",1,0)+TA!$AS$453*IF(TA!$M$16="Y",1,0))</f>
        <v/>
      </c>
      <c r="EE457" s="38" t="str">
        <f>IF(ISBLANK('T1'!$C$453),"",'T1'!$G$453*IF('T1'!$U$16="Y",1,0)+'T2'!$G$453*IF('T2'!$U$16="Y",1,0)+'T3'!$G$453*IF('T3'!$U$16="Y",1,0)+TA!$AT$453*IF(TA!$N$16="Y",1,0))</f>
        <v/>
      </c>
      <c r="EF457" s="38" t="str">
        <f>IF(ISBLANK('T1'!$C$453),"",'T1'!$H$453*IF('T1'!$V$16="Y",1,0)+'T2'!$H$453*IF('T2'!$V$16="Y",1,0)+'T3'!$H$453*IF('T3'!$V$16="Y",1,0))</f>
        <v/>
      </c>
      <c r="EG457" s="38" t="str">
        <f>IF(ISBLANK('T1'!$C$453),"",'T1'!$I$453*IF('T1'!$W$16="Y",1,0)+'T2'!$I$453*IF('T2'!$W$16="Y",1,0)+'T3'!$I$453*IF('T3'!$W$16="Y",1,0))</f>
        <v/>
      </c>
      <c r="EH457" s="38" t="str">
        <f>IF(ISBLANK('T1'!$C$453),"",'T1'!$J$453*IF('T1'!$X$16="Y",1,0)+'T2'!$J$453*IF('T2'!$X$16="Y",1,0)+'T3'!$J$453*IF('T3'!$X$16="Y",1,0))</f>
        <v/>
      </c>
      <c r="EI457" s="38" t="str">
        <f>IF(ISBLANK('T1'!$C$453),"",'T1'!$K$453*IF('T1'!$Y$16="Y",1,0)+'T2'!$K$453*IF('T2'!$Y$16="Y",1,0)+'T3'!$K$453*IF('T3'!$Y$16="Y",1,0))</f>
        <v/>
      </c>
      <c r="EJ457" s="38" t="str">
        <f>IF(ISBLANK('T1'!$C$453),"",'T1'!$L$453*IF('T1'!$Z$16="Y",1,0)+'T2'!$L$453*IF('T2'!$Z$16="Y",1,0)+'T3'!$L$453*IF('T3'!$Z$16="Y",1,0))</f>
        <v/>
      </c>
      <c r="EK457" s="38" t="str">
        <f>IF(ISBLANK('T1'!$C$453),"",'T1'!$M$453*IF('T1'!$AA$16="Y",1,0)+'T2'!$M$453*IF('T2'!$AA$16="Y",1,0)+'T3'!$M$453*IF('T3'!$AA$16="Y",1,0))</f>
        <v/>
      </c>
      <c r="EL457" s="38" t="str">
        <f>IF(ISBLANK('T1'!$C$453),"",'T1'!$M$453*IF('T1'!$AB$16="Y",1,0)+'T2'!$M$453*IF('T2'!$AB$16="Y",1,0)+'T3'!$M$453*IF('T3'!$AB$16="Y",1,0))</f>
        <v/>
      </c>
      <c r="EM457" s="38" t="str">
        <f>IF(ISBLANK('T1'!$C$453),"",SUM($EC$457:$EL$457))</f>
        <v/>
      </c>
      <c r="EN457" s="38" t="str">
        <f>IF(ISBLANK('T1'!$C$453),"",IF(ISERR($EM$457/$EM$5),"",$EM$457/$EM$5))</f>
        <v/>
      </c>
      <c r="EQ457" s="38" t="str">
        <f>IF(ISBLANK('T1'!$C$453),"",'T1'!$E$453*IF('T1'!$S$17="Y",1,0)+'T2'!$E$453*IF('T2'!$S$17="Y",1,0)+'T3'!$E$453*IF('T3'!$S$17="Y",1,0)+TA!$AR$453*IF(TA!$L$17="Y",1,0))</f>
        <v/>
      </c>
      <c r="ER457" s="38" t="str">
        <f>IF(ISBLANK('T1'!$C$453),"",'T1'!$F$453*IF('T1'!$T$17="Y",1,0)+'T2'!$F$453*IF('T2'!$T$17="Y",1,0)+'T3'!$F$453*IF('T3'!$T$17="Y",1,0)+TA!$AS$453*IF(TA!$M$17="Y",1,0))</f>
        <v/>
      </c>
      <c r="ES457" s="38" t="str">
        <f>IF(ISBLANK('T1'!$C$453),"",'T1'!$G$453*IF('T1'!$U$17="Y",1,0)+'T2'!$G$453*IF('T2'!$U$17="Y",1,0)+'T3'!$G$453*IF('T3'!$U$17="Y",1,0)+TA!$AT$453*IF(TA!$N$17="Y",1,0))</f>
        <v/>
      </c>
      <c r="ET457" s="38" t="str">
        <f>IF(ISBLANK('T1'!$C$453),"",'T1'!$H$453*IF('T1'!$V$17="Y",1,0)+'T2'!$H$453*IF('T2'!$V$17="Y",1,0)+'T3'!$H$453*IF('T3'!$V$17="Y",1,0))</f>
        <v/>
      </c>
      <c r="EU457" s="38" t="str">
        <f>IF(ISBLANK('T1'!$C$453),"",'T1'!$I$453*IF('T1'!$W$17="Y",1,0)+'T2'!$I$453*IF('T2'!$W$17="Y",1,0)+'T3'!$I$453*IF('T3'!$W$17="Y",1,0))</f>
        <v/>
      </c>
      <c r="EV457" s="38" t="str">
        <f>IF(ISBLANK('T1'!$C$453),"",'T1'!$J$453*IF('T1'!$X$17="Y",1,0)+'T2'!$J$453*IF('T2'!$X$17="Y",1,0)+'T3'!$J$453*IF('T3'!$X$17="Y",1,0))</f>
        <v/>
      </c>
      <c r="EW457" s="38" t="str">
        <f>IF(ISBLANK('T1'!$C$453),"",'T1'!$K$453*IF('T1'!$Y$17="Y",1,0)+'T2'!$K$453*IF('T2'!$Y$17="Y",1,0)+'T3'!$K$453*IF('T3'!$Y$17="Y",1,0))</f>
        <v/>
      </c>
      <c r="EX457" s="38" t="str">
        <f>IF(ISBLANK('T1'!$C$453),"",'T1'!$L$453*IF('T1'!$Z$17="Y",1,0)+'T2'!$L$453*IF('T2'!$Z$17="Y",1,0)+'T3'!$L$453*IF('T3'!$Z$17="Y",1,0))</f>
        <v/>
      </c>
      <c r="EY457" s="38" t="str">
        <f>IF(ISBLANK('T1'!$C$453),"",'T1'!$M$453*IF('T1'!$AA$17="Y",1,0)+'T2'!$M$453*IF('T2'!$AA$17="Y",1,0)+'T3'!$M$453*IF('T3'!$AA$17="Y",1,0))</f>
        <v/>
      </c>
      <c r="EZ457" s="38" t="str">
        <f>IF(ISBLANK('T1'!$C$453),"",'T1'!$M$453*IF('T1'!$AB$17="Y",1,0)+'T2'!$M$453*IF('T2'!$AB$17="Y",1,0)+'T3'!$M$453*IF('T3'!$AB$17="Y",1,0))</f>
        <v/>
      </c>
      <c r="FA457" s="38" t="str">
        <f>IF(ISBLANK('T1'!$C$453),"",SUM($EQ$457:$EZ$457))</f>
        <v/>
      </c>
      <c r="FB457" s="38" t="str">
        <f>IF(ISBLANK('T1'!$C$453),"",IF(ISERR($FA$457/$FA$5),"",$FA$457/$FA$5))</f>
        <v/>
      </c>
    </row>
    <row r="458" spans="20:158">
      <c r="T458" s="38" t="str">
        <f>IF(ISBLANK('T1'!$C$454),"",'T1'!$E$454*IF('T1'!$S$8="Y",1,0)+'T2'!$E$454*IF('T2'!$S$8="Y",1,0)+'T3'!$E$454*IF('T3'!$S$8="Y",1,0)+TA!$AR$454*IF(TA!$L$8="Y",1,0))</f>
        <v/>
      </c>
      <c r="U458" s="38" t="str">
        <f>IF(ISBLANK('T1'!$C$454),"",'T1'!$F$454*IF('T1'!$T$8="Y",1,0)+'T2'!$F$454*IF('T2'!$T$8="Y",1,0)+'T3'!$F$454*IF('T3'!$T$8="Y",1,0)+TA!$AS$454*IF(TA!$M$8="Y",1,0))</f>
        <v/>
      </c>
      <c r="V458" s="38" t="str">
        <f>IF(ISBLANK('T1'!$C$454),"",'T1'!$G$454*IF('T1'!$U$8="Y",1,0)+'T2'!$G$454*IF('T2'!$U$8="Y",1,0)+'T3'!$G$454*IF('T3'!$U$8="Y",1,0)+TA!$AT$454*IF(TA!$N$8="Y",1,0))</f>
        <v/>
      </c>
      <c r="W458" s="38" t="str">
        <f>IF(ISBLANK('T1'!$C$454),"",'T1'!$H$454*IF('T1'!$V$8="Y",1,0)+'T2'!$H$454*IF('T2'!$V$8="Y",1,0)+'T3'!$H$454*IF('T3'!$V$8="Y",1,0))</f>
        <v/>
      </c>
      <c r="X458" s="38" t="str">
        <f>IF(ISBLANK('T1'!$C$454),"",'T1'!$I$454*IF('T1'!$W$8="Y",1,0)+'T2'!$I$454*IF('T2'!$W$8="Y",1,0)+'T3'!$I$454*IF('T3'!$W$8="Y",1,0))</f>
        <v/>
      </c>
      <c r="Y458" s="38" t="str">
        <f>IF(ISBLANK('T1'!$C$454),"",'T1'!$J$454*IF('T1'!$X$8="Y",1,0)+'T2'!$J$454*IF('T2'!$X$8="Y",1,0)+'T3'!$J$454*IF('T3'!$X$8="Y",1,0))</f>
        <v/>
      </c>
      <c r="Z458" s="38" t="str">
        <f>IF(ISBLANK('T1'!$C$454),"",'T1'!$K$454*IF('T1'!$Y$8="Y",1,0)+'T2'!$K$454*IF('T2'!$Y$8="Y",1,0)+'T3'!$K$454*IF('T3'!$Y$8="Y",1,0))</f>
        <v/>
      </c>
      <c r="AA458" s="38" t="str">
        <f>IF(ISBLANK('T1'!$C$454),"",'T1'!$L$454*IF('T1'!$Z$8="Y",1,0)+'T2'!$L$454*IF('T2'!$Z$8="Y",1,0)+'T3'!$L$454*IF('T3'!$Z$8="Y",1,0))</f>
        <v/>
      </c>
      <c r="AB458" s="38" t="str">
        <f>IF(ISBLANK('T1'!$C$454),"",'T1'!$M$454*IF('T1'!$AA$8="Y",1,0)+'T2'!$M$454*IF('T2'!$AA$8="Y",1,0)+'T3'!$M$454*IF('T3'!$AA$8="Y",1,0))</f>
        <v/>
      </c>
      <c r="AC458" s="38" t="str">
        <f>IF(ISBLANK('T1'!$C$454),"",'T1'!$M$454*IF('T1'!$AB$8="Y",1,0)+'T2'!$M$454*IF('T2'!$AB$8="Y",1,0)+'T3'!$M$454*IF('T3'!$AB$8="Y",1,0))</f>
        <v/>
      </c>
      <c r="AD458" s="38" t="str">
        <f>IF(ISBLANK('T1'!$C$454),"",SUM($T$458:$AC$458))</f>
        <v/>
      </c>
      <c r="AE458" s="38" t="str">
        <f>IF(ISBLANK('T1'!$C$454),"",IF(ISERR($AD$458/$AD$5),"",$AD$458/$AD$5))</f>
        <v/>
      </c>
      <c r="AI458" s="38" t="str">
        <f>IF(ISBLANK('T1'!$C$454),"",'T1'!$E$454*IF('T1'!$S$9="Y",1,0)+'T2'!$E$454*IF('T2'!$S$9="Y",1,0)+'T3'!$E$454*IF('T3'!$S$9="Y",1,0)+TA!$AR$454*IF(TA!$L$9="Y",1,0))</f>
        <v/>
      </c>
      <c r="AJ458" s="38" t="str">
        <f>IF(ISBLANK('T1'!$C$454),"",'T1'!$F$454*IF('T1'!$T$9="Y",1,0)+'T2'!$F$454*IF('T2'!$T$9="Y",1,0)+'T3'!$F$454*IF('T3'!$T$9="Y",1,0)+TA!$AS$454*IF(TA!$M$9="Y",1,0))</f>
        <v/>
      </c>
      <c r="AK458" s="38" t="str">
        <f>IF(ISBLANK('T1'!$C$454),"",'T1'!$G$454*IF('T1'!$U$9="Y",1,0)+'T2'!$G$454*IF('T2'!$U$9="Y",1,0)+'T3'!$G$454*IF('T3'!$U$9="Y",1,0)+TA!$AT$454*IF(TA!$N$9="Y",1,0))</f>
        <v/>
      </c>
      <c r="AL458" s="38" t="str">
        <f>IF(ISBLANK('T1'!$C$454),"",'T1'!$H$454*IF('T1'!$V$9="Y",1,0)+'T2'!$H$454*IF('T2'!$V$9="Y",1,0)+'T3'!$H$454*IF('T3'!$V$9="Y",1,0))</f>
        <v/>
      </c>
      <c r="AM458" s="38" t="str">
        <f>IF(ISBLANK('T1'!$C$454),"",'T1'!$I$454*IF('T1'!$W$9="Y",1,0)+'T2'!$I$454*IF('T2'!$W$9="Y",1,0)+'T3'!$I$454*IF('T3'!$W$9="Y",1,0))</f>
        <v/>
      </c>
      <c r="AN458" s="38" t="str">
        <f>IF(ISBLANK('T1'!$C$454),"",'T1'!$J$454*IF('T1'!$X$9="Y",1,0)+'T2'!$J$454*IF('T2'!$X$9="Y",1,0)+'T3'!$J$454*IF('T3'!$X$9="Y",1,0))</f>
        <v/>
      </c>
      <c r="AO458" s="38" t="str">
        <f>IF(ISBLANK('T1'!$C$454),"",'T1'!$K$454*IF('T1'!$Y$9="Y",1,0)+'T2'!$K$454*IF('T2'!$Y$9="Y",1,0)+'T3'!$K$454*IF('T3'!$Y$9="Y",1,0))</f>
        <v/>
      </c>
      <c r="AP458" s="38" t="str">
        <f>IF(ISBLANK('T1'!$C$454),"",'T1'!$L$454*IF('T1'!$Z$9="Y",1,0)+'T2'!$L$454*IF('T2'!$Z$9="Y",1,0)+'T3'!$L$454*IF('T3'!$Z$9="Y",1,0))</f>
        <v/>
      </c>
      <c r="AQ458" s="38" t="str">
        <f>IF(ISBLANK('T1'!$C$454),"",'T1'!$M$454*IF('T1'!$AA$9="Y",1,0)+'T2'!$M$454*IF('T2'!$AA$9="Y",1,0)+'T3'!$M$454*IF('T3'!$AA$9="Y",1,0))</f>
        <v/>
      </c>
      <c r="AR458" s="38" t="str">
        <f>IF(ISBLANK('T1'!$C$454),"",'T1'!$M$454*IF('T1'!$AB$9="Y",1,0)+'T2'!$M$454*IF('T2'!$AB$9="Y",1,0)+'T3'!$M$454*IF('T3'!$AB$9="Y",1,0))</f>
        <v/>
      </c>
      <c r="AS458" s="38" t="str">
        <f>IF(ISBLANK('T1'!$C$454),"",SUM($AI$458:$AR$458))</f>
        <v/>
      </c>
      <c r="AT458" s="38" t="str">
        <f>IF(ISBLANK('T1'!$C$454),"",IF(ISERR($AS$458/$AS$5),"",$AS$458/$AS$5))</f>
        <v/>
      </c>
      <c r="AW458" s="38" t="str">
        <f>IF(ISBLANK('T1'!$C$454),"",'T1'!$E$454*IF('T1'!$S$10="Y",1,0)+'T2'!$E$454*IF('T2'!$S$10="Y",1,0)+'T3'!$E$454*IF('T3'!$S$10="Y",1,0)+TA!$AR$454*IF(TA!$L$10="Y",1,0))</f>
        <v/>
      </c>
      <c r="AX458" s="38" t="str">
        <f>IF(ISBLANK('T1'!$C$454),"",'T1'!$F$454*IF('T1'!$T$10="Y",1,0)+'T2'!$F$454*IF('T2'!$T$10="Y",1,0)+'T3'!$F$454*IF('T3'!$T$10="Y",1,0)+TA!$AS$454*IF(TA!$M$10="Y",1,0))</f>
        <v/>
      </c>
      <c r="AY458" s="38" t="str">
        <f>IF(ISBLANK('T1'!$C$454),"",'T1'!$G$454*IF('T1'!$U$10="Y",1,0)+'T2'!$G$454*IF('T2'!$U$10="Y",1,0)+'T3'!$G$454*IF('T3'!$U$10="Y",1,0)+TA!$AT$454*IF(TA!$N$10="Y",1,0))</f>
        <v/>
      </c>
      <c r="AZ458" s="38" t="str">
        <f>IF(ISBLANK('T1'!$C$454),"",'T1'!$H$454*IF('T1'!$V$10="Y",1,0)+'T2'!$H$454*IF('T2'!$V$10="Y",1,0)+'T3'!$H$454*IF('T3'!$V$10="Y",1,0))</f>
        <v/>
      </c>
      <c r="BA458" s="38" t="str">
        <f>IF(ISBLANK('T1'!$C$454),"",'T1'!$I$454*IF('T1'!$W$10="Y",1,0)+'T2'!$I$454*IF('T2'!$W$10="Y",1,0)+'T3'!$I$454*IF('T3'!$W$10="Y",1,0))</f>
        <v/>
      </c>
      <c r="BB458" s="38" t="str">
        <f>IF(ISBLANK('T1'!$C$454),"",'T1'!$J$454*IF('T1'!$X$10="Y",1,0)+'T2'!$J$454*IF('T2'!$X$10="Y",1,0)+'T3'!$J$454*IF('T3'!$X$10="Y",1,0))</f>
        <v/>
      </c>
      <c r="BC458" s="38" t="str">
        <f>IF(ISBLANK('T1'!$C$454),"",'T1'!$K$454*IF('T1'!$Y$10="Y",1,0)+'T2'!$K$454*IF('T2'!$Y$10="Y",1,0)+'T3'!$K$454*IF('T3'!$Y$10="Y",1,0))</f>
        <v/>
      </c>
      <c r="BD458" s="38" t="str">
        <f>IF(ISBLANK('T1'!$C$454),"",'T1'!$L$454*IF('T1'!$Z$10="Y",1,0)+'T2'!$L$454*IF('T2'!$Z$10="Y",1,0)+'T3'!$L$454*IF('T3'!$Z$10="Y",1,0))</f>
        <v/>
      </c>
      <c r="BE458" s="38" t="str">
        <f>IF(ISBLANK('T1'!$C$454),"",'T1'!$M$454*IF('T1'!$AA$10="Y",1,0)+'T2'!$M$454*IF('T2'!$AA$10="Y",1,0)+'T3'!$M$454*IF('T3'!$AA$10="Y",1,0))</f>
        <v/>
      </c>
      <c r="BF458" s="38" t="str">
        <f>IF(ISBLANK('T1'!$C$454),"",'T1'!$M$454*IF('T1'!$AB$10="Y",1,0)+'T2'!$M$454*IF('T2'!$AB$10="Y",1,0)+'T3'!$M$454*IF('T3'!$AB$10="Y",1,0))</f>
        <v/>
      </c>
      <c r="BG458" s="38" t="str">
        <f>IF(ISBLANK('T1'!$C$454),"",SUM($AW$458:$BF$458))</f>
        <v/>
      </c>
      <c r="BH458" s="38" t="str">
        <f>IF(ISBLANK('T1'!$C$454),"",IF(ISERR($BG$458/$BG$5),"",$BG$458/$BG$5))</f>
        <v/>
      </c>
      <c r="BK458" s="38" t="str">
        <f>IF(ISBLANK('T1'!$C$454),"",'T1'!$E$454*IF('T1'!$S$11="Y",1,0)+'T2'!$E$454*IF('T2'!$S$11="Y",1,0)+'T3'!$E$454*IF('T3'!$S$11="Y",1,0)+TA!$AR$454*IF(TA!$L$11="Y",1,0))</f>
        <v/>
      </c>
      <c r="BL458" s="38" t="str">
        <f>IF(ISBLANK('T1'!$C$454),"",'T1'!$F$454*IF('T1'!$T$11="Y",1,0)+'T2'!$F$454*IF('T2'!$T$11="Y",1,0)+'T3'!$F$454*IF('T3'!$T$11="Y",1,0)+TA!$AS$454*IF(TA!$M$11="Y",1,0))</f>
        <v/>
      </c>
      <c r="BM458" s="38" t="str">
        <f>IF(ISBLANK('T1'!$C$454),"",'T1'!$G$454*IF('T1'!$U$11="Y",1,0)+'T2'!$G$454*IF('T2'!$U$11="Y",1,0)+'T3'!$G$454*IF('T3'!$U$11="Y",1,0)+TA!$AT$454*IF(TA!$N$11="Y",1,0))</f>
        <v/>
      </c>
      <c r="BN458" s="38" t="str">
        <f>IF(ISBLANK('T1'!$C$454),"",'T1'!$H$454*IF('T1'!$V$11="Y",1,0)+'T2'!$H$454*IF('T2'!$V$11="Y",1,0)+'T3'!$H$454*IF('T3'!$V$11="Y",1,0))</f>
        <v/>
      </c>
      <c r="BO458" s="38" t="str">
        <f>IF(ISBLANK('T1'!$C$454),"",'T1'!$I$454*IF('T1'!$W$11="Y",1,0)+'T2'!$I$454*IF('T2'!$W$11="Y",1,0)+'T3'!$I$454*IF('T3'!$W$11="Y",1,0))</f>
        <v/>
      </c>
      <c r="BP458" s="38" t="str">
        <f>IF(ISBLANK('T1'!$C$454),"",'T1'!$J$454*IF('T1'!$X$11="Y",1,0)+'T2'!$J$454*IF('T2'!$X$11="Y",1,0)+'T3'!$J$454*IF('T3'!$X$11="Y",1,0))</f>
        <v/>
      </c>
      <c r="BQ458" s="38" t="str">
        <f>IF(ISBLANK('T1'!$C$454),"",'T1'!$K$454*IF('T1'!$Y$11="Y",1,0)+'T2'!$K$454*IF('T2'!$Y$11="Y",1,0)+'T3'!$K$454*IF('T3'!$Y$11="Y",1,0))</f>
        <v/>
      </c>
      <c r="BR458" s="38" t="str">
        <f>IF(ISBLANK('T1'!$C$454),"",'T1'!$L$454*IF('T1'!$Z$11="Y",1,0)+'T2'!$L$454*IF('T2'!$Z$11="Y",1,0)+'T3'!$L$454*IF('T3'!$Z$11="Y",1,0))</f>
        <v/>
      </c>
      <c r="BS458" s="38" t="str">
        <f>IF(ISBLANK('T1'!$C$454),"",'T1'!$M$454*IF('T1'!$AA$11="Y",1,0)+'T2'!$M$454*IF('T2'!$AA$11="Y",1,0)+'T3'!$M$454*IF('T3'!$AA$11="Y",1,0))</f>
        <v/>
      </c>
      <c r="BT458" s="38" t="str">
        <f>IF(ISBLANK('T1'!$C$454),"",'T1'!$M$454*IF('T1'!$AB$11="Y",1,0)+'T2'!$M$454*IF('T2'!$AB$11="Y",1,0)+'T3'!$M$454*IF('T3'!$AB$11="Y",1,0))</f>
        <v/>
      </c>
      <c r="BU458" s="38" t="str">
        <f>IF(ISBLANK('T1'!$C$454),"",SUM($BK$458:$BT$458))</f>
        <v/>
      </c>
      <c r="BV458" s="38" t="str">
        <f>IF(ISBLANK('T1'!$C$454),"",IF(ISERR($BU$458/$BU$5),"",$BU$458/$BU$5))</f>
        <v/>
      </c>
      <c r="BY458" s="38" t="str">
        <f>IF(ISBLANK('T1'!$C$454),"",'T1'!$E$454*IF('T1'!$S$12="Y",1,0)+'T2'!$E$454*IF('T2'!$S$12="Y",1,0)+'T3'!$E$454*IF('T3'!$S$12="Y",1,0)+TA!$AR$454*IF(TA!$L$12="Y",1,0))</f>
        <v/>
      </c>
      <c r="BZ458" s="38" t="str">
        <f>IF(ISBLANK('T1'!$C$454),"",'T1'!$F$454*IF('T1'!$T$12="Y",1,0)+'T2'!$F$454*IF('T2'!$T$12="Y",1,0)+'T3'!$F$454*IF('T3'!$T$12="Y",1,0)+TA!$AS$454*IF(TA!$M$12="Y",1,0))</f>
        <v/>
      </c>
      <c r="CA458" s="38" t="str">
        <f>IF(ISBLANK('T1'!$C$454),"",'T1'!$G$454*IF('T1'!$U$12="Y",1,0)+'T2'!$G$454*IF('T2'!$U$12="Y",1,0)+'T3'!$G$454*IF('T3'!$U$12="Y",1,0)+TA!$AT$454*IF(TA!$N$12="Y",1,0))</f>
        <v/>
      </c>
      <c r="CB458" s="38" t="str">
        <f>IF(ISBLANK('T1'!$C$454),"",'T1'!$H$454*IF('T1'!$V$12="Y",1,0)+'T2'!$H$454*IF('T2'!$V$12="Y",1,0)+'T3'!$H$454*IF('T3'!$V$12="Y",1,0))</f>
        <v/>
      </c>
      <c r="CC458" s="38" t="str">
        <f>IF(ISBLANK('T1'!$C$454),"",'T1'!$I$454*IF('T1'!$W$12="Y",1,0)+'T2'!$I$454*IF('T2'!$W$12="Y",1,0)+'T3'!$I$454*IF('T3'!$W$12="Y",1,0))</f>
        <v/>
      </c>
      <c r="CD458" s="38" t="str">
        <f>IF(ISBLANK('T1'!$C$454),"",'T1'!$J$454*IF('T1'!$X$12="Y",1,0)+'T2'!$J$454*IF('T2'!$X$12="Y",1,0)+'T3'!$J$454*IF('T3'!$X$12="Y",1,0))</f>
        <v/>
      </c>
      <c r="CE458" s="38" t="str">
        <f>IF(ISBLANK('T1'!$C$454),"",'T1'!$K$454*IF('T1'!$Y$12="Y",1,0)+'T2'!$K$454*IF('T2'!$Y$12="Y",1,0)+'T3'!$K$454*IF('T3'!$Y$12="Y",1,0))</f>
        <v/>
      </c>
      <c r="CF458" s="38" t="str">
        <f>IF(ISBLANK('T1'!$C$454),"",'T1'!$L$454*IF('T1'!$Z$12="Y",1,0)+'T2'!$L$454*IF('T2'!$Z$12="Y",1,0)+'T3'!$L$454*IF('T3'!$Z$12="Y",1,0))</f>
        <v/>
      </c>
      <c r="CG458" s="38" t="str">
        <f>IF(ISBLANK('T1'!$C$454),"",'T1'!$M$454*IF('T1'!$AA$12="Y",1,0)+'T2'!$M$454*IF('T2'!$AA$12="Y",1,0)+'T3'!$M$454*IF('T3'!$AA$12="Y",1,0))</f>
        <v/>
      </c>
      <c r="CH458" s="38" t="str">
        <f>IF(ISBLANK('T1'!$C$454),"",'T1'!$M$454*IF('T1'!$AB$12="Y",1,0)+'T2'!$M$454*IF('T2'!$AB$12="Y",1,0)+'T3'!$M$454*IF('T3'!$AB$12="Y",1,0))</f>
        <v/>
      </c>
      <c r="CI458" s="38" t="str">
        <f>IF(ISBLANK('T1'!$C$454),"",SUM($BY$458:$CH$458))</f>
        <v/>
      </c>
      <c r="CJ458" s="38" t="str">
        <f>IF(ISBLANK('T1'!$C$454),"",IF(ISERR($CI$458/$CI$5),"",$CI$458/$CI$5))</f>
        <v/>
      </c>
      <c r="CM458" s="38" t="str">
        <f>IF(ISBLANK('T1'!$C$454),"",'T1'!$E$454*IF('T1'!$S$13="Y",1,0)+'T2'!$E$454*IF('T2'!$S$13="Y",1,0)+'T3'!$E$454*IF('T3'!$S$13="Y",1,0)+TA!$AR$454*IF(TA!$L$13="Y",1,0))</f>
        <v/>
      </c>
      <c r="CN458" s="38" t="str">
        <f>IF(ISBLANK('T1'!$C$454),"",'T1'!$F$454*IF('T1'!$T$13="Y",1,0)+'T2'!$F$454*IF('T2'!$T$13="Y",1,0)+'T3'!$F$454*IF('T3'!$T$13="Y",1,0)+TA!$AS$454*IF(TA!$M$13="Y",1,0))</f>
        <v/>
      </c>
      <c r="CO458" s="38" t="str">
        <f>IF(ISBLANK('T1'!$C$454),"",'T1'!$G$454*IF('T1'!$U$13="Y",1,0)+'T2'!$G$454*IF('T2'!$U$13="Y",1,0)+'T3'!$G$454*IF('T3'!$U$13="Y",1,0)+TA!$AT$454*IF(TA!$N$13="Y",1,0))</f>
        <v/>
      </c>
      <c r="CP458" s="38" t="str">
        <f>IF(ISBLANK('T1'!$C$454),"",'T1'!$H$454*IF('T1'!$V$13="Y",1,0)+'T2'!$H$454*IF('T2'!$V$13="Y",1,0)+'T3'!$H$454*IF('T3'!$V$13="Y",1,0))</f>
        <v/>
      </c>
      <c r="CQ458" s="38" t="str">
        <f>IF(ISBLANK('T1'!$C$454),"",'T1'!$I$454*IF('T1'!$W$13="Y",1,0)+'T2'!$I$454*IF('T2'!$W$13="Y",1,0)+'T3'!$I$454*IF('T3'!$W$13="Y",1,0))</f>
        <v/>
      </c>
      <c r="CR458" s="38" t="str">
        <f>IF(ISBLANK('T1'!$C$454),"",'T1'!$J$454*IF('T1'!$X$13="Y",1,0)+'T2'!$J$454*IF('T2'!$X$13="Y",1,0)+'T3'!$J$454*IF('T3'!$X$13="Y",1,0))</f>
        <v/>
      </c>
      <c r="CS458" s="38" t="str">
        <f>IF(ISBLANK('T1'!$C$454),"",'T1'!$K$454*IF('T1'!$Y$13="Y",1,0)+'T2'!$K$454*IF('T2'!$Y$13="Y",1,0)+'T3'!$K$454*IF('T3'!$Y$13="Y",1,0))</f>
        <v/>
      </c>
      <c r="CT458" s="38" t="str">
        <f>IF(ISBLANK('T1'!$C$454),"",'T1'!$L$454*IF('T1'!$Z$13="Y",1,0)+'T2'!$L$454*IF('T2'!$Z$13="Y",1,0)+'T3'!$L$454*IF('T3'!$Z$13="Y",1,0))</f>
        <v/>
      </c>
      <c r="CU458" s="38" t="str">
        <f>IF(ISBLANK('T1'!$C$454),"",'T1'!$M$454*IF('T1'!$AA$13="Y",1,0)+'T2'!$M$454*IF('T2'!$AA$13="Y",1,0)+'T3'!$M$454*IF('T3'!$AA$13="Y",1,0))</f>
        <v/>
      </c>
      <c r="CV458" s="38" t="str">
        <f>IF(ISBLANK('T1'!$C$454),"",'T1'!$M$454*IF('T1'!$AB$13="Y",1,0)+'T2'!$M$454*IF('T2'!$AB$13="Y",1,0)+'T3'!$M$454*IF('T3'!$AB$13="Y",1,0))</f>
        <v/>
      </c>
      <c r="CW458" s="38" t="str">
        <f>IF(ISBLANK('T1'!$C$454),"",SUM($CM$458:$CV$458))</f>
        <v/>
      </c>
      <c r="CX458" s="38" t="str">
        <f>IF(ISBLANK('T1'!$C$454),"",IF(ISERR($CW$458/$CW$5),"",$CW$458/$CW$5))</f>
        <v/>
      </c>
      <c r="DA458" s="38" t="str">
        <f>IF(ISBLANK('T1'!$C$454),"",'T1'!$E$454*IF('T1'!$S$14="Y",1,0)+'T2'!$E$454*IF('T2'!$S$14="Y",1,0)+'T3'!$E$454*IF('T3'!$S$14="Y",1,0)+TA!$AR$454*IF(TA!$L$14="Y",1,0))</f>
        <v/>
      </c>
      <c r="DB458" s="38" t="str">
        <f>IF(ISBLANK('T1'!$C$454),"",'T1'!$F$454*IF('T1'!$T$14="Y",1,0)+'T2'!$F$454*IF('T2'!$T$14="Y",1,0)+'T3'!$F$454*IF('T3'!$T$14="Y",1,0)+TA!$AS$454*IF(TA!$M$14="Y",1,0))</f>
        <v/>
      </c>
      <c r="DC458" s="38" t="str">
        <f>IF(ISBLANK('T1'!$C$454),"",'T1'!$G$454*IF('T1'!$U$14="Y",1,0)+'T2'!$G$454*IF('T2'!$U$14="Y",1,0)+'T3'!$G$454*IF('T3'!$U$14="Y",1,0)+TA!$AT$454*IF(TA!$N$14="Y",1,0))</f>
        <v/>
      </c>
      <c r="DD458" s="38" t="str">
        <f>IF(ISBLANK('T1'!$C$454),"",'T1'!$H$454*IF('T1'!$V$14="Y",1,0)+'T2'!$H$454*IF('T2'!$V$14="Y",1,0)+'T3'!$H$454*IF('T3'!$V$14="Y",1,0))</f>
        <v/>
      </c>
      <c r="DE458" s="38" t="str">
        <f>IF(ISBLANK('T1'!$C$454),"",'T1'!$I$454*IF('T1'!$W$14="Y",1,0)+'T2'!$I$454*IF('T2'!$W$14="Y",1,0)+'T3'!$I$454*IF('T3'!$W$14="Y",1,0))</f>
        <v/>
      </c>
      <c r="DF458" s="38" t="str">
        <f>IF(ISBLANK('T1'!$C$454),"",'T1'!$J$454*IF('T1'!$X$14="Y",1,0)+'T2'!$J$454*IF('T2'!$X$14="Y",1,0)+'T3'!$J$454*IF('T3'!$X$14="Y",1,0))</f>
        <v/>
      </c>
      <c r="DG458" s="38" t="str">
        <f>IF(ISBLANK('T1'!$C$454),"",'T1'!$K$454*IF('T1'!$Y$14="Y",1,0)+'T2'!$K$454*IF('T2'!$Y$14="Y",1,0)+'T3'!$K$454*IF('T3'!$Y$14="Y",1,0))</f>
        <v/>
      </c>
      <c r="DH458" s="38" t="str">
        <f>IF(ISBLANK('T1'!$C$454),"",'T1'!$L$454*IF('T1'!$Z$14="Y",1,0)+'T2'!$L$454*IF('T2'!$Z$14="Y",1,0)+'T3'!$L$454*IF('T3'!$Z$14="Y",1,0))</f>
        <v/>
      </c>
      <c r="DI458" s="38" t="str">
        <f>IF(ISBLANK('T1'!$C$454),"",'T1'!$M$454*IF('T1'!$AA$14="Y",1,0)+'T2'!$M$454*IF('T2'!$AA$14="Y",1,0)+'T3'!$M$454*IF('T3'!$AA$14="Y",1,0))</f>
        <v/>
      </c>
      <c r="DJ458" s="38" t="str">
        <f>IF(ISBLANK('T1'!$C$454),"",'T1'!$M$454*IF('T1'!$AB$14="Y",1,0)+'T2'!$M$454*IF('T2'!$AB$14="Y",1,0)+'T3'!$M$454*IF('T3'!$AB$14="Y",1,0))</f>
        <v/>
      </c>
      <c r="DK458" s="38" t="str">
        <f>IF(ISBLANK('T1'!$C$454),"",SUM($DA$458:$DJ$458))</f>
        <v/>
      </c>
      <c r="DL458" s="38" t="str">
        <f>IF(ISBLANK('T1'!$C$454),"",IF(ISERR($DK$458/$DK$5),"",$DK$458/$DK$5))</f>
        <v/>
      </c>
      <c r="DO458" s="38" t="str">
        <f>IF(ISBLANK('T1'!$C$454),"",'T1'!$E$454*IF('T1'!$S$15="Y",1,0)+'T2'!$E$454*IF('T2'!$S$15="Y",1,0)+'T3'!$E$454*IF('T3'!$S$15="Y",1,0)+TA!$AR$454*IF(TA!$L$15="Y",1,0))</f>
        <v/>
      </c>
      <c r="DP458" s="38" t="str">
        <f>IF(ISBLANK('T1'!$C$454),"",'T1'!$F$454*IF('T1'!$T$15="Y",1,0)+'T2'!$F$454*IF('T2'!$T$15="Y",1,0)+'T3'!$F$454*IF('T3'!$T$15="Y",1,0)+TA!$AS$454*IF(TA!$M$15="Y",1,0))</f>
        <v/>
      </c>
      <c r="DQ458" s="38" t="str">
        <f>IF(ISBLANK('T1'!$C$454),"",'T1'!$G$454*IF('T1'!$U$15="Y",1,0)+'T2'!$G$454*IF('T2'!$U$15="Y",1,0)+'T3'!$G$454*IF('T3'!$U$15="Y",1,0)+TA!$AT$454*IF(TA!$N$15="Y",1,0))</f>
        <v/>
      </c>
      <c r="DR458" s="38" t="str">
        <f>IF(ISBLANK('T1'!$C$454),"",'T1'!$H$454*IF('T1'!$V$15="Y",1,0)+'T2'!$H$454*IF('T2'!$V$15="Y",1,0)+'T3'!$H$454*IF('T3'!$V$15="Y",1,0))</f>
        <v/>
      </c>
      <c r="DS458" s="38" t="str">
        <f>IF(ISBLANK('T1'!$C$454),"",'T1'!$I$454*IF('T1'!$W$15="Y",1,0)+'T2'!$I$454*IF('T2'!$W$15="Y",1,0)+'T3'!$I$454*IF('T3'!$W$15="Y",1,0))</f>
        <v/>
      </c>
      <c r="DT458" s="38" t="str">
        <f>IF(ISBLANK('T1'!$C$454),"",'T1'!$J$454*IF('T1'!$X$15="Y",1,0)+'T2'!$J$454*IF('T2'!$X$15="Y",1,0)+'T3'!$J$454*IF('T3'!$X$15="Y",1,0))</f>
        <v/>
      </c>
      <c r="DU458" s="38" t="str">
        <f>IF(ISBLANK('T1'!$C$454),"",'T1'!$K$454*IF('T1'!$Y$15="Y",1,0)+'T2'!$K$454*IF('T2'!$Y$15="Y",1,0)+'T3'!$K$454*IF('T3'!$Y$15="Y",1,0))</f>
        <v/>
      </c>
      <c r="DV458" s="38" t="str">
        <f>IF(ISBLANK('T1'!$C$454),"",'T1'!$L$454*IF('T1'!$Z$15="Y",1,0)+'T2'!$L$454*IF('T2'!$Z$15="Y",1,0)+'T3'!$L$454*IF('T3'!$Z$15="Y",1,0))</f>
        <v/>
      </c>
      <c r="DW458" s="38" t="str">
        <f>IF(ISBLANK('T1'!$C$454),"",'T1'!$M$454*IF('T1'!$AA$15="Y",1,0)+'T2'!$M$454*IF('T2'!$AA$15="Y",1,0)+'T3'!$M$454*IF('T3'!$AA$15="Y",1,0))</f>
        <v/>
      </c>
      <c r="DX458" s="38" t="str">
        <f>IF(ISBLANK('T1'!$C$454),"",'T1'!$M$454*IF('T1'!$AB$15="Y",1,0)+'T2'!$M$454*IF('T2'!$AB$15="Y",1,0)+'T3'!$M$454*IF('T3'!$AB$15="Y",1,0))</f>
        <v/>
      </c>
      <c r="DY458" s="38" t="str">
        <f>IF(ISBLANK('T1'!$C$454),"",SUM($DO$458:$DX$458))</f>
        <v/>
      </c>
      <c r="DZ458" s="38" t="str">
        <f>IF(ISBLANK('T1'!$C$454),"",IF(ISERR($DY$458/$DY$5),"",$DY$458/$DY$5))</f>
        <v/>
      </c>
      <c r="EC458" s="38" t="str">
        <f>IF(ISBLANK('T1'!$C$454),"",'T1'!$E$454*IF('T1'!$S$16="Y",1,0)+'T2'!$E$454*IF('T2'!$S$16="Y",1,0)+'T3'!$E$454*IF('T3'!$S$16="Y",1,0)+TA!$AR$454*IF(TA!$L$16="Y",1,0))</f>
        <v/>
      </c>
      <c r="ED458" s="38" t="str">
        <f>IF(ISBLANK('T1'!$C$454),"",'T1'!$F$454*IF('T1'!$T$16="Y",1,0)+'T2'!$F$454*IF('T2'!$T$16="Y",1,0)+'T3'!$F$454*IF('T3'!$T$16="Y",1,0)+TA!$AS$454*IF(TA!$M$16="Y",1,0))</f>
        <v/>
      </c>
      <c r="EE458" s="38" t="str">
        <f>IF(ISBLANK('T1'!$C$454),"",'T1'!$G$454*IF('T1'!$U$16="Y",1,0)+'T2'!$G$454*IF('T2'!$U$16="Y",1,0)+'T3'!$G$454*IF('T3'!$U$16="Y",1,0)+TA!$AT$454*IF(TA!$N$16="Y",1,0))</f>
        <v/>
      </c>
      <c r="EF458" s="38" t="str">
        <f>IF(ISBLANK('T1'!$C$454),"",'T1'!$H$454*IF('T1'!$V$16="Y",1,0)+'T2'!$H$454*IF('T2'!$V$16="Y",1,0)+'T3'!$H$454*IF('T3'!$V$16="Y",1,0))</f>
        <v/>
      </c>
      <c r="EG458" s="38" t="str">
        <f>IF(ISBLANK('T1'!$C$454),"",'T1'!$I$454*IF('T1'!$W$16="Y",1,0)+'T2'!$I$454*IF('T2'!$W$16="Y",1,0)+'T3'!$I$454*IF('T3'!$W$16="Y",1,0))</f>
        <v/>
      </c>
      <c r="EH458" s="38" t="str">
        <f>IF(ISBLANK('T1'!$C$454),"",'T1'!$J$454*IF('T1'!$X$16="Y",1,0)+'T2'!$J$454*IF('T2'!$X$16="Y",1,0)+'T3'!$J$454*IF('T3'!$X$16="Y",1,0))</f>
        <v/>
      </c>
      <c r="EI458" s="38" t="str">
        <f>IF(ISBLANK('T1'!$C$454),"",'T1'!$K$454*IF('T1'!$Y$16="Y",1,0)+'T2'!$K$454*IF('T2'!$Y$16="Y",1,0)+'T3'!$K$454*IF('T3'!$Y$16="Y",1,0))</f>
        <v/>
      </c>
      <c r="EJ458" s="38" t="str">
        <f>IF(ISBLANK('T1'!$C$454),"",'T1'!$L$454*IF('T1'!$Z$16="Y",1,0)+'T2'!$L$454*IF('T2'!$Z$16="Y",1,0)+'T3'!$L$454*IF('T3'!$Z$16="Y",1,0))</f>
        <v/>
      </c>
      <c r="EK458" s="38" t="str">
        <f>IF(ISBLANK('T1'!$C$454),"",'T1'!$M$454*IF('T1'!$AA$16="Y",1,0)+'T2'!$M$454*IF('T2'!$AA$16="Y",1,0)+'T3'!$M$454*IF('T3'!$AA$16="Y",1,0))</f>
        <v/>
      </c>
      <c r="EL458" s="38" t="str">
        <f>IF(ISBLANK('T1'!$C$454),"",'T1'!$M$454*IF('T1'!$AB$16="Y",1,0)+'T2'!$M$454*IF('T2'!$AB$16="Y",1,0)+'T3'!$M$454*IF('T3'!$AB$16="Y",1,0))</f>
        <v/>
      </c>
      <c r="EM458" s="38" t="str">
        <f>IF(ISBLANK('T1'!$C$454),"",SUM($EC$458:$EL$458))</f>
        <v/>
      </c>
      <c r="EN458" s="38" t="str">
        <f>IF(ISBLANK('T1'!$C$454),"",IF(ISERR($EM$458/$EM$5),"",$EM$458/$EM$5))</f>
        <v/>
      </c>
      <c r="EQ458" s="38" t="str">
        <f>IF(ISBLANK('T1'!$C$454),"",'T1'!$E$454*IF('T1'!$S$17="Y",1,0)+'T2'!$E$454*IF('T2'!$S$17="Y",1,0)+'T3'!$E$454*IF('T3'!$S$17="Y",1,0)+TA!$AR$454*IF(TA!$L$17="Y",1,0))</f>
        <v/>
      </c>
      <c r="ER458" s="38" t="str">
        <f>IF(ISBLANK('T1'!$C$454),"",'T1'!$F$454*IF('T1'!$T$17="Y",1,0)+'T2'!$F$454*IF('T2'!$T$17="Y",1,0)+'T3'!$F$454*IF('T3'!$T$17="Y",1,0)+TA!$AS$454*IF(TA!$M$17="Y",1,0))</f>
        <v/>
      </c>
      <c r="ES458" s="38" t="str">
        <f>IF(ISBLANK('T1'!$C$454),"",'T1'!$G$454*IF('T1'!$U$17="Y",1,0)+'T2'!$G$454*IF('T2'!$U$17="Y",1,0)+'T3'!$G$454*IF('T3'!$U$17="Y",1,0)+TA!$AT$454*IF(TA!$N$17="Y",1,0))</f>
        <v/>
      </c>
      <c r="ET458" s="38" t="str">
        <f>IF(ISBLANK('T1'!$C$454),"",'T1'!$H$454*IF('T1'!$V$17="Y",1,0)+'T2'!$H$454*IF('T2'!$V$17="Y",1,0)+'T3'!$H$454*IF('T3'!$V$17="Y",1,0))</f>
        <v/>
      </c>
      <c r="EU458" s="38" t="str">
        <f>IF(ISBLANK('T1'!$C$454),"",'T1'!$I$454*IF('T1'!$W$17="Y",1,0)+'T2'!$I$454*IF('T2'!$W$17="Y",1,0)+'T3'!$I$454*IF('T3'!$W$17="Y",1,0))</f>
        <v/>
      </c>
      <c r="EV458" s="38" t="str">
        <f>IF(ISBLANK('T1'!$C$454),"",'T1'!$J$454*IF('T1'!$X$17="Y",1,0)+'T2'!$J$454*IF('T2'!$X$17="Y",1,0)+'T3'!$J$454*IF('T3'!$X$17="Y",1,0))</f>
        <v/>
      </c>
      <c r="EW458" s="38" t="str">
        <f>IF(ISBLANK('T1'!$C$454),"",'T1'!$K$454*IF('T1'!$Y$17="Y",1,0)+'T2'!$K$454*IF('T2'!$Y$17="Y",1,0)+'T3'!$K$454*IF('T3'!$Y$17="Y",1,0))</f>
        <v/>
      </c>
      <c r="EX458" s="38" t="str">
        <f>IF(ISBLANK('T1'!$C$454),"",'T1'!$L$454*IF('T1'!$Z$17="Y",1,0)+'T2'!$L$454*IF('T2'!$Z$17="Y",1,0)+'T3'!$L$454*IF('T3'!$Z$17="Y",1,0))</f>
        <v/>
      </c>
      <c r="EY458" s="38" t="str">
        <f>IF(ISBLANK('T1'!$C$454),"",'T1'!$M$454*IF('T1'!$AA$17="Y",1,0)+'T2'!$M$454*IF('T2'!$AA$17="Y",1,0)+'T3'!$M$454*IF('T3'!$AA$17="Y",1,0))</f>
        <v/>
      </c>
      <c r="EZ458" s="38" t="str">
        <f>IF(ISBLANK('T1'!$C$454),"",'T1'!$M$454*IF('T1'!$AB$17="Y",1,0)+'T2'!$M$454*IF('T2'!$AB$17="Y",1,0)+'T3'!$M$454*IF('T3'!$AB$17="Y",1,0))</f>
        <v/>
      </c>
      <c r="FA458" s="38" t="str">
        <f>IF(ISBLANK('T1'!$C$454),"",SUM($EQ$458:$EZ$458))</f>
        <v/>
      </c>
      <c r="FB458" s="38" t="str">
        <f>IF(ISBLANK('T1'!$C$454),"",IF(ISERR($FA$458/$FA$5),"",$FA$458/$FA$5))</f>
        <v/>
      </c>
    </row>
    <row r="459" spans="20:158">
      <c r="T459" s="38" t="str">
        <f>IF(ISBLANK('T1'!$C$455),"",'T1'!$E$455*IF('T1'!$S$8="Y",1,0)+'T2'!$E$455*IF('T2'!$S$8="Y",1,0)+'T3'!$E$455*IF('T3'!$S$8="Y",1,0)+TA!$AR$455*IF(TA!$L$8="Y",1,0))</f>
        <v/>
      </c>
      <c r="U459" s="38" t="str">
        <f>IF(ISBLANK('T1'!$C$455),"",'T1'!$F$455*IF('T1'!$T$8="Y",1,0)+'T2'!$F$455*IF('T2'!$T$8="Y",1,0)+'T3'!$F$455*IF('T3'!$T$8="Y",1,0)+TA!$AS$455*IF(TA!$M$8="Y",1,0))</f>
        <v/>
      </c>
      <c r="V459" s="38" t="str">
        <f>IF(ISBLANK('T1'!$C$455),"",'T1'!$G$455*IF('T1'!$U$8="Y",1,0)+'T2'!$G$455*IF('T2'!$U$8="Y",1,0)+'T3'!$G$455*IF('T3'!$U$8="Y",1,0)+TA!$AT$455*IF(TA!$N$8="Y",1,0))</f>
        <v/>
      </c>
      <c r="W459" s="38" t="str">
        <f>IF(ISBLANK('T1'!$C$455),"",'T1'!$H$455*IF('T1'!$V$8="Y",1,0)+'T2'!$H$455*IF('T2'!$V$8="Y",1,0)+'T3'!$H$455*IF('T3'!$V$8="Y",1,0))</f>
        <v/>
      </c>
      <c r="X459" s="38" t="str">
        <f>IF(ISBLANK('T1'!$C$455),"",'T1'!$I$455*IF('T1'!$W$8="Y",1,0)+'T2'!$I$455*IF('T2'!$W$8="Y",1,0)+'T3'!$I$455*IF('T3'!$W$8="Y",1,0))</f>
        <v/>
      </c>
      <c r="Y459" s="38" t="str">
        <f>IF(ISBLANK('T1'!$C$455),"",'T1'!$J$455*IF('T1'!$X$8="Y",1,0)+'T2'!$J$455*IF('T2'!$X$8="Y",1,0)+'T3'!$J$455*IF('T3'!$X$8="Y",1,0))</f>
        <v/>
      </c>
      <c r="Z459" s="38" t="str">
        <f>IF(ISBLANK('T1'!$C$455),"",'T1'!$K$455*IF('T1'!$Y$8="Y",1,0)+'T2'!$K$455*IF('T2'!$Y$8="Y",1,0)+'T3'!$K$455*IF('T3'!$Y$8="Y",1,0))</f>
        <v/>
      </c>
      <c r="AA459" s="38" t="str">
        <f>IF(ISBLANK('T1'!$C$455),"",'T1'!$L$455*IF('T1'!$Z$8="Y",1,0)+'T2'!$L$455*IF('T2'!$Z$8="Y",1,0)+'T3'!$L$455*IF('T3'!$Z$8="Y",1,0))</f>
        <v/>
      </c>
      <c r="AB459" s="38" t="str">
        <f>IF(ISBLANK('T1'!$C$455),"",'T1'!$M$455*IF('T1'!$AA$8="Y",1,0)+'T2'!$M$455*IF('T2'!$AA$8="Y",1,0)+'T3'!$M$455*IF('T3'!$AA$8="Y",1,0))</f>
        <v/>
      </c>
      <c r="AC459" s="38" t="str">
        <f>IF(ISBLANK('T1'!$C$455),"",'T1'!$M$455*IF('T1'!$AB$8="Y",1,0)+'T2'!$M$455*IF('T2'!$AB$8="Y",1,0)+'T3'!$M$455*IF('T3'!$AB$8="Y",1,0))</f>
        <v/>
      </c>
      <c r="AD459" s="38" t="str">
        <f>IF(ISBLANK('T1'!$C$455),"",SUM($T$459:$AC$459))</f>
        <v/>
      </c>
      <c r="AE459" s="38" t="str">
        <f>IF(ISBLANK('T1'!$C$455),"",IF(ISERR($AD$459/$AD$5),"",$AD$459/$AD$5))</f>
        <v/>
      </c>
      <c r="AI459" s="38" t="str">
        <f>IF(ISBLANK('T1'!$C$455),"",'T1'!$E$455*IF('T1'!$S$9="Y",1,0)+'T2'!$E$455*IF('T2'!$S$9="Y",1,0)+'T3'!$E$455*IF('T3'!$S$9="Y",1,0)+TA!$AR$455*IF(TA!$L$9="Y",1,0))</f>
        <v/>
      </c>
      <c r="AJ459" s="38" t="str">
        <f>IF(ISBLANK('T1'!$C$455),"",'T1'!$F$455*IF('T1'!$T$9="Y",1,0)+'T2'!$F$455*IF('T2'!$T$9="Y",1,0)+'T3'!$F$455*IF('T3'!$T$9="Y",1,0)+TA!$AS$455*IF(TA!$M$9="Y",1,0))</f>
        <v/>
      </c>
      <c r="AK459" s="38" t="str">
        <f>IF(ISBLANK('T1'!$C$455),"",'T1'!$G$455*IF('T1'!$U$9="Y",1,0)+'T2'!$G$455*IF('T2'!$U$9="Y",1,0)+'T3'!$G$455*IF('T3'!$U$9="Y",1,0)+TA!$AT$455*IF(TA!$N$9="Y",1,0))</f>
        <v/>
      </c>
      <c r="AL459" s="38" t="str">
        <f>IF(ISBLANK('T1'!$C$455),"",'T1'!$H$455*IF('T1'!$V$9="Y",1,0)+'T2'!$H$455*IF('T2'!$V$9="Y",1,0)+'T3'!$H$455*IF('T3'!$V$9="Y",1,0))</f>
        <v/>
      </c>
      <c r="AM459" s="38" t="str">
        <f>IF(ISBLANK('T1'!$C$455),"",'T1'!$I$455*IF('T1'!$W$9="Y",1,0)+'T2'!$I$455*IF('T2'!$W$9="Y",1,0)+'T3'!$I$455*IF('T3'!$W$9="Y",1,0))</f>
        <v/>
      </c>
      <c r="AN459" s="38" t="str">
        <f>IF(ISBLANK('T1'!$C$455),"",'T1'!$J$455*IF('T1'!$X$9="Y",1,0)+'T2'!$J$455*IF('T2'!$X$9="Y",1,0)+'T3'!$J$455*IF('T3'!$X$9="Y",1,0))</f>
        <v/>
      </c>
      <c r="AO459" s="38" t="str">
        <f>IF(ISBLANK('T1'!$C$455),"",'T1'!$K$455*IF('T1'!$Y$9="Y",1,0)+'T2'!$K$455*IF('T2'!$Y$9="Y",1,0)+'T3'!$K$455*IF('T3'!$Y$9="Y",1,0))</f>
        <v/>
      </c>
      <c r="AP459" s="38" t="str">
        <f>IF(ISBLANK('T1'!$C$455),"",'T1'!$L$455*IF('T1'!$Z$9="Y",1,0)+'T2'!$L$455*IF('T2'!$Z$9="Y",1,0)+'T3'!$L$455*IF('T3'!$Z$9="Y",1,0))</f>
        <v/>
      </c>
      <c r="AQ459" s="38" t="str">
        <f>IF(ISBLANK('T1'!$C$455),"",'T1'!$M$455*IF('T1'!$AA$9="Y",1,0)+'T2'!$M$455*IF('T2'!$AA$9="Y",1,0)+'T3'!$M$455*IF('T3'!$AA$9="Y",1,0))</f>
        <v/>
      </c>
      <c r="AR459" s="38" t="str">
        <f>IF(ISBLANK('T1'!$C$455),"",'T1'!$M$455*IF('T1'!$AB$9="Y",1,0)+'T2'!$M$455*IF('T2'!$AB$9="Y",1,0)+'T3'!$M$455*IF('T3'!$AB$9="Y",1,0))</f>
        <v/>
      </c>
      <c r="AS459" s="38" t="str">
        <f>IF(ISBLANK('T1'!$C$455),"",SUM($AI$459:$AR$459))</f>
        <v/>
      </c>
      <c r="AT459" s="38" t="str">
        <f>IF(ISBLANK('T1'!$C$455),"",IF(ISERR($AS$459/$AS$5),"",$AS$459/$AS$5))</f>
        <v/>
      </c>
      <c r="AW459" s="38" t="str">
        <f>IF(ISBLANK('T1'!$C$455),"",'T1'!$E$455*IF('T1'!$S$10="Y",1,0)+'T2'!$E$455*IF('T2'!$S$10="Y",1,0)+'T3'!$E$455*IF('T3'!$S$10="Y",1,0)+TA!$AR$455*IF(TA!$L$10="Y",1,0))</f>
        <v/>
      </c>
      <c r="AX459" s="38" t="str">
        <f>IF(ISBLANK('T1'!$C$455),"",'T1'!$F$455*IF('T1'!$T$10="Y",1,0)+'T2'!$F$455*IF('T2'!$T$10="Y",1,0)+'T3'!$F$455*IF('T3'!$T$10="Y",1,0)+TA!$AS$455*IF(TA!$M$10="Y",1,0))</f>
        <v/>
      </c>
      <c r="AY459" s="38" t="str">
        <f>IF(ISBLANK('T1'!$C$455),"",'T1'!$G$455*IF('T1'!$U$10="Y",1,0)+'T2'!$G$455*IF('T2'!$U$10="Y",1,0)+'T3'!$G$455*IF('T3'!$U$10="Y",1,0)+TA!$AT$455*IF(TA!$N$10="Y",1,0))</f>
        <v/>
      </c>
      <c r="AZ459" s="38" t="str">
        <f>IF(ISBLANK('T1'!$C$455),"",'T1'!$H$455*IF('T1'!$V$10="Y",1,0)+'T2'!$H$455*IF('T2'!$V$10="Y",1,0)+'T3'!$H$455*IF('T3'!$V$10="Y",1,0))</f>
        <v/>
      </c>
      <c r="BA459" s="38" t="str">
        <f>IF(ISBLANK('T1'!$C$455),"",'T1'!$I$455*IF('T1'!$W$10="Y",1,0)+'T2'!$I$455*IF('T2'!$W$10="Y",1,0)+'T3'!$I$455*IF('T3'!$W$10="Y",1,0))</f>
        <v/>
      </c>
      <c r="BB459" s="38" t="str">
        <f>IF(ISBLANK('T1'!$C$455),"",'T1'!$J$455*IF('T1'!$X$10="Y",1,0)+'T2'!$J$455*IF('T2'!$X$10="Y",1,0)+'T3'!$J$455*IF('T3'!$X$10="Y",1,0))</f>
        <v/>
      </c>
      <c r="BC459" s="38" t="str">
        <f>IF(ISBLANK('T1'!$C$455),"",'T1'!$K$455*IF('T1'!$Y$10="Y",1,0)+'T2'!$K$455*IF('T2'!$Y$10="Y",1,0)+'T3'!$K$455*IF('T3'!$Y$10="Y",1,0))</f>
        <v/>
      </c>
      <c r="BD459" s="38" t="str">
        <f>IF(ISBLANK('T1'!$C$455),"",'T1'!$L$455*IF('T1'!$Z$10="Y",1,0)+'T2'!$L$455*IF('T2'!$Z$10="Y",1,0)+'T3'!$L$455*IF('T3'!$Z$10="Y",1,0))</f>
        <v/>
      </c>
      <c r="BE459" s="38" t="str">
        <f>IF(ISBLANK('T1'!$C$455),"",'T1'!$M$455*IF('T1'!$AA$10="Y",1,0)+'T2'!$M$455*IF('T2'!$AA$10="Y",1,0)+'T3'!$M$455*IF('T3'!$AA$10="Y",1,0))</f>
        <v/>
      </c>
      <c r="BF459" s="38" t="str">
        <f>IF(ISBLANK('T1'!$C$455),"",'T1'!$M$455*IF('T1'!$AB$10="Y",1,0)+'T2'!$M$455*IF('T2'!$AB$10="Y",1,0)+'T3'!$M$455*IF('T3'!$AB$10="Y",1,0))</f>
        <v/>
      </c>
      <c r="BG459" s="38" t="str">
        <f>IF(ISBLANK('T1'!$C$455),"",SUM($AW$459:$BF$459))</f>
        <v/>
      </c>
      <c r="BH459" s="38" t="str">
        <f>IF(ISBLANK('T1'!$C$455),"",IF(ISERR($BG$459/$BG$5),"",$BG$459/$BG$5))</f>
        <v/>
      </c>
      <c r="BK459" s="38" t="str">
        <f>IF(ISBLANK('T1'!$C$455),"",'T1'!$E$455*IF('T1'!$S$11="Y",1,0)+'T2'!$E$455*IF('T2'!$S$11="Y",1,0)+'T3'!$E$455*IF('T3'!$S$11="Y",1,0)+TA!$AR$455*IF(TA!$L$11="Y",1,0))</f>
        <v/>
      </c>
      <c r="BL459" s="38" t="str">
        <f>IF(ISBLANK('T1'!$C$455),"",'T1'!$F$455*IF('T1'!$T$11="Y",1,0)+'T2'!$F$455*IF('T2'!$T$11="Y",1,0)+'T3'!$F$455*IF('T3'!$T$11="Y",1,0)+TA!$AS$455*IF(TA!$M$11="Y",1,0))</f>
        <v/>
      </c>
      <c r="BM459" s="38" t="str">
        <f>IF(ISBLANK('T1'!$C$455),"",'T1'!$G$455*IF('T1'!$U$11="Y",1,0)+'T2'!$G$455*IF('T2'!$U$11="Y",1,0)+'T3'!$G$455*IF('T3'!$U$11="Y",1,0)+TA!$AT$455*IF(TA!$N$11="Y",1,0))</f>
        <v/>
      </c>
      <c r="BN459" s="38" t="str">
        <f>IF(ISBLANK('T1'!$C$455),"",'T1'!$H$455*IF('T1'!$V$11="Y",1,0)+'T2'!$H$455*IF('T2'!$V$11="Y",1,0)+'T3'!$H$455*IF('T3'!$V$11="Y",1,0))</f>
        <v/>
      </c>
      <c r="BO459" s="38" t="str">
        <f>IF(ISBLANK('T1'!$C$455),"",'T1'!$I$455*IF('T1'!$W$11="Y",1,0)+'T2'!$I$455*IF('T2'!$W$11="Y",1,0)+'T3'!$I$455*IF('T3'!$W$11="Y",1,0))</f>
        <v/>
      </c>
      <c r="BP459" s="38" t="str">
        <f>IF(ISBLANK('T1'!$C$455),"",'T1'!$J$455*IF('T1'!$X$11="Y",1,0)+'T2'!$J$455*IF('T2'!$X$11="Y",1,0)+'T3'!$J$455*IF('T3'!$X$11="Y",1,0))</f>
        <v/>
      </c>
      <c r="BQ459" s="38" t="str">
        <f>IF(ISBLANK('T1'!$C$455),"",'T1'!$K$455*IF('T1'!$Y$11="Y",1,0)+'T2'!$K$455*IF('T2'!$Y$11="Y",1,0)+'T3'!$K$455*IF('T3'!$Y$11="Y",1,0))</f>
        <v/>
      </c>
      <c r="BR459" s="38" t="str">
        <f>IF(ISBLANK('T1'!$C$455),"",'T1'!$L$455*IF('T1'!$Z$11="Y",1,0)+'T2'!$L$455*IF('T2'!$Z$11="Y",1,0)+'T3'!$L$455*IF('T3'!$Z$11="Y",1,0))</f>
        <v/>
      </c>
      <c r="BS459" s="38" t="str">
        <f>IF(ISBLANK('T1'!$C$455),"",'T1'!$M$455*IF('T1'!$AA$11="Y",1,0)+'T2'!$M$455*IF('T2'!$AA$11="Y",1,0)+'T3'!$M$455*IF('T3'!$AA$11="Y",1,0))</f>
        <v/>
      </c>
      <c r="BT459" s="38" t="str">
        <f>IF(ISBLANK('T1'!$C$455),"",'T1'!$M$455*IF('T1'!$AB$11="Y",1,0)+'T2'!$M$455*IF('T2'!$AB$11="Y",1,0)+'T3'!$M$455*IF('T3'!$AB$11="Y",1,0))</f>
        <v/>
      </c>
      <c r="BU459" s="38" t="str">
        <f>IF(ISBLANK('T1'!$C$455),"",SUM($BK$459:$BT$459))</f>
        <v/>
      </c>
      <c r="BV459" s="38" t="str">
        <f>IF(ISBLANK('T1'!$C$455),"",IF(ISERR($BU$459/$BU$5),"",$BU$459/$BU$5))</f>
        <v/>
      </c>
      <c r="BY459" s="38" t="str">
        <f>IF(ISBLANK('T1'!$C$455),"",'T1'!$E$455*IF('T1'!$S$12="Y",1,0)+'T2'!$E$455*IF('T2'!$S$12="Y",1,0)+'T3'!$E$455*IF('T3'!$S$12="Y",1,0)+TA!$AR$455*IF(TA!$L$12="Y",1,0))</f>
        <v/>
      </c>
      <c r="BZ459" s="38" t="str">
        <f>IF(ISBLANK('T1'!$C$455),"",'T1'!$F$455*IF('T1'!$T$12="Y",1,0)+'T2'!$F$455*IF('T2'!$T$12="Y",1,0)+'T3'!$F$455*IF('T3'!$T$12="Y",1,0)+TA!$AS$455*IF(TA!$M$12="Y",1,0))</f>
        <v/>
      </c>
      <c r="CA459" s="38" t="str">
        <f>IF(ISBLANK('T1'!$C$455),"",'T1'!$G$455*IF('T1'!$U$12="Y",1,0)+'T2'!$G$455*IF('T2'!$U$12="Y",1,0)+'T3'!$G$455*IF('T3'!$U$12="Y",1,0)+TA!$AT$455*IF(TA!$N$12="Y",1,0))</f>
        <v/>
      </c>
      <c r="CB459" s="38" t="str">
        <f>IF(ISBLANK('T1'!$C$455),"",'T1'!$H$455*IF('T1'!$V$12="Y",1,0)+'T2'!$H$455*IF('T2'!$V$12="Y",1,0)+'T3'!$H$455*IF('T3'!$V$12="Y",1,0))</f>
        <v/>
      </c>
      <c r="CC459" s="38" t="str">
        <f>IF(ISBLANK('T1'!$C$455),"",'T1'!$I$455*IF('T1'!$W$12="Y",1,0)+'T2'!$I$455*IF('T2'!$W$12="Y",1,0)+'T3'!$I$455*IF('T3'!$W$12="Y",1,0))</f>
        <v/>
      </c>
      <c r="CD459" s="38" t="str">
        <f>IF(ISBLANK('T1'!$C$455),"",'T1'!$J$455*IF('T1'!$X$12="Y",1,0)+'T2'!$J$455*IF('T2'!$X$12="Y",1,0)+'T3'!$J$455*IF('T3'!$X$12="Y",1,0))</f>
        <v/>
      </c>
      <c r="CE459" s="38" t="str">
        <f>IF(ISBLANK('T1'!$C$455),"",'T1'!$K$455*IF('T1'!$Y$12="Y",1,0)+'T2'!$K$455*IF('T2'!$Y$12="Y",1,0)+'T3'!$K$455*IF('T3'!$Y$12="Y",1,0))</f>
        <v/>
      </c>
      <c r="CF459" s="38" t="str">
        <f>IF(ISBLANK('T1'!$C$455),"",'T1'!$L$455*IF('T1'!$Z$12="Y",1,0)+'T2'!$L$455*IF('T2'!$Z$12="Y",1,0)+'T3'!$L$455*IF('T3'!$Z$12="Y",1,0))</f>
        <v/>
      </c>
      <c r="CG459" s="38" t="str">
        <f>IF(ISBLANK('T1'!$C$455),"",'T1'!$M$455*IF('T1'!$AA$12="Y",1,0)+'T2'!$M$455*IF('T2'!$AA$12="Y",1,0)+'T3'!$M$455*IF('T3'!$AA$12="Y",1,0))</f>
        <v/>
      </c>
      <c r="CH459" s="38" t="str">
        <f>IF(ISBLANK('T1'!$C$455),"",'T1'!$M$455*IF('T1'!$AB$12="Y",1,0)+'T2'!$M$455*IF('T2'!$AB$12="Y",1,0)+'T3'!$M$455*IF('T3'!$AB$12="Y",1,0))</f>
        <v/>
      </c>
      <c r="CI459" s="38" t="str">
        <f>IF(ISBLANK('T1'!$C$455),"",SUM($BY$459:$CH$459))</f>
        <v/>
      </c>
      <c r="CJ459" s="38" t="str">
        <f>IF(ISBLANK('T1'!$C$455),"",IF(ISERR($CI$459/$CI$5),"",$CI$459/$CI$5))</f>
        <v/>
      </c>
      <c r="CM459" s="38" t="str">
        <f>IF(ISBLANK('T1'!$C$455),"",'T1'!$E$455*IF('T1'!$S$13="Y",1,0)+'T2'!$E$455*IF('T2'!$S$13="Y",1,0)+'T3'!$E$455*IF('T3'!$S$13="Y",1,0)+TA!$AR$455*IF(TA!$L$13="Y",1,0))</f>
        <v/>
      </c>
      <c r="CN459" s="38" t="str">
        <f>IF(ISBLANK('T1'!$C$455),"",'T1'!$F$455*IF('T1'!$T$13="Y",1,0)+'T2'!$F$455*IF('T2'!$T$13="Y",1,0)+'T3'!$F$455*IF('T3'!$T$13="Y",1,0)+TA!$AS$455*IF(TA!$M$13="Y",1,0))</f>
        <v/>
      </c>
      <c r="CO459" s="38" t="str">
        <f>IF(ISBLANK('T1'!$C$455),"",'T1'!$G$455*IF('T1'!$U$13="Y",1,0)+'T2'!$G$455*IF('T2'!$U$13="Y",1,0)+'T3'!$G$455*IF('T3'!$U$13="Y",1,0)+TA!$AT$455*IF(TA!$N$13="Y",1,0))</f>
        <v/>
      </c>
      <c r="CP459" s="38" t="str">
        <f>IF(ISBLANK('T1'!$C$455),"",'T1'!$H$455*IF('T1'!$V$13="Y",1,0)+'T2'!$H$455*IF('T2'!$V$13="Y",1,0)+'T3'!$H$455*IF('T3'!$V$13="Y",1,0))</f>
        <v/>
      </c>
      <c r="CQ459" s="38" t="str">
        <f>IF(ISBLANK('T1'!$C$455),"",'T1'!$I$455*IF('T1'!$W$13="Y",1,0)+'T2'!$I$455*IF('T2'!$W$13="Y",1,0)+'T3'!$I$455*IF('T3'!$W$13="Y",1,0))</f>
        <v/>
      </c>
      <c r="CR459" s="38" t="str">
        <f>IF(ISBLANK('T1'!$C$455),"",'T1'!$J$455*IF('T1'!$X$13="Y",1,0)+'T2'!$J$455*IF('T2'!$X$13="Y",1,0)+'T3'!$J$455*IF('T3'!$X$13="Y",1,0))</f>
        <v/>
      </c>
      <c r="CS459" s="38" t="str">
        <f>IF(ISBLANK('T1'!$C$455),"",'T1'!$K$455*IF('T1'!$Y$13="Y",1,0)+'T2'!$K$455*IF('T2'!$Y$13="Y",1,0)+'T3'!$K$455*IF('T3'!$Y$13="Y",1,0))</f>
        <v/>
      </c>
      <c r="CT459" s="38" t="str">
        <f>IF(ISBLANK('T1'!$C$455),"",'T1'!$L$455*IF('T1'!$Z$13="Y",1,0)+'T2'!$L$455*IF('T2'!$Z$13="Y",1,0)+'T3'!$L$455*IF('T3'!$Z$13="Y",1,0))</f>
        <v/>
      </c>
      <c r="CU459" s="38" t="str">
        <f>IF(ISBLANK('T1'!$C$455),"",'T1'!$M$455*IF('T1'!$AA$13="Y",1,0)+'T2'!$M$455*IF('T2'!$AA$13="Y",1,0)+'T3'!$M$455*IF('T3'!$AA$13="Y",1,0))</f>
        <v/>
      </c>
      <c r="CV459" s="38" t="str">
        <f>IF(ISBLANK('T1'!$C$455),"",'T1'!$M$455*IF('T1'!$AB$13="Y",1,0)+'T2'!$M$455*IF('T2'!$AB$13="Y",1,0)+'T3'!$M$455*IF('T3'!$AB$13="Y",1,0))</f>
        <v/>
      </c>
      <c r="CW459" s="38" t="str">
        <f>IF(ISBLANK('T1'!$C$455),"",SUM($CM$459:$CV$459))</f>
        <v/>
      </c>
      <c r="CX459" s="38" t="str">
        <f>IF(ISBLANK('T1'!$C$455),"",IF(ISERR($CW$459/$CW$5),"",$CW$459/$CW$5))</f>
        <v/>
      </c>
      <c r="DA459" s="38" t="str">
        <f>IF(ISBLANK('T1'!$C$455),"",'T1'!$E$455*IF('T1'!$S$14="Y",1,0)+'T2'!$E$455*IF('T2'!$S$14="Y",1,0)+'T3'!$E$455*IF('T3'!$S$14="Y",1,0)+TA!$AR$455*IF(TA!$L$14="Y",1,0))</f>
        <v/>
      </c>
      <c r="DB459" s="38" t="str">
        <f>IF(ISBLANK('T1'!$C$455),"",'T1'!$F$455*IF('T1'!$T$14="Y",1,0)+'T2'!$F$455*IF('T2'!$T$14="Y",1,0)+'T3'!$F$455*IF('T3'!$T$14="Y",1,0)+TA!$AS$455*IF(TA!$M$14="Y",1,0))</f>
        <v/>
      </c>
      <c r="DC459" s="38" t="str">
        <f>IF(ISBLANK('T1'!$C$455),"",'T1'!$G$455*IF('T1'!$U$14="Y",1,0)+'T2'!$G$455*IF('T2'!$U$14="Y",1,0)+'T3'!$G$455*IF('T3'!$U$14="Y",1,0)+TA!$AT$455*IF(TA!$N$14="Y",1,0))</f>
        <v/>
      </c>
      <c r="DD459" s="38" t="str">
        <f>IF(ISBLANK('T1'!$C$455),"",'T1'!$H$455*IF('T1'!$V$14="Y",1,0)+'T2'!$H$455*IF('T2'!$V$14="Y",1,0)+'T3'!$H$455*IF('T3'!$V$14="Y",1,0))</f>
        <v/>
      </c>
      <c r="DE459" s="38" t="str">
        <f>IF(ISBLANK('T1'!$C$455),"",'T1'!$I$455*IF('T1'!$W$14="Y",1,0)+'T2'!$I$455*IF('T2'!$W$14="Y",1,0)+'T3'!$I$455*IF('T3'!$W$14="Y",1,0))</f>
        <v/>
      </c>
      <c r="DF459" s="38" t="str">
        <f>IF(ISBLANK('T1'!$C$455),"",'T1'!$J$455*IF('T1'!$X$14="Y",1,0)+'T2'!$J$455*IF('T2'!$X$14="Y",1,0)+'T3'!$J$455*IF('T3'!$X$14="Y",1,0))</f>
        <v/>
      </c>
      <c r="DG459" s="38" t="str">
        <f>IF(ISBLANK('T1'!$C$455),"",'T1'!$K$455*IF('T1'!$Y$14="Y",1,0)+'T2'!$K$455*IF('T2'!$Y$14="Y",1,0)+'T3'!$K$455*IF('T3'!$Y$14="Y",1,0))</f>
        <v/>
      </c>
      <c r="DH459" s="38" t="str">
        <f>IF(ISBLANK('T1'!$C$455),"",'T1'!$L$455*IF('T1'!$Z$14="Y",1,0)+'T2'!$L$455*IF('T2'!$Z$14="Y",1,0)+'T3'!$L$455*IF('T3'!$Z$14="Y",1,0))</f>
        <v/>
      </c>
      <c r="DI459" s="38" t="str">
        <f>IF(ISBLANK('T1'!$C$455),"",'T1'!$M$455*IF('T1'!$AA$14="Y",1,0)+'T2'!$M$455*IF('T2'!$AA$14="Y",1,0)+'T3'!$M$455*IF('T3'!$AA$14="Y",1,0))</f>
        <v/>
      </c>
      <c r="DJ459" s="38" t="str">
        <f>IF(ISBLANK('T1'!$C$455),"",'T1'!$M$455*IF('T1'!$AB$14="Y",1,0)+'T2'!$M$455*IF('T2'!$AB$14="Y",1,0)+'T3'!$M$455*IF('T3'!$AB$14="Y",1,0))</f>
        <v/>
      </c>
      <c r="DK459" s="38" t="str">
        <f>IF(ISBLANK('T1'!$C$455),"",SUM($DA$459:$DJ$459))</f>
        <v/>
      </c>
      <c r="DL459" s="38" t="str">
        <f>IF(ISBLANK('T1'!$C$455),"",IF(ISERR($DK$459/$DK$5),"",$DK$459/$DK$5))</f>
        <v/>
      </c>
      <c r="DO459" s="38" t="str">
        <f>IF(ISBLANK('T1'!$C$455),"",'T1'!$E$455*IF('T1'!$S$15="Y",1,0)+'T2'!$E$455*IF('T2'!$S$15="Y",1,0)+'T3'!$E$455*IF('T3'!$S$15="Y",1,0)+TA!$AR$455*IF(TA!$L$15="Y",1,0))</f>
        <v/>
      </c>
      <c r="DP459" s="38" t="str">
        <f>IF(ISBLANK('T1'!$C$455),"",'T1'!$F$455*IF('T1'!$T$15="Y",1,0)+'T2'!$F$455*IF('T2'!$T$15="Y",1,0)+'T3'!$F$455*IF('T3'!$T$15="Y",1,0)+TA!$AS$455*IF(TA!$M$15="Y",1,0))</f>
        <v/>
      </c>
      <c r="DQ459" s="38" t="str">
        <f>IF(ISBLANK('T1'!$C$455),"",'T1'!$G$455*IF('T1'!$U$15="Y",1,0)+'T2'!$G$455*IF('T2'!$U$15="Y",1,0)+'T3'!$G$455*IF('T3'!$U$15="Y",1,0)+TA!$AT$455*IF(TA!$N$15="Y",1,0))</f>
        <v/>
      </c>
      <c r="DR459" s="38" t="str">
        <f>IF(ISBLANK('T1'!$C$455),"",'T1'!$H$455*IF('T1'!$V$15="Y",1,0)+'T2'!$H$455*IF('T2'!$V$15="Y",1,0)+'T3'!$H$455*IF('T3'!$V$15="Y",1,0))</f>
        <v/>
      </c>
      <c r="DS459" s="38" t="str">
        <f>IF(ISBLANK('T1'!$C$455),"",'T1'!$I$455*IF('T1'!$W$15="Y",1,0)+'T2'!$I$455*IF('T2'!$W$15="Y",1,0)+'T3'!$I$455*IF('T3'!$W$15="Y",1,0))</f>
        <v/>
      </c>
      <c r="DT459" s="38" t="str">
        <f>IF(ISBLANK('T1'!$C$455),"",'T1'!$J$455*IF('T1'!$X$15="Y",1,0)+'T2'!$J$455*IF('T2'!$X$15="Y",1,0)+'T3'!$J$455*IF('T3'!$X$15="Y",1,0))</f>
        <v/>
      </c>
      <c r="DU459" s="38" t="str">
        <f>IF(ISBLANK('T1'!$C$455),"",'T1'!$K$455*IF('T1'!$Y$15="Y",1,0)+'T2'!$K$455*IF('T2'!$Y$15="Y",1,0)+'T3'!$K$455*IF('T3'!$Y$15="Y",1,0))</f>
        <v/>
      </c>
      <c r="DV459" s="38" t="str">
        <f>IF(ISBLANK('T1'!$C$455),"",'T1'!$L$455*IF('T1'!$Z$15="Y",1,0)+'T2'!$L$455*IF('T2'!$Z$15="Y",1,0)+'T3'!$L$455*IF('T3'!$Z$15="Y",1,0))</f>
        <v/>
      </c>
      <c r="DW459" s="38" t="str">
        <f>IF(ISBLANK('T1'!$C$455),"",'T1'!$M$455*IF('T1'!$AA$15="Y",1,0)+'T2'!$M$455*IF('T2'!$AA$15="Y",1,0)+'T3'!$M$455*IF('T3'!$AA$15="Y",1,0))</f>
        <v/>
      </c>
      <c r="DX459" s="38" t="str">
        <f>IF(ISBLANK('T1'!$C$455),"",'T1'!$M$455*IF('T1'!$AB$15="Y",1,0)+'T2'!$M$455*IF('T2'!$AB$15="Y",1,0)+'T3'!$M$455*IF('T3'!$AB$15="Y",1,0))</f>
        <v/>
      </c>
      <c r="DY459" s="38" t="str">
        <f>IF(ISBLANK('T1'!$C$455),"",SUM($DO$459:$DX$459))</f>
        <v/>
      </c>
      <c r="DZ459" s="38" t="str">
        <f>IF(ISBLANK('T1'!$C$455),"",IF(ISERR($DY$459/$DY$5),"",$DY$459/$DY$5))</f>
        <v/>
      </c>
      <c r="EC459" s="38" t="str">
        <f>IF(ISBLANK('T1'!$C$455),"",'T1'!$E$455*IF('T1'!$S$16="Y",1,0)+'T2'!$E$455*IF('T2'!$S$16="Y",1,0)+'T3'!$E$455*IF('T3'!$S$16="Y",1,0)+TA!$AR$455*IF(TA!$L$16="Y",1,0))</f>
        <v/>
      </c>
      <c r="ED459" s="38" t="str">
        <f>IF(ISBLANK('T1'!$C$455),"",'T1'!$F$455*IF('T1'!$T$16="Y",1,0)+'T2'!$F$455*IF('T2'!$T$16="Y",1,0)+'T3'!$F$455*IF('T3'!$T$16="Y",1,0)+TA!$AS$455*IF(TA!$M$16="Y",1,0))</f>
        <v/>
      </c>
      <c r="EE459" s="38" t="str">
        <f>IF(ISBLANK('T1'!$C$455),"",'T1'!$G$455*IF('T1'!$U$16="Y",1,0)+'T2'!$G$455*IF('T2'!$U$16="Y",1,0)+'T3'!$G$455*IF('T3'!$U$16="Y",1,0)+TA!$AT$455*IF(TA!$N$16="Y",1,0))</f>
        <v/>
      </c>
      <c r="EF459" s="38" t="str">
        <f>IF(ISBLANK('T1'!$C$455),"",'T1'!$H$455*IF('T1'!$V$16="Y",1,0)+'T2'!$H$455*IF('T2'!$V$16="Y",1,0)+'T3'!$H$455*IF('T3'!$V$16="Y",1,0))</f>
        <v/>
      </c>
      <c r="EG459" s="38" t="str">
        <f>IF(ISBLANK('T1'!$C$455),"",'T1'!$I$455*IF('T1'!$W$16="Y",1,0)+'T2'!$I$455*IF('T2'!$W$16="Y",1,0)+'T3'!$I$455*IF('T3'!$W$16="Y",1,0))</f>
        <v/>
      </c>
      <c r="EH459" s="38" t="str">
        <f>IF(ISBLANK('T1'!$C$455),"",'T1'!$J$455*IF('T1'!$X$16="Y",1,0)+'T2'!$J$455*IF('T2'!$X$16="Y",1,0)+'T3'!$J$455*IF('T3'!$X$16="Y",1,0))</f>
        <v/>
      </c>
      <c r="EI459" s="38" t="str">
        <f>IF(ISBLANK('T1'!$C$455),"",'T1'!$K$455*IF('T1'!$Y$16="Y",1,0)+'T2'!$K$455*IF('T2'!$Y$16="Y",1,0)+'T3'!$K$455*IF('T3'!$Y$16="Y",1,0))</f>
        <v/>
      </c>
      <c r="EJ459" s="38" t="str">
        <f>IF(ISBLANK('T1'!$C$455),"",'T1'!$L$455*IF('T1'!$Z$16="Y",1,0)+'T2'!$L$455*IF('T2'!$Z$16="Y",1,0)+'T3'!$L$455*IF('T3'!$Z$16="Y",1,0))</f>
        <v/>
      </c>
      <c r="EK459" s="38" t="str">
        <f>IF(ISBLANK('T1'!$C$455),"",'T1'!$M$455*IF('T1'!$AA$16="Y",1,0)+'T2'!$M$455*IF('T2'!$AA$16="Y",1,0)+'T3'!$M$455*IF('T3'!$AA$16="Y",1,0))</f>
        <v/>
      </c>
      <c r="EL459" s="38" t="str">
        <f>IF(ISBLANK('T1'!$C$455),"",'T1'!$M$455*IF('T1'!$AB$16="Y",1,0)+'T2'!$M$455*IF('T2'!$AB$16="Y",1,0)+'T3'!$M$455*IF('T3'!$AB$16="Y",1,0))</f>
        <v/>
      </c>
      <c r="EM459" s="38" t="str">
        <f>IF(ISBLANK('T1'!$C$455),"",SUM($EC$459:$EL$459))</f>
        <v/>
      </c>
      <c r="EN459" s="38" t="str">
        <f>IF(ISBLANK('T1'!$C$455),"",IF(ISERR($EM$459/$EM$5),"",$EM$459/$EM$5))</f>
        <v/>
      </c>
      <c r="EQ459" s="38" t="str">
        <f>IF(ISBLANK('T1'!$C$455),"",'T1'!$E$455*IF('T1'!$S$17="Y",1,0)+'T2'!$E$455*IF('T2'!$S$17="Y",1,0)+'T3'!$E$455*IF('T3'!$S$17="Y",1,0)+TA!$AR$455*IF(TA!$L$17="Y",1,0))</f>
        <v/>
      </c>
      <c r="ER459" s="38" t="str">
        <f>IF(ISBLANK('T1'!$C$455),"",'T1'!$F$455*IF('T1'!$T$17="Y",1,0)+'T2'!$F$455*IF('T2'!$T$17="Y",1,0)+'T3'!$F$455*IF('T3'!$T$17="Y",1,0)+TA!$AS$455*IF(TA!$M$17="Y",1,0))</f>
        <v/>
      </c>
      <c r="ES459" s="38" t="str">
        <f>IF(ISBLANK('T1'!$C$455),"",'T1'!$G$455*IF('T1'!$U$17="Y",1,0)+'T2'!$G$455*IF('T2'!$U$17="Y",1,0)+'T3'!$G$455*IF('T3'!$U$17="Y",1,0)+TA!$AT$455*IF(TA!$N$17="Y",1,0))</f>
        <v/>
      </c>
      <c r="ET459" s="38" t="str">
        <f>IF(ISBLANK('T1'!$C$455),"",'T1'!$H$455*IF('T1'!$V$17="Y",1,0)+'T2'!$H$455*IF('T2'!$V$17="Y",1,0)+'T3'!$H$455*IF('T3'!$V$17="Y",1,0))</f>
        <v/>
      </c>
      <c r="EU459" s="38" t="str">
        <f>IF(ISBLANK('T1'!$C$455),"",'T1'!$I$455*IF('T1'!$W$17="Y",1,0)+'T2'!$I$455*IF('T2'!$W$17="Y",1,0)+'T3'!$I$455*IF('T3'!$W$17="Y",1,0))</f>
        <v/>
      </c>
      <c r="EV459" s="38" t="str">
        <f>IF(ISBLANK('T1'!$C$455),"",'T1'!$J$455*IF('T1'!$X$17="Y",1,0)+'T2'!$J$455*IF('T2'!$X$17="Y",1,0)+'T3'!$J$455*IF('T3'!$X$17="Y",1,0))</f>
        <v/>
      </c>
      <c r="EW459" s="38" t="str">
        <f>IF(ISBLANK('T1'!$C$455),"",'T1'!$K$455*IF('T1'!$Y$17="Y",1,0)+'T2'!$K$455*IF('T2'!$Y$17="Y",1,0)+'T3'!$K$455*IF('T3'!$Y$17="Y",1,0))</f>
        <v/>
      </c>
      <c r="EX459" s="38" t="str">
        <f>IF(ISBLANK('T1'!$C$455),"",'T1'!$L$455*IF('T1'!$Z$17="Y",1,0)+'T2'!$L$455*IF('T2'!$Z$17="Y",1,0)+'T3'!$L$455*IF('T3'!$Z$17="Y",1,0))</f>
        <v/>
      </c>
      <c r="EY459" s="38" t="str">
        <f>IF(ISBLANK('T1'!$C$455),"",'T1'!$M$455*IF('T1'!$AA$17="Y",1,0)+'T2'!$M$455*IF('T2'!$AA$17="Y",1,0)+'T3'!$M$455*IF('T3'!$AA$17="Y",1,0))</f>
        <v/>
      </c>
      <c r="EZ459" s="38" t="str">
        <f>IF(ISBLANK('T1'!$C$455),"",'T1'!$M$455*IF('T1'!$AB$17="Y",1,0)+'T2'!$M$455*IF('T2'!$AB$17="Y",1,0)+'T3'!$M$455*IF('T3'!$AB$17="Y",1,0))</f>
        <v/>
      </c>
      <c r="FA459" s="38" t="str">
        <f>IF(ISBLANK('T1'!$C$455),"",SUM($EQ$459:$EZ$459))</f>
        <v/>
      </c>
      <c r="FB459" s="38" t="str">
        <f>IF(ISBLANK('T1'!$C$455),"",IF(ISERR($FA$459/$FA$5),"",$FA$459/$FA$5))</f>
        <v/>
      </c>
    </row>
    <row r="460" spans="20:158">
      <c r="T460" s="38" t="str">
        <f>IF(ISBLANK('T1'!$C$456),"",'T1'!$E$456*IF('T1'!$S$8="Y",1,0)+'T2'!$E$456*IF('T2'!$S$8="Y",1,0)+'T3'!$E$456*IF('T3'!$S$8="Y",1,0)+TA!$AR$456*IF(TA!$L$8="Y",1,0))</f>
        <v/>
      </c>
      <c r="U460" s="38" t="str">
        <f>IF(ISBLANK('T1'!$C$456),"",'T1'!$F$456*IF('T1'!$T$8="Y",1,0)+'T2'!$F$456*IF('T2'!$T$8="Y",1,0)+'T3'!$F$456*IF('T3'!$T$8="Y",1,0)+TA!$AS$456*IF(TA!$M$8="Y",1,0))</f>
        <v/>
      </c>
      <c r="V460" s="38" t="str">
        <f>IF(ISBLANK('T1'!$C$456),"",'T1'!$G$456*IF('T1'!$U$8="Y",1,0)+'T2'!$G$456*IF('T2'!$U$8="Y",1,0)+'T3'!$G$456*IF('T3'!$U$8="Y",1,0)+TA!$AT$456*IF(TA!$N$8="Y",1,0))</f>
        <v/>
      </c>
      <c r="W460" s="38" t="str">
        <f>IF(ISBLANK('T1'!$C$456),"",'T1'!$H$456*IF('T1'!$V$8="Y",1,0)+'T2'!$H$456*IF('T2'!$V$8="Y",1,0)+'T3'!$H$456*IF('T3'!$V$8="Y",1,0))</f>
        <v/>
      </c>
      <c r="X460" s="38" t="str">
        <f>IF(ISBLANK('T1'!$C$456),"",'T1'!$I$456*IF('T1'!$W$8="Y",1,0)+'T2'!$I$456*IF('T2'!$W$8="Y",1,0)+'T3'!$I$456*IF('T3'!$W$8="Y",1,0))</f>
        <v/>
      </c>
      <c r="Y460" s="38" t="str">
        <f>IF(ISBLANK('T1'!$C$456),"",'T1'!$J$456*IF('T1'!$X$8="Y",1,0)+'T2'!$J$456*IF('T2'!$X$8="Y",1,0)+'T3'!$J$456*IF('T3'!$X$8="Y",1,0))</f>
        <v/>
      </c>
      <c r="Z460" s="38" t="str">
        <f>IF(ISBLANK('T1'!$C$456),"",'T1'!$K$456*IF('T1'!$Y$8="Y",1,0)+'T2'!$K$456*IF('T2'!$Y$8="Y",1,0)+'T3'!$K$456*IF('T3'!$Y$8="Y",1,0))</f>
        <v/>
      </c>
      <c r="AA460" s="38" t="str">
        <f>IF(ISBLANK('T1'!$C$456),"",'T1'!$L$456*IF('T1'!$Z$8="Y",1,0)+'T2'!$L$456*IF('T2'!$Z$8="Y",1,0)+'T3'!$L$456*IF('T3'!$Z$8="Y",1,0))</f>
        <v/>
      </c>
      <c r="AB460" s="38" t="str">
        <f>IF(ISBLANK('T1'!$C$456),"",'T1'!$M$456*IF('T1'!$AA$8="Y",1,0)+'T2'!$M$456*IF('T2'!$AA$8="Y",1,0)+'T3'!$M$456*IF('T3'!$AA$8="Y",1,0))</f>
        <v/>
      </c>
      <c r="AC460" s="38" t="str">
        <f>IF(ISBLANK('T1'!$C$456),"",'T1'!$M$456*IF('T1'!$AB$8="Y",1,0)+'T2'!$M$456*IF('T2'!$AB$8="Y",1,0)+'T3'!$M$456*IF('T3'!$AB$8="Y",1,0))</f>
        <v/>
      </c>
      <c r="AD460" s="38" t="str">
        <f>IF(ISBLANK('T1'!$C$456),"",SUM($T$460:$AC$460))</f>
        <v/>
      </c>
      <c r="AE460" s="38" t="str">
        <f>IF(ISBLANK('T1'!$C$456),"",IF(ISERR($AD$460/$AD$5),"",$AD$460/$AD$5))</f>
        <v/>
      </c>
      <c r="AI460" s="38" t="str">
        <f>IF(ISBLANK('T1'!$C$456),"",'T1'!$E$456*IF('T1'!$S$9="Y",1,0)+'T2'!$E$456*IF('T2'!$S$9="Y",1,0)+'T3'!$E$456*IF('T3'!$S$9="Y",1,0)+TA!$AR$456*IF(TA!$L$9="Y",1,0))</f>
        <v/>
      </c>
      <c r="AJ460" s="38" t="str">
        <f>IF(ISBLANK('T1'!$C$456),"",'T1'!$F$456*IF('T1'!$T$9="Y",1,0)+'T2'!$F$456*IF('T2'!$T$9="Y",1,0)+'T3'!$F$456*IF('T3'!$T$9="Y",1,0)+TA!$AS$456*IF(TA!$M$9="Y",1,0))</f>
        <v/>
      </c>
      <c r="AK460" s="38" t="str">
        <f>IF(ISBLANK('T1'!$C$456),"",'T1'!$G$456*IF('T1'!$U$9="Y",1,0)+'T2'!$G$456*IF('T2'!$U$9="Y",1,0)+'T3'!$G$456*IF('T3'!$U$9="Y",1,0)+TA!$AT$456*IF(TA!$N$9="Y",1,0))</f>
        <v/>
      </c>
      <c r="AL460" s="38" t="str">
        <f>IF(ISBLANK('T1'!$C$456),"",'T1'!$H$456*IF('T1'!$V$9="Y",1,0)+'T2'!$H$456*IF('T2'!$V$9="Y",1,0)+'T3'!$H$456*IF('T3'!$V$9="Y",1,0))</f>
        <v/>
      </c>
      <c r="AM460" s="38" t="str">
        <f>IF(ISBLANK('T1'!$C$456),"",'T1'!$I$456*IF('T1'!$W$9="Y",1,0)+'T2'!$I$456*IF('T2'!$W$9="Y",1,0)+'T3'!$I$456*IF('T3'!$W$9="Y",1,0))</f>
        <v/>
      </c>
      <c r="AN460" s="38" t="str">
        <f>IF(ISBLANK('T1'!$C$456),"",'T1'!$J$456*IF('T1'!$X$9="Y",1,0)+'T2'!$J$456*IF('T2'!$X$9="Y",1,0)+'T3'!$J$456*IF('T3'!$X$9="Y",1,0))</f>
        <v/>
      </c>
      <c r="AO460" s="38" t="str">
        <f>IF(ISBLANK('T1'!$C$456),"",'T1'!$K$456*IF('T1'!$Y$9="Y",1,0)+'T2'!$K$456*IF('T2'!$Y$9="Y",1,0)+'T3'!$K$456*IF('T3'!$Y$9="Y",1,0))</f>
        <v/>
      </c>
      <c r="AP460" s="38" t="str">
        <f>IF(ISBLANK('T1'!$C$456),"",'T1'!$L$456*IF('T1'!$Z$9="Y",1,0)+'T2'!$L$456*IF('T2'!$Z$9="Y",1,0)+'T3'!$L$456*IF('T3'!$Z$9="Y",1,0))</f>
        <v/>
      </c>
      <c r="AQ460" s="38" t="str">
        <f>IF(ISBLANK('T1'!$C$456),"",'T1'!$M$456*IF('T1'!$AA$9="Y",1,0)+'T2'!$M$456*IF('T2'!$AA$9="Y",1,0)+'T3'!$M$456*IF('T3'!$AA$9="Y",1,0))</f>
        <v/>
      </c>
      <c r="AR460" s="38" t="str">
        <f>IF(ISBLANK('T1'!$C$456),"",'T1'!$M$456*IF('T1'!$AB$9="Y",1,0)+'T2'!$M$456*IF('T2'!$AB$9="Y",1,0)+'T3'!$M$456*IF('T3'!$AB$9="Y",1,0))</f>
        <v/>
      </c>
      <c r="AS460" s="38" t="str">
        <f>IF(ISBLANK('T1'!$C$456),"",SUM($AI$460:$AR$460))</f>
        <v/>
      </c>
      <c r="AT460" s="38" t="str">
        <f>IF(ISBLANK('T1'!$C$456),"",IF(ISERR($AS$460/$AS$5),"",$AS$460/$AS$5))</f>
        <v/>
      </c>
      <c r="AW460" s="38" t="str">
        <f>IF(ISBLANK('T1'!$C$456),"",'T1'!$E$456*IF('T1'!$S$10="Y",1,0)+'T2'!$E$456*IF('T2'!$S$10="Y",1,0)+'T3'!$E$456*IF('T3'!$S$10="Y",1,0)+TA!$AR$456*IF(TA!$L$10="Y",1,0))</f>
        <v/>
      </c>
      <c r="AX460" s="38" t="str">
        <f>IF(ISBLANK('T1'!$C$456),"",'T1'!$F$456*IF('T1'!$T$10="Y",1,0)+'T2'!$F$456*IF('T2'!$T$10="Y",1,0)+'T3'!$F$456*IF('T3'!$T$10="Y",1,0)+TA!$AS$456*IF(TA!$M$10="Y",1,0))</f>
        <v/>
      </c>
      <c r="AY460" s="38" t="str">
        <f>IF(ISBLANK('T1'!$C$456),"",'T1'!$G$456*IF('T1'!$U$10="Y",1,0)+'T2'!$G$456*IF('T2'!$U$10="Y",1,0)+'T3'!$G$456*IF('T3'!$U$10="Y",1,0)+TA!$AT$456*IF(TA!$N$10="Y",1,0))</f>
        <v/>
      </c>
      <c r="AZ460" s="38" t="str">
        <f>IF(ISBLANK('T1'!$C$456),"",'T1'!$H$456*IF('T1'!$V$10="Y",1,0)+'T2'!$H$456*IF('T2'!$V$10="Y",1,0)+'T3'!$H$456*IF('T3'!$V$10="Y",1,0))</f>
        <v/>
      </c>
      <c r="BA460" s="38" t="str">
        <f>IF(ISBLANK('T1'!$C$456),"",'T1'!$I$456*IF('T1'!$W$10="Y",1,0)+'T2'!$I$456*IF('T2'!$W$10="Y",1,0)+'T3'!$I$456*IF('T3'!$W$10="Y",1,0))</f>
        <v/>
      </c>
      <c r="BB460" s="38" t="str">
        <f>IF(ISBLANK('T1'!$C$456),"",'T1'!$J$456*IF('T1'!$X$10="Y",1,0)+'T2'!$J$456*IF('T2'!$X$10="Y",1,0)+'T3'!$J$456*IF('T3'!$X$10="Y",1,0))</f>
        <v/>
      </c>
      <c r="BC460" s="38" t="str">
        <f>IF(ISBLANK('T1'!$C$456),"",'T1'!$K$456*IF('T1'!$Y$10="Y",1,0)+'T2'!$K$456*IF('T2'!$Y$10="Y",1,0)+'T3'!$K$456*IF('T3'!$Y$10="Y",1,0))</f>
        <v/>
      </c>
      <c r="BD460" s="38" t="str">
        <f>IF(ISBLANK('T1'!$C$456),"",'T1'!$L$456*IF('T1'!$Z$10="Y",1,0)+'T2'!$L$456*IF('T2'!$Z$10="Y",1,0)+'T3'!$L$456*IF('T3'!$Z$10="Y",1,0))</f>
        <v/>
      </c>
      <c r="BE460" s="38" t="str">
        <f>IF(ISBLANK('T1'!$C$456),"",'T1'!$M$456*IF('T1'!$AA$10="Y",1,0)+'T2'!$M$456*IF('T2'!$AA$10="Y",1,0)+'T3'!$M$456*IF('T3'!$AA$10="Y",1,0))</f>
        <v/>
      </c>
      <c r="BF460" s="38" t="str">
        <f>IF(ISBLANK('T1'!$C$456),"",'T1'!$M$456*IF('T1'!$AB$10="Y",1,0)+'T2'!$M$456*IF('T2'!$AB$10="Y",1,0)+'T3'!$M$456*IF('T3'!$AB$10="Y",1,0))</f>
        <v/>
      </c>
      <c r="BG460" s="38" t="str">
        <f>IF(ISBLANK('T1'!$C$456),"",SUM($AW$460:$BF$460))</f>
        <v/>
      </c>
      <c r="BH460" s="38" t="str">
        <f>IF(ISBLANK('T1'!$C$456),"",IF(ISERR($BG$460/$BG$5),"",$BG$460/$BG$5))</f>
        <v/>
      </c>
      <c r="BK460" s="38" t="str">
        <f>IF(ISBLANK('T1'!$C$456),"",'T1'!$E$456*IF('T1'!$S$11="Y",1,0)+'T2'!$E$456*IF('T2'!$S$11="Y",1,0)+'T3'!$E$456*IF('T3'!$S$11="Y",1,0)+TA!$AR$456*IF(TA!$L$11="Y",1,0))</f>
        <v/>
      </c>
      <c r="BL460" s="38" t="str">
        <f>IF(ISBLANK('T1'!$C$456),"",'T1'!$F$456*IF('T1'!$T$11="Y",1,0)+'T2'!$F$456*IF('T2'!$T$11="Y",1,0)+'T3'!$F$456*IF('T3'!$T$11="Y",1,0)+TA!$AS$456*IF(TA!$M$11="Y",1,0))</f>
        <v/>
      </c>
      <c r="BM460" s="38" t="str">
        <f>IF(ISBLANK('T1'!$C$456),"",'T1'!$G$456*IF('T1'!$U$11="Y",1,0)+'T2'!$G$456*IF('T2'!$U$11="Y",1,0)+'T3'!$G$456*IF('T3'!$U$11="Y",1,0)+TA!$AT$456*IF(TA!$N$11="Y",1,0))</f>
        <v/>
      </c>
      <c r="BN460" s="38" t="str">
        <f>IF(ISBLANK('T1'!$C$456),"",'T1'!$H$456*IF('T1'!$V$11="Y",1,0)+'T2'!$H$456*IF('T2'!$V$11="Y",1,0)+'T3'!$H$456*IF('T3'!$V$11="Y",1,0))</f>
        <v/>
      </c>
      <c r="BO460" s="38" t="str">
        <f>IF(ISBLANK('T1'!$C$456),"",'T1'!$I$456*IF('T1'!$W$11="Y",1,0)+'T2'!$I$456*IF('T2'!$W$11="Y",1,0)+'T3'!$I$456*IF('T3'!$W$11="Y",1,0))</f>
        <v/>
      </c>
      <c r="BP460" s="38" t="str">
        <f>IF(ISBLANK('T1'!$C$456),"",'T1'!$J$456*IF('T1'!$X$11="Y",1,0)+'T2'!$J$456*IF('T2'!$X$11="Y",1,0)+'T3'!$J$456*IF('T3'!$X$11="Y",1,0))</f>
        <v/>
      </c>
      <c r="BQ460" s="38" t="str">
        <f>IF(ISBLANK('T1'!$C$456),"",'T1'!$K$456*IF('T1'!$Y$11="Y",1,0)+'T2'!$K$456*IF('T2'!$Y$11="Y",1,0)+'T3'!$K$456*IF('T3'!$Y$11="Y",1,0))</f>
        <v/>
      </c>
      <c r="BR460" s="38" t="str">
        <f>IF(ISBLANK('T1'!$C$456),"",'T1'!$L$456*IF('T1'!$Z$11="Y",1,0)+'T2'!$L$456*IF('T2'!$Z$11="Y",1,0)+'T3'!$L$456*IF('T3'!$Z$11="Y",1,0))</f>
        <v/>
      </c>
      <c r="BS460" s="38" t="str">
        <f>IF(ISBLANK('T1'!$C$456),"",'T1'!$M$456*IF('T1'!$AA$11="Y",1,0)+'T2'!$M$456*IF('T2'!$AA$11="Y",1,0)+'T3'!$M$456*IF('T3'!$AA$11="Y",1,0))</f>
        <v/>
      </c>
      <c r="BT460" s="38" t="str">
        <f>IF(ISBLANK('T1'!$C$456),"",'T1'!$M$456*IF('T1'!$AB$11="Y",1,0)+'T2'!$M$456*IF('T2'!$AB$11="Y",1,0)+'T3'!$M$456*IF('T3'!$AB$11="Y",1,0))</f>
        <v/>
      </c>
      <c r="BU460" s="38" t="str">
        <f>IF(ISBLANK('T1'!$C$456),"",SUM($BK$460:$BT$460))</f>
        <v/>
      </c>
      <c r="BV460" s="38" t="str">
        <f>IF(ISBLANK('T1'!$C$456),"",IF(ISERR($BU$460/$BU$5),"",$BU$460/$BU$5))</f>
        <v/>
      </c>
      <c r="BY460" s="38" t="str">
        <f>IF(ISBLANK('T1'!$C$456),"",'T1'!$E$456*IF('T1'!$S$12="Y",1,0)+'T2'!$E$456*IF('T2'!$S$12="Y",1,0)+'T3'!$E$456*IF('T3'!$S$12="Y",1,0)+TA!$AR$456*IF(TA!$L$12="Y",1,0))</f>
        <v/>
      </c>
      <c r="BZ460" s="38" t="str">
        <f>IF(ISBLANK('T1'!$C$456),"",'T1'!$F$456*IF('T1'!$T$12="Y",1,0)+'T2'!$F$456*IF('T2'!$T$12="Y",1,0)+'T3'!$F$456*IF('T3'!$T$12="Y",1,0)+TA!$AS$456*IF(TA!$M$12="Y",1,0))</f>
        <v/>
      </c>
      <c r="CA460" s="38" t="str">
        <f>IF(ISBLANK('T1'!$C$456),"",'T1'!$G$456*IF('T1'!$U$12="Y",1,0)+'T2'!$G$456*IF('T2'!$U$12="Y",1,0)+'T3'!$G$456*IF('T3'!$U$12="Y",1,0)+TA!$AT$456*IF(TA!$N$12="Y",1,0))</f>
        <v/>
      </c>
      <c r="CB460" s="38" t="str">
        <f>IF(ISBLANK('T1'!$C$456),"",'T1'!$H$456*IF('T1'!$V$12="Y",1,0)+'T2'!$H$456*IF('T2'!$V$12="Y",1,0)+'T3'!$H$456*IF('T3'!$V$12="Y",1,0))</f>
        <v/>
      </c>
      <c r="CC460" s="38" t="str">
        <f>IF(ISBLANK('T1'!$C$456),"",'T1'!$I$456*IF('T1'!$W$12="Y",1,0)+'T2'!$I$456*IF('T2'!$W$12="Y",1,0)+'T3'!$I$456*IF('T3'!$W$12="Y",1,0))</f>
        <v/>
      </c>
      <c r="CD460" s="38" t="str">
        <f>IF(ISBLANK('T1'!$C$456),"",'T1'!$J$456*IF('T1'!$X$12="Y",1,0)+'T2'!$J$456*IF('T2'!$X$12="Y",1,0)+'T3'!$J$456*IF('T3'!$X$12="Y",1,0))</f>
        <v/>
      </c>
      <c r="CE460" s="38" t="str">
        <f>IF(ISBLANK('T1'!$C$456),"",'T1'!$K$456*IF('T1'!$Y$12="Y",1,0)+'T2'!$K$456*IF('T2'!$Y$12="Y",1,0)+'T3'!$K$456*IF('T3'!$Y$12="Y",1,0))</f>
        <v/>
      </c>
      <c r="CF460" s="38" t="str">
        <f>IF(ISBLANK('T1'!$C$456),"",'T1'!$L$456*IF('T1'!$Z$12="Y",1,0)+'T2'!$L$456*IF('T2'!$Z$12="Y",1,0)+'T3'!$L$456*IF('T3'!$Z$12="Y",1,0))</f>
        <v/>
      </c>
      <c r="CG460" s="38" t="str">
        <f>IF(ISBLANK('T1'!$C$456),"",'T1'!$M$456*IF('T1'!$AA$12="Y",1,0)+'T2'!$M$456*IF('T2'!$AA$12="Y",1,0)+'T3'!$M$456*IF('T3'!$AA$12="Y",1,0))</f>
        <v/>
      </c>
      <c r="CH460" s="38" t="str">
        <f>IF(ISBLANK('T1'!$C$456),"",'T1'!$M$456*IF('T1'!$AB$12="Y",1,0)+'T2'!$M$456*IF('T2'!$AB$12="Y",1,0)+'T3'!$M$456*IF('T3'!$AB$12="Y",1,0))</f>
        <v/>
      </c>
      <c r="CI460" s="38" t="str">
        <f>IF(ISBLANK('T1'!$C$456),"",SUM($BY$460:$CH$460))</f>
        <v/>
      </c>
      <c r="CJ460" s="38" t="str">
        <f>IF(ISBLANK('T1'!$C$456),"",IF(ISERR($CI$460/$CI$5),"",$CI$460/$CI$5))</f>
        <v/>
      </c>
      <c r="CM460" s="38" t="str">
        <f>IF(ISBLANK('T1'!$C$456),"",'T1'!$E$456*IF('T1'!$S$13="Y",1,0)+'T2'!$E$456*IF('T2'!$S$13="Y",1,0)+'T3'!$E$456*IF('T3'!$S$13="Y",1,0)+TA!$AR$456*IF(TA!$L$13="Y",1,0))</f>
        <v/>
      </c>
      <c r="CN460" s="38" t="str">
        <f>IF(ISBLANK('T1'!$C$456),"",'T1'!$F$456*IF('T1'!$T$13="Y",1,0)+'T2'!$F$456*IF('T2'!$T$13="Y",1,0)+'T3'!$F$456*IF('T3'!$T$13="Y",1,0)+TA!$AS$456*IF(TA!$M$13="Y",1,0))</f>
        <v/>
      </c>
      <c r="CO460" s="38" t="str">
        <f>IF(ISBLANK('T1'!$C$456),"",'T1'!$G$456*IF('T1'!$U$13="Y",1,0)+'T2'!$G$456*IF('T2'!$U$13="Y",1,0)+'T3'!$G$456*IF('T3'!$U$13="Y",1,0)+TA!$AT$456*IF(TA!$N$13="Y",1,0))</f>
        <v/>
      </c>
      <c r="CP460" s="38" t="str">
        <f>IF(ISBLANK('T1'!$C$456),"",'T1'!$H$456*IF('T1'!$V$13="Y",1,0)+'T2'!$H$456*IF('T2'!$V$13="Y",1,0)+'T3'!$H$456*IF('T3'!$V$13="Y",1,0))</f>
        <v/>
      </c>
      <c r="CQ460" s="38" t="str">
        <f>IF(ISBLANK('T1'!$C$456),"",'T1'!$I$456*IF('T1'!$W$13="Y",1,0)+'T2'!$I$456*IF('T2'!$W$13="Y",1,0)+'T3'!$I$456*IF('T3'!$W$13="Y",1,0))</f>
        <v/>
      </c>
      <c r="CR460" s="38" t="str">
        <f>IF(ISBLANK('T1'!$C$456),"",'T1'!$J$456*IF('T1'!$X$13="Y",1,0)+'T2'!$J$456*IF('T2'!$X$13="Y",1,0)+'T3'!$J$456*IF('T3'!$X$13="Y",1,0))</f>
        <v/>
      </c>
      <c r="CS460" s="38" t="str">
        <f>IF(ISBLANK('T1'!$C$456),"",'T1'!$K$456*IF('T1'!$Y$13="Y",1,0)+'T2'!$K$456*IF('T2'!$Y$13="Y",1,0)+'T3'!$K$456*IF('T3'!$Y$13="Y",1,0))</f>
        <v/>
      </c>
      <c r="CT460" s="38" t="str">
        <f>IF(ISBLANK('T1'!$C$456),"",'T1'!$L$456*IF('T1'!$Z$13="Y",1,0)+'T2'!$L$456*IF('T2'!$Z$13="Y",1,0)+'T3'!$L$456*IF('T3'!$Z$13="Y",1,0))</f>
        <v/>
      </c>
      <c r="CU460" s="38" t="str">
        <f>IF(ISBLANK('T1'!$C$456),"",'T1'!$M$456*IF('T1'!$AA$13="Y",1,0)+'T2'!$M$456*IF('T2'!$AA$13="Y",1,0)+'T3'!$M$456*IF('T3'!$AA$13="Y",1,0))</f>
        <v/>
      </c>
      <c r="CV460" s="38" t="str">
        <f>IF(ISBLANK('T1'!$C$456),"",'T1'!$M$456*IF('T1'!$AB$13="Y",1,0)+'T2'!$M$456*IF('T2'!$AB$13="Y",1,0)+'T3'!$M$456*IF('T3'!$AB$13="Y",1,0))</f>
        <v/>
      </c>
      <c r="CW460" s="38" t="str">
        <f>IF(ISBLANK('T1'!$C$456),"",SUM($CM$460:$CV$460))</f>
        <v/>
      </c>
      <c r="CX460" s="38" t="str">
        <f>IF(ISBLANK('T1'!$C$456),"",IF(ISERR($CW$460/$CW$5),"",$CW$460/$CW$5))</f>
        <v/>
      </c>
      <c r="DA460" s="38" t="str">
        <f>IF(ISBLANK('T1'!$C$456),"",'T1'!$E$456*IF('T1'!$S$14="Y",1,0)+'T2'!$E$456*IF('T2'!$S$14="Y",1,0)+'T3'!$E$456*IF('T3'!$S$14="Y",1,0)+TA!$AR$456*IF(TA!$L$14="Y",1,0))</f>
        <v/>
      </c>
      <c r="DB460" s="38" t="str">
        <f>IF(ISBLANK('T1'!$C$456),"",'T1'!$F$456*IF('T1'!$T$14="Y",1,0)+'T2'!$F$456*IF('T2'!$T$14="Y",1,0)+'T3'!$F$456*IF('T3'!$T$14="Y",1,0)+TA!$AS$456*IF(TA!$M$14="Y",1,0))</f>
        <v/>
      </c>
      <c r="DC460" s="38" t="str">
        <f>IF(ISBLANK('T1'!$C$456),"",'T1'!$G$456*IF('T1'!$U$14="Y",1,0)+'T2'!$G$456*IF('T2'!$U$14="Y",1,0)+'T3'!$G$456*IF('T3'!$U$14="Y",1,0)+TA!$AT$456*IF(TA!$N$14="Y",1,0))</f>
        <v/>
      </c>
      <c r="DD460" s="38" t="str">
        <f>IF(ISBLANK('T1'!$C$456),"",'T1'!$H$456*IF('T1'!$V$14="Y",1,0)+'T2'!$H$456*IF('T2'!$V$14="Y",1,0)+'T3'!$H$456*IF('T3'!$V$14="Y",1,0))</f>
        <v/>
      </c>
      <c r="DE460" s="38" t="str">
        <f>IF(ISBLANK('T1'!$C$456),"",'T1'!$I$456*IF('T1'!$W$14="Y",1,0)+'T2'!$I$456*IF('T2'!$W$14="Y",1,0)+'T3'!$I$456*IF('T3'!$W$14="Y",1,0))</f>
        <v/>
      </c>
      <c r="DF460" s="38" t="str">
        <f>IF(ISBLANK('T1'!$C$456),"",'T1'!$J$456*IF('T1'!$X$14="Y",1,0)+'T2'!$J$456*IF('T2'!$X$14="Y",1,0)+'T3'!$J$456*IF('T3'!$X$14="Y",1,0))</f>
        <v/>
      </c>
      <c r="DG460" s="38" t="str">
        <f>IF(ISBLANK('T1'!$C$456),"",'T1'!$K$456*IF('T1'!$Y$14="Y",1,0)+'T2'!$K$456*IF('T2'!$Y$14="Y",1,0)+'T3'!$K$456*IF('T3'!$Y$14="Y",1,0))</f>
        <v/>
      </c>
      <c r="DH460" s="38" t="str">
        <f>IF(ISBLANK('T1'!$C$456),"",'T1'!$L$456*IF('T1'!$Z$14="Y",1,0)+'T2'!$L$456*IF('T2'!$Z$14="Y",1,0)+'T3'!$L$456*IF('T3'!$Z$14="Y",1,0))</f>
        <v/>
      </c>
      <c r="DI460" s="38" t="str">
        <f>IF(ISBLANK('T1'!$C$456),"",'T1'!$M$456*IF('T1'!$AA$14="Y",1,0)+'T2'!$M$456*IF('T2'!$AA$14="Y",1,0)+'T3'!$M$456*IF('T3'!$AA$14="Y",1,0))</f>
        <v/>
      </c>
      <c r="DJ460" s="38" t="str">
        <f>IF(ISBLANK('T1'!$C$456),"",'T1'!$M$456*IF('T1'!$AB$14="Y",1,0)+'T2'!$M$456*IF('T2'!$AB$14="Y",1,0)+'T3'!$M$456*IF('T3'!$AB$14="Y",1,0))</f>
        <v/>
      </c>
      <c r="DK460" s="38" t="str">
        <f>IF(ISBLANK('T1'!$C$456),"",SUM($DA$460:$DJ$460))</f>
        <v/>
      </c>
      <c r="DL460" s="38" t="str">
        <f>IF(ISBLANK('T1'!$C$456),"",IF(ISERR($DK$460/$DK$5),"",$DK$460/$DK$5))</f>
        <v/>
      </c>
      <c r="DO460" s="38" t="str">
        <f>IF(ISBLANK('T1'!$C$456),"",'T1'!$E$456*IF('T1'!$S$15="Y",1,0)+'T2'!$E$456*IF('T2'!$S$15="Y",1,0)+'T3'!$E$456*IF('T3'!$S$15="Y",1,0)+TA!$AR$456*IF(TA!$L$15="Y",1,0))</f>
        <v/>
      </c>
      <c r="DP460" s="38" t="str">
        <f>IF(ISBLANK('T1'!$C$456),"",'T1'!$F$456*IF('T1'!$T$15="Y",1,0)+'T2'!$F$456*IF('T2'!$T$15="Y",1,0)+'T3'!$F$456*IF('T3'!$T$15="Y",1,0)+TA!$AS$456*IF(TA!$M$15="Y",1,0))</f>
        <v/>
      </c>
      <c r="DQ460" s="38" t="str">
        <f>IF(ISBLANK('T1'!$C$456),"",'T1'!$G$456*IF('T1'!$U$15="Y",1,0)+'T2'!$G$456*IF('T2'!$U$15="Y",1,0)+'T3'!$G$456*IF('T3'!$U$15="Y",1,0)+TA!$AT$456*IF(TA!$N$15="Y",1,0))</f>
        <v/>
      </c>
      <c r="DR460" s="38" t="str">
        <f>IF(ISBLANK('T1'!$C$456),"",'T1'!$H$456*IF('T1'!$V$15="Y",1,0)+'T2'!$H$456*IF('T2'!$V$15="Y",1,0)+'T3'!$H$456*IF('T3'!$V$15="Y",1,0))</f>
        <v/>
      </c>
      <c r="DS460" s="38" t="str">
        <f>IF(ISBLANK('T1'!$C$456),"",'T1'!$I$456*IF('T1'!$W$15="Y",1,0)+'T2'!$I$456*IF('T2'!$W$15="Y",1,0)+'T3'!$I$456*IF('T3'!$W$15="Y",1,0))</f>
        <v/>
      </c>
      <c r="DT460" s="38" t="str">
        <f>IF(ISBLANK('T1'!$C$456),"",'T1'!$J$456*IF('T1'!$X$15="Y",1,0)+'T2'!$J$456*IF('T2'!$X$15="Y",1,0)+'T3'!$J$456*IF('T3'!$X$15="Y",1,0))</f>
        <v/>
      </c>
      <c r="DU460" s="38" t="str">
        <f>IF(ISBLANK('T1'!$C$456),"",'T1'!$K$456*IF('T1'!$Y$15="Y",1,0)+'T2'!$K$456*IF('T2'!$Y$15="Y",1,0)+'T3'!$K$456*IF('T3'!$Y$15="Y",1,0))</f>
        <v/>
      </c>
      <c r="DV460" s="38" t="str">
        <f>IF(ISBLANK('T1'!$C$456),"",'T1'!$L$456*IF('T1'!$Z$15="Y",1,0)+'T2'!$L$456*IF('T2'!$Z$15="Y",1,0)+'T3'!$L$456*IF('T3'!$Z$15="Y",1,0))</f>
        <v/>
      </c>
      <c r="DW460" s="38" t="str">
        <f>IF(ISBLANK('T1'!$C$456),"",'T1'!$M$456*IF('T1'!$AA$15="Y",1,0)+'T2'!$M$456*IF('T2'!$AA$15="Y",1,0)+'T3'!$M$456*IF('T3'!$AA$15="Y",1,0))</f>
        <v/>
      </c>
      <c r="DX460" s="38" t="str">
        <f>IF(ISBLANK('T1'!$C$456),"",'T1'!$M$456*IF('T1'!$AB$15="Y",1,0)+'T2'!$M$456*IF('T2'!$AB$15="Y",1,0)+'T3'!$M$456*IF('T3'!$AB$15="Y",1,0))</f>
        <v/>
      </c>
      <c r="DY460" s="38" t="str">
        <f>IF(ISBLANK('T1'!$C$456),"",SUM($DO$460:$DX$460))</f>
        <v/>
      </c>
      <c r="DZ460" s="38" t="str">
        <f>IF(ISBLANK('T1'!$C$456),"",IF(ISERR($DY$460/$DY$5),"",$DY$460/$DY$5))</f>
        <v/>
      </c>
      <c r="EC460" s="38" t="str">
        <f>IF(ISBLANK('T1'!$C$456),"",'T1'!$E$456*IF('T1'!$S$16="Y",1,0)+'T2'!$E$456*IF('T2'!$S$16="Y",1,0)+'T3'!$E$456*IF('T3'!$S$16="Y",1,0)+TA!$AR$456*IF(TA!$L$16="Y",1,0))</f>
        <v/>
      </c>
      <c r="ED460" s="38" t="str">
        <f>IF(ISBLANK('T1'!$C$456),"",'T1'!$F$456*IF('T1'!$T$16="Y",1,0)+'T2'!$F$456*IF('T2'!$T$16="Y",1,0)+'T3'!$F$456*IF('T3'!$T$16="Y",1,0)+TA!$AS$456*IF(TA!$M$16="Y",1,0))</f>
        <v/>
      </c>
      <c r="EE460" s="38" t="str">
        <f>IF(ISBLANK('T1'!$C$456),"",'T1'!$G$456*IF('T1'!$U$16="Y",1,0)+'T2'!$G$456*IF('T2'!$U$16="Y",1,0)+'T3'!$G$456*IF('T3'!$U$16="Y",1,0)+TA!$AT$456*IF(TA!$N$16="Y",1,0))</f>
        <v/>
      </c>
      <c r="EF460" s="38" t="str">
        <f>IF(ISBLANK('T1'!$C$456),"",'T1'!$H$456*IF('T1'!$V$16="Y",1,0)+'T2'!$H$456*IF('T2'!$V$16="Y",1,0)+'T3'!$H$456*IF('T3'!$V$16="Y",1,0))</f>
        <v/>
      </c>
      <c r="EG460" s="38" t="str">
        <f>IF(ISBLANK('T1'!$C$456),"",'T1'!$I$456*IF('T1'!$W$16="Y",1,0)+'T2'!$I$456*IF('T2'!$W$16="Y",1,0)+'T3'!$I$456*IF('T3'!$W$16="Y",1,0))</f>
        <v/>
      </c>
      <c r="EH460" s="38" t="str">
        <f>IF(ISBLANK('T1'!$C$456),"",'T1'!$J$456*IF('T1'!$X$16="Y",1,0)+'T2'!$J$456*IF('T2'!$X$16="Y",1,0)+'T3'!$J$456*IF('T3'!$X$16="Y",1,0))</f>
        <v/>
      </c>
      <c r="EI460" s="38" t="str">
        <f>IF(ISBLANK('T1'!$C$456),"",'T1'!$K$456*IF('T1'!$Y$16="Y",1,0)+'T2'!$K$456*IF('T2'!$Y$16="Y",1,0)+'T3'!$K$456*IF('T3'!$Y$16="Y",1,0))</f>
        <v/>
      </c>
      <c r="EJ460" s="38" t="str">
        <f>IF(ISBLANK('T1'!$C$456),"",'T1'!$L$456*IF('T1'!$Z$16="Y",1,0)+'T2'!$L$456*IF('T2'!$Z$16="Y",1,0)+'T3'!$L$456*IF('T3'!$Z$16="Y",1,0))</f>
        <v/>
      </c>
      <c r="EK460" s="38" t="str">
        <f>IF(ISBLANK('T1'!$C$456),"",'T1'!$M$456*IF('T1'!$AA$16="Y",1,0)+'T2'!$M$456*IF('T2'!$AA$16="Y",1,0)+'T3'!$M$456*IF('T3'!$AA$16="Y",1,0))</f>
        <v/>
      </c>
      <c r="EL460" s="38" t="str">
        <f>IF(ISBLANK('T1'!$C$456),"",'T1'!$M$456*IF('T1'!$AB$16="Y",1,0)+'T2'!$M$456*IF('T2'!$AB$16="Y",1,0)+'T3'!$M$456*IF('T3'!$AB$16="Y",1,0))</f>
        <v/>
      </c>
      <c r="EM460" s="38" t="str">
        <f>IF(ISBLANK('T1'!$C$456),"",SUM($EC$460:$EL$460))</f>
        <v/>
      </c>
      <c r="EN460" s="38" t="str">
        <f>IF(ISBLANK('T1'!$C$456),"",IF(ISERR($EM$460/$EM$5),"",$EM$460/$EM$5))</f>
        <v/>
      </c>
      <c r="EQ460" s="38" t="str">
        <f>IF(ISBLANK('T1'!$C$456),"",'T1'!$E$456*IF('T1'!$S$17="Y",1,0)+'T2'!$E$456*IF('T2'!$S$17="Y",1,0)+'T3'!$E$456*IF('T3'!$S$17="Y",1,0)+TA!$AR$456*IF(TA!$L$17="Y",1,0))</f>
        <v/>
      </c>
      <c r="ER460" s="38" t="str">
        <f>IF(ISBLANK('T1'!$C$456),"",'T1'!$F$456*IF('T1'!$T$17="Y",1,0)+'T2'!$F$456*IF('T2'!$T$17="Y",1,0)+'T3'!$F$456*IF('T3'!$T$17="Y",1,0)+TA!$AS$456*IF(TA!$M$17="Y",1,0))</f>
        <v/>
      </c>
      <c r="ES460" s="38" t="str">
        <f>IF(ISBLANK('T1'!$C$456),"",'T1'!$G$456*IF('T1'!$U$17="Y",1,0)+'T2'!$G$456*IF('T2'!$U$17="Y",1,0)+'T3'!$G$456*IF('T3'!$U$17="Y",1,0)+TA!$AT$456*IF(TA!$N$17="Y",1,0))</f>
        <v/>
      </c>
      <c r="ET460" s="38" t="str">
        <f>IF(ISBLANK('T1'!$C$456),"",'T1'!$H$456*IF('T1'!$V$17="Y",1,0)+'T2'!$H$456*IF('T2'!$V$17="Y",1,0)+'T3'!$H$456*IF('T3'!$V$17="Y",1,0))</f>
        <v/>
      </c>
      <c r="EU460" s="38" t="str">
        <f>IF(ISBLANK('T1'!$C$456),"",'T1'!$I$456*IF('T1'!$W$17="Y",1,0)+'T2'!$I$456*IF('T2'!$W$17="Y",1,0)+'T3'!$I$456*IF('T3'!$W$17="Y",1,0))</f>
        <v/>
      </c>
      <c r="EV460" s="38" t="str">
        <f>IF(ISBLANK('T1'!$C$456),"",'T1'!$J$456*IF('T1'!$X$17="Y",1,0)+'T2'!$J$456*IF('T2'!$X$17="Y",1,0)+'T3'!$J$456*IF('T3'!$X$17="Y",1,0))</f>
        <v/>
      </c>
      <c r="EW460" s="38" t="str">
        <f>IF(ISBLANK('T1'!$C$456),"",'T1'!$K$456*IF('T1'!$Y$17="Y",1,0)+'T2'!$K$456*IF('T2'!$Y$17="Y",1,0)+'T3'!$K$456*IF('T3'!$Y$17="Y",1,0))</f>
        <v/>
      </c>
      <c r="EX460" s="38" t="str">
        <f>IF(ISBLANK('T1'!$C$456),"",'T1'!$L$456*IF('T1'!$Z$17="Y",1,0)+'T2'!$L$456*IF('T2'!$Z$17="Y",1,0)+'T3'!$L$456*IF('T3'!$Z$17="Y",1,0))</f>
        <v/>
      </c>
      <c r="EY460" s="38" t="str">
        <f>IF(ISBLANK('T1'!$C$456),"",'T1'!$M$456*IF('T1'!$AA$17="Y",1,0)+'T2'!$M$456*IF('T2'!$AA$17="Y",1,0)+'T3'!$M$456*IF('T3'!$AA$17="Y",1,0))</f>
        <v/>
      </c>
      <c r="EZ460" s="38" t="str">
        <f>IF(ISBLANK('T1'!$C$456),"",'T1'!$M$456*IF('T1'!$AB$17="Y",1,0)+'T2'!$M$456*IF('T2'!$AB$17="Y",1,0)+'T3'!$M$456*IF('T3'!$AB$17="Y",1,0))</f>
        <v/>
      </c>
      <c r="FA460" s="38" t="str">
        <f>IF(ISBLANK('T1'!$C$456),"",SUM($EQ$460:$EZ$460))</f>
        <v/>
      </c>
      <c r="FB460" s="38" t="str">
        <f>IF(ISBLANK('T1'!$C$456),"",IF(ISERR($FA$460/$FA$5),"",$FA$460/$FA$5))</f>
        <v/>
      </c>
    </row>
    <row r="461" spans="20:158">
      <c r="T461" s="38" t="str">
        <f>IF(ISBLANK('T1'!$C$457),"",'T1'!$E$457*IF('T1'!$S$8="Y",1,0)+'T2'!$E$457*IF('T2'!$S$8="Y",1,0)+'T3'!$E$457*IF('T3'!$S$8="Y",1,0)+TA!$AR$457*IF(TA!$L$8="Y",1,0))</f>
        <v/>
      </c>
      <c r="U461" s="38" t="str">
        <f>IF(ISBLANK('T1'!$C$457),"",'T1'!$F$457*IF('T1'!$T$8="Y",1,0)+'T2'!$F$457*IF('T2'!$T$8="Y",1,0)+'T3'!$F$457*IF('T3'!$T$8="Y",1,0)+TA!$AS$457*IF(TA!$M$8="Y",1,0))</f>
        <v/>
      </c>
      <c r="V461" s="38" t="str">
        <f>IF(ISBLANK('T1'!$C$457),"",'T1'!$G$457*IF('T1'!$U$8="Y",1,0)+'T2'!$G$457*IF('T2'!$U$8="Y",1,0)+'T3'!$G$457*IF('T3'!$U$8="Y",1,0)+TA!$AT$457*IF(TA!$N$8="Y",1,0))</f>
        <v/>
      </c>
      <c r="W461" s="38" t="str">
        <f>IF(ISBLANK('T1'!$C$457),"",'T1'!$H$457*IF('T1'!$V$8="Y",1,0)+'T2'!$H$457*IF('T2'!$V$8="Y",1,0)+'T3'!$H$457*IF('T3'!$V$8="Y",1,0))</f>
        <v/>
      </c>
      <c r="X461" s="38" t="str">
        <f>IF(ISBLANK('T1'!$C$457),"",'T1'!$I$457*IF('T1'!$W$8="Y",1,0)+'T2'!$I$457*IF('T2'!$W$8="Y",1,0)+'T3'!$I$457*IF('T3'!$W$8="Y",1,0))</f>
        <v/>
      </c>
      <c r="Y461" s="38" t="str">
        <f>IF(ISBLANK('T1'!$C$457),"",'T1'!$J$457*IF('T1'!$X$8="Y",1,0)+'T2'!$J$457*IF('T2'!$X$8="Y",1,0)+'T3'!$J$457*IF('T3'!$X$8="Y",1,0))</f>
        <v/>
      </c>
      <c r="Z461" s="38" t="str">
        <f>IF(ISBLANK('T1'!$C$457),"",'T1'!$K$457*IF('T1'!$Y$8="Y",1,0)+'T2'!$K$457*IF('T2'!$Y$8="Y",1,0)+'T3'!$K$457*IF('T3'!$Y$8="Y",1,0))</f>
        <v/>
      </c>
      <c r="AA461" s="38" t="str">
        <f>IF(ISBLANK('T1'!$C$457),"",'T1'!$L$457*IF('T1'!$Z$8="Y",1,0)+'T2'!$L$457*IF('T2'!$Z$8="Y",1,0)+'T3'!$L$457*IF('T3'!$Z$8="Y",1,0))</f>
        <v/>
      </c>
      <c r="AB461" s="38" t="str">
        <f>IF(ISBLANK('T1'!$C$457),"",'T1'!$M$457*IF('T1'!$AA$8="Y",1,0)+'T2'!$M$457*IF('T2'!$AA$8="Y",1,0)+'T3'!$M$457*IF('T3'!$AA$8="Y",1,0))</f>
        <v/>
      </c>
      <c r="AC461" s="38" t="str">
        <f>IF(ISBLANK('T1'!$C$457),"",'T1'!$M$457*IF('T1'!$AB$8="Y",1,0)+'T2'!$M$457*IF('T2'!$AB$8="Y",1,0)+'T3'!$M$457*IF('T3'!$AB$8="Y",1,0))</f>
        <v/>
      </c>
      <c r="AD461" s="38" t="str">
        <f>IF(ISBLANK('T1'!$C$457),"",SUM($T$461:$AC$461))</f>
        <v/>
      </c>
      <c r="AE461" s="38" t="str">
        <f>IF(ISBLANK('T1'!$C$457),"",IF(ISERR($AD$461/$AD$5),"",$AD$461/$AD$5))</f>
        <v/>
      </c>
      <c r="AI461" s="38" t="str">
        <f>IF(ISBLANK('T1'!$C$457),"",'T1'!$E$457*IF('T1'!$S$9="Y",1,0)+'T2'!$E$457*IF('T2'!$S$9="Y",1,0)+'T3'!$E$457*IF('T3'!$S$9="Y",1,0)+TA!$AR$457*IF(TA!$L$9="Y",1,0))</f>
        <v/>
      </c>
      <c r="AJ461" s="38" t="str">
        <f>IF(ISBLANK('T1'!$C$457),"",'T1'!$F$457*IF('T1'!$T$9="Y",1,0)+'T2'!$F$457*IF('T2'!$T$9="Y",1,0)+'T3'!$F$457*IF('T3'!$T$9="Y",1,0)+TA!$AS$457*IF(TA!$M$9="Y",1,0))</f>
        <v/>
      </c>
      <c r="AK461" s="38" t="str">
        <f>IF(ISBLANK('T1'!$C$457),"",'T1'!$G$457*IF('T1'!$U$9="Y",1,0)+'T2'!$G$457*IF('T2'!$U$9="Y",1,0)+'T3'!$G$457*IF('T3'!$U$9="Y",1,0)+TA!$AT$457*IF(TA!$N$9="Y",1,0))</f>
        <v/>
      </c>
      <c r="AL461" s="38" t="str">
        <f>IF(ISBLANK('T1'!$C$457),"",'T1'!$H$457*IF('T1'!$V$9="Y",1,0)+'T2'!$H$457*IF('T2'!$V$9="Y",1,0)+'T3'!$H$457*IF('T3'!$V$9="Y",1,0))</f>
        <v/>
      </c>
      <c r="AM461" s="38" t="str">
        <f>IF(ISBLANK('T1'!$C$457),"",'T1'!$I$457*IF('T1'!$W$9="Y",1,0)+'T2'!$I$457*IF('T2'!$W$9="Y",1,0)+'T3'!$I$457*IF('T3'!$W$9="Y",1,0))</f>
        <v/>
      </c>
      <c r="AN461" s="38" t="str">
        <f>IF(ISBLANK('T1'!$C$457),"",'T1'!$J$457*IF('T1'!$X$9="Y",1,0)+'T2'!$J$457*IF('T2'!$X$9="Y",1,0)+'T3'!$J$457*IF('T3'!$X$9="Y",1,0))</f>
        <v/>
      </c>
      <c r="AO461" s="38" t="str">
        <f>IF(ISBLANK('T1'!$C$457),"",'T1'!$K$457*IF('T1'!$Y$9="Y",1,0)+'T2'!$K$457*IF('T2'!$Y$9="Y",1,0)+'T3'!$K$457*IF('T3'!$Y$9="Y",1,0))</f>
        <v/>
      </c>
      <c r="AP461" s="38" t="str">
        <f>IF(ISBLANK('T1'!$C$457),"",'T1'!$L$457*IF('T1'!$Z$9="Y",1,0)+'T2'!$L$457*IF('T2'!$Z$9="Y",1,0)+'T3'!$L$457*IF('T3'!$Z$9="Y",1,0))</f>
        <v/>
      </c>
      <c r="AQ461" s="38" t="str">
        <f>IF(ISBLANK('T1'!$C$457),"",'T1'!$M$457*IF('T1'!$AA$9="Y",1,0)+'T2'!$M$457*IF('T2'!$AA$9="Y",1,0)+'T3'!$M$457*IF('T3'!$AA$9="Y",1,0))</f>
        <v/>
      </c>
      <c r="AR461" s="38" t="str">
        <f>IF(ISBLANK('T1'!$C$457),"",'T1'!$M$457*IF('T1'!$AB$9="Y",1,0)+'T2'!$M$457*IF('T2'!$AB$9="Y",1,0)+'T3'!$M$457*IF('T3'!$AB$9="Y",1,0))</f>
        <v/>
      </c>
      <c r="AS461" s="38" t="str">
        <f>IF(ISBLANK('T1'!$C$457),"",SUM($AI$461:$AR$461))</f>
        <v/>
      </c>
      <c r="AT461" s="38" t="str">
        <f>IF(ISBLANK('T1'!$C$457),"",IF(ISERR($AS$461/$AS$5),"",$AS$461/$AS$5))</f>
        <v/>
      </c>
      <c r="AW461" s="38" t="str">
        <f>IF(ISBLANK('T1'!$C$457),"",'T1'!$E$457*IF('T1'!$S$10="Y",1,0)+'T2'!$E$457*IF('T2'!$S$10="Y",1,0)+'T3'!$E$457*IF('T3'!$S$10="Y",1,0)+TA!$AR$457*IF(TA!$L$10="Y",1,0))</f>
        <v/>
      </c>
      <c r="AX461" s="38" t="str">
        <f>IF(ISBLANK('T1'!$C$457),"",'T1'!$F$457*IF('T1'!$T$10="Y",1,0)+'T2'!$F$457*IF('T2'!$T$10="Y",1,0)+'T3'!$F$457*IF('T3'!$T$10="Y",1,0)+TA!$AS$457*IF(TA!$M$10="Y",1,0))</f>
        <v/>
      </c>
      <c r="AY461" s="38" t="str">
        <f>IF(ISBLANK('T1'!$C$457),"",'T1'!$G$457*IF('T1'!$U$10="Y",1,0)+'T2'!$G$457*IF('T2'!$U$10="Y",1,0)+'T3'!$G$457*IF('T3'!$U$10="Y",1,0)+TA!$AT$457*IF(TA!$N$10="Y",1,0))</f>
        <v/>
      </c>
      <c r="AZ461" s="38" t="str">
        <f>IF(ISBLANK('T1'!$C$457),"",'T1'!$H$457*IF('T1'!$V$10="Y",1,0)+'T2'!$H$457*IF('T2'!$V$10="Y",1,0)+'T3'!$H$457*IF('T3'!$V$10="Y",1,0))</f>
        <v/>
      </c>
      <c r="BA461" s="38" t="str">
        <f>IF(ISBLANK('T1'!$C$457),"",'T1'!$I$457*IF('T1'!$W$10="Y",1,0)+'T2'!$I$457*IF('T2'!$W$10="Y",1,0)+'T3'!$I$457*IF('T3'!$W$10="Y",1,0))</f>
        <v/>
      </c>
      <c r="BB461" s="38" t="str">
        <f>IF(ISBLANK('T1'!$C$457),"",'T1'!$J$457*IF('T1'!$X$10="Y",1,0)+'T2'!$J$457*IF('T2'!$X$10="Y",1,0)+'T3'!$J$457*IF('T3'!$X$10="Y",1,0))</f>
        <v/>
      </c>
      <c r="BC461" s="38" t="str">
        <f>IF(ISBLANK('T1'!$C$457),"",'T1'!$K$457*IF('T1'!$Y$10="Y",1,0)+'T2'!$K$457*IF('T2'!$Y$10="Y",1,0)+'T3'!$K$457*IF('T3'!$Y$10="Y",1,0))</f>
        <v/>
      </c>
      <c r="BD461" s="38" t="str">
        <f>IF(ISBLANK('T1'!$C$457),"",'T1'!$L$457*IF('T1'!$Z$10="Y",1,0)+'T2'!$L$457*IF('T2'!$Z$10="Y",1,0)+'T3'!$L$457*IF('T3'!$Z$10="Y",1,0))</f>
        <v/>
      </c>
      <c r="BE461" s="38" t="str">
        <f>IF(ISBLANK('T1'!$C$457),"",'T1'!$M$457*IF('T1'!$AA$10="Y",1,0)+'T2'!$M$457*IF('T2'!$AA$10="Y",1,0)+'T3'!$M$457*IF('T3'!$AA$10="Y",1,0))</f>
        <v/>
      </c>
      <c r="BF461" s="38" t="str">
        <f>IF(ISBLANK('T1'!$C$457),"",'T1'!$M$457*IF('T1'!$AB$10="Y",1,0)+'T2'!$M$457*IF('T2'!$AB$10="Y",1,0)+'T3'!$M$457*IF('T3'!$AB$10="Y",1,0))</f>
        <v/>
      </c>
      <c r="BG461" s="38" t="str">
        <f>IF(ISBLANK('T1'!$C$457),"",SUM($AW$461:$BF$461))</f>
        <v/>
      </c>
      <c r="BH461" s="38" t="str">
        <f>IF(ISBLANK('T1'!$C$457),"",IF(ISERR($BG$461/$BG$5),"",$BG$461/$BG$5))</f>
        <v/>
      </c>
      <c r="BK461" s="38" t="str">
        <f>IF(ISBLANK('T1'!$C$457),"",'T1'!$E$457*IF('T1'!$S$11="Y",1,0)+'T2'!$E$457*IF('T2'!$S$11="Y",1,0)+'T3'!$E$457*IF('T3'!$S$11="Y",1,0)+TA!$AR$457*IF(TA!$L$11="Y",1,0))</f>
        <v/>
      </c>
      <c r="BL461" s="38" t="str">
        <f>IF(ISBLANK('T1'!$C$457),"",'T1'!$F$457*IF('T1'!$T$11="Y",1,0)+'T2'!$F$457*IF('T2'!$T$11="Y",1,0)+'T3'!$F$457*IF('T3'!$T$11="Y",1,0)+TA!$AS$457*IF(TA!$M$11="Y",1,0))</f>
        <v/>
      </c>
      <c r="BM461" s="38" t="str">
        <f>IF(ISBLANK('T1'!$C$457),"",'T1'!$G$457*IF('T1'!$U$11="Y",1,0)+'T2'!$G$457*IF('T2'!$U$11="Y",1,0)+'T3'!$G$457*IF('T3'!$U$11="Y",1,0)+TA!$AT$457*IF(TA!$N$11="Y",1,0))</f>
        <v/>
      </c>
      <c r="BN461" s="38" t="str">
        <f>IF(ISBLANK('T1'!$C$457),"",'T1'!$H$457*IF('T1'!$V$11="Y",1,0)+'T2'!$H$457*IF('T2'!$V$11="Y",1,0)+'T3'!$H$457*IF('T3'!$V$11="Y",1,0))</f>
        <v/>
      </c>
      <c r="BO461" s="38" t="str">
        <f>IF(ISBLANK('T1'!$C$457),"",'T1'!$I$457*IF('T1'!$W$11="Y",1,0)+'T2'!$I$457*IF('T2'!$W$11="Y",1,0)+'T3'!$I$457*IF('T3'!$W$11="Y",1,0))</f>
        <v/>
      </c>
      <c r="BP461" s="38" t="str">
        <f>IF(ISBLANK('T1'!$C$457),"",'T1'!$J$457*IF('T1'!$X$11="Y",1,0)+'T2'!$J$457*IF('T2'!$X$11="Y",1,0)+'T3'!$J$457*IF('T3'!$X$11="Y",1,0))</f>
        <v/>
      </c>
      <c r="BQ461" s="38" t="str">
        <f>IF(ISBLANK('T1'!$C$457),"",'T1'!$K$457*IF('T1'!$Y$11="Y",1,0)+'T2'!$K$457*IF('T2'!$Y$11="Y",1,0)+'T3'!$K$457*IF('T3'!$Y$11="Y",1,0))</f>
        <v/>
      </c>
      <c r="BR461" s="38" t="str">
        <f>IF(ISBLANK('T1'!$C$457),"",'T1'!$L$457*IF('T1'!$Z$11="Y",1,0)+'T2'!$L$457*IF('T2'!$Z$11="Y",1,0)+'T3'!$L$457*IF('T3'!$Z$11="Y",1,0))</f>
        <v/>
      </c>
      <c r="BS461" s="38" t="str">
        <f>IF(ISBLANK('T1'!$C$457),"",'T1'!$M$457*IF('T1'!$AA$11="Y",1,0)+'T2'!$M$457*IF('T2'!$AA$11="Y",1,0)+'T3'!$M$457*IF('T3'!$AA$11="Y",1,0))</f>
        <v/>
      </c>
      <c r="BT461" s="38" t="str">
        <f>IF(ISBLANK('T1'!$C$457),"",'T1'!$M$457*IF('T1'!$AB$11="Y",1,0)+'T2'!$M$457*IF('T2'!$AB$11="Y",1,0)+'T3'!$M$457*IF('T3'!$AB$11="Y",1,0))</f>
        <v/>
      </c>
      <c r="BU461" s="38" t="str">
        <f>IF(ISBLANK('T1'!$C$457),"",SUM($BK$461:$BT$461))</f>
        <v/>
      </c>
      <c r="BV461" s="38" t="str">
        <f>IF(ISBLANK('T1'!$C$457),"",IF(ISERR($BU$461/$BU$5),"",$BU$461/$BU$5))</f>
        <v/>
      </c>
      <c r="BY461" s="38" t="str">
        <f>IF(ISBLANK('T1'!$C$457),"",'T1'!$E$457*IF('T1'!$S$12="Y",1,0)+'T2'!$E$457*IF('T2'!$S$12="Y",1,0)+'T3'!$E$457*IF('T3'!$S$12="Y",1,0)+TA!$AR$457*IF(TA!$L$12="Y",1,0))</f>
        <v/>
      </c>
      <c r="BZ461" s="38" t="str">
        <f>IF(ISBLANK('T1'!$C$457),"",'T1'!$F$457*IF('T1'!$T$12="Y",1,0)+'T2'!$F$457*IF('T2'!$T$12="Y",1,0)+'T3'!$F$457*IF('T3'!$T$12="Y",1,0)+TA!$AS$457*IF(TA!$M$12="Y",1,0))</f>
        <v/>
      </c>
      <c r="CA461" s="38" t="str">
        <f>IF(ISBLANK('T1'!$C$457),"",'T1'!$G$457*IF('T1'!$U$12="Y",1,0)+'T2'!$G$457*IF('T2'!$U$12="Y",1,0)+'T3'!$G$457*IF('T3'!$U$12="Y",1,0)+TA!$AT$457*IF(TA!$N$12="Y",1,0))</f>
        <v/>
      </c>
      <c r="CB461" s="38" t="str">
        <f>IF(ISBLANK('T1'!$C$457),"",'T1'!$H$457*IF('T1'!$V$12="Y",1,0)+'T2'!$H$457*IF('T2'!$V$12="Y",1,0)+'T3'!$H$457*IF('T3'!$V$12="Y",1,0))</f>
        <v/>
      </c>
      <c r="CC461" s="38" t="str">
        <f>IF(ISBLANK('T1'!$C$457),"",'T1'!$I$457*IF('T1'!$W$12="Y",1,0)+'T2'!$I$457*IF('T2'!$W$12="Y",1,0)+'T3'!$I$457*IF('T3'!$W$12="Y",1,0))</f>
        <v/>
      </c>
      <c r="CD461" s="38" t="str">
        <f>IF(ISBLANK('T1'!$C$457),"",'T1'!$J$457*IF('T1'!$X$12="Y",1,0)+'T2'!$J$457*IF('T2'!$X$12="Y",1,0)+'T3'!$J$457*IF('T3'!$X$12="Y",1,0))</f>
        <v/>
      </c>
      <c r="CE461" s="38" t="str">
        <f>IF(ISBLANK('T1'!$C$457),"",'T1'!$K$457*IF('T1'!$Y$12="Y",1,0)+'T2'!$K$457*IF('T2'!$Y$12="Y",1,0)+'T3'!$K$457*IF('T3'!$Y$12="Y",1,0))</f>
        <v/>
      </c>
      <c r="CF461" s="38" t="str">
        <f>IF(ISBLANK('T1'!$C$457),"",'T1'!$L$457*IF('T1'!$Z$12="Y",1,0)+'T2'!$L$457*IF('T2'!$Z$12="Y",1,0)+'T3'!$L$457*IF('T3'!$Z$12="Y",1,0))</f>
        <v/>
      </c>
      <c r="CG461" s="38" t="str">
        <f>IF(ISBLANK('T1'!$C$457),"",'T1'!$M$457*IF('T1'!$AA$12="Y",1,0)+'T2'!$M$457*IF('T2'!$AA$12="Y",1,0)+'T3'!$M$457*IF('T3'!$AA$12="Y",1,0))</f>
        <v/>
      </c>
      <c r="CH461" s="38" t="str">
        <f>IF(ISBLANK('T1'!$C$457),"",'T1'!$M$457*IF('T1'!$AB$12="Y",1,0)+'T2'!$M$457*IF('T2'!$AB$12="Y",1,0)+'T3'!$M$457*IF('T3'!$AB$12="Y",1,0))</f>
        <v/>
      </c>
      <c r="CI461" s="38" t="str">
        <f>IF(ISBLANK('T1'!$C$457),"",SUM($BY$461:$CH$461))</f>
        <v/>
      </c>
      <c r="CJ461" s="38" t="str">
        <f>IF(ISBLANK('T1'!$C$457),"",IF(ISERR($CI$461/$CI$5),"",$CI$461/$CI$5))</f>
        <v/>
      </c>
      <c r="CM461" s="38" t="str">
        <f>IF(ISBLANK('T1'!$C$457),"",'T1'!$E$457*IF('T1'!$S$13="Y",1,0)+'T2'!$E$457*IF('T2'!$S$13="Y",1,0)+'T3'!$E$457*IF('T3'!$S$13="Y",1,0)+TA!$AR$457*IF(TA!$L$13="Y",1,0))</f>
        <v/>
      </c>
      <c r="CN461" s="38" t="str">
        <f>IF(ISBLANK('T1'!$C$457),"",'T1'!$F$457*IF('T1'!$T$13="Y",1,0)+'T2'!$F$457*IF('T2'!$T$13="Y",1,0)+'T3'!$F$457*IF('T3'!$T$13="Y",1,0)+TA!$AS$457*IF(TA!$M$13="Y",1,0))</f>
        <v/>
      </c>
      <c r="CO461" s="38" t="str">
        <f>IF(ISBLANK('T1'!$C$457),"",'T1'!$G$457*IF('T1'!$U$13="Y",1,0)+'T2'!$G$457*IF('T2'!$U$13="Y",1,0)+'T3'!$G$457*IF('T3'!$U$13="Y",1,0)+TA!$AT$457*IF(TA!$N$13="Y",1,0))</f>
        <v/>
      </c>
      <c r="CP461" s="38" t="str">
        <f>IF(ISBLANK('T1'!$C$457),"",'T1'!$H$457*IF('T1'!$V$13="Y",1,0)+'T2'!$H$457*IF('T2'!$V$13="Y",1,0)+'T3'!$H$457*IF('T3'!$V$13="Y",1,0))</f>
        <v/>
      </c>
      <c r="CQ461" s="38" t="str">
        <f>IF(ISBLANK('T1'!$C$457),"",'T1'!$I$457*IF('T1'!$W$13="Y",1,0)+'T2'!$I$457*IF('T2'!$W$13="Y",1,0)+'T3'!$I$457*IF('T3'!$W$13="Y",1,0))</f>
        <v/>
      </c>
      <c r="CR461" s="38" t="str">
        <f>IF(ISBLANK('T1'!$C$457),"",'T1'!$J$457*IF('T1'!$X$13="Y",1,0)+'T2'!$J$457*IF('T2'!$X$13="Y",1,0)+'T3'!$J$457*IF('T3'!$X$13="Y",1,0))</f>
        <v/>
      </c>
      <c r="CS461" s="38" t="str">
        <f>IF(ISBLANK('T1'!$C$457),"",'T1'!$K$457*IF('T1'!$Y$13="Y",1,0)+'T2'!$K$457*IF('T2'!$Y$13="Y",1,0)+'T3'!$K$457*IF('T3'!$Y$13="Y",1,0))</f>
        <v/>
      </c>
      <c r="CT461" s="38" t="str">
        <f>IF(ISBLANK('T1'!$C$457),"",'T1'!$L$457*IF('T1'!$Z$13="Y",1,0)+'T2'!$L$457*IF('T2'!$Z$13="Y",1,0)+'T3'!$L$457*IF('T3'!$Z$13="Y",1,0))</f>
        <v/>
      </c>
      <c r="CU461" s="38" t="str">
        <f>IF(ISBLANK('T1'!$C$457),"",'T1'!$M$457*IF('T1'!$AA$13="Y",1,0)+'T2'!$M$457*IF('T2'!$AA$13="Y",1,0)+'T3'!$M$457*IF('T3'!$AA$13="Y",1,0))</f>
        <v/>
      </c>
      <c r="CV461" s="38" t="str">
        <f>IF(ISBLANK('T1'!$C$457),"",'T1'!$M$457*IF('T1'!$AB$13="Y",1,0)+'T2'!$M$457*IF('T2'!$AB$13="Y",1,0)+'T3'!$M$457*IF('T3'!$AB$13="Y",1,0))</f>
        <v/>
      </c>
      <c r="CW461" s="38" t="str">
        <f>IF(ISBLANK('T1'!$C$457),"",SUM($CM$461:$CV$461))</f>
        <v/>
      </c>
      <c r="CX461" s="38" t="str">
        <f>IF(ISBLANK('T1'!$C$457),"",IF(ISERR($CW$461/$CW$5),"",$CW$461/$CW$5))</f>
        <v/>
      </c>
      <c r="DA461" s="38" t="str">
        <f>IF(ISBLANK('T1'!$C$457),"",'T1'!$E$457*IF('T1'!$S$14="Y",1,0)+'T2'!$E$457*IF('T2'!$S$14="Y",1,0)+'T3'!$E$457*IF('T3'!$S$14="Y",1,0)+TA!$AR$457*IF(TA!$L$14="Y",1,0))</f>
        <v/>
      </c>
      <c r="DB461" s="38" t="str">
        <f>IF(ISBLANK('T1'!$C$457),"",'T1'!$F$457*IF('T1'!$T$14="Y",1,0)+'T2'!$F$457*IF('T2'!$T$14="Y",1,0)+'T3'!$F$457*IF('T3'!$T$14="Y",1,0)+TA!$AS$457*IF(TA!$M$14="Y",1,0))</f>
        <v/>
      </c>
      <c r="DC461" s="38" t="str">
        <f>IF(ISBLANK('T1'!$C$457),"",'T1'!$G$457*IF('T1'!$U$14="Y",1,0)+'T2'!$G$457*IF('T2'!$U$14="Y",1,0)+'T3'!$G$457*IF('T3'!$U$14="Y",1,0)+TA!$AT$457*IF(TA!$N$14="Y",1,0))</f>
        <v/>
      </c>
      <c r="DD461" s="38" t="str">
        <f>IF(ISBLANK('T1'!$C$457),"",'T1'!$H$457*IF('T1'!$V$14="Y",1,0)+'T2'!$H$457*IF('T2'!$V$14="Y",1,0)+'T3'!$H$457*IF('T3'!$V$14="Y",1,0))</f>
        <v/>
      </c>
      <c r="DE461" s="38" t="str">
        <f>IF(ISBLANK('T1'!$C$457),"",'T1'!$I$457*IF('T1'!$W$14="Y",1,0)+'T2'!$I$457*IF('T2'!$W$14="Y",1,0)+'T3'!$I$457*IF('T3'!$W$14="Y",1,0))</f>
        <v/>
      </c>
      <c r="DF461" s="38" t="str">
        <f>IF(ISBLANK('T1'!$C$457),"",'T1'!$J$457*IF('T1'!$X$14="Y",1,0)+'T2'!$J$457*IF('T2'!$X$14="Y",1,0)+'T3'!$J$457*IF('T3'!$X$14="Y",1,0))</f>
        <v/>
      </c>
      <c r="DG461" s="38" t="str">
        <f>IF(ISBLANK('T1'!$C$457),"",'T1'!$K$457*IF('T1'!$Y$14="Y",1,0)+'T2'!$K$457*IF('T2'!$Y$14="Y",1,0)+'T3'!$K$457*IF('T3'!$Y$14="Y",1,0))</f>
        <v/>
      </c>
      <c r="DH461" s="38" t="str">
        <f>IF(ISBLANK('T1'!$C$457),"",'T1'!$L$457*IF('T1'!$Z$14="Y",1,0)+'T2'!$L$457*IF('T2'!$Z$14="Y",1,0)+'T3'!$L$457*IF('T3'!$Z$14="Y",1,0))</f>
        <v/>
      </c>
      <c r="DI461" s="38" t="str">
        <f>IF(ISBLANK('T1'!$C$457),"",'T1'!$M$457*IF('T1'!$AA$14="Y",1,0)+'T2'!$M$457*IF('T2'!$AA$14="Y",1,0)+'T3'!$M$457*IF('T3'!$AA$14="Y",1,0))</f>
        <v/>
      </c>
      <c r="DJ461" s="38" t="str">
        <f>IF(ISBLANK('T1'!$C$457),"",'T1'!$M$457*IF('T1'!$AB$14="Y",1,0)+'T2'!$M$457*IF('T2'!$AB$14="Y",1,0)+'T3'!$M$457*IF('T3'!$AB$14="Y",1,0))</f>
        <v/>
      </c>
      <c r="DK461" s="38" t="str">
        <f>IF(ISBLANK('T1'!$C$457),"",SUM($DA$461:$DJ$461))</f>
        <v/>
      </c>
      <c r="DL461" s="38" t="str">
        <f>IF(ISBLANK('T1'!$C$457),"",IF(ISERR($DK$461/$DK$5),"",$DK$461/$DK$5))</f>
        <v/>
      </c>
      <c r="DO461" s="38" t="str">
        <f>IF(ISBLANK('T1'!$C$457),"",'T1'!$E$457*IF('T1'!$S$15="Y",1,0)+'T2'!$E$457*IF('T2'!$S$15="Y",1,0)+'T3'!$E$457*IF('T3'!$S$15="Y",1,0)+TA!$AR$457*IF(TA!$L$15="Y",1,0))</f>
        <v/>
      </c>
      <c r="DP461" s="38" t="str">
        <f>IF(ISBLANK('T1'!$C$457),"",'T1'!$F$457*IF('T1'!$T$15="Y",1,0)+'T2'!$F$457*IF('T2'!$T$15="Y",1,0)+'T3'!$F$457*IF('T3'!$T$15="Y",1,0)+TA!$AS$457*IF(TA!$M$15="Y",1,0))</f>
        <v/>
      </c>
      <c r="DQ461" s="38" t="str">
        <f>IF(ISBLANK('T1'!$C$457),"",'T1'!$G$457*IF('T1'!$U$15="Y",1,0)+'T2'!$G$457*IF('T2'!$U$15="Y",1,0)+'T3'!$G$457*IF('T3'!$U$15="Y",1,0)+TA!$AT$457*IF(TA!$N$15="Y",1,0))</f>
        <v/>
      </c>
      <c r="DR461" s="38" t="str">
        <f>IF(ISBLANK('T1'!$C$457),"",'T1'!$H$457*IF('T1'!$V$15="Y",1,0)+'T2'!$H$457*IF('T2'!$V$15="Y",1,0)+'T3'!$H$457*IF('T3'!$V$15="Y",1,0))</f>
        <v/>
      </c>
      <c r="DS461" s="38" t="str">
        <f>IF(ISBLANK('T1'!$C$457),"",'T1'!$I$457*IF('T1'!$W$15="Y",1,0)+'T2'!$I$457*IF('T2'!$W$15="Y",1,0)+'T3'!$I$457*IF('T3'!$W$15="Y",1,0))</f>
        <v/>
      </c>
      <c r="DT461" s="38" t="str">
        <f>IF(ISBLANK('T1'!$C$457),"",'T1'!$J$457*IF('T1'!$X$15="Y",1,0)+'T2'!$J$457*IF('T2'!$X$15="Y",1,0)+'T3'!$J$457*IF('T3'!$X$15="Y",1,0))</f>
        <v/>
      </c>
      <c r="DU461" s="38" t="str">
        <f>IF(ISBLANK('T1'!$C$457),"",'T1'!$K$457*IF('T1'!$Y$15="Y",1,0)+'T2'!$K$457*IF('T2'!$Y$15="Y",1,0)+'T3'!$K$457*IF('T3'!$Y$15="Y",1,0))</f>
        <v/>
      </c>
      <c r="DV461" s="38" t="str">
        <f>IF(ISBLANK('T1'!$C$457),"",'T1'!$L$457*IF('T1'!$Z$15="Y",1,0)+'T2'!$L$457*IF('T2'!$Z$15="Y",1,0)+'T3'!$L$457*IF('T3'!$Z$15="Y",1,0))</f>
        <v/>
      </c>
      <c r="DW461" s="38" t="str">
        <f>IF(ISBLANK('T1'!$C$457),"",'T1'!$M$457*IF('T1'!$AA$15="Y",1,0)+'T2'!$M$457*IF('T2'!$AA$15="Y",1,0)+'T3'!$M$457*IF('T3'!$AA$15="Y",1,0))</f>
        <v/>
      </c>
      <c r="DX461" s="38" t="str">
        <f>IF(ISBLANK('T1'!$C$457),"",'T1'!$M$457*IF('T1'!$AB$15="Y",1,0)+'T2'!$M$457*IF('T2'!$AB$15="Y",1,0)+'T3'!$M$457*IF('T3'!$AB$15="Y",1,0))</f>
        <v/>
      </c>
      <c r="DY461" s="38" t="str">
        <f>IF(ISBLANK('T1'!$C$457),"",SUM($DO$461:$DX$461))</f>
        <v/>
      </c>
      <c r="DZ461" s="38" t="str">
        <f>IF(ISBLANK('T1'!$C$457),"",IF(ISERR($DY$461/$DY$5),"",$DY$461/$DY$5))</f>
        <v/>
      </c>
      <c r="EC461" s="38" t="str">
        <f>IF(ISBLANK('T1'!$C$457),"",'T1'!$E$457*IF('T1'!$S$16="Y",1,0)+'T2'!$E$457*IF('T2'!$S$16="Y",1,0)+'T3'!$E$457*IF('T3'!$S$16="Y",1,0)+TA!$AR$457*IF(TA!$L$16="Y",1,0))</f>
        <v/>
      </c>
      <c r="ED461" s="38" t="str">
        <f>IF(ISBLANK('T1'!$C$457),"",'T1'!$F$457*IF('T1'!$T$16="Y",1,0)+'T2'!$F$457*IF('T2'!$T$16="Y",1,0)+'T3'!$F$457*IF('T3'!$T$16="Y",1,0)+TA!$AS$457*IF(TA!$M$16="Y",1,0))</f>
        <v/>
      </c>
      <c r="EE461" s="38" t="str">
        <f>IF(ISBLANK('T1'!$C$457),"",'T1'!$G$457*IF('T1'!$U$16="Y",1,0)+'T2'!$G$457*IF('T2'!$U$16="Y",1,0)+'T3'!$G$457*IF('T3'!$U$16="Y",1,0)+TA!$AT$457*IF(TA!$N$16="Y",1,0))</f>
        <v/>
      </c>
      <c r="EF461" s="38" t="str">
        <f>IF(ISBLANK('T1'!$C$457),"",'T1'!$H$457*IF('T1'!$V$16="Y",1,0)+'T2'!$H$457*IF('T2'!$V$16="Y",1,0)+'T3'!$H$457*IF('T3'!$V$16="Y",1,0))</f>
        <v/>
      </c>
      <c r="EG461" s="38" t="str">
        <f>IF(ISBLANK('T1'!$C$457),"",'T1'!$I$457*IF('T1'!$W$16="Y",1,0)+'T2'!$I$457*IF('T2'!$W$16="Y",1,0)+'T3'!$I$457*IF('T3'!$W$16="Y",1,0))</f>
        <v/>
      </c>
      <c r="EH461" s="38" t="str">
        <f>IF(ISBLANK('T1'!$C$457),"",'T1'!$J$457*IF('T1'!$X$16="Y",1,0)+'T2'!$J$457*IF('T2'!$X$16="Y",1,0)+'T3'!$J$457*IF('T3'!$X$16="Y",1,0))</f>
        <v/>
      </c>
      <c r="EI461" s="38" t="str">
        <f>IF(ISBLANK('T1'!$C$457),"",'T1'!$K$457*IF('T1'!$Y$16="Y",1,0)+'T2'!$K$457*IF('T2'!$Y$16="Y",1,0)+'T3'!$K$457*IF('T3'!$Y$16="Y",1,0))</f>
        <v/>
      </c>
      <c r="EJ461" s="38" t="str">
        <f>IF(ISBLANK('T1'!$C$457),"",'T1'!$L$457*IF('T1'!$Z$16="Y",1,0)+'T2'!$L$457*IF('T2'!$Z$16="Y",1,0)+'T3'!$L$457*IF('T3'!$Z$16="Y",1,0))</f>
        <v/>
      </c>
      <c r="EK461" s="38" t="str">
        <f>IF(ISBLANK('T1'!$C$457),"",'T1'!$M$457*IF('T1'!$AA$16="Y",1,0)+'T2'!$M$457*IF('T2'!$AA$16="Y",1,0)+'T3'!$M$457*IF('T3'!$AA$16="Y",1,0))</f>
        <v/>
      </c>
      <c r="EL461" s="38" t="str">
        <f>IF(ISBLANK('T1'!$C$457),"",'T1'!$M$457*IF('T1'!$AB$16="Y",1,0)+'T2'!$M$457*IF('T2'!$AB$16="Y",1,0)+'T3'!$M$457*IF('T3'!$AB$16="Y",1,0))</f>
        <v/>
      </c>
      <c r="EM461" s="38" t="str">
        <f>IF(ISBLANK('T1'!$C$457),"",SUM($EC$461:$EL$461))</f>
        <v/>
      </c>
      <c r="EN461" s="38" t="str">
        <f>IF(ISBLANK('T1'!$C$457),"",IF(ISERR($EM$461/$EM$5),"",$EM$461/$EM$5))</f>
        <v/>
      </c>
      <c r="EQ461" s="38" t="str">
        <f>IF(ISBLANK('T1'!$C$457),"",'T1'!$E$457*IF('T1'!$S$17="Y",1,0)+'T2'!$E$457*IF('T2'!$S$17="Y",1,0)+'T3'!$E$457*IF('T3'!$S$17="Y",1,0)+TA!$AR$457*IF(TA!$L$17="Y",1,0))</f>
        <v/>
      </c>
      <c r="ER461" s="38" t="str">
        <f>IF(ISBLANK('T1'!$C$457),"",'T1'!$F$457*IF('T1'!$T$17="Y",1,0)+'T2'!$F$457*IF('T2'!$T$17="Y",1,0)+'T3'!$F$457*IF('T3'!$T$17="Y",1,0)+TA!$AS$457*IF(TA!$M$17="Y",1,0))</f>
        <v/>
      </c>
      <c r="ES461" s="38" t="str">
        <f>IF(ISBLANK('T1'!$C$457),"",'T1'!$G$457*IF('T1'!$U$17="Y",1,0)+'T2'!$G$457*IF('T2'!$U$17="Y",1,0)+'T3'!$G$457*IF('T3'!$U$17="Y",1,0)+TA!$AT$457*IF(TA!$N$17="Y",1,0))</f>
        <v/>
      </c>
      <c r="ET461" s="38" t="str">
        <f>IF(ISBLANK('T1'!$C$457),"",'T1'!$H$457*IF('T1'!$V$17="Y",1,0)+'T2'!$H$457*IF('T2'!$V$17="Y",1,0)+'T3'!$H$457*IF('T3'!$V$17="Y",1,0))</f>
        <v/>
      </c>
      <c r="EU461" s="38" t="str">
        <f>IF(ISBLANK('T1'!$C$457),"",'T1'!$I$457*IF('T1'!$W$17="Y",1,0)+'T2'!$I$457*IF('T2'!$W$17="Y",1,0)+'T3'!$I$457*IF('T3'!$W$17="Y",1,0))</f>
        <v/>
      </c>
      <c r="EV461" s="38" t="str">
        <f>IF(ISBLANK('T1'!$C$457),"",'T1'!$J$457*IF('T1'!$X$17="Y",1,0)+'T2'!$J$457*IF('T2'!$X$17="Y",1,0)+'T3'!$J$457*IF('T3'!$X$17="Y",1,0))</f>
        <v/>
      </c>
      <c r="EW461" s="38" t="str">
        <f>IF(ISBLANK('T1'!$C$457),"",'T1'!$K$457*IF('T1'!$Y$17="Y",1,0)+'T2'!$K$457*IF('T2'!$Y$17="Y",1,0)+'T3'!$K$457*IF('T3'!$Y$17="Y",1,0))</f>
        <v/>
      </c>
      <c r="EX461" s="38" t="str">
        <f>IF(ISBLANK('T1'!$C$457),"",'T1'!$L$457*IF('T1'!$Z$17="Y",1,0)+'T2'!$L$457*IF('T2'!$Z$17="Y",1,0)+'T3'!$L$457*IF('T3'!$Z$17="Y",1,0))</f>
        <v/>
      </c>
      <c r="EY461" s="38" t="str">
        <f>IF(ISBLANK('T1'!$C$457),"",'T1'!$M$457*IF('T1'!$AA$17="Y",1,0)+'T2'!$M$457*IF('T2'!$AA$17="Y",1,0)+'T3'!$M$457*IF('T3'!$AA$17="Y",1,0))</f>
        <v/>
      </c>
      <c r="EZ461" s="38" t="str">
        <f>IF(ISBLANK('T1'!$C$457),"",'T1'!$M$457*IF('T1'!$AB$17="Y",1,0)+'T2'!$M$457*IF('T2'!$AB$17="Y",1,0)+'T3'!$M$457*IF('T3'!$AB$17="Y",1,0))</f>
        <v/>
      </c>
      <c r="FA461" s="38" t="str">
        <f>IF(ISBLANK('T1'!$C$457),"",SUM($EQ$461:$EZ$461))</f>
        <v/>
      </c>
      <c r="FB461" s="38" t="str">
        <f>IF(ISBLANK('T1'!$C$457),"",IF(ISERR($FA$461/$FA$5),"",$FA$461/$FA$5))</f>
        <v/>
      </c>
    </row>
    <row r="462" spans="20:158">
      <c r="T462" s="38" t="str">
        <f>IF(ISBLANK('T1'!$C$458),"",'T1'!$E$458*IF('T1'!$S$8="Y",1,0)+'T2'!$E$458*IF('T2'!$S$8="Y",1,0)+'T3'!$E$458*IF('T3'!$S$8="Y",1,0)+TA!$AR$458*IF(TA!$L$8="Y",1,0))</f>
        <v/>
      </c>
      <c r="U462" s="38" t="str">
        <f>IF(ISBLANK('T1'!$C$458),"",'T1'!$F$458*IF('T1'!$T$8="Y",1,0)+'T2'!$F$458*IF('T2'!$T$8="Y",1,0)+'T3'!$F$458*IF('T3'!$T$8="Y",1,0)+TA!$AS$458*IF(TA!$M$8="Y",1,0))</f>
        <v/>
      </c>
      <c r="V462" s="38" t="str">
        <f>IF(ISBLANK('T1'!$C$458),"",'T1'!$G$458*IF('T1'!$U$8="Y",1,0)+'T2'!$G$458*IF('T2'!$U$8="Y",1,0)+'T3'!$G$458*IF('T3'!$U$8="Y",1,0)+TA!$AT$458*IF(TA!$N$8="Y",1,0))</f>
        <v/>
      </c>
      <c r="W462" s="38" t="str">
        <f>IF(ISBLANK('T1'!$C$458),"",'T1'!$H$458*IF('T1'!$V$8="Y",1,0)+'T2'!$H$458*IF('T2'!$V$8="Y",1,0)+'T3'!$H$458*IF('T3'!$V$8="Y",1,0))</f>
        <v/>
      </c>
      <c r="X462" s="38" t="str">
        <f>IF(ISBLANK('T1'!$C$458),"",'T1'!$I$458*IF('T1'!$W$8="Y",1,0)+'T2'!$I$458*IF('T2'!$W$8="Y",1,0)+'T3'!$I$458*IF('T3'!$W$8="Y",1,0))</f>
        <v/>
      </c>
      <c r="Y462" s="38" t="str">
        <f>IF(ISBLANK('T1'!$C$458),"",'T1'!$J$458*IF('T1'!$X$8="Y",1,0)+'T2'!$J$458*IF('T2'!$X$8="Y",1,0)+'T3'!$J$458*IF('T3'!$X$8="Y",1,0))</f>
        <v/>
      </c>
      <c r="Z462" s="38" t="str">
        <f>IF(ISBLANK('T1'!$C$458),"",'T1'!$K$458*IF('T1'!$Y$8="Y",1,0)+'T2'!$K$458*IF('T2'!$Y$8="Y",1,0)+'T3'!$K$458*IF('T3'!$Y$8="Y",1,0))</f>
        <v/>
      </c>
      <c r="AA462" s="38" t="str">
        <f>IF(ISBLANK('T1'!$C$458),"",'T1'!$L$458*IF('T1'!$Z$8="Y",1,0)+'T2'!$L$458*IF('T2'!$Z$8="Y",1,0)+'T3'!$L$458*IF('T3'!$Z$8="Y",1,0))</f>
        <v/>
      </c>
      <c r="AB462" s="38" t="str">
        <f>IF(ISBLANK('T1'!$C$458),"",'T1'!$M$458*IF('T1'!$AA$8="Y",1,0)+'T2'!$M$458*IF('T2'!$AA$8="Y",1,0)+'T3'!$M$458*IF('T3'!$AA$8="Y",1,0))</f>
        <v/>
      </c>
      <c r="AC462" s="38" t="str">
        <f>IF(ISBLANK('T1'!$C$458),"",'T1'!$M$458*IF('T1'!$AB$8="Y",1,0)+'T2'!$M$458*IF('T2'!$AB$8="Y",1,0)+'T3'!$M$458*IF('T3'!$AB$8="Y",1,0))</f>
        <v/>
      </c>
      <c r="AD462" s="38" t="str">
        <f>IF(ISBLANK('T1'!$C$458),"",SUM($T$462:$AC$462))</f>
        <v/>
      </c>
      <c r="AE462" s="38" t="str">
        <f>IF(ISBLANK('T1'!$C$458),"",IF(ISERR($AD$462/$AD$5),"",$AD$462/$AD$5))</f>
        <v/>
      </c>
      <c r="AI462" s="38" t="str">
        <f>IF(ISBLANK('T1'!$C$458),"",'T1'!$E$458*IF('T1'!$S$9="Y",1,0)+'T2'!$E$458*IF('T2'!$S$9="Y",1,0)+'T3'!$E$458*IF('T3'!$S$9="Y",1,0)+TA!$AR$458*IF(TA!$L$9="Y",1,0))</f>
        <v/>
      </c>
      <c r="AJ462" s="38" t="str">
        <f>IF(ISBLANK('T1'!$C$458),"",'T1'!$F$458*IF('T1'!$T$9="Y",1,0)+'T2'!$F$458*IF('T2'!$T$9="Y",1,0)+'T3'!$F$458*IF('T3'!$T$9="Y",1,0)+TA!$AS$458*IF(TA!$M$9="Y",1,0))</f>
        <v/>
      </c>
      <c r="AK462" s="38" t="str">
        <f>IF(ISBLANK('T1'!$C$458),"",'T1'!$G$458*IF('T1'!$U$9="Y",1,0)+'T2'!$G$458*IF('T2'!$U$9="Y",1,0)+'T3'!$G$458*IF('T3'!$U$9="Y",1,0)+TA!$AT$458*IF(TA!$N$9="Y",1,0))</f>
        <v/>
      </c>
      <c r="AL462" s="38" t="str">
        <f>IF(ISBLANK('T1'!$C$458),"",'T1'!$H$458*IF('T1'!$V$9="Y",1,0)+'T2'!$H$458*IF('T2'!$V$9="Y",1,0)+'T3'!$H$458*IF('T3'!$V$9="Y",1,0))</f>
        <v/>
      </c>
      <c r="AM462" s="38" t="str">
        <f>IF(ISBLANK('T1'!$C$458),"",'T1'!$I$458*IF('T1'!$W$9="Y",1,0)+'T2'!$I$458*IF('T2'!$W$9="Y",1,0)+'T3'!$I$458*IF('T3'!$W$9="Y",1,0))</f>
        <v/>
      </c>
      <c r="AN462" s="38" t="str">
        <f>IF(ISBLANK('T1'!$C$458),"",'T1'!$J$458*IF('T1'!$X$9="Y",1,0)+'T2'!$J$458*IF('T2'!$X$9="Y",1,0)+'T3'!$J$458*IF('T3'!$X$9="Y",1,0))</f>
        <v/>
      </c>
      <c r="AO462" s="38" t="str">
        <f>IF(ISBLANK('T1'!$C$458),"",'T1'!$K$458*IF('T1'!$Y$9="Y",1,0)+'T2'!$K$458*IF('T2'!$Y$9="Y",1,0)+'T3'!$K$458*IF('T3'!$Y$9="Y",1,0))</f>
        <v/>
      </c>
      <c r="AP462" s="38" t="str">
        <f>IF(ISBLANK('T1'!$C$458),"",'T1'!$L$458*IF('T1'!$Z$9="Y",1,0)+'T2'!$L$458*IF('T2'!$Z$9="Y",1,0)+'T3'!$L$458*IF('T3'!$Z$9="Y",1,0))</f>
        <v/>
      </c>
      <c r="AQ462" s="38" t="str">
        <f>IF(ISBLANK('T1'!$C$458),"",'T1'!$M$458*IF('T1'!$AA$9="Y",1,0)+'T2'!$M$458*IF('T2'!$AA$9="Y",1,0)+'T3'!$M$458*IF('T3'!$AA$9="Y",1,0))</f>
        <v/>
      </c>
      <c r="AR462" s="38" t="str">
        <f>IF(ISBLANK('T1'!$C$458),"",'T1'!$M$458*IF('T1'!$AB$9="Y",1,0)+'T2'!$M$458*IF('T2'!$AB$9="Y",1,0)+'T3'!$M$458*IF('T3'!$AB$9="Y",1,0))</f>
        <v/>
      </c>
      <c r="AS462" s="38" t="str">
        <f>IF(ISBLANK('T1'!$C$458),"",SUM($AI$462:$AR$462))</f>
        <v/>
      </c>
      <c r="AT462" s="38" t="str">
        <f>IF(ISBLANK('T1'!$C$458),"",IF(ISERR($AS$462/$AS$5),"",$AS$462/$AS$5))</f>
        <v/>
      </c>
      <c r="AW462" s="38" t="str">
        <f>IF(ISBLANK('T1'!$C$458),"",'T1'!$E$458*IF('T1'!$S$10="Y",1,0)+'T2'!$E$458*IF('T2'!$S$10="Y",1,0)+'T3'!$E$458*IF('T3'!$S$10="Y",1,0)+TA!$AR$458*IF(TA!$L$10="Y",1,0))</f>
        <v/>
      </c>
      <c r="AX462" s="38" t="str">
        <f>IF(ISBLANK('T1'!$C$458),"",'T1'!$F$458*IF('T1'!$T$10="Y",1,0)+'T2'!$F$458*IF('T2'!$T$10="Y",1,0)+'T3'!$F$458*IF('T3'!$T$10="Y",1,0)+TA!$AS$458*IF(TA!$M$10="Y",1,0))</f>
        <v/>
      </c>
      <c r="AY462" s="38" t="str">
        <f>IF(ISBLANK('T1'!$C$458),"",'T1'!$G$458*IF('T1'!$U$10="Y",1,0)+'T2'!$G$458*IF('T2'!$U$10="Y",1,0)+'T3'!$G$458*IF('T3'!$U$10="Y",1,0)+TA!$AT$458*IF(TA!$N$10="Y",1,0))</f>
        <v/>
      </c>
      <c r="AZ462" s="38" t="str">
        <f>IF(ISBLANK('T1'!$C$458),"",'T1'!$H$458*IF('T1'!$V$10="Y",1,0)+'T2'!$H$458*IF('T2'!$V$10="Y",1,0)+'T3'!$H$458*IF('T3'!$V$10="Y",1,0))</f>
        <v/>
      </c>
      <c r="BA462" s="38" t="str">
        <f>IF(ISBLANK('T1'!$C$458),"",'T1'!$I$458*IF('T1'!$W$10="Y",1,0)+'T2'!$I$458*IF('T2'!$W$10="Y",1,0)+'T3'!$I$458*IF('T3'!$W$10="Y",1,0))</f>
        <v/>
      </c>
      <c r="BB462" s="38" t="str">
        <f>IF(ISBLANK('T1'!$C$458),"",'T1'!$J$458*IF('T1'!$X$10="Y",1,0)+'T2'!$J$458*IF('T2'!$X$10="Y",1,0)+'T3'!$J$458*IF('T3'!$X$10="Y",1,0))</f>
        <v/>
      </c>
      <c r="BC462" s="38" t="str">
        <f>IF(ISBLANK('T1'!$C$458),"",'T1'!$K$458*IF('T1'!$Y$10="Y",1,0)+'T2'!$K$458*IF('T2'!$Y$10="Y",1,0)+'T3'!$K$458*IF('T3'!$Y$10="Y",1,0))</f>
        <v/>
      </c>
      <c r="BD462" s="38" t="str">
        <f>IF(ISBLANK('T1'!$C$458),"",'T1'!$L$458*IF('T1'!$Z$10="Y",1,0)+'T2'!$L$458*IF('T2'!$Z$10="Y",1,0)+'T3'!$L$458*IF('T3'!$Z$10="Y",1,0))</f>
        <v/>
      </c>
      <c r="BE462" s="38" t="str">
        <f>IF(ISBLANK('T1'!$C$458),"",'T1'!$M$458*IF('T1'!$AA$10="Y",1,0)+'T2'!$M$458*IF('T2'!$AA$10="Y",1,0)+'T3'!$M$458*IF('T3'!$AA$10="Y",1,0))</f>
        <v/>
      </c>
      <c r="BF462" s="38" t="str">
        <f>IF(ISBLANK('T1'!$C$458),"",'T1'!$M$458*IF('T1'!$AB$10="Y",1,0)+'T2'!$M$458*IF('T2'!$AB$10="Y",1,0)+'T3'!$M$458*IF('T3'!$AB$10="Y",1,0))</f>
        <v/>
      </c>
      <c r="BG462" s="38" t="str">
        <f>IF(ISBLANK('T1'!$C$458),"",SUM($AW$462:$BF$462))</f>
        <v/>
      </c>
      <c r="BH462" s="38" t="str">
        <f>IF(ISBLANK('T1'!$C$458),"",IF(ISERR($BG$462/$BG$5),"",$BG$462/$BG$5))</f>
        <v/>
      </c>
      <c r="BK462" s="38" t="str">
        <f>IF(ISBLANK('T1'!$C$458),"",'T1'!$E$458*IF('T1'!$S$11="Y",1,0)+'T2'!$E$458*IF('T2'!$S$11="Y",1,0)+'T3'!$E$458*IF('T3'!$S$11="Y",1,0)+TA!$AR$458*IF(TA!$L$11="Y",1,0))</f>
        <v/>
      </c>
      <c r="BL462" s="38" t="str">
        <f>IF(ISBLANK('T1'!$C$458),"",'T1'!$F$458*IF('T1'!$T$11="Y",1,0)+'T2'!$F$458*IF('T2'!$T$11="Y",1,0)+'T3'!$F$458*IF('T3'!$T$11="Y",1,0)+TA!$AS$458*IF(TA!$M$11="Y",1,0))</f>
        <v/>
      </c>
      <c r="BM462" s="38" t="str">
        <f>IF(ISBLANK('T1'!$C$458),"",'T1'!$G$458*IF('T1'!$U$11="Y",1,0)+'T2'!$G$458*IF('T2'!$U$11="Y",1,0)+'T3'!$G$458*IF('T3'!$U$11="Y",1,0)+TA!$AT$458*IF(TA!$N$11="Y",1,0))</f>
        <v/>
      </c>
      <c r="BN462" s="38" t="str">
        <f>IF(ISBLANK('T1'!$C$458),"",'T1'!$H$458*IF('T1'!$V$11="Y",1,0)+'T2'!$H$458*IF('T2'!$V$11="Y",1,0)+'T3'!$H$458*IF('T3'!$V$11="Y",1,0))</f>
        <v/>
      </c>
      <c r="BO462" s="38" t="str">
        <f>IF(ISBLANK('T1'!$C$458),"",'T1'!$I$458*IF('T1'!$W$11="Y",1,0)+'T2'!$I$458*IF('T2'!$W$11="Y",1,0)+'T3'!$I$458*IF('T3'!$W$11="Y",1,0))</f>
        <v/>
      </c>
      <c r="BP462" s="38" t="str">
        <f>IF(ISBLANK('T1'!$C$458),"",'T1'!$J$458*IF('T1'!$X$11="Y",1,0)+'T2'!$J$458*IF('T2'!$X$11="Y",1,0)+'T3'!$J$458*IF('T3'!$X$11="Y",1,0))</f>
        <v/>
      </c>
      <c r="BQ462" s="38" t="str">
        <f>IF(ISBLANK('T1'!$C$458),"",'T1'!$K$458*IF('T1'!$Y$11="Y",1,0)+'T2'!$K$458*IF('T2'!$Y$11="Y",1,0)+'T3'!$K$458*IF('T3'!$Y$11="Y",1,0))</f>
        <v/>
      </c>
      <c r="BR462" s="38" t="str">
        <f>IF(ISBLANK('T1'!$C$458),"",'T1'!$L$458*IF('T1'!$Z$11="Y",1,0)+'T2'!$L$458*IF('T2'!$Z$11="Y",1,0)+'T3'!$L$458*IF('T3'!$Z$11="Y",1,0))</f>
        <v/>
      </c>
      <c r="BS462" s="38" t="str">
        <f>IF(ISBLANK('T1'!$C$458),"",'T1'!$M$458*IF('T1'!$AA$11="Y",1,0)+'T2'!$M$458*IF('T2'!$AA$11="Y",1,0)+'T3'!$M$458*IF('T3'!$AA$11="Y",1,0))</f>
        <v/>
      </c>
      <c r="BT462" s="38" t="str">
        <f>IF(ISBLANK('T1'!$C$458),"",'T1'!$M$458*IF('T1'!$AB$11="Y",1,0)+'T2'!$M$458*IF('T2'!$AB$11="Y",1,0)+'T3'!$M$458*IF('T3'!$AB$11="Y",1,0))</f>
        <v/>
      </c>
      <c r="BU462" s="38" t="str">
        <f>IF(ISBLANK('T1'!$C$458),"",SUM($BK$462:$BT$462))</f>
        <v/>
      </c>
      <c r="BV462" s="38" t="str">
        <f>IF(ISBLANK('T1'!$C$458),"",IF(ISERR($BU$462/$BU$5),"",$BU$462/$BU$5))</f>
        <v/>
      </c>
      <c r="BY462" s="38" t="str">
        <f>IF(ISBLANK('T1'!$C$458),"",'T1'!$E$458*IF('T1'!$S$12="Y",1,0)+'T2'!$E$458*IF('T2'!$S$12="Y",1,0)+'T3'!$E$458*IF('T3'!$S$12="Y",1,0)+TA!$AR$458*IF(TA!$L$12="Y",1,0))</f>
        <v/>
      </c>
      <c r="BZ462" s="38" t="str">
        <f>IF(ISBLANK('T1'!$C$458),"",'T1'!$F$458*IF('T1'!$T$12="Y",1,0)+'T2'!$F$458*IF('T2'!$T$12="Y",1,0)+'T3'!$F$458*IF('T3'!$T$12="Y",1,0)+TA!$AS$458*IF(TA!$M$12="Y",1,0))</f>
        <v/>
      </c>
      <c r="CA462" s="38" t="str">
        <f>IF(ISBLANK('T1'!$C$458),"",'T1'!$G$458*IF('T1'!$U$12="Y",1,0)+'T2'!$G$458*IF('T2'!$U$12="Y",1,0)+'T3'!$G$458*IF('T3'!$U$12="Y",1,0)+TA!$AT$458*IF(TA!$N$12="Y",1,0))</f>
        <v/>
      </c>
      <c r="CB462" s="38" t="str">
        <f>IF(ISBLANK('T1'!$C$458),"",'T1'!$H$458*IF('T1'!$V$12="Y",1,0)+'T2'!$H$458*IF('T2'!$V$12="Y",1,0)+'T3'!$H$458*IF('T3'!$V$12="Y",1,0))</f>
        <v/>
      </c>
      <c r="CC462" s="38" t="str">
        <f>IF(ISBLANK('T1'!$C$458),"",'T1'!$I$458*IF('T1'!$W$12="Y",1,0)+'T2'!$I$458*IF('T2'!$W$12="Y",1,0)+'T3'!$I$458*IF('T3'!$W$12="Y",1,0))</f>
        <v/>
      </c>
      <c r="CD462" s="38" t="str">
        <f>IF(ISBLANK('T1'!$C$458),"",'T1'!$J$458*IF('T1'!$X$12="Y",1,0)+'T2'!$J$458*IF('T2'!$X$12="Y",1,0)+'T3'!$J$458*IF('T3'!$X$12="Y",1,0))</f>
        <v/>
      </c>
      <c r="CE462" s="38" t="str">
        <f>IF(ISBLANK('T1'!$C$458),"",'T1'!$K$458*IF('T1'!$Y$12="Y",1,0)+'T2'!$K$458*IF('T2'!$Y$12="Y",1,0)+'T3'!$K$458*IF('T3'!$Y$12="Y",1,0))</f>
        <v/>
      </c>
      <c r="CF462" s="38" t="str">
        <f>IF(ISBLANK('T1'!$C$458),"",'T1'!$L$458*IF('T1'!$Z$12="Y",1,0)+'T2'!$L$458*IF('T2'!$Z$12="Y",1,0)+'T3'!$L$458*IF('T3'!$Z$12="Y",1,0))</f>
        <v/>
      </c>
      <c r="CG462" s="38" t="str">
        <f>IF(ISBLANK('T1'!$C$458),"",'T1'!$M$458*IF('T1'!$AA$12="Y",1,0)+'T2'!$M$458*IF('T2'!$AA$12="Y",1,0)+'T3'!$M$458*IF('T3'!$AA$12="Y",1,0))</f>
        <v/>
      </c>
      <c r="CH462" s="38" t="str">
        <f>IF(ISBLANK('T1'!$C$458),"",'T1'!$M$458*IF('T1'!$AB$12="Y",1,0)+'T2'!$M$458*IF('T2'!$AB$12="Y",1,0)+'T3'!$M$458*IF('T3'!$AB$12="Y",1,0))</f>
        <v/>
      </c>
      <c r="CI462" s="38" t="str">
        <f>IF(ISBLANK('T1'!$C$458),"",SUM($BY$462:$CH$462))</f>
        <v/>
      </c>
      <c r="CJ462" s="38" t="str">
        <f>IF(ISBLANK('T1'!$C$458),"",IF(ISERR($CI$462/$CI$5),"",$CI$462/$CI$5))</f>
        <v/>
      </c>
      <c r="CM462" s="38" t="str">
        <f>IF(ISBLANK('T1'!$C$458),"",'T1'!$E$458*IF('T1'!$S$13="Y",1,0)+'T2'!$E$458*IF('T2'!$S$13="Y",1,0)+'T3'!$E$458*IF('T3'!$S$13="Y",1,0)+TA!$AR$458*IF(TA!$L$13="Y",1,0))</f>
        <v/>
      </c>
      <c r="CN462" s="38" t="str">
        <f>IF(ISBLANK('T1'!$C$458),"",'T1'!$F$458*IF('T1'!$T$13="Y",1,0)+'T2'!$F$458*IF('T2'!$T$13="Y",1,0)+'T3'!$F$458*IF('T3'!$T$13="Y",1,0)+TA!$AS$458*IF(TA!$M$13="Y",1,0))</f>
        <v/>
      </c>
      <c r="CO462" s="38" t="str">
        <f>IF(ISBLANK('T1'!$C$458),"",'T1'!$G$458*IF('T1'!$U$13="Y",1,0)+'T2'!$G$458*IF('T2'!$U$13="Y",1,0)+'T3'!$G$458*IF('T3'!$U$13="Y",1,0)+TA!$AT$458*IF(TA!$N$13="Y",1,0))</f>
        <v/>
      </c>
      <c r="CP462" s="38" t="str">
        <f>IF(ISBLANK('T1'!$C$458),"",'T1'!$H$458*IF('T1'!$V$13="Y",1,0)+'T2'!$H$458*IF('T2'!$V$13="Y",1,0)+'T3'!$H$458*IF('T3'!$V$13="Y",1,0))</f>
        <v/>
      </c>
      <c r="CQ462" s="38" t="str">
        <f>IF(ISBLANK('T1'!$C$458),"",'T1'!$I$458*IF('T1'!$W$13="Y",1,0)+'T2'!$I$458*IF('T2'!$W$13="Y",1,0)+'T3'!$I$458*IF('T3'!$W$13="Y",1,0))</f>
        <v/>
      </c>
      <c r="CR462" s="38" t="str">
        <f>IF(ISBLANK('T1'!$C$458),"",'T1'!$J$458*IF('T1'!$X$13="Y",1,0)+'T2'!$J$458*IF('T2'!$X$13="Y",1,0)+'T3'!$J$458*IF('T3'!$X$13="Y",1,0))</f>
        <v/>
      </c>
      <c r="CS462" s="38" t="str">
        <f>IF(ISBLANK('T1'!$C$458),"",'T1'!$K$458*IF('T1'!$Y$13="Y",1,0)+'T2'!$K$458*IF('T2'!$Y$13="Y",1,0)+'T3'!$K$458*IF('T3'!$Y$13="Y",1,0))</f>
        <v/>
      </c>
      <c r="CT462" s="38" t="str">
        <f>IF(ISBLANK('T1'!$C$458),"",'T1'!$L$458*IF('T1'!$Z$13="Y",1,0)+'T2'!$L$458*IF('T2'!$Z$13="Y",1,0)+'T3'!$L$458*IF('T3'!$Z$13="Y",1,0))</f>
        <v/>
      </c>
      <c r="CU462" s="38" t="str">
        <f>IF(ISBLANK('T1'!$C$458),"",'T1'!$M$458*IF('T1'!$AA$13="Y",1,0)+'T2'!$M$458*IF('T2'!$AA$13="Y",1,0)+'T3'!$M$458*IF('T3'!$AA$13="Y",1,0))</f>
        <v/>
      </c>
      <c r="CV462" s="38" t="str">
        <f>IF(ISBLANK('T1'!$C$458),"",'T1'!$M$458*IF('T1'!$AB$13="Y",1,0)+'T2'!$M$458*IF('T2'!$AB$13="Y",1,0)+'T3'!$M$458*IF('T3'!$AB$13="Y",1,0))</f>
        <v/>
      </c>
      <c r="CW462" s="38" t="str">
        <f>IF(ISBLANK('T1'!$C$458),"",SUM($CM$462:$CV$462))</f>
        <v/>
      </c>
      <c r="CX462" s="38" t="str">
        <f>IF(ISBLANK('T1'!$C$458),"",IF(ISERR($CW$462/$CW$5),"",$CW$462/$CW$5))</f>
        <v/>
      </c>
      <c r="DA462" s="38" t="str">
        <f>IF(ISBLANK('T1'!$C$458),"",'T1'!$E$458*IF('T1'!$S$14="Y",1,0)+'T2'!$E$458*IF('T2'!$S$14="Y",1,0)+'T3'!$E$458*IF('T3'!$S$14="Y",1,0)+TA!$AR$458*IF(TA!$L$14="Y",1,0))</f>
        <v/>
      </c>
      <c r="DB462" s="38" t="str">
        <f>IF(ISBLANK('T1'!$C$458),"",'T1'!$F$458*IF('T1'!$T$14="Y",1,0)+'T2'!$F$458*IF('T2'!$T$14="Y",1,0)+'T3'!$F$458*IF('T3'!$T$14="Y",1,0)+TA!$AS$458*IF(TA!$M$14="Y",1,0))</f>
        <v/>
      </c>
      <c r="DC462" s="38" t="str">
        <f>IF(ISBLANK('T1'!$C$458),"",'T1'!$G$458*IF('T1'!$U$14="Y",1,0)+'T2'!$G$458*IF('T2'!$U$14="Y",1,0)+'T3'!$G$458*IF('T3'!$U$14="Y",1,0)+TA!$AT$458*IF(TA!$N$14="Y",1,0))</f>
        <v/>
      </c>
      <c r="DD462" s="38" t="str">
        <f>IF(ISBLANK('T1'!$C$458),"",'T1'!$H$458*IF('T1'!$V$14="Y",1,0)+'T2'!$H$458*IF('T2'!$V$14="Y",1,0)+'T3'!$H$458*IF('T3'!$V$14="Y",1,0))</f>
        <v/>
      </c>
      <c r="DE462" s="38" t="str">
        <f>IF(ISBLANK('T1'!$C$458),"",'T1'!$I$458*IF('T1'!$W$14="Y",1,0)+'T2'!$I$458*IF('T2'!$W$14="Y",1,0)+'T3'!$I$458*IF('T3'!$W$14="Y",1,0))</f>
        <v/>
      </c>
      <c r="DF462" s="38" t="str">
        <f>IF(ISBLANK('T1'!$C$458),"",'T1'!$J$458*IF('T1'!$X$14="Y",1,0)+'T2'!$J$458*IF('T2'!$X$14="Y",1,0)+'T3'!$J$458*IF('T3'!$X$14="Y",1,0))</f>
        <v/>
      </c>
      <c r="DG462" s="38" t="str">
        <f>IF(ISBLANK('T1'!$C$458),"",'T1'!$K$458*IF('T1'!$Y$14="Y",1,0)+'T2'!$K$458*IF('T2'!$Y$14="Y",1,0)+'T3'!$K$458*IF('T3'!$Y$14="Y",1,0))</f>
        <v/>
      </c>
      <c r="DH462" s="38" t="str">
        <f>IF(ISBLANK('T1'!$C$458),"",'T1'!$L$458*IF('T1'!$Z$14="Y",1,0)+'T2'!$L$458*IF('T2'!$Z$14="Y",1,0)+'T3'!$L$458*IF('T3'!$Z$14="Y",1,0))</f>
        <v/>
      </c>
      <c r="DI462" s="38" t="str">
        <f>IF(ISBLANK('T1'!$C$458),"",'T1'!$M$458*IF('T1'!$AA$14="Y",1,0)+'T2'!$M$458*IF('T2'!$AA$14="Y",1,0)+'T3'!$M$458*IF('T3'!$AA$14="Y",1,0))</f>
        <v/>
      </c>
      <c r="DJ462" s="38" t="str">
        <f>IF(ISBLANK('T1'!$C$458),"",'T1'!$M$458*IF('T1'!$AB$14="Y",1,0)+'T2'!$M$458*IF('T2'!$AB$14="Y",1,0)+'T3'!$M$458*IF('T3'!$AB$14="Y",1,0))</f>
        <v/>
      </c>
      <c r="DK462" s="38" t="str">
        <f>IF(ISBLANK('T1'!$C$458),"",SUM($DA$462:$DJ$462))</f>
        <v/>
      </c>
      <c r="DL462" s="38" t="str">
        <f>IF(ISBLANK('T1'!$C$458),"",IF(ISERR($DK$462/$DK$5),"",$DK$462/$DK$5))</f>
        <v/>
      </c>
      <c r="DO462" s="38" t="str">
        <f>IF(ISBLANK('T1'!$C$458),"",'T1'!$E$458*IF('T1'!$S$15="Y",1,0)+'T2'!$E$458*IF('T2'!$S$15="Y",1,0)+'T3'!$E$458*IF('T3'!$S$15="Y",1,0)+TA!$AR$458*IF(TA!$L$15="Y",1,0))</f>
        <v/>
      </c>
      <c r="DP462" s="38" t="str">
        <f>IF(ISBLANK('T1'!$C$458),"",'T1'!$F$458*IF('T1'!$T$15="Y",1,0)+'T2'!$F$458*IF('T2'!$T$15="Y",1,0)+'T3'!$F$458*IF('T3'!$T$15="Y",1,0)+TA!$AS$458*IF(TA!$M$15="Y",1,0))</f>
        <v/>
      </c>
      <c r="DQ462" s="38" t="str">
        <f>IF(ISBLANK('T1'!$C$458),"",'T1'!$G$458*IF('T1'!$U$15="Y",1,0)+'T2'!$G$458*IF('T2'!$U$15="Y",1,0)+'T3'!$G$458*IF('T3'!$U$15="Y",1,0)+TA!$AT$458*IF(TA!$N$15="Y",1,0))</f>
        <v/>
      </c>
      <c r="DR462" s="38" t="str">
        <f>IF(ISBLANK('T1'!$C$458),"",'T1'!$H$458*IF('T1'!$V$15="Y",1,0)+'T2'!$H$458*IF('T2'!$V$15="Y",1,0)+'T3'!$H$458*IF('T3'!$V$15="Y",1,0))</f>
        <v/>
      </c>
      <c r="DS462" s="38" t="str">
        <f>IF(ISBLANK('T1'!$C$458),"",'T1'!$I$458*IF('T1'!$W$15="Y",1,0)+'T2'!$I$458*IF('T2'!$W$15="Y",1,0)+'T3'!$I$458*IF('T3'!$W$15="Y",1,0))</f>
        <v/>
      </c>
      <c r="DT462" s="38" t="str">
        <f>IF(ISBLANK('T1'!$C$458),"",'T1'!$J$458*IF('T1'!$X$15="Y",1,0)+'T2'!$J$458*IF('T2'!$X$15="Y",1,0)+'T3'!$J$458*IF('T3'!$X$15="Y",1,0))</f>
        <v/>
      </c>
      <c r="DU462" s="38" t="str">
        <f>IF(ISBLANK('T1'!$C$458),"",'T1'!$K$458*IF('T1'!$Y$15="Y",1,0)+'T2'!$K$458*IF('T2'!$Y$15="Y",1,0)+'T3'!$K$458*IF('T3'!$Y$15="Y",1,0))</f>
        <v/>
      </c>
      <c r="DV462" s="38" t="str">
        <f>IF(ISBLANK('T1'!$C$458),"",'T1'!$L$458*IF('T1'!$Z$15="Y",1,0)+'T2'!$L$458*IF('T2'!$Z$15="Y",1,0)+'T3'!$L$458*IF('T3'!$Z$15="Y",1,0))</f>
        <v/>
      </c>
      <c r="DW462" s="38" t="str">
        <f>IF(ISBLANK('T1'!$C$458),"",'T1'!$M$458*IF('T1'!$AA$15="Y",1,0)+'T2'!$M$458*IF('T2'!$AA$15="Y",1,0)+'T3'!$M$458*IF('T3'!$AA$15="Y",1,0))</f>
        <v/>
      </c>
      <c r="DX462" s="38" t="str">
        <f>IF(ISBLANK('T1'!$C$458),"",'T1'!$M$458*IF('T1'!$AB$15="Y",1,0)+'T2'!$M$458*IF('T2'!$AB$15="Y",1,0)+'T3'!$M$458*IF('T3'!$AB$15="Y",1,0))</f>
        <v/>
      </c>
      <c r="DY462" s="38" t="str">
        <f>IF(ISBLANK('T1'!$C$458),"",SUM($DO$462:$DX$462))</f>
        <v/>
      </c>
      <c r="DZ462" s="38" t="str">
        <f>IF(ISBLANK('T1'!$C$458),"",IF(ISERR($DY$462/$DY$5),"",$DY$462/$DY$5))</f>
        <v/>
      </c>
      <c r="EC462" s="38" t="str">
        <f>IF(ISBLANK('T1'!$C$458),"",'T1'!$E$458*IF('T1'!$S$16="Y",1,0)+'T2'!$E$458*IF('T2'!$S$16="Y",1,0)+'T3'!$E$458*IF('T3'!$S$16="Y",1,0)+TA!$AR$458*IF(TA!$L$16="Y",1,0))</f>
        <v/>
      </c>
      <c r="ED462" s="38" t="str">
        <f>IF(ISBLANK('T1'!$C$458),"",'T1'!$F$458*IF('T1'!$T$16="Y",1,0)+'T2'!$F$458*IF('T2'!$T$16="Y",1,0)+'T3'!$F$458*IF('T3'!$T$16="Y",1,0)+TA!$AS$458*IF(TA!$M$16="Y",1,0))</f>
        <v/>
      </c>
      <c r="EE462" s="38" t="str">
        <f>IF(ISBLANK('T1'!$C$458),"",'T1'!$G$458*IF('T1'!$U$16="Y",1,0)+'T2'!$G$458*IF('T2'!$U$16="Y",1,0)+'T3'!$G$458*IF('T3'!$U$16="Y",1,0)+TA!$AT$458*IF(TA!$N$16="Y",1,0))</f>
        <v/>
      </c>
      <c r="EF462" s="38" t="str">
        <f>IF(ISBLANK('T1'!$C$458),"",'T1'!$H$458*IF('T1'!$V$16="Y",1,0)+'T2'!$H$458*IF('T2'!$V$16="Y",1,0)+'T3'!$H$458*IF('T3'!$V$16="Y",1,0))</f>
        <v/>
      </c>
      <c r="EG462" s="38" t="str">
        <f>IF(ISBLANK('T1'!$C$458),"",'T1'!$I$458*IF('T1'!$W$16="Y",1,0)+'T2'!$I$458*IF('T2'!$W$16="Y",1,0)+'T3'!$I$458*IF('T3'!$W$16="Y",1,0))</f>
        <v/>
      </c>
      <c r="EH462" s="38" t="str">
        <f>IF(ISBLANK('T1'!$C$458),"",'T1'!$J$458*IF('T1'!$X$16="Y",1,0)+'T2'!$J$458*IF('T2'!$X$16="Y",1,0)+'T3'!$J$458*IF('T3'!$X$16="Y",1,0))</f>
        <v/>
      </c>
      <c r="EI462" s="38" t="str">
        <f>IF(ISBLANK('T1'!$C$458),"",'T1'!$K$458*IF('T1'!$Y$16="Y",1,0)+'T2'!$K$458*IF('T2'!$Y$16="Y",1,0)+'T3'!$K$458*IF('T3'!$Y$16="Y",1,0))</f>
        <v/>
      </c>
      <c r="EJ462" s="38" t="str">
        <f>IF(ISBLANK('T1'!$C$458),"",'T1'!$L$458*IF('T1'!$Z$16="Y",1,0)+'T2'!$L$458*IF('T2'!$Z$16="Y",1,0)+'T3'!$L$458*IF('T3'!$Z$16="Y",1,0))</f>
        <v/>
      </c>
      <c r="EK462" s="38" t="str">
        <f>IF(ISBLANK('T1'!$C$458),"",'T1'!$M$458*IF('T1'!$AA$16="Y",1,0)+'T2'!$M$458*IF('T2'!$AA$16="Y",1,0)+'T3'!$M$458*IF('T3'!$AA$16="Y",1,0))</f>
        <v/>
      </c>
      <c r="EL462" s="38" t="str">
        <f>IF(ISBLANK('T1'!$C$458),"",'T1'!$M$458*IF('T1'!$AB$16="Y",1,0)+'T2'!$M$458*IF('T2'!$AB$16="Y",1,0)+'T3'!$M$458*IF('T3'!$AB$16="Y",1,0))</f>
        <v/>
      </c>
      <c r="EM462" s="38" t="str">
        <f>IF(ISBLANK('T1'!$C$458),"",SUM($EC$462:$EL$462))</f>
        <v/>
      </c>
      <c r="EN462" s="38" t="str">
        <f>IF(ISBLANK('T1'!$C$458),"",IF(ISERR($EM$462/$EM$5),"",$EM$462/$EM$5))</f>
        <v/>
      </c>
      <c r="EQ462" s="38" t="str">
        <f>IF(ISBLANK('T1'!$C$458),"",'T1'!$E$458*IF('T1'!$S$17="Y",1,0)+'T2'!$E$458*IF('T2'!$S$17="Y",1,0)+'T3'!$E$458*IF('T3'!$S$17="Y",1,0)+TA!$AR$458*IF(TA!$L$17="Y",1,0))</f>
        <v/>
      </c>
      <c r="ER462" s="38" t="str">
        <f>IF(ISBLANK('T1'!$C$458),"",'T1'!$F$458*IF('T1'!$T$17="Y",1,0)+'T2'!$F$458*IF('T2'!$T$17="Y",1,0)+'T3'!$F$458*IF('T3'!$T$17="Y",1,0)+TA!$AS$458*IF(TA!$M$17="Y",1,0))</f>
        <v/>
      </c>
      <c r="ES462" s="38" t="str">
        <f>IF(ISBLANK('T1'!$C$458),"",'T1'!$G$458*IF('T1'!$U$17="Y",1,0)+'T2'!$G$458*IF('T2'!$U$17="Y",1,0)+'T3'!$G$458*IF('T3'!$U$17="Y",1,0)+TA!$AT$458*IF(TA!$N$17="Y",1,0))</f>
        <v/>
      </c>
      <c r="ET462" s="38" t="str">
        <f>IF(ISBLANK('T1'!$C$458),"",'T1'!$H$458*IF('T1'!$V$17="Y",1,0)+'T2'!$H$458*IF('T2'!$V$17="Y",1,0)+'T3'!$H$458*IF('T3'!$V$17="Y",1,0))</f>
        <v/>
      </c>
      <c r="EU462" s="38" t="str">
        <f>IF(ISBLANK('T1'!$C$458),"",'T1'!$I$458*IF('T1'!$W$17="Y",1,0)+'T2'!$I$458*IF('T2'!$W$17="Y",1,0)+'T3'!$I$458*IF('T3'!$W$17="Y",1,0))</f>
        <v/>
      </c>
      <c r="EV462" s="38" t="str">
        <f>IF(ISBLANK('T1'!$C$458),"",'T1'!$J$458*IF('T1'!$X$17="Y",1,0)+'T2'!$J$458*IF('T2'!$X$17="Y",1,0)+'T3'!$J$458*IF('T3'!$X$17="Y",1,0))</f>
        <v/>
      </c>
      <c r="EW462" s="38" t="str">
        <f>IF(ISBLANK('T1'!$C$458),"",'T1'!$K$458*IF('T1'!$Y$17="Y",1,0)+'T2'!$K$458*IF('T2'!$Y$17="Y",1,0)+'T3'!$K$458*IF('T3'!$Y$17="Y",1,0))</f>
        <v/>
      </c>
      <c r="EX462" s="38" t="str">
        <f>IF(ISBLANK('T1'!$C$458),"",'T1'!$L$458*IF('T1'!$Z$17="Y",1,0)+'T2'!$L$458*IF('T2'!$Z$17="Y",1,0)+'T3'!$L$458*IF('T3'!$Z$17="Y",1,0))</f>
        <v/>
      </c>
      <c r="EY462" s="38" t="str">
        <f>IF(ISBLANK('T1'!$C$458),"",'T1'!$M$458*IF('T1'!$AA$17="Y",1,0)+'T2'!$M$458*IF('T2'!$AA$17="Y",1,0)+'T3'!$M$458*IF('T3'!$AA$17="Y",1,0))</f>
        <v/>
      </c>
      <c r="EZ462" s="38" t="str">
        <f>IF(ISBLANK('T1'!$C$458),"",'T1'!$M$458*IF('T1'!$AB$17="Y",1,0)+'T2'!$M$458*IF('T2'!$AB$17="Y",1,0)+'T3'!$M$458*IF('T3'!$AB$17="Y",1,0))</f>
        <v/>
      </c>
      <c r="FA462" s="38" t="str">
        <f>IF(ISBLANK('T1'!$C$458),"",SUM($EQ$462:$EZ$462))</f>
        <v/>
      </c>
      <c r="FB462" s="38" t="str">
        <f>IF(ISBLANK('T1'!$C$458),"",IF(ISERR($FA$462/$FA$5),"",$FA$462/$FA$5))</f>
        <v/>
      </c>
    </row>
    <row r="463" spans="20:158">
      <c r="T463" s="38" t="str">
        <f>IF(ISBLANK('T1'!$C$459),"",'T1'!$E$459*IF('T1'!$S$8="Y",1,0)+'T2'!$E$459*IF('T2'!$S$8="Y",1,0)+'T3'!$E$459*IF('T3'!$S$8="Y",1,0)+TA!$AR$459*IF(TA!$L$8="Y",1,0))</f>
        <v/>
      </c>
      <c r="U463" s="38" t="str">
        <f>IF(ISBLANK('T1'!$C$459),"",'T1'!$F$459*IF('T1'!$T$8="Y",1,0)+'T2'!$F$459*IF('T2'!$T$8="Y",1,0)+'T3'!$F$459*IF('T3'!$T$8="Y",1,0)+TA!$AS$459*IF(TA!$M$8="Y",1,0))</f>
        <v/>
      </c>
      <c r="V463" s="38" t="str">
        <f>IF(ISBLANK('T1'!$C$459),"",'T1'!$G$459*IF('T1'!$U$8="Y",1,0)+'T2'!$G$459*IF('T2'!$U$8="Y",1,0)+'T3'!$G$459*IF('T3'!$U$8="Y",1,0)+TA!$AT$459*IF(TA!$N$8="Y",1,0))</f>
        <v/>
      </c>
      <c r="W463" s="38" t="str">
        <f>IF(ISBLANK('T1'!$C$459),"",'T1'!$H$459*IF('T1'!$V$8="Y",1,0)+'T2'!$H$459*IF('T2'!$V$8="Y",1,0)+'T3'!$H$459*IF('T3'!$V$8="Y",1,0))</f>
        <v/>
      </c>
      <c r="X463" s="38" t="str">
        <f>IF(ISBLANK('T1'!$C$459),"",'T1'!$I$459*IF('T1'!$W$8="Y",1,0)+'T2'!$I$459*IF('T2'!$W$8="Y",1,0)+'T3'!$I$459*IF('T3'!$W$8="Y",1,0))</f>
        <v/>
      </c>
      <c r="Y463" s="38" t="str">
        <f>IF(ISBLANK('T1'!$C$459),"",'T1'!$J$459*IF('T1'!$X$8="Y",1,0)+'T2'!$J$459*IF('T2'!$X$8="Y",1,0)+'T3'!$J$459*IF('T3'!$X$8="Y",1,0))</f>
        <v/>
      </c>
      <c r="Z463" s="38" t="str">
        <f>IF(ISBLANK('T1'!$C$459),"",'T1'!$K$459*IF('T1'!$Y$8="Y",1,0)+'T2'!$K$459*IF('T2'!$Y$8="Y",1,0)+'T3'!$K$459*IF('T3'!$Y$8="Y",1,0))</f>
        <v/>
      </c>
      <c r="AA463" s="38" t="str">
        <f>IF(ISBLANK('T1'!$C$459),"",'T1'!$L$459*IF('T1'!$Z$8="Y",1,0)+'T2'!$L$459*IF('T2'!$Z$8="Y",1,0)+'T3'!$L$459*IF('T3'!$Z$8="Y",1,0))</f>
        <v/>
      </c>
      <c r="AB463" s="38" t="str">
        <f>IF(ISBLANK('T1'!$C$459),"",'T1'!$M$459*IF('T1'!$AA$8="Y",1,0)+'T2'!$M$459*IF('T2'!$AA$8="Y",1,0)+'T3'!$M$459*IF('T3'!$AA$8="Y",1,0))</f>
        <v/>
      </c>
      <c r="AC463" s="38" t="str">
        <f>IF(ISBLANK('T1'!$C$459),"",'T1'!$M$459*IF('T1'!$AB$8="Y",1,0)+'T2'!$M$459*IF('T2'!$AB$8="Y",1,0)+'T3'!$M$459*IF('T3'!$AB$8="Y",1,0))</f>
        <v/>
      </c>
      <c r="AD463" s="38" t="str">
        <f>IF(ISBLANK('T1'!$C$459),"",SUM($T$463:$AC$463))</f>
        <v/>
      </c>
      <c r="AE463" s="38" t="str">
        <f>IF(ISBLANK('T1'!$C$459),"",IF(ISERR($AD$463/$AD$5),"",$AD$463/$AD$5))</f>
        <v/>
      </c>
      <c r="AI463" s="38" t="str">
        <f>IF(ISBLANK('T1'!$C$459),"",'T1'!$E$459*IF('T1'!$S$9="Y",1,0)+'T2'!$E$459*IF('T2'!$S$9="Y",1,0)+'T3'!$E$459*IF('T3'!$S$9="Y",1,0)+TA!$AR$459*IF(TA!$L$9="Y",1,0))</f>
        <v/>
      </c>
      <c r="AJ463" s="38" t="str">
        <f>IF(ISBLANK('T1'!$C$459),"",'T1'!$F$459*IF('T1'!$T$9="Y",1,0)+'T2'!$F$459*IF('T2'!$T$9="Y",1,0)+'T3'!$F$459*IF('T3'!$T$9="Y",1,0)+TA!$AS$459*IF(TA!$M$9="Y",1,0))</f>
        <v/>
      </c>
      <c r="AK463" s="38" t="str">
        <f>IF(ISBLANK('T1'!$C$459),"",'T1'!$G$459*IF('T1'!$U$9="Y",1,0)+'T2'!$G$459*IF('T2'!$U$9="Y",1,0)+'T3'!$G$459*IF('T3'!$U$9="Y",1,0)+TA!$AT$459*IF(TA!$N$9="Y",1,0))</f>
        <v/>
      </c>
      <c r="AL463" s="38" t="str">
        <f>IF(ISBLANK('T1'!$C$459),"",'T1'!$H$459*IF('T1'!$V$9="Y",1,0)+'T2'!$H$459*IF('T2'!$V$9="Y",1,0)+'T3'!$H$459*IF('T3'!$V$9="Y",1,0))</f>
        <v/>
      </c>
      <c r="AM463" s="38" t="str">
        <f>IF(ISBLANK('T1'!$C$459),"",'T1'!$I$459*IF('T1'!$W$9="Y",1,0)+'T2'!$I$459*IF('T2'!$W$9="Y",1,0)+'T3'!$I$459*IF('T3'!$W$9="Y",1,0))</f>
        <v/>
      </c>
      <c r="AN463" s="38" t="str">
        <f>IF(ISBLANK('T1'!$C$459),"",'T1'!$J$459*IF('T1'!$X$9="Y",1,0)+'T2'!$J$459*IF('T2'!$X$9="Y",1,0)+'T3'!$J$459*IF('T3'!$X$9="Y",1,0))</f>
        <v/>
      </c>
      <c r="AO463" s="38" t="str">
        <f>IF(ISBLANK('T1'!$C$459),"",'T1'!$K$459*IF('T1'!$Y$9="Y",1,0)+'T2'!$K$459*IF('T2'!$Y$9="Y",1,0)+'T3'!$K$459*IF('T3'!$Y$9="Y",1,0))</f>
        <v/>
      </c>
      <c r="AP463" s="38" t="str">
        <f>IF(ISBLANK('T1'!$C$459),"",'T1'!$L$459*IF('T1'!$Z$9="Y",1,0)+'T2'!$L$459*IF('T2'!$Z$9="Y",1,0)+'T3'!$L$459*IF('T3'!$Z$9="Y",1,0))</f>
        <v/>
      </c>
      <c r="AQ463" s="38" t="str">
        <f>IF(ISBLANK('T1'!$C$459),"",'T1'!$M$459*IF('T1'!$AA$9="Y",1,0)+'T2'!$M$459*IF('T2'!$AA$9="Y",1,0)+'T3'!$M$459*IF('T3'!$AA$9="Y",1,0))</f>
        <v/>
      </c>
      <c r="AR463" s="38" t="str">
        <f>IF(ISBLANK('T1'!$C$459),"",'T1'!$M$459*IF('T1'!$AB$9="Y",1,0)+'T2'!$M$459*IF('T2'!$AB$9="Y",1,0)+'T3'!$M$459*IF('T3'!$AB$9="Y",1,0))</f>
        <v/>
      </c>
      <c r="AS463" s="38" t="str">
        <f>IF(ISBLANK('T1'!$C$459),"",SUM($AI$463:$AR$463))</f>
        <v/>
      </c>
      <c r="AT463" s="38" t="str">
        <f>IF(ISBLANK('T1'!$C$459),"",IF(ISERR($AS$463/$AS$5),"",$AS$463/$AS$5))</f>
        <v/>
      </c>
      <c r="AW463" s="38" t="str">
        <f>IF(ISBLANK('T1'!$C$459),"",'T1'!$E$459*IF('T1'!$S$10="Y",1,0)+'T2'!$E$459*IF('T2'!$S$10="Y",1,0)+'T3'!$E$459*IF('T3'!$S$10="Y",1,0)+TA!$AR$459*IF(TA!$L$10="Y",1,0))</f>
        <v/>
      </c>
      <c r="AX463" s="38" t="str">
        <f>IF(ISBLANK('T1'!$C$459),"",'T1'!$F$459*IF('T1'!$T$10="Y",1,0)+'T2'!$F$459*IF('T2'!$T$10="Y",1,0)+'T3'!$F$459*IF('T3'!$T$10="Y",1,0)+TA!$AS$459*IF(TA!$M$10="Y",1,0))</f>
        <v/>
      </c>
      <c r="AY463" s="38" t="str">
        <f>IF(ISBLANK('T1'!$C$459),"",'T1'!$G$459*IF('T1'!$U$10="Y",1,0)+'T2'!$G$459*IF('T2'!$U$10="Y",1,0)+'T3'!$G$459*IF('T3'!$U$10="Y",1,0)+TA!$AT$459*IF(TA!$N$10="Y",1,0))</f>
        <v/>
      </c>
      <c r="AZ463" s="38" t="str">
        <f>IF(ISBLANK('T1'!$C$459),"",'T1'!$H$459*IF('T1'!$V$10="Y",1,0)+'T2'!$H$459*IF('T2'!$V$10="Y",1,0)+'T3'!$H$459*IF('T3'!$V$10="Y",1,0))</f>
        <v/>
      </c>
      <c r="BA463" s="38" t="str">
        <f>IF(ISBLANK('T1'!$C$459),"",'T1'!$I$459*IF('T1'!$W$10="Y",1,0)+'T2'!$I$459*IF('T2'!$W$10="Y",1,0)+'T3'!$I$459*IF('T3'!$W$10="Y",1,0))</f>
        <v/>
      </c>
      <c r="BB463" s="38" t="str">
        <f>IF(ISBLANK('T1'!$C$459),"",'T1'!$J$459*IF('T1'!$X$10="Y",1,0)+'T2'!$J$459*IF('T2'!$X$10="Y",1,0)+'T3'!$J$459*IF('T3'!$X$10="Y",1,0))</f>
        <v/>
      </c>
      <c r="BC463" s="38" t="str">
        <f>IF(ISBLANK('T1'!$C$459),"",'T1'!$K$459*IF('T1'!$Y$10="Y",1,0)+'T2'!$K$459*IF('T2'!$Y$10="Y",1,0)+'T3'!$K$459*IF('T3'!$Y$10="Y",1,0))</f>
        <v/>
      </c>
      <c r="BD463" s="38" t="str">
        <f>IF(ISBLANK('T1'!$C$459),"",'T1'!$L$459*IF('T1'!$Z$10="Y",1,0)+'T2'!$L$459*IF('T2'!$Z$10="Y",1,0)+'T3'!$L$459*IF('T3'!$Z$10="Y",1,0))</f>
        <v/>
      </c>
      <c r="BE463" s="38" t="str">
        <f>IF(ISBLANK('T1'!$C$459),"",'T1'!$M$459*IF('T1'!$AA$10="Y",1,0)+'T2'!$M$459*IF('T2'!$AA$10="Y",1,0)+'T3'!$M$459*IF('T3'!$AA$10="Y",1,0))</f>
        <v/>
      </c>
      <c r="BF463" s="38" t="str">
        <f>IF(ISBLANK('T1'!$C$459),"",'T1'!$M$459*IF('T1'!$AB$10="Y",1,0)+'T2'!$M$459*IF('T2'!$AB$10="Y",1,0)+'T3'!$M$459*IF('T3'!$AB$10="Y",1,0))</f>
        <v/>
      </c>
      <c r="BG463" s="38" t="str">
        <f>IF(ISBLANK('T1'!$C$459),"",SUM($AW$463:$BF$463))</f>
        <v/>
      </c>
      <c r="BH463" s="38" t="str">
        <f>IF(ISBLANK('T1'!$C$459),"",IF(ISERR($BG$463/$BG$5),"",$BG$463/$BG$5))</f>
        <v/>
      </c>
      <c r="BK463" s="38" t="str">
        <f>IF(ISBLANK('T1'!$C$459),"",'T1'!$E$459*IF('T1'!$S$11="Y",1,0)+'T2'!$E$459*IF('T2'!$S$11="Y",1,0)+'T3'!$E$459*IF('T3'!$S$11="Y",1,0)+TA!$AR$459*IF(TA!$L$11="Y",1,0))</f>
        <v/>
      </c>
      <c r="BL463" s="38" t="str">
        <f>IF(ISBLANK('T1'!$C$459),"",'T1'!$F$459*IF('T1'!$T$11="Y",1,0)+'T2'!$F$459*IF('T2'!$T$11="Y",1,0)+'T3'!$F$459*IF('T3'!$T$11="Y",1,0)+TA!$AS$459*IF(TA!$M$11="Y",1,0))</f>
        <v/>
      </c>
      <c r="BM463" s="38" t="str">
        <f>IF(ISBLANK('T1'!$C$459),"",'T1'!$G$459*IF('T1'!$U$11="Y",1,0)+'T2'!$G$459*IF('T2'!$U$11="Y",1,0)+'T3'!$G$459*IF('T3'!$U$11="Y",1,0)+TA!$AT$459*IF(TA!$N$11="Y",1,0))</f>
        <v/>
      </c>
      <c r="BN463" s="38" t="str">
        <f>IF(ISBLANK('T1'!$C$459),"",'T1'!$H$459*IF('T1'!$V$11="Y",1,0)+'T2'!$H$459*IF('T2'!$V$11="Y",1,0)+'T3'!$H$459*IF('T3'!$V$11="Y",1,0))</f>
        <v/>
      </c>
      <c r="BO463" s="38" t="str">
        <f>IF(ISBLANK('T1'!$C$459),"",'T1'!$I$459*IF('T1'!$W$11="Y",1,0)+'T2'!$I$459*IF('T2'!$W$11="Y",1,0)+'T3'!$I$459*IF('T3'!$W$11="Y",1,0))</f>
        <v/>
      </c>
      <c r="BP463" s="38" t="str">
        <f>IF(ISBLANK('T1'!$C$459),"",'T1'!$J$459*IF('T1'!$X$11="Y",1,0)+'T2'!$J$459*IF('T2'!$X$11="Y",1,0)+'T3'!$J$459*IF('T3'!$X$11="Y",1,0))</f>
        <v/>
      </c>
      <c r="BQ463" s="38" t="str">
        <f>IF(ISBLANK('T1'!$C$459),"",'T1'!$K$459*IF('T1'!$Y$11="Y",1,0)+'T2'!$K$459*IF('T2'!$Y$11="Y",1,0)+'T3'!$K$459*IF('T3'!$Y$11="Y",1,0))</f>
        <v/>
      </c>
      <c r="BR463" s="38" t="str">
        <f>IF(ISBLANK('T1'!$C$459),"",'T1'!$L$459*IF('T1'!$Z$11="Y",1,0)+'T2'!$L$459*IF('T2'!$Z$11="Y",1,0)+'T3'!$L$459*IF('T3'!$Z$11="Y",1,0))</f>
        <v/>
      </c>
      <c r="BS463" s="38" t="str">
        <f>IF(ISBLANK('T1'!$C$459),"",'T1'!$M$459*IF('T1'!$AA$11="Y",1,0)+'T2'!$M$459*IF('T2'!$AA$11="Y",1,0)+'T3'!$M$459*IF('T3'!$AA$11="Y",1,0))</f>
        <v/>
      </c>
      <c r="BT463" s="38" t="str">
        <f>IF(ISBLANK('T1'!$C$459),"",'T1'!$M$459*IF('T1'!$AB$11="Y",1,0)+'T2'!$M$459*IF('T2'!$AB$11="Y",1,0)+'T3'!$M$459*IF('T3'!$AB$11="Y",1,0))</f>
        <v/>
      </c>
      <c r="BU463" s="38" t="str">
        <f>IF(ISBLANK('T1'!$C$459),"",SUM($BK$463:$BT$463))</f>
        <v/>
      </c>
      <c r="BV463" s="38" t="str">
        <f>IF(ISBLANK('T1'!$C$459),"",IF(ISERR($BU$463/$BU$5),"",$BU$463/$BU$5))</f>
        <v/>
      </c>
      <c r="BY463" s="38" t="str">
        <f>IF(ISBLANK('T1'!$C$459),"",'T1'!$E$459*IF('T1'!$S$12="Y",1,0)+'T2'!$E$459*IF('T2'!$S$12="Y",1,0)+'T3'!$E$459*IF('T3'!$S$12="Y",1,0)+TA!$AR$459*IF(TA!$L$12="Y",1,0))</f>
        <v/>
      </c>
      <c r="BZ463" s="38" t="str">
        <f>IF(ISBLANK('T1'!$C$459),"",'T1'!$F$459*IF('T1'!$T$12="Y",1,0)+'T2'!$F$459*IF('T2'!$T$12="Y",1,0)+'T3'!$F$459*IF('T3'!$T$12="Y",1,0)+TA!$AS$459*IF(TA!$M$12="Y",1,0))</f>
        <v/>
      </c>
      <c r="CA463" s="38" t="str">
        <f>IF(ISBLANK('T1'!$C$459),"",'T1'!$G$459*IF('T1'!$U$12="Y",1,0)+'T2'!$G$459*IF('T2'!$U$12="Y",1,0)+'T3'!$G$459*IF('T3'!$U$12="Y",1,0)+TA!$AT$459*IF(TA!$N$12="Y",1,0))</f>
        <v/>
      </c>
      <c r="CB463" s="38" t="str">
        <f>IF(ISBLANK('T1'!$C$459),"",'T1'!$H$459*IF('T1'!$V$12="Y",1,0)+'T2'!$H$459*IF('T2'!$V$12="Y",1,0)+'T3'!$H$459*IF('T3'!$V$12="Y",1,0))</f>
        <v/>
      </c>
      <c r="CC463" s="38" t="str">
        <f>IF(ISBLANK('T1'!$C$459),"",'T1'!$I$459*IF('T1'!$W$12="Y",1,0)+'T2'!$I$459*IF('T2'!$W$12="Y",1,0)+'T3'!$I$459*IF('T3'!$W$12="Y",1,0))</f>
        <v/>
      </c>
      <c r="CD463" s="38" t="str">
        <f>IF(ISBLANK('T1'!$C$459),"",'T1'!$J$459*IF('T1'!$X$12="Y",1,0)+'T2'!$J$459*IF('T2'!$X$12="Y",1,0)+'T3'!$J$459*IF('T3'!$X$12="Y",1,0))</f>
        <v/>
      </c>
      <c r="CE463" s="38" t="str">
        <f>IF(ISBLANK('T1'!$C$459),"",'T1'!$K$459*IF('T1'!$Y$12="Y",1,0)+'T2'!$K$459*IF('T2'!$Y$12="Y",1,0)+'T3'!$K$459*IF('T3'!$Y$12="Y",1,0))</f>
        <v/>
      </c>
      <c r="CF463" s="38" t="str">
        <f>IF(ISBLANK('T1'!$C$459),"",'T1'!$L$459*IF('T1'!$Z$12="Y",1,0)+'T2'!$L$459*IF('T2'!$Z$12="Y",1,0)+'T3'!$L$459*IF('T3'!$Z$12="Y",1,0))</f>
        <v/>
      </c>
      <c r="CG463" s="38" t="str">
        <f>IF(ISBLANK('T1'!$C$459),"",'T1'!$M$459*IF('T1'!$AA$12="Y",1,0)+'T2'!$M$459*IF('T2'!$AA$12="Y",1,0)+'T3'!$M$459*IF('T3'!$AA$12="Y",1,0))</f>
        <v/>
      </c>
      <c r="CH463" s="38" t="str">
        <f>IF(ISBLANK('T1'!$C$459),"",'T1'!$M$459*IF('T1'!$AB$12="Y",1,0)+'T2'!$M$459*IF('T2'!$AB$12="Y",1,0)+'T3'!$M$459*IF('T3'!$AB$12="Y",1,0))</f>
        <v/>
      </c>
      <c r="CI463" s="38" t="str">
        <f>IF(ISBLANK('T1'!$C$459),"",SUM($BY$463:$CH$463))</f>
        <v/>
      </c>
      <c r="CJ463" s="38" t="str">
        <f>IF(ISBLANK('T1'!$C$459),"",IF(ISERR($CI$463/$CI$5),"",$CI$463/$CI$5))</f>
        <v/>
      </c>
      <c r="CM463" s="38" t="str">
        <f>IF(ISBLANK('T1'!$C$459),"",'T1'!$E$459*IF('T1'!$S$13="Y",1,0)+'T2'!$E$459*IF('T2'!$S$13="Y",1,0)+'T3'!$E$459*IF('T3'!$S$13="Y",1,0)+TA!$AR$459*IF(TA!$L$13="Y",1,0))</f>
        <v/>
      </c>
      <c r="CN463" s="38" t="str">
        <f>IF(ISBLANK('T1'!$C$459),"",'T1'!$F$459*IF('T1'!$T$13="Y",1,0)+'T2'!$F$459*IF('T2'!$T$13="Y",1,0)+'T3'!$F$459*IF('T3'!$T$13="Y",1,0)+TA!$AS$459*IF(TA!$M$13="Y",1,0))</f>
        <v/>
      </c>
      <c r="CO463" s="38" t="str">
        <f>IF(ISBLANK('T1'!$C$459),"",'T1'!$G$459*IF('T1'!$U$13="Y",1,0)+'T2'!$G$459*IF('T2'!$U$13="Y",1,0)+'T3'!$G$459*IF('T3'!$U$13="Y",1,0)+TA!$AT$459*IF(TA!$N$13="Y",1,0))</f>
        <v/>
      </c>
      <c r="CP463" s="38" t="str">
        <f>IF(ISBLANK('T1'!$C$459),"",'T1'!$H$459*IF('T1'!$V$13="Y",1,0)+'T2'!$H$459*IF('T2'!$V$13="Y",1,0)+'T3'!$H$459*IF('T3'!$V$13="Y",1,0))</f>
        <v/>
      </c>
      <c r="CQ463" s="38" t="str">
        <f>IF(ISBLANK('T1'!$C$459),"",'T1'!$I$459*IF('T1'!$W$13="Y",1,0)+'T2'!$I$459*IF('T2'!$W$13="Y",1,0)+'T3'!$I$459*IF('T3'!$W$13="Y",1,0))</f>
        <v/>
      </c>
      <c r="CR463" s="38" t="str">
        <f>IF(ISBLANK('T1'!$C$459),"",'T1'!$J$459*IF('T1'!$X$13="Y",1,0)+'T2'!$J$459*IF('T2'!$X$13="Y",1,0)+'T3'!$J$459*IF('T3'!$X$13="Y",1,0))</f>
        <v/>
      </c>
      <c r="CS463" s="38" t="str">
        <f>IF(ISBLANK('T1'!$C$459),"",'T1'!$K$459*IF('T1'!$Y$13="Y",1,0)+'T2'!$K$459*IF('T2'!$Y$13="Y",1,0)+'T3'!$K$459*IF('T3'!$Y$13="Y",1,0))</f>
        <v/>
      </c>
      <c r="CT463" s="38" t="str">
        <f>IF(ISBLANK('T1'!$C$459),"",'T1'!$L$459*IF('T1'!$Z$13="Y",1,0)+'T2'!$L$459*IF('T2'!$Z$13="Y",1,0)+'T3'!$L$459*IF('T3'!$Z$13="Y",1,0))</f>
        <v/>
      </c>
      <c r="CU463" s="38" t="str">
        <f>IF(ISBLANK('T1'!$C$459),"",'T1'!$M$459*IF('T1'!$AA$13="Y",1,0)+'T2'!$M$459*IF('T2'!$AA$13="Y",1,0)+'T3'!$M$459*IF('T3'!$AA$13="Y",1,0))</f>
        <v/>
      </c>
      <c r="CV463" s="38" t="str">
        <f>IF(ISBLANK('T1'!$C$459),"",'T1'!$M$459*IF('T1'!$AB$13="Y",1,0)+'T2'!$M$459*IF('T2'!$AB$13="Y",1,0)+'T3'!$M$459*IF('T3'!$AB$13="Y",1,0))</f>
        <v/>
      </c>
      <c r="CW463" s="38" t="str">
        <f>IF(ISBLANK('T1'!$C$459),"",SUM($CM$463:$CV$463))</f>
        <v/>
      </c>
      <c r="CX463" s="38" t="str">
        <f>IF(ISBLANK('T1'!$C$459),"",IF(ISERR($CW$463/$CW$5),"",$CW$463/$CW$5))</f>
        <v/>
      </c>
      <c r="DA463" s="38" t="str">
        <f>IF(ISBLANK('T1'!$C$459),"",'T1'!$E$459*IF('T1'!$S$14="Y",1,0)+'T2'!$E$459*IF('T2'!$S$14="Y",1,0)+'T3'!$E$459*IF('T3'!$S$14="Y",1,0)+TA!$AR$459*IF(TA!$L$14="Y",1,0))</f>
        <v/>
      </c>
      <c r="DB463" s="38" t="str">
        <f>IF(ISBLANK('T1'!$C$459),"",'T1'!$F$459*IF('T1'!$T$14="Y",1,0)+'T2'!$F$459*IF('T2'!$T$14="Y",1,0)+'T3'!$F$459*IF('T3'!$T$14="Y",1,0)+TA!$AS$459*IF(TA!$M$14="Y",1,0))</f>
        <v/>
      </c>
      <c r="DC463" s="38" t="str">
        <f>IF(ISBLANK('T1'!$C$459),"",'T1'!$G$459*IF('T1'!$U$14="Y",1,0)+'T2'!$G$459*IF('T2'!$U$14="Y",1,0)+'T3'!$G$459*IF('T3'!$U$14="Y",1,0)+TA!$AT$459*IF(TA!$N$14="Y",1,0))</f>
        <v/>
      </c>
      <c r="DD463" s="38" t="str">
        <f>IF(ISBLANK('T1'!$C$459),"",'T1'!$H$459*IF('T1'!$V$14="Y",1,0)+'T2'!$H$459*IF('T2'!$V$14="Y",1,0)+'T3'!$H$459*IF('T3'!$V$14="Y",1,0))</f>
        <v/>
      </c>
      <c r="DE463" s="38" t="str">
        <f>IF(ISBLANK('T1'!$C$459),"",'T1'!$I$459*IF('T1'!$W$14="Y",1,0)+'T2'!$I$459*IF('T2'!$W$14="Y",1,0)+'T3'!$I$459*IF('T3'!$W$14="Y",1,0))</f>
        <v/>
      </c>
      <c r="DF463" s="38" t="str">
        <f>IF(ISBLANK('T1'!$C$459),"",'T1'!$J$459*IF('T1'!$X$14="Y",1,0)+'T2'!$J$459*IF('T2'!$X$14="Y",1,0)+'T3'!$J$459*IF('T3'!$X$14="Y",1,0))</f>
        <v/>
      </c>
      <c r="DG463" s="38" t="str">
        <f>IF(ISBLANK('T1'!$C$459),"",'T1'!$K$459*IF('T1'!$Y$14="Y",1,0)+'T2'!$K$459*IF('T2'!$Y$14="Y",1,0)+'T3'!$K$459*IF('T3'!$Y$14="Y",1,0))</f>
        <v/>
      </c>
      <c r="DH463" s="38" t="str">
        <f>IF(ISBLANK('T1'!$C$459),"",'T1'!$L$459*IF('T1'!$Z$14="Y",1,0)+'T2'!$L$459*IF('T2'!$Z$14="Y",1,0)+'T3'!$L$459*IF('T3'!$Z$14="Y",1,0))</f>
        <v/>
      </c>
      <c r="DI463" s="38" t="str">
        <f>IF(ISBLANK('T1'!$C$459),"",'T1'!$M$459*IF('T1'!$AA$14="Y",1,0)+'T2'!$M$459*IF('T2'!$AA$14="Y",1,0)+'T3'!$M$459*IF('T3'!$AA$14="Y",1,0))</f>
        <v/>
      </c>
      <c r="DJ463" s="38" t="str">
        <f>IF(ISBLANK('T1'!$C$459),"",'T1'!$M$459*IF('T1'!$AB$14="Y",1,0)+'T2'!$M$459*IF('T2'!$AB$14="Y",1,0)+'T3'!$M$459*IF('T3'!$AB$14="Y",1,0))</f>
        <v/>
      </c>
      <c r="DK463" s="38" t="str">
        <f>IF(ISBLANK('T1'!$C$459),"",SUM($DA$463:$DJ$463))</f>
        <v/>
      </c>
      <c r="DL463" s="38" t="str">
        <f>IF(ISBLANK('T1'!$C$459),"",IF(ISERR($DK$463/$DK$5),"",$DK$463/$DK$5))</f>
        <v/>
      </c>
      <c r="DO463" s="38" t="str">
        <f>IF(ISBLANK('T1'!$C$459),"",'T1'!$E$459*IF('T1'!$S$15="Y",1,0)+'T2'!$E$459*IF('T2'!$S$15="Y",1,0)+'T3'!$E$459*IF('T3'!$S$15="Y",1,0)+TA!$AR$459*IF(TA!$L$15="Y",1,0))</f>
        <v/>
      </c>
      <c r="DP463" s="38" t="str">
        <f>IF(ISBLANK('T1'!$C$459),"",'T1'!$F$459*IF('T1'!$T$15="Y",1,0)+'T2'!$F$459*IF('T2'!$T$15="Y",1,0)+'T3'!$F$459*IF('T3'!$T$15="Y",1,0)+TA!$AS$459*IF(TA!$M$15="Y",1,0))</f>
        <v/>
      </c>
      <c r="DQ463" s="38" t="str">
        <f>IF(ISBLANK('T1'!$C$459),"",'T1'!$G$459*IF('T1'!$U$15="Y",1,0)+'T2'!$G$459*IF('T2'!$U$15="Y",1,0)+'T3'!$G$459*IF('T3'!$U$15="Y",1,0)+TA!$AT$459*IF(TA!$N$15="Y",1,0))</f>
        <v/>
      </c>
      <c r="DR463" s="38" t="str">
        <f>IF(ISBLANK('T1'!$C$459),"",'T1'!$H$459*IF('T1'!$V$15="Y",1,0)+'T2'!$H$459*IF('T2'!$V$15="Y",1,0)+'T3'!$H$459*IF('T3'!$V$15="Y",1,0))</f>
        <v/>
      </c>
      <c r="DS463" s="38" t="str">
        <f>IF(ISBLANK('T1'!$C$459),"",'T1'!$I$459*IF('T1'!$W$15="Y",1,0)+'T2'!$I$459*IF('T2'!$W$15="Y",1,0)+'T3'!$I$459*IF('T3'!$W$15="Y",1,0))</f>
        <v/>
      </c>
      <c r="DT463" s="38" t="str">
        <f>IF(ISBLANK('T1'!$C$459),"",'T1'!$J$459*IF('T1'!$X$15="Y",1,0)+'T2'!$J$459*IF('T2'!$X$15="Y",1,0)+'T3'!$J$459*IF('T3'!$X$15="Y",1,0))</f>
        <v/>
      </c>
      <c r="DU463" s="38" t="str">
        <f>IF(ISBLANK('T1'!$C$459),"",'T1'!$K$459*IF('T1'!$Y$15="Y",1,0)+'T2'!$K$459*IF('T2'!$Y$15="Y",1,0)+'T3'!$K$459*IF('T3'!$Y$15="Y",1,0))</f>
        <v/>
      </c>
      <c r="DV463" s="38" t="str">
        <f>IF(ISBLANK('T1'!$C$459),"",'T1'!$L$459*IF('T1'!$Z$15="Y",1,0)+'T2'!$L$459*IF('T2'!$Z$15="Y",1,0)+'T3'!$L$459*IF('T3'!$Z$15="Y",1,0))</f>
        <v/>
      </c>
      <c r="DW463" s="38" t="str">
        <f>IF(ISBLANK('T1'!$C$459),"",'T1'!$M$459*IF('T1'!$AA$15="Y",1,0)+'T2'!$M$459*IF('T2'!$AA$15="Y",1,0)+'T3'!$M$459*IF('T3'!$AA$15="Y",1,0))</f>
        <v/>
      </c>
      <c r="DX463" s="38" t="str">
        <f>IF(ISBLANK('T1'!$C$459),"",'T1'!$M$459*IF('T1'!$AB$15="Y",1,0)+'T2'!$M$459*IF('T2'!$AB$15="Y",1,0)+'T3'!$M$459*IF('T3'!$AB$15="Y",1,0))</f>
        <v/>
      </c>
      <c r="DY463" s="38" t="str">
        <f>IF(ISBLANK('T1'!$C$459),"",SUM($DO$463:$DX$463))</f>
        <v/>
      </c>
      <c r="DZ463" s="38" t="str">
        <f>IF(ISBLANK('T1'!$C$459),"",IF(ISERR($DY$463/$DY$5),"",$DY$463/$DY$5))</f>
        <v/>
      </c>
      <c r="EC463" s="38" t="str">
        <f>IF(ISBLANK('T1'!$C$459),"",'T1'!$E$459*IF('T1'!$S$16="Y",1,0)+'T2'!$E$459*IF('T2'!$S$16="Y",1,0)+'T3'!$E$459*IF('T3'!$S$16="Y",1,0)+TA!$AR$459*IF(TA!$L$16="Y",1,0))</f>
        <v/>
      </c>
      <c r="ED463" s="38" t="str">
        <f>IF(ISBLANK('T1'!$C$459),"",'T1'!$F$459*IF('T1'!$T$16="Y",1,0)+'T2'!$F$459*IF('T2'!$T$16="Y",1,0)+'T3'!$F$459*IF('T3'!$T$16="Y",1,0)+TA!$AS$459*IF(TA!$M$16="Y",1,0))</f>
        <v/>
      </c>
      <c r="EE463" s="38" t="str">
        <f>IF(ISBLANK('T1'!$C$459),"",'T1'!$G$459*IF('T1'!$U$16="Y",1,0)+'T2'!$G$459*IF('T2'!$U$16="Y",1,0)+'T3'!$G$459*IF('T3'!$U$16="Y",1,0)+TA!$AT$459*IF(TA!$N$16="Y",1,0))</f>
        <v/>
      </c>
      <c r="EF463" s="38" t="str">
        <f>IF(ISBLANK('T1'!$C$459),"",'T1'!$H$459*IF('T1'!$V$16="Y",1,0)+'T2'!$H$459*IF('T2'!$V$16="Y",1,0)+'T3'!$H$459*IF('T3'!$V$16="Y",1,0))</f>
        <v/>
      </c>
      <c r="EG463" s="38" t="str">
        <f>IF(ISBLANK('T1'!$C$459),"",'T1'!$I$459*IF('T1'!$W$16="Y",1,0)+'T2'!$I$459*IF('T2'!$W$16="Y",1,0)+'T3'!$I$459*IF('T3'!$W$16="Y",1,0))</f>
        <v/>
      </c>
      <c r="EH463" s="38" t="str">
        <f>IF(ISBLANK('T1'!$C$459),"",'T1'!$J$459*IF('T1'!$X$16="Y",1,0)+'T2'!$J$459*IF('T2'!$X$16="Y",1,0)+'T3'!$J$459*IF('T3'!$X$16="Y",1,0))</f>
        <v/>
      </c>
      <c r="EI463" s="38" t="str">
        <f>IF(ISBLANK('T1'!$C$459),"",'T1'!$K$459*IF('T1'!$Y$16="Y",1,0)+'T2'!$K$459*IF('T2'!$Y$16="Y",1,0)+'T3'!$K$459*IF('T3'!$Y$16="Y",1,0))</f>
        <v/>
      </c>
      <c r="EJ463" s="38" t="str">
        <f>IF(ISBLANK('T1'!$C$459),"",'T1'!$L$459*IF('T1'!$Z$16="Y",1,0)+'T2'!$L$459*IF('T2'!$Z$16="Y",1,0)+'T3'!$L$459*IF('T3'!$Z$16="Y",1,0))</f>
        <v/>
      </c>
      <c r="EK463" s="38" t="str">
        <f>IF(ISBLANK('T1'!$C$459),"",'T1'!$M$459*IF('T1'!$AA$16="Y",1,0)+'T2'!$M$459*IF('T2'!$AA$16="Y",1,0)+'T3'!$M$459*IF('T3'!$AA$16="Y",1,0))</f>
        <v/>
      </c>
      <c r="EL463" s="38" t="str">
        <f>IF(ISBLANK('T1'!$C$459),"",'T1'!$M$459*IF('T1'!$AB$16="Y",1,0)+'T2'!$M$459*IF('T2'!$AB$16="Y",1,0)+'T3'!$M$459*IF('T3'!$AB$16="Y",1,0))</f>
        <v/>
      </c>
      <c r="EM463" s="38" t="str">
        <f>IF(ISBLANK('T1'!$C$459),"",SUM($EC$463:$EL$463))</f>
        <v/>
      </c>
      <c r="EN463" s="38" t="str">
        <f>IF(ISBLANK('T1'!$C$459),"",IF(ISERR($EM$463/$EM$5),"",$EM$463/$EM$5))</f>
        <v/>
      </c>
      <c r="EQ463" s="38" t="str">
        <f>IF(ISBLANK('T1'!$C$459),"",'T1'!$E$459*IF('T1'!$S$17="Y",1,0)+'T2'!$E$459*IF('T2'!$S$17="Y",1,0)+'T3'!$E$459*IF('T3'!$S$17="Y",1,0)+TA!$AR$459*IF(TA!$L$17="Y",1,0))</f>
        <v/>
      </c>
      <c r="ER463" s="38" t="str">
        <f>IF(ISBLANK('T1'!$C$459),"",'T1'!$F$459*IF('T1'!$T$17="Y",1,0)+'T2'!$F$459*IF('T2'!$T$17="Y",1,0)+'T3'!$F$459*IF('T3'!$T$17="Y",1,0)+TA!$AS$459*IF(TA!$M$17="Y",1,0))</f>
        <v/>
      </c>
      <c r="ES463" s="38" t="str">
        <f>IF(ISBLANK('T1'!$C$459),"",'T1'!$G$459*IF('T1'!$U$17="Y",1,0)+'T2'!$G$459*IF('T2'!$U$17="Y",1,0)+'T3'!$G$459*IF('T3'!$U$17="Y",1,0)+TA!$AT$459*IF(TA!$N$17="Y",1,0))</f>
        <v/>
      </c>
      <c r="ET463" s="38" t="str">
        <f>IF(ISBLANK('T1'!$C$459),"",'T1'!$H$459*IF('T1'!$V$17="Y",1,0)+'T2'!$H$459*IF('T2'!$V$17="Y",1,0)+'T3'!$H$459*IF('T3'!$V$17="Y",1,0))</f>
        <v/>
      </c>
      <c r="EU463" s="38" t="str">
        <f>IF(ISBLANK('T1'!$C$459),"",'T1'!$I$459*IF('T1'!$W$17="Y",1,0)+'T2'!$I$459*IF('T2'!$W$17="Y",1,0)+'T3'!$I$459*IF('T3'!$W$17="Y",1,0))</f>
        <v/>
      </c>
      <c r="EV463" s="38" t="str">
        <f>IF(ISBLANK('T1'!$C$459),"",'T1'!$J$459*IF('T1'!$X$17="Y",1,0)+'T2'!$J$459*IF('T2'!$X$17="Y",1,0)+'T3'!$J$459*IF('T3'!$X$17="Y",1,0))</f>
        <v/>
      </c>
      <c r="EW463" s="38" t="str">
        <f>IF(ISBLANK('T1'!$C$459),"",'T1'!$K$459*IF('T1'!$Y$17="Y",1,0)+'T2'!$K$459*IF('T2'!$Y$17="Y",1,0)+'T3'!$K$459*IF('T3'!$Y$17="Y",1,0))</f>
        <v/>
      </c>
      <c r="EX463" s="38" t="str">
        <f>IF(ISBLANK('T1'!$C$459),"",'T1'!$L$459*IF('T1'!$Z$17="Y",1,0)+'T2'!$L$459*IF('T2'!$Z$17="Y",1,0)+'T3'!$L$459*IF('T3'!$Z$17="Y",1,0))</f>
        <v/>
      </c>
      <c r="EY463" s="38" t="str">
        <f>IF(ISBLANK('T1'!$C$459),"",'T1'!$M$459*IF('T1'!$AA$17="Y",1,0)+'T2'!$M$459*IF('T2'!$AA$17="Y",1,0)+'T3'!$M$459*IF('T3'!$AA$17="Y",1,0))</f>
        <v/>
      </c>
      <c r="EZ463" s="38" t="str">
        <f>IF(ISBLANK('T1'!$C$459),"",'T1'!$M$459*IF('T1'!$AB$17="Y",1,0)+'T2'!$M$459*IF('T2'!$AB$17="Y",1,0)+'T3'!$M$459*IF('T3'!$AB$17="Y",1,0))</f>
        <v/>
      </c>
      <c r="FA463" s="38" t="str">
        <f>IF(ISBLANK('T1'!$C$459),"",SUM($EQ$463:$EZ$463))</f>
        <v/>
      </c>
      <c r="FB463" s="38" t="str">
        <f>IF(ISBLANK('T1'!$C$459),"",IF(ISERR($FA$463/$FA$5),"",$FA$463/$FA$5))</f>
        <v/>
      </c>
    </row>
    <row r="464" spans="20:158">
      <c r="T464" s="38" t="str">
        <f>IF(ISBLANK('T1'!$C$460),"",'T1'!$E$460*IF('T1'!$S$8="Y",1,0)+'T2'!$E$460*IF('T2'!$S$8="Y",1,0)+'T3'!$E$460*IF('T3'!$S$8="Y",1,0)+TA!$AR$460*IF(TA!$L$8="Y",1,0))</f>
        <v/>
      </c>
      <c r="U464" s="38" t="str">
        <f>IF(ISBLANK('T1'!$C$460),"",'T1'!$F$460*IF('T1'!$T$8="Y",1,0)+'T2'!$F$460*IF('T2'!$T$8="Y",1,0)+'T3'!$F$460*IF('T3'!$T$8="Y",1,0)+TA!$AS$460*IF(TA!$M$8="Y",1,0))</f>
        <v/>
      </c>
      <c r="V464" s="38" t="str">
        <f>IF(ISBLANK('T1'!$C$460),"",'T1'!$G$460*IF('T1'!$U$8="Y",1,0)+'T2'!$G$460*IF('T2'!$U$8="Y",1,0)+'T3'!$G$460*IF('T3'!$U$8="Y",1,0)+TA!$AT$460*IF(TA!$N$8="Y",1,0))</f>
        <v/>
      </c>
      <c r="W464" s="38" t="str">
        <f>IF(ISBLANK('T1'!$C$460),"",'T1'!$H$460*IF('T1'!$V$8="Y",1,0)+'T2'!$H$460*IF('T2'!$V$8="Y",1,0)+'T3'!$H$460*IF('T3'!$V$8="Y",1,0))</f>
        <v/>
      </c>
      <c r="X464" s="38" t="str">
        <f>IF(ISBLANK('T1'!$C$460),"",'T1'!$I$460*IF('T1'!$W$8="Y",1,0)+'T2'!$I$460*IF('T2'!$W$8="Y",1,0)+'T3'!$I$460*IF('T3'!$W$8="Y",1,0))</f>
        <v/>
      </c>
      <c r="Y464" s="38" t="str">
        <f>IF(ISBLANK('T1'!$C$460),"",'T1'!$J$460*IF('T1'!$X$8="Y",1,0)+'T2'!$J$460*IF('T2'!$X$8="Y",1,0)+'T3'!$J$460*IF('T3'!$X$8="Y",1,0))</f>
        <v/>
      </c>
      <c r="Z464" s="38" t="str">
        <f>IF(ISBLANK('T1'!$C$460),"",'T1'!$K$460*IF('T1'!$Y$8="Y",1,0)+'T2'!$K$460*IF('T2'!$Y$8="Y",1,0)+'T3'!$K$460*IF('T3'!$Y$8="Y",1,0))</f>
        <v/>
      </c>
      <c r="AA464" s="38" t="str">
        <f>IF(ISBLANK('T1'!$C$460),"",'T1'!$L$460*IF('T1'!$Z$8="Y",1,0)+'T2'!$L$460*IF('T2'!$Z$8="Y",1,0)+'T3'!$L$460*IF('T3'!$Z$8="Y",1,0))</f>
        <v/>
      </c>
      <c r="AB464" s="38" t="str">
        <f>IF(ISBLANK('T1'!$C$460),"",'T1'!$M$460*IF('T1'!$AA$8="Y",1,0)+'T2'!$M$460*IF('T2'!$AA$8="Y",1,0)+'T3'!$M$460*IF('T3'!$AA$8="Y",1,0))</f>
        <v/>
      </c>
      <c r="AC464" s="38" t="str">
        <f>IF(ISBLANK('T1'!$C$460),"",'T1'!$M$460*IF('T1'!$AB$8="Y",1,0)+'T2'!$M$460*IF('T2'!$AB$8="Y",1,0)+'T3'!$M$460*IF('T3'!$AB$8="Y",1,0))</f>
        <v/>
      </c>
      <c r="AD464" s="38" t="str">
        <f>IF(ISBLANK('T1'!$C$460),"",SUM($T$464:$AC$464))</f>
        <v/>
      </c>
      <c r="AE464" s="38" t="str">
        <f>IF(ISBLANK('T1'!$C$460),"",IF(ISERR($AD$464/$AD$5),"",$AD$464/$AD$5))</f>
        <v/>
      </c>
      <c r="AI464" s="38" t="str">
        <f>IF(ISBLANK('T1'!$C$460),"",'T1'!$E$460*IF('T1'!$S$9="Y",1,0)+'T2'!$E$460*IF('T2'!$S$9="Y",1,0)+'T3'!$E$460*IF('T3'!$S$9="Y",1,0)+TA!$AR$460*IF(TA!$L$9="Y",1,0))</f>
        <v/>
      </c>
      <c r="AJ464" s="38" t="str">
        <f>IF(ISBLANK('T1'!$C$460),"",'T1'!$F$460*IF('T1'!$T$9="Y",1,0)+'T2'!$F$460*IF('T2'!$T$9="Y",1,0)+'T3'!$F$460*IF('T3'!$T$9="Y",1,0)+TA!$AS$460*IF(TA!$M$9="Y",1,0))</f>
        <v/>
      </c>
      <c r="AK464" s="38" t="str">
        <f>IF(ISBLANK('T1'!$C$460),"",'T1'!$G$460*IF('T1'!$U$9="Y",1,0)+'T2'!$G$460*IF('T2'!$U$9="Y",1,0)+'T3'!$G$460*IF('T3'!$U$9="Y",1,0)+TA!$AT$460*IF(TA!$N$9="Y",1,0))</f>
        <v/>
      </c>
      <c r="AL464" s="38" t="str">
        <f>IF(ISBLANK('T1'!$C$460),"",'T1'!$H$460*IF('T1'!$V$9="Y",1,0)+'T2'!$H$460*IF('T2'!$V$9="Y",1,0)+'T3'!$H$460*IF('T3'!$V$9="Y",1,0))</f>
        <v/>
      </c>
      <c r="AM464" s="38" t="str">
        <f>IF(ISBLANK('T1'!$C$460),"",'T1'!$I$460*IF('T1'!$W$9="Y",1,0)+'T2'!$I$460*IF('T2'!$W$9="Y",1,0)+'T3'!$I$460*IF('T3'!$W$9="Y",1,0))</f>
        <v/>
      </c>
      <c r="AN464" s="38" t="str">
        <f>IF(ISBLANK('T1'!$C$460),"",'T1'!$J$460*IF('T1'!$X$9="Y",1,0)+'T2'!$J$460*IF('T2'!$X$9="Y",1,0)+'T3'!$J$460*IF('T3'!$X$9="Y",1,0))</f>
        <v/>
      </c>
      <c r="AO464" s="38" t="str">
        <f>IF(ISBLANK('T1'!$C$460),"",'T1'!$K$460*IF('T1'!$Y$9="Y",1,0)+'T2'!$K$460*IF('T2'!$Y$9="Y",1,0)+'T3'!$K$460*IF('T3'!$Y$9="Y",1,0))</f>
        <v/>
      </c>
      <c r="AP464" s="38" t="str">
        <f>IF(ISBLANK('T1'!$C$460),"",'T1'!$L$460*IF('T1'!$Z$9="Y",1,0)+'T2'!$L$460*IF('T2'!$Z$9="Y",1,0)+'T3'!$L$460*IF('T3'!$Z$9="Y",1,0))</f>
        <v/>
      </c>
      <c r="AQ464" s="38" t="str">
        <f>IF(ISBLANK('T1'!$C$460),"",'T1'!$M$460*IF('T1'!$AA$9="Y",1,0)+'T2'!$M$460*IF('T2'!$AA$9="Y",1,0)+'T3'!$M$460*IF('T3'!$AA$9="Y",1,0))</f>
        <v/>
      </c>
      <c r="AR464" s="38" t="str">
        <f>IF(ISBLANK('T1'!$C$460),"",'T1'!$M$460*IF('T1'!$AB$9="Y",1,0)+'T2'!$M$460*IF('T2'!$AB$9="Y",1,0)+'T3'!$M$460*IF('T3'!$AB$9="Y",1,0))</f>
        <v/>
      </c>
      <c r="AS464" s="38" t="str">
        <f>IF(ISBLANK('T1'!$C$460),"",SUM($AI$464:$AR$464))</f>
        <v/>
      </c>
      <c r="AT464" s="38" t="str">
        <f>IF(ISBLANK('T1'!$C$460),"",IF(ISERR($AS$464/$AS$5),"",$AS$464/$AS$5))</f>
        <v/>
      </c>
      <c r="AW464" s="38" t="str">
        <f>IF(ISBLANK('T1'!$C$460),"",'T1'!$E$460*IF('T1'!$S$10="Y",1,0)+'T2'!$E$460*IF('T2'!$S$10="Y",1,0)+'T3'!$E$460*IF('T3'!$S$10="Y",1,0)+TA!$AR$460*IF(TA!$L$10="Y",1,0))</f>
        <v/>
      </c>
      <c r="AX464" s="38" t="str">
        <f>IF(ISBLANK('T1'!$C$460),"",'T1'!$F$460*IF('T1'!$T$10="Y",1,0)+'T2'!$F$460*IF('T2'!$T$10="Y",1,0)+'T3'!$F$460*IF('T3'!$T$10="Y",1,0)+TA!$AS$460*IF(TA!$M$10="Y",1,0))</f>
        <v/>
      </c>
      <c r="AY464" s="38" t="str">
        <f>IF(ISBLANK('T1'!$C$460),"",'T1'!$G$460*IF('T1'!$U$10="Y",1,0)+'T2'!$G$460*IF('T2'!$U$10="Y",1,0)+'T3'!$G$460*IF('T3'!$U$10="Y",1,0)+TA!$AT$460*IF(TA!$N$10="Y",1,0))</f>
        <v/>
      </c>
      <c r="AZ464" s="38" t="str">
        <f>IF(ISBLANK('T1'!$C$460),"",'T1'!$H$460*IF('T1'!$V$10="Y",1,0)+'T2'!$H$460*IF('T2'!$V$10="Y",1,0)+'T3'!$H$460*IF('T3'!$V$10="Y",1,0))</f>
        <v/>
      </c>
      <c r="BA464" s="38" t="str">
        <f>IF(ISBLANK('T1'!$C$460),"",'T1'!$I$460*IF('T1'!$W$10="Y",1,0)+'T2'!$I$460*IF('T2'!$W$10="Y",1,0)+'T3'!$I$460*IF('T3'!$W$10="Y",1,0))</f>
        <v/>
      </c>
      <c r="BB464" s="38" t="str">
        <f>IF(ISBLANK('T1'!$C$460),"",'T1'!$J$460*IF('T1'!$X$10="Y",1,0)+'T2'!$J$460*IF('T2'!$X$10="Y",1,0)+'T3'!$J$460*IF('T3'!$X$10="Y",1,0))</f>
        <v/>
      </c>
      <c r="BC464" s="38" t="str">
        <f>IF(ISBLANK('T1'!$C$460),"",'T1'!$K$460*IF('T1'!$Y$10="Y",1,0)+'T2'!$K$460*IF('T2'!$Y$10="Y",1,0)+'T3'!$K$460*IF('T3'!$Y$10="Y",1,0))</f>
        <v/>
      </c>
      <c r="BD464" s="38" t="str">
        <f>IF(ISBLANK('T1'!$C$460),"",'T1'!$L$460*IF('T1'!$Z$10="Y",1,0)+'T2'!$L$460*IF('T2'!$Z$10="Y",1,0)+'T3'!$L$460*IF('T3'!$Z$10="Y",1,0))</f>
        <v/>
      </c>
      <c r="BE464" s="38" t="str">
        <f>IF(ISBLANK('T1'!$C$460),"",'T1'!$M$460*IF('T1'!$AA$10="Y",1,0)+'T2'!$M$460*IF('T2'!$AA$10="Y",1,0)+'T3'!$M$460*IF('T3'!$AA$10="Y",1,0))</f>
        <v/>
      </c>
      <c r="BF464" s="38" t="str">
        <f>IF(ISBLANK('T1'!$C$460),"",'T1'!$M$460*IF('T1'!$AB$10="Y",1,0)+'T2'!$M$460*IF('T2'!$AB$10="Y",1,0)+'T3'!$M$460*IF('T3'!$AB$10="Y",1,0))</f>
        <v/>
      </c>
      <c r="BG464" s="38" t="str">
        <f>IF(ISBLANK('T1'!$C$460),"",SUM($AW$464:$BF$464))</f>
        <v/>
      </c>
      <c r="BH464" s="38" t="str">
        <f>IF(ISBLANK('T1'!$C$460),"",IF(ISERR($BG$464/$BG$5),"",$BG$464/$BG$5))</f>
        <v/>
      </c>
      <c r="BK464" s="38" t="str">
        <f>IF(ISBLANK('T1'!$C$460),"",'T1'!$E$460*IF('T1'!$S$11="Y",1,0)+'T2'!$E$460*IF('T2'!$S$11="Y",1,0)+'T3'!$E$460*IF('T3'!$S$11="Y",1,0)+TA!$AR$460*IF(TA!$L$11="Y",1,0))</f>
        <v/>
      </c>
      <c r="BL464" s="38" t="str">
        <f>IF(ISBLANK('T1'!$C$460),"",'T1'!$F$460*IF('T1'!$T$11="Y",1,0)+'T2'!$F$460*IF('T2'!$T$11="Y",1,0)+'T3'!$F$460*IF('T3'!$T$11="Y",1,0)+TA!$AS$460*IF(TA!$M$11="Y",1,0))</f>
        <v/>
      </c>
      <c r="BM464" s="38" t="str">
        <f>IF(ISBLANK('T1'!$C$460),"",'T1'!$G$460*IF('T1'!$U$11="Y",1,0)+'T2'!$G$460*IF('T2'!$U$11="Y",1,0)+'T3'!$G$460*IF('T3'!$U$11="Y",1,0)+TA!$AT$460*IF(TA!$N$11="Y",1,0))</f>
        <v/>
      </c>
      <c r="BN464" s="38" t="str">
        <f>IF(ISBLANK('T1'!$C$460),"",'T1'!$H$460*IF('T1'!$V$11="Y",1,0)+'T2'!$H$460*IF('T2'!$V$11="Y",1,0)+'T3'!$H$460*IF('T3'!$V$11="Y",1,0))</f>
        <v/>
      </c>
      <c r="BO464" s="38" t="str">
        <f>IF(ISBLANK('T1'!$C$460),"",'T1'!$I$460*IF('T1'!$W$11="Y",1,0)+'T2'!$I$460*IF('T2'!$W$11="Y",1,0)+'T3'!$I$460*IF('T3'!$W$11="Y",1,0))</f>
        <v/>
      </c>
      <c r="BP464" s="38" t="str">
        <f>IF(ISBLANK('T1'!$C$460),"",'T1'!$J$460*IF('T1'!$X$11="Y",1,0)+'T2'!$J$460*IF('T2'!$X$11="Y",1,0)+'T3'!$J$460*IF('T3'!$X$11="Y",1,0))</f>
        <v/>
      </c>
      <c r="BQ464" s="38" t="str">
        <f>IF(ISBLANK('T1'!$C$460),"",'T1'!$K$460*IF('T1'!$Y$11="Y",1,0)+'T2'!$K$460*IF('T2'!$Y$11="Y",1,0)+'T3'!$K$460*IF('T3'!$Y$11="Y",1,0))</f>
        <v/>
      </c>
      <c r="BR464" s="38" t="str">
        <f>IF(ISBLANK('T1'!$C$460),"",'T1'!$L$460*IF('T1'!$Z$11="Y",1,0)+'T2'!$L$460*IF('T2'!$Z$11="Y",1,0)+'T3'!$L$460*IF('T3'!$Z$11="Y",1,0))</f>
        <v/>
      </c>
      <c r="BS464" s="38" t="str">
        <f>IF(ISBLANK('T1'!$C$460),"",'T1'!$M$460*IF('T1'!$AA$11="Y",1,0)+'T2'!$M$460*IF('T2'!$AA$11="Y",1,0)+'T3'!$M$460*IF('T3'!$AA$11="Y",1,0))</f>
        <v/>
      </c>
      <c r="BT464" s="38" t="str">
        <f>IF(ISBLANK('T1'!$C$460),"",'T1'!$M$460*IF('T1'!$AB$11="Y",1,0)+'T2'!$M$460*IF('T2'!$AB$11="Y",1,0)+'T3'!$M$460*IF('T3'!$AB$11="Y",1,0))</f>
        <v/>
      </c>
      <c r="BU464" s="38" t="str">
        <f>IF(ISBLANK('T1'!$C$460),"",SUM($BK$464:$BT$464))</f>
        <v/>
      </c>
      <c r="BV464" s="38" t="str">
        <f>IF(ISBLANK('T1'!$C$460),"",IF(ISERR($BU$464/$BU$5),"",$BU$464/$BU$5))</f>
        <v/>
      </c>
      <c r="BY464" s="38" t="str">
        <f>IF(ISBLANK('T1'!$C$460),"",'T1'!$E$460*IF('T1'!$S$12="Y",1,0)+'T2'!$E$460*IF('T2'!$S$12="Y",1,0)+'T3'!$E$460*IF('T3'!$S$12="Y",1,0)+TA!$AR$460*IF(TA!$L$12="Y",1,0))</f>
        <v/>
      </c>
      <c r="BZ464" s="38" t="str">
        <f>IF(ISBLANK('T1'!$C$460),"",'T1'!$F$460*IF('T1'!$T$12="Y",1,0)+'T2'!$F$460*IF('T2'!$T$12="Y",1,0)+'T3'!$F$460*IF('T3'!$T$12="Y",1,0)+TA!$AS$460*IF(TA!$M$12="Y",1,0))</f>
        <v/>
      </c>
      <c r="CA464" s="38" t="str">
        <f>IF(ISBLANK('T1'!$C$460),"",'T1'!$G$460*IF('T1'!$U$12="Y",1,0)+'T2'!$G$460*IF('T2'!$U$12="Y",1,0)+'T3'!$G$460*IF('T3'!$U$12="Y",1,0)+TA!$AT$460*IF(TA!$N$12="Y",1,0))</f>
        <v/>
      </c>
      <c r="CB464" s="38" t="str">
        <f>IF(ISBLANK('T1'!$C$460),"",'T1'!$H$460*IF('T1'!$V$12="Y",1,0)+'T2'!$H$460*IF('T2'!$V$12="Y",1,0)+'T3'!$H$460*IF('T3'!$V$12="Y",1,0))</f>
        <v/>
      </c>
      <c r="CC464" s="38" t="str">
        <f>IF(ISBLANK('T1'!$C$460),"",'T1'!$I$460*IF('T1'!$W$12="Y",1,0)+'T2'!$I$460*IF('T2'!$W$12="Y",1,0)+'T3'!$I$460*IF('T3'!$W$12="Y",1,0))</f>
        <v/>
      </c>
      <c r="CD464" s="38" t="str">
        <f>IF(ISBLANK('T1'!$C$460),"",'T1'!$J$460*IF('T1'!$X$12="Y",1,0)+'T2'!$J$460*IF('T2'!$X$12="Y",1,0)+'T3'!$J$460*IF('T3'!$X$12="Y",1,0))</f>
        <v/>
      </c>
      <c r="CE464" s="38" t="str">
        <f>IF(ISBLANK('T1'!$C$460),"",'T1'!$K$460*IF('T1'!$Y$12="Y",1,0)+'T2'!$K$460*IF('T2'!$Y$12="Y",1,0)+'T3'!$K$460*IF('T3'!$Y$12="Y",1,0))</f>
        <v/>
      </c>
      <c r="CF464" s="38" t="str">
        <f>IF(ISBLANK('T1'!$C$460),"",'T1'!$L$460*IF('T1'!$Z$12="Y",1,0)+'T2'!$L$460*IF('T2'!$Z$12="Y",1,0)+'T3'!$L$460*IF('T3'!$Z$12="Y",1,0))</f>
        <v/>
      </c>
      <c r="CG464" s="38" t="str">
        <f>IF(ISBLANK('T1'!$C$460),"",'T1'!$M$460*IF('T1'!$AA$12="Y",1,0)+'T2'!$M$460*IF('T2'!$AA$12="Y",1,0)+'T3'!$M$460*IF('T3'!$AA$12="Y",1,0))</f>
        <v/>
      </c>
      <c r="CH464" s="38" t="str">
        <f>IF(ISBLANK('T1'!$C$460),"",'T1'!$M$460*IF('T1'!$AB$12="Y",1,0)+'T2'!$M$460*IF('T2'!$AB$12="Y",1,0)+'T3'!$M$460*IF('T3'!$AB$12="Y",1,0))</f>
        <v/>
      </c>
      <c r="CI464" s="38" t="str">
        <f>IF(ISBLANK('T1'!$C$460),"",SUM($BY$464:$CH$464))</f>
        <v/>
      </c>
      <c r="CJ464" s="38" t="str">
        <f>IF(ISBLANK('T1'!$C$460),"",IF(ISERR($CI$464/$CI$5),"",$CI$464/$CI$5))</f>
        <v/>
      </c>
      <c r="CM464" s="38" t="str">
        <f>IF(ISBLANK('T1'!$C$460),"",'T1'!$E$460*IF('T1'!$S$13="Y",1,0)+'T2'!$E$460*IF('T2'!$S$13="Y",1,0)+'T3'!$E$460*IF('T3'!$S$13="Y",1,0)+TA!$AR$460*IF(TA!$L$13="Y",1,0))</f>
        <v/>
      </c>
      <c r="CN464" s="38" t="str">
        <f>IF(ISBLANK('T1'!$C$460),"",'T1'!$F$460*IF('T1'!$T$13="Y",1,0)+'T2'!$F$460*IF('T2'!$T$13="Y",1,0)+'T3'!$F$460*IF('T3'!$T$13="Y",1,0)+TA!$AS$460*IF(TA!$M$13="Y",1,0))</f>
        <v/>
      </c>
      <c r="CO464" s="38" t="str">
        <f>IF(ISBLANK('T1'!$C$460),"",'T1'!$G$460*IF('T1'!$U$13="Y",1,0)+'T2'!$G$460*IF('T2'!$U$13="Y",1,0)+'T3'!$G$460*IF('T3'!$U$13="Y",1,0)+TA!$AT$460*IF(TA!$N$13="Y",1,0))</f>
        <v/>
      </c>
      <c r="CP464" s="38" t="str">
        <f>IF(ISBLANK('T1'!$C$460),"",'T1'!$H$460*IF('T1'!$V$13="Y",1,0)+'T2'!$H$460*IF('T2'!$V$13="Y",1,0)+'T3'!$H$460*IF('T3'!$V$13="Y",1,0))</f>
        <v/>
      </c>
      <c r="CQ464" s="38" t="str">
        <f>IF(ISBLANK('T1'!$C$460),"",'T1'!$I$460*IF('T1'!$W$13="Y",1,0)+'T2'!$I$460*IF('T2'!$W$13="Y",1,0)+'T3'!$I$460*IF('T3'!$W$13="Y",1,0))</f>
        <v/>
      </c>
      <c r="CR464" s="38" t="str">
        <f>IF(ISBLANK('T1'!$C$460),"",'T1'!$J$460*IF('T1'!$X$13="Y",1,0)+'T2'!$J$460*IF('T2'!$X$13="Y",1,0)+'T3'!$J$460*IF('T3'!$X$13="Y",1,0))</f>
        <v/>
      </c>
      <c r="CS464" s="38" t="str">
        <f>IF(ISBLANK('T1'!$C$460),"",'T1'!$K$460*IF('T1'!$Y$13="Y",1,0)+'T2'!$K$460*IF('T2'!$Y$13="Y",1,0)+'T3'!$K$460*IF('T3'!$Y$13="Y",1,0))</f>
        <v/>
      </c>
      <c r="CT464" s="38" t="str">
        <f>IF(ISBLANK('T1'!$C$460),"",'T1'!$L$460*IF('T1'!$Z$13="Y",1,0)+'T2'!$L$460*IF('T2'!$Z$13="Y",1,0)+'T3'!$L$460*IF('T3'!$Z$13="Y",1,0))</f>
        <v/>
      </c>
      <c r="CU464" s="38" t="str">
        <f>IF(ISBLANK('T1'!$C$460),"",'T1'!$M$460*IF('T1'!$AA$13="Y",1,0)+'T2'!$M$460*IF('T2'!$AA$13="Y",1,0)+'T3'!$M$460*IF('T3'!$AA$13="Y",1,0))</f>
        <v/>
      </c>
      <c r="CV464" s="38" t="str">
        <f>IF(ISBLANK('T1'!$C$460),"",'T1'!$M$460*IF('T1'!$AB$13="Y",1,0)+'T2'!$M$460*IF('T2'!$AB$13="Y",1,0)+'T3'!$M$460*IF('T3'!$AB$13="Y",1,0))</f>
        <v/>
      </c>
      <c r="CW464" s="38" t="str">
        <f>IF(ISBLANK('T1'!$C$460),"",SUM($CM$464:$CV$464))</f>
        <v/>
      </c>
      <c r="CX464" s="38" t="str">
        <f>IF(ISBLANK('T1'!$C$460),"",IF(ISERR($CW$464/$CW$5),"",$CW$464/$CW$5))</f>
        <v/>
      </c>
      <c r="DA464" s="38" t="str">
        <f>IF(ISBLANK('T1'!$C$460),"",'T1'!$E$460*IF('T1'!$S$14="Y",1,0)+'T2'!$E$460*IF('T2'!$S$14="Y",1,0)+'T3'!$E$460*IF('T3'!$S$14="Y",1,0)+TA!$AR$460*IF(TA!$L$14="Y",1,0))</f>
        <v/>
      </c>
      <c r="DB464" s="38" t="str">
        <f>IF(ISBLANK('T1'!$C$460),"",'T1'!$F$460*IF('T1'!$T$14="Y",1,0)+'T2'!$F$460*IF('T2'!$T$14="Y",1,0)+'T3'!$F$460*IF('T3'!$T$14="Y",1,0)+TA!$AS$460*IF(TA!$M$14="Y",1,0))</f>
        <v/>
      </c>
      <c r="DC464" s="38" t="str">
        <f>IF(ISBLANK('T1'!$C$460),"",'T1'!$G$460*IF('T1'!$U$14="Y",1,0)+'T2'!$G$460*IF('T2'!$U$14="Y",1,0)+'T3'!$G$460*IF('T3'!$U$14="Y",1,0)+TA!$AT$460*IF(TA!$N$14="Y",1,0))</f>
        <v/>
      </c>
      <c r="DD464" s="38" t="str">
        <f>IF(ISBLANK('T1'!$C$460),"",'T1'!$H$460*IF('T1'!$V$14="Y",1,0)+'T2'!$H$460*IF('T2'!$V$14="Y",1,0)+'T3'!$H$460*IF('T3'!$V$14="Y",1,0))</f>
        <v/>
      </c>
      <c r="DE464" s="38" t="str">
        <f>IF(ISBLANK('T1'!$C$460),"",'T1'!$I$460*IF('T1'!$W$14="Y",1,0)+'T2'!$I$460*IF('T2'!$W$14="Y",1,0)+'T3'!$I$460*IF('T3'!$W$14="Y",1,0))</f>
        <v/>
      </c>
      <c r="DF464" s="38" t="str">
        <f>IF(ISBLANK('T1'!$C$460),"",'T1'!$J$460*IF('T1'!$X$14="Y",1,0)+'T2'!$J$460*IF('T2'!$X$14="Y",1,0)+'T3'!$J$460*IF('T3'!$X$14="Y",1,0))</f>
        <v/>
      </c>
      <c r="DG464" s="38" t="str">
        <f>IF(ISBLANK('T1'!$C$460),"",'T1'!$K$460*IF('T1'!$Y$14="Y",1,0)+'T2'!$K$460*IF('T2'!$Y$14="Y",1,0)+'T3'!$K$460*IF('T3'!$Y$14="Y",1,0))</f>
        <v/>
      </c>
      <c r="DH464" s="38" t="str">
        <f>IF(ISBLANK('T1'!$C$460),"",'T1'!$L$460*IF('T1'!$Z$14="Y",1,0)+'T2'!$L$460*IF('T2'!$Z$14="Y",1,0)+'T3'!$L$460*IF('T3'!$Z$14="Y",1,0))</f>
        <v/>
      </c>
      <c r="DI464" s="38" t="str">
        <f>IF(ISBLANK('T1'!$C$460),"",'T1'!$M$460*IF('T1'!$AA$14="Y",1,0)+'T2'!$M$460*IF('T2'!$AA$14="Y",1,0)+'T3'!$M$460*IF('T3'!$AA$14="Y",1,0))</f>
        <v/>
      </c>
      <c r="DJ464" s="38" t="str">
        <f>IF(ISBLANK('T1'!$C$460),"",'T1'!$M$460*IF('T1'!$AB$14="Y",1,0)+'T2'!$M$460*IF('T2'!$AB$14="Y",1,0)+'T3'!$M$460*IF('T3'!$AB$14="Y",1,0))</f>
        <v/>
      </c>
      <c r="DK464" s="38" t="str">
        <f>IF(ISBLANK('T1'!$C$460),"",SUM($DA$464:$DJ$464))</f>
        <v/>
      </c>
      <c r="DL464" s="38" t="str">
        <f>IF(ISBLANK('T1'!$C$460),"",IF(ISERR($DK$464/$DK$5),"",$DK$464/$DK$5))</f>
        <v/>
      </c>
      <c r="DO464" s="38" t="str">
        <f>IF(ISBLANK('T1'!$C$460),"",'T1'!$E$460*IF('T1'!$S$15="Y",1,0)+'T2'!$E$460*IF('T2'!$S$15="Y",1,0)+'T3'!$E$460*IF('T3'!$S$15="Y",1,0)+TA!$AR$460*IF(TA!$L$15="Y",1,0))</f>
        <v/>
      </c>
      <c r="DP464" s="38" t="str">
        <f>IF(ISBLANK('T1'!$C$460),"",'T1'!$F$460*IF('T1'!$T$15="Y",1,0)+'T2'!$F$460*IF('T2'!$T$15="Y",1,0)+'T3'!$F$460*IF('T3'!$T$15="Y",1,0)+TA!$AS$460*IF(TA!$M$15="Y",1,0))</f>
        <v/>
      </c>
      <c r="DQ464" s="38" t="str">
        <f>IF(ISBLANK('T1'!$C$460),"",'T1'!$G$460*IF('T1'!$U$15="Y",1,0)+'T2'!$G$460*IF('T2'!$U$15="Y",1,0)+'T3'!$G$460*IF('T3'!$U$15="Y",1,0)+TA!$AT$460*IF(TA!$N$15="Y",1,0))</f>
        <v/>
      </c>
      <c r="DR464" s="38" t="str">
        <f>IF(ISBLANK('T1'!$C$460),"",'T1'!$H$460*IF('T1'!$V$15="Y",1,0)+'T2'!$H$460*IF('T2'!$V$15="Y",1,0)+'T3'!$H$460*IF('T3'!$V$15="Y",1,0))</f>
        <v/>
      </c>
      <c r="DS464" s="38" t="str">
        <f>IF(ISBLANK('T1'!$C$460),"",'T1'!$I$460*IF('T1'!$W$15="Y",1,0)+'T2'!$I$460*IF('T2'!$W$15="Y",1,0)+'T3'!$I$460*IF('T3'!$W$15="Y",1,0))</f>
        <v/>
      </c>
      <c r="DT464" s="38" t="str">
        <f>IF(ISBLANK('T1'!$C$460),"",'T1'!$J$460*IF('T1'!$X$15="Y",1,0)+'T2'!$J$460*IF('T2'!$X$15="Y",1,0)+'T3'!$J$460*IF('T3'!$X$15="Y",1,0))</f>
        <v/>
      </c>
      <c r="DU464" s="38" t="str">
        <f>IF(ISBLANK('T1'!$C$460),"",'T1'!$K$460*IF('T1'!$Y$15="Y",1,0)+'T2'!$K$460*IF('T2'!$Y$15="Y",1,0)+'T3'!$K$460*IF('T3'!$Y$15="Y",1,0))</f>
        <v/>
      </c>
      <c r="DV464" s="38" t="str">
        <f>IF(ISBLANK('T1'!$C$460),"",'T1'!$L$460*IF('T1'!$Z$15="Y",1,0)+'T2'!$L$460*IF('T2'!$Z$15="Y",1,0)+'T3'!$L$460*IF('T3'!$Z$15="Y",1,0))</f>
        <v/>
      </c>
      <c r="DW464" s="38" t="str">
        <f>IF(ISBLANK('T1'!$C$460),"",'T1'!$M$460*IF('T1'!$AA$15="Y",1,0)+'T2'!$M$460*IF('T2'!$AA$15="Y",1,0)+'T3'!$M$460*IF('T3'!$AA$15="Y",1,0))</f>
        <v/>
      </c>
      <c r="DX464" s="38" t="str">
        <f>IF(ISBLANK('T1'!$C$460),"",'T1'!$M$460*IF('T1'!$AB$15="Y",1,0)+'T2'!$M$460*IF('T2'!$AB$15="Y",1,0)+'T3'!$M$460*IF('T3'!$AB$15="Y",1,0))</f>
        <v/>
      </c>
      <c r="DY464" s="38" t="str">
        <f>IF(ISBLANK('T1'!$C$460),"",SUM($DO$464:$DX$464))</f>
        <v/>
      </c>
      <c r="DZ464" s="38" t="str">
        <f>IF(ISBLANK('T1'!$C$460),"",IF(ISERR($DY$464/$DY$5),"",$DY$464/$DY$5))</f>
        <v/>
      </c>
      <c r="EC464" s="38" t="str">
        <f>IF(ISBLANK('T1'!$C$460),"",'T1'!$E$460*IF('T1'!$S$16="Y",1,0)+'T2'!$E$460*IF('T2'!$S$16="Y",1,0)+'T3'!$E$460*IF('T3'!$S$16="Y",1,0)+TA!$AR$460*IF(TA!$L$16="Y",1,0))</f>
        <v/>
      </c>
      <c r="ED464" s="38" t="str">
        <f>IF(ISBLANK('T1'!$C$460),"",'T1'!$F$460*IF('T1'!$T$16="Y",1,0)+'T2'!$F$460*IF('T2'!$T$16="Y",1,0)+'T3'!$F$460*IF('T3'!$T$16="Y",1,0)+TA!$AS$460*IF(TA!$M$16="Y",1,0))</f>
        <v/>
      </c>
      <c r="EE464" s="38" t="str">
        <f>IF(ISBLANK('T1'!$C$460),"",'T1'!$G$460*IF('T1'!$U$16="Y",1,0)+'T2'!$G$460*IF('T2'!$U$16="Y",1,0)+'T3'!$G$460*IF('T3'!$U$16="Y",1,0)+TA!$AT$460*IF(TA!$N$16="Y",1,0))</f>
        <v/>
      </c>
      <c r="EF464" s="38" t="str">
        <f>IF(ISBLANK('T1'!$C$460),"",'T1'!$H$460*IF('T1'!$V$16="Y",1,0)+'T2'!$H$460*IF('T2'!$V$16="Y",1,0)+'T3'!$H$460*IF('T3'!$V$16="Y",1,0))</f>
        <v/>
      </c>
      <c r="EG464" s="38" t="str">
        <f>IF(ISBLANK('T1'!$C$460),"",'T1'!$I$460*IF('T1'!$W$16="Y",1,0)+'T2'!$I$460*IF('T2'!$W$16="Y",1,0)+'T3'!$I$460*IF('T3'!$W$16="Y",1,0))</f>
        <v/>
      </c>
      <c r="EH464" s="38" t="str">
        <f>IF(ISBLANK('T1'!$C$460),"",'T1'!$J$460*IF('T1'!$X$16="Y",1,0)+'T2'!$J$460*IF('T2'!$X$16="Y",1,0)+'T3'!$J$460*IF('T3'!$X$16="Y",1,0))</f>
        <v/>
      </c>
      <c r="EI464" s="38" t="str">
        <f>IF(ISBLANK('T1'!$C$460),"",'T1'!$K$460*IF('T1'!$Y$16="Y",1,0)+'T2'!$K$460*IF('T2'!$Y$16="Y",1,0)+'T3'!$K$460*IF('T3'!$Y$16="Y",1,0))</f>
        <v/>
      </c>
      <c r="EJ464" s="38" t="str">
        <f>IF(ISBLANK('T1'!$C$460),"",'T1'!$L$460*IF('T1'!$Z$16="Y",1,0)+'T2'!$L$460*IF('T2'!$Z$16="Y",1,0)+'T3'!$L$460*IF('T3'!$Z$16="Y",1,0))</f>
        <v/>
      </c>
      <c r="EK464" s="38" t="str">
        <f>IF(ISBLANK('T1'!$C$460),"",'T1'!$M$460*IF('T1'!$AA$16="Y",1,0)+'T2'!$M$460*IF('T2'!$AA$16="Y",1,0)+'T3'!$M$460*IF('T3'!$AA$16="Y",1,0))</f>
        <v/>
      </c>
      <c r="EL464" s="38" t="str">
        <f>IF(ISBLANK('T1'!$C$460),"",'T1'!$M$460*IF('T1'!$AB$16="Y",1,0)+'T2'!$M$460*IF('T2'!$AB$16="Y",1,0)+'T3'!$M$460*IF('T3'!$AB$16="Y",1,0))</f>
        <v/>
      </c>
      <c r="EM464" s="38" t="str">
        <f>IF(ISBLANK('T1'!$C$460),"",SUM($EC$464:$EL$464))</f>
        <v/>
      </c>
      <c r="EN464" s="38" t="str">
        <f>IF(ISBLANK('T1'!$C$460),"",IF(ISERR($EM$464/$EM$5),"",$EM$464/$EM$5))</f>
        <v/>
      </c>
      <c r="EQ464" s="38" t="str">
        <f>IF(ISBLANK('T1'!$C$460),"",'T1'!$E$460*IF('T1'!$S$17="Y",1,0)+'T2'!$E$460*IF('T2'!$S$17="Y",1,0)+'T3'!$E$460*IF('T3'!$S$17="Y",1,0)+TA!$AR$460*IF(TA!$L$17="Y",1,0))</f>
        <v/>
      </c>
      <c r="ER464" s="38" t="str">
        <f>IF(ISBLANK('T1'!$C$460),"",'T1'!$F$460*IF('T1'!$T$17="Y",1,0)+'T2'!$F$460*IF('T2'!$T$17="Y",1,0)+'T3'!$F$460*IF('T3'!$T$17="Y",1,0)+TA!$AS$460*IF(TA!$M$17="Y",1,0))</f>
        <v/>
      </c>
      <c r="ES464" s="38" t="str">
        <f>IF(ISBLANK('T1'!$C$460),"",'T1'!$G$460*IF('T1'!$U$17="Y",1,0)+'T2'!$G$460*IF('T2'!$U$17="Y",1,0)+'T3'!$G$460*IF('T3'!$U$17="Y",1,0)+TA!$AT$460*IF(TA!$N$17="Y",1,0))</f>
        <v/>
      </c>
      <c r="ET464" s="38" t="str">
        <f>IF(ISBLANK('T1'!$C$460),"",'T1'!$H$460*IF('T1'!$V$17="Y",1,0)+'T2'!$H$460*IF('T2'!$V$17="Y",1,0)+'T3'!$H$460*IF('T3'!$V$17="Y",1,0))</f>
        <v/>
      </c>
      <c r="EU464" s="38" t="str">
        <f>IF(ISBLANK('T1'!$C$460),"",'T1'!$I$460*IF('T1'!$W$17="Y",1,0)+'T2'!$I$460*IF('T2'!$W$17="Y",1,0)+'T3'!$I$460*IF('T3'!$W$17="Y",1,0))</f>
        <v/>
      </c>
      <c r="EV464" s="38" t="str">
        <f>IF(ISBLANK('T1'!$C$460),"",'T1'!$J$460*IF('T1'!$X$17="Y",1,0)+'T2'!$J$460*IF('T2'!$X$17="Y",1,0)+'T3'!$J$460*IF('T3'!$X$17="Y",1,0))</f>
        <v/>
      </c>
      <c r="EW464" s="38" t="str">
        <f>IF(ISBLANK('T1'!$C$460),"",'T1'!$K$460*IF('T1'!$Y$17="Y",1,0)+'T2'!$K$460*IF('T2'!$Y$17="Y",1,0)+'T3'!$K$460*IF('T3'!$Y$17="Y",1,0))</f>
        <v/>
      </c>
      <c r="EX464" s="38" t="str">
        <f>IF(ISBLANK('T1'!$C$460),"",'T1'!$L$460*IF('T1'!$Z$17="Y",1,0)+'T2'!$L$460*IF('T2'!$Z$17="Y",1,0)+'T3'!$L$460*IF('T3'!$Z$17="Y",1,0))</f>
        <v/>
      </c>
      <c r="EY464" s="38" t="str">
        <f>IF(ISBLANK('T1'!$C$460),"",'T1'!$M$460*IF('T1'!$AA$17="Y",1,0)+'T2'!$M$460*IF('T2'!$AA$17="Y",1,0)+'T3'!$M$460*IF('T3'!$AA$17="Y",1,0))</f>
        <v/>
      </c>
      <c r="EZ464" s="38" t="str">
        <f>IF(ISBLANK('T1'!$C$460),"",'T1'!$M$460*IF('T1'!$AB$17="Y",1,0)+'T2'!$M$460*IF('T2'!$AB$17="Y",1,0)+'T3'!$M$460*IF('T3'!$AB$17="Y",1,0))</f>
        <v/>
      </c>
      <c r="FA464" s="38" t="str">
        <f>IF(ISBLANK('T1'!$C$460),"",SUM($EQ$464:$EZ$464))</f>
        <v/>
      </c>
      <c r="FB464" s="38" t="str">
        <f>IF(ISBLANK('T1'!$C$460),"",IF(ISERR($FA$464/$FA$5),"",$FA$464/$FA$5))</f>
        <v/>
      </c>
    </row>
    <row r="465" spans="20:158">
      <c r="T465" s="38" t="str">
        <f>IF(ISBLANK('T1'!$C$461),"",'T1'!$E$461*IF('T1'!$S$8="Y",1,0)+'T2'!$E$461*IF('T2'!$S$8="Y",1,0)+'T3'!$E$461*IF('T3'!$S$8="Y",1,0)+TA!$AR$461*IF(TA!$L$8="Y",1,0))</f>
        <v/>
      </c>
      <c r="U465" s="38" t="str">
        <f>IF(ISBLANK('T1'!$C$461),"",'T1'!$F$461*IF('T1'!$T$8="Y",1,0)+'T2'!$F$461*IF('T2'!$T$8="Y",1,0)+'T3'!$F$461*IF('T3'!$T$8="Y",1,0)+TA!$AS$461*IF(TA!$M$8="Y",1,0))</f>
        <v/>
      </c>
      <c r="V465" s="38" t="str">
        <f>IF(ISBLANK('T1'!$C$461),"",'T1'!$G$461*IF('T1'!$U$8="Y",1,0)+'T2'!$G$461*IF('T2'!$U$8="Y",1,0)+'T3'!$G$461*IF('T3'!$U$8="Y",1,0)+TA!$AT$461*IF(TA!$N$8="Y",1,0))</f>
        <v/>
      </c>
      <c r="W465" s="38" t="str">
        <f>IF(ISBLANK('T1'!$C$461),"",'T1'!$H$461*IF('T1'!$V$8="Y",1,0)+'T2'!$H$461*IF('T2'!$V$8="Y",1,0)+'T3'!$H$461*IF('T3'!$V$8="Y",1,0))</f>
        <v/>
      </c>
      <c r="X465" s="38" t="str">
        <f>IF(ISBLANK('T1'!$C$461),"",'T1'!$I$461*IF('T1'!$W$8="Y",1,0)+'T2'!$I$461*IF('T2'!$W$8="Y",1,0)+'T3'!$I$461*IF('T3'!$W$8="Y",1,0))</f>
        <v/>
      </c>
      <c r="Y465" s="38" t="str">
        <f>IF(ISBLANK('T1'!$C$461),"",'T1'!$J$461*IF('T1'!$X$8="Y",1,0)+'T2'!$J$461*IF('T2'!$X$8="Y",1,0)+'T3'!$J$461*IF('T3'!$X$8="Y",1,0))</f>
        <v/>
      </c>
      <c r="Z465" s="38" t="str">
        <f>IF(ISBLANK('T1'!$C$461),"",'T1'!$K$461*IF('T1'!$Y$8="Y",1,0)+'T2'!$K$461*IF('T2'!$Y$8="Y",1,0)+'T3'!$K$461*IF('T3'!$Y$8="Y",1,0))</f>
        <v/>
      </c>
      <c r="AA465" s="38" t="str">
        <f>IF(ISBLANK('T1'!$C$461),"",'T1'!$L$461*IF('T1'!$Z$8="Y",1,0)+'T2'!$L$461*IF('T2'!$Z$8="Y",1,0)+'T3'!$L$461*IF('T3'!$Z$8="Y",1,0))</f>
        <v/>
      </c>
      <c r="AB465" s="38" t="str">
        <f>IF(ISBLANK('T1'!$C$461),"",'T1'!$M$461*IF('T1'!$AA$8="Y",1,0)+'T2'!$M$461*IF('T2'!$AA$8="Y",1,0)+'T3'!$M$461*IF('T3'!$AA$8="Y",1,0))</f>
        <v/>
      </c>
      <c r="AC465" s="38" t="str">
        <f>IF(ISBLANK('T1'!$C$461),"",'T1'!$M$461*IF('T1'!$AB$8="Y",1,0)+'T2'!$M$461*IF('T2'!$AB$8="Y",1,0)+'T3'!$M$461*IF('T3'!$AB$8="Y",1,0))</f>
        <v/>
      </c>
      <c r="AD465" s="38" t="str">
        <f>IF(ISBLANK('T1'!$C$461),"",SUM($T$465:$AC$465))</f>
        <v/>
      </c>
      <c r="AE465" s="38" t="str">
        <f>IF(ISBLANK('T1'!$C$461),"",IF(ISERR($AD$465/$AD$5),"",$AD$465/$AD$5))</f>
        <v/>
      </c>
      <c r="AI465" s="38" t="str">
        <f>IF(ISBLANK('T1'!$C$461),"",'T1'!$E$461*IF('T1'!$S$9="Y",1,0)+'T2'!$E$461*IF('T2'!$S$9="Y",1,0)+'T3'!$E$461*IF('T3'!$S$9="Y",1,0)+TA!$AR$461*IF(TA!$L$9="Y",1,0))</f>
        <v/>
      </c>
      <c r="AJ465" s="38" t="str">
        <f>IF(ISBLANK('T1'!$C$461),"",'T1'!$F$461*IF('T1'!$T$9="Y",1,0)+'T2'!$F$461*IF('T2'!$T$9="Y",1,0)+'T3'!$F$461*IF('T3'!$T$9="Y",1,0)+TA!$AS$461*IF(TA!$M$9="Y",1,0))</f>
        <v/>
      </c>
      <c r="AK465" s="38" t="str">
        <f>IF(ISBLANK('T1'!$C$461),"",'T1'!$G$461*IF('T1'!$U$9="Y",1,0)+'T2'!$G$461*IF('T2'!$U$9="Y",1,0)+'T3'!$G$461*IF('T3'!$U$9="Y",1,0)+TA!$AT$461*IF(TA!$N$9="Y",1,0))</f>
        <v/>
      </c>
      <c r="AL465" s="38" t="str">
        <f>IF(ISBLANK('T1'!$C$461),"",'T1'!$H$461*IF('T1'!$V$9="Y",1,0)+'T2'!$H$461*IF('T2'!$V$9="Y",1,0)+'T3'!$H$461*IF('T3'!$V$9="Y",1,0))</f>
        <v/>
      </c>
      <c r="AM465" s="38" t="str">
        <f>IF(ISBLANK('T1'!$C$461),"",'T1'!$I$461*IF('T1'!$W$9="Y",1,0)+'T2'!$I$461*IF('T2'!$W$9="Y",1,0)+'T3'!$I$461*IF('T3'!$W$9="Y",1,0))</f>
        <v/>
      </c>
      <c r="AN465" s="38" t="str">
        <f>IF(ISBLANK('T1'!$C$461),"",'T1'!$J$461*IF('T1'!$X$9="Y",1,0)+'T2'!$J$461*IF('T2'!$X$9="Y",1,0)+'T3'!$J$461*IF('T3'!$X$9="Y",1,0))</f>
        <v/>
      </c>
      <c r="AO465" s="38" t="str">
        <f>IF(ISBLANK('T1'!$C$461),"",'T1'!$K$461*IF('T1'!$Y$9="Y",1,0)+'T2'!$K$461*IF('T2'!$Y$9="Y",1,0)+'T3'!$K$461*IF('T3'!$Y$9="Y",1,0))</f>
        <v/>
      </c>
      <c r="AP465" s="38" t="str">
        <f>IF(ISBLANK('T1'!$C$461),"",'T1'!$L$461*IF('T1'!$Z$9="Y",1,0)+'T2'!$L$461*IF('T2'!$Z$9="Y",1,0)+'T3'!$L$461*IF('T3'!$Z$9="Y",1,0))</f>
        <v/>
      </c>
      <c r="AQ465" s="38" t="str">
        <f>IF(ISBLANK('T1'!$C$461),"",'T1'!$M$461*IF('T1'!$AA$9="Y",1,0)+'T2'!$M$461*IF('T2'!$AA$9="Y",1,0)+'T3'!$M$461*IF('T3'!$AA$9="Y",1,0))</f>
        <v/>
      </c>
      <c r="AR465" s="38" t="str">
        <f>IF(ISBLANK('T1'!$C$461),"",'T1'!$M$461*IF('T1'!$AB$9="Y",1,0)+'T2'!$M$461*IF('T2'!$AB$9="Y",1,0)+'T3'!$M$461*IF('T3'!$AB$9="Y",1,0))</f>
        <v/>
      </c>
      <c r="AS465" s="38" t="str">
        <f>IF(ISBLANK('T1'!$C$461),"",SUM($AI$465:$AR$465))</f>
        <v/>
      </c>
      <c r="AT465" s="38" t="str">
        <f>IF(ISBLANK('T1'!$C$461),"",IF(ISERR($AS$465/$AS$5),"",$AS$465/$AS$5))</f>
        <v/>
      </c>
      <c r="AW465" s="38" t="str">
        <f>IF(ISBLANK('T1'!$C$461),"",'T1'!$E$461*IF('T1'!$S$10="Y",1,0)+'T2'!$E$461*IF('T2'!$S$10="Y",1,0)+'T3'!$E$461*IF('T3'!$S$10="Y",1,0)+TA!$AR$461*IF(TA!$L$10="Y",1,0))</f>
        <v/>
      </c>
      <c r="AX465" s="38" t="str">
        <f>IF(ISBLANK('T1'!$C$461),"",'T1'!$F$461*IF('T1'!$T$10="Y",1,0)+'T2'!$F$461*IF('T2'!$T$10="Y",1,0)+'T3'!$F$461*IF('T3'!$T$10="Y",1,0)+TA!$AS$461*IF(TA!$M$10="Y",1,0))</f>
        <v/>
      </c>
      <c r="AY465" s="38" t="str">
        <f>IF(ISBLANK('T1'!$C$461),"",'T1'!$G$461*IF('T1'!$U$10="Y",1,0)+'T2'!$G$461*IF('T2'!$U$10="Y",1,0)+'T3'!$G$461*IF('T3'!$U$10="Y",1,0)+TA!$AT$461*IF(TA!$N$10="Y",1,0))</f>
        <v/>
      </c>
      <c r="AZ465" s="38" t="str">
        <f>IF(ISBLANK('T1'!$C$461),"",'T1'!$H$461*IF('T1'!$V$10="Y",1,0)+'T2'!$H$461*IF('T2'!$V$10="Y",1,0)+'T3'!$H$461*IF('T3'!$V$10="Y",1,0))</f>
        <v/>
      </c>
      <c r="BA465" s="38" t="str">
        <f>IF(ISBLANK('T1'!$C$461),"",'T1'!$I$461*IF('T1'!$W$10="Y",1,0)+'T2'!$I$461*IF('T2'!$W$10="Y",1,0)+'T3'!$I$461*IF('T3'!$W$10="Y",1,0))</f>
        <v/>
      </c>
      <c r="BB465" s="38" t="str">
        <f>IF(ISBLANK('T1'!$C$461),"",'T1'!$J$461*IF('T1'!$X$10="Y",1,0)+'T2'!$J$461*IF('T2'!$X$10="Y",1,0)+'T3'!$J$461*IF('T3'!$X$10="Y",1,0))</f>
        <v/>
      </c>
      <c r="BC465" s="38" t="str">
        <f>IF(ISBLANK('T1'!$C$461),"",'T1'!$K$461*IF('T1'!$Y$10="Y",1,0)+'T2'!$K$461*IF('T2'!$Y$10="Y",1,0)+'T3'!$K$461*IF('T3'!$Y$10="Y",1,0))</f>
        <v/>
      </c>
      <c r="BD465" s="38" t="str">
        <f>IF(ISBLANK('T1'!$C$461),"",'T1'!$L$461*IF('T1'!$Z$10="Y",1,0)+'T2'!$L$461*IF('T2'!$Z$10="Y",1,0)+'T3'!$L$461*IF('T3'!$Z$10="Y",1,0))</f>
        <v/>
      </c>
      <c r="BE465" s="38" t="str">
        <f>IF(ISBLANK('T1'!$C$461),"",'T1'!$M$461*IF('T1'!$AA$10="Y",1,0)+'T2'!$M$461*IF('T2'!$AA$10="Y",1,0)+'T3'!$M$461*IF('T3'!$AA$10="Y",1,0))</f>
        <v/>
      </c>
      <c r="BF465" s="38" t="str">
        <f>IF(ISBLANK('T1'!$C$461),"",'T1'!$M$461*IF('T1'!$AB$10="Y",1,0)+'T2'!$M$461*IF('T2'!$AB$10="Y",1,0)+'T3'!$M$461*IF('T3'!$AB$10="Y",1,0))</f>
        <v/>
      </c>
      <c r="BG465" s="38" t="str">
        <f>IF(ISBLANK('T1'!$C$461),"",SUM($AW$465:$BF$465))</f>
        <v/>
      </c>
      <c r="BH465" s="38" t="str">
        <f>IF(ISBLANK('T1'!$C$461),"",IF(ISERR($BG$465/$BG$5),"",$BG$465/$BG$5))</f>
        <v/>
      </c>
      <c r="BK465" s="38" t="str">
        <f>IF(ISBLANK('T1'!$C$461),"",'T1'!$E$461*IF('T1'!$S$11="Y",1,0)+'T2'!$E$461*IF('T2'!$S$11="Y",1,0)+'T3'!$E$461*IF('T3'!$S$11="Y",1,0)+TA!$AR$461*IF(TA!$L$11="Y",1,0))</f>
        <v/>
      </c>
      <c r="BL465" s="38" t="str">
        <f>IF(ISBLANK('T1'!$C$461),"",'T1'!$F$461*IF('T1'!$T$11="Y",1,0)+'T2'!$F$461*IF('T2'!$T$11="Y",1,0)+'T3'!$F$461*IF('T3'!$T$11="Y",1,0)+TA!$AS$461*IF(TA!$M$11="Y",1,0))</f>
        <v/>
      </c>
      <c r="BM465" s="38" t="str">
        <f>IF(ISBLANK('T1'!$C$461),"",'T1'!$G$461*IF('T1'!$U$11="Y",1,0)+'T2'!$G$461*IF('T2'!$U$11="Y",1,0)+'T3'!$G$461*IF('T3'!$U$11="Y",1,0)+TA!$AT$461*IF(TA!$N$11="Y",1,0))</f>
        <v/>
      </c>
      <c r="BN465" s="38" t="str">
        <f>IF(ISBLANK('T1'!$C$461),"",'T1'!$H$461*IF('T1'!$V$11="Y",1,0)+'T2'!$H$461*IF('T2'!$V$11="Y",1,0)+'T3'!$H$461*IF('T3'!$V$11="Y",1,0))</f>
        <v/>
      </c>
      <c r="BO465" s="38" t="str">
        <f>IF(ISBLANK('T1'!$C$461),"",'T1'!$I$461*IF('T1'!$W$11="Y",1,0)+'T2'!$I$461*IF('T2'!$W$11="Y",1,0)+'T3'!$I$461*IF('T3'!$W$11="Y",1,0))</f>
        <v/>
      </c>
      <c r="BP465" s="38" t="str">
        <f>IF(ISBLANK('T1'!$C$461),"",'T1'!$J$461*IF('T1'!$X$11="Y",1,0)+'T2'!$J$461*IF('T2'!$X$11="Y",1,0)+'T3'!$J$461*IF('T3'!$X$11="Y",1,0))</f>
        <v/>
      </c>
      <c r="BQ465" s="38" t="str">
        <f>IF(ISBLANK('T1'!$C$461),"",'T1'!$K$461*IF('T1'!$Y$11="Y",1,0)+'T2'!$K$461*IF('T2'!$Y$11="Y",1,0)+'T3'!$K$461*IF('T3'!$Y$11="Y",1,0))</f>
        <v/>
      </c>
      <c r="BR465" s="38" t="str">
        <f>IF(ISBLANK('T1'!$C$461),"",'T1'!$L$461*IF('T1'!$Z$11="Y",1,0)+'T2'!$L$461*IF('T2'!$Z$11="Y",1,0)+'T3'!$L$461*IF('T3'!$Z$11="Y",1,0))</f>
        <v/>
      </c>
      <c r="BS465" s="38" t="str">
        <f>IF(ISBLANK('T1'!$C$461),"",'T1'!$M$461*IF('T1'!$AA$11="Y",1,0)+'T2'!$M$461*IF('T2'!$AA$11="Y",1,0)+'T3'!$M$461*IF('T3'!$AA$11="Y",1,0))</f>
        <v/>
      </c>
      <c r="BT465" s="38" t="str">
        <f>IF(ISBLANK('T1'!$C$461),"",'T1'!$M$461*IF('T1'!$AB$11="Y",1,0)+'T2'!$M$461*IF('T2'!$AB$11="Y",1,0)+'T3'!$M$461*IF('T3'!$AB$11="Y",1,0))</f>
        <v/>
      </c>
      <c r="BU465" s="38" t="str">
        <f>IF(ISBLANK('T1'!$C$461),"",SUM($BK$465:$BT$465))</f>
        <v/>
      </c>
      <c r="BV465" s="38" t="str">
        <f>IF(ISBLANK('T1'!$C$461),"",IF(ISERR($BU$465/$BU$5),"",$BU$465/$BU$5))</f>
        <v/>
      </c>
      <c r="BY465" s="38" t="str">
        <f>IF(ISBLANK('T1'!$C$461),"",'T1'!$E$461*IF('T1'!$S$12="Y",1,0)+'T2'!$E$461*IF('T2'!$S$12="Y",1,0)+'T3'!$E$461*IF('T3'!$S$12="Y",1,0)+TA!$AR$461*IF(TA!$L$12="Y",1,0))</f>
        <v/>
      </c>
      <c r="BZ465" s="38" t="str">
        <f>IF(ISBLANK('T1'!$C$461),"",'T1'!$F$461*IF('T1'!$T$12="Y",1,0)+'T2'!$F$461*IF('T2'!$T$12="Y",1,0)+'T3'!$F$461*IF('T3'!$T$12="Y",1,0)+TA!$AS$461*IF(TA!$M$12="Y",1,0))</f>
        <v/>
      </c>
      <c r="CA465" s="38" t="str">
        <f>IF(ISBLANK('T1'!$C$461),"",'T1'!$G$461*IF('T1'!$U$12="Y",1,0)+'T2'!$G$461*IF('T2'!$U$12="Y",1,0)+'T3'!$G$461*IF('T3'!$U$12="Y",1,0)+TA!$AT$461*IF(TA!$N$12="Y",1,0))</f>
        <v/>
      </c>
      <c r="CB465" s="38" t="str">
        <f>IF(ISBLANK('T1'!$C$461),"",'T1'!$H$461*IF('T1'!$V$12="Y",1,0)+'T2'!$H$461*IF('T2'!$V$12="Y",1,0)+'T3'!$H$461*IF('T3'!$V$12="Y",1,0))</f>
        <v/>
      </c>
      <c r="CC465" s="38" t="str">
        <f>IF(ISBLANK('T1'!$C$461),"",'T1'!$I$461*IF('T1'!$W$12="Y",1,0)+'T2'!$I$461*IF('T2'!$W$12="Y",1,0)+'T3'!$I$461*IF('T3'!$W$12="Y",1,0))</f>
        <v/>
      </c>
      <c r="CD465" s="38" t="str">
        <f>IF(ISBLANK('T1'!$C$461),"",'T1'!$J$461*IF('T1'!$X$12="Y",1,0)+'T2'!$J$461*IF('T2'!$X$12="Y",1,0)+'T3'!$J$461*IF('T3'!$X$12="Y",1,0))</f>
        <v/>
      </c>
      <c r="CE465" s="38" t="str">
        <f>IF(ISBLANK('T1'!$C$461),"",'T1'!$K$461*IF('T1'!$Y$12="Y",1,0)+'T2'!$K$461*IF('T2'!$Y$12="Y",1,0)+'T3'!$K$461*IF('T3'!$Y$12="Y",1,0))</f>
        <v/>
      </c>
      <c r="CF465" s="38" t="str">
        <f>IF(ISBLANK('T1'!$C$461),"",'T1'!$L$461*IF('T1'!$Z$12="Y",1,0)+'T2'!$L$461*IF('T2'!$Z$12="Y",1,0)+'T3'!$L$461*IF('T3'!$Z$12="Y",1,0))</f>
        <v/>
      </c>
      <c r="CG465" s="38" t="str">
        <f>IF(ISBLANK('T1'!$C$461),"",'T1'!$M$461*IF('T1'!$AA$12="Y",1,0)+'T2'!$M$461*IF('T2'!$AA$12="Y",1,0)+'T3'!$M$461*IF('T3'!$AA$12="Y",1,0))</f>
        <v/>
      </c>
      <c r="CH465" s="38" t="str">
        <f>IF(ISBLANK('T1'!$C$461),"",'T1'!$M$461*IF('T1'!$AB$12="Y",1,0)+'T2'!$M$461*IF('T2'!$AB$12="Y",1,0)+'T3'!$M$461*IF('T3'!$AB$12="Y",1,0))</f>
        <v/>
      </c>
      <c r="CI465" s="38" t="str">
        <f>IF(ISBLANK('T1'!$C$461),"",SUM($BY$465:$CH$465))</f>
        <v/>
      </c>
      <c r="CJ465" s="38" t="str">
        <f>IF(ISBLANK('T1'!$C$461),"",IF(ISERR($CI$465/$CI$5),"",$CI$465/$CI$5))</f>
        <v/>
      </c>
      <c r="CM465" s="38" t="str">
        <f>IF(ISBLANK('T1'!$C$461),"",'T1'!$E$461*IF('T1'!$S$13="Y",1,0)+'T2'!$E$461*IF('T2'!$S$13="Y",1,0)+'T3'!$E$461*IF('T3'!$S$13="Y",1,0)+TA!$AR$461*IF(TA!$L$13="Y",1,0))</f>
        <v/>
      </c>
      <c r="CN465" s="38" t="str">
        <f>IF(ISBLANK('T1'!$C$461),"",'T1'!$F$461*IF('T1'!$T$13="Y",1,0)+'T2'!$F$461*IF('T2'!$T$13="Y",1,0)+'T3'!$F$461*IF('T3'!$T$13="Y",1,0)+TA!$AS$461*IF(TA!$M$13="Y",1,0))</f>
        <v/>
      </c>
      <c r="CO465" s="38" t="str">
        <f>IF(ISBLANK('T1'!$C$461),"",'T1'!$G$461*IF('T1'!$U$13="Y",1,0)+'T2'!$G$461*IF('T2'!$U$13="Y",1,0)+'T3'!$G$461*IF('T3'!$U$13="Y",1,0)+TA!$AT$461*IF(TA!$N$13="Y",1,0))</f>
        <v/>
      </c>
      <c r="CP465" s="38" t="str">
        <f>IF(ISBLANK('T1'!$C$461),"",'T1'!$H$461*IF('T1'!$V$13="Y",1,0)+'T2'!$H$461*IF('T2'!$V$13="Y",1,0)+'T3'!$H$461*IF('T3'!$V$13="Y",1,0))</f>
        <v/>
      </c>
      <c r="CQ465" s="38" t="str">
        <f>IF(ISBLANK('T1'!$C$461),"",'T1'!$I$461*IF('T1'!$W$13="Y",1,0)+'T2'!$I$461*IF('T2'!$W$13="Y",1,0)+'T3'!$I$461*IF('T3'!$W$13="Y",1,0))</f>
        <v/>
      </c>
      <c r="CR465" s="38" t="str">
        <f>IF(ISBLANK('T1'!$C$461),"",'T1'!$J$461*IF('T1'!$X$13="Y",1,0)+'T2'!$J$461*IF('T2'!$X$13="Y",1,0)+'T3'!$J$461*IF('T3'!$X$13="Y",1,0))</f>
        <v/>
      </c>
      <c r="CS465" s="38" t="str">
        <f>IF(ISBLANK('T1'!$C$461),"",'T1'!$K$461*IF('T1'!$Y$13="Y",1,0)+'T2'!$K$461*IF('T2'!$Y$13="Y",1,0)+'T3'!$K$461*IF('T3'!$Y$13="Y",1,0))</f>
        <v/>
      </c>
      <c r="CT465" s="38" t="str">
        <f>IF(ISBLANK('T1'!$C$461),"",'T1'!$L$461*IF('T1'!$Z$13="Y",1,0)+'T2'!$L$461*IF('T2'!$Z$13="Y",1,0)+'T3'!$L$461*IF('T3'!$Z$13="Y",1,0))</f>
        <v/>
      </c>
      <c r="CU465" s="38" t="str">
        <f>IF(ISBLANK('T1'!$C$461),"",'T1'!$M$461*IF('T1'!$AA$13="Y",1,0)+'T2'!$M$461*IF('T2'!$AA$13="Y",1,0)+'T3'!$M$461*IF('T3'!$AA$13="Y",1,0))</f>
        <v/>
      </c>
      <c r="CV465" s="38" t="str">
        <f>IF(ISBLANK('T1'!$C$461),"",'T1'!$M$461*IF('T1'!$AB$13="Y",1,0)+'T2'!$M$461*IF('T2'!$AB$13="Y",1,0)+'T3'!$M$461*IF('T3'!$AB$13="Y",1,0))</f>
        <v/>
      </c>
      <c r="CW465" s="38" t="str">
        <f>IF(ISBLANK('T1'!$C$461),"",SUM($CM$465:$CV$465))</f>
        <v/>
      </c>
      <c r="CX465" s="38" t="str">
        <f>IF(ISBLANK('T1'!$C$461),"",IF(ISERR($CW$465/$CW$5),"",$CW$465/$CW$5))</f>
        <v/>
      </c>
      <c r="DA465" s="38" t="str">
        <f>IF(ISBLANK('T1'!$C$461),"",'T1'!$E$461*IF('T1'!$S$14="Y",1,0)+'T2'!$E$461*IF('T2'!$S$14="Y",1,0)+'T3'!$E$461*IF('T3'!$S$14="Y",1,0)+TA!$AR$461*IF(TA!$L$14="Y",1,0))</f>
        <v/>
      </c>
      <c r="DB465" s="38" t="str">
        <f>IF(ISBLANK('T1'!$C$461),"",'T1'!$F$461*IF('T1'!$T$14="Y",1,0)+'T2'!$F$461*IF('T2'!$T$14="Y",1,0)+'T3'!$F$461*IF('T3'!$T$14="Y",1,0)+TA!$AS$461*IF(TA!$M$14="Y",1,0))</f>
        <v/>
      </c>
      <c r="DC465" s="38" t="str">
        <f>IF(ISBLANK('T1'!$C$461),"",'T1'!$G$461*IF('T1'!$U$14="Y",1,0)+'T2'!$G$461*IF('T2'!$U$14="Y",1,0)+'T3'!$G$461*IF('T3'!$U$14="Y",1,0)+TA!$AT$461*IF(TA!$N$14="Y",1,0))</f>
        <v/>
      </c>
      <c r="DD465" s="38" t="str">
        <f>IF(ISBLANK('T1'!$C$461),"",'T1'!$H$461*IF('T1'!$V$14="Y",1,0)+'T2'!$H$461*IF('T2'!$V$14="Y",1,0)+'T3'!$H$461*IF('T3'!$V$14="Y",1,0))</f>
        <v/>
      </c>
      <c r="DE465" s="38" t="str">
        <f>IF(ISBLANK('T1'!$C$461),"",'T1'!$I$461*IF('T1'!$W$14="Y",1,0)+'T2'!$I$461*IF('T2'!$W$14="Y",1,0)+'T3'!$I$461*IF('T3'!$W$14="Y",1,0))</f>
        <v/>
      </c>
      <c r="DF465" s="38" t="str">
        <f>IF(ISBLANK('T1'!$C$461),"",'T1'!$J$461*IF('T1'!$X$14="Y",1,0)+'T2'!$J$461*IF('T2'!$X$14="Y",1,0)+'T3'!$J$461*IF('T3'!$X$14="Y",1,0))</f>
        <v/>
      </c>
      <c r="DG465" s="38" t="str">
        <f>IF(ISBLANK('T1'!$C$461),"",'T1'!$K$461*IF('T1'!$Y$14="Y",1,0)+'T2'!$K$461*IF('T2'!$Y$14="Y",1,0)+'T3'!$K$461*IF('T3'!$Y$14="Y",1,0))</f>
        <v/>
      </c>
      <c r="DH465" s="38" t="str">
        <f>IF(ISBLANK('T1'!$C$461),"",'T1'!$L$461*IF('T1'!$Z$14="Y",1,0)+'T2'!$L$461*IF('T2'!$Z$14="Y",1,0)+'T3'!$L$461*IF('T3'!$Z$14="Y",1,0))</f>
        <v/>
      </c>
      <c r="DI465" s="38" t="str">
        <f>IF(ISBLANK('T1'!$C$461),"",'T1'!$M$461*IF('T1'!$AA$14="Y",1,0)+'T2'!$M$461*IF('T2'!$AA$14="Y",1,0)+'T3'!$M$461*IF('T3'!$AA$14="Y",1,0))</f>
        <v/>
      </c>
      <c r="DJ465" s="38" t="str">
        <f>IF(ISBLANK('T1'!$C$461),"",'T1'!$M$461*IF('T1'!$AB$14="Y",1,0)+'T2'!$M$461*IF('T2'!$AB$14="Y",1,0)+'T3'!$M$461*IF('T3'!$AB$14="Y",1,0))</f>
        <v/>
      </c>
      <c r="DK465" s="38" t="str">
        <f>IF(ISBLANK('T1'!$C$461),"",SUM($DA$465:$DJ$465))</f>
        <v/>
      </c>
      <c r="DL465" s="38" t="str">
        <f>IF(ISBLANK('T1'!$C$461),"",IF(ISERR($DK$465/$DK$5),"",$DK$465/$DK$5))</f>
        <v/>
      </c>
      <c r="DO465" s="38" t="str">
        <f>IF(ISBLANK('T1'!$C$461),"",'T1'!$E$461*IF('T1'!$S$15="Y",1,0)+'T2'!$E$461*IF('T2'!$S$15="Y",1,0)+'T3'!$E$461*IF('T3'!$S$15="Y",1,0)+TA!$AR$461*IF(TA!$L$15="Y",1,0))</f>
        <v/>
      </c>
      <c r="DP465" s="38" t="str">
        <f>IF(ISBLANK('T1'!$C$461),"",'T1'!$F$461*IF('T1'!$T$15="Y",1,0)+'T2'!$F$461*IF('T2'!$T$15="Y",1,0)+'T3'!$F$461*IF('T3'!$T$15="Y",1,0)+TA!$AS$461*IF(TA!$M$15="Y",1,0))</f>
        <v/>
      </c>
      <c r="DQ465" s="38" t="str">
        <f>IF(ISBLANK('T1'!$C$461),"",'T1'!$G$461*IF('T1'!$U$15="Y",1,0)+'T2'!$G$461*IF('T2'!$U$15="Y",1,0)+'T3'!$G$461*IF('T3'!$U$15="Y",1,0)+TA!$AT$461*IF(TA!$N$15="Y",1,0))</f>
        <v/>
      </c>
      <c r="DR465" s="38" t="str">
        <f>IF(ISBLANK('T1'!$C$461),"",'T1'!$H$461*IF('T1'!$V$15="Y",1,0)+'T2'!$H$461*IF('T2'!$V$15="Y",1,0)+'T3'!$H$461*IF('T3'!$V$15="Y",1,0))</f>
        <v/>
      </c>
      <c r="DS465" s="38" t="str">
        <f>IF(ISBLANK('T1'!$C$461),"",'T1'!$I$461*IF('T1'!$W$15="Y",1,0)+'T2'!$I$461*IF('T2'!$W$15="Y",1,0)+'T3'!$I$461*IF('T3'!$W$15="Y",1,0))</f>
        <v/>
      </c>
      <c r="DT465" s="38" t="str">
        <f>IF(ISBLANK('T1'!$C$461),"",'T1'!$J$461*IF('T1'!$X$15="Y",1,0)+'T2'!$J$461*IF('T2'!$X$15="Y",1,0)+'T3'!$J$461*IF('T3'!$X$15="Y",1,0))</f>
        <v/>
      </c>
      <c r="DU465" s="38" t="str">
        <f>IF(ISBLANK('T1'!$C$461),"",'T1'!$K$461*IF('T1'!$Y$15="Y",1,0)+'T2'!$K$461*IF('T2'!$Y$15="Y",1,0)+'T3'!$K$461*IF('T3'!$Y$15="Y",1,0))</f>
        <v/>
      </c>
      <c r="DV465" s="38" t="str">
        <f>IF(ISBLANK('T1'!$C$461),"",'T1'!$L$461*IF('T1'!$Z$15="Y",1,0)+'T2'!$L$461*IF('T2'!$Z$15="Y",1,0)+'T3'!$L$461*IF('T3'!$Z$15="Y",1,0))</f>
        <v/>
      </c>
      <c r="DW465" s="38" t="str">
        <f>IF(ISBLANK('T1'!$C$461),"",'T1'!$M$461*IF('T1'!$AA$15="Y",1,0)+'T2'!$M$461*IF('T2'!$AA$15="Y",1,0)+'T3'!$M$461*IF('T3'!$AA$15="Y",1,0))</f>
        <v/>
      </c>
      <c r="DX465" s="38" t="str">
        <f>IF(ISBLANK('T1'!$C$461),"",'T1'!$M$461*IF('T1'!$AB$15="Y",1,0)+'T2'!$M$461*IF('T2'!$AB$15="Y",1,0)+'T3'!$M$461*IF('T3'!$AB$15="Y",1,0))</f>
        <v/>
      </c>
      <c r="DY465" s="38" t="str">
        <f>IF(ISBLANK('T1'!$C$461),"",SUM($DO$465:$DX$465))</f>
        <v/>
      </c>
      <c r="DZ465" s="38" t="str">
        <f>IF(ISBLANK('T1'!$C$461),"",IF(ISERR($DY$465/$DY$5),"",$DY$465/$DY$5))</f>
        <v/>
      </c>
      <c r="EC465" s="38" t="str">
        <f>IF(ISBLANK('T1'!$C$461),"",'T1'!$E$461*IF('T1'!$S$16="Y",1,0)+'T2'!$E$461*IF('T2'!$S$16="Y",1,0)+'T3'!$E$461*IF('T3'!$S$16="Y",1,0)+TA!$AR$461*IF(TA!$L$16="Y",1,0))</f>
        <v/>
      </c>
      <c r="ED465" s="38" t="str">
        <f>IF(ISBLANK('T1'!$C$461),"",'T1'!$F$461*IF('T1'!$T$16="Y",1,0)+'T2'!$F$461*IF('T2'!$T$16="Y",1,0)+'T3'!$F$461*IF('T3'!$T$16="Y",1,0)+TA!$AS$461*IF(TA!$M$16="Y",1,0))</f>
        <v/>
      </c>
      <c r="EE465" s="38" t="str">
        <f>IF(ISBLANK('T1'!$C$461),"",'T1'!$G$461*IF('T1'!$U$16="Y",1,0)+'T2'!$G$461*IF('T2'!$U$16="Y",1,0)+'T3'!$G$461*IF('T3'!$U$16="Y",1,0)+TA!$AT$461*IF(TA!$N$16="Y",1,0))</f>
        <v/>
      </c>
      <c r="EF465" s="38" t="str">
        <f>IF(ISBLANK('T1'!$C$461),"",'T1'!$H$461*IF('T1'!$V$16="Y",1,0)+'T2'!$H$461*IF('T2'!$V$16="Y",1,0)+'T3'!$H$461*IF('T3'!$V$16="Y",1,0))</f>
        <v/>
      </c>
      <c r="EG465" s="38" t="str">
        <f>IF(ISBLANK('T1'!$C$461),"",'T1'!$I$461*IF('T1'!$W$16="Y",1,0)+'T2'!$I$461*IF('T2'!$W$16="Y",1,0)+'T3'!$I$461*IF('T3'!$W$16="Y",1,0))</f>
        <v/>
      </c>
      <c r="EH465" s="38" t="str">
        <f>IF(ISBLANK('T1'!$C$461),"",'T1'!$J$461*IF('T1'!$X$16="Y",1,0)+'T2'!$J$461*IF('T2'!$X$16="Y",1,0)+'T3'!$J$461*IF('T3'!$X$16="Y",1,0))</f>
        <v/>
      </c>
      <c r="EI465" s="38" t="str">
        <f>IF(ISBLANK('T1'!$C$461),"",'T1'!$K$461*IF('T1'!$Y$16="Y",1,0)+'T2'!$K$461*IF('T2'!$Y$16="Y",1,0)+'T3'!$K$461*IF('T3'!$Y$16="Y",1,0))</f>
        <v/>
      </c>
      <c r="EJ465" s="38" t="str">
        <f>IF(ISBLANK('T1'!$C$461),"",'T1'!$L$461*IF('T1'!$Z$16="Y",1,0)+'T2'!$L$461*IF('T2'!$Z$16="Y",1,0)+'T3'!$L$461*IF('T3'!$Z$16="Y",1,0))</f>
        <v/>
      </c>
      <c r="EK465" s="38" t="str">
        <f>IF(ISBLANK('T1'!$C$461),"",'T1'!$M$461*IF('T1'!$AA$16="Y",1,0)+'T2'!$M$461*IF('T2'!$AA$16="Y",1,0)+'T3'!$M$461*IF('T3'!$AA$16="Y",1,0))</f>
        <v/>
      </c>
      <c r="EL465" s="38" t="str">
        <f>IF(ISBLANK('T1'!$C$461),"",'T1'!$M$461*IF('T1'!$AB$16="Y",1,0)+'T2'!$M$461*IF('T2'!$AB$16="Y",1,0)+'T3'!$M$461*IF('T3'!$AB$16="Y",1,0))</f>
        <v/>
      </c>
      <c r="EM465" s="38" t="str">
        <f>IF(ISBLANK('T1'!$C$461),"",SUM($EC$465:$EL$465))</f>
        <v/>
      </c>
      <c r="EN465" s="38" t="str">
        <f>IF(ISBLANK('T1'!$C$461),"",IF(ISERR($EM$465/$EM$5),"",$EM$465/$EM$5))</f>
        <v/>
      </c>
      <c r="EQ465" s="38" t="str">
        <f>IF(ISBLANK('T1'!$C$461),"",'T1'!$E$461*IF('T1'!$S$17="Y",1,0)+'T2'!$E$461*IF('T2'!$S$17="Y",1,0)+'T3'!$E$461*IF('T3'!$S$17="Y",1,0)+TA!$AR$461*IF(TA!$L$17="Y",1,0))</f>
        <v/>
      </c>
      <c r="ER465" s="38" t="str">
        <f>IF(ISBLANK('T1'!$C$461),"",'T1'!$F$461*IF('T1'!$T$17="Y",1,0)+'T2'!$F$461*IF('T2'!$T$17="Y",1,0)+'T3'!$F$461*IF('T3'!$T$17="Y",1,0)+TA!$AS$461*IF(TA!$M$17="Y",1,0))</f>
        <v/>
      </c>
      <c r="ES465" s="38" t="str">
        <f>IF(ISBLANK('T1'!$C$461),"",'T1'!$G$461*IF('T1'!$U$17="Y",1,0)+'T2'!$G$461*IF('T2'!$U$17="Y",1,0)+'T3'!$G$461*IF('T3'!$U$17="Y",1,0)+TA!$AT$461*IF(TA!$N$17="Y",1,0))</f>
        <v/>
      </c>
      <c r="ET465" s="38" t="str">
        <f>IF(ISBLANK('T1'!$C$461),"",'T1'!$H$461*IF('T1'!$V$17="Y",1,0)+'T2'!$H$461*IF('T2'!$V$17="Y",1,0)+'T3'!$H$461*IF('T3'!$V$17="Y",1,0))</f>
        <v/>
      </c>
      <c r="EU465" s="38" t="str">
        <f>IF(ISBLANK('T1'!$C$461),"",'T1'!$I$461*IF('T1'!$W$17="Y",1,0)+'T2'!$I$461*IF('T2'!$W$17="Y",1,0)+'T3'!$I$461*IF('T3'!$W$17="Y",1,0))</f>
        <v/>
      </c>
      <c r="EV465" s="38" t="str">
        <f>IF(ISBLANK('T1'!$C$461),"",'T1'!$J$461*IF('T1'!$X$17="Y",1,0)+'T2'!$J$461*IF('T2'!$X$17="Y",1,0)+'T3'!$J$461*IF('T3'!$X$17="Y",1,0))</f>
        <v/>
      </c>
      <c r="EW465" s="38" t="str">
        <f>IF(ISBLANK('T1'!$C$461),"",'T1'!$K$461*IF('T1'!$Y$17="Y",1,0)+'T2'!$K$461*IF('T2'!$Y$17="Y",1,0)+'T3'!$K$461*IF('T3'!$Y$17="Y",1,0))</f>
        <v/>
      </c>
      <c r="EX465" s="38" t="str">
        <f>IF(ISBLANK('T1'!$C$461),"",'T1'!$L$461*IF('T1'!$Z$17="Y",1,0)+'T2'!$L$461*IF('T2'!$Z$17="Y",1,0)+'T3'!$L$461*IF('T3'!$Z$17="Y",1,0))</f>
        <v/>
      </c>
      <c r="EY465" s="38" t="str">
        <f>IF(ISBLANK('T1'!$C$461),"",'T1'!$M$461*IF('T1'!$AA$17="Y",1,0)+'T2'!$M$461*IF('T2'!$AA$17="Y",1,0)+'T3'!$M$461*IF('T3'!$AA$17="Y",1,0))</f>
        <v/>
      </c>
      <c r="EZ465" s="38" t="str">
        <f>IF(ISBLANK('T1'!$C$461),"",'T1'!$M$461*IF('T1'!$AB$17="Y",1,0)+'T2'!$M$461*IF('T2'!$AB$17="Y",1,0)+'T3'!$M$461*IF('T3'!$AB$17="Y",1,0))</f>
        <v/>
      </c>
      <c r="FA465" s="38" t="str">
        <f>IF(ISBLANK('T1'!$C$461),"",SUM($EQ$465:$EZ$465))</f>
        <v/>
      </c>
      <c r="FB465" s="38" t="str">
        <f>IF(ISBLANK('T1'!$C$461),"",IF(ISERR($FA$465/$FA$5),"",$FA$465/$FA$5))</f>
        <v/>
      </c>
    </row>
    <row r="466" spans="20:158">
      <c r="T466" s="38" t="str">
        <f>IF(ISBLANK('T1'!$C$462),"",'T1'!$E$462*IF('T1'!$S$8="Y",1,0)+'T2'!$E$462*IF('T2'!$S$8="Y",1,0)+'T3'!$E$462*IF('T3'!$S$8="Y",1,0)+TA!$AR$462*IF(TA!$L$8="Y",1,0))</f>
        <v/>
      </c>
      <c r="U466" s="38" t="str">
        <f>IF(ISBLANK('T1'!$C$462),"",'T1'!$F$462*IF('T1'!$T$8="Y",1,0)+'T2'!$F$462*IF('T2'!$T$8="Y",1,0)+'T3'!$F$462*IF('T3'!$T$8="Y",1,0)+TA!$AS$462*IF(TA!$M$8="Y",1,0))</f>
        <v/>
      </c>
      <c r="V466" s="38" t="str">
        <f>IF(ISBLANK('T1'!$C$462),"",'T1'!$G$462*IF('T1'!$U$8="Y",1,0)+'T2'!$G$462*IF('T2'!$U$8="Y",1,0)+'T3'!$G$462*IF('T3'!$U$8="Y",1,0)+TA!$AT$462*IF(TA!$N$8="Y",1,0))</f>
        <v/>
      </c>
      <c r="W466" s="38" t="str">
        <f>IF(ISBLANK('T1'!$C$462),"",'T1'!$H$462*IF('T1'!$V$8="Y",1,0)+'T2'!$H$462*IF('T2'!$V$8="Y",1,0)+'T3'!$H$462*IF('T3'!$V$8="Y",1,0))</f>
        <v/>
      </c>
      <c r="X466" s="38" t="str">
        <f>IF(ISBLANK('T1'!$C$462),"",'T1'!$I$462*IF('T1'!$W$8="Y",1,0)+'T2'!$I$462*IF('T2'!$W$8="Y",1,0)+'T3'!$I$462*IF('T3'!$W$8="Y",1,0))</f>
        <v/>
      </c>
      <c r="Y466" s="38" t="str">
        <f>IF(ISBLANK('T1'!$C$462),"",'T1'!$J$462*IF('T1'!$X$8="Y",1,0)+'T2'!$J$462*IF('T2'!$X$8="Y",1,0)+'T3'!$J$462*IF('T3'!$X$8="Y",1,0))</f>
        <v/>
      </c>
      <c r="Z466" s="38" t="str">
        <f>IF(ISBLANK('T1'!$C$462),"",'T1'!$K$462*IF('T1'!$Y$8="Y",1,0)+'T2'!$K$462*IF('T2'!$Y$8="Y",1,0)+'T3'!$K$462*IF('T3'!$Y$8="Y",1,0))</f>
        <v/>
      </c>
      <c r="AA466" s="38" t="str">
        <f>IF(ISBLANK('T1'!$C$462),"",'T1'!$L$462*IF('T1'!$Z$8="Y",1,0)+'T2'!$L$462*IF('T2'!$Z$8="Y",1,0)+'T3'!$L$462*IF('T3'!$Z$8="Y",1,0))</f>
        <v/>
      </c>
      <c r="AB466" s="38" t="str">
        <f>IF(ISBLANK('T1'!$C$462),"",'T1'!$M$462*IF('T1'!$AA$8="Y",1,0)+'T2'!$M$462*IF('T2'!$AA$8="Y",1,0)+'T3'!$M$462*IF('T3'!$AA$8="Y",1,0))</f>
        <v/>
      </c>
      <c r="AC466" s="38" t="str">
        <f>IF(ISBLANK('T1'!$C$462),"",'T1'!$M$462*IF('T1'!$AB$8="Y",1,0)+'T2'!$M$462*IF('T2'!$AB$8="Y",1,0)+'T3'!$M$462*IF('T3'!$AB$8="Y",1,0))</f>
        <v/>
      </c>
      <c r="AD466" s="38" t="str">
        <f>IF(ISBLANK('T1'!$C$462),"",SUM($T$466:$AC$466))</f>
        <v/>
      </c>
      <c r="AE466" s="38" t="str">
        <f>IF(ISBLANK('T1'!$C$462),"",IF(ISERR($AD$466/$AD$5),"",$AD$466/$AD$5))</f>
        <v/>
      </c>
      <c r="AI466" s="38" t="str">
        <f>IF(ISBLANK('T1'!$C$462),"",'T1'!$E$462*IF('T1'!$S$9="Y",1,0)+'T2'!$E$462*IF('T2'!$S$9="Y",1,0)+'T3'!$E$462*IF('T3'!$S$9="Y",1,0)+TA!$AR$462*IF(TA!$L$9="Y",1,0))</f>
        <v/>
      </c>
      <c r="AJ466" s="38" t="str">
        <f>IF(ISBLANK('T1'!$C$462),"",'T1'!$F$462*IF('T1'!$T$9="Y",1,0)+'T2'!$F$462*IF('T2'!$T$9="Y",1,0)+'T3'!$F$462*IF('T3'!$T$9="Y",1,0)+TA!$AS$462*IF(TA!$M$9="Y",1,0))</f>
        <v/>
      </c>
      <c r="AK466" s="38" t="str">
        <f>IF(ISBLANK('T1'!$C$462),"",'T1'!$G$462*IF('T1'!$U$9="Y",1,0)+'T2'!$G$462*IF('T2'!$U$9="Y",1,0)+'T3'!$G$462*IF('T3'!$U$9="Y",1,0)+TA!$AT$462*IF(TA!$N$9="Y",1,0))</f>
        <v/>
      </c>
      <c r="AL466" s="38" t="str">
        <f>IF(ISBLANK('T1'!$C$462),"",'T1'!$H$462*IF('T1'!$V$9="Y",1,0)+'T2'!$H$462*IF('T2'!$V$9="Y",1,0)+'T3'!$H$462*IF('T3'!$V$9="Y",1,0))</f>
        <v/>
      </c>
      <c r="AM466" s="38" t="str">
        <f>IF(ISBLANK('T1'!$C$462),"",'T1'!$I$462*IF('T1'!$W$9="Y",1,0)+'T2'!$I$462*IF('T2'!$W$9="Y",1,0)+'T3'!$I$462*IF('T3'!$W$9="Y",1,0))</f>
        <v/>
      </c>
      <c r="AN466" s="38" t="str">
        <f>IF(ISBLANK('T1'!$C$462),"",'T1'!$J$462*IF('T1'!$X$9="Y",1,0)+'T2'!$J$462*IF('T2'!$X$9="Y",1,0)+'T3'!$J$462*IF('T3'!$X$9="Y",1,0))</f>
        <v/>
      </c>
      <c r="AO466" s="38" t="str">
        <f>IF(ISBLANK('T1'!$C$462),"",'T1'!$K$462*IF('T1'!$Y$9="Y",1,0)+'T2'!$K$462*IF('T2'!$Y$9="Y",1,0)+'T3'!$K$462*IF('T3'!$Y$9="Y",1,0))</f>
        <v/>
      </c>
      <c r="AP466" s="38" t="str">
        <f>IF(ISBLANK('T1'!$C$462),"",'T1'!$L$462*IF('T1'!$Z$9="Y",1,0)+'T2'!$L$462*IF('T2'!$Z$9="Y",1,0)+'T3'!$L$462*IF('T3'!$Z$9="Y",1,0))</f>
        <v/>
      </c>
      <c r="AQ466" s="38" t="str">
        <f>IF(ISBLANK('T1'!$C$462),"",'T1'!$M$462*IF('T1'!$AA$9="Y",1,0)+'T2'!$M$462*IF('T2'!$AA$9="Y",1,0)+'T3'!$M$462*IF('T3'!$AA$9="Y",1,0))</f>
        <v/>
      </c>
      <c r="AR466" s="38" t="str">
        <f>IF(ISBLANK('T1'!$C$462),"",'T1'!$M$462*IF('T1'!$AB$9="Y",1,0)+'T2'!$M$462*IF('T2'!$AB$9="Y",1,0)+'T3'!$M$462*IF('T3'!$AB$9="Y",1,0))</f>
        <v/>
      </c>
      <c r="AS466" s="38" t="str">
        <f>IF(ISBLANK('T1'!$C$462),"",SUM($AI$466:$AR$466))</f>
        <v/>
      </c>
      <c r="AT466" s="38" t="str">
        <f>IF(ISBLANK('T1'!$C$462),"",IF(ISERR($AS$466/$AS$5),"",$AS$466/$AS$5))</f>
        <v/>
      </c>
      <c r="AW466" s="38" t="str">
        <f>IF(ISBLANK('T1'!$C$462),"",'T1'!$E$462*IF('T1'!$S$10="Y",1,0)+'T2'!$E$462*IF('T2'!$S$10="Y",1,0)+'T3'!$E$462*IF('T3'!$S$10="Y",1,0)+TA!$AR$462*IF(TA!$L$10="Y",1,0))</f>
        <v/>
      </c>
      <c r="AX466" s="38" t="str">
        <f>IF(ISBLANK('T1'!$C$462),"",'T1'!$F$462*IF('T1'!$T$10="Y",1,0)+'T2'!$F$462*IF('T2'!$T$10="Y",1,0)+'T3'!$F$462*IF('T3'!$T$10="Y",1,0)+TA!$AS$462*IF(TA!$M$10="Y",1,0))</f>
        <v/>
      </c>
      <c r="AY466" s="38" t="str">
        <f>IF(ISBLANK('T1'!$C$462),"",'T1'!$G$462*IF('T1'!$U$10="Y",1,0)+'T2'!$G$462*IF('T2'!$U$10="Y",1,0)+'T3'!$G$462*IF('T3'!$U$10="Y",1,0)+TA!$AT$462*IF(TA!$N$10="Y",1,0))</f>
        <v/>
      </c>
      <c r="AZ466" s="38" t="str">
        <f>IF(ISBLANK('T1'!$C$462),"",'T1'!$H$462*IF('T1'!$V$10="Y",1,0)+'T2'!$H$462*IF('T2'!$V$10="Y",1,0)+'T3'!$H$462*IF('T3'!$V$10="Y",1,0))</f>
        <v/>
      </c>
      <c r="BA466" s="38" t="str">
        <f>IF(ISBLANK('T1'!$C$462),"",'T1'!$I$462*IF('T1'!$W$10="Y",1,0)+'T2'!$I$462*IF('T2'!$W$10="Y",1,0)+'T3'!$I$462*IF('T3'!$W$10="Y",1,0))</f>
        <v/>
      </c>
      <c r="BB466" s="38" t="str">
        <f>IF(ISBLANK('T1'!$C$462),"",'T1'!$J$462*IF('T1'!$X$10="Y",1,0)+'T2'!$J$462*IF('T2'!$X$10="Y",1,0)+'T3'!$J$462*IF('T3'!$X$10="Y",1,0))</f>
        <v/>
      </c>
      <c r="BC466" s="38" t="str">
        <f>IF(ISBLANK('T1'!$C$462),"",'T1'!$K$462*IF('T1'!$Y$10="Y",1,0)+'T2'!$K$462*IF('T2'!$Y$10="Y",1,0)+'T3'!$K$462*IF('T3'!$Y$10="Y",1,0))</f>
        <v/>
      </c>
      <c r="BD466" s="38" t="str">
        <f>IF(ISBLANK('T1'!$C$462),"",'T1'!$L$462*IF('T1'!$Z$10="Y",1,0)+'T2'!$L$462*IF('T2'!$Z$10="Y",1,0)+'T3'!$L$462*IF('T3'!$Z$10="Y",1,0))</f>
        <v/>
      </c>
      <c r="BE466" s="38" t="str">
        <f>IF(ISBLANK('T1'!$C$462),"",'T1'!$M$462*IF('T1'!$AA$10="Y",1,0)+'T2'!$M$462*IF('T2'!$AA$10="Y",1,0)+'T3'!$M$462*IF('T3'!$AA$10="Y",1,0))</f>
        <v/>
      </c>
      <c r="BF466" s="38" t="str">
        <f>IF(ISBLANK('T1'!$C$462),"",'T1'!$M$462*IF('T1'!$AB$10="Y",1,0)+'T2'!$M$462*IF('T2'!$AB$10="Y",1,0)+'T3'!$M$462*IF('T3'!$AB$10="Y",1,0))</f>
        <v/>
      </c>
      <c r="BG466" s="38" t="str">
        <f>IF(ISBLANK('T1'!$C$462),"",SUM($AW$466:$BF$466))</f>
        <v/>
      </c>
      <c r="BH466" s="38" t="str">
        <f>IF(ISBLANK('T1'!$C$462),"",IF(ISERR($BG$466/$BG$5),"",$BG$466/$BG$5))</f>
        <v/>
      </c>
      <c r="BK466" s="38" t="str">
        <f>IF(ISBLANK('T1'!$C$462),"",'T1'!$E$462*IF('T1'!$S$11="Y",1,0)+'T2'!$E$462*IF('T2'!$S$11="Y",1,0)+'T3'!$E$462*IF('T3'!$S$11="Y",1,0)+TA!$AR$462*IF(TA!$L$11="Y",1,0))</f>
        <v/>
      </c>
      <c r="BL466" s="38" t="str">
        <f>IF(ISBLANK('T1'!$C$462),"",'T1'!$F$462*IF('T1'!$T$11="Y",1,0)+'T2'!$F$462*IF('T2'!$T$11="Y",1,0)+'T3'!$F$462*IF('T3'!$T$11="Y",1,0)+TA!$AS$462*IF(TA!$M$11="Y",1,0))</f>
        <v/>
      </c>
      <c r="BM466" s="38" t="str">
        <f>IF(ISBLANK('T1'!$C$462),"",'T1'!$G$462*IF('T1'!$U$11="Y",1,0)+'T2'!$G$462*IF('T2'!$U$11="Y",1,0)+'T3'!$G$462*IF('T3'!$U$11="Y",1,0)+TA!$AT$462*IF(TA!$N$11="Y",1,0))</f>
        <v/>
      </c>
      <c r="BN466" s="38" t="str">
        <f>IF(ISBLANK('T1'!$C$462),"",'T1'!$H$462*IF('T1'!$V$11="Y",1,0)+'T2'!$H$462*IF('T2'!$V$11="Y",1,0)+'T3'!$H$462*IF('T3'!$V$11="Y",1,0))</f>
        <v/>
      </c>
      <c r="BO466" s="38" t="str">
        <f>IF(ISBLANK('T1'!$C$462),"",'T1'!$I$462*IF('T1'!$W$11="Y",1,0)+'T2'!$I$462*IF('T2'!$W$11="Y",1,0)+'T3'!$I$462*IF('T3'!$W$11="Y",1,0))</f>
        <v/>
      </c>
      <c r="BP466" s="38" t="str">
        <f>IF(ISBLANK('T1'!$C$462),"",'T1'!$J$462*IF('T1'!$X$11="Y",1,0)+'T2'!$J$462*IF('T2'!$X$11="Y",1,0)+'T3'!$J$462*IF('T3'!$X$11="Y",1,0))</f>
        <v/>
      </c>
      <c r="BQ466" s="38" t="str">
        <f>IF(ISBLANK('T1'!$C$462),"",'T1'!$K$462*IF('T1'!$Y$11="Y",1,0)+'T2'!$K$462*IF('T2'!$Y$11="Y",1,0)+'T3'!$K$462*IF('T3'!$Y$11="Y",1,0))</f>
        <v/>
      </c>
      <c r="BR466" s="38" t="str">
        <f>IF(ISBLANK('T1'!$C$462),"",'T1'!$L$462*IF('T1'!$Z$11="Y",1,0)+'T2'!$L$462*IF('T2'!$Z$11="Y",1,0)+'T3'!$L$462*IF('T3'!$Z$11="Y",1,0))</f>
        <v/>
      </c>
      <c r="BS466" s="38" t="str">
        <f>IF(ISBLANK('T1'!$C$462),"",'T1'!$M$462*IF('T1'!$AA$11="Y",1,0)+'T2'!$M$462*IF('T2'!$AA$11="Y",1,0)+'T3'!$M$462*IF('T3'!$AA$11="Y",1,0))</f>
        <v/>
      </c>
      <c r="BT466" s="38" t="str">
        <f>IF(ISBLANK('T1'!$C$462),"",'T1'!$M$462*IF('T1'!$AB$11="Y",1,0)+'T2'!$M$462*IF('T2'!$AB$11="Y",1,0)+'T3'!$M$462*IF('T3'!$AB$11="Y",1,0))</f>
        <v/>
      </c>
      <c r="BU466" s="38" t="str">
        <f>IF(ISBLANK('T1'!$C$462),"",SUM($BK$466:$BT$466))</f>
        <v/>
      </c>
      <c r="BV466" s="38" t="str">
        <f>IF(ISBLANK('T1'!$C$462),"",IF(ISERR($BU$466/$BU$5),"",$BU$466/$BU$5))</f>
        <v/>
      </c>
      <c r="BY466" s="38" t="str">
        <f>IF(ISBLANK('T1'!$C$462),"",'T1'!$E$462*IF('T1'!$S$12="Y",1,0)+'T2'!$E$462*IF('T2'!$S$12="Y",1,0)+'T3'!$E$462*IF('T3'!$S$12="Y",1,0)+TA!$AR$462*IF(TA!$L$12="Y",1,0))</f>
        <v/>
      </c>
      <c r="BZ466" s="38" t="str">
        <f>IF(ISBLANK('T1'!$C$462),"",'T1'!$F$462*IF('T1'!$T$12="Y",1,0)+'T2'!$F$462*IF('T2'!$T$12="Y",1,0)+'T3'!$F$462*IF('T3'!$T$12="Y",1,0)+TA!$AS$462*IF(TA!$M$12="Y",1,0))</f>
        <v/>
      </c>
      <c r="CA466" s="38" t="str">
        <f>IF(ISBLANK('T1'!$C$462),"",'T1'!$G$462*IF('T1'!$U$12="Y",1,0)+'T2'!$G$462*IF('T2'!$U$12="Y",1,0)+'T3'!$G$462*IF('T3'!$U$12="Y",1,0)+TA!$AT$462*IF(TA!$N$12="Y",1,0))</f>
        <v/>
      </c>
      <c r="CB466" s="38" t="str">
        <f>IF(ISBLANK('T1'!$C$462),"",'T1'!$H$462*IF('T1'!$V$12="Y",1,0)+'T2'!$H$462*IF('T2'!$V$12="Y",1,0)+'T3'!$H$462*IF('T3'!$V$12="Y",1,0))</f>
        <v/>
      </c>
      <c r="CC466" s="38" t="str">
        <f>IF(ISBLANK('T1'!$C$462),"",'T1'!$I$462*IF('T1'!$W$12="Y",1,0)+'T2'!$I$462*IF('T2'!$W$12="Y",1,0)+'T3'!$I$462*IF('T3'!$W$12="Y",1,0))</f>
        <v/>
      </c>
      <c r="CD466" s="38" t="str">
        <f>IF(ISBLANK('T1'!$C$462),"",'T1'!$J$462*IF('T1'!$X$12="Y",1,0)+'T2'!$J$462*IF('T2'!$X$12="Y",1,0)+'T3'!$J$462*IF('T3'!$X$12="Y",1,0))</f>
        <v/>
      </c>
      <c r="CE466" s="38" t="str">
        <f>IF(ISBLANK('T1'!$C$462),"",'T1'!$K$462*IF('T1'!$Y$12="Y",1,0)+'T2'!$K$462*IF('T2'!$Y$12="Y",1,0)+'T3'!$K$462*IF('T3'!$Y$12="Y",1,0))</f>
        <v/>
      </c>
      <c r="CF466" s="38" t="str">
        <f>IF(ISBLANK('T1'!$C$462),"",'T1'!$L$462*IF('T1'!$Z$12="Y",1,0)+'T2'!$L$462*IF('T2'!$Z$12="Y",1,0)+'T3'!$L$462*IF('T3'!$Z$12="Y",1,0))</f>
        <v/>
      </c>
      <c r="CG466" s="38" t="str">
        <f>IF(ISBLANK('T1'!$C$462),"",'T1'!$M$462*IF('T1'!$AA$12="Y",1,0)+'T2'!$M$462*IF('T2'!$AA$12="Y",1,0)+'T3'!$M$462*IF('T3'!$AA$12="Y",1,0))</f>
        <v/>
      </c>
      <c r="CH466" s="38" t="str">
        <f>IF(ISBLANK('T1'!$C$462),"",'T1'!$M$462*IF('T1'!$AB$12="Y",1,0)+'T2'!$M$462*IF('T2'!$AB$12="Y",1,0)+'T3'!$M$462*IF('T3'!$AB$12="Y",1,0))</f>
        <v/>
      </c>
      <c r="CI466" s="38" t="str">
        <f>IF(ISBLANK('T1'!$C$462),"",SUM($BY$466:$CH$466))</f>
        <v/>
      </c>
      <c r="CJ466" s="38" t="str">
        <f>IF(ISBLANK('T1'!$C$462),"",IF(ISERR($CI$466/$CI$5),"",$CI$466/$CI$5))</f>
        <v/>
      </c>
      <c r="CM466" s="38" t="str">
        <f>IF(ISBLANK('T1'!$C$462),"",'T1'!$E$462*IF('T1'!$S$13="Y",1,0)+'T2'!$E$462*IF('T2'!$S$13="Y",1,0)+'T3'!$E$462*IF('T3'!$S$13="Y",1,0)+TA!$AR$462*IF(TA!$L$13="Y",1,0))</f>
        <v/>
      </c>
      <c r="CN466" s="38" t="str">
        <f>IF(ISBLANK('T1'!$C$462),"",'T1'!$F$462*IF('T1'!$T$13="Y",1,0)+'T2'!$F$462*IF('T2'!$T$13="Y",1,0)+'T3'!$F$462*IF('T3'!$T$13="Y",1,0)+TA!$AS$462*IF(TA!$M$13="Y",1,0))</f>
        <v/>
      </c>
      <c r="CO466" s="38" t="str">
        <f>IF(ISBLANK('T1'!$C$462),"",'T1'!$G$462*IF('T1'!$U$13="Y",1,0)+'T2'!$G$462*IF('T2'!$U$13="Y",1,0)+'T3'!$G$462*IF('T3'!$U$13="Y",1,0)+TA!$AT$462*IF(TA!$N$13="Y",1,0))</f>
        <v/>
      </c>
      <c r="CP466" s="38" t="str">
        <f>IF(ISBLANK('T1'!$C$462),"",'T1'!$H$462*IF('T1'!$V$13="Y",1,0)+'T2'!$H$462*IF('T2'!$V$13="Y",1,0)+'T3'!$H$462*IF('T3'!$V$13="Y",1,0))</f>
        <v/>
      </c>
      <c r="CQ466" s="38" t="str">
        <f>IF(ISBLANK('T1'!$C$462),"",'T1'!$I$462*IF('T1'!$W$13="Y",1,0)+'T2'!$I$462*IF('T2'!$W$13="Y",1,0)+'T3'!$I$462*IF('T3'!$W$13="Y",1,0))</f>
        <v/>
      </c>
      <c r="CR466" s="38" t="str">
        <f>IF(ISBLANK('T1'!$C$462),"",'T1'!$J$462*IF('T1'!$X$13="Y",1,0)+'T2'!$J$462*IF('T2'!$X$13="Y",1,0)+'T3'!$J$462*IF('T3'!$X$13="Y",1,0))</f>
        <v/>
      </c>
      <c r="CS466" s="38" t="str">
        <f>IF(ISBLANK('T1'!$C$462),"",'T1'!$K$462*IF('T1'!$Y$13="Y",1,0)+'T2'!$K$462*IF('T2'!$Y$13="Y",1,0)+'T3'!$K$462*IF('T3'!$Y$13="Y",1,0))</f>
        <v/>
      </c>
      <c r="CT466" s="38" t="str">
        <f>IF(ISBLANK('T1'!$C$462),"",'T1'!$L$462*IF('T1'!$Z$13="Y",1,0)+'T2'!$L$462*IF('T2'!$Z$13="Y",1,0)+'T3'!$L$462*IF('T3'!$Z$13="Y",1,0))</f>
        <v/>
      </c>
      <c r="CU466" s="38" t="str">
        <f>IF(ISBLANK('T1'!$C$462),"",'T1'!$M$462*IF('T1'!$AA$13="Y",1,0)+'T2'!$M$462*IF('T2'!$AA$13="Y",1,0)+'T3'!$M$462*IF('T3'!$AA$13="Y",1,0))</f>
        <v/>
      </c>
      <c r="CV466" s="38" t="str">
        <f>IF(ISBLANK('T1'!$C$462),"",'T1'!$M$462*IF('T1'!$AB$13="Y",1,0)+'T2'!$M$462*IF('T2'!$AB$13="Y",1,0)+'T3'!$M$462*IF('T3'!$AB$13="Y",1,0))</f>
        <v/>
      </c>
      <c r="CW466" s="38" t="str">
        <f>IF(ISBLANK('T1'!$C$462),"",SUM($CM$466:$CV$466))</f>
        <v/>
      </c>
      <c r="CX466" s="38" t="str">
        <f>IF(ISBLANK('T1'!$C$462),"",IF(ISERR($CW$466/$CW$5),"",$CW$466/$CW$5))</f>
        <v/>
      </c>
      <c r="DA466" s="38" t="str">
        <f>IF(ISBLANK('T1'!$C$462),"",'T1'!$E$462*IF('T1'!$S$14="Y",1,0)+'T2'!$E$462*IF('T2'!$S$14="Y",1,0)+'T3'!$E$462*IF('T3'!$S$14="Y",1,0)+TA!$AR$462*IF(TA!$L$14="Y",1,0))</f>
        <v/>
      </c>
      <c r="DB466" s="38" t="str">
        <f>IF(ISBLANK('T1'!$C$462),"",'T1'!$F$462*IF('T1'!$T$14="Y",1,0)+'T2'!$F$462*IF('T2'!$T$14="Y",1,0)+'T3'!$F$462*IF('T3'!$T$14="Y",1,0)+TA!$AS$462*IF(TA!$M$14="Y",1,0))</f>
        <v/>
      </c>
      <c r="DC466" s="38" t="str">
        <f>IF(ISBLANK('T1'!$C$462),"",'T1'!$G$462*IF('T1'!$U$14="Y",1,0)+'T2'!$G$462*IF('T2'!$U$14="Y",1,0)+'T3'!$G$462*IF('T3'!$U$14="Y",1,0)+TA!$AT$462*IF(TA!$N$14="Y",1,0))</f>
        <v/>
      </c>
      <c r="DD466" s="38" t="str">
        <f>IF(ISBLANK('T1'!$C$462),"",'T1'!$H$462*IF('T1'!$V$14="Y",1,0)+'T2'!$H$462*IF('T2'!$V$14="Y",1,0)+'T3'!$H$462*IF('T3'!$V$14="Y",1,0))</f>
        <v/>
      </c>
      <c r="DE466" s="38" t="str">
        <f>IF(ISBLANK('T1'!$C$462),"",'T1'!$I$462*IF('T1'!$W$14="Y",1,0)+'T2'!$I$462*IF('T2'!$W$14="Y",1,0)+'T3'!$I$462*IF('T3'!$W$14="Y",1,0))</f>
        <v/>
      </c>
      <c r="DF466" s="38" t="str">
        <f>IF(ISBLANK('T1'!$C$462),"",'T1'!$J$462*IF('T1'!$X$14="Y",1,0)+'T2'!$J$462*IF('T2'!$X$14="Y",1,0)+'T3'!$J$462*IF('T3'!$X$14="Y",1,0))</f>
        <v/>
      </c>
      <c r="DG466" s="38" t="str">
        <f>IF(ISBLANK('T1'!$C$462),"",'T1'!$K$462*IF('T1'!$Y$14="Y",1,0)+'T2'!$K$462*IF('T2'!$Y$14="Y",1,0)+'T3'!$K$462*IF('T3'!$Y$14="Y",1,0))</f>
        <v/>
      </c>
      <c r="DH466" s="38" t="str">
        <f>IF(ISBLANK('T1'!$C$462),"",'T1'!$L$462*IF('T1'!$Z$14="Y",1,0)+'T2'!$L$462*IF('T2'!$Z$14="Y",1,0)+'T3'!$L$462*IF('T3'!$Z$14="Y",1,0))</f>
        <v/>
      </c>
      <c r="DI466" s="38" t="str">
        <f>IF(ISBLANK('T1'!$C$462),"",'T1'!$M$462*IF('T1'!$AA$14="Y",1,0)+'T2'!$M$462*IF('T2'!$AA$14="Y",1,0)+'T3'!$M$462*IF('T3'!$AA$14="Y",1,0))</f>
        <v/>
      </c>
      <c r="DJ466" s="38" t="str">
        <f>IF(ISBLANK('T1'!$C$462),"",'T1'!$M$462*IF('T1'!$AB$14="Y",1,0)+'T2'!$M$462*IF('T2'!$AB$14="Y",1,0)+'T3'!$M$462*IF('T3'!$AB$14="Y",1,0))</f>
        <v/>
      </c>
      <c r="DK466" s="38" t="str">
        <f>IF(ISBLANK('T1'!$C$462),"",SUM($DA$466:$DJ$466))</f>
        <v/>
      </c>
      <c r="DL466" s="38" t="str">
        <f>IF(ISBLANK('T1'!$C$462),"",IF(ISERR($DK$466/$DK$5),"",$DK$466/$DK$5))</f>
        <v/>
      </c>
      <c r="DO466" s="38" t="str">
        <f>IF(ISBLANK('T1'!$C$462),"",'T1'!$E$462*IF('T1'!$S$15="Y",1,0)+'T2'!$E$462*IF('T2'!$S$15="Y",1,0)+'T3'!$E$462*IF('T3'!$S$15="Y",1,0)+TA!$AR$462*IF(TA!$L$15="Y",1,0))</f>
        <v/>
      </c>
      <c r="DP466" s="38" t="str">
        <f>IF(ISBLANK('T1'!$C$462),"",'T1'!$F$462*IF('T1'!$T$15="Y",1,0)+'T2'!$F$462*IF('T2'!$T$15="Y",1,0)+'T3'!$F$462*IF('T3'!$T$15="Y",1,0)+TA!$AS$462*IF(TA!$M$15="Y",1,0))</f>
        <v/>
      </c>
      <c r="DQ466" s="38" t="str">
        <f>IF(ISBLANK('T1'!$C$462),"",'T1'!$G$462*IF('T1'!$U$15="Y",1,0)+'T2'!$G$462*IF('T2'!$U$15="Y",1,0)+'T3'!$G$462*IF('T3'!$U$15="Y",1,0)+TA!$AT$462*IF(TA!$N$15="Y",1,0))</f>
        <v/>
      </c>
      <c r="DR466" s="38" t="str">
        <f>IF(ISBLANK('T1'!$C$462),"",'T1'!$H$462*IF('T1'!$V$15="Y",1,0)+'T2'!$H$462*IF('T2'!$V$15="Y",1,0)+'T3'!$H$462*IF('T3'!$V$15="Y",1,0))</f>
        <v/>
      </c>
      <c r="DS466" s="38" t="str">
        <f>IF(ISBLANK('T1'!$C$462),"",'T1'!$I$462*IF('T1'!$W$15="Y",1,0)+'T2'!$I$462*IF('T2'!$W$15="Y",1,0)+'T3'!$I$462*IF('T3'!$W$15="Y",1,0))</f>
        <v/>
      </c>
      <c r="DT466" s="38" t="str">
        <f>IF(ISBLANK('T1'!$C$462),"",'T1'!$J$462*IF('T1'!$X$15="Y",1,0)+'T2'!$J$462*IF('T2'!$X$15="Y",1,0)+'T3'!$J$462*IF('T3'!$X$15="Y",1,0))</f>
        <v/>
      </c>
      <c r="DU466" s="38" t="str">
        <f>IF(ISBLANK('T1'!$C$462),"",'T1'!$K$462*IF('T1'!$Y$15="Y",1,0)+'T2'!$K$462*IF('T2'!$Y$15="Y",1,0)+'T3'!$K$462*IF('T3'!$Y$15="Y",1,0))</f>
        <v/>
      </c>
      <c r="DV466" s="38" t="str">
        <f>IF(ISBLANK('T1'!$C$462),"",'T1'!$L$462*IF('T1'!$Z$15="Y",1,0)+'T2'!$L$462*IF('T2'!$Z$15="Y",1,0)+'T3'!$L$462*IF('T3'!$Z$15="Y",1,0))</f>
        <v/>
      </c>
      <c r="DW466" s="38" t="str">
        <f>IF(ISBLANK('T1'!$C$462),"",'T1'!$M$462*IF('T1'!$AA$15="Y",1,0)+'T2'!$M$462*IF('T2'!$AA$15="Y",1,0)+'T3'!$M$462*IF('T3'!$AA$15="Y",1,0))</f>
        <v/>
      </c>
      <c r="DX466" s="38" t="str">
        <f>IF(ISBLANK('T1'!$C$462),"",'T1'!$M$462*IF('T1'!$AB$15="Y",1,0)+'T2'!$M$462*IF('T2'!$AB$15="Y",1,0)+'T3'!$M$462*IF('T3'!$AB$15="Y",1,0))</f>
        <v/>
      </c>
      <c r="DY466" s="38" t="str">
        <f>IF(ISBLANK('T1'!$C$462),"",SUM($DO$466:$DX$466))</f>
        <v/>
      </c>
      <c r="DZ466" s="38" t="str">
        <f>IF(ISBLANK('T1'!$C$462),"",IF(ISERR($DY$466/$DY$5),"",$DY$466/$DY$5))</f>
        <v/>
      </c>
      <c r="EC466" s="38" t="str">
        <f>IF(ISBLANK('T1'!$C$462),"",'T1'!$E$462*IF('T1'!$S$16="Y",1,0)+'T2'!$E$462*IF('T2'!$S$16="Y",1,0)+'T3'!$E$462*IF('T3'!$S$16="Y",1,0)+TA!$AR$462*IF(TA!$L$16="Y",1,0))</f>
        <v/>
      </c>
      <c r="ED466" s="38" t="str">
        <f>IF(ISBLANK('T1'!$C$462),"",'T1'!$F$462*IF('T1'!$T$16="Y",1,0)+'T2'!$F$462*IF('T2'!$T$16="Y",1,0)+'T3'!$F$462*IF('T3'!$T$16="Y",1,0)+TA!$AS$462*IF(TA!$M$16="Y",1,0))</f>
        <v/>
      </c>
      <c r="EE466" s="38" t="str">
        <f>IF(ISBLANK('T1'!$C$462),"",'T1'!$G$462*IF('T1'!$U$16="Y",1,0)+'T2'!$G$462*IF('T2'!$U$16="Y",1,0)+'T3'!$G$462*IF('T3'!$U$16="Y",1,0)+TA!$AT$462*IF(TA!$N$16="Y",1,0))</f>
        <v/>
      </c>
      <c r="EF466" s="38" t="str">
        <f>IF(ISBLANK('T1'!$C$462),"",'T1'!$H$462*IF('T1'!$V$16="Y",1,0)+'T2'!$H$462*IF('T2'!$V$16="Y",1,0)+'T3'!$H$462*IF('T3'!$V$16="Y",1,0))</f>
        <v/>
      </c>
      <c r="EG466" s="38" t="str">
        <f>IF(ISBLANK('T1'!$C$462),"",'T1'!$I$462*IF('T1'!$W$16="Y",1,0)+'T2'!$I$462*IF('T2'!$W$16="Y",1,0)+'T3'!$I$462*IF('T3'!$W$16="Y",1,0))</f>
        <v/>
      </c>
      <c r="EH466" s="38" t="str">
        <f>IF(ISBLANK('T1'!$C$462),"",'T1'!$J$462*IF('T1'!$X$16="Y",1,0)+'T2'!$J$462*IF('T2'!$X$16="Y",1,0)+'T3'!$J$462*IF('T3'!$X$16="Y",1,0))</f>
        <v/>
      </c>
      <c r="EI466" s="38" t="str">
        <f>IF(ISBLANK('T1'!$C$462),"",'T1'!$K$462*IF('T1'!$Y$16="Y",1,0)+'T2'!$K$462*IF('T2'!$Y$16="Y",1,0)+'T3'!$K$462*IF('T3'!$Y$16="Y",1,0))</f>
        <v/>
      </c>
      <c r="EJ466" s="38" t="str">
        <f>IF(ISBLANK('T1'!$C$462),"",'T1'!$L$462*IF('T1'!$Z$16="Y",1,0)+'T2'!$L$462*IF('T2'!$Z$16="Y",1,0)+'T3'!$L$462*IF('T3'!$Z$16="Y",1,0))</f>
        <v/>
      </c>
      <c r="EK466" s="38" t="str">
        <f>IF(ISBLANK('T1'!$C$462),"",'T1'!$M$462*IF('T1'!$AA$16="Y",1,0)+'T2'!$M$462*IF('T2'!$AA$16="Y",1,0)+'T3'!$M$462*IF('T3'!$AA$16="Y",1,0))</f>
        <v/>
      </c>
      <c r="EL466" s="38" t="str">
        <f>IF(ISBLANK('T1'!$C$462),"",'T1'!$M$462*IF('T1'!$AB$16="Y",1,0)+'T2'!$M$462*IF('T2'!$AB$16="Y",1,0)+'T3'!$M$462*IF('T3'!$AB$16="Y",1,0))</f>
        <v/>
      </c>
      <c r="EM466" s="38" t="str">
        <f>IF(ISBLANK('T1'!$C$462),"",SUM($EC$466:$EL$466))</f>
        <v/>
      </c>
      <c r="EN466" s="38" t="str">
        <f>IF(ISBLANK('T1'!$C$462),"",IF(ISERR($EM$466/$EM$5),"",$EM$466/$EM$5))</f>
        <v/>
      </c>
      <c r="EQ466" s="38" t="str">
        <f>IF(ISBLANK('T1'!$C$462),"",'T1'!$E$462*IF('T1'!$S$17="Y",1,0)+'T2'!$E$462*IF('T2'!$S$17="Y",1,0)+'T3'!$E$462*IF('T3'!$S$17="Y",1,0)+TA!$AR$462*IF(TA!$L$17="Y",1,0))</f>
        <v/>
      </c>
      <c r="ER466" s="38" t="str">
        <f>IF(ISBLANK('T1'!$C$462),"",'T1'!$F$462*IF('T1'!$T$17="Y",1,0)+'T2'!$F$462*IF('T2'!$T$17="Y",1,0)+'T3'!$F$462*IF('T3'!$T$17="Y",1,0)+TA!$AS$462*IF(TA!$M$17="Y",1,0))</f>
        <v/>
      </c>
      <c r="ES466" s="38" t="str">
        <f>IF(ISBLANK('T1'!$C$462),"",'T1'!$G$462*IF('T1'!$U$17="Y",1,0)+'T2'!$G$462*IF('T2'!$U$17="Y",1,0)+'T3'!$G$462*IF('T3'!$U$17="Y",1,0)+TA!$AT$462*IF(TA!$N$17="Y",1,0))</f>
        <v/>
      </c>
      <c r="ET466" s="38" t="str">
        <f>IF(ISBLANK('T1'!$C$462),"",'T1'!$H$462*IF('T1'!$V$17="Y",1,0)+'T2'!$H$462*IF('T2'!$V$17="Y",1,0)+'T3'!$H$462*IF('T3'!$V$17="Y",1,0))</f>
        <v/>
      </c>
      <c r="EU466" s="38" t="str">
        <f>IF(ISBLANK('T1'!$C$462),"",'T1'!$I$462*IF('T1'!$W$17="Y",1,0)+'T2'!$I$462*IF('T2'!$W$17="Y",1,0)+'T3'!$I$462*IF('T3'!$W$17="Y",1,0))</f>
        <v/>
      </c>
      <c r="EV466" s="38" t="str">
        <f>IF(ISBLANK('T1'!$C$462),"",'T1'!$J$462*IF('T1'!$X$17="Y",1,0)+'T2'!$J$462*IF('T2'!$X$17="Y",1,0)+'T3'!$J$462*IF('T3'!$X$17="Y",1,0))</f>
        <v/>
      </c>
      <c r="EW466" s="38" t="str">
        <f>IF(ISBLANK('T1'!$C$462),"",'T1'!$K$462*IF('T1'!$Y$17="Y",1,0)+'T2'!$K$462*IF('T2'!$Y$17="Y",1,0)+'T3'!$K$462*IF('T3'!$Y$17="Y",1,0))</f>
        <v/>
      </c>
      <c r="EX466" s="38" t="str">
        <f>IF(ISBLANK('T1'!$C$462),"",'T1'!$L$462*IF('T1'!$Z$17="Y",1,0)+'T2'!$L$462*IF('T2'!$Z$17="Y",1,0)+'T3'!$L$462*IF('T3'!$Z$17="Y",1,0))</f>
        <v/>
      </c>
      <c r="EY466" s="38" t="str">
        <f>IF(ISBLANK('T1'!$C$462),"",'T1'!$M$462*IF('T1'!$AA$17="Y",1,0)+'T2'!$M$462*IF('T2'!$AA$17="Y",1,0)+'T3'!$M$462*IF('T3'!$AA$17="Y",1,0))</f>
        <v/>
      </c>
      <c r="EZ466" s="38" t="str">
        <f>IF(ISBLANK('T1'!$C$462),"",'T1'!$M$462*IF('T1'!$AB$17="Y",1,0)+'T2'!$M$462*IF('T2'!$AB$17="Y",1,0)+'T3'!$M$462*IF('T3'!$AB$17="Y",1,0))</f>
        <v/>
      </c>
      <c r="FA466" s="38" t="str">
        <f>IF(ISBLANK('T1'!$C$462),"",SUM($EQ$466:$EZ$466))</f>
        <v/>
      </c>
      <c r="FB466" s="38" t="str">
        <f>IF(ISBLANK('T1'!$C$462),"",IF(ISERR($FA$466/$FA$5),"",$FA$466/$FA$5))</f>
        <v/>
      </c>
    </row>
    <row r="467" spans="20:158">
      <c r="T467" s="38" t="str">
        <f>IF(ISBLANK('T1'!$C$463),"",'T1'!$E$463*IF('T1'!$S$8="Y",1,0)+'T2'!$E$463*IF('T2'!$S$8="Y",1,0)+'T3'!$E$463*IF('T3'!$S$8="Y",1,0)+TA!$AR$463*IF(TA!$L$8="Y",1,0))</f>
        <v/>
      </c>
      <c r="U467" s="38" t="str">
        <f>IF(ISBLANK('T1'!$C$463),"",'T1'!$F$463*IF('T1'!$T$8="Y",1,0)+'T2'!$F$463*IF('T2'!$T$8="Y",1,0)+'T3'!$F$463*IF('T3'!$T$8="Y",1,0)+TA!$AS$463*IF(TA!$M$8="Y",1,0))</f>
        <v/>
      </c>
      <c r="V467" s="38" t="str">
        <f>IF(ISBLANK('T1'!$C$463),"",'T1'!$G$463*IF('T1'!$U$8="Y",1,0)+'T2'!$G$463*IF('T2'!$U$8="Y",1,0)+'T3'!$G$463*IF('T3'!$U$8="Y",1,0)+TA!$AT$463*IF(TA!$N$8="Y",1,0))</f>
        <v/>
      </c>
      <c r="W467" s="38" t="str">
        <f>IF(ISBLANK('T1'!$C$463),"",'T1'!$H$463*IF('T1'!$V$8="Y",1,0)+'T2'!$H$463*IF('T2'!$V$8="Y",1,0)+'T3'!$H$463*IF('T3'!$V$8="Y",1,0))</f>
        <v/>
      </c>
      <c r="X467" s="38" t="str">
        <f>IF(ISBLANK('T1'!$C$463),"",'T1'!$I$463*IF('T1'!$W$8="Y",1,0)+'T2'!$I$463*IF('T2'!$W$8="Y",1,0)+'T3'!$I$463*IF('T3'!$W$8="Y",1,0))</f>
        <v/>
      </c>
      <c r="Y467" s="38" t="str">
        <f>IF(ISBLANK('T1'!$C$463),"",'T1'!$J$463*IF('T1'!$X$8="Y",1,0)+'T2'!$J$463*IF('T2'!$X$8="Y",1,0)+'T3'!$J$463*IF('T3'!$X$8="Y",1,0))</f>
        <v/>
      </c>
      <c r="Z467" s="38" t="str">
        <f>IF(ISBLANK('T1'!$C$463),"",'T1'!$K$463*IF('T1'!$Y$8="Y",1,0)+'T2'!$K$463*IF('T2'!$Y$8="Y",1,0)+'T3'!$K$463*IF('T3'!$Y$8="Y",1,0))</f>
        <v/>
      </c>
      <c r="AA467" s="38" t="str">
        <f>IF(ISBLANK('T1'!$C$463),"",'T1'!$L$463*IF('T1'!$Z$8="Y",1,0)+'T2'!$L$463*IF('T2'!$Z$8="Y",1,0)+'T3'!$L$463*IF('T3'!$Z$8="Y",1,0))</f>
        <v/>
      </c>
      <c r="AB467" s="38" t="str">
        <f>IF(ISBLANK('T1'!$C$463),"",'T1'!$M$463*IF('T1'!$AA$8="Y",1,0)+'T2'!$M$463*IF('T2'!$AA$8="Y",1,0)+'T3'!$M$463*IF('T3'!$AA$8="Y",1,0))</f>
        <v/>
      </c>
      <c r="AC467" s="38" t="str">
        <f>IF(ISBLANK('T1'!$C$463),"",'T1'!$M$463*IF('T1'!$AB$8="Y",1,0)+'T2'!$M$463*IF('T2'!$AB$8="Y",1,0)+'T3'!$M$463*IF('T3'!$AB$8="Y",1,0))</f>
        <v/>
      </c>
      <c r="AD467" s="38" t="str">
        <f>IF(ISBLANK('T1'!$C$463),"",SUM($T$467:$AC$467))</f>
        <v/>
      </c>
      <c r="AE467" s="38" t="str">
        <f>IF(ISBLANK('T1'!$C$463),"",IF(ISERR($AD$467/$AD$5),"",$AD$467/$AD$5))</f>
        <v/>
      </c>
      <c r="AI467" s="38" t="str">
        <f>IF(ISBLANK('T1'!$C$463),"",'T1'!$E$463*IF('T1'!$S$9="Y",1,0)+'T2'!$E$463*IF('T2'!$S$9="Y",1,0)+'T3'!$E$463*IF('T3'!$S$9="Y",1,0)+TA!$AR$463*IF(TA!$L$9="Y",1,0))</f>
        <v/>
      </c>
      <c r="AJ467" s="38" t="str">
        <f>IF(ISBLANK('T1'!$C$463),"",'T1'!$F$463*IF('T1'!$T$9="Y",1,0)+'T2'!$F$463*IF('T2'!$T$9="Y",1,0)+'T3'!$F$463*IF('T3'!$T$9="Y",1,0)+TA!$AS$463*IF(TA!$M$9="Y",1,0))</f>
        <v/>
      </c>
      <c r="AK467" s="38" t="str">
        <f>IF(ISBLANK('T1'!$C$463),"",'T1'!$G$463*IF('T1'!$U$9="Y",1,0)+'T2'!$G$463*IF('T2'!$U$9="Y",1,0)+'T3'!$G$463*IF('T3'!$U$9="Y",1,0)+TA!$AT$463*IF(TA!$N$9="Y",1,0))</f>
        <v/>
      </c>
      <c r="AL467" s="38" t="str">
        <f>IF(ISBLANK('T1'!$C$463),"",'T1'!$H$463*IF('T1'!$V$9="Y",1,0)+'T2'!$H$463*IF('T2'!$V$9="Y",1,0)+'T3'!$H$463*IF('T3'!$V$9="Y",1,0))</f>
        <v/>
      </c>
      <c r="AM467" s="38" t="str">
        <f>IF(ISBLANK('T1'!$C$463),"",'T1'!$I$463*IF('T1'!$W$9="Y",1,0)+'T2'!$I$463*IF('T2'!$W$9="Y",1,0)+'T3'!$I$463*IF('T3'!$W$9="Y",1,0))</f>
        <v/>
      </c>
      <c r="AN467" s="38" t="str">
        <f>IF(ISBLANK('T1'!$C$463),"",'T1'!$J$463*IF('T1'!$X$9="Y",1,0)+'T2'!$J$463*IF('T2'!$X$9="Y",1,0)+'T3'!$J$463*IF('T3'!$X$9="Y",1,0))</f>
        <v/>
      </c>
      <c r="AO467" s="38" t="str">
        <f>IF(ISBLANK('T1'!$C$463),"",'T1'!$K$463*IF('T1'!$Y$9="Y",1,0)+'T2'!$K$463*IF('T2'!$Y$9="Y",1,0)+'T3'!$K$463*IF('T3'!$Y$9="Y",1,0))</f>
        <v/>
      </c>
      <c r="AP467" s="38" t="str">
        <f>IF(ISBLANK('T1'!$C$463),"",'T1'!$L$463*IF('T1'!$Z$9="Y",1,0)+'T2'!$L$463*IF('T2'!$Z$9="Y",1,0)+'T3'!$L$463*IF('T3'!$Z$9="Y",1,0))</f>
        <v/>
      </c>
      <c r="AQ467" s="38" t="str">
        <f>IF(ISBLANK('T1'!$C$463),"",'T1'!$M$463*IF('T1'!$AA$9="Y",1,0)+'T2'!$M$463*IF('T2'!$AA$9="Y",1,0)+'T3'!$M$463*IF('T3'!$AA$9="Y",1,0))</f>
        <v/>
      </c>
      <c r="AR467" s="38" t="str">
        <f>IF(ISBLANK('T1'!$C$463),"",'T1'!$M$463*IF('T1'!$AB$9="Y",1,0)+'T2'!$M$463*IF('T2'!$AB$9="Y",1,0)+'T3'!$M$463*IF('T3'!$AB$9="Y",1,0))</f>
        <v/>
      </c>
      <c r="AS467" s="38" t="str">
        <f>IF(ISBLANK('T1'!$C$463),"",SUM($AI$467:$AR$467))</f>
        <v/>
      </c>
      <c r="AT467" s="38" t="str">
        <f>IF(ISBLANK('T1'!$C$463),"",IF(ISERR($AS$467/$AS$5),"",$AS$467/$AS$5))</f>
        <v/>
      </c>
      <c r="AW467" s="38" t="str">
        <f>IF(ISBLANK('T1'!$C$463),"",'T1'!$E$463*IF('T1'!$S$10="Y",1,0)+'T2'!$E$463*IF('T2'!$S$10="Y",1,0)+'T3'!$E$463*IF('T3'!$S$10="Y",1,0)+TA!$AR$463*IF(TA!$L$10="Y",1,0))</f>
        <v/>
      </c>
      <c r="AX467" s="38" t="str">
        <f>IF(ISBLANK('T1'!$C$463),"",'T1'!$F$463*IF('T1'!$T$10="Y",1,0)+'T2'!$F$463*IF('T2'!$T$10="Y",1,0)+'T3'!$F$463*IF('T3'!$T$10="Y",1,0)+TA!$AS$463*IF(TA!$M$10="Y",1,0))</f>
        <v/>
      </c>
      <c r="AY467" s="38" t="str">
        <f>IF(ISBLANK('T1'!$C$463),"",'T1'!$G$463*IF('T1'!$U$10="Y",1,0)+'T2'!$G$463*IF('T2'!$U$10="Y",1,0)+'T3'!$G$463*IF('T3'!$U$10="Y",1,0)+TA!$AT$463*IF(TA!$N$10="Y",1,0))</f>
        <v/>
      </c>
      <c r="AZ467" s="38" t="str">
        <f>IF(ISBLANK('T1'!$C$463),"",'T1'!$H$463*IF('T1'!$V$10="Y",1,0)+'T2'!$H$463*IF('T2'!$V$10="Y",1,0)+'T3'!$H$463*IF('T3'!$V$10="Y",1,0))</f>
        <v/>
      </c>
      <c r="BA467" s="38" t="str">
        <f>IF(ISBLANK('T1'!$C$463),"",'T1'!$I$463*IF('T1'!$W$10="Y",1,0)+'T2'!$I$463*IF('T2'!$W$10="Y",1,0)+'T3'!$I$463*IF('T3'!$W$10="Y",1,0))</f>
        <v/>
      </c>
      <c r="BB467" s="38" t="str">
        <f>IF(ISBLANK('T1'!$C$463),"",'T1'!$J$463*IF('T1'!$X$10="Y",1,0)+'T2'!$J$463*IF('T2'!$X$10="Y",1,0)+'T3'!$J$463*IF('T3'!$X$10="Y",1,0))</f>
        <v/>
      </c>
      <c r="BC467" s="38" t="str">
        <f>IF(ISBLANK('T1'!$C$463),"",'T1'!$K$463*IF('T1'!$Y$10="Y",1,0)+'T2'!$K$463*IF('T2'!$Y$10="Y",1,0)+'T3'!$K$463*IF('T3'!$Y$10="Y",1,0))</f>
        <v/>
      </c>
      <c r="BD467" s="38" t="str">
        <f>IF(ISBLANK('T1'!$C$463),"",'T1'!$L$463*IF('T1'!$Z$10="Y",1,0)+'T2'!$L$463*IF('T2'!$Z$10="Y",1,0)+'T3'!$L$463*IF('T3'!$Z$10="Y",1,0))</f>
        <v/>
      </c>
      <c r="BE467" s="38" t="str">
        <f>IF(ISBLANK('T1'!$C$463),"",'T1'!$M$463*IF('T1'!$AA$10="Y",1,0)+'T2'!$M$463*IF('T2'!$AA$10="Y",1,0)+'T3'!$M$463*IF('T3'!$AA$10="Y",1,0))</f>
        <v/>
      </c>
      <c r="BF467" s="38" t="str">
        <f>IF(ISBLANK('T1'!$C$463),"",'T1'!$M$463*IF('T1'!$AB$10="Y",1,0)+'T2'!$M$463*IF('T2'!$AB$10="Y",1,0)+'T3'!$M$463*IF('T3'!$AB$10="Y",1,0))</f>
        <v/>
      </c>
      <c r="BG467" s="38" t="str">
        <f>IF(ISBLANK('T1'!$C$463),"",SUM($AW$467:$BF$467))</f>
        <v/>
      </c>
      <c r="BH467" s="38" t="str">
        <f>IF(ISBLANK('T1'!$C$463),"",IF(ISERR($BG$467/$BG$5),"",$BG$467/$BG$5))</f>
        <v/>
      </c>
      <c r="BK467" s="38" t="str">
        <f>IF(ISBLANK('T1'!$C$463),"",'T1'!$E$463*IF('T1'!$S$11="Y",1,0)+'T2'!$E$463*IF('T2'!$S$11="Y",1,0)+'T3'!$E$463*IF('T3'!$S$11="Y",1,0)+TA!$AR$463*IF(TA!$L$11="Y",1,0))</f>
        <v/>
      </c>
      <c r="BL467" s="38" t="str">
        <f>IF(ISBLANK('T1'!$C$463),"",'T1'!$F$463*IF('T1'!$T$11="Y",1,0)+'T2'!$F$463*IF('T2'!$T$11="Y",1,0)+'T3'!$F$463*IF('T3'!$T$11="Y",1,0)+TA!$AS$463*IF(TA!$M$11="Y",1,0))</f>
        <v/>
      </c>
      <c r="BM467" s="38" t="str">
        <f>IF(ISBLANK('T1'!$C$463),"",'T1'!$G$463*IF('T1'!$U$11="Y",1,0)+'T2'!$G$463*IF('T2'!$U$11="Y",1,0)+'T3'!$G$463*IF('T3'!$U$11="Y",1,0)+TA!$AT$463*IF(TA!$N$11="Y",1,0))</f>
        <v/>
      </c>
      <c r="BN467" s="38" t="str">
        <f>IF(ISBLANK('T1'!$C$463),"",'T1'!$H$463*IF('T1'!$V$11="Y",1,0)+'T2'!$H$463*IF('T2'!$V$11="Y",1,0)+'T3'!$H$463*IF('T3'!$V$11="Y",1,0))</f>
        <v/>
      </c>
      <c r="BO467" s="38" t="str">
        <f>IF(ISBLANK('T1'!$C$463),"",'T1'!$I$463*IF('T1'!$W$11="Y",1,0)+'T2'!$I$463*IF('T2'!$W$11="Y",1,0)+'T3'!$I$463*IF('T3'!$W$11="Y",1,0))</f>
        <v/>
      </c>
      <c r="BP467" s="38" t="str">
        <f>IF(ISBLANK('T1'!$C$463),"",'T1'!$J$463*IF('T1'!$X$11="Y",1,0)+'T2'!$J$463*IF('T2'!$X$11="Y",1,0)+'T3'!$J$463*IF('T3'!$X$11="Y",1,0))</f>
        <v/>
      </c>
      <c r="BQ467" s="38" t="str">
        <f>IF(ISBLANK('T1'!$C$463),"",'T1'!$K$463*IF('T1'!$Y$11="Y",1,0)+'T2'!$K$463*IF('T2'!$Y$11="Y",1,0)+'T3'!$K$463*IF('T3'!$Y$11="Y",1,0))</f>
        <v/>
      </c>
      <c r="BR467" s="38" t="str">
        <f>IF(ISBLANK('T1'!$C$463),"",'T1'!$L$463*IF('T1'!$Z$11="Y",1,0)+'T2'!$L$463*IF('T2'!$Z$11="Y",1,0)+'T3'!$L$463*IF('T3'!$Z$11="Y",1,0))</f>
        <v/>
      </c>
      <c r="BS467" s="38" t="str">
        <f>IF(ISBLANK('T1'!$C$463),"",'T1'!$M$463*IF('T1'!$AA$11="Y",1,0)+'T2'!$M$463*IF('T2'!$AA$11="Y",1,0)+'T3'!$M$463*IF('T3'!$AA$11="Y",1,0))</f>
        <v/>
      </c>
      <c r="BT467" s="38" t="str">
        <f>IF(ISBLANK('T1'!$C$463),"",'T1'!$M$463*IF('T1'!$AB$11="Y",1,0)+'T2'!$M$463*IF('T2'!$AB$11="Y",1,0)+'T3'!$M$463*IF('T3'!$AB$11="Y",1,0))</f>
        <v/>
      </c>
      <c r="BU467" s="38" t="str">
        <f>IF(ISBLANK('T1'!$C$463),"",SUM($BK$467:$BT$467))</f>
        <v/>
      </c>
      <c r="BV467" s="38" t="str">
        <f>IF(ISBLANK('T1'!$C$463),"",IF(ISERR($BU$467/$BU$5),"",$BU$467/$BU$5))</f>
        <v/>
      </c>
      <c r="BY467" s="38" t="str">
        <f>IF(ISBLANK('T1'!$C$463),"",'T1'!$E$463*IF('T1'!$S$12="Y",1,0)+'T2'!$E$463*IF('T2'!$S$12="Y",1,0)+'T3'!$E$463*IF('T3'!$S$12="Y",1,0)+TA!$AR$463*IF(TA!$L$12="Y",1,0))</f>
        <v/>
      </c>
      <c r="BZ467" s="38" t="str">
        <f>IF(ISBLANK('T1'!$C$463),"",'T1'!$F$463*IF('T1'!$T$12="Y",1,0)+'T2'!$F$463*IF('T2'!$T$12="Y",1,0)+'T3'!$F$463*IF('T3'!$T$12="Y",1,0)+TA!$AS$463*IF(TA!$M$12="Y",1,0))</f>
        <v/>
      </c>
      <c r="CA467" s="38" t="str">
        <f>IF(ISBLANK('T1'!$C$463),"",'T1'!$G$463*IF('T1'!$U$12="Y",1,0)+'T2'!$G$463*IF('T2'!$U$12="Y",1,0)+'T3'!$G$463*IF('T3'!$U$12="Y",1,0)+TA!$AT$463*IF(TA!$N$12="Y",1,0))</f>
        <v/>
      </c>
      <c r="CB467" s="38" t="str">
        <f>IF(ISBLANK('T1'!$C$463),"",'T1'!$H$463*IF('T1'!$V$12="Y",1,0)+'T2'!$H$463*IF('T2'!$V$12="Y",1,0)+'T3'!$H$463*IF('T3'!$V$12="Y",1,0))</f>
        <v/>
      </c>
      <c r="CC467" s="38" t="str">
        <f>IF(ISBLANK('T1'!$C$463),"",'T1'!$I$463*IF('T1'!$W$12="Y",1,0)+'T2'!$I$463*IF('T2'!$W$12="Y",1,0)+'T3'!$I$463*IF('T3'!$W$12="Y",1,0))</f>
        <v/>
      </c>
      <c r="CD467" s="38" t="str">
        <f>IF(ISBLANK('T1'!$C$463),"",'T1'!$J$463*IF('T1'!$X$12="Y",1,0)+'T2'!$J$463*IF('T2'!$X$12="Y",1,0)+'T3'!$J$463*IF('T3'!$X$12="Y",1,0))</f>
        <v/>
      </c>
      <c r="CE467" s="38" t="str">
        <f>IF(ISBLANK('T1'!$C$463),"",'T1'!$K$463*IF('T1'!$Y$12="Y",1,0)+'T2'!$K$463*IF('T2'!$Y$12="Y",1,0)+'T3'!$K$463*IF('T3'!$Y$12="Y",1,0))</f>
        <v/>
      </c>
      <c r="CF467" s="38" t="str">
        <f>IF(ISBLANK('T1'!$C$463),"",'T1'!$L$463*IF('T1'!$Z$12="Y",1,0)+'T2'!$L$463*IF('T2'!$Z$12="Y",1,0)+'T3'!$L$463*IF('T3'!$Z$12="Y",1,0))</f>
        <v/>
      </c>
      <c r="CG467" s="38" t="str">
        <f>IF(ISBLANK('T1'!$C$463),"",'T1'!$M$463*IF('T1'!$AA$12="Y",1,0)+'T2'!$M$463*IF('T2'!$AA$12="Y",1,0)+'T3'!$M$463*IF('T3'!$AA$12="Y",1,0))</f>
        <v/>
      </c>
      <c r="CH467" s="38" t="str">
        <f>IF(ISBLANK('T1'!$C$463),"",'T1'!$M$463*IF('T1'!$AB$12="Y",1,0)+'T2'!$M$463*IF('T2'!$AB$12="Y",1,0)+'T3'!$M$463*IF('T3'!$AB$12="Y",1,0))</f>
        <v/>
      </c>
      <c r="CI467" s="38" t="str">
        <f>IF(ISBLANK('T1'!$C$463),"",SUM($BY$467:$CH$467))</f>
        <v/>
      </c>
      <c r="CJ467" s="38" t="str">
        <f>IF(ISBLANK('T1'!$C$463),"",IF(ISERR($CI$467/$CI$5),"",$CI$467/$CI$5))</f>
        <v/>
      </c>
      <c r="CM467" s="38" t="str">
        <f>IF(ISBLANK('T1'!$C$463),"",'T1'!$E$463*IF('T1'!$S$13="Y",1,0)+'T2'!$E$463*IF('T2'!$S$13="Y",1,0)+'T3'!$E$463*IF('T3'!$S$13="Y",1,0)+TA!$AR$463*IF(TA!$L$13="Y",1,0))</f>
        <v/>
      </c>
      <c r="CN467" s="38" t="str">
        <f>IF(ISBLANK('T1'!$C$463),"",'T1'!$F$463*IF('T1'!$T$13="Y",1,0)+'T2'!$F$463*IF('T2'!$T$13="Y",1,0)+'T3'!$F$463*IF('T3'!$T$13="Y",1,0)+TA!$AS$463*IF(TA!$M$13="Y",1,0))</f>
        <v/>
      </c>
      <c r="CO467" s="38" t="str">
        <f>IF(ISBLANK('T1'!$C$463),"",'T1'!$G$463*IF('T1'!$U$13="Y",1,0)+'T2'!$G$463*IF('T2'!$U$13="Y",1,0)+'T3'!$G$463*IF('T3'!$U$13="Y",1,0)+TA!$AT$463*IF(TA!$N$13="Y",1,0))</f>
        <v/>
      </c>
      <c r="CP467" s="38" t="str">
        <f>IF(ISBLANK('T1'!$C$463),"",'T1'!$H$463*IF('T1'!$V$13="Y",1,0)+'T2'!$H$463*IF('T2'!$V$13="Y",1,0)+'T3'!$H$463*IF('T3'!$V$13="Y",1,0))</f>
        <v/>
      </c>
      <c r="CQ467" s="38" t="str">
        <f>IF(ISBLANK('T1'!$C$463),"",'T1'!$I$463*IF('T1'!$W$13="Y",1,0)+'T2'!$I$463*IF('T2'!$W$13="Y",1,0)+'T3'!$I$463*IF('T3'!$W$13="Y",1,0))</f>
        <v/>
      </c>
      <c r="CR467" s="38" t="str">
        <f>IF(ISBLANK('T1'!$C$463),"",'T1'!$J$463*IF('T1'!$X$13="Y",1,0)+'T2'!$J$463*IF('T2'!$X$13="Y",1,0)+'T3'!$J$463*IF('T3'!$X$13="Y",1,0))</f>
        <v/>
      </c>
      <c r="CS467" s="38" t="str">
        <f>IF(ISBLANK('T1'!$C$463),"",'T1'!$K$463*IF('T1'!$Y$13="Y",1,0)+'T2'!$K$463*IF('T2'!$Y$13="Y",1,0)+'T3'!$K$463*IF('T3'!$Y$13="Y",1,0))</f>
        <v/>
      </c>
      <c r="CT467" s="38" t="str">
        <f>IF(ISBLANK('T1'!$C$463),"",'T1'!$L$463*IF('T1'!$Z$13="Y",1,0)+'T2'!$L$463*IF('T2'!$Z$13="Y",1,0)+'T3'!$L$463*IF('T3'!$Z$13="Y",1,0))</f>
        <v/>
      </c>
      <c r="CU467" s="38" t="str">
        <f>IF(ISBLANK('T1'!$C$463),"",'T1'!$M$463*IF('T1'!$AA$13="Y",1,0)+'T2'!$M$463*IF('T2'!$AA$13="Y",1,0)+'T3'!$M$463*IF('T3'!$AA$13="Y",1,0))</f>
        <v/>
      </c>
      <c r="CV467" s="38" t="str">
        <f>IF(ISBLANK('T1'!$C$463),"",'T1'!$M$463*IF('T1'!$AB$13="Y",1,0)+'T2'!$M$463*IF('T2'!$AB$13="Y",1,0)+'T3'!$M$463*IF('T3'!$AB$13="Y",1,0))</f>
        <v/>
      </c>
      <c r="CW467" s="38" t="str">
        <f>IF(ISBLANK('T1'!$C$463),"",SUM($CM$467:$CV$467))</f>
        <v/>
      </c>
      <c r="CX467" s="38" t="str">
        <f>IF(ISBLANK('T1'!$C$463),"",IF(ISERR($CW$467/$CW$5),"",$CW$467/$CW$5))</f>
        <v/>
      </c>
      <c r="DA467" s="38" t="str">
        <f>IF(ISBLANK('T1'!$C$463),"",'T1'!$E$463*IF('T1'!$S$14="Y",1,0)+'T2'!$E$463*IF('T2'!$S$14="Y",1,0)+'T3'!$E$463*IF('T3'!$S$14="Y",1,0)+TA!$AR$463*IF(TA!$L$14="Y",1,0))</f>
        <v/>
      </c>
      <c r="DB467" s="38" t="str">
        <f>IF(ISBLANK('T1'!$C$463),"",'T1'!$F$463*IF('T1'!$T$14="Y",1,0)+'T2'!$F$463*IF('T2'!$T$14="Y",1,0)+'T3'!$F$463*IF('T3'!$T$14="Y",1,0)+TA!$AS$463*IF(TA!$M$14="Y",1,0))</f>
        <v/>
      </c>
      <c r="DC467" s="38" t="str">
        <f>IF(ISBLANK('T1'!$C$463),"",'T1'!$G$463*IF('T1'!$U$14="Y",1,0)+'T2'!$G$463*IF('T2'!$U$14="Y",1,0)+'T3'!$G$463*IF('T3'!$U$14="Y",1,0)+TA!$AT$463*IF(TA!$N$14="Y",1,0))</f>
        <v/>
      </c>
      <c r="DD467" s="38" t="str">
        <f>IF(ISBLANK('T1'!$C$463),"",'T1'!$H$463*IF('T1'!$V$14="Y",1,0)+'T2'!$H$463*IF('T2'!$V$14="Y",1,0)+'T3'!$H$463*IF('T3'!$V$14="Y",1,0))</f>
        <v/>
      </c>
      <c r="DE467" s="38" t="str">
        <f>IF(ISBLANK('T1'!$C$463),"",'T1'!$I$463*IF('T1'!$W$14="Y",1,0)+'T2'!$I$463*IF('T2'!$W$14="Y",1,0)+'T3'!$I$463*IF('T3'!$W$14="Y",1,0))</f>
        <v/>
      </c>
      <c r="DF467" s="38" t="str">
        <f>IF(ISBLANK('T1'!$C$463),"",'T1'!$J$463*IF('T1'!$X$14="Y",1,0)+'T2'!$J$463*IF('T2'!$X$14="Y",1,0)+'T3'!$J$463*IF('T3'!$X$14="Y",1,0))</f>
        <v/>
      </c>
      <c r="DG467" s="38" t="str">
        <f>IF(ISBLANK('T1'!$C$463),"",'T1'!$K$463*IF('T1'!$Y$14="Y",1,0)+'T2'!$K$463*IF('T2'!$Y$14="Y",1,0)+'T3'!$K$463*IF('T3'!$Y$14="Y",1,0))</f>
        <v/>
      </c>
      <c r="DH467" s="38" t="str">
        <f>IF(ISBLANK('T1'!$C$463),"",'T1'!$L$463*IF('T1'!$Z$14="Y",1,0)+'T2'!$L$463*IF('T2'!$Z$14="Y",1,0)+'T3'!$L$463*IF('T3'!$Z$14="Y",1,0))</f>
        <v/>
      </c>
      <c r="DI467" s="38" t="str">
        <f>IF(ISBLANK('T1'!$C$463),"",'T1'!$M$463*IF('T1'!$AA$14="Y",1,0)+'T2'!$M$463*IF('T2'!$AA$14="Y",1,0)+'T3'!$M$463*IF('T3'!$AA$14="Y",1,0))</f>
        <v/>
      </c>
      <c r="DJ467" s="38" t="str">
        <f>IF(ISBLANK('T1'!$C$463),"",'T1'!$M$463*IF('T1'!$AB$14="Y",1,0)+'T2'!$M$463*IF('T2'!$AB$14="Y",1,0)+'T3'!$M$463*IF('T3'!$AB$14="Y",1,0))</f>
        <v/>
      </c>
      <c r="DK467" s="38" t="str">
        <f>IF(ISBLANK('T1'!$C$463),"",SUM($DA$467:$DJ$467))</f>
        <v/>
      </c>
      <c r="DL467" s="38" t="str">
        <f>IF(ISBLANK('T1'!$C$463),"",IF(ISERR($DK$467/$DK$5),"",$DK$467/$DK$5))</f>
        <v/>
      </c>
      <c r="DO467" s="38" t="str">
        <f>IF(ISBLANK('T1'!$C$463),"",'T1'!$E$463*IF('T1'!$S$15="Y",1,0)+'T2'!$E$463*IF('T2'!$S$15="Y",1,0)+'T3'!$E$463*IF('T3'!$S$15="Y",1,0)+TA!$AR$463*IF(TA!$L$15="Y",1,0))</f>
        <v/>
      </c>
      <c r="DP467" s="38" t="str">
        <f>IF(ISBLANK('T1'!$C$463),"",'T1'!$F$463*IF('T1'!$T$15="Y",1,0)+'T2'!$F$463*IF('T2'!$T$15="Y",1,0)+'T3'!$F$463*IF('T3'!$T$15="Y",1,0)+TA!$AS$463*IF(TA!$M$15="Y",1,0))</f>
        <v/>
      </c>
      <c r="DQ467" s="38" t="str">
        <f>IF(ISBLANK('T1'!$C$463),"",'T1'!$G$463*IF('T1'!$U$15="Y",1,0)+'T2'!$G$463*IF('T2'!$U$15="Y",1,0)+'T3'!$G$463*IF('T3'!$U$15="Y",1,0)+TA!$AT$463*IF(TA!$N$15="Y",1,0))</f>
        <v/>
      </c>
      <c r="DR467" s="38" t="str">
        <f>IF(ISBLANK('T1'!$C$463),"",'T1'!$H$463*IF('T1'!$V$15="Y",1,0)+'T2'!$H$463*IF('T2'!$V$15="Y",1,0)+'T3'!$H$463*IF('T3'!$V$15="Y",1,0))</f>
        <v/>
      </c>
      <c r="DS467" s="38" t="str">
        <f>IF(ISBLANK('T1'!$C$463),"",'T1'!$I$463*IF('T1'!$W$15="Y",1,0)+'T2'!$I$463*IF('T2'!$W$15="Y",1,0)+'T3'!$I$463*IF('T3'!$W$15="Y",1,0))</f>
        <v/>
      </c>
      <c r="DT467" s="38" t="str">
        <f>IF(ISBLANK('T1'!$C$463),"",'T1'!$J$463*IF('T1'!$X$15="Y",1,0)+'T2'!$J$463*IF('T2'!$X$15="Y",1,0)+'T3'!$J$463*IF('T3'!$X$15="Y",1,0))</f>
        <v/>
      </c>
      <c r="DU467" s="38" t="str">
        <f>IF(ISBLANK('T1'!$C$463),"",'T1'!$K$463*IF('T1'!$Y$15="Y",1,0)+'T2'!$K$463*IF('T2'!$Y$15="Y",1,0)+'T3'!$K$463*IF('T3'!$Y$15="Y",1,0))</f>
        <v/>
      </c>
      <c r="DV467" s="38" t="str">
        <f>IF(ISBLANK('T1'!$C$463),"",'T1'!$L$463*IF('T1'!$Z$15="Y",1,0)+'T2'!$L$463*IF('T2'!$Z$15="Y",1,0)+'T3'!$L$463*IF('T3'!$Z$15="Y",1,0))</f>
        <v/>
      </c>
      <c r="DW467" s="38" t="str">
        <f>IF(ISBLANK('T1'!$C$463),"",'T1'!$M$463*IF('T1'!$AA$15="Y",1,0)+'T2'!$M$463*IF('T2'!$AA$15="Y",1,0)+'T3'!$M$463*IF('T3'!$AA$15="Y",1,0))</f>
        <v/>
      </c>
      <c r="DX467" s="38" t="str">
        <f>IF(ISBLANK('T1'!$C$463),"",'T1'!$M$463*IF('T1'!$AB$15="Y",1,0)+'T2'!$M$463*IF('T2'!$AB$15="Y",1,0)+'T3'!$M$463*IF('T3'!$AB$15="Y",1,0))</f>
        <v/>
      </c>
      <c r="DY467" s="38" t="str">
        <f>IF(ISBLANK('T1'!$C$463),"",SUM($DO$467:$DX$467))</f>
        <v/>
      </c>
      <c r="DZ467" s="38" t="str">
        <f>IF(ISBLANK('T1'!$C$463),"",IF(ISERR($DY$467/$DY$5),"",$DY$467/$DY$5))</f>
        <v/>
      </c>
      <c r="EC467" s="38" t="str">
        <f>IF(ISBLANK('T1'!$C$463),"",'T1'!$E$463*IF('T1'!$S$16="Y",1,0)+'T2'!$E$463*IF('T2'!$S$16="Y",1,0)+'T3'!$E$463*IF('T3'!$S$16="Y",1,0)+TA!$AR$463*IF(TA!$L$16="Y",1,0))</f>
        <v/>
      </c>
      <c r="ED467" s="38" t="str">
        <f>IF(ISBLANK('T1'!$C$463),"",'T1'!$F$463*IF('T1'!$T$16="Y",1,0)+'T2'!$F$463*IF('T2'!$T$16="Y",1,0)+'T3'!$F$463*IF('T3'!$T$16="Y",1,0)+TA!$AS$463*IF(TA!$M$16="Y",1,0))</f>
        <v/>
      </c>
      <c r="EE467" s="38" t="str">
        <f>IF(ISBLANK('T1'!$C$463),"",'T1'!$G$463*IF('T1'!$U$16="Y",1,0)+'T2'!$G$463*IF('T2'!$U$16="Y",1,0)+'T3'!$G$463*IF('T3'!$U$16="Y",1,0)+TA!$AT$463*IF(TA!$N$16="Y",1,0))</f>
        <v/>
      </c>
      <c r="EF467" s="38" t="str">
        <f>IF(ISBLANK('T1'!$C$463),"",'T1'!$H$463*IF('T1'!$V$16="Y",1,0)+'T2'!$H$463*IF('T2'!$V$16="Y",1,0)+'T3'!$H$463*IF('T3'!$V$16="Y",1,0))</f>
        <v/>
      </c>
      <c r="EG467" s="38" t="str">
        <f>IF(ISBLANK('T1'!$C$463),"",'T1'!$I$463*IF('T1'!$W$16="Y",1,0)+'T2'!$I$463*IF('T2'!$W$16="Y",1,0)+'T3'!$I$463*IF('T3'!$W$16="Y",1,0))</f>
        <v/>
      </c>
      <c r="EH467" s="38" t="str">
        <f>IF(ISBLANK('T1'!$C$463),"",'T1'!$J$463*IF('T1'!$X$16="Y",1,0)+'T2'!$J$463*IF('T2'!$X$16="Y",1,0)+'T3'!$J$463*IF('T3'!$X$16="Y",1,0))</f>
        <v/>
      </c>
      <c r="EI467" s="38" t="str">
        <f>IF(ISBLANK('T1'!$C$463),"",'T1'!$K$463*IF('T1'!$Y$16="Y",1,0)+'T2'!$K$463*IF('T2'!$Y$16="Y",1,0)+'T3'!$K$463*IF('T3'!$Y$16="Y",1,0))</f>
        <v/>
      </c>
      <c r="EJ467" s="38" t="str">
        <f>IF(ISBLANK('T1'!$C$463),"",'T1'!$L$463*IF('T1'!$Z$16="Y",1,0)+'T2'!$L$463*IF('T2'!$Z$16="Y",1,0)+'T3'!$L$463*IF('T3'!$Z$16="Y",1,0))</f>
        <v/>
      </c>
      <c r="EK467" s="38" t="str">
        <f>IF(ISBLANK('T1'!$C$463),"",'T1'!$M$463*IF('T1'!$AA$16="Y",1,0)+'T2'!$M$463*IF('T2'!$AA$16="Y",1,0)+'T3'!$M$463*IF('T3'!$AA$16="Y",1,0))</f>
        <v/>
      </c>
      <c r="EL467" s="38" t="str">
        <f>IF(ISBLANK('T1'!$C$463),"",'T1'!$M$463*IF('T1'!$AB$16="Y",1,0)+'T2'!$M$463*IF('T2'!$AB$16="Y",1,0)+'T3'!$M$463*IF('T3'!$AB$16="Y",1,0))</f>
        <v/>
      </c>
      <c r="EM467" s="38" t="str">
        <f>IF(ISBLANK('T1'!$C$463),"",SUM($EC$467:$EL$467))</f>
        <v/>
      </c>
      <c r="EN467" s="38" t="str">
        <f>IF(ISBLANK('T1'!$C$463),"",IF(ISERR($EM$467/$EM$5),"",$EM$467/$EM$5))</f>
        <v/>
      </c>
      <c r="EQ467" s="38" t="str">
        <f>IF(ISBLANK('T1'!$C$463),"",'T1'!$E$463*IF('T1'!$S$17="Y",1,0)+'T2'!$E$463*IF('T2'!$S$17="Y",1,0)+'T3'!$E$463*IF('T3'!$S$17="Y",1,0)+TA!$AR$463*IF(TA!$L$17="Y",1,0))</f>
        <v/>
      </c>
      <c r="ER467" s="38" t="str">
        <f>IF(ISBLANK('T1'!$C$463),"",'T1'!$F$463*IF('T1'!$T$17="Y",1,0)+'T2'!$F$463*IF('T2'!$T$17="Y",1,0)+'T3'!$F$463*IF('T3'!$T$17="Y",1,0)+TA!$AS$463*IF(TA!$M$17="Y",1,0))</f>
        <v/>
      </c>
      <c r="ES467" s="38" t="str">
        <f>IF(ISBLANK('T1'!$C$463),"",'T1'!$G$463*IF('T1'!$U$17="Y",1,0)+'T2'!$G$463*IF('T2'!$U$17="Y",1,0)+'T3'!$G$463*IF('T3'!$U$17="Y",1,0)+TA!$AT$463*IF(TA!$N$17="Y",1,0))</f>
        <v/>
      </c>
      <c r="ET467" s="38" t="str">
        <f>IF(ISBLANK('T1'!$C$463),"",'T1'!$H$463*IF('T1'!$V$17="Y",1,0)+'T2'!$H$463*IF('T2'!$V$17="Y",1,0)+'T3'!$H$463*IF('T3'!$V$17="Y",1,0))</f>
        <v/>
      </c>
      <c r="EU467" s="38" t="str">
        <f>IF(ISBLANK('T1'!$C$463),"",'T1'!$I$463*IF('T1'!$W$17="Y",1,0)+'T2'!$I$463*IF('T2'!$W$17="Y",1,0)+'T3'!$I$463*IF('T3'!$W$17="Y",1,0))</f>
        <v/>
      </c>
      <c r="EV467" s="38" t="str">
        <f>IF(ISBLANK('T1'!$C$463),"",'T1'!$J$463*IF('T1'!$X$17="Y",1,0)+'T2'!$J$463*IF('T2'!$X$17="Y",1,0)+'T3'!$J$463*IF('T3'!$X$17="Y",1,0))</f>
        <v/>
      </c>
      <c r="EW467" s="38" t="str">
        <f>IF(ISBLANK('T1'!$C$463),"",'T1'!$K$463*IF('T1'!$Y$17="Y",1,0)+'T2'!$K$463*IF('T2'!$Y$17="Y",1,0)+'T3'!$K$463*IF('T3'!$Y$17="Y",1,0))</f>
        <v/>
      </c>
      <c r="EX467" s="38" t="str">
        <f>IF(ISBLANK('T1'!$C$463),"",'T1'!$L$463*IF('T1'!$Z$17="Y",1,0)+'T2'!$L$463*IF('T2'!$Z$17="Y",1,0)+'T3'!$L$463*IF('T3'!$Z$17="Y",1,0))</f>
        <v/>
      </c>
      <c r="EY467" s="38" t="str">
        <f>IF(ISBLANK('T1'!$C$463),"",'T1'!$M$463*IF('T1'!$AA$17="Y",1,0)+'T2'!$M$463*IF('T2'!$AA$17="Y",1,0)+'T3'!$M$463*IF('T3'!$AA$17="Y",1,0))</f>
        <v/>
      </c>
      <c r="EZ467" s="38" t="str">
        <f>IF(ISBLANK('T1'!$C$463),"",'T1'!$M$463*IF('T1'!$AB$17="Y",1,0)+'T2'!$M$463*IF('T2'!$AB$17="Y",1,0)+'T3'!$M$463*IF('T3'!$AB$17="Y",1,0))</f>
        <v/>
      </c>
      <c r="FA467" s="38" t="str">
        <f>IF(ISBLANK('T1'!$C$463),"",SUM($EQ$467:$EZ$467))</f>
        <v/>
      </c>
      <c r="FB467" s="38" t="str">
        <f>IF(ISBLANK('T1'!$C$463),"",IF(ISERR($FA$467/$FA$5),"",$FA$467/$FA$5))</f>
        <v/>
      </c>
    </row>
    <row r="468" spans="20:158">
      <c r="T468" s="38" t="str">
        <f>IF(ISBLANK('T1'!$C$464),"",'T1'!$E$464*IF('T1'!$S$8="Y",1,0)+'T2'!$E$464*IF('T2'!$S$8="Y",1,0)+'T3'!$E$464*IF('T3'!$S$8="Y",1,0)+TA!$AR$464*IF(TA!$L$8="Y",1,0))</f>
        <v/>
      </c>
      <c r="U468" s="38" t="str">
        <f>IF(ISBLANK('T1'!$C$464),"",'T1'!$F$464*IF('T1'!$T$8="Y",1,0)+'T2'!$F$464*IF('T2'!$T$8="Y",1,0)+'T3'!$F$464*IF('T3'!$T$8="Y",1,0)+TA!$AS$464*IF(TA!$M$8="Y",1,0))</f>
        <v/>
      </c>
      <c r="V468" s="38" t="str">
        <f>IF(ISBLANK('T1'!$C$464),"",'T1'!$G$464*IF('T1'!$U$8="Y",1,0)+'T2'!$G$464*IF('T2'!$U$8="Y",1,0)+'T3'!$G$464*IF('T3'!$U$8="Y",1,0)+TA!$AT$464*IF(TA!$N$8="Y",1,0))</f>
        <v/>
      </c>
      <c r="W468" s="38" t="str">
        <f>IF(ISBLANK('T1'!$C$464),"",'T1'!$H$464*IF('T1'!$V$8="Y",1,0)+'T2'!$H$464*IF('T2'!$V$8="Y",1,0)+'T3'!$H$464*IF('T3'!$V$8="Y",1,0))</f>
        <v/>
      </c>
      <c r="X468" s="38" t="str">
        <f>IF(ISBLANK('T1'!$C$464),"",'T1'!$I$464*IF('T1'!$W$8="Y",1,0)+'T2'!$I$464*IF('T2'!$W$8="Y",1,0)+'T3'!$I$464*IF('T3'!$W$8="Y",1,0))</f>
        <v/>
      </c>
      <c r="Y468" s="38" t="str">
        <f>IF(ISBLANK('T1'!$C$464),"",'T1'!$J$464*IF('T1'!$X$8="Y",1,0)+'T2'!$J$464*IF('T2'!$X$8="Y",1,0)+'T3'!$J$464*IF('T3'!$X$8="Y",1,0))</f>
        <v/>
      </c>
      <c r="Z468" s="38" t="str">
        <f>IF(ISBLANK('T1'!$C$464),"",'T1'!$K$464*IF('T1'!$Y$8="Y",1,0)+'T2'!$K$464*IF('T2'!$Y$8="Y",1,0)+'T3'!$K$464*IF('T3'!$Y$8="Y",1,0))</f>
        <v/>
      </c>
      <c r="AA468" s="38" t="str">
        <f>IF(ISBLANK('T1'!$C$464),"",'T1'!$L$464*IF('T1'!$Z$8="Y",1,0)+'T2'!$L$464*IF('T2'!$Z$8="Y",1,0)+'T3'!$L$464*IF('T3'!$Z$8="Y",1,0))</f>
        <v/>
      </c>
      <c r="AB468" s="38" t="str">
        <f>IF(ISBLANK('T1'!$C$464),"",'T1'!$M$464*IF('T1'!$AA$8="Y",1,0)+'T2'!$M$464*IF('T2'!$AA$8="Y",1,0)+'T3'!$M$464*IF('T3'!$AA$8="Y",1,0))</f>
        <v/>
      </c>
      <c r="AC468" s="38" t="str">
        <f>IF(ISBLANK('T1'!$C$464),"",'T1'!$M$464*IF('T1'!$AB$8="Y",1,0)+'T2'!$M$464*IF('T2'!$AB$8="Y",1,0)+'T3'!$M$464*IF('T3'!$AB$8="Y",1,0))</f>
        <v/>
      </c>
      <c r="AD468" s="38" t="str">
        <f>IF(ISBLANK('T1'!$C$464),"",SUM($T$468:$AC$468))</f>
        <v/>
      </c>
      <c r="AE468" s="38" t="str">
        <f>IF(ISBLANK('T1'!$C$464),"",IF(ISERR($AD$468/$AD$5),"",$AD$468/$AD$5))</f>
        <v/>
      </c>
      <c r="AI468" s="38" t="str">
        <f>IF(ISBLANK('T1'!$C$464),"",'T1'!$E$464*IF('T1'!$S$9="Y",1,0)+'T2'!$E$464*IF('T2'!$S$9="Y",1,0)+'T3'!$E$464*IF('T3'!$S$9="Y",1,0)+TA!$AR$464*IF(TA!$L$9="Y",1,0))</f>
        <v/>
      </c>
      <c r="AJ468" s="38" t="str">
        <f>IF(ISBLANK('T1'!$C$464),"",'T1'!$F$464*IF('T1'!$T$9="Y",1,0)+'T2'!$F$464*IF('T2'!$T$9="Y",1,0)+'T3'!$F$464*IF('T3'!$T$9="Y",1,0)+TA!$AS$464*IF(TA!$M$9="Y",1,0))</f>
        <v/>
      </c>
      <c r="AK468" s="38" t="str">
        <f>IF(ISBLANK('T1'!$C$464),"",'T1'!$G$464*IF('T1'!$U$9="Y",1,0)+'T2'!$G$464*IF('T2'!$U$9="Y",1,0)+'T3'!$G$464*IF('T3'!$U$9="Y",1,0)+TA!$AT$464*IF(TA!$N$9="Y",1,0))</f>
        <v/>
      </c>
      <c r="AL468" s="38" t="str">
        <f>IF(ISBLANK('T1'!$C$464),"",'T1'!$H$464*IF('T1'!$V$9="Y",1,0)+'T2'!$H$464*IF('T2'!$V$9="Y",1,0)+'T3'!$H$464*IF('T3'!$V$9="Y",1,0))</f>
        <v/>
      </c>
      <c r="AM468" s="38" t="str">
        <f>IF(ISBLANK('T1'!$C$464),"",'T1'!$I$464*IF('T1'!$W$9="Y",1,0)+'T2'!$I$464*IF('T2'!$W$9="Y",1,0)+'T3'!$I$464*IF('T3'!$W$9="Y",1,0))</f>
        <v/>
      </c>
      <c r="AN468" s="38" t="str">
        <f>IF(ISBLANK('T1'!$C$464),"",'T1'!$J$464*IF('T1'!$X$9="Y",1,0)+'T2'!$J$464*IF('T2'!$X$9="Y",1,0)+'T3'!$J$464*IF('T3'!$X$9="Y",1,0))</f>
        <v/>
      </c>
      <c r="AO468" s="38" t="str">
        <f>IF(ISBLANK('T1'!$C$464),"",'T1'!$K$464*IF('T1'!$Y$9="Y",1,0)+'T2'!$K$464*IF('T2'!$Y$9="Y",1,0)+'T3'!$K$464*IF('T3'!$Y$9="Y",1,0))</f>
        <v/>
      </c>
      <c r="AP468" s="38" t="str">
        <f>IF(ISBLANK('T1'!$C$464),"",'T1'!$L$464*IF('T1'!$Z$9="Y",1,0)+'T2'!$L$464*IF('T2'!$Z$9="Y",1,0)+'T3'!$L$464*IF('T3'!$Z$9="Y",1,0))</f>
        <v/>
      </c>
      <c r="AQ468" s="38" t="str">
        <f>IF(ISBLANK('T1'!$C$464),"",'T1'!$M$464*IF('T1'!$AA$9="Y",1,0)+'T2'!$M$464*IF('T2'!$AA$9="Y",1,0)+'T3'!$M$464*IF('T3'!$AA$9="Y",1,0))</f>
        <v/>
      </c>
      <c r="AR468" s="38" t="str">
        <f>IF(ISBLANK('T1'!$C$464),"",'T1'!$M$464*IF('T1'!$AB$9="Y",1,0)+'T2'!$M$464*IF('T2'!$AB$9="Y",1,0)+'T3'!$M$464*IF('T3'!$AB$9="Y",1,0))</f>
        <v/>
      </c>
      <c r="AS468" s="38" t="str">
        <f>IF(ISBLANK('T1'!$C$464),"",SUM($AI$468:$AR$468))</f>
        <v/>
      </c>
      <c r="AT468" s="38" t="str">
        <f>IF(ISBLANK('T1'!$C$464),"",IF(ISERR($AS$468/$AS$5),"",$AS$468/$AS$5))</f>
        <v/>
      </c>
      <c r="AW468" s="38" t="str">
        <f>IF(ISBLANK('T1'!$C$464),"",'T1'!$E$464*IF('T1'!$S$10="Y",1,0)+'T2'!$E$464*IF('T2'!$S$10="Y",1,0)+'T3'!$E$464*IF('T3'!$S$10="Y",1,0)+TA!$AR$464*IF(TA!$L$10="Y",1,0))</f>
        <v/>
      </c>
      <c r="AX468" s="38" t="str">
        <f>IF(ISBLANK('T1'!$C$464),"",'T1'!$F$464*IF('T1'!$T$10="Y",1,0)+'T2'!$F$464*IF('T2'!$T$10="Y",1,0)+'T3'!$F$464*IF('T3'!$T$10="Y",1,0)+TA!$AS$464*IF(TA!$M$10="Y",1,0))</f>
        <v/>
      </c>
      <c r="AY468" s="38" t="str">
        <f>IF(ISBLANK('T1'!$C$464),"",'T1'!$G$464*IF('T1'!$U$10="Y",1,0)+'T2'!$G$464*IF('T2'!$U$10="Y",1,0)+'T3'!$G$464*IF('T3'!$U$10="Y",1,0)+TA!$AT$464*IF(TA!$N$10="Y",1,0))</f>
        <v/>
      </c>
      <c r="AZ468" s="38" t="str">
        <f>IF(ISBLANK('T1'!$C$464),"",'T1'!$H$464*IF('T1'!$V$10="Y",1,0)+'T2'!$H$464*IF('T2'!$V$10="Y",1,0)+'T3'!$H$464*IF('T3'!$V$10="Y",1,0))</f>
        <v/>
      </c>
      <c r="BA468" s="38" t="str">
        <f>IF(ISBLANK('T1'!$C$464),"",'T1'!$I$464*IF('T1'!$W$10="Y",1,0)+'T2'!$I$464*IF('T2'!$W$10="Y",1,0)+'T3'!$I$464*IF('T3'!$W$10="Y",1,0))</f>
        <v/>
      </c>
      <c r="BB468" s="38" t="str">
        <f>IF(ISBLANK('T1'!$C$464),"",'T1'!$J$464*IF('T1'!$X$10="Y",1,0)+'T2'!$J$464*IF('T2'!$X$10="Y",1,0)+'T3'!$J$464*IF('T3'!$X$10="Y",1,0))</f>
        <v/>
      </c>
      <c r="BC468" s="38" t="str">
        <f>IF(ISBLANK('T1'!$C$464),"",'T1'!$K$464*IF('T1'!$Y$10="Y",1,0)+'T2'!$K$464*IF('T2'!$Y$10="Y",1,0)+'T3'!$K$464*IF('T3'!$Y$10="Y",1,0))</f>
        <v/>
      </c>
      <c r="BD468" s="38" t="str">
        <f>IF(ISBLANK('T1'!$C$464),"",'T1'!$L$464*IF('T1'!$Z$10="Y",1,0)+'T2'!$L$464*IF('T2'!$Z$10="Y",1,0)+'T3'!$L$464*IF('T3'!$Z$10="Y",1,0))</f>
        <v/>
      </c>
      <c r="BE468" s="38" t="str">
        <f>IF(ISBLANK('T1'!$C$464),"",'T1'!$M$464*IF('T1'!$AA$10="Y",1,0)+'T2'!$M$464*IF('T2'!$AA$10="Y",1,0)+'T3'!$M$464*IF('T3'!$AA$10="Y",1,0))</f>
        <v/>
      </c>
      <c r="BF468" s="38" t="str">
        <f>IF(ISBLANK('T1'!$C$464),"",'T1'!$M$464*IF('T1'!$AB$10="Y",1,0)+'T2'!$M$464*IF('T2'!$AB$10="Y",1,0)+'T3'!$M$464*IF('T3'!$AB$10="Y",1,0))</f>
        <v/>
      </c>
      <c r="BG468" s="38" t="str">
        <f>IF(ISBLANK('T1'!$C$464),"",SUM($AW$468:$BF$468))</f>
        <v/>
      </c>
      <c r="BH468" s="38" t="str">
        <f>IF(ISBLANK('T1'!$C$464),"",IF(ISERR($BG$468/$BG$5),"",$BG$468/$BG$5))</f>
        <v/>
      </c>
      <c r="BK468" s="38" t="str">
        <f>IF(ISBLANK('T1'!$C$464),"",'T1'!$E$464*IF('T1'!$S$11="Y",1,0)+'T2'!$E$464*IF('T2'!$S$11="Y",1,0)+'T3'!$E$464*IF('T3'!$S$11="Y",1,0)+TA!$AR$464*IF(TA!$L$11="Y",1,0))</f>
        <v/>
      </c>
      <c r="BL468" s="38" t="str">
        <f>IF(ISBLANK('T1'!$C$464),"",'T1'!$F$464*IF('T1'!$T$11="Y",1,0)+'T2'!$F$464*IF('T2'!$T$11="Y",1,0)+'T3'!$F$464*IF('T3'!$T$11="Y",1,0)+TA!$AS$464*IF(TA!$M$11="Y",1,0))</f>
        <v/>
      </c>
      <c r="BM468" s="38" t="str">
        <f>IF(ISBLANK('T1'!$C$464),"",'T1'!$G$464*IF('T1'!$U$11="Y",1,0)+'T2'!$G$464*IF('T2'!$U$11="Y",1,0)+'T3'!$G$464*IF('T3'!$U$11="Y",1,0)+TA!$AT$464*IF(TA!$N$11="Y",1,0))</f>
        <v/>
      </c>
      <c r="BN468" s="38" t="str">
        <f>IF(ISBLANK('T1'!$C$464),"",'T1'!$H$464*IF('T1'!$V$11="Y",1,0)+'T2'!$H$464*IF('T2'!$V$11="Y",1,0)+'T3'!$H$464*IF('T3'!$V$11="Y",1,0))</f>
        <v/>
      </c>
      <c r="BO468" s="38" t="str">
        <f>IF(ISBLANK('T1'!$C$464),"",'T1'!$I$464*IF('T1'!$W$11="Y",1,0)+'T2'!$I$464*IF('T2'!$W$11="Y",1,0)+'T3'!$I$464*IF('T3'!$W$11="Y",1,0))</f>
        <v/>
      </c>
      <c r="BP468" s="38" t="str">
        <f>IF(ISBLANK('T1'!$C$464),"",'T1'!$J$464*IF('T1'!$X$11="Y",1,0)+'T2'!$J$464*IF('T2'!$X$11="Y",1,0)+'T3'!$J$464*IF('T3'!$X$11="Y",1,0))</f>
        <v/>
      </c>
      <c r="BQ468" s="38" t="str">
        <f>IF(ISBLANK('T1'!$C$464),"",'T1'!$K$464*IF('T1'!$Y$11="Y",1,0)+'T2'!$K$464*IF('T2'!$Y$11="Y",1,0)+'T3'!$K$464*IF('T3'!$Y$11="Y",1,0))</f>
        <v/>
      </c>
      <c r="BR468" s="38" t="str">
        <f>IF(ISBLANK('T1'!$C$464),"",'T1'!$L$464*IF('T1'!$Z$11="Y",1,0)+'T2'!$L$464*IF('T2'!$Z$11="Y",1,0)+'T3'!$L$464*IF('T3'!$Z$11="Y",1,0))</f>
        <v/>
      </c>
      <c r="BS468" s="38" t="str">
        <f>IF(ISBLANK('T1'!$C$464),"",'T1'!$M$464*IF('T1'!$AA$11="Y",1,0)+'T2'!$M$464*IF('T2'!$AA$11="Y",1,0)+'T3'!$M$464*IF('T3'!$AA$11="Y",1,0))</f>
        <v/>
      </c>
      <c r="BT468" s="38" t="str">
        <f>IF(ISBLANK('T1'!$C$464),"",'T1'!$M$464*IF('T1'!$AB$11="Y",1,0)+'T2'!$M$464*IF('T2'!$AB$11="Y",1,0)+'T3'!$M$464*IF('T3'!$AB$11="Y",1,0))</f>
        <v/>
      </c>
      <c r="BU468" s="38" t="str">
        <f>IF(ISBLANK('T1'!$C$464),"",SUM($BK$468:$BT$468))</f>
        <v/>
      </c>
      <c r="BV468" s="38" t="str">
        <f>IF(ISBLANK('T1'!$C$464),"",IF(ISERR($BU$468/$BU$5),"",$BU$468/$BU$5))</f>
        <v/>
      </c>
      <c r="BY468" s="38" t="str">
        <f>IF(ISBLANK('T1'!$C$464),"",'T1'!$E$464*IF('T1'!$S$12="Y",1,0)+'T2'!$E$464*IF('T2'!$S$12="Y",1,0)+'T3'!$E$464*IF('T3'!$S$12="Y",1,0)+TA!$AR$464*IF(TA!$L$12="Y",1,0))</f>
        <v/>
      </c>
      <c r="BZ468" s="38" t="str">
        <f>IF(ISBLANK('T1'!$C$464),"",'T1'!$F$464*IF('T1'!$T$12="Y",1,0)+'T2'!$F$464*IF('T2'!$T$12="Y",1,0)+'T3'!$F$464*IF('T3'!$T$12="Y",1,0)+TA!$AS$464*IF(TA!$M$12="Y",1,0))</f>
        <v/>
      </c>
      <c r="CA468" s="38" t="str">
        <f>IF(ISBLANK('T1'!$C$464),"",'T1'!$G$464*IF('T1'!$U$12="Y",1,0)+'T2'!$G$464*IF('T2'!$U$12="Y",1,0)+'T3'!$G$464*IF('T3'!$U$12="Y",1,0)+TA!$AT$464*IF(TA!$N$12="Y",1,0))</f>
        <v/>
      </c>
      <c r="CB468" s="38" t="str">
        <f>IF(ISBLANK('T1'!$C$464),"",'T1'!$H$464*IF('T1'!$V$12="Y",1,0)+'T2'!$H$464*IF('T2'!$V$12="Y",1,0)+'T3'!$H$464*IF('T3'!$V$12="Y",1,0))</f>
        <v/>
      </c>
      <c r="CC468" s="38" t="str">
        <f>IF(ISBLANK('T1'!$C$464),"",'T1'!$I$464*IF('T1'!$W$12="Y",1,0)+'T2'!$I$464*IF('T2'!$W$12="Y",1,0)+'T3'!$I$464*IF('T3'!$W$12="Y",1,0))</f>
        <v/>
      </c>
      <c r="CD468" s="38" t="str">
        <f>IF(ISBLANK('T1'!$C$464),"",'T1'!$J$464*IF('T1'!$X$12="Y",1,0)+'T2'!$J$464*IF('T2'!$X$12="Y",1,0)+'T3'!$J$464*IF('T3'!$X$12="Y",1,0))</f>
        <v/>
      </c>
      <c r="CE468" s="38" t="str">
        <f>IF(ISBLANK('T1'!$C$464),"",'T1'!$K$464*IF('T1'!$Y$12="Y",1,0)+'T2'!$K$464*IF('T2'!$Y$12="Y",1,0)+'T3'!$K$464*IF('T3'!$Y$12="Y",1,0))</f>
        <v/>
      </c>
      <c r="CF468" s="38" t="str">
        <f>IF(ISBLANK('T1'!$C$464),"",'T1'!$L$464*IF('T1'!$Z$12="Y",1,0)+'T2'!$L$464*IF('T2'!$Z$12="Y",1,0)+'T3'!$L$464*IF('T3'!$Z$12="Y",1,0))</f>
        <v/>
      </c>
      <c r="CG468" s="38" t="str">
        <f>IF(ISBLANK('T1'!$C$464),"",'T1'!$M$464*IF('T1'!$AA$12="Y",1,0)+'T2'!$M$464*IF('T2'!$AA$12="Y",1,0)+'T3'!$M$464*IF('T3'!$AA$12="Y",1,0))</f>
        <v/>
      </c>
      <c r="CH468" s="38" t="str">
        <f>IF(ISBLANK('T1'!$C$464),"",'T1'!$M$464*IF('T1'!$AB$12="Y",1,0)+'T2'!$M$464*IF('T2'!$AB$12="Y",1,0)+'T3'!$M$464*IF('T3'!$AB$12="Y",1,0))</f>
        <v/>
      </c>
      <c r="CI468" s="38" t="str">
        <f>IF(ISBLANK('T1'!$C$464),"",SUM($BY$468:$CH$468))</f>
        <v/>
      </c>
      <c r="CJ468" s="38" t="str">
        <f>IF(ISBLANK('T1'!$C$464),"",IF(ISERR($CI$468/$CI$5),"",$CI$468/$CI$5))</f>
        <v/>
      </c>
      <c r="CM468" s="38" t="str">
        <f>IF(ISBLANK('T1'!$C$464),"",'T1'!$E$464*IF('T1'!$S$13="Y",1,0)+'T2'!$E$464*IF('T2'!$S$13="Y",1,0)+'T3'!$E$464*IF('T3'!$S$13="Y",1,0)+TA!$AR$464*IF(TA!$L$13="Y",1,0))</f>
        <v/>
      </c>
      <c r="CN468" s="38" t="str">
        <f>IF(ISBLANK('T1'!$C$464),"",'T1'!$F$464*IF('T1'!$T$13="Y",1,0)+'T2'!$F$464*IF('T2'!$T$13="Y",1,0)+'T3'!$F$464*IF('T3'!$T$13="Y",1,0)+TA!$AS$464*IF(TA!$M$13="Y",1,0))</f>
        <v/>
      </c>
      <c r="CO468" s="38" t="str">
        <f>IF(ISBLANK('T1'!$C$464),"",'T1'!$G$464*IF('T1'!$U$13="Y",1,0)+'T2'!$G$464*IF('T2'!$U$13="Y",1,0)+'T3'!$G$464*IF('T3'!$U$13="Y",1,0)+TA!$AT$464*IF(TA!$N$13="Y",1,0))</f>
        <v/>
      </c>
      <c r="CP468" s="38" t="str">
        <f>IF(ISBLANK('T1'!$C$464),"",'T1'!$H$464*IF('T1'!$V$13="Y",1,0)+'T2'!$H$464*IF('T2'!$V$13="Y",1,0)+'T3'!$H$464*IF('T3'!$V$13="Y",1,0))</f>
        <v/>
      </c>
      <c r="CQ468" s="38" t="str">
        <f>IF(ISBLANK('T1'!$C$464),"",'T1'!$I$464*IF('T1'!$W$13="Y",1,0)+'T2'!$I$464*IF('T2'!$W$13="Y",1,0)+'T3'!$I$464*IF('T3'!$W$13="Y",1,0))</f>
        <v/>
      </c>
      <c r="CR468" s="38" t="str">
        <f>IF(ISBLANK('T1'!$C$464),"",'T1'!$J$464*IF('T1'!$X$13="Y",1,0)+'T2'!$J$464*IF('T2'!$X$13="Y",1,0)+'T3'!$J$464*IF('T3'!$X$13="Y",1,0))</f>
        <v/>
      </c>
      <c r="CS468" s="38" t="str">
        <f>IF(ISBLANK('T1'!$C$464),"",'T1'!$K$464*IF('T1'!$Y$13="Y",1,0)+'T2'!$K$464*IF('T2'!$Y$13="Y",1,0)+'T3'!$K$464*IF('T3'!$Y$13="Y",1,0))</f>
        <v/>
      </c>
      <c r="CT468" s="38" t="str">
        <f>IF(ISBLANK('T1'!$C$464),"",'T1'!$L$464*IF('T1'!$Z$13="Y",1,0)+'T2'!$L$464*IF('T2'!$Z$13="Y",1,0)+'T3'!$L$464*IF('T3'!$Z$13="Y",1,0))</f>
        <v/>
      </c>
      <c r="CU468" s="38" t="str">
        <f>IF(ISBLANK('T1'!$C$464),"",'T1'!$M$464*IF('T1'!$AA$13="Y",1,0)+'T2'!$M$464*IF('T2'!$AA$13="Y",1,0)+'T3'!$M$464*IF('T3'!$AA$13="Y",1,0))</f>
        <v/>
      </c>
      <c r="CV468" s="38" t="str">
        <f>IF(ISBLANK('T1'!$C$464),"",'T1'!$M$464*IF('T1'!$AB$13="Y",1,0)+'T2'!$M$464*IF('T2'!$AB$13="Y",1,0)+'T3'!$M$464*IF('T3'!$AB$13="Y",1,0))</f>
        <v/>
      </c>
      <c r="CW468" s="38" t="str">
        <f>IF(ISBLANK('T1'!$C$464),"",SUM($CM$468:$CV$468))</f>
        <v/>
      </c>
      <c r="CX468" s="38" t="str">
        <f>IF(ISBLANK('T1'!$C$464),"",IF(ISERR($CW$468/$CW$5),"",$CW$468/$CW$5))</f>
        <v/>
      </c>
      <c r="DA468" s="38" t="str">
        <f>IF(ISBLANK('T1'!$C$464),"",'T1'!$E$464*IF('T1'!$S$14="Y",1,0)+'T2'!$E$464*IF('T2'!$S$14="Y",1,0)+'T3'!$E$464*IF('T3'!$S$14="Y",1,0)+TA!$AR$464*IF(TA!$L$14="Y",1,0))</f>
        <v/>
      </c>
      <c r="DB468" s="38" t="str">
        <f>IF(ISBLANK('T1'!$C$464),"",'T1'!$F$464*IF('T1'!$T$14="Y",1,0)+'T2'!$F$464*IF('T2'!$T$14="Y",1,0)+'T3'!$F$464*IF('T3'!$T$14="Y",1,0)+TA!$AS$464*IF(TA!$M$14="Y",1,0))</f>
        <v/>
      </c>
      <c r="DC468" s="38" t="str">
        <f>IF(ISBLANK('T1'!$C$464),"",'T1'!$G$464*IF('T1'!$U$14="Y",1,0)+'T2'!$G$464*IF('T2'!$U$14="Y",1,0)+'T3'!$G$464*IF('T3'!$U$14="Y",1,0)+TA!$AT$464*IF(TA!$N$14="Y",1,0))</f>
        <v/>
      </c>
      <c r="DD468" s="38" t="str">
        <f>IF(ISBLANK('T1'!$C$464),"",'T1'!$H$464*IF('T1'!$V$14="Y",1,0)+'T2'!$H$464*IF('T2'!$V$14="Y",1,0)+'T3'!$H$464*IF('T3'!$V$14="Y",1,0))</f>
        <v/>
      </c>
      <c r="DE468" s="38" t="str">
        <f>IF(ISBLANK('T1'!$C$464),"",'T1'!$I$464*IF('T1'!$W$14="Y",1,0)+'T2'!$I$464*IF('T2'!$W$14="Y",1,0)+'T3'!$I$464*IF('T3'!$W$14="Y",1,0))</f>
        <v/>
      </c>
      <c r="DF468" s="38" t="str">
        <f>IF(ISBLANK('T1'!$C$464),"",'T1'!$J$464*IF('T1'!$X$14="Y",1,0)+'T2'!$J$464*IF('T2'!$X$14="Y",1,0)+'T3'!$J$464*IF('T3'!$X$14="Y",1,0))</f>
        <v/>
      </c>
      <c r="DG468" s="38" t="str">
        <f>IF(ISBLANK('T1'!$C$464),"",'T1'!$K$464*IF('T1'!$Y$14="Y",1,0)+'T2'!$K$464*IF('T2'!$Y$14="Y",1,0)+'T3'!$K$464*IF('T3'!$Y$14="Y",1,0))</f>
        <v/>
      </c>
      <c r="DH468" s="38" t="str">
        <f>IF(ISBLANK('T1'!$C$464),"",'T1'!$L$464*IF('T1'!$Z$14="Y",1,0)+'T2'!$L$464*IF('T2'!$Z$14="Y",1,0)+'T3'!$L$464*IF('T3'!$Z$14="Y",1,0))</f>
        <v/>
      </c>
      <c r="DI468" s="38" t="str">
        <f>IF(ISBLANK('T1'!$C$464),"",'T1'!$M$464*IF('T1'!$AA$14="Y",1,0)+'T2'!$M$464*IF('T2'!$AA$14="Y",1,0)+'T3'!$M$464*IF('T3'!$AA$14="Y",1,0))</f>
        <v/>
      </c>
      <c r="DJ468" s="38" t="str">
        <f>IF(ISBLANK('T1'!$C$464),"",'T1'!$M$464*IF('T1'!$AB$14="Y",1,0)+'T2'!$M$464*IF('T2'!$AB$14="Y",1,0)+'T3'!$M$464*IF('T3'!$AB$14="Y",1,0))</f>
        <v/>
      </c>
      <c r="DK468" s="38" t="str">
        <f>IF(ISBLANK('T1'!$C$464),"",SUM($DA$468:$DJ$468))</f>
        <v/>
      </c>
      <c r="DL468" s="38" t="str">
        <f>IF(ISBLANK('T1'!$C$464),"",IF(ISERR($DK$468/$DK$5),"",$DK$468/$DK$5))</f>
        <v/>
      </c>
      <c r="DO468" s="38" t="str">
        <f>IF(ISBLANK('T1'!$C$464),"",'T1'!$E$464*IF('T1'!$S$15="Y",1,0)+'T2'!$E$464*IF('T2'!$S$15="Y",1,0)+'T3'!$E$464*IF('T3'!$S$15="Y",1,0)+TA!$AR$464*IF(TA!$L$15="Y",1,0))</f>
        <v/>
      </c>
      <c r="DP468" s="38" t="str">
        <f>IF(ISBLANK('T1'!$C$464),"",'T1'!$F$464*IF('T1'!$T$15="Y",1,0)+'T2'!$F$464*IF('T2'!$T$15="Y",1,0)+'T3'!$F$464*IF('T3'!$T$15="Y",1,0)+TA!$AS$464*IF(TA!$M$15="Y",1,0))</f>
        <v/>
      </c>
      <c r="DQ468" s="38" t="str">
        <f>IF(ISBLANK('T1'!$C$464),"",'T1'!$G$464*IF('T1'!$U$15="Y",1,0)+'T2'!$G$464*IF('T2'!$U$15="Y",1,0)+'T3'!$G$464*IF('T3'!$U$15="Y",1,0)+TA!$AT$464*IF(TA!$N$15="Y",1,0))</f>
        <v/>
      </c>
      <c r="DR468" s="38" t="str">
        <f>IF(ISBLANK('T1'!$C$464),"",'T1'!$H$464*IF('T1'!$V$15="Y",1,0)+'T2'!$H$464*IF('T2'!$V$15="Y",1,0)+'T3'!$H$464*IF('T3'!$V$15="Y",1,0))</f>
        <v/>
      </c>
      <c r="DS468" s="38" t="str">
        <f>IF(ISBLANK('T1'!$C$464),"",'T1'!$I$464*IF('T1'!$W$15="Y",1,0)+'T2'!$I$464*IF('T2'!$W$15="Y",1,0)+'T3'!$I$464*IF('T3'!$W$15="Y",1,0))</f>
        <v/>
      </c>
      <c r="DT468" s="38" t="str">
        <f>IF(ISBLANK('T1'!$C$464),"",'T1'!$J$464*IF('T1'!$X$15="Y",1,0)+'T2'!$J$464*IF('T2'!$X$15="Y",1,0)+'T3'!$J$464*IF('T3'!$X$15="Y",1,0))</f>
        <v/>
      </c>
      <c r="DU468" s="38" t="str">
        <f>IF(ISBLANK('T1'!$C$464),"",'T1'!$K$464*IF('T1'!$Y$15="Y",1,0)+'T2'!$K$464*IF('T2'!$Y$15="Y",1,0)+'T3'!$K$464*IF('T3'!$Y$15="Y",1,0))</f>
        <v/>
      </c>
      <c r="DV468" s="38" t="str">
        <f>IF(ISBLANK('T1'!$C$464),"",'T1'!$L$464*IF('T1'!$Z$15="Y",1,0)+'T2'!$L$464*IF('T2'!$Z$15="Y",1,0)+'T3'!$L$464*IF('T3'!$Z$15="Y",1,0))</f>
        <v/>
      </c>
      <c r="DW468" s="38" t="str">
        <f>IF(ISBLANK('T1'!$C$464),"",'T1'!$M$464*IF('T1'!$AA$15="Y",1,0)+'T2'!$M$464*IF('T2'!$AA$15="Y",1,0)+'T3'!$M$464*IF('T3'!$AA$15="Y",1,0))</f>
        <v/>
      </c>
      <c r="DX468" s="38" t="str">
        <f>IF(ISBLANK('T1'!$C$464),"",'T1'!$M$464*IF('T1'!$AB$15="Y",1,0)+'T2'!$M$464*IF('T2'!$AB$15="Y",1,0)+'T3'!$M$464*IF('T3'!$AB$15="Y",1,0))</f>
        <v/>
      </c>
      <c r="DY468" s="38" t="str">
        <f>IF(ISBLANK('T1'!$C$464),"",SUM($DO$468:$DX$468))</f>
        <v/>
      </c>
      <c r="DZ468" s="38" t="str">
        <f>IF(ISBLANK('T1'!$C$464),"",IF(ISERR($DY$468/$DY$5),"",$DY$468/$DY$5))</f>
        <v/>
      </c>
      <c r="EC468" s="38" t="str">
        <f>IF(ISBLANK('T1'!$C$464),"",'T1'!$E$464*IF('T1'!$S$16="Y",1,0)+'T2'!$E$464*IF('T2'!$S$16="Y",1,0)+'T3'!$E$464*IF('T3'!$S$16="Y",1,0)+TA!$AR$464*IF(TA!$L$16="Y",1,0))</f>
        <v/>
      </c>
      <c r="ED468" s="38" t="str">
        <f>IF(ISBLANK('T1'!$C$464),"",'T1'!$F$464*IF('T1'!$T$16="Y",1,0)+'T2'!$F$464*IF('T2'!$T$16="Y",1,0)+'T3'!$F$464*IF('T3'!$T$16="Y",1,0)+TA!$AS$464*IF(TA!$M$16="Y",1,0))</f>
        <v/>
      </c>
      <c r="EE468" s="38" t="str">
        <f>IF(ISBLANK('T1'!$C$464),"",'T1'!$G$464*IF('T1'!$U$16="Y",1,0)+'T2'!$G$464*IF('T2'!$U$16="Y",1,0)+'T3'!$G$464*IF('T3'!$U$16="Y",1,0)+TA!$AT$464*IF(TA!$N$16="Y",1,0))</f>
        <v/>
      </c>
      <c r="EF468" s="38" t="str">
        <f>IF(ISBLANK('T1'!$C$464),"",'T1'!$H$464*IF('T1'!$V$16="Y",1,0)+'T2'!$H$464*IF('T2'!$V$16="Y",1,0)+'T3'!$H$464*IF('T3'!$V$16="Y",1,0))</f>
        <v/>
      </c>
      <c r="EG468" s="38" t="str">
        <f>IF(ISBLANK('T1'!$C$464),"",'T1'!$I$464*IF('T1'!$W$16="Y",1,0)+'T2'!$I$464*IF('T2'!$W$16="Y",1,0)+'T3'!$I$464*IF('T3'!$W$16="Y",1,0))</f>
        <v/>
      </c>
      <c r="EH468" s="38" t="str">
        <f>IF(ISBLANK('T1'!$C$464),"",'T1'!$J$464*IF('T1'!$X$16="Y",1,0)+'T2'!$J$464*IF('T2'!$X$16="Y",1,0)+'T3'!$J$464*IF('T3'!$X$16="Y",1,0))</f>
        <v/>
      </c>
      <c r="EI468" s="38" t="str">
        <f>IF(ISBLANK('T1'!$C$464),"",'T1'!$K$464*IF('T1'!$Y$16="Y",1,0)+'T2'!$K$464*IF('T2'!$Y$16="Y",1,0)+'T3'!$K$464*IF('T3'!$Y$16="Y",1,0))</f>
        <v/>
      </c>
      <c r="EJ468" s="38" t="str">
        <f>IF(ISBLANK('T1'!$C$464),"",'T1'!$L$464*IF('T1'!$Z$16="Y",1,0)+'T2'!$L$464*IF('T2'!$Z$16="Y",1,0)+'T3'!$L$464*IF('T3'!$Z$16="Y",1,0))</f>
        <v/>
      </c>
      <c r="EK468" s="38" t="str">
        <f>IF(ISBLANK('T1'!$C$464),"",'T1'!$M$464*IF('T1'!$AA$16="Y",1,0)+'T2'!$M$464*IF('T2'!$AA$16="Y",1,0)+'T3'!$M$464*IF('T3'!$AA$16="Y",1,0))</f>
        <v/>
      </c>
      <c r="EL468" s="38" t="str">
        <f>IF(ISBLANK('T1'!$C$464),"",'T1'!$M$464*IF('T1'!$AB$16="Y",1,0)+'T2'!$M$464*IF('T2'!$AB$16="Y",1,0)+'T3'!$M$464*IF('T3'!$AB$16="Y",1,0))</f>
        <v/>
      </c>
      <c r="EM468" s="38" t="str">
        <f>IF(ISBLANK('T1'!$C$464),"",SUM($EC$468:$EL$468))</f>
        <v/>
      </c>
      <c r="EN468" s="38" t="str">
        <f>IF(ISBLANK('T1'!$C$464),"",IF(ISERR($EM$468/$EM$5),"",$EM$468/$EM$5))</f>
        <v/>
      </c>
      <c r="EQ468" s="38" t="str">
        <f>IF(ISBLANK('T1'!$C$464),"",'T1'!$E$464*IF('T1'!$S$17="Y",1,0)+'T2'!$E$464*IF('T2'!$S$17="Y",1,0)+'T3'!$E$464*IF('T3'!$S$17="Y",1,0)+TA!$AR$464*IF(TA!$L$17="Y",1,0))</f>
        <v/>
      </c>
      <c r="ER468" s="38" t="str">
        <f>IF(ISBLANK('T1'!$C$464),"",'T1'!$F$464*IF('T1'!$T$17="Y",1,0)+'T2'!$F$464*IF('T2'!$T$17="Y",1,0)+'T3'!$F$464*IF('T3'!$T$17="Y",1,0)+TA!$AS$464*IF(TA!$M$17="Y",1,0))</f>
        <v/>
      </c>
      <c r="ES468" s="38" t="str">
        <f>IF(ISBLANK('T1'!$C$464),"",'T1'!$G$464*IF('T1'!$U$17="Y",1,0)+'T2'!$G$464*IF('T2'!$U$17="Y",1,0)+'T3'!$G$464*IF('T3'!$U$17="Y",1,0)+TA!$AT$464*IF(TA!$N$17="Y",1,0))</f>
        <v/>
      </c>
      <c r="ET468" s="38" t="str">
        <f>IF(ISBLANK('T1'!$C$464),"",'T1'!$H$464*IF('T1'!$V$17="Y",1,0)+'T2'!$H$464*IF('T2'!$V$17="Y",1,0)+'T3'!$H$464*IF('T3'!$V$17="Y",1,0))</f>
        <v/>
      </c>
      <c r="EU468" s="38" t="str">
        <f>IF(ISBLANK('T1'!$C$464),"",'T1'!$I$464*IF('T1'!$W$17="Y",1,0)+'T2'!$I$464*IF('T2'!$W$17="Y",1,0)+'T3'!$I$464*IF('T3'!$W$17="Y",1,0))</f>
        <v/>
      </c>
      <c r="EV468" s="38" t="str">
        <f>IF(ISBLANK('T1'!$C$464),"",'T1'!$J$464*IF('T1'!$X$17="Y",1,0)+'T2'!$J$464*IF('T2'!$X$17="Y",1,0)+'T3'!$J$464*IF('T3'!$X$17="Y",1,0))</f>
        <v/>
      </c>
      <c r="EW468" s="38" t="str">
        <f>IF(ISBLANK('T1'!$C$464),"",'T1'!$K$464*IF('T1'!$Y$17="Y",1,0)+'T2'!$K$464*IF('T2'!$Y$17="Y",1,0)+'T3'!$K$464*IF('T3'!$Y$17="Y",1,0))</f>
        <v/>
      </c>
      <c r="EX468" s="38" t="str">
        <f>IF(ISBLANK('T1'!$C$464),"",'T1'!$L$464*IF('T1'!$Z$17="Y",1,0)+'T2'!$L$464*IF('T2'!$Z$17="Y",1,0)+'T3'!$L$464*IF('T3'!$Z$17="Y",1,0))</f>
        <v/>
      </c>
      <c r="EY468" s="38" t="str">
        <f>IF(ISBLANK('T1'!$C$464),"",'T1'!$M$464*IF('T1'!$AA$17="Y",1,0)+'T2'!$M$464*IF('T2'!$AA$17="Y",1,0)+'T3'!$M$464*IF('T3'!$AA$17="Y",1,0))</f>
        <v/>
      </c>
      <c r="EZ468" s="38" t="str">
        <f>IF(ISBLANK('T1'!$C$464),"",'T1'!$M$464*IF('T1'!$AB$17="Y",1,0)+'T2'!$M$464*IF('T2'!$AB$17="Y",1,0)+'T3'!$M$464*IF('T3'!$AB$17="Y",1,0))</f>
        <v/>
      </c>
      <c r="FA468" s="38" t="str">
        <f>IF(ISBLANK('T1'!$C$464),"",SUM($EQ$468:$EZ$468))</f>
        <v/>
      </c>
      <c r="FB468" s="38" t="str">
        <f>IF(ISBLANK('T1'!$C$464),"",IF(ISERR($FA$468/$FA$5),"",$FA$468/$FA$5))</f>
        <v/>
      </c>
    </row>
    <row r="469" spans="20:158">
      <c r="T469" s="38" t="str">
        <f>IF(ISBLANK('T1'!$C$465),"",'T1'!$E$465*IF('T1'!$S$8="Y",1,0)+'T2'!$E$465*IF('T2'!$S$8="Y",1,0)+'T3'!$E$465*IF('T3'!$S$8="Y",1,0)+TA!$AR$465*IF(TA!$L$8="Y",1,0))</f>
        <v/>
      </c>
      <c r="U469" s="38" t="str">
        <f>IF(ISBLANK('T1'!$C$465),"",'T1'!$F$465*IF('T1'!$T$8="Y",1,0)+'T2'!$F$465*IF('T2'!$T$8="Y",1,0)+'T3'!$F$465*IF('T3'!$T$8="Y",1,0)+TA!$AS$465*IF(TA!$M$8="Y",1,0))</f>
        <v/>
      </c>
      <c r="V469" s="38" t="str">
        <f>IF(ISBLANK('T1'!$C$465),"",'T1'!$G$465*IF('T1'!$U$8="Y",1,0)+'T2'!$G$465*IF('T2'!$U$8="Y",1,0)+'T3'!$G$465*IF('T3'!$U$8="Y",1,0)+TA!$AT$465*IF(TA!$N$8="Y",1,0))</f>
        <v/>
      </c>
      <c r="W469" s="38" t="str">
        <f>IF(ISBLANK('T1'!$C$465),"",'T1'!$H$465*IF('T1'!$V$8="Y",1,0)+'T2'!$H$465*IF('T2'!$V$8="Y",1,0)+'T3'!$H$465*IF('T3'!$V$8="Y",1,0))</f>
        <v/>
      </c>
      <c r="X469" s="38" t="str">
        <f>IF(ISBLANK('T1'!$C$465),"",'T1'!$I$465*IF('T1'!$W$8="Y",1,0)+'T2'!$I$465*IF('T2'!$W$8="Y",1,0)+'T3'!$I$465*IF('T3'!$W$8="Y",1,0))</f>
        <v/>
      </c>
      <c r="Y469" s="38" t="str">
        <f>IF(ISBLANK('T1'!$C$465),"",'T1'!$J$465*IF('T1'!$X$8="Y",1,0)+'T2'!$J$465*IF('T2'!$X$8="Y",1,0)+'T3'!$J$465*IF('T3'!$X$8="Y",1,0))</f>
        <v/>
      </c>
      <c r="Z469" s="38" t="str">
        <f>IF(ISBLANK('T1'!$C$465),"",'T1'!$K$465*IF('T1'!$Y$8="Y",1,0)+'T2'!$K$465*IF('T2'!$Y$8="Y",1,0)+'T3'!$K$465*IF('T3'!$Y$8="Y",1,0))</f>
        <v/>
      </c>
      <c r="AA469" s="38" t="str">
        <f>IF(ISBLANK('T1'!$C$465),"",'T1'!$L$465*IF('T1'!$Z$8="Y",1,0)+'T2'!$L$465*IF('T2'!$Z$8="Y",1,0)+'T3'!$L$465*IF('T3'!$Z$8="Y",1,0))</f>
        <v/>
      </c>
      <c r="AB469" s="38" t="str">
        <f>IF(ISBLANK('T1'!$C$465),"",'T1'!$M$465*IF('T1'!$AA$8="Y",1,0)+'T2'!$M$465*IF('T2'!$AA$8="Y",1,0)+'T3'!$M$465*IF('T3'!$AA$8="Y",1,0))</f>
        <v/>
      </c>
      <c r="AC469" s="38" t="str">
        <f>IF(ISBLANK('T1'!$C$465),"",'T1'!$M$465*IF('T1'!$AB$8="Y",1,0)+'T2'!$M$465*IF('T2'!$AB$8="Y",1,0)+'T3'!$M$465*IF('T3'!$AB$8="Y",1,0))</f>
        <v/>
      </c>
      <c r="AD469" s="38" t="str">
        <f>IF(ISBLANK('T1'!$C$465),"",SUM($T$469:$AC$469))</f>
        <v/>
      </c>
      <c r="AE469" s="38" t="str">
        <f>IF(ISBLANK('T1'!$C$465),"",IF(ISERR($AD$469/$AD$5),"",$AD$469/$AD$5))</f>
        <v/>
      </c>
      <c r="AI469" s="38" t="str">
        <f>IF(ISBLANK('T1'!$C$465),"",'T1'!$E$465*IF('T1'!$S$9="Y",1,0)+'T2'!$E$465*IF('T2'!$S$9="Y",1,0)+'T3'!$E$465*IF('T3'!$S$9="Y",1,0)+TA!$AR$465*IF(TA!$L$9="Y",1,0))</f>
        <v/>
      </c>
      <c r="AJ469" s="38" t="str">
        <f>IF(ISBLANK('T1'!$C$465),"",'T1'!$F$465*IF('T1'!$T$9="Y",1,0)+'T2'!$F$465*IF('T2'!$T$9="Y",1,0)+'T3'!$F$465*IF('T3'!$T$9="Y",1,0)+TA!$AS$465*IF(TA!$M$9="Y",1,0))</f>
        <v/>
      </c>
      <c r="AK469" s="38" t="str">
        <f>IF(ISBLANK('T1'!$C$465),"",'T1'!$G$465*IF('T1'!$U$9="Y",1,0)+'T2'!$G$465*IF('T2'!$U$9="Y",1,0)+'T3'!$G$465*IF('T3'!$U$9="Y",1,0)+TA!$AT$465*IF(TA!$N$9="Y",1,0))</f>
        <v/>
      </c>
      <c r="AL469" s="38" t="str">
        <f>IF(ISBLANK('T1'!$C$465),"",'T1'!$H$465*IF('T1'!$V$9="Y",1,0)+'T2'!$H$465*IF('T2'!$V$9="Y",1,0)+'T3'!$H$465*IF('T3'!$V$9="Y",1,0))</f>
        <v/>
      </c>
      <c r="AM469" s="38" t="str">
        <f>IF(ISBLANK('T1'!$C$465),"",'T1'!$I$465*IF('T1'!$W$9="Y",1,0)+'T2'!$I$465*IF('T2'!$W$9="Y",1,0)+'T3'!$I$465*IF('T3'!$W$9="Y",1,0))</f>
        <v/>
      </c>
      <c r="AN469" s="38" t="str">
        <f>IF(ISBLANK('T1'!$C$465),"",'T1'!$J$465*IF('T1'!$X$9="Y",1,0)+'T2'!$J$465*IF('T2'!$X$9="Y",1,0)+'T3'!$J$465*IF('T3'!$X$9="Y",1,0))</f>
        <v/>
      </c>
      <c r="AO469" s="38" t="str">
        <f>IF(ISBLANK('T1'!$C$465),"",'T1'!$K$465*IF('T1'!$Y$9="Y",1,0)+'T2'!$K$465*IF('T2'!$Y$9="Y",1,0)+'T3'!$K$465*IF('T3'!$Y$9="Y",1,0))</f>
        <v/>
      </c>
      <c r="AP469" s="38" t="str">
        <f>IF(ISBLANK('T1'!$C$465),"",'T1'!$L$465*IF('T1'!$Z$9="Y",1,0)+'T2'!$L$465*IF('T2'!$Z$9="Y",1,0)+'T3'!$L$465*IF('T3'!$Z$9="Y",1,0))</f>
        <v/>
      </c>
      <c r="AQ469" s="38" t="str">
        <f>IF(ISBLANK('T1'!$C$465),"",'T1'!$M$465*IF('T1'!$AA$9="Y",1,0)+'T2'!$M$465*IF('T2'!$AA$9="Y",1,0)+'T3'!$M$465*IF('T3'!$AA$9="Y",1,0))</f>
        <v/>
      </c>
      <c r="AR469" s="38" t="str">
        <f>IF(ISBLANK('T1'!$C$465),"",'T1'!$M$465*IF('T1'!$AB$9="Y",1,0)+'T2'!$M$465*IF('T2'!$AB$9="Y",1,0)+'T3'!$M$465*IF('T3'!$AB$9="Y",1,0))</f>
        <v/>
      </c>
      <c r="AS469" s="38" t="str">
        <f>IF(ISBLANK('T1'!$C$465),"",SUM($AI$469:$AR$469))</f>
        <v/>
      </c>
      <c r="AT469" s="38" t="str">
        <f>IF(ISBLANK('T1'!$C$465),"",IF(ISERR($AS$469/$AS$5),"",$AS$469/$AS$5))</f>
        <v/>
      </c>
      <c r="AW469" s="38" t="str">
        <f>IF(ISBLANK('T1'!$C$465),"",'T1'!$E$465*IF('T1'!$S$10="Y",1,0)+'T2'!$E$465*IF('T2'!$S$10="Y",1,0)+'T3'!$E$465*IF('T3'!$S$10="Y",1,0)+TA!$AR$465*IF(TA!$L$10="Y",1,0))</f>
        <v/>
      </c>
      <c r="AX469" s="38" t="str">
        <f>IF(ISBLANK('T1'!$C$465),"",'T1'!$F$465*IF('T1'!$T$10="Y",1,0)+'T2'!$F$465*IF('T2'!$T$10="Y",1,0)+'T3'!$F$465*IF('T3'!$T$10="Y",1,0)+TA!$AS$465*IF(TA!$M$10="Y",1,0))</f>
        <v/>
      </c>
      <c r="AY469" s="38" t="str">
        <f>IF(ISBLANK('T1'!$C$465),"",'T1'!$G$465*IF('T1'!$U$10="Y",1,0)+'T2'!$G$465*IF('T2'!$U$10="Y",1,0)+'T3'!$G$465*IF('T3'!$U$10="Y",1,0)+TA!$AT$465*IF(TA!$N$10="Y",1,0))</f>
        <v/>
      </c>
      <c r="AZ469" s="38" t="str">
        <f>IF(ISBLANK('T1'!$C$465),"",'T1'!$H$465*IF('T1'!$V$10="Y",1,0)+'T2'!$H$465*IF('T2'!$V$10="Y",1,0)+'T3'!$H$465*IF('T3'!$V$10="Y",1,0))</f>
        <v/>
      </c>
      <c r="BA469" s="38" t="str">
        <f>IF(ISBLANK('T1'!$C$465),"",'T1'!$I$465*IF('T1'!$W$10="Y",1,0)+'T2'!$I$465*IF('T2'!$W$10="Y",1,0)+'T3'!$I$465*IF('T3'!$W$10="Y",1,0))</f>
        <v/>
      </c>
      <c r="BB469" s="38" t="str">
        <f>IF(ISBLANK('T1'!$C$465),"",'T1'!$J$465*IF('T1'!$X$10="Y",1,0)+'T2'!$J$465*IF('T2'!$X$10="Y",1,0)+'T3'!$J$465*IF('T3'!$X$10="Y",1,0))</f>
        <v/>
      </c>
      <c r="BC469" s="38" t="str">
        <f>IF(ISBLANK('T1'!$C$465),"",'T1'!$K$465*IF('T1'!$Y$10="Y",1,0)+'T2'!$K$465*IF('T2'!$Y$10="Y",1,0)+'T3'!$K$465*IF('T3'!$Y$10="Y",1,0))</f>
        <v/>
      </c>
      <c r="BD469" s="38" t="str">
        <f>IF(ISBLANK('T1'!$C$465),"",'T1'!$L$465*IF('T1'!$Z$10="Y",1,0)+'T2'!$L$465*IF('T2'!$Z$10="Y",1,0)+'T3'!$L$465*IF('T3'!$Z$10="Y",1,0))</f>
        <v/>
      </c>
      <c r="BE469" s="38" t="str">
        <f>IF(ISBLANK('T1'!$C$465),"",'T1'!$M$465*IF('T1'!$AA$10="Y",1,0)+'T2'!$M$465*IF('T2'!$AA$10="Y",1,0)+'T3'!$M$465*IF('T3'!$AA$10="Y",1,0))</f>
        <v/>
      </c>
      <c r="BF469" s="38" t="str">
        <f>IF(ISBLANK('T1'!$C$465),"",'T1'!$M$465*IF('T1'!$AB$10="Y",1,0)+'T2'!$M$465*IF('T2'!$AB$10="Y",1,0)+'T3'!$M$465*IF('T3'!$AB$10="Y",1,0))</f>
        <v/>
      </c>
      <c r="BG469" s="38" t="str">
        <f>IF(ISBLANK('T1'!$C$465),"",SUM($AW$469:$BF$469))</f>
        <v/>
      </c>
      <c r="BH469" s="38" t="str">
        <f>IF(ISBLANK('T1'!$C$465),"",IF(ISERR($BG$469/$BG$5),"",$BG$469/$BG$5))</f>
        <v/>
      </c>
      <c r="BK469" s="38" t="str">
        <f>IF(ISBLANK('T1'!$C$465),"",'T1'!$E$465*IF('T1'!$S$11="Y",1,0)+'T2'!$E$465*IF('T2'!$S$11="Y",1,0)+'T3'!$E$465*IF('T3'!$S$11="Y",1,0)+TA!$AR$465*IF(TA!$L$11="Y",1,0))</f>
        <v/>
      </c>
      <c r="BL469" s="38" t="str">
        <f>IF(ISBLANK('T1'!$C$465),"",'T1'!$F$465*IF('T1'!$T$11="Y",1,0)+'T2'!$F$465*IF('T2'!$T$11="Y",1,0)+'T3'!$F$465*IF('T3'!$T$11="Y",1,0)+TA!$AS$465*IF(TA!$M$11="Y",1,0))</f>
        <v/>
      </c>
      <c r="BM469" s="38" t="str">
        <f>IF(ISBLANK('T1'!$C$465),"",'T1'!$G$465*IF('T1'!$U$11="Y",1,0)+'T2'!$G$465*IF('T2'!$U$11="Y",1,0)+'T3'!$G$465*IF('T3'!$U$11="Y",1,0)+TA!$AT$465*IF(TA!$N$11="Y",1,0))</f>
        <v/>
      </c>
      <c r="BN469" s="38" t="str">
        <f>IF(ISBLANK('T1'!$C$465),"",'T1'!$H$465*IF('T1'!$V$11="Y",1,0)+'T2'!$H$465*IF('T2'!$V$11="Y",1,0)+'T3'!$H$465*IF('T3'!$V$11="Y",1,0))</f>
        <v/>
      </c>
      <c r="BO469" s="38" t="str">
        <f>IF(ISBLANK('T1'!$C$465),"",'T1'!$I$465*IF('T1'!$W$11="Y",1,0)+'T2'!$I$465*IF('T2'!$W$11="Y",1,0)+'T3'!$I$465*IF('T3'!$W$11="Y",1,0))</f>
        <v/>
      </c>
      <c r="BP469" s="38" t="str">
        <f>IF(ISBLANK('T1'!$C$465),"",'T1'!$J$465*IF('T1'!$X$11="Y",1,0)+'T2'!$J$465*IF('T2'!$X$11="Y",1,0)+'T3'!$J$465*IF('T3'!$X$11="Y",1,0))</f>
        <v/>
      </c>
      <c r="BQ469" s="38" t="str">
        <f>IF(ISBLANK('T1'!$C$465),"",'T1'!$K$465*IF('T1'!$Y$11="Y",1,0)+'T2'!$K$465*IF('T2'!$Y$11="Y",1,0)+'T3'!$K$465*IF('T3'!$Y$11="Y",1,0))</f>
        <v/>
      </c>
      <c r="BR469" s="38" t="str">
        <f>IF(ISBLANK('T1'!$C$465),"",'T1'!$L$465*IF('T1'!$Z$11="Y",1,0)+'T2'!$L$465*IF('T2'!$Z$11="Y",1,0)+'T3'!$L$465*IF('T3'!$Z$11="Y",1,0))</f>
        <v/>
      </c>
      <c r="BS469" s="38" t="str">
        <f>IF(ISBLANK('T1'!$C$465),"",'T1'!$M$465*IF('T1'!$AA$11="Y",1,0)+'T2'!$M$465*IF('T2'!$AA$11="Y",1,0)+'T3'!$M$465*IF('T3'!$AA$11="Y",1,0))</f>
        <v/>
      </c>
      <c r="BT469" s="38" t="str">
        <f>IF(ISBLANK('T1'!$C$465),"",'T1'!$M$465*IF('T1'!$AB$11="Y",1,0)+'T2'!$M$465*IF('T2'!$AB$11="Y",1,0)+'T3'!$M$465*IF('T3'!$AB$11="Y",1,0))</f>
        <v/>
      </c>
      <c r="BU469" s="38" t="str">
        <f>IF(ISBLANK('T1'!$C$465),"",SUM($BK$469:$BT$469))</f>
        <v/>
      </c>
      <c r="BV469" s="38" t="str">
        <f>IF(ISBLANK('T1'!$C$465),"",IF(ISERR($BU$469/$BU$5),"",$BU$469/$BU$5))</f>
        <v/>
      </c>
      <c r="BY469" s="38" t="str">
        <f>IF(ISBLANK('T1'!$C$465),"",'T1'!$E$465*IF('T1'!$S$12="Y",1,0)+'T2'!$E$465*IF('T2'!$S$12="Y",1,0)+'T3'!$E$465*IF('T3'!$S$12="Y",1,0)+TA!$AR$465*IF(TA!$L$12="Y",1,0))</f>
        <v/>
      </c>
      <c r="BZ469" s="38" t="str">
        <f>IF(ISBLANK('T1'!$C$465),"",'T1'!$F$465*IF('T1'!$T$12="Y",1,0)+'T2'!$F$465*IF('T2'!$T$12="Y",1,0)+'T3'!$F$465*IF('T3'!$T$12="Y",1,0)+TA!$AS$465*IF(TA!$M$12="Y",1,0))</f>
        <v/>
      </c>
      <c r="CA469" s="38" t="str">
        <f>IF(ISBLANK('T1'!$C$465),"",'T1'!$G$465*IF('T1'!$U$12="Y",1,0)+'T2'!$G$465*IF('T2'!$U$12="Y",1,0)+'T3'!$G$465*IF('T3'!$U$12="Y",1,0)+TA!$AT$465*IF(TA!$N$12="Y",1,0))</f>
        <v/>
      </c>
      <c r="CB469" s="38" t="str">
        <f>IF(ISBLANK('T1'!$C$465),"",'T1'!$H$465*IF('T1'!$V$12="Y",1,0)+'T2'!$H$465*IF('T2'!$V$12="Y",1,0)+'T3'!$H$465*IF('T3'!$V$12="Y",1,0))</f>
        <v/>
      </c>
      <c r="CC469" s="38" t="str">
        <f>IF(ISBLANK('T1'!$C$465),"",'T1'!$I$465*IF('T1'!$W$12="Y",1,0)+'T2'!$I$465*IF('T2'!$W$12="Y",1,0)+'T3'!$I$465*IF('T3'!$W$12="Y",1,0))</f>
        <v/>
      </c>
      <c r="CD469" s="38" t="str">
        <f>IF(ISBLANK('T1'!$C$465),"",'T1'!$J$465*IF('T1'!$X$12="Y",1,0)+'T2'!$J$465*IF('T2'!$X$12="Y",1,0)+'T3'!$J$465*IF('T3'!$X$12="Y",1,0))</f>
        <v/>
      </c>
      <c r="CE469" s="38" t="str">
        <f>IF(ISBLANK('T1'!$C$465),"",'T1'!$K$465*IF('T1'!$Y$12="Y",1,0)+'T2'!$K$465*IF('T2'!$Y$12="Y",1,0)+'T3'!$K$465*IF('T3'!$Y$12="Y",1,0))</f>
        <v/>
      </c>
      <c r="CF469" s="38" t="str">
        <f>IF(ISBLANK('T1'!$C$465),"",'T1'!$L$465*IF('T1'!$Z$12="Y",1,0)+'T2'!$L$465*IF('T2'!$Z$12="Y",1,0)+'T3'!$L$465*IF('T3'!$Z$12="Y",1,0))</f>
        <v/>
      </c>
      <c r="CG469" s="38" t="str">
        <f>IF(ISBLANK('T1'!$C$465),"",'T1'!$M$465*IF('T1'!$AA$12="Y",1,0)+'T2'!$M$465*IF('T2'!$AA$12="Y",1,0)+'T3'!$M$465*IF('T3'!$AA$12="Y",1,0))</f>
        <v/>
      </c>
      <c r="CH469" s="38" t="str">
        <f>IF(ISBLANK('T1'!$C$465),"",'T1'!$M$465*IF('T1'!$AB$12="Y",1,0)+'T2'!$M$465*IF('T2'!$AB$12="Y",1,0)+'T3'!$M$465*IF('T3'!$AB$12="Y",1,0))</f>
        <v/>
      </c>
      <c r="CI469" s="38" t="str">
        <f>IF(ISBLANK('T1'!$C$465),"",SUM($BY$469:$CH$469))</f>
        <v/>
      </c>
      <c r="CJ469" s="38" t="str">
        <f>IF(ISBLANK('T1'!$C$465),"",IF(ISERR($CI$469/$CI$5),"",$CI$469/$CI$5))</f>
        <v/>
      </c>
      <c r="CM469" s="38" t="str">
        <f>IF(ISBLANK('T1'!$C$465),"",'T1'!$E$465*IF('T1'!$S$13="Y",1,0)+'T2'!$E$465*IF('T2'!$S$13="Y",1,0)+'T3'!$E$465*IF('T3'!$S$13="Y",1,0)+TA!$AR$465*IF(TA!$L$13="Y",1,0))</f>
        <v/>
      </c>
      <c r="CN469" s="38" t="str">
        <f>IF(ISBLANK('T1'!$C$465),"",'T1'!$F$465*IF('T1'!$T$13="Y",1,0)+'T2'!$F$465*IF('T2'!$T$13="Y",1,0)+'T3'!$F$465*IF('T3'!$T$13="Y",1,0)+TA!$AS$465*IF(TA!$M$13="Y",1,0))</f>
        <v/>
      </c>
      <c r="CO469" s="38" t="str">
        <f>IF(ISBLANK('T1'!$C$465),"",'T1'!$G$465*IF('T1'!$U$13="Y",1,0)+'T2'!$G$465*IF('T2'!$U$13="Y",1,0)+'T3'!$G$465*IF('T3'!$U$13="Y",1,0)+TA!$AT$465*IF(TA!$N$13="Y",1,0))</f>
        <v/>
      </c>
      <c r="CP469" s="38" t="str">
        <f>IF(ISBLANK('T1'!$C$465),"",'T1'!$H$465*IF('T1'!$V$13="Y",1,0)+'T2'!$H$465*IF('T2'!$V$13="Y",1,0)+'T3'!$H$465*IF('T3'!$V$13="Y",1,0))</f>
        <v/>
      </c>
      <c r="CQ469" s="38" t="str">
        <f>IF(ISBLANK('T1'!$C$465),"",'T1'!$I$465*IF('T1'!$W$13="Y",1,0)+'T2'!$I$465*IF('T2'!$W$13="Y",1,0)+'T3'!$I$465*IF('T3'!$W$13="Y",1,0))</f>
        <v/>
      </c>
      <c r="CR469" s="38" t="str">
        <f>IF(ISBLANK('T1'!$C$465),"",'T1'!$J$465*IF('T1'!$X$13="Y",1,0)+'T2'!$J$465*IF('T2'!$X$13="Y",1,0)+'T3'!$J$465*IF('T3'!$X$13="Y",1,0))</f>
        <v/>
      </c>
      <c r="CS469" s="38" t="str">
        <f>IF(ISBLANK('T1'!$C$465),"",'T1'!$K$465*IF('T1'!$Y$13="Y",1,0)+'T2'!$K$465*IF('T2'!$Y$13="Y",1,0)+'T3'!$K$465*IF('T3'!$Y$13="Y",1,0))</f>
        <v/>
      </c>
      <c r="CT469" s="38" t="str">
        <f>IF(ISBLANK('T1'!$C$465),"",'T1'!$L$465*IF('T1'!$Z$13="Y",1,0)+'T2'!$L$465*IF('T2'!$Z$13="Y",1,0)+'T3'!$L$465*IF('T3'!$Z$13="Y",1,0))</f>
        <v/>
      </c>
      <c r="CU469" s="38" t="str">
        <f>IF(ISBLANK('T1'!$C$465),"",'T1'!$M$465*IF('T1'!$AA$13="Y",1,0)+'T2'!$M$465*IF('T2'!$AA$13="Y",1,0)+'T3'!$M$465*IF('T3'!$AA$13="Y",1,0))</f>
        <v/>
      </c>
      <c r="CV469" s="38" t="str">
        <f>IF(ISBLANK('T1'!$C$465),"",'T1'!$M$465*IF('T1'!$AB$13="Y",1,0)+'T2'!$M$465*IF('T2'!$AB$13="Y",1,0)+'T3'!$M$465*IF('T3'!$AB$13="Y",1,0))</f>
        <v/>
      </c>
      <c r="CW469" s="38" t="str">
        <f>IF(ISBLANK('T1'!$C$465),"",SUM($CM$469:$CV$469))</f>
        <v/>
      </c>
      <c r="CX469" s="38" t="str">
        <f>IF(ISBLANK('T1'!$C$465),"",IF(ISERR($CW$469/$CW$5),"",$CW$469/$CW$5))</f>
        <v/>
      </c>
      <c r="DA469" s="38" t="str">
        <f>IF(ISBLANK('T1'!$C$465),"",'T1'!$E$465*IF('T1'!$S$14="Y",1,0)+'T2'!$E$465*IF('T2'!$S$14="Y",1,0)+'T3'!$E$465*IF('T3'!$S$14="Y",1,0)+TA!$AR$465*IF(TA!$L$14="Y",1,0))</f>
        <v/>
      </c>
      <c r="DB469" s="38" t="str">
        <f>IF(ISBLANK('T1'!$C$465),"",'T1'!$F$465*IF('T1'!$T$14="Y",1,0)+'T2'!$F$465*IF('T2'!$T$14="Y",1,0)+'T3'!$F$465*IF('T3'!$T$14="Y",1,0)+TA!$AS$465*IF(TA!$M$14="Y",1,0))</f>
        <v/>
      </c>
      <c r="DC469" s="38" t="str">
        <f>IF(ISBLANK('T1'!$C$465),"",'T1'!$G$465*IF('T1'!$U$14="Y",1,0)+'T2'!$G$465*IF('T2'!$U$14="Y",1,0)+'T3'!$G$465*IF('T3'!$U$14="Y",1,0)+TA!$AT$465*IF(TA!$N$14="Y",1,0))</f>
        <v/>
      </c>
      <c r="DD469" s="38" t="str">
        <f>IF(ISBLANK('T1'!$C$465),"",'T1'!$H$465*IF('T1'!$V$14="Y",1,0)+'T2'!$H$465*IF('T2'!$V$14="Y",1,0)+'T3'!$H$465*IF('T3'!$V$14="Y",1,0))</f>
        <v/>
      </c>
      <c r="DE469" s="38" t="str">
        <f>IF(ISBLANK('T1'!$C$465),"",'T1'!$I$465*IF('T1'!$W$14="Y",1,0)+'T2'!$I$465*IF('T2'!$W$14="Y",1,0)+'T3'!$I$465*IF('T3'!$W$14="Y",1,0))</f>
        <v/>
      </c>
      <c r="DF469" s="38" t="str">
        <f>IF(ISBLANK('T1'!$C$465),"",'T1'!$J$465*IF('T1'!$X$14="Y",1,0)+'T2'!$J$465*IF('T2'!$X$14="Y",1,0)+'T3'!$J$465*IF('T3'!$X$14="Y",1,0))</f>
        <v/>
      </c>
      <c r="DG469" s="38" t="str">
        <f>IF(ISBLANK('T1'!$C$465),"",'T1'!$K$465*IF('T1'!$Y$14="Y",1,0)+'T2'!$K$465*IF('T2'!$Y$14="Y",1,0)+'T3'!$K$465*IF('T3'!$Y$14="Y",1,0))</f>
        <v/>
      </c>
      <c r="DH469" s="38" t="str">
        <f>IF(ISBLANK('T1'!$C$465),"",'T1'!$L$465*IF('T1'!$Z$14="Y",1,0)+'T2'!$L$465*IF('T2'!$Z$14="Y",1,0)+'T3'!$L$465*IF('T3'!$Z$14="Y",1,0))</f>
        <v/>
      </c>
      <c r="DI469" s="38" t="str">
        <f>IF(ISBLANK('T1'!$C$465),"",'T1'!$M$465*IF('T1'!$AA$14="Y",1,0)+'T2'!$M$465*IF('T2'!$AA$14="Y",1,0)+'T3'!$M$465*IF('T3'!$AA$14="Y",1,0))</f>
        <v/>
      </c>
      <c r="DJ469" s="38" t="str">
        <f>IF(ISBLANK('T1'!$C$465),"",'T1'!$M$465*IF('T1'!$AB$14="Y",1,0)+'T2'!$M$465*IF('T2'!$AB$14="Y",1,0)+'T3'!$M$465*IF('T3'!$AB$14="Y",1,0))</f>
        <v/>
      </c>
      <c r="DK469" s="38" t="str">
        <f>IF(ISBLANK('T1'!$C$465),"",SUM($DA$469:$DJ$469))</f>
        <v/>
      </c>
      <c r="DL469" s="38" t="str">
        <f>IF(ISBLANK('T1'!$C$465),"",IF(ISERR($DK$469/$DK$5),"",$DK$469/$DK$5))</f>
        <v/>
      </c>
      <c r="DO469" s="38" t="str">
        <f>IF(ISBLANK('T1'!$C$465),"",'T1'!$E$465*IF('T1'!$S$15="Y",1,0)+'T2'!$E$465*IF('T2'!$S$15="Y",1,0)+'T3'!$E$465*IF('T3'!$S$15="Y",1,0)+TA!$AR$465*IF(TA!$L$15="Y",1,0))</f>
        <v/>
      </c>
      <c r="DP469" s="38" t="str">
        <f>IF(ISBLANK('T1'!$C$465),"",'T1'!$F$465*IF('T1'!$T$15="Y",1,0)+'T2'!$F$465*IF('T2'!$T$15="Y",1,0)+'T3'!$F$465*IF('T3'!$T$15="Y",1,0)+TA!$AS$465*IF(TA!$M$15="Y",1,0))</f>
        <v/>
      </c>
      <c r="DQ469" s="38" t="str">
        <f>IF(ISBLANK('T1'!$C$465),"",'T1'!$G$465*IF('T1'!$U$15="Y",1,0)+'T2'!$G$465*IF('T2'!$U$15="Y",1,0)+'T3'!$G$465*IF('T3'!$U$15="Y",1,0)+TA!$AT$465*IF(TA!$N$15="Y",1,0))</f>
        <v/>
      </c>
      <c r="DR469" s="38" t="str">
        <f>IF(ISBLANK('T1'!$C$465),"",'T1'!$H$465*IF('T1'!$V$15="Y",1,0)+'T2'!$H$465*IF('T2'!$V$15="Y",1,0)+'T3'!$H$465*IF('T3'!$V$15="Y",1,0))</f>
        <v/>
      </c>
      <c r="DS469" s="38" t="str">
        <f>IF(ISBLANK('T1'!$C$465),"",'T1'!$I$465*IF('T1'!$W$15="Y",1,0)+'T2'!$I$465*IF('T2'!$W$15="Y",1,0)+'T3'!$I$465*IF('T3'!$W$15="Y",1,0))</f>
        <v/>
      </c>
      <c r="DT469" s="38" t="str">
        <f>IF(ISBLANK('T1'!$C$465),"",'T1'!$J$465*IF('T1'!$X$15="Y",1,0)+'T2'!$J$465*IF('T2'!$X$15="Y",1,0)+'T3'!$J$465*IF('T3'!$X$15="Y",1,0))</f>
        <v/>
      </c>
      <c r="DU469" s="38" t="str">
        <f>IF(ISBLANK('T1'!$C$465),"",'T1'!$K$465*IF('T1'!$Y$15="Y",1,0)+'T2'!$K$465*IF('T2'!$Y$15="Y",1,0)+'T3'!$K$465*IF('T3'!$Y$15="Y",1,0))</f>
        <v/>
      </c>
      <c r="DV469" s="38" t="str">
        <f>IF(ISBLANK('T1'!$C$465),"",'T1'!$L$465*IF('T1'!$Z$15="Y",1,0)+'T2'!$L$465*IF('T2'!$Z$15="Y",1,0)+'T3'!$L$465*IF('T3'!$Z$15="Y",1,0))</f>
        <v/>
      </c>
      <c r="DW469" s="38" t="str">
        <f>IF(ISBLANK('T1'!$C$465),"",'T1'!$M$465*IF('T1'!$AA$15="Y",1,0)+'T2'!$M$465*IF('T2'!$AA$15="Y",1,0)+'T3'!$M$465*IF('T3'!$AA$15="Y",1,0))</f>
        <v/>
      </c>
      <c r="DX469" s="38" t="str">
        <f>IF(ISBLANK('T1'!$C$465),"",'T1'!$M$465*IF('T1'!$AB$15="Y",1,0)+'T2'!$M$465*IF('T2'!$AB$15="Y",1,0)+'T3'!$M$465*IF('T3'!$AB$15="Y",1,0))</f>
        <v/>
      </c>
      <c r="DY469" s="38" t="str">
        <f>IF(ISBLANK('T1'!$C$465),"",SUM($DO$469:$DX$469))</f>
        <v/>
      </c>
      <c r="DZ469" s="38" t="str">
        <f>IF(ISBLANK('T1'!$C$465),"",IF(ISERR($DY$469/$DY$5),"",$DY$469/$DY$5))</f>
        <v/>
      </c>
      <c r="EC469" s="38" t="str">
        <f>IF(ISBLANK('T1'!$C$465),"",'T1'!$E$465*IF('T1'!$S$16="Y",1,0)+'T2'!$E$465*IF('T2'!$S$16="Y",1,0)+'T3'!$E$465*IF('T3'!$S$16="Y",1,0)+TA!$AR$465*IF(TA!$L$16="Y",1,0))</f>
        <v/>
      </c>
      <c r="ED469" s="38" t="str">
        <f>IF(ISBLANK('T1'!$C$465),"",'T1'!$F$465*IF('T1'!$T$16="Y",1,0)+'T2'!$F$465*IF('T2'!$T$16="Y",1,0)+'T3'!$F$465*IF('T3'!$T$16="Y",1,0)+TA!$AS$465*IF(TA!$M$16="Y",1,0))</f>
        <v/>
      </c>
      <c r="EE469" s="38" t="str">
        <f>IF(ISBLANK('T1'!$C$465),"",'T1'!$G$465*IF('T1'!$U$16="Y",1,0)+'T2'!$G$465*IF('T2'!$U$16="Y",1,0)+'T3'!$G$465*IF('T3'!$U$16="Y",1,0)+TA!$AT$465*IF(TA!$N$16="Y",1,0))</f>
        <v/>
      </c>
      <c r="EF469" s="38" t="str">
        <f>IF(ISBLANK('T1'!$C$465),"",'T1'!$H$465*IF('T1'!$V$16="Y",1,0)+'T2'!$H$465*IF('T2'!$V$16="Y",1,0)+'T3'!$H$465*IF('T3'!$V$16="Y",1,0))</f>
        <v/>
      </c>
      <c r="EG469" s="38" t="str">
        <f>IF(ISBLANK('T1'!$C$465),"",'T1'!$I$465*IF('T1'!$W$16="Y",1,0)+'T2'!$I$465*IF('T2'!$W$16="Y",1,0)+'T3'!$I$465*IF('T3'!$W$16="Y",1,0))</f>
        <v/>
      </c>
      <c r="EH469" s="38" t="str">
        <f>IF(ISBLANK('T1'!$C$465),"",'T1'!$J$465*IF('T1'!$X$16="Y",1,0)+'T2'!$J$465*IF('T2'!$X$16="Y",1,0)+'T3'!$J$465*IF('T3'!$X$16="Y",1,0))</f>
        <v/>
      </c>
      <c r="EI469" s="38" t="str">
        <f>IF(ISBLANK('T1'!$C$465),"",'T1'!$K$465*IF('T1'!$Y$16="Y",1,0)+'T2'!$K$465*IF('T2'!$Y$16="Y",1,0)+'T3'!$K$465*IF('T3'!$Y$16="Y",1,0))</f>
        <v/>
      </c>
      <c r="EJ469" s="38" t="str">
        <f>IF(ISBLANK('T1'!$C$465),"",'T1'!$L$465*IF('T1'!$Z$16="Y",1,0)+'T2'!$L$465*IF('T2'!$Z$16="Y",1,0)+'T3'!$L$465*IF('T3'!$Z$16="Y",1,0))</f>
        <v/>
      </c>
      <c r="EK469" s="38" t="str">
        <f>IF(ISBLANK('T1'!$C$465),"",'T1'!$M$465*IF('T1'!$AA$16="Y",1,0)+'T2'!$M$465*IF('T2'!$AA$16="Y",1,0)+'T3'!$M$465*IF('T3'!$AA$16="Y",1,0))</f>
        <v/>
      </c>
      <c r="EL469" s="38" t="str">
        <f>IF(ISBLANK('T1'!$C$465),"",'T1'!$M$465*IF('T1'!$AB$16="Y",1,0)+'T2'!$M$465*IF('T2'!$AB$16="Y",1,0)+'T3'!$M$465*IF('T3'!$AB$16="Y",1,0))</f>
        <v/>
      </c>
      <c r="EM469" s="38" t="str">
        <f>IF(ISBLANK('T1'!$C$465),"",SUM($EC$469:$EL$469))</f>
        <v/>
      </c>
      <c r="EN469" s="38" t="str">
        <f>IF(ISBLANK('T1'!$C$465),"",IF(ISERR($EM$469/$EM$5),"",$EM$469/$EM$5))</f>
        <v/>
      </c>
      <c r="EQ469" s="38" t="str">
        <f>IF(ISBLANK('T1'!$C$465),"",'T1'!$E$465*IF('T1'!$S$17="Y",1,0)+'T2'!$E$465*IF('T2'!$S$17="Y",1,0)+'T3'!$E$465*IF('T3'!$S$17="Y",1,0)+TA!$AR$465*IF(TA!$L$17="Y",1,0))</f>
        <v/>
      </c>
      <c r="ER469" s="38" t="str">
        <f>IF(ISBLANK('T1'!$C$465),"",'T1'!$F$465*IF('T1'!$T$17="Y",1,0)+'T2'!$F$465*IF('T2'!$T$17="Y",1,0)+'T3'!$F$465*IF('T3'!$T$17="Y",1,0)+TA!$AS$465*IF(TA!$M$17="Y",1,0))</f>
        <v/>
      </c>
      <c r="ES469" s="38" t="str">
        <f>IF(ISBLANK('T1'!$C$465),"",'T1'!$G$465*IF('T1'!$U$17="Y",1,0)+'T2'!$G$465*IF('T2'!$U$17="Y",1,0)+'T3'!$G$465*IF('T3'!$U$17="Y",1,0)+TA!$AT$465*IF(TA!$N$17="Y",1,0))</f>
        <v/>
      </c>
      <c r="ET469" s="38" t="str">
        <f>IF(ISBLANK('T1'!$C$465),"",'T1'!$H$465*IF('T1'!$V$17="Y",1,0)+'T2'!$H$465*IF('T2'!$V$17="Y",1,0)+'T3'!$H$465*IF('T3'!$V$17="Y",1,0))</f>
        <v/>
      </c>
      <c r="EU469" s="38" t="str">
        <f>IF(ISBLANK('T1'!$C$465),"",'T1'!$I$465*IF('T1'!$W$17="Y",1,0)+'T2'!$I$465*IF('T2'!$W$17="Y",1,0)+'T3'!$I$465*IF('T3'!$W$17="Y",1,0))</f>
        <v/>
      </c>
      <c r="EV469" s="38" t="str">
        <f>IF(ISBLANK('T1'!$C$465),"",'T1'!$J$465*IF('T1'!$X$17="Y",1,0)+'T2'!$J$465*IF('T2'!$X$17="Y",1,0)+'T3'!$J$465*IF('T3'!$X$17="Y",1,0))</f>
        <v/>
      </c>
      <c r="EW469" s="38" t="str">
        <f>IF(ISBLANK('T1'!$C$465),"",'T1'!$K$465*IF('T1'!$Y$17="Y",1,0)+'T2'!$K$465*IF('T2'!$Y$17="Y",1,0)+'T3'!$K$465*IF('T3'!$Y$17="Y",1,0))</f>
        <v/>
      </c>
      <c r="EX469" s="38" t="str">
        <f>IF(ISBLANK('T1'!$C$465),"",'T1'!$L$465*IF('T1'!$Z$17="Y",1,0)+'T2'!$L$465*IF('T2'!$Z$17="Y",1,0)+'T3'!$L$465*IF('T3'!$Z$17="Y",1,0))</f>
        <v/>
      </c>
      <c r="EY469" s="38" t="str">
        <f>IF(ISBLANK('T1'!$C$465),"",'T1'!$M$465*IF('T1'!$AA$17="Y",1,0)+'T2'!$M$465*IF('T2'!$AA$17="Y",1,0)+'T3'!$M$465*IF('T3'!$AA$17="Y",1,0))</f>
        <v/>
      </c>
      <c r="EZ469" s="38" t="str">
        <f>IF(ISBLANK('T1'!$C$465),"",'T1'!$M$465*IF('T1'!$AB$17="Y",1,0)+'T2'!$M$465*IF('T2'!$AB$17="Y",1,0)+'T3'!$M$465*IF('T3'!$AB$17="Y",1,0))</f>
        <v/>
      </c>
      <c r="FA469" s="38" t="str">
        <f>IF(ISBLANK('T1'!$C$465),"",SUM($EQ$469:$EZ$469))</f>
        <v/>
      </c>
      <c r="FB469" s="38" t="str">
        <f>IF(ISBLANK('T1'!$C$465),"",IF(ISERR($FA$469/$FA$5),"",$FA$469/$FA$5))</f>
        <v/>
      </c>
    </row>
    <row r="470" spans="20:158">
      <c r="T470" s="38" t="str">
        <f>IF(ISBLANK('T1'!$C$466),"",'T1'!$E$466*IF('T1'!$S$8="Y",1,0)+'T2'!$E$466*IF('T2'!$S$8="Y",1,0)+'T3'!$E$466*IF('T3'!$S$8="Y",1,0)+TA!$AR$466*IF(TA!$L$8="Y",1,0))</f>
        <v/>
      </c>
      <c r="U470" s="38" t="str">
        <f>IF(ISBLANK('T1'!$C$466),"",'T1'!$F$466*IF('T1'!$T$8="Y",1,0)+'T2'!$F$466*IF('T2'!$T$8="Y",1,0)+'T3'!$F$466*IF('T3'!$T$8="Y",1,0)+TA!$AS$466*IF(TA!$M$8="Y",1,0))</f>
        <v/>
      </c>
      <c r="V470" s="38" t="str">
        <f>IF(ISBLANK('T1'!$C$466),"",'T1'!$G$466*IF('T1'!$U$8="Y",1,0)+'T2'!$G$466*IF('T2'!$U$8="Y",1,0)+'T3'!$G$466*IF('T3'!$U$8="Y",1,0)+TA!$AT$466*IF(TA!$N$8="Y",1,0))</f>
        <v/>
      </c>
      <c r="W470" s="38" t="str">
        <f>IF(ISBLANK('T1'!$C$466),"",'T1'!$H$466*IF('T1'!$V$8="Y",1,0)+'T2'!$H$466*IF('T2'!$V$8="Y",1,0)+'T3'!$H$466*IF('T3'!$V$8="Y",1,0))</f>
        <v/>
      </c>
      <c r="X470" s="38" t="str">
        <f>IF(ISBLANK('T1'!$C$466),"",'T1'!$I$466*IF('T1'!$W$8="Y",1,0)+'T2'!$I$466*IF('T2'!$W$8="Y",1,0)+'T3'!$I$466*IF('T3'!$W$8="Y",1,0))</f>
        <v/>
      </c>
      <c r="Y470" s="38" t="str">
        <f>IF(ISBLANK('T1'!$C$466),"",'T1'!$J$466*IF('T1'!$X$8="Y",1,0)+'T2'!$J$466*IF('T2'!$X$8="Y",1,0)+'T3'!$J$466*IF('T3'!$X$8="Y",1,0))</f>
        <v/>
      </c>
      <c r="Z470" s="38" t="str">
        <f>IF(ISBLANK('T1'!$C$466),"",'T1'!$K$466*IF('T1'!$Y$8="Y",1,0)+'T2'!$K$466*IF('T2'!$Y$8="Y",1,0)+'T3'!$K$466*IF('T3'!$Y$8="Y",1,0))</f>
        <v/>
      </c>
      <c r="AA470" s="38" t="str">
        <f>IF(ISBLANK('T1'!$C$466),"",'T1'!$L$466*IF('T1'!$Z$8="Y",1,0)+'T2'!$L$466*IF('T2'!$Z$8="Y",1,0)+'T3'!$L$466*IF('T3'!$Z$8="Y",1,0))</f>
        <v/>
      </c>
      <c r="AB470" s="38" t="str">
        <f>IF(ISBLANK('T1'!$C$466),"",'T1'!$M$466*IF('T1'!$AA$8="Y",1,0)+'T2'!$M$466*IF('T2'!$AA$8="Y",1,0)+'T3'!$M$466*IF('T3'!$AA$8="Y",1,0))</f>
        <v/>
      </c>
      <c r="AC470" s="38" t="str">
        <f>IF(ISBLANK('T1'!$C$466),"",'T1'!$M$466*IF('T1'!$AB$8="Y",1,0)+'T2'!$M$466*IF('T2'!$AB$8="Y",1,0)+'T3'!$M$466*IF('T3'!$AB$8="Y",1,0))</f>
        <v/>
      </c>
      <c r="AD470" s="38" t="str">
        <f>IF(ISBLANK('T1'!$C$466),"",SUM($T$470:$AC$470))</f>
        <v/>
      </c>
      <c r="AE470" s="38" t="str">
        <f>IF(ISBLANK('T1'!$C$466),"",IF(ISERR($AD$470/$AD$5),"",$AD$470/$AD$5))</f>
        <v/>
      </c>
      <c r="AI470" s="38" t="str">
        <f>IF(ISBLANK('T1'!$C$466),"",'T1'!$E$466*IF('T1'!$S$9="Y",1,0)+'T2'!$E$466*IF('T2'!$S$9="Y",1,0)+'T3'!$E$466*IF('T3'!$S$9="Y",1,0)+TA!$AR$466*IF(TA!$L$9="Y",1,0))</f>
        <v/>
      </c>
      <c r="AJ470" s="38" t="str">
        <f>IF(ISBLANK('T1'!$C$466),"",'T1'!$F$466*IF('T1'!$T$9="Y",1,0)+'T2'!$F$466*IF('T2'!$T$9="Y",1,0)+'T3'!$F$466*IF('T3'!$T$9="Y",1,0)+TA!$AS$466*IF(TA!$M$9="Y",1,0))</f>
        <v/>
      </c>
      <c r="AK470" s="38" t="str">
        <f>IF(ISBLANK('T1'!$C$466),"",'T1'!$G$466*IF('T1'!$U$9="Y",1,0)+'T2'!$G$466*IF('T2'!$U$9="Y",1,0)+'T3'!$G$466*IF('T3'!$U$9="Y",1,0)+TA!$AT$466*IF(TA!$N$9="Y",1,0))</f>
        <v/>
      </c>
      <c r="AL470" s="38" t="str">
        <f>IF(ISBLANK('T1'!$C$466),"",'T1'!$H$466*IF('T1'!$V$9="Y",1,0)+'T2'!$H$466*IF('T2'!$V$9="Y",1,0)+'T3'!$H$466*IF('T3'!$V$9="Y",1,0))</f>
        <v/>
      </c>
      <c r="AM470" s="38" t="str">
        <f>IF(ISBLANK('T1'!$C$466),"",'T1'!$I$466*IF('T1'!$W$9="Y",1,0)+'T2'!$I$466*IF('T2'!$W$9="Y",1,0)+'T3'!$I$466*IF('T3'!$W$9="Y",1,0))</f>
        <v/>
      </c>
      <c r="AN470" s="38" t="str">
        <f>IF(ISBLANK('T1'!$C$466),"",'T1'!$J$466*IF('T1'!$X$9="Y",1,0)+'T2'!$J$466*IF('T2'!$X$9="Y",1,0)+'T3'!$J$466*IF('T3'!$X$9="Y",1,0))</f>
        <v/>
      </c>
      <c r="AO470" s="38" t="str">
        <f>IF(ISBLANK('T1'!$C$466),"",'T1'!$K$466*IF('T1'!$Y$9="Y",1,0)+'T2'!$K$466*IF('T2'!$Y$9="Y",1,0)+'T3'!$K$466*IF('T3'!$Y$9="Y",1,0))</f>
        <v/>
      </c>
      <c r="AP470" s="38" t="str">
        <f>IF(ISBLANK('T1'!$C$466),"",'T1'!$L$466*IF('T1'!$Z$9="Y",1,0)+'T2'!$L$466*IF('T2'!$Z$9="Y",1,0)+'T3'!$L$466*IF('T3'!$Z$9="Y",1,0))</f>
        <v/>
      </c>
      <c r="AQ470" s="38" t="str">
        <f>IF(ISBLANK('T1'!$C$466),"",'T1'!$M$466*IF('T1'!$AA$9="Y",1,0)+'T2'!$M$466*IF('T2'!$AA$9="Y",1,0)+'T3'!$M$466*IF('T3'!$AA$9="Y",1,0))</f>
        <v/>
      </c>
      <c r="AR470" s="38" t="str">
        <f>IF(ISBLANK('T1'!$C$466),"",'T1'!$M$466*IF('T1'!$AB$9="Y",1,0)+'T2'!$M$466*IF('T2'!$AB$9="Y",1,0)+'T3'!$M$466*IF('T3'!$AB$9="Y",1,0))</f>
        <v/>
      </c>
      <c r="AS470" s="38" t="str">
        <f>IF(ISBLANK('T1'!$C$466),"",SUM($AI$470:$AR$470))</f>
        <v/>
      </c>
      <c r="AT470" s="38" t="str">
        <f>IF(ISBLANK('T1'!$C$466),"",IF(ISERR($AS$470/$AS$5),"",$AS$470/$AS$5))</f>
        <v/>
      </c>
      <c r="AW470" s="38" t="str">
        <f>IF(ISBLANK('T1'!$C$466),"",'T1'!$E$466*IF('T1'!$S$10="Y",1,0)+'T2'!$E$466*IF('T2'!$S$10="Y",1,0)+'T3'!$E$466*IF('T3'!$S$10="Y",1,0)+TA!$AR$466*IF(TA!$L$10="Y",1,0))</f>
        <v/>
      </c>
      <c r="AX470" s="38" t="str">
        <f>IF(ISBLANK('T1'!$C$466),"",'T1'!$F$466*IF('T1'!$T$10="Y",1,0)+'T2'!$F$466*IF('T2'!$T$10="Y",1,0)+'T3'!$F$466*IF('T3'!$T$10="Y",1,0)+TA!$AS$466*IF(TA!$M$10="Y",1,0))</f>
        <v/>
      </c>
      <c r="AY470" s="38" t="str">
        <f>IF(ISBLANK('T1'!$C$466),"",'T1'!$G$466*IF('T1'!$U$10="Y",1,0)+'T2'!$G$466*IF('T2'!$U$10="Y",1,0)+'T3'!$G$466*IF('T3'!$U$10="Y",1,0)+TA!$AT$466*IF(TA!$N$10="Y",1,0))</f>
        <v/>
      </c>
      <c r="AZ470" s="38" t="str">
        <f>IF(ISBLANK('T1'!$C$466),"",'T1'!$H$466*IF('T1'!$V$10="Y",1,0)+'T2'!$H$466*IF('T2'!$V$10="Y",1,0)+'T3'!$H$466*IF('T3'!$V$10="Y",1,0))</f>
        <v/>
      </c>
      <c r="BA470" s="38" t="str">
        <f>IF(ISBLANK('T1'!$C$466),"",'T1'!$I$466*IF('T1'!$W$10="Y",1,0)+'T2'!$I$466*IF('T2'!$W$10="Y",1,0)+'T3'!$I$466*IF('T3'!$W$10="Y",1,0))</f>
        <v/>
      </c>
      <c r="BB470" s="38" t="str">
        <f>IF(ISBLANK('T1'!$C$466),"",'T1'!$J$466*IF('T1'!$X$10="Y",1,0)+'T2'!$J$466*IF('T2'!$X$10="Y",1,0)+'T3'!$J$466*IF('T3'!$X$10="Y",1,0))</f>
        <v/>
      </c>
      <c r="BC470" s="38" t="str">
        <f>IF(ISBLANK('T1'!$C$466),"",'T1'!$K$466*IF('T1'!$Y$10="Y",1,0)+'T2'!$K$466*IF('T2'!$Y$10="Y",1,0)+'T3'!$K$466*IF('T3'!$Y$10="Y",1,0))</f>
        <v/>
      </c>
      <c r="BD470" s="38" t="str">
        <f>IF(ISBLANK('T1'!$C$466),"",'T1'!$L$466*IF('T1'!$Z$10="Y",1,0)+'T2'!$L$466*IF('T2'!$Z$10="Y",1,0)+'T3'!$L$466*IF('T3'!$Z$10="Y",1,0))</f>
        <v/>
      </c>
      <c r="BE470" s="38" t="str">
        <f>IF(ISBLANK('T1'!$C$466),"",'T1'!$M$466*IF('T1'!$AA$10="Y",1,0)+'T2'!$M$466*IF('T2'!$AA$10="Y",1,0)+'T3'!$M$466*IF('T3'!$AA$10="Y",1,0))</f>
        <v/>
      </c>
      <c r="BF470" s="38" t="str">
        <f>IF(ISBLANK('T1'!$C$466),"",'T1'!$M$466*IF('T1'!$AB$10="Y",1,0)+'T2'!$M$466*IF('T2'!$AB$10="Y",1,0)+'T3'!$M$466*IF('T3'!$AB$10="Y",1,0))</f>
        <v/>
      </c>
      <c r="BG470" s="38" t="str">
        <f>IF(ISBLANK('T1'!$C$466),"",SUM($AW$470:$BF$470))</f>
        <v/>
      </c>
      <c r="BH470" s="38" t="str">
        <f>IF(ISBLANK('T1'!$C$466),"",IF(ISERR($BG$470/$BG$5),"",$BG$470/$BG$5))</f>
        <v/>
      </c>
      <c r="BK470" s="38" t="str">
        <f>IF(ISBLANK('T1'!$C$466),"",'T1'!$E$466*IF('T1'!$S$11="Y",1,0)+'T2'!$E$466*IF('T2'!$S$11="Y",1,0)+'T3'!$E$466*IF('T3'!$S$11="Y",1,0)+TA!$AR$466*IF(TA!$L$11="Y",1,0))</f>
        <v/>
      </c>
      <c r="BL470" s="38" t="str">
        <f>IF(ISBLANK('T1'!$C$466),"",'T1'!$F$466*IF('T1'!$T$11="Y",1,0)+'T2'!$F$466*IF('T2'!$T$11="Y",1,0)+'T3'!$F$466*IF('T3'!$T$11="Y",1,0)+TA!$AS$466*IF(TA!$M$11="Y",1,0))</f>
        <v/>
      </c>
      <c r="BM470" s="38" t="str">
        <f>IF(ISBLANK('T1'!$C$466),"",'T1'!$G$466*IF('T1'!$U$11="Y",1,0)+'T2'!$G$466*IF('T2'!$U$11="Y",1,0)+'T3'!$G$466*IF('T3'!$U$11="Y",1,0)+TA!$AT$466*IF(TA!$N$11="Y",1,0))</f>
        <v/>
      </c>
      <c r="BN470" s="38" t="str">
        <f>IF(ISBLANK('T1'!$C$466),"",'T1'!$H$466*IF('T1'!$V$11="Y",1,0)+'T2'!$H$466*IF('T2'!$V$11="Y",1,0)+'T3'!$H$466*IF('T3'!$V$11="Y",1,0))</f>
        <v/>
      </c>
      <c r="BO470" s="38" t="str">
        <f>IF(ISBLANK('T1'!$C$466),"",'T1'!$I$466*IF('T1'!$W$11="Y",1,0)+'T2'!$I$466*IF('T2'!$W$11="Y",1,0)+'T3'!$I$466*IF('T3'!$W$11="Y",1,0))</f>
        <v/>
      </c>
      <c r="BP470" s="38" t="str">
        <f>IF(ISBLANK('T1'!$C$466),"",'T1'!$J$466*IF('T1'!$X$11="Y",1,0)+'T2'!$J$466*IF('T2'!$X$11="Y",1,0)+'T3'!$J$466*IF('T3'!$X$11="Y",1,0))</f>
        <v/>
      </c>
      <c r="BQ470" s="38" t="str">
        <f>IF(ISBLANK('T1'!$C$466),"",'T1'!$K$466*IF('T1'!$Y$11="Y",1,0)+'T2'!$K$466*IF('T2'!$Y$11="Y",1,0)+'T3'!$K$466*IF('T3'!$Y$11="Y",1,0))</f>
        <v/>
      </c>
      <c r="BR470" s="38" t="str">
        <f>IF(ISBLANK('T1'!$C$466),"",'T1'!$L$466*IF('T1'!$Z$11="Y",1,0)+'T2'!$L$466*IF('T2'!$Z$11="Y",1,0)+'T3'!$L$466*IF('T3'!$Z$11="Y",1,0))</f>
        <v/>
      </c>
      <c r="BS470" s="38" t="str">
        <f>IF(ISBLANK('T1'!$C$466),"",'T1'!$M$466*IF('T1'!$AA$11="Y",1,0)+'T2'!$M$466*IF('T2'!$AA$11="Y",1,0)+'T3'!$M$466*IF('T3'!$AA$11="Y",1,0))</f>
        <v/>
      </c>
      <c r="BT470" s="38" t="str">
        <f>IF(ISBLANK('T1'!$C$466),"",'T1'!$M$466*IF('T1'!$AB$11="Y",1,0)+'T2'!$M$466*IF('T2'!$AB$11="Y",1,0)+'T3'!$M$466*IF('T3'!$AB$11="Y",1,0))</f>
        <v/>
      </c>
      <c r="BU470" s="38" t="str">
        <f>IF(ISBLANK('T1'!$C$466),"",SUM($BK$470:$BT$470))</f>
        <v/>
      </c>
      <c r="BV470" s="38" t="str">
        <f>IF(ISBLANK('T1'!$C$466),"",IF(ISERR($BU$470/$BU$5),"",$BU$470/$BU$5))</f>
        <v/>
      </c>
      <c r="BY470" s="38" t="str">
        <f>IF(ISBLANK('T1'!$C$466),"",'T1'!$E$466*IF('T1'!$S$12="Y",1,0)+'T2'!$E$466*IF('T2'!$S$12="Y",1,0)+'T3'!$E$466*IF('T3'!$S$12="Y",1,0)+TA!$AR$466*IF(TA!$L$12="Y",1,0))</f>
        <v/>
      </c>
      <c r="BZ470" s="38" t="str">
        <f>IF(ISBLANK('T1'!$C$466),"",'T1'!$F$466*IF('T1'!$T$12="Y",1,0)+'T2'!$F$466*IF('T2'!$T$12="Y",1,0)+'T3'!$F$466*IF('T3'!$T$12="Y",1,0)+TA!$AS$466*IF(TA!$M$12="Y",1,0))</f>
        <v/>
      </c>
      <c r="CA470" s="38" t="str">
        <f>IF(ISBLANK('T1'!$C$466),"",'T1'!$G$466*IF('T1'!$U$12="Y",1,0)+'T2'!$G$466*IF('T2'!$U$12="Y",1,0)+'T3'!$G$466*IF('T3'!$U$12="Y",1,0)+TA!$AT$466*IF(TA!$N$12="Y",1,0))</f>
        <v/>
      </c>
      <c r="CB470" s="38" t="str">
        <f>IF(ISBLANK('T1'!$C$466),"",'T1'!$H$466*IF('T1'!$V$12="Y",1,0)+'T2'!$H$466*IF('T2'!$V$12="Y",1,0)+'T3'!$H$466*IF('T3'!$V$12="Y",1,0))</f>
        <v/>
      </c>
      <c r="CC470" s="38" t="str">
        <f>IF(ISBLANK('T1'!$C$466),"",'T1'!$I$466*IF('T1'!$W$12="Y",1,0)+'T2'!$I$466*IF('T2'!$W$12="Y",1,0)+'T3'!$I$466*IF('T3'!$W$12="Y",1,0))</f>
        <v/>
      </c>
      <c r="CD470" s="38" t="str">
        <f>IF(ISBLANK('T1'!$C$466),"",'T1'!$J$466*IF('T1'!$X$12="Y",1,0)+'T2'!$J$466*IF('T2'!$X$12="Y",1,0)+'T3'!$J$466*IF('T3'!$X$12="Y",1,0))</f>
        <v/>
      </c>
      <c r="CE470" s="38" t="str">
        <f>IF(ISBLANK('T1'!$C$466),"",'T1'!$K$466*IF('T1'!$Y$12="Y",1,0)+'T2'!$K$466*IF('T2'!$Y$12="Y",1,0)+'T3'!$K$466*IF('T3'!$Y$12="Y",1,0))</f>
        <v/>
      </c>
      <c r="CF470" s="38" t="str">
        <f>IF(ISBLANK('T1'!$C$466),"",'T1'!$L$466*IF('T1'!$Z$12="Y",1,0)+'T2'!$L$466*IF('T2'!$Z$12="Y",1,0)+'T3'!$L$466*IF('T3'!$Z$12="Y",1,0))</f>
        <v/>
      </c>
      <c r="CG470" s="38" t="str">
        <f>IF(ISBLANK('T1'!$C$466),"",'T1'!$M$466*IF('T1'!$AA$12="Y",1,0)+'T2'!$M$466*IF('T2'!$AA$12="Y",1,0)+'T3'!$M$466*IF('T3'!$AA$12="Y",1,0))</f>
        <v/>
      </c>
      <c r="CH470" s="38" t="str">
        <f>IF(ISBLANK('T1'!$C$466),"",'T1'!$M$466*IF('T1'!$AB$12="Y",1,0)+'T2'!$M$466*IF('T2'!$AB$12="Y",1,0)+'T3'!$M$466*IF('T3'!$AB$12="Y",1,0))</f>
        <v/>
      </c>
      <c r="CI470" s="38" t="str">
        <f>IF(ISBLANK('T1'!$C$466),"",SUM($BY$470:$CH$470))</f>
        <v/>
      </c>
      <c r="CJ470" s="38" t="str">
        <f>IF(ISBLANK('T1'!$C$466),"",IF(ISERR($CI$470/$CI$5),"",$CI$470/$CI$5))</f>
        <v/>
      </c>
      <c r="CM470" s="38" t="str">
        <f>IF(ISBLANK('T1'!$C$466),"",'T1'!$E$466*IF('T1'!$S$13="Y",1,0)+'T2'!$E$466*IF('T2'!$S$13="Y",1,0)+'T3'!$E$466*IF('T3'!$S$13="Y",1,0)+TA!$AR$466*IF(TA!$L$13="Y",1,0))</f>
        <v/>
      </c>
      <c r="CN470" s="38" t="str">
        <f>IF(ISBLANK('T1'!$C$466),"",'T1'!$F$466*IF('T1'!$T$13="Y",1,0)+'T2'!$F$466*IF('T2'!$T$13="Y",1,0)+'T3'!$F$466*IF('T3'!$T$13="Y",1,0)+TA!$AS$466*IF(TA!$M$13="Y",1,0))</f>
        <v/>
      </c>
      <c r="CO470" s="38" t="str">
        <f>IF(ISBLANK('T1'!$C$466),"",'T1'!$G$466*IF('T1'!$U$13="Y",1,0)+'T2'!$G$466*IF('T2'!$U$13="Y",1,0)+'T3'!$G$466*IF('T3'!$U$13="Y",1,0)+TA!$AT$466*IF(TA!$N$13="Y",1,0))</f>
        <v/>
      </c>
      <c r="CP470" s="38" t="str">
        <f>IF(ISBLANK('T1'!$C$466),"",'T1'!$H$466*IF('T1'!$V$13="Y",1,0)+'T2'!$H$466*IF('T2'!$V$13="Y",1,0)+'T3'!$H$466*IF('T3'!$V$13="Y",1,0))</f>
        <v/>
      </c>
      <c r="CQ470" s="38" t="str">
        <f>IF(ISBLANK('T1'!$C$466),"",'T1'!$I$466*IF('T1'!$W$13="Y",1,0)+'T2'!$I$466*IF('T2'!$W$13="Y",1,0)+'T3'!$I$466*IF('T3'!$W$13="Y",1,0))</f>
        <v/>
      </c>
      <c r="CR470" s="38" t="str">
        <f>IF(ISBLANK('T1'!$C$466),"",'T1'!$J$466*IF('T1'!$X$13="Y",1,0)+'T2'!$J$466*IF('T2'!$X$13="Y",1,0)+'T3'!$J$466*IF('T3'!$X$13="Y",1,0))</f>
        <v/>
      </c>
      <c r="CS470" s="38" t="str">
        <f>IF(ISBLANK('T1'!$C$466),"",'T1'!$K$466*IF('T1'!$Y$13="Y",1,0)+'T2'!$K$466*IF('T2'!$Y$13="Y",1,0)+'T3'!$K$466*IF('T3'!$Y$13="Y",1,0))</f>
        <v/>
      </c>
      <c r="CT470" s="38" t="str">
        <f>IF(ISBLANK('T1'!$C$466),"",'T1'!$L$466*IF('T1'!$Z$13="Y",1,0)+'T2'!$L$466*IF('T2'!$Z$13="Y",1,0)+'T3'!$L$466*IF('T3'!$Z$13="Y",1,0))</f>
        <v/>
      </c>
      <c r="CU470" s="38" t="str">
        <f>IF(ISBLANK('T1'!$C$466),"",'T1'!$M$466*IF('T1'!$AA$13="Y",1,0)+'T2'!$M$466*IF('T2'!$AA$13="Y",1,0)+'T3'!$M$466*IF('T3'!$AA$13="Y",1,0))</f>
        <v/>
      </c>
      <c r="CV470" s="38" t="str">
        <f>IF(ISBLANK('T1'!$C$466),"",'T1'!$M$466*IF('T1'!$AB$13="Y",1,0)+'T2'!$M$466*IF('T2'!$AB$13="Y",1,0)+'T3'!$M$466*IF('T3'!$AB$13="Y",1,0))</f>
        <v/>
      </c>
      <c r="CW470" s="38" t="str">
        <f>IF(ISBLANK('T1'!$C$466),"",SUM($CM$470:$CV$470))</f>
        <v/>
      </c>
      <c r="CX470" s="38" t="str">
        <f>IF(ISBLANK('T1'!$C$466),"",IF(ISERR($CW$470/$CW$5),"",$CW$470/$CW$5))</f>
        <v/>
      </c>
      <c r="DA470" s="38" t="str">
        <f>IF(ISBLANK('T1'!$C$466),"",'T1'!$E$466*IF('T1'!$S$14="Y",1,0)+'T2'!$E$466*IF('T2'!$S$14="Y",1,0)+'T3'!$E$466*IF('T3'!$S$14="Y",1,0)+TA!$AR$466*IF(TA!$L$14="Y",1,0))</f>
        <v/>
      </c>
      <c r="DB470" s="38" t="str">
        <f>IF(ISBLANK('T1'!$C$466),"",'T1'!$F$466*IF('T1'!$T$14="Y",1,0)+'T2'!$F$466*IF('T2'!$T$14="Y",1,0)+'T3'!$F$466*IF('T3'!$T$14="Y",1,0)+TA!$AS$466*IF(TA!$M$14="Y",1,0))</f>
        <v/>
      </c>
      <c r="DC470" s="38" t="str">
        <f>IF(ISBLANK('T1'!$C$466),"",'T1'!$G$466*IF('T1'!$U$14="Y",1,0)+'T2'!$G$466*IF('T2'!$U$14="Y",1,0)+'T3'!$G$466*IF('T3'!$U$14="Y",1,0)+TA!$AT$466*IF(TA!$N$14="Y",1,0))</f>
        <v/>
      </c>
      <c r="DD470" s="38" t="str">
        <f>IF(ISBLANK('T1'!$C$466),"",'T1'!$H$466*IF('T1'!$V$14="Y",1,0)+'T2'!$H$466*IF('T2'!$V$14="Y",1,0)+'T3'!$H$466*IF('T3'!$V$14="Y",1,0))</f>
        <v/>
      </c>
      <c r="DE470" s="38" t="str">
        <f>IF(ISBLANK('T1'!$C$466),"",'T1'!$I$466*IF('T1'!$W$14="Y",1,0)+'T2'!$I$466*IF('T2'!$W$14="Y",1,0)+'T3'!$I$466*IF('T3'!$W$14="Y",1,0))</f>
        <v/>
      </c>
      <c r="DF470" s="38" t="str">
        <f>IF(ISBLANK('T1'!$C$466),"",'T1'!$J$466*IF('T1'!$X$14="Y",1,0)+'T2'!$J$466*IF('T2'!$X$14="Y",1,0)+'T3'!$J$466*IF('T3'!$X$14="Y",1,0))</f>
        <v/>
      </c>
      <c r="DG470" s="38" t="str">
        <f>IF(ISBLANK('T1'!$C$466),"",'T1'!$K$466*IF('T1'!$Y$14="Y",1,0)+'T2'!$K$466*IF('T2'!$Y$14="Y",1,0)+'T3'!$K$466*IF('T3'!$Y$14="Y",1,0))</f>
        <v/>
      </c>
      <c r="DH470" s="38" t="str">
        <f>IF(ISBLANK('T1'!$C$466),"",'T1'!$L$466*IF('T1'!$Z$14="Y",1,0)+'T2'!$L$466*IF('T2'!$Z$14="Y",1,0)+'T3'!$L$466*IF('T3'!$Z$14="Y",1,0))</f>
        <v/>
      </c>
      <c r="DI470" s="38" t="str">
        <f>IF(ISBLANK('T1'!$C$466),"",'T1'!$M$466*IF('T1'!$AA$14="Y",1,0)+'T2'!$M$466*IF('T2'!$AA$14="Y",1,0)+'T3'!$M$466*IF('T3'!$AA$14="Y",1,0))</f>
        <v/>
      </c>
      <c r="DJ470" s="38" t="str">
        <f>IF(ISBLANK('T1'!$C$466),"",'T1'!$M$466*IF('T1'!$AB$14="Y",1,0)+'T2'!$M$466*IF('T2'!$AB$14="Y",1,0)+'T3'!$M$466*IF('T3'!$AB$14="Y",1,0))</f>
        <v/>
      </c>
      <c r="DK470" s="38" t="str">
        <f>IF(ISBLANK('T1'!$C$466),"",SUM($DA$470:$DJ$470))</f>
        <v/>
      </c>
      <c r="DL470" s="38" t="str">
        <f>IF(ISBLANK('T1'!$C$466),"",IF(ISERR($DK$470/$DK$5),"",$DK$470/$DK$5))</f>
        <v/>
      </c>
      <c r="DO470" s="38" t="str">
        <f>IF(ISBLANK('T1'!$C$466),"",'T1'!$E$466*IF('T1'!$S$15="Y",1,0)+'T2'!$E$466*IF('T2'!$S$15="Y",1,0)+'T3'!$E$466*IF('T3'!$S$15="Y",1,0)+TA!$AR$466*IF(TA!$L$15="Y",1,0))</f>
        <v/>
      </c>
      <c r="DP470" s="38" t="str">
        <f>IF(ISBLANK('T1'!$C$466),"",'T1'!$F$466*IF('T1'!$T$15="Y",1,0)+'T2'!$F$466*IF('T2'!$T$15="Y",1,0)+'T3'!$F$466*IF('T3'!$T$15="Y",1,0)+TA!$AS$466*IF(TA!$M$15="Y",1,0))</f>
        <v/>
      </c>
      <c r="DQ470" s="38" t="str">
        <f>IF(ISBLANK('T1'!$C$466),"",'T1'!$G$466*IF('T1'!$U$15="Y",1,0)+'T2'!$G$466*IF('T2'!$U$15="Y",1,0)+'T3'!$G$466*IF('T3'!$U$15="Y",1,0)+TA!$AT$466*IF(TA!$N$15="Y",1,0))</f>
        <v/>
      </c>
      <c r="DR470" s="38" t="str">
        <f>IF(ISBLANK('T1'!$C$466),"",'T1'!$H$466*IF('T1'!$V$15="Y",1,0)+'T2'!$H$466*IF('T2'!$V$15="Y",1,0)+'T3'!$H$466*IF('T3'!$V$15="Y",1,0))</f>
        <v/>
      </c>
      <c r="DS470" s="38" t="str">
        <f>IF(ISBLANK('T1'!$C$466),"",'T1'!$I$466*IF('T1'!$W$15="Y",1,0)+'T2'!$I$466*IF('T2'!$W$15="Y",1,0)+'T3'!$I$466*IF('T3'!$W$15="Y",1,0))</f>
        <v/>
      </c>
      <c r="DT470" s="38" t="str">
        <f>IF(ISBLANK('T1'!$C$466),"",'T1'!$J$466*IF('T1'!$X$15="Y",1,0)+'T2'!$J$466*IF('T2'!$X$15="Y",1,0)+'T3'!$J$466*IF('T3'!$X$15="Y",1,0))</f>
        <v/>
      </c>
      <c r="DU470" s="38" t="str">
        <f>IF(ISBLANK('T1'!$C$466),"",'T1'!$K$466*IF('T1'!$Y$15="Y",1,0)+'T2'!$K$466*IF('T2'!$Y$15="Y",1,0)+'T3'!$K$466*IF('T3'!$Y$15="Y",1,0))</f>
        <v/>
      </c>
      <c r="DV470" s="38" t="str">
        <f>IF(ISBLANK('T1'!$C$466),"",'T1'!$L$466*IF('T1'!$Z$15="Y",1,0)+'T2'!$L$466*IF('T2'!$Z$15="Y",1,0)+'T3'!$L$466*IF('T3'!$Z$15="Y",1,0))</f>
        <v/>
      </c>
      <c r="DW470" s="38" t="str">
        <f>IF(ISBLANK('T1'!$C$466),"",'T1'!$M$466*IF('T1'!$AA$15="Y",1,0)+'T2'!$M$466*IF('T2'!$AA$15="Y",1,0)+'T3'!$M$466*IF('T3'!$AA$15="Y",1,0))</f>
        <v/>
      </c>
      <c r="DX470" s="38" t="str">
        <f>IF(ISBLANK('T1'!$C$466),"",'T1'!$M$466*IF('T1'!$AB$15="Y",1,0)+'T2'!$M$466*IF('T2'!$AB$15="Y",1,0)+'T3'!$M$466*IF('T3'!$AB$15="Y",1,0))</f>
        <v/>
      </c>
      <c r="DY470" s="38" t="str">
        <f>IF(ISBLANK('T1'!$C$466),"",SUM($DO$470:$DX$470))</f>
        <v/>
      </c>
      <c r="DZ470" s="38" t="str">
        <f>IF(ISBLANK('T1'!$C$466),"",IF(ISERR($DY$470/$DY$5),"",$DY$470/$DY$5))</f>
        <v/>
      </c>
      <c r="EC470" s="38" t="str">
        <f>IF(ISBLANK('T1'!$C$466),"",'T1'!$E$466*IF('T1'!$S$16="Y",1,0)+'T2'!$E$466*IF('T2'!$S$16="Y",1,0)+'T3'!$E$466*IF('T3'!$S$16="Y",1,0)+TA!$AR$466*IF(TA!$L$16="Y",1,0))</f>
        <v/>
      </c>
      <c r="ED470" s="38" t="str">
        <f>IF(ISBLANK('T1'!$C$466),"",'T1'!$F$466*IF('T1'!$T$16="Y",1,0)+'T2'!$F$466*IF('T2'!$T$16="Y",1,0)+'T3'!$F$466*IF('T3'!$T$16="Y",1,0)+TA!$AS$466*IF(TA!$M$16="Y",1,0))</f>
        <v/>
      </c>
      <c r="EE470" s="38" t="str">
        <f>IF(ISBLANK('T1'!$C$466),"",'T1'!$G$466*IF('T1'!$U$16="Y",1,0)+'T2'!$G$466*IF('T2'!$U$16="Y",1,0)+'T3'!$G$466*IF('T3'!$U$16="Y",1,0)+TA!$AT$466*IF(TA!$N$16="Y",1,0))</f>
        <v/>
      </c>
      <c r="EF470" s="38" t="str">
        <f>IF(ISBLANK('T1'!$C$466),"",'T1'!$H$466*IF('T1'!$V$16="Y",1,0)+'T2'!$H$466*IF('T2'!$V$16="Y",1,0)+'T3'!$H$466*IF('T3'!$V$16="Y",1,0))</f>
        <v/>
      </c>
      <c r="EG470" s="38" t="str">
        <f>IF(ISBLANK('T1'!$C$466),"",'T1'!$I$466*IF('T1'!$W$16="Y",1,0)+'T2'!$I$466*IF('T2'!$W$16="Y",1,0)+'T3'!$I$466*IF('T3'!$W$16="Y",1,0))</f>
        <v/>
      </c>
      <c r="EH470" s="38" t="str">
        <f>IF(ISBLANK('T1'!$C$466),"",'T1'!$J$466*IF('T1'!$X$16="Y",1,0)+'T2'!$J$466*IF('T2'!$X$16="Y",1,0)+'T3'!$J$466*IF('T3'!$X$16="Y",1,0))</f>
        <v/>
      </c>
      <c r="EI470" s="38" t="str">
        <f>IF(ISBLANK('T1'!$C$466),"",'T1'!$K$466*IF('T1'!$Y$16="Y",1,0)+'T2'!$K$466*IF('T2'!$Y$16="Y",1,0)+'T3'!$K$466*IF('T3'!$Y$16="Y",1,0))</f>
        <v/>
      </c>
      <c r="EJ470" s="38" t="str">
        <f>IF(ISBLANK('T1'!$C$466),"",'T1'!$L$466*IF('T1'!$Z$16="Y",1,0)+'T2'!$L$466*IF('T2'!$Z$16="Y",1,0)+'T3'!$L$466*IF('T3'!$Z$16="Y",1,0))</f>
        <v/>
      </c>
      <c r="EK470" s="38" t="str">
        <f>IF(ISBLANK('T1'!$C$466),"",'T1'!$M$466*IF('T1'!$AA$16="Y",1,0)+'T2'!$M$466*IF('T2'!$AA$16="Y",1,0)+'T3'!$M$466*IF('T3'!$AA$16="Y",1,0))</f>
        <v/>
      </c>
      <c r="EL470" s="38" t="str">
        <f>IF(ISBLANK('T1'!$C$466),"",'T1'!$M$466*IF('T1'!$AB$16="Y",1,0)+'T2'!$M$466*IF('T2'!$AB$16="Y",1,0)+'T3'!$M$466*IF('T3'!$AB$16="Y",1,0))</f>
        <v/>
      </c>
      <c r="EM470" s="38" t="str">
        <f>IF(ISBLANK('T1'!$C$466),"",SUM($EC$470:$EL$470))</f>
        <v/>
      </c>
      <c r="EN470" s="38" t="str">
        <f>IF(ISBLANK('T1'!$C$466),"",IF(ISERR($EM$470/$EM$5),"",$EM$470/$EM$5))</f>
        <v/>
      </c>
      <c r="EQ470" s="38" t="str">
        <f>IF(ISBLANK('T1'!$C$466),"",'T1'!$E$466*IF('T1'!$S$17="Y",1,0)+'T2'!$E$466*IF('T2'!$S$17="Y",1,0)+'T3'!$E$466*IF('T3'!$S$17="Y",1,0)+TA!$AR$466*IF(TA!$L$17="Y",1,0))</f>
        <v/>
      </c>
      <c r="ER470" s="38" t="str">
        <f>IF(ISBLANK('T1'!$C$466),"",'T1'!$F$466*IF('T1'!$T$17="Y",1,0)+'T2'!$F$466*IF('T2'!$T$17="Y",1,0)+'T3'!$F$466*IF('T3'!$T$17="Y",1,0)+TA!$AS$466*IF(TA!$M$17="Y",1,0))</f>
        <v/>
      </c>
      <c r="ES470" s="38" t="str">
        <f>IF(ISBLANK('T1'!$C$466),"",'T1'!$G$466*IF('T1'!$U$17="Y",1,0)+'T2'!$G$466*IF('T2'!$U$17="Y",1,0)+'T3'!$G$466*IF('T3'!$U$17="Y",1,0)+TA!$AT$466*IF(TA!$N$17="Y",1,0))</f>
        <v/>
      </c>
      <c r="ET470" s="38" t="str">
        <f>IF(ISBLANK('T1'!$C$466),"",'T1'!$H$466*IF('T1'!$V$17="Y",1,0)+'T2'!$H$466*IF('T2'!$V$17="Y",1,0)+'T3'!$H$466*IF('T3'!$V$17="Y",1,0))</f>
        <v/>
      </c>
      <c r="EU470" s="38" t="str">
        <f>IF(ISBLANK('T1'!$C$466),"",'T1'!$I$466*IF('T1'!$W$17="Y",1,0)+'T2'!$I$466*IF('T2'!$W$17="Y",1,0)+'T3'!$I$466*IF('T3'!$W$17="Y",1,0))</f>
        <v/>
      </c>
      <c r="EV470" s="38" t="str">
        <f>IF(ISBLANK('T1'!$C$466),"",'T1'!$J$466*IF('T1'!$X$17="Y",1,0)+'T2'!$J$466*IF('T2'!$X$17="Y",1,0)+'T3'!$J$466*IF('T3'!$X$17="Y",1,0))</f>
        <v/>
      </c>
      <c r="EW470" s="38" t="str">
        <f>IF(ISBLANK('T1'!$C$466),"",'T1'!$K$466*IF('T1'!$Y$17="Y",1,0)+'T2'!$K$466*IF('T2'!$Y$17="Y",1,0)+'T3'!$K$466*IF('T3'!$Y$17="Y",1,0))</f>
        <v/>
      </c>
      <c r="EX470" s="38" t="str">
        <f>IF(ISBLANK('T1'!$C$466),"",'T1'!$L$466*IF('T1'!$Z$17="Y",1,0)+'T2'!$L$466*IF('T2'!$Z$17="Y",1,0)+'T3'!$L$466*IF('T3'!$Z$17="Y",1,0))</f>
        <v/>
      </c>
      <c r="EY470" s="38" t="str">
        <f>IF(ISBLANK('T1'!$C$466),"",'T1'!$M$466*IF('T1'!$AA$17="Y",1,0)+'T2'!$M$466*IF('T2'!$AA$17="Y",1,0)+'T3'!$M$466*IF('T3'!$AA$17="Y",1,0))</f>
        <v/>
      </c>
      <c r="EZ470" s="38" t="str">
        <f>IF(ISBLANK('T1'!$C$466),"",'T1'!$M$466*IF('T1'!$AB$17="Y",1,0)+'T2'!$M$466*IF('T2'!$AB$17="Y",1,0)+'T3'!$M$466*IF('T3'!$AB$17="Y",1,0))</f>
        <v/>
      </c>
      <c r="FA470" s="38" t="str">
        <f>IF(ISBLANK('T1'!$C$466),"",SUM($EQ$470:$EZ$470))</f>
        <v/>
      </c>
      <c r="FB470" s="38" t="str">
        <f>IF(ISBLANK('T1'!$C$466),"",IF(ISERR($FA$470/$FA$5),"",$FA$470/$FA$5))</f>
        <v/>
      </c>
    </row>
    <row r="471" spans="20:158">
      <c r="T471" s="38" t="str">
        <f>IF(ISBLANK('T1'!$C$467),"",'T1'!$E$467*IF('T1'!$S$8="Y",1,0)+'T2'!$E$467*IF('T2'!$S$8="Y",1,0)+'T3'!$E$467*IF('T3'!$S$8="Y",1,0)+TA!$AR$467*IF(TA!$L$8="Y",1,0))</f>
        <v/>
      </c>
      <c r="U471" s="38" t="str">
        <f>IF(ISBLANK('T1'!$C$467),"",'T1'!$F$467*IF('T1'!$T$8="Y",1,0)+'T2'!$F$467*IF('T2'!$T$8="Y",1,0)+'T3'!$F$467*IF('T3'!$T$8="Y",1,0)+TA!$AS$467*IF(TA!$M$8="Y",1,0))</f>
        <v/>
      </c>
      <c r="V471" s="38" t="str">
        <f>IF(ISBLANK('T1'!$C$467),"",'T1'!$G$467*IF('T1'!$U$8="Y",1,0)+'T2'!$G$467*IF('T2'!$U$8="Y",1,0)+'T3'!$G$467*IF('T3'!$U$8="Y",1,0)+TA!$AT$467*IF(TA!$N$8="Y",1,0))</f>
        <v/>
      </c>
      <c r="W471" s="38" t="str">
        <f>IF(ISBLANK('T1'!$C$467),"",'T1'!$H$467*IF('T1'!$V$8="Y",1,0)+'T2'!$H$467*IF('T2'!$V$8="Y",1,0)+'T3'!$H$467*IF('T3'!$V$8="Y",1,0))</f>
        <v/>
      </c>
      <c r="X471" s="38" t="str">
        <f>IF(ISBLANK('T1'!$C$467),"",'T1'!$I$467*IF('T1'!$W$8="Y",1,0)+'T2'!$I$467*IF('T2'!$W$8="Y",1,0)+'T3'!$I$467*IF('T3'!$W$8="Y",1,0))</f>
        <v/>
      </c>
      <c r="Y471" s="38" t="str">
        <f>IF(ISBLANK('T1'!$C$467),"",'T1'!$J$467*IF('T1'!$X$8="Y",1,0)+'T2'!$J$467*IF('T2'!$X$8="Y",1,0)+'T3'!$J$467*IF('T3'!$X$8="Y",1,0))</f>
        <v/>
      </c>
      <c r="Z471" s="38" t="str">
        <f>IF(ISBLANK('T1'!$C$467),"",'T1'!$K$467*IF('T1'!$Y$8="Y",1,0)+'T2'!$K$467*IF('T2'!$Y$8="Y",1,0)+'T3'!$K$467*IF('T3'!$Y$8="Y",1,0))</f>
        <v/>
      </c>
      <c r="AA471" s="38" t="str">
        <f>IF(ISBLANK('T1'!$C$467),"",'T1'!$L$467*IF('T1'!$Z$8="Y",1,0)+'T2'!$L$467*IF('T2'!$Z$8="Y",1,0)+'T3'!$L$467*IF('T3'!$Z$8="Y",1,0))</f>
        <v/>
      </c>
      <c r="AB471" s="38" t="str">
        <f>IF(ISBLANK('T1'!$C$467),"",'T1'!$M$467*IF('T1'!$AA$8="Y",1,0)+'T2'!$M$467*IF('T2'!$AA$8="Y",1,0)+'T3'!$M$467*IF('T3'!$AA$8="Y",1,0))</f>
        <v/>
      </c>
      <c r="AC471" s="38" t="str">
        <f>IF(ISBLANK('T1'!$C$467),"",'T1'!$M$467*IF('T1'!$AB$8="Y",1,0)+'T2'!$M$467*IF('T2'!$AB$8="Y",1,0)+'T3'!$M$467*IF('T3'!$AB$8="Y",1,0))</f>
        <v/>
      </c>
      <c r="AD471" s="38" t="str">
        <f>IF(ISBLANK('T1'!$C$467),"",SUM($T$471:$AC$471))</f>
        <v/>
      </c>
      <c r="AE471" s="38" t="str">
        <f>IF(ISBLANK('T1'!$C$467),"",IF(ISERR($AD$471/$AD$5),"",$AD$471/$AD$5))</f>
        <v/>
      </c>
      <c r="AI471" s="38" t="str">
        <f>IF(ISBLANK('T1'!$C$467),"",'T1'!$E$467*IF('T1'!$S$9="Y",1,0)+'T2'!$E$467*IF('T2'!$S$9="Y",1,0)+'T3'!$E$467*IF('T3'!$S$9="Y",1,0)+TA!$AR$467*IF(TA!$L$9="Y",1,0))</f>
        <v/>
      </c>
      <c r="AJ471" s="38" t="str">
        <f>IF(ISBLANK('T1'!$C$467),"",'T1'!$F$467*IF('T1'!$T$9="Y",1,0)+'T2'!$F$467*IF('T2'!$T$9="Y",1,0)+'T3'!$F$467*IF('T3'!$T$9="Y",1,0)+TA!$AS$467*IF(TA!$M$9="Y",1,0))</f>
        <v/>
      </c>
      <c r="AK471" s="38" t="str">
        <f>IF(ISBLANK('T1'!$C$467),"",'T1'!$G$467*IF('T1'!$U$9="Y",1,0)+'T2'!$G$467*IF('T2'!$U$9="Y",1,0)+'T3'!$G$467*IF('T3'!$U$9="Y",1,0)+TA!$AT$467*IF(TA!$N$9="Y",1,0))</f>
        <v/>
      </c>
      <c r="AL471" s="38" t="str">
        <f>IF(ISBLANK('T1'!$C$467),"",'T1'!$H$467*IF('T1'!$V$9="Y",1,0)+'T2'!$H$467*IF('T2'!$V$9="Y",1,0)+'T3'!$H$467*IF('T3'!$V$9="Y",1,0))</f>
        <v/>
      </c>
      <c r="AM471" s="38" t="str">
        <f>IF(ISBLANK('T1'!$C$467),"",'T1'!$I$467*IF('T1'!$W$9="Y",1,0)+'T2'!$I$467*IF('T2'!$W$9="Y",1,0)+'T3'!$I$467*IF('T3'!$W$9="Y",1,0))</f>
        <v/>
      </c>
      <c r="AN471" s="38" t="str">
        <f>IF(ISBLANK('T1'!$C$467),"",'T1'!$J$467*IF('T1'!$X$9="Y",1,0)+'T2'!$J$467*IF('T2'!$X$9="Y",1,0)+'T3'!$J$467*IF('T3'!$X$9="Y",1,0))</f>
        <v/>
      </c>
      <c r="AO471" s="38" t="str">
        <f>IF(ISBLANK('T1'!$C$467),"",'T1'!$K$467*IF('T1'!$Y$9="Y",1,0)+'T2'!$K$467*IF('T2'!$Y$9="Y",1,0)+'T3'!$K$467*IF('T3'!$Y$9="Y",1,0))</f>
        <v/>
      </c>
      <c r="AP471" s="38" t="str">
        <f>IF(ISBLANK('T1'!$C$467),"",'T1'!$L$467*IF('T1'!$Z$9="Y",1,0)+'T2'!$L$467*IF('T2'!$Z$9="Y",1,0)+'T3'!$L$467*IF('T3'!$Z$9="Y",1,0))</f>
        <v/>
      </c>
      <c r="AQ471" s="38" t="str">
        <f>IF(ISBLANK('T1'!$C$467),"",'T1'!$M$467*IF('T1'!$AA$9="Y",1,0)+'T2'!$M$467*IF('T2'!$AA$9="Y",1,0)+'T3'!$M$467*IF('T3'!$AA$9="Y",1,0))</f>
        <v/>
      </c>
      <c r="AR471" s="38" t="str">
        <f>IF(ISBLANK('T1'!$C$467),"",'T1'!$M$467*IF('T1'!$AB$9="Y",1,0)+'T2'!$M$467*IF('T2'!$AB$9="Y",1,0)+'T3'!$M$467*IF('T3'!$AB$9="Y",1,0))</f>
        <v/>
      </c>
      <c r="AS471" s="38" t="str">
        <f>IF(ISBLANK('T1'!$C$467),"",SUM($AI$471:$AR$471))</f>
        <v/>
      </c>
      <c r="AT471" s="38" t="str">
        <f>IF(ISBLANK('T1'!$C$467),"",IF(ISERR($AS$471/$AS$5),"",$AS$471/$AS$5))</f>
        <v/>
      </c>
      <c r="AW471" s="38" t="str">
        <f>IF(ISBLANK('T1'!$C$467),"",'T1'!$E$467*IF('T1'!$S$10="Y",1,0)+'T2'!$E$467*IF('T2'!$S$10="Y",1,0)+'T3'!$E$467*IF('T3'!$S$10="Y",1,0)+TA!$AR$467*IF(TA!$L$10="Y",1,0))</f>
        <v/>
      </c>
      <c r="AX471" s="38" t="str">
        <f>IF(ISBLANK('T1'!$C$467),"",'T1'!$F$467*IF('T1'!$T$10="Y",1,0)+'T2'!$F$467*IF('T2'!$T$10="Y",1,0)+'T3'!$F$467*IF('T3'!$T$10="Y",1,0)+TA!$AS$467*IF(TA!$M$10="Y",1,0))</f>
        <v/>
      </c>
      <c r="AY471" s="38" t="str">
        <f>IF(ISBLANK('T1'!$C$467),"",'T1'!$G$467*IF('T1'!$U$10="Y",1,0)+'T2'!$G$467*IF('T2'!$U$10="Y",1,0)+'T3'!$G$467*IF('T3'!$U$10="Y",1,0)+TA!$AT$467*IF(TA!$N$10="Y",1,0))</f>
        <v/>
      </c>
      <c r="AZ471" s="38" t="str">
        <f>IF(ISBLANK('T1'!$C$467),"",'T1'!$H$467*IF('T1'!$V$10="Y",1,0)+'T2'!$H$467*IF('T2'!$V$10="Y",1,0)+'T3'!$H$467*IF('T3'!$V$10="Y",1,0))</f>
        <v/>
      </c>
      <c r="BA471" s="38" t="str">
        <f>IF(ISBLANK('T1'!$C$467),"",'T1'!$I$467*IF('T1'!$W$10="Y",1,0)+'T2'!$I$467*IF('T2'!$W$10="Y",1,0)+'T3'!$I$467*IF('T3'!$W$10="Y",1,0))</f>
        <v/>
      </c>
      <c r="BB471" s="38" t="str">
        <f>IF(ISBLANK('T1'!$C$467),"",'T1'!$J$467*IF('T1'!$X$10="Y",1,0)+'T2'!$J$467*IF('T2'!$X$10="Y",1,0)+'T3'!$J$467*IF('T3'!$X$10="Y",1,0))</f>
        <v/>
      </c>
      <c r="BC471" s="38" t="str">
        <f>IF(ISBLANK('T1'!$C$467),"",'T1'!$K$467*IF('T1'!$Y$10="Y",1,0)+'T2'!$K$467*IF('T2'!$Y$10="Y",1,0)+'T3'!$K$467*IF('T3'!$Y$10="Y",1,0))</f>
        <v/>
      </c>
      <c r="BD471" s="38" t="str">
        <f>IF(ISBLANK('T1'!$C$467),"",'T1'!$L$467*IF('T1'!$Z$10="Y",1,0)+'T2'!$L$467*IF('T2'!$Z$10="Y",1,0)+'T3'!$L$467*IF('T3'!$Z$10="Y",1,0))</f>
        <v/>
      </c>
      <c r="BE471" s="38" t="str">
        <f>IF(ISBLANK('T1'!$C$467),"",'T1'!$M$467*IF('T1'!$AA$10="Y",1,0)+'T2'!$M$467*IF('T2'!$AA$10="Y",1,0)+'T3'!$M$467*IF('T3'!$AA$10="Y",1,0))</f>
        <v/>
      </c>
      <c r="BF471" s="38" t="str">
        <f>IF(ISBLANK('T1'!$C$467),"",'T1'!$M$467*IF('T1'!$AB$10="Y",1,0)+'T2'!$M$467*IF('T2'!$AB$10="Y",1,0)+'T3'!$M$467*IF('T3'!$AB$10="Y",1,0))</f>
        <v/>
      </c>
      <c r="BG471" s="38" t="str">
        <f>IF(ISBLANK('T1'!$C$467),"",SUM($AW$471:$BF$471))</f>
        <v/>
      </c>
      <c r="BH471" s="38" t="str">
        <f>IF(ISBLANK('T1'!$C$467),"",IF(ISERR($BG$471/$BG$5),"",$BG$471/$BG$5))</f>
        <v/>
      </c>
      <c r="BK471" s="38" t="str">
        <f>IF(ISBLANK('T1'!$C$467),"",'T1'!$E$467*IF('T1'!$S$11="Y",1,0)+'T2'!$E$467*IF('T2'!$S$11="Y",1,0)+'T3'!$E$467*IF('T3'!$S$11="Y",1,0)+TA!$AR$467*IF(TA!$L$11="Y",1,0))</f>
        <v/>
      </c>
      <c r="BL471" s="38" t="str">
        <f>IF(ISBLANK('T1'!$C$467),"",'T1'!$F$467*IF('T1'!$T$11="Y",1,0)+'T2'!$F$467*IF('T2'!$T$11="Y",1,0)+'T3'!$F$467*IF('T3'!$T$11="Y",1,0)+TA!$AS$467*IF(TA!$M$11="Y",1,0))</f>
        <v/>
      </c>
      <c r="BM471" s="38" t="str">
        <f>IF(ISBLANK('T1'!$C$467),"",'T1'!$G$467*IF('T1'!$U$11="Y",1,0)+'T2'!$G$467*IF('T2'!$U$11="Y",1,0)+'T3'!$G$467*IF('T3'!$U$11="Y",1,0)+TA!$AT$467*IF(TA!$N$11="Y",1,0))</f>
        <v/>
      </c>
      <c r="BN471" s="38" t="str">
        <f>IF(ISBLANK('T1'!$C$467),"",'T1'!$H$467*IF('T1'!$V$11="Y",1,0)+'T2'!$H$467*IF('T2'!$V$11="Y",1,0)+'T3'!$H$467*IF('T3'!$V$11="Y",1,0))</f>
        <v/>
      </c>
      <c r="BO471" s="38" t="str">
        <f>IF(ISBLANK('T1'!$C$467),"",'T1'!$I$467*IF('T1'!$W$11="Y",1,0)+'T2'!$I$467*IF('T2'!$W$11="Y",1,0)+'T3'!$I$467*IF('T3'!$W$11="Y",1,0))</f>
        <v/>
      </c>
      <c r="BP471" s="38" t="str">
        <f>IF(ISBLANK('T1'!$C$467),"",'T1'!$J$467*IF('T1'!$X$11="Y",1,0)+'T2'!$J$467*IF('T2'!$X$11="Y",1,0)+'T3'!$J$467*IF('T3'!$X$11="Y",1,0))</f>
        <v/>
      </c>
      <c r="BQ471" s="38" t="str">
        <f>IF(ISBLANK('T1'!$C$467),"",'T1'!$K$467*IF('T1'!$Y$11="Y",1,0)+'T2'!$K$467*IF('T2'!$Y$11="Y",1,0)+'T3'!$K$467*IF('T3'!$Y$11="Y",1,0))</f>
        <v/>
      </c>
      <c r="BR471" s="38" t="str">
        <f>IF(ISBLANK('T1'!$C$467),"",'T1'!$L$467*IF('T1'!$Z$11="Y",1,0)+'T2'!$L$467*IF('T2'!$Z$11="Y",1,0)+'T3'!$L$467*IF('T3'!$Z$11="Y",1,0))</f>
        <v/>
      </c>
      <c r="BS471" s="38" t="str">
        <f>IF(ISBLANK('T1'!$C$467),"",'T1'!$M$467*IF('T1'!$AA$11="Y",1,0)+'T2'!$M$467*IF('T2'!$AA$11="Y",1,0)+'T3'!$M$467*IF('T3'!$AA$11="Y",1,0))</f>
        <v/>
      </c>
      <c r="BT471" s="38" t="str">
        <f>IF(ISBLANK('T1'!$C$467),"",'T1'!$M$467*IF('T1'!$AB$11="Y",1,0)+'T2'!$M$467*IF('T2'!$AB$11="Y",1,0)+'T3'!$M$467*IF('T3'!$AB$11="Y",1,0))</f>
        <v/>
      </c>
      <c r="BU471" s="38" t="str">
        <f>IF(ISBLANK('T1'!$C$467),"",SUM($BK$471:$BT$471))</f>
        <v/>
      </c>
      <c r="BV471" s="38" t="str">
        <f>IF(ISBLANK('T1'!$C$467),"",IF(ISERR($BU$471/$BU$5),"",$BU$471/$BU$5))</f>
        <v/>
      </c>
      <c r="BY471" s="38" t="str">
        <f>IF(ISBLANK('T1'!$C$467),"",'T1'!$E$467*IF('T1'!$S$12="Y",1,0)+'T2'!$E$467*IF('T2'!$S$12="Y",1,0)+'T3'!$E$467*IF('T3'!$S$12="Y",1,0)+TA!$AR$467*IF(TA!$L$12="Y",1,0))</f>
        <v/>
      </c>
      <c r="BZ471" s="38" t="str">
        <f>IF(ISBLANK('T1'!$C$467),"",'T1'!$F$467*IF('T1'!$T$12="Y",1,0)+'T2'!$F$467*IF('T2'!$T$12="Y",1,0)+'T3'!$F$467*IF('T3'!$T$12="Y",1,0)+TA!$AS$467*IF(TA!$M$12="Y",1,0))</f>
        <v/>
      </c>
      <c r="CA471" s="38" t="str">
        <f>IF(ISBLANK('T1'!$C$467),"",'T1'!$G$467*IF('T1'!$U$12="Y",1,0)+'T2'!$G$467*IF('T2'!$U$12="Y",1,0)+'T3'!$G$467*IF('T3'!$U$12="Y",1,0)+TA!$AT$467*IF(TA!$N$12="Y",1,0))</f>
        <v/>
      </c>
      <c r="CB471" s="38" t="str">
        <f>IF(ISBLANK('T1'!$C$467),"",'T1'!$H$467*IF('T1'!$V$12="Y",1,0)+'T2'!$H$467*IF('T2'!$V$12="Y",1,0)+'T3'!$H$467*IF('T3'!$V$12="Y",1,0))</f>
        <v/>
      </c>
      <c r="CC471" s="38" t="str">
        <f>IF(ISBLANK('T1'!$C$467),"",'T1'!$I$467*IF('T1'!$W$12="Y",1,0)+'T2'!$I$467*IF('T2'!$W$12="Y",1,0)+'T3'!$I$467*IF('T3'!$W$12="Y",1,0))</f>
        <v/>
      </c>
      <c r="CD471" s="38" t="str">
        <f>IF(ISBLANK('T1'!$C$467),"",'T1'!$J$467*IF('T1'!$X$12="Y",1,0)+'T2'!$J$467*IF('T2'!$X$12="Y",1,0)+'T3'!$J$467*IF('T3'!$X$12="Y",1,0))</f>
        <v/>
      </c>
      <c r="CE471" s="38" t="str">
        <f>IF(ISBLANK('T1'!$C$467),"",'T1'!$K$467*IF('T1'!$Y$12="Y",1,0)+'T2'!$K$467*IF('T2'!$Y$12="Y",1,0)+'T3'!$K$467*IF('T3'!$Y$12="Y",1,0))</f>
        <v/>
      </c>
      <c r="CF471" s="38" t="str">
        <f>IF(ISBLANK('T1'!$C$467),"",'T1'!$L$467*IF('T1'!$Z$12="Y",1,0)+'T2'!$L$467*IF('T2'!$Z$12="Y",1,0)+'T3'!$L$467*IF('T3'!$Z$12="Y",1,0))</f>
        <v/>
      </c>
      <c r="CG471" s="38" t="str">
        <f>IF(ISBLANK('T1'!$C$467),"",'T1'!$M$467*IF('T1'!$AA$12="Y",1,0)+'T2'!$M$467*IF('T2'!$AA$12="Y",1,0)+'T3'!$M$467*IF('T3'!$AA$12="Y",1,0))</f>
        <v/>
      </c>
      <c r="CH471" s="38" t="str">
        <f>IF(ISBLANK('T1'!$C$467),"",'T1'!$M$467*IF('T1'!$AB$12="Y",1,0)+'T2'!$M$467*IF('T2'!$AB$12="Y",1,0)+'T3'!$M$467*IF('T3'!$AB$12="Y",1,0))</f>
        <v/>
      </c>
      <c r="CI471" s="38" t="str">
        <f>IF(ISBLANK('T1'!$C$467),"",SUM($BY$471:$CH$471))</f>
        <v/>
      </c>
      <c r="CJ471" s="38" t="str">
        <f>IF(ISBLANK('T1'!$C$467),"",IF(ISERR($CI$471/$CI$5),"",$CI$471/$CI$5))</f>
        <v/>
      </c>
      <c r="CM471" s="38" t="str">
        <f>IF(ISBLANK('T1'!$C$467),"",'T1'!$E$467*IF('T1'!$S$13="Y",1,0)+'T2'!$E$467*IF('T2'!$S$13="Y",1,0)+'T3'!$E$467*IF('T3'!$S$13="Y",1,0)+TA!$AR$467*IF(TA!$L$13="Y",1,0))</f>
        <v/>
      </c>
      <c r="CN471" s="38" t="str">
        <f>IF(ISBLANK('T1'!$C$467),"",'T1'!$F$467*IF('T1'!$T$13="Y",1,0)+'T2'!$F$467*IF('T2'!$T$13="Y",1,0)+'T3'!$F$467*IF('T3'!$T$13="Y",1,0)+TA!$AS$467*IF(TA!$M$13="Y",1,0))</f>
        <v/>
      </c>
      <c r="CO471" s="38" t="str">
        <f>IF(ISBLANK('T1'!$C$467),"",'T1'!$G$467*IF('T1'!$U$13="Y",1,0)+'T2'!$G$467*IF('T2'!$U$13="Y",1,0)+'T3'!$G$467*IF('T3'!$U$13="Y",1,0)+TA!$AT$467*IF(TA!$N$13="Y",1,0))</f>
        <v/>
      </c>
      <c r="CP471" s="38" t="str">
        <f>IF(ISBLANK('T1'!$C$467),"",'T1'!$H$467*IF('T1'!$V$13="Y",1,0)+'T2'!$H$467*IF('T2'!$V$13="Y",1,0)+'T3'!$H$467*IF('T3'!$V$13="Y",1,0))</f>
        <v/>
      </c>
      <c r="CQ471" s="38" t="str">
        <f>IF(ISBLANK('T1'!$C$467),"",'T1'!$I$467*IF('T1'!$W$13="Y",1,0)+'T2'!$I$467*IF('T2'!$W$13="Y",1,0)+'T3'!$I$467*IF('T3'!$W$13="Y",1,0))</f>
        <v/>
      </c>
      <c r="CR471" s="38" t="str">
        <f>IF(ISBLANK('T1'!$C$467),"",'T1'!$J$467*IF('T1'!$X$13="Y",1,0)+'T2'!$J$467*IF('T2'!$X$13="Y",1,0)+'T3'!$J$467*IF('T3'!$X$13="Y",1,0))</f>
        <v/>
      </c>
      <c r="CS471" s="38" t="str">
        <f>IF(ISBLANK('T1'!$C$467),"",'T1'!$K$467*IF('T1'!$Y$13="Y",1,0)+'T2'!$K$467*IF('T2'!$Y$13="Y",1,0)+'T3'!$K$467*IF('T3'!$Y$13="Y",1,0))</f>
        <v/>
      </c>
      <c r="CT471" s="38" t="str">
        <f>IF(ISBLANK('T1'!$C$467),"",'T1'!$L$467*IF('T1'!$Z$13="Y",1,0)+'T2'!$L$467*IF('T2'!$Z$13="Y",1,0)+'T3'!$L$467*IF('T3'!$Z$13="Y",1,0))</f>
        <v/>
      </c>
      <c r="CU471" s="38" t="str">
        <f>IF(ISBLANK('T1'!$C$467),"",'T1'!$M$467*IF('T1'!$AA$13="Y",1,0)+'T2'!$M$467*IF('T2'!$AA$13="Y",1,0)+'T3'!$M$467*IF('T3'!$AA$13="Y",1,0))</f>
        <v/>
      </c>
      <c r="CV471" s="38" t="str">
        <f>IF(ISBLANK('T1'!$C$467),"",'T1'!$M$467*IF('T1'!$AB$13="Y",1,0)+'T2'!$M$467*IF('T2'!$AB$13="Y",1,0)+'T3'!$M$467*IF('T3'!$AB$13="Y",1,0))</f>
        <v/>
      </c>
      <c r="CW471" s="38" t="str">
        <f>IF(ISBLANK('T1'!$C$467),"",SUM($CM$471:$CV$471))</f>
        <v/>
      </c>
      <c r="CX471" s="38" t="str">
        <f>IF(ISBLANK('T1'!$C$467),"",IF(ISERR($CW$471/$CW$5),"",$CW$471/$CW$5))</f>
        <v/>
      </c>
      <c r="DA471" s="38" t="str">
        <f>IF(ISBLANK('T1'!$C$467),"",'T1'!$E$467*IF('T1'!$S$14="Y",1,0)+'T2'!$E$467*IF('T2'!$S$14="Y",1,0)+'T3'!$E$467*IF('T3'!$S$14="Y",1,0)+TA!$AR$467*IF(TA!$L$14="Y",1,0))</f>
        <v/>
      </c>
      <c r="DB471" s="38" t="str">
        <f>IF(ISBLANK('T1'!$C$467),"",'T1'!$F$467*IF('T1'!$T$14="Y",1,0)+'T2'!$F$467*IF('T2'!$T$14="Y",1,0)+'T3'!$F$467*IF('T3'!$T$14="Y",1,0)+TA!$AS$467*IF(TA!$M$14="Y",1,0))</f>
        <v/>
      </c>
      <c r="DC471" s="38" t="str">
        <f>IF(ISBLANK('T1'!$C$467),"",'T1'!$G$467*IF('T1'!$U$14="Y",1,0)+'T2'!$G$467*IF('T2'!$U$14="Y",1,0)+'T3'!$G$467*IF('T3'!$U$14="Y",1,0)+TA!$AT$467*IF(TA!$N$14="Y",1,0))</f>
        <v/>
      </c>
      <c r="DD471" s="38" t="str">
        <f>IF(ISBLANK('T1'!$C$467),"",'T1'!$H$467*IF('T1'!$V$14="Y",1,0)+'T2'!$H$467*IF('T2'!$V$14="Y",1,0)+'T3'!$H$467*IF('T3'!$V$14="Y",1,0))</f>
        <v/>
      </c>
      <c r="DE471" s="38" t="str">
        <f>IF(ISBLANK('T1'!$C$467),"",'T1'!$I$467*IF('T1'!$W$14="Y",1,0)+'T2'!$I$467*IF('T2'!$W$14="Y",1,0)+'T3'!$I$467*IF('T3'!$W$14="Y",1,0))</f>
        <v/>
      </c>
      <c r="DF471" s="38" t="str">
        <f>IF(ISBLANK('T1'!$C$467),"",'T1'!$J$467*IF('T1'!$X$14="Y",1,0)+'T2'!$J$467*IF('T2'!$X$14="Y",1,0)+'T3'!$J$467*IF('T3'!$X$14="Y",1,0))</f>
        <v/>
      </c>
      <c r="DG471" s="38" t="str">
        <f>IF(ISBLANK('T1'!$C$467),"",'T1'!$K$467*IF('T1'!$Y$14="Y",1,0)+'T2'!$K$467*IF('T2'!$Y$14="Y",1,0)+'T3'!$K$467*IF('T3'!$Y$14="Y",1,0))</f>
        <v/>
      </c>
      <c r="DH471" s="38" t="str">
        <f>IF(ISBLANK('T1'!$C$467),"",'T1'!$L$467*IF('T1'!$Z$14="Y",1,0)+'T2'!$L$467*IF('T2'!$Z$14="Y",1,0)+'T3'!$L$467*IF('T3'!$Z$14="Y",1,0))</f>
        <v/>
      </c>
      <c r="DI471" s="38" t="str">
        <f>IF(ISBLANK('T1'!$C$467),"",'T1'!$M$467*IF('T1'!$AA$14="Y",1,0)+'T2'!$M$467*IF('T2'!$AA$14="Y",1,0)+'T3'!$M$467*IF('T3'!$AA$14="Y",1,0))</f>
        <v/>
      </c>
      <c r="DJ471" s="38" t="str">
        <f>IF(ISBLANK('T1'!$C$467),"",'T1'!$M$467*IF('T1'!$AB$14="Y",1,0)+'T2'!$M$467*IF('T2'!$AB$14="Y",1,0)+'T3'!$M$467*IF('T3'!$AB$14="Y",1,0))</f>
        <v/>
      </c>
      <c r="DK471" s="38" t="str">
        <f>IF(ISBLANK('T1'!$C$467),"",SUM($DA$471:$DJ$471))</f>
        <v/>
      </c>
      <c r="DL471" s="38" t="str">
        <f>IF(ISBLANK('T1'!$C$467),"",IF(ISERR($DK$471/$DK$5),"",$DK$471/$DK$5))</f>
        <v/>
      </c>
      <c r="DO471" s="38" t="str">
        <f>IF(ISBLANK('T1'!$C$467),"",'T1'!$E$467*IF('T1'!$S$15="Y",1,0)+'T2'!$E$467*IF('T2'!$S$15="Y",1,0)+'T3'!$E$467*IF('T3'!$S$15="Y",1,0)+TA!$AR$467*IF(TA!$L$15="Y",1,0))</f>
        <v/>
      </c>
      <c r="DP471" s="38" t="str">
        <f>IF(ISBLANK('T1'!$C$467),"",'T1'!$F$467*IF('T1'!$T$15="Y",1,0)+'T2'!$F$467*IF('T2'!$T$15="Y",1,0)+'T3'!$F$467*IF('T3'!$T$15="Y",1,0)+TA!$AS$467*IF(TA!$M$15="Y",1,0))</f>
        <v/>
      </c>
      <c r="DQ471" s="38" t="str">
        <f>IF(ISBLANK('T1'!$C$467),"",'T1'!$G$467*IF('T1'!$U$15="Y",1,0)+'T2'!$G$467*IF('T2'!$U$15="Y",1,0)+'T3'!$G$467*IF('T3'!$U$15="Y",1,0)+TA!$AT$467*IF(TA!$N$15="Y",1,0))</f>
        <v/>
      </c>
      <c r="DR471" s="38" t="str">
        <f>IF(ISBLANK('T1'!$C$467),"",'T1'!$H$467*IF('T1'!$V$15="Y",1,0)+'T2'!$H$467*IF('T2'!$V$15="Y",1,0)+'T3'!$H$467*IF('T3'!$V$15="Y",1,0))</f>
        <v/>
      </c>
      <c r="DS471" s="38" t="str">
        <f>IF(ISBLANK('T1'!$C$467),"",'T1'!$I$467*IF('T1'!$W$15="Y",1,0)+'T2'!$I$467*IF('T2'!$W$15="Y",1,0)+'T3'!$I$467*IF('T3'!$W$15="Y",1,0))</f>
        <v/>
      </c>
      <c r="DT471" s="38" t="str">
        <f>IF(ISBLANK('T1'!$C$467),"",'T1'!$J$467*IF('T1'!$X$15="Y",1,0)+'T2'!$J$467*IF('T2'!$X$15="Y",1,0)+'T3'!$J$467*IF('T3'!$X$15="Y",1,0))</f>
        <v/>
      </c>
      <c r="DU471" s="38" t="str">
        <f>IF(ISBLANK('T1'!$C$467),"",'T1'!$K$467*IF('T1'!$Y$15="Y",1,0)+'T2'!$K$467*IF('T2'!$Y$15="Y",1,0)+'T3'!$K$467*IF('T3'!$Y$15="Y",1,0))</f>
        <v/>
      </c>
      <c r="DV471" s="38" t="str">
        <f>IF(ISBLANK('T1'!$C$467),"",'T1'!$L$467*IF('T1'!$Z$15="Y",1,0)+'T2'!$L$467*IF('T2'!$Z$15="Y",1,0)+'T3'!$L$467*IF('T3'!$Z$15="Y",1,0))</f>
        <v/>
      </c>
      <c r="DW471" s="38" t="str">
        <f>IF(ISBLANK('T1'!$C$467),"",'T1'!$M$467*IF('T1'!$AA$15="Y",1,0)+'T2'!$M$467*IF('T2'!$AA$15="Y",1,0)+'T3'!$M$467*IF('T3'!$AA$15="Y",1,0))</f>
        <v/>
      </c>
      <c r="DX471" s="38" t="str">
        <f>IF(ISBLANK('T1'!$C$467),"",'T1'!$M$467*IF('T1'!$AB$15="Y",1,0)+'T2'!$M$467*IF('T2'!$AB$15="Y",1,0)+'T3'!$M$467*IF('T3'!$AB$15="Y",1,0))</f>
        <v/>
      </c>
      <c r="DY471" s="38" t="str">
        <f>IF(ISBLANK('T1'!$C$467),"",SUM($DO$471:$DX$471))</f>
        <v/>
      </c>
      <c r="DZ471" s="38" t="str">
        <f>IF(ISBLANK('T1'!$C$467),"",IF(ISERR($DY$471/$DY$5),"",$DY$471/$DY$5))</f>
        <v/>
      </c>
      <c r="EC471" s="38" t="str">
        <f>IF(ISBLANK('T1'!$C$467),"",'T1'!$E$467*IF('T1'!$S$16="Y",1,0)+'T2'!$E$467*IF('T2'!$S$16="Y",1,0)+'T3'!$E$467*IF('T3'!$S$16="Y",1,0)+TA!$AR$467*IF(TA!$L$16="Y",1,0))</f>
        <v/>
      </c>
      <c r="ED471" s="38" t="str">
        <f>IF(ISBLANK('T1'!$C$467),"",'T1'!$F$467*IF('T1'!$T$16="Y",1,0)+'T2'!$F$467*IF('T2'!$T$16="Y",1,0)+'T3'!$F$467*IF('T3'!$T$16="Y",1,0)+TA!$AS$467*IF(TA!$M$16="Y",1,0))</f>
        <v/>
      </c>
      <c r="EE471" s="38" t="str">
        <f>IF(ISBLANK('T1'!$C$467),"",'T1'!$G$467*IF('T1'!$U$16="Y",1,0)+'T2'!$G$467*IF('T2'!$U$16="Y",1,0)+'T3'!$G$467*IF('T3'!$U$16="Y",1,0)+TA!$AT$467*IF(TA!$N$16="Y",1,0))</f>
        <v/>
      </c>
      <c r="EF471" s="38" t="str">
        <f>IF(ISBLANK('T1'!$C$467),"",'T1'!$H$467*IF('T1'!$V$16="Y",1,0)+'T2'!$H$467*IF('T2'!$V$16="Y",1,0)+'T3'!$H$467*IF('T3'!$V$16="Y",1,0))</f>
        <v/>
      </c>
      <c r="EG471" s="38" t="str">
        <f>IF(ISBLANK('T1'!$C$467),"",'T1'!$I$467*IF('T1'!$W$16="Y",1,0)+'T2'!$I$467*IF('T2'!$W$16="Y",1,0)+'T3'!$I$467*IF('T3'!$W$16="Y",1,0))</f>
        <v/>
      </c>
      <c r="EH471" s="38" t="str">
        <f>IF(ISBLANK('T1'!$C$467),"",'T1'!$J$467*IF('T1'!$X$16="Y",1,0)+'T2'!$J$467*IF('T2'!$X$16="Y",1,0)+'T3'!$J$467*IF('T3'!$X$16="Y",1,0))</f>
        <v/>
      </c>
      <c r="EI471" s="38" t="str">
        <f>IF(ISBLANK('T1'!$C$467),"",'T1'!$K$467*IF('T1'!$Y$16="Y",1,0)+'T2'!$K$467*IF('T2'!$Y$16="Y",1,0)+'T3'!$K$467*IF('T3'!$Y$16="Y",1,0))</f>
        <v/>
      </c>
      <c r="EJ471" s="38" t="str">
        <f>IF(ISBLANK('T1'!$C$467),"",'T1'!$L$467*IF('T1'!$Z$16="Y",1,0)+'T2'!$L$467*IF('T2'!$Z$16="Y",1,0)+'T3'!$L$467*IF('T3'!$Z$16="Y",1,0))</f>
        <v/>
      </c>
      <c r="EK471" s="38" t="str">
        <f>IF(ISBLANK('T1'!$C$467),"",'T1'!$M$467*IF('T1'!$AA$16="Y",1,0)+'T2'!$M$467*IF('T2'!$AA$16="Y",1,0)+'T3'!$M$467*IF('T3'!$AA$16="Y",1,0))</f>
        <v/>
      </c>
      <c r="EL471" s="38" t="str">
        <f>IF(ISBLANK('T1'!$C$467),"",'T1'!$M$467*IF('T1'!$AB$16="Y",1,0)+'T2'!$M$467*IF('T2'!$AB$16="Y",1,0)+'T3'!$M$467*IF('T3'!$AB$16="Y",1,0))</f>
        <v/>
      </c>
      <c r="EM471" s="38" t="str">
        <f>IF(ISBLANK('T1'!$C$467),"",SUM($EC$471:$EL$471))</f>
        <v/>
      </c>
      <c r="EN471" s="38" t="str">
        <f>IF(ISBLANK('T1'!$C$467),"",IF(ISERR($EM$471/$EM$5),"",$EM$471/$EM$5))</f>
        <v/>
      </c>
      <c r="EQ471" s="38" t="str">
        <f>IF(ISBLANK('T1'!$C$467),"",'T1'!$E$467*IF('T1'!$S$17="Y",1,0)+'T2'!$E$467*IF('T2'!$S$17="Y",1,0)+'T3'!$E$467*IF('T3'!$S$17="Y",1,0)+TA!$AR$467*IF(TA!$L$17="Y",1,0))</f>
        <v/>
      </c>
      <c r="ER471" s="38" t="str">
        <f>IF(ISBLANK('T1'!$C$467),"",'T1'!$F$467*IF('T1'!$T$17="Y",1,0)+'T2'!$F$467*IF('T2'!$T$17="Y",1,0)+'T3'!$F$467*IF('T3'!$T$17="Y",1,0)+TA!$AS$467*IF(TA!$M$17="Y",1,0))</f>
        <v/>
      </c>
      <c r="ES471" s="38" t="str">
        <f>IF(ISBLANK('T1'!$C$467),"",'T1'!$G$467*IF('T1'!$U$17="Y",1,0)+'T2'!$G$467*IF('T2'!$U$17="Y",1,0)+'T3'!$G$467*IF('T3'!$U$17="Y",1,0)+TA!$AT$467*IF(TA!$N$17="Y",1,0))</f>
        <v/>
      </c>
      <c r="ET471" s="38" t="str">
        <f>IF(ISBLANK('T1'!$C$467),"",'T1'!$H$467*IF('T1'!$V$17="Y",1,0)+'T2'!$H$467*IF('T2'!$V$17="Y",1,0)+'T3'!$H$467*IF('T3'!$V$17="Y",1,0))</f>
        <v/>
      </c>
      <c r="EU471" s="38" t="str">
        <f>IF(ISBLANK('T1'!$C$467),"",'T1'!$I$467*IF('T1'!$W$17="Y",1,0)+'T2'!$I$467*IF('T2'!$W$17="Y",1,0)+'T3'!$I$467*IF('T3'!$W$17="Y",1,0))</f>
        <v/>
      </c>
      <c r="EV471" s="38" t="str">
        <f>IF(ISBLANK('T1'!$C$467),"",'T1'!$J$467*IF('T1'!$X$17="Y",1,0)+'T2'!$J$467*IF('T2'!$X$17="Y",1,0)+'T3'!$J$467*IF('T3'!$X$17="Y",1,0))</f>
        <v/>
      </c>
      <c r="EW471" s="38" t="str">
        <f>IF(ISBLANK('T1'!$C$467),"",'T1'!$K$467*IF('T1'!$Y$17="Y",1,0)+'T2'!$K$467*IF('T2'!$Y$17="Y",1,0)+'T3'!$K$467*IF('T3'!$Y$17="Y",1,0))</f>
        <v/>
      </c>
      <c r="EX471" s="38" t="str">
        <f>IF(ISBLANK('T1'!$C$467),"",'T1'!$L$467*IF('T1'!$Z$17="Y",1,0)+'T2'!$L$467*IF('T2'!$Z$17="Y",1,0)+'T3'!$L$467*IF('T3'!$Z$17="Y",1,0))</f>
        <v/>
      </c>
      <c r="EY471" s="38" t="str">
        <f>IF(ISBLANK('T1'!$C$467),"",'T1'!$M$467*IF('T1'!$AA$17="Y",1,0)+'T2'!$M$467*IF('T2'!$AA$17="Y",1,0)+'T3'!$M$467*IF('T3'!$AA$17="Y",1,0))</f>
        <v/>
      </c>
      <c r="EZ471" s="38" t="str">
        <f>IF(ISBLANK('T1'!$C$467),"",'T1'!$M$467*IF('T1'!$AB$17="Y",1,0)+'T2'!$M$467*IF('T2'!$AB$17="Y",1,0)+'T3'!$M$467*IF('T3'!$AB$17="Y",1,0))</f>
        <v/>
      </c>
      <c r="FA471" s="38" t="str">
        <f>IF(ISBLANK('T1'!$C$467),"",SUM($EQ$471:$EZ$471))</f>
        <v/>
      </c>
      <c r="FB471" s="38" t="str">
        <f>IF(ISBLANK('T1'!$C$467),"",IF(ISERR($FA$471/$FA$5),"",$FA$471/$FA$5))</f>
        <v/>
      </c>
    </row>
    <row r="472" spans="20:158">
      <c r="T472" s="38" t="str">
        <f>IF(ISBLANK('T1'!$C$468),"",'T1'!$E$468*IF('T1'!$S$8="Y",1,0)+'T2'!$E$468*IF('T2'!$S$8="Y",1,0)+'T3'!$E$468*IF('T3'!$S$8="Y",1,0)+TA!$AR$468*IF(TA!$L$8="Y",1,0))</f>
        <v/>
      </c>
      <c r="U472" s="38" t="str">
        <f>IF(ISBLANK('T1'!$C$468),"",'T1'!$F$468*IF('T1'!$T$8="Y",1,0)+'T2'!$F$468*IF('T2'!$T$8="Y",1,0)+'T3'!$F$468*IF('T3'!$T$8="Y",1,0)+TA!$AS$468*IF(TA!$M$8="Y",1,0))</f>
        <v/>
      </c>
      <c r="V472" s="38" t="str">
        <f>IF(ISBLANK('T1'!$C$468),"",'T1'!$G$468*IF('T1'!$U$8="Y",1,0)+'T2'!$G$468*IF('T2'!$U$8="Y",1,0)+'T3'!$G$468*IF('T3'!$U$8="Y",1,0)+TA!$AT$468*IF(TA!$N$8="Y",1,0))</f>
        <v/>
      </c>
      <c r="W472" s="38" t="str">
        <f>IF(ISBLANK('T1'!$C$468),"",'T1'!$H$468*IF('T1'!$V$8="Y",1,0)+'T2'!$H$468*IF('T2'!$V$8="Y",1,0)+'T3'!$H$468*IF('T3'!$V$8="Y",1,0))</f>
        <v/>
      </c>
      <c r="X472" s="38" t="str">
        <f>IF(ISBLANK('T1'!$C$468),"",'T1'!$I$468*IF('T1'!$W$8="Y",1,0)+'T2'!$I$468*IF('T2'!$W$8="Y",1,0)+'T3'!$I$468*IF('T3'!$W$8="Y",1,0))</f>
        <v/>
      </c>
      <c r="Y472" s="38" t="str">
        <f>IF(ISBLANK('T1'!$C$468),"",'T1'!$J$468*IF('T1'!$X$8="Y",1,0)+'T2'!$J$468*IF('T2'!$X$8="Y",1,0)+'T3'!$J$468*IF('T3'!$X$8="Y",1,0))</f>
        <v/>
      </c>
      <c r="Z472" s="38" t="str">
        <f>IF(ISBLANK('T1'!$C$468),"",'T1'!$K$468*IF('T1'!$Y$8="Y",1,0)+'T2'!$K$468*IF('T2'!$Y$8="Y",1,0)+'T3'!$K$468*IF('T3'!$Y$8="Y",1,0))</f>
        <v/>
      </c>
      <c r="AA472" s="38" t="str">
        <f>IF(ISBLANK('T1'!$C$468),"",'T1'!$L$468*IF('T1'!$Z$8="Y",1,0)+'T2'!$L$468*IF('T2'!$Z$8="Y",1,0)+'T3'!$L$468*IF('T3'!$Z$8="Y",1,0))</f>
        <v/>
      </c>
      <c r="AB472" s="38" t="str">
        <f>IF(ISBLANK('T1'!$C$468),"",'T1'!$M$468*IF('T1'!$AA$8="Y",1,0)+'T2'!$M$468*IF('T2'!$AA$8="Y",1,0)+'T3'!$M$468*IF('T3'!$AA$8="Y",1,0))</f>
        <v/>
      </c>
      <c r="AC472" s="38" t="str">
        <f>IF(ISBLANK('T1'!$C$468),"",'T1'!$M$468*IF('T1'!$AB$8="Y",1,0)+'T2'!$M$468*IF('T2'!$AB$8="Y",1,0)+'T3'!$M$468*IF('T3'!$AB$8="Y",1,0))</f>
        <v/>
      </c>
      <c r="AD472" s="38" t="str">
        <f>IF(ISBLANK('T1'!$C$468),"",SUM($T$472:$AC$472))</f>
        <v/>
      </c>
      <c r="AE472" s="38" t="str">
        <f>IF(ISBLANK('T1'!$C$468),"",IF(ISERR($AD$472/$AD$5),"",$AD$472/$AD$5))</f>
        <v/>
      </c>
      <c r="AI472" s="38" t="str">
        <f>IF(ISBLANK('T1'!$C$468),"",'T1'!$E$468*IF('T1'!$S$9="Y",1,0)+'T2'!$E$468*IF('T2'!$S$9="Y",1,0)+'T3'!$E$468*IF('T3'!$S$9="Y",1,0)+TA!$AR$468*IF(TA!$L$9="Y",1,0))</f>
        <v/>
      </c>
      <c r="AJ472" s="38" t="str">
        <f>IF(ISBLANK('T1'!$C$468),"",'T1'!$F$468*IF('T1'!$T$9="Y",1,0)+'T2'!$F$468*IF('T2'!$T$9="Y",1,0)+'T3'!$F$468*IF('T3'!$T$9="Y",1,0)+TA!$AS$468*IF(TA!$M$9="Y",1,0))</f>
        <v/>
      </c>
      <c r="AK472" s="38" t="str">
        <f>IF(ISBLANK('T1'!$C$468),"",'T1'!$G$468*IF('T1'!$U$9="Y",1,0)+'T2'!$G$468*IF('T2'!$U$9="Y",1,0)+'T3'!$G$468*IF('T3'!$U$9="Y",1,0)+TA!$AT$468*IF(TA!$N$9="Y",1,0))</f>
        <v/>
      </c>
      <c r="AL472" s="38" t="str">
        <f>IF(ISBLANK('T1'!$C$468),"",'T1'!$H$468*IF('T1'!$V$9="Y",1,0)+'T2'!$H$468*IF('T2'!$V$9="Y",1,0)+'T3'!$H$468*IF('T3'!$V$9="Y",1,0))</f>
        <v/>
      </c>
      <c r="AM472" s="38" t="str">
        <f>IF(ISBLANK('T1'!$C$468),"",'T1'!$I$468*IF('T1'!$W$9="Y",1,0)+'T2'!$I$468*IF('T2'!$W$9="Y",1,0)+'T3'!$I$468*IF('T3'!$W$9="Y",1,0))</f>
        <v/>
      </c>
      <c r="AN472" s="38" t="str">
        <f>IF(ISBLANK('T1'!$C$468),"",'T1'!$J$468*IF('T1'!$X$9="Y",1,0)+'T2'!$J$468*IF('T2'!$X$9="Y",1,0)+'T3'!$J$468*IF('T3'!$X$9="Y",1,0))</f>
        <v/>
      </c>
      <c r="AO472" s="38" t="str">
        <f>IF(ISBLANK('T1'!$C$468),"",'T1'!$K$468*IF('T1'!$Y$9="Y",1,0)+'T2'!$K$468*IF('T2'!$Y$9="Y",1,0)+'T3'!$K$468*IF('T3'!$Y$9="Y",1,0))</f>
        <v/>
      </c>
      <c r="AP472" s="38" t="str">
        <f>IF(ISBLANK('T1'!$C$468),"",'T1'!$L$468*IF('T1'!$Z$9="Y",1,0)+'T2'!$L$468*IF('T2'!$Z$9="Y",1,0)+'T3'!$L$468*IF('T3'!$Z$9="Y",1,0))</f>
        <v/>
      </c>
      <c r="AQ472" s="38" t="str">
        <f>IF(ISBLANK('T1'!$C$468),"",'T1'!$M$468*IF('T1'!$AA$9="Y",1,0)+'T2'!$M$468*IF('T2'!$AA$9="Y",1,0)+'T3'!$M$468*IF('T3'!$AA$9="Y",1,0))</f>
        <v/>
      </c>
      <c r="AR472" s="38" t="str">
        <f>IF(ISBLANK('T1'!$C$468),"",'T1'!$M$468*IF('T1'!$AB$9="Y",1,0)+'T2'!$M$468*IF('T2'!$AB$9="Y",1,0)+'T3'!$M$468*IF('T3'!$AB$9="Y",1,0))</f>
        <v/>
      </c>
      <c r="AS472" s="38" t="str">
        <f>IF(ISBLANK('T1'!$C$468),"",SUM($AI$472:$AR$472))</f>
        <v/>
      </c>
      <c r="AT472" s="38" t="str">
        <f>IF(ISBLANK('T1'!$C$468),"",IF(ISERR($AS$472/$AS$5),"",$AS$472/$AS$5))</f>
        <v/>
      </c>
      <c r="AW472" s="38" t="str">
        <f>IF(ISBLANK('T1'!$C$468),"",'T1'!$E$468*IF('T1'!$S$10="Y",1,0)+'T2'!$E$468*IF('T2'!$S$10="Y",1,0)+'T3'!$E$468*IF('T3'!$S$10="Y",1,0)+TA!$AR$468*IF(TA!$L$10="Y",1,0))</f>
        <v/>
      </c>
      <c r="AX472" s="38" t="str">
        <f>IF(ISBLANK('T1'!$C$468),"",'T1'!$F$468*IF('T1'!$T$10="Y",1,0)+'T2'!$F$468*IF('T2'!$T$10="Y",1,0)+'T3'!$F$468*IF('T3'!$T$10="Y",1,0)+TA!$AS$468*IF(TA!$M$10="Y",1,0))</f>
        <v/>
      </c>
      <c r="AY472" s="38" t="str">
        <f>IF(ISBLANK('T1'!$C$468),"",'T1'!$G$468*IF('T1'!$U$10="Y",1,0)+'T2'!$G$468*IF('T2'!$U$10="Y",1,0)+'T3'!$G$468*IF('T3'!$U$10="Y",1,0)+TA!$AT$468*IF(TA!$N$10="Y",1,0))</f>
        <v/>
      </c>
      <c r="AZ472" s="38" t="str">
        <f>IF(ISBLANK('T1'!$C$468),"",'T1'!$H$468*IF('T1'!$V$10="Y",1,0)+'T2'!$H$468*IF('T2'!$V$10="Y",1,0)+'T3'!$H$468*IF('T3'!$V$10="Y",1,0))</f>
        <v/>
      </c>
      <c r="BA472" s="38" t="str">
        <f>IF(ISBLANK('T1'!$C$468),"",'T1'!$I$468*IF('T1'!$W$10="Y",1,0)+'T2'!$I$468*IF('T2'!$W$10="Y",1,0)+'T3'!$I$468*IF('T3'!$W$10="Y",1,0))</f>
        <v/>
      </c>
      <c r="BB472" s="38" t="str">
        <f>IF(ISBLANK('T1'!$C$468),"",'T1'!$J$468*IF('T1'!$X$10="Y",1,0)+'T2'!$J$468*IF('T2'!$X$10="Y",1,0)+'T3'!$J$468*IF('T3'!$X$10="Y",1,0))</f>
        <v/>
      </c>
      <c r="BC472" s="38" t="str">
        <f>IF(ISBLANK('T1'!$C$468),"",'T1'!$K$468*IF('T1'!$Y$10="Y",1,0)+'T2'!$K$468*IF('T2'!$Y$10="Y",1,0)+'T3'!$K$468*IF('T3'!$Y$10="Y",1,0))</f>
        <v/>
      </c>
      <c r="BD472" s="38" t="str">
        <f>IF(ISBLANK('T1'!$C$468),"",'T1'!$L$468*IF('T1'!$Z$10="Y",1,0)+'T2'!$L$468*IF('T2'!$Z$10="Y",1,0)+'T3'!$L$468*IF('T3'!$Z$10="Y",1,0))</f>
        <v/>
      </c>
      <c r="BE472" s="38" t="str">
        <f>IF(ISBLANK('T1'!$C$468),"",'T1'!$M$468*IF('T1'!$AA$10="Y",1,0)+'T2'!$M$468*IF('T2'!$AA$10="Y",1,0)+'T3'!$M$468*IF('T3'!$AA$10="Y",1,0))</f>
        <v/>
      </c>
      <c r="BF472" s="38" t="str">
        <f>IF(ISBLANK('T1'!$C$468),"",'T1'!$M$468*IF('T1'!$AB$10="Y",1,0)+'T2'!$M$468*IF('T2'!$AB$10="Y",1,0)+'T3'!$M$468*IF('T3'!$AB$10="Y",1,0))</f>
        <v/>
      </c>
      <c r="BG472" s="38" t="str">
        <f>IF(ISBLANK('T1'!$C$468),"",SUM($AW$472:$BF$472))</f>
        <v/>
      </c>
      <c r="BH472" s="38" t="str">
        <f>IF(ISBLANK('T1'!$C$468),"",IF(ISERR($BG$472/$BG$5),"",$BG$472/$BG$5))</f>
        <v/>
      </c>
      <c r="BK472" s="38" t="str">
        <f>IF(ISBLANK('T1'!$C$468),"",'T1'!$E$468*IF('T1'!$S$11="Y",1,0)+'T2'!$E$468*IF('T2'!$S$11="Y",1,0)+'T3'!$E$468*IF('T3'!$S$11="Y",1,0)+TA!$AR$468*IF(TA!$L$11="Y",1,0))</f>
        <v/>
      </c>
      <c r="BL472" s="38" t="str">
        <f>IF(ISBLANK('T1'!$C$468),"",'T1'!$F$468*IF('T1'!$T$11="Y",1,0)+'T2'!$F$468*IF('T2'!$T$11="Y",1,0)+'T3'!$F$468*IF('T3'!$T$11="Y",1,0)+TA!$AS$468*IF(TA!$M$11="Y",1,0))</f>
        <v/>
      </c>
      <c r="BM472" s="38" t="str">
        <f>IF(ISBLANK('T1'!$C$468),"",'T1'!$G$468*IF('T1'!$U$11="Y",1,0)+'T2'!$G$468*IF('T2'!$U$11="Y",1,0)+'T3'!$G$468*IF('T3'!$U$11="Y",1,0)+TA!$AT$468*IF(TA!$N$11="Y",1,0))</f>
        <v/>
      </c>
      <c r="BN472" s="38" t="str">
        <f>IF(ISBLANK('T1'!$C$468),"",'T1'!$H$468*IF('T1'!$V$11="Y",1,0)+'T2'!$H$468*IF('T2'!$V$11="Y",1,0)+'T3'!$H$468*IF('T3'!$V$11="Y",1,0))</f>
        <v/>
      </c>
      <c r="BO472" s="38" t="str">
        <f>IF(ISBLANK('T1'!$C$468),"",'T1'!$I$468*IF('T1'!$W$11="Y",1,0)+'T2'!$I$468*IF('T2'!$W$11="Y",1,0)+'T3'!$I$468*IF('T3'!$W$11="Y",1,0))</f>
        <v/>
      </c>
      <c r="BP472" s="38" t="str">
        <f>IF(ISBLANK('T1'!$C$468),"",'T1'!$J$468*IF('T1'!$X$11="Y",1,0)+'T2'!$J$468*IF('T2'!$X$11="Y",1,0)+'T3'!$J$468*IF('T3'!$X$11="Y",1,0))</f>
        <v/>
      </c>
      <c r="BQ472" s="38" t="str">
        <f>IF(ISBLANK('T1'!$C$468),"",'T1'!$K$468*IF('T1'!$Y$11="Y",1,0)+'T2'!$K$468*IF('T2'!$Y$11="Y",1,0)+'T3'!$K$468*IF('T3'!$Y$11="Y",1,0))</f>
        <v/>
      </c>
      <c r="BR472" s="38" t="str">
        <f>IF(ISBLANK('T1'!$C$468),"",'T1'!$L$468*IF('T1'!$Z$11="Y",1,0)+'T2'!$L$468*IF('T2'!$Z$11="Y",1,0)+'T3'!$L$468*IF('T3'!$Z$11="Y",1,0))</f>
        <v/>
      </c>
      <c r="BS472" s="38" t="str">
        <f>IF(ISBLANK('T1'!$C$468),"",'T1'!$M$468*IF('T1'!$AA$11="Y",1,0)+'T2'!$M$468*IF('T2'!$AA$11="Y",1,0)+'T3'!$M$468*IF('T3'!$AA$11="Y",1,0))</f>
        <v/>
      </c>
      <c r="BT472" s="38" t="str">
        <f>IF(ISBLANK('T1'!$C$468),"",'T1'!$M$468*IF('T1'!$AB$11="Y",1,0)+'T2'!$M$468*IF('T2'!$AB$11="Y",1,0)+'T3'!$M$468*IF('T3'!$AB$11="Y",1,0))</f>
        <v/>
      </c>
      <c r="BU472" s="38" t="str">
        <f>IF(ISBLANK('T1'!$C$468),"",SUM($BK$472:$BT$472))</f>
        <v/>
      </c>
      <c r="BV472" s="38" t="str">
        <f>IF(ISBLANK('T1'!$C$468),"",IF(ISERR($BU$472/$BU$5),"",$BU$472/$BU$5))</f>
        <v/>
      </c>
      <c r="BY472" s="38" t="str">
        <f>IF(ISBLANK('T1'!$C$468),"",'T1'!$E$468*IF('T1'!$S$12="Y",1,0)+'T2'!$E$468*IF('T2'!$S$12="Y",1,0)+'T3'!$E$468*IF('T3'!$S$12="Y",1,0)+TA!$AR$468*IF(TA!$L$12="Y",1,0))</f>
        <v/>
      </c>
      <c r="BZ472" s="38" t="str">
        <f>IF(ISBLANK('T1'!$C$468),"",'T1'!$F$468*IF('T1'!$T$12="Y",1,0)+'T2'!$F$468*IF('T2'!$T$12="Y",1,0)+'T3'!$F$468*IF('T3'!$T$12="Y",1,0)+TA!$AS$468*IF(TA!$M$12="Y",1,0))</f>
        <v/>
      </c>
      <c r="CA472" s="38" t="str">
        <f>IF(ISBLANK('T1'!$C$468),"",'T1'!$G$468*IF('T1'!$U$12="Y",1,0)+'T2'!$G$468*IF('T2'!$U$12="Y",1,0)+'T3'!$G$468*IF('T3'!$U$12="Y",1,0)+TA!$AT$468*IF(TA!$N$12="Y",1,0))</f>
        <v/>
      </c>
      <c r="CB472" s="38" t="str">
        <f>IF(ISBLANK('T1'!$C$468),"",'T1'!$H$468*IF('T1'!$V$12="Y",1,0)+'T2'!$H$468*IF('T2'!$V$12="Y",1,0)+'T3'!$H$468*IF('T3'!$V$12="Y",1,0))</f>
        <v/>
      </c>
      <c r="CC472" s="38" t="str">
        <f>IF(ISBLANK('T1'!$C$468),"",'T1'!$I$468*IF('T1'!$W$12="Y",1,0)+'T2'!$I$468*IF('T2'!$W$12="Y",1,0)+'T3'!$I$468*IF('T3'!$W$12="Y",1,0))</f>
        <v/>
      </c>
      <c r="CD472" s="38" t="str">
        <f>IF(ISBLANK('T1'!$C$468),"",'T1'!$J$468*IF('T1'!$X$12="Y",1,0)+'T2'!$J$468*IF('T2'!$X$12="Y",1,0)+'T3'!$J$468*IF('T3'!$X$12="Y",1,0))</f>
        <v/>
      </c>
      <c r="CE472" s="38" t="str">
        <f>IF(ISBLANK('T1'!$C$468),"",'T1'!$K$468*IF('T1'!$Y$12="Y",1,0)+'T2'!$K$468*IF('T2'!$Y$12="Y",1,0)+'T3'!$K$468*IF('T3'!$Y$12="Y",1,0))</f>
        <v/>
      </c>
      <c r="CF472" s="38" t="str">
        <f>IF(ISBLANK('T1'!$C$468),"",'T1'!$L$468*IF('T1'!$Z$12="Y",1,0)+'T2'!$L$468*IF('T2'!$Z$12="Y",1,0)+'T3'!$L$468*IF('T3'!$Z$12="Y",1,0))</f>
        <v/>
      </c>
      <c r="CG472" s="38" t="str">
        <f>IF(ISBLANK('T1'!$C$468),"",'T1'!$M$468*IF('T1'!$AA$12="Y",1,0)+'T2'!$M$468*IF('T2'!$AA$12="Y",1,0)+'T3'!$M$468*IF('T3'!$AA$12="Y",1,0))</f>
        <v/>
      </c>
      <c r="CH472" s="38" t="str">
        <f>IF(ISBLANK('T1'!$C$468),"",'T1'!$M$468*IF('T1'!$AB$12="Y",1,0)+'T2'!$M$468*IF('T2'!$AB$12="Y",1,0)+'T3'!$M$468*IF('T3'!$AB$12="Y",1,0))</f>
        <v/>
      </c>
      <c r="CI472" s="38" t="str">
        <f>IF(ISBLANK('T1'!$C$468),"",SUM($BY$472:$CH$472))</f>
        <v/>
      </c>
      <c r="CJ472" s="38" t="str">
        <f>IF(ISBLANK('T1'!$C$468),"",IF(ISERR($CI$472/$CI$5),"",$CI$472/$CI$5))</f>
        <v/>
      </c>
      <c r="CM472" s="38" t="str">
        <f>IF(ISBLANK('T1'!$C$468),"",'T1'!$E$468*IF('T1'!$S$13="Y",1,0)+'T2'!$E$468*IF('T2'!$S$13="Y",1,0)+'T3'!$E$468*IF('T3'!$S$13="Y",1,0)+TA!$AR$468*IF(TA!$L$13="Y",1,0))</f>
        <v/>
      </c>
      <c r="CN472" s="38" t="str">
        <f>IF(ISBLANK('T1'!$C$468),"",'T1'!$F$468*IF('T1'!$T$13="Y",1,0)+'T2'!$F$468*IF('T2'!$T$13="Y",1,0)+'T3'!$F$468*IF('T3'!$T$13="Y",1,0)+TA!$AS$468*IF(TA!$M$13="Y",1,0))</f>
        <v/>
      </c>
      <c r="CO472" s="38" t="str">
        <f>IF(ISBLANK('T1'!$C$468),"",'T1'!$G$468*IF('T1'!$U$13="Y",1,0)+'T2'!$G$468*IF('T2'!$U$13="Y",1,0)+'T3'!$G$468*IF('T3'!$U$13="Y",1,0)+TA!$AT$468*IF(TA!$N$13="Y",1,0))</f>
        <v/>
      </c>
      <c r="CP472" s="38" t="str">
        <f>IF(ISBLANK('T1'!$C$468),"",'T1'!$H$468*IF('T1'!$V$13="Y",1,0)+'T2'!$H$468*IF('T2'!$V$13="Y",1,0)+'T3'!$H$468*IF('T3'!$V$13="Y",1,0))</f>
        <v/>
      </c>
      <c r="CQ472" s="38" t="str">
        <f>IF(ISBLANK('T1'!$C$468),"",'T1'!$I$468*IF('T1'!$W$13="Y",1,0)+'T2'!$I$468*IF('T2'!$W$13="Y",1,0)+'T3'!$I$468*IF('T3'!$W$13="Y",1,0))</f>
        <v/>
      </c>
      <c r="CR472" s="38" t="str">
        <f>IF(ISBLANK('T1'!$C$468),"",'T1'!$J$468*IF('T1'!$X$13="Y",1,0)+'T2'!$J$468*IF('T2'!$X$13="Y",1,0)+'T3'!$J$468*IF('T3'!$X$13="Y",1,0))</f>
        <v/>
      </c>
      <c r="CS472" s="38" t="str">
        <f>IF(ISBLANK('T1'!$C$468),"",'T1'!$K$468*IF('T1'!$Y$13="Y",1,0)+'T2'!$K$468*IF('T2'!$Y$13="Y",1,0)+'T3'!$K$468*IF('T3'!$Y$13="Y",1,0))</f>
        <v/>
      </c>
      <c r="CT472" s="38" t="str">
        <f>IF(ISBLANK('T1'!$C$468),"",'T1'!$L$468*IF('T1'!$Z$13="Y",1,0)+'T2'!$L$468*IF('T2'!$Z$13="Y",1,0)+'T3'!$L$468*IF('T3'!$Z$13="Y",1,0))</f>
        <v/>
      </c>
      <c r="CU472" s="38" t="str">
        <f>IF(ISBLANK('T1'!$C$468),"",'T1'!$M$468*IF('T1'!$AA$13="Y",1,0)+'T2'!$M$468*IF('T2'!$AA$13="Y",1,0)+'T3'!$M$468*IF('T3'!$AA$13="Y",1,0))</f>
        <v/>
      </c>
      <c r="CV472" s="38" t="str">
        <f>IF(ISBLANK('T1'!$C$468),"",'T1'!$M$468*IF('T1'!$AB$13="Y",1,0)+'T2'!$M$468*IF('T2'!$AB$13="Y",1,0)+'T3'!$M$468*IF('T3'!$AB$13="Y",1,0))</f>
        <v/>
      </c>
      <c r="CW472" s="38" t="str">
        <f>IF(ISBLANK('T1'!$C$468),"",SUM($CM$472:$CV$472))</f>
        <v/>
      </c>
      <c r="CX472" s="38" t="str">
        <f>IF(ISBLANK('T1'!$C$468),"",IF(ISERR($CW$472/$CW$5),"",$CW$472/$CW$5))</f>
        <v/>
      </c>
      <c r="DA472" s="38" t="str">
        <f>IF(ISBLANK('T1'!$C$468),"",'T1'!$E$468*IF('T1'!$S$14="Y",1,0)+'T2'!$E$468*IF('T2'!$S$14="Y",1,0)+'T3'!$E$468*IF('T3'!$S$14="Y",1,0)+TA!$AR$468*IF(TA!$L$14="Y",1,0))</f>
        <v/>
      </c>
      <c r="DB472" s="38" t="str">
        <f>IF(ISBLANK('T1'!$C$468),"",'T1'!$F$468*IF('T1'!$T$14="Y",1,0)+'T2'!$F$468*IF('T2'!$T$14="Y",1,0)+'T3'!$F$468*IF('T3'!$T$14="Y",1,0)+TA!$AS$468*IF(TA!$M$14="Y",1,0))</f>
        <v/>
      </c>
      <c r="DC472" s="38" t="str">
        <f>IF(ISBLANK('T1'!$C$468),"",'T1'!$G$468*IF('T1'!$U$14="Y",1,0)+'T2'!$G$468*IF('T2'!$U$14="Y",1,0)+'T3'!$G$468*IF('T3'!$U$14="Y",1,0)+TA!$AT$468*IF(TA!$N$14="Y",1,0))</f>
        <v/>
      </c>
      <c r="DD472" s="38" t="str">
        <f>IF(ISBLANK('T1'!$C$468),"",'T1'!$H$468*IF('T1'!$V$14="Y",1,0)+'T2'!$H$468*IF('T2'!$V$14="Y",1,0)+'T3'!$H$468*IF('T3'!$V$14="Y",1,0))</f>
        <v/>
      </c>
      <c r="DE472" s="38" t="str">
        <f>IF(ISBLANK('T1'!$C$468),"",'T1'!$I$468*IF('T1'!$W$14="Y",1,0)+'T2'!$I$468*IF('T2'!$W$14="Y",1,0)+'T3'!$I$468*IF('T3'!$W$14="Y",1,0))</f>
        <v/>
      </c>
      <c r="DF472" s="38" t="str">
        <f>IF(ISBLANK('T1'!$C$468),"",'T1'!$J$468*IF('T1'!$X$14="Y",1,0)+'T2'!$J$468*IF('T2'!$X$14="Y",1,0)+'T3'!$J$468*IF('T3'!$X$14="Y",1,0))</f>
        <v/>
      </c>
      <c r="DG472" s="38" t="str">
        <f>IF(ISBLANK('T1'!$C$468),"",'T1'!$K$468*IF('T1'!$Y$14="Y",1,0)+'T2'!$K$468*IF('T2'!$Y$14="Y",1,0)+'T3'!$K$468*IF('T3'!$Y$14="Y",1,0))</f>
        <v/>
      </c>
      <c r="DH472" s="38" t="str">
        <f>IF(ISBLANK('T1'!$C$468),"",'T1'!$L$468*IF('T1'!$Z$14="Y",1,0)+'T2'!$L$468*IF('T2'!$Z$14="Y",1,0)+'T3'!$L$468*IF('T3'!$Z$14="Y",1,0))</f>
        <v/>
      </c>
      <c r="DI472" s="38" t="str">
        <f>IF(ISBLANK('T1'!$C$468),"",'T1'!$M$468*IF('T1'!$AA$14="Y",1,0)+'T2'!$M$468*IF('T2'!$AA$14="Y",1,0)+'T3'!$M$468*IF('T3'!$AA$14="Y",1,0))</f>
        <v/>
      </c>
      <c r="DJ472" s="38" t="str">
        <f>IF(ISBLANK('T1'!$C$468),"",'T1'!$M$468*IF('T1'!$AB$14="Y",1,0)+'T2'!$M$468*IF('T2'!$AB$14="Y",1,0)+'T3'!$M$468*IF('T3'!$AB$14="Y",1,0))</f>
        <v/>
      </c>
      <c r="DK472" s="38" t="str">
        <f>IF(ISBLANK('T1'!$C$468),"",SUM($DA$472:$DJ$472))</f>
        <v/>
      </c>
      <c r="DL472" s="38" t="str">
        <f>IF(ISBLANK('T1'!$C$468),"",IF(ISERR($DK$472/$DK$5),"",$DK$472/$DK$5))</f>
        <v/>
      </c>
      <c r="DO472" s="38" t="str">
        <f>IF(ISBLANK('T1'!$C$468),"",'T1'!$E$468*IF('T1'!$S$15="Y",1,0)+'T2'!$E$468*IF('T2'!$S$15="Y",1,0)+'T3'!$E$468*IF('T3'!$S$15="Y",1,0)+TA!$AR$468*IF(TA!$L$15="Y",1,0))</f>
        <v/>
      </c>
      <c r="DP472" s="38" t="str">
        <f>IF(ISBLANK('T1'!$C$468),"",'T1'!$F$468*IF('T1'!$T$15="Y",1,0)+'T2'!$F$468*IF('T2'!$T$15="Y",1,0)+'T3'!$F$468*IF('T3'!$T$15="Y",1,0)+TA!$AS$468*IF(TA!$M$15="Y",1,0))</f>
        <v/>
      </c>
      <c r="DQ472" s="38" t="str">
        <f>IF(ISBLANK('T1'!$C$468),"",'T1'!$G$468*IF('T1'!$U$15="Y",1,0)+'T2'!$G$468*IF('T2'!$U$15="Y",1,0)+'T3'!$G$468*IF('T3'!$U$15="Y",1,0)+TA!$AT$468*IF(TA!$N$15="Y",1,0))</f>
        <v/>
      </c>
      <c r="DR472" s="38" t="str">
        <f>IF(ISBLANK('T1'!$C$468),"",'T1'!$H$468*IF('T1'!$V$15="Y",1,0)+'T2'!$H$468*IF('T2'!$V$15="Y",1,0)+'T3'!$H$468*IF('T3'!$V$15="Y",1,0))</f>
        <v/>
      </c>
      <c r="DS472" s="38" t="str">
        <f>IF(ISBLANK('T1'!$C$468),"",'T1'!$I$468*IF('T1'!$W$15="Y",1,0)+'T2'!$I$468*IF('T2'!$W$15="Y",1,0)+'T3'!$I$468*IF('T3'!$W$15="Y",1,0))</f>
        <v/>
      </c>
      <c r="DT472" s="38" t="str">
        <f>IF(ISBLANK('T1'!$C$468),"",'T1'!$J$468*IF('T1'!$X$15="Y",1,0)+'T2'!$J$468*IF('T2'!$X$15="Y",1,0)+'T3'!$J$468*IF('T3'!$X$15="Y",1,0))</f>
        <v/>
      </c>
      <c r="DU472" s="38" t="str">
        <f>IF(ISBLANK('T1'!$C$468),"",'T1'!$K$468*IF('T1'!$Y$15="Y",1,0)+'T2'!$K$468*IF('T2'!$Y$15="Y",1,0)+'T3'!$K$468*IF('T3'!$Y$15="Y",1,0))</f>
        <v/>
      </c>
      <c r="DV472" s="38" t="str">
        <f>IF(ISBLANK('T1'!$C$468),"",'T1'!$L$468*IF('T1'!$Z$15="Y",1,0)+'T2'!$L$468*IF('T2'!$Z$15="Y",1,0)+'T3'!$L$468*IF('T3'!$Z$15="Y",1,0))</f>
        <v/>
      </c>
      <c r="DW472" s="38" t="str">
        <f>IF(ISBLANK('T1'!$C$468),"",'T1'!$M$468*IF('T1'!$AA$15="Y",1,0)+'T2'!$M$468*IF('T2'!$AA$15="Y",1,0)+'T3'!$M$468*IF('T3'!$AA$15="Y",1,0))</f>
        <v/>
      </c>
      <c r="DX472" s="38" t="str">
        <f>IF(ISBLANK('T1'!$C$468),"",'T1'!$M$468*IF('T1'!$AB$15="Y",1,0)+'T2'!$M$468*IF('T2'!$AB$15="Y",1,0)+'T3'!$M$468*IF('T3'!$AB$15="Y",1,0))</f>
        <v/>
      </c>
      <c r="DY472" s="38" t="str">
        <f>IF(ISBLANK('T1'!$C$468),"",SUM($DO$472:$DX$472))</f>
        <v/>
      </c>
      <c r="DZ472" s="38" t="str">
        <f>IF(ISBLANK('T1'!$C$468),"",IF(ISERR($DY$472/$DY$5),"",$DY$472/$DY$5))</f>
        <v/>
      </c>
      <c r="EC472" s="38" t="str">
        <f>IF(ISBLANK('T1'!$C$468),"",'T1'!$E$468*IF('T1'!$S$16="Y",1,0)+'T2'!$E$468*IF('T2'!$S$16="Y",1,0)+'T3'!$E$468*IF('T3'!$S$16="Y",1,0)+TA!$AR$468*IF(TA!$L$16="Y",1,0))</f>
        <v/>
      </c>
      <c r="ED472" s="38" t="str">
        <f>IF(ISBLANK('T1'!$C$468),"",'T1'!$F$468*IF('T1'!$T$16="Y",1,0)+'T2'!$F$468*IF('T2'!$T$16="Y",1,0)+'T3'!$F$468*IF('T3'!$T$16="Y",1,0)+TA!$AS$468*IF(TA!$M$16="Y",1,0))</f>
        <v/>
      </c>
      <c r="EE472" s="38" t="str">
        <f>IF(ISBLANK('T1'!$C$468),"",'T1'!$G$468*IF('T1'!$U$16="Y",1,0)+'T2'!$G$468*IF('T2'!$U$16="Y",1,0)+'T3'!$G$468*IF('T3'!$U$16="Y",1,0)+TA!$AT$468*IF(TA!$N$16="Y",1,0))</f>
        <v/>
      </c>
      <c r="EF472" s="38" t="str">
        <f>IF(ISBLANK('T1'!$C$468),"",'T1'!$H$468*IF('T1'!$V$16="Y",1,0)+'T2'!$H$468*IF('T2'!$V$16="Y",1,0)+'T3'!$H$468*IF('T3'!$V$16="Y",1,0))</f>
        <v/>
      </c>
      <c r="EG472" s="38" t="str">
        <f>IF(ISBLANK('T1'!$C$468),"",'T1'!$I$468*IF('T1'!$W$16="Y",1,0)+'T2'!$I$468*IF('T2'!$W$16="Y",1,0)+'T3'!$I$468*IF('T3'!$W$16="Y",1,0))</f>
        <v/>
      </c>
      <c r="EH472" s="38" t="str">
        <f>IF(ISBLANK('T1'!$C$468),"",'T1'!$J$468*IF('T1'!$X$16="Y",1,0)+'T2'!$J$468*IF('T2'!$X$16="Y",1,0)+'T3'!$J$468*IF('T3'!$X$16="Y",1,0))</f>
        <v/>
      </c>
      <c r="EI472" s="38" t="str">
        <f>IF(ISBLANK('T1'!$C$468),"",'T1'!$K$468*IF('T1'!$Y$16="Y",1,0)+'T2'!$K$468*IF('T2'!$Y$16="Y",1,0)+'T3'!$K$468*IF('T3'!$Y$16="Y",1,0))</f>
        <v/>
      </c>
      <c r="EJ472" s="38" t="str">
        <f>IF(ISBLANK('T1'!$C$468),"",'T1'!$L$468*IF('T1'!$Z$16="Y",1,0)+'T2'!$L$468*IF('T2'!$Z$16="Y",1,0)+'T3'!$L$468*IF('T3'!$Z$16="Y",1,0))</f>
        <v/>
      </c>
      <c r="EK472" s="38" t="str">
        <f>IF(ISBLANK('T1'!$C$468),"",'T1'!$M$468*IF('T1'!$AA$16="Y",1,0)+'T2'!$M$468*IF('T2'!$AA$16="Y",1,0)+'T3'!$M$468*IF('T3'!$AA$16="Y",1,0))</f>
        <v/>
      </c>
      <c r="EL472" s="38" t="str">
        <f>IF(ISBLANK('T1'!$C$468),"",'T1'!$M$468*IF('T1'!$AB$16="Y",1,0)+'T2'!$M$468*IF('T2'!$AB$16="Y",1,0)+'T3'!$M$468*IF('T3'!$AB$16="Y",1,0))</f>
        <v/>
      </c>
      <c r="EM472" s="38" t="str">
        <f>IF(ISBLANK('T1'!$C$468),"",SUM($EC$472:$EL$472))</f>
        <v/>
      </c>
      <c r="EN472" s="38" t="str">
        <f>IF(ISBLANK('T1'!$C$468),"",IF(ISERR($EM$472/$EM$5),"",$EM$472/$EM$5))</f>
        <v/>
      </c>
      <c r="EQ472" s="38" t="str">
        <f>IF(ISBLANK('T1'!$C$468),"",'T1'!$E$468*IF('T1'!$S$17="Y",1,0)+'T2'!$E$468*IF('T2'!$S$17="Y",1,0)+'T3'!$E$468*IF('T3'!$S$17="Y",1,0)+TA!$AR$468*IF(TA!$L$17="Y",1,0))</f>
        <v/>
      </c>
      <c r="ER472" s="38" t="str">
        <f>IF(ISBLANK('T1'!$C$468),"",'T1'!$F$468*IF('T1'!$T$17="Y",1,0)+'T2'!$F$468*IF('T2'!$T$17="Y",1,0)+'T3'!$F$468*IF('T3'!$T$17="Y",1,0)+TA!$AS$468*IF(TA!$M$17="Y",1,0))</f>
        <v/>
      </c>
      <c r="ES472" s="38" t="str">
        <f>IF(ISBLANK('T1'!$C$468),"",'T1'!$G$468*IF('T1'!$U$17="Y",1,0)+'T2'!$G$468*IF('T2'!$U$17="Y",1,0)+'T3'!$G$468*IF('T3'!$U$17="Y",1,0)+TA!$AT$468*IF(TA!$N$17="Y",1,0))</f>
        <v/>
      </c>
      <c r="ET472" s="38" t="str">
        <f>IF(ISBLANK('T1'!$C$468),"",'T1'!$H$468*IF('T1'!$V$17="Y",1,0)+'T2'!$H$468*IF('T2'!$V$17="Y",1,0)+'T3'!$H$468*IF('T3'!$V$17="Y",1,0))</f>
        <v/>
      </c>
      <c r="EU472" s="38" t="str">
        <f>IF(ISBLANK('T1'!$C$468),"",'T1'!$I$468*IF('T1'!$W$17="Y",1,0)+'T2'!$I$468*IF('T2'!$W$17="Y",1,0)+'T3'!$I$468*IF('T3'!$W$17="Y",1,0))</f>
        <v/>
      </c>
      <c r="EV472" s="38" t="str">
        <f>IF(ISBLANK('T1'!$C$468),"",'T1'!$J$468*IF('T1'!$X$17="Y",1,0)+'T2'!$J$468*IF('T2'!$X$17="Y",1,0)+'T3'!$J$468*IF('T3'!$X$17="Y",1,0))</f>
        <v/>
      </c>
      <c r="EW472" s="38" t="str">
        <f>IF(ISBLANK('T1'!$C$468),"",'T1'!$K$468*IF('T1'!$Y$17="Y",1,0)+'T2'!$K$468*IF('T2'!$Y$17="Y",1,0)+'T3'!$K$468*IF('T3'!$Y$17="Y",1,0))</f>
        <v/>
      </c>
      <c r="EX472" s="38" t="str">
        <f>IF(ISBLANK('T1'!$C$468),"",'T1'!$L$468*IF('T1'!$Z$17="Y",1,0)+'T2'!$L$468*IF('T2'!$Z$17="Y",1,0)+'T3'!$L$468*IF('T3'!$Z$17="Y",1,0))</f>
        <v/>
      </c>
      <c r="EY472" s="38" t="str">
        <f>IF(ISBLANK('T1'!$C$468),"",'T1'!$M$468*IF('T1'!$AA$17="Y",1,0)+'T2'!$M$468*IF('T2'!$AA$17="Y",1,0)+'T3'!$M$468*IF('T3'!$AA$17="Y",1,0))</f>
        <v/>
      </c>
      <c r="EZ472" s="38" t="str">
        <f>IF(ISBLANK('T1'!$C$468),"",'T1'!$M$468*IF('T1'!$AB$17="Y",1,0)+'T2'!$M$468*IF('T2'!$AB$17="Y",1,0)+'T3'!$M$468*IF('T3'!$AB$17="Y",1,0))</f>
        <v/>
      </c>
      <c r="FA472" s="38" t="str">
        <f>IF(ISBLANK('T1'!$C$468),"",SUM($EQ$472:$EZ$472))</f>
        <v/>
      </c>
      <c r="FB472" s="38" t="str">
        <f>IF(ISBLANK('T1'!$C$468),"",IF(ISERR($FA$472/$FA$5),"",$FA$472/$FA$5))</f>
        <v/>
      </c>
    </row>
    <row r="473" spans="20:158">
      <c r="T473" s="38" t="str">
        <f>IF(ISBLANK('T1'!$C$469),"",'T1'!$E$469*IF('T1'!$S$8="Y",1,0)+'T2'!$E$469*IF('T2'!$S$8="Y",1,0)+'T3'!$E$469*IF('T3'!$S$8="Y",1,0)+TA!$AR$469*IF(TA!$L$8="Y",1,0))</f>
        <v/>
      </c>
      <c r="U473" s="38" t="str">
        <f>IF(ISBLANK('T1'!$C$469),"",'T1'!$F$469*IF('T1'!$T$8="Y",1,0)+'T2'!$F$469*IF('T2'!$T$8="Y",1,0)+'T3'!$F$469*IF('T3'!$T$8="Y",1,0)+TA!$AS$469*IF(TA!$M$8="Y",1,0))</f>
        <v/>
      </c>
      <c r="V473" s="38" t="str">
        <f>IF(ISBLANK('T1'!$C$469),"",'T1'!$G$469*IF('T1'!$U$8="Y",1,0)+'T2'!$G$469*IF('T2'!$U$8="Y",1,0)+'T3'!$G$469*IF('T3'!$U$8="Y",1,0)+TA!$AT$469*IF(TA!$N$8="Y",1,0))</f>
        <v/>
      </c>
      <c r="W473" s="38" t="str">
        <f>IF(ISBLANK('T1'!$C$469),"",'T1'!$H$469*IF('T1'!$V$8="Y",1,0)+'T2'!$H$469*IF('T2'!$V$8="Y",1,0)+'T3'!$H$469*IF('T3'!$V$8="Y",1,0))</f>
        <v/>
      </c>
      <c r="X473" s="38" t="str">
        <f>IF(ISBLANK('T1'!$C$469),"",'T1'!$I$469*IF('T1'!$W$8="Y",1,0)+'T2'!$I$469*IF('T2'!$W$8="Y",1,0)+'T3'!$I$469*IF('T3'!$W$8="Y",1,0))</f>
        <v/>
      </c>
      <c r="Y473" s="38" t="str">
        <f>IF(ISBLANK('T1'!$C$469),"",'T1'!$J$469*IF('T1'!$X$8="Y",1,0)+'T2'!$J$469*IF('T2'!$X$8="Y",1,0)+'T3'!$J$469*IF('T3'!$X$8="Y",1,0))</f>
        <v/>
      </c>
      <c r="Z473" s="38" t="str">
        <f>IF(ISBLANK('T1'!$C$469),"",'T1'!$K$469*IF('T1'!$Y$8="Y",1,0)+'T2'!$K$469*IF('T2'!$Y$8="Y",1,0)+'T3'!$K$469*IF('T3'!$Y$8="Y",1,0))</f>
        <v/>
      </c>
      <c r="AA473" s="38" t="str">
        <f>IF(ISBLANK('T1'!$C$469),"",'T1'!$L$469*IF('T1'!$Z$8="Y",1,0)+'T2'!$L$469*IF('T2'!$Z$8="Y",1,0)+'T3'!$L$469*IF('T3'!$Z$8="Y",1,0))</f>
        <v/>
      </c>
      <c r="AB473" s="38" t="str">
        <f>IF(ISBLANK('T1'!$C$469),"",'T1'!$M$469*IF('T1'!$AA$8="Y",1,0)+'T2'!$M$469*IF('T2'!$AA$8="Y",1,0)+'T3'!$M$469*IF('T3'!$AA$8="Y",1,0))</f>
        <v/>
      </c>
      <c r="AC473" s="38" t="str">
        <f>IF(ISBLANK('T1'!$C$469),"",'T1'!$M$469*IF('T1'!$AB$8="Y",1,0)+'T2'!$M$469*IF('T2'!$AB$8="Y",1,0)+'T3'!$M$469*IF('T3'!$AB$8="Y",1,0))</f>
        <v/>
      </c>
      <c r="AD473" s="38" t="str">
        <f>IF(ISBLANK('T1'!$C$469),"",SUM($T$473:$AC$473))</f>
        <v/>
      </c>
      <c r="AE473" s="38" t="str">
        <f>IF(ISBLANK('T1'!$C$469),"",IF(ISERR($AD$473/$AD$5),"",$AD$473/$AD$5))</f>
        <v/>
      </c>
      <c r="AI473" s="38" t="str">
        <f>IF(ISBLANK('T1'!$C$469),"",'T1'!$E$469*IF('T1'!$S$9="Y",1,0)+'T2'!$E$469*IF('T2'!$S$9="Y",1,0)+'T3'!$E$469*IF('T3'!$S$9="Y",1,0)+TA!$AR$469*IF(TA!$L$9="Y",1,0))</f>
        <v/>
      </c>
      <c r="AJ473" s="38" t="str">
        <f>IF(ISBLANK('T1'!$C$469),"",'T1'!$F$469*IF('T1'!$T$9="Y",1,0)+'T2'!$F$469*IF('T2'!$T$9="Y",1,0)+'T3'!$F$469*IF('T3'!$T$9="Y",1,0)+TA!$AS$469*IF(TA!$M$9="Y",1,0))</f>
        <v/>
      </c>
      <c r="AK473" s="38" t="str">
        <f>IF(ISBLANK('T1'!$C$469),"",'T1'!$G$469*IF('T1'!$U$9="Y",1,0)+'T2'!$G$469*IF('T2'!$U$9="Y",1,0)+'T3'!$G$469*IF('T3'!$U$9="Y",1,0)+TA!$AT$469*IF(TA!$N$9="Y",1,0))</f>
        <v/>
      </c>
      <c r="AL473" s="38" t="str">
        <f>IF(ISBLANK('T1'!$C$469),"",'T1'!$H$469*IF('T1'!$V$9="Y",1,0)+'T2'!$H$469*IF('T2'!$V$9="Y",1,0)+'T3'!$H$469*IF('T3'!$V$9="Y",1,0))</f>
        <v/>
      </c>
      <c r="AM473" s="38" t="str">
        <f>IF(ISBLANK('T1'!$C$469),"",'T1'!$I$469*IF('T1'!$W$9="Y",1,0)+'T2'!$I$469*IF('T2'!$W$9="Y",1,0)+'T3'!$I$469*IF('T3'!$W$9="Y",1,0))</f>
        <v/>
      </c>
      <c r="AN473" s="38" t="str">
        <f>IF(ISBLANK('T1'!$C$469),"",'T1'!$J$469*IF('T1'!$X$9="Y",1,0)+'T2'!$J$469*IF('T2'!$X$9="Y",1,0)+'T3'!$J$469*IF('T3'!$X$9="Y",1,0))</f>
        <v/>
      </c>
      <c r="AO473" s="38" t="str">
        <f>IF(ISBLANK('T1'!$C$469),"",'T1'!$K$469*IF('T1'!$Y$9="Y",1,0)+'T2'!$K$469*IF('T2'!$Y$9="Y",1,0)+'T3'!$K$469*IF('T3'!$Y$9="Y",1,0))</f>
        <v/>
      </c>
      <c r="AP473" s="38" t="str">
        <f>IF(ISBLANK('T1'!$C$469),"",'T1'!$L$469*IF('T1'!$Z$9="Y",1,0)+'T2'!$L$469*IF('T2'!$Z$9="Y",1,0)+'T3'!$L$469*IF('T3'!$Z$9="Y",1,0))</f>
        <v/>
      </c>
      <c r="AQ473" s="38" t="str">
        <f>IF(ISBLANK('T1'!$C$469),"",'T1'!$M$469*IF('T1'!$AA$9="Y",1,0)+'T2'!$M$469*IF('T2'!$AA$9="Y",1,0)+'T3'!$M$469*IF('T3'!$AA$9="Y",1,0))</f>
        <v/>
      </c>
      <c r="AR473" s="38" t="str">
        <f>IF(ISBLANK('T1'!$C$469),"",'T1'!$M$469*IF('T1'!$AB$9="Y",1,0)+'T2'!$M$469*IF('T2'!$AB$9="Y",1,0)+'T3'!$M$469*IF('T3'!$AB$9="Y",1,0))</f>
        <v/>
      </c>
      <c r="AS473" s="38" t="str">
        <f>IF(ISBLANK('T1'!$C$469),"",SUM($AI$473:$AR$473))</f>
        <v/>
      </c>
      <c r="AT473" s="38" t="str">
        <f>IF(ISBLANK('T1'!$C$469),"",IF(ISERR($AS$473/$AS$5),"",$AS$473/$AS$5))</f>
        <v/>
      </c>
      <c r="AW473" s="38" t="str">
        <f>IF(ISBLANK('T1'!$C$469),"",'T1'!$E$469*IF('T1'!$S$10="Y",1,0)+'T2'!$E$469*IF('T2'!$S$10="Y",1,0)+'T3'!$E$469*IF('T3'!$S$10="Y",1,0)+TA!$AR$469*IF(TA!$L$10="Y",1,0))</f>
        <v/>
      </c>
      <c r="AX473" s="38" t="str">
        <f>IF(ISBLANK('T1'!$C$469),"",'T1'!$F$469*IF('T1'!$T$10="Y",1,0)+'T2'!$F$469*IF('T2'!$T$10="Y",1,0)+'T3'!$F$469*IF('T3'!$T$10="Y",1,0)+TA!$AS$469*IF(TA!$M$10="Y",1,0))</f>
        <v/>
      </c>
      <c r="AY473" s="38" t="str">
        <f>IF(ISBLANK('T1'!$C$469),"",'T1'!$G$469*IF('T1'!$U$10="Y",1,0)+'T2'!$G$469*IF('T2'!$U$10="Y",1,0)+'T3'!$G$469*IF('T3'!$U$10="Y",1,0)+TA!$AT$469*IF(TA!$N$10="Y",1,0))</f>
        <v/>
      </c>
      <c r="AZ473" s="38" t="str">
        <f>IF(ISBLANK('T1'!$C$469),"",'T1'!$H$469*IF('T1'!$V$10="Y",1,0)+'T2'!$H$469*IF('T2'!$V$10="Y",1,0)+'T3'!$H$469*IF('T3'!$V$10="Y",1,0))</f>
        <v/>
      </c>
      <c r="BA473" s="38" t="str">
        <f>IF(ISBLANK('T1'!$C$469),"",'T1'!$I$469*IF('T1'!$W$10="Y",1,0)+'T2'!$I$469*IF('T2'!$W$10="Y",1,0)+'T3'!$I$469*IF('T3'!$W$10="Y",1,0))</f>
        <v/>
      </c>
      <c r="BB473" s="38" t="str">
        <f>IF(ISBLANK('T1'!$C$469),"",'T1'!$J$469*IF('T1'!$X$10="Y",1,0)+'T2'!$J$469*IF('T2'!$X$10="Y",1,0)+'T3'!$J$469*IF('T3'!$X$10="Y",1,0))</f>
        <v/>
      </c>
      <c r="BC473" s="38" t="str">
        <f>IF(ISBLANK('T1'!$C$469),"",'T1'!$K$469*IF('T1'!$Y$10="Y",1,0)+'T2'!$K$469*IF('T2'!$Y$10="Y",1,0)+'T3'!$K$469*IF('T3'!$Y$10="Y",1,0))</f>
        <v/>
      </c>
      <c r="BD473" s="38" t="str">
        <f>IF(ISBLANK('T1'!$C$469),"",'T1'!$L$469*IF('T1'!$Z$10="Y",1,0)+'T2'!$L$469*IF('T2'!$Z$10="Y",1,0)+'T3'!$L$469*IF('T3'!$Z$10="Y",1,0))</f>
        <v/>
      </c>
      <c r="BE473" s="38" t="str">
        <f>IF(ISBLANK('T1'!$C$469),"",'T1'!$M$469*IF('T1'!$AA$10="Y",1,0)+'T2'!$M$469*IF('T2'!$AA$10="Y",1,0)+'T3'!$M$469*IF('T3'!$AA$10="Y",1,0))</f>
        <v/>
      </c>
      <c r="BF473" s="38" t="str">
        <f>IF(ISBLANK('T1'!$C$469),"",'T1'!$M$469*IF('T1'!$AB$10="Y",1,0)+'T2'!$M$469*IF('T2'!$AB$10="Y",1,0)+'T3'!$M$469*IF('T3'!$AB$10="Y",1,0))</f>
        <v/>
      </c>
      <c r="BG473" s="38" t="str">
        <f>IF(ISBLANK('T1'!$C$469),"",SUM($AW$473:$BF$473))</f>
        <v/>
      </c>
      <c r="BH473" s="38" t="str">
        <f>IF(ISBLANK('T1'!$C$469),"",IF(ISERR($BG$473/$BG$5),"",$BG$473/$BG$5))</f>
        <v/>
      </c>
      <c r="BK473" s="38" t="str">
        <f>IF(ISBLANK('T1'!$C$469),"",'T1'!$E$469*IF('T1'!$S$11="Y",1,0)+'T2'!$E$469*IF('T2'!$S$11="Y",1,0)+'T3'!$E$469*IF('T3'!$S$11="Y",1,0)+TA!$AR$469*IF(TA!$L$11="Y",1,0))</f>
        <v/>
      </c>
      <c r="BL473" s="38" t="str">
        <f>IF(ISBLANK('T1'!$C$469),"",'T1'!$F$469*IF('T1'!$T$11="Y",1,0)+'T2'!$F$469*IF('T2'!$T$11="Y",1,0)+'T3'!$F$469*IF('T3'!$T$11="Y",1,0)+TA!$AS$469*IF(TA!$M$11="Y",1,0))</f>
        <v/>
      </c>
      <c r="BM473" s="38" t="str">
        <f>IF(ISBLANK('T1'!$C$469),"",'T1'!$G$469*IF('T1'!$U$11="Y",1,0)+'T2'!$G$469*IF('T2'!$U$11="Y",1,0)+'T3'!$G$469*IF('T3'!$U$11="Y",1,0)+TA!$AT$469*IF(TA!$N$11="Y",1,0))</f>
        <v/>
      </c>
      <c r="BN473" s="38" t="str">
        <f>IF(ISBLANK('T1'!$C$469),"",'T1'!$H$469*IF('T1'!$V$11="Y",1,0)+'T2'!$H$469*IF('T2'!$V$11="Y",1,0)+'T3'!$H$469*IF('T3'!$V$11="Y",1,0))</f>
        <v/>
      </c>
      <c r="BO473" s="38" t="str">
        <f>IF(ISBLANK('T1'!$C$469),"",'T1'!$I$469*IF('T1'!$W$11="Y",1,0)+'T2'!$I$469*IF('T2'!$W$11="Y",1,0)+'T3'!$I$469*IF('T3'!$W$11="Y",1,0))</f>
        <v/>
      </c>
      <c r="BP473" s="38" t="str">
        <f>IF(ISBLANK('T1'!$C$469),"",'T1'!$J$469*IF('T1'!$X$11="Y",1,0)+'T2'!$J$469*IF('T2'!$X$11="Y",1,0)+'T3'!$J$469*IF('T3'!$X$11="Y",1,0))</f>
        <v/>
      </c>
      <c r="BQ473" s="38" t="str">
        <f>IF(ISBLANK('T1'!$C$469),"",'T1'!$K$469*IF('T1'!$Y$11="Y",1,0)+'T2'!$K$469*IF('T2'!$Y$11="Y",1,0)+'T3'!$K$469*IF('T3'!$Y$11="Y",1,0))</f>
        <v/>
      </c>
      <c r="BR473" s="38" t="str">
        <f>IF(ISBLANK('T1'!$C$469),"",'T1'!$L$469*IF('T1'!$Z$11="Y",1,0)+'T2'!$L$469*IF('T2'!$Z$11="Y",1,0)+'T3'!$L$469*IF('T3'!$Z$11="Y",1,0))</f>
        <v/>
      </c>
      <c r="BS473" s="38" t="str">
        <f>IF(ISBLANK('T1'!$C$469),"",'T1'!$M$469*IF('T1'!$AA$11="Y",1,0)+'T2'!$M$469*IF('T2'!$AA$11="Y",1,0)+'T3'!$M$469*IF('T3'!$AA$11="Y",1,0))</f>
        <v/>
      </c>
      <c r="BT473" s="38" t="str">
        <f>IF(ISBLANK('T1'!$C$469),"",'T1'!$M$469*IF('T1'!$AB$11="Y",1,0)+'T2'!$M$469*IF('T2'!$AB$11="Y",1,0)+'T3'!$M$469*IF('T3'!$AB$11="Y",1,0))</f>
        <v/>
      </c>
      <c r="BU473" s="38" t="str">
        <f>IF(ISBLANK('T1'!$C$469),"",SUM($BK$473:$BT$473))</f>
        <v/>
      </c>
      <c r="BV473" s="38" t="str">
        <f>IF(ISBLANK('T1'!$C$469),"",IF(ISERR($BU$473/$BU$5),"",$BU$473/$BU$5))</f>
        <v/>
      </c>
      <c r="BY473" s="38" t="str">
        <f>IF(ISBLANK('T1'!$C$469),"",'T1'!$E$469*IF('T1'!$S$12="Y",1,0)+'T2'!$E$469*IF('T2'!$S$12="Y",1,0)+'T3'!$E$469*IF('T3'!$S$12="Y",1,0)+TA!$AR$469*IF(TA!$L$12="Y",1,0))</f>
        <v/>
      </c>
      <c r="BZ473" s="38" t="str">
        <f>IF(ISBLANK('T1'!$C$469),"",'T1'!$F$469*IF('T1'!$T$12="Y",1,0)+'T2'!$F$469*IF('T2'!$T$12="Y",1,0)+'T3'!$F$469*IF('T3'!$T$12="Y",1,0)+TA!$AS$469*IF(TA!$M$12="Y",1,0))</f>
        <v/>
      </c>
      <c r="CA473" s="38" t="str">
        <f>IF(ISBLANK('T1'!$C$469),"",'T1'!$G$469*IF('T1'!$U$12="Y",1,0)+'T2'!$G$469*IF('T2'!$U$12="Y",1,0)+'T3'!$G$469*IF('T3'!$U$12="Y",1,0)+TA!$AT$469*IF(TA!$N$12="Y",1,0))</f>
        <v/>
      </c>
      <c r="CB473" s="38" t="str">
        <f>IF(ISBLANK('T1'!$C$469),"",'T1'!$H$469*IF('T1'!$V$12="Y",1,0)+'T2'!$H$469*IF('T2'!$V$12="Y",1,0)+'T3'!$H$469*IF('T3'!$V$12="Y",1,0))</f>
        <v/>
      </c>
      <c r="CC473" s="38" t="str">
        <f>IF(ISBLANK('T1'!$C$469),"",'T1'!$I$469*IF('T1'!$W$12="Y",1,0)+'T2'!$I$469*IF('T2'!$W$12="Y",1,0)+'T3'!$I$469*IF('T3'!$W$12="Y",1,0))</f>
        <v/>
      </c>
      <c r="CD473" s="38" t="str">
        <f>IF(ISBLANK('T1'!$C$469),"",'T1'!$J$469*IF('T1'!$X$12="Y",1,0)+'T2'!$J$469*IF('T2'!$X$12="Y",1,0)+'T3'!$J$469*IF('T3'!$X$12="Y",1,0))</f>
        <v/>
      </c>
      <c r="CE473" s="38" t="str">
        <f>IF(ISBLANK('T1'!$C$469),"",'T1'!$K$469*IF('T1'!$Y$12="Y",1,0)+'T2'!$K$469*IF('T2'!$Y$12="Y",1,0)+'T3'!$K$469*IF('T3'!$Y$12="Y",1,0))</f>
        <v/>
      </c>
      <c r="CF473" s="38" t="str">
        <f>IF(ISBLANK('T1'!$C$469),"",'T1'!$L$469*IF('T1'!$Z$12="Y",1,0)+'T2'!$L$469*IF('T2'!$Z$12="Y",1,0)+'T3'!$L$469*IF('T3'!$Z$12="Y",1,0))</f>
        <v/>
      </c>
      <c r="CG473" s="38" t="str">
        <f>IF(ISBLANK('T1'!$C$469),"",'T1'!$M$469*IF('T1'!$AA$12="Y",1,0)+'T2'!$M$469*IF('T2'!$AA$12="Y",1,0)+'T3'!$M$469*IF('T3'!$AA$12="Y",1,0))</f>
        <v/>
      </c>
      <c r="CH473" s="38" t="str">
        <f>IF(ISBLANK('T1'!$C$469),"",'T1'!$M$469*IF('T1'!$AB$12="Y",1,0)+'T2'!$M$469*IF('T2'!$AB$12="Y",1,0)+'T3'!$M$469*IF('T3'!$AB$12="Y",1,0))</f>
        <v/>
      </c>
      <c r="CI473" s="38" t="str">
        <f>IF(ISBLANK('T1'!$C$469),"",SUM($BY$473:$CH$473))</f>
        <v/>
      </c>
      <c r="CJ473" s="38" t="str">
        <f>IF(ISBLANK('T1'!$C$469),"",IF(ISERR($CI$473/$CI$5),"",$CI$473/$CI$5))</f>
        <v/>
      </c>
      <c r="CM473" s="38" t="str">
        <f>IF(ISBLANK('T1'!$C$469),"",'T1'!$E$469*IF('T1'!$S$13="Y",1,0)+'T2'!$E$469*IF('T2'!$S$13="Y",1,0)+'T3'!$E$469*IF('T3'!$S$13="Y",1,0)+TA!$AR$469*IF(TA!$L$13="Y",1,0))</f>
        <v/>
      </c>
      <c r="CN473" s="38" t="str">
        <f>IF(ISBLANK('T1'!$C$469),"",'T1'!$F$469*IF('T1'!$T$13="Y",1,0)+'T2'!$F$469*IF('T2'!$T$13="Y",1,0)+'T3'!$F$469*IF('T3'!$T$13="Y",1,0)+TA!$AS$469*IF(TA!$M$13="Y",1,0))</f>
        <v/>
      </c>
      <c r="CO473" s="38" t="str">
        <f>IF(ISBLANK('T1'!$C$469),"",'T1'!$G$469*IF('T1'!$U$13="Y",1,0)+'T2'!$G$469*IF('T2'!$U$13="Y",1,0)+'T3'!$G$469*IF('T3'!$U$13="Y",1,0)+TA!$AT$469*IF(TA!$N$13="Y",1,0))</f>
        <v/>
      </c>
      <c r="CP473" s="38" t="str">
        <f>IF(ISBLANK('T1'!$C$469),"",'T1'!$H$469*IF('T1'!$V$13="Y",1,0)+'T2'!$H$469*IF('T2'!$V$13="Y",1,0)+'T3'!$H$469*IF('T3'!$V$13="Y",1,0))</f>
        <v/>
      </c>
      <c r="CQ473" s="38" t="str">
        <f>IF(ISBLANK('T1'!$C$469),"",'T1'!$I$469*IF('T1'!$W$13="Y",1,0)+'T2'!$I$469*IF('T2'!$W$13="Y",1,0)+'T3'!$I$469*IF('T3'!$W$13="Y",1,0))</f>
        <v/>
      </c>
      <c r="CR473" s="38" t="str">
        <f>IF(ISBLANK('T1'!$C$469),"",'T1'!$J$469*IF('T1'!$X$13="Y",1,0)+'T2'!$J$469*IF('T2'!$X$13="Y",1,0)+'T3'!$J$469*IF('T3'!$X$13="Y",1,0))</f>
        <v/>
      </c>
      <c r="CS473" s="38" t="str">
        <f>IF(ISBLANK('T1'!$C$469),"",'T1'!$K$469*IF('T1'!$Y$13="Y",1,0)+'T2'!$K$469*IF('T2'!$Y$13="Y",1,0)+'T3'!$K$469*IF('T3'!$Y$13="Y",1,0))</f>
        <v/>
      </c>
      <c r="CT473" s="38" t="str">
        <f>IF(ISBLANK('T1'!$C$469),"",'T1'!$L$469*IF('T1'!$Z$13="Y",1,0)+'T2'!$L$469*IF('T2'!$Z$13="Y",1,0)+'T3'!$L$469*IF('T3'!$Z$13="Y",1,0))</f>
        <v/>
      </c>
      <c r="CU473" s="38" t="str">
        <f>IF(ISBLANK('T1'!$C$469),"",'T1'!$M$469*IF('T1'!$AA$13="Y",1,0)+'T2'!$M$469*IF('T2'!$AA$13="Y",1,0)+'T3'!$M$469*IF('T3'!$AA$13="Y",1,0))</f>
        <v/>
      </c>
      <c r="CV473" s="38" t="str">
        <f>IF(ISBLANK('T1'!$C$469),"",'T1'!$M$469*IF('T1'!$AB$13="Y",1,0)+'T2'!$M$469*IF('T2'!$AB$13="Y",1,0)+'T3'!$M$469*IF('T3'!$AB$13="Y",1,0))</f>
        <v/>
      </c>
      <c r="CW473" s="38" t="str">
        <f>IF(ISBLANK('T1'!$C$469),"",SUM($CM$473:$CV$473))</f>
        <v/>
      </c>
      <c r="CX473" s="38" t="str">
        <f>IF(ISBLANK('T1'!$C$469),"",IF(ISERR($CW$473/$CW$5),"",$CW$473/$CW$5))</f>
        <v/>
      </c>
      <c r="DA473" s="38" t="str">
        <f>IF(ISBLANK('T1'!$C$469),"",'T1'!$E$469*IF('T1'!$S$14="Y",1,0)+'T2'!$E$469*IF('T2'!$S$14="Y",1,0)+'T3'!$E$469*IF('T3'!$S$14="Y",1,0)+TA!$AR$469*IF(TA!$L$14="Y",1,0))</f>
        <v/>
      </c>
      <c r="DB473" s="38" t="str">
        <f>IF(ISBLANK('T1'!$C$469),"",'T1'!$F$469*IF('T1'!$T$14="Y",1,0)+'T2'!$F$469*IF('T2'!$T$14="Y",1,0)+'T3'!$F$469*IF('T3'!$T$14="Y",1,0)+TA!$AS$469*IF(TA!$M$14="Y",1,0))</f>
        <v/>
      </c>
      <c r="DC473" s="38" t="str">
        <f>IF(ISBLANK('T1'!$C$469),"",'T1'!$G$469*IF('T1'!$U$14="Y",1,0)+'T2'!$G$469*IF('T2'!$U$14="Y",1,0)+'T3'!$G$469*IF('T3'!$U$14="Y",1,0)+TA!$AT$469*IF(TA!$N$14="Y",1,0))</f>
        <v/>
      </c>
      <c r="DD473" s="38" t="str">
        <f>IF(ISBLANK('T1'!$C$469),"",'T1'!$H$469*IF('T1'!$V$14="Y",1,0)+'T2'!$H$469*IF('T2'!$V$14="Y",1,0)+'T3'!$H$469*IF('T3'!$V$14="Y",1,0))</f>
        <v/>
      </c>
      <c r="DE473" s="38" t="str">
        <f>IF(ISBLANK('T1'!$C$469),"",'T1'!$I$469*IF('T1'!$W$14="Y",1,0)+'T2'!$I$469*IF('T2'!$W$14="Y",1,0)+'T3'!$I$469*IF('T3'!$W$14="Y",1,0))</f>
        <v/>
      </c>
      <c r="DF473" s="38" t="str">
        <f>IF(ISBLANK('T1'!$C$469),"",'T1'!$J$469*IF('T1'!$X$14="Y",1,0)+'T2'!$J$469*IF('T2'!$X$14="Y",1,0)+'T3'!$J$469*IF('T3'!$X$14="Y",1,0))</f>
        <v/>
      </c>
      <c r="DG473" s="38" t="str">
        <f>IF(ISBLANK('T1'!$C$469),"",'T1'!$K$469*IF('T1'!$Y$14="Y",1,0)+'T2'!$K$469*IF('T2'!$Y$14="Y",1,0)+'T3'!$K$469*IF('T3'!$Y$14="Y",1,0))</f>
        <v/>
      </c>
      <c r="DH473" s="38" t="str">
        <f>IF(ISBLANK('T1'!$C$469),"",'T1'!$L$469*IF('T1'!$Z$14="Y",1,0)+'T2'!$L$469*IF('T2'!$Z$14="Y",1,0)+'T3'!$L$469*IF('T3'!$Z$14="Y",1,0))</f>
        <v/>
      </c>
      <c r="DI473" s="38" t="str">
        <f>IF(ISBLANK('T1'!$C$469),"",'T1'!$M$469*IF('T1'!$AA$14="Y",1,0)+'T2'!$M$469*IF('T2'!$AA$14="Y",1,0)+'T3'!$M$469*IF('T3'!$AA$14="Y",1,0))</f>
        <v/>
      </c>
      <c r="DJ473" s="38" t="str">
        <f>IF(ISBLANK('T1'!$C$469),"",'T1'!$M$469*IF('T1'!$AB$14="Y",1,0)+'T2'!$M$469*IF('T2'!$AB$14="Y",1,0)+'T3'!$M$469*IF('T3'!$AB$14="Y",1,0))</f>
        <v/>
      </c>
      <c r="DK473" s="38" t="str">
        <f>IF(ISBLANK('T1'!$C$469),"",SUM($DA$473:$DJ$473))</f>
        <v/>
      </c>
      <c r="DL473" s="38" t="str">
        <f>IF(ISBLANK('T1'!$C$469),"",IF(ISERR($DK$473/$DK$5),"",$DK$473/$DK$5))</f>
        <v/>
      </c>
      <c r="DO473" s="38" t="str">
        <f>IF(ISBLANK('T1'!$C$469),"",'T1'!$E$469*IF('T1'!$S$15="Y",1,0)+'T2'!$E$469*IF('T2'!$S$15="Y",1,0)+'T3'!$E$469*IF('T3'!$S$15="Y",1,0)+TA!$AR$469*IF(TA!$L$15="Y",1,0))</f>
        <v/>
      </c>
      <c r="DP473" s="38" t="str">
        <f>IF(ISBLANK('T1'!$C$469),"",'T1'!$F$469*IF('T1'!$T$15="Y",1,0)+'T2'!$F$469*IF('T2'!$T$15="Y",1,0)+'T3'!$F$469*IF('T3'!$T$15="Y",1,0)+TA!$AS$469*IF(TA!$M$15="Y",1,0))</f>
        <v/>
      </c>
      <c r="DQ473" s="38" t="str">
        <f>IF(ISBLANK('T1'!$C$469),"",'T1'!$G$469*IF('T1'!$U$15="Y",1,0)+'T2'!$G$469*IF('T2'!$U$15="Y",1,0)+'T3'!$G$469*IF('T3'!$U$15="Y",1,0)+TA!$AT$469*IF(TA!$N$15="Y",1,0))</f>
        <v/>
      </c>
      <c r="DR473" s="38" t="str">
        <f>IF(ISBLANK('T1'!$C$469),"",'T1'!$H$469*IF('T1'!$V$15="Y",1,0)+'T2'!$H$469*IF('T2'!$V$15="Y",1,0)+'T3'!$H$469*IF('T3'!$V$15="Y",1,0))</f>
        <v/>
      </c>
      <c r="DS473" s="38" t="str">
        <f>IF(ISBLANK('T1'!$C$469),"",'T1'!$I$469*IF('T1'!$W$15="Y",1,0)+'T2'!$I$469*IF('T2'!$W$15="Y",1,0)+'T3'!$I$469*IF('T3'!$W$15="Y",1,0))</f>
        <v/>
      </c>
      <c r="DT473" s="38" t="str">
        <f>IF(ISBLANK('T1'!$C$469),"",'T1'!$J$469*IF('T1'!$X$15="Y",1,0)+'T2'!$J$469*IF('T2'!$X$15="Y",1,0)+'T3'!$J$469*IF('T3'!$X$15="Y",1,0))</f>
        <v/>
      </c>
      <c r="DU473" s="38" t="str">
        <f>IF(ISBLANK('T1'!$C$469),"",'T1'!$K$469*IF('T1'!$Y$15="Y",1,0)+'T2'!$K$469*IF('T2'!$Y$15="Y",1,0)+'T3'!$K$469*IF('T3'!$Y$15="Y",1,0))</f>
        <v/>
      </c>
      <c r="DV473" s="38" t="str">
        <f>IF(ISBLANK('T1'!$C$469),"",'T1'!$L$469*IF('T1'!$Z$15="Y",1,0)+'T2'!$L$469*IF('T2'!$Z$15="Y",1,0)+'T3'!$L$469*IF('T3'!$Z$15="Y",1,0))</f>
        <v/>
      </c>
      <c r="DW473" s="38" t="str">
        <f>IF(ISBLANK('T1'!$C$469),"",'T1'!$M$469*IF('T1'!$AA$15="Y",1,0)+'T2'!$M$469*IF('T2'!$AA$15="Y",1,0)+'T3'!$M$469*IF('T3'!$AA$15="Y",1,0))</f>
        <v/>
      </c>
      <c r="DX473" s="38" t="str">
        <f>IF(ISBLANK('T1'!$C$469),"",'T1'!$M$469*IF('T1'!$AB$15="Y",1,0)+'T2'!$M$469*IF('T2'!$AB$15="Y",1,0)+'T3'!$M$469*IF('T3'!$AB$15="Y",1,0))</f>
        <v/>
      </c>
      <c r="DY473" s="38" t="str">
        <f>IF(ISBLANK('T1'!$C$469),"",SUM($DO$473:$DX$473))</f>
        <v/>
      </c>
      <c r="DZ473" s="38" t="str">
        <f>IF(ISBLANK('T1'!$C$469),"",IF(ISERR($DY$473/$DY$5),"",$DY$473/$DY$5))</f>
        <v/>
      </c>
      <c r="EC473" s="38" t="str">
        <f>IF(ISBLANK('T1'!$C$469),"",'T1'!$E$469*IF('T1'!$S$16="Y",1,0)+'T2'!$E$469*IF('T2'!$S$16="Y",1,0)+'T3'!$E$469*IF('T3'!$S$16="Y",1,0)+TA!$AR$469*IF(TA!$L$16="Y",1,0))</f>
        <v/>
      </c>
      <c r="ED473" s="38" t="str">
        <f>IF(ISBLANK('T1'!$C$469),"",'T1'!$F$469*IF('T1'!$T$16="Y",1,0)+'T2'!$F$469*IF('T2'!$T$16="Y",1,0)+'T3'!$F$469*IF('T3'!$T$16="Y",1,0)+TA!$AS$469*IF(TA!$M$16="Y",1,0))</f>
        <v/>
      </c>
      <c r="EE473" s="38" t="str">
        <f>IF(ISBLANK('T1'!$C$469),"",'T1'!$G$469*IF('T1'!$U$16="Y",1,0)+'T2'!$G$469*IF('T2'!$U$16="Y",1,0)+'T3'!$G$469*IF('T3'!$U$16="Y",1,0)+TA!$AT$469*IF(TA!$N$16="Y",1,0))</f>
        <v/>
      </c>
      <c r="EF473" s="38" t="str">
        <f>IF(ISBLANK('T1'!$C$469),"",'T1'!$H$469*IF('T1'!$V$16="Y",1,0)+'T2'!$H$469*IF('T2'!$V$16="Y",1,0)+'T3'!$H$469*IF('T3'!$V$16="Y",1,0))</f>
        <v/>
      </c>
      <c r="EG473" s="38" t="str">
        <f>IF(ISBLANK('T1'!$C$469),"",'T1'!$I$469*IF('T1'!$W$16="Y",1,0)+'T2'!$I$469*IF('T2'!$W$16="Y",1,0)+'T3'!$I$469*IF('T3'!$W$16="Y",1,0))</f>
        <v/>
      </c>
      <c r="EH473" s="38" t="str">
        <f>IF(ISBLANK('T1'!$C$469),"",'T1'!$J$469*IF('T1'!$X$16="Y",1,0)+'T2'!$J$469*IF('T2'!$X$16="Y",1,0)+'T3'!$J$469*IF('T3'!$X$16="Y",1,0))</f>
        <v/>
      </c>
      <c r="EI473" s="38" t="str">
        <f>IF(ISBLANK('T1'!$C$469),"",'T1'!$K$469*IF('T1'!$Y$16="Y",1,0)+'T2'!$K$469*IF('T2'!$Y$16="Y",1,0)+'T3'!$K$469*IF('T3'!$Y$16="Y",1,0))</f>
        <v/>
      </c>
      <c r="EJ473" s="38" t="str">
        <f>IF(ISBLANK('T1'!$C$469),"",'T1'!$L$469*IF('T1'!$Z$16="Y",1,0)+'T2'!$L$469*IF('T2'!$Z$16="Y",1,0)+'T3'!$L$469*IF('T3'!$Z$16="Y",1,0))</f>
        <v/>
      </c>
      <c r="EK473" s="38" t="str">
        <f>IF(ISBLANK('T1'!$C$469),"",'T1'!$M$469*IF('T1'!$AA$16="Y",1,0)+'T2'!$M$469*IF('T2'!$AA$16="Y",1,0)+'T3'!$M$469*IF('T3'!$AA$16="Y",1,0))</f>
        <v/>
      </c>
      <c r="EL473" s="38" t="str">
        <f>IF(ISBLANK('T1'!$C$469),"",'T1'!$M$469*IF('T1'!$AB$16="Y",1,0)+'T2'!$M$469*IF('T2'!$AB$16="Y",1,0)+'T3'!$M$469*IF('T3'!$AB$16="Y",1,0))</f>
        <v/>
      </c>
      <c r="EM473" s="38" t="str">
        <f>IF(ISBLANK('T1'!$C$469),"",SUM($EC$473:$EL$473))</f>
        <v/>
      </c>
      <c r="EN473" s="38" t="str">
        <f>IF(ISBLANK('T1'!$C$469),"",IF(ISERR($EM$473/$EM$5),"",$EM$473/$EM$5))</f>
        <v/>
      </c>
      <c r="EQ473" s="38" t="str">
        <f>IF(ISBLANK('T1'!$C$469),"",'T1'!$E$469*IF('T1'!$S$17="Y",1,0)+'T2'!$E$469*IF('T2'!$S$17="Y",1,0)+'T3'!$E$469*IF('T3'!$S$17="Y",1,0)+TA!$AR$469*IF(TA!$L$17="Y",1,0))</f>
        <v/>
      </c>
      <c r="ER473" s="38" t="str">
        <f>IF(ISBLANK('T1'!$C$469),"",'T1'!$F$469*IF('T1'!$T$17="Y",1,0)+'T2'!$F$469*IF('T2'!$T$17="Y",1,0)+'T3'!$F$469*IF('T3'!$T$17="Y",1,0)+TA!$AS$469*IF(TA!$M$17="Y",1,0))</f>
        <v/>
      </c>
      <c r="ES473" s="38" t="str">
        <f>IF(ISBLANK('T1'!$C$469),"",'T1'!$G$469*IF('T1'!$U$17="Y",1,0)+'T2'!$G$469*IF('T2'!$U$17="Y",1,0)+'T3'!$G$469*IF('T3'!$U$17="Y",1,0)+TA!$AT$469*IF(TA!$N$17="Y",1,0))</f>
        <v/>
      </c>
      <c r="ET473" s="38" t="str">
        <f>IF(ISBLANK('T1'!$C$469),"",'T1'!$H$469*IF('T1'!$V$17="Y",1,0)+'T2'!$H$469*IF('T2'!$V$17="Y",1,0)+'T3'!$H$469*IF('T3'!$V$17="Y",1,0))</f>
        <v/>
      </c>
      <c r="EU473" s="38" t="str">
        <f>IF(ISBLANK('T1'!$C$469),"",'T1'!$I$469*IF('T1'!$W$17="Y",1,0)+'T2'!$I$469*IF('T2'!$W$17="Y",1,0)+'T3'!$I$469*IF('T3'!$W$17="Y",1,0))</f>
        <v/>
      </c>
      <c r="EV473" s="38" t="str">
        <f>IF(ISBLANK('T1'!$C$469),"",'T1'!$J$469*IF('T1'!$X$17="Y",1,0)+'T2'!$J$469*IF('T2'!$X$17="Y",1,0)+'T3'!$J$469*IF('T3'!$X$17="Y",1,0))</f>
        <v/>
      </c>
      <c r="EW473" s="38" t="str">
        <f>IF(ISBLANK('T1'!$C$469),"",'T1'!$K$469*IF('T1'!$Y$17="Y",1,0)+'T2'!$K$469*IF('T2'!$Y$17="Y",1,0)+'T3'!$K$469*IF('T3'!$Y$17="Y",1,0))</f>
        <v/>
      </c>
      <c r="EX473" s="38" t="str">
        <f>IF(ISBLANK('T1'!$C$469),"",'T1'!$L$469*IF('T1'!$Z$17="Y",1,0)+'T2'!$L$469*IF('T2'!$Z$17="Y",1,0)+'T3'!$L$469*IF('T3'!$Z$17="Y",1,0))</f>
        <v/>
      </c>
      <c r="EY473" s="38" t="str">
        <f>IF(ISBLANK('T1'!$C$469),"",'T1'!$M$469*IF('T1'!$AA$17="Y",1,0)+'T2'!$M$469*IF('T2'!$AA$17="Y",1,0)+'T3'!$M$469*IF('T3'!$AA$17="Y",1,0))</f>
        <v/>
      </c>
      <c r="EZ473" s="38" t="str">
        <f>IF(ISBLANK('T1'!$C$469),"",'T1'!$M$469*IF('T1'!$AB$17="Y",1,0)+'T2'!$M$469*IF('T2'!$AB$17="Y",1,0)+'T3'!$M$469*IF('T3'!$AB$17="Y",1,0))</f>
        <v/>
      </c>
      <c r="FA473" s="38" t="str">
        <f>IF(ISBLANK('T1'!$C$469),"",SUM($EQ$473:$EZ$473))</f>
        <v/>
      </c>
      <c r="FB473" s="38" t="str">
        <f>IF(ISBLANK('T1'!$C$469),"",IF(ISERR($FA$473/$FA$5),"",$FA$473/$FA$5))</f>
        <v/>
      </c>
    </row>
    <row r="474" spans="20:158">
      <c r="T474" s="38" t="str">
        <f>IF(ISBLANK('T1'!$C$470),"",'T1'!$E$470*IF('T1'!$S$8="Y",1,0)+'T2'!$E$470*IF('T2'!$S$8="Y",1,0)+'T3'!$E$470*IF('T3'!$S$8="Y",1,0)+TA!$AR$470*IF(TA!$L$8="Y",1,0))</f>
        <v/>
      </c>
      <c r="U474" s="38" t="str">
        <f>IF(ISBLANK('T1'!$C$470),"",'T1'!$F$470*IF('T1'!$T$8="Y",1,0)+'T2'!$F$470*IF('T2'!$T$8="Y",1,0)+'T3'!$F$470*IF('T3'!$T$8="Y",1,0)+TA!$AS$470*IF(TA!$M$8="Y",1,0))</f>
        <v/>
      </c>
      <c r="V474" s="38" t="str">
        <f>IF(ISBLANK('T1'!$C$470),"",'T1'!$G$470*IF('T1'!$U$8="Y",1,0)+'T2'!$G$470*IF('T2'!$U$8="Y",1,0)+'T3'!$G$470*IF('T3'!$U$8="Y",1,0)+TA!$AT$470*IF(TA!$N$8="Y",1,0))</f>
        <v/>
      </c>
      <c r="W474" s="38" t="str">
        <f>IF(ISBLANK('T1'!$C$470),"",'T1'!$H$470*IF('T1'!$V$8="Y",1,0)+'T2'!$H$470*IF('T2'!$V$8="Y",1,0)+'T3'!$H$470*IF('T3'!$V$8="Y",1,0))</f>
        <v/>
      </c>
      <c r="X474" s="38" t="str">
        <f>IF(ISBLANK('T1'!$C$470),"",'T1'!$I$470*IF('T1'!$W$8="Y",1,0)+'T2'!$I$470*IF('T2'!$W$8="Y",1,0)+'T3'!$I$470*IF('T3'!$W$8="Y",1,0))</f>
        <v/>
      </c>
      <c r="Y474" s="38" t="str">
        <f>IF(ISBLANK('T1'!$C$470),"",'T1'!$J$470*IF('T1'!$X$8="Y",1,0)+'T2'!$J$470*IF('T2'!$X$8="Y",1,0)+'T3'!$J$470*IF('T3'!$X$8="Y",1,0))</f>
        <v/>
      </c>
      <c r="Z474" s="38" t="str">
        <f>IF(ISBLANK('T1'!$C$470),"",'T1'!$K$470*IF('T1'!$Y$8="Y",1,0)+'T2'!$K$470*IF('T2'!$Y$8="Y",1,0)+'T3'!$K$470*IF('T3'!$Y$8="Y",1,0))</f>
        <v/>
      </c>
      <c r="AA474" s="38" t="str">
        <f>IF(ISBLANK('T1'!$C$470),"",'T1'!$L$470*IF('T1'!$Z$8="Y",1,0)+'T2'!$L$470*IF('T2'!$Z$8="Y",1,0)+'T3'!$L$470*IF('T3'!$Z$8="Y",1,0))</f>
        <v/>
      </c>
      <c r="AB474" s="38" t="str">
        <f>IF(ISBLANK('T1'!$C$470),"",'T1'!$M$470*IF('T1'!$AA$8="Y",1,0)+'T2'!$M$470*IF('T2'!$AA$8="Y",1,0)+'T3'!$M$470*IF('T3'!$AA$8="Y",1,0))</f>
        <v/>
      </c>
      <c r="AC474" s="38" t="str">
        <f>IF(ISBLANK('T1'!$C$470),"",'T1'!$M$470*IF('T1'!$AB$8="Y",1,0)+'T2'!$M$470*IF('T2'!$AB$8="Y",1,0)+'T3'!$M$470*IF('T3'!$AB$8="Y",1,0))</f>
        <v/>
      </c>
      <c r="AD474" s="38" t="str">
        <f>IF(ISBLANK('T1'!$C$470),"",SUM($T$474:$AC$474))</f>
        <v/>
      </c>
      <c r="AE474" s="38" t="str">
        <f>IF(ISBLANK('T1'!$C$470),"",IF(ISERR($AD$474/$AD$5),"",$AD$474/$AD$5))</f>
        <v/>
      </c>
      <c r="AI474" s="38" t="str">
        <f>IF(ISBLANK('T1'!$C$470),"",'T1'!$E$470*IF('T1'!$S$9="Y",1,0)+'T2'!$E$470*IF('T2'!$S$9="Y",1,0)+'T3'!$E$470*IF('T3'!$S$9="Y",1,0)+TA!$AR$470*IF(TA!$L$9="Y",1,0))</f>
        <v/>
      </c>
      <c r="AJ474" s="38" t="str">
        <f>IF(ISBLANK('T1'!$C$470),"",'T1'!$F$470*IF('T1'!$T$9="Y",1,0)+'T2'!$F$470*IF('T2'!$T$9="Y",1,0)+'T3'!$F$470*IF('T3'!$T$9="Y",1,0)+TA!$AS$470*IF(TA!$M$9="Y",1,0))</f>
        <v/>
      </c>
      <c r="AK474" s="38" t="str">
        <f>IF(ISBLANK('T1'!$C$470),"",'T1'!$G$470*IF('T1'!$U$9="Y",1,0)+'T2'!$G$470*IF('T2'!$U$9="Y",1,0)+'T3'!$G$470*IF('T3'!$U$9="Y",1,0)+TA!$AT$470*IF(TA!$N$9="Y",1,0))</f>
        <v/>
      </c>
      <c r="AL474" s="38" t="str">
        <f>IF(ISBLANK('T1'!$C$470),"",'T1'!$H$470*IF('T1'!$V$9="Y",1,0)+'T2'!$H$470*IF('T2'!$V$9="Y",1,0)+'T3'!$H$470*IF('T3'!$V$9="Y",1,0))</f>
        <v/>
      </c>
      <c r="AM474" s="38" t="str">
        <f>IF(ISBLANK('T1'!$C$470),"",'T1'!$I$470*IF('T1'!$W$9="Y",1,0)+'T2'!$I$470*IF('T2'!$W$9="Y",1,0)+'T3'!$I$470*IF('T3'!$W$9="Y",1,0))</f>
        <v/>
      </c>
      <c r="AN474" s="38" t="str">
        <f>IF(ISBLANK('T1'!$C$470),"",'T1'!$J$470*IF('T1'!$X$9="Y",1,0)+'T2'!$J$470*IF('T2'!$X$9="Y",1,0)+'T3'!$J$470*IF('T3'!$X$9="Y",1,0))</f>
        <v/>
      </c>
      <c r="AO474" s="38" t="str">
        <f>IF(ISBLANK('T1'!$C$470),"",'T1'!$K$470*IF('T1'!$Y$9="Y",1,0)+'T2'!$K$470*IF('T2'!$Y$9="Y",1,0)+'T3'!$K$470*IF('T3'!$Y$9="Y",1,0))</f>
        <v/>
      </c>
      <c r="AP474" s="38" t="str">
        <f>IF(ISBLANK('T1'!$C$470),"",'T1'!$L$470*IF('T1'!$Z$9="Y",1,0)+'T2'!$L$470*IF('T2'!$Z$9="Y",1,0)+'T3'!$L$470*IF('T3'!$Z$9="Y",1,0))</f>
        <v/>
      </c>
      <c r="AQ474" s="38" t="str">
        <f>IF(ISBLANK('T1'!$C$470),"",'T1'!$M$470*IF('T1'!$AA$9="Y",1,0)+'T2'!$M$470*IF('T2'!$AA$9="Y",1,0)+'T3'!$M$470*IF('T3'!$AA$9="Y",1,0))</f>
        <v/>
      </c>
      <c r="AR474" s="38" t="str">
        <f>IF(ISBLANK('T1'!$C$470),"",'T1'!$M$470*IF('T1'!$AB$9="Y",1,0)+'T2'!$M$470*IF('T2'!$AB$9="Y",1,0)+'T3'!$M$470*IF('T3'!$AB$9="Y",1,0))</f>
        <v/>
      </c>
      <c r="AS474" s="38" t="str">
        <f>IF(ISBLANK('T1'!$C$470),"",SUM($AI$474:$AR$474))</f>
        <v/>
      </c>
      <c r="AT474" s="38" t="str">
        <f>IF(ISBLANK('T1'!$C$470),"",IF(ISERR($AS$474/$AS$5),"",$AS$474/$AS$5))</f>
        <v/>
      </c>
      <c r="AW474" s="38" t="str">
        <f>IF(ISBLANK('T1'!$C$470),"",'T1'!$E$470*IF('T1'!$S$10="Y",1,0)+'T2'!$E$470*IF('T2'!$S$10="Y",1,0)+'T3'!$E$470*IF('T3'!$S$10="Y",1,0)+TA!$AR$470*IF(TA!$L$10="Y",1,0))</f>
        <v/>
      </c>
      <c r="AX474" s="38" t="str">
        <f>IF(ISBLANK('T1'!$C$470),"",'T1'!$F$470*IF('T1'!$T$10="Y",1,0)+'T2'!$F$470*IF('T2'!$T$10="Y",1,0)+'T3'!$F$470*IF('T3'!$T$10="Y",1,0)+TA!$AS$470*IF(TA!$M$10="Y",1,0))</f>
        <v/>
      </c>
      <c r="AY474" s="38" t="str">
        <f>IF(ISBLANK('T1'!$C$470),"",'T1'!$G$470*IF('T1'!$U$10="Y",1,0)+'T2'!$G$470*IF('T2'!$U$10="Y",1,0)+'T3'!$G$470*IF('T3'!$U$10="Y",1,0)+TA!$AT$470*IF(TA!$N$10="Y",1,0))</f>
        <v/>
      </c>
      <c r="AZ474" s="38" t="str">
        <f>IF(ISBLANK('T1'!$C$470),"",'T1'!$H$470*IF('T1'!$V$10="Y",1,0)+'T2'!$H$470*IF('T2'!$V$10="Y",1,0)+'T3'!$H$470*IF('T3'!$V$10="Y",1,0))</f>
        <v/>
      </c>
      <c r="BA474" s="38" t="str">
        <f>IF(ISBLANK('T1'!$C$470),"",'T1'!$I$470*IF('T1'!$W$10="Y",1,0)+'T2'!$I$470*IF('T2'!$W$10="Y",1,0)+'T3'!$I$470*IF('T3'!$W$10="Y",1,0))</f>
        <v/>
      </c>
      <c r="BB474" s="38" t="str">
        <f>IF(ISBLANK('T1'!$C$470),"",'T1'!$J$470*IF('T1'!$X$10="Y",1,0)+'T2'!$J$470*IF('T2'!$X$10="Y",1,0)+'T3'!$J$470*IF('T3'!$X$10="Y",1,0))</f>
        <v/>
      </c>
      <c r="BC474" s="38" t="str">
        <f>IF(ISBLANK('T1'!$C$470),"",'T1'!$K$470*IF('T1'!$Y$10="Y",1,0)+'T2'!$K$470*IF('T2'!$Y$10="Y",1,0)+'T3'!$K$470*IF('T3'!$Y$10="Y",1,0))</f>
        <v/>
      </c>
      <c r="BD474" s="38" t="str">
        <f>IF(ISBLANK('T1'!$C$470),"",'T1'!$L$470*IF('T1'!$Z$10="Y",1,0)+'T2'!$L$470*IF('T2'!$Z$10="Y",1,0)+'T3'!$L$470*IF('T3'!$Z$10="Y",1,0))</f>
        <v/>
      </c>
      <c r="BE474" s="38" t="str">
        <f>IF(ISBLANK('T1'!$C$470),"",'T1'!$M$470*IF('T1'!$AA$10="Y",1,0)+'T2'!$M$470*IF('T2'!$AA$10="Y",1,0)+'T3'!$M$470*IF('T3'!$AA$10="Y",1,0))</f>
        <v/>
      </c>
      <c r="BF474" s="38" t="str">
        <f>IF(ISBLANK('T1'!$C$470),"",'T1'!$M$470*IF('T1'!$AB$10="Y",1,0)+'T2'!$M$470*IF('T2'!$AB$10="Y",1,0)+'T3'!$M$470*IF('T3'!$AB$10="Y",1,0))</f>
        <v/>
      </c>
      <c r="BG474" s="38" t="str">
        <f>IF(ISBLANK('T1'!$C$470),"",SUM($AW$474:$BF$474))</f>
        <v/>
      </c>
      <c r="BH474" s="38" t="str">
        <f>IF(ISBLANK('T1'!$C$470),"",IF(ISERR($BG$474/$BG$5),"",$BG$474/$BG$5))</f>
        <v/>
      </c>
      <c r="BK474" s="38" t="str">
        <f>IF(ISBLANK('T1'!$C$470),"",'T1'!$E$470*IF('T1'!$S$11="Y",1,0)+'T2'!$E$470*IF('T2'!$S$11="Y",1,0)+'T3'!$E$470*IF('T3'!$S$11="Y",1,0)+TA!$AR$470*IF(TA!$L$11="Y",1,0))</f>
        <v/>
      </c>
      <c r="BL474" s="38" t="str">
        <f>IF(ISBLANK('T1'!$C$470),"",'T1'!$F$470*IF('T1'!$T$11="Y",1,0)+'T2'!$F$470*IF('T2'!$T$11="Y",1,0)+'T3'!$F$470*IF('T3'!$T$11="Y",1,0)+TA!$AS$470*IF(TA!$M$11="Y",1,0))</f>
        <v/>
      </c>
      <c r="BM474" s="38" t="str">
        <f>IF(ISBLANK('T1'!$C$470),"",'T1'!$G$470*IF('T1'!$U$11="Y",1,0)+'T2'!$G$470*IF('T2'!$U$11="Y",1,0)+'T3'!$G$470*IF('T3'!$U$11="Y",1,0)+TA!$AT$470*IF(TA!$N$11="Y",1,0))</f>
        <v/>
      </c>
      <c r="BN474" s="38" t="str">
        <f>IF(ISBLANK('T1'!$C$470),"",'T1'!$H$470*IF('T1'!$V$11="Y",1,0)+'T2'!$H$470*IF('T2'!$V$11="Y",1,0)+'T3'!$H$470*IF('T3'!$V$11="Y",1,0))</f>
        <v/>
      </c>
      <c r="BO474" s="38" t="str">
        <f>IF(ISBLANK('T1'!$C$470),"",'T1'!$I$470*IF('T1'!$W$11="Y",1,0)+'T2'!$I$470*IF('T2'!$W$11="Y",1,0)+'T3'!$I$470*IF('T3'!$W$11="Y",1,0))</f>
        <v/>
      </c>
      <c r="BP474" s="38" t="str">
        <f>IF(ISBLANK('T1'!$C$470),"",'T1'!$J$470*IF('T1'!$X$11="Y",1,0)+'T2'!$J$470*IF('T2'!$X$11="Y",1,0)+'T3'!$J$470*IF('T3'!$X$11="Y",1,0))</f>
        <v/>
      </c>
      <c r="BQ474" s="38" t="str">
        <f>IF(ISBLANK('T1'!$C$470),"",'T1'!$K$470*IF('T1'!$Y$11="Y",1,0)+'T2'!$K$470*IF('T2'!$Y$11="Y",1,0)+'T3'!$K$470*IF('T3'!$Y$11="Y",1,0))</f>
        <v/>
      </c>
      <c r="BR474" s="38" t="str">
        <f>IF(ISBLANK('T1'!$C$470),"",'T1'!$L$470*IF('T1'!$Z$11="Y",1,0)+'T2'!$L$470*IF('T2'!$Z$11="Y",1,0)+'T3'!$L$470*IF('T3'!$Z$11="Y",1,0))</f>
        <v/>
      </c>
      <c r="BS474" s="38" t="str">
        <f>IF(ISBLANK('T1'!$C$470),"",'T1'!$M$470*IF('T1'!$AA$11="Y",1,0)+'T2'!$M$470*IF('T2'!$AA$11="Y",1,0)+'T3'!$M$470*IF('T3'!$AA$11="Y",1,0))</f>
        <v/>
      </c>
      <c r="BT474" s="38" t="str">
        <f>IF(ISBLANK('T1'!$C$470),"",'T1'!$M$470*IF('T1'!$AB$11="Y",1,0)+'T2'!$M$470*IF('T2'!$AB$11="Y",1,0)+'T3'!$M$470*IF('T3'!$AB$11="Y",1,0))</f>
        <v/>
      </c>
      <c r="BU474" s="38" t="str">
        <f>IF(ISBLANK('T1'!$C$470),"",SUM($BK$474:$BT$474))</f>
        <v/>
      </c>
      <c r="BV474" s="38" t="str">
        <f>IF(ISBLANK('T1'!$C$470),"",IF(ISERR($BU$474/$BU$5),"",$BU$474/$BU$5))</f>
        <v/>
      </c>
      <c r="BY474" s="38" t="str">
        <f>IF(ISBLANK('T1'!$C$470),"",'T1'!$E$470*IF('T1'!$S$12="Y",1,0)+'T2'!$E$470*IF('T2'!$S$12="Y",1,0)+'T3'!$E$470*IF('T3'!$S$12="Y",1,0)+TA!$AR$470*IF(TA!$L$12="Y",1,0))</f>
        <v/>
      </c>
      <c r="BZ474" s="38" t="str">
        <f>IF(ISBLANK('T1'!$C$470),"",'T1'!$F$470*IF('T1'!$T$12="Y",1,0)+'T2'!$F$470*IF('T2'!$T$12="Y",1,0)+'T3'!$F$470*IF('T3'!$T$12="Y",1,0)+TA!$AS$470*IF(TA!$M$12="Y",1,0))</f>
        <v/>
      </c>
      <c r="CA474" s="38" t="str">
        <f>IF(ISBLANK('T1'!$C$470),"",'T1'!$G$470*IF('T1'!$U$12="Y",1,0)+'T2'!$G$470*IF('T2'!$U$12="Y",1,0)+'T3'!$G$470*IF('T3'!$U$12="Y",1,0)+TA!$AT$470*IF(TA!$N$12="Y",1,0))</f>
        <v/>
      </c>
      <c r="CB474" s="38" t="str">
        <f>IF(ISBLANK('T1'!$C$470),"",'T1'!$H$470*IF('T1'!$V$12="Y",1,0)+'T2'!$H$470*IF('T2'!$V$12="Y",1,0)+'T3'!$H$470*IF('T3'!$V$12="Y",1,0))</f>
        <v/>
      </c>
      <c r="CC474" s="38" t="str">
        <f>IF(ISBLANK('T1'!$C$470),"",'T1'!$I$470*IF('T1'!$W$12="Y",1,0)+'T2'!$I$470*IF('T2'!$W$12="Y",1,0)+'T3'!$I$470*IF('T3'!$W$12="Y",1,0))</f>
        <v/>
      </c>
      <c r="CD474" s="38" t="str">
        <f>IF(ISBLANK('T1'!$C$470),"",'T1'!$J$470*IF('T1'!$X$12="Y",1,0)+'T2'!$J$470*IF('T2'!$X$12="Y",1,0)+'T3'!$J$470*IF('T3'!$X$12="Y",1,0))</f>
        <v/>
      </c>
      <c r="CE474" s="38" t="str">
        <f>IF(ISBLANK('T1'!$C$470),"",'T1'!$K$470*IF('T1'!$Y$12="Y",1,0)+'T2'!$K$470*IF('T2'!$Y$12="Y",1,0)+'T3'!$K$470*IF('T3'!$Y$12="Y",1,0))</f>
        <v/>
      </c>
      <c r="CF474" s="38" t="str">
        <f>IF(ISBLANK('T1'!$C$470),"",'T1'!$L$470*IF('T1'!$Z$12="Y",1,0)+'T2'!$L$470*IF('T2'!$Z$12="Y",1,0)+'T3'!$L$470*IF('T3'!$Z$12="Y",1,0))</f>
        <v/>
      </c>
      <c r="CG474" s="38" t="str">
        <f>IF(ISBLANK('T1'!$C$470),"",'T1'!$M$470*IF('T1'!$AA$12="Y",1,0)+'T2'!$M$470*IF('T2'!$AA$12="Y",1,0)+'T3'!$M$470*IF('T3'!$AA$12="Y",1,0))</f>
        <v/>
      </c>
      <c r="CH474" s="38" t="str">
        <f>IF(ISBLANK('T1'!$C$470),"",'T1'!$M$470*IF('T1'!$AB$12="Y",1,0)+'T2'!$M$470*IF('T2'!$AB$12="Y",1,0)+'T3'!$M$470*IF('T3'!$AB$12="Y",1,0))</f>
        <v/>
      </c>
      <c r="CI474" s="38" t="str">
        <f>IF(ISBLANK('T1'!$C$470),"",SUM($BY$474:$CH$474))</f>
        <v/>
      </c>
      <c r="CJ474" s="38" t="str">
        <f>IF(ISBLANK('T1'!$C$470),"",IF(ISERR($CI$474/$CI$5),"",$CI$474/$CI$5))</f>
        <v/>
      </c>
      <c r="CM474" s="38" t="str">
        <f>IF(ISBLANK('T1'!$C$470),"",'T1'!$E$470*IF('T1'!$S$13="Y",1,0)+'T2'!$E$470*IF('T2'!$S$13="Y",1,0)+'T3'!$E$470*IF('T3'!$S$13="Y",1,0)+TA!$AR$470*IF(TA!$L$13="Y",1,0))</f>
        <v/>
      </c>
      <c r="CN474" s="38" t="str">
        <f>IF(ISBLANK('T1'!$C$470),"",'T1'!$F$470*IF('T1'!$T$13="Y",1,0)+'T2'!$F$470*IF('T2'!$T$13="Y",1,0)+'T3'!$F$470*IF('T3'!$T$13="Y",1,0)+TA!$AS$470*IF(TA!$M$13="Y",1,0))</f>
        <v/>
      </c>
      <c r="CO474" s="38" t="str">
        <f>IF(ISBLANK('T1'!$C$470),"",'T1'!$G$470*IF('T1'!$U$13="Y",1,0)+'T2'!$G$470*IF('T2'!$U$13="Y",1,0)+'T3'!$G$470*IF('T3'!$U$13="Y",1,0)+TA!$AT$470*IF(TA!$N$13="Y",1,0))</f>
        <v/>
      </c>
      <c r="CP474" s="38" t="str">
        <f>IF(ISBLANK('T1'!$C$470),"",'T1'!$H$470*IF('T1'!$V$13="Y",1,0)+'T2'!$H$470*IF('T2'!$V$13="Y",1,0)+'T3'!$H$470*IF('T3'!$V$13="Y",1,0))</f>
        <v/>
      </c>
      <c r="CQ474" s="38" t="str">
        <f>IF(ISBLANK('T1'!$C$470),"",'T1'!$I$470*IF('T1'!$W$13="Y",1,0)+'T2'!$I$470*IF('T2'!$W$13="Y",1,0)+'T3'!$I$470*IF('T3'!$W$13="Y",1,0))</f>
        <v/>
      </c>
      <c r="CR474" s="38" t="str">
        <f>IF(ISBLANK('T1'!$C$470),"",'T1'!$J$470*IF('T1'!$X$13="Y",1,0)+'T2'!$J$470*IF('T2'!$X$13="Y",1,0)+'T3'!$J$470*IF('T3'!$X$13="Y",1,0))</f>
        <v/>
      </c>
      <c r="CS474" s="38" t="str">
        <f>IF(ISBLANK('T1'!$C$470),"",'T1'!$K$470*IF('T1'!$Y$13="Y",1,0)+'T2'!$K$470*IF('T2'!$Y$13="Y",1,0)+'T3'!$K$470*IF('T3'!$Y$13="Y",1,0))</f>
        <v/>
      </c>
      <c r="CT474" s="38" t="str">
        <f>IF(ISBLANK('T1'!$C$470),"",'T1'!$L$470*IF('T1'!$Z$13="Y",1,0)+'T2'!$L$470*IF('T2'!$Z$13="Y",1,0)+'T3'!$L$470*IF('T3'!$Z$13="Y",1,0))</f>
        <v/>
      </c>
      <c r="CU474" s="38" t="str">
        <f>IF(ISBLANK('T1'!$C$470),"",'T1'!$M$470*IF('T1'!$AA$13="Y",1,0)+'T2'!$M$470*IF('T2'!$AA$13="Y",1,0)+'T3'!$M$470*IF('T3'!$AA$13="Y",1,0))</f>
        <v/>
      </c>
      <c r="CV474" s="38" t="str">
        <f>IF(ISBLANK('T1'!$C$470),"",'T1'!$M$470*IF('T1'!$AB$13="Y",1,0)+'T2'!$M$470*IF('T2'!$AB$13="Y",1,0)+'T3'!$M$470*IF('T3'!$AB$13="Y",1,0))</f>
        <v/>
      </c>
      <c r="CW474" s="38" t="str">
        <f>IF(ISBLANK('T1'!$C$470),"",SUM($CM$474:$CV$474))</f>
        <v/>
      </c>
      <c r="CX474" s="38" t="str">
        <f>IF(ISBLANK('T1'!$C$470),"",IF(ISERR($CW$474/$CW$5),"",$CW$474/$CW$5))</f>
        <v/>
      </c>
      <c r="DA474" s="38" t="str">
        <f>IF(ISBLANK('T1'!$C$470),"",'T1'!$E$470*IF('T1'!$S$14="Y",1,0)+'T2'!$E$470*IF('T2'!$S$14="Y",1,0)+'T3'!$E$470*IF('T3'!$S$14="Y",1,0)+TA!$AR$470*IF(TA!$L$14="Y",1,0))</f>
        <v/>
      </c>
      <c r="DB474" s="38" t="str">
        <f>IF(ISBLANK('T1'!$C$470),"",'T1'!$F$470*IF('T1'!$T$14="Y",1,0)+'T2'!$F$470*IF('T2'!$T$14="Y",1,0)+'T3'!$F$470*IF('T3'!$T$14="Y",1,0)+TA!$AS$470*IF(TA!$M$14="Y",1,0))</f>
        <v/>
      </c>
      <c r="DC474" s="38" t="str">
        <f>IF(ISBLANK('T1'!$C$470),"",'T1'!$G$470*IF('T1'!$U$14="Y",1,0)+'T2'!$G$470*IF('T2'!$U$14="Y",1,0)+'T3'!$G$470*IF('T3'!$U$14="Y",1,0)+TA!$AT$470*IF(TA!$N$14="Y",1,0))</f>
        <v/>
      </c>
      <c r="DD474" s="38" t="str">
        <f>IF(ISBLANK('T1'!$C$470),"",'T1'!$H$470*IF('T1'!$V$14="Y",1,0)+'T2'!$H$470*IF('T2'!$V$14="Y",1,0)+'T3'!$H$470*IF('T3'!$V$14="Y",1,0))</f>
        <v/>
      </c>
      <c r="DE474" s="38" t="str">
        <f>IF(ISBLANK('T1'!$C$470),"",'T1'!$I$470*IF('T1'!$W$14="Y",1,0)+'T2'!$I$470*IF('T2'!$W$14="Y",1,0)+'T3'!$I$470*IF('T3'!$W$14="Y",1,0))</f>
        <v/>
      </c>
      <c r="DF474" s="38" t="str">
        <f>IF(ISBLANK('T1'!$C$470),"",'T1'!$J$470*IF('T1'!$X$14="Y",1,0)+'T2'!$J$470*IF('T2'!$X$14="Y",1,0)+'T3'!$J$470*IF('T3'!$X$14="Y",1,0))</f>
        <v/>
      </c>
      <c r="DG474" s="38" t="str">
        <f>IF(ISBLANK('T1'!$C$470),"",'T1'!$K$470*IF('T1'!$Y$14="Y",1,0)+'T2'!$K$470*IF('T2'!$Y$14="Y",1,0)+'T3'!$K$470*IF('T3'!$Y$14="Y",1,0))</f>
        <v/>
      </c>
      <c r="DH474" s="38" t="str">
        <f>IF(ISBLANK('T1'!$C$470),"",'T1'!$L$470*IF('T1'!$Z$14="Y",1,0)+'T2'!$L$470*IF('T2'!$Z$14="Y",1,0)+'T3'!$L$470*IF('T3'!$Z$14="Y",1,0))</f>
        <v/>
      </c>
      <c r="DI474" s="38" t="str">
        <f>IF(ISBLANK('T1'!$C$470),"",'T1'!$M$470*IF('T1'!$AA$14="Y",1,0)+'T2'!$M$470*IF('T2'!$AA$14="Y",1,0)+'T3'!$M$470*IF('T3'!$AA$14="Y",1,0))</f>
        <v/>
      </c>
      <c r="DJ474" s="38" t="str">
        <f>IF(ISBLANK('T1'!$C$470),"",'T1'!$M$470*IF('T1'!$AB$14="Y",1,0)+'T2'!$M$470*IF('T2'!$AB$14="Y",1,0)+'T3'!$M$470*IF('T3'!$AB$14="Y",1,0))</f>
        <v/>
      </c>
      <c r="DK474" s="38" t="str">
        <f>IF(ISBLANK('T1'!$C$470),"",SUM($DA$474:$DJ$474))</f>
        <v/>
      </c>
      <c r="DL474" s="38" t="str">
        <f>IF(ISBLANK('T1'!$C$470),"",IF(ISERR($DK$474/$DK$5),"",$DK$474/$DK$5))</f>
        <v/>
      </c>
      <c r="DO474" s="38" t="str">
        <f>IF(ISBLANK('T1'!$C$470),"",'T1'!$E$470*IF('T1'!$S$15="Y",1,0)+'T2'!$E$470*IF('T2'!$S$15="Y",1,0)+'T3'!$E$470*IF('T3'!$S$15="Y",1,0)+TA!$AR$470*IF(TA!$L$15="Y",1,0))</f>
        <v/>
      </c>
      <c r="DP474" s="38" t="str">
        <f>IF(ISBLANK('T1'!$C$470),"",'T1'!$F$470*IF('T1'!$T$15="Y",1,0)+'T2'!$F$470*IF('T2'!$T$15="Y",1,0)+'T3'!$F$470*IF('T3'!$T$15="Y",1,0)+TA!$AS$470*IF(TA!$M$15="Y",1,0))</f>
        <v/>
      </c>
      <c r="DQ474" s="38" t="str">
        <f>IF(ISBLANK('T1'!$C$470),"",'T1'!$G$470*IF('T1'!$U$15="Y",1,0)+'T2'!$G$470*IF('T2'!$U$15="Y",1,0)+'T3'!$G$470*IF('T3'!$U$15="Y",1,0)+TA!$AT$470*IF(TA!$N$15="Y",1,0))</f>
        <v/>
      </c>
      <c r="DR474" s="38" t="str">
        <f>IF(ISBLANK('T1'!$C$470),"",'T1'!$H$470*IF('T1'!$V$15="Y",1,0)+'T2'!$H$470*IF('T2'!$V$15="Y",1,0)+'T3'!$H$470*IF('T3'!$V$15="Y",1,0))</f>
        <v/>
      </c>
      <c r="DS474" s="38" t="str">
        <f>IF(ISBLANK('T1'!$C$470),"",'T1'!$I$470*IF('T1'!$W$15="Y",1,0)+'T2'!$I$470*IF('T2'!$W$15="Y",1,0)+'T3'!$I$470*IF('T3'!$W$15="Y",1,0))</f>
        <v/>
      </c>
      <c r="DT474" s="38" t="str">
        <f>IF(ISBLANK('T1'!$C$470),"",'T1'!$J$470*IF('T1'!$X$15="Y",1,0)+'T2'!$J$470*IF('T2'!$X$15="Y",1,0)+'T3'!$J$470*IF('T3'!$X$15="Y",1,0))</f>
        <v/>
      </c>
      <c r="DU474" s="38" t="str">
        <f>IF(ISBLANK('T1'!$C$470),"",'T1'!$K$470*IF('T1'!$Y$15="Y",1,0)+'T2'!$K$470*IF('T2'!$Y$15="Y",1,0)+'T3'!$K$470*IF('T3'!$Y$15="Y",1,0))</f>
        <v/>
      </c>
      <c r="DV474" s="38" t="str">
        <f>IF(ISBLANK('T1'!$C$470),"",'T1'!$L$470*IF('T1'!$Z$15="Y",1,0)+'T2'!$L$470*IF('T2'!$Z$15="Y",1,0)+'T3'!$L$470*IF('T3'!$Z$15="Y",1,0))</f>
        <v/>
      </c>
      <c r="DW474" s="38" t="str">
        <f>IF(ISBLANK('T1'!$C$470),"",'T1'!$M$470*IF('T1'!$AA$15="Y",1,0)+'T2'!$M$470*IF('T2'!$AA$15="Y",1,0)+'T3'!$M$470*IF('T3'!$AA$15="Y",1,0))</f>
        <v/>
      </c>
      <c r="DX474" s="38" t="str">
        <f>IF(ISBLANK('T1'!$C$470),"",'T1'!$M$470*IF('T1'!$AB$15="Y",1,0)+'T2'!$M$470*IF('T2'!$AB$15="Y",1,0)+'T3'!$M$470*IF('T3'!$AB$15="Y",1,0))</f>
        <v/>
      </c>
      <c r="DY474" s="38" t="str">
        <f>IF(ISBLANK('T1'!$C$470),"",SUM($DO$474:$DX$474))</f>
        <v/>
      </c>
      <c r="DZ474" s="38" t="str">
        <f>IF(ISBLANK('T1'!$C$470),"",IF(ISERR($DY$474/$DY$5),"",$DY$474/$DY$5))</f>
        <v/>
      </c>
      <c r="EC474" s="38" t="str">
        <f>IF(ISBLANK('T1'!$C$470),"",'T1'!$E$470*IF('T1'!$S$16="Y",1,0)+'T2'!$E$470*IF('T2'!$S$16="Y",1,0)+'T3'!$E$470*IF('T3'!$S$16="Y",1,0)+TA!$AR$470*IF(TA!$L$16="Y",1,0))</f>
        <v/>
      </c>
      <c r="ED474" s="38" t="str">
        <f>IF(ISBLANK('T1'!$C$470),"",'T1'!$F$470*IF('T1'!$T$16="Y",1,0)+'T2'!$F$470*IF('T2'!$T$16="Y",1,0)+'T3'!$F$470*IF('T3'!$T$16="Y",1,0)+TA!$AS$470*IF(TA!$M$16="Y",1,0))</f>
        <v/>
      </c>
      <c r="EE474" s="38" t="str">
        <f>IF(ISBLANK('T1'!$C$470),"",'T1'!$G$470*IF('T1'!$U$16="Y",1,0)+'T2'!$G$470*IF('T2'!$U$16="Y",1,0)+'T3'!$G$470*IF('T3'!$U$16="Y",1,0)+TA!$AT$470*IF(TA!$N$16="Y",1,0))</f>
        <v/>
      </c>
      <c r="EF474" s="38" t="str">
        <f>IF(ISBLANK('T1'!$C$470),"",'T1'!$H$470*IF('T1'!$V$16="Y",1,0)+'T2'!$H$470*IF('T2'!$V$16="Y",1,0)+'T3'!$H$470*IF('T3'!$V$16="Y",1,0))</f>
        <v/>
      </c>
      <c r="EG474" s="38" t="str">
        <f>IF(ISBLANK('T1'!$C$470),"",'T1'!$I$470*IF('T1'!$W$16="Y",1,0)+'T2'!$I$470*IF('T2'!$W$16="Y",1,0)+'T3'!$I$470*IF('T3'!$W$16="Y",1,0))</f>
        <v/>
      </c>
      <c r="EH474" s="38" t="str">
        <f>IF(ISBLANK('T1'!$C$470),"",'T1'!$J$470*IF('T1'!$X$16="Y",1,0)+'T2'!$J$470*IF('T2'!$X$16="Y",1,0)+'T3'!$J$470*IF('T3'!$X$16="Y",1,0))</f>
        <v/>
      </c>
      <c r="EI474" s="38" t="str">
        <f>IF(ISBLANK('T1'!$C$470),"",'T1'!$K$470*IF('T1'!$Y$16="Y",1,0)+'T2'!$K$470*IF('T2'!$Y$16="Y",1,0)+'T3'!$K$470*IF('T3'!$Y$16="Y",1,0))</f>
        <v/>
      </c>
      <c r="EJ474" s="38" t="str">
        <f>IF(ISBLANK('T1'!$C$470),"",'T1'!$L$470*IF('T1'!$Z$16="Y",1,0)+'T2'!$L$470*IF('T2'!$Z$16="Y",1,0)+'T3'!$L$470*IF('T3'!$Z$16="Y",1,0))</f>
        <v/>
      </c>
      <c r="EK474" s="38" t="str">
        <f>IF(ISBLANK('T1'!$C$470),"",'T1'!$M$470*IF('T1'!$AA$16="Y",1,0)+'T2'!$M$470*IF('T2'!$AA$16="Y",1,0)+'T3'!$M$470*IF('T3'!$AA$16="Y",1,0))</f>
        <v/>
      </c>
      <c r="EL474" s="38" t="str">
        <f>IF(ISBLANK('T1'!$C$470),"",'T1'!$M$470*IF('T1'!$AB$16="Y",1,0)+'T2'!$M$470*IF('T2'!$AB$16="Y",1,0)+'T3'!$M$470*IF('T3'!$AB$16="Y",1,0))</f>
        <v/>
      </c>
      <c r="EM474" s="38" t="str">
        <f>IF(ISBLANK('T1'!$C$470),"",SUM($EC$474:$EL$474))</f>
        <v/>
      </c>
      <c r="EN474" s="38" t="str">
        <f>IF(ISBLANK('T1'!$C$470),"",IF(ISERR($EM$474/$EM$5),"",$EM$474/$EM$5))</f>
        <v/>
      </c>
      <c r="EQ474" s="38" t="str">
        <f>IF(ISBLANK('T1'!$C$470),"",'T1'!$E$470*IF('T1'!$S$17="Y",1,0)+'T2'!$E$470*IF('T2'!$S$17="Y",1,0)+'T3'!$E$470*IF('T3'!$S$17="Y",1,0)+TA!$AR$470*IF(TA!$L$17="Y",1,0))</f>
        <v/>
      </c>
      <c r="ER474" s="38" t="str">
        <f>IF(ISBLANK('T1'!$C$470),"",'T1'!$F$470*IF('T1'!$T$17="Y",1,0)+'T2'!$F$470*IF('T2'!$T$17="Y",1,0)+'T3'!$F$470*IF('T3'!$T$17="Y",1,0)+TA!$AS$470*IF(TA!$M$17="Y",1,0))</f>
        <v/>
      </c>
      <c r="ES474" s="38" t="str">
        <f>IF(ISBLANK('T1'!$C$470),"",'T1'!$G$470*IF('T1'!$U$17="Y",1,0)+'T2'!$G$470*IF('T2'!$U$17="Y",1,0)+'T3'!$G$470*IF('T3'!$U$17="Y",1,0)+TA!$AT$470*IF(TA!$N$17="Y",1,0))</f>
        <v/>
      </c>
      <c r="ET474" s="38" t="str">
        <f>IF(ISBLANK('T1'!$C$470),"",'T1'!$H$470*IF('T1'!$V$17="Y",1,0)+'T2'!$H$470*IF('T2'!$V$17="Y",1,0)+'T3'!$H$470*IF('T3'!$V$17="Y",1,0))</f>
        <v/>
      </c>
      <c r="EU474" s="38" t="str">
        <f>IF(ISBLANK('T1'!$C$470),"",'T1'!$I$470*IF('T1'!$W$17="Y",1,0)+'T2'!$I$470*IF('T2'!$W$17="Y",1,0)+'T3'!$I$470*IF('T3'!$W$17="Y",1,0))</f>
        <v/>
      </c>
      <c r="EV474" s="38" t="str">
        <f>IF(ISBLANK('T1'!$C$470),"",'T1'!$J$470*IF('T1'!$X$17="Y",1,0)+'T2'!$J$470*IF('T2'!$X$17="Y",1,0)+'T3'!$J$470*IF('T3'!$X$17="Y",1,0))</f>
        <v/>
      </c>
      <c r="EW474" s="38" t="str">
        <f>IF(ISBLANK('T1'!$C$470),"",'T1'!$K$470*IF('T1'!$Y$17="Y",1,0)+'T2'!$K$470*IF('T2'!$Y$17="Y",1,0)+'T3'!$K$470*IF('T3'!$Y$17="Y",1,0))</f>
        <v/>
      </c>
      <c r="EX474" s="38" t="str">
        <f>IF(ISBLANK('T1'!$C$470),"",'T1'!$L$470*IF('T1'!$Z$17="Y",1,0)+'T2'!$L$470*IF('T2'!$Z$17="Y",1,0)+'T3'!$L$470*IF('T3'!$Z$17="Y",1,0))</f>
        <v/>
      </c>
      <c r="EY474" s="38" t="str">
        <f>IF(ISBLANK('T1'!$C$470),"",'T1'!$M$470*IF('T1'!$AA$17="Y",1,0)+'T2'!$M$470*IF('T2'!$AA$17="Y",1,0)+'T3'!$M$470*IF('T3'!$AA$17="Y",1,0))</f>
        <v/>
      </c>
      <c r="EZ474" s="38" t="str">
        <f>IF(ISBLANK('T1'!$C$470),"",'T1'!$M$470*IF('T1'!$AB$17="Y",1,0)+'T2'!$M$470*IF('T2'!$AB$17="Y",1,0)+'T3'!$M$470*IF('T3'!$AB$17="Y",1,0))</f>
        <v/>
      </c>
      <c r="FA474" s="38" t="str">
        <f>IF(ISBLANK('T1'!$C$470),"",SUM($EQ$474:$EZ$474))</f>
        <v/>
      </c>
      <c r="FB474" s="38" t="str">
        <f>IF(ISBLANK('T1'!$C$470),"",IF(ISERR($FA$474/$FA$5),"",$FA$474/$FA$5))</f>
        <v/>
      </c>
    </row>
    <row r="475" spans="20:158">
      <c r="T475" s="38" t="str">
        <f>IF(ISBLANK('T1'!$C$471),"",'T1'!$E$471*IF('T1'!$S$8="Y",1,0)+'T2'!$E$471*IF('T2'!$S$8="Y",1,0)+'T3'!$E$471*IF('T3'!$S$8="Y",1,0)+TA!$AR$471*IF(TA!$L$8="Y",1,0))</f>
        <v/>
      </c>
      <c r="U475" s="38" t="str">
        <f>IF(ISBLANK('T1'!$C$471),"",'T1'!$F$471*IF('T1'!$T$8="Y",1,0)+'T2'!$F$471*IF('T2'!$T$8="Y",1,0)+'T3'!$F$471*IF('T3'!$T$8="Y",1,0)+TA!$AS$471*IF(TA!$M$8="Y",1,0))</f>
        <v/>
      </c>
      <c r="V475" s="38" t="str">
        <f>IF(ISBLANK('T1'!$C$471),"",'T1'!$G$471*IF('T1'!$U$8="Y",1,0)+'T2'!$G$471*IF('T2'!$U$8="Y",1,0)+'T3'!$G$471*IF('T3'!$U$8="Y",1,0)+TA!$AT$471*IF(TA!$N$8="Y",1,0))</f>
        <v/>
      </c>
      <c r="W475" s="38" t="str">
        <f>IF(ISBLANK('T1'!$C$471),"",'T1'!$H$471*IF('T1'!$V$8="Y",1,0)+'T2'!$H$471*IF('T2'!$V$8="Y",1,0)+'T3'!$H$471*IF('T3'!$V$8="Y",1,0))</f>
        <v/>
      </c>
      <c r="X475" s="38" t="str">
        <f>IF(ISBLANK('T1'!$C$471),"",'T1'!$I$471*IF('T1'!$W$8="Y",1,0)+'T2'!$I$471*IF('T2'!$W$8="Y",1,0)+'T3'!$I$471*IF('T3'!$W$8="Y",1,0))</f>
        <v/>
      </c>
      <c r="Y475" s="38" t="str">
        <f>IF(ISBLANK('T1'!$C$471),"",'T1'!$J$471*IF('T1'!$X$8="Y",1,0)+'T2'!$J$471*IF('T2'!$X$8="Y",1,0)+'T3'!$J$471*IF('T3'!$X$8="Y",1,0))</f>
        <v/>
      </c>
      <c r="Z475" s="38" t="str">
        <f>IF(ISBLANK('T1'!$C$471),"",'T1'!$K$471*IF('T1'!$Y$8="Y",1,0)+'T2'!$K$471*IF('T2'!$Y$8="Y",1,0)+'T3'!$K$471*IF('T3'!$Y$8="Y",1,0))</f>
        <v/>
      </c>
      <c r="AA475" s="38" t="str">
        <f>IF(ISBLANK('T1'!$C$471),"",'T1'!$L$471*IF('T1'!$Z$8="Y",1,0)+'T2'!$L$471*IF('T2'!$Z$8="Y",1,0)+'T3'!$L$471*IF('T3'!$Z$8="Y",1,0))</f>
        <v/>
      </c>
      <c r="AB475" s="38" t="str">
        <f>IF(ISBLANK('T1'!$C$471),"",'T1'!$M$471*IF('T1'!$AA$8="Y",1,0)+'T2'!$M$471*IF('T2'!$AA$8="Y",1,0)+'T3'!$M$471*IF('T3'!$AA$8="Y",1,0))</f>
        <v/>
      </c>
      <c r="AC475" s="38" t="str">
        <f>IF(ISBLANK('T1'!$C$471),"",'T1'!$M$471*IF('T1'!$AB$8="Y",1,0)+'T2'!$M$471*IF('T2'!$AB$8="Y",1,0)+'T3'!$M$471*IF('T3'!$AB$8="Y",1,0))</f>
        <v/>
      </c>
      <c r="AD475" s="38" t="str">
        <f>IF(ISBLANK('T1'!$C$471),"",SUM($T$475:$AC$475))</f>
        <v/>
      </c>
      <c r="AE475" s="38" t="str">
        <f>IF(ISBLANK('T1'!$C$471),"",IF(ISERR($AD$475/$AD$5),"",$AD$475/$AD$5))</f>
        <v/>
      </c>
      <c r="AI475" s="38" t="str">
        <f>IF(ISBLANK('T1'!$C$471),"",'T1'!$E$471*IF('T1'!$S$9="Y",1,0)+'T2'!$E$471*IF('T2'!$S$9="Y",1,0)+'T3'!$E$471*IF('T3'!$S$9="Y",1,0)+TA!$AR$471*IF(TA!$L$9="Y",1,0))</f>
        <v/>
      </c>
      <c r="AJ475" s="38" t="str">
        <f>IF(ISBLANK('T1'!$C$471),"",'T1'!$F$471*IF('T1'!$T$9="Y",1,0)+'T2'!$F$471*IF('T2'!$T$9="Y",1,0)+'T3'!$F$471*IF('T3'!$T$9="Y",1,0)+TA!$AS$471*IF(TA!$M$9="Y",1,0))</f>
        <v/>
      </c>
      <c r="AK475" s="38" t="str">
        <f>IF(ISBLANK('T1'!$C$471),"",'T1'!$G$471*IF('T1'!$U$9="Y",1,0)+'T2'!$G$471*IF('T2'!$U$9="Y",1,0)+'T3'!$G$471*IF('T3'!$U$9="Y",1,0)+TA!$AT$471*IF(TA!$N$9="Y",1,0))</f>
        <v/>
      </c>
      <c r="AL475" s="38" t="str">
        <f>IF(ISBLANK('T1'!$C$471),"",'T1'!$H$471*IF('T1'!$V$9="Y",1,0)+'T2'!$H$471*IF('T2'!$V$9="Y",1,0)+'T3'!$H$471*IF('T3'!$V$9="Y",1,0))</f>
        <v/>
      </c>
      <c r="AM475" s="38" t="str">
        <f>IF(ISBLANK('T1'!$C$471),"",'T1'!$I$471*IF('T1'!$W$9="Y",1,0)+'T2'!$I$471*IF('T2'!$W$9="Y",1,0)+'T3'!$I$471*IF('T3'!$W$9="Y",1,0))</f>
        <v/>
      </c>
      <c r="AN475" s="38" t="str">
        <f>IF(ISBLANK('T1'!$C$471),"",'T1'!$J$471*IF('T1'!$X$9="Y",1,0)+'T2'!$J$471*IF('T2'!$X$9="Y",1,0)+'T3'!$J$471*IF('T3'!$X$9="Y",1,0))</f>
        <v/>
      </c>
      <c r="AO475" s="38" t="str">
        <f>IF(ISBLANK('T1'!$C$471),"",'T1'!$K$471*IF('T1'!$Y$9="Y",1,0)+'T2'!$K$471*IF('T2'!$Y$9="Y",1,0)+'T3'!$K$471*IF('T3'!$Y$9="Y",1,0))</f>
        <v/>
      </c>
      <c r="AP475" s="38" t="str">
        <f>IF(ISBLANK('T1'!$C$471),"",'T1'!$L$471*IF('T1'!$Z$9="Y",1,0)+'T2'!$L$471*IF('T2'!$Z$9="Y",1,0)+'T3'!$L$471*IF('T3'!$Z$9="Y",1,0))</f>
        <v/>
      </c>
      <c r="AQ475" s="38" t="str">
        <f>IF(ISBLANK('T1'!$C$471),"",'T1'!$M$471*IF('T1'!$AA$9="Y",1,0)+'T2'!$M$471*IF('T2'!$AA$9="Y",1,0)+'T3'!$M$471*IF('T3'!$AA$9="Y",1,0))</f>
        <v/>
      </c>
      <c r="AR475" s="38" t="str">
        <f>IF(ISBLANK('T1'!$C$471),"",'T1'!$M$471*IF('T1'!$AB$9="Y",1,0)+'T2'!$M$471*IF('T2'!$AB$9="Y",1,0)+'T3'!$M$471*IF('T3'!$AB$9="Y",1,0))</f>
        <v/>
      </c>
      <c r="AS475" s="38" t="str">
        <f>IF(ISBLANK('T1'!$C$471),"",SUM($AI$475:$AR$475))</f>
        <v/>
      </c>
      <c r="AT475" s="38" t="str">
        <f>IF(ISBLANK('T1'!$C$471),"",IF(ISERR($AS$475/$AS$5),"",$AS$475/$AS$5))</f>
        <v/>
      </c>
      <c r="AW475" s="38" t="str">
        <f>IF(ISBLANK('T1'!$C$471),"",'T1'!$E$471*IF('T1'!$S$10="Y",1,0)+'T2'!$E$471*IF('T2'!$S$10="Y",1,0)+'T3'!$E$471*IF('T3'!$S$10="Y",1,0)+TA!$AR$471*IF(TA!$L$10="Y",1,0))</f>
        <v/>
      </c>
      <c r="AX475" s="38" t="str">
        <f>IF(ISBLANK('T1'!$C$471),"",'T1'!$F$471*IF('T1'!$T$10="Y",1,0)+'T2'!$F$471*IF('T2'!$T$10="Y",1,0)+'T3'!$F$471*IF('T3'!$T$10="Y",1,0)+TA!$AS$471*IF(TA!$M$10="Y",1,0))</f>
        <v/>
      </c>
      <c r="AY475" s="38" t="str">
        <f>IF(ISBLANK('T1'!$C$471),"",'T1'!$G$471*IF('T1'!$U$10="Y",1,0)+'T2'!$G$471*IF('T2'!$U$10="Y",1,0)+'T3'!$G$471*IF('T3'!$U$10="Y",1,0)+TA!$AT$471*IF(TA!$N$10="Y",1,0))</f>
        <v/>
      </c>
      <c r="AZ475" s="38" t="str">
        <f>IF(ISBLANK('T1'!$C$471),"",'T1'!$H$471*IF('T1'!$V$10="Y",1,0)+'T2'!$H$471*IF('T2'!$V$10="Y",1,0)+'T3'!$H$471*IF('T3'!$V$10="Y",1,0))</f>
        <v/>
      </c>
      <c r="BA475" s="38" t="str">
        <f>IF(ISBLANK('T1'!$C$471),"",'T1'!$I$471*IF('T1'!$W$10="Y",1,0)+'T2'!$I$471*IF('T2'!$W$10="Y",1,0)+'T3'!$I$471*IF('T3'!$W$10="Y",1,0))</f>
        <v/>
      </c>
      <c r="BB475" s="38" t="str">
        <f>IF(ISBLANK('T1'!$C$471),"",'T1'!$J$471*IF('T1'!$X$10="Y",1,0)+'T2'!$J$471*IF('T2'!$X$10="Y",1,0)+'T3'!$J$471*IF('T3'!$X$10="Y",1,0))</f>
        <v/>
      </c>
      <c r="BC475" s="38" t="str">
        <f>IF(ISBLANK('T1'!$C$471),"",'T1'!$K$471*IF('T1'!$Y$10="Y",1,0)+'T2'!$K$471*IF('T2'!$Y$10="Y",1,0)+'T3'!$K$471*IF('T3'!$Y$10="Y",1,0))</f>
        <v/>
      </c>
      <c r="BD475" s="38" t="str">
        <f>IF(ISBLANK('T1'!$C$471),"",'T1'!$L$471*IF('T1'!$Z$10="Y",1,0)+'T2'!$L$471*IF('T2'!$Z$10="Y",1,0)+'T3'!$L$471*IF('T3'!$Z$10="Y",1,0))</f>
        <v/>
      </c>
      <c r="BE475" s="38" t="str">
        <f>IF(ISBLANK('T1'!$C$471),"",'T1'!$M$471*IF('T1'!$AA$10="Y",1,0)+'T2'!$M$471*IF('T2'!$AA$10="Y",1,0)+'T3'!$M$471*IF('T3'!$AA$10="Y",1,0))</f>
        <v/>
      </c>
      <c r="BF475" s="38" t="str">
        <f>IF(ISBLANK('T1'!$C$471),"",'T1'!$M$471*IF('T1'!$AB$10="Y",1,0)+'T2'!$M$471*IF('T2'!$AB$10="Y",1,0)+'T3'!$M$471*IF('T3'!$AB$10="Y",1,0))</f>
        <v/>
      </c>
      <c r="BG475" s="38" t="str">
        <f>IF(ISBLANK('T1'!$C$471),"",SUM($AW$475:$BF$475))</f>
        <v/>
      </c>
      <c r="BH475" s="38" t="str">
        <f>IF(ISBLANK('T1'!$C$471),"",IF(ISERR($BG$475/$BG$5),"",$BG$475/$BG$5))</f>
        <v/>
      </c>
      <c r="BK475" s="38" t="str">
        <f>IF(ISBLANK('T1'!$C$471),"",'T1'!$E$471*IF('T1'!$S$11="Y",1,0)+'T2'!$E$471*IF('T2'!$S$11="Y",1,0)+'T3'!$E$471*IF('T3'!$S$11="Y",1,0)+TA!$AR$471*IF(TA!$L$11="Y",1,0))</f>
        <v/>
      </c>
      <c r="BL475" s="38" t="str">
        <f>IF(ISBLANK('T1'!$C$471),"",'T1'!$F$471*IF('T1'!$T$11="Y",1,0)+'T2'!$F$471*IF('T2'!$T$11="Y",1,0)+'T3'!$F$471*IF('T3'!$T$11="Y",1,0)+TA!$AS$471*IF(TA!$M$11="Y",1,0))</f>
        <v/>
      </c>
      <c r="BM475" s="38" t="str">
        <f>IF(ISBLANK('T1'!$C$471),"",'T1'!$G$471*IF('T1'!$U$11="Y",1,0)+'T2'!$G$471*IF('T2'!$U$11="Y",1,0)+'T3'!$G$471*IF('T3'!$U$11="Y",1,0)+TA!$AT$471*IF(TA!$N$11="Y",1,0))</f>
        <v/>
      </c>
      <c r="BN475" s="38" t="str">
        <f>IF(ISBLANK('T1'!$C$471),"",'T1'!$H$471*IF('T1'!$V$11="Y",1,0)+'T2'!$H$471*IF('T2'!$V$11="Y",1,0)+'T3'!$H$471*IF('T3'!$V$11="Y",1,0))</f>
        <v/>
      </c>
      <c r="BO475" s="38" t="str">
        <f>IF(ISBLANK('T1'!$C$471),"",'T1'!$I$471*IF('T1'!$W$11="Y",1,0)+'T2'!$I$471*IF('T2'!$W$11="Y",1,0)+'T3'!$I$471*IF('T3'!$W$11="Y",1,0))</f>
        <v/>
      </c>
      <c r="BP475" s="38" t="str">
        <f>IF(ISBLANK('T1'!$C$471),"",'T1'!$J$471*IF('T1'!$X$11="Y",1,0)+'T2'!$J$471*IF('T2'!$X$11="Y",1,0)+'T3'!$J$471*IF('T3'!$X$11="Y",1,0))</f>
        <v/>
      </c>
      <c r="BQ475" s="38" t="str">
        <f>IF(ISBLANK('T1'!$C$471),"",'T1'!$K$471*IF('T1'!$Y$11="Y",1,0)+'T2'!$K$471*IF('T2'!$Y$11="Y",1,0)+'T3'!$K$471*IF('T3'!$Y$11="Y",1,0))</f>
        <v/>
      </c>
      <c r="BR475" s="38" t="str">
        <f>IF(ISBLANK('T1'!$C$471),"",'T1'!$L$471*IF('T1'!$Z$11="Y",1,0)+'T2'!$L$471*IF('T2'!$Z$11="Y",1,0)+'T3'!$L$471*IF('T3'!$Z$11="Y",1,0))</f>
        <v/>
      </c>
      <c r="BS475" s="38" t="str">
        <f>IF(ISBLANK('T1'!$C$471),"",'T1'!$M$471*IF('T1'!$AA$11="Y",1,0)+'T2'!$M$471*IF('T2'!$AA$11="Y",1,0)+'T3'!$M$471*IF('T3'!$AA$11="Y",1,0))</f>
        <v/>
      </c>
      <c r="BT475" s="38" t="str">
        <f>IF(ISBLANK('T1'!$C$471),"",'T1'!$M$471*IF('T1'!$AB$11="Y",1,0)+'T2'!$M$471*IF('T2'!$AB$11="Y",1,0)+'T3'!$M$471*IF('T3'!$AB$11="Y",1,0))</f>
        <v/>
      </c>
      <c r="BU475" s="38" t="str">
        <f>IF(ISBLANK('T1'!$C$471),"",SUM($BK$475:$BT$475))</f>
        <v/>
      </c>
      <c r="BV475" s="38" t="str">
        <f>IF(ISBLANK('T1'!$C$471),"",IF(ISERR($BU$475/$BU$5),"",$BU$475/$BU$5))</f>
        <v/>
      </c>
      <c r="BY475" s="38" t="str">
        <f>IF(ISBLANK('T1'!$C$471),"",'T1'!$E$471*IF('T1'!$S$12="Y",1,0)+'T2'!$E$471*IF('T2'!$S$12="Y",1,0)+'T3'!$E$471*IF('T3'!$S$12="Y",1,0)+TA!$AR$471*IF(TA!$L$12="Y",1,0))</f>
        <v/>
      </c>
      <c r="BZ475" s="38" t="str">
        <f>IF(ISBLANK('T1'!$C$471),"",'T1'!$F$471*IF('T1'!$T$12="Y",1,0)+'T2'!$F$471*IF('T2'!$T$12="Y",1,0)+'T3'!$F$471*IF('T3'!$T$12="Y",1,0)+TA!$AS$471*IF(TA!$M$12="Y",1,0))</f>
        <v/>
      </c>
      <c r="CA475" s="38" t="str">
        <f>IF(ISBLANK('T1'!$C$471),"",'T1'!$G$471*IF('T1'!$U$12="Y",1,0)+'T2'!$G$471*IF('T2'!$U$12="Y",1,0)+'T3'!$G$471*IF('T3'!$U$12="Y",1,0)+TA!$AT$471*IF(TA!$N$12="Y",1,0))</f>
        <v/>
      </c>
      <c r="CB475" s="38" t="str">
        <f>IF(ISBLANK('T1'!$C$471),"",'T1'!$H$471*IF('T1'!$V$12="Y",1,0)+'T2'!$H$471*IF('T2'!$V$12="Y",1,0)+'T3'!$H$471*IF('T3'!$V$12="Y",1,0))</f>
        <v/>
      </c>
      <c r="CC475" s="38" t="str">
        <f>IF(ISBLANK('T1'!$C$471),"",'T1'!$I$471*IF('T1'!$W$12="Y",1,0)+'T2'!$I$471*IF('T2'!$W$12="Y",1,0)+'T3'!$I$471*IF('T3'!$W$12="Y",1,0))</f>
        <v/>
      </c>
      <c r="CD475" s="38" t="str">
        <f>IF(ISBLANK('T1'!$C$471),"",'T1'!$J$471*IF('T1'!$X$12="Y",1,0)+'T2'!$J$471*IF('T2'!$X$12="Y",1,0)+'T3'!$J$471*IF('T3'!$X$12="Y",1,0))</f>
        <v/>
      </c>
      <c r="CE475" s="38" t="str">
        <f>IF(ISBLANK('T1'!$C$471),"",'T1'!$K$471*IF('T1'!$Y$12="Y",1,0)+'T2'!$K$471*IF('T2'!$Y$12="Y",1,0)+'T3'!$K$471*IF('T3'!$Y$12="Y",1,0))</f>
        <v/>
      </c>
      <c r="CF475" s="38" t="str">
        <f>IF(ISBLANK('T1'!$C$471),"",'T1'!$L$471*IF('T1'!$Z$12="Y",1,0)+'T2'!$L$471*IF('T2'!$Z$12="Y",1,0)+'T3'!$L$471*IF('T3'!$Z$12="Y",1,0))</f>
        <v/>
      </c>
      <c r="CG475" s="38" t="str">
        <f>IF(ISBLANK('T1'!$C$471),"",'T1'!$M$471*IF('T1'!$AA$12="Y",1,0)+'T2'!$M$471*IF('T2'!$AA$12="Y",1,0)+'T3'!$M$471*IF('T3'!$AA$12="Y",1,0))</f>
        <v/>
      </c>
      <c r="CH475" s="38" t="str">
        <f>IF(ISBLANK('T1'!$C$471),"",'T1'!$M$471*IF('T1'!$AB$12="Y",1,0)+'T2'!$M$471*IF('T2'!$AB$12="Y",1,0)+'T3'!$M$471*IF('T3'!$AB$12="Y",1,0))</f>
        <v/>
      </c>
      <c r="CI475" s="38" t="str">
        <f>IF(ISBLANK('T1'!$C$471),"",SUM($BY$475:$CH$475))</f>
        <v/>
      </c>
      <c r="CJ475" s="38" t="str">
        <f>IF(ISBLANK('T1'!$C$471),"",IF(ISERR($CI$475/$CI$5),"",$CI$475/$CI$5))</f>
        <v/>
      </c>
      <c r="CM475" s="38" t="str">
        <f>IF(ISBLANK('T1'!$C$471),"",'T1'!$E$471*IF('T1'!$S$13="Y",1,0)+'T2'!$E$471*IF('T2'!$S$13="Y",1,0)+'T3'!$E$471*IF('T3'!$S$13="Y",1,0)+TA!$AR$471*IF(TA!$L$13="Y",1,0))</f>
        <v/>
      </c>
      <c r="CN475" s="38" t="str">
        <f>IF(ISBLANK('T1'!$C$471),"",'T1'!$F$471*IF('T1'!$T$13="Y",1,0)+'T2'!$F$471*IF('T2'!$T$13="Y",1,0)+'T3'!$F$471*IF('T3'!$T$13="Y",1,0)+TA!$AS$471*IF(TA!$M$13="Y",1,0))</f>
        <v/>
      </c>
      <c r="CO475" s="38" t="str">
        <f>IF(ISBLANK('T1'!$C$471),"",'T1'!$G$471*IF('T1'!$U$13="Y",1,0)+'T2'!$G$471*IF('T2'!$U$13="Y",1,0)+'T3'!$G$471*IF('T3'!$U$13="Y",1,0)+TA!$AT$471*IF(TA!$N$13="Y",1,0))</f>
        <v/>
      </c>
      <c r="CP475" s="38" t="str">
        <f>IF(ISBLANK('T1'!$C$471),"",'T1'!$H$471*IF('T1'!$V$13="Y",1,0)+'T2'!$H$471*IF('T2'!$V$13="Y",1,0)+'T3'!$H$471*IF('T3'!$V$13="Y",1,0))</f>
        <v/>
      </c>
      <c r="CQ475" s="38" t="str">
        <f>IF(ISBLANK('T1'!$C$471),"",'T1'!$I$471*IF('T1'!$W$13="Y",1,0)+'T2'!$I$471*IF('T2'!$W$13="Y",1,0)+'T3'!$I$471*IF('T3'!$W$13="Y",1,0))</f>
        <v/>
      </c>
      <c r="CR475" s="38" t="str">
        <f>IF(ISBLANK('T1'!$C$471),"",'T1'!$J$471*IF('T1'!$X$13="Y",1,0)+'T2'!$J$471*IF('T2'!$X$13="Y",1,0)+'T3'!$J$471*IF('T3'!$X$13="Y",1,0))</f>
        <v/>
      </c>
      <c r="CS475" s="38" t="str">
        <f>IF(ISBLANK('T1'!$C$471),"",'T1'!$K$471*IF('T1'!$Y$13="Y",1,0)+'T2'!$K$471*IF('T2'!$Y$13="Y",1,0)+'T3'!$K$471*IF('T3'!$Y$13="Y",1,0))</f>
        <v/>
      </c>
      <c r="CT475" s="38" t="str">
        <f>IF(ISBLANK('T1'!$C$471),"",'T1'!$L$471*IF('T1'!$Z$13="Y",1,0)+'T2'!$L$471*IF('T2'!$Z$13="Y",1,0)+'T3'!$L$471*IF('T3'!$Z$13="Y",1,0))</f>
        <v/>
      </c>
      <c r="CU475" s="38" t="str">
        <f>IF(ISBLANK('T1'!$C$471),"",'T1'!$M$471*IF('T1'!$AA$13="Y",1,0)+'T2'!$M$471*IF('T2'!$AA$13="Y",1,0)+'T3'!$M$471*IF('T3'!$AA$13="Y",1,0))</f>
        <v/>
      </c>
      <c r="CV475" s="38" t="str">
        <f>IF(ISBLANK('T1'!$C$471),"",'T1'!$M$471*IF('T1'!$AB$13="Y",1,0)+'T2'!$M$471*IF('T2'!$AB$13="Y",1,0)+'T3'!$M$471*IF('T3'!$AB$13="Y",1,0))</f>
        <v/>
      </c>
      <c r="CW475" s="38" t="str">
        <f>IF(ISBLANK('T1'!$C$471),"",SUM($CM$475:$CV$475))</f>
        <v/>
      </c>
      <c r="CX475" s="38" t="str">
        <f>IF(ISBLANK('T1'!$C$471),"",IF(ISERR($CW$475/$CW$5),"",$CW$475/$CW$5))</f>
        <v/>
      </c>
      <c r="DA475" s="38" t="str">
        <f>IF(ISBLANK('T1'!$C$471),"",'T1'!$E$471*IF('T1'!$S$14="Y",1,0)+'T2'!$E$471*IF('T2'!$S$14="Y",1,0)+'T3'!$E$471*IF('T3'!$S$14="Y",1,0)+TA!$AR$471*IF(TA!$L$14="Y",1,0))</f>
        <v/>
      </c>
      <c r="DB475" s="38" t="str">
        <f>IF(ISBLANK('T1'!$C$471),"",'T1'!$F$471*IF('T1'!$T$14="Y",1,0)+'T2'!$F$471*IF('T2'!$T$14="Y",1,0)+'T3'!$F$471*IF('T3'!$T$14="Y",1,0)+TA!$AS$471*IF(TA!$M$14="Y",1,0))</f>
        <v/>
      </c>
      <c r="DC475" s="38" t="str">
        <f>IF(ISBLANK('T1'!$C$471),"",'T1'!$G$471*IF('T1'!$U$14="Y",1,0)+'T2'!$G$471*IF('T2'!$U$14="Y",1,0)+'T3'!$G$471*IF('T3'!$U$14="Y",1,0)+TA!$AT$471*IF(TA!$N$14="Y",1,0))</f>
        <v/>
      </c>
      <c r="DD475" s="38" t="str">
        <f>IF(ISBLANK('T1'!$C$471),"",'T1'!$H$471*IF('T1'!$V$14="Y",1,0)+'T2'!$H$471*IF('T2'!$V$14="Y",1,0)+'T3'!$H$471*IF('T3'!$V$14="Y",1,0))</f>
        <v/>
      </c>
      <c r="DE475" s="38" t="str">
        <f>IF(ISBLANK('T1'!$C$471),"",'T1'!$I$471*IF('T1'!$W$14="Y",1,0)+'T2'!$I$471*IF('T2'!$W$14="Y",1,0)+'T3'!$I$471*IF('T3'!$W$14="Y",1,0))</f>
        <v/>
      </c>
      <c r="DF475" s="38" t="str">
        <f>IF(ISBLANK('T1'!$C$471),"",'T1'!$J$471*IF('T1'!$X$14="Y",1,0)+'T2'!$J$471*IF('T2'!$X$14="Y",1,0)+'T3'!$J$471*IF('T3'!$X$14="Y",1,0))</f>
        <v/>
      </c>
      <c r="DG475" s="38" t="str">
        <f>IF(ISBLANK('T1'!$C$471),"",'T1'!$K$471*IF('T1'!$Y$14="Y",1,0)+'T2'!$K$471*IF('T2'!$Y$14="Y",1,0)+'T3'!$K$471*IF('T3'!$Y$14="Y",1,0))</f>
        <v/>
      </c>
      <c r="DH475" s="38" t="str">
        <f>IF(ISBLANK('T1'!$C$471),"",'T1'!$L$471*IF('T1'!$Z$14="Y",1,0)+'T2'!$L$471*IF('T2'!$Z$14="Y",1,0)+'T3'!$L$471*IF('T3'!$Z$14="Y",1,0))</f>
        <v/>
      </c>
      <c r="DI475" s="38" t="str">
        <f>IF(ISBLANK('T1'!$C$471),"",'T1'!$M$471*IF('T1'!$AA$14="Y",1,0)+'T2'!$M$471*IF('T2'!$AA$14="Y",1,0)+'T3'!$M$471*IF('T3'!$AA$14="Y",1,0))</f>
        <v/>
      </c>
      <c r="DJ475" s="38" t="str">
        <f>IF(ISBLANK('T1'!$C$471),"",'T1'!$M$471*IF('T1'!$AB$14="Y",1,0)+'T2'!$M$471*IF('T2'!$AB$14="Y",1,0)+'T3'!$M$471*IF('T3'!$AB$14="Y",1,0))</f>
        <v/>
      </c>
      <c r="DK475" s="38" t="str">
        <f>IF(ISBLANK('T1'!$C$471),"",SUM($DA$475:$DJ$475))</f>
        <v/>
      </c>
      <c r="DL475" s="38" t="str">
        <f>IF(ISBLANK('T1'!$C$471),"",IF(ISERR($DK$475/$DK$5),"",$DK$475/$DK$5))</f>
        <v/>
      </c>
      <c r="DO475" s="38" t="str">
        <f>IF(ISBLANK('T1'!$C$471),"",'T1'!$E$471*IF('T1'!$S$15="Y",1,0)+'T2'!$E$471*IF('T2'!$S$15="Y",1,0)+'T3'!$E$471*IF('T3'!$S$15="Y",1,0)+TA!$AR$471*IF(TA!$L$15="Y",1,0))</f>
        <v/>
      </c>
      <c r="DP475" s="38" t="str">
        <f>IF(ISBLANK('T1'!$C$471),"",'T1'!$F$471*IF('T1'!$T$15="Y",1,0)+'T2'!$F$471*IF('T2'!$T$15="Y",1,0)+'T3'!$F$471*IF('T3'!$T$15="Y",1,0)+TA!$AS$471*IF(TA!$M$15="Y",1,0))</f>
        <v/>
      </c>
      <c r="DQ475" s="38" t="str">
        <f>IF(ISBLANK('T1'!$C$471),"",'T1'!$G$471*IF('T1'!$U$15="Y",1,0)+'T2'!$G$471*IF('T2'!$U$15="Y",1,0)+'T3'!$G$471*IF('T3'!$U$15="Y",1,0)+TA!$AT$471*IF(TA!$N$15="Y",1,0))</f>
        <v/>
      </c>
      <c r="DR475" s="38" t="str">
        <f>IF(ISBLANK('T1'!$C$471),"",'T1'!$H$471*IF('T1'!$V$15="Y",1,0)+'T2'!$H$471*IF('T2'!$V$15="Y",1,0)+'T3'!$H$471*IF('T3'!$V$15="Y",1,0))</f>
        <v/>
      </c>
      <c r="DS475" s="38" t="str">
        <f>IF(ISBLANK('T1'!$C$471),"",'T1'!$I$471*IF('T1'!$W$15="Y",1,0)+'T2'!$I$471*IF('T2'!$W$15="Y",1,0)+'T3'!$I$471*IF('T3'!$W$15="Y",1,0))</f>
        <v/>
      </c>
      <c r="DT475" s="38" t="str">
        <f>IF(ISBLANK('T1'!$C$471),"",'T1'!$J$471*IF('T1'!$X$15="Y",1,0)+'T2'!$J$471*IF('T2'!$X$15="Y",1,0)+'T3'!$J$471*IF('T3'!$X$15="Y",1,0))</f>
        <v/>
      </c>
      <c r="DU475" s="38" t="str">
        <f>IF(ISBLANK('T1'!$C$471),"",'T1'!$K$471*IF('T1'!$Y$15="Y",1,0)+'T2'!$K$471*IF('T2'!$Y$15="Y",1,0)+'T3'!$K$471*IF('T3'!$Y$15="Y",1,0))</f>
        <v/>
      </c>
      <c r="DV475" s="38" t="str">
        <f>IF(ISBLANK('T1'!$C$471),"",'T1'!$L$471*IF('T1'!$Z$15="Y",1,0)+'T2'!$L$471*IF('T2'!$Z$15="Y",1,0)+'T3'!$L$471*IF('T3'!$Z$15="Y",1,0))</f>
        <v/>
      </c>
      <c r="DW475" s="38" t="str">
        <f>IF(ISBLANK('T1'!$C$471),"",'T1'!$M$471*IF('T1'!$AA$15="Y",1,0)+'T2'!$M$471*IF('T2'!$AA$15="Y",1,0)+'T3'!$M$471*IF('T3'!$AA$15="Y",1,0))</f>
        <v/>
      </c>
      <c r="DX475" s="38" t="str">
        <f>IF(ISBLANK('T1'!$C$471),"",'T1'!$M$471*IF('T1'!$AB$15="Y",1,0)+'T2'!$M$471*IF('T2'!$AB$15="Y",1,0)+'T3'!$M$471*IF('T3'!$AB$15="Y",1,0))</f>
        <v/>
      </c>
      <c r="DY475" s="38" t="str">
        <f>IF(ISBLANK('T1'!$C$471),"",SUM($DO$475:$DX$475))</f>
        <v/>
      </c>
      <c r="DZ475" s="38" t="str">
        <f>IF(ISBLANK('T1'!$C$471),"",IF(ISERR($DY$475/$DY$5),"",$DY$475/$DY$5))</f>
        <v/>
      </c>
      <c r="EC475" s="38" t="str">
        <f>IF(ISBLANK('T1'!$C$471),"",'T1'!$E$471*IF('T1'!$S$16="Y",1,0)+'T2'!$E$471*IF('T2'!$S$16="Y",1,0)+'T3'!$E$471*IF('T3'!$S$16="Y",1,0)+TA!$AR$471*IF(TA!$L$16="Y",1,0))</f>
        <v/>
      </c>
      <c r="ED475" s="38" t="str">
        <f>IF(ISBLANK('T1'!$C$471),"",'T1'!$F$471*IF('T1'!$T$16="Y",1,0)+'T2'!$F$471*IF('T2'!$T$16="Y",1,0)+'T3'!$F$471*IF('T3'!$T$16="Y",1,0)+TA!$AS$471*IF(TA!$M$16="Y",1,0))</f>
        <v/>
      </c>
      <c r="EE475" s="38" t="str">
        <f>IF(ISBLANK('T1'!$C$471),"",'T1'!$G$471*IF('T1'!$U$16="Y",1,0)+'T2'!$G$471*IF('T2'!$U$16="Y",1,0)+'T3'!$G$471*IF('T3'!$U$16="Y",1,0)+TA!$AT$471*IF(TA!$N$16="Y",1,0))</f>
        <v/>
      </c>
      <c r="EF475" s="38" t="str">
        <f>IF(ISBLANK('T1'!$C$471),"",'T1'!$H$471*IF('T1'!$V$16="Y",1,0)+'T2'!$H$471*IF('T2'!$V$16="Y",1,0)+'T3'!$H$471*IF('T3'!$V$16="Y",1,0))</f>
        <v/>
      </c>
      <c r="EG475" s="38" t="str">
        <f>IF(ISBLANK('T1'!$C$471),"",'T1'!$I$471*IF('T1'!$W$16="Y",1,0)+'T2'!$I$471*IF('T2'!$W$16="Y",1,0)+'T3'!$I$471*IF('T3'!$W$16="Y",1,0))</f>
        <v/>
      </c>
      <c r="EH475" s="38" t="str">
        <f>IF(ISBLANK('T1'!$C$471),"",'T1'!$J$471*IF('T1'!$X$16="Y",1,0)+'T2'!$J$471*IF('T2'!$X$16="Y",1,0)+'T3'!$J$471*IF('T3'!$X$16="Y",1,0))</f>
        <v/>
      </c>
      <c r="EI475" s="38" t="str">
        <f>IF(ISBLANK('T1'!$C$471),"",'T1'!$K$471*IF('T1'!$Y$16="Y",1,0)+'T2'!$K$471*IF('T2'!$Y$16="Y",1,0)+'T3'!$K$471*IF('T3'!$Y$16="Y",1,0))</f>
        <v/>
      </c>
      <c r="EJ475" s="38" t="str">
        <f>IF(ISBLANK('T1'!$C$471),"",'T1'!$L$471*IF('T1'!$Z$16="Y",1,0)+'T2'!$L$471*IF('T2'!$Z$16="Y",1,0)+'T3'!$L$471*IF('T3'!$Z$16="Y",1,0))</f>
        <v/>
      </c>
      <c r="EK475" s="38" t="str">
        <f>IF(ISBLANK('T1'!$C$471),"",'T1'!$M$471*IF('T1'!$AA$16="Y",1,0)+'T2'!$M$471*IF('T2'!$AA$16="Y",1,0)+'T3'!$M$471*IF('T3'!$AA$16="Y",1,0))</f>
        <v/>
      </c>
      <c r="EL475" s="38" t="str">
        <f>IF(ISBLANK('T1'!$C$471),"",'T1'!$M$471*IF('T1'!$AB$16="Y",1,0)+'T2'!$M$471*IF('T2'!$AB$16="Y",1,0)+'T3'!$M$471*IF('T3'!$AB$16="Y",1,0))</f>
        <v/>
      </c>
      <c r="EM475" s="38" t="str">
        <f>IF(ISBLANK('T1'!$C$471),"",SUM($EC$475:$EL$475))</f>
        <v/>
      </c>
      <c r="EN475" s="38" t="str">
        <f>IF(ISBLANK('T1'!$C$471),"",IF(ISERR($EM$475/$EM$5),"",$EM$475/$EM$5))</f>
        <v/>
      </c>
      <c r="EQ475" s="38" t="str">
        <f>IF(ISBLANK('T1'!$C$471),"",'T1'!$E$471*IF('T1'!$S$17="Y",1,0)+'T2'!$E$471*IF('T2'!$S$17="Y",1,0)+'T3'!$E$471*IF('T3'!$S$17="Y",1,0)+TA!$AR$471*IF(TA!$L$17="Y",1,0))</f>
        <v/>
      </c>
      <c r="ER475" s="38" t="str">
        <f>IF(ISBLANK('T1'!$C$471),"",'T1'!$F$471*IF('T1'!$T$17="Y",1,0)+'T2'!$F$471*IF('T2'!$T$17="Y",1,0)+'T3'!$F$471*IF('T3'!$T$17="Y",1,0)+TA!$AS$471*IF(TA!$M$17="Y",1,0))</f>
        <v/>
      </c>
      <c r="ES475" s="38" t="str">
        <f>IF(ISBLANK('T1'!$C$471),"",'T1'!$G$471*IF('T1'!$U$17="Y",1,0)+'T2'!$G$471*IF('T2'!$U$17="Y",1,0)+'T3'!$G$471*IF('T3'!$U$17="Y",1,0)+TA!$AT$471*IF(TA!$N$17="Y",1,0))</f>
        <v/>
      </c>
      <c r="ET475" s="38" t="str">
        <f>IF(ISBLANK('T1'!$C$471),"",'T1'!$H$471*IF('T1'!$V$17="Y",1,0)+'T2'!$H$471*IF('T2'!$V$17="Y",1,0)+'T3'!$H$471*IF('T3'!$V$17="Y",1,0))</f>
        <v/>
      </c>
      <c r="EU475" s="38" t="str">
        <f>IF(ISBLANK('T1'!$C$471),"",'T1'!$I$471*IF('T1'!$W$17="Y",1,0)+'T2'!$I$471*IF('T2'!$W$17="Y",1,0)+'T3'!$I$471*IF('T3'!$W$17="Y",1,0))</f>
        <v/>
      </c>
      <c r="EV475" s="38" t="str">
        <f>IF(ISBLANK('T1'!$C$471),"",'T1'!$J$471*IF('T1'!$X$17="Y",1,0)+'T2'!$J$471*IF('T2'!$X$17="Y",1,0)+'T3'!$J$471*IF('T3'!$X$17="Y",1,0))</f>
        <v/>
      </c>
      <c r="EW475" s="38" t="str">
        <f>IF(ISBLANK('T1'!$C$471),"",'T1'!$K$471*IF('T1'!$Y$17="Y",1,0)+'T2'!$K$471*IF('T2'!$Y$17="Y",1,0)+'T3'!$K$471*IF('T3'!$Y$17="Y",1,0))</f>
        <v/>
      </c>
      <c r="EX475" s="38" t="str">
        <f>IF(ISBLANK('T1'!$C$471),"",'T1'!$L$471*IF('T1'!$Z$17="Y",1,0)+'T2'!$L$471*IF('T2'!$Z$17="Y",1,0)+'T3'!$L$471*IF('T3'!$Z$17="Y",1,0))</f>
        <v/>
      </c>
      <c r="EY475" s="38" t="str">
        <f>IF(ISBLANK('T1'!$C$471),"",'T1'!$M$471*IF('T1'!$AA$17="Y",1,0)+'T2'!$M$471*IF('T2'!$AA$17="Y",1,0)+'T3'!$M$471*IF('T3'!$AA$17="Y",1,0))</f>
        <v/>
      </c>
      <c r="EZ475" s="38" t="str">
        <f>IF(ISBLANK('T1'!$C$471),"",'T1'!$M$471*IF('T1'!$AB$17="Y",1,0)+'T2'!$M$471*IF('T2'!$AB$17="Y",1,0)+'T3'!$M$471*IF('T3'!$AB$17="Y",1,0))</f>
        <v/>
      </c>
      <c r="FA475" s="38" t="str">
        <f>IF(ISBLANK('T1'!$C$471),"",SUM($EQ$475:$EZ$475))</f>
        <v/>
      </c>
      <c r="FB475" s="38" t="str">
        <f>IF(ISBLANK('T1'!$C$471),"",IF(ISERR($FA$475/$FA$5),"",$FA$475/$FA$5))</f>
        <v/>
      </c>
    </row>
    <row r="476" spans="20:158">
      <c r="T476" s="38" t="str">
        <f>IF(ISBLANK('T1'!$C$472),"",'T1'!$E$472*IF('T1'!$S$8="Y",1,0)+'T2'!$E$472*IF('T2'!$S$8="Y",1,0)+'T3'!$E$472*IF('T3'!$S$8="Y",1,0)+TA!$AR$472*IF(TA!$L$8="Y",1,0))</f>
        <v/>
      </c>
      <c r="U476" s="38" t="str">
        <f>IF(ISBLANK('T1'!$C$472),"",'T1'!$F$472*IF('T1'!$T$8="Y",1,0)+'T2'!$F$472*IF('T2'!$T$8="Y",1,0)+'T3'!$F$472*IF('T3'!$T$8="Y",1,0)+TA!$AS$472*IF(TA!$M$8="Y",1,0))</f>
        <v/>
      </c>
      <c r="V476" s="38" t="str">
        <f>IF(ISBLANK('T1'!$C$472),"",'T1'!$G$472*IF('T1'!$U$8="Y",1,0)+'T2'!$G$472*IF('T2'!$U$8="Y",1,0)+'T3'!$G$472*IF('T3'!$U$8="Y",1,0)+TA!$AT$472*IF(TA!$N$8="Y",1,0))</f>
        <v/>
      </c>
      <c r="W476" s="38" t="str">
        <f>IF(ISBLANK('T1'!$C$472),"",'T1'!$H$472*IF('T1'!$V$8="Y",1,0)+'T2'!$H$472*IF('T2'!$V$8="Y",1,0)+'T3'!$H$472*IF('T3'!$V$8="Y",1,0))</f>
        <v/>
      </c>
      <c r="X476" s="38" t="str">
        <f>IF(ISBLANK('T1'!$C$472),"",'T1'!$I$472*IF('T1'!$W$8="Y",1,0)+'T2'!$I$472*IF('T2'!$W$8="Y",1,0)+'T3'!$I$472*IF('T3'!$W$8="Y",1,0))</f>
        <v/>
      </c>
      <c r="Y476" s="38" t="str">
        <f>IF(ISBLANK('T1'!$C$472),"",'T1'!$J$472*IF('T1'!$X$8="Y",1,0)+'T2'!$J$472*IF('T2'!$X$8="Y",1,0)+'T3'!$J$472*IF('T3'!$X$8="Y",1,0))</f>
        <v/>
      </c>
      <c r="Z476" s="38" t="str">
        <f>IF(ISBLANK('T1'!$C$472),"",'T1'!$K$472*IF('T1'!$Y$8="Y",1,0)+'T2'!$K$472*IF('T2'!$Y$8="Y",1,0)+'T3'!$K$472*IF('T3'!$Y$8="Y",1,0))</f>
        <v/>
      </c>
      <c r="AA476" s="38" t="str">
        <f>IF(ISBLANK('T1'!$C$472),"",'T1'!$L$472*IF('T1'!$Z$8="Y",1,0)+'T2'!$L$472*IF('T2'!$Z$8="Y",1,0)+'T3'!$L$472*IF('T3'!$Z$8="Y",1,0))</f>
        <v/>
      </c>
      <c r="AB476" s="38" t="str">
        <f>IF(ISBLANK('T1'!$C$472),"",'T1'!$M$472*IF('T1'!$AA$8="Y",1,0)+'T2'!$M$472*IF('T2'!$AA$8="Y",1,0)+'T3'!$M$472*IF('T3'!$AA$8="Y",1,0))</f>
        <v/>
      </c>
      <c r="AC476" s="38" t="str">
        <f>IF(ISBLANK('T1'!$C$472),"",'T1'!$M$472*IF('T1'!$AB$8="Y",1,0)+'T2'!$M$472*IF('T2'!$AB$8="Y",1,0)+'T3'!$M$472*IF('T3'!$AB$8="Y",1,0))</f>
        <v/>
      </c>
      <c r="AD476" s="38" t="str">
        <f>IF(ISBLANK('T1'!$C$472),"",SUM($T$476:$AC$476))</f>
        <v/>
      </c>
      <c r="AE476" s="38" t="str">
        <f>IF(ISBLANK('T1'!$C$472),"",IF(ISERR($AD$476/$AD$5),"",$AD$476/$AD$5))</f>
        <v/>
      </c>
      <c r="AI476" s="38" t="str">
        <f>IF(ISBLANK('T1'!$C$472),"",'T1'!$E$472*IF('T1'!$S$9="Y",1,0)+'T2'!$E$472*IF('T2'!$S$9="Y",1,0)+'T3'!$E$472*IF('T3'!$S$9="Y",1,0)+TA!$AR$472*IF(TA!$L$9="Y",1,0))</f>
        <v/>
      </c>
      <c r="AJ476" s="38" t="str">
        <f>IF(ISBLANK('T1'!$C$472),"",'T1'!$F$472*IF('T1'!$T$9="Y",1,0)+'T2'!$F$472*IF('T2'!$T$9="Y",1,0)+'T3'!$F$472*IF('T3'!$T$9="Y",1,0)+TA!$AS$472*IF(TA!$M$9="Y",1,0))</f>
        <v/>
      </c>
      <c r="AK476" s="38" t="str">
        <f>IF(ISBLANK('T1'!$C$472),"",'T1'!$G$472*IF('T1'!$U$9="Y",1,0)+'T2'!$G$472*IF('T2'!$U$9="Y",1,0)+'T3'!$G$472*IF('T3'!$U$9="Y",1,0)+TA!$AT$472*IF(TA!$N$9="Y",1,0))</f>
        <v/>
      </c>
      <c r="AL476" s="38" t="str">
        <f>IF(ISBLANK('T1'!$C$472),"",'T1'!$H$472*IF('T1'!$V$9="Y",1,0)+'T2'!$H$472*IF('T2'!$V$9="Y",1,0)+'T3'!$H$472*IF('T3'!$V$9="Y",1,0))</f>
        <v/>
      </c>
      <c r="AM476" s="38" t="str">
        <f>IF(ISBLANK('T1'!$C$472),"",'T1'!$I$472*IF('T1'!$W$9="Y",1,0)+'T2'!$I$472*IF('T2'!$W$9="Y",1,0)+'T3'!$I$472*IF('T3'!$W$9="Y",1,0))</f>
        <v/>
      </c>
      <c r="AN476" s="38" t="str">
        <f>IF(ISBLANK('T1'!$C$472),"",'T1'!$J$472*IF('T1'!$X$9="Y",1,0)+'T2'!$J$472*IF('T2'!$X$9="Y",1,0)+'T3'!$J$472*IF('T3'!$X$9="Y",1,0))</f>
        <v/>
      </c>
      <c r="AO476" s="38" t="str">
        <f>IF(ISBLANK('T1'!$C$472),"",'T1'!$K$472*IF('T1'!$Y$9="Y",1,0)+'T2'!$K$472*IF('T2'!$Y$9="Y",1,0)+'T3'!$K$472*IF('T3'!$Y$9="Y",1,0))</f>
        <v/>
      </c>
      <c r="AP476" s="38" t="str">
        <f>IF(ISBLANK('T1'!$C$472),"",'T1'!$L$472*IF('T1'!$Z$9="Y",1,0)+'T2'!$L$472*IF('T2'!$Z$9="Y",1,0)+'T3'!$L$472*IF('T3'!$Z$9="Y",1,0))</f>
        <v/>
      </c>
      <c r="AQ476" s="38" t="str">
        <f>IF(ISBLANK('T1'!$C$472),"",'T1'!$M$472*IF('T1'!$AA$9="Y",1,0)+'T2'!$M$472*IF('T2'!$AA$9="Y",1,0)+'T3'!$M$472*IF('T3'!$AA$9="Y",1,0))</f>
        <v/>
      </c>
      <c r="AR476" s="38" t="str">
        <f>IF(ISBLANK('T1'!$C$472),"",'T1'!$M$472*IF('T1'!$AB$9="Y",1,0)+'T2'!$M$472*IF('T2'!$AB$9="Y",1,0)+'T3'!$M$472*IF('T3'!$AB$9="Y",1,0))</f>
        <v/>
      </c>
      <c r="AS476" s="38" t="str">
        <f>IF(ISBLANK('T1'!$C$472),"",SUM($AI$476:$AR$476))</f>
        <v/>
      </c>
      <c r="AT476" s="38" t="str">
        <f>IF(ISBLANK('T1'!$C$472),"",IF(ISERR($AS$476/$AS$5),"",$AS$476/$AS$5))</f>
        <v/>
      </c>
      <c r="AW476" s="38" t="str">
        <f>IF(ISBLANK('T1'!$C$472),"",'T1'!$E$472*IF('T1'!$S$10="Y",1,0)+'T2'!$E$472*IF('T2'!$S$10="Y",1,0)+'T3'!$E$472*IF('T3'!$S$10="Y",1,0)+TA!$AR$472*IF(TA!$L$10="Y",1,0))</f>
        <v/>
      </c>
      <c r="AX476" s="38" t="str">
        <f>IF(ISBLANK('T1'!$C$472),"",'T1'!$F$472*IF('T1'!$T$10="Y",1,0)+'T2'!$F$472*IF('T2'!$T$10="Y",1,0)+'T3'!$F$472*IF('T3'!$T$10="Y",1,0)+TA!$AS$472*IF(TA!$M$10="Y",1,0))</f>
        <v/>
      </c>
      <c r="AY476" s="38" t="str">
        <f>IF(ISBLANK('T1'!$C$472),"",'T1'!$G$472*IF('T1'!$U$10="Y",1,0)+'T2'!$G$472*IF('T2'!$U$10="Y",1,0)+'T3'!$G$472*IF('T3'!$U$10="Y",1,0)+TA!$AT$472*IF(TA!$N$10="Y",1,0))</f>
        <v/>
      </c>
      <c r="AZ476" s="38" t="str">
        <f>IF(ISBLANK('T1'!$C$472),"",'T1'!$H$472*IF('T1'!$V$10="Y",1,0)+'T2'!$H$472*IF('T2'!$V$10="Y",1,0)+'T3'!$H$472*IF('T3'!$V$10="Y",1,0))</f>
        <v/>
      </c>
      <c r="BA476" s="38" t="str">
        <f>IF(ISBLANK('T1'!$C$472),"",'T1'!$I$472*IF('T1'!$W$10="Y",1,0)+'T2'!$I$472*IF('T2'!$W$10="Y",1,0)+'T3'!$I$472*IF('T3'!$W$10="Y",1,0))</f>
        <v/>
      </c>
      <c r="BB476" s="38" t="str">
        <f>IF(ISBLANK('T1'!$C$472),"",'T1'!$J$472*IF('T1'!$X$10="Y",1,0)+'T2'!$J$472*IF('T2'!$X$10="Y",1,0)+'T3'!$J$472*IF('T3'!$X$10="Y",1,0))</f>
        <v/>
      </c>
      <c r="BC476" s="38" t="str">
        <f>IF(ISBLANK('T1'!$C$472),"",'T1'!$K$472*IF('T1'!$Y$10="Y",1,0)+'T2'!$K$472*IF('T2'!$Y$10="Y",1,0)+'T3'!$K$472*IF('T3'!$Y$10="Y",1,0))</f>
        <v/>
      </c>
      <c r="BD476" s="38" t="str">
        <f>IF(ISBLANK('T1'!$C$472),"",'T1'!$L$472*IF('T1'!$Z$10="Y",1,0)+'T2'!$L$472*IF('T2'!$Z$10="Y",1,0)+'T3'!$L$472*IF('T3'!$Z$10="Y",1,0))</f>
        <v/>
      </c>
      <c r="BE476" s="38" t="str">
        <f>IF(ISBLANK('T1'!$C$472),"",'T1'!$M$472*IF('T1'!$AA$10="Y",1,0)+'T2'!$M$472*IF('T2'!$AA$10="Y",1,0)+'T3'!$M$472*IF('T3'!$AA$10="Y",1,0))</f>
        <v/>
      </c>
      <c r="BF476" s="38" t="str">
        <f>IF(ISBLANK('T1'!$C$472),"",'T1'!$M$472*IF('T1'!$AB$10="Y",1,0)+'T2'!$M$472*IF('T2'!$AB$10="Y",1,0)+'T3'!$M$472*IF('T3'!$AB$10="Y",1,0))</f>
        <v/>
      </c>
      <c r="BG476" s="38" t="str">
        <f>IF(ISBLANK('T1'!$C$472),"",SUM($AW$476:$BF$476))</f>
        <v/>
      </c>
      <c r="BH476" s="38" t="str">
        <f>IF(ISBLANK('T1'!$C$472),"",IF(ISERR($BG$476/$BG$5),"",$BG$476/$BG$5))</f>
        <v/>
      </c>
      <c r="BK476" s="38" t="str">
        <f>IF(ISBLANK('T1'!$C$472),"",'T1'!$E$472*IF('T1'!$S$11="Y",1,0)+'T2'!$E$472*IF('T2'!$S$11="Y",1,0)+'T3'!$E$472*IF('T3'!$S$11="Y",1,0)+TA!$AR$472*IF(TA!$L$11="Y",1,0))</f>
        <v/>
      </c>
      <c r="BL476" s="38" t="str">
        <f>IF(ISBLANK('T1'!$C$472),"",'T1'!$F$472*IF('T1'!$T$11="Y",1,0)+'T2'!$F$472*IF('T2'!$T$11="Y",1,0)+'T3'!$F$472*IF('T3'!$T$11="Y",1,0)+TA!$AS$472*IF(TA!$M$11="Y",1,0))</f>
        <v/>
      </c>
      <c r="BM476" s="38" t="str">
        <f>IF(ISBLANK('T1'!$C$472),"",'T1'!$G$472*IF('T1'!$U$11="Y",1,0)+'T2'!$G$472*IF('T2'!$U$11="Y",1,0)+'T3'!$G$472*IF('T3'!$U$11="Y",1,0)+TA!$AT$472*IF(TA!$N$11="Y",1,0))</f>
        <v/>
      </c>
      <c r="BN476" s="38" t="str">
        <f>IF(ISBLANK('T1'!$C$472),"",'T1'!$H$472*IF('T1'!$V$11="Y",1,0)+'T2'!$H$472*IF('T2'!$V$11="Y",1,0)+'T3'!$H$472*IF('T3'!$V$11="Y",1,0))</f>
        <v/>
      </c>
      <c r="BO476" s="38" t="str">
        <f>IF(ISBLANK('T1'!$C$472),"",'T1'!$I$472*IF('T1'!$W$11="Y",1,0)+'T2'!$I$472*IF('T2'!$W$11="Y",1,0)+'T3'!$I$472*IF('T3'!$W$11="Y",1,0))</f>
        <v/>
      </c>
      <c r="BP476" s="38" t="str">
        <f>IF(ISBLANK('T1'!$C$472),"",'T1'!$J$472*IF('T1'!$X$11="Y",1,0)+'T2'!$J$472*IF('T2'!$X$11="Y",1,0)+'T3'!$J$472*IF('T3'!$X$11="Y",1,0))</f>
        <v/>
      </c>
      <c r="BQ476" s="38" t="str">
        <f>IF(ISBLANK('T1'!$C$472),"",'T1'!$K$472*IF('T1'!$Y$11="Y",1,0)+'T2'!$K$472*IF('T2'!$Y$11="Y",1,0)+'T3'!$K$472*IF('T3'!$Y$11="Y",1,0))</f>
        <v/>
      </c>
      <c r="BR476" s="38" t="str">
        <f>IF(ISBLANK('T1'!$C$472),"",'T1'!$L$472*IF('T1'!$Z$11="Y",1,0)+'T2'!$L$472*IF('T2'!$Z$11="Y",1,0)+'T3'!$L$472*IF('T3'!$Z$11="Y",1,0))</f>
        <v/>
      </c>
      <c r="BS476" s="38" t="str">
        <f>IF(ISBLANK('T1'!$C$472),"",'T1'!$M$472*IF('T1'!$AA$11="Y",1,0)+'T2'!$M$472*IF('T2'!$AA$11="Y",1,0)+'T3'!$M$472*IF('T3'!$AA$11="Y",1,0))</f>
        <v/>
      </c>
      <c r="BT476" s="38" t="str">
        <f>IF(ISBLANK('T1'!$C$472),"",'T1'!$M$472*IF('T1'!$AB$11="Y",1,0)+'T2'!$M$472*IF('T2'!$AB$11="Y",1,0)+'T3'!$M$472*IF('T3'!$AB$11="Y",1,0))</f>
        <v/>
      </c>
      <c r="BU476" s="38" t="str">
        <f>IF(ISBLANK('T1'!$C$472),"",SUM($BK$476:$BT$476))</f>
        <v/>
      </c>
      <c r="BV476" s="38" t="str">
        <f>IF(ISBLANK('T1'!$C$472),"",IF(ISERR($BU$476/$BU$5),"",$BU$476/$BU$5))</f>
        <v/>
      </c>
      <c r="BY476" s="38" t="str">
        <f>IF(ISBLANK('T1'!$C$472),"",'T1'!$E$472*IF('T1'!$S$12="Y",1,0)+'T2'!$E$472*IF('T2'!$S$12="Y",1,0)+'T3'!$E$472*IF('T3'!$S$12="Y",1,0)+TA!$AR$472*IF(TA!$L$12="Y",1,0))</f>
        <v/>
      </c>
      <c r="BZ476" s="38" t="str">
        <f>IF(ISBLANK('T1'!$C$472),"",'T1'!$F$472*IF('T1'!$T$12="Y",1,0)+'T2'!$F$472*IF('T2'!$T$12="Y",1,0)+'T3'!$F$472*IF('T3'!$T$12="Y",1,0)+TA!$AS$472*IF(TA!$M$12="Y",1,0))</f>
        <v/>
      </c>
      <c r="CA476" s="38" t="str">
        <f>IF(ISBLANK('T1'!$C$472),"",'T1'!$G$472*IF('T1'!$U$12="Y",1,0)+'T2'!$G$472*IF('T2'!$U$12="Y",1,0)+'T3'!$G$472*IF('T3'!$U$12="Y",1,0)+TA!$AT$472*IF(TA!$N$12="Y",1,0))</f>
        <v/>
      </c>
      <c r="CB476" s="38" t="str">
        <f>IF(ISBLANK('T1'!$C$472),"",'T1'!$H$472*IF('T1'!$V$12="Y",1,0)+'T2'!$H$472*IF('T2'!$V$12="Y",1,0)+'T3'!$H$472*IF('T3'!$V$12="Y",1,0))</f>
        <v/>
      </c>
      <c r="CC476" s="38" t="str">
        <f>IF(ISBLANK('T1'!$C$472),"",'T1'!$I$472*IF('T1'!$W$12="Y",1,0)+'T2'!$I$472*IF('T2'!$W$12="Y",1,0)+'T3'!$I$472*IF('T3'!$W$12="Y",1,0))</f>
        <v/>
      </c>
      <c r="CD476" s="38" t="str">
        <f>IF(ISBLANK('T1'!$C$472),"",'T1'!$J$472*IF('T1'!$X$12="Y",1,0)+'T2'!$J$472*IF('T2'!$X$12="Y",1,0)+'T3'!$J$472*IF('T3'!$X$12="Y",1,0))</f>
        <v/>
      </c>
      <c r="CE476" s="38" t="str">
        <f>IF(ISBLANK('T1'!$C$472),"",'T1'!$K$472*IF('T1'!$Y$12="Y",1,0)+'T2'!$K$472*IF('T2'!$Y$12="Y",1,0)+'T3'!$K$472*IF('T3'!$Y$12="Y",1,0))</f>
        <v/>
      </c>
      <c r="CF476" s="38" t="str">
        <f>IF(ISBLANK('T1'!$C$472),"",'T1'!$L$472*IF('T1'!$Z$12="Y",1,0)+'T2'!$L$472*IF('T2'!$Z$12="Y",1,0)+'T3'!$L$472*IF('T3'!$Z$12="Y",1,0))</f>
        <v/>
      </c>
      <c r="CG476" s="38" t="str">
        <f>IF(ISBLANK('T1'!$C$472),"",'T1'!$M$472*IF('T1'!$AA$12="Y",1,0)+'T2'!$M$472*IF('T2'!$AA$12="Y",1,0)+'T3'!$M$472*IF('T3'!$AA$12="Y",1,0))</f>
        <v/>
      </c>
      <c r="CH476" s="38" t="str">
        <f>IF(ISBLANK('T1'!$C$472),"",'T1'!$M$472*IF('T1'!$AB$12="Y",1,0)+'T2'!$M$472*IF('T2'!$AB$12="Y",1,0)+'T3'!$M$472*IF('T3'!$AB$12="Y",1,0))</f>
        <v/>
      </c>
      <c r="CI476" s="38" t="str">
        <f>IF(ISBLANK('T1'!$C$472),"",SUM($BY$476:$CH$476))</f>
        <v/>
      </c>
      <c r="CJ476" s="38" t="str">
        <f>IF(ISBLANK('T1'!$C$472),"",IF(ISERR($CI$476/$CI$5),"",$CI$476/$CI$5))</f>
        <v/>
      </c>
      <c r="CM476" s="38" t="str">
        <f>IF(ISBLANK('T1'!$C$472),"",'T1'!$E$472*IF('T1'!$S$13="Y",1,0)+'T2'!$E$472*IF('T2'!$S$13="Y",1,0)+'T3'!$E$472*IF('T3'!$S$13="Y",1,0)+TA!$AR$472*IF(TA!$L$13="Y",1,0))</f>
        <v/>
      </c>
      <c r="CN476" s="38" t="str">
        <f>IF(ISBLANK('T1'!$C$472),"",'T1'!$F$472*IF('T1'!$T$13="Y",1,0)+'T2'!$F$472*IF('T2'!$T$13="Y",1,0)+'T3'!$F$472*IF('T3'!$T$13="Y",1,0)+TA!$AS$472*IF(TA!$M$13="Y",1,0))</f>
        <v/>
      </c>
      <c r="CO476" s="38" t="str">
        <f>IF(ISBLANK('T1'!$C$472),"",'T1'!$G$472*IF('T1'!$U$13="Y",1,0)+'T2'!$G$472*IF('T2'!$U$13="Y",1,0)+'T3'!$G$472*IF('T3'!$U$13="Y",1,0)+TA!$AT$472*IF(TA!$N$13="Y",1,0))</f>
        <v/>
      </c>
      <c r="CP476" s="38" t="str">
        <f>IF(ISBLANK('T1'!$C$472),"",'T1'!$H$472*IF('T1'!$V$13="Y",1,0)+'T2'!$H$472*IF('T2'!$V$13="Y",1,0)+'T3'!$H$472*IF('T3'!$V$13="Y",1,0))</f>
        <v/>
      </c>
      <c r="CQ476" s="38" t="str">
        <f>IF(ISBLANK('T1'!$C$472),"",'T1'!$I$472*IF('T1'!$W$13="Y",1,0)+'T2'!$I$472*IF('T2'!$W$13="Y",1,0)+'T3'!$I$472*IF('T3'!$W$13="Y",1,0))</f>
        <v/>
      </c>
      <c r="CR476" s="38" t="str">
        <f>IF(ISBLANK('T1'!$C$472),"",'T1'!$J$472*IF('T1'!$X$13="Y",1,0)+'T2'!$J$472*IF('T2'!$X$13="Y",1,0)+'T3'!$J$472*IF('T3'!$X$13="Y",1,0))</f>
        <v/>
      </c>
      <c r="CS476" s="38" t="str">
        <f>IF(ISBLANK('T1'!$C$472),"",'T1'!$K$472*IF('T1'!$Y$13="Y",1,0)+'T2'!$K$472*IF('T2'!$Y$13="Y",1,0)+'T3'!$K$472*IF('T3'!$Y$13="Y",1,0))</f>
        <v/>
      </c>
      <c r="CT476" s="38" t="str">
        <f>IF(ISBLANK('T1'!$C$472),"",'T1'!$L$472*IF('T1'!$Z$13="Y",1,0)+'T2'!$L$472*IF('T2'!$Z$13="Y",1,0)+'T3'!$L$472*IF('T3'!$Z$13="Y",1,0))</f>
        <v/>
      </c>
      <c r="CU476" s="38" t="str">
        <f>IF(ISBLANK('T1'!$C$472),"",'T1'!$M$472*IF('T1'!$AA$13="Y",1,0)+'T2'!$M$472*IF('T2'!$AA$13="Y",1,0)+'T3'!$M$472*IF('T3'!$AA$13="Y",1,0))</f>
        <v/>
      </c>
      <c r="CV476" s="38" t="str">
        <f>IF(ISBLANK('T1'!$C$472),"",'T1'!$M$472*IF('T1'!$AB$13="Y",1,0)+'T2'!$M$472*IF('T2'!$AB$13="Y",1,0)+'T3'!$M$472*IF('T3'!$AB$13="Y",1,0))</f>
        <v/>
      </c>
      <c r="CW476" s="38" t="str">
        <f>IF(ISBLANK('T1'!$C$472),"",SUM($CM$476:$CV$476))</f>
        <v/>
      </c>
      <c r="CX476" s="38" t="str">
        <f>IF(ISBLANK('T1'!$C$472),"",IF(ISERR($CW$476/$CW$5),"",$CW$476/$CW$5))</f>
        <v/>
      </c>
      <c r="DA476" s="38" t="str">
        <f>IF(ISBLANK('T1'!$C$472),"",'T1'!$E$472*IF('T1'!$S$14="Y",1,0)+'T2'!$E$472*IF('T2'!$S$14="Y",1,0)+'T3'!$E$472*IF('T3'!$S$14="Y",1,0)+TA!$AR$472*IF(TA!$L$14="Y",1,0))</f>
        <v/>
      </c>
      <c r="DB476" s="38" t="str">
        <f>IF(ISBLANK('T1'!$C$472),"",'T1'!$F$472*IF('T1'!$T$14="Y",1,0)+'T2'!$F$472*IF('T2'!$T$14="Y",1,0)+'T3'!$F$472*IF('T3'!$T$14="Y",1,0)+TA!$AS$472*IF(TA!$M$14="Y",1,0))</f>
        <v/>
      </c>
      <c r="DC476" s="38" t="str">
        <f>IF(ISBLANK('T1'!$C$472),"",'T1'!$G$472*IF('T1'!$U$14="Y",1,0)+'T2'!$G$472*IF('T2'!$U$14="Y",1,0)+'T3'!$G$472*IF('T3'!$U$14="Y",1,0)+TA!$AT$472*IF(TA!$N$14="Y",1,0))</f>
        <v/>
      </c>
      <c r="DD476" s="38" t="str">
        <f>IF(ISBLANK('T1'!$C$472),"",'T1'!$H$472*IF('T1'!$V$14="Y",1,0)+'T2'!$H$472*IF('T2'!$V$14="Y",1,0)+'T3'!$H$472*IF('T3'!$V$14="Y",1,0))</f>
        <v/>
      </c>
      <c r="DE476" s="38" t="str">
        <f>IF(ISBLANK('T1'!$C$472),"",'T1'!$I$472*IF('T1'!$W$14="Y",1,0)+'T2'!$I$472*IF('T2'!$W$14="Y",1,0)+'T3'!$I$472*IF('T3'!$W$14="Y",1,0))</f>
        <v/>
      </c>
      <c r="DF476" s="38" t="str">
        <f>IF(ISBLANK('T1'!$C$472),"",'T1'!$J$472*IF('T1'!$X$14="Y",1,0)+'T2'!$J$472*IF('T2'!$X$14="Y",1,0)+'T3'!$J$472*IF('T3'!$X$14="Y",1,0))</f>
        <v/>
      </c>
      <c r="DG476" s="38" t="str">
        <f>IF(ISBLANK('T1'!$C$472),"",'T1'!$K$472*IF('T1'!$Y$14="Y",1,0)+'T2'!$K$472*IF('T2'!$Y$14="Y",1,0)+'T3'!$K$472*IF('T3'!$Y$14="Y",1,0))</f>
        <v/>
      </c>
      <c r="DH476" s="38" t="str">
        <f>IF(ISBLANK('T1'!$C$472),"",'T1'!$L$472*IF('T1'!$Z$14="Y",1,0)+'T2'!$L$472*IF('T2'!$Z$14="Y",1,0)+'T3'!$L$472*IF('T3'!$Z$14="Y",1,0))</f>
        <v/>
      </c>
      <c r="DI476" s="38" t="str">
        <f>IF(ISBLANK('T1'!$C$472),"",'T1'!$M$472*IF('T1'!$AA$14="Y",1,0)+'T2'!$M$472*IF('T2'!$AA$14="Y",1,0)+'T3'!$M$472*IF('T3'!$AA$14="Y",1,0))</f>
        <v/>
      </c>
      <c r="DJ476" s="38" t="str">
        <f>IF(ISBLANK('T1'!$C$472),"",'T1'!$M$472*IF('T1'!$AB$14="Y",1,0)+'T2'!$M$472*IF('T2'!$AB$14="Y",1,0)+'T3'!$M$472*IF('T3'!$AB$14="Y",1,0))</f>
        <v/>
      </c>
      <c r="DK476" s="38" t="str">
        <f>IF(ISBLANK('T1'!$C$472),"",SUM($DA$476:$DJ$476))</f>
        <v/>
      </c>
      <c r="DL476" s="38" t="str">
        <f>IF(ISBLANK('T1'!$C$472),"",IF(ISERR($DK$476/$DK$5),"",$DK$476/$DK$5))</f>
        <v/>
      </c>
      <c r="DO476" s="38" t="str">
        <f>IF(ISBLANK('T1'!$C$472),"",'T1'!$E$472*IF('T1'!$S$15="Y",1,0)+'T2'!$E$472*IF('T2'!$S$15="Y",1,0)+'T3'!$E$472*IF('T3'!$S$15="Y",1,0)+TA!$AR$472*IF(TA!$L$15="Y",1,0))</f>
        <v/>
      </c>
      <c r="DP476" s="38" t="str">
        <f>IF(ISBLANK('T1'!$C$472),"",'T1'!$F$472*IF('T1'!$T$15="Y",1,0)+'T2'!$F$472*IF('T2'!$T$15="Y",1,0)+'T3'!$F$472*IF('T3'!$T$15="Y",1,0)+TA!$AS$472*IF(TA!$M$15="Y",1,0))</f>
        <v/>
      </c>
      <c r="DQ476" s="38" t="str">
        <f>IF(ISBLANK('T1'!$C$472),"",'T1'!$G$472*IF('T1'!$U$15="Y",1,0)+'T2'!$G$472*IF('T2'!$U$15="Y",1,0)+'T3'!$G$472*IF('T3'!$U$15="Y",1,0)+TA!$AT$472*IF(TA!$N$15="Y",1,0))</f>
        <v/>
      </c>
      <c r="DR476" s="38" t="str">
        <f>IF(ISBLANK('T1'!$C$472),"",'T1'!$H$472*IF('T1'!$V$15="Y",1,0)+'T2'!$H$472*IF('T2'!$V$15="Y",1,0)+'T3'!$H$472*IF('T3'!$V$15="Y",1,0))</f>
        <v/>
      </c>
      <c r="DS476" s="38" t="str">
        <f>IF(ISBLANK('T1'!$C$472),"",'T1'!$I$472*IF('T1'!$W$15="Y",1,0)+'T2'!$I$472*IF('T2'!$W$15="Y",1,0)+'T3'!$I$472*IF('T3'!$W$15="Y",1,0))</f>
        <v/>
      </c>
      <c r="DT476" s="38" t="str">
        <f>IF(ISBLANK('T1'!$C$472),"",'T1'!$J$472*IF('T1'!$X$15="Y",1,0)+'T2'!$J$472*IF('T2'!$X$15="Y",1,0)+'T3'!$J$472*IF('T3'!$X$15="Y",1,0))</f>
        <v/>
      </c>
      <c r="DU476" s="38" t="str">
        <f>IF(ISBLANK('T1'!$C$472),"",'T1'!$K$472*IF('T1'!$Y$15="Y",1,0)+'T2'!$K$472*IF('T2'!$Y$15="Y",1,0)+'T3'!$K$472*IF('T3'!$Y$15="Y",1,0))</f>
        <v/>
      </c>
      <c r="DV476" s="38" t="str">
        <f>IF(ISBLANK('T1'!$C$472),"",'T1'!$L$472*IF('T1'!$Z$15="Y",1,0)+'T2'!$L$472*IF('T2'!$Z$15="Y",1,0)+'T3'!$L$472*IF('T3'!$Z$15="Y",1,0))</f>
        <v/>
      </c>
      <c r="DW476" s="38" t="str">
        <f>IF(ISBLANK('T1'!$C$472),"",'T1'!$M$472*IF('T1'!$AA$15="Y",1,0)+'T2'!$M$472*IF('T2'!$AA$15="Y",1,0)+'T3'!$M$472*IF('T3'!$AA$15="Y",1,0))</f>
        <v/>
      </c>
      <c r="DX476" s="38" t="str">
        <f>IF(ISBLANK('T1'!$C$472),"",'T1'!$M$472*IF('T1'!$AB$15="Y",1,0)+'T2'!$M$472*IF('T2'!$AB$15="Y",1,0)+'T3'!$M$472*IF('T3'!$AB$15="Y",1,0))</f>
        <v/>
      </c>
      <c r="DY476" s="38" t="str">
        <f>IF(ISBLANK('T1'!$C$472),"",SUM($DO$476:$DX$476))</f>
        <v/>
      </c>
      <c r="DZ476" s="38" t="str">
        <f>IF(ISBLANK('T1'!$C$472),"",IF(ISERR($DY$476/$DY$5),"",$DY$476/$DY$5))</f>
        <v/>
      </c>
      <c r="EC476" s="38" t="str">
        <f>IF(ISBLANK('T1'!$C$472),"",'T1'!$E$472*IF('T1'!$S$16="Y",1,0)+'T2'!$E$472*IF('T2'!$S$16="Y",1,0)+'T3'!$E$472*IF('T3'!$S$16="Y",1,0)+TA!$AR$472*IF(TA!$L$16="Y",1,0))</f>
        <v/>
      </c>
      <c r="ED476" s="38" t="str">
        <f>IF(ISBLANK('T1'!$C$472),"",'T1'!$F$472*IF('T1'!$T$16="Y",1,0)+'T2'!$F$472*IF('T2'!$T$16="Y",1,0)+'T3'!$F$472*IF('T3'!$T$16="Y",1,0)+TA!$AS$472*IF(TA!$M$16="Y",1,0))</f>
        <v/>
      </c>
      <c r="EE476" s="38" t="str">
        <f>IF(ISBLANK('T1'!$C$472),"",'T1'!$G$472*IF('T1'!$U$16="Y",1,0)+'T2'!$G$472*IF('T2'!$U$16="Y",1,0)+'T3'!$G$472*IF('T3'!$U$16="Y",1,0)+TA!$AT$472*IF(TA!$N$16="Y",1,0))</f>
        <v/>
      </c>
      <c r="EF476" s="38" t="str">
        <f>IF(ISBLANK('T1'!$C$472),"",'T1'!$H$472*IF('T1'!$V$16="Y",1,0)+'T2'!$H$472*IF('T2'!$V$16="Y",1,0)+'T3'!$H$472*IF('T3'!$V$16="Y",1,0))</f>
        <v/>
      </c>
      <c r="EG476" s="38" t="str">
        <f>IF(ISBLANK('T1'!$C$472),"",'T1'!$I$472*IF('T1'!$W$16="Y",1,0)+'T2'!$I$472*IF('T2'!$W$16="Y",1,0)+'T3'!$I$472*IF('T3'!$W$16="Y",1,0))</f>
        <v/>
      </c>
      <c r="EH476" s="38" t="str">
        <f>IF(ISBLANK('T1'!$C$472),"",'T1'!$J$472*IF('T1'!$X$16="Y",1,0)+'T2'!$J$472*IF('T2'!$X$16="Y",1,0)+'T3'!$J$472*IF('T3'!$X$16="Y",1,0))</f>
        <v/>
      </c>
      <c r="EI476" s="38" t="str">
        <f>IF(ISBLANK('T1'!$C$472),"",'T1'!$K$472*IF('T1'!$Y$16="Y",1,0)+'T2'!$K$472*IF('T2'!$Y$16="Y",1,0)+'T3'!$K$472*IF('T3'!$Y$16="Y",1,0))</f>
        <v/>
      </c>
      <c r="EJ476" s="38" t="str">
        <f>IF(ISBLANK('T1'!$C$472),"",'T1'!$L$472*IF('T1'!$Z$16="Y",1,0)+'T2'!$L$472*IF('T2'!$Z$16="Y",1,0)+'T3'!$L$472*IF('T3'!$Z$16="Y",1,0))</f>
        <v/>
      </c>
      <c r="EK476" s="38" t="str">
        <f>IF(ISBLANK('T1'!$C$472),"",'T1'!$M$472*IF('T1'!$AA$16="Y",1,0)+'T2'!$M$472*IF('T2'!$AA$16="Y",1,0)+'T3'!$M$472*IF('T3'!$AA$16="Y",1,0))</f>
        <v/>
      </c>
      <c r="EL476" s="38" t="str">
        <f>IF(ISBLANK('T1'!$C$472),"",'T1'!$M$472*IF('T1'!$AB$16="Y",1,0)+'T2'!$M$472*IF('T2'!$AB$16="Y",1,0)+'T3'!$M$472*IF('T3'!$AB$16="Y",1,0))</f>
        <v/>
      </c>
      <c r="EM476" s="38" t="str">
        <f>IF(ISBLANK('T1'!$C$472),"",SUM($EC$476:$EL$476))</f>
        <v/>
      </c>
      <c r="EN476" s="38" t="str">
        <f>IF(ISBLANK('T1'!$C$472),"",IF(ISERR($EM$476/$EM$5),"",$EM$476/$EM$5))</f>
        <v/>
      </c>
      <c r="EQ476" s="38" t="str">
        <f>IF(ISBLANK('T1'!$C$472),"",'T1'!$E$472*IF('T1'!$S$17="Y",1,0)+'T2'!$E$472*IF('T2'!$S$17="Y",1,0)+'T3'!$E$472*IF('T3'!$S$17="Y",1,0)+TA!$AR$472*IF(TA!$L$17="Y",1,0))</f>
        <v/>
      </c>
      <c r="ER476" s="38" t="str">
        <f>IF(ISBLANK('T1'!$C$472),"",'T1'!$F$472*IF('T1'!$T$17="Y",1,0)+'T2'!$F$472*IF('T2'!$T$17="Y",1,0)+'T3'!$F$472*IF('T3'!$T$17="Y",1,0)+TA!$AS$472*IF(TA!$M$17="Y",1,0))</f>
        <v/>
      </c>
      <c r="ES476" s="38" t="str">
        <f>IF(ISBLANK('T1'!$C$472),"",'T1'!$G$472*IF('T1'!$U$17="Y",1,0)+'T2'!$G$472*IF('T2'!$U$17="Y",1,0)+'T3'!$G$472*IF('T3'!$U$17="Y",1,0)+TA!$AT$472*IF(TA!$N$17="Y",1,0))</f>
        <v/>
      </c>
      <c r="ET476" s="38" t="str">
        <f>IF(ISBLANK('T1'!$C$472),"",'T1'!$H$472*IF('T1'!$V$17="Y",1,0)+'T2'!$H$472*IF('T2'!$V$17="Y",1,0)+'T3'!$H$472*IF('T3'!$V$17="Y",1,0))</f>
        <v/>
      </c>
      <c r="EU476" s="38" t="str">
        <f>IF(ISBLANK('T1'!$C$472),"",'T1'!$I$472*IF('T1'!$W$17="Y",1,0)+'T2'!$I$472*IF('T2'!$W$17="Y",1,0)+'T3'!$I$472*IF('T3'!$W$17="Y",1,0))</f>
        <v/>
      </c>
      <c r="EV476" s="38" t="str">
        <f>IF(ISBLANK('T1'!$C$472),"",'T1'!$J$472*IF('T1'!$X$17="Y",1,0)+'T2'!$J$472*IF('T2'!$X$17="Y",1,0)+'T3'!$J$472*IF('T3'!$X$17="Y",1,0))</f>
        <v/>
      </c>
      <c r="EW476" s="38" t="str">
        <f>IF(ISBLANK('T1'!$C$472),"",'T1'!$K$472*IF('T1'!$Y$17="Y",1,0)+'T2'!$K$472*IF('T2'!$Y$17="Y",1,0)+'T3'!$K$472*IF('T3'!$Y$17="Y",1,0))</f>
        <v/>
      </c>
      <c r="EX476" s="38" t="str">
        <f>IF(ISBLANK('T1'!$C$472),"",'T1'!$L$472*IF('T1'!$Z$17="Y",1,0)+'T2'!$L$472*IF('T2'!$Z$17="Y",1,0)+'T3'!$L$472*IF('T3'!$Z$17="Y",1,0))</f>
        <v/>
      </c>
      <c r="EY476" s="38" t="str">
        <f>IF(ISBLANK('T1'!$C$472),"",'T1'!$M$472*IF('T1'!$AA$17="Y",1,0)+'T2'!$M$472*IF('T2'!$AA$17="Y",1,0)+'T3'!$M$472*IF('T3'!$AA$17="Y",1,0))</f>
        <v/>
      </c>
      <c r="EZ476" s="38" t="str">
        <f>IF(ISBLANK('T1'!$C$472),"",'T1'!$M$472*IF('T1'!$AB$17="Y",1,0)+'T2'!$M$472*IF('T2'!$AB$17="Y",1,0)+'T3'!$M$472*IF('T3'!$AB$17="Y",1,0))</f>
        <v/>
      </c>
      <c r="FA476" s="38" t="str">
        <f>IF(ISBLANK('T1'!$C$472),"",SUM($EQ$476:$EZ$476))</f>
        <v/>
      </c>
      <c r="FB476" s="38" t="str">
        <f>IF(ISBLANK('T1'!$C$472),"",IF(ISERR($FA$476/$FA$5),"",$FA$476/$FA$5))</f>
        <v/>
      </c>
    </row>
    <row r="477" spans="20:158">
      <c r="T477" s="38" t="str">
        <f>IF(ISBLANK('T1'!$C$473),"",'T1'!$E$473*IF('T1'!$S$8="Y",1,0)+'T2'!$E$473*IF('T2'!$S$8="Y",1,0)+'T3'!$E$473*IF('T3'!$S$8="Y",1,0)+TA!$AR$473*IF(TA!$L$8="Y",1,0))</f>
        <v/>
      </c>
      <c r="U477" s="38" t="str">
        <f>IF(ISBLANK('T1'!$C$473),"",'T1'!$F$473*IF('T1'!$T$8="Y",1,0)+'T2'!$F$473*IF('T2'!$T$8="Y",1,0)+'T3'!$F$473*IF('T3'!$T$8="Y",1,0)+TA!$AS$473*IF(TA!$M$8="Y",1,0))</f>
        <v/>
      </c>
      <c r="V477" s="38" t="str">
        <f>IF(ISBLANK('T1'!$C$473),"",'T1'!$G$473*IF('T1'!$U$8="Y",1,0)+'T2'!$G$473*IF('T2'!$U$8="Y",1,0)+'T3'!$G$473*IF('T3'!$U$8="Y",1,0)+TA!$AT$473*IF(TA!$N$8="Y",1,0))</f>
        <v/>
      </c>
      <c r="W477" s="38" t="str">
        <f>IF(ISBLANK('T1'!$C$473),"",'T1'!$H$473*IF('T1'!$V$8="Y",1,0)+'T2'!$H$473*IF('T2'!$V$8="Y",1,0)+'T3'!$H$473*IF('T3'!$V$8="Y",1,0))</f>
        <v/>
      </c>
      <c r="X477" s="38" t="str">
        <f>IF(ISBLANK('T1'!$C$473),"",'T1'!$I$473*IF('T1'!$W$8="Y",1,0)+'T2'!$I$473*IF('T2'!$W$8="Y",1,0)+'T3'!$I$473*IF('T3'!$W$8="Y",1,0))</f>
        <v/>
      </c>
      <c r="Y477" s="38" t="str">
        <f>IF(ISBLANK('T1'!$C$473),"",'T1'!$J$473*IF('T1'!$X$8="Y",1,0)+'T2'!$J$473*IF('T2'!$X$8="Y",1,0)+'T3'!$J$473*IF('T3'!$X$8="Y",1,0))</f>
        <v/>
      </c>
      <c r="Z477" s="38" t="str">
        <f>IF(ISBLANK('T1'!$C$473),"",'T1'!$K$473*IF('T1'!$Y$8="Y",1,0)+'T2'!$K$473*IF('T2'!$Y$8="Y",1,0)+'T3'!$K$473*IF('T3'!$Y$8="Y",1,0))</f>
        <v/>
      </c>
      <c r="AA477" s="38" t="str">
        <f>IF(ISBLANK('T1'!$C$473),"",'T1'!$L$473*IF('T1'!$Z$8="Y",1,0)+'T2'!$L$473*IF('T2'!$Z$8="Y",1,0)+'T3'!$L$473*IF('T3'!$Z$8="Y",1,0))</f>
        <v/>
      </c>
      <c r="AB477" s="38" t="str">
        <f>IF(ISBLANK('T1'!$C$473),"",'T1'!$M$473*IF('T1'!$AA$8="Y",1,0)+'T2'!$M$473*IF('T2'!$AA$8="Y",1,0)+'T3'!$M$473*IF('T3'!$AA$8="Y",1,0))</f>
        <v/>
      </c>
      <c r="AC477" s="38" t="str">
        <f>IF(ISBLANK('T1'!$C$473),"",'T1'!$M$473*IF('T1'!$AB$8="Y",1,0)+'T2'!$M$473*IF('T2'!$AB$8="Y",1,0)+'T3'!$M$473*IF('T3'!$AB$8="Y",1,0))</f>
        <v/>
      </c>
      <c r="AD477" s="38" t="str">
        <f>IF(ISBLANK('T1'!$C$473),"",SUM($T$477:$AC$477))</f>
        <v/>
      </c>
      <c r="AE477" s="38" t="str">
        <f>IF(ISBLANK('T1'!$C$473),"",IF(ISERR($AD$477/$AD$5),"",$AD$477/$AD$5))</f>
        <v/>
      </c>
      <c r="AI477" s="38" t="str">
        <f>IF(ISBLANK('T1'!$C$473),"",'T1'!$E$473*IF('T1'!$S$9="Y",1,0)+'T2'!$E$473*IF('T2'!$S$9="Y",1,0)+'T3'!$E$473*IF('T3'!$S$9="Y",1,0)+TA!$AR$473*IF(TA!$L$9="Y",1,0))</f>
        <v/>
      </c>
      <c r="AJ477" s="38" t="str">
        <f>IF(ISBLANK('T1'!$C$473),"",'T1'!$F$473*IF('T1'!$T$9="Y",1,0)+'T2'!$F$473*IF('T2'!$T$9="Y",1,0)+'T3'!$F$473*IF('T3'!$T$9="Y",1,0)+TA!$AS$473*IF(TA!$M$9="Y",1,0))</f>
        <v/>
      </c>
      <c r="AK477" s="38" t="str">
        <f>IF(ISBLANK('T1'!$C$473),"",'T1'!$G$473*IF('T1'!$U$9="Y",1,0)+'T2'!$G$473*IF('T2'!$U$9="Y",1,0)+'T3'!$G$473*IF('T3'!$U$9="Y",1,0)+TA!$AT$473*IF(TA!$N$9="Y",1,0))</f>
        <v/>
      </c>
      <c r="AL477" s="38" t="str">
        <f>IF(ISBLANK('T1'!$C$473),"",'T1'!$H$473*IF('T1'!$V$9="Y",1,0)+'T2'!$H$473*IF('T2'!$V$9="Y",1,0)+'T3'!$H$473*IF('T3'!$V$9="Y",1,0))</f>
        <v/>
      </c>
      <c r="AM477" s="38" t="str">
        <f>IF(ISBLANK('T1'!$C$473),"",'T1'!$I$473*IF('T1'!$W$9="Y",1,0)+'T2'!$I$473*IF('T2'!$W$9="Y",1,0)+'T3'!$I$473*IF('T3'!$W$9="Y",1,0))</f>
        <v/>
      </c>
      <c r="AN477" s="38" t="str">
        <f>IF(ISBLANK('T1'!$C$473),"",'T1'!$J$473*IF('T1'!$X$9="Y",1,0)+'T2'!$J$473*IF('T2'!$X$9="Y",1,0)+'T3'!$J$473*IF('T3'!$X$9="Y",1,0))</f>
        <v/>
      </c>
      <c r="AO477" s="38" t="str">
        <f>IF(ISBLANK('T1'!$C$473),"",'T1'!$K$473*IF('T1'!$Y$9="Y",1,0)+'T2'!$K$473*IF('T2'!$Y$9="Y",1,0)+'T3'!$K$473*IF('T3'!$Y$9="Y",1,0))</f>
        <v/>
      </c>
      <c r="AP477" s="38" t="str">
        <f>IF(ISBLANK('T1'!$C$473),"",'T1'!$L$473*IF('T1'!$Z$9="Y",1,0)+'T2'!$L$473*IF('T2'!$Z$9="Y",1,0)+'T3'!$L$473*IF('T3'!$Z$9="Y",1,0))</f>
        <v/>
      </c>
      <c r="AQ477" s="38" t="str">
        <f>IF(ISBLANK('T1'!$C$473),"",'T1'!$M$473*IF('T1'!$AA$9="Y",1,0)+'T2'!$M$473*IF('T2'!$AA$9="Y",1,0)+'T3'!$M$473*IF('T3'!$AA$9="Y",1,0))</f>
        <v/>
      </c>
      <c r="AR477" s="38" t="str">
        <f>IF(ISBLANK('T1'!$C$473),"",'T1'!$M$473*IF('T1'!$AB$9="Y",1,0)+'T2'!$M$473*IF('T2'!$AB$9="Y",1,0)+'T3'!$M$473*IF('T3'!$AB$9="Y",1,0))</f>
        <v/>
      </c>
      <c r="AS477" s="38" t="str">
        <f>IF(ISBLANK('T1'!$C$473),"",SUM($AI$477:$AR$477))</f>
        <v/>
      </c>
      <c r="AT477" s="38" t="str">
        <f>IF(ISBLANK('T1'!$C$473),"",IF(ISERR($AS$477/$AS$5),"",$AS$477/$AS$5))</f>
        <v/>
      </c>
      <c r="AW477" s="38" t="str">
        <f>IF(ISBLANK('T1'!$C$473),"",'T1'!$E$473*IF('T1'!$S$10="Y",1,0)+'T2'!$E$473*IF('T2'!$S$10="Y",1,0)+'T3'!$E$473*IF('T3'!$S$10="Y",1,0)+TA!$AR$473*IF(TA!$L$10="Y",1,0))</f>
        <v/>
      </c>
      <c r="AX477" s="38" t="str">
        <f>IF(ISBLANK('T1'!$C$473),"",'T1'!$F$473*IF('T1'!$T$10="Y",1,0)+'T2'!$F$473*IF('T2'!$T$10="Y",1,0)+'T3'!$F$473*IF('T3'!$T$10="Y",1,0)+TA!$AS$473*IF(TA!$M$10="Y",1,0))</f>
        <v/>
      </c>
      <c r="AY477" s="38" t="str">
        <f>IF(ISBLANK('T1'!$C$473),"",'T1'!$G$473*IF('T1'!$U$10="Y",1,0)+'T2'!$G$473*IF('T2'!$U$10="Y",1,0)+'T3'!$G$473*IF('T3'!$U$10="Y",1,0)+TA!$AT$473*IF(TA!$N$10="Y",1,0))</f>
        <v/>
      </c>
      <c r="AZ477" s="38" t="str">
        <f>IF(ISBLANK('T1'!$C$473),"",'T1'!$H$473*IF('T1'!$V$10="Y",1,0)+'T2'!$H$473*IF('T2'!$V$10="Y",1,0)+'T3'!$H$473*IF('T3'!$V$10="Y",1,0))</f>
        <v/>
      </c>
      <c r="BA477" s="38" t="str">
        <f>IF(ISBLANK('T1'!$C$473),"",'T1'!$I$473*IF('T1'!$W$10="Y",1,0)+'T2'!$I$473*IF('T2'!$W$10="Y",1,0)+'T3'!$I$473*IF('T3'!$W$10="Y",1,0))</f>
        <v/>
      </c>
      <c r="BB477" s="38" t="str">
        <f>IF(ISBLANK('T1'!$C$473),"",'T1'!$J$473*IF('T1'!$X$10="Y",1,0)+'T2'!$J$473*IF('T2'!$X$10="Y",1,0)+'T3'!$J$473*IF('T3'!$X$10="Y",1,0))</f>
        <v/>
      </c>
      <c r="BC477" s="38" t="str">
        <f>IF(ISBLANK('T1'!$C$473),"",'T1'!$K$473*IF('T1'!$Y$10="Y",1,0)+'T2'!$K$473*IF('T2'!$Y$10="Y",1,0)+'T3'!$K$473*IF('T3'!$Y$10="Y",1,0))</f>
        <v/>
      </c>
      <c r="BD477" s="38" t="str">
        <f>IF(ISBLANK('T1'!$C$473),"",'T1'!$L$473*IF('T1'!$Z$10="Y",1,0)+'T2'!$L$473*IF('T2'!$Z$10="Y",1,0)+'T3'!$L$473*IF('T3'!$Z$10="Y",1,0))</f>
        <v/>
      </c>
      <c r="BE477" s="38" t="str">
        <f>IF(ISBLANK('T1'!$C$473),"",'T1'!$M$473*IF('T1'!$AA$10="Y",1,0)+'T2'!$M$473*IF('T2'!$AA$10="Y",1,0)+'T3'!$M$473*IF('T3'!$AA$10="Y",1,0))</f>
        <v/>
      </c>
      <c r="BF477" s="38" t="str">
        <f>IF(ISBLANK('T1'!$C$473),"",'T1'!$M$473*IF('T1'!$AB$10="Y",1,0)+'T2'!$M$473*IF('T2'!$AB$10="Y",1,0)+'T3'!$M$473*IF('T3'!$AB$10="Y",1,0))</f>
        <v/>
      </c>
      <c r="BG477" s="38" t="str">
        <f>IF(ISBLANK('T1'!$C$473),"",SUM($AW$477:$BF$477))</f>
        <v/>
      </c>
      <c r="BH477" s="38" t="str">
        <f>IF(ISBLANK('T1'!$C$473),"",IF(ISERR($BG$477/$BG$5),"",$BG$477/$BG$5))</f>
        <v/>
      </c>
      <c r="BK477" s="38" t="str">
        <f>IF(ISBLANK('T1'!$C$473),"",'T1'!$E$473*IF('T1'!$S$11="Y",1,0)+'T2'!$E$473*IF('T2'!$S$11="Y",1,0)+'T3'!$E$473*IF('T3'!$S$11="Y",1,0)+TA!$AR$473*IF(TA!$L$11="Y",1,0))</f>
        <v/>
      </c>
      <c r="BL477" s="38" t="str">
        <f>IF(ISBLANK('T1'!$C$473),"",'T1'!$F$473*IF('T1'!$T$11="Y",1,0)+'T2'!$F$473*IF('T2'!$T$11="Y",1,0)+'T3'!$F$473*IF('T3'!$T$11="Y",1,0)+TA!$AS$473*IF(TA!$M$11="Y",1,0))</f>
        <v/>
      </c>
      <c r="BM477" s="38" t="str">
        <f>IF(ISBLANK('T1'!$C$473),"",'T1'!$G$473*IF('T1'!$U$11="Y",1,0)+'T2'!$G$473*IF('T2'!$U$11="Y",1,0)+'T3'!$G$473*IF('T3'!$U$11="Y",1,0)+TA!$AT$473*IF(TA!$N$11="Y",1,0))</f>
        <v/>
      </c>
      <c r="BN477" s="38" t="str">
        <f>IF(ISBLANK('T1'!$C$473),"",'T1'!$H$473*IF('T1'!$V$11="Y",1,0)+'T2'!$H$473*IF('T2'!$V$11="Y",1,0)+'T3'!$H$473*IF('T3'!$V$11="Y",1,0))</f>
        <v/>
      </c>
      <c r="BO477" s="38" t="str">
        <f>IF(ISBLANK('T1'!$C$473),"",'T1'!$I$473*IF('T1'!$W$11="Y",1,0)+'T2'!$I$473*IF('T2'!$W$11="Y",1,0)+'T3'!$I$473*IF('T3'!$W$11="Y",1,0))</f>
        <v/>
      </c>
      <c r="BP477" s="38" t="str">
        <f>IF(ISBLANK('T1'!$C$473),"",'T1'!$J$473*IF('T1'!$X$11="Y",1,0)+'T2'!$J$473*IF('T2'!$X$11="Y",1,0)+'T3'!$J$473*IF('T3'!$X$11="Y",1,0))</f>
        <v/>
      </c>
      <c r="BQ477" s="38" t="str">
        <f>IF(ISBLANK('T1'!$C$473),"",'T1'!$K$473*IF('T1'!$Y$11="Y",1,0)+'T2'!$K$473*IF('T2'!$Y$11="Y",1,0)+'T3'!$K$473*IF('T3'!$Y$11="Y",1,0))</f>
        <v/>
      </c>
      <c r="BR477" s="38" t="str">
        <f>IF(ISBLANK('T1'!$C$473),"",'T1'!$L$473*IF('T1'!$Z$11="Y",1,0)+'T2'!$L$473*IF('T2'!$Z$11="Y",1,0)+'T3'!$L$473*IF('T3'!$Z$11="Y",1,0))</f>
        <v/>
      </c>
      <c r="BS477" s="38" t="str">
        <f>IF(ISBLANK('T1'!$C$473),"",'T1'!$M$473*IF('T1'!$AA$11="Y",1,0)+'T2'!$M$473*IF('T2'!$AA$11="Y",1,0)+'T3'!$M$473*IF('T3'!$AA$11="Y",1,0))</f>
        <v/>
      </c>
      <c r="BT477" s="38" t="str">
        <f>IF(ISBLANK('T1'!$C$473),"",'T1'!$M$473*IF('T1'!$AB$11="Y",1,0)+'T2'!$M$473*IF('T2'!$AB$11="Y",1,0)+'T3'!$M$473*IF('T3'!$AB$11="Y",1,0))</f>
        <v/>
      </c>
      <c r="BU477" s="38" t="str">
        <f>IF(ISBLANK('T1'!$C$473),"",SUM($BK$477:$BT$477))</f>
        <v/>
      </c>
      <c r="BV477" s="38" t="str">
        <f>IF(ISBLANK('T1'!$C$473),"",IF(ISERR($BU$477/$BU$5),"",$BU$477/$BU$5))</f>
        <v/>
      </c>
      <c r="BY477" s="38" t="str">
        <f>IF(ISBLANK('T1'!$C$473),"",'T1'!$E$473*IF('T1'!$S$12="Y",1,0)+'T2'!$E$473*IF('T2'!$S$12="Y",1,0)+'T3'!$E$473*IF('T3'!$S$12="Y",1,0)+TA!$AR$473*IF(TA!$L$12="Y",1,0))</f>
        <v/>
      </c>
      <c r="BZ477" s="38" t="str">
        <f>IF(ISBLANK('T1'!$C$473),"",'T1'!$F$473*IF('T1'!$T$12="Y",1,0)+'T2'!$F$473*IF('T2'!$T$12="Y",1,0)+'T3'!$F$473*IF('T3'!$T$12="Y",1,0)+TA!$AS$473*IF(TA!$M$12="Y",1,0))</f>
        <v/>
      </c>
      <c r="CA477" s="38" t="str">
        <f>IF(ISBLANK('T1'!$C$473),"",'T1'!$G$473*IF('T1'!$U$12="Y",1,0)+'T2'!$G$473*IF('T2'!$U$12="Y",1,0)+'T3'!$G$473*IF('T3'!$U$12="Y",1,0)+TA!$AT$473*IF(TA!$N$12="Y",1,0))</f>
        <v/>
      </c>
      <c r="CB477" s="38" t="str">
        <f>IF(ISBLANK('T1'!$C$473),"",'T1'!$H$473*IF('T1'!$V$12="Y",1,0)+'T2'!$H$473*IF('T2'!$V$12="Y",1,0)+'T3'!$H$473*IF('T3'!$V$12="Y",1,0))</f>
        <v/>
      </c>
      <c r="CC477" s="38" t="str">
        <f>IF(ISBLANK('T1'!$C$473),"",'T1'!$I$473*IF('T1'!$W$12="Y",1,0)+'T2'!$I$473*IF('T2'!$W$12="Y",1,0)+'T3'!$I$473*IF('T3'!$W$12="Y",1,0))</f>
        <v/>
      </c>
      <c r="CD477" s="38" t="str">
        <f>IF(ISBLANK('T1'!$C$473),"",'T1'!$J$473*IF('T1'!$X$12="Y",1,0)+'T2'!$J$473*IF('T2'!$X$12="Y",1,0)+'T3'!$J$473*IF('T3'!$X$12="Y",1,0))</f>
        <v/>
      </c>
      <c r="CE477" s="38" t="str">
        <f>IF(ISBLANK('T1'!$C$473),"",'T1'!$K$473*IF('T1'!$Y$12="Y",1,0)+'T2'!$K$473*IF('T2'!$Y$12="Y",1,0)+'T3'!$K$473*IF('T3'!$Y$12="Y",1,0))</f>
        <v/>
      </c>
      <c r="CF477" s="38" t="str">
        <f>IF(ISBLANK('T1'!$C$473),"",'T1'!$L$473*IF('T1'!$Z$12="Y",1,0)+'T2'!$L$473*IF('T2'!$Z$12="Y",1,0)+'T3'!$L$473*IF('T3'!$Z$12="Y",1,0))</f>
        <v/>
      </c>
      <c r="CG477" s="38" t="str">
        <f>IF(ISBLANK('T1'!$C$473),"",'T1'!$M$473*IF('T1'!$AA$12="Y",1,0)+'T2'!$M$473*IF('T2'!$AA$12="Y",1,0)+'T3'!$M$473*IF('T3'!$AA$12="Y",1,0))</f>
        <v/>
      </c>
      <c r="CH477" s="38" t="str">
        <f>IF(ISBLANK('T1'!$C$473),"",'T1'!$M$473*IF('T1'!$AB$12="Y",1,0)+'T2'!$M$473*IF('T2'!$AB$12="Y",1,0)+'T3'!$M$473*IF('T3'!$AB$12="Y",1,0))</f>
        <v/>
      </c>
      <c r="CI477" s="38" t="str">
        <f>IF(ISBLANK('T1'!$C$473),"",SUM($BY$477:$CH$477))</f>
        <v/>
      </c>
      <c r="CJ477" s="38" t="str">
        <f>IF(ISBLANK('T1'!$C$473),"",IF(ISERR($CI$477/$CI$5),"",$CI$477/$CI$5))</f>
        <v/>
      </c>
      <c r="CM477" s="38" t="str">
        <f>IF(ISBLANK('T1'!$C$473),"",'T1'!$E$473*IF('T1'!$S$13="Y",1,0)+'T2'!$E$473*IF('T2'!$S$13="Y",1,0)+'T3'!$E$473*IF('T3'!$S$13="Y",1,0)+TA!$AR$473*IF(TA!$L$13="Y",1,0))</f>
        <v/>
      </c>
      <c r="CN477" s="38" t="str">
        <f>IF(ISBLANK('T1'!$C$473),"",'T1'!$F$473*IF('T1'!$T$13="Y",1,0)+'T2'!$F$473*IF('T2'!$T$13="Y",1,0)+'T3'!$F$473*IF('T3'!$T$13="Y",1,0)+TA!$AS$473*IF(TA!$M$13="Y",1,0))</f>
        <v/>
      </c>
      <c r="CO477" s="38" t="str">
        <f>IF(ISBLANK('T1'!$C$473),"",'T1'!$G$473*IF('T1'!$U$13="Y",1,0)+'T2'!$G$473*IF('T2'!$U$13="Y",1,0)+'T3'!$G$473*IF('T3'!$U$13="Y",1,0)+TA!$AT$473*IF(TA!$N$13="Y",1,0))</f>
        <v/>
      </c>
      <c r="CP477" s="38" t="str">
        <f>IF(ISBLANK('T1'!$C$473),"",'T1'!$H$473*IF('T1'!$V$13="Y",1,0)+'T2'!$H$473*IF('T2'!$V$13="Y",1,0)+'T3'!$H$473*IF('T3'!$V$13="Y",1,0))</f>
        <v/>
      </c>
      <c r="CQ477" s="38" t="str">
        <f>IF(ISBLANK('T1'!$C$473),"",'T1'!$I$473*IF('T1'!$W$13="Y",1,0)+'T2'!$I$473*IF('T2'!$W$13="Y",1,0)+'T3'!$I$473*IF('T3'!$W$13="Y",1,0))</f>
        <v/>
      </c>
      <c r="CR477" s="38" t="str">
        <f>IF(ISBLANK('T1'!$C$473),"",'T1'!$J$473*IF('T1'!$X$13="Y",1,0)+'T2'!$J$473*IF('T2'!$X$13="Y",1,0)+'T3'!$J$473*IF('T3'!$X$13="Y",1,0))</f>
        <v/>
      </c>
      <c r="CS477" s="38" t="str">
        <f>IF(ISBLANK('T1'!$C$473),"",'T1'!$K$473*IF('T1'!$Y$13="Y",1,0)+'T2'!$K$473*IF('T2'!$Y$13="Y",1,0)+'T3'!$K$473*IF('T3'!$Y$13="Y",1,0))</f>
        <v/>
      </c>
      <c r="CT477" s="38" t="str">
        <f>IF(ISBLANK('T1'!$C$473),"",'T1'!$L$473*IF('T1'!$Z$13="Y",1,0)+'T2'!$L$473*IF('T2'!$Z$13="Y",1,0)+'T3'!$L$473*IF('T3'!$Z$13="Y",1,0))</f>
        <v/>
      </c>
      <c r="CU477" s="38" t="str">
        <f>IF(ISBLANK('T1'!$C$473),"",'T1'!$M$473*IF('T1'!$AA$13="Y",1,0)+'T2'!$M$473*IF('T2'!$AA$13="Y",1,0)+'T3'!$M$473*IF('T3'!$AA$13="Y",1,0))</f>
        <v/>
      </c>
      <c r="CV477" s="38" t="str">
        <f>IF(ISBLANK('T1'!$C$473),"",'T1'!$M$473*IF('T1'!$AB$13="Y",1,0)+'T2'!$M$473*IF('T2'!$AB$13="Y",1,0)+'T3'!$M$473*IF('T3'!$AB$13="Y",1,0))</f>
        <v/>
      </c>
      <c r="CW477" s="38" t="str">
        <f>IF(ISBLANK('T1'!$C$473),"",SUM($CM$477:$CV$477))</f>
        <v/>
      </c>
      <c r="CX477" s="38" t="str">
        <f>IF(ISBLANK('T1'!$C$473),"",IF(ISERR($CW$477/$CW$5),"",$CW$477/$CW$5))</f>
        <v/>
      </c>
      <c r="DA477" s="38" t="str">
        <f>IF(ISBLANK('T1'!$C$473),"",'T1'!$E$473*IF('T1'!$S$14="Y",1,0)+'T2'!$E$473*IF('T2'!$S$14="Y",1,0)+'T3'!$E$473*IF('T3'!$S$14="Y",1,0)+TA!$AR$473*IF(TA!$L$14="Y",1,0))</f>
        <v/>
      </c>
      <c r="DB477" s="38" t="str">
        <f>IF(ISBLANK('T1'!$C$473),"",'T1'!$F$473*IF('T1'!$T$14="Y",1,0)+'T2'!$F$473*IF('T2'!$T$14="Y",1,0)+'T3'!$F$473*IF('T3'!$T$14="Y",1,0)+TA!$AS$473*IF(TA!$M$14="Y",1,0))</f>
        <v/>
      </c>
      <c r="DC477" s="38" t="str">
        <f>IF(ISBLANK('T1'!$C$473),"",'T1'!$G$473*IF('T1'!$U$14="Y",1,0)+'T2'!$G$473*IF('T2'!$U$14="Y",1,0)+'T3'!$G$473*IF('T3'!$U$14="Y",1,0)+TA!$AT$473*IF(TA!$N$14="Y",1,0))</f>
        <v/>
      </c>
      <c r="DD477" s="38" t="str">
        <f>IF(ISBLANK('T1'!$C$473),"",'T1'!$H$473*IF('T1'!$V$14="Y",1,0)+'T2'!$H$473*IF('T2'!$V$14="Y",1,0)+'T3'!$H$473*IF('T3'!$V$14="Y",1,0))</f>
        <v/>
      </c>
      <c r="DE477" s="38" t="str">
        <f>IF(ISBLANK('T1'!$C$473),"",'T1'!$I$473*IF('T1'!$W$14="Y",1,0)+'T2'!$I$473*IF('T2'!$W$14="Y",1,0)+'T3'!$I$473*IF('T3'!$W$14="Y",1,0))</f>
        <v/>
      </c>
      <c r="DF477" s="38" t="str">
        <f>IF(ISBLANK('T1'!$C$473),"",'T1'!$J$473*IF('T1'!$X$14="Y",1,0)+'T2'!$J$473*IF('T2'!$X$14="Y",1,0)+'T3'!$J$473*IF('T3'!$X$14="Y",1,0))</f>
        <v/>
      </c>
      <c r="DG477" s="38" t="str">
        <f>IF(ISBLANK('T1'!$C$473),"",'T1'!$K$473*IF('T1'!$Y$14="Y",1,0)+'T2'!$K$473*IF('T2'!$Y$14="Y",1,0)+'T3'!$K$473*IF('T3'!$Y$14="Y",1,0))</f>
        <v/>
      </c>
      <c r="DH477" s="38" t="str">
        <f>IF(ISBLANK('T1'!$C$473),"",'T1'!$L$473*IF('T1'!$Z$14="Y",1,0)+'T2'!$L$473*IF('T2'!$Z$14="Y",1,0)+'T3'!$L$473*IF('T3'!$Z$14="Y",1,0))</f>
        <v/>
      </c>
      <c r="DI477" s="38" t="str">
        <f>IF(ISBLANK('T1'!$C$473),"",'T1'!$M$473*IF('T1'!$AA$14="Y",1,0)+'T2'!$M$473*IF('T2'!$AA$14="Y",1,0)+'T3'!$M$473*IF('T3'!$AA$14="Y",1,0))</f>
        <v/>
      </c>
      <c r="DJ477" s="38" t="str">
        <f>IF(ISBLANK('T1'!$C$473),"",'T1'!$M$473*IF('T1'!$AB$14="Y",1,0)+'T2'!$M$473*IF('T2'!$AB$14="Y",1,0)+'T3'!$M$473*IF('T3'!$AB$14="Y",1,0))</f>
        <v/>
      </c>
      <c r="DK477" s="38" t="str">
        <f>IF(ISBLANK('T1'!$C$473),"",SUM($DA$477:$DJ$477))</f>
        <v/>
      </c>
      <c r="DL477" s="38" t="str">
        <f>IF(ISBLANK('T1'!$C$473),"",IF(ISERR($DK$477/$DK$5),"",$DK$477/$DK$5))</f>
        <v/>
      </c>
      <c r="DO477" s="38" t="str">
        <f>IF(ISBLANK('T1'!$C$473),"",'T1'!$E$473*IF('T1'!$S$15="Y",1,0)+'T2'!$E$473*IF('T2'!$S$15="Y",1,0)+'T3'!$E$473*IF('T3'!$S$15="Y",1,0)+TA!$AR$473*IF(TA!$L$15="Y",1,0))</f>
        <v/>
      </c>
      <c r="DP477" s="38" t="str">
        <f>IF(ISBLANK('T1'!$C$473),"",'T1'!$F$473*IF('T1'!$T$15="Y",1,0)+'T2'!$F$473*IF('T2'!$T$15="Y",1,0)+'T3'!$F$473*IF('T3'!$T$15="Y",1,0)+TA!$AS$473*IF(TA!$M$15="Y",1,0))</f>
        <v/>
      </c>
      <c r="DQ477" s="38" t="str">
        <f>IF(ISBLANK('T1'!$C$473),"",'T1'!$G$473*IF('T1'!$U$15="Y",1,0)+'T2'!$G$473*IF('T2'!$U$15="Y",1,0)+'T3'!$G$473*IF('T3'!$U$15="Y",1,0)+TA!$AT$473*IF(TA!$N$15="Y",1,0))</f>
        <v/>
      </c>
      <c r="DR477" s="38" t="str">
        <f>IF(ISBLANK('T1'!$C$473),"",'T1'!$H$473*IF('T1'!$V$15="Y",1,0)+'T2'!$H$473*IF('T2'!$V$15="Y",1,0)+'T3'!$H$473*IF('T3'!$V$15="Y",1,0))</f>
        <v/>
      </c>
      <c r="DS477" s="38" t="str">
        <f>IF(ISBLANK('T1'!$C$473),"",'T1'!$I$473*IF('T1'!$W$15="Y",1,0)+'T2'!$I$473*IF('T2'!$W$15="Y",1,0)+'T3'!$I$473*IF('T3'!$W$15="Y",1,0))</f>
        <v/>
      </c>
      <c r="DT477" s="38" t="str">
        <f>IF(ISBLANK('T1'!$C$473),"",'T1'!$J$473*IF('T1'!$X$15="Y",1,0)+'T2'!$J$473*IF('T2'!$X$15="Y",1,0)+'T3'!$J$473*IF('T3'!$X$15="Y",1,0))</f>
        <v/>
      </c>
      <c r="DU477" s="38" t="str">
        <f>IF(ISBLANK('T1'!$C$473),"",'T1'!$K$473*IF('T1'!$Y$15="Y",1,0)+'T2'!$K$473*IF('T2'!$Y$15="Y",1,0)+'T3'!$K$473*IF('T3'!$Y$15="Y",1,0))</f>
        <v/>
      </c>
      <c r="DV477" s="38" t="str">
        <f>IF(ISBLANK('T1'!$C$473),"",'T1'!$L$473*IF('T1'!$Z$15="Y",1,0)+'T2'!$L$473*IF('T2'!$Z$15="Y",1,0)+'T3'!$L$473*IF('T3'!$Z$15="Y",1,0))</f>
        <v/>
      </c>
      <c r="DW477" s="38" t="str">
        <f>IF(ISBLANK('T1'!$C$473),"",'T1'!$M$473*IF('T1'!$AA$15="Y",1,0)+'T2'!$M$473*IF('T2'!$AA$15="Y",1,0)+'T3'!$M$473*IF('T3'!$AA$15="Y",1,0))</f>
        <v/>
      </c>
      <c r="DX477" s="38" t="str">
        <f>IF(ISBLANK('T1'!$C$473),"",'T1'!$M$473*IF('T1'!$AB$15="Y",1,0)+'T2'!$M$473*IF('T2'!$AB$15="Y",1,0)+'T3'!$M$473*IF('T3'!$AB$15="Y",1,0))</f>
        <v/>
      </c>
      <c r="DY477" s="38" t="str">
        <f>IF(ISBLANK('T1'!$C$473),"",SUM($DO$477:$DX$477))</f>
        <v/>
      </c>
      <c r="DZ477" s="38" t="str">
        <f>IF(ISBLANK('T1'!$C$473),"",IF(ISERR($DY$477/$DY$5),"",$DY$477/$DY$5))</f>
        <v/>
      </c>
      <c r="EC477" s="38" t="str">
        <f>IF(ISBLANK('T1'!$C$473),"",'T1'!$E$473*IF('T1'!$S$16="Y",1,0)+'T2'!$E$473*IF('T2'!$S$16="Y",1,0)+'T3'!$E$473*IF('T3'!$S$16="Y",1,0)+TA!$AR$473*IF(TA!$L$16="Y",1,0))</f>
        <v/>
      </c>
      <c r="ED477" s="38" t="str">
        <f>IF(ISBLANK('T1'!$C$473),"",'T1'!$F$473*IF('T1'!$T$16="Y",1,0)+'T2'!$F$473*IF('T2'!$T$16="Y",1,0)+'T3'!$F$473*IF('T3'!$T$16="Y",1,0)+TA!$AS$473*IF(TA!$M$16="Y",1,0))</f>
        <v/>
      </c>
      <c r="EE477" s="38" t="str">
        <f>IF(ISBLANK('T1'!$C$473),"",'T1'!$G$473*IF('T1'!$U$16="Y",1,0)+'T2'!$G$473*IF('T2'!$U$16="Y",1,0)+'T3'!$G$473*IF('T3'!$U$16="Y",1,0)+TA!$AT$473*IF(TA!$N$16="Y",1,0))</f>
        <v/>
      </c>
      <c r="EF477" s="38" t="str">
        <f>IF(ISBLANK('T1'!$C$473),"",'T1'!$H$473*IF('T1'!$V$16="Y",1,0)+'T2'!$H$473*IF('T2'!$V$16="Y",1,0)+'T3'!$H$473*IF('T3'!$V$16="Y",1,0))</f>
        <v/>
      </c>
      <c r="EG477" s="38" t="str">
        <f>IF(ISBLANK('T1'!$C$473),"",'T1'!$I$473*IF('T1'!$W$16="Y",1,0)+'T2'!$I$473*IF('T2'!$W$16="Y",1,0)+'T3'!$I$473*IF('T3'!$W$16="Y",1,0))</f>
        <v/>
      </c>
      <c r="EH477" s="38" t="str">
        <f>IF(ISBLANK('T1'!$C$473),"",'T1'!$J$473*IF('T1'!$X$16="Y",1,0)+'T2'!$J$473*IF('T2'!$X$16="Y",1,0)+'T3'!$J$473*IF('T3'!$X$16="Y",1,0))</f>
        <v/>
      </c>
      <c r="EI477" s="38" t="str">
        <f>IF(ISBLANK('T1'!$C$473),"",'T1'!$K$473*IF('T1'!$Y$16="Y",1,0)+'T2'!$K$473*IF('T2'!$Y$16="Y",1,0)+'T3'!$K$473*IF('T3'!$Y$16="Y",1,0))</f>
        <v/>
      </c>
      <c r="EJ477" s="38" t="str">
        <f>IF(ISBLANK('T1'!$C$473),"",'T1'!$L$473*IF('T1'!$Z$16="Y",1,0)+'T2'!$L$473*IF('T2'!$Z$16="Y",1,0)+'T3'!$L$473*IF('T3'!$Z$16="Y",1,0))</f>
        <v/>
      </c>
      <c r="EK477" s="38" t="str">
        <f>IF(ISBLANK('T1'!$C$473),"",'T1'!$M$473*IF('T1'!$AA$16="Y",1,0)+'T2'!$M$473*IF('T2'!$AA$16="Y",1,0)+'T3'!$M$473*IF('T3'!$AA$16="Y",1,0))</f>
        <v/>
      </c>
      <c r="EL477" s="38" t="str">
        <f>IF(ISBLANK('T1'!$C$473),"",'T1'!$M$473*IF('T1'!$AB$16="Y",1,0)+'T2'!$M$473*IF('T2'!$AB$16="Y",1,0)+'T3'!$M$473*IF('T3'!$AB$16="Y",1,0))</f>
        <v/>
      </c>
      <c r="EM477" s="38" t="str">
        <f>IF(ISBLANK('T1'!$C$473),"",SUM($EC$477:$EL$477))</f>
        <v/>
      </c>
      <c r="EN477" s="38" t="str">
        <f>IF(ISBLANK('T1'!$C$473),"",IF(ISERR($EM$477/$EM$5),"",$EM$477/$EM$5))</f>
        <v/>
      </c>
      <c r="EQ477" s="38" t="str">
        <f>IF(ISBLANK('T1'!$C$473),"",'T1'!$E$473*IF('T1'!$S$17="Y",1,0)+'T2'!$E$473*IF('T2'!$S$17="Y",1,0)+'T3'!$E$473*IF('T3'!$S$17="Y",1,0)+TA!$AR$473*IF(TA!$L$17="Y",1,0))</f>
        <v/>
      </c>
      <c r="ER477" s="38" t="str">
        <f>IF(ISBLANK('T1'!$C$473),"",'T1'!$F$473*IF('T1'!$T$17="Y",1,0)+'T2'!$F$473*IF('T2'!$T$17="Y",1,0)+'T3'!$F$473*IF('T3'!$T$17="Y",1,0)+TA!$AS$473*IF(TA!$M$17="Y",1,0))</f>
        <v/>
      </c>
      <c r="ES477" s="38" t="str">
        <f>IF(ISBLANK('T1'!$C$473),"",'T1'!$G$473*IF('T1'!$U$17="Y",1,0)+'T2'!$G$473*IF('T2'!$U$17="Y",1,0)+'T3'!$G$473*IF('T3'!$U$17="Y",1,0)+TA!$AT$473*IF(TA!$N$17="Y",1,0))</f>
        <v/>
      </c>
      <c r="ET477" s="38" t="str">
        <f>IF(ISBLANK('T1'!$C$473),"",'T1'!$H$473*IF('T1'!$V$17="Y",1,0)+'T2'!$H$473*IF('T2'!$V$17="Y",1,0)+'T3'!$H$473*IF('T3'!$V$17="Y",1,0))</f>
        <v/>
      </c>
      <c r="EU477" s="38" t="str">
        <f>IF(ISBLANK('T1'!$C$473),"",'T1'!$I$473*IF('T1'!$W$17="Y",1,0)+'T2'!$I$473*IF('T2'!$W$17="Y",1,0)+'T3'!$I$473*IF('T3'!$W$17="Y",1,0))</f>
        <v/>
      </c>
      <c r="EV477" s="38" t="str">
        <f>IF(ISBLANK('T1'!$C$473),"",'T1'!$J$473*IF('T1'!$X$17="Y",1,0)+'T2'!$J$473*IF('T2'!$X$17="Y",1,0)+'T3'!$J$473*IF('T3'!$X$17="Y",1,0))</f>
        <v/>
      </c>
      <c r="EW477" s="38" t="str">
        <f>IF(ISBLANK('T1'!$C$473),"",'T1'!$K$473*IF('T1'!$Y$17="Y",1,0)+'T2'!$K$473*IF('T2'!$Y$17="Y",1,0)+'T3'!$K$473*IF('T3'!$Y$17="Y",1,0))</f>
        <v/>
      </c>
      <c r="EX477" s="38" t="str">
        <f>IF(ISBLANK('T1'!$C$473),"",'T1'!$L$473*IF('T1'!$Z$17="Y",1,0)+'T2'!$L$473*IF('T2'!$Z$17="Y",1,0)+'T3'!$L$473*IF('T3'!$Z$17="Y",1,0))</f>
        <v/>
      </c>
      <c r="EY477" s="38" t="str">
        <f>IF(ISBLANK('T1'!$C$473),"",'T1'!$M$473*IF('T1'!$AA$17="Y",1,0)+'T2'!$M$473*IF('T2'!$AA$17="Y",1,0)+'T3'!$M$473*IF('T3'!$AA$17="Y",1,0))</f>
        <v/>
      </c>
      <c r="EZ477" s="38" t="str">
        <f>IF(ISBLANK('T1'!$C$473),"",'T1'!$M$473*IF('T1'!$AB$17="Y",1,0)+'T2'!$M$473*IF('T2'!$AB$17="Y",1,0)+'T3'!$M$473*IF('T3'!$AB$17="Y",1,0))</f>
        <v/>
      </c>
      <c r="FA477" s="38" t="str">
        <f>IF(ISBLANK('T1'!$C$473),"",SUM($EQ$477:$EZ$477))</f>
        <v/>
      </c>
      <c r="FB477" s="38" t="str">
        <f>IF(ISBLANK('T1'!$C$473),"",IF(ISERR($FA$477/$FA$5),"",$FA$477/$FA$5))</f>
        <v/>
      </c>
    </row>
    <row r="478" spans="20:158">
      <c r="T478" s="38" t="str">
        <f>IF(ISBLANK('T1'!$C$474),"",'T1'!$E$474*IF('T1'!$S$8="Y",1,0)+'T2'!$E$474*IF('T2'!$S$8="Y",1,0)+'T3'!$E$474*IF('T3'!$S$8="Y",1,0)+TA!$AR$474*IF(TA!$L$8="Y",1,0))</f>
        <v/>
      </c>
      <c r="U478" s="38" t="str">
        <f>IF(ISBLANK('T1'!$C$474),"",'T1'!$F$474*IF('T1'!$T$8="Y",1,0)+'T2'!$F$474*IF('T2'!$T$8="Y",1,0)+'T3'!$F$474*IF('T3'!$T$8="Y",1,0)+TA!$AS$474*IF(TA!$M$8="Y",1,0))</f>
        <v/>
      </c>
      <c r="V478" s="38" t="str">
        <f>IF(ISBLANK('T1'!$C$474),"",'T1'!$G$474*IF('T1'!$U$8="Y",1,0)+'T2'!$G$474*IF('T2'!$U$8="Y",1,0)+'T3'!$G$474*IF('T3'!$U$8="Y",1,0)+TA!$AT$474*IF(TA!$N$8="Y",1,0))</f>
        <v/>
      </c>
      <c r="W478" s="38" t="str">
        <f>IF(ISBLANK('T1'!$C$474),"",'T1'!$H$474*IF('T1'!$V$8="Y",1,0)+'T2'!$H$474*IF('T2'!$V$8="Y",1,0)+'T3'!$H$474*IF('T3'!$V$8="Y",1,0))</f>
        <v/>
      </c>
      <c r="X478" s="38" t="str">
        <f>IF(ISBLANK('T1'!$C$474),"",'T1'!$I$474*IF('T1'!$W$8="Y",1,0)+'T2'!$I$474*IF('T2'!$W$8="Y",1,0)+'T3'!$I$474*IF('T3'!$W$8="Y",1,0))</f>
        <v/>
      </c>
      <c r="Y478" s="38" t="str">
        <f>IF(ISBLANK('T1'!$C$474),"",'T1'!$J$474*IF('T1'!$X$8="Y",1,0)+'T2'!$J$474*IF('T2'!$X$8="Y",1,0)+'T3'!$J$474*IF('T3'!$X$8="Y",1,0))</f>
        <v/>
      </c>
      <c r="Z478" s="38" t="str">
        <f>IF(ISBLANK('T1'!$C$474),"",'T1'!$K$474*IF('T1'!$Y$8="Y",1,0)+'T2'!$K$474*IF('T2'!$Y$8="Y",1,0)+'T3'!$K$474*IF('T3'!$Y$8="Y",1,0))</f>
        <v/>
      </c>
      <c r="AA478" s="38" t="str">
        <f>IF(ISBLANK('T1'!$C$474),"",'T1'!$L$474*IF('T1'!$Z$8="Y",1,0)+'T2'!$L$474*IF('T2'!$Z$8="Y",1,0)+'T3'!$L$474*IF('T3'!$Z$8="Y",1,0))</f>
        <v/>
      </c>
      <c r="AB478" s="38" t="str">
        <f>IF(ISBLANK('T1'!$C$474),"",'T1'!$M$474*IF('T1'!$AA$8="Y",1,0)+'T2'!$M$474*IF('T2'!$AA$8="Y",1,0)+'T3'!$M$474*IF('T3'!$AA$8="Y",1,0))</f>
        <v/>
      </c>
      <c r="AC478" s="38" t="str">
        <f>IF(ISBLANK('T1'!$C$474),"",'T1'!$M$474*IF('T1'!$AB$8="Y",1,0)+'T2'!$M$474*IF('T2'!$AB$8="Y",1,0)+'T3'!$M$474*IF('T3'!$AB$8="Y",1,0))</f>
        <v/>
      </c>
      <c r="AD478" s="38" t="str">
        <f>IF(ISBLANK('T1'!$C$474),"",SUM($T$478:$AC$478))</f>
        <v/>
      </c>
      <c r="AE478" s="38" t="str">
        <f>IF(ISBLANK('T1'!$C$474),"",IF(ISERR($AD$478/$AD$5),"",$AD$478/$AD$5))</f>
        <v/>
      </c>
      <c r="AI478" s="38" t="str">
        <f>IF(ISBLANK('T1'!$C$474),"",'T1'!$E$474*IF('T1'!$S$9="Y",1,0)+'T2'!$E$474*IF('T2'!$S$9="Y",1,0)+'T3'!$E$474*IF('T3'!$S$9="Y",1,0)+TA!$AR$474*IF(TA!$L$9="Y",1,0))</f>
        <v/>
      </c>
      <c r="AJ478" s="38" t="str">
        <f>IF(ISBLANK('T1'!$C$474),"",'T1'!$F$474*IF('T1'!$T$9="Y",1,0)+'T2'!$F$474*IF('T2'!$T$9="Y",1,0)+'T3'!$F$474*IF('T3'!$T$9="Y",1,0)+TA!$AS$474*IF(TA!$M$9="Y",1,0))</f>
        <v/>
      </c>
      <c r="AK478" s="38" t="str">
        <f>IF(ISBLANK('T1'!$C$474),"",'T1'!$G$474*IF('T1'!$U$9="Y",1,0)+'T2'!$G$474*IF('T2'!$U$9="Y",1,0)+'T3'!$G$474*IF('T3'!$U$9="Y",1,0)+TA!$AT$474*IF(TA!$N$9="Y",1,0))</f>
        <v/>
      </c>
      <c r="AL478" s="38" t="str">
        <f>IF(ISBLANK('T1'!$C$474),"",'T1'!$H$474*IF('T1'!$V$9="Y",1,0)+'T2'!$H$474*IF('T2'!$V$9="Y",1,0)+'T3'!$H$474*IF('T3'!$V$9="Y",1,0))</f>
        <v/>
      </c>
      <c r="AM478" s="38" t="str">
        <f>IF(ISBLANK('T1'!$C$474),"",'T1'!$I$474*IF('T1'!$W$9="Y",1,0)+'T2'!$I$474*IF('T2'!$W$9="Y",1,0)+'T3'!$I$474*IF('T3'!$W$9="Y",1,0))</f>
        <v/>
      </c>
      <c r="AN478" s="38" t="str">
        <f>IF(ISBLANK('T1'!$C$474),"",'T1'!$J$474*IF('T1'!$X$9="Y",1,0)+'T2'!$J$474*IF('T2'!$X$9="Y",1,0)+'T3'!$J$474*IF('T3'!$X$9="Y",1,0))</f>
        <v/>
      </c>
      <c r="AO478" s="38" t="str">
        <f>IF(ISBLANK('T1'!$C$474),"",'T1'!$K$474*IF('T1'!$Y$9="Y",1,0)+'T2'!$K$474*IF('T2'!$Y$9="Y",1,0)+'T3'!$K$474*IF('T3'!$Y$9="Y",1,0))</f>
        <v/>
      </c>
      <c r="AP478" s="38" t="str">
        <f>IF(ISBLANK('T1'!$C$474),"",'T1'!$L$474*IF('T1'!$Z$9="Y",1,0)+'T2'!$L$474*IF('T2'!$Z$9="Y",1,0)+'T3'!$L$474*IF('T3'!$Z$9="Y",1,0))</f>
        <v/>
      </c>
      <c r="AQ478" s="38" t="str">
        <f>IF(ISBLANK('T1'!$C$474),"",'T1'!$M$474*IF('T1'!$AA$9="Y",1,0)+'T2'!$M$474*IF('T2'!$AA$9="Y",1,0)+'T3'!$M$474*IF('T3'!$AA$9="Y",1,0))</f>
        <v/>
      </c>
      <c r="AR478" s="38" t="str">
        <f>IF(ISBLANK('T1'!$C$474),"",'T1'!$M$474*IF('T1'!$AB$9="Y",1,0)+'T2'!$M$474*IF('T2'!$AB$9="Y",1,0)+'T3'!$M$474*IF('T3'!$AB$9="Y",1,0))</f>
        <v/>
      </c>
      <c r="AS478" s="38" t="str">
        <f>IF(ISBLANK('T1'!$C$474),"",SUM($AI$478:$AR$478))</f>
        <v/>
      </c>
      <c r="AT478" s="38" t="str">
        <f>IF(ISBLANK('T1'!$C$474),"",IF(ISERR($AS$478/$AS$5),"",$AS$478/$AS$5))</f>
        <v/>
      </c>
      <c r="AW478" s="38" t="str">
        <f>IF(ISBLANK('T1'!$C$474),"",'T1'!$E$474*IF('T1'!$S$10="Y",1,0)+'T2'!$E$474*IF('T2'!$S$10="Y",1,0)+'T3'!$E$474*IF('T3'!$S$10="Y",1,0)+TA!$AR$474*IF(TA!$L$10="Y",1,0))</f>
        <v/>
      </c>
      <c r="AX478" s="38" t="str">
        <f>IF(ISBLANK('T1'!$C$474),"",'T1'!$F$474*IF('T1'!$T$10="Y",1,0)+'T2'!$F$474*IF('T2'!$T$10="Y",1,0)+'T3'!$F$474*IF('T3'!$T$10="Y",1,0)+TA!$AS$474*IF(TA!$M$10="Y",1,0))</f>
        <v/>
      </c>
      <c r="AY478" s="38" t="str">
        <f>IF(ISBLANK('T1'!$C$474),"",'T1'!$G$474*IF('T1'!$U$10="Y",1,0)+'T2'!$G$474*IF('T2'!$U$10="Y",1,0)+'T3'!$G$474*IF('T3'!$U$10="Y",1,0)+TA!$AT$474*IF(TA!$N$10="Y",1,0))</f>
        <v/>
      </c>
      <c r="AZ478" s="38" t="str">
        <f>IF(ISBLANK('T1'!$C$474),"",'T1'!$H$474*IF('T1'!$V$10="Y",1,0)+'T2'!$H$474*IF('T2'!$V$10="Y",1,0)+'T3'!$H$474*IF('T3'!$V$10="Y",1,0))</f>
        <v/>
      </c>
      <c r="BA478" s="38" t="str">
        <f>IF(ISBLANK('T1'!$C$474),"",'T1'!$I$474*IF('T1'!$W$10="Y",1,0)+'T2'!$I$474*IF('T2'!$W$10="Y",1,0)+'T3'!$I$474*IF('T3'!$W$10="Y",1,0))</f>
        <v/>
      </c>
      <c r="BB478" s="38" t="str">
        <f>IF(ISBLANK('T1'!$C$474),"",'T1'!$J$474*IF('T1'!$X$10="Y",1,0)+'T2'!$J$474*IF('T2'!$X$10="Y",1,0)+'T3'!$J$474*IF('T3'!$X$10="Y",1,0))</f>
        <v/>
      </c>
      <c r="BC478" s="38" t="str">
        <f>IF(ISBLANK('T1'!$C$474),"",'T1'!$K$474*IF('T1'!$Y$10="Y",1,0)+'T2'!$K$474*IF('T2'!$Y$10="Y",1,0)+'T3'!$K$474*IF('T3'!$Y$10="Y",1,0))</f>
        <v/>
      </c>
      <c r="BD478" s="38" t="str">
        <f>IF(ISBLANK('T1'!$C$474),"",'T1'!$L$474*IF('T1'!$Z$10="Y",1,0)+'T2'!$L$474*IF('T2'!$Z$10="Y",1,0)+'T3'!$L$474*IF('T3'!$Z$10="Y",1,0))</f>
        <v/>
      </c>
      <c r="BE478" s="38" t="str">
        <f>IF(ISBLANK('T1'!$C$474),"",'T1'!$M$474*IF('T1'!$AA$10="Y",1,0)+'T2'!$M$474*IF('T2'!$AA$10="Y",1,0)+'T3'!$M$474*IF('T3'!$AA$10="Y",1,0))</f>
        <v/>
      </c>
      <c r="BF478" s="38" t="str">
        <f>IF(ISBLANK('T1'!$C$474),"",'T1'!$M$474*IF('T1'!$AB$10="Y",1,0)+'T2'!$M$474*IF('T2'!$AB$10="Y",1,0)+'T3'!$M$474*IF('T3'!$AB$10="Y",1,0))</f>
        <v/>
      </c>
      <c r="BG478" s="38" t="str">
        <f>IF(ISBLANK('T1'!$C$474),"",SUM($AW$478:$BF$478))</f>
        <v/>
      </c>
      <c r="BH478" s="38" t="str">
        <f>IF(ISBLANK('T1'!$C$474),"",IF(ISERR($BG$478/$BG$5),"",$BG$478/$BG$5))</f>
        <v/>
      </c>
      <c r="BK478" s="38" t="str">
        <f>IF(ISBLANK('T1'!$C$474),"",'T1'!$E$474*IF('T1'!$S$11="Y",1,0)+'T2'!$E$474*IF('T2'!$S$11="Y",1,0)+'T3'!$E$474*IF('T3'!$S$11="Y",1,0)+TA!$AR$474*IF(TA!$L$11="Y",1,0))</f>
        <v/>
      </c>
      <c r="BL478" s="38" t="str">
        <f>IF(ISBLANK('T1'!$C$474),"",'T1'!$F$474*IF('T1'!$T$11="Y",1,0)+'T2'!$F$474*IF('T2'!$T$11="Y",1,0)+'T3'!$F$474*IF('T3'!$T$11="Y",1,0)+TA!$AS$474*IF(TA!$M$11="Y",1,0))</f>
        <v/>
      </c>
      <c r="BM478" s="38" t="str">
        <f>IF(ISBLANK('T1'!$C$474),"",'T1'!$G$474*IF('T1'!$U$11="Y",1,0)+'T2'!$G$474*IF('T2'!$U$11="Y",1,0)+'T3'!$G$474*IF('T3'!$U$11="Y",1,0)+TA!$AT$474*IF(TA!$N$11="Y",1,0))</f>
        <v/>
      </c>
      <c r="BN478" s="38" t="str">
        <f>IF(ISBLANK('T1'!$C$474),"",'T1'!$H$474*IF('T1'!$V$11="Y",1,0)+'T2'!$H$474*IF('T2'!$V$11="Y",1,0)+'T3'!$H$474*IF('T3'!$V$11="Y",1,0))</f>
        <v/>
      </c>
      <c r="BO478" s="38" t="str">
        <f>IF(ISBLANK('T1'!$C$474),"",'T1'!$I$474*IF('T1'!$W$11="Y",1,0)+'T2'!$I$474*IF('T2'!$W$11="Y",1,0)+'T3'!$I$474*IF('T3'!$W$11="Y",1,0))</f>
        <v/>
      </c>
      <c r="BP478" s="38" t="str">
        <f>IF(ISBLANK('T1'!$C$474),"",'T1'!$J$474*IF('T1'!$X$11="Y",1,0)+'T2'!$J$474*IF('T2'!$X$11="Y",1,0)+'T3'!$J$474*IF('T3'!$X$11="Y",1,0))</f>
        <v/>
      </c>
      <c r="BQ478" s="38" t="str">
        <f>IF(ISBLANK('T1'!$C$474),"",'T1'!$K$474*IF('T1'!$Y$11="Y",1,0)+'T2'!$K$474*IF('T2'!$Y$11="Y",1,0)+'T3'!$K$474*IF('T3'!$Y$11="Y",1,0))</f>
        <v/>
      </c>
      <c r="BR478" s="38" t="str">
        <f>IF(ISBLANK('T1'!$C$474),"",'T1'!$L$474*IF('T1'!$Z$11="Y",1,0)+'T2'!$L$474*IF('T2'!$Z$11="Y",1,0)+'T3'!$L$474*IF('T3'!$Z$11="Y",1,0))</f>
        <v/>
      </c>
      <c r="BS478" s="38" t="str">
        <f>IF(ISBLANK('T1'!$C$474),"",'T1'!$M$474*IF('T1'!$AA$11="Y",1,0)+'T2'!$M$474*IF('T2'!$AA$11="Y",1,0)+'T3'!$M$474*IF('T3'!$AA$11="Y",1,0))</f>
        <v/>
      </c>
      <c r="BT478" s="38" t="str">
        <f>IF(ISBLANK('T1'!$C$474),"",'T1'!$M$474*IF('T1'!$AB$11="Y",1,0)+'T2'!$M$474*IF('T2'!$AB$11="Y",1,0)+'T3'!$M$474*IF('T3'!$AB$11="Y",1,0))</f>
        <v/>
      </c>
      <c r="BU478" s="38" t="str">
        <f>IF(ISBLANK('T1'!$C$474),"",SUM($BK$478:$BT$478))</f>
        <v/>
      </c>
      <c r="BV478" s="38" t="str">
        <f>IF(ISBLANK('T1'!$C$474),"",IF(ISERR($BU$478/$BU$5),"",$BU$478/$BU$5))</f>
        <v/>
      </c>
      <c r="BY478" s="38" t="str">
        <f>IF(ISBLANK('T1'!$C$474),"",'T1'!$E$474*IF('T1'!$S$12="Y",1,0)+'T2'!$E$474*IF('T2'!$S$12="Y",1,0)+'T3'!$E$474*IF('T3'!$S$12="Y",1,0)+TA!$AR$474*IF(TA!$L$12="Y",1,0))</f>
        <v/>
      </c>
      <c r="BZ478" s="38" t="str">
        <f>IF(ISBLANK('T1'!$C$474),"",'T1'!$F$474*IF('T1'!$T$12="Y",1,0)+'T2'!$F$474*IF('T2'!$T$12="Y",1,0)+'T3'!$F$474*IF('T3'!$T$12="Y",1,0)+TA!$AS$474*IF(TA!$M$12="Y",1,0))</f>
        <v/>
      </c>
      <c r="CA478" s="38" t="str">
        <f>IF(ISBLANK('T1'!$C$474),"",'T1'!$G$474*IF('T1'!$U$12="Y",1,0)+'T2'!$G$474*IF('T2'!$U$12="Y",1,0)+'T3'!$G$474*IF('T3'!$U$12="Y",1,0)+TA!$AT$474*IF(TA!$N$12="Y",1,0))</f>
        <v/>
      </c>
      <c r="CB478" s="38" t="str">
        <f>IF(ISBLANK('T1'!$C$474),"",'T1'!$H$474*IF('T1'!$V$12="Y",1,0)+'T2'!$H$474*IF('T2'!$V$12="Y",1,0)+'T3'!$H$474*IF('T3'!$V$12="Y",1,0))</f>
        <v/>
      </c>
      <c r="CC478" s="38" t="str">
        <f>IF(ISBLANK('T1'!$C$474),"",'T1'!$I$474*IF('T1'!$W$12="Y",1,0)+'T2'!$I$474*IF('T2'!$W$12="Y",1,0)+'T3'!$I$474*IF('T3'!$W$12="Y",1,0))</f>
        <v/>
      </c>
      <c r="CD478" s="38" t="str">
        <f>IF(ISBLANK('T1'!$C$474),"",'T1'!$J$474*IF('T1'!$X$12="Y",1,0)+'T2'!$J$474*IF('T2'!$X$12="Y",1,0)+'T3'!$J$474*IF('T3'!$X$12="Y",1,0))</f>
        <v/>
      </c>
      <c r="CE478" s="38" t="str">
        <f>IF(ISBLANK('T1'!$C$474),"",'T1'!$K$474*IF('T1'!$Y$12="Y",1,0)+'T2'!$K$474*IF('T2'!$Y$12="Y",1,0)+'T3'!$K$474*IF('T3'!$Y$12="Y",1,0))</f>
        <v/>
      </c>
      <c r="CF478" s="38" t="str">
        <f>IF(ISBLANK('T1'!$C$474),"",'T1'!$L$474*IF('T1'!$Z$12="Y",1,0)+'T2'!$L$474*IF('T2'!$Z$12="Y",1,0)+'T3'!$L$474*IF('T3'!$Z$12="Y",1,0))</f>
        <v/>
      </c>
      <c r="CG478" s="38" t="str">
        <f>IF(ISBLANK('T1'!$C$474),"",'T1'!$M$474*IF('T1'!$AA$12="Y",1,0)+'T2'!$M$474*IF('T2'!$AA$12="Y",1,0)+'T3'!$M$474*IF('T3'!$AA$12="Y",1,0))</f>
        <v/>
      </c>
      <c r="CH478" s="38" t="str">
        <f>IF(ISBLANK('T1'!$C$474),"",'T1'!$M$474*IF('T1'!$AB$12="Y",1,0)+'T2'!$M$474*IF('T2'!$AB$12="Y",1,0)+'T3'!$M$474*IF('T3'!$AB$12="Y",1,0))</f>
        <v/>
      </c>
      <c r="CI478" s="38" t="str">
        <f>IF(ISBLANK('T1'!$C$474),"",SUM($BY$478:$CH$478))</f>
        <v/>
      </c>
      <c r="CJ478" s="38" t="str">
        <f>IF(ISBLANK('T1'!$C$474),"",IF(ISERR($CI$478/$CI$5),"",$CI$478/$CI$5))</f>
        <v/>
      </c>
      <c r="CM478" s="38" t="str">
        <f>IF(ISBLANK('T1'!$C$474),"",'T1'!$E$474*IF('T1'!$S$13="Y",1,0)+'T2'!$E$474*IF('T2'!$S$13="Y",1,0)+'T3'!$E$474*IF('T3'!$S$13="Y",1,0)+TA!$AR$474*IF(TA!$L$13="Y",1,0))</f>
        <v/>
      </c>
      <c r="CN478" s="38" t="str">
        <f>IF(ISBLANK('T1'!$C$474),"",'T1'!$F$474*IF('T1'!$T$13="Y",1,0)+'T2'!$F$474*IF('T2'!$T$13="Y",1,0)+'T3'!$F$474*IF('T3'!$T$13="Y",1,0)+TA!$AS$474*IF(TA!$M$13="Y",1,0))</f>
        <v/>
      </c>
      <c r="CO478" s="38" t="str">
        <f>IF(ISBLANK('T1'!$C$474),"",'T1'!$G$474*IF('T1'!$U$13="Y",1,0)+'T2'!$G$474*IF('T2'!$U$13="Y",1,0)+'T3'!$G$474*IF('T3'!$U$13="Y",1,0)+TA!$AT$474*IF(TA!$N$13="Y",1,0))</f>
        <v/>
      </c>
      <c r="CP478" s="38" t="str">
        <f>IF(ISBLANK('T1'!$C$474),"",'T1'!$H$474*IF('T1'!$V$13="Y",1,0)+'T2'!$H$474*IF('T2'!$V$13="Y",1,0)+'T3'!$H$474*IF('T3'!$V$13="Y",1,0))</f>
        <v/>
      </c>
      <c r="CQ478" s="38" t="str">
        <f>IF(ISBLANK('T1'!$C$474),"",'T1'!$I$474*IF('T1'!$W$13="Y",1,0)+'T2'!$I$474*IF('T2'!$W$13="Y",1,0)+'T3'!$I$474*IF('T3'!$W$13="Y",1,0))</f>
        <v/>
      </c>
      <c r="CR478" s="38" t="str">
        <f>IF(ISBLANK('T1'!$C$474),"",'T1'!$J$474*IF('T1'!$X$13="Y",1,0)+'T2'!$J$474*IF('T2'!$X$13="Y",1,0)+'T3'!$J$474*IF('T3'!$X$13="Y",1,0))</f>
        <v/>
      </c>
      <c r="CS478" s="38" t="str">
        <f>IF(ISBLANK('T1'!$C$474),"",'T1'!$K$474*IF('T1'!$Y$13="Y",1,0)+'T2'!$K$474*IF('T2'!$Y$13="Y",1,0)+'T3'!$K$474*IF('T3'!$Y$13="Y",1,0))</f>
        <v/>
      </c>
      <c r="CT478" s="38" t="str">
        <f>IF(ISBLANK('T1'!$C$474),"",'T1'!$L$474*IF('T1'!$Z$13="Y",1,0)+'T2'!$L$474*IF('T2'!$Z$13="Y",1,0)+'T3'!$L$474*IF('T3'!$Z$13="Y",1,0))</f>
        <v/>
      </c>
      <c r="CU478" s="38" t="str">
        <f>IF(ISBLANK('T1'!$C$474),"",'T1'!$M$474*IF('T1'!$AA$13="Y",1,0)+'T2'!$M$474*IF('T2'!$AA$13="Y",1,0)+'T3'!$M$474*IF('T3'!$AA$13="Y",1,0))</f>
        <v/>
      </c>
      <c r="CV478" s="38" t="str">
        <f>IF(ISBLANK('T1'!$C$474),"",'T1'!$M$474*IF('T1'!$AB$13="Y",1,0)+'T2'!$M$474*IF('T2'!$AB$13="Y",1,0)+'T3'!$M$474*IF('T3'!$AB$13="Y",1,0))</f>
        <v/>
      </c>
      <c r="CW478" s="38" t="str">
        <f>IF(ISBLANK('T1'!$C$474),"",SUM($CM$478:$CV$478))</f>
        <v/>
      </c>
      <c r="CX478" s="38" t="str">
        <f>IF(ISBLANK('T1'!$C$474),"",IF(ISERR($CW$478/$CW$5),"",$CW$478/$CW$5))</f>
        <v/>
      </c>
      <c r="DA478" s="38" t="str">
        <f>IF(ISBLANK('T1'!$C$474),"",'T1'!$E$474*IF('T1'!$S$14="Y",1,0)+'T2'!$E$474*IF('T2'!$S$14="Y",1,0)+'T3'!$E$474*IF('T3'!$S$14="Y",1,0)+TA!$AR$474*IF(TA!$L$14="Y",1,0))</f>
        <v/>
      </c>
      <c r="DB478" s="38" t="str">
        <f>IF(ISBLANK('T1'!$C$474),"",'T1'!$F$474*IF('T1'!$T$14="Y",1,0)+'T2'!$F$474*IF('T2'!$T$14="Y",1,0)+'T3'!$F$474*IF('T3'!$T$14="Y",1,0)+TA!$AS$474*IF(TA!$M$14="Y",1,0))</f>
        <v/>
      </c>
      <c r="DC478" s="38" t="str">
        <f>IF(ISBLANK('T1'!$C$474),"",'T1'!$G$474*IF('T1'!$U$14="Y",1,0)+'T2'!$G$474*IF('T2'!$U$14="Y",1,0)+'T3'!$G$474*IF('T3'!$U$14="Y",1,0)+TA!$AT$474*IF(TA!$N$14="Y",1,0))</f>
        <v/>
      </c>
      <c r="DD478" s="38" t="str">
        <f>IF(ISBLANK('T1'!$C$474),"",'T1'!$H$474*IF('T1'!$V$14="Y",1,0)+'T2'!$H$474*IF('T2'!$V$14="Y",1,0)+'T3'!$H$474*IF('T3'!$V$14="Y",1,0))</f>
        <v/>
      </c>
      <c r="DE478" s="38" t="str">
        <f>IF(ISBLANK('T1'!$C$474),"",'T1'!$I$474*IF('T1'!$W$14="Y",1,0)+'T2'!$I$474*IF('T2'!$W$14="Y",1,0)+'T3'!$I$474*IF('T3'!$W$14="Y",1,0))</f>
        <v/>
      </c>
      <c r="DF478" s="38" t="str">
        <f>IF(ISBLANK('T1'!$C$474),"",'T1'!$J$474*IF('T1'!$X$14="Y",1,0)+'T2'!$J$474*IF('T2'!$X$14="Y",1,0)+'T3'!$J$474*IF('T3'!$X$14="Y",1,0))</f>
        <v/>
      </c>
      <c r="DG478" s="38" t="str">
        <f>IF(ISBLANK('T1'!$C$474),"",'T1'!$K$474*IF('T1'!$Y$14="Y",1,0)+'T2'!$K$474*IF('T2'!$Y$14="Y",1,0)+'T3'!$K$474*IF('T3'!$Y$14="Y",1,0))</f>
        <v/>
      </c>
      <c r="DH478" s="38" t="str">
        <f>IF(ISBLANK('T1'!$C$474),"",'T1'!$L$474*IF('T1'!$Z$14="Y",1,0)+'T2'!$L$474*IF('T2'!$Z$14="Y",1,0)+'T3'!$L$474*IF('T3'!$Z$14="Y",1,0))</f>
        <v/>
      </c>
      <c r="DI478" s="38" t="str">
        <f>IF(ISBLANK('T1'!$C$474),"",'T1'!$M$474*IF('T1'!$AA$14="Y",1,0)+'T2'!$M$474*IF('T2'!$AA$14="Y",1,0)+'T3'!$M$474*IF('T3'!$AA$14="Y",1,0))</f>
        <v/>
      </c>
      <c r="DJ478" s="38" t="str">
        <f>IF(ISBLANK('T1'!$C$474),"",'T1'!$M$474*IF('T1'!$AB$14="Y",1,0)+'T2'!$M$474*IF('T2'!$AB$14="Y",1,0)+'T3'!$M$474*IF('T3'!$AB$14="Y",1,0))</f>
        <v/>
      </c>
      <c r="DK478" s="38" t="str">
        <f>IF(ISBLANK('T1'!$C$474),"",SUM($DA$478:$DJ$478))</f>
        <v/>
      </c>
      <c r="DL478" s="38" t="str">
        <f>IF(ISBLANK('T1'!$C$474),"",IF(ISERR($DK$478/$DK$5),"",$DK$478/$DK$5))</f>
        <v/>
      </c>
      <c r="DO478" s="38" t="str">
        <f>IF(ISBLANK('T1'!$C$474),"",'T1'!$E$474*IF('T1'!$S$15="Y",1,0)+'T2'!$E$474*IF('T2'!$S$15="Y",1,0)+'T3'!$E$474*IF('T3'!$S$15="Y",1,0)+TA!$AR$474*IF(TA!$L$15="Y",1,0))</f>
        <v/>
      </c>
      <c r="DP478" s="38" t="str">
        <f>IF(ISBLANK('T1'!$C$474),"",'T1'!$F$474*IF('T1'!$T$15="Y",1,0)+'T2'!$F$474*IF('T2'!$T$15="Y",1,0)+'T3'!$F$474*IF('T3'!$T$15="Y",1,0)+TA!$AS$474*IF(TA!$M$15="Y",1,0))</f>
        <v/>
      </c>
      <c r="DQ478" s="38" t="str">
        <f>IF(ISBLANK('T1'!$C$474),"",'T1'!$G$474*IF('T1'!$U$15="Y",1,0)+'T2'!$G$474*IF('T2'!$U$15="Y",1,0)+'T3'!$G$474*IF('T3'!$U$15="Y",1,0)+TA!$AT$474*IF(TA!$N$15="Y",1,0))</f>
        <v/>
      </c>
      <c r="DR478" s="38" t="str">
        <f>IF(ISBLANK('T1'!$C$474),"",'T1'!$H$474*IF('T1'!$V$15="Y",1,0)+'T2'!$H$474*IF('T2'!$V$15="Y",1,0)+'T3'!$H$474*IF('T3'!$V$15="Y",1,0))</f>
        <v/>
      </c>
      <c r="DS478" s="38" t="str">
        <f>IF(ISBLANK('T1'!$C$474),"",'T1'!$I$474*IF('T1'!$W$15="Y",1,0)+'T2'!$I$474*IF('T2'!$W$15="Y",1,0)+'T3'!$I$474*IF('T3'!$W$15="Y",1,0))</f>
        <v/>
      </c>
      <c r="DT478" s="38" t="str">
        <f>IF(ISBLANK('T1'!$C$474),"",'T1'!$J$474*IF('T1'!$X$15="Y",1,0)+'T2'!$J$474*IF('T2'!$X$15="Y",1,0)+'T3'!$J$474*IF('T3'!$X$15="Y",1,0))</f>
        <v/>
      </c>
      <c r="DU478" s="38" t="str">
        <f>IF(ISBLANK('T1'!$C$474),"",'T1'!$K$474*IF('T1'!$Y$15="Y",1,0)+'T2'!$K$474*IF('T2'!$Y$15="Y",1,0)+'T3'!$K$474*IF('T3'!$Y$15="Y",1,0))</f>
        <v/>
      </c>
      <c r="DV478" s="38" t="str">
        <f>IF(ISBLANK('T1'!$C$474),"",'T1'!$L$474*IF('T1'!$Z$15="Y",1,0)+'T2'!$L$474*IF('T2'!$Z$15="Y",1,0)+'T3'!$L$474*IF('T3'!$Z$15="Y",1,0))</f>
        <v/>
      </c>
      <c r="DW478" s="38" t="str">
        <f>IF(ISBLANK('T1'!$C$474),"",'T1'!$M$474*IF('T1'!$AA$15="Y",1,0)+'T2'!$M$474*IF('T2'!$AA$15="Y",1,0)+'T3'!$M$474*IF('T3'!$AA$15="Y",1,0))</f>
        <v/>
      </c>
      <c r="DX478" s="38" t="str">
        <f>IF(ISBLANK('T1'!$C$474),"",'T1'!$M$474*IF('T1'!$AB$15="Y",1,0)+'T2'!$M$474*IF('T2'!$AB$15="Y",1,0)+'T3'!$M$474*IF('T3'!$AB$15="Y",1,0))</f>
        <v/>
      </c>
      <c r="DY478" s="38" t="str">
        <f>IF(ISBLANK('T1'!$C$474),"",SUM($DO$478:$DX$478))</f>
        <v/>
      </c>
      <c r="DZ478" s="38" t="str">
        <f>IF(ISBLANK('T1'!$C$474),"",IF(ISERR($DY$478/$DY$5),"",$DY$478/$DY$5))</f>
        <v/>
      </c>
      <c r="EC478" s="38" t="str">
        <f>IF(ISBLANK('T1'!$C$474),"",'T1'!$E$474*IF('T1'!$S$16="Y",1,0)+'T2'!$E$474*IF('T2'!$S$16="Y",1,0)+'T3'!$E$474*IF('T3'!$S$16="Y",1,0)+TA!$AR$474*IF(TA!$L$16="Y",1,0))</f>
        <v/>
      </c>
      <c r="ED478" s="38" t="str">
        <f>IF(ISBLANK('T1'!$C$474),"",'T1'!$F$474*IF('T1'!$T$16="Y",1,0)+'T2'!$F$474*IF('T2'!$T$16="Y",1,0)+'T3'!$F$474*IF('T3'!$T$16="Y",1,0)+TA!$AS$474*IF(TA!$M$16="Y",1,0))</f>
        <v/>
      </c>
      <c r="EE478" s="38" t="str">
        <f>IF(ISBLANK('T1'!$C$474),"",'T1'!$G$474*IF('T1'!$U$16="Y",1,0)+'T2'!$G$474*IF('T2'!$U$16="Y",1,0)+'T3'!$G$474*IF('T3'!$U$16="Y",1,0)+TA!$AT$474*IF(TA!$N$16="Y",1,0))</f>
        <v/>
      </c>
      <c r="EF478" s="38" t="str">
        <f>IF(ISBLANK('T1'!$C$474),"",'T1'!$H$474*IF('T1'!$V$16="Y",1,0)+'T2'!$H$474*IF('T2'!$V$16="Y",1,0)+'T3'!$H$474*IF('T3'!$V$16="Y",1,0))</f>
        <v/>
      </c>
      <c r="EG478" s="38" t="str">
        <f>IF(ISBLANK('T1'!$C$474),"",'T1'!$I$474*IF('T1'!$W$16="Y",1,0)+'T2'!$I$474*IF('T2'!$W$16="Y",1,0)+'T3'!$I$474*IF('T3'!$W$16="Y",1,0))</f>
        <v/>
      </c>
      <c r="EH478" s="38" t="str">
        <f>IF(ISBLANK('T1'!$C$474),"",'T1'!$J$474*IF('T1'!$X$16="Y",1,0)+'T2'!$J$474*IF('T2'!$X$16="Y",1,0)+'T3'!$J$474*IF('T3'!$X$16="Y",1,0))</f>
        <v/>
      </c>
      <c r="EI478" s="38" t="str">
        <f>IF(ISBLANK('T1'!$C$474),"",'T1'!$K$474*IF('T1'!$Y$16="Y",1,0)+'T2'!$K$474*IF('T2'!$Y$16="Y",1,0)+'T3'!$K$474*IF('T3'!$Y$16="Y",1,0))</f>
        <v/>
      </c>
      <c r="EJ478" s="38" t="str">
        <f>IF(ISBLANK('T1'!$C$474),"",'T1'!$L$474*IF('T1'!$Z$16="Y",1,0)+'T2'!$L$474*IF('T2'!$Z$16="Y",1,0)+'T3'!$L$474*IF('T3'!$Z$16="Y",1,0))</f>
        <v/>
      </c>
      <c r="EK478" s="38" t="str">
        <f>IF(ISBLANK('T1'!$C$474),"",'T1'!$M$474*IF('T1'!$AA$16="Y",1,0)+'T2'!$M$474*IF('T2'!$AA$16="Y",1,0)+'T3'!$M$474*IF('T3'!$AA$16="Y",1,0))</f>
        <v/>
      </c>
      <c r="EL478" s="38" t="str">
        <f>IF(ISBLANK('T1'!$C$474),"",'T1'!$M$474*IF('T1'!$AB$16="Y",1,0)+'T2'!$M$474*IF('T2'!$AB$16="Y",1,0)+'T3'!$M$474*IF('T3'!$AB$16="Y",1,0))</f>
        <v/>
      </c>
      <c r="EM478" s="38" t="str">
        <f>IF(ISBLANK('T1'!$C$474),"",SUM($EC$478:$EL$478))</f>
        <v/>
      </c>
      <c r="EN478" s="38" t="str">
        <f>IF(ISBLANK('T1'!$C$474),"",IF(ISERR($EM$478/$EM$5),"",$EM$478/$EM$5))</f>
        <v/>
      </c>
      <c r="EQ478" s="38" t="str">
        <f>IF(ISBLANK('T1'!$C$474),"",'T1'!$E$474*IF('T1'!$S$17="Y",1,0)+'T2'!$E$474*IF('T2'!$S$17="Y",1,0)+'T3'!$E$474*IF('T3'!$S$17="Y",1,0)+TA!$AR$474*IF(TA!$L$17="Y",1,0))</f>
        <v/>
      </c>
      <c r="ER478" s="38" t="str">
        <f>IF(ISBLANK('T1'!$C$474),"",'T1'!$F$474*IF('T1'!$T$17="Y",1,0)+'T2'!$F$474*IF('T2'!$T$17="Y",1,0)+'T3'!$F$474*IF('T3'!$T$17="Y",1,0)+TA!$AS$474*IF(TA!$M$17="Y",1,0))</f>
        <v/>
      </c>
      <c r="ES478" s="38" t="str">
        <f>IF(ISBLANK('T1'!$C$474),"",'T1'!$G$474*IF('T1'!$U$17="Y",1,0)+'T2'!$G$474*IF('T2'!$U$17="Y",1,0)+'T3'!$G$474*IF('T3'!$U$17="Y",1,0)+TA!$AT$474*IF(TA!$N$17="Y",1,0))</f>
        <v/>
      </c>
      <c r="ET478" s="38" t="str">
        <f>IF(ISBLANK('T1'!$C$474),"",'T1'!$H$474*IF('T1'!$V$17="Y",1,0)+'T2'!$H$474*IF('T2'!$V$17="Y",1,0)+'T3'!$H$474*IF('T3'!$V$17="Y",1,0))</f>
        <v/>
      </c>
      <c r="EU478" s="38" t="str">
        <f>IF(ISBLANK('T1'!$C$474),"",'T1'!$I$474*IF('T1'!$W$17="Y",1,0)+'T2'!$I$474*IF('T2'!$W$17="Y",1,0)+'T3'!$I$474*IF('T3'!$W$17="Y",1,0))</f>
        <v/>
      </c>
      <c r="EV478" s="38" t="str">
        <f>IF(ISBLANK('T1'!$C$474),"",'T1'!$J$474*IF('T1'!$X$17="Y",1,0)+'T2'!$J$474*IF('T2'!$X$17="Y",1,0)+'T3'!$J$474*IF('T3'!$X$17="Y",1,0))</f>
        <v/>
      </c>
      <c r="EW478" s="38" t="str">
        <f>IF(ISBLANK('T1'!$C$474),"",'T1'!$K$474*IF('T1'!$Y$17="Y",1,0)+'T2'!$K$474*IF('T2'!$Y$17="Y",1,0)+'T3'!$K$474*IF('T3'!$Y$17="Y",1,0))</f>
        <v/>
      </c>
      <c r="EX478" s="38" t="str">
        <f>IF(ISBLANK('T1'!$C$474),"",'T1'!$L$474*IF('T1'!$Z$17="Y",1,0)+'T2'!$L$474*IF('T2'!$Z$17="Y",1,0)+'T3'!$L$474*IF('T3'!$Z$17="Y",1,0))</f>
        <v/>
      </c>
      <c r="EY478" s="38" t="str">
        <f>IF(ISBLANK('T1'!$C$474),"",'T1'!$M$474*IF('T1'!$AA$17="Y",1,0)+'T2'!$M$474*IF('T2'!$AA$17="Y",1,0)+'T3'!$M$474*IF('T3'!$AA$17="Y",1,0))</f>
        <v/>
      </c>
      <c r="EZ478" s="38" t="str">
        <f>IF(ISBLANK('T1'!$C$474),"",'T1'!$M$474*IF('T1'!$AB$17="Y",1,0)+'T2'!$M$474*IF('T2'!$AB$17="Y",1,0)+'T3'!$M$474*IF('T3'!$AB$17="Y",1,0))</f>
        <v/>
      </c>
      <c r="FA478" s="38" t="str">
        <f>IF(ISBLANK('T1'!$C$474),"",SUM($EQ$478:$EZ$478))</f>
        <v/>
      </c>
      <c r="FB478" s="38" t="str">
        <f>IF(ISBLANK('T1'!$C$474),"",IF(ISERR($FA$478/$FA$5),"",$FA$478/$FA$5))</f>
        <v/>
      </c>
    </row>
    <row r="479" spans="20:158">
      <c r="T479" s="38" t="str">
        <f>IF(ISBLANK('T1'!$C$475),"",'T1'!$E$475*IF('T1'!$S$8="Y",1,0)+'T2'!$E$475*IF('T2'!$S$8="Y",1,0)+'T3'!$E$475*IF('T3'!$S$8="Y",1,0)+TA!$AR$475*IF(TA!$L$8="Y",1,0))</f>
        <v/>
      </c>
      <c r="U479" s="38" t="str">
        <f>IF(ISBLANK('T1'!$C$475),"",'T1'!$F$475*IF('T1'!$T$8="Y",1,0)+'T2'!$F$475*IF('T2'!$T$8="Y",1,0)+'T3'!$F$475*IF('T3'!$T$8="Y",1,0)+TA!$AS$475*IF(TA!$M$8="Y",1,0))</f>
        <v/>
      </c>
      <c r="V479" s="38" t="str">
        <f>IF(ISBLANK('T1'!$C$475),"",'T1'!$G$475*IF('T1'!$U$8="Y",1,0)+'T2'!$G$475*IF('T2'!$U$8="Y",1,0)+'T3'!$G$475*IF('T3'!$U$8="Y",1,0)+TA!$AT$475*IF(TA!$N$8="Y",1,0))</f>
        <v/>
      </c>
      <c r="W479" s="38" t="str">
        <f>IF(ISBLANK('T1'!$C$475),"",'T1'!$H$475*IF('T1'!$V$8="Y",1,0)+'T2'!$H$475*IF('T2'!$V$8="Y",1,0)+'T3'!$H$475*IF('T3'!$V$8="Y",1,0))</f>
        <v/>
      </c>
      <c r="X479" s="38" t="str">
        <f>IF(ISBLANK('T1'!$C$475),"",'T1'!$I$475*IF('T1'!$W$8="Y",1,0)+'T2'!$I$475*IF('T2'!$W$8="Y",1,0)+'T3'!$I$475*IF('T3'!$W$8="Y",1,0))</f>
        <v/>
      </c>
      <c r="Y479" s="38" t="str">
        <f>IF(ISBLANK('T1'!$C$475),"",'T1'!$J$475*IF('T1'!$X$8="Y",1,0)+'T2'!$J$475*IF('T2'!$X$8="Y",1,0)+'T3'!$J$475*IF('T3'!$X$8="Y",1,0))</f>
        <v/>
      </c>
      <c r="Z479" s="38" t="str">
        <f>IF(ISBLANK('T1'!$C$475),"",'T1'!$K$475*IF('T1'!$Y$8="Y",1,0)+'T2'!$K$475*IF('T2'!$Y$8="Y",1,0)+'T3'!$K$475*IF('T3'!$Y$8="Y",1,0))</f>
        <v/>
      </c>
      <c r="AA479" s="38" t="str">
        <f>IF(ISBLANK('T1'!$C$475),"",'T1'!$L$475*IF('T1'!$Z$8="Y",1,0)+'T2'!$L$475*IF('T2'!$Z$8="Y",1,0)+'T3'!$L$475*IF('T3'!$Z$8="Y",1,0))</f>
        <v/>
      </c>
      <c r="AB479" s="38" t="str">
        <f>IF(ISBLANK('T1'!$C$475),"",'T1'!$M$475*IF('T1'!$AA$8="Y",1,0)+'T2'!$M$475*IF('T2'!$AA$8="Y",1,0)+'T3'!$M$475*IF('T3'!$AA$8="Y",1,0))</f>
        <v/>
      </c>
      <c r="AC479" s="38" t="str">
        <f>IF(ISBLANK('T1'!$C$475),"",'T1'!$M$475*IF('T1'!$AB$8="Y",1,0)+'T2'!$M$475*IF('T2'!$AB$8="Y",1,0)+'T3'!$M$475*IF('T3'!$AB$8="Y",1,0))</f>
        <v/>
      </c>
      <c r="AD479" s="38" t="str">
        <f>IF(ISBLANK('T1'!$C$475),"",SUM($T$479:$AC$479))</f>
        <v/>
      </c>
      <c r="AE479" s="38" t="str">
        <f>IF(ISBLANK('T1'!$C$475),"",IF(ISERR($AD$479/$AD$5),"",$AD$479/$AD$5))</f>
        <v/>
      </c>
      <c r="AI479" s="38" t="str">
        <f>IF(ISBLANK('T1'!$C$475),"",'T1'!$E$475*IF('T1'!$S$9="Y",1,0)+'T2'!$E$475*IF('T2'!$S$9="Y",1,0)+'T3'!$E$475*IF('T3'!$S$9="Y",1,0)+TA!$AR$475*IF(TA!$L$9="Y",1,0))</f>
        <v/>
      </c>
      <c r="AJ479" s="38" t="str">
        <f>IF(ISBLANK('T1'!$C$475),"",'T1'!$F$475*IF('T1'!$T$9="Y",1,0)+'T2'!$F$475*IF('T2'!$T$9="Y",1,0)+'T3'!$F$475*IF('T3'!$T$9="Y",1,0)+TA!$AS$475*IF(TA!$M$9="Y",1,0))</f>
        <v/>
      </c>
      <c r="AK479" s="38" t="str">
        <f>IF(ISBLANK('T1'!$C$475),"",'T1'!$G$475*IF('T1'!$U$9="Y",1,0)+'T2'!$G$475*IF('T2'!$U$9="Y",1,0)+'T3'!$G$475*IF('T3'!$U$9="Y",1,0)+TA!$AT$475*IF(TA!$N$9="Y",1,0))</f>
        <v/>
      </c>
      <c r="AL479" s="38" t="str">
        <f>IF(ISBLANK('T1'!$C$475),"",'T1'!$H$475*IF('T1'!$V$9="Y",1,0)+'T2'!$H$475*IF('T2'!$V$9="Y",1,0)+'T3'!$H$475*IF('T3'!$V$9="Y",1,0))</f>
        <v/>
      </c>
      <c r="AM479" s="38" t="str">
        <f>IF(ISBLANK('T1'!$C$475),"",'T1'!$I$475*IF('T1'!$W$9="Y",1,0)+'T2'!$I$475*IF('T2'!$W$9="Y",1,0)+'T3'!$I$475*IF('T3'!$W$9="Y",1,0))</f>
        <v/>
      </c>
      <c r="AN479" s="38" t="str">
        <f>IF(ISBLANK('T1'!$C$475),"",'T1'!$J$475*IF('T1'!$X$9="Y",1,0)+'T2'!$J$475*IF('T2'!$X$9="Y",1,0)+'T3'!$J$475*IF('T3'!$X$9="Y",1,0))</f>
        <v/>
      </c>
      <c r="AO479" s="38" t="str">
        <f>IF(ISBLANK('T1'!$C$475),"",'T1'!$K$475*IF('T1'!$Y$9="Y",1,0)+'T2'!$K$475*IF('T2'!$Y$9="Y",1,0)+'T3'!$K$475*IF('T3'!$Y$9="Y",1,0))</f>
        <v/>
      </c>
      <c r="AP479" s="38" t="str">
        <f>IF(ISBLANK('T1'!$C$475),"",'T1'!$L$475*IF('T1'!$Z$9="Y",1,0)+'T2'!$L$475*IF('T2'!$Z$9="Y",1,0)+'T3'!$L$475*IF('T3'!$Z$9="Y",1,0))</f>
        <v/>
      </c>
      <c r="AQ479" s="38" t="str">
        <f>IF(ISBLANK('T1'!$C$475),"",'T1'!$M$475*IF('T1'!$AA$9="Y",1,0)+'T2'!$M$475*IF('T2'!$AA$9="Y",1,0)+'T3'!$M$475*IF('T3'!$AA$9="Y",1,0))</f>
        <v/>
      </c>
      <c r="AR479" s="38" t="str">
        <f>IF(ISBLANK('T1'!$C$475),"",'T1'!$M$475*IF('T1'!$AB$9="Y",1,0)+'T2'!$M$475*IF('T2'!$AB$9="Y",1,0)+'T3'!$M$475*IF('T3'!$AB$9="Y",1,0))</f>
        <v/>
      </c>
      <c r="AS479" s="38" t="str">
        <f>IF(ISBLANK('T1'!$C$475),"",SUM($AI$479:$AR$479))</f>
        <v/>
      </c>
      <c r="AT479" s="38" t="str">
        <f>IF(ISBLANK('T1'!$C$475),"",IF(ISERR($AS$479/$AS$5),"",$AS$479/$AS$5))</f>
        <v/>
      </c>
      <c r="AW479" s="38" t="str">
        <f>IF(ISBLANK('T1'!$C$475),"",'T1'!$E$475*IF('T1'!$S$10="Y",1,0)+'T2'!$E$475*IF('T2'!$S$10="Y",1,0)+'T3'!$E$475*IF('T3'!$S$10="Y",1,0)+TA!$AR$475*IF(TA!$L$10="Y",1,0))</f>
        <v/>
      </c>
      <c r="AX479" s="38" t="str">
        <f>IF(ISBLANK('T1'!$C$475),"",'T1'!$F$475*IF('T1'!$T$10="Y",1,0)+'T2'!$F$475*IF('T2'!$T$10="Y",1,0)+'T3'!$F$475*IF('T3'!$T$10="Y",1,0)+TA!$AS$475*IF(TA!$M$10="Y",1,0))</f>
        <v/>
      </c>
      <c r="AY479" s="38" t="str">
        <f>IF(ISBLANK('T1'!$C$475),"",'T1'!$G$475*IF('T1'!$U$10="Y",1,0)+'T2'!$G$475*IF('T2'!$U$10="Y",1,0)+'T3'!$G$475*IF('T3'!$U$10="Y",1,0)+TA!$AT$475*IF(TA!$N$10="Y",1,0))</f>
        <v/>
      </c>
      <c r="AZ479" s="38" t="str">
        <f>IF(ISBLANK('T1'!$C$475),"",'T1'!$H$475*IF('T1'!$V$10="Y",1,0)+'T2'!$H$475*IF('T2'!$V$10="Y",1,0)+'T3'!$H$475*IF('T3'!$V$10="Y",1,0))</f>
        <v/>
      </c>
      <c r="BA479" s="38" t="str">
        <f>IF(ISBLANK('T1'!$C$475),"",'T1'!$I$475*IF('T1'!$W$10="Y",1,0)+'T2'!$I$475*IF('T2'!$W$10="Y",1,0)+'T3'!$I$475*IF('T3'!$W$10="Y",1,0))</f>
        <v/>
      </c>
      <c r="BB479" s="38" t="str">
        <f>IF(ISBLANK('T1'!$C$475),"",'T1'!$J$475*IF('T1'!$X$10="Y",1,0)+'T2'!$J$475*IF('T2'!$X$10="Y",1,0)+'T3'!$J$475*IF('T3'!$X$10="Y",1,0))</f>
        <v/>
      </c>
      <c r="BC479" s="38" t="str">
        <f>IF(ISBLANK('T1'!$C$475),"",'T1'!$K$475*IF('T1'!$Y$10="Y",1,0)+'T2'!$K$475*IF('T2'!$Y$10="Y",1,0)+'T3'!$K$475*IF('T3'!$Y$10="Y",1,0))</f>
        <v/>
      </c>
      <c r="BD479" s="38" t="str">
        <f>IF(ISBLANK('T1'!$C$475),"",'T1'!$L$475*IF('T1'!$Z$10="Y",1,0)+'T2'!$L$475*IF('T2'!$Z$10="Y",1,0)+'T3'!$L$475*IF('T3'!$Z$10="Y",1,0))</f>
        <v/>
      </c>
      <c r="BE479" s="38" t="str">
        <f>IF(ISBLANK('T1'!$C$475),"",'T1'!$M$475*IF('T1'!$AA$10="Y",1,0)+'T2'!$M$475*IF('T2'!$AA$10="Y",1,0)+'T3'!$M$475*IF('T3'!$AA$10="Y",1,0))</f>
        <v/>
      </c>
      <c r="BF479" s="38" t="str">
        <f>IF(ISBLANK('T1'!$C$475),"",'T1'!$M$475*IF('T1'!$AB$10="Y",1,0)+'T2'!$M$475*IF('T2'!$AB$10="Y",1,0)+'T3'!$M$475*IF('T3'!$AB$10="Y",1,0))</f>
        <v/>
      </c>
      <c r="BG479" s="38" t="str">
        <f>IF(ISBLANK('T1'!$C$475),"",SUM($AW$479:$BF$479))</f>
        <v/>
      </c>
      <c r="BH479" s="38" t="str">
        <f>IF(ISBLANK('T1'!$C$475),"",IF(ISERR($BG$479/$BG$5),"",$BG$479/$BG$5))</f>
        <v/>
      </c>
      <c r="BK479" s="38" t="str">
        <f>IF(ISBLANK('T1'!$C$475),"",'T1'!$E$475*IF('T1'!$S$11="Y",1,0)+'T2'!$E$475*IF('T2'!$S$11="Y",1,0)+'T3'!$E$475*IF('T3'!$S$11="Y",1,0)+TA!$AR$475*IF(TA!$L$11="Y",1,0))</f>
        <v/>
      </c>
      <c r="BL479" s="38" t="str">
        <f>IF(ISBLANK('T1'!$C$475),"",'T1'!$F$475*IF('T1'!$T$11="Y",1,0)+'T2'!$F$475*IF('T2'!$T$11="Y",1,0)+'T3'!$F$475*IF('T3'!$T$11="Y",1,0)+TA!$AS$475*IF(TA!$M$11="Y",1,0))</f>
        <v/>
      </c>
      <c r="BM479" s="38" t="str">
        <f>IF(ISBLANK('T1'!$C$475),"",'T1'!$G$475*IF('T1'!$U$11="Y",1,0)+'T2'!$G$475*IF('T2'!$U$11="Y",1,0)+'T3'!$G$475*IF('T3'!$U$11="Y",1,0)+TA!$AT$475*IF(TA!$N$11="Y",1,0))</f>
        <v/>
      </c>
      <c r="BN479" s="38" t="str">
        <f>IF(ISBLANK('T1'!$C$475),"",'T1'!$H$475*IF('T1'!$V$11="Y",1,0)+'T2'!$H$475*IF('T2'!$V$11="Y",1,0)+'T3'!$H$475*IF('T3'!$V$11="Y",1,0))</f>
        <v/>
      </c>
      <c r="BO479" s="38" t="str">
        <f>IF(ISBLANK('T1'!$C$475),"",'T1'!$I$475*IF('T1'!$W$11="Y",1,0)+'T2'!$I$475*IF('T2'!$W$11="Y",1,0)+'T3'!$I$475*IF('T3'!$W$11="Y",1,0))</f>
        <v/>
      </c>
      <c r="BP479" s="38" t="str">
        <f>IF(ISBLANK('T1'!$C$475),"",'T1'!$J$475*IF('T1'!$X$11="Y",1,0)+'T2'!$J$475*IF('T2'!$X$11="Y",1,0)+'T3'!$J$475*IF('T3'!$X$11="Y",1,0))</f>
        <v/>
      </c>
      <c r="BQ479" s="38" t="str">
        <f>IF(ISBLANK('T1'!$C$475),"",'T1'!$K$475*IF('T1'!$Y$11="Y",1,0)+'T2'!$K$475*IF('T2'!$Y$11="Y",1,0)+'T3'!$K$475*IF('T3'!$Y$11="Y",1,0))</f>
        <v/>
      </c>
      <c r="BR479" s="38" t="str">
        <f>IF(ISBLANK('T1'!$C$475),"",'T1'!$L$475*IF('T1'!$Z$11="Y",1,0)+'T2'!$L$475*IF('T2'!$Z$11="Y",1,0)+'T3'!$L$475*IF('T3'!$Z$11="Y",1,0))</f>
        <v/>
      </c>
      <c r="BS479" s="38" t="str">
        <f>IF(ISBLANK('T1'!$C$475),"",'T1'!$M$475*IF('T1'!$AA$11="Y",1,0)+'T2'!$M$475*IF('T2'!$AA$11="Y",1,0)+'T3'!$M$475*IF('T3'!$AA$11="Y",1,0))</f>
        <v/>
      </c>
      <c r="BT479" s="38" t="str">
        <f>IF(ISBLANK('T1'!$C$475),"",'T1'!$M$475*IF('T1'!$AB$11="Y",1,0)+'T2'!$M$475*IF('T2'!$AB$11="Y",1,0)+'T3'!$M$475*IF('T3'!$AB$11="Y",1,0))</f>
        <v/>
      </c>
      <c r="BU479" s="38" t="str">
        <f>IF(ISBLANK('T1'!$C$475),"",SUM($BK$479:$BT$479))</f>
        <v/>
      </c>
      <c r="BV479" s="38" t="str">
        <f>IF(ISBLANK('T1'!$C$475),"",IF(ISERR($BU$479/$BU$5),"",$BU$479/$BU$5))</f>
        <v/>
      </c>
      <c r="BY479" s="38" t="str">
        <f>IF(ISBLANK('T1'!$C$475),"",'T1'!$E$475*IF('T1'!$S$12="Y",1,0)+'T2'!$E$475*IF('T2'!$S$12="Y",1,0)+'T3'!$E$475*IF('T3'!$S$12="Y",1,0)+TA!$AR$475*IF(TA!$L$12="Y",1,0))</f>
        <v/>
      </c>
      <c r="BZ479" s="38" t="str">
        <f>IF(ISBLANK('T1'!$C$475),"",'T1'!$F$475*IF('T1'!$T$12="Y",1,0)+'T2'!$F$475*IF('T2'!$T$12="Y",1,0)+'T3'!$F$475*IF('T3'!$T$12="Y",1,0)+TA!$AS$475*IF(TA!$M$12="Y",1,0))</f>
        <v/>
      </c>
      <c r="CA479" s="38" t="str">
        <f>IF(ISBLANK('T1'!$C$475),"",'T1'!$G$475*IF('T1'!$U$12="Y",1,0)+'T2'!$G$475*IF('T2'!$U$12="Y",1,0)+'T3'!$G$475*IF('T3'!$U$12="Y",1,0)+TA!$AT$475*IF(TA!$N$12="Y",1,0))</f>
        <v/>
      </c>
      <c r="CB479" s="38" t="str">
        <f>IF(ISBLANK('T1'!$C$475),"",'T1'!$H$475*IF('T1'!$V$12="Y",1,0)+'T2'!$H$475*IF('T2'!$V$12="Y",1,0)+'T3'!$H$475*IF('T3'!$V$12="Y",1,0))</f>
        <v/>
      </c>
      <c r="CC479" s="38" t="str">
        <f>IF(ISBLANK('T1'!$C$475),"",'T1'!$I$475*IF('T1'!$W$12="Y",1,0)+'T2'!$I$475*IF('T2'!$W$12="Y",1,0)+'T3'!$I$475*IF('T3'!$W$12="Y",1,0))</f>
        <v/>
      </c>
      <c r="CD479" s="38" t="str">
        <f>IF(ISBLANK('T1'!$C$475),"",'T1'!$J$475*IF('T1'!$X$12="Y",1,0)+'T2'!$J$475*IF('T2'!$X$12="Y",1,0)+'T3'!$J$475*IF('T3'!$X$12="Y",1,0))</f>
        <v/>
      </c>
      <c r="CE479" s="38" t="str">
        <f>IF(ISBLANK('T1'!$C$475),"",'T1'!$K$475*IF('T1'!$Y$12="Y",1,0)+'T2'!$K$475*IF('T2'!$Y$12="Y",1,0)+'T3'!$K$475*IF('T3'!$Y$12="Y",1,0))</f>
        <v/>
      </c>
      <c r="CF479" s="38" t="str">
        <f>IF(ISBLANK('T1'!$C$475),"",'T1'!$L$475*IF('T1'!$Z$12="Y",1,0)+'T2'!$L$475*IF('T2'!$Z$12="Y",1,0)+'T3'!$L$475*IF('T3'!$Z$12="Y",1,0))</f>
        <v/>
      </c>
      <c r="CG479" s="38" t="str">
        <f>IF(ISBLANK('T1'!$C$475),"",'T1'!$M$475*IF('T1'!$AA$12="Y",1,0)+'T2'!$M$475*IF('T2'!$AA$12="Y",1,0)+'T3'!$M$475*IF('T3'!$AA$12="Y",1,0))</f>
        <v/>
      </c>
      <c r="CH479" s="38" t="str">
        <f>IF(ISBLANK('T1'!$C$475),"",'T1'!$M$475*IF('T1'!$AB$12="Y",1,0)+'T2'!$M$475*IF('T2'!$AB$12="Y",1,0)+'T3'!$M$475*IF('T3'!$AB$12="Y",1,0))</f>
        <v/>
      </c>
      <c r="CI479" s="38" t="str">
        <f>IF(ISBLANK('T1'!$C$475),"",SUM($BY$479:$CH$479))</f>
        <v/>
      </c>
      <c r="CJ479" s="38" t="str">
        <f>IF(ISBLANK('T1'!$C$475),"",IF(ISERR($CI$479/$CI$5),"",$CI$479/$CI$5))</f>
        <v/>
      </c>
      <c r="CM479" s="38" t="str">
        <f>IF(ISBLANK('T1'!$C$475),"",'T1'!$E$475*IF('T1'!$S$13="Y",1,0)+'T2'!$E$475*IF('T2'!$S$13="Y",1,0)+'T3'!$E$475*IF('T3'!$S$13="Y",1,0)+TA!$AR$475*IF(TA!$L$13="Y",1,0))</f>
        <v/>
      </c>
      <c r="CN479" s="38" t="str">
        <f>IF(ISBLANK('T1'!$C$475),"",'T1'!$F$475*IF('T1'!$T$13="Y",1,0)+'T2'!$F$475*IF('T2'!$T$13="Y",1,0)+'T3'!$F$475*IF('T3'!$T$13="Y",1,0)+TA!$AS$475*IF(TA!$M$13="Y",1,0))</f>
        <v/>
      </c>
      <c r="CO479" s="38" t="str">
        <f>IF(ISBLANK('T1'!$C$475),"",'T1'!$G$475*IF('T1'!$U$13="Y",1,0)+'T2'!$G$475*IF('T2'!$U$13="Y",1,0)+'T3'!$G$475*IF('T3'!$U$13="Y",1,0)+TA!$AT$475*IF(TA!$N$13="Y",1,0))</f>
        <v/>
      </c>
      <c r="CP479" s="38" t="str">
        <f>IF(ISBLANK('T1'!$C$475),"",'T1'!$H$475*IF('T1'!$V$13="Y",1,0)+'T2'!$H$475*IF('T2'!$V$13="Y",1,0)+'T3'!$H$475*IF('T3'!$V$13="Y",1,0))</f>
        <v/>
      </c>
      <c r="CQ479" s="38" t="str">
        <f>IF(ISBLANK('T1'!$C$475),"",'T1'!$I$475*IF('T1'!$W$13="Y",1,0)+'T2'!$I$475*IF('T2'!$W$13="Y",1,0)+'T3'!$I$475*IF('T3'!$W$13="Y",1,0))</f>
        <v/>
      </c>
      <c r="CR479" s="38" t="str">
        <f>IF(ISBLANK('T1'!$C$475),"",'T1'!$J$475*IF('T1'!$X$13="Y",1,0)+'T2'!$J$475*IF('T2'!$X$13="Y",1,0)+'T3'!$J$475*IF('T3'!$X$13="Y",1,0))</f>
        <v/>
      </c>
      <c r="CS479" s="38" t="str">
        <f>IF(ISBLANK('T1'!$C$475),"",'T1'!$K$475*IF('T1'!$Y$13="Y",1,0)+'T2'!$K$475*IF('T2'!$Y$13="Y",1,0)+'T3'!$K$475*IF('T3'!$Y$13="Y",1,0))</f>
        <v/>
      </c>
      <c r="CT479" s="38" t="str">
        <f>IF(ISBLANK('T1'!$C$475),"",'T1'!$L$475*IF('T1'!$Z$13="Y",1,0)+'T2'!$L$475*IF('T2'!$Z$13="Y",1,0)+'T3'!$L$475*IF('T3'!$Z$13="Y",1,0))</f>
        <v/>
      </c>
      <c r="CU479" s="38" t="str">
        <f>IF(ISBLANK('T1'!$C$475),"",'T1'!$M$475*IF('T1'!$AA$13="Y",1,0)+'T2'!$M$475*IF('T2'!$AA$13="Y",1,0)+'T3'!$M$475*IF('T3'!$AA$13="Y",1,0))</f>
        <v/>
      </c>
      <c r="CV479" s="38" t="str">
        <f>IF(ISBLANK('T1'!$C$475),"",'T1'!$M$475*IF('T1'!$AB$13="Y",1,0)+'T2'!$M$475*IF('T2'!$AB$13="Y",1,0)+'T3'!$M$475*IF('T3'!$AB$13="Y",1,0))</f>
        <v/>
      </c>
      <c r="CW479" s="38" t="str">
        <f>IF(ISBLANK('T1'!$C$475),"",SUM($CM$479:$CV$479))</f>
        <v/>
      </c>
      <c r="CX479" s="38" t="str">
        <f>IF(ISBLANK('T1'!$C$475),"",IF(ISERR($CW$479/$CW$5),"",$CW$479/$CW$5))</f>
        <v/>
      </c>
      <c r="DA479" s="38" t="str">
        <f>IF(ISBLANK('T1'!$C$475),"",'T1'!$E$475*IF('T1'!$S$14="Y",1,0)+'T2'!$E$475*IF('T2'!$S$14="Y",1,0)+'T3'!$E$475*IF('T3'!$S$14="Y",1,0)+TA!$AR$475*IF(TA!$L$14="Y",1,0))</f>
        <v/>
      </c>
      <c r="DB479" s="38" t="str">
        <f>IF(ISBLANK('T1'!$C$475),"",'T1'!$F$475*IF('T1'!$T$14="Y",1,0)+'T2'!$F$475*IF('T2'!$T$14="Y",1,0)+'T3'!$F$475*IF('T3'!$T$14="Y",1,0)+TA!$AS$475*IF(TA!$M$14="Y",1,0))</f>
        <v/>
      </c>
      <c r="DC479" s="38" t="str">
        <f>IF(ISBLANK('T1'!$C$475),"",'T1'!$G$475*IF('T1'!$U$14="Y",1,0)+'T2'!$G$475*IF('T2'!$U$14="Y",1,0)+'T3'!$G$475*IF('T3'!$U$14="Y",1,0)+TA!$AT$475*IF(TA!$N$14="Y",1,0))</f>
        <v/>
      </c>
      <c r="DD479" s="38" t="str">
        <f>IF(ISBLANK('T1'!$C$475),"",'T1'!$H$475*IF('T1'!$V$14="Y",1,0)+'T2'!$H$475*IF('T2'!$V$14="Y",1,0)+'T3'!$H$475*IF('T3'!$V$14="Y",1,0))</f>
        <v/>
      </c>
      <c r="DE479" s="38" t="str">
        <f>IF(ISBLANK('T1'!$C$475),"",'T1'!$I$475*IF('T1'!$W$14="Y",1,0)+'T2'!$I$475*IF('T2'!$W$14="Y",1,0)+'T3'!$I$475*IF('T3'!$W$14="Y",1,0))</f>
        <v/>
      </c>
      <c r="DF479" s="38" t="str">
        <f>IF(ISBLANK('T1'!$C$475),"",'T1'!$J$475*IF('T1'!$X$14="Y",1,0)+'T2'!$J$475*IF('T2'!$X$14="Y",1,0)+'T3'!$J$475*IF('T3'!$X$14="Y",1,0))</f>
        <v/>
      </c>
      <c r="DG479" s="38" t="str">
        <f>IF(ISBLANK('T1'!$C$475),"",'T1'!$K$475*IF('T1'!$Y$14="Y",1,0)+'T2'!$K$475*IF('T2'!$Y$14="Y",1,0)+'T3'!$K$475*IF('T3'!$Y$14="Y",1,0))</f>
        <v/>
      </c>
      <c r="DH479" s="38" t="str">
        <f>IF(ISBLANK('T1'!$C$475),"",'T1'!$L$475*IF('T1'!$Z$14="Y",1,0)+'T2'!$L$475*IF('T2'!$Z$14="Y",1,0)+'T3'!$L$475*IF('T3'!$Z$14="Y",1,0))</f>
        <v/>
      </c>
      <c r="DI479" s="38" t="str">
        <f>IF(ISBLANK('T1'!$C$475),"",'T1'!$M$475*IF('T1'!$AA$14="Y",1,0)+'T2'!$M$475*IF('T2'!$AA$14="Y",1,0)+'T3'!$M$475*IF('T3'!$AA$14="Y",1,0))</f>
        <v/>
      </c>
      <c r="DJ479" s="38" t="str">
        <f>IF(ISBLANK('T1'!$C$475),"",'T1'!$M$475*IF('T1'!$AB$14="Y",1,0)+'T2'!$M$475*IF('T2'!$AB$14="Y",1,0)+'T3'!$M$475*IF('T3'!$AB$14="Y",1,0))</f>
        <v/>
      </c>
      <c r="DK479" s="38" t="str">
        <f>IF(ISBLANK('T1'!$C$475),"",SUM($DA$479:$DJ$479))</f>
        <v/>
      </c>
      <c r="DL479" s="38" t="str">
        <f>IF(ISBLANK('T1'!$C$475),"",IF(ISERR($DK$479/$DK$5),"",$DK$479/$DK$5))</f>
        <v/>
      </c>
      <c r="DO479" s="38" t="str">
        <f>IF(ISBLANK('T1'!$C$475),"",'T1'!$E$475*IF('T1'!$S$15="Y",1,0)+'T2'!$E$475*IF('T2'!$S$15="Y",1,0)+'T3'!$E$475*IF('T3'!$S$15="Y",1,0)+TA!$AR$475*IF(TA!$L$15="Y",1,0))</f>
        <v/>
      </c>
      <c r="DP479" s="38" t="str">
        <f>IF(ISBLANK('T1'!$C$475),"",'T1'!$F$475*IF('T1'!$T$15="Y",1,0)+'T2'!$F$475*IF('T2'!$T$15="Y",1,0)+'T3'!$F$475*IF('T3'!$T$15="Y",1,0)+TA!$AS$475*IF(TA!$M$15="Y",1,0))</f>
        <v/>
      </c>
      <c r="DQ479" s="38" t="str">
        <f>IF(ISBLANK('T1'!$C$475),"",'T1'!$G$475*IF('T1'!$U$15="Y",1,0)+'T2'!$G$475*IF('T2'!$U$15="Y",1,0)+'T3'!$G$475*IF('T3'!$U$15="Y",1,0)+TA!$AT$475*IF(TA!$N$15="Y",1,0))</f>
        <v/>
      </c>
      <c r="DR479" s="38" t="str">
        <f>IF(ISBLANK('T1'!$C$475),"",'T1'!$H$475*IF('T1'!$V$15="Y",1,0)+'T2'!$H$475*IF('T2'!$V$15="Y",1,0)+'T3'!$H$475*IF('T3'!$V$15="Y",1,0))</f>
        <v/>
      </c>
      <c r="DS479" s="38" t="str">
        <f>IF(ISBLANK('T1'!$C$475),"",'T1'!$I$475*IF('T1'!$W$15="Y",1,0)+'T2'!$I$475*IF('T2'!$W$15="Y",1,0)+'T3'!$I$475*IF('T3'!$W$15="Y",1,0))</f>
        <v/>
      </c>
      <c r="DT479" s="38" t="str">
        <f>IF(ISBLANK('T1'!$C$475),"",'T1'!$J$475*IF('T1'!$X$15="Y",1,0)+'T2'!$J$475*IF('T2'!$X$15="Y",1,0)+'T3'!$J$475*IF('T3'!$X$15="Y",1,0))</f>
        <v/>
      </c>
      <c r="DU479" s="38" t="str">
        <f>IF(ISBLANK('T1'!$C$475),"",'T1'!$K$475*IF('T1'!$Y$15="Y",1,0)+'T2'!$K$475*IF('T2'!$Y$15="Y",1,0)+'T3'!$K$475*IF('T3'!$Y$15="Y",1,0))</f>
        <v/>
      </c>
      <c r="DV479" s="38" t="str">
        <f>IF(ISBLANK('T1'!$C$475),"",'T1'!$L$475*IF('T1'!$Z$15="Y",1,0)+'T2'!$L$475*IF('T2'!$Z$15="Y",1,0)+'T3'!$L$475*IF('T3'!$Z$15="Y",1,0))</f>
        <v/>
      </c>
      <c r="DW479" s="38" t="str">
        <f>IF(ISBLANK('T1'!$C$475),"",'T1'!$M$475*IF('T1'!$AA$15="Y",1,0)+'T2'!$M$475*IF('T2'!$AA$15="Y",1,0)+'T3'!$M$475*IF('T3'!$AA$15="Y",1,0))</f>
        <v/>
      </c>
      <c r="DX479" s="38" t="str">
        <f>IF(ISBLANK('T1'!$C$475),"",'T1'!$M$475*IF('T1'!$AB$15="Y",1,0)+'T2'!$M$475*IF('T2'!$AB$15="Y",1,0)+'T3'!$M$475*IF('T3'!$AB$15="Y",1,0))</f>
        <v/>
      </c>
      <c r="DY479" s="38" t="str">
        <f>IF(ISBLANK('T1'!$C$475),"",SUM($DO$479:$DX$479))</f>
        <v/>
      </c>
      <c r="DZ479" s="38" t="str">
        <f>IF(ISBLANK('T1'!$C$475),"",IF(ISERR($DY$479/$DY$5),"",$DY$479/$DY$5))</f>
        <v/>
      </c>
      <c r="EC479" s="38" t="str">
        <f>IF(ISBLANK('T1'!$C$475),"",'T1'!$E$475*IF('T1'!$S$16="Y",1,0)+'T2'!$E$475*IF('T2'!$S$16="Y",1,0)+'T3'!$E$475*IF('T3'!$S$16="Y",1,0)+TA!$AR$475*IF(TA!$L$16="Y",1,0))</f>
        <v/>
      </c>
      <c r="ED479" s="38" t="str">
        <f>IF(ISBLANK('T1'!$C$475),"",'T1'!$F$475*IF('T1'!$T$16="Y",1,0)+'T2'!$F$475*IF('T2'!$T$16="Y",1,0)+'T3'!$F$475*IF('T3'!$T$16="Y",1,0)+TA!$AS$475*IF(TA!$M$16="Y",1,0))</f>
        <v/>
      </c>
      <c r="EE479" s="38" t="str">
        <f>IF(ISBLANK('T1'!$C$475),"",'T1'!$G$475*IF('T1'!$U$16="Y",1,0)+'T2'!$G$475*IF('T2'!$U$16="Y",1,0)+'T3'!$G$475*IF('T3'!$U$16="Y",1,0)+TA!$AT$475*IF(TA!$N$16="Y",1,0))</f>
        <v/>
      </c>
      <c r="EF479" s="38" t="str">
        <f>IF(ISBLANK('T1'!$C$475),"",'T1'!$H$475*IF('T1'!$V$16="Y",1,0)+'T2'!$H$475*IF('T2'!$V$16="Y",1,0)+'T3'!$H$475*IF('T3'!$V$16="Y",1,0))</f>
        <v/>
      </c>
      <c r="EG479" s="38" t="str">
        <f>IF(ISBLANK('T1'!$C$475),"",'T1'!$I$475*IF('T1'!$W$16="Y",1,0)+'T2'!$I$475*IF('T2'!$W$16="Y",1,0)+'T3'!$I$475*IF('T3'!$W$16="Y",1,0))</f>
        <v/>
      </c>
      <c r="EH479" s="38" t="str">
        <f>IF(ISBLANK('T1'!$C$475),"",'T1'!$J$475*IF('T1'!$X$16="Y",1,0)+'T2'!$J$475*IF('T2'!$X$16="Y",1,0)+'T3'!$J$475*IF('T3'!$X$16="Y",1,0))</f>
        <v/>
      </c>
      <c r="EI479" s="38" t="str">
        <f>IF(ISBLANK('T1'!$C$475),"",'T1'!$K$475*IF('T1'!$Y$16="Y",1,0)+'T2'!$K$475*IF('T2'!$Y$16="Y",1,0)+'T3'!$K$475*IF('T3'!$Y$16="Y",1,0))</f>
        <v/>
      </c>
      <c r="EJ479" s="38" t="str">
        <f>IF(ISBLANK('T1'!$C$475),"",'T1'!$L$475*IF('T1'!$Z$16="Y",1,0)+'T2'!$L$475*IF('T2'!$Z$16="Y",1,0)+'T3'!$L$475*IF('T3'!$Z$16="Y",1,0))</f>
        <v/>
      </c>
      <c r="EK479" s="38" t="str">
        <f>IF(ISBLANK('T1'!$C$475),"",'T1'!$M$475*IF('T1'!$AA$16="Y",1,0)+'T2'!$M$475*IF('T2'!$AA$16="Y",1,0)+'T3'!$M$475*IF('T3'!$AA$16="Y",1,0))</f>
        <v/>
      </c>
      <c r="EL479" s="38" t="str">
        <f>IF(ISBLANK('T1'!$C$475),"",'T1'!$M$475*IF('T1'!$AB$16="Y",1,0)+'T2'!$M$475*IF('T2'!$AB$16="Y",1,0)+'T3'!$M$475*IF('T3'!$AB$16="Y",1,0))</f>
        <v/>
      </c>
      <c r="EM479" s="38" t="str">
        <f>IF(ISBLANK('T1'!$C$475),"",SUM($EC$479:$EL$479))</f>
        <v/>
      </c>
      <c r="EN479" s="38" t="str">
        <f>IF(ISBLANK('T1'!$C$475),"",IF(ISERR($EM$479/$EM$5),"",$EM$479/$EM$5))</f>
        <v/>
      </c>
      <c r="EQ479" s="38" t="str">
        <f>IF(ISBLANK('T1'!$C$475),"",'T1'!$E$475*IF('T1'!$S$17="Y",1,0)+'T2'!$E$475*IF('T2'!$S$17="Y",1,0)+'T3'!$E$475*IF('T3'!$S$17="Y",1,0)+TA!$AR$475*IF(TA!$L$17="Y",1,0))</f>
        <v/>
      </c>
      <c r="ER479" s="38" t="str">
        <f>IF(ISBLANK('T1'!$C$475),"",'T1'!$F$475*IF('T1'!$T$17="Y",1,0)+'T2'!$F$475*IF('T2'!$T$17="Y",1,0)+'T3'!$F$475*IF('T3'!$T$17="Y",1,0)+TA!$AS$475*IF(TA!$M$17="Y",1,0))</f>
        <v/>
      </c>
      <c r="ES479" s="38" t="str">
        <f>IF(ISBLANK('T1'!$C$475),"",'T1'!$G$475*IF('T1'!$U$17="Y",1,0)+'T2'!$G$475*IF('T2'!$U$17="Y",1,0)+'T3'!$G$475*IF('T3'!$U$17="Y",1,0)+TA!$AT$475*IF(TA!$N$17="Y",1,0))</f>
        <v/>
      </c>
      <c r="ET479" s="38" t="str">
        <f>IF(ISBLANK('T1'!$C$475),"",'T1'!$H$475*IF('T1'!$V$17="Y",1,0)+'T2'!$H$475*IF('T2'!$V$17="Y",1,0)+'T3'!$H$475*IF('T3'!$V$17="Y",1,0))</f>
        <v/>
      </c>
      <c r="EU479" s="38" t="str">
        <f>IF(ISBLANK('T1'!$C$475),"",'T1'!$I$475*IF('T1'!$W$17="Y",1,0)+'T2'!$I$475*IF('T2'!$W$17="Y",1,0)+'T3'!$I$475*IF('T3'!$W$17="Y",1,0))</f>
        <v/>
      </c>
      <c r="EV479" s="38" t="str">
        <f>IF(ISBLANK('T1'!$C$475),"",'T1'!$J$475*IF('T1'!$X$17="Y",1,0)+'T2'!$J$475*IF('T2'!$X$17="Y",1,0)+'T3'!$J$475*IF('T3'!$X$17="Y",1,0))</f>
        <v/>
      </c>
      <c r="EW479" s="38" t="str">
        <f>IF(ISBLANK('T1'!$C$475),"",'T1'!$K$475*IF('T1'!$Y$17="Y",1,0)+'T2'!$K$475*IF('T2'!$Y$17="Y",1,0)+'T3'!$K$475*IF('T3'!$Y$17="Y",1,0))</f>
        <v/>
      </c>
      <c r="EX479" s="38" t="str">
        <f>IF(ISBLANK('T1'!$C$475),"",'T1'!$L$475*IF('T1'!$Z$17="Y",1,0)+'T2'!$L$475*IF('T2'!$Z$17="Y",1,0)+'T3'!$L$475*IF('T3'!$Z$17="Y",1,0))</f>
        <v/>
      </c>
      <c r="EY479" s="38" t="str">
        <f>IF(ISBLANK('T1'!$C$475),"",'T1'!$M$475*IF('T1'!$AA$17="Y",1,0)+'T2'!$M$475*IF('T2'!$AA$17="Y",1,0)+'T3'!$M$475*IF('T3'!$AA$17="Y",1,0))</f>
        <v/>
      </c>
      <c r="EZ479" s="38" t="str">
        <f>IF(ISBLANK('T1'!$C$475),"",'T1'!$M$475*IF('T1'!$AB$17="Y",1,0)+'T2'!$M$475*IF('T2'!$AB$17="Y",1,0)+'T3'!$M$475*IF('T3'!$AB$17="Y",1,0))</f>
        <v/>
      </c>
      <c r="FA479" s="38" t="str">
        <f>IF(ISBLANK('T1'!$C$475),"",SUM($EQ$479:$EZ$479))</f>
        <v/>
      </c>
      <c r="FB479" s="38" t="str">
        <f>IF(ISBLANK('T1'!$C$475),"",IF(ISERR($FA$479/$FA$5),"",$FA$479/$FA$5))</f>
        <v/>
      </c>
    </row>
    <row r="480" spans="20:158">
      <c r="T480" s="38" t="str">
        <f>IF(ISBLANK('T1'!$C$476),"",'T1'!$E$476*IF('T1'!$S$8="Y",1,0)+'T2'!$E$476*IF('T2'!$S$8="Y",1,0)+'T3'!$E$476*IF('T3'!$S$8="Y",1,0)+TA!$AR$476*IF(TA!$L$8="Y",1,0))</f>
        <v/>
      </c>
      <c r="U480" s="38" t="str">
        <f>IF(ISBLANK('T1'!$C$476),"",'T1'!$F$476*IF('T1'!$T$8="Y",1,0)+'T2'!$F$476*IF('T2'!$T$8="Y",1,0)+'T3'!$F$476*IF('T3'!$T$8="Y",1,0)+TA!$AS$476*IF(TA!$M$8="Y",1,0))</f>
        <v/>
      </c>
      <c r="V480" s="38" t="str">
        <f>IF(ISBLANK('T1'!$C$476),"",'T1'!$G$476*IF('T1'!$U$8="Y",1,0)+'T2'!$G$476*IF('T2'!$U$8="Y",1,0)+'T3'!$G$476*IF('T3'!$U$8="Y",1,0)+TA!$AT$476*IF(TA!$N$8="Y",1,0))</f>
        <v/>
      </c>
      <c r="W480" s="38" t="str">
        <f>IF(ISBLANK('T1'!$C$476),"",'T1'!$H$476*IF('T1'!$V$8="Y",1,0)+'T2'!$H$476*IF('T2'!$V$8="Y",1,0)+'T3'!$H$476*IF('T3'!$V$8="Y",1,0))</f>
        <v/>
      </c>
      <c r="X480" s="38" t="str">
        <f>IF(ISBLANK('T1'!$C$476),"",'T1'!$I$476*IF('T1'!$W$8="Y",1,0)+'T2'!$I$476*IF('T2'!$W$8="Y",1,0)+'T3'!$I$476*IF('T3'!$W$8="Y",1,0))</f>
        <v/>
      </c>
      <c r="Y480" s="38" t="str">
        <f>IF(ISBLANK('T1'!$C$476),"",'T1'!$J$476*IF('T1'!$X$8="Y",1,0)+'T2'!$J$476*IF('T2'!$X$8="Y",1,0)+'T3'!$J$476*IF('T3'!$X$8="Y",1,0))</f>
        <v/>
      </c>
      <c r="Z480" s="38" t="str">
        <f>IF(ISBLANK('T1'!$C$476),"",'T1'!$K$476*IF('T1'!$Y$8="Y",1,0)+'T2'!$K$476*IF('T2'!$Y$8="Y",1,0)+'T3'!$K$476*IF('T3'!$Y$8="Y",1,0))</f>
        <v/>
      </c>
      <c r="AA480" s="38" t="str">
        <f>IF(ISBLANK('T1'!$C$476),"",'T1'!$L$476*IF('T1'!$Z$8="Y",1,0)+'T2'!$L$476*IF('T2'!$Z$8="Y",1,0)+'T3'!$L$476*IF('T3'!$Z$8="Y",1,0))</f>
        <v/>
      </c>
      <c r="AB480" s="38" t="str">
        <f>IF(ISBLANK('T1'!$C$476),"",'T1'!$M$476*IF('T1'!$AA$8="Y",1,0)+'T2'!$M$476*IF('T2'!$AA$8="Y",1,0)+'T3'!$M$476*IF('T3'!$AA$8="Y",1,0))</f>
        <v/>
      </c>
      <c r="AC480" s="38" t="str">
        <f>IF(ISBLANK('T1'!$C$476),"",'T1'!$M$476*IF('T1'!$AB$8="Y",1,0)+'T2'!$M$476*IF('T2'!$AB$8="Y",1,0)+'T3'!$M$476*IF('T3'!$AB$8="Y",1,0))</f>
        <v/>
      </c>
      <c r="AD480" s="38" t="str">
        <f>IF(ISBLANK('T1'!$C$476),"",SUM($T$480:$AC$480))</f>
        <v/>
      </c>
      <c r="AE480" s="38" t="str">
        <f>IF(ISBLANK('T1'!$C$476),"",IF(ISERR($AD$480/$AD$5),"",$AD$480/$AD$5))</f>
        <v/>
      </c>
      <c r="AI480" s="38" t="str">
        <f>IF(ISBLANK('T1'!$C$476),"",'T1'!$E$476*IF('T1'!$S$9="Y",1,0)+'T2'!$E$476*IF('T2'!$S$9="Y",1,0)+'T3'!$E$476*IF('T3'!$S$9="Y",1,0)+TA!$AR$476*IF(TA!$L$9="Y",1,0))</f>
        <v/>
      </c>
      <c r="AJ480" s="38" t="str">
        <f>IF(ISBLANK('T1'!$C$476),"",'T1'!$F$476*IF('T1'!$T$9="Y",1,0)+'T2'!$F$476*IF('T2'!$T$9="Y",1,0)+'T3'!$F$476*IF('T3'!$T$9="Y",1,0)+TA!$AS$476*IF(TA!$M$9="Y",1,0))</f>
        <v/>
      </c>
      <c r="AK480" s="38" t="str">
        <f>IF(ISBLANK('T1'!$C$476),"",'T1'!$G$476*IF('T1'!$U$9="Y",1,0)+'T2'!$G$476*IF('T2'!$U$9="Y",1,0)+'T3'!$G$476*IF('T3'!$U$9="Y",1,0)+TA!$AT$476*IF(TA!$N$9="Y",1,0))</f>
        <v/>
      </c>
      <c r="AL480" s="38" t="str">
        <f>IF(ISBLANK('T1'!$C$476),"",'T1'!$H$476*IF('T1'!$V$9="Y",1,0)+'T2'!$H$476*IF('T2'!$V$9="Y",1,0)+'T3'!$H$476*IF('T3'!$V$9="Y",1,0))</f>
        <v/>
      </c>
      <c r="AM480" s="38" t="str">
        <f>IF(ISBLANK('T1'!$C$476),"",'T1'!$I$476*IF('T1'!$W$9="Y",1,0)+'T2'!$I$476*IF('T2'!$W$9="Y",1,0)+'T3'!$I$476*IF('T3'!$W$9="Y",1,0))</f>
        <v/>
      </c>
      <c r="AN480" s="38" t="str">
        <f>IF(ISBLANK('T1'!$C$476),"",'T1'!$J$476*IF('T1'!$X$9="Y",1,0)+'T2'!$J$476*IF('T2'!$X$9="Y",1,0)+'T3'!$J$476*IF('T3'!$X$9="Y",1,0))</f>
        <v/>
      </c>
      <c r="AO480" s="38" t="str">
        <f>IF(ISBLANK('T1'!$C$476),"",'T1'!$K$476*IF('T1'!$Y$9="Y",1,0)+'T2'!$K$476*IF('T2'!$Y$9="Y",1,0)+'T3'!$K$476*IF('T3'!$Y$9="Y",1,0))</f>
        <v/>
      </c>
      <c r="AP480" s="38" t="str">
        <f>IF(ISBLANK('T1'!$C$476),"",'T1'!$L$476*IF('T1'!$Z$9="Y",1,0)+'T2'!$L$476*IF('T2'!$Z$9="Y",1,0)+'T3'!$L$476*IF('T3'!$Z$9="Y",1,0))</f>
        <v/>
      </c>
      <c r="AQ480" s="38" t="str">
        <f>IF(ISBLANK('T1'!$C$476),"",'T1'!$M$476*IF('T1'!$AA$9="Y",1,0)+'T2'!$M$476*IF('T2'!$AA$9="Y",1,0)+'T3'!$M$476*IF('T3'!$AA$9="Y",1,0))</f>
        <v/>
      </c>
      <c r="AR480" s="38" t="str">
        <f>IF(ISBLANK('T1'!$C$476),"",'T1'!$M$476*IF('T1'!$AB$9="Y",1,0)+'T2'!$M$476*IF('T2'!$AB$9="Y",1,0)+'T3'!$M$476*IF('T3'!$AB$9="Y",1,0))</f>
        <v/>
      </c>
      <c r="AS480" s="38" t="str">
        <f>IF(ISBLANK('T1'!$C$476),"",SUM($AI$480:$AR$480))</f>
        <v/>
      </c>
      <c r="AT480" s="38" t="str">
        <f>IF(ISBLANK('T1'!$C$476),"",IF(ISERR($AS$480/$AS$5),"",$AS$480/$AS$5))</f>
        <v/>
      </c>
      <c r="AW480" s="38" t="str">
        <f>IF(ISBLANK('T1'!$C$476),"",'T1'!$E$476*IF('T1'!$S$10="Y",1,0)+'T2'!$E$476*IF('T2'!$S$10="Y",1,0)+'T3'!$E$476*IF('T3'!$S$10="Y",1,0)+TA!$AR$476*IF(TA!$L$10="Y",1,0))</f>
        <v/>
      </c>
      <c r="AX480" s="38" t="str">
        <f>IF(ISBLANK('T1'!$C$476),"",'T1'!$F$476*IF('T1'!$T$10="Y",1,0)+'T2'!$F$476*IF('T2'!$T$10="Y",1,0)+'T3'!$F$476*IF('T3'!$T$10="Y",1,0)+TA!$AS$476*IF(TA!$M$10="Y",1,0))</f>
        <v/>
      </c>
      <c r="AY480" s="38" t="str">
        <f>IF(ISBLANK('T1'!$C$476),"",'T1'!$G$476*IF('T1'!$U$10="Y",1,0)+'T2'!$G$476*IF('T2'!$U$10="Y",1,0)+'T3'!$G$476*IF('T3'!$U$10="Y",1,0)+TA!$AT$476*IF(TA!$N$10="Y",1,0))</f>
        <v/>
      </c>
      <c r="AZ480" s="38" t="str">
        <f>IF(ISBLANK('T1'!$C$476),"",'T1'!$H$476*IF('T1'!$V$10="Y",1,0)+'T2'!$H$476*IF('T2'!$V$10="Y",1,0)+'T3'!$H$476*IF('T3'!$V$10="Y",1,0))</f>
        <v/>
      </c>
      <c r="BA480" s="38" t="str">
        <f>IF(ISBLANK('T1'!$C$476),"",'T1'!$I$476*IF('T1'!$W$10="Y",1,0)+'T2'!$I$476*IF('T2'!$W$10="Y",1,0)+'T3'!$I$476*IF('T3'!$W$10="Y",1,0))</f>
        <v/>
      </c>
      <c r="BB480" s="38" t="str">
        <f>IF(ISBLANK('T1'!$C$476),"",'T1'!$J$476*IF('T1'!$X$10="Y",1,0)+'T2'!$J$476*IF('T2'!$X$10="Y",1,0)+'T3'!$J$476*IF('T3'!$X$10="Y",1,0))</f>
        <v/>
      </c>
      <c r="BC480" s="38" t="str">
        <f>IF(ISBLANK('T1'!$C$476),"",'T1'!$K$476*IF('T1'!$Y$10="Y",1,0)+'T2'!$K$476*IF('T2'!$Y$10="Y",1,0)+'T3'!$K$476*IF('T3'!$Y$10="Y",1,0))</f>
        <v/>
      </c>
      <c r="BD480" s="38" t="str">
        <f>IF(ISBLANK('T1'!$C$476),"",'T1'!$L$476*IF('T1'!$Z$10="Y",1,0)+'T2'!$L$476*IF('T2'!$Z$10="Y",1,0)+'T3'!$L$476*IF('T3'!$Z$10="Y",1,0))</f>
        <v/>
      </c>
      <c r="BE480" s="38" t="str">
        <f>IF(ISBLANK('T1'!$C$476),"",'T1'!$M$476*IF('T1'!$AA$10="Y",1,0)+'T2'!$M$476*IF('T2'!$AA$10="Y",1,0)+'T3'!$M$476*IF('T3'!$AA$10="Y",1,0))</f>
        <v/>
      </c>
      <c r="BF480" s="38" t="str">
        <f>IF(ISBLANK('T1'!$C$476),"",'T1'!$M$476*IF('T1'!$AB$10="Y",1,0)+'T2'!$M$476*IF('T2'!$AB$10="Y",1,0)+'T3'!$M$476*IF('T3'!$AB$10="Y",1,0))</f>
        <v/>
      </c>
      <c r="BG480" s="38" t="str">
        <f>IF(ISBLANK('T1'!$C$476),"",SUM($AW$480:$BF$480))</f>
        <v/>
      </c>
      <c r="BH480" s="38" t="str">
        <f>IF(ISBLANK('T1'!$C$476),"",IF(ISERR($BG$480/$BG$5),"",$BG$480/$BG$5))</f>
        <v/>
      </c>
      <c r="BK480" s="38" t="str">
        <f>IF(ISBLANK('T1'!$C$476),"",'T1'!$E$476*IF('T1'!$S$11="Y",1,0)+'T2'!$E$476*IF('T2'!$S$11="Y",1,0)+'T3'!$E$476*IF('T3'!$S$11="Y",1,0)+TA!$AR$476*IF(TA!$L$11="Y",1,0))</f>
        <v/>
      </c>
      <c r="BL480" s="38" t="str">
        <f>IF(ISBLANK('T1'!$C$476),"",'T1'!$F$476*IF('T1'!$T$11="Y",1,0)+'T2'!$F$476*IF('T2'!$T$11="Y",1,0)+'T3'!$F$476*IF('T3'!$T$11="Y",1,0)+TA!$AS$476*IF(TA!$M$11="Y",1,0))</f>
        <v/>
      </c>
      <c r="BM480" s="38" t="str">
        <f>IF(ISBLANK('T1'!$C$476),"",'T1'!$G$476*IF('T1'!$U$11="Y",1,0)+'T2'!$G$476*IF('T2'!$U$11="Y",1,0)+'T3'!$G$476*IF('T3'!$U$11="Y",1,0)+TA!$AT$476*IF(TA!$N$11="Y",1,0))</f>
        <v/>
      </c>
      <c r="BN480" s="38" t="str">
        <f>IF(ISBLANK('T1'!$C$476),"",'T1'!$H$476*IF('T1'!$V$11="Y",1,0)+'T2'!$H$476*IF('T2'!$V$11="Y",1,0)+'T3'!$H$476*IF('T3'!$V$11="Y",1,0))</f>
        <v/>
      </c>
      <c r="BO480" s="38" t="str">
        <f>IF(ISBLANK('T1'!$C$476),"",'T1'!$I$476*IF('T1'!$W$11="Y",1,0)+'T2'!$I$476*IF('T2'!$W$11="Y",1,0)+'T3'!$I$476*IF('T3'!$W$11="Y",1,0))</f>
        <v/>
      </c>
      <c r="BP480" s="38" t="str">
        <f>IF(ISBLANK('T1'!$C$476),"",'T1'!$J$476*IF('T1'!$X$11="Y",1,0)+'T2'!$J$476*IF('T2'!$X$11="Y",1,0)+'T3'!$J$476*IF('T3'!$X$11="Y",1,0))</f>
        <v/>
      </c>
      <c r="BQ480" s="38" t="str">
        <f>IF(ISBLANK('T1'!$C$476),"",'T1'!$K$476*IF('T1'!$Y$11="Y",1,0)+'T2'!$K$476*IF('T2'!$Y$11="Y",1,0)+'T3'!$K$476*IF('T3'!$Y$11="Y",1,0))</f>
        <v/>
      </c>
      <c r="BR480" s="38" t="str">
        <f>IF(ISBLANK('T1'!$C$476),"",'T1'!$L$476*IF('T1'!$Z$11="Y",1,0)+'T2'!$L$476*IF('T2'!$Z$11="Y",1,0)+'T3'!$L$476*IF('T3'!$Z$11="Y",1,0))</f>
        <v/>
      </c>
      <c r="BS480" s="38" t="str">
        <f>IF(ISBLANK('T1'!$C$476),"",'T1'!$M$476*IF('T1'!$AA$11="Y",1,0)+'T2'!$M$476*IF('T2'!$AA$11="Y",1,0)+'T3'!$M$476*IF('T3'!$AA$11="Y",1,0))</f>
        <v/>
      </c>
      <c r="BT480" s="38" t="str">
        <f>IF(ISBLANK('T1'!$C$476),"",'T1'!$M$476*IF('T1'!$AB$11="Y",1,0)+'T2'!$M$476*IF('T2'!$AB$11="Y",1,0)+'T3'!$M$476*IF('T3'!$AB$11="Y",1,0))</f>
        <v/>
      </c>
      <c r="BU480" s="38" t="str">
        <f>IF(ISBLANK('T1'!$C$476),"",SUM($BK$480:$BT$480))</f>
        <v/>
      </c>
      <c r="BV480" s="38" t="str">
        <f>IF(ISBLANK('T1'!$C$476),"",IF(ISERR($BU$480/$BU$5),"",$BU$480/$BU$5))</f>
        <v/>
      </c>
      <c r="BY480" s="38" t="str">
        <f>IF(ISBLANK('T1'!$C$476),"",'T1'!$E$476*IF('T1'!$S$12="Y",1,0)+'T2'!$E$476*IF('T2'!$S$12="Y",1,0)+'T3'!$E$476*IF('T3'!$S$12="Y",1,0)+TA!$AR$476*IF(TA!$L$12="Y",1,0))</f>
        <v/>
      </c>
      <c r="BZ480" s="38" t="str">
        <f>IF(ISBLANK('T1'!$C$476),"",'T1'!$F$476*IF('T1'!$T$12="Y",1,0)+'T2'!$F$476*IF('T2'!$T$12="Y",1,0)+'T3'!$F$476*IF('T3'!$T$12="Y",1,0)+TA!$AS$476*IF(TA!$M$12="Y",1,0))</f>
        <v/>
      </c>
      <c r="CA480" s="38" t="str">
        <f>IF(ISBLANK('T1'!$C$476),"",'T1'!$G$476*IF('T1'!$U$12="Y",1,0)+'T2'!$G$476*IF('T2'!$U$12="Y",1,0)+'T3'!$G$476*IF('T3'!$U$12="Y",1,0)+TA!$AT$476*IF(TA!$N$12="Y",1,0))</f>
        <v/>
      </c>
      <c r="CB480" s="38" t="str">
        <f>IF(ISBLANK('T1'!$C$476),"",'T1'!$H$476*IF('T1'!$V$12="Y",1,0)+'T2'!$H$476*IF('T2'!$V$12="Y",1,0)+'T3'!$H$476*IF('T3'!$V$12="Y",1,0))</f>
        <v/>
      </c>
      <c r="CC480" s="38" t="str">
        <f>IF(ISBLANK('T1'!$C$476),"",'T1'!$I$476*IF('T1'!$W$12="Y",1,0)+'T2'!$I$476*IF('T2'!$W$12="Y",1,0)+'T3'!$I$476*IF('T3'!$W$12="Y",1,0))</f>
        <v/>
      </c>
      <c r="CD480" s="38" t="str">
        <f>IF(ISBLANK('T1'!$C$476),"",'T1'!$J$476*IF('T1'!$X$12="Y",1,0)+'T2'!$J$476*IF('T2'!$X$12="Y",1,0)+'T3'!$J$476*IF('T3'!$X$12="Y",1,0))</f>
        <v/>
      </c>
      <c r="CE480" s="38" t="str">
        <f>IF(ISBLANK('T1'!$C$476),"",'T1'!$K$476*IF('T1'!$Y$12="Y",1,0)+'T2'!$K$476*IF('T2'!$Y$12="Y",1,0)+'T3'!$K$476*IF('T3'!$Y$12="Y",1,0))</f>
        <v/>
      </c>
      <c r="CF480" s="38" t="str">
        <f>IF(ISBLANK('T1'!$C$476),"",'T1'!$L$476*IF('T1'!$Z$12="Y",1,0)+'T2'!$L$476*IF('T2'!$Z$12="Y",1,0)+'T3'!$L$476*IF('T3'!$Z$12="Y",1,0))</f>
        <v/>
      </c>
      <c r="CG480" s="38" t="str">
        <f>IF(ISBLANK('T1'!$C$476),"",'T1'!$M$476*IF('T1'!$AA$12="Y",1,0)+'T2'!$M$476*IF('T2'!$AA$12="Y",1,0)+'T3'!$M$476*IF('T3'!$AA$12="Y",1,0))</f>
        <v/>
      </c>
      <c r="CH480" s="38" t="str">
        <f>IF(ISBLANK('T1'!$C$476),"",'T1'!$M$476*IF('T1'!$AB$12="Y",1,0)+'T2'!$M$476*IF('T2'!$AB$12="Y",1,0)+'T3'!$M$476*IF('T3'!$AB$12="Y",1,0))</f>
        <v/>
      </c>
      <c r="CI480" s="38" t="str">
        <f>IF(ISBLANK('T1'!$C$476),"",SUM($BY$480:$CH$480))</f>
        <v/>
      </c>
      <c r="CJ480" s="38" t="str">
        <f>IF(ISBLANK('T1'!$C$476),"",IF(ISERR($CI$480/$CI$5),"",$CI$480/$CI$5))</f>
        <v/>
      </c>
      <c r="CM480" s="38" t="str">
        <f>IF(ISBLANK('T1'!$C$476),"",'T1'!$E$476*IF('T1'!$S$13="Y",1,0)+'T2'!$E$476*IF('T2'!$S$13="Y",1,0)+'T3'!$E$476*IF('T3'!$S$13="Y",1,0)+TA!$AR$476*IF(TA!$L$13="Y",1,0))</f>
        <v/>
      </c>
      <c r="CN480" s="38" t="str">
        <f>IF(ISBLANK('T1'!$C$476),"",'T1'!$F$476*IF('T1'!$T$13="Y",1,0)+'T2'!$F$476*IF('T2'!$T$13="Y",1,0)+'T3'!$F$476*IF('T3'!$T$13="Y",1,0)+TA!$AS$476*IF(TA!$M$13="Y",1,0))</f>
        <v/>
      </c>
      <c r="CO480" s="38" t="str">
        <f>IF(ISBLANK('T1'!$C$476),"",'T1'!$G$476*IF('T1'!$U$13="Y",1,0)+'T2'!$G$476*IF('T2'!$U$13="Y",1,0)+'T3'!$G$476*IF('T3'!$U$13="Y",1,0)+TA!$AT$476*IF(TA!$N$13="Y",1,0))</f>
        <v/>
      </c>
      <c r="CP480" s="38" t="str">
        <f>IF(ISBLANK('T1'!$C$476),"",'T1'!$H$476*IF('T1'!$V$13="Y",1,0)+'T2'!$H$476*IF('T2'!$V$13="Y",1,0)+'T3'!$H$476*IF('T3'!$V$13="Y",1,0))</f>
        <v/>
      </c>
      <c r="CQ480" s="38" t="str">
        <f>IF(ISBLANK('T1'!$C$476),"",'T1'!$I$476*IF('T1'!$W$13="Y",1,0)+'T2'!$I$476*IF('T2'!$W$13="Y",1,0)+'T3'!$I$476*IF('T3'!$W$13="Y",1,0))</f>
        <v/>
      </c>
      <c r="CR480" s="38" t="str">
        <f>IF(ISBLANK('T1'!$C$476),"",'T1'!$J$476*IF('T1'!$X$13="Y",1,0)+'T2'!$J$476*IF('T2'!$X$13="Y",1,0)+'T3'!$J$476*IF('T3'!$X$13="Y",1,0))</f>
        <v/>
      </c>
      <c r="CS480" s="38" t="str">
        <f>IF(ISBLANK('T1'!$C$476),"",'T1'!$K$476*IF('T1'!$Y$13="Y",1,0)+'T2'!$K$476*IF('T2'!$Y$13="Y",1,0)+'T3'!$K$476*IF('T3'!$Y$13="Y",1,0))</f>
        <v/>
      </c>
      <c r="CT480" s="38" t="str">
        <f>IF(ISBLANK('T1'!$C$476),"",'T1'!$L$476*IF('T1'!$Z$13="Y",1,0)+'T2'!$L$476*IF('T2'!$Z$13="Y",1,0)+'T3'!$L$476*IF('T3'!$Z$13="Y",1,0))</f>
        <v/>
      </c>
      <c r="CU480" s="38" t="str">
        <f>IF(ISBLANK('T1'!$C$476),"",'T1'!$M$476*IF('T1'!$AA$13="Y",1,0)+'T2'!$M$476*IF('T2'!$AA$13="Y",1,0)+'T3'!$M$476*IF('T3'!$AA$13="Y",1,0))</f>
        <v/>
      </c>
      <c r="CV480" s="38" t="str">
        <f>IF(ISBLANK('T1'!$C$476),"",'T1'!$M$476*IF('T1'!$AB$13="Y",1,0)+'T2'!$M$476*IF('T2'!$AB$13="Y",1,0)+'T3'!$M$476*IF('T3'!$AB$13="Y",1,0))</f>
        <v/>
      </c>
      <c r="CW480" s="38" t="str">
        <f>IF(ISBLANK('T1'!$C$476),"",SUM($CM$480:$CV$480))</f>
        <v/>
      </c>
      <c r="CX480" s="38" t="str">
        <f>IF(ISBLANK('T1'!$C$476),"",IF(ISERR($CW$480/$CW$5),"",$CW$480/$CW$5))</f>
        <v/>
      </c>
      <c r="DA480" s="38" t="str">
        <f>IF(ISBLANK('T1'!$C$476),"",'T1'!$E$476*IF('T1'!$S$14="Y",1,0)+'T2'!$E$476*IF('T2'!$S$14="Y",1,0)+'T3'!$E$476*IF('T3'!$S$14="Y",1,0)+TA!$AR$476*IF(TA!$L$14="Y",1,0))</f>
        <v/>
      </c>
      <c r="DB480" s="38" t="str">
        <f>IF(ISBLANK('T1'!$C$476),"",'T1'!$F$476*IF('T1'!$T$14="Y",1,0)+'T2'!$F$476*IF('T2'!$T$14="Y",1,0)+'T3'!$F$476*IF('T3'!$T$14="Y",1,0)+TA!$AS$476*IF(TA!$M$14="Y",1,0))</f>
        <v/>
      </c>
      <c r="DC480" s="38" t="str">
        <f>IF(ISBLANK('T1'!$C$476),"",'T1'!$G$476*IF('T1'!$U$14="Y",1,0)+'T2'!$G$476*IF('T2'!$U$14="Y",1,0)+'T3'!$G$476*IF('T3'!$U$14="Y",1,0)+TA!$AT$476*IF(TA!$N$14="Y",1,0))</f>
        <v/>
      </c>
      <c r="DD480" s="38" t="str">
        <f>IF(ISBLANK('T1'!$C$476),"",'T1'!$H$476*IF('T1'!$V$14="Y",1,0)+'T2'!$H$476*IF('T2'!$V$14="Y",1,0)+'T3'!$H$476*IF('T3'!$V$14="Y",1,0))</f>
        <v/>
      </c>
      <c r="DE480" s="38" t="str">
        <f>IF(ISBLANK('T1'!$C$476),"",'T1'!$I$476*IF('T1'!$W$14="Y",1,0)+'T2'!$I$476*IF('T2'!$W$14="Y",1,0)+'T3'!$I$476*IF('T3'!$W$14="Y",1,0))</f>
        <v/>
      </c>
      <c r="DF480" s="38" t="str">
        <f>IF(ISBLANK('T1'!$C$476),"",'T1'!$J$476*IF('T1'!$X$14="Y",1,0)+'T2'!$J$476*IF('T2'!$X$14="Y",1,0)+'T3'!$J$476*IF('T3'!$X$14="Y",1,0))</f>
        <v/>
      </c>
      <c r="DG480" s="38" t="str">
        <f>IF(ISBLANK('T1'!$C$476),"",'T1'!$K$476*IF('T1'!$Y$14="Y",1,0)+'T2'!$K$476*IF('T2'!$Y$14="Y",1,0)+'T3'!$K$476*IF('T3'!$Y$14="Y",1,0))</f>
        <v/>
      </c>
      <c r="DH480" s="38" t="str">
        <f>IF(ISBLANK('T1'!$C$476),"",'T1'!$L$476*IF('T1'!$Z$14="Y",1,0)+'T2'!$L$476*IF('T2'!$Z$14="Y",1,0)+'T3'!$L$476*IF('T3'!$Z$14="Y",1,0))</f>
        <v/>
      </c>
      <c r="DI480" s="38" t="str">
        <f>IF(ISBLANK('T1'!$C$476),"",'T1'!$M$476*IF('T1'!$AA$14="Y",1,0)+'T2'!$M$476*IF('T2'!$AA$14="Y",1,0)+'T3'!$M$476*IF('T3'!$AA$14="Y",1,0))</f>
        <v/>
      </c>
      <c r="DJ480" s="38" t="str">
        <f>IF(ISBLANK('T1'!$C$476),"",'T1'!$M$476*IF('T1'!$AB$14="Y",1,0)+'T2'!$M$476*IF('T2'!$AB$14="Y",1,0)+'T3'!$M$476*IF('T3'!$AB$14="Y",1,0))</f>
        <v/>
      </c>
      <c r="DK480" s="38" t="str">
        <f>IF(ISBLANK('T1'!$C$476),"",SUM($DA$480:$DJ$480))</f>
        <v/>
      </c>
      <c r="DL480" s="38" t="str">
        <f>IF(ISBLANK('T1'!$C$476),"",IF(ISERR($DK$480/$DK$5),"",$DK$480/$DK$5))</f>
        <v/>
      </c>
      <c r="DO480" s="38" t="str">
        <f>IF(ISBLANK('T1'!$C$476),"",'T1'!$E$476*IF('T1'!$S$15="Y",1,0)+'T2'!$E$476*IF('T2'!$S$15="Y",1,0)+'T3'!$E$476*IF('T3'!$S$15="Y",1,0)+TA!$AR$476*IF(TA!$L$15="Y",1,0))</f>
        <v/>
      </c>
      <c r="DP480" s="38" t="str">
        <f>IF(ISBLANK('T1'!$C$476),"",'T1'!$F$476*IF('T1'!$T$15="Y",1,0)+'T2'!$F$476*IF('T2'!$T$15="Y",1,0)+'T3'!$F$476*IF('T3'!$T$15="Y",1,0)+TA!$AS$476*IF(TA!$M$15="Y",1,0))</f>
        <v/>
      </c>
      <c r="DQ480" s="38" t="str">
        <f>IF(ISBLANK('T1'!$C$476),"",'T1'!$G$476*IF('T1'!$U$15="Y",1,0)+'T2'!$G$476*IF('T2'!$U$15="Y",1,0)+'T3'!$G$476*IF('T3'!$U$15="Y",1,0)+TA!$AT$476*IF(TA!$N$15="Y",1,0))</f>
        <v/>
      </c>
      <c r="DR480" s="38" t="str">
        <f>IF(ISBLANK('T1'!$C$476),"",'T1'!$H$476*IF('T1'!$V$15="Y",1,0)+'T2'!$H$476*IF('T2'!$V$15="Y",1,0)+'T3'!$H$476*IF('T3'!$V$15="Y",1,0))</f>
        <v/>
      </c>
      <c r="DS480" s="38" t="str">
        <f>IF(ISBLANK('T1'!$C$476),"",'T1'!$I$476*IF('T1'!$W$15="Y",1,0)+'T2'!$I$476*IF('T2'!$W$15="Y",1,0)+'T3'!$I$476*IF('T3'!$W$15="Y",1,0))</f>
        <v/>
      </c>
      <c r="DT480" s="38" t="str">
        <f>IF(ISBLANK('T1'!$C$476),"",'T1'!$J$476*IF('T1'!$X$15="Y",1,0)+'T2'!$J$476*IF('T2'!$X$15="Y",1,0)+'T3'!$J$476*IF('T3'!$X$15="Y",1,0))</f>
        <v/>
      </c>
      <c r="DU480" s="38" t="str">
        <f>IF(ISBLANK('T1'!$C$476),"",'T1'!$K$476*IF('T1'!$Y$15="Y",1,0)+'T2'!$K$476*IF('T2'!$Y$15="Y",1,0)+'T3'!$K$476*IF('T3'!$Y$15="Y",1,0))</f>
        <v/>
      </c>
      <c r="DV480" s="38" t="str">
        <f>IF(ISBLANK('T1'!$C$476),"",'T1'!$L$476*IF('T1'!$Z$15="Y",1,0)+'T2'!$L$476*IF('T2'!$Z$15="Y",1,0)+'T3'!$L$476*IF('T3'!$Z$15="Y",1,0))</f>
        <v/>
      </c>
      <c r="DW480" s="38" t="str">
        <f>IF(ISBLANK('T1'!$C$476),"",'T1'!$M$476*IF('T1'!$AA$15="Y",1,0)+'T2'!$M$476*IF('T2'!$AA$15="Y",1,0)+'T3'!$M$476*IF('T3'!$AA$15="Y",1,0))</f>
        <v/>
      </c>
      <c r="DX480" s="38" t="str">
        <f>IF(ISBLANK('T1'!$C$476),"",'T1'!$M$476*IF('T1'!$AB$15="Y",1,0)+'T2'!$M$476*IF('T2'!$AB$15="Y",1,0)+'T3'!$M$476*IF('T3'!$AB$15="Y",1,0))</f>
        <v/>
      </c>
      <c r="DY480" s="38" t="str">
        <f>IF(ISBLANK('T1'!$C$476),"",SUM($DO$480:$DX$480))</f>
        <v/>
      </c>
      <c r="DZ480" s="38" t="str">
        <f>IF(ISBLANK('T1'!$C$476),"",IF(ISERR($DY$480/$DY$5),"",$DY$480/$DY$5))</f>
        <v/>
      </c>
      <c r="EC480" s="38" t="str">
        <f>IF(ISBLANK('T1'!$C$476),"",'T1'!$E$476*IF('T1'!$S$16="Y",1,0)+'T2'!$E$476*IF('T2'!$S$16="Y",1,0)+'T3'!$E$476*IF('T3'!$S$16="Y",1,0)+TA!$AR$476*IF(TA!$L$16="Y",1,0))</f>
        <v/>
      </c>
      <c r="ED480" s="38" t="str">
        <f>IF(ISBLANK('T1'!$C$476),"",'T1'!$F$476*IF('T1'!$T$16="Y",1,0)+'T2'!$F$476*IF('T2'!$T$16="Y",1,0)+'T3'!$F$476*IF('T3'!$T$16="Y",1,0)+TA!$AS$476*IF(TA!$M$16="Y",1,0))</f>
        <v/>
      </c>
      <c r="EE480" s="38" t="str">
        <f>IF(ISBLANK('T1'!$C$476),"",'T1'!$G$476*IF('T1'!$U$16="Y",1,0)+'T2'!$G$476*IF('T2'!$U$16="Y",1,0)+'T3'!$G$476*IF('T3'!$U$16="Y",1,0)+TA!$AT$476*IF(TA!$N$16="Y",1,0))</f>
        <v/>
      </c>
      <c r="EF480" s="38" t="str">
        <f>IF(ISBLANK('T1'!$C$476),"",'T1'!$H$476*IF('T1'!$V$16="Y",1,0)+'T2'!$H$476*IF('T2'!$V$16="Y",1,0)+'T3'!$H$476*IF('T3'!$V$16="Y",1,0))</f>
        <v/>
      </c>
      <c r="EG480" s="38" t="str">
        <f>IF(ISBLANK('T1'!$C$476),"",'T1'!$I$476*IF('T1'!$W$16="Y",1,0)+'T2'!$I$476*IF('T2'!$W$16="Y",1,0)+'T3'!$I$476*IF('T3'!$W$16="Y",1,0))</f>
        <v/>
      </c>
      <c r="EH480" s="38" t="str">
        <f>IF(ISBLANK('T1'!$C$476),"",'T1'!$J$476*IF('T1'!$X$16="Y",1,0)+'T2'!$J$476*IF('T2'!$X$16="Y",1,0)+'T3'!$J$476*IF('T3'!$X$16="Y",1,0))</f>
        <v/>
      </c>
      <c r="EI480" s="38" t="str">
        <f>IF(ISBLANK('T1'!$C$476),"",'T1'!$K$476*IF('T1'!$Y$16="Y",1,0)+'T2'!$K$476*IF('T2'!$Y$16="Y",1,0)+'T3'!$K$476*IF('T3'!$Y$16="Y",1,0))</f>
        <v/>
      </c>
      <c r="EJ480" s="38" t="str">
        <f>IF(ISBLANK('T1'!$C$476),"",'T1'!$L$476*IF('T1'!$Z$16="Y",1,0)+'T2'!$L$476*IF('T2'!$Z$16="Y",1,0)+'T3'!$L$476*IF('T3'!$Z$16="Y",1,0))</f>
        <v/>
      </c>
      <c r="EK480" s="38" t="str">
        <f>IF(ISBLANK('T1'!$C$476),"",'T1'!$M$476*IF('T1'!$AA$16="Y",1,0)+'T2'!$M$476*IF('T2'!$AA$16="Y",1,0)+'T3'!$M$476*IF('T3'!$AA$16="Y",1,0))</f>
        <v/>
      </c>
      <c r="EL480" s="38" t="str">
        <f>IF(ISBLANK('T1'!$C$476),"",'T1'!$M$476*IF('T1'!$AB$16="Y",1,0)+'T2'!$M$476*IF('T2'!$AB$16="Y",1,0)+'T3'!$M$476*IF('T3'!$AB$16="Y",1,0))</f>
        <v/>
      </c>
      <c r="EM480" s="38" t="str">
        <f>IF(ISBLANK('T1'!$C$476),"",SUM($EC$480:$EL$480))</f>
        <v/>
      </c>
      <c r="EN480" s="38" t="str">
        <f>IF(ISBLANK('T1'!$C$476),"",IF(ISERR($EM$480/$EM$5),"",$EM$480/$EM$5))</f>
        <v/>
      </c>
      <c r="EQ480" s="38" t="str">
        <f>IF(ISBLANK('T1'!$C$476),"",'T1'!$E$476*IF('T1'!$S$17="Y",1,0)+'T2'!$E$476*IF('T2'!$S$17="Y",1,0)+'T3'!$E$476*IF('T3'!$S$17="Y",1,0)+TA!$AR$476*IF(TA!$L$17="Y",1,0))</f>
        <v/>
      </c>
      <c r="ER480" s="38" t="str">
        <f>IF(ISBLANK('T1'!$C$476),"",'T1'!$F$476*IF('T1'!$T$17="Y",1,0)+'T2'!$F$476*IF('T2'!$T$17="Y",1,0)+'T3'!$F$476*IF('T3'!$T$17="Y",1,0)+TA!$AS$476*IF(TA!$M$17="Y",1,0))</f>
        <v/>
      </c>
      <c r="ES480" s="38" t="str">
        <f>IF(ISBLANK('T1'!$C$476),"",'T1'!$G$476*IF('T1'!$U$17="Y",1,0)+'T2'!$G$476*IF('T2'!$U$17="Y",1,0)+'T3'!$G$476*IF('T3'!$U$17="Y",1,0)+TA!$AT$476*IF(TA!$N$17="Y",1,0))</f>
        <v/>
      </c>
      <c r="ET480" s="38" t="str">
        <f>IF(ISBLANK('T1'!$C$476),"",'T1'!$H$476*IF('T1'!$V$17="Y",1,0)+'T2'!$H$476*IF('T2'!$V$17="Y",1,0)+'T3'!$H$476*IF('T3'!$V$17="Y",1,0))</f>
        <v/>
      </c>
      <c r="EU480" s="38" t="str">
        <f>IF(ISBLANK('T1'!$C$476),"",'T1'!$I$476*IF('T1'!$W$17="Y",1,0)+'T2'!$I$476*IF('T2'!$W$17="Y",1,0)+'T3'!$I$476*IF('T3'!$W$17="Y",1,0))</f>
        <v/>
      </c>
      <c r="EV480" s="38" t="str">
        <f>IF(ISBLANK('T1'!$C$476),"",'T1'!$J$476*IF('T1'!$X$17="Y",1,0)+'T2'!$J$476*IF('T2'!$X$17="Y",1,0)+'T3'!$J$476*IF('T3'!$X$17="Y",1,0))</f>
        <v/>
      </c>
      <c r="EW480" s="38" t="str">
        <f>IF(ISBLANK('T1'!$C$476),"",'T1'!$K$476*IF('T1'!$Y$17="Y",1,0)+'T2'!$K$476*IF('T2'!$Y$17="Y",1,0)+'T3'!$K$476*IF('T3'!$Y$17="Y",1,0))</f>
        <v/>
      </c>
      <c r="EX480" s="38" t="str">
        <f>IF(ISBLANK('T1'!$C$476),"",'T1'!$L$476*IF('T1'!$Z$17="Y",1,0)+'T2'!$L$476*IF('T2'!$Z$17="Y",1,0)+'T3'!$L$476*IF('T3'!$Z$17="Y",1,0))</f>
        <v/>
      </c>
      <c r="EY480" s="38" t="str">
        <f>IF(ISBLANK('T1'!$C$476),"",'T1'!$M$476*IF('T1'!$AA$17="Y",1,0)+'T2'!$M$476*IF('T2'!$AA$17="Y",1,0)+'T3'!$M$476*IF('T3'!$AA$17="Y",1,0))</f>
        <v/>
      </c>
      <c r="EZ480" s="38" t="str">
        <f>IF(ISBLANK('T1'!$C$476),"",'T1'!$M$476*IF('T1'!$AB$17="Y",1,0)+'T2'!$M$476*IF('T2'!$AB$17="Y",1,0)+'T3'!$M$476*IF('T3'!$AB$17="Y",1,0))</f>
        <v/>
      </c>
      <c r="FA480" s="38" t="str">
        <f>IF(ISBLANK('T1'!$C$476),"",SUM($EQ$480:$EZ$480))</f>
        <v/>
      </c>
      <c r="FB480" s="38" t="str">
        <f>IF(ISBLANK('T1'!$C$476),"",IF(ISERR($FA$480/$FA$5),"",$FA$480/$FA$5))</f>
        <v/>
      </c>
    </row>
    <row r="481" spans="20:158">
      <c r="T481" s="38" t="str">
        <f>IF(ISBLANK('T1'!$C$477),"",'T1'!$E$477*IF('T1'!$S$8="Y",1,0)+'T2'!$E$477*IF('T2'!$S$8="Y",1,0)+'T3'!$E$477*IF('T3'!$S$8="Y",1,0)+TA!$AR$477*IF(TA!$L$8="Y",1,0))</f>
        <v/>
      </c>
      <c r="U481" s="38" t="str">
        <f>IF(ISBLANK('T1'!$C$477),"",'T1'!$F$477*IF('T1'!$T$8="Y",1,0)+'T2'!$F$477*IF('T2'!$T$8="Y",1,0)+'T3'!$F$477*IF('T3'!$T$8="Y",1,0)+TA!$AS$477*IF(TA!$M$8="Y",1,0))</f>
        <v/>
      </c>
      <c r="V481" s="38" t="str">
        <f>IF(ISBLANK('T1'!$C$477),"",'T1'!$G$477*IF('T1'!$U$8="Y",1,0)+'T2'!$G$477*IF('T2'!$U$8="Y",1,0)+'T3'!$G$477*IF('T3'!$U$8="Y",1,0)+TA!$AT$477*IF(TA!$N$8="Y",1,0))</f>
        <v/>
      </c>
      <c r="W481" s="38" t="str">
        <f>IF(ISBLANK('T1'!$C$477),"",'T1'!$H$477*IF('T1'!$V$8="Y",1,0)+'T2'!$H$477*IF('T2'!$V$8="Y",1,0)+'T3'!$H$477*IF('T3'!$V$8="Y",1,0))</f>
        <v/>
      </c>
      <c r="X481" s="38" t="str">
        <f>IF(ISBLANK('T1'!$C$477),"",'T1'!$I$477*IF('T1'!$W$8="Y",1,0)+'T2'!$I$477*IF('T2'!$W$8="Y",1,0)+'T3'!$I$477*IF('T3'!$W$8="Y",1,0))</f>
        <v/>
      </c>
      <c r="Y481" s="38" t="str">
        <f>IF(ISBLANK('T1'!$C$477),"",'T1'!$J$477*IF('T1'!$X$8="Y",1,0)+'T2'!$J$477*IF('T2'!$X$8="Y",1,0)+'T3'!$J$477*IF('T3'!$X$8="Y",1,0))</f>
        <v/>
      </c>
      <c r="Z481" s="38" t="str">
        <f>IF(ISBLANK('T1'!$C$477),"",'T1'!$K$477*IF('T1'!$Y$8="Y",1,0)+'T2'!$K$477*IF('T2'!$Y$8="Y",1,0)+'T3'!$K$477*IF('T3'!$Y$8="Y",1,0))</f>
        <v/>
      </c>
      <c r="AA481" s="38" t="str">
        <f>IF(ISBLANK('T1'!$C$477),"",'T1'!$L$477*IF('T1'!$Z$8="Y",1,0)+'T2'!$L$477*IF('T2'!$Z$8="Y",1,0)+'T3'!$L$477*IF('T3'!$Z$8="Y",1,0))</f>
        <v/>
      </c>
      <c r="AB481" s="38" t="str">
        <f>IF(ISBLANK('T1'!$C$477),"",'T1'!$M$477*IF('T1'!$AA$8="Y",1,0)+'T2'!$M$477*IF('T2'!$AA$8="Y",1,0)+'T3'!$M$477*IF('T3'!$AA$8="Y",1,0))</f>
        <v/>
      </c>
      <c r="AC481" s="38" t="str">
        <f>IF(ISBLANK('T1'!$C$477),"",'T1'!$M$477*IF('T1'!$AB$8="Y",1,0)+'T2'!$M$477*IF('T2'!$AB$8="Y",1,0)+'T3'!$M$477*IF('T3'!$AB$8="Y",1,0))</f>
        <v/>
      </c>
      <c r="AD481" s="38" t="str">
        <f>IF(ISBLANK('T1'!$C$477),"",SUM($T$481:$AC$481))</f>
        <v/>
      </c>
      <c r="AE481" s="38" t="str">
        <f>IF(ISBLANK('T1'!$C$477),"",IF(ISERR($AD$481/$AD$5),"",$AD$481/$AD$5))</f>
        <v/>
      </c>
      <c r="AI481" s="38" t="str">
        <f>IF(ISBLANK('T1'!$C$477),"",'T1'!$E$477*IF('T1'!$S$9="Y",1,0)+'T2'!$E$477*IF('T2'!$S$9="Y",1,0)+'T3'!$E$477*IF('T3'!$S$9="Y",1,0)+TA!$AR$477*IF(TA!$L$9="Y",1,0))</f>
        <v/>
      </c>
      <c r="AJ481" s="38" t="str">
        <f>IF(ISBLANK('T1'!$C$477),"",'T1'!$F$477*IF('T1'!$T$9="Y",1,0)+'T2'!$F$477*IF('T2'!$T$9="Y",1,0)+'T3'!$F$477*IF('T3'!$T$9="Y",1,0)+TA!$AS$477*IF(TA!$M$9="Y",1,0))</f>
        <v/>
      </c>
      <c r="AK481" s="38" t="str">
        <f>IF(ISBLANK('T1'!$C$477),"",'T1'!$G$477*IF('T1'!$U$9="Y",1,0)+'T2'!$G$477*IF('T2'!$U$9="Y",1,0)+'T3'!$G$477*IF('T3'!$U$9="Y",1,0)+TA!$AT$477*IF(TA!$N$9="Y",1,0))</f>
        <v/>
      </c>
      <c r="AL481" s="38" t="str">
        <f>IF(ISBLANK('T1'!$C$477),"",'T1'!$H$477*IF('T1'!$V$9="Y",1,0)+'T2'!$H$477*IF('T2'!$V$9="Y",1,0)+'T3'!$H$477*IF('T3'!$V$9="Y",1,0))</f>
        <v/>
      </c>
      <c r="AM481" s="38" t="str">
        <f>IF(ISBLANK('T1'!$C$477),"",'T1'!$I$477*IF('T1'!$W$9="Y",1,0)+'T2'!$I$477*IF('T2'!$W$9="Y",1,0)+'T3'!$I$477*IF('T3'!$W$9="Y",1,0))</f>
        <v/>
      </c>
      <c r="AN481" s="38" t="str">
        <f>IF(ISBLANK('T1'!$C$477),"",'T1'!$J$477*IF('T1'!$X$9="Y",1,0)+'T2'!$J$477*IF('T2'!$X$9="Y",1,0)+'T3'!$J$477*IF('T3'!$X$9="Y",1,0))</f>
        <v/>
      </c>
      <c r="AO481" s="38" t="str">
        <f>IF(ISBLANK('T1'!$C$477),"",'T1'!$K$477*IF('T1'!$Y$9="Y",1,0)+'T2'!$K$477*IF('T2'!$Y$9="Y",1,0)+'T3'!$K$477*IF('T3'!$Y$9="Y",1,0))</f>
        <v/>
      </c>
      <c r="AP481" s="38" t="str">
        <f>IF(ISBLANK('T1'!$C$477),"",'T1'!$L$477*IF('T1'!$Z$9="Y",1,0)+'T2'!$L$477*IF('T2'!$Z$9="Y",1,0)+'T3'!$L$477*IF('T3'!$Z$9="Y",1,0))</f>
        <v/>
      </c>
      <c r="AQ481" s="38" t="str">
        <f>IF(ISBLANK('T1'!$C$477),"",'T1'!$M$477*IF('T1'!$AA$9="Y",1,0)+'T2'!$M$477*IF('T2'!$AA$9="Y",1,0)+'T3'!$M$477*IF('T3'!$AA$9="Y",1,0))</f>
        <v/>
      </c>
      <c r="AR481" s="38" t="str">
        <f>IF(ISBLANK('T1'!$C$477),"",'T1'!$M$477*IF('T1'!$AB$9="Y",1,0)+'T2'!$M$477*IF('T2'!$AB$9="Y",1,0)+'T3'!$M$477*IF('T3'!$AB$9="Y",1,0))</f>
        <v/>
      </c>
      <c r="AS481" s="38" t="str">
        <f>IF(ISBLANK('T1'!$C$477),"",SUM($AI$481:$AR$481))</f>
        <v/>
      </c>
      <c r="AT481" s="38" t="str">
        <f>IF(ISBLANK('T1'!$C$477),"",IF(ISERR($AS$481/$AS$5),"",$AS$481/$AS$5))</f>
        <v/>
      </c>
      <c r="AW481" s="38" t="str">
        <f>IF(ISBLANK('T1'!$C$477),"",'T1'!$E$477*IF('T1'!$S$10="Y",1,0)+'T2'!$E$477*IF('T2'!$S$10="Y",1,0)+'T3'!$E$477*IF('T3'!$S$10="Y",1,0)+TA!$AR$477*IF(TA!$L$10="Y",1,0))</f>
        <v/>
      </c>
      <c r="AX481" s="38" t="str">
        <f>IF(ISBLANK('T1'!$C$477),"",'T1'!$F$477*IF('T1'!$T$10="Y",1,0)+'T2'!$F$477*IF('T2'!$T$10="Y",1,0)+'T3'!$F$477*IF('T3'!$T$10="Y",1,0)+TA!$AS$477*IF(TA!$M$10="Y",1,0))</f>
        <v/>
      </c>
      <c r="AY481" s="38" t="str">
        <f>IF(ISBLANK('T1'!$C$477),"",'T1'!$G$477*IF('T1'!$U$10="Y",1,0)+'T2'!$G$477*IF('T2'!$U$10="Y",1,0)+'T3'!$G$477*IF('T3'!$U$10="Y",1,0)+TA!$AT$477*IF(TA!$N$10="Y",1,0))</f>
        <v/>
      </c>
      <c r="AZ481" s="38" t="str">
        <f>IF(ISBLANK('T1'!$C$477),"",'T1'!$H$477*IF('T1'!$V$10="Y",1,0)+'T2'!$H$477*IF('T2'!$V$10="Y",1,0)+'T3'!$H$477*IF('T3'!$V$10="Y",1,0))</f>
        <v/>
      </c>
      <c r="BA481" s="38" t="str">
        <f>IF(ISBLANK('T1'!$C$477),"",'T1'!$I$477*IF('T1'!$W$10="Y",1,0)+'T2'!$I$477*IF('T2'!$W$10="Y",1,0)+'T3'!$I$477*IF('T3'!$W$10="Y",1,0))</f>
        <v/>
      </c>
      <c r="BB481" s="38" t="str">
        <f>IF(ISBLANK('T1'!$C$477),"",'T1'!$J$477*IF('T1'!$X$10="Y",1,0)+'T2'!$J$477*IF('T2'!$X$10="Y",1,0)+'T3'!$J$477*IF('T3'!$X$10="Y",1,0))</f>
        <v/>
      </c>
      <c r="BC481" s="38" t="str">
        <f>IF(ISBLANK('T1'!$C$477),"",'T1'!$K$477*IF('T1'!$Y$10="Y",1,0)+'T2'!$K$477*IF('T2'!$Y$10="Y",1,0)+'T3'!$K$477*IF('T3'!$Y$10="Y",1,0))</f>
        <v/>
      </c>
      <c r="BD481" s="38" t="str">
        <f>IF(ISBLANK('T1'!$C$477),"",'T1'!$L$477*IF('T1'!$Z$10="Y",1,0)+'T2'!$L$477*IF('T2'!$Z$10="Y",1,0)+'T3'!$L$477*IF('T3'!$Z$10="Y",1,0))</f>
        <v/>
      </c>
      <c r="BE481" s="38" t="str">
        <f>IF(ISBLANK('T1'!$C$477),"",'T1'!$M$477*IF('T1'!$AA$10="Y",1,0)+'T2'!$M$477*IF('T2'!$AA$10="Y",1,0)+'T3'!$M$477*IF('T3'!$AA$10="Y",1,0))</f>
        <v/>
      </c>
      <c r="BF481" s="38" t="str">
        <f>IF(ISBLANK('T1'!$C$477),"",'T1'!$M$477*IF('T1'!$AB$10="Y",1,0)+'T2'!$M$477*IF('T2'!$AB$10="Y",1,0)+'T3'!$M$477*IF('T3'!$AB$10="Y",1,0))</f>
        <v/>
      </c>
      <c r="BG481" s="38" t="str">
        <f>IF(ISBLANK('T1'!$C$477),"",SUM($AW$481:$BF$481))</f>
        <v/>
      </c>
      <c r="BH481" s="38" t="str">
        <f>IF(ISBLANK('T1'!$C$477),"",IF(ISERR($BG$481/$BG$5),"",$BG$481/$BG$5))</f>
        <v/>
      </c>
      <c r="BK481" s="38" t="str">
        <f>IF(ISBLANK('T1'!$C$477),"",'T1'!$E$477*IF('T1'!$S$11="Y",1,0)+'T2'!$E$477*IF('T2'!$S$11="Y",1,0)+'T3'!$E$477*IF('T3'!$S$11="Y",1,0)+TA!$AR$477*IF(TA!$L$11="Y",1,0))</f>
        <v/>
      </c>
      <c r="BL481" s="38" t="str">
        <f>IF(ISBLANK('T1'!$C$477),"",'T1'!$F$477*IF('T1'!$T$11="Y",1,0)+'T2'!$F$477*IF('T2'!$T$11="Y",1,0)+'T3'!$F$477*IF('T3'!$T$11="Y",1,0)+TA!$AS$477*IF(TA!$M$11="Y",1,0))</f>
        <v/>
      </c>
      <c r="BM481" s="38" t="str">
        <f>IF(ISBLANK('T1'!$C$477),"",'T1'!$G$477*IF('T1'!$U$11="Y",1,0)+'T2'!$G$477*IF('T2'!$U$11="Y",1,0)+'T3'!$G$477*IF('T3'!$U$11="Y",1,0)+TA!$AT$477*IF(TA!$N$11="Y",1,0))</f>
        <v/>
      </c>
      <c r="BN481" s="38" t="str">
        <f>IF(ISBLANK('T1'!$C$477),"",'T1'!$H$477*IF('T1'!$V$11="Y",1,0)+'T2'!$H$477*IF('T2'!$V$11="Y",1,0)+'T3'!$H$477*IF('T3'!$V$11="Y",1,0))</f>
        <v/>
      </c>
      <c r="BO481" s="38" t="str">
        <f>IF(ISBLANK('T1'!$C$477),"",'T1'!$I$477*IF('T1'!$W$11="Y",1,0)+'T2'!$I$477*IF('T2'!$W$11="Y",1,0)+'T3'!$I$477*IF('T3'!$W$11="Y",1,0))</f>
        <v/>
      </c>
      <c r="BP481" s="38" t="str">
        <f>IF(ISBLANK('T1'!$C$477),"",'T1'!$J$477*IF('T1'!$X$11="Y",1,0)+'T2'!$J$477*IF('T2'!$X$11="Y",1,0)+'T3'!$J$477*IF('T3'!$X$11="Y",1,0))</f>
        <v/>
      </c>
      <c r="BQ481" s="38" t="str">
        <f>IF(ISBLANK('T1'!$C$477),"",'T1'!$K$477*IF('T1'!$Y$11="Y",1,0)+'T2'!$K$477*IF('T2'!$Y$11="Y",1,0)+'T3'!$K$477*IF('T3'!$Y$11="Y",1,0))</f>
        <v/>
      </c>
      <c r="BR481" s="38" t="str">
        <f>IF(ISBLANK('T1'!$C$477),"",'T1'!$L$477*IF('T1'!$Z$11="Y",1,0)+'T2'!$L$477*IF('T2'!$Z$11="Y",1,0)+'T3'!$L$477*IF('T3'!$Z$11="Y",1,0))</f>
        <v/>
      </c>
      <c r="BS481" s="38" t="str">
        <f>IF(ISBLANK('T1'!$C$477),"",'T1'!$M$477*IF('T1'!$AA$11="Y",1,0)+'T2'!$M$477*IF('T2'!$AA$11="Y",1,0)+'T3'!$M$477*IF('T3'!$AA$11="Y",1,0))</f>
        <v/>
      </c>
      <c r="BT481" s="38" t="str">
        <f>IF(ISBLANK('T1'!$C$477),"",'T1'!$M$477*IF('T1'!$AB$11="Y",1,0)+'T2'!$M$477*IF('T2'!$AB$11="Y",1,0)+'T3'!$M$477*IF('T3'!$AB$11="Y",1,0))</f>
        <v/>
      </c>
      <c r="BU481" s="38" t="str">
        <f>IF(ISBLANK('T1'!$C$477),"",SUM($BK$481:$BT$481))</f>
        <v/>
      </c>
      <c r="BV481" s="38" t="str">
        <f>IF(ISBLANK('T1'!$C$477),"",IF(ISERR($BU$481/$BU$5),"",$BU$481/$BU$5))</f>
        <v/>
      </c>
      <c r="BY481" s="38" t="str">
        <f>IF(ISBLANK('T1'!$C$477),"",'T1'!$E$477*IF('T1'!$S$12="Y",1,0)+'T2'!$E$477*IF('T2'!$S$12="Y",1,0)+'T3'!$E$477*IF('T3'!$S$12="Y",1,0)+TA!$AR$477*IF(TA!$L$12="Y",1,0))</f>
        <v/>
      </c>
      <c r="BZ481" s="38" t="str">
        <f>IF(ISBLANK('T1'!$C$477),"",'T1'!$F$477*IF('T1'!$T$12="Y",1,0)+'T2'!$F$477*IF('T2'!$T$12="Y",1,0)+'T3'!$F$477*IF('T3'!$T$12="Y",1,0)+TA!$AS$477*IF(TA!$M$12="Y",1,0))</f>
        <v/>
      </c>
      <c r="CA481" s="38" t="str">
        <f>IF(ISBLANK('T1'!$C$477),"",'T1'!$G$477*IF('T1'!$U$12="Y",1,0)+'T2'!$G$477*IF('T2'!$U$12="Y",1,0)+'T3'!$G$477*IF('T3'!$U$12="Y",1,0)+TA!$AT$477*IF(TA!$N$12="Y",1,0))</f>
        <v/>
      </c>
      <c r="CB481" s="38" t="str">
        <f>IF(ISBLANK('T1'!$C$477),"",'T1'!$H$477*IF('T1'!$V$12="Y",1,0)+'T2'!$H$477*IF('T2'!$V$12="Y",1,0)+'T3'!$H$477*IF('T3'!$V$12="Y",1,0))</f>
        <v/>
      </c>
      <c r="CC481" s="38" t="str">
        <f>IF(ISBLANK('T1'!$C$477),"",'T1'!$I$477*IF('T1'!$W$12="Y",1,0)+'T2'!$I$477*IF('T2'!$W$12="Y",1,0)+'T3'!$I$477*IF('T3'!$W$12="Y",1,0))</f>
        <v/>
      </c>
      <c r="CD481" s="38" t="str">
        <f>IF(ISBLANK('T1'!$C$477),"",'T1'!$J$477*IF('T1'!$X$12="Y",1,0)+'T2'!$J$477*IF('T2'!$X$12="Y",1,0)+'T3'!$J$477*IF('T3'!$X$12="Y",1,0))</f>
        <v/>
      </c>
      <c r="CE481" s="38" t="str">
        <f>IF(ISBLANK('T1'!$C$477),"",'T1'!$K$477*IF('T1'!$Y$12="Y",1,0)+'T2'!$K$477*IF('T2'!$Y$12="Y",1,0)+'T3'!$K$477*IF('T3'!$Y$12="Y",1,0))</f>
        <v/>
      </c>
      <c r="CF481" s="38" t="str">
        <f>IF(ISBLANK('T1'!$C$477),"",'T1'!$L$477*IF('T1'!$Z$12="Y",1,0)+'T2'!$L$477*IF('T2'!$Z$12="Y",1,0)+'T3'!$L$477*IF('T3'!$Z$12="Y",1,0))</f>
        <v/>
      </c>
      <c r="CG481" s="38" t="str">
        <f>IF(ISBLANK('T1'!$C$477),"",'T1'!$M$477*IF('T1'!$AA$12="Y",1,0)+'T2'!$M$477*IF('T2'!$AA$12="Y",1,0)+'T3'!$M$477*IF('T3'!$AA$12="Y",1,0))</f>
        <v/>
      </c>
      <c r="CH481" s="38" t="str">
        <f>IF(ISBLANK('T1'!$C$477),"",'T1'!$M$477*IF('T1'!$AB$12="Y",1,0)+'T2'!$M$477*IF('T2'!$AB$12="Y",1,0)+'T3'!$M$477*IF('T3'!$AB$12="Y",1,0))</f>
        <v/>
      </c>
      <c r="CI481" s="38" t="str">
        <f>IF(ISBLANK('T1'!$C$477),"",SUM($BY$481:$CH$481))</f>
        <v/>
      </c>
      <c r="CJ481" s="38" t="str">
        <f>IF(ISBLANK('T1'!$C$477),"",IF(ISERR($CI$481/$CI$5),"",$CI$481/$CI$5))</f>
        <v/>
      </c>
      <c r="CM481" s="38" t="str">
        <f>IF(ISBLANK('T1'!$C$477),"",'T1'!$E$477*IF('T1'!$S$13="Y",1,0)+'T2'!$E$477*IF('T2'!$S$13="Y",1,0)+'T3'!$E$477*IF('T3'!$S$13="Y",1,0)+TA!$AR$477*IF(TA!$L$13="Y",1,0))</f>
        <v/>
      </c>
      <c r="CN481" s="38" t="str">
        <f>IF(ISBLANK('T1'!$C$477),"",'T1'!$F$477*IF('T1'!$T$13="Y",1,0)+'T2'!$F$477*IF('T2'!$T$13="Y",1,0)+'T3'!$F$477*IF('T3'!$T$13="Y",1,0)+TA!$AS$477*IF(TA!$M$13="Y",1,0))</f>
        <v/>
      </c>
      <c r="CO481" s="38" t="str">
        <f>IF(ISBLANK('T1'!$C$477),"",'T1'!$G$477*IF('T1'!$U$13="Y",1,0)+'T2'!$G$477*IF('T2'!$U$13="Y",1,0)+'T3'!$G$477*IF('T3'!$U$13="Y",1,0)+TA!$AT$477*IF(TA!$N$13="Y",1,0))</f>
        <v/>
      </c>
      <c r="CP481" s="38" t="str">
        <f>IF(ISBLANK('T1'!$C$477),"",'T1'!$H$477*IF('T1'!$V$13="Y",1,0)+'T2'!$H$477*IF('T2'!$V$13="Y",1,0)+'T3'!$H$477*IF('T3'!$V$13="Y",1,0))</f>
        <v/>
      </c>
      <c r="CQ481" s="38" t="str">
        <f>IF(ISBLANK('T1'!$C$477),"",'T1'!$I$477*IF('T1'!$W$13="Y",1,0)+'T2'!$I$477*IF('T2'!$W$13="Y",1,0)+'T3'!$I$477*IF('T3'!$W$13="Y",1,0))</f>
        <v/>
      </c>
      <c r="CR481" s="38" t="str">
        <f>IF(ISBLANK('T1'!$C$477),"",'T1'!$J$477*IF('T1'!$X$13="Y",1,0)+'T2'!$J$477*IF('T2'!$X$13="Y",1,0)+'T3'!$J$477*IF('T3'!$X$13="Y",1,0))</f>
        <v/>
      </c>
      <c r="CS481" s="38" t="str">
        <f>IF(ISBLANK('T1'!$C$477),"",'T1'!$K$477*IF('T1'!$Y$13="Y",1,0)+'T2'!$K$477*IF('T2'!$Y$13="Y",1,0)+'T3'!$K$477*IF('T3'!$Y$13="Y",1,0))</f>
        <v/>
      </c>
      <c r="CT481" s="38" t="str">
        <f>IF(ISBLANK('T1'!$C$477),"",'T1'!$L$477*IF('T1'!$Z$13="Y",1,0)+'T2'!$L$477*IF('T2'!$Z$13="Y",1,0)+'T3'!$L$477*IF('T3'!$Z$13="Y",1,0))</f>
        <v/>
      </c>
      <c r="CU481" s="38" t="str">
        <f>IF(ISBLANK('T1'!$C$477),"",'T1'!$M$477*IF('T1'!$AA$13="Y",1,0)+'T2'!$M$477*IF('T2'!$AA$13="Y",1,0)+'T3'!$M$477*IF('T3'!$AA$13="Y",1,0))</f>
        <v/>
      </c>
      <c r="CV481" s="38" t="str">
        <f>IF(ISBLANK('T1'!$C$477),"",'T1'!$M$477*IF('T1'!$AB$13="Y",1,0)+'T2'!$M$477*IF('T2'!$AB$13="Y",1,0)+'T3'!$M$477*IF('T3'!$AB$13="Y",1,0))</f>
        <v/>
      </c>
      <c r="CW481" s="38" t="str">
        <f>IF(ISBLANK('T1'!$C$477),"",SUM($CM$481:$CV$481))</f>
        <v/>
      </c>
      <c r="CX481" s="38" t="str">
        <f>IF(ISBLANK('T1'!$C$477),"",IF(ISERR($CW$481/$CW$5),"",$CW$481/$CW$5))</f>
        <v/>
      </c>
      <c r="DA481" s="38" t="str">
        <f>IF(ISBLANK('T1'!$C$477),"",'T1'!$E$477*IF('T1'!$S$14="Y",1,0)+'T2'!$E$477*IF('T2'!$S$14="Y",1,0)+'T3'!$E$477*IF('T3'!$S$14="Y",1,0)+TA!$AR$477*IF(TA!$L$14="Y",1,0))</f>
        <v/>
      </c>
      <c r="DB481" s="38" t="str">
        <f>IF(ISBLANK('T1'!$C$477),"",'T1'!$F$477*IF('T1'!$T$14="Y",1,0)+'T2'!$F$477*IF('T2'!$T$14="Y",1,0)+'T3'!$F$477*IF('T3'!$T$14="Y",1,0)+TA!$AS$477*IF(TA!$M$14="Y",1,0))</f>
        <v/>
      </c>
      <c r="DC481" s="38" t="str">
        <f>IF(ISBLANK('T1'!$C$477),"",'T1'!$G$477*IF('T1'!$U$14="Y",1,0)+'T2'!$G$477*IF('T2'!$U$14="Y",1,0)+'T3'!$G$477*IF('T3'!$U$14="Y",1,0)+TA!$AT$477*IF(TA!$N$14="Y",1,0))</f>
        <v/>
      </c>
      <c r="DD481" s="38" t="str">
        <f>IF(ISBLANK('T1'!$C$477),"",'T1'!$H$477*IF('T1'!$V$14="Y",1,0)+'T2'!$H$477*IF('T2'!$V$14="Y",1,0)+'T3'!$H$477*IF('T3'!$V$14="Y",1,0))</f>
        <v/>
      </c>
      <c r="DE481" s="38" t="str">
        <f>IF(ISBLANK('T1'!$C$477),"",'T1'!$I$477*IF('T1'!$W$14="Y",1,0)+'T2'!$I$477*IF('T2'!$W$14="Y",1,0)+'T3'!$I$477*IF('T3'!$W$14="Y",1,0))</f>
        <v/>
      </c>
      <c r="DF481" s="38" t="str">
        <f>IF(ISBLANK('T1'!$C$477),"",'T1'!$J$477*IF('T1'!$X$14="Y",1,0)+'T2'!$J$477*IF('T2'!$X$14="Y",1,0)+'T3'!$J$477*IF('T3'!$X$14="Y",1,0))</f>
        <v/>
      </c>
      <c r="DG481" s="38" t="str">
        <f>IF(ISBLANK('T1'!$C$477),"",'T1'!$K$477*IF('T1'!$Y$14="Y",1,0)+'T2'!$K$477*IF('T2'!$Y$14="Y",1,0)+'T3'!$K$477*IF('T3'!$Y$14="Y",1,0))</f>
        <v/>
      </c>
      <c r="DH481" s="38" t="str">
        <f>IF(ISBLANK('T1'!$C$477),"",'T1'!$L$477*IF('T1'!$Z$14="Y",1,0)+'T2'!$L$477*IF('T2'!$Z$14="Y",1,0)+'T3'!$L$477*IF('T3'!$Z$14="Y",1,0))</f>
        <v/>
      </c>
      <c r="DI481" s="38" t="str">
        <f>IF(ISBLANK('T1'!$C$477),"",'T1'!$M$477*IF('T1'!$AA$14="Y",1,0)+'T2'!$M$477*IF('T2'!$AA$14="Y",1,0)+'T3'!$M$477*IF('T3'!$AA$14="Y",1,0))</f>
        <v/>
      </c>
      <c r="DJ481" s="38" t="str">
        <f>IF(ISBLANK('T1'!$C$477),"",'T1'!$M$477*IF('T1'!$AB$14="Y",1,0)+'T2'!$M$477*IF('T2'!$AB$14="Y",1,0)+'T3'!$M$477*IF('T3'!$AB$14="Y",1,0))</f>
        <v/>
      </c>
      <c r="DK481" s="38" t="str">
        <f>IF(ISBLANK('T1'!$C$477),"",SUM($DA$481:$DJ$481))</f>
        <v/>
      </c>
      <c r="DL481" s="38" t="str">
        <f>IF(ISBLANK('T1'!$C$477),"",IF(ISERR($DK$481/$DK$5),"",$DK$481/$DK$5))</f>
        <v/>
      </c>
      <c r="DO481" s="38" t="str">
        <f>IF(ISBLANK('T1'!$C$477),"",'T1'!$E$477*IF('T1'!$S$15="Y",1,0)+'T2'!$E$477*IF('T2'!$S$15="Y",1,0)+'T3'!$E$477*IF('T3'!$S$15="Y",1,0)+TA!$AR$477*IF(TA!$L$15="Y",1,0))</f>
        <v/>
      </c>
      <c r="DP481" s="38" t="str">
        <f>IF(ISBLANK('T1'!$C$477),"",'T1'!$F$477*IF('T1'!$T$15="Y",1,0)+'T2'!$F$477*IF('T2'!$T$15="Y",1,0)+'T3'!$F$477*IF('T3'!$T$15="Y",1,0)+TA!$AS$477*IF(TA!$M$15="Y",1,0))</f>
        <v/>
      </c>
      <c r="DQ481" s="38" t="str">
        <f>IF(ISBLANK('T1'!$C$477),"",'T1'!$G$477*IF('T1'!$U$15="Y",1,0)+'T2'!$G$477*IF('T2'!$U$15="Y",1,0)+'T3'!$G$477*IF('T3'!$U$15="Y",1,0)+TA!$AT$477*IF(TA!$N$15="Y",1,0))</f>
        <v/>
      </c>
      <c r="DR481" s="38" t="str">
        <f>IF(ISBLANK('T1'!$C$477),"",'T1'!$H$477*IF('T1'!$V$15="Y",1,0)+'T2'!$H$477*IF('T2'!$V$15="Y",1,0)+'T3'!$H$477*IF('T3'!$V$15="Y",1,0))</f>
        <v/>
      </c>
      <c r="DS481" s="38" t="str">
        <f>IF(ISBLANK('T1'!$C$477),"",'T1'!$I$477*IF('T1'!$W$15="Y",1,0)+'T2'!$I$477*IF('T2'!$W$15="Y",1,0)+'T3'!$I$477*IF('T3'!$W$15="Y",1,0))</f>
        <v/>
      </c>
      <c r="DT481" s="38" t="str">
        <f>IF(ISBLANK('T1'!$C$477),"",'T1'!$J$477*IF('T1'!$X$15="Y",1,0)+'T2'!$J$477*IF('T2'!$X$15="Y",1,0)+'T3'!$J$477*IF('T3'!$X$15="Y",1,0))</f>
        <v/>
      </c>
      <c r="DU481" s="38" t="str">
        <f>IF(ISBLANK('T1'!$C$477),"",'T1'!$K$477*IF('T1'!$Y$15="Y",1,0)+'T2'!$K$477*IF('T2'!$Y$15="Y",1,0)+'T3'!$K$477*IF('T3'!$Y$15="Y",1,0))</f>
        <v/>
      </c>
      <c r="DV481" s="38" t="str">
        <f>IF(ISBLANK('T1'!$C$477),"",'T1'!$L$477*IF('T1'!$Z$15="Y",1,0)+'T2'!$L$477*IF('T2'!$Z$15="Y",1,0)+'T3'!$L$477*IF('T3'!$Z$15="Y",1,0))</f>
        <v/>
      </c>
      <c r="DW481" s="38" t="str">
        <f>IF(ISBLANK('T1'!$C$477),"",'T1'!$M$477*IF('T1'!$AA$15="Y",1,0)+'T2'!$M$477*IF('T2'!$AA$15="Y",1,0)+'T3'!$M$477*IF('T3'!$AA$15="Y",1,0))</f>
        <v/>
      </c>
      <c r="DX481" s="38" t="str">
        <f>IF(ISBLANK('T1'!$C$477),"",'T1'!$M$477*IF('T1'!$AB$15="Y",1,0)+'T2'!$M$477*IF('T2'!$AB$15="Y",1,0)+'T3'!$M$477*IF('T3'!$AB$15="Y",1,0))</f>
        <v/>
      </c>
      <c r="DY481" s="38" t="str">
        <f>IF(ISBLANK('T1'!$C$477),"",SUM($DO$481:$DX$481))</f>
        <v/>
      </c>
      <c r="DZ481" s="38" t="str">
        <f>IF(ISBLANK('T1'!$C$477),"",IF(ISERR($DY$481/$DY$5),"",$DY$481/$DY$5))</f>
        <v/>
      </c>
      <c r="EC481" s="38" t="str">
        <f>IF(ISBLANK('T1'!$C$477),"",'T1'!$E$477*IF('T1'!$S$16="Y",1,0)+'T2'!$E$477*IF('T2'!$S$16="Y",1,0)+'T3'!$E$477*IF('T3'!$S$16="Y",1,0)+TA!$AR$477*IF(TA!$L$16="Y",1,0))</f>
        <v/>
      </c>
      <c r="ED481" s="38" t="str">
        <f>IF(ISBLANK('T1'!$C$477),"",'T1'!$F$477*IF('T1'!$T$16="Y",1,0)+'T2'!$F$477*IF('T2'!$T$16="Y",1,0)+'T3'!$F$477*IF('T3'!$T$16="Y",1,0)+TA!$AS$477*IF(TA!$M$16="Y",1,0))</f>
        <v/>
      </c>
      <c r="EE481" s="38" t="str">
        <f>IF(ISBLANK('T1'!$C$477),"",'T1'!$G$477*IF('T1'!$U$16="Y",1,0)+'T2'!$G$477*IF('T2'!$U$16="Y",1,0)+'T3'!$G$477*IF('T3'!$U$16="Y",1,0)+TA!$AT$477*IF(TA!$N$16="Y",1,0))</f>
        <v/>
      </c>
      <c r="EF481" s="38" t="str">
        <f>IF(ISBLANK('T1'!$C$477),"",'T1'!$H$477*IF('T1'!$V$16="Y",1,0)+'T2'!$H$477*IF('T2'!$V$16="Y",1,0)+'T3'!$H$477*IF('T3'!$V$16="Y",1,0))</f>
        <v/>
      </c>
      <c r="EG481" s="38" t="str">
        <f>IF(ISBLANK('T1'!$C$477),"",'T1'!$I$477*IF('T1'!$W$16="Y",1,0)+'T2'!$I$477*IF('T2'!$W$16="Y",1,0)+'T3'!$I$477*IF('T3'!$W$16="Y",1,0))</f>
        <v/>
      </c>
      <c r="EH481" s="38" t="str">
        <f>IF(ISBLANK('T1'!$C$477),"",'T1'!$J$477*IF('T1'!$X$16="Y",1,0)+'T2'!$J$477*IF('T2'!$X$16="Y",1,0)+'T3'!$J$477*IF('T3'!$X$16="Y",1,0))</f>
        <v/>
      </c>
      <c r="EI481" s="38" t="str">
        <f>IF(ISBLANK('T1'!$C$477),"",'T1'!$K$477*IF('T1'!$Y$16="Y",1,0)+'T2'!$K$477*IF('T2'!$Y$16="Y",1,0)+'T3'!$K$477*IF('T3'!$Y$16="Y",1,0))</f>
        <v/>
      </c>
      <c r="EJ481" s="38" t="str">
        <f>IF(ISBLANK('T1'!$C$477),"",'T1'!$L$477*IF('T1'!$Z$16="Y",1,0)+'T2'!$L$477*IF('T2'!$Z$16="Y",1,0)+'T3'!$L$477*IF('T3'!$Z$16="Y",1,0))</f>
        <v/>
      </c>
      <c r="EK481" s="38" t="str">
        <f>IF(ISBLANK('T1'!$C$477),"",'T1'!$M$477*IF('T1'!$AA$16="Y",1,0)+'T2'!$M$477*IF('T2'!$AA$16="Y",1,0)+'T3'!$M$477*IF('T3'!$AA$16="Y",1,0))</f>
        <v/>
      </c>
      <c r="EL481" s="38" t="str">
        <f>IF(ISBLANK('T1'!$C$477),"",'T1'!$M$477*IF('T1'!$AB$16="Y",1,0)+'T2'!$M$477*IF('T2'!$AB$16="Y",1,0)+'T3'!$M$477*IF('T3'!$AB$16="Y",1,0))</f>
        <v/>
      </c>
      <c r="EM481" s="38" t="str">
        <f>IF(ISBLANK('T1'!$C$477),"",SUM($EC$481:$EL$481))</f>
        <v/>
      </c>
      <c r="EN481" s="38" t="str">
        <f>IF(ISBLANK('T1'!$C$477),"",IF(ISERR($EM$481/$EM$5),"",$EM$481/$EM$5))</f>
        <v/>
      </c>
      <c r="EQ481" s="38" t="str">
        <f>IF(ISBLANK('T1'!$C$477),"",'T1'!$E$477*IF('T1'!$S$17="Y",1,0)+'T2'!$E$477*IF('T2'!$S$17="Y",1,0)+'T3'!$E$477*IF('T3'!$S$17="Y",1,0)+TA!$AR$477*IF(TA!$L$17="Y",1,0))</f>
        <v/>
      </c>
      <c r="ER481" s="38" t="str">
        <f>IF(ISBLANK('T1'!$C$477),"",'T1'!$F$477*IF('T1'!$T$17="Y",1,0)+'T2'!$F$477*IF('T2'!$T$17="Y",1,0)+'T3'!$F$477*IF('T3'!$T$17="Y",1,0)+TA!$AS$477*IF(TA!$M$17="Y",1,0))</f>
        <v/>
      </c>
      <c r="ES481" s="38" t="str">
        <f>IF(ISBLANK('T1'!$C$477),"",'T1'!$G$477*IF('T1'!$U$17="Y",1,0)+'T2'!$G$477*IF('T2'!$U$17="Y",1,0)+'T3'!$G$477*IF('T3'!$U$17="Y",1,0)+TA!$AT$477*IF(TA!$N$17="Y",1,0))</f>
        <v/>
      </c>
      <c r="ET481" s="38" t="str">
        <f>IF(ISBLANK('T1'!$C$477),"",'T1'!$H$477*IF('T1'!$V$17="Y",1,0)+'T2'!$H$477*IF('T2'!$V$17="Y",1,0)+'T3'!$H$477*IF('T3'!$V$17="Y",1,0))</f>
        <v/>
      </c>
      <c r="EU481" s="38" t="str">
        <f>IF(ISBLANK('T1'!$C$477),"",'T1'!$I$477*IF('T1'!$W$17="Y",1,0)+'T2'!$I$477*IF('T2'!$W$17="Y",1,0)+'T3'!$I$477*IF('T3'!$W$17="Y",1,0))</f>
        <v/>
      </c>
      <c r="EV481" s="38" t="str">
        <f>IF(ISBLANK('T1'!$C$477),"",'T1'!$J$477*IF('T1'!$X$17="Y",1,0)+'T2'!$J$477*IF('T2'!$X$17="Y",1,0)+'T3'!$J$477*IF('T3'!$X$17="Y",1,0))</f>
        <v/>
      </c>
      <c r="EW481" s="38" t="str">
        <f>IF(ISBLANK('T1'!$C$477),"",'T1'!$K$477*IF('T1'!$Y$17="Y",1,0)+'T2'!$K$477*IF('T2'!$Y$17="Y",1,0)+'T3'!$K$477*IF('T3'!$Y$17="Y",1,0))</f>
        <v/>
      </c>
      <c r="EX481" s="38" t="str">
        <f>IF(ISBLANK('T1'!$C$477),"",'T1'!$L$477*IF('T1'!$Z$17="Y",1,0)+'T2'!$L$477*IF('T2'!$Z$17="Y",1,0)+'T3'!$L$477*IF('T3'!$Z$17="Y",1,0))</f>
        <v/>
      </c>
      <c r="EY481" s="38" t="str">
        <f>IF(ISBLANK('T1'!$C$477),"",'T1'!$M$477*IF('T1'!$AA$17="Y",1,0)+'T2'!$M$477*IF('T2'!$AA$17="Y",1,0)+'T3'!$M$477*IF('T3'!$AA$17="Y",1,0))</f>
        <v/>
      </c>
      <c r="EZ481" s="38" t="str">
        <f>IF(ISBLANK('T1'!$C$477),"",'T1'!$M$477*IF('T1'!$AB$17="Y",1,0)+'T2'!$M$477*IF('T2'!$AB$17="Y",1,0)+'T3'!$M$477*IF('T3'!$AB$17="Y",1,0))</f>
        <v/>
      </c>
      <c r="FA481" s="38" t="str">
        <f>IF(ISBLANK('T1'!$C$477),"",SUM($EQ$481:$EZ$481))</f>
        <v/>
      </c>
      <c r="FB481" s="38" t="str">
        <f>IF(ISBLANK('T1'!$C$477),"",IF(ISERR($FA$481/$FA$5),"",$FA$481/$FA$5))</f>
        <v/>
      </c>
    </row>
    <row r="482" spans="20:158">
      <c r="T482" s="38" t="str">
        <f>IF(ISBLANK('T1'!$C$478),"",'T1'!$E$478*IF('T1'!$S$8="Y",1,0)+'T2'!$E$478*IF('T2'!$S$8="Y",1,0)+'T3'!$E$478*IF('T3'!$S$8="Y",1,0)+TA!$AR$478*IF(TA!$L$8="Y",1,0))</f>
        <v/>
      </c>
      <c r="U482" s="38" t="str">
        <f>IF(ISBLANK('T1'!$C$478),"",'T1'!$F$478*IF('T1'!$T$8="Y",1,0)+'T2'!$F$478*IF('T2'!$T$8="Y",1,0)+'T3'!$F$478*IF('T3'!$T$8="Y",1,0)+TA!$AS$478*IF(TA!$M$8="Y",1,0))</f>
        <v/>
      </c>
      <c r="V482" s="38" t="str">
        <f>IF(ISBLANK('T1'!$C$478),"",'T1'!$G$478*IF('T1'!$U$8="Y",1,0)+'T2'!$G$478*IF('T2'!$U$8="Y",1,0)+'T3'!$G$478*IF('T3'!$U$8="Y",1,0)+TA!$AT$478*IF(TA!$N$8="Y",1,0))</f>
        <v/>
      </c>
      <c r="W482" s="38" t="str">
        <f>IF(ISBLANK('T1'!$C$478),"",'T1'!$H$478*IF('T1'!$V$8="Y",1,0)+'T2'!$H$478*IF('T2'!$V$8="Y",1,0)+'T3'!$H$478*IF('T3'!$V$8="Y",1,0))</f>
        <v/>
      </c>
      <c r="X482" s="38" t="str">
        <f>IF(ISBLANK('T1'!$C$478),"",'T1'!$I$478*IF('T1'!$W$8="Y",1,0)+'T2'!$I$478*IF('T2'!$W$8="Y",1,0)+'T3'!$I$478*IF('T3'!$W$8="Y",1,0))</f>
        <v/>
      </c>
      <c r="Y482" s="38" t="str">
        <f>IF(ISBLANK('T1'!$C$478),"",'T1'!$J$478*IF('T1'!$X$8="Y",1,0)+'T2'!$J$478*IF('T2'!$X$8="Y",1,0)+'T3'!$J$478*IF('T3'!$X$8="Y",1,0))</f>
        <v/>
      </c>
      <c r="Z482" s="38" t="str">
        <f>IF(ISBLANK('T1'!$C$478),"",'T1'!$K$478*IF('T1'!$Y$8="Y",1,0)+'T2'!$K$478*IF('T2'!$Y$8="Y",1,0)+'T3'!$K$478*IF('T3'!$Y$8="Y",1,0))</f>
        <v/>
      </c>
      <c r="AA482" s="38" t="str">
        <f>IF(ISBLANK('T1'!$C$478),"",'T1'!$L$478*IF('T1'!$Z$8="Y",1,0)+'T2'!$L$478*IF('T2'!$Z$8="Y",1,0)+'T3'!$L$478*IF('T3'!$Z$8="Y",1,0))</f>
        <v/>
      </c>
      <c r="AB482" s="38" t="str">
        <f>IF(ISBLANK('T1'!$C$478),"",'T1'!$M$478*IF('T1'!$AA$8="Y",1,0)+'T2'!$M$478*IF('T2'!$AA$8="Y",1,0)+'T3'!$M$478*IF('T3'!$AA$8="Y",1,0))</f>
        <v/>
      </c>
      <c r="AC482" s="38" t="str">
        <f>IF(ISBLANK('T1'!$C$478),"",'T1'!$M$478*IF('T1'!$AB$8="Y",1,0)+'T2'!$M$478*IF('T2'!$AB$8="Y",1,0)+'T3'!$M$478*IF('T3'!$AB$8="Y",1,0))</f>
        <v/>
      </c>
      <c r="AD482" s="38" t="str">
        <f>IF(ISBLANK('T1'!$C$478),"",SUM($T$482:$AC$482))</f>
        <v/>
      </c>
      <c r="AE482" s="38" t="str">
        <f>IF(ISBLANK('T1'!$C$478),"",IF(ISERR($AD$482/$AD$5),"",$AD$482/$AD$5))</f>
        <v/>
      </c>
      <c r="AI482" s="38" t="str">
        <f>IF(ISBLANK('T1'!$C$478),"",'T1'!$E$478*IF('T1'!$S$9="Y",1,0)+'T2'!$E$478*IF('T2'!$S$9="Y",1,0)+'T3'!$E$478*IF('T3'!$S$9="Y",1,0)+TA!$AR$478*IF(TA!$L$9="Y",1,0))</f>
        <v/>
      </c>
      <c r="AJ482" s="38" t="str">
        <f>IF(ISBLANK('T1'!$C$478),"",'T1'!$F$478*IF('T1'!$T$9="Y",1,0)+'T2'!$F$478*IF('T2'!$T$9="Y",1,0)+'T3'!$F$478*IF('T3'!$T$9="Y",1,0)+TA!$AS$478*IF(TA!$M$9="Y",1,0))</f>
        <v/>
      </c>
      <c r="AK482" s="38" t="str">
        <f>IF(ISBLANK('T1'!$C$478),"",'T1'!$G$478*IF('T1'!$U$9="Y",1,0)+'T2'!$G$478*IF('T2'!$U$9="Y",1,0)+'T3'!$G$478*IF('T3'!$U$9="Y",1,0)+TA!$AT$478*IF(TA!$N$9="Y",1,0))</f>
        <v/>
      </c>
      <c r="AL482" s="38" t="str">
        <f>IF(ISBLANK('T1'!$C$478),"",'T1'!$H$478*IF('T1'!$V$9="Y",1,0)+'T2'!$H$478*IF('T2'!$V$9="Y",1,0)+'T3'!$H$478*IF('T3'!$V$9="Y",1,0))</f>
        <v/>
      </c>
      <c r="AM482" s="38" t="str">
        <f>IF(ISBLANK('T1'!$C$478),"",'T1'!$I$478*IF('T1'!$W$9="Y",1,0)+'T2'!$I$478*IF('T2'!$W$9="Y",1,0)+'T3'!$I$478*IF('T3'!$W$9="Y",1,0))</f>
        <v/>
      </c>
      <c r="AN482" s="38" t="str">
        <f>IF(ISBLANK('T1'!$C$478),"",'T1'!$J$478*IF('T1'!$X$9="Y",1,0)+'T2'!$J$478*IF('T2'!$X$9="Y",1,0)+'T3'!$J$478*IF('T3'!$X$9="Y",1,0))</f>
        <v/>
      </c>
      <c r="AO482" s="38" t="str">
        <f>IF(ISBLANK('T1'!$C$478),"",'T1'!$K$478*IF('T1'!$Y$9="Y",1,0)+'T2'!$K$478*IF('T2'!$Y$9="Y",1,0)+'T3'!$K$478*IF('T3'!$Y$9="Y",1,0))</f>
        <v/>
      </c>
      <c r="AP482" s="38" t="str">
        <f>IF(ISBLANK('T1'!$C$478),"",'T1'!$L$478*IF('T1'!$Z$9="Y",1,0)+'T2'!$L$478*IF('T2'!$Z$9="Y",1,0)+'T3'!$L$478*IF('T3'!$Z$9="Y",1,0))</f>
        <v/>
      </c>
      <c r="AQ482" s="38" t="str">
        <f>IF(ISBLANK('T1'!$C$478),"",'T1'!$M$478*IF('T1'!$AA$9="Y",1,0)+'T2'!$M$478*IF('T2'!$AA$9="Y",1,0)+'T3'!$M$478*IF('T3'!$AA$9="Y",1,0))</f>
        <v/>
      </c>
      <c r="AR482" s="38" t="str">
        <f>IF(ISBLANK('T1'!$C$478),"",'T1'!$M$478*IF('T1'!$AB$9="Y",1,0)+'T2'!$M$478*IF('T2'!$AB$9="Y",1,0)+'T3'!$M$478*IF('T3'!$AB$9="Y",1,0))</f>
        <v/>
      </c>
      <c r="AS482" s="38" t="str">
        <f>IF(ISBLANK('T1'!$C$478),"",SUM($AI$482:$AR$482))</f>
        <v/>
      </c>
      <c r="AT482" s="38" t="str">
        <f>IF(ISBLANK('T1'!$C$478),"",IF(ISERR($AS$482/$AS$5),"",$AS$482/$AS$5))</f>
        <v/>
      </c>
      <c r="AW482" s="38" t="str">
        <f>IF(ISBLANK('T1'!$C$478),"",'T1'!$E$478*IF('T1'!$S$10="Y",1,0)+'T2'!$E$478*IF('T2'!$S$10="Y",1,0)+'T3'!$E$478*IF('T3'!$S$10="Y",1,0)+TA!$AR$478*IF(TA!$L$10="Y",1,0))</f>
        <v/>
      </c>
      <c r="AX482" s="38" t="str">
        <f>IF(ISBLANK('T1'!$C$478),"",'T1'!$F$478*IF('T1'!$T$10="Y",1,0)+'T2'!$F$478*IF('T2'!$T$10="Y",1,0)+'T3'!$F$478*IF('T3'!$T$10="Y",1,0)+TA!$AS$478*IF(TA!$M$10="Y",1,0))</f>
        <v/>
      </c>
      <c r="AY482" s="38" t="str">
        <f>IF(ISBLANK('T1'!$C$478),"",'T1'!$G$478*IF('T1'!$U$10="Y",1,0)+'T2'!$G$478*IF('T2'!$U$10="Y",1,0)+'T3'!$G$478*IF('T3'!$U$10="Y",1,0)+TA!$AT$478*IF(TA!$N$10="Y",1,0))</f>
        <v/>
      </c>
      <c r="AZ482" s="38" t="str">
        <f>IF(ISBLANK('T1'!$C$478),"",'T1'!$H$478*IF('T1'!$V$10="Y",1,0)+'T2'!$H$478*IF('T2'!$V$10="Y",1,0)+'T3'!$H$478*IF('T3'!$V$10="Y",1,0))</f>
        <v/>
      </c>
      <c r="BA482" s="38" t="str">
        <f>IF(ISBLANK('T1'!$C$478),"",'T1'!$I$478*IF('T1'!$W$10="Y",1,0)+'T2'!$I$478*IF('T2'!$W$10="Y",1,0)+'T3'!$I$478*IF('T3'!$W$10="Y",1,0))</f>
        <v/>
      </c>
      <c r="BB482" s="38" t="str">
        <f>IF(ISBLANK('T1'!$C$478),"",'T1'!$J$478*IF('T1'!$X$10="Y",1,0)+'T2'!$J$478*IF('T2'!$X$10="Y",1,0)+'T3'!$J$478*IF('T3'!$X$10="Y",1,0))</f>
        <v/>
      </c>
      <c r="BC482" s="38" t="str">
        <f>IF(ISBLANK('T1'!$C$478),"",'T1'!$K$478*IF('T1'!$Y$10="Y",1,0)+'T2'!$K$478*IF('T2'!$Y$10="Y",1,0)+'T3'!$K$478*IF('T3'!$Y$10="Y",1,0))</f>
        <v/>
      </c>
      <c r="BD482" s="38" t="str">
        <f>IF(ISBLANK('T1'!$C$478),"",'T1'!$L$478*IF('T1'!$Z$10="Y",1,0)+'T2'!$L$478*IF('T2'!$Z$10="Y",1,0)+'T3'!$L$478*IF('T3'!$Z$10="Y",1,0))</f>
        <v/>
      </c>
      <c r="BE482" s="38" t="str">
        <f>IF(ISBLANK('T1'!$C$478),"",'T1'!$M$478*IF('T1'!$AA$10="Y",1,0)+'T2'!$M$478*IF('T2'!$AA$10="Y",1,0)+'T3'!$M$478*IF('T3'!$AA$10="Y",1,0))</f>
        <v/>
      </c>
      <c r="BF482" s="38" t="str">
        <f>IF(ISBLANK('T1'!$C$478),"",'T1'!$M$478*IF('T1'!$AB$10="Y",1,0)+'T2'!$M$478*IF('T2'!$AB$10="Y",1,0)+'T3'!$M$478*IF('T3'!$AB$10="Y",1,0))</f>
        <v/>
      </c>
      <c r="BG482" s="38" t="str">
        <f>IF(ISBLANK('T1'!$C$478),"",SUM($AW$482:$BF$482))</f>
        <v/>
      </c>
      <c r="BH482" s="38" t="str">
        <f>IF(ISBLANK('T1'!$C$478),"",IF(ISERR($BG$482/$BG$5),"",$BG$482/$BG$5))</f>
        <v/>
      </c>
      <c r="BK482" s="38" t="str">
        <f>IF(ISBLANK('T1'!$C$478),"",'T1'!$E$478*IF('T1'!$S$11="Y",1,0)+'T2'!$E$478*IF('T2'!$S$11="Y",1,0)+'T3'!$E$478*IF('T3'!$S$11="Y",1,0)+TA!$AR$478*IF(TA!$L$11="Y",1,0))</f>
        <v/>
      </c>
      <c r="BL482" s="38" t="str">
        <f>IF(ISBLANK('T1'!$C$478),"",'T1'!$F$478*IF('T1'!$T$11="Y",1,0)+'T2'!$F$478*IF('T2'!$T$11="Y",1,0)+'T3'!$F$478*IF('T3'!$T$11="Y",1,0)+TA!$AS$478*IF(TA!$M$11="Y",1,0))</f>
        <v/>
      </c>
      <c r="BM482" s="38" t="str">
        <f>IF(ISBLANK('T1'!$C$478),"",'T1'!$G$478*IF('T1'!$U$11="Y",1,0)+'T2'!$G$478*IF('T2'!$U$11="Y",1,0)+'T3'!$G$478*IF('T3'!$U$11="Y",1,0)+TA!$AT$478*IF(TA!$N$11="Y",1,0))</f>
        <v/>
      </c>
      <c r="BN482" s="38" t="str">
        <f>IF(ISBLANK('T1'!$C$478),"",'T1'!$H$478*IF('T1'!$V$11="Y",1,0)+'T2'!$H$478*IF('T2'!$V$11="Y",1,0)+'T3'!$H$478*IF('T3'!$V$11="Y",1,0))</f>
        <v/>
      </c>
      <c r="BO482" s="38" t="str">
        <f>IF(ISBLANK('T1'!$C$478),"",'T1'!$I$478*IF('T1'!$W$11="Y",1,0)+'T2'!$I$478*IF('T2'!$W$11="Y",1,0)+'T3'!$I$478*IF('T3'!$W$11="Y",1,0))</f>
        <v/>
      </c>
      <c r="BP482" s="38" t="str">
        <f>IF(ISBLANK('T1'!$C$478),"",'T1'!$J$478*IF('T1'!$X$11="Y",1,0)+'T2'!$J$478*IF('T2'!$X$11="Y",1,0)+'T3'!$J$478*IF('T3'!$X$11="Y",1,0))</f>
        <v/>
      </c>
      <c r="BQ482" s="38" t="str">
        <f>IF(ISBLANK('T1'!$C$478),"",'T1'!$K$478*IF('T1'!$Y$11="Y",1,0)+'T2'!$K$478*IF('T2'!$Y$11="Y",1,0)+'T3'!$K$478*IF('T3'!$Y$11="Y",1,0))</f>
        <v/>
      </c>
      <c r="BR482" s="38" t="str">
        <f>IF(ISBLANK('T1'!$C$478),"",'T1'!$L$478*IF('T1'!$Z$11="Y",1,0)+'T2'!$L$478*IF('T2'!$Z$11="Y",1,0)+'T3'!$L$478*IF('T3'!$Z$11="Y",1,0))</f>
        <v/>
      </c>
      <c r="BS482" s="38" t="str">
        <f>IF(ISBLANK('T1'!$C$478),"",'T1'!$M$478*IF('T1'!$AA$11="Y",1,0)+'T2'!$M$478*IF('T2'!$AA$11="Y",1,0)+'T3'!$M$478*IF('T3'!$AA$11="Y",1,0))</f>
        <v/>
      </c>
      <c r="BT482" s="38" t="str">
        <f>IF(ISBLANK('T1'!$C$478),"",'T1'!$M$478*IF('T1'!$AB$11="Y",1,0)+'T2'!$M$478*IF('T2'!$AB$11="Y",1,0)+'T3'!$M$478*IF('T3'!$AB$11="Y",1,0))</f>
        <v/>
      </c>
      <c r="BU482" s="38" t="str">
        <f>IF(ISBLANK('T1'!$C$478),"",SUM($BK$482:$BT$482))</f>
        <v/>
      </c>
      <c r="BV482" s="38" t="str">
        <f>IF(ISBLANK('T1'!$C$478),"",IF(ISERR($BU$482/$BU$5),"",$BU$482/$BU$5))</f>
        <v/>
      </c>
      <c r="BY482" s="38" t="str">
        <f>IF(ISBLANK('T1'!$C$478),"",'T1'!$E$478*IF('T1'!$S$12="Y",1,0)+'T2'!$E$478*IF('T2'!$S$12="Y",1,0)+'T3'!$E$478*IF('T3'!$S$12="Y",1,0)+TA!$AR$478*IF(TA!$L$12="Y",1,0))</f>
        <v/>
      </c>
      <c r="BZ482" s="38" t="str">
        <f>IF(ISBLANK('T1'!$C$478),"",'T1'!$F$478*IF('T1'!$T$12="Y",1,0)+'T2'!$F$478*IF('T2'!$T$12="Y",1,0)+'T3'!$F$478*IF('T3'!$T$12="Y",1,0)+TA!$AS$478*IF(TA!$M$12="Y",1,0))</f>
        <v/>
      </c>
      <c r="CA482" s="38" t="str">
        <f>IF(ISBLANK('T1'!$C$478),"",'T1'!$G$478*IF('T1'!$U$12="Y",1,0)+'T2'!$G$478*IF('T2'!$U$12="Y",1,0)+'T3'!$G$478*IF('T3'!$U$12="Y",1,0)+TA!$AT$478*IF(TA!$N$12="Y",1,0))</f>
        <v/>
      </c>
      <c r="CB482" s="38" t="str">
        <f>IF(ISBLANK('T1'!$C$478),"",'T1'!$H$478*IF('T1'!$V$12="Y",1,0)+'T2'!$H$478*IF('T2'!$V$12="Y",1,0)+'T3'!$H$478*IF('T3'!$V$12="Y",1,0))</f>
        <v/>
      </c>
      <c r="CC482" s="38" t="str">
        <f>IF(ISBLANK('T1'!$C$478),"",'T1'!$I$478*IF('T1'!$W$12="Y",1,0)+'T2'!$I$478*IF('T2'!$W$12="Y",1,0)+'T3'!$I$478*IF('T3'!$W$12="Y",1,0))</f>
        <v/>
      </c>
      <c r="CD482" s="38" t="str">
        <f>IF(ISBLANK('T1'!$C$478),"",'T1'!$J$478*IF('T1'!$X$12="Y",1,0)+'T2'!$J$478*IF('T2'!$X$12="Y",1,0)+'T3'!$J$478*IF('T3'!$X$12="Y",1,0))</f>
        <v/>
      </c>
      <c r="CE482" s="38" t="str">
        <f>IF(ISBLANK('T1'!$C$478),"",'T1'!$K$478*IF('T1'!$Y$12="Y",1,0)+'T2'!$K$478*IF('T2'!$Y$12="Y",1,0)+'T3'!$K$478*IF('T3'!$Y$12="Y",1,0))</f>
        <v/>
      </c>
      <c r="CF482" s="38" t="str">
        <f>IF(ISBLANK('T1'!$C$478),"",'T1'!$L$478*IF('T1'!$Z$12="Y",1,0)+'T2'!$L$478*IF('T2'!$Z$12="Y",1,0)+'T3'!$L$478*IF('T3'!$Z$12="Y",1,0))</f>
        <v/>
      </c>
      <c r="CG482" s="38" t="str">
        <f>IF(ISBLANK('T1'!$C$478),"",'T1'!$M$478*IF('T1'!$AA$12="Y",1,0)+'T2'!$M$478*IF('T2'!$AA$12="Y",1,0)+'T3'!$M$478*IF('T3'!$AA$12="Y",1,0))</f>
        <v/>
      </c>
      <c r="CH482" s="38" t="str">
        <f>IF(ISBLANK('T1'!$C$478),"",'T1'!$M$478*IF('T1'!$AB$12="Y",1,0)+'T2'!$M$478*IF('T2'!$AB$12="Y",1,0)+'T3'!$M$478*IF('T3'!$AB$12="Y",1,0))</f>
        <v/>
      </c>
      <c r="CI482" s="38" t="str">
        <f>IF(ISBLANK('T1'!$C$478),"",SUM($BY$482:$CH$482))</f>
        <v/>
      </c>
      <c r="CJ482" s="38" t="str">
        <f>IF(ISBLANK('T1'!$C$478),"",IF(ISERR($CI$482/$CI$5),"",$CI$482/$CI$5))</f>
        <v/>
      </c>
      <c r="CM482" s="38" t="str">
        <f>IF(ISBLANK('T1'!$C$478),"",'T1'!$E$478*IF('T1'!$S$13="Y",1,0)+'T2'!$E$478*IF('T2'!$S$13="Y",1,0)+'T3'!$E$478*IF('T3'!$S$13="Y",1,0)+TA!$AR$478*IF(TA!$L$13="Y",1,0))</f>
        <v/>
      </c>
      <c r="CN482" s="38" t="str">
        <f>IF(ISBLANK('T1'!$C$478),"",'T1'!$F$478*IF('T1'!$T$13="Y",1,0)+'T2'!$F$478*IF('T2'!$T$13="Y",1,0)+'T3'!$F$478*IF('T3'!$T$13="Y",1,0)+TA!$AS$478*IF(TA!$M$13="Y",1,0))</f>
        <v/>
      </c>
      <c r="CO482" s="38" t="str">
        <f>IF(ISBLANK('T1'!$C$478),"",'T1'!$G$478*IF('T1'!$U$13="Y",1,0)+'T2'!$G$478*IF('T2'!$U$13="Y",1,0)+'T3'!$G$478*IF('T3'!$U$13="Y",1,0)+TA!$AT$478*IF(TA!$N$13="Y",1,0))</f>
        <v/>
      </c>
      <c r="CP482" s="38" t="str">
        <f>IF(ISBLANK('T1'!$C$478),"",'T1'!$H$478*IF('T1'!$V$13="Y",1,0)+'T2'!$H$478*IF('T2'!$V$13="Y",1,0)+'T3'!$H$478*IF('T3'!$V$13="Y",1,0))</f>
        <v/>
      </c>
      <c r="CQ482" s="38" t="str">
        <f>IF(ISBLANK('T1'!$C$478),"",'T1'!$I$478*IF('T1'!$W$13="Y",1,0)+'T2'!$I$478*IF('T2'!$W$13="Y",1,0)+'T3'!$I$478*IF('T3'!$W$13="Y",1,0))</f>
        <v/>
      </c>
      <c r="CR482" s="38" t="str">
        <f>IF(ISBLANK('T1'!$C$478),"",'T1'!$J$478*IF('T1'!$X$13="Y",1,0)+'T2'!$J$478*IF('T2'!$X$13="Y",1,0)+'T3'!$J$478*IF('T3'!$X$13="Y",1,0))</f>
        <v/>
      </c>
      <c r="CS482" s="38" t="str">
        <f>IF(ISBLANK('T1'!$C$478),"",'T1'!$K$478*IF('T1'!$Y$13="Y",1,0)+'T2'!$K$478*IF('T2'!$Y$13="Y",1,0)+'T3'!$K$478*IF('T3'!$Y$13="Y",1,0))</f>
        <v/>
      </c>
      <c r="CT482" s="38" t="str">
        <f>IF(ISBLANK('T1'!$C$478),"",'T1'!$L$478*IF('T1'!$Z$13="Y",1,0)+'T2'!$L$478*IF('T2'!$Z$13="Y",1,0)+'T3'!$L$478*IF('T3'!$Z$13="Y",1,0))</f>
        <v/>
      </c>
      <c r="CU482" s="38" t="str">
        <f>IF(ISBLANK('T1'!$C$478),"",'T1'!$M$478*IF('T1'!$AA$13="Y",1,0)+'T2'!$M$478*IF('T2'!$AA$13="Y",1,0)+'T3'!$M$478*IF('T3'!$AA$13="Y",1,0))</f>
        <v/>
      </c>
      <c r="CV482" s="38" t="str">
        <f>IF(ISBLANK('T1'!$C$478),"",'T1'!$M$478*IF('T1'!$AB$13="Y",1,0)+'T2'!$M$478*IF('T2'!$AB$13="Y",1,0)+'T3'!$M$478*IF('T3'!$AB$13="Y",1,0))</f>
        <v/>
      </c>
      <c r="CW482" s="38" t="str">
        <f>IF(ISBLANK('T1'!$C$478),"",SUM($CM$482:$CV$482))</f>
        <v/>
      </c>
      <c r="CX482" s="38" t="str">
        <f>IF(ISBLANK('T1'!$C$478),"",IF(ISERR($CW$482/$CW$5),"",$CW$482/$CW$5))</f>
        <v/>
      </c>
      <c r="DA482" s="38" t="str">
        <f>IF(ISBLANK('T1'!$C$478),"",'T1'!$E$478*IF('T1'!$S$14="Y",1,0)+'T2'!$E$478*IF('T2'!$S$14="Y",1,0)+'T3'!$E$478*IF('T3'!$S$14="Y",1,0)+TA!$AR$478*IF(TA!$L$14="Y",1,0))</f>
        <v/>
      </c>
      <c r="DB482" s="38" t="str">
        <f>IF(ISBLANK('T1'!$C$478),"",'T1'!$F$478*IF('T1'!$T$14="Y",1,0)+'T2'!$F$478*IF('T2'!$T$14="Y",1,0)+'T3'!$F$478*IF('T3'!$T$14="Y",1,0)+TA!$AS$478*IF(TA!$M$14="Y",1,0))</f>
        <v/>
      </c>
      <c r="DC482" s="38" t="str">
        <f>IF(ISBLANK('T1'!$C$478),"",'T1'!$G$478*IF('T1'!$U$14="Y",1,0)+'T2'!$G$478*IF('T2'!$U$14="Y",1,0)+'T3'!$G$478*IF('T3'!$U$14="Y",1,0)+TA!$AT$478*IF(TA!$N$14="Y",1,0))</f>
        <v/>
      </c>
      <c r="DD482" s="38" t="str">
        <f>IF(ISBLANK('T1'!$C$478),"",'T1'!$H$478*IF('T1'!$V$14="Y",1,0)+'T2'!$H$478*IF('T2'!$V$14="Y",1,0)+'T3'!$H$478*IF('T3'!$V$14="Y",1,0))</f>
        <v/>
      </c>
      <c r="DE482" s="38" t="str">
        <f>IF(ISBLANK('T1'!$C$478),"",'T1'!$I$478*IF('T1'!$W$14="Y",1,0)+'T2'!$I$478*IF('T2'!$W$14="Y",1,0)+'T3'!$I$478*IF('T3'!$W$14="Y",1,0))</f>
        <v/>
      </c>
      <c r="DF482" s="38" t="str">
        <f>IF(ISBLANK('T1'!$C$478),"",'T1'!$J$478*IF('T1'!$X$14="Y",1,0)+'T2'!$J$478*IF('T2'!$X$14="Y",1,0)+'T3'!$J$478*IF('T3'!$X$14="Y",1,0))</f>
        <v/>
      </c>
      <c r="DG482" s="38" t="str">
        <f>IF(ISBLANK('T1'!$C$478),"",'T1'!$K$478*IF('T1'!$Y$14="Y",1,0)+'T2'!$K$478*IF('T2'!$Y$14="Y",1,0)+'T3'!$K$478*IF('T3'!$Y$14="Y",1,0))</f>
        <v/>
      </c>
      <c r="DH482" s="38" t="str">
        <f>IF(ISBLANK('T1'!$C$478),"",'T1'!$L$478*IF('T1'!$Z$14="Y",1,0)+'T2'!$L$478*IF('T2'!$Z$14="Y",1,0)+'T3'!$L$478*IF('T3'!$Z$14="Y",1,0))</f>
        <v/>
      </c>
      <c r="DI482" s="38" t="str">
        <f>IF(ISBLANK('T1'!$C$478),"",'T1'!$M$478*IF('T1'!$AA$14="Y",1,0)+'T2'!$M$478*IF('T2'!$AA$14="Y",1,0)+'T3'!$M$478*IF('T3'!$AA$14="Y",1,0))</f>
        <v/>
      </c>
      <c r="DJ482" s="38" t="str">
        <f>IF(ISBLANK('T1'!$C$478),"",'T1'!$M$478*IF('T1'!$AB$14="Y",1,0)+'T2'!$M$478*IF('T2'!$AB$14="Y",1,0)+'T3'!$M$478*IF('T3'!$AB$14="Y",1,0))</f>
        <v/>
      </c>
      <c r="DK482" s="38" t="str">
        <f>IF(ISBLANK('T1'!$C$478),"",SUM($DA$482:$DJ$482))</f>
        <v/>
      </c>
      <c r="DL482" s="38" t="str">
        <f>IF(ISBLANK('T1'!$C$478),"",IF(ISERR($DK$482/$DK$5),"",$DK$482/$DK$5))</f>
        <v/>
      </c>
      <c r="DO482" s="38" t="str">
        <f>IF(ISBLANK('T1'!$C$478),"",'T1'!$E$478*IF('T1'!$S$15="Y",1,0)+'T2'!$E$478*IF('T2'!$S$15="Y",1,0)+'T3'!$E$478*IF('T3'!$S$15="Y",1,0)+TA!$AR$478*IF(TA!$L$15="Y",1,0))</f>
        <v/>
      </c>
      <c r="DP482" s="38" t="str">
        <f>IF(ISBLANK('T1'!$C$478),"",'T1'!$F$478*IF('T1'!$T$15="Y",1,0)+'T2'!$F$478*IF('T2'!$T$15="Y",1,0)+'T3'!$F$478*IF('T3'!$T$15="Y",1,0)+TA!$AS$478*IF(TA!$M$15="Y",1,0))</f>
        <v/>
      </c>
      <c r="DQ482" s="38" t="str">
        <f>IF(ISBLANK('T1'!$C$478),"",'T1'!$G$478*IF('T1'!$U$15="Y",1,0)+'T2'!$G$478*IF('T2'!$U$15="Y",1,0)+'T3'!$G$478*IF('T3'!$U$15="Y",1,0)+TA!$AT$478*IF(TA!$N$15="Y",1,0))</f>
        <v/>
      </c>
      <c r="DR482" s="38" t="str">
        <f>IF(ISBLANK('T1'!$C$478),"",'T1'!$H$478*IF('T1'!$V$15="Y",1,0)+'T2'!$H$478*IF('T2'!$V$15="Y",1,0)+'T3'!$H$478*IF('T3'!$V$15="Y",1,0))</f>
        <v/>
      </c>
      <c r="DS482" s="38" t="str">
        <f>IF(ISBLANK('T1'!$C$478),"",'T1'!$I$478*IF('T1'!$W$15="Y",1,0)+'T2'!$I$478*IF('T2'!$W$15="Y",1,0)+'T3'!$I$478*IF('T3'!$W$15="Y",1,0))</f>
        <v/>
      </c>
      <c r="DT482" s="38" t="str">
        <f>IF(ISBLANK('T1'!$C$478),"",'T1'!$J$478*IF('T1'!$X$15="Y",1,0)+'T2'!$J$478*IF('T2'!$X$15="Y",1,0)+'T3'!$J$478*IF('T3'!$X$15="Y",1,0))</f>
        <v/>
      </c>
      <c r="DU482" s="38" t="str">
        <f>IF(ISBLANK('T1'!$C$478),"",'T1'!$K$478*IF('T1'!$Y$15="Y",1,0)+'T2'!$K$478*IF('T2'!$Y$15="Y",1,0)+'T3'!$K$478*IF('T3'!$Y$15="Y",1,0))</f>
        <v/>
      </c>
      <c r="DV482" s="38" t="str">
        <f>IF(ISBLANK('T1'!$C$478),"",'T1'!$L$478*IF('T1'!$Z$15="Y",1,0)+'T2'!$L$478*IF('T2'!$Z$15="Y",1,0)+'T3'!$L$478*IF('T3'!$Z$15="Y",1,0))</f>
        <v/>
      </c>
      <c r="DW482" s="38" t="str">
        <f>IF(ISBLANK('T1'!$C$478),"",'T1'!$M$478*IF('T1'!$AA$15="Y",1,0)+'T2'!$M$478*IF('T2'!$AA$15="Y",1,0)+'T3'!$M$478*IF('T3'!$AA$15="Y",1,0))</f>
        <v/>
      </c>
      <c r="DX482" s="38" t="str">
        <f>IF(ISBLANK('T1'!$C$478),"",'T1'!$M$478*IF('T1'!$AB$15="Y",1,0)+'T2'!$M$478*IF('T2'!$AB$15="Y",1,0)+'T3'!$M$478*IF('T3'!$AB$15="Y",1,0))</f>
        <v/>
      </c>
      <c r="DY482" s="38" t="str">
        <f>IF(ISBLANK('T1'!$C$478),"",SUM($DO$482:$DX$482))</f>
        <v/>
      </c>
      <c r="DZ482" s="38" t="str">
        <f>IF(ISBLANK('T1'!$C$478),"",IF(ISERR($DY$482/$DY$5),"",$DY$482/$DY$5))</f>
        <v/>
      </c>
      <c r="EC482" s="38" t="str">
        <f>IF(ISBLANK('T1'!$C$478),"",'T1'!$E$478*IF('T1'!$S$16="Y",1,0)+'T2'!$E$478*IF('T2'!$S$16="Y",1,0)+'T3'!$E$478*IF('T3'!$S$16="Y",1,0)+TA!$AR$478*IF(TA!$L$16="Y",1,0))</f>
        <v/>
      </c>
      <c r="ED482" s="38" t="str">
        <f>IF(ISBLANK('T1'!$C$478),"",'T1'!$F$478*IF('T1'!$T$16="Y",1,0)+'T2'!$F$478*IF('T2'!$T$16="Y",1,0)+'T3'!$F$478*IF('T3'!$T$16="Y",1,0)+TA!$AS$478*IF(TA!$M$16="Y",1,0))</f>
        <v/>
      </c>
      <c r="EE482" s="38" t="str">
        <f>IF(ISBLANK('T1'!$C$478),"",'T1'!$G$478*IF('T1'!$U$16="Y",1,0)+'T2'!$G$478*IF('T2'!$U$16="Y",1,0)+'T3'!$G$478*IF('T3'!$U$16="Y",1,0)+TA!$AT$478*IF(TA!$N$16="Y",1,0))</f>
        <v/>
      </c>
      <c r="EF482" s="38" t="str">
        <f>IF(ISBLANK('T1'!$C$478),"",'T1'!$H$478*IF('T1'!$V$16="Y",1,0)+'T2'!$H$478*IF('T2'!$V$16="Y",1,0)+'T3'!$H$478*IF('T3'!$V$16="Y",1,0))</f>
        <v/>
      </c>
      <c r="EG482" s="38" t="str">
        <f>IF(ISBLANK('T1'!$C$478),"",'T1'!$I$478*IF('T1'!$W$16="Y",1,0)+'T2'!$I$478*IF('T2'!$W$16="Y",1,0)+'T3'!$I$478*IF('T3'!$W$16="Y",1,0))</f>
        <v/>
      </c>
      <c r="EH482" s="38" t="str">
        <f>IF(ISBLANK('T1'!$C$478),"",'T1'!$J$478*IF('T1'!$X$16="Y",1,0)+'T2'!$J$478*IF('T2'!$X$16="Y",1,0)+'T3'!$J$478*IF('T3'!$X$16="Y",1,0))</f>
        <v/>
      </c>
      <c r="EI482" s="38" t="str">
        <f>IF(ISBLANK('T1'!$C$478),"",'T1'!$K$478*IF('T1'!$Y$16="Y",1,0)+'T2'!$K$478*IF('T2'!$Y$16="Y",1,0)+'T3'!$K$478*IF('T3'!$Y$16="Y",1,0))</f>
        <v/>
      </c>
      <c r="EJ482" s="38" t="str">
        <f>IF(ISBLANK('T1'!$C$478),"",'T1'!$L$478*IF('T1'!$Z$16="Y",1,0)+'T2'!$L$478*IF('T2'!$Z$16="Y",1,0)+'T3'!$L$478*IF('T3'!$Z$16="Y",1,0))</f>
        <v/>
      </c>
      <c r="EK482" s="38" t="str">
        <f>IF(ISBLANK('T1'!$C$478),"",'T1'!$M$478*IF('T1'!$AA$16="Y",1,0)+'T2'!$M$478*IF('T2'!$AA$16="Y",1,0)+'T3'!$M$478*IF('T3'!$AA$16="Y",1,0))</f>
        <v/>
      </c>
      <c r="EL482" s="38" t="str">
        <f>IF(ISBLANK('T1'!$C$478),"",'T1'!$M$478*IF('T1'!$AB$16="Y",1,0)+'T2'!$M$478*IF('T2'!$AB$16="Y",1,0)+'T3'!$M$478*IF('T3'!$AB$16="Y",1,0))</f>
        <v/>
      </c>
      <c r="EM482" s="38" t="str">
        <f>IF(ISBLANK('T1'!$C$478),"",SUM($EC$482:$EL$482))</f>
        <v/>
      </c>
      <c r="EN482" s="38" t="str">
        <f>IF(ISBLANK('T1'!$C$478),"",IF(ISERR($EM$482/$EM$5),"",$EM$482/$EM$5))</f>
        <v/>
      </c>
      <c r="EQ482" s="38" t="str">
        <f>IF(ISBLANK('T1'!$C$478),"",'T1'!$E$478*IF('T1'!$S$17="Y",1,0)+'T2'!$E$478*IF('T2'!$S$17="Y",1,0)+'T3'!$E$478*IF('T3'!$S$17="Y",1,0)+TA!$AR$478*IF(TA!$L$17="Y",1,0))</f>
        <v/>
      </c>
      <c r="ER482" s="38" t="str">
        <f>IF(ISBLANK('T1'!$C$478),"",'T1'!$F$478*IF('T1'!$T$17="Y",1,0)+'T2'!$F$478*IF('T2'!$T$17="Y",1,0)+'T3'!$F$478*IF('T3'!$T$17="Y",1,0)+TA!$AS$478*IF(TA!$M$17="Y",1,0))</f>
        <v/>
      </c>
      <c r="ES482" s="38" t="str">
        <f>IF(ISBLANK('T1'!$C$478),"",'T1'!$G$478*IF('T1'!$U$17="Y",1,0)+'T2'!$G$478*IF('T2'!$U$17="Y",1,0)+'T3'!$G$478*IF('T3'!$U$17="Y",1,0)+TA!$AT$478*IF(TA!$N$17="Y",1,0))</f>
        <v/>
      </c>
      <c r="ET482" s="38" t="str">
        <f>IF(ISBLANK('T1'!$C$478),"",'T1'!$H$478*IF('T1'!$V$17="Y",1,0)+'T2'!$H$478*IF('T2'!$V$17="Y",1,0)+'T3'!$H$478*IF('T3'!$V$17="Y",1,0))</f>
        <v/>
      </c>
      <c r="EU482" s="38" t="str">
        <f>IF(ISBLANK('T1'!$C$478),"",'T1'!$I$478*IF('T1'!$W$17="Y",1,0)+'T2'!$I$478*IF('T2'!$W$17="Y",1,0)+'T3'!$I$478*IF('T3'!$W$17="Y",1,0))</f>
        <v/>
      </c>
      <c r="EV482" s="38" t="str">
        <f>IF(ISBLANK('T1'!$C$478),"",'T1'!$J$478*IF('T1'!$X$17="Y",1,0)+'T2'!$J$478*IF('T2'!$X$17="Y",1,0)+'T3'!$J$478*IF('T3'!$X$17="Y",1,0))</f>
        <v/>
      </c>
      <c r="EW482" s="38" t="str">
        <f>IF(ISBLANK('T1'!$C$478),"",'T1'!$K$478*IF('T1'!$Y$17="Y",1,0)+'T2'!$K$478*IF('T2'!$Y$17="Y",1,0)+'T3'!$K$478*IF('T3'!$Y$17="Y",1,0))</f>
        <v/>
      </c>
      <c r="EX482" s="38" t="str">
        <f>IF(ISBLANK('T1'!$C$478),"",'T1'!$L$478*IF('T1'!$Z$17="Y",1,0)+'T2'!$L$478*IF('T2'!$Z$17="Y",1,0)+'T3'!$L$478*IF('T3'!$Z$17="Y",1,0))</f>
        <v/>
      </c>
      <c r="EY482" s="38" t="str">
        <f>IF(ISBLANK('T1'!$C$478),"",'T1'!$M$478*IF('T1'!$AA$17="Y",1,0)+'T2'!$M$478*IF('T2'!$AA$17="Y",1,0)+'T3'!$M$478*IF('T3'!$AA$17="Y",1,0))</f>
        <v/>
      </c>
      <c r="EZ482" s="38" t="str">
        <f>IF(ISBLANK('T1'!$C$478),"",'T1'!$M$478*IF('T1'!$AB$17="Y",1,0)+'T2'!$M$478*IF('T2'!$AB$17="Y",1,0)+'T3'!$M$478*IF('T3'!$AB$17="Y",1,0))</f>
        <v/>
      </c>
      <c r="FA482" s="38" t="str">
        <f>IF(ISBLANK('T1'!$C$478),"",SUM($EQ$482:$EZ$482))</f>
        <v/>
      </c>
      <c r="FB482" s="38" t="str">
        <f>IF(ISBLANK('T1'!$C$478),"",IF(ISERR($FA$482/$FA$5),"",$FA$482/$FA$5))</f>
        <v/>
      </c>
    </row>
    <row r="483" spans="20:158">
      <c r="T483" s="38" t="str">
        <f>IF(ISBLANK('T1'!$C$479),"",'T1'!$E$479*IF('T1'!$S$8="Y",1,0)+'T2'!$E$479*IF('T2'!$S$8="Y",1,0)+'T3'!$E$479*IF('T3'!$S$8="Y",1,0)+TA!$AR$479*IF(TA!$L$8="Y",1,0))</f>
        <v/>
      </c>
      <c r="U483" s="38" t="str">
        <f>IF(ISBLANK('T1'!$C$479),"",'T1'!$F$479*IF('T1'!$T$8="Y",1,0)+'T2'!$F$479*IF('T2'!$T$8="Y",1,0)+'T3'!$F$479*IF('T3'!$T$8="Y",1,0)+TA!$AS$479*IF(TA!$M$8="Y",1,0))</f>
        <v/>
      </c>
      <c r="V483" s="38" t="str">
        <f>IF(ISBLANK('T1'!$C$479),"",'T1'!$G$479*IF('T1'!$U$8="Y",1,0)+'T2'!$G$479*IF('T2'!$U$8="Y",1,0)+'T3'!$G$479*IF('T3'!$U$8="Y",1,0)+TA!$AT$479*IF(TA!$N$8="Y",1,0))</f>
        <v/>
      </c>
      <c r="W483" s="38" t="str">
        <f>IF(ISBLANK('T1'!$C$479),"",'T1'!$H$479*IF('T1'!$V$8="Y",1,0)+'T2'!$H$479*IF('T2'!$V$8="Y",1,0)+'T3'!$H$479*IF('T3'!$V$8="Y",1,0))</f>
        <v/>
      </c>
      <c r="X483" s="38" t="str">
        <f>IF(ISBLANK('T1'!$C$479),"",'T1'!$I$479*IF('T1'!$W$8="Y",1,0)+'T2'!$I$479*IF('T2'!$W$8="Y",1,0)+'T3'!$I$479*IF('T3'!$W$8="Y",1,0))</f>
        <v/>
      </c>
      <c r="Y483" s="38" t="str">
        <f>IF(ISBLANK('T1'!$C$479),"",'T1'!$J$479*IF('T1'!$X$8="Y",1,0)+'T2'!$J$479*IF('T2'!$X$8="Y",1,0)+'T3'!$J$479*IF('T3'!$X$8="Y",1,0))</f>
        <v/>
      </c>
      <c r="Z483" s="38" t="str">
        <f>IF(ISBLANK('T1'!$C$479),"",'T1'!$K$479*IF('T1'!$Y$8="Y",1,0)+'T2'!$K$479*IF('T2'!$Y$8="Y",1,0)+'T3'!$K$479*IF('T3'!$Y$8="Y",1,0))</f>
        <v/>
      </c>
      <c r="AA483" s="38" t="str">
        <f>IF(ISBLANK('T1'!$C$479),"",'T1'!$L$479*IF('T1'!$Z$8="Y",1,0)+'T2'!$L$479*IF('T2'!$Z$8="Y",1,0)+'T3'!$L$479*IF('T3'!$Z$8="Y",1,0))</f>
        <v/>
      </c>
      <c r="AB483" s="38" t="str">
        <f>IF(ISBLANK('T1'!$C$479),"",'T1'!$M$479*IF('T1'!$AA$8="Y",1,0)+'T2'!$M$479*IF('T2'!$AA$8="Y",1,0)+'T3'!$M$479*IF('T3'!$AA$8="Y",1,0))</f>
        <v/>
      </c>
      <c r="AC483" s="38" t="str">
        <f>IF(ISBLANK('T1'!$C$479),"",'T1'!$M$479*IF('T1'!$AB$8="Y",1,0)+'T2'!$M$479*IF('T2'!$AB$8="Y",1,0)+'T3'!$M$479*IF('T3'!$AB$8="Y",1,0))</f>
        <v/>
      </c>
      <c r="AD483" s="38" t="str">
        <f>IF(ISBLANK('T1'!$C$479),"",SUM($T$483:$AC$483))</f>
        <v/>
      </c>
      <c r="AE483" s="38" t="str">
        <f>IF(ISBLANK('T1'!$C$479),"",IF(ISERR($AD$483/$AD$5),"",$AD$483/$AD$5))</f>
        <v/>
      </c>
      <c r="AI483" s="38" t="str">
        <f>IF(ISBLANK('T1'!$C$479),"",'T1'!$E$479*IF('T1'!$S$9="Y",1,0)+'T2'!$E$479*IF('T2'!$S$9="Y",1,0)+'T3'!$E$479*IF('T3'!$S$9="Y",1,0)+TA!$AR$479*IF(TA!$L$9="Y",1,0))</f>
        <v/>
      </c>
      <c r="AJ483" s="38" t="str">
        <f>IF(ISBLANK('T1'!$C$479),"",'T1'!$F$479*IF('T1'!$T$9="Y",1,0)+'T2'!$F$479*IF('T2'!$T$9="Y",1,0)+'T3'!$F$479*IF('T3'!$T$9="Y",1,0)+TA!$AS$479*IF(TA!$M$9="Y",1,0))</f>
        <v/>
      </c>
      <c r="AK483" s="38" t="str">
        <f>IF(ISBLANK('T1'!$C$479),"",'T1'!$G$479*IF('T1'!$U$9="Y",1,0)+'T2'!$G$479*IF('T2'!$U$9="Y",1,0)+'T3'!$G$479*IF('T3'!$U$9="Y",1,0)+TA!$AT$479*IF(TA!$N$9="Y",1,0))</f>
        <v/>
      </c>
      <c r="AL483" s="38" t="str">
        <f>IF(ISBLANK('T1'!$C$479),"",'T1'!$H$479*IF('T1'!$V$9="Y",1,0)+'T2'!$H$479*IF('T2'!$V$9="Y",1,0)+'T3'!$H$479*IF('T3'!$V$9="Y",1,0))</f>
        <v/>
      </c>
      <c r="AM483" s="38" t="str">
        <f>IF(ISBLANK('T1'!$C$479),"",'T1'!$I$479*IF('T1'!$W$9="Y",1,0)+'T2'!$I$479*IF('T2'!$W$9="Y",1,0)+'T3'!$I$479*IF('T3'!$W$9="Y",1,0))</f>
        <v/>
      </c>
      <c r="AN483" s="38" t="str">
        <f>IF(ISBLANK('T1'!$C$479),"",'T1'!$J$479*IF('T1'!$X$9="Y",1,0)+'T2'!$J$479*IF('T2'!$X$9="Y",1,0)+'T3'!$J$479*IF('T3'!$X$9="Y",1,0))</f>
        <v/>
      </c>
      <c r="AO483" s="38" t="str">
        <f>IF(ISBLANK('T1'!$C$479),"",'T1'!$K$479*IF('T1'!$Y$9="Y",1,0)+'T2'!$K$479*IF('T2'!$Y$9="Y",1,0)+'T3'!$K$479*IF('T3'!$Y$9="Y",1,0))</f>
        <v/>
      </c>
      <c r="AP483" s="38" t="str">
        <f>IF(ISBLANK('T1'!$C$479),"",'T1'!$L$479*IF('T1'!$Z$9="Y",1,0)+'T2'!$L$479*IF('T2'!$Z$9="Y",1,0)+'T3'!$L$479*IF('T3'!$Z$9="Y",1,0))</f>
        <v/>
      </c>
      <c r="AQ483" s="38" t="str">
        <f>IF(ISBLANK('T1'!$C$479),"",'T1'!$M$479*IF('T1'!$AA$9="Y",1,0)+'T2'!$M$479*IF('T2'!$AA$9="Y",1,0)+'T3'!$M$479*IF('T3'!$AA$9="Y",1,0))</f>
        <v/>
      </c>
      <c r="AR483" s="38" t="str">
        <f>IF(ISBLANK('T1'!$C$479),"",'T1'!$M$479*IF('T1'!$AB$9="Y",1,0)+'T2'!$M$479*IF('T2'!$AB$9="Y",1,0)+'T3'!$M$479*IF('T3'!$AB$9="Y",1,0))</f>
        <v/>
      </c>
      <c r="AS483" s="38" t="str">
        <f>IF(ISBLANK('T1'!$C$479),"",SUM($AI$483:$AR$483))</f>
        <v/>
      </c>
      <c r="AT483" s="38" t="str">
        <f>IF(ISBLANK('T1'!$C$479),"",IF(ISERR($AS$483/$AS$5),"",$AS$483/$AS$5))</f>
        <v/>
      </c>
      <c r="AW483" s="38" t="str">
        <f>IF(ISBLANK('T1'!$C$479),"",'T1'!$E$479*IF('T1'!$S$10="Y",1,0)+'T2'!$E$479*IF('T2'!$S$10="Y",1,0)+'T3'!$E$479*IF('T3'!$S$10="Y",1,0)+TA!$AR$479*IF(TA!$L$10="Y",1,0))</f>
        <v/>
      </c>
      <c r="AX483" s="38" t="str">
        <f>IF(ISBLANK('T1'!$C$479),"",'T1'!$F$479*IF('T1'!$T$10="Y",1,0)+'T2'!$F$479*IF('T2'!$T$10="Y",1,0)+'T3'!$F$479*IF('T3'!$T$10="Y",1,0)+TA!$AS$479*IF(TA!$M$10="Y",1,0))</f>
        <v/>
      </c>
      <c r="AY483" s="38" t="str">
        <f>IF(ISBLANK('T1'!$C$479),"",'T1'!$G$479*IF('T1'!$U$10="Y",1,0)+'T2'!$G$479*IF('T2'!$U$10="Y",1,0)+'T3'!$G$479*IF('T3'!$U$10="Y",1,0)+TA!$AT$479*IF(TA!$N$10="Y",1,0))</f>
        <v/>
      </c>
      <c r="AZ483" s="38" t="str">
        <f>IF(ISBLANK('T1'!$C$479),"",'T1'!$H$479*IF('T1'!$V$10="Y",1,0)+'T2'!$H$479*IF('T2'!$V$10="Y",1,0)+'T3'!$H$479*IF('T3'!$V$10="Y",1,0))</f>
        <v/>
      </c>
      <c r="BA483" s="38" t="str">
        <f>IF(ISBLANK('T1'!$C$479),"",'T1'!$I$479*IF('T1'!$W$10="Y",1,0)+'T2'!$I$479*IF('T2'!$W$10="Y",1,0)+'T3'!$I$479*IF('T3'!$W$10="Y",1,0))</f>
        <v/>
      </c>
      <c r="BB483" s="38" t="str">
        <f>IF(ISBLANK('T1'!$C$479),"",'T1'!$J$479*IF('T1'!$X$10="Y",1,0)+'T2'!$J$479*IF('T2'!$X$10="Y",1,0)+'T3'!$J$479*IF('T3'!$X$10="Y",1,0))</f>
        <v/>
      </c>
      <c r="BC483" s="38" t="str">
        <f>IF(ISBLANK('T1'!$C$479),"",'T1'!$K$479*IF('T1'!$Y$10="Y",1,0)+'T2'!$K$479*IF('T2'!$Y$10="Y",1,0)+'T3'!$K$479*IF('T3'!$Y$10="Y",1,0))</f>
        <v/>
      </c>
      <c r="BD483" s="38" t="str">
        <f>IF(ISBLANK('T1'!$C$479),"",'T1'!$L$479*IF('T1'!$Z$10="Y",1,0)+'T2'!$L$479*IF('T2'!$Z$10="Y",1,0)+'T3'!$L$479*IF('T3'!$Z$10="Y",1,0))</f>
        <v/>
      </c>
      <c r="BE483" s="38" t="str">
        <f>IF(ISBLANK('T1'!$C$479),"",'T1'!$M$479*IF('T1'!$AA$10="Y",1,0)+'T2'!$M$479*IF('T2'!$AA$10="Y",1,0)+'T3'!$M$479*IF('T3'!$AA$10="Y",1,0))</f>
        <v/>
      </c>
      <c r="BF483" s="38" t="str">
        <f>IF(ISBLANK('T1'!$C$479),"",'T1'!$M$479*IF('T1'!$AB$10="Y",1,0)+'T2'!$M$479*IF('T2'!$AB$10="Y",1,0)+'T3'!$M$479*IF('T3'!$AB$10="Y",1,0))</f>
        <v/>
      </c>
      <c r="BG483" s="38" t="str">
        <f>IF(ISBLANK('T1'!$C$479),"",SUM($AW$483:$BF$483))</f>
        <v/>
      </c>
      <c r="BH483" s="38" t="str">
        <f>IF(ISBLANK('T1'!$C$479),"",IF(ISERR($BG$483/$BG$5),"",$BG$483/$BG$5))</f>
        <v/>
      </c>
      <c r="BK483" s="38" t="str">
        <f>IF(ISBLANK('T1'!$C$479),"",'T1'!$E$479*IF('T1'!$S$11="Y",1,0)+'T2'!$E$479*IF('T2'!$S$11="Y",1,0)+'T3'!$E$479*IF('T3'!$S$11="Y",1,0)+TA!$AR$479*IF(TA!$L$11="Y",1,0))</f>
        <v/>
      </c>
      <c r="BL483" s="38" t="str">
        <f>IF(ISBLANK('T1'!$C$479),"",'T1'!$F$479*IF('T1'!$T$11="Y",1,0)+'T2'!$F$479*IF('T2'!$T$11="Y",1,0)+'T3'!$F$479*IF('T3'!$T$11="Y",1,0)+TA!$AS$479*IF(TA!$M$11="Y",1,0))</f>
        <v/>
      </c>
      <c r="BM483" s="38" t="str">
        <f>IF(ISBLANK('T1'!$C$479),"",'T1'!$G$479*IF('T1'!$U$11="Y",1,0)+'T2'!$G$479*IF('T2'!$U$11="Y",1,0)+'T3'!$G$479*IF('T3'!$U$11="Y",1,0)+TA!$AT$479*IF(TA!$N$11="Y",1,0))</f>
        <v/>
      </c>
      <c r="BN483" s="38" t="str">
        <f>IF(ISBLANK('T1'!$C$479),"",'T1'!$H$479*IF('T1'!$V$11="Y",1,0)+'T2'!$H$479*IF('T2'!$V$11="Y",1,0)+'T3'!$H$479*IF('T3'!$V$11="Y",1,0))</f>
        <v/>
      </c>
      <c r="BO483" s="38" t="str">
        <f>IF(ISBLANK('T1'!$C$479),"",'T1'!$I$479*IF('T1'!$W$11="Y",1,0)+'T2'!$I$479*IF('T2'!$W$11="Y",1,0)+'T3'!$I$479*IF('T3'!$W$11="Y",1,0))</f>
        <v/>
      </c>
      <c r="BP483" s="38" t="str">
        <f>IF(ISBLANK('T1'!$C$479),"",'T1'!$J$479*IF('T1'!$X$11="Y",1,0)+'T2'!$J$479*IF('T2'!$X$11="Y",1,0)+'T3'!$J$479*IF('T3'!$X$11="Y",1,0))</f>
        <v/>
      </c>
      <c r="BQ483" s="38" t="str">
        <f>IF(ISBLANK('T1'!$C$479),"",'T1'!$K$479*IF('T1'!$Y$11="Y",1,0)+'T2'!$K$479*IF('T2'!$Y$11="Y",1,0)+'T3'!$K$479*IF('T3'!$Y$11="Y",1,0))</f>
        <v/>
      </c>
      <c r="BR483" s="38" t="str">
        <f>IF(ISBLANK('T1'!$C$479),"",'T1'!$L$479*IF('T1'!$Z$11="Y",1,0)+'T2'!$L$479*IF('T2'!$Z$11="Y",1,0)+'T3'!$L$479*IF('T3'!$Z$11="Y",1,0))</f>
        <v/>
      </c>
      <c r="BS483" s="38" t="str">
        <f>IF(ISBLANK('T1'!$C$479),"",'T1'!$M$479*IF('T1'!$AA$11="Y",1,0)+'T2'!$M$479*IF('T2'!$AA$11="Y",1,0)+'T3'!$M$479*IF('T3'!$AA$11="Y",1,0))</f>
        <v/>
      </c>
      <c r="BT483" s="38" t="str">
        <f>IF(ISBLANK('T1'!$C$479),"",'T1'!$M$479*IF('T1'!$AB$11="Y",1,0)+'T2'!$M$479*IF('T2'!$AB$11="Y",1,0)+'T3'!$M$479*IF('T3'!$AB$11="Y",1,0))</f>
        <v/>
      </c>
      <c r="BU483" s="38" t="str">
        <f>IF(ISBLANK('T1'!$C$479),"",SUM($BK$483:$BT$483))</f>
        <v/>
      </c>
      <c r="BV483" s="38" t="str">
        <f>IF(ISBLANK('T1'!$C$479),"",IF(ISERR($BU$483/$BU$5),"",$BU$483/$BU$5))</f>
        <v/>
      </c>
      <c r="BY483" s="38" t="str">
        <f>IF(ISBLANK('T1'!$C$479),"",'T1'!$E$479*IF('T1'!$S$12="Y",1,0)+'T2'!$E$479*IF('T2'!$S$12="Y",1,0)+'T3'!$E$479*IF('T3'!$S$12="Y",1,0)+TA!$AR$479*IF(TA!$L$12="Y",1,0))</f>
        <v/>
      </c>
      <c r="BZ483" s="38" t="str">
        <f>IF(ISBLANK('T1'!$C$479),"",'T1'!$F$479*IF('T1'!$T$12="Y",1,0)+'T2'!$F$479*IF('T2'!$T$12="Y",1,0)+'T3'!$F$479*IF('T3'!$T$12="Y",1,0)+TA!$AS$479*IF(TA!$M$12="Y",1,0))</f>
        <v/>
      </c>
      <c r="CA483" s="38" t="str">
        <f>IF(ISBLANK('T1'!$C$479),"",'T1'!$G$479*IF('T1'!$U$12="Y",1,0)+'T2'!$G$479*IF('T2'!$U$12="Y",1,0)+'T3'!$G$479*IF('T3'!$U$12="Y",1,0)+TA!$AT$479*IF(TA!$N$12="Y",1,0))</f>
        <v/>
      </c>
      <c r="CB483" s="38" t="str">
        <f>IF(ISBLANK('T1'!$C$479),"",'T1'!$H$479*IF('T1'!$V$12="Y",1,0)+'T2'!$H$479*IF('T2'!$V$12="Y",1,0)+'T3'!$H$479*IF('T3'!$V$12="Y",1,0))</f>
        <v/>
      </c>
      <c r="CC483" s="38" t="str">
        <f>IF(ISBLANK('T1'!$C$479),"",'T1'!$I$479*IF('T1'!$W$12="Y",1,0)+'T2'!$I$479*IF('T2'!$W$12="Y",1,0)+'T3'!$I$479*IF('T3'!$W$12="Y",1,0))</f>
        <v/>
      </c>
      <c r="CD483" s="38" t="str">
        <f>IF(ISBLANK('T1'!$C$479),"",'T1'!$J$479*IF('T1'!$X$12="Y",1,0)+'T2'!$J$479*IF('T2'!$X$12="Y",1,0)+'T3'!$J$479*IF('T3'!$X$12="Y",1,0))</f>
        <v/>
      </c>
      <c r="CE483" s="38" t="str">
        <f>IF(ISBLANK('T1'!$C$479),"",'T1'!$K$479*IF('T1'!$Y$12="Y",1,0)+'T2'!$K$479*IF('T2'!$Y$12="Y",1,0)+'T3'!$K$479*IF('T3'!$Y$12="Y",1,0))</f>
        <v/>
      </c>
      <c r="CF483" s="38" t="str">
        <f>IF(ISBLANK('T1'!$C$479),"",'T1'!$L$479*IF('T1'!$Z$12="Y",1,0)+'T2'!$L$479*IF('T2'!$Z$12="Y",1,0)+'T3'!$L$479*IF('T3'!$Z$12="Y",1,0))</f>
        <v/>
      </c>
      <c r="CG483" s="38" t="str">
        <f>IF(ISBLANK('T1'!$C$479),"",'T1'!$M$479*IF('T1'!$AA$12="Y",1,0)+'T2'!$M$479*IF('T2'!$AA$12="Y",1,0)+'T3'!$M$479*IF('T3'!$AA$12="Y",1,0))</f>
        <v/>
      </c>
      <c r="CH483" s="38" t="str">
        <f>IF(ISBLANK('T1'!$C$479),"",'T1'!$M$479*IF('T1'!$AB$12="Y",1,0)+'T2'!$M$479*IF('T2'!$AB$12="Y",1,0)+'T3'!$M$479*IF('T3'!$AB$12="Y",1,0))</f>
        <v/>
      </c>
      <c r="CI483" s="38" t="str">
        <f>IF(ISBLANK('T1'!$C$479),"",SUM($BY$483:$CH$483))</f>
        <v/>
      </c>
      <c r="CJ483" s="38" t="str">
        <f>IF(ISBLANK('T1'!$C$479),"",IF(ISERR($CI$483/$CI$5),"",$CI$483/$CI$5))</f>
        <v/>
      </c>
      <c r="CM483" s="38" t="str">
        <f>IF(ISBLANK('T1'!$C$479),"",'T1'!$E$479*IF('T1'!$S$13="Y",1,0)+'T2'!$E$479*IF('T2'!$S$13="Y",1,0)+'T3'!$E$479*IF('T3'!$S$13="Y",1,0)+TA!$AR$479*IF(TA!$L$13="Y",1,0))</f>
        <v/>
      </c>
      <c r="CN483" s="38" t="str">
        <f>IF(ISBLANK('T1'!$C$479),"",'T1'!$F$479*IF('T1'!$T$13="Y",1,0)+'T2'!$F$479*IF('T2'!$T$13="Y",1,0)+'T3'!$F$479*IF('T3'!$T$13="Y",1,0)+TA!$AS$479*IF(TA!$M$13="Y",1,0))</f>
        <v/>
      </c>
      <c r="CO483" s="38" t="str">
        <f>IF(ISBLANK('T1'!$C$479),"",'T1'!$G$479*IF('T1'!$U$13="Y",1,0)+'T2'!$G$479*IF('T2'!$U$13="Y",1,0)+'T3'!$G$479*IF('T3'!$U$13="Y",1,0)+TA!$AT$479*IF(TA!$N$13="Y",1,0))</f>
        <v/>
      </c>
      <c r="CP483" s="38" t="str">
        <f>IF(ISBLANK('T1'!$C$479),"",'T1'!$H$479*IF('T1'!$V$13="Y",1,0)+'T2'!$H$479*IF('T2'!$V$13="Y",1,0)+'T3'!$H$479*IF('T3'!$V$13="Y",1,0))</f>
        <v/>
      </c>
      <c r="CQ483" s="38" t="str">
        <f>IF(ISBLANK('T1'!$C$479),"",'T1'!$I$479*IF('T1'!$W$13="Y",1,0)+'T2'!$I$479*IF('T2'!$W$13="Y",1,0)+'T3'!$I$479*IF('T3'!$W$13="Y",1,0))</f>
        <v/>
      </c>
      <c r="CR483" s="38" t="str">
        <f>IF(ISBLANK('T1'!$C$479),"",'T1'!$J$479*IF('T1'!$X$13="Y",1,0)+'T2'!$J$479*IF('T2'!$X$13="Y",1,0)+'T3'!$J$479*IF('T3'!$X$13="Y",1,0))</f>
        <v/>
      </c>
      <c r="CS483" s="38" t="str">
        <f>IF(ISBLANK('T1'!$C$479),"",'T1'!$K$479*IF('T1'!$Y$13="Y",1,0)+'T2'!$K$479*IF('T2'!$Y$13="Y",1,0)+'T3'!$K$479*IF('T3'!$Y$13="Y",1,0))</f>
        <v/>
      </c>
      <c r="CT483" s="38" t="str">
        <f>IF(ISBLANK('T1'!$C$479),"",'T1'!$L$479*IF('T1'!$Z$13="Y",1,0)+'T2'!$L$479*IF('T2'!$Z$13="Y",1,0)+'T3'!$L$479*IF('T3'!$Z$13="Y",1,0))</f>
        <v/>
      </c>
      <c r="CU483" s="38" t="str">
        <f>IF(ISBLANK('T1'!$C$479),"",'T1'!$M$479*IF('T1'!$AA$13="Y",1,0)+'T2'!$M$479*IF('T2'!$AA$13="Y",1,0)+'T3'!$M$479*IF('T3'!$AA$13="Y",1,0))</f>
        <v/>
      </c>
      <c r="CV483" s="38" t="str">
        <f>IF(ISBLANK('T1'!$C$479),"",'T1'!$M$479*IF('T1'!$AB$13="Y",1,0)+'T2'!$M$479*IF('T2'!$AB$13="Y",1,0)+'T3'!$M$479*IF('T3'!$AB$13="Y",1,0))</f>
        <v/>
      </c>
      <c r="CW483" s="38" t="str">
        <f>IF(ISBLANK('T1'!$C$479),"",SUM($CM$483:$CV$483))</f>
        <v/>
      </c>
      <c r="CX483" s="38" t="str">
        <f>IF(ISBLANK('T1'!$C$479),"",IF(ISERR($CW$483/$CW$5),"",$CW$483/$CW$5))</f>
        <v/>
      </c>
      <c r="DA483" s="38" t="str">
        <f>IF(ISBLANK('T1'!$C$479),"",'T1'!$E$479*IF('T1'!$S$14="Y",1,0)+'T2'!$E$479*IF('T2'!$S$14="Y",1,0)+'T3'!$E$479*IF('T3'!$S$14="Y",1,0)+TA!$AR$479*IF(TA!$L$14="Y",1,0))</f>
        <v/>
      </c>
      <c r="DB483" s="38" t="str">
        <f>IF(ISBLANK('T1'!$C$479),"",'T1'!$F$479*IF('T1'!$T$14="Y",1,0)+'T2'!$F$479*IF('T2'!$T$14="Y",1,0)+'T3'!$F$479*IF('T3'!$T$14="Y",1,0)+TA!$AS$479*IF(TA!$M$14="Y",1,0))</f>
        <v/>
      </c>
      <c r="DC483" s="38" t="str">
        <f>IF(ISBLANK('T1'!$C$479),"",'T1'!$G$479*IF('T1'!$U$14="Y",1,0)+'T2'!$G$479*IF('T2'!$U$14="Y",1,0)+'T3'!$G$479*IF('T3'!$U$14="Y",1,0)+TA!$AT$479*IF(TA!$N$14="Y",1,0))</f>
        <v/>
      </c>
      <c r="DD483" s="38" t="str">
        <f>IF(ISBLANK('T1'!$C$479),"",'T1'!$H$479*IF('T1'!$V$14="Y",1,0)+'T2'!$H$479*IF('T2'!$V$14="Y",1,0)+'T3'!$H$479*IF('T3'!$V$14="Y",1,0))</f>
        <v/>
      </c>
      <c r="DE483" s="38" t="str">
        <f>IF(ISBLANK('T1'!$C$479),"",'T1'!$I$479*IF('T1'!$W$14="Y",1,0)+'T2'!$I$479*IF('T2'!$W$14="Y",1,0)+'T3'!$I$479*IF('T3'!$W$14="Y",1,0))</f>
        <v/>
      </c>
      <c r="DF483" s="38" t="str">
        <f>IF(ISBLANK('T1'!$C$479),"",'T1'!$J$479*IF('T1'!$X$14="Y",1,0)+'T2'!$J$479*IF('T2'!$X$14="Y",1,0)+'T3'!$J$479*IF('T3'!$X$14="Y",1,0))</f>
        <v/>
      </c>
      <c r="DG483" s="38" t="str">
        <f>IF(ISBLANK('T1'!$C$479),"",'T1'!$K$479*IF('T1'!$Y$14="Y",1,0)+'T2'!$K$479*IF('T2'!$Y$14="Y",1,0)+'T3'!$K$479*IF('T3'!$Y$14="Y",1,0))</f>
        <v/>
      </c>
      <c r="DH483" s="38" t="str">
        <f>IF(ISBLANK('T1'!$C$479),"",'T1'!$L$479*IF('T1'!$Z$14="Y",1,0)+'T2'!$L$479*IF('T2'!$Z$14="Y",1,0)+'T3'!$L$479*IF('T3'!$Z$14="Y",1,0))</f>
        <v/>
      </c>
      <c r="DI483" s="38" t="str">
        <f>IF(ISBLANK('T1'!$C$479),"",'T1'!$M$479*IF('T1'!$AA$14="Y",1,0)+'T2'!$M$479*IF('T2'!$AA$14="Y",1,0)+'T3'!$M$479*IF('T3'!$AA$14="Y",1,0))</f>
        <v/>
      </c>
      <c r="DJ483" s="38" t="str">
        <f>IF(ISBLANK('T1'!$C$479),"",'T1'!$M$479*IF('T1'!$AB$14="Y",1,0)+'T2'!$M$479*IF('T2'!$AB$14="Y",1,0)+'T3'!$M$479*IF('T3'!$AB$14="Y",1,0))</f>
        <v/>
      </c>
      <c r="DK483" s="38" t="str">
        <f>IF(ISBLANK('T1'!$C$479),"",SUM($DA$483:$DJ$483))</f>
        <v/>
      </c>
      <c r="DL483" s="38" t="str">
        <f>IF(ISBLANK('T1'!$C$479),"",IF(ISERR($DK$483/$DK$5),"",$DK$483/$DK$5))</f>
        <v/>
      </c>
      <c r="DO483" s="38" t="str">
        <f>IF(ISBLANK('T1'!$C$479),"",'T1'!$E$479*IF('T1'!$S$15="Y",1,0)+'T2'!$E$479*IF('T2'!$S$15="Y",1,0)+'T3'!$E$479*IF('T3'!$S$15="Y",1,0)+TA!$AR$479*IF(TA!$L$15="Y",1,0))</f>
        <v/>
      </c>
      <c r="DP483" s="38" t="str">
        <f>IF(ISBLANK('T1'!$C$479),"",'T1'!$F$479*IF('T1'!$T$15="Y",1,0)+'T2'!$F$479*IF('T2'!$T$15="Y",1,0)+'T3'!$F$479*IF('T3'!$T$15="Y",1,0)+TA!$AS$479*IF(TA!$M$15="Y",1,0))</f>
        <v/>
      </c>
      <c r="DQ483" s="38" t="str">
        <f>IF(ISBLANK('T1'!$C$479),"",'T1'!$G$479*IF('T1'!$U$15="Y",1,0)+'T2'!$G$479*IF('T2'!$U$15="Y",1,0)+'T3'!$G$479*IF('T3'!$U$15="Y",1,0)+TA!$AT$479*IF(TA!$N$15="Y",1,0))</f>
        <v/>
      </c>
      <c r="DR483" s="38" t="str">
        <f>IF(ISBLANK('T1'!$C$479),"",'T1'!$H$479*IF('T1'!$V$15="Y",1,0)+'T2'!$H$479*IF('T2'!$V$15="Y",1,0)+'T3'!$H$479*IF('T3'!$V$15="Y",1,0))</f>
        <v/>
      </c>
      <c r="DS483" s="38" t="str">
        <f>IF(ISBLANK('T1'!$C$479),"",'T1'!$I$479*IF('T1'!$W$15="Y",1,0)+'T2'!$I$479*IF('T2'!$W$15="Y",1,0)+'T3'!$I$479*IF('T3'!$W$15="Y",1,0))</f>
        <v/>
      </c>
      <c r="DT483" s="38" t="str">
        <f>IF(ISBLANK('T1'!$C$479),"",'T1'!$J$479*IF('T1'!$X$15="Y",1,0)+'T2'!$J$479*IF('T2'!$X$15="Y",1,0)+'T3'!$J$479*IF('T3'!$X$15="Y",1,0))</f>
        <v/>
      </c>
      <c r="DU483" s="38" t="str">
        <f>IF(ISBLANK('T1'!$C$479),"",'T1'!$K$479*IF('T1'!$Y$15="Y",1,0)+'T2'!$K$479*IF('T2'!$Y$15="Y",1,0)+'T3'!$K$479*IF('T3'!$Y$15="Y",1,0))</f>
        <v/>
      </c>
      <c r="DV483" s="38" t="str">
        <f>IF(ISBLANK('T1'!$C$479),"",'T1'!$L$479*IF('T1'!$Z$15="Y",1,0)+'T2'!$L$479*IF('T2'!$Z$15="Y",1,0)+'T3'!$L$479*IF('T3'!$Z$15="Y",1,0))</f>
        <v/>
      </c>
      <c r="DW483" s="38" t="str">
        <f>IF(ISBLANK('T1'!$C$479),"",'T1'!$M$479*IF('T1'!$AA$15="Y",1,0)+'T2'!$M$479*IF('T2'!$AA$15="Y",1,0)+'T3'!$M$479*IF('T3'!$AA$15="Y",1,0))</f>
        <v/>
      </c>
      <c r="DX483" s="38" t="str">
        <f>IF(ISBLANK('T1'!$C$479),"",'T1'!$M$479*IF('T1'!$AB$15="Y",1,0)+'T2'!$M$479*IF('T2'!$AB$15="Y",1,0)+'T3'!$M$479*IF('T3'!$AB$15="Y",1,0))</f>
        <v/>
      </c>
      <c r="DY483" s="38" t="str">
        <f>IF(ISBLANK('T1'!$C$479),"",SUM($DO$483:$DX$483))</f>
        <v/>
      </c>
      <c r="DZ483" s="38" t="str">
        <f>IF(ISBLANK('T1'!$C$479),"",IF(ISERR($DY$483/$DY$5),"",$DY$483/$DY$5))</f>
        <v/>
      </c>
      <c r="EC483" s="38" t="str">
        <f>IF(ISBLANK('T1'!$C$479),"",'T1'!$E$479*IF('T1'!$S$16="Y",1,0)+'T2'!$E$479*IF('T2'!$S$16="Y",1,0)+'T3'!$E$479*IF('T3'!$S$16="Y",1,0)+TA!$AR$479*IF(TA!$L$16="Y",1,0))</f>
        <v/>
      </c>
      <c r="ED483" s="38" t="str">
        <f>IF(ISBLANK('T1'!$C$479),"",'T1'!$F$479*IF('T1'!$T$16="Y",1,0)+'T2'!$F$479*IF('T2'!$T$16="Y",1,0)+'T3'!$F$479*IF('T3'!$T$16="Y",1,0)+TA!$AS$479*IF(TA!$M$16="Y",1,0))</f>
        <v/>
      </c>
      <c r="EE483" s="38" t="str">
        <f>IF(ISBLANK('T1'!$C$479),"",'T1'!$G$479*IF('T1'!$U$16="Y",1,0)+'T2'!$G$479*IF('T2'!$U$16="Y",1,0)+'T3'!$G$479*IF('T3'!$U$16="Y",1,0)+TA!$AT$479*IF(TA!$N$16="Y",1,0))</f>
        <v/>
      </c>
      <c r="EF483" s="38" t="str">
        <f>IF(ISBLANK('T1'!$C$479),"",'T1'!$H$479*IF('T1'!$V$16="Y",1,0)+'T2'!$H$479*IF('T2'!$V$16="Y",1,0)+'T3'!$H$479*IF('T3'!$V$16="Y",1,0))</f>
        <v/>
      </c>
      <c r="EG483" s="38" t="str">
        <f>IF(ISBLANK('T1'!$C$479),"",'T1'!$I$479*IF('T1'!$W$16="Y",1,0)+'T2'!$I$479*IF('T2'!$W$16="Y",1,0)+'T3'!$I$479*IF('T3'!$W$16="Y",1,0))</f>
        <v/>
      </c>
      <c r="EH483" s="38" t="str">
        <f>IF(ISBLANK('T1'!$C$479),"",'T1'!$J$479*IF('T1'!$X$16="Y",1,0)+'T2'!$J$479*IF('T2'!$X$16="Y",1,0)+'T3'!$J$479*IF('T3'!$X$16="Y",1,0))</f>
        <v/>
      </c>
      <c r="EI483" s="38" t="str">
        <f>IF(ISBLANK('T1'!$C$479),"",'T1'!$K$479*IF('T1'!$Y$16="Y",1,0)+'T2'!$K$479*IF('T2'!$Y$16="Y",1,0)+'T3'!$K$479*IF('T3'!$Y$16="Y",1,0))</f>
        <v/>
      </c>
      <c r="EJ483" s="38" t="str">
        <f>IF(ISBLANK('T1'!$C$479),"",'T1'!$L$479*IF('T1'!$Z$16="Y",1,0)+'T2'!$L$479*IF('T2'!$Z$16="Y",1,0)+'T3'!$L$479*IF('T3'!$Z$16="Y",1,0))</f>
        <v/>
      </c>
      <c r="EK483" s="38" t="str">
        <f>IF(ISBLANK('T1'!$C$479),"",'T1'!$M$479*IF('T1'!$AA$16="Y",1,0)+'T2'!$M$479*IF('T2'!$AA$16="Y",1,0)+'T3'!$M$479*IF('T3'!$AA$16="Y",1,0))</f>
        <v/>
      </c>
      <c r="EL483" s="38" t="str">
        <f>IF(ISBLANK('T1'!$C$479),"",'T1'!$M$479*IF('T1'!$AB$16="Y",1,0)+'T2'!$M$479*IF('T2'!$AB$16="Y",1,0)+'T3'!$M$479*IF('T3'!$AB$16="Y",1,0))</f>
        <v/>
      </c>
      <c r="EM483" s="38" t="str">
        <f>IF(ISBLANK('T1'!$C$479),"",SUM($EC$483:$EL$483))</f>
        <v/>
      </c>
      <c r="EN483" s="38" t="str">
        <f>IF(ISBLANK('T1'!$C$479),"",IF(ISERR($EM$483/$EM$5),"",$EM$483/$EM$5))</f>
        <v/>
      </c>
      <c r="EQ483" s="38" t="str">
        <f>IF(ISBLANK('T1'!$C$479),"",'T1'!$E$479*IF('T1'!$S$17="Y",1,0)+'T2'!$E$479*IF('T2'!$S$17="Y",1,0)+'T3'!$E$479*IF('T3'!$S$17="Y",1,0)+TA!$AR$479*IF(TA!$L$17="Y",1,0))</f>
        <v/>
      </c>
      <c r="ER483" s="38" t="str">
        <f>IF(ISBLANK('T1'!$C$479),"",'T1'!$F$479*IF('T1'!$T$17="Y",1,0)+'T2'!$F$479*IF('T2'!$T$17="Y",1,0)+'T3'!$F$479*IF('T3'!$T$17="Y",1,0)+TA!$AS$479*IF(TA!$M$17="Y",1,0))</f>
        <v/>
      </c>
      <c r="ES483" s="38" t="str">
        <f>IF(ISBLANK('T1'!$C$479),"",'T1'!$G$479*IF('T1'!$U$17="Y",1,0)+'T2'!$G$479*IF('T2'!$U$17="Y",1,0)+'T3'!$G$479*IF('T3'!$U$17="Y",1,0)+TA!$AT$479*IF(TA!$N$17="Y",1,0))</f>
        <v/>
      </c>
      <c r="ET483" s="38" t="str">
        <f>IF(ISBLANK('T1'!$C$479),"",'T1'!$H$479*IF('T1'!$V$17="Y",1,0)+'T2'!$H$479*IF('T2'!$V$17="Y",1,0)+'T3'!$H$479*IF('T3'!$V$17="Y",1,0))</f>
        <v/>
      </c>
      <c r="EU483" s="38" t="str">
        <f>IF(ISBLANK('T1'!$C$479),"",'T1'!$I$479*IF('T1'!$W$17="Y",1,0)+'T2'!$I$479*IF('T2'!$W$17="Y",1,0)+'T3'!$I$479*IF('T3'!$W$17="Y",1,0))</f>
        <v/>
      </c>
      <c r="EV483" s="38" t="str">
        <f>IF(ISBLANK('T1'!$C$479),"",'T1'!$J$479*IF('T1'!$X$17="Y",1,0)+'T2'!$J$479*IF('T2'!$X$17="Y",1,0)+'T3'!$J$479*IF('T3'!$X$17="Y",1,0))</f>
        <v/>
      </c>
      <c r="EW483" s="38" t="str">
        <f>IF(ISBLANK('T1'!$C$479),"",'T1'!$K$479*IF('T1'!$Y$17="Y",1,0)+'T2'!$K$479*IF('T2'!$Y$17="Y",1,0)+'T3'!$K$479*IF('T3'!$Y$17="Y",1,0))</f>
        <v/>
      </c>
      <c r="EX483" s="38" t="str">
        <f>IF(ISBLANK('T1'!$C$479),"",'T1'!$L$479*IF('T1'!$Z$17="Y",1,0)+'T2'!$L$479*IF('T2'!$Z$17="Y",1,0)+'T3'!$L$479*IF('T3'!$Z$17="Y",1,0))</f>
        <v/>
      </c>
      <c r="EY483" s="38" t="str">
        <f>IF(ISBLANK('T1'!$C$479),"",'T1'!$M$479*IF('T1'!$AA$17="Y",1,0)+'T2'!$M$479*IF('T2'!$AA$17="Y",1,0)+'T3'!$M$479*IF('T3'!$AA$17="Y",1,0))</f>
        <v/>
      </c>
      <c r="EZ483" s="38" t="str">
        <f>IF(ISBLANK('T1'!$C$479),"",'T1'!$M$479*IF('T1'!$AB$17="Y",1,0)+'T2'!$M$479*IF('T2'!$AB$17="Y",1,0)+'T3'!$M$479*IF('T3'!$AB$17="Y",1,0))</f>
        <v/>
      </c>
      <c r="FA483" s="38" t="str">
        <f>IF(ISBLANK('T1'!$C$479),"",SUM($EQ$483:$EZ$483))</f>
        <v/>
      </c>
      <c r="FB483" s="38" t="str">
        <f>IF(ISBLANK('T1'!$C$479),"",IF(ISERR($FA$483/$FA$5),"",$FA$483/$FA$5))</f>
        <v/>
      </c>
    </row>
    <row r="484" spans="20:158">
      <c r="T484" s="38" t="str">
        <f>IF(ISBLANK('T1'!$C$480),"",'T1'!$E$480*IF('T1'!$S$8="Y",1,0)+'T2'!$E$480*IF('T2'!$S$8="Y",1,0)+'T3'!$E$480*IF('T3'!$S$8="Y",1,0)+TA!$AR$480*IF(TA!$L$8="Y",1,0))</f>
        <v/>
      </c>
      <c r="U484" s="38" t="str">
        <f>IF(ISBLANK('T1'!$C$480),"",'T1'!$F$480*IF('T1'!$T$8="Y",1,0)+'T2'!$F$480*IF('T2'!$T$8="Y",1,0)+'T3'!$F$480*IF('T3'!$T$8="Y",1,0)+TA!$AS$480*IF(TA!$M$8="Y",1,0))</f>
        <v/>
      </c>
      <c r="V484" s="38" t="str">
        <f>IF(ISBLANK('T1'!$C$480),"",'T1'!$G$480*IF('T1'!$U$8="Y",1,0)+'T2'!$G$480*IF('T2'!$U$8="Y",1,0)+'T3'!$G$480*IF('T3'!$U$8="Y",1,0)+TA!$AT$480*IF(TA!$N$8="Y",1,0))</f>
        <v/>
      </c>
      <c r="W484" s="38" t="str">
        <f>IF(ISBLANK('T1'!$C$480),"",'T1'!$H$480*IF('T1'!$V$8="Y",1,0)+'T2'!$H$480*IF('T2'!$V$8="Y",1,0)+'T3'!$H$480*IF('T3'!$V$8="Y",1,0))</f>
        <v/>
      </c>
      <c r="X484" s="38" t="str">
        <f>IF(ISBLANK('T1'!$C$480),"",'T1'!$I$480*IF('T1'!$W$8="Y",1,0)+'T2'!$I$480*IF('T2'!$W$8="Y",1,0)+'T3'!$I$480*IF('T3'!$W$8="Y",1,0))</f>
        <v/>
      </c>
      <c r="Y484" s="38" t="str">
        <f>IF(ISBLANK('T1'!$C$480),"",'T1'!$J$480*IF('T1'!$X$8="Y",1,0)+'T2'!$J$480*IF('T2'!$X$8="Y",1,0)+'T3'!$J$480*IF('T3'!$X$8="Y",1,0))</f>
        <v/>
      </c>
      <c r="Z484" s="38" t="str">
        <f>IF(ISBLANK('T1'!$C$480),"",'T1'!$K$480*IF('T1'!$Y$8="Y",1,0)+'T2'!$K$480*IF('T2'!$Y$8="Y",1,0)+'T3'!$K$480*IF('T3'!$Y$8="Y",1,0))</f>
        <v/>
      </c>
      <c r="AA484" s="38" t="str">
        <f>IF(ISBLANK('T1'!$C$480),"",'T1'!$L$480*IF('T1'!$Z$8="Y",1,0)+'T2'!$L$480*IF('T2'!$Z$8="Y",1,0)+'T3'!$L$480*IF('T3'!$Z$8="Y",1,0))</f>
        <v/>
      </c>
      <c r="AB484" s="38" t="str">
        <f>IF(ISBLANK('T1'!$C$480),"",'T1'!$M$480*IF('T1'!$AA$8="Y",1,0)+'T2'!$M$480*IF('T2'!$AA$8="Y",1,0)+'T3'!$M$480*IF('T3'!$AA$8="Y",1,0))</f>
        <v/>
      </c>
      <c r="AC484" s="38" t="str">
        <f>IF(ISBLANK('T1'!$C$480),"",'T1'!$M$480*IF('T1'!$AB$8="Y",1,0)+'T2'!$M$480*IF('T2'!$AB$8="Y",1,0)+'T3'!$M$480*IF('T3'!$AB$8="Y",1,0))</f>
        <v/>
      </c>
      <c r="AD484" s="38" t="str">
        <f>IF(ISBLANK('T1'!$C$480),"",SUM($T$484:$AC$484))</f>
        <v/>
      </c>
      <c r="AE484" s="38" t="str">
        <f>IF(ISBLANK('T1'!$C$480),"",IF(ISERR($AD$484/$AD$5),"",$AD$484/$AD$5))</f>
        <v/>
      </c>
      <c r="AI484" s="38" t="str">
        <f>IF(ISBLANK('T1'!$C$480),"",'T1'!$E$480*IF('T1'!$S$9="Y",1,0)+'T2'!$E$480*IF('T2'!$S$9="Y",1,0)+'T3'!$E$480*IF('T3'!$S$9="Y",1,0)+TA!$AR$480*IF(TA!$L$9="Y",1,0))</f>
        <v/>
      </c>
      <c r="AJ484" s="38" t="str">
        <f>IF(ISBLANK('T1'!$C$480),"",'T1'!$F$480*IF('T1'!$T$9="Y",1,0)+'T2'!$F$480*IF('T2'!$T$9="Y",1,0)+'T3'!$F$480*IF('T3'!$T$9="Y",1,0)+TA!$AS$480*IF(TA!$M$9="Y",1,0))</f>
        <v/>
      </c>
      <c r="AK484" s="38" t="str">
        <f>IF(ISBLANK('T1'!$C$480),"",'T1'!$G$480*IF('T1'!$U$9="Y",1,0)+'T2'!$G$480*IF('T2'!$U$9="Y",1,0)+'T3'!$G$480*IF('T3'!$U$9="Y",1,0)+TA!$AT$480*IF(TA!$N$9="Y",1,0))</f>
        <v/>
      </c>
      <c r="AL484" s="38" t="str">
        <f>IF(ISBLANK('T1'!$C$480),"",'T1'!$H$480*IF('T1'!$V$9="Y",1,0)+'T2'!$H$480*IF('T2'!$V$9="Y",1,0)+'T3'!$H$480*IF('T3'!$V$9="Y",1,0))</f>
        <v/>
      </c>
      <c r="AM484" s="38" t="str">
        <f>IF(ISBLANK('T1'!$C$480),"",'T1'!$I$480*IF('T1'!$W$9="Y",1,0)+'T2'!$I$480*IF('T2'!$W$9="Y",1,0)+'T3'!$I$480*IF('T3'!$W$9="Y",1,0))</f>
        <v/>
      </c>
      <c r="AN484" s="38" t="str">
        <f>IF(ISBLANK('T1'!$C$480),"",'T1'!$J$480*IF('T1'!$X$9="Y",1,0)+'T2'!$J$480*IF('T2'!$X$9="Y",1,0)+'T3'!$J$480*IF('T3'!$X$9="Y",1,0))</f>
        <v/>
      </c>
      <c r="AO484" s="38" t="str">
        <f>IF(ISBLANK('T1'!$C$480),"",'T1'!$K$480*IF('T1'!$Y$9="Y",1,0)+'T2'!$K$480*IF('T2'!$Y$9="Y",1,0)+'T3'!$K$480*IF('T3'!$Y$9="Y",1,0))</f>
        <v/>
      </c>
      <c r="AP484" s="38" t="str">
        <f>IF(ISBLANK('T1'!$C$480),"",'T1'!$L$480*IF('T1'!$Z$9="Y",1,0)+'T2'!$L$480*IF('T2'!$Z$9="Y",1,0)+'T3'!$L$480*IF('T3'!$Z$9="Y",1,0))</f>
        <v/>
      </c>
      <c r="AQ484" s="38" t="str">
        <f>IF(ISBLANK('T1'!$C$480),"",'T1'!$M$480*IF('T1'!$AA$9="Y",1,0)+'T2'!$M$480*IF('T2'!$AA$9="Y",1,0)+'T3'!$M$480*IF('T3'!$AA$9="Y",1,0))</f>
        <v/>
      </c>
      <c r="AR484" s="38" t="str">
        <f>IF(ISBLANK('T1'!$C$480),"",'T1'!$M$480*IF('T1'!$AB$9="Y",1,0)+'T2'!$M$480*IF('T2'!$AB$9="Y",1,0)+'T3'!$M$480*IF('T3'!$AB$9="Y",1,0))</f>
        <v/>
      </c>
      <c r="AS484" s="38" t="str">
        <f>IF(ISBLANK('T1'!$C$480),"",SUM($AI$484:$AR$484))</f>
        <v/>
      </c>
      <c r="AT484" s="38" t="str">
        <f>IF(ISBLANK('T1'!$C$480),"",IF(ISERR($AS$484/$AS$5),"",$AS$484/$AS$5))</f>
        <v/>
      </c>
      <c r="AW484" s="38" t="str">
        <f>IF(ISBLANK('T1'!$C$480),"",'T1'!$E$480*IF('T1'!$S$10="Y",1,0)+'T2'!$E$480*IF('T2'!$S$10="Y",1,0)+'T3'!$E$480*IF('T3'!$S$10="Y",1,0)+TA!$AR$480*IF(TA!$L$10="Y",1,0))</f>
        <v/>
      </c>
      <c r="AX484" s="38" t="str">
        <f>IF(ISBLANK('T1'!$C$480),"",'T1'!$F$480*IF('T1'!$T$10="Y",1,0)+'T2'!$F$480*IF('T2'!$T$10="Y",1,0)+'T3'!$F$480*IF('T3'!$T$10="Y",1,0)+TA!$AS$480*IF(TA!$M$10="Y",1,0))</f>
        <v/>
      </c>
      <c r="AY484" s="38" t="str">
        <f>IF(ISBLANK('T1'!$C$480),"",'T1'!$G$480*IF('T1'!$U$10="Y",1,0)+'T2'!$G$480*IF('T2'!$U$10="Y",1,0)+'T3'!$G$480*IF('T3'!$U$10="Y",1,0)+TA!$AT$480*IF(TA!$N$10="Y",1,0))</f>
        <v/>
      </c>
      <c r="AZ484" s="38" t="str">
        <f>IF(ISBLANK('T1'!$C$480),"",'T1'!$H$480*IF('T1'!$V$10="Y",1,0)+'T2'!$H$480*IF('T2'!$V$10="Y",1,0)+'T3'!$H$480*IF('T3'!$V$10="Y",1,0))</f>
        <v/>
      </c>
      <c r="BA484" s="38" t="str">
        <f>IF(ISBLANK('T1'!$C$480),"",'T1'!$I$480*IF('T1'!$W$10="Y",1,0)+'T2'!$I$480*IF('T2'!$W$10="Y",1,0)+'T3'!$I$480*IF('T3'!$W$10="Y",1,0))</f>
        <v/>
      </c>
      <c r="BB484" s="38" t="str">
        <f>IF(ISBLANK('T1'!$C$480),"",'T1'!$J$480*IF('T1'!$X$10="Y",1,0)+'T2'!$J$480*IF('T2'!$X$10="Y",1,0)+'T3'!$J$480*IF('T3'!$X$10="Y",1,0))</f>
        <v/>
      </c>
      <c r="BC484" s="38" t="str">
        <f>IF(ISBLANK('T1'!$C$480),"",'T1'!$K$480*IF('T1'!$Y$10="Y",1,0)+'T2'!$K$480*IF('T2'!$Y$10="Y",1,0)+'T3'!$K$480*IF('T3'!$Y$10="Y",1,0))</f>
        <v/>
      </c>
      <c r="BD484" s="38" t="str">
        <f>IF(ISBLANK('T1'!$C$480),"",'T1'!$L$480*IF('T1'!$Z$10="Y",1,0)+'T2'!$L$480*IF('T2'!$Z$10="Y",1,0)+'T3'!$L$480*IF('T3'!$Z$10="Y",1,0))</f>
        <v/>
      </c>
      <c r="BE484" s="38" t="str">
        <f>IF(ISBLANK('T1'!$C$480),"",'T1'!$M$480*IF('T1'!$AA$10="Y",1,0)+'T2'!$M$480*IF('T2'!$AA$10="Y",1,0)+'T3'!$M$480*IF('T3'!$AA$10="Y",1,0))</f>
        <v/>
      </c>
      <c r="BF484" s="38" t="str">
        <f>IF(ISBLANK('T1'!$C$480),"",'T1'!$M$480*IF('T1'!$AB$10="Y",1,0)+'T2'!$M$480*IF('T2'!$AB$10="Y",1,0)+'T3'!$M$480*IF('T3'!$AB$10="Y",1,0))</f>
        <v/>
      </c>
      <c r="BG484" s="38" t="str">
        <f>IF(ISBLANK('T1'!$C$480),"",SUM($AW$484:$BF$484))</f>
        <v/>
      </c>
      <c r="BH484" s="38" t="str">
        <f>IF(ISBLANK('T1'!$C$480),"",IF(ISERR($BG$484/$BG$5),"",$BG$484/$BG$5))</f>
        <v/>
      </c>
      <c r="BK484" s="38" t="str">
        <f>IF(ISBLANK('T1'!$C$480),"",'T1'!$E$480*IF('T1'!$S$11="Y",1,0)+'T2'!$E$480*IF('T2'!$S$11="Y",1,0)+'T3'!$E$480*IF('T3'!$S$11="Y",1,0)+TA!$AR$480*IF(TA!$L$11="Y",1,0))</f>
        <v/>
      </c>
      <c r="BL484" s="38" t="str">
        <f>IF(ISBLANK('T1'!$C$480),"",'T1'!$F$480*IF('T1'!$T$11="Y",1,0)+'T2'!$F$480*IF('T2'!$T$11="Y",1,0)+'T3'!$F$480*IF('T3'!$T$11="Y",1,0)+TA!$AS$480*IF(TA!$M$11="Y",1,0))</f>
        <v/>
      </c>
      <c r="BM484" s="38" t="str">
        <f>IF(ISBLANK('T1'!$C$480),"",'T1'!$G$480*IF('T1'!$U$11="Y",1,0)+'T2'!$G$480*IF('T2'!$U$11="Y",1,0)+'T3'!$G$480*IF('T3'!$U$11="Y",1,0)+TA!$AT$480*IF(TA!$N$11="Y",1,0))</f>
        <v/>
      </c>
      <c r="BN484" s="38" t="str">
        <f>IF(ISBLANK('T1'!$C$480),"",'T1'!$H$480*IF('T1'!$V$11="Y",1,0)+'T2'!$H$480*IF('T2'!$V$11="Y",1,0)+'T3'!$H$480*IF('T3'!$V$11="Y",1,0))</f>
        <v/>
      </c>
      <c r="BO484" s="38" t="str">
        <f>IF(ISBLANK('T1'!$C$480),"",'T1'!$I$480*IF('T1'!$W$11="Y",1,0)+'T2'!$I$480*IF('T2'!$W$11="Y",1,0)+'T3'!$I$480*IF('T3'!$W$11="Y",1,0))</f>
        <v/>
      </c>
      <c r="BP484" s="38" t="str">
        <f>IF(ISBLANK('T1'!$C$480),"",'T1'!$J$480*IF('T1'!$X$11="Y",1,0)+'T2'!$J$480*IF('T2'!$X$11="Y",1,0)+'T3'!$J$480*IF('T3'!$X$11="Y",1,0))</f>
        <v/>
      </c>
      <c r="BQ484" s="38" t="str">
        <f>IF(ISBLANK('T1'!$C$480),"",'T1'!$K$480*IF('T1'!$Y$11="Y",1,0)+'T2'!$K$480*IF('T2'!$Y$11="Y",1,0)+'T3'!$K$480*IF('T3'!$Y$11="Y",1,0))</f>
        <v/>
      </c>
      <c r="BR484" s="38" t="str">
        <f>IF(ISBLANK('T1'!$C$480),"",'T1'!$L$480*IF('T1'!$Z$11="Y",1,0)+'T2'!$L$480*IF('T2'!$Z$11="Y",1,0)+'T3'!$L$480*IF('T3'!$Z$11="Y",1,0))</f>
        <v/>
      </c>
      <c r="BS484" s="38" t="str">
        <f>IF(ISBLANK('T1'!$C$480),"",'T1'!$M$480*IF('T1'!$AA$11="Y",1,0)+'T2'!$M$480*IF('T2'!$AA$11="Y",1,0)+'T3'!$M$480*IF('T3'!$AA$11="Y",1,0))</f>
        <v/>
      </c>
      <c r="BT484" s="38" t="str">
        <f>IF(ISBLANK('T1'!$C$480),"",'T1'!$M$480*IF('T1'!$AB$11="Y",1,0)+'T2'!$M$480*IF('T2'!$AB$11="Y",1,0)+'T3'!$M$480*IF('T3'!$AB$11="Y",1,0))</f>
        <v/>
      </c>
      <c r="BU484" s="38" t="str">
        <f>IF(ISBLANK('T1'!$C$480),"",SUM($BK$484:$BT$484))</f>
        <v/>
      </c>
      <c r="BV484" s="38" t="str">
        <f>IF(ISBLANK('T1'!$C$480),"",IF(ISERR($BU$484/$BU$5),"",$BU$484/$BU$5))</f>
        <v/>
      </c>
      <c r="BY484" s="38" t="str">
        <f>IF(ISBLANK('T1'!$C$480),"",'T1'!$E$480*IF('T1'!$S$12="Y",1,0)+'T2'!$E$480*IF('T2'!$S$12="Y",1,0)+'T3'!$E$480*IF('T3'!$S$12="Y",1,0)+TA!$AR$480*IF(TA!$L$12="Y",1,0))</f>
        <v/>
      </c>
      <c r="BZ484" s="38" t="str">
        <f>IF(ISBLANK('T1'!$C$480),"",'T1'!$F$480*IF('T1'!$T$12="Y",1,0)+'T2'!$F$480*IF('T2'!$T$12="Y",1,0)+'T3'!$F$480*IF('T3'!$T$12="Y",1,0)+TA!$AS$480*IF(TA!$M$12="Y",1,0))</f>
        <v/>
      </c>
      <c r="CA484" s="38" t="str">
        <f>IF(ISBLANK('T1'!$C$480),"",'T1'!$G$480*IF('T1'!$U$12="Y",1,0)+'T2'!$G$480*IF('T2'!$U$12="Y",1,0)+'T3'!$G$480*IF('T3'!$U$12="Y",1,0)+TA!$AT$480*IF(TA!$N$12="Y",1,0))</f>
        <v/>
      </c>
      <c r="CB484" s="38" t="str">
        <f>IF(ISBLANK('T1'!$C$480),"",'T1'!$H$480*IF('T1'!$V$12="Y",1,0)+'T2'!$H$480*IF('T2'!$V$12="Y",1,0)+'T3'!$H$480*IF('T3'!$V$12="Y",1,0))</f>
        <v/>
      </c>
      <c r="CC484" s="38" t="str">
        <f>IF(ISBLANK('T1'!$C$480),"",'T1'!$I$480*IF('T1'!$W$12="Y",1,0)+'T2'!$I$480*IF('T2'!$W$12="Y",1,0)+'T3'!$I$480*IF('T3'!$W$12="Y",1,0))</f>
        <v/>
      </c>
      <c r="CD484" s="38" t="str">
        <f>IF(ISBLANK('T1'!$C$480),"",'T1'!$J$480*IF('T1'!$X$12="Y",1,0)+'T2'!$J$480*IF('T2'!$X$12="Y",1,0)+'T3'!$J$480*IF('T3'!$X$12="Y",1,0))</f>
        <v/>
      </c>
      <c r="CE484" s="38" t="str">
        <f>IF(ISBLANK('T1'!$C$480),"",'T1'!$K$480*IF('T1'!$Y$12="Y",1,0)+'T2'!$K$480*IF('T2'!$Y$12="Y",1,0)+'T3'!$K$480*IF('T3'!$Y$12="Y",1,0))</f>
        <v/>
      </c>
      <c r="CF484" s="38" t="str">
        <f>IF(ISBLANK('T1'!$C$480),"",'T1'!$L$480*IF('T1'!$Z$12="Y",1,0)+'T2'!$L$480*IF('T2'!$Z$12="Y",1,0)+'T3'!$L$480*IF('T3'!$Z$12="Y",1,0))</f>
        <v/>
      </c>
      <c r="CG484" s="38" t="str">
        <f>IF(ISBLANK('T1'!$C$480),"",'T1'!$M$480*IF('T1'!$AA$12="Y",1,0)+'T2'!$M$480*IF('T2'!$AA$12="Y",1,0)+'T3'!$M$480*IF('T3'!$AA$12="Y",1,0))</f>
        <v/>
      </c>
      <c r="CH484" s="38" t="str">
        <f>IF(ISBLANK('T1'!$C$480),"",'T1'!$M$480*IF('T1'!$AB$12="Y",1,0)+'T2'!$M$480*IF('T2'!$AB$12="Y",1,0)+'T3'!$M$480*IF('T3'!$AB$12="Y",1,0))</f>
        <v/>
      </c>
      <c r="CI484" s="38" t="str">
        <f>IF(ISBLANK('T1'!$C$480),"",SUM($BY$484:$CH$484))</f>
        <v/>
      </c>
      <c r="CJ484" s="38" t="str">
        <f>IF(ISBLANK('T1'!$C$480),"",IF(ISERR($CI$484/$CI$5),"",$CI$484/$CI$5))</f>
        <v/>
      </c>
      <c r="CM484" s="38" t="str">
        <f>IF(ISBLANK('T1'!$C$480),"",'T1'!$E$480*IF('T1'!$S$13="Y",1,0)+'T2'!$E$480*IF('T2'!$S$13="Y",1,0)+'T3'!$E$480*IF('T3'!$S$13="Y",1,0)+TA!$AR$480*IF(TA!$L$13="Y",1,0))</f>
        <v/>
      </c>
      <c r="CN484" s="38" t="str">
        <f>IF(ISBLANK('T1'!$C$480),"",'T1'!$F$480*IF('T1'!$T$13="Y",1,0)+'T2'!$F$480*IF('T2'!$T$13="Y",1,0)+'T3'!$F$480*IF('T3'!$T$13="Y",1,0)+TA!$AS$480*IF(TA!$M$13="Y",1,0))</f>
        <v/>
      </c>
      <c r="CO484" s="38" t="str">
        <f>IF(ISBLANK('T1'!$C$480),"",'T1'!$G$480*IF('T1'!$U$13="Y",1,0)+'T2'!$G$480*IF('T2'!$U$13="Y",1,0)+'T3'!$G$480*IF('T3'!$U$13="Y",1,0)+TA!$AT$480*IF(TA!$N$13="Y",1,0))</f>
        <v/>
      </c>
      <c r="CP484" s="38" t="str">
        <f>IF(ISBLANK('T1'!$C$480),"",'T1'!$H$480*IF('T1'!$V$13="Y",1,0)+'T2'!$H$480*IF('T2'!$V$13="Y",1,0)+'T3'!$H$480*IF('T3'!$V$13="Y",1,0))</f>
        <v/>
      </c>
      <c r="CQ484" s="38" t="str">
        <f>IF(ISBLANK('T1'!$C$480),"",'T1'!$I$480*IF('T1'!$W$13="Y",1,0)+'T2'!$I$480*IF('T2'!$W$13="Y",1,0)+'T3'!$I$480*IF('T3'!$W$13="Y",1,0))</f>
        <v/>
      </c>
      <c r="CR484" s="38" t="str">
        <f>IF(ISBLANK('T1'!$C$480),"",'T1'!$J$480*IF('T1'!$X$13="Y",1,0)+'T2'!$J$480*IF('T2'!$X$13="Y",1,0)+'T3'!$J$480*IF('T3'!$X$13="Y",1,0))</f>
        <v/>
      </c>
      <c r="CS484" s="38" t="str">
        <f>IF(ISBLANK('T1'!$C$480),"",'T1'!$K$480*IF('T1'!$Y$13="Y",1,0)+'T2'!$K$480*IF('T2'!$Y$13="Y",1,0)+'T3'!$K$480*IF('T3'!$Y$13="Y",1,0))</f>
        <v/>
      </c>
      <c r="CT484" s="38" t="str">
        <f>IF(ISBLANK('T1'!$C$480),"",'T1'!$L$480*IF('T1'!$Z$13="Y",1,0)+'T2'!$L$480*IF('T2'!$Z$13="Y",1,0)+'T3'!$L$480*IF('T3'!$Z$13="Y",1,0))</f>
        <v/>
      </c>
      <c r="CU484" s="38" t="str">
        <f>IF(ISBLANK('T1'!$C$480),"",'T1'!$M$480*IF('T1'!$AA$13="Y",1,0)+'T2'!$M$480*IF('T2'!$AA$13="Y",1,0)+'T3'!$M$480*IF('T3'!$AA$13="Y",1,0))</f>
        <v/>
      </c>
      <c r="CV484" s="38" t="str">
        <f>IF(ISBLANK('T1'!$C$480),"",'T1'!$M$480*IF('T1'!$AB$13="Y",1,0)+'T2'!$M$480*IF('T2'!$AB$13="Y",1,0)+'T3'!$M$480*IF('T3'!$AB$13="Y",1,0))</f>
        <v/>
      </c>
      <c r="CW484" s="38" t="str">
        <f>IF(ISBLANK('T1'!$C$480),"",SUM($CM$484:$CV$484))</f>
        <v/>
      </c>
      <c r="CX484" s="38" t="str">
        <f>IF(ISBLANK('T1'!$C$480),"",IF(ISERR($CW$484/$CW$5),"",$CW$484/$CW$5))</f>
        <v/>
      </c>
      <c r="DA484" s="38" t="str">
        <f>IF(ISBLANK('T1'!$C$480),"",'T1'!$E$480*IF('T1'!$S$14="Y",1,0)+'T2'!$E$480*IF('T2'!$S$14="Y",1,0)+'T3'!$E$480*IF('T3'!$S$14="Y",1,0)+TA!$AR$480*IF(TA!$L$14="Y",1,0))</f>
        <v/>
      </c>
      <c r="DB484" s="38" t="str">
        <f>IF(ISBLANK('T1'!$C$480),"",'T1'!$F$480*IF('T1'!$T$14="Y",1,0)+'T2'!$F$480*IF('T2'!$T$14="Y",1,0)+'T3'!$F$480*IF('T3'!$T$14="Y",1,0)+TA!$AS$480*IF(TA!$M$14="Y",1,0))</f>
        <v/>
      </c>
      <c r="DC484" s="38" t="str">
        <f>IF(ISBLANK('T1'!$C$480),"",'T1'!$G$480*IF('T1'!$U$14="Y",1,0)+'T2'!$G$480*IF('T2'!$U$14="Y",1,0)+'T3'!$G$480*IF('T3'!$U$14="Y",1,0)+TA!$AT$480*IF(TA!$N$14="Y",1,0))</f>
        <v/>
      </c>
      <c r="DD484" s="38" t="str">
        <f>IF(ISBLANK('T1'!$C$480),"",'T1'!$H$480*IF('T1'!$V$14="Y",1,0)+'T2'!$H$480*IF('T2'!$V$14="Y",1,0)+'T3'!$H$480*IF('T3'!$V$14="Y",1,0))</f>
        <v/>
      </c>
      <c r="DE484" s="38" t="str">
        <f>IF(ISBLANK('T1'!$C$480),"",'T1'!$I$480*IF('T1'!$W$14="Y",1,0)+'T2'!$I$480*IF('T2'!$W$14="Y",1,0)+'T3'!$I$480*IF('T3'!$W$14="Y",1,0))</f>
        <v/>
      </c>
      <c r="DF484" s="38" t="str">
        <f>IF(ISBLANK('T1'!$C$480),"",'T1'!$J$480*IF('T1'!$X$14="Y",1,0)+'T2'!$J$480*IF('T2'!$X$14="Y",1,0)+'T3'!$J$480*IF('T3'!$X$14="Y",1,0))</f>
        <v/>
      </c>
      <c r="DG484" s="38" t="str">
        <f>IF(ISBLANK('T1'!$C$480),"",'T1'!$K$480*IF('T1'!$Y$14="Y",1,0)+'T2'!$K$480*IF('T2'!$Y$14="Y",1,0)+'T3'!$K$480*IF('T3'!$Y$14="Y",1,0))</f>
        <v/>
      </c>
      <c r="DH484" s="38" t="str">
        <f>IF(ISBLANK('T1'!$C$480),"",'T1'!$L$480*IF('T1'!$Z$14="Y",1,0)+'T2'!$L$480*IF('T2'!$Z$14="Y",1,0)+'T3'!$L$480*IF('T3'!$Z$14="Y",1,0))</f>
        <v/>
      </c>
      <c r="DI484" s="38" t="str">
        <f>IF(ISBLANK('T1'!$C$480),"",'T1'!$M$480*IF('T1'!$AA$14="Y",1,0)+'T2'!$M$480*IF('T2'!$AA$14="Y",1,0)+'T3'!$M$480*IF('T3'!$AA$14="Y",1,0))</f>
        <v/>
      </c>
      <c r="DJ484" s="38" t="str">
        <f>IF(ISBLANK('T1'!$C$480),"",'T1'!$M$480*IF('T1'!$AB$14="Y",1,0)+'T2'!$M$480*IF('T2'!$AB$14="Y",1,0)+'T3'!$M$480*IF('T3'!$AB$14="Y",1,0))</f>
        <v/>
      </c>
      <c r="DK484" s="38" t="str">
        <f>IF(ISBLANK('T1'!$C$480),"",SUM($DA$484:$DJ$484))</f>
        <v/>
      </c>
      <c r="DL484" s="38" t="str">
        <f>IF(ISBLANK('T1'!$C$480),"",IF(ISERR($DK$484/$DK$5),"",$DK$484/$DK$5))</f>
        <v/>
      </c>
      <c r="DO484" s="38" t="str">
        <f>IF(ISBLANK('T1'!$C$480),"",'T1'!$E$480*IF('T1'!$S$15="Y",1,0)+'T2'!$E$480*IF('T2'!$S$15="Y",1,0)+'T3'!$E$480*IF('T3'!$S$15="Y",1,0)+TA!$AR$480*IF(TA!$L$15="Y",1,0))</f>
        <v/>
      </c>
      <c r="DP484" s="38" t="str">
        <f>IF(ISBLANK('T1'!$C$480),"",'T1'!$F$480*IF('T1'!$T$15="Y",1,0)+'T2'!$F$480*IF('T2'!$T$15="Y",1,0)+'T3'!$F$480*IF('T3'!$T$15="Y",1,0)+TA!$AS$480*IF(TA!$M$15="Y",1,0))</f>
        <v/>
      </c>
      <c r="DQ484" s="38" t="str">
        <f>IF(ISBLANK('T1'!$C$480),"",'T1'!$G$480*IF('T1'!$U$15="Y",1,0)+'T2'!$G$480*IF('T2'!$U$15="Y",1,0)+'T3'!$G$480*IF('T3'!$U$15="Y",1,0)+TA!$AT$480*IF(TA!$N$15="Y",1,0))</f>
        <v/>
      </c>
      <c r="DR484" s="38" t="str">
        <f>IF(ISBLANK('T1'!$C$480),"",'T1'!$H$480*IF('T1'!$V$15="Y",1,0)+'T2'!$H$480*IF('T2'!$V$15="Y",1,0)+'T3'!$H$480*IF('T3'!$V$15="Y",1,0))</f>
        <v/>
      </c>
      <c r="DS484" s="38" t="str">
        <f>IF(ISBLANK('T1'!$C$480),"",'T1'!$I$480*IF('T1'!$W$15="Y",1,0)+'T2'!$I$480*IF('T2'!$W$15="Y",1,0)+'T3'!$I$480*IF('T3'!$W$15="Y",1,0))</f>
        <v/>
      </c>
      <c r="DT484" s="38" t="str">
        <f>IF(ISBLANK('T1'!$C$480),"",'T1'!$J$480*IF('T1'!$X$15="Y",1,0)+'T2'!$J$480*IF('T2'!$X$15="Y",1,0)+'T3'!$J$480*IF('T3'!$X$15="Y",1,0))</f>
        <v/>
      </c>
      <c r="DU484" s="38" t="str">
        <f>IF(ISBLANK('T1'!$C$480),"",'T1'!$K$480*IF('T1'!$Y$15="Y",1,0)+'T2'!$K$480*IF('T2'!$Y$15="Y",1,0)+'T3'!$K$480*IF('T3'!$Y$15="Y",1,0))</f>
        <v/>
      </c>
      <c r="DV484" s="38" t="str">
        <f>IF(ISBLANK('T1'!$C$480),"",'T1'!$L$480*IF('T1'!$Z$15="Y",1,0)+'T2'!$L$480*IF('T2'!$Z$15="Y",1,0)+'T3'!$L$480*IF('T3'!$Z$15="Y",1,0))</f>
        <v/>
      </c>
      <c r="DW484" s="38" t="str">
        <f>IF(ISBLANK('T1'!$C$480),"",'T1'!$M$480*IF('T1'!$AA$15="Y",1,0)+'T2'!$M$480*IF('T2'!$AA$15="Y",1,0)+'T3'!$M$480*IF('T3'!$AA$15="Y",1,0))</f>
        <v/>
      </c>
      <c r="DX484" s="38" t="str">
        <f>IF(ISBLANK('T1'!$C$480),"",'T1'!$M$480*IF('T1'!$AB$15="Y",1,0)+'T2'!$M$480*IF('T2'!$AB$15="Y",1,0)+'T3'!$M$480*IF('T3'!$AB$15="Y",1,0))</f>
        <v/>
      </c>
      <c r="DY484" s="38" t="str">
        <f>IF(ISBLANK('T1'!$C$480),"",SUM($DO$484:$DX$484))</f>
        <v/>
      </c>
      <c r="DZ484" s="38" t="str">
        <f>IF(ISBLANK('T1'!$C$480),"",IF(ISERR($DY$484/$DY$5),"",$DY$484/$DY$5))</f>
        <v/>
      </c>
      <c r="EC484" s="38" t="str">
        <f>IF(ISBLANK('T1'!$C$480),"",'T1'!$E$480*IF('T1'!$S$16="Y",1,0)+'T2'!$E$480*IF('T2'!$S$16="Y",1,0)+'T3'!$E$480*IF('T3'!$S$16="Y",1,0)+TA!$AR$480*IF(TA!$L$16="Y",1,0))</f>
        <v/>
      </c>
      <c r="ED484" s="38" t="str">
        <f>IF(ISBLANK('T1'!$C$480),"",'T1'!$F$480*IF('T1'!$T$16="Y",1,0)+'T2'!$F$480*IF('T2'!$T$16="Y",1,0)+'T3'!$F$480*IF('T3'!$T$16="Y",1,0)+TA!$AS$480*IF(TA!$M$16="Y",1,0))</f>
        <v/>
      </c>
      <c r="EE484" s="38" t="str">
        <f>IF(ISBLANK('T1'!$C$480),"",'T1'!$G$480*IF('T1'!$U$16="Y",1,0)+'T2'!$G$480*IF('T2'!$U$16="Y",1,0)+'T3'!$G$480*IF('T3'!$U$16="Y",1,0)+TA!$AT$480*IF(TA!$N$16="Y",1,0))</f>
        <v/>
      </c>
      <c r="EF484" s="38" t="str">
        <f>IF(ISBLANK('T1'!$C$480),"",'T1'!$H$480*IF('T1'!$V$16="Y",1,0)+'T2'!$H$480*IF('T2'!$V$16="Y",1,0)+'T3'!$H$480*IF('T3'!$V$16="Y",1,0))</f>
        <v/>
      </c>
      <c r="EG484" s="38" t="str">
        <f>IF(ISBLANK('T1'!$C$480),"",'T1'!$I$480*IF('T1'!$W$16="Y",1,0)+'T2'!$I$480*IF('T2'!$W$16="Y",1,0)+'T3'!$I$480*IF('T3'!$W$16="Y",1,0))</f>
        <v/>
      </c>
      <c r="EH484" s="38" t="str">
        <f>IF(ISBLANK('T1'!$C$480),"",'T1'!$J$480*IF('T1'!$X$16="Y",1,0)+'T2'!$J$480*IF('T2'!$X$16="Y",1,0)+'T3'!$J$480*IF('T3'!$X$16="Y",1,0))</f>
        <v/>
      </c>
      <c r="EI484" s="38" t="str">
        <f>IF(ISBLANK('T1'!$C$480),"",'T1'!$K$480*IF('T1'!$Y$16="Y",1,0)+'T2'!$K$480*IF('T2'!$Y$16="Y",1,0)+'T3'!$K$480*IF('T3'!$Y$16="Y",1,0))</f>
        <v/>
      </c>
      <c r="EJ484" s="38" t="str">
        <f>IF(ISBLANK('T1'!$C$480),"",'T1'!$L$480*IF('T1'!$Z$16="Y",1,0)+'T2'!$L$480*IF('T2'!$Z$16="Y",1,0)+'T3'!$L$480*IF('T3'!$Z$16="Y",1,0))</f>
        <v/>
      </c>
      <c r="EK484" s="38" t="str">
        <f>IF(ISBLANK('T1'!$C$480),"",'T1'!$M$480*IF('T1'!$AA$16="Y",1,0)+'T2'!$M$480*IF('T2'!$AA$16="Y",1,0)+'T3'!$M$480*IF('T3'!$AA$16="Y",1,0))</f>
        <v/>
      </c>
      <c r="EL484" s="38" t="str">
        <f>IF(ISBLANK('T1'!$C$480),"",'T1'!$M$480*IF('T1'!$AB$16="Y",1,0)+'T2'!$M$480*IF('T2'!$AB$16="Y",1,0)+'T3'!$M$480*IF('T3'!$AB$16="Y",1,0))</f>
        <v/>
      </c>
      <c r="EM484" s="38" t="str">
        <f>IF(ISBLANK('T1'!$C$480),"",SUM($EC$484:$EL$484))</f>
        <v/>
      </c>
      <c r="EN484" s="38" t="str">
        <f>IF(ISBLANK('T1'!$C$480),"",IF(ISERR($EM$484/$EM$5),"",$EM$484/$EM$5))</f>
        <v/>
      </c>
      <c r="EQ484" s="38" t="str">
        <f>IF(ISBLANK('T1'!$C$480),"",'T1'!$E$480*IF('T1'!$S$17="Y",1,0)+'T2'!$E$480*IF('T2'!$S$17="Y",1,0)+'T3'!$E$480*IF('T3'!$S$17="Y",1,0)+TA!$AR$480*IF(TA!$L$17="Y",1,0))</f>
        <v/>
      </c>
      <c r="ER484" s="38" t="str">
        <f>IF(ISBLANK('T1'!$C$480),"",'T1'!$F$480*IF('T1'!$T$17="Y",1,0)+'T2'!$F$480*IF('T2'!$T$17="Y",1,0)+'T3'!$F$480*IF('T3'!$T$17="Y",1,0)+TA!$AS$480*IF(TA!$M$17="Y",1,0))</f>
        <v/>
      </c>
      <c r="ES484" s="38" t="str">
        <f>IF(ISBLANK('T1'!$C$480),"",'T1'!$G$480*IF('T1'!$U$17="Y",1,0)+'T2'!$G$480*IF('T2'!$U$17="Y",1,0)+'T3'!$G$480*IF('T3'!$U$17="Y",1,0)+TA!$AT$480*IF(TA!$N$17="Y",1,0))</f>
        <v/>
      </c>
      <c r="ET484" s="38" t="str">
        <f>IF(ISBLANK('T1'!$C$480),"",'T1'!$H$480*IF('T1'!$V$17="Y",1,0)+'T2'!$H$480*IF('T2'!$V$17="Y",1,0)+'T3'!$H$480*IF('T3'!$V$17="Y",1,0))</f>
        <v/>
      </c>
      <c r="EU484" s="38" t="str">
        <f>IF(ISBLANK('T1'!$C$480),"",'T1'!$I$480*IF('T1'!$W$17="Y",1,0)+'T2'!$I$480*IF('T2'!$W$17="Y",1,0)+'T3'!$I$480*IF('T3'!$W$17="Y",1,0))</f>
        <v/>
      </c>
      <c r="EV484" s="38" t="str">
        <f>IF(ISBLANK('T1'!$C$480),"",'T1'!$J$480*IF('T1'!$X$17="Y",1,0)+'T2'!$J$480*IF('T2'!$X$17="Y",1,0)+'T3'!$J$480*IF('T3'!$X$17="Y",1,0))</f>
        <v/>
      </c>
      <c r="EW484" s="38" t="str">
        <f>IF(ISBLANK('T1'!$C$480),"",'T1'!$K$480*IF('T1'!$Y$17="Y",1,0)+'T2'!$K$480*IF('T2'!$Y$17="Y",1,0)+'T3'!$K$480*IF('T3'!$Y$17="Y",1,0))</f>
        <v/>
      </c>
      <c r="EX484" s="38" t="str">
        <f>IF(ISBLANK('T1'!$C$480),"",'T1'!$L$480*IF('T1'!$Z$17="Y",1,0)+'T2'!$L$480*IF('T2'!$Z$17="Y",1,0)+'T3'!$L$480*IF('T3'!$Z$17="Y",1,0))</f>
        <v/>
      </c>
      <c r="EY484" s="38" t="str">
        <f>IF(ISBLANK('T1'!$C$480),"",'T1'!$M$480*IF('T1'!$AA$17="Y",1,0)+'T2'!$M$480*IF('T2'!$AA$17="Y",1,0)+'T3'!$M$480*IF('T3'!$AA$17="Y",1,0))</f>
        <v/>
      </c>
      <c r="EZ484" s="38" t="str">
        <f>IF(ISBLANK('T1'!$C$480),"",'T1'!$M$480*IF('T1'!$AB$17="Y",1,0)+'T2'!$M$480*IF('T2'!$AB$17="Y",1,0)+'T3'!$M$480*IF('T3'!$AB$17="Y",1,0))</f>
        <v/>
      </c>
      <c r="FA484" s="38" t="str">
        <f>IF(ISBLANK('T1'!$C$480),"",SUM($EQ$484:$EZ$484))</f>
        <v/>
      </c>
      <c r="FB484" s="38" t="str">
        <f>IF(ISBLANK('T1'!$C$480),"",IF(ISERR($FA$484/$FA$5),"",$FA$484/$FA$5))</f>
        <v/>
      </c>
    </row>
    <row r="485" spans="20:158">
      <c r="T485" s="38" t="str">
        <f>IF(ISBLANK('T1'!$C$481),"",'T1'!$E$481*IF('T1'!$S$8="Y",1,0)+'T2'!$E$481*IF('T2'!$S$8="Y",1,0)+'T3'!$E$481*IF('T3'!$S$8="Y",1,0)+TA!$AR$481*IF(TA!$L$8="Y",1,0))</f>
        <v/>
      </c>
      <c r="U485" s="38" t="str">
        <f>IF(ISBLANK('T1'!$C$481),"",'T1'!$F$481*IF('T1'!$T$8="Y",1,0)+'T2'!$F$481*IF('T2'!$T$8="Y",1,0)+'T3'!$F$481*IF('T3'!$T$8="Y",1,0)+TA!$AS$481*IF(TA!$M$8="Y",1,0))</f>
        <v/>
      </c>
      <c r="V485" s="38" t="str">
        <f>IF(ISBLANK('T1'!$C$481),"",'T1'!$G$481*IF('T1'!$U$8="Y",1,0)+'T2'!$G$481*IF('T2'!$U$8="Y",1,0)+'T3'!$G$481*IF('T3'!$U$8="Y",1,0)+TA!$AT$481*IF(TA!$N$8="Y",1,0))</f>
        <v/>
      </c>
      <c r="W485" s="38" t="str">
        <f>IF(ISBLANK('T1'!$C$481),"",'T1'!$H$481*IF('T1'!$V$8="Y",1,0)+'T2'!$H$481*IF('T2'!$V$8="Y",1,0)+'T3'!$H$481*IF('T3'!$V$8="Y",1,0))</f>
        <v/>
      </c>
      <c r="X485" s="38" t="str">
        <f>IF(ISBLANK('T1'!$C$481),"",'T1'!$I$481*IF('T1'!$W$8="Y",1,0)+'T2'!$I$481*IF('T2'!$W$8="Y",1,0)+'T3'!$I$481*IF('T3'!$W$8="Y",1,0))</f>
        <v/>
      </c>
      <c r="Y485" s="38" t="str">
        <f>IF(ISBLANK('T1'!$C$481),"",'T1'!$J$481*IF('T1'!$X$8="Y",1,0)+'T2'!$J$481*IF('T2'!$X$8="Y",1,0)+'T3'!$J$481*IF('T3'!$X$8="Y",1,0))</f>
        <v/>
      </c>
      <c r="Z485" s="38" t="str">
        <f>IF(ISBLANK('T1'!$C$481),"",'T1'!$K$481*IF('T1'!$Y$8="Y",1,0)+'T2'!$K$481*IF('T2'!$Y$8="Y",1,0)+'T3'!$K$481*IF('T3'!$Y$8="Y",1,0))</f>
        <v/>
      </c>
      <c r="AA485" s="38" t="str">
        <f>IF(ISBLANK('T1'!$C$481),"",'T1'!$L$481*IF('T1'!$Z$8="Y",1,0)+'T2'!$L$481*IF('T2'!$Z$8="Y",1,0)+'T3'!$L$481*IF('T3'!$Z$8="Y",1,0))</f>
        <v/>
      </c>
      <c r="AB485" s="38" t="str">
        <f>IF(ISBLANK('T1'!$C$481),"",'T1'!$M$481*IF('T1'!$AA$8="Y",1,0)+'T2'!$M$481*IF('T2'!$AA$8="Y",1,0)+'T3'!$M$481*IF('T3'!$AA$8="Y",1,0))</f>
        <v/>
      </c>
      <c r="AC485" s="38" t="str">
        <f>IF(ISBLANK('T1'!$C$481),"",'T1'!$M$481*IF('T1'!$AB$8="Y",1,0)+'T2'!$M$481*IF('T2'!$AB$8="Y",1,0)+'T3'!$M$481*IF('T3'!$AB$8="Y",1,0))</f>
        <v/>
      </c>
      <c r="AD485" s="38" t="str">
        <f>IF(ISBLANK('T1'!$C$481),"",SUM($T$485:$AC$485))</f>
        <v/>
      </c>
      <c r="AE485" s="38" t="str">
        <f>IF(ISBLANK('T1'!$C$481),"",IF(ISERR($AD$485/$AD$5),"",$AD$485/$AD$5))</f>
        <v/>
      </c>
      <c r="AI485" s="38" t="str">
        <f>IF(ISBLANK('T1'!$C$481),"",'T1'!$E$481*IF('T1'!$S$9="Y",1,0)+'T2'!$E$481*IF('T2'!$S$9="Y",1,0)+'T3'!$E$481*IF('T3'!$S$9="Y",1,0)+TA!$AR$481*IF(TA!$L$9="Y",1,0))</f>
        <v/>
      </c>
      <c r="AJ485" s="38" t="str">
        <f>IF(ISBLANK('T1'!$C$481),"",'T1'!$F$481*IF('T1'!$T$9="Y",1,0)+'T2'!$F$481*IF('T2'!$T$9="Y",1,0)+'T3'!$F$481*IF('T3'!$T$9="Y",1,0)+TA!$AS$481*IF(TA!$M$9="Y",1,0))</f>
        <v/>
      </c>
      <c r="AK485" s="38" t="str">
        <f>IF(ISBLANK('T1'!$C$481),"",'T1'!$G$481*IF('T1'!$U$9="Y",1,0)+'T2'!$G$481*IF('T2'!$U$9="Y",1,0)+'T3'!$G$481*IF('T3'!$U$9="Y",1,0)+TA!$AT$481*IF(TA!$N$9="Y",1,0))</f>
        <v/>
      </c>
      <c r="AL485" s="38" t="str">
        <f>IF(ISBLANK('T1'!$C$481),"",'T1'!$H$481*IF('T1'!$V$9="Y",1,0)+'T2'!$H$481*IF('T2'!$V$9="Y",1,0)+'T3'!$H$481*IF('T3'!$V$9="Y",1,0))</f>
        <v/>
      </c>
      <c r="AM485" s="38" t="str">
        <f>IF(ISBLANK('T1'!$C$481),"",'T1'!$I$481*IF('T1'!$W$9="Y",1,0)+'T2'!$I$481*IF('T2'!$W$9="Y",1,0)+'T3'!$I$481*IF('T3'!$W$9="Y",1,0))</f>
        <v/>
      </c>
      <c r="AN485" s="38" t="str">
        <f>IF(ISBLANK('T1'!$C$481),"",'T1'!$J$481*IF('T1'!$X$9="Y",1,0)+'T2'!$J$481*IF('T2'!$X$9="Y",1,0)+'T3'!$J$481*IF('T3'!$X$9="Y",1,0))</f>
        <v/>
      </c>
      <c r="AO485" s="38" t="str">
        <f>IF(ISBLANK('T1'!$C$481),"",'T1'!$K$481*IF('T1'!$Y$9="Y",1,0)+'T2'!$K$481*IF('T2'!$Y$9="Y",1,0)+'T3'!$K$481*IF('T3'!$Y$9="Y",1,0))</f>
        <v/>
      </c>
      <c r="AP485" s="38" t="str">
        <f>IF(ISBLANK('T1'!$C$481),"",'T1'!$L$481*IF('T1'!$Z$9="Y",1,0)+'T2'!$L$481*IF('T2'!$Z$9="Y",1,0)+'T3'!$L$481*IF('T3'!$Z$9="Y",1,0))</f>
        <v/>
      </c>
      <c r="AQ485" s="38" t="str">
        <f>IF(ISBLANK('T1'!$C$481),"",'T1'!$M$481*IF('T1'!$AA$9="Y",1,0)+'T2'!$M$481*IF('T2'!$AA$9="Y",1,0)+'T3'!$M$481*IF('T3'!$AA$9="Y",1,0))</f>
        <v/>
      </c>
      <c r="AR485" s="38" t="str">
        <f>IF(ISBLANK('T1'!$C$481),"",'T1'!$M$481*IF('T1'!$AB$9="Y",1,0)+'T2'!$M$481*IF('T2'!$AB$9="Y",1,0)+'T3'!$M$481*IF('T3'!$AB$9="Y",1,0))</f>
        <v/>
      </c>
      <c r="AS485" s="38" t="str">
        <f>IF(ISBLANK('T1'!$C$481),"",SUM($AI$485:$AR$485))</f>
        <v/>
      </c>
      <c r="AT485" s="38" t="str">
        <f>IF(ISBLANK('T1'!$C$481),"",IF(ISERR($AS$485/$AS$5),"",$AS$485/$AS$5))</f>
        <v/>
      </c>
      <c r="AW485" s="38" t="str">
        <f>IF(ISBLANK('T1'!$C$481),"",'T1'!$E$481*IF('T1'!$S$10="Y",1,0)+'T2'!$E$481*IF('T2'!$S$10="Y",1,0)+'T3'!$E$481*IF('T3'!$S$10="Y",1,0)+TA!$AR$481*IF(TA!$L$10="Y",1,0))</f>
        <v/>
      </c>
      <c r="AX485" s="38" t="str">
        <f>IF(ISBLANK('T1'!$C$481),"",'T1'!$F$481*IF('T1'!$T$10="Y",1,0)+'T2'!$F$481*IF('T2'!$T$10="Y",1,0)+'T3'!$F$481*IF('T3'!$T$10="Y",1,0)+TA!$AS$481*IF(TA!$M$10="Y",1,0))</f>
        <v/>
      </c>
      <c r="AY485" s="38" t="str">
        <f>IF(ISBLANK('T1'!$C$481),"",'T1'!$G$481*IF('T1'!$U$10="Y",1,0)+'T2'!$G$481*IF('T2'!$U$10="Y",1,0)+'T3'!$G$481*IF('T3'!$U$10="Y",1,0)+TA!$AT$481*IF(TA!$N$10="Y",1,0))</f>
        <v/>
      </c>
      <c r="AZ485" s="38" t="str">
        <f>IF(ISBLANK('T1'!$C$481),"",'T1'!$H$481*IF('T1'!$V$10="Y",1,0)+'T2'!$H$481*IF('T2'!$V$10="Y",1,0)+'T3'!$H$481*IF('T3'!$V$10="Y",1,0))</f>
        <v/>
      </c>
      <c r="BA485" s="38" t="str">
        <f>IF(ISBLANK('T1'!$C$481),"",'T1'!$I$481*IF('T1'!$W$10="Y",1,0)+'T2'!$I$481*IF('T2'!$W$10="Y",1,0)+'T3'!$I$481*IF('T3'!$W$10="Y",1,0))</f>
        <v/>
      </c>
      <c r="BB485" s="38" t="str">
        <f>IF(ISBLANK('T1'!$C$481),"",'T1'!$J$481*IF('T1'!$X$10="Y",1,0)+'T2'!$J$481*IF('T2'!$X$10="Y",1,0)+'T3'!$J$481*IF('T3'!$X$10="Y",1,0))</f>
        <v/>
      </c>
      <c r="BC485" s="38" t="str">
        <f>IF(ISBLANK('T1'!$C$481),"",'T1'!$K$481*IF('T1'!$Y$10="Y",1,0)+'T2'!$K$481*IF('T2'!$Y$10="Y",1,0)+'T3'!$K$481*IF('T3'!$Y$10="Y",1,0))</f>
        <v/>
      </c>
      <c r="BD485" s="38" t="str">
        <f>IF(ISBLANK('T1'!$C$481),"",'T1'!$L$481*IF('T1'!$Z$10="Y",1,0)+'T2'!$L$481*IF('T2'!$Z$10="Y",1,0)+'T3'!$L$481*IF('T3'!$Z$10="Y",1,0))</f>
        <v/>
      </c>
      <c r="BE485" s="38" t="str">
        <f>IF(ISBLANK('T1'!$C$481),"",'T1'!$M$481*IF('T1'!$AA$10="Y",1,0)+'T2'!$M$481*IF('T2'!$AA$10="Y",1,0)+'T3'!$M$481*IF('T3'!$AA$10="Y",1,0))</f>
        <v/>
      </c>
      <c r="BF485" s="38" t="str">
        <f>IF(ISBLANK('T1'!$C$481),"",'T1'!$M$481*IF('T1'!$AB$10="Y",1,0)+'T2'!$M$481*IF('T2'!$AB$10="Y",1,0)+'T3'!$M$481*IF('T3'!$AB$10="Y",1,0))</f>
        <v/>
      </c>
      <c r="BG485" s="38" t="str">
        <f>IF(ISBLANK('T1'!$C$481),"",SUM($AW$485:$BF$485))</f>
        <v/>
      </c>
      <c r="BH485" s="38" t="str">
        <f>IF(ISBLANK('T1'!$C$481),"",IF(ISERR($BG$485/$BG$5),"",$BG$485/$BG$5))</f>
        <v/>
      </c>
      <c r="BK485" s="38" t="str">
        <f>IF(ISBLANK('T1'!$C$481),"",'T1'!$E$481*IF('T1'!$S$11="Y",1,0)+'T2'!$E$481*IF('T2'!$S$11="Y",1,0)+'T3'!$E$481*IF('T3'!$S$11="Y",1,0)+TA!$AR$481*IF(TA!$L$11="Y",1,0))</f>
        <v/>
      </c>
      <c r="BL485" s="38" t="str">
        <f>IF(ISBLANK('T1'!$C$481),"",'T1'!$F$481*IF('T1'!$T$11="Y",1,0)+'T2'!$F$481*IF('T2'!$T$11="Y",1,0)+'T3'!$F$481*IF('T3'!$T$11="Y",1,0)+TA!$AS$481*IF(TA!$M$11="Y",1,0))</f>
        <v/>
      </c>
      <c r="BM485" s="38" t="str">
        <f>IF(ISBLANK('T1'!$C$481),"",'T1'!$G$481*IF('T1'!$U$11="Y",1,0)+'T2'!$G$481*IF('T2'!$U$11="Y",1,0)+'T3'!$G$481*IF('T3'!$U$11="Y",1,0)+TA!$AT$481*IF(TA!$N$11="Y",1,0))</f>
        <v/>
      </c>
      <c r="BN485" s="38" t="str">
        <f>IF(ISBLANK('T1'!$C$481),"",'T1'!$H$481*IF('T1'!$V$11="Y",1,0)+'T2'!$H$481*IF('T2'!$V$11="Y",1,0)+'T3'!$H$481*IF('T3'!$V$11="Y",1,0))</f>
        <v/>
      </c>
      <c r="BO485" s="38" t="str">
        <f>IF(ISBLANK('T1'!$C$481),"",'T1'!$I$481*IF('T1'!$W$11="Y",1,0)+'T2'!$I$481*IF('T2'!$W$11="Y",1,0)+'T3'!$I$481*IF('T3'!$W$11="Y",1,0))</f>
        <v/>
      </c>
      <c r="BP485" s="38" t="str">
        <f>IF(ISBLANK('T1'!$C$481),"",'T1'!$J$481*IF('T1'!$X$11="Y",1,0)+'T2'!$J$481*IF('T2'!$X$11="Y",1,0)+'T3'!$J$481*IF('T3'!$X$11="Y",1,0))</f>
        <v/>
      </c>
      <c r="BQ485" s="38" t="str">
        <f>IF(ISBLANK('T1'!$C$481),"",'T1'!$K$481*IF('T1'!$Y$11="Y",1,0)+'T2'!$K$481*IF('T2'!$Y$11="Y",1,0)+'T3'!$K$481*IF('T3'!$Y$11="Y",1,0))</f>
        <v/>
      </c>
      <c r="BR485" s="38" t="str">
        <f>IF(ISBLANK('T1'!$C$481),"",'T1'!$L$481*IF('T1'!$Z$11="Y",1,0)+'T2'!$L$481*IF('T2'!$Z$11="Y",1,0)+'T3'!$L$481*IF('T3'!$Z$11="Y",1,0))</f>
        <v/>
      </c>
      <c r="BS485" s="38" t="str">
        <f>IF(ISBLANK('T1'!$C$481),"",'T1'!$M$481*IF('T1'!$AA$11="Y",1,0)+'T2'!$M$481*IF('T2'!$AA$11="Y",1,0)+'T3'!$M$481*IF('T3'!$AA$11="Y",1,0))</f>
        <v/>
      </c>
      <c r="BT485" s="38" t="str">
        <f>IF(ISBLANK('T1'!$C$481),"",'T1'!$M$481*IF('T1'!$AB$11="Y",1,0)+'T2'!$M$481*IF('T2'!$AB$11="Y",1,0)+'T3'!$M$481*IF('T3'!$AB$11="Y",1,0))</f>
        <v/>
      </c>
      <c r="BU485" s="38" t="str">
        <f>IF(ISBLANK('T1'!$C$481),"",SUM($BK$485:$BT$485))</f>
        <v/>
      </c>
      <c r="BV485" s="38" t="str">
        <f>IF(ISBLANK('T1'!$C$481),"",IF(ISERR($BU$485/$BU$5),"",$BU$485/$BU$5))</f>
        <v/>
      </c>
      <c r="BY485" s="38" t="str">
        <f>IF(ISBLANK('T1'!$C$481),"",'T1'!$E$481*IF('T1'!$S$12="Y",1,0)+'T2'!$E$481*IF('T2'!$S$12="Y",1,0)+'T3'!$E$481*IF('T3'!$S$12="Y",1,0)+TA!$AR$481*IF(TA!$L$12="Y",1,0))</f>
        <v/>
      </c>
      <c r="BZ485" s="38" t="str">
        <f>IF(ISBLANK('T1'!$C$481),"",'T1'!$F$481*IF('T1'!$T$12="Y",1,0)+'T2'!$F$481*IF('T2'!$T$12="Y",1,0)+'T3'!$F$481*IF('T3'!$T$12="Y",1,0)+TA!$AS$481*IF(TA!$M$12="Y",1,0))</f>
        <v/>
      </c>
      <c r="CA485" s="38" t="str">
        <f>IF(ISBLANK('T1'!$C$481),"",'T1'!$G$481*IF('T1'!$U$12="Y",1,0)+'T2'!$G$481*IF('T2'!$U$12="Y",1,0)+'T3'!$G$481*IF('T3'!$U$12="Y",1,0)+TA!$AT$481*IF(TA!$N$12="Y",1,0))</f>
        <v/>
      </c>
      <c r="CB485" s="38" t="str">
        <f>IF(ISBLANK('T1'!$C$481),"",'T1'!$H$481*IF('T1'!$V$12="Y",1,0)+'T2'!$H$481*IF('T2'!$V$12="Y",1,0)+'T3'!$H$481*IF('T3'!$V$12="Y",1,0))</f>
        <v/>
      </c>
      <c r="CC485" s="38" t="str">
        <f>IF(ISBLANK('T1'!$C$481),"",'T1'!$I$481*IF('T1'!$W$12="Y",1,0)+'T2'!$I$481*IF('T2'!$W$12="Y",1,0)+'T3'!$I$481*IF('T3'!$W$12="Y",1,0))</f>
        <v/>
      </c>
      <c r="CD485" s="38" t="str">
        <f>IF(ISBLANK('T1'!$C$481),"",'T1'!$J$481*IF('T1'!$X$12="Y",1,0)+'T2'!$J$481*IF('T2'!$X$12="Y",1,0)+'T3'!$J$481*IF('T3'!$X$12="Y",1,0))</f>
        <v/>
      </c>
      <c r="CE485" s="38" t="str">
        <f>IF(ISBLANK('T1'!$C$481),"",'T1'!$K$481*IF('T1'!$Y$12="Y",1,0)+'T2'!$K$481*IF('T2'!$Y$12="Y",1,0)+'T3'!$K$481*IF('T3'!$Y$12="Y",1,0))</f>
        <v/>
      </c>
      <c r="CF485" s="38" t="str">
        <f>IF(ISBLANK('T1'!$C$481),"",'T1'!$L$481*IF('T1'!$Z$12="Y",1,0)+'T2'!$L$481*IF('T2'!$Z$12="Y",1,0)+'T3'!$L$481*IF('T3'!$Z$12="Y",1,0))</f>
        <v/>
      </c>
      <c r="CG485" s="38" t="str">
        <f>IF(ISBLANK('T1'!$C$481),"",'T1'!$M$481*IF('T1'!$AA$12="Y",1,0)+'T2'!$M$481*IF('T2'!$AA$12="Y",1,0)+'T3'!$M$481*IF('T3'!$AA$12="Y",1,0))</f>
        <v/>
      </c>
      <c r="CH485" s="38" t="str">
        <f>IF(ISBLANK('T1'!$C$481),"",'T1'!$M$481*IF('T1'!$AB$12="Y",1,0)+'T2'!$M$481*IF('T2'!$AB$12="Y",1,0)+'T3'!$M$481*IF('T3'!$AB$12="Y",1,0))</f>
        <v/>
      </c>
      <c r="CI485" s="38" t="str">
        <f>IF(ISBLANK('T1'!$C$481),"",SUM($BY$485:$CH$485))</f>
        <v/>
      </c>
      <c r="CJ485" s="38" t="str">
        <f>IF(ISBLANK('T1'!$C$481),"",IF(ISERR($CI$485/$CI$5),"",$CI$485/$CI$5))</f>
        <v/>
      </c>
      <c r="CM485" s="38" t="str">
        <f>IF(ISBLANK('T1'!$C$481),"",'T1'!$E$481*IF('T1'!$S$13="Y",1,0)+'T2'!$E$481*IF('T2'!$S$13="Y",1,0)+'T3'!$E$481*IF('T3'!$S$13="Y",1,0)+TA!$AR$481*IF(TA!$L$13="Y",1,0))</f>
        <v/>
      </c>
      <c r="CN485" s="38" t="str">
        <f>IF(ISBLANK('T1'!$C$481),"",'T1'!$F$481*IF('T1'!$T$13="Y",1,0)+'T2'!$F$481*IF('T2'!$T$13="Y",1,0)+'T3'!$F$481*IF('T3'!$T$13="Y",1,0)+TA!$AS$481*IF(TA!$M$13="Y",1,0))</f>
        <v/>
      </c>
      <c r="CO485" s="38" t="str">
        <f>IF(ISBLANK('T1'!$C$481),"",'T1'!$G$481*IF('T1'!$U$13="Y",1,0)+'T2'!$G$481*IF('T2'!$U$13="Y",1,0)+'T3'!$G$481*IF('T3'!$U$13="Y",1,0)+TA!$AT$481*IF(TA!$N$13="Y",1,0))</f>
        <v/>
      </c>
      <c r="CP485" s="38" t="str">
        <f>IF(ISBLANK('T1'!$C$481),"",'T1'!$H$481*IF('T1'!$V$13="Y",1,0)+'T2'!$H$481*IF('T2'!$V$13="Y",1,0)+'T3'!$H$481*IF('T3'!$V$13="Y",1,0))</f>
        <v/>
      </c>
      <c r="CQ485" s="38" t="str">
        <f>IF(ISBLANK('T1'!$C$481),"",'T1'!$I$481*IF('T1'!$W$13="Y",1,0)+'T2'!$I$481*IF('T2'!$W$13="Y",1,0)+'T3'!$I$481*IF('T3'!$W$13="Y",1,0))</f>
        <v/>
      </c>
      <c r="CR485" s="38" t="str">
        <f>IF(ISBLANK('T1'!$C$481),"",'T1'!$J$481*IF('T1'!$X$13="Y",1,0)+'T2'!$J$481*IF('T2'!$X$13="Y",1,0)+'T3'!$J$481*IF('T3'!$X$13="Y",1,0))</f>
        <v/>
      </c>
      <c r="CS485" s="38" t="str">
        <f>IF(ISBLANK('T1'!$C$481),"",'T1'!$K$481*IF('T1'!$Y$13="Y",1,0)+'T2'!$K$481*IF('T2'!$Y$13="Y",1,0)+'T3'!$K$481*IF('T3'!$Y$13="Y",1,0))</f>
        <v/>
      </c>
      <c r="CT485" s="38" t="str">
        <f>IF(ISBLANK('T1'!$C$481),"",'T1'!$L$481*IF('T1'!$Z$13="Y",1,0)+'T2'!$L$481*IF('T2'!$Z$13="Y",1,0)+'T3'!$L$481*IF('T3'!$Z$13="Y",1,0))</f>
        <v/>
      </c>
      <c r="CU485" s="38" t="str">
        <f>IF(ISBLANK('T1'!$C$481),"",'T1'!$M$481*IF('T1'!$AA$13="Y",1,0)+'T2'!$M$481*IF('T2'!$AA$13="Y",1,0)+'T3'!$M$481*IF('T3'!$AA$13="Y",1,0))</f>
        <v/>
      </c>
      <c r="CV485" s="38" t="str">
        <f>IF(ISBLANK('T1'!$C$481),"",'T1'!$M$481*IF('T1'!$AB$13="Y",1,0)+'T2'!$M$481*IF('T2'!$AB$13="Y",1,0)+'T3'!$M$481*IF('T3'!$AB$13="Y",1,0))</f>
        <v/>
      </c>
      <c r="CW485" s="38" t="str">
        <f>IF(ISBLANK('T1'!$C$481),"",SUM($CM$485:$CV$485))</f>
        <v/>
      </c>
      <c r="CX485" s="38" t="str">
        <f>IF(ISBLANK('T1'!$C$481),"",IF(ISERR($CW$485/$CW$5),"",$CW$485/$CW$5))</f>
        <v/>
      </c>
      <c r="DA485" s="38" t="str">
        <f>IF(ISBLANK('T1'!$C$481),"",'T1'!$E$481*IF('T1'!$S$14="Y",1,0)+'T2'!$E$481*IF('T2'!$S$14="Y",1,0)+'T3'!$E$481*IF('T3'!$S$14="Y",1,0)+TA!$AR$481*IF(TA!$L$14="Y",1,0))</f>
        <v/>
      </c>
      <c r="DB485" s="38" t="str">
        <f>IF(ISBLANK('T1'!$C$481),"",'T1'!$F$481*IF('T1'!$T$14="Y",1,0)+'T2'!$F$481*IF('T2'!$T$14="Y",1,0)+'T3'!$F$481*IF('T3'!$T$14="Y",1,0)+TA!$AS$481*IF(TA!$M$14="Y",1,0))</f>
        <v/>
      </c>
      <c r="DC485" s="38" t="str">
        <f>IF(ISBLANK('T1'!$C$481),"",'T1'!$G$481*IF('T1'!$U$14="Y",1,0)+'T2'!$G$481*IF('T2'!$U$14="Y",1,0)+'T3'!$G$481*IF('T3'!$U$14="Y",1,0)+TA!$AT$481*IF(TA!$N$14="Y",1,0))</f>
        <v/>
      </c>
      <c r="DD485" s="38" t="str">
        <f>IF(ISBLANK('T1'!$C$481),"",'T1'!$H$481*IF('T1'!$V$14="Y",1,0)+'T2'!$H$481*IF('T2'!$V$14="Y",1,0)+'T3'!$H$481*IF('T3'!$V$14="Y",1,0))</f>
        <v/>
      </c>
      <c r="DE485" s="38" t="str">
        <f>IF(ISBLANK('T1'!$C$481),"",'T1'!$I$481*IF('T1'!$W$14="Y",1,0)+'T2'!$I$481*IF('T2'!$W$14="Y",1,0)+'T3'!$I$481*IF('T3'!$W$14="Y",1,0))</f>
        <v/>
      </c>
      <c r="DF485" s="38" t="str">
        <f>IF(ISBLANK('T1'!$C$481),"",'T1'!$J$481*IF('T1'!$X$14="Y",1,0)+'T2'!$J$481*IF('T2'!$X$14="Y",1,0)+'T3'!$J$481*IF('T3'!$X$14="Y",1,0))</f>
        <v/>
      </c>
      <c r="DG485" s="38" t="str">
        <f>IF(ISBLANK('T1'!$C$481),"",'T1'!$K$481*IF('T1'!$Y$14="Y",1,0)+'T2'!$K$481*IF('T2'!$Y$14="Y",1,0)+'T3'!$K$481*IF('T3'!$Y$14="Y",1,0))</f>
        <v/>
      </c>
      <c r="DH485" s="38" t="str">
        <f>IF(ISBLANK('T1'!$C$481),"",'T1'!$L$481*IF('T1'!$Z$14="Y",1,0)+'T2'!$L$481*IF('T2'!$Z$14="Y",1,0)+'T3'!$L$481*IF('T3'!$Z$14="Y",1,0))</f>
        <v/>
      </c>
      <c r="DI485" s="38" t="str">
        <f>IF(ISBLANK('T1'!$C$481),"",'T1'!$M$481*IF('T1'!$AA$14="Y",1,0)+'T2'!$M$481*IF('T2'!$AA$14="Y",1,0)+'T3'!$M$481*IF('T3'!$AA$14="Y",1,0))</f>
        <v/>
      </c>
      <c r="DJ485" s="38" t="str">
        <f>IF(ISBLANK('T1'!$C$481),"",'T1'!$M$481*IF('T1'!$AB$14="Y",1,0)+'T2'!$M$481*IF('T2'!$AB$14="Y",1,0)+'T3'!$M$481*IF('T3'!$AB$14="Y",1,0))</f>
        <v/>
      </c>
      <c r="DK485" s="38" t="str">
        <f>IF(ISBLANK('T1'!$C$481),"",SUM($DA$485:$DJ$485))</f>
        <v/>
      </c>
      <c r="DL485" s="38" t="str">
        <f>IF(ISBLANK('T1'!$C$481),"",IF(ISERR($DK$485/$DK$5),"",$DK$485/$DK$5))</f>
        <v/>
      </c>
      <c r="DO485" s="38" t="str">
        <f>IF(ISBLANK('T1'!$C$481),"",'T1'!$E$481*IF('T1'!$S$15="Y",1,0)+'T2'!$E$481*IF('T2'!$S$15="Y",1,0)+'T3'!$E$481*IF('T3'!$S$15="Y",1,0)+TA!$AR$481*IF(TA!$L$15="Y",1,0))</f>
        <v/>
      </c>
      <c r="DP485" s="38" t="str">
        <f>IF(ISBLANK('T1'!$C$481),"",'T1'!$F$481*IF('T1'!$T$15="Y",1,0)+'T2'!$F$481*IF('T2'!$T$15="Y",1,0)+'T3'!$F$481*IF('T3'!$T$15="Y",1,0)+TA!$AS$481*IF(TA!$M$15="Y",1,0))</f>
        <v/>
      </c>
      <c r="DQ485" s="38" t="str">
        <f>IF(ISBLANK('T1'!$C$481),"",'T1'!$G$481*IF('T1'!$U$15="Y",1,0)+'T2'!$G$481*IF('T2'!$U$15="Y",1,0)+'T3'!$G$481*IF('T3'!$U$15="Y",1,0)+TA!$AT$481*IF(TA!$N$15="Y",1,0))</f>
        <v/>
      </c>
      <c r="DR485" s="38" t="str">
        <f>IF(ISBLANK('T1'!$C$481),"",'T1'!$H$481*IF('T1'!$V$15="Y",1,0)+'T2'!$H$481*IF('T2'!$V$15="Y",1,0)+'T3'!$H$481*IF('T3'!$V$15="Y",1,0))</f>
        <v/>
      </c>
      <c r="DS485" s="38" t="str">
        <f>IF(ISBLANK('T1'!$C$481),"",'T1'!$I$481*IF('T1'!$W$15="Y",1,0)+'T2'!$I$481*IF('T2'!$W$15="Y",1,0)+'T3'!$I$481*IF('T3'!$W$15="Y",1,0))</f>
        <v/>
      </c>
      <c r="DT485" s="38" t="str">
        <f>IF(ISBLANK('T1'!$C$481),"",'T1'!$J$481*IF('T1'!$X$15="Y",1,0)+'T2'!$J$481*IF('T2'!$X$15="Y",1,0)+'T3'!$J$481*IF('T3'!$X$15="Y",1,0))</f>
        <v/>
      </c>
      <c r="DU485" s="38" t="str">
        <f>IF(ISBLANK('T1'!$C$481),"",'T1'!$K$481*IF('T1'!$Y$15="Y",1,0)+'T2'!$K$481*IF('T2'!$Y$15="Y",1,0)+'T3'!$K$481*IF('T3'!$Y$15="Y",1,0))</f>
        <v/>
      </c>
      <c r="DV485" s="38" t="str">
        <f>IF(ISBLANK('T1'!$C$481),"",'T1'!$L$481*IF('T1'!$Z$15="Y",1,0)+'T2'!$L$481*IF('T2'!$Z$15="Y",1,0)+'T3'!$L$481*IF('T3'!$Z$15="Y",1,0))</f>
        <v/>
      </c>
      <c r="DW485" s="38" t="str">
        <f>IF(ISBLANK('T1'!$C$481),"",'T1'!$M$481*IF('T1'!$AA$15="Y",1,0)+'T2'!$M$481*IF('T2'!$AA$15="Y",1,0)+'T3'!$M$481*IF('T3'!$AA$15="Y",1,0))</f>
        <v/>
      </c>
      <c r="DX485" s="38" t="str">
        <f>IF(ISBLANK('T1'!$C$481),"",'T1'!$M$481*IF('T1'!$AB$15="Y",1,0)+'T2'!$M$481*IF('T2'!$AB$15="Y",1,0)+'T3'!$M$481*IF('T3'!$AB$15="Y",1,0))</f>
        <v/>
      </c>
      <c r="DY485" s="38" t="str">
        <f>IF(ISBLANK('T1'!$C$481),"",SUM($DO$485:$DX$485))</f>
        <v/>
      </c>
      <c r="DZ485" s="38" t="str">
        <f>IF(ISBLANK('T1'!$C$481),"",IF(ISERR($DY$485/$DY$5),"",$DY$485/$DY$5))</f>
        <v/>
      </c>
      <c r="EC485" s="38" t="str">
        <f>IF(ISBLANK('T1'!$C$481),"",'T1'!$E$481*IF('T1'!$S$16="Y",1,0)+'T2'!$E$481*IF('T2'!$S$16="Y",1,0)+'T3'!$E$481*IF('T3'!$S$16="Y",1,0)+TA!$AR$481*IF(TA!$L$16="Y",1,0))</f>
        <v/>
      </c>
      <c r="ED485" s="38" t="str">
        <f>IF(ISBLANK('T1'!$C$481),"",'T1'!$F$481*IF('T1'!$T$16="Y",1,0)+'T2'!$F$481*IF('T2'!$T$16="Y",1,0)+'T3'!$F$481*IF('T3'!$T$16="Y",1,0)+TA!$AS$481*IF(TA!$M$16="Y",1,0))</f>
        <v/>
      </c>
      <c r="EE485" s="38" t="str">
        <f>IF(ISBLANK('T1'!$C$481),"",'T1'!$G$481*IF('T1'!$U$16="Y",1,0)+'T2'!$G$481*IF('T2'!$U$16="Y",1,0)+'T3'!$G$481*IF('T3'!$U$16="Y",1,0)+TA!$AT$481*IF(TA!$N$16="Y",1,0))</f>
        <v/>
      </c>
      <c r="EF485" s="38" t="str">
        <f>IF(ISBLANK('T1'!$C$481),"",'T1'!$H$481*IF('T1'!$V$16="Y",1,0)+'T2'!$H$481*IF('T2'!$V$16="Y",1,0)+'T3'!$H$481*IF('T3'!$V$16="Y",1,0))</f>
        <v/>
      </c>
      <c r="EG485" s="38" t="str">
        <f>IF(ISBLANK('T1'!$C$481),"",'T1'!$I$481*IF('T1'!$W$16="Y",1,0)+'T2'!$I$481*IF('T2'!$W$16="Y",1,0)+'T3'!$I$481*IF('T3'!$W$16="Y",1,0))</f>
        <v/>
      </c>
      <c r="EH485" s="38" t="str">
        <f>IF(ISBLANK('T1'!$C$481),"",'T1'!$J$481*IF('T1'!$X$16="Y",1,0)+'T2'!$J$481*IF('T2'!$X$16="Y",1,0)+'T3'!$J$481*IF('T3'!$X$16="Y",1,0))</f>
        <v/>
      </c>
      <c r="EI485" s="38" t="str">
        <f>IF(ISBLANK('T1'!$C$481),"",'T1'!$K$481*IF('T1'!$Y$16="Y",1,0)+'T2'!$K$481*IF('T2'!$Y$16="Y",1,0)+'T3'!$K$481*IF('T3'!$Y$16="Y",1,0))</f>
        <v/>
      </c>
      <c r="EJ485" s="38" t="str">
        <f>IF(ISBLANK('T1'!$C$481),"",'T1'!$L$481*IF('T1'!$Z$16="Y",1,0)+'T2'!$L$481*IF('T2'!$Z$16="Y",1,0)+'T3'!$L$481*IF('T3'!$Z$16="Y",1,0))</f>
        <v/>
      </c>
      <c r="EK485" s="38" t="str">
        <f>IF(ISBLANK('T1'!$C$481),"",'T1'!$M$481*IF('T1'!$AA$16="Y",1,0)+'T2'!$M$481*IF('T2'!$AA$16="Y",1,0)+'T3'!$M$481*IF('T3'!$AA$16="Y",1,0))</f>
        <v/>
      </c>
      <c r="EL485" s="38" t="str">
        <f>IF(ISBLANK('T1'!$C$481),"",'T1'!$M$481*IF('T1'!$AB$16="Y",1,0)+'T2'!$M$481*IF('T2'!$AB$16="Y",1,0)+'T3'!$M$481*IF('T3'!$AB$16="Y",1,0))</f>
        <v/>
      </c>
      <c r="EM485" s="38" t="str">
        <f>IF(ISBLANK('T1'!$C$481),"",SUM($EC$485:$EL$485))</f>
        <v/>
      </c>
      <c r="EN485" s="38" t="str">
        <f>IF(ISBLANK('T1'!$C$481),"",IF(ISERR($EM$485/$EM$5),"",$EM$485/$EM$5))</f>
        <v/>
      </c>
      <c r="EQ485" s="38" t="str">
        <f>IF(ISBLANK('T1'!$C$481),"",'T1'!$E$481*IF('T1'!$S$17="Y",1,0)+'T2'!$E$481*IF('T2'!$S$17="Y",1,0)+'T3'!$E$481*IF('T3'!$S$17="Y",1,0)+TA!$AR$481*IF(TA!$L$17="Y",1,0))</f>
        <v/>
      </c>
      <c r="ER485" s="38" t="str">
        <f>IF(ISBLANK('T1'!$C$481),"",'T1'!$F$481*IF('T1'!$T$17="Y",1,0)+'T2'!$F$481*IF('T2'!$T$17="Y",1,0)+'T3'!$F$481*IF('T3'!$T$17="Y",1,0)+TA!$AS$481*IF(TA!$M$17="Y",1,0))</f>
        <v/>
      </c>
      <c r="ES485" s="38" t="str">
        <f>IF(ISBLANK('T1'!$C$481),"",'T1'!$G$481*IF('T1'!$U$17="Y",1,0)+'T2'!$G$481*IF('T2'!$U$17="Y",1,0)+'T3'!$G$481*IF('T3'!$U$17="Y",1,0)+TA!$AT$481*IF(TA!$N$17="Y",1,0))</f>
        <v/>
      </c>
      <c r="ET485" s="38" t="str">
        <f>IF(ISBLANK('T1'!$C$481),"",'T1'!$H$481*IF('T1'!$V$17="Y",1,0)+'T2'!$H$481*IF('T2'!$V$17="Y",1,0)+'T3'!$H$481*IF('T3'!$V$17="Y",1,0))</f>
        <v/>
      </c>
      <c r="EU485" s="38" t="str">
        <f>IF(ISBLANK('T1'!$C$481),"",'T1'!$I$481*IF('T1'!$W$17="Y",1,0)+'T2'!$I$481*IF('T2'!$W$17="Y",1,0)+'T3'!$I$481*IF('T3'!$W$17="Y",1,0))</f>
        <v/>
      </c>
      <c r="EV485" s="38" t="str">
        <f>IF(ISBLANK('T1'!$C$481),"",'T1'!$J$481*IF('T1'!$X$17="Y",1,0)+'T2'!$J$481*IF('T2'!$X$17="Y",1,0)+'T3'!$J$481*IF('T3'!$X$17="Y",1,0))</f>
        <v/>
      </c>
      <c r="EW485" s="38" t="str">
        <f>IF(ISBLANK('T1'!$C$481),"",'T1'!$K$481*IF('T1'!$Y$17="Y",1,0)+'T2'!$K$481*IF('T2'!$Y$17="Y",1,0)+'T3'!$K$481*IF('T3'!$Y$17="Y",1,0))</f>
        <v/>
      </c>
      <c r="EX485" s="38" t="str">
        <f>IF(ISBLANK('T1'!$C$481),"",'T1'!$L$481*IF('T1'!$Z$17="Y",1,0)+'T2'!$L$481*IF('T2'!$Z$17="Y",1,0)+'T3'!$L$481*IF('T3'!$Z$17="Y",1,0))</f>
        <v/>
      </c>
      <c r="EY485" s="38" t="str">
        <f>IF(ISBLANK('T1'!$C$481),"",'T1'!$M$481*IF('T1'!$AA$17="Y",1,0)+'T2'!$M$481*IF('T2'!$AA$17="Y",1,0)+'T3'!$M$481*IF('T3'!$AA$17="Y",1,0))</f>
        <v/>
      </c>
      <c r="EZ485" s="38" t="str">
        <f>IF(ISBLANK('T1'!$C$481),"",'T1'!$M$481*IF('T1'!$AB$17="Y",1,0)+'T2'!$M$481*IF('T2'!$AB$17="Y",1,0)+'T3'!$M$481*IF('T3'!$AB$17="Y",1,0))</f>
        <v/>
      </c>
      <c r="FA485" s="38" t="str">
        <f>IF(ISBLANK('T1'!$C$481),"",SUM($EQ$485:$EZ$485))</f>
        <v/>
      </c>
      <c r="FB485" s="38" t="str">
        <f>IF(ISBLANK('T1'!$C$481),"",IF(ISERR($FA$485/$FA$5),"",$FA$485/$FA$5))</f>
        <v/>
      </c>
    </row>
    <row r="486" spans="20:158">
      <c r="T486" s="38" t="str">
        <f>IF(ISBLANK('T1'!$C$482),"",'T1'!$E$482*IF('T1'!$S$8="Y",1,0)+'T2'!$E$482*IF('T2'!$S$8="Y",1,0)+'T3'!$E$482*IF('T3'!$S$8="Y",1,0)+TA!$AR$482*IF(TA!$L$8="Y",1,0))</f>
        <v/>
      </c>
      <c r="U486" s="38" t="str">
        <f>IF(ISBLANK('T1'!$C$482),"",'T1'!$F$482*IF('T1'!$T$8="Y",1,0)+'T2'!$F$482*IF('T2'!$T$8="Y",1,0)+'T3'!$F$482*IF('T3'!$T$8="Y",1,0)+TA!$AS$482*IF(TA!$M$8="Y",1,0))</f>
        <v/>
      </c>
      <c r="V486" s="38" t="str">
        <f>IF(ISBLANK('T1'!$C$482),"",'T1'!$G$482*IF('T1'!$U$8="Y",1,0)+'T2'!$G$482*IF('T2'!$U$8="Y",1,0)+'T3'!$G$482*IF('T3'!$U$8="Y",1,0)+TA!$AT$482*IF(TA!$N$8="Y",1,0))</f>
        <v/>
      </c>
      <c r="W486" s="38" t="str">
        <f>IF(ISBLANK('T1'!$C$482),"",'T1'!$H$482*IF('T1'!$V$8="Y",1,0)+'T2'!$H$482*IF('T2'!$V$8="Y",1,0)+'T3'!$H$482*IF('T3'!$V$8="Y",1,0))</f>
        <v/>
      </c>
      <c r="X486" s="38" t="str">
        <f>IF(ISBLANK('T1'!$C$482),"",'T1'!$I$482*IF('T1'!$W$8="Y",1,0)+'T2'!$I$482*IF('T2'!$W$8="Y",1,0)+'T3'!$I$482*IF('T3'!$W$8="Y",1,0))</f>
        <v/>
      </c>
      <c r="Y486" s="38" t="str">
        <f>IF(ISBLANK('T1'!$C$482),"",'T1'!$J$482*IF('T1'!$X$8="Y",1,0)+'T2'!$J$482*IF('T2'!$X$8="Y",1,0)+'T3'!$J$482*IF('T3'!$X$8="Y",1,0))</f>
        <v/>
      </c>
      <c r="Z486" s="38" t="str">
        <f>IF(ISBLANK('T1'!$C$482),"",'T1'!$K$482*IF('T1'!$Y$8="Y",1,0)+'T2'!$K$482*IF('T2'!$Y$8="Y",1,0)+'T3'!$K$482*IF('T3'!$Y$8="Y",1,0))</f>
        <v/>
      </c>
      <c r="AA486" s="38" t="str">
        <f>IF(ISBLANK('T1'!$C$482),"",'T1'!$L$482*IF('T1'!$Z$8="Y",1,0)+'T2'!$L$482*IF('T2'!$Z$8="Y",1,0)+'T3'!$L$482*IF('T3'!$Z$8="Y",1,0))</f>
        <v/>
      </c>
      <c r="AB486" s="38" t="str">
        <f>IF(ISBLANK('T1'!$C$482),"",'T1'!$M$482*IF('T1'!$AA$8="Y",1,0)+'T2'!$M$482*IF('T2'!$AA$8="Y",1,0)+'T3'!$M$482*IF('T3'!$AA$8="Y",1,0))</f>
        <v/>
      </c>
      <c r="AC486" s="38" t="str">
        <f>IF(ISBLANK('T1'!$C$482),"",'T1'!$M$482*IF('T1'!$AB$8="Y",1,0)+'T2'!$M$482*IF('T2'!$AB$8="Y",1,0)+'T3'!$M$482*IF('T3'!$AB$8="Y",1,0))</f>
        <v/>
      </c>
      <c r="AD486" s="38" t="str">
        <f>IF(ISBLANK('T1'!$C$482),"",SUM($T$486:$AC$486))</f>
        <v/>
      </c>
      <c r="AE486" s="38" t="str">
        <f>IF(ISBLANK('T1'!$C$482),"",IF(ISERR($AD$486/$AD$5),"",$AD$486/$AD$5))</f>
        <v/>
      </c>
      <c r="AI486" s="38" t="str">
        <f>IF(ISBLANK('T1'!$C$482),"",'T1'!$E$482*IF('T1'!$S$9="Y",1,0)+'T2'!$E$482*IF('T2'!$S$9="Y",1,0)+'T3'!$E$482*IF('T3'!$S$9="Y",1,0)+TA!$AR$482*IF(TA!$L$9="Y",1,0))</f>
        <v/>
      </c>
      <c r="AJ486" s="38" t="str">
        <f>IF(ISBLANK('T1'!$C$482),"",'T1'!$F$482*IF('T1'!$T$9="Y",1,0)+'T2'!$F$482*IF('T2'!$T$9="Y",1,0)+'T3'!$F$482*IF('T3'!$T$9="Y",1,0)+TA!$AS$482*IF(TA!$M$9="Y",1,0))</f>
        <v/>
      </c>
      <c r="AK486" s="38" t="str">
        <f>IF(ISBLANK('T1'!$C$482),"",'T1'!$G$482*IF('T1'!$U$9="Y",1,0)+'T2'!$G$482*IF('T2'!$U$9="Y",1,0)+'T3'!$G$482*IF('T3'!$U$9="Y",1,0)+TA!$AT$482*IF(TA!$N$9="Y",1,0))</f>
        <v/>
      </c>
      <c r="AL486" s="38" t="str">
        <f>IF(ISBLANK('T1'!$C$482),"",'T1'!$H$482*IF('T1'!$V$9="Y",1,0)+'T2'!$H$482*IF('T2'!$V$9="Y",1,0)+'T3'!$H$482*IF('T3'!$V$9="Y",1,0))</f>
        <v/>
      </c>
      <c r="AM486" s="38" t="str">
        <f>IF(ISBLANK('T1'!$C$482),"",'T1'!$I$482*IF('T1'!$W$9="Y",1,0)+'T2'!$I$482*IF('T2'!$W$9="Y",1,0)+'T3'!$I$482*IF('T3'!$W$9="Y",1,0))</f>
        <v/>
      </c>
      <c r="AN486" s="38" t="str">
        <f>IF(ISBLANK('T1'!$C$482),"",'T1'!$J$482*IF('T1'!$X$9="Y",1,0)+'T2'!$J$482*IF('T2'!$X$9="Y",1,0)+'T3'!$J$482*IF('T3'!$X$9="Y",1,0))</f>
        <v/>
      </c>
      <c r="AO486" s="38" t="str">
        <f>IF(ISBLANK('T1'!$C$482),"",'T1'!$K$482*IF('T1'!$Y$9="Y",1,0)+'T2'!$K$482*IF('T2'!$Y$9="Y",1,0)+'T3'!$K$482*IF('T3'!$Y$9="Y",1,0))</f>
        <v/>
      </c>
      <c r="AP486" s="38" t="str">
        <f>IF(ISBLANK('T1'!$C$482),"",'T1'!$L$482*IF('T1'!$Z$9="Y",1,0)+'T2'!$L$482*IF('T2'!$Z$9="Y",1,0)+'T3'!$L$482*IF('T3'!$Z$9="Y",1,0))</f>
        <v/>
      </c>
      <c r="AQ486" s="38" t="str">
        <f>IF(ISBLANK('T1'!$C$482),"",'T1'!$M$482*IF('T1'!$AA$9="Y",1,0)+'T2'!$M$482*IF('T2'!$AA$9="Y",1,0)+'T3'!$M$482*IF('T3'!$AA$9="Y",1,0))</f>
        <v/>
      </c>
      <c r="AR486" s="38" t="str">
        <f>IF(ISBLANK('T1'!$C$482),"",'T1'!$M$482*IF('T1'!$AB$9="Y",1,0)+'T2'!$M$482*IF('T2'!$AB$9="Y",1,0)+'T3'!$M$482*IF('T3'!$AB$9="Y",1,0))</f>
        <v/>
      </c>
      <c r="AS486" s="38" t="str">
        <f>IF(ISBLANK('T1'!$C$482),"",SUM($AI$486:$AR$486))</f>
        <v/>
      </c>
      <c r="AT486" s="38" t="str">
        <f>IF(ISBLANK('T1'!$C$482),"",IF(ISERR($AS$486/$AS$5),"",$AS$486/$AS$5))</f>
        <v/>
      </c>
      <c r="AW486" s="38" t="str">
        <f>IF(ISBLANK('T1'!$C$482),"",'T1'!$E$482*IF('T1'!$S$10="Y",1,0)+'T2'!$E$482*IF('T2'!$S$10="Y",1,0)+'T3'!$E$482*IF('T3'!$S$10="Y",1,0)+TA!$AR$482*IF(TA!$L$10="Y",1,0))</f>
        <v/>
      </c>
      <c r="AX486" s="38" t="str">
        <f>IF(ISBLANK('T1'!$C$482),"",'T1'!$F$482*IF('T1'!$T$10="Y",1,0)+'T2'!$F$482*IF('T2'!$T$10="Y",1,0)+'T3'!$F$482*IF('T3'!$T$10="Y",1,0)+TA!$AS$482*IF(TA!$M$10="Y",1,0))</f>
        <v/>
      </c>
      <c r="AY486" s="38" t="str">
        <f>IF(ISBLANK('T1'!$C$482),"",'T1'!$G$482*IF('T1'!$U$10="Y",1,0)+'T2'!$G$482*IF('T2'!$U$10="Y",1,0)+'T3'!$G$482*IF('T3'!$U$10="Y",1,0)+TA!$AT$482*IF(TA!$N$10="Y",1,0))</f>
        <v/>
      </c>
      <c r="AZ486" s="38" t="str">
        <f>IF(ISBLANK('T1'!$C$482),"",'T1'!$H$482*IF('T1'!$V$10="Y",1,0)+'T2'!$H$482*IF('T2'!$V$10="Y",1,0)+'T3'!$H$482*IF('T3'!$V$10="Y",1,0))</f>
        <v/>
      </c>
      <c r="BA486" s="38" t="str">
        <f>IF(ISBLANK('T1'!$C$482),"",'T1'!$I$482*IF('T1'!$W$10="Y",1,0)+'T2'!$I$482*IF('T2'!$W$10="Y",1,0)+'T3'!$I$482*IF('T3'!$W$10="Y",1,0))</f>
        <v/>
      </c>
      <c r="BB486" s="38" t="str">
        <f>IF(ISBLANK('T1'!$C$482),"",'T1'!$J$482*IF('T1'!$X$10="Y",1,0)+'T2'!$J$482*IF('T2'!$X$10="Y",1,0)+'T3'!$J$482*IF('T3'!$X$10="Y",1,0))</f>
        <v/>
      </c>
      <c r="BC486" s="38" t="str">
        <f>IF(ISBLANK('T1'!$C$482),"",'T1'!$K$482*IF('T1'!$Y$10="Y",1,0)+'T2'!$K$482*IF('T2'!$Y$10="Y",1,0)+'T3'!$K$482*IF('T3'!$Y$10="Y",1,0))</f>
        <v/>
      </c>
      <c r="BD486" s="38" t="str">
        <f>IF(ISBLANK('T1'!$C$482),"",'T1'!$L$482*IF('T1'!$Z$10="Y",1,0)+'T2'!$L$482*IF('T2'!$Z$10="Y",1,0)+'T3'!$L$482*IF('T3'!$Z$10="Y",1,0))</f>
        <v/>
      </c>
      <c r="BE486" s="38" t="str">
        <f>IF(ISBLANK('T1'!$C$482),"",'T1'!$M$482*IF('T1'!$AA$10="Y",1,0)+'T2'!$M$482*IF('T2'!$AA$10="Y",1,0)+'T3'!$M$482*IF('T3'!$AA$10="Y",1,0))</f>
        <v/>
      </c>
      <c r="BF486" s="38" t="str">
        <f>IF(ISBLANK('T1'!$C$482),"",'T1'!$M$482*IF('T1'!$AB$10="Y",1,0)+'T2'!$M$482*IF('T2'!$AB$10="Y",1,0)+'T3'!$M$482*IF('T3'!$AB$10="Y",1,0))</f>
        <v/>
      </c>
      <c r="BG486" s="38" t="str">
        <f>IF(ISBLANK('T1'!$C$482),"",SUM($AW$486:$BF$486))</f>
        <v/>
      </c>
      <c r="BH486" s="38" t="str">
        <f>IF(ISBLANK('T1'!$C$482),"",IF(ISERR($BG$486/$BG$5),"",$BG$486/$BG$5))</f>
        <v/>
      </c>
      <c r="BK486" s="38" t="str">
        <f>IF(ISBLANK('T1'!$C$482),"",'T1'!$E$482*IF('T1'!$S$11="Y",1,0)+'T2'!$E$482*IF('T2'!$S$11="Y",1,0)+'T3'!$E$482*IF('T3'!$S$11="Y",1,0)+TA!$AR$482*IF(TA!$L$11="Y",1,0))</f>
        <v/>
      </c>
      <c r="BL486" s="38" t="str">
        <f>IF(ISBLANK('T1'!$C$482),"",'T1'!$F$482*IF('T1'!$T$11="Y",1,0)+'T2'!$F$482*IF('T2'!$T$11="Y",1,0)+'T3'!$F$482*IF('T3'!$T$11="Y",1,0)+TA!$AS$482*IF(TA!$M$11="Y",1,0))</f>
        <v/>
      </c>
      <c r="BM486" s="38" t="str">
        <f>IF(ISBLANK('T1'!$C$482),"",'T1'!$G$482*IF('T1'!$U$11="Y",1,0)+'T2'!$G$482*IF('T2'!$U$11="Y",1,0)+'T3'!$G$482*IF('T3'!$U$11="Y",1,0)+TA!$AT$482*IF(TA!$N$11="Y",1,0))</f>
        <v/>
      </c>
      <c r="BN486" s="38" t="str">
        <f>IF(ISBLANK('T1'!$C$482),"",'T1'!$H$482*IF('T1'!$V$11="Y",1,0)+'T2'!$H$482*IF('T2'!$V$11="Y",1,0)+'T3'!$H$482*IF('T3'!$V$11="Y",1,0))</f>
        <v/>
      </c>
      <c r="BO486" s="38" t="str">
        <f>IF(ISBLANK('T1'!$C$482),"",'T1'!$I$482*IF('T1'!$W$11="Y",1,0)+'T2'!$I$482*IF('T2'!$W$11="Y",1,0)+'T3'!$I$482*IF('T3'!$W$11="Y",1,0))</f>
        <v/>
      </c>
      <c r="BP486" s="38" t="str">
        <f>IF(ISBLANK('T1'!$C$482),"",'T1'!$J$482*IF('T1'!$X$11="Y",1,0)+'T2'!$J$482*IF('T2'!$X$11="Y",1,0)+'T3'!$J$482*IF('T3'!$X$11="Y",1,0))</f>
        <v/>
      </c>
      <c r="BQ486" s="38" t="str">
        <f>IF(ISBLANK('T1'!$C$482),"",'T1'!$K$482*IF('T1'!$Y$11="Y",1,0)+'T2'!$K$482*IF('T2'!$Y$11="Y",1,0)+'T3'!$K$482*IF('T3'!$Y$11="Y",1,0))</f>
        <v/>
      </c>
      <c r="BR486" s="38" t="str">
        <f>IF(ISBLANK('T1'!$C$482),"",'T1'!$L$482*IF('T1'!$Z$11="Y",1,0)+'T2'!$L$482*IF('T2'!$Z$11="Y",1,0)+'T3'!$L$482*IF('T3'!$Z$11="Y",1,0))</f>
        <v/>
      </c>
      <c r="BS486" s="38" t="str">
        <f>IF(ISBLANK('T1'!$C$482),"",'T1'!$M$482*IF('T1'!$AA$11="Y",1,0)+'T2'!$M$482*IF('T2'!$AA$11="Y",1,0)+'T3'!$M$482*IF('T3'!$AA$11="Y",1,0))</f>
        <v/>
      </c>
      <c r="BT486" s="38" t="str">
        <f>IF(ISBLANK('T1'!$C$482),"",'T1'!$M$482*IF('T1'!$AB$11="Y",1,0)+'T2'!$M$482*IF('T2'!$AB$11="Y",1,0)+'T3'!$M$482*IF('T3'!$AB$11="Y",1,0))</f>
        <v/>
      </c>
      <c r="BU486" s="38" t="str">
        <f>IF(ISBLANK('T1'!$C$482),"",SUM($BK$486:$BT$486))</f>
        <v/>
      </c>
      <c r="BV486" s="38" t="str">
        <f>IF(ISBLANK('T1'!$C$482),"",IF(ISERR($BU$486/$BU$5),"",$BU$486/$BU$5))</f>
        <v/>
      </c>
      <c r="BY486" s="38" t="str">
        <f>IF(ISBLANK('T1'!$C$482),"",'T1'!$E$482*IF('T1'!$S$12="Y",1,0)+'T2'!$E$482*IF('T2'!$S$12="Y",1,0)+'T3'!$E$482*IF('T3'!$S$12="Y",1,0)+TA!$AR$482*IF(TA!$L$12="Y",1,0))</f>
        <v/>
      </c>
      <c r="BZ486" s="38" t="str">
        <f>IF(ISBLANK('T1'!$C$482),"",'T1'!$F$482*IF('T1'!$T$12="Y",1,0)+'T2'!$F$482*IF('T2'!$T$12="Y",1,0)+'T3'!$F$482*IF('T3'!$T$12="Y",1,0)+TA!$AS$482*IF(TA!$M$12="Y",1,0))</f>
        <v/>
      </c>
      <c r="CA486" s="38" t="str">
        <f>IF(ISBLANK('T1'!$C$482),"",'T1'!$G$482*IF('T1'!$U$12="Y",1,0)+'T2'!$G$482*IF('T2'!$U$12="Y",1,0)+'T3'!$G$482*IF('T3'!$U$12="Y",1,0)+TA!$AT$482*IF(TA!$N$12="Y",1,0))</f>
        <v/>
      </c>
      <c r="CB486" s="38" t="str">
        <f>IF(ISBLANK('T1'!$C$482),"",'T1'!$H$482*IF('T1'!$V$12="Y",1,0)+'T2'!$H$482*IF('T2'!$V$12="Y",1,0)+'T3'!$H$482*IF('T3'!$V$12="Y",1,0))</f>
        <v/>
      </c>
      <c r="CC486" s="38" t="str">
        <f>IF(ISBLANK('T1'!$C$482),"",'T1'!$I$482*IF('T1'!$W$12="Y",1,0)+'T2'!$I$482*IF('T2'!$W$12="Y",1,0)+'T3'!$I$482*IF('T3'!$W$12="Y",1,0))</f>
        <v/>
      </c>
      <c r="CD486" s="38" t="str">
        <f>IF(ISBLANK('T1'!$C$482),"",'T1'!$J$482*IF('T1'!$X$12="Y",1,0)+'T2'!$J$482*IF('T2'!$X$12="Y",1,0)+'T3'!$J$482*IF('T3'!$X$12="Y",1,0))</f>
        <v/>
      </c>
      <c r="CE486" s="38" t="str">
        <f>IF(ISBLANK('T1'!$C$482),"",'T1'!$K$482*IF('T1'!$Y$12="Y",1,0)+'T2'!$K$482*IF('T2'!$Y$12="Y",1,0)+'T3'!$K$482*IF('T3'!$Y$12="Y",1,0))</f>
        <v/>
      </c>
      <c r="CF486" s="38" t="str">
        <f>IF(ISBLANK('T1'!$C$482),"",'T1'!$L$482*IF('T1'!$Z$12="Y",1,0)+'T2'!$L$482*IF('T2'!$Z$12="Y",1,0)+'T3'!$L$482*IF('T3'!$Z$12="Y",1,0))</f>
        <v/>
      </c>
      <c r="CG486" s="38" t="str">
        <f>IF(ISBLANK('T1'!$C$482),"",'T1'!$M$482*IF('T1'!$AA$12="Y",1,0)+'T2'!$M$482*IF('T2'!$AA$12="Y",1,0)+'T3'!$M$482*IF('T3'!$AA$12="Y",1,0))</f>
        <v/>
      </c>
      <c r="CH486" s="38" t="str">
        <f>IF(ISBLANK('T1'!$C$482),"",'T1'!$M$482*IF('T1'!$AB$12="Y",1,0)+'T2'!$M$482*IF('T2'!$AB$12="Y",1,0)+'T3'!$M$482*IF('T3'!$AB$12="Y",1,0))</f>
        <v/>
      </c>
      <c r="CI486" s="38" t="str">
        <f>IF(ISBLANK('T1'!$C$482),"",SUM($BY$486:$CH$486))</f>
        <v/>
      </c>
      <c r="CJ486" s="38" t="str">
        <f>IF(ISBLANK('T1'!$C$482),"",IF(ISERR($CI$486/$CI$5),"",$CI$486/$CI$5))</f>
        <v/>
      </c>
      <c r="CM486" s="38" t="str">
        <f>IF(ISBLANK('T1'!$C$482),"",'T1'!$E$482*IF('T1'!$S$13="Y",1,0)+'T2'!$E$482*IF('T2'!$S$13="Y",1,0)+'T3'!$E$482*IF('T3'!$S$13="Y",1,0)+TA!$AR$482*IF(TA!$L$13="Y",1,0))</f>
        <v/>
      </c>
      <c r="CN486" s="38" t="str">
        <f>IF(ISBLANK('T1'!$C$482),"",'T1'!$F$482*IF('T1'!$T$13="Y",1,0)+'T2'!$F$482*IF('T2'!$T$13="Y",1,0)+'T3'!$F$482*IF('T3'!$T$13="Y",1,0)+TA!$AS$482*IF(TA!$M$13="Y",1,0))</f>
        <v/>
      </c>
      <c r="CO486" s="38" t="str">
        <f>IF(ISBLANK('T1'!$C$482),"",'T1'!$G$482*IF('T1'!$U$13="Y",1,0)+'T2'!$G$482*IF('T2'!$U$13="Y",1,0)+'T3'!$G$482*IF('T3'!$U$13="Y",1,0)+TA!$AT$482*IF(TA!$N$13="Y",1,0))</f>
        <v/>
      </c>
      <c r="CP486" s="38" t="str">
        <f>IF(ISBLANK('T1'!$C$482),"",'T1'!$H$482*IF('T1'!$V$13="Y",1,0)+'T2'!$H$482*IF('T2'!$V$13="Y",1,0)+'T3'!$H$482*IF('T3'!$V$13="Y",1,0))</f>
        <v/>
      </c>
      <c r="CQ486" s="38" t="str">
        <f>IF(ISBLANK('T1'!$C$482),"",'T1'!$I$482*IF('T1'!$W$13="Y",1,0)+'T2'!$I$482*IF('T2'!$W$13="Y",1,0)+'T3'!$I$482*IF('T3'!$W$13="Y",1,0))</f>
        <v/>
      </c>
      <c r="CR486" s="38" t="str">
        <f>IF(ISBLANK('T1'!$C$482),"",'T1'!$J$482*IF('T1'!$X$13="Y",1,0)+'T2'!$J$482*IF('T2'!$X$13="Y",1,0)+'T3'!$J$482*IF('T3'!$X$13="Y",1,0))</f>
        <v/>
      </c>
      <c r="CS486" s="38" t="str">
        <f>IF(ISBLANK('T1'!$C$482),"",'T1'!$K$482*IF('T1'!$Y$13="Y",1,0)+'T2'!$K$482*IF('T2'!$Y$13="Y",1,0)+'T3'!$K$482*IF('T3'!$Y$13="Y",1,0))</f>
        <v/>
      </c>
      <c r="CT486" s="38" t="str">
        <f>IF(ISBLANK('T1'!$C$482),"",'T1'!$L$482*IF('T1'!$Z$13="Y",1,0)+'T2'!$L$482*IF('T2'!$Z$13="Y",1,0)+'T3'!$L$482*IF('T3'!$Z$13="Y",1,0))</f>
        <v/>
      </c>
      <c r="CU486" s="38" t="str">
        <f>IF(ISBLANK('T1'!$C$482),"",'T1'!$M$482*IF('T1'!$AA$13="Y",1,0)+'T2'!$M$482*IF('T2'!$AA$13="Y",1,0)+'T3'!$M$482*IF('T3'!$AA$13="Y",1,0))</f>
        <v/>
      </c>
      <c r="CV486" s="38" t="str">
        <f>IF(ISBLANK('T1'!$C$482),"",'T1'!$M$482*IF('T1'!$AB$13="Y",1,0)+'T2'!$M$482*IF('T2'!$AB$13="Y",1,0)+'T3'!$M$482*IF('T3'!$AB$13="Y",1,0))</f>
        <v/>
      </c>
      <c r="CW486" s="38" t="str">
        <f>IF(ISBLANK('T1'!$C$482),"",SUM($CM$486:$CV$486))</f>
        <v/>
      </c>
      <c r="CX486" s="38" t="str">
        <f>IF(ISBLANK('T1'!$C$482),"",IF(ISERR($CW$486/$CW$5),"",$CW$486/$CW$5))</f>
        <v/>
      </c>
      <c r="DA486" s="38" t="str">
        <f>IF(ISBLANK('T1'!$C$482),"",'T1'!$E$482*IF('T1'!$S$14="Y",1,0)+'T2'!$E$482*IF('T2'!$S$14="Y",1,0)+'T3'!$E$482*IF('T3'!$S$14="Y",1,0)+TA!$AR$482*IF(TA!$L$14="Y",1,0))</f>
        <v/>
      </c>
      <c r="DB486" s="38" t="str">
        <f>IF(ISBLANK('T1'!$C$482),"",'T1'!$F$482*IF('T1'!$T$14="Y",1,0)+'T2'!$F$482*IF('T2'!$T$14="Y",1,0)+'T3'!$F$482*IF('T3'!$T$14="Y",1,0)+TA!$AS$482*IF(TA!$M$14="Y",1,0))</f>
        <v/>
      </c>
      <c r="DC486" s="38" t="str">
        <f>IF(ISBLANK('T1'!$C$482),"",'T1'!$G$482*IF('T1'!$U$14="Y",1,0)+'T2'!$G$482*IF('T2'!$U$14="Y",1,0)+'T3'!$G$482*IF('T3'!$U$14="Y",1,0)+TA!$AT$482*IF(TA!$N$14="Y",1,0))</f>
        <v/>
      </c>
      <c r="DD486" s="38" t="str">
        <f>IF(ISBLANK('T1'!$C$482),"",'T1'!$H$482*IF('T1'!$V$14="Y",1,0)+'T2'!$H$482*IF('T2'!$V$14="Y",1,0)+'T3'!$H$482*IF('T3'!$V$14="Y",1,0))</f>
        <v/>
      </c>
      <c r="DE486" s="38" t="str">
        <f>IF(ISBLANK('T1'!$C$482),"",'T1'!$I$482*IF('T1'!$W$14="Y",1,0)+'T2'!$I$482*IF('T2'!$W$14="Y",1,0)+'T3'!$I$482*IF('T3'!$W$14="Y",1,0))</f>
        <v/>
      </c>
      <c r="DF486" s="38" t="str">
        <f>IF(ISBLANK('T1'!$C$482),"",'T1'!$J$482*IF('T1'!$X$14="Y",1,0)+'T2'!$J$482*IF('T2'!$X$14="Y",1,0)+'T3'!$J$482*IF('T3'!$X$14="Y",1,0))</f>
        <v/>
      </c>
      <c r="DG486" s="38" t="str">
        <f>IF(ISBLANK('T1'!$C$482),"",'T1'!$K$482*IF('T1'!$Y$14="Y",1,0)+'T2'!$K$482*IF('T2'!$Y$14="Y",1,0)+'T3'!$K$482*IF('T3'!$Y$14="Y",1,0))</f>
        <v/>
      </c>
      <c r="DH486" s="38" t="str">
        <f>IF(ISBLANK('T1'!$C$482),"",'T1'!$L$482*IF('T1'!$Z$14="Y",1,0)+'T2'!$L$482*IF('T2'!$Z$14="Y",1,0)+'T3'!$L$482*IF('T3'!$Z$14="Y",1,0))</f>
        <v/>
      </c>
      <c r="DI486" s="38" t="str">
        <f>IF(ISBLANK('T1'!$C$482),"",'T1'!$M$482*IF('T1'!$AA$14="Y",1,0)+'T2'!$M$482*IF('T2'!$AA$14="Y",1,0)+'T3'!$M$482*IF('T3'!$AA$14="Y",1,0))</f>
        <v/>
      </c>
      <c r="DJ486" s="38" t="str">
        <f>IF(ISBLANK('T1'!$C$482),"",'T1'!$M$482*IF('T1'!$AB$14="Y",1,0)+'T2'!$M$482*IF('T2'!$AB$14="Y",1,0)+'T3'!$M$482*IF('T3'!$AB$14="Y",1,0))</f>
        <v/>
      </c>
      <c r="DK486" s="38" t="str">
        <f>IF(ISBLANK('T1'!$C$482),"",SUM($DA$486:$DJ$486))</f>
        <v/>
      </c>
      <c r="DL486" s="38" t="str">
        <f>IF(ISBLANK('T1'!$C$482),"",IF(ISERR($DK$486/$DK$5),"",$DK$486/$DK$5))</f>
        <v/>
      </c>
      <c r="DO486" s="38" t="str">
        <f>IF(ISBLANK('T1'!$C$482),"",'T1'!$E$482*IF('T1'!$S$15="Y",1,0)+'T2'!$E$482*IF('T2'!$S$15="Y",1,0)+'T3'!$E$482*IF('T3'!$S$15="Y",1,0)+TA!$AR$482*IF(TA!$L$15="Y",1,0))</f>
        <v/>
      </c>
      <c r="DP486" s="38" t="str">
        <f>IF(ISBLANK('T1'!$C$482),"",'T1'!$F$482*IF('T1'!$T$15="Y",1,0)+'T2'!$F$482*IF('T2'!$T$15="Y",1,0)+'T3'!$F$482*IF('T3'!$T$15="Y",1,0)+TA!$AS$482*IF(TA!$M$15="Y",1,0))</f>
        <v/>
      </c>
      <c r="DQ486" s="38" t="str">
        <f>IF(ISBLANK('T1'!$C$482),"",'T1'!$G$482*IF('T1'!$U$15="Y",1,0)+'T2'!$G$482*IF('T2'!$U$15="Y",1,0)+'T3'!$G$482*IF('T3'!$U$15="Y",1,0)+TA!$AT$482*IF(TA!$N$15="Y",1,0))</f>
        <v/>
      </c>
      <c r="DR486" s="38" t="str">
        <f>IF(ISBLANK('T1'!$C$482),"",'T1'!$H$482*IF('T1'!$V$15="Y",1,0)+'T2'!$H$482*IF('T2'!$V$15="Y",1,0)+'T3'!$H$482*IF('T3'!$V$15="Y",1,0))</f>
        <v/>
      </c>
      <c r="DS486" s="38" t="str">
        <f>IF(ISBLANK('T1'!$C$482),"",'T1'!$I$482*IF('T1'!$W$15="Y",1,0)+'T2'!$I$482*IF('T2'!$W$15="Y",1,0)+'T3'!$I$482*IF('T3'!$W$15="Y",1,0))</f>
        <v/>
      </c>
      <c r="DT486" s="38" t="str">
        <f>IF(ISBLANK('T1'!$C$482),"",'T1'!$J$482*IF('T1'!$X$15="Y",1,0)+'T2'!$J$482*IF('T2'!$X$15="Y",1,0)+'T3'!$J$482*IF('T3'!$X$15="Y",1,0))</f>
        <v/>
      </c>
      <c r="DU486" s="38" t="str">
        <f>IF(ISBLANK('T1'!$C$482),"",'T1'!$K$482*IF('T1'!$Y$15="Y",1,0)+'T2'!$K$482*IF('T2'!$Y$15="Y",1,0)+'T3'!$K$482*IF('T3'!$Y$15="Y",1,0))</f>
        <v/>
      </c>
      <c r="DV486" s="38" t="str">
        <f>IF(ISBLANK('T1'!$C$482),"",'T1'!$L$482*IF('T1'!$Z$15="Y",1,0)+'T2'!$L$482*IF('T2'!$Z$15="Y",1,0)+'T3'!$L$482*IF('T3'!$Z$15="Y",1,0))</f>
        <v/>
      </c>
      <c r="DW486" s="38" t="str">
        <f>IF(ISBLANK('T1'!$C$482),"",'T1'!$M$482*IF('T1'!$AA$15="Y",1,0)+'T2'!$M$482*IF('T2'!$AA$15="Y",1,0)+'T3'!$M$482*IF('T3'!$AA$15="Y",1,0))</f>
        <v/>
      </c>
      <c r="DX486" s="38" t="str">
        <f>IF(ISBLANK('T1'!$C$482),"",'T1'!$M$482*IF('T1'!$AB$15="Y",1,0)+'T2'!$M$482*IF('T2'!$AB$15="Y",1,0)+'T3'!$M$482*IF('T3'!$AB$15="Y",1,0))</f>
        <v/>
      </c>
      <c r="DY486" s="38" t="str">
        <f>IF(ISBLANK('T1'!$C$482),"",SUM($DO$486:$DX$486))</f>
        <v/>
      </c>
      <c r="DZ486" s="38" t="str">
        <f>IF(ISBLANK('T1'!$C$482),"",IF(ISERR($DY$486/$DY$5),"",$DY$486/$DY$5))</f>
        <v/>
      </c>
      <c r="EC486" s="38" t="str">
        <f>IF(ISBLANK('T1'!$C$482),"",'T1'!$E$482*IF('T1'!$S$16="Y",1,0)+'T2'!$E$482*IF('T2'!$S$16="Y",1,0)+'T3'!$E$482*IF('T3'!$S$16="Y",1,0)+TA!$AR$482*IF(TA!$L$16="Y",1,0))</f>
        <v/>
      </c>
      <c r="ED486" s="38" t="str">
        <f>IF(ISBLANK('T1'!$C$482),"",'T1'!$F$482*IF('T1'!$T$16="Y",1,0)+'T2'!$F$482*IF('T2'!$T$16="Y",1,0)+'T3'!$F$482*IF('T3'!$T$16="Y",1,0)+TA!$AS$482*IF(TA!$M$16="Y",1,0))</f>
        <v/>
      </c>
      <c r="EE486" s="38" t="str">
        <f>IF(ISBLANK('T1'!$C$482),"",'T1'!$G$482*IF('T1'!$U$16="Y",1,0)+'T2'!$G$482*IF('T2'!$U$16="Y",1,0)+'T3'!$G$482*IF('T3'!$U$16="Y",1,0)+TA!$AT$482*IF(TA!$N$16="Y",1,0))</f>
        <v/>
      </c>
      <c r="EF486" s="38" t="str">
        <f>IF(ISBLANK('T1'!$C$482),"",'T1'!$H$482*IF('T1'!$V$16="Y",1,0)+'T2'!$H$482*IF('T2'!$V$16="Y",1,0)+'T3'!$H$482*IF('T3'!$V$16="Y",1,0))</f>
        <v/>
      </c>
      <c r="EG486" s="38" t="str">
        <f>IF(ISBLANK('T1'!$C$482),"",'T1'!$I$482*IF('T1'!$W$16="Y",1,0)+'T2'!$I$482*IF('T2'!$W$16="Y",1,0)+'T3'!$I$482*IF('T3'!$W$16="Y",1,0))</f>
        <v/>
      </c>
      <c r="EH486" s="38" t="str">
        <f>IF(ISBLANK('T1'!$C$482),"",'T1'!$J$482*IF('T1'!$X$16="Y",1,0)+'T2'!$J$482*IF('T2'!$X$16="Y",1,0)+'T3'!$J$482*IF('T3'!$X$16="Y",1,0))</f>
        <v/>
      </c>
      <c r="EI486" s="38" t="str">
        <f>IF(ISBLANK('T1'!$C$482),"",'T1'!$K$482*IF('T1'!$Y$16="Y",1,0)+'T2'!$K$482*IF('T2'!$Y$16="Y",1,0)+'T3'!$K$482*IF('T3'!$Y$16="Y",1,0))</f>
        <v/>
      </c>
      <c r="EJ486" s="38" t="str">
        <f>IF(ISBLANK('T1'!$C$482),"",'T1'!$L$482*IF('T1'!$Z$16="Y",1,0)+'T2'!$L$482*IF('T2'!$Z$16="Y",1,0)+'T3'!$L$482*IF('T3'!$Z$16="Y",1,0))</f>
        <v/>
      </c>
      <c r="EK486" s="38" t="str">
        <f>IF(ISBLANK('T1'!$C$482),"",'T1'!$M$482*IF('T1'!$AA$16="Y",1,0)+'T2'!$M$482*IF('T2'!$AA$16="Y",1,0)+'T3'!$M$482*IF('T3'!$AA$16="Y",1,0))</f>
        <v/>
      </c>
      <c r="EL486" s="38" t="str">
        <f>IF(ISBLANK('T1'!$C$482),"",'T1'!$M$482*IF('T1'!$AB$16="Y",1,0)+'T2'!$M$482*IF('T2'!$AB$16="Y",1,0)+'T3'!$M$482*IF('T3'!$AB$16="Y",1,0))</f>
        <v/>
      </c>
      <c r="EM486" s="38" t="str">
        <f>IF(ISBLANK('T1'!$C$482),"",SUM($EC$486:$EL$486))</f>
        <v/>
      </c>
      <c r="EN486" s="38" t="str">
        <f>IF(ISBLANK('T1'!$C$482),"",IF(ISERR($EM$486/$EM$5),"",$EM$486/$EM$5))</f>
        <v/>
      </c>
      <c r="EQ486" s="38" t="str">
        <f>IF(ISBLANK('T1'!$C$482),"",'T1'!$E$482*IF('T1'!$S$17="Y",1,0)+'T2'!$E$482*IF('T2'!$S$17="Y",1,0)+'T3'!$E$482*IF('T3'!$S$17="Y",1,0)+TA!$AR$482*IF(TA!$L$17="Y",1,0))</f>
        <v/>
      </c>
      <c r="ER486" s="38" t="str">
        <f>IF(ISBLANK('T1'!$C$482),"",'T1'!$F$482*IF('T1'!$T$17="Y",1,0)+'T2'!$F$482*IF('T2'!$T$17="Y",1,0)+'T3'!$F$482*IF('T3'!$T$17="Y",1,0)+TA!$AS$482*IF(TA!$M$17="Y",1,0))</f>
        <v/>
      </c>
      <c r="ES486" s="38" t="str">
        <f>IF(ISBLANK('T1'!$C$482),"",'T1'!$G$482*IF('T1'!$U$17="Y",1,0)+'T2'!$G$482*IF('T2'!$U$17="Y",1,0)+'T3'!$G$482*IF('T3'!$U$17="Y",1,0)+TA!$AT$482*IF(TA!$N$17="Y",1,0))</f>
        <v/>
      </c>
      <c r="ET486" s="38" t="str">
        <f>IF(ISBLANK('T1'!$C$482),"",'T1'!$H$482*IF('T1'!$V$17="Y",1,0)+'T2'!$H$482*IF('T2'!$V$17="Y",1,0)+'T3'!$H$482*IF('T3'!$V$17="Y",1,0))</f>
        <v/>
      </c>
      <c r="EU486" s="38" t="str">
        <f>IF(ISBLANK('T1'!$C$482),"",'T1'!$I$482*IF('T1'!$W$17="Y",1,0)+'T2'!$I$482*IF('T2'!$W$17="Y",1,0)+'T3'!$I$482*IF('T3'!$W$17="Y",1,0))</f>
        <v/>
      </c>
      <c r="EV486" s="38" t="str">
        <f>IF(ISBLANK('T1'!$C$482),"",'T1'!$J$482*IF('T1'!$X$17="Y",1,0)+'T2'!$J$482*IF('T2'!$X$17="Y",1,0)+'T3'!$J$482*IF('T3'!$X$17="Y",1,0))</f>
        <v/>
      </c>
      <c r="EW486" s="38" t="str">
        <f>IF(ISBLANK('T1'!$C$482),"",'T1'!$K$482*IF('T1'!$Y$17="Y",1,0)+'T2'!$K$482*IF('T2'!$Y$17="Y",1,0)+'T3'!$K$482*IF('T3'!$Y$17="Y",1,0))</f>
        <v/>
      </c>
      <c r="EX486" s="38" t="str">
        <f>IF(ISBLANK('T1'!$C$482),"",'T1'!$L$482*IF('T1'!$Z$17="Y",1,0)+'T2'!$L$482*IF('T2'!$Z$17="Y",1,0)+'T3'!$L$482*IF('T3'!$Z$17="Y",1,0))</f>
        <v/>
      </c>
      <c r="EY486" s="38" t="str">
        <f>IF(ISBLANK('T1'!$C$482),"",'T1'!$M$482*IF('T1'!$AA$17="Y",1,0)+'T2'!$M$482*IF('T2'!$AA$17="Y",1,0)+'T3'!$M$482*IF('T3'!$AA$17="Y",1,0))</f>
        <v/>
      </c>
      <c r="EZ486" s="38" t="str">
        <f>IF(ISBLANK('T1'!$C$482),"",'T1'!$M$482*IF('T1'!$AB$17="Y",1,0)+'T2'!$M$482*IF('T2'!$AB$17="Y",1,0)+'T3'!$M$482*IF('T3'!$AB$17="Y",1,0))</f>
        <v/>
      </c>
      <c r="FA486" s="38" t="str">
        <f>IF(ISBLANK('T1'!$C$482),"",SUM($EQ$486:$EZ$486))</f>
        <v/>
      </c>
      <c r="FB486" s="38" t="str">
        <f>IF(ISBLANK('T1'!$C$482),"",IF(ISERR($FA$486/$FA$5),"",$FA$486/$FA$5))</f>
        <v/>
      </c>
    </row>
    <row r="487" spans="20:158">
      <c r="T487" s="38" t="str">
        <f>IF(ISBLANK('T1'!$C$483),"",'T1'!$E$483*IF('T1'!$S$8="Y",1,0)+'T2'!$E$483*IF('T2'!$S$8="Y",1,0)+'T3'!$E$483*IF('T3'!$S$8="Y",1,0)+TA!$AR$483*IF(TA!$L$8="Y",1,0))</f>
        <v/>
      </c>
      <c r="U487" s="38" t="str">
        <f>IF(ISBLANK('T1'!$C$483),"",'T1'!$F$483*IF('T1'!$T$8="Y",1,0)+'T2'!$F$483*IF('T2'!$T$8="Y",1,0)+'T3'!$F$483*IF('T3'!$T$8="Y",1,0)+TA!$AS$483*IF(TA!$M$8="Y",1,0))</f>
        <v/>
      </c>
      <c r="V487" s="38" t="str">
        <f>IF(ISBLANK('T1'!$C$483),"",'T1'!$G$483*IF('T1'!$U$8="Y",1,0)+'T2'!$G$483*IF('T2'!$U$8="Y",1,0)+'T3'!$G$483*IF('T3'!$U$8="Y",1,0)+TA!$AT$483*IF(TA!$N$8="Y",1,0))</f>
        <v/>
      </c>
      <c r="W487" s="38" t="str">
        <f>IF(ISBLANK('T1'!$C$483),"",'T1'!$H$483*IF('T1'!$V$8="Y",1,0)+'T2'!$H$483*IF('T2'!$V$8="Y",1,0)+'T3'!$H$483*IF('T3'!$V$8="Y",1,0))</f>
        <v/>
      </c>
      <c r="X487" s="38" t="str">
        <f>IF(ISBLANK('T1'!$C$483),"",'T1'!$I$483*IF('T1'!$W$8="Y",1,0)+'T2'!$I$483*IF('T2'!$W$8="Y",1,0)+'T3'!$I$483*IF('T3'!$W$8="Y",1,0))</f>
        <v/>
      </c>
      <c r="Y487" s="38" t="str">
        <f>IF(ISBLANK('T1'!$C$483),"",'T1'!$J$483*IF('T1'!$X$8="Y",1,0)+'T2'!$J$483*IF('T2'!$X$8="Y",1,0)+'T3'!$J$483*IF('T3'!$X$8="Y",1,0))</f>
        <v/>
      </c>
      <c r="Z487" s="38" t="str">
        <f>IF(ISBLANK('T1'!$C$483),"",'T1'!$K$483*IF('T1'!$Y$8="Y",1,0)+'T2'!$K$483*IF('T2'!$Y$8="Y",1,0)+'T3'!$K$483*IF('T3'!$Y$8="Y",1,0))</f>
        <v/>
      </c>
      <c r="AA487" s="38" t="str">
        <f>IF(ISBLANK('T1'!$C$483),"",'T1'!$L$483*IF('T1'!$Z$8="Y",1,0)+'T2'!$L$483*IF('T2'!$Z$8="Y",1,0)+'T3'!$L$483*IF('T3'!$Z$8="Y",1,0))</f>
        <v/>
      </c>
      <c r="AB487" s="38" t="str">
        <f>IF(ISBLANK('T1'!$C$483),"",'T1'!$M$483*IF('T1'!$AA$8="Y",1,0)+'T2'!$M$483*IF('T2'!$AA$8="Y",1,0)+'T3'!$M$483*IF('T3'!$AA$8="Y",1,0))</f>
        <v/>
      </c>
      <c r="AC487" s="38" t="str">
        <f>IF(ISBLANK('T1'!$C$483),"",'T1'!$M$483*IF('T1'!$AB$8="Y",1,0)+'T2'!$M$483*IF('T2'!$AB$8="Y",1,0)+'T3'!$M$483*IF('T3'!$AB$8="Y",1,0))</f>
        <v/>
      </c>
      <c r="AD487" s="38" t="str">
        <f>IF(ISBLANK('T1'!$C$483),"",SUM($T$487:$AC$487))</f>
        <v/>
      </c>
      <c r="AE487" s="38" t="str">
        <f>IF(ISBLANK('T1'!$C$483),"",IF(ISERR($AD$487/$AD$5),"",$AD$487/$AD$5))</f>
        <v/>
      </c>
      <c r="AI487" s="38" t="str">
        <f>IF(ISBLANK('T1'!$C$483),"",'T1'!$E$483*IF('T1'!$S$9="Y",1,0)+'T2'!$E$483*IF('T2'!$S$9="Y",1,0)+'T3'!$E$483*IF('T3'!$S$9="Y",1,0)+TA!$AR$483*IF(TA!$L$9="Y",1,0))</f>
        <v/>
      </c>
      <c r="AJ487" s="38" t="str">
        <f>IF(ISBLANK('T1'!$C$483),"",'T1'!$F$483*IF('T1'!$T$9="Y",1,0)+'T2'!$F$483*IF('T2'!$T$9="Y",1,0)+'T3'!$F$483*IF('T3'!$T$9="Y",1,0)+TA!$AS$483*IF(TA!$M$9="Y",1,0))</f>
        <v/>
      </c>
      <c r="AK487" s="38" t="str">
        <f>IF(ISBLANK('T1'!$C$483),"",'T1'!$G$483*IF('T1'!$U$9="Y",1,0)+'T2'!$G$483*IF('T2'!$U$9="Y",1,0)+'T3'!$G$483*IF('T3'!$U$9="Y",1,0)+TA!$AT$483*IF(TA!$N$9="Y",1,0))</f>
        <v/>
      </c>
      <c r="AL487" s="38" t="str">
        <f>IF(ISBLANK('T1'!$C$483),"",'T1'!$H$483*IF('T1'!$V$9="Y",1,0)+'T2'!$H$483*IF('T2'!$V$9="Y",1,0)+'T3'!$H$483*IF('T3'!$V$9="Y",1,0))</f>
        <v/>
      </c>
      <c r="AM487" s="38" t="str">
        <f>IF(ISBLANK('T1'!$C$483),"",'T1'!$I$483*IF('T1'!$W$9="Y",1,0)+'T2'!$I$483*IF('T2'!$W$9="Y",1,0)+'T3'!$I$483*IF('T3'!$W$9="Y",1,0))</f>
        <v/>
      </c>
      <c r="AN487" s="38" t="str">
        <f>IF(ISBLANK('T1'!$C$483),"",'T1'!$J$483*IF('T1'!$X$9="Y",1,0)+'T2'!$J$483*IF('T2'!$X$9="Y",1,0)+'T3'!$J$483*IF('T3'!$X$9="Y",1,0))</f>
        <v/>
      </c>
      <c r="AO487" s="38" t="str">
        <f>IF(ISBLANK('T1'!$C$483),"",'T1'!$K$483*IF('T1'!$Y$9="Y",1,0)+'T2'!$K$483*IF('T2'!$Y$9="Y",1,0)+'T3'!$K$483*IF('T3'!$Y$9="Y",1,0))</f>
        <v/>
      </c>
      <c r="AP487" s="38" t="str">
        <f>IF(ISBLANK('T1'!$C$483),"",'T1'!$L$483*IF('T1'!$Z$9="Y",1,0)+'T2'!$L$483*IF('T2'!$Z$9="Y",1,0)+'T3'!$L$483*IF('T3'!$Z$9="Y",1,0))</f>
        <v/>
      </c>
      <c r="AQ487" s="38" t="str">
        <f>IF(ISBLANK('T1'!$C$483),"",'T1'!$M$483*IF('T1'!$AA$9="Y",1,0)+'T2'!$M$483*IF('T2'!$AA$9="Y",1,0)+'T3'!$M$483*IF('T3'!$AA$9="Y",1,0))</f>
        <v/>
      </c>
      <c r="AR487" s="38" t="str">
        <f>IF(ISBLANK('T1'!$C$483),"",'T1'!$M$483*IF('T1'!$AB$9="Y",1,0)+'T2'!$M$483*IF('T2'!$AB$9="Y",1,0)+'T3'!$M$483*IF('T3'!$AB$9="Y",1,0))</f>
        <v/>
      </c>
      <c r="AS487" s="38" t="str">
        <f>IF(ISBLANK('T1'!$C$483),"",SUM($AI$487:$AR$487))</f>
        <v/>
      </c>
      <c r="AT487" s="38" t="str">
        <f>IF(ISBLANK('T1'!$C$483),"",IF(ISERR($AS$487/$AS$5),"",$AS$487/$AS$5))</f>
        <v/>
      </c>
      <c r="AW487" s="38" t="str">
        <f>IF(ISBLANK('T1'!$C$483),"",'T1'!$E$483*IF('T1'!$S$10="Y",1,0)+'T2'!$E$483*IF('T2'!$S$10="Y",1,0)+'T3'!$E$483*IF('T3'!$S$10="Y",1,0)+TA!$AR$483*IF(TA!$L$10="Y",1,0))</f>
        <v/>
      </c>
      <c r="AX487" s="38" t="str">
        <f>IF(ISBLANK('T1'!$C$483),"",'T1'!$F$483*IF('T1'!$T$10="Y",1,0)+'T2'!$F$483*IF('T2'!$T$10="Y",1,0)+'T3'!$F$483*IF('T3'!$T$10="Y",1,0)+TA!$AS$483*IF(TA!$M$10="Y",1,0))</f>
        <v/>
      </c>
      <c r="AY487" s="38" t="str">
        <f>IF(ISBLANK('T1'!$C$483),"",'T1'!$G$483*IF('T1'!$U$10="Y",1,0)+'T2'!$G$483*IF('T2'!$U$10="Y",1,0)+'T3'!$G$483*IF('T3'!$U$10="Y",1,0)+TA!$AT$483*IF(TA!$N$10="Y",1,0))</f>
        <v/>
      </c>
      <c r="AZ487" s="38" t="str">
        <f>IF(ISBLANK('T1'!$C$483),"",'T1'!$H$483*IF('T1'!$V$10="Y",1,0)+'T2'!$H$483*IF('T2'!$V$10="Y",1,0)+'T3'!$H$483*IF('T3'!$V$10="Y",1,0))</f>
        <v/>
      </c>
      <c r="BA487" s="38" t="str">
        <f>IF(ISBLANK('T1'!$C$483),"",'T1'!$I$483*IF('T1'!$W$10="Y",1,0)+'T2'!$I$483*IF('T2'!$W$10="Y",1,0)+'T3'!$I$483*IF('T3'!$W$10="Y",1,0))</f>
        <v/>
      </c>
      <c r="BB487" s="38" t="str">
        <f>IF(ISBLANK('T1'!$C$483),"",'T1'!$J$483*IF('T1'!$X$10="Y",1,0)+'T2'!$J$483*IF('T2'!$X$10="Y",1,0)+'T3'!$J$483*IF('T3'!$X$10="Y",1,0))</f>
        <v/>
      </c>
      <c r="BC487" s="38" t="str">
        <f>IF(ISBLANK('T1'!$C$483),"",'T1'!$K$483*IF('T1'!$Y$10="Y",1,0)+'T2'!$K$483*IF('T2'!$Y$10="Y",1,0)+'T3'!$K$483*IF('T3'!$Y$10="Y",1,0))</f>
        <v/>
      </c>
      <c r="BD487" s="38" t="str">
        <f>IF(ISBLANK('T1'!$C$483),"",'T1'!$L$483*IF('T1'!$Z$10="Y",1,0)+'T2'!$L$483*IF('T2'!$Z$10="Y",1,0)+'T3'!$L$483*IF('T3'!$Z$10="Y",1,0))</f>
        <v/>
      </c>
      <c r="BE487" s="38" t="str">
        <f>IF(ISBLANK('T1'!$C$483),"",'T1'!$M$483*IF('T1'!$AA$10="Y",1,0)+'T2'!$M$483*IF('T2'!$AA$10="Y",1,0)+'T3'!$M$483*IF('T3'!$AA$10="Y",1,0))</f>
        <v/>
      </c>
      <c r="BF487" s="38" t="str">
        <f>IF(ISBLANK('T1'!$C$483),"",'T1'!$M$483*IF('T1'!$AB$10="Y",1,0)+'T2'!$M$483*IF('T2'!$AB$10="Y",1,0)+'T3'!$M$483*IF('T3'!$AB$10="Y",1,0))</f>
        <v/>
      </c>
      <c r="BG487" s="38" t="str">
        <f>IF(ISBLANK('T1'!$C$483),"",SUM($AW$487:$BF$487))</f>
        <v/>
      </c>
      <c r="BH487" s="38" t="str">
        <f>IF(ISBLANK('T1'!$C$483),"",IF(ISERR($BG$487/$BG$5),"",$BG$487/$BG$5))</f>
        <v/>
      </c>
      <c r="BK487" s="38" t="str">
        <f>IF(ISBLANK('T1'!$C$483),"",'T1'!$E$483*IF('T1'!$S$11="Y",1,0)+'T2'!$E$483*IF('T2'!$S$11="Y",1,0)+'T3'!$E$483*IF('T3'!$S$11="Y",1,0)+TA!$AR$483*IF(TA!$L$11="Y",1,0))</f>
        <v/>
      </c>
      <c r="BL487" s="38" t="str">
        <f>IF(ISBLANK('T1'!$C$483),"",'T1'!$F$483*IF('T1'!$T$11="Y",1,0)+'T2'!$F$483*IF('T2'!$T$11="Y",1,0)+'T3'!$F$483*IF('T3'!$T$11="Y",1,0)+TA!$AS$483*IF(TA!$M$11="Y",1,0))</f>
        <v/>
      </c>
      <c r="BM487" s="38" t="str">
        <f>IF(ISBLANK('T1'!$C$483),"",'T1'!$G$483*IF('T1'!$U$11="Y",1,0)+'T2'!$G$483*IF('T2'!$U$11="Y",1,0)+'T3'!$G$483*IF('T3'!$U$11="Y",1,0)+TA!$AT$483*IF(TA!$N$11="Y",1,0))</f>
        <v/>
      </c>
      <c r="BN487" s="38" t="str">
        <f>IF(ISBLANK('T1'!$C$483),"",'T1'!$H$483*IF('T1'!$V$11="Y",1,0)+'T2'!$H$483*IF('T2'!$V$11="Y",1,0)+'T3'!$H$483*IF('T3'!$V$11="Y",1,0))</f>
        <v/>
      </c>
      <c r="BO487" s="38" t="str">
        <f>IF(ISBLANK('T1'!$C$483),"",'T1'!$I$483*IF('T1'!$W$11="Y",1,0)+'T2'!$I$483*IF('T2'!$W$11="Y",1,0)+'T3'!$I$483*IF('T3'!$W$11="Y",1,0))</f>
        <v/>
      </c>
      <c r="BP487" s="38" t="str">
        <f>IF(ISBLANK('T1'!$C$483),"",'T1'!$J$483*IF('T1'!$X$11="Y",1,0)+'T2'!$J$483*IF('T2'!$X$11="Y",1,0)+'T3'!$J$483*IF('T3'!$X$11="Y",1,0))</f>
        <v/>
      </c>
      <c r="BQ487" s="38" t="str">
        <f>IF(ISBLANK('T1'!$C$483),"",'T1'!$K$483*IF('T1'!$Y$11="Y",1,0)+'T2'!$K$483*IF('T2'!$Y$11="Y",1,0)+'T3'!$K$483*IF('T3'!$Y$11="Y",1,0))</f>
        <v/>
      </c>
      <c r="BR487" s="38" t="str">
        <f>IF(ISBLANK('T1'!$C$483),"",'T1'!$L$483*IF('T1'!$Z$11="Y",1,0)+'T2'!$L$483*IF('T2'!$Z$11="Y",1,0)+'T3'!$L$483*IF('T3'!$Z$11="Y",1,0))</f>
        <v/>
      </c>
      <c r="BS487" s="38" t="str">
        <f>IF(ISBLANK('T1'!$C$483),"",'T1'!$M$483*IF('T1'!$AA$11="Y",1,0)+'T2'!$M$483*IF('T2'!$AA$11="Y",1,0)+'T3'!$M$483*IF('T3'!$AA$11="Y",1,0))</f>
        <v/>
      </c>
      <c r="BT487" s="38" t="str">
        <f>IF(ISBLANK('T1'!$C$483),"",'T1'!$M$483*IF('T1'!$AB$11="Y",1,0)+'T2'!$M$483*IF('T2'!$AB$11="Y",1,0)+'T3'!$M$483*IF('T3'!$AB$11="Y",1,0))</f>
        <v/>
      </c>
      <c r="BU487" s="38" t="str">
        <f>IF(ISBLANK('T1'!$C$483),"",SUM($BK$487:$BT$487))</f>
        <v/>
      </c>
      <c r="BV487" s="38" t="str">
        <f>IF(ISBLANK('T1'!$C$483),"",IF(ISERR($BU$487/$BU$5),"",$BU$487/$BU$5))</f>
        <v/>
      </c>
      <c r="BY487" s="38" t="str">
        <f>IF(ISBLANK('T1'!$C$483),"",'T1'!$E$483*IF('T1'!$S$12="Y",1,0)+'T2'!$E$483*IF('T2'!$S$12="Y",1,0)+'T3'!$E$483*IF('T3'!$S$12="Y",1,0)+TA!$AR$483*IF(TA!$L$12="Y",1,0))</f>
        <v/>
      </c>
      <c r="BZ487" s="38" t="str">
        <f>IF(ISBLANK('T1'!$C$483),"",'T1'!$F$483*IF('T1'!$T$12="Y",1,0)+'T2'!$F$483*IF('T2'!$T$12="Y",1,0)+'T3'!$F$483*IF('T3'!$T$12="Y",1,0)+TA!$AS$483*IF(TA!$M$12="Y",1,0))</f>
        <v/>
      </c>
      <c r="CA487" s="38" t="str">
        <f>IF(ISBLANK('T1'!$C$483),"",'T1'!$G$483*IF('T1'!$U$12="Y",1,0)+'T2'!$G$483*IF('T2'!$U$12="Y",1,0)+'T3'!$G$483*IF('T3'!$U$12="Y",1,0)+TA!$AT$483*IF(TA!$N$12="Y",1,0))</f>
        <v/>
      </c>
      <c r="CB487" s="38" t="str">
        <f>IF(ISBLANK('T1'!$C$483),"",'T1'!$H$483*IF('T1'!$V$12="Y",1,0)+'T2'!$H$483*IF('T2'!$V$12="Y",1,0)+'T3'!$H$483*IF('T3'!$V$12="Y",1,0))</f>
        <v/>
      </c>
      <c r="CC487" s="38" t="str">
        <f>IF(ISBLANK('T1'!$C$483),"",'T1'!$I$483*IF('T1'!$W$12="Y",1,0)+'T2'!$I$483*IF('T2'!$W$12="Y",1,0)+'T3'!$I$483*IF('T3'!$W$12="Y",1,0))</f>
        <v/>
      </c>
      <c r="CD487" s="38" t="str">
        <f>IF(ISBLANK('T1'!$C$483),"",'T1'!$J$483*IF('T1'!$X$12="Y",1,0)+'T2'!$J$483*IF('T2'!$X$12="Y",1,0)+'T3'!$J$483*IF('T3'!$X$12="Y",1,0))</f>
        <v/>
      </c>
      <c r="CE487" s="38" t="str">
        <f>IF(ISBLANK('T1'!$C$483),"",'T1'!$K$483*IF('T1'!$Y$12="Y",1,0)+'T2'!$K$483*IF('T2'!$Y$12="Y",1,0)+'T3'!$K$483*IF('T3'!$Y$12="Y",1,0))</f>
        <v/>
      </c>
      <c r="CF487" s="38" t="str">
        <f>IF(ISBLANK('T1'!$C$483),"",'T1'!$L$483*IF('T1'!$Z$12="Y",1,0)+'T2'!$L$483*IF('T2'!$Z$12="Y",1,0)+'T3'!$L$483*IF('T3'!$Z$12="Y",1,0))</f>
        <v/>
      </c>
      <c r="CG487" s="38" t="str">
        <f>IF(ISBLANK('T1'!$C$483),"",'T1'!$M$483*IF('T1'!$AA$12="Y",1,0)+'T2'!$M$483*IF('T2'!$AA$12="Y",1,0)+'T3'!$M$483*IF('T3'!$AA$12="Y",1,0))</f>
        <v/>
      </c>
      <c r="CH487" s="38" t="str">
        <f>IF(ISBLANK('T1'!$C$483),"",'T1'!$M$483*IF('T1'!$AB$12="Y",1,0)+'T2'!$M$483*IF('T2'!$AB$12="Y",1,0)+'T3'!$M$483*IF('T3'!$AB$12="Y",1,0))</f>
        <v/>
      </c>
      <c r="CI487" s="38" t="str">
        <f>IF(ISBLANK('T1'!$C$483),"",SUM($BY$487:$CH$487))</f>
        <v/>
      </c>
      <c r="CJ487" s="38" t="str">
        <f>IF(ISBLANK('T1'!$C$483),"",IF(ISERR($CI$487/$CI$5),"",$CI$487/$CI$5))</f>
        <v/>
      </c>
      <c r="CM487" s="38" t="str">
        <f>IF(ISBLANK('T1'!$C$483),"",'T1'!$E$483*IF('T1'!$S$13="Y",1,0)+'T2'!$E$483*IF('T2'!$S$13="Y",1,0)+'T3'!$E$483*IF('T3'!$S$13="Y",1,0)+TA!$AR$483*IF(TA!$L$13="Y",1,0))</f>
        <v/>
      </c>
      <c r="CN487" s="38" t="str">
        <f>IF(ISBLANK('T1'!$C$483),"",'T1'!$F$483*IF('T1'!$T$13="Y",1,0)+'T2'!$F$483*IF('T2'!$T$13="Y",1,0)+'T3'!$F$483*IF('T3'!$T$13="Y",1,0)+TA!$AS$483*IF(TA!$M$13="Y",1,0))</f>
        <v/>
      </c>
      <c r="CO487" s="38" t="str">
        <f>IF(ISBLANK('T1'!$C$483),"",'T1'!$G$483*IF('T1'!$U$13="Y",1,0)+'T2'!$G$483*IF('T2'!$U$13="Y",1,0)+'T3'!$G$483*IF('T3'!$U$13="Y",1,0)+TA!$AT$483*IF(TA!$N$13="Y",1,0))</f>
        <v/>
      </c>
      <c r="CP487" s="38" t="str">
        <f>IF(ISBLANK('T1'!$C$483),"",'T1'!$H$483*IF('T1'!$V$13="Y",1,0)+'T2'!$H$483*IF('T2'!$V$13="Y",1,0)+'T3'!$H$483*IF('T3'!$V$13="Y",1,0))</f>
        <v/>
      </c>
      <c r="CQ487" s="38" t="str">
        <f>IF(ISBLANK('T1'!$C$483),"",'T1'!$I$483*IF('T1'!$W$13="Y",1,0)+'T2'!$I$483*IF('T2'!$W$13="Y",1,0)+'T3'!$I$483*IF('T3'!$W$13="Y",1,0))</f>
        <v/>
      </c>
      <c r="CR487" s="38" t="str">
        <f>IF(ISBLANK('T1'!$C$483),"",'T1'!$J$483*IF('T1'!$X$13="Y",1,0)+'T2'!$J$483*IF('T2'!$X$13="Y",1,0)+'T3'!$J$483*IF('T3'!$X$13="Y",1,0))</f>
        <v/>
      </c>
      <c r="CS487" s="38" t="str">
        <f>IF(ISBLANK('T1'!$C$483),"",'T1'!$K$483*IF('T1'!$Y$13="Y",1,0)+'T2'!$K$483*IF('T2'!$Y$13="Y",1,0)+'T3'!$K$483*IF('T3'!$Y$13="Y",1,0))</f>
        <v/>
      </c>
      <c r="CT487" s="38" t="str">
        <f>IF(ISBLANK('T1'!$C$483),"",'T1'!$L$483*IF('T1'!$Z$13="Y",1,0)+'T2'!$L$483*IF('T2'!$Z$13="Y",1,0)+'T3'!$L$483*IF('T3'!$Z$13="Y",1,0))</f>
        <v/>
      </c>
      <c r="CU487" s="38" t="str">
        <f>IF(ISBLANK('T1'!$C$483),"",'T1'!$M$483*IF('T1'!$AA$13="Y",1,0)+'T2'!$M$483*IF('T2'!$AA$13="Y",1,0)+'T3'!$M$483*IF('T3'!$AA$13="Y",1,0))</f>
        <v/>
      </c>
      <c r="CV487" s="38" t="str">
        <f>IF(ISBLANK('T1'!$C$483),"",'T1'!$M$483*IF('T1'!$AB$13="Y",1,0)+'T2'!$M$483*IF('T2'!$AB$13="Y",1,0)+'T3'!$M$483*IF('T3'!$AB$13="Y",1,0))</f>
        <v/>
      </c>
      <c r="CW487" s="38" t="str">
        <f>IF(ISBLANK('T1'!$C$483),"",SUM($CM$487:$CV$487))</f>
        <v/>
      </c>
      <c r="CX487" s="38" t="str">
        <f>IF(ISBLANK('T1'!$C$483),"",IF(ISERR($CW$487/$CW$5),"",$CW$487/$CW$5))</f>
        <v/>
      </c>
      <c r="DA487" s="38" t="str">
        <f>IF(ISBLANK('T1'!$C$483),"",'T1'!$E$483*IF('T1'!$S$14="Y",1,0)+'T2'!$E$483*IF('T2'!$S$14="Y",1,0)+'T3'!$E$483*IF('T3'!$S$14="Y",1,0)+TA!$AR$483*IF(TA!$L$14="Y",1,0))</f>
        <v/>
      </c>
      <c r="DB487" s="38" t="str">
        <f>IF(ISBLANK('T1'!$C$483),"",'T1'!$F$483*IF('T1'!$T$14="Y",1,0)+'T2'!$F$483*IF('T2'!$T$14="Y",1,0)+'T3'!$F$483*IF('T3'!$T$14="Y",1,0)+TA!$AS$483*IF(TA!$M$14="Y",1,0))</f>
        <v/>
      </c>
      <c r="DC487" s="38" t="str">
        <f>IF(ISBLANK('T1'!$C$483),"",'T1'!$G$483*IF('T1'!$U$14="Y",1,0)+'T2'!$G$483*IF('T2'!$U$14="Y",1,0)+'T3'!$G$483*IF('T3'!$U$14="Y",1,0)+TA!$AT$483*IF(TA!$N$14="Y",1,0))</f>
        <v/>
      </c>
      <c r="DD487" s="38" t="str">
        <f>IF(ISBLANK('T1'!$C$483),"",'T1'!$H$483*IF('T1'!$V$14="Y",1,0)+'T2'!$H$483*IF('T2'!$V$14="Y",1,0)+'T3'!$H$483*IF('T3'!$V$14="Y",1,0))</f>
        <v/>
      </c>
      <c r="DE487" s="38" t="str">
        <f>IF(ISBLANK('T1'!$C$483),"",'T1'!$I$483*IF('T1'!$W$14="Y",1,0)+'T2'!$I$483*IF('T2'!$W$14="Y",1,0)+'T3'!$I$483*IF('T3'!$W$14="Y",1,0))</f>
        <v/>
      </c>
      <c r="DF487" s="38" t="str">
        <f>IF(ISBLANK('T1'!$C$483),"",'T1'!$J$483*IF('T1'!$X$14="Y",1,0)+'T2'!$J$483*IF('T2'!$X$14="Y",1,0)+'T3'!$J$483*IF('T3'!$X$14="Y",1,0))</f>
        <v/>
      </c>
      <c r="DG487" s="38" t="str">
        <f>IF(ISBLANK('T1'!$C$483),"",'T1'!$K$483*IF('T1'!$Y$14="Y",1,0)+'T2'!$K$483*IF('T2'!$Y$14="Y",1,0)+'T3'!$K$483*IF('T3'!$Y$14="Y",1,0))</f>
        <v/>
      </c>
      <c r="DH487" s="38" t="str">
        <f>IF(ISBLANK('T1'!$C$483),"",'T1'!$L$483*IF('T1'!$Z$14="Y",1,0)+'T2'!$L$483*IF('T2'!$Z$14="Y",1,0)+'T3'!$L$483*IF('T3'!$Z$14="Y",1,0))</f>
        <v/>
      </c>
      <c r="DI487" s="38" t="str">
        <f>IF(ISBLANK('T1'!$C$483),"",'T1'!$M$483*IF('T1'!$AA$14="Y",1,0)+'T2'!$M$483*IF('T2'!$AA$14="Y",1,0)+'T3'!$M$483*IF('T3'!$AA$14="Y",1,0))</f>
        <v/>
      </c>
      <c r="DJ487" s="38" t="str">
        <f>IF(ISBLANK('T1'!$C$483),"",'T1'!$M$483*IF('T1'!$AB$14="Y",1,0)+'T2'!$M$483*IF('T2'!$AB$14="Y",1,0)+'T3'!$M$483*IF('T3'!$AB$14="Y",1,0))</f>
        <v/>
      </c>
      <c r="DK487" s="38" t="str">
        <f>IF(ISBLANK('T1'!$C$483),"",SUM($DA$487:$DJ$487))</f>
        <v/>
      </c>
      <c r="DL487" s="38" t="str">
        <f>IF(ISBLANK('T1'!$C$483),"",IF(ISERR($DK$487/$DK$5),"",$DK$487/$DK$5))</f>
        <v/>
      </c>
      <c r="DO487" s="38" t="str">
        <f>IF(ISBLANK('T1'!$C$483),"",'T1'!$E$483*IF('T1'!$S$15="Y",1,0)+'T2'!$E$483*IF('T2'!$S$15="Y",1,0)+'T3'!$E$483*IF('T3'!$S$15="Y",1,0)+TA!$AR$483*IF(TA!$L$15="Y",1,0))</f>
        <v/>
      </c>
      <c r="DP487" s="38" t="str">
        <f>IF(ISBLANK('T1'!$C$483),"",'T1'!$F$483*IF('T1'!$T$15="Y",1,0)+'T2'!$F$483*IF('T2'!$T$15="Y",1,0)+'T3'!$F$483*IF('T3'!$T$15="Y",1,0)+TA!$AS$483*IF(TA!$M$15="Y",1,0))</f>
        <v/>
      </c>
      <c r="DQ487" s="38" t="str">
        <f>IF(ISBLANK('T1'!$C$483),"",'T1'!$G$483*IF('T1'!$U$15="Y",1,0)+'T2'!$G$483*IF('T2'!$U$15="Y",1,0)+'T3'!$G$483*IF('T3'!$U$15="Y",1,0)+TA!$AT$483*IF(TA!$N$15="Y",1,0))</f>
        <v/>
      </c>
      <c r="DR487" s="38" t="str">
        <f>IF(ISBLANK('T1'!$C$483),"",'T1'!$H$483*IF('T1'!$V$15="Y",1,0)+'T2'!$H$483*IF('T2'!$V$15="Y",1,0)+'T3'!$H$483*IF('T3'!$V$15="Y",1,0))</f>
        <v/>
      </c>
      <c r="DS487" s="38" t="str">
        <f>IF(ISBLANK('T1'!$C$483),"",'T1'!$I$483*IF('T1'!$W$15="Y",1,0)+'T2'!$I$483*IF('T2'!$W$15="Y",1,0)+'T3'!$I$483*IF('T3'!$W$15="Y",1,0))</f>
        <v/>
      </c>
      <c r="DT487" s="38" t="str">
        <f>IF(ISBLANK('T1'!$C$483),"",'T1'!$J$483*IF('T1'!$X$15="Y",1,0)+'T2'!$J$483*IF('T2'!$X$15="Y",1,0)+'T3'!$J$483*IF('T3'!$X$15="Y",1,0))</f>
        <v/>
      </c>
      <c r="DU487" s="38" t="str">
        <f>IF(ISBLANK('T1'!$C$483),"",'T1'!$K$483*IF('T1'!$Y$15="Y",1,0)+'T2'!$K$483*IF('T2'!$Y$15="Y",1,0)+'T3'!$K$483*IF('T3'!$Y$15="Y",1,0))</f>
        <v/>
      </c>
      <c r="DV487" s="38" t="str">
        <f>IF(ISBLANK('T1'!$C$483),"",'T1'!$L$483*IF('T1'!$Z$15="Y",1,0)+'T2'!$L$483*IF('T2'!$Z$15="Y",1,0)+'T3'!$L$483*IF('T3'!$Z$15="Y",1,0))</f>
        <v/>
      </c>
      <c r="DW487" s="38" t="str">
        <f>IF(ISBLANK('T1'!$C$483),"",'T1'!$M$483*IF('T1'!$AA$15="Y",1,0)+'T2'!$M$483*IF('T2'!$AA$15="Y",1,0)+'T3'!$M$483*IF('T3'!$AA$15="Y",1,0))</f>
        <v/>
      </c>
      <c r="DX487" s="38" t="str">
        <f>IF(ISBLANK('T1'!$C$483),"",'T1'!$M$483*IF('T1'!$AB$15="Y",1,0)+'T2'!$M$483*IF('T2'!$AB$15="Y",1,0)+'T3'!$M$483*IF('T3'!$AB$15="Y",1,0))</f>
        <v/>
      </c>
      <c r="DY487" s="38" t="str">
        <f>IF(ISBLANK('T1'!$C$483),"",SUM($DO$487:$DX$487))</f>
        <v/>
      </c>
      <c r="DZ487" s="38" t="str">
        <f>IF(ISBLANK('T1'!$C$483),"",IF(ISERR($DY$487/$DY$5),"",$DY$487/$DY$5))</f>
        <v/>
      </c>
      <c r="EC487" s="38" t="str">
        <f>IF(ISBLANK('T1'!$C$483),"",'T1'!$E$483*IF('T1'!$S$16="Y",1,0)+'T2'!$E$483*IF('T2'!$S$16="Y",1,0)+'T3'!$E$483*IF('T3'!$S$16="Y",1,0)+TA!$AR$483*IF(TA!$L$16="Y",1,0))</f>
        <v/>
      </c>
      <c r="ED487" s="38" t="str">
        <f>IF(ISBLANK('T1'!$C$483),"",'T1'!$F$483*IF('T1'!$T$16="Y",1,0)+'T2'!$F$483*IF('T2'!$T$16="Y",1,0)+'T3'!$F$483*IF('T3'!$T$16="Y",1,0)+TA!$AS$483*IF(TA!$M$16="Y",1,0))</f>
        <v/>
      </c>
      <c r="EE487" s="38" t="str">
        <f>IF(ISBLANK('T1'!$C$483),"",'T1'!$G$483*IF('T1'!$U$16="Y",1,0)+'T2'!$G$483*IF('T2'!$U$16="Y",1,0)+'T3'!$G$483*IF('T3'!$U$16="Y",1,0)+TA!$AT$483*IF(TA!$N$16="Y",1,0))</f>
        <v/>
      </c>
      <c r="EF487" s="38" t="str">
        <f>IF(ISBLANK('T1'!$C$483),"",'T1'!$H$483*IF('T1'!$V$16="Y",1,0)+'T2'!$H$483*IF('T2'!$V$16="Y",1,0)+'T3'!$H$483*IF('T3'!$V$16="Y",1,0))</f>
        <v/>
      </c>
      <c r="EG487" s="38" t="str">
        <f>IF(ISBLANK('T1'!$C$483),"",'T1'!$I$483*IF('T1'!$W$16="Y",1,0)+'T2'!$I$483*IF('T2'!$W$16="Y",1,0)+'T3'!$I$483*IF('T3'!$W$16="Y",1,0))</f>
        <v/>
      </c>
      <c r="EH487" s="38" t="str">
        <f>IF(ISBLANK('T1'!$C$483),"",'T1'!$J$483*IF('T1'!$X$16="Y",1,0)+'T2'!$J$483*IF('T2'!$X$16="Y",1,0)+'T3'!$J$483*IF('T3'!$X$16="Y",1,0))</f>
        <v/>
      </c>
      <c r="EI487" s="38" t="str">
        <f>IF(ISBLANK('T1'!$C$483),"",'T1'!$K$483*IF('T1'!$Y$16="Y",1,0)+'T2'!$K$483*IF('T2'!$Y$16="Y",1,0)+'T3'!$K$483*IF('T3'!$Y$16="Y",1,0))</f>
        <v/>
      </c>
      <c r="EJ487" s="38" t="str">
        <f>IF(ISBLANK('T1'!$C$483),"",'T1'!$L$483*IF('T1'!$Z$16="Y",1,0)+'T2'!$L$483*IF('T2'!$Z$16="Y",1,0)+'T3'!$L$483*IF('T3'!$Z$16="Y",1,0))</f>
        <v/>
      </c>
      <c r="EK487" s="38" t="str">
        <f>IF(ISBLANK('T1'!$C$483),"",'T1'!$M$483*IF('T1'!$AA$16="Y",1,0)+'T2'!$M$483*IF('T2'!$AA$16="Y",1,0)+'T3'!$M$483*IF('T3'!$AA$16="Y",1,0))</f>
        <v/>
      </c>
      <c r="EL487" s="38" t="str">
        <f>IF(ISBLANK('T1'!$C$483),"",'T1'!$M$483*IF('T1'!$AB$16="Y",1,0)+'T2'!$M$483*IF('T2'!$AB$16="Y",1,0)+'T3'!$M$483*IF('T3'!$AB$16="Y",1,0))</f>
        <v/>
      </c>
      <c r="EM487" s="38" t="str">
        <f>IF(ISBLANK('T1'!$C$483),"",SUM($EC$487:$EL$487))</f>
        <v/>
      </c>
      <c r="EN487" s="38" t="str">
        <f>IF(ISBLANK('T1'!$C$483),"",IF(ISERR($EM$487/$EM$5),"",$EM$487/$EM$5))</f>
        <v/>
      </c>
      <c r="EQ487" s="38" t="str">
        <f>IF(ISBLANK('T1'!$C$483),"",'T1'!$E$483*IF('T1'!$S$17="Y",1,0)+'T2'!$E$483*IF('T2'!$S$17="Y",1,0)+'T3'!$E$483*IF('T3'!$S$17="Y",1,0)+TA!$AR$483*IF(TA!$L$17="Y",1,0))</f>
        <v/>
      </c>
      <c r="ER487" s="38" t="str">
        <f>IF(ISBLANK('T1'!$C$483),"",'T1'!$F$483*IF('T1'!$T$17="Y",1,0)+'T2'!$F$483*IF('T2'!$T$17="Y",1,0)+'T3'!$F$483*IF('T3'!$T$17="Y",1,0)+TA!$AS$483*IF(TA!$M$17="Y",1,0))</f>
        <v/>
      </c>
      <c r="ES487" s="38" t="str">
        <f>IF(ISBLANK('T1'!$C$483),"",'T1'!$G$483*IF('T1'!$U$17="Y",1,0)+'T2'!$G$483*IF('T2'!$U$17="Y",1,0)+'T3'!$G$483*IF('T3'!$U$17="Y",1,0)+TA!$AT$483*IF(TA!$N$17="Y",1,0))</f>
        <v/>
      </c>
      <c r="ET487" s="38" t="str">
        <f>IF(ISBLANK('T1'!$C$483),"",'T1'!$H$483*IF('T1'!$V$17="Y",1,0)+'T2'!$H$483*IF('T2'!$V$17="Y",1,0)+'T3'!$H$483*IF('T3'!$V$17="Y",1,0))</f>
        <v/>
      </c>
      <c r="EU487" s="38" t="str">
        <f>IF(ISBLANK('T1'!$C$483),"",'T1'!$I$483*IF('T1'!$W$17="Y",1,0)+'T2'!$I$483*IF('T2'!$W$17="Y",1,0)+'T3'!$I$483*IF('T3'!$W$17="Y",1,0))</f>
        <v/>
      </c>
      <c r="EV487" s="38" t="str">
        <f>IF(ISBLANK('T1'!$C$483),"",'T1'!$J$483*IF('T1'!$X$17="Y",1,0)+'T2'!$J$483*IF('T2'!$X$17="Y",1,0)+'T3'!$J$483*IF('T3'!$X$17="Y",1,0))</f>
        <v/>
      </c>
      <c r="EW487" s="38" t="str">
        <f>IF(ISBLANK('T1'!$C$483),"",'T1'!$K$483*IF('T1'!$Y$17="Y",1,0)+'T2'!$K$483*IF('T2'!$Y$17="Y",1,0)+'T3'!$K$483*IF('T3'!$Y$17="Y",1,0))</f>
        <v/>
      </c>
      <c r="EX487" s="38" t="str">
        <f>IF(ISBLANK('T1'!$C$483),"",'T1'!$L$483*IF('T1'!$Z$17="Y",1,0)+'T2'!$L$483*IF('T2'!$Z$17="Y",1,0)+'T3'!$L$483*IF('T3'!$Z$17="Y",1,0))</f>
        <v/>
      </c>
      <c r="EY487" s="38" t="str">
        <f>IF(ISBLANK('T1'!$C$483),"",'T1'!$M$483*IF('T1'!$AA$17="Y",1,0)+'T2'!$M$483*IF('T2'!$AA$17="Y",1,0)+'T3'!$M$483*IF('T3'!$AA$17="Y",1,0))</f>
        <v/>
      </c>
      <c r="EZ487" s="38" t="str">
        <f>IF(ISBLANK('T1'!$C$483),"",'T1'!$M$483*IF('T1'!$AB$17="Y",1,0)+'T2'!$M$483*IF('T2'!$AB$17="Y",1,0)+'T3'!$M$483*IF('T3'!$AB$17="Y",1,0))</f>
        <v/>
      </c>
      <c r="FA487" s="38" t="str">
        <f>IF(ISBLANK('T1'!$C$483),"",SUM($EQ$487:$EZ$487))</f>
        <v/>
      </c>
      <c r="FB487" s="38" t="str">
        <f>IF(ISBLANK('T1'!$C$483),"",IF(ISERR($FA$487/$FA$5),"",$FA$487/$FA$5))</f>
        <v/>
      </c>
    </row>
    <row r="488" spans="20:158">
      <c r="T488" s="38" t="str">
        <f>IF(ISBLANK('T1'!$C$484),"",'T1'!$E$484*IF('T1'!$S$8="Y",1,0)+'T2'!$E$484*IF('T2'!$S$8="Y",1,0)+'T3'!$E$484*IF('T3'!$S$8="Y",1,0)+TA!$AR$484*IF(TA!$L$8="Y",1,0))</f>
        <v/>
      </c>
      <c r="U488" s="38" t="str">
        <f>IF(ISBLANK('T1'!$C$484),"",'T1'!$F$484*IF('T1'!$T$8="Y",1,0)+'T2'!$F$484*IF('T2'!$T$8="Y",1,0)+'T3'!$F$484*IF('T3'!$T$8="Y",1,0)+TA!$AS$484*IF(TA!$M$8="Y",1,0))</f>
        <v/>
      </c>
      <c r="V488" s="38" t="str">
        <f>IF(ISBLANK('T1'!$C$484),"",'T1'!$G$484*IF('T1'!$U$8="Y",1,0)+'T2'!$G$484*IF('T2'!$U$8="Y",1,0)+'T3'!$G$484*IF('T3'!$U$8="Y",1,0)+TA!$AT$484*IF(TA!$N$8="Y",1,0))</f>
        <v/>
      </c>
      <c r="W488" s="38" t="str">
        <f>IF(ISBLANK('T1'!$C$484),"",'T1'!$H$484*IF('T1'!$V$8="Y",1,0)+'T2'!$H$484*IF('T2'!$V$8="Y",1,0)+'T3'!$H$484*IF('T3'!$V$8="Y",1,0))</f>
        <v/>
      </c>
      <c r="X488" s="38" t="str">
        <f>IF(ISBLANK('T1'!$C$484),"",'T1'!$I$484*IF('T1'!$W$8="Y",1,0)+'T2'!$I$484*IF('T2'!$W$8="Y",1,0)+'T3'!$I$484*IF('T3'!$W$8="Y",1,0))</f>
        <v/>
      </c>
      <c r="Y488" s="38" t="str">
        <f>IF(ISBLANK('T1'!$C$484),"",'T1'!$J$484*IF('T1'!$X$8="Y",1,0)+'T2'!$J$484*IF('T2'!$X$8="Y",1,0)+'T3'!$J$484*IF('T3'!$X$8="Y",1,0))</f>
        <v/>
      </c>
      <c r="Z488" s="38" t="str">
        <f>IF(ISBLANK('T1'!$C$484),"",'T1'!$K$484*IF('T1'!$Y$8="Y",1,0)+'T2'!$K$484*IF('T2'!$Y$8="Y",1,0)+'T3'!$K$484*IF('T3'!$Y$8="Y",1,0))</f>
        <v/>
      </c>
      <c r="AA488" s="38" t="str">
        <f>IF(ISBLANK('T1'!$C$484),"",'T1'!$L$484*IF('T1'!$Z$8="Y",1,0)+'T2'!$L$484*IF('T2'!$Z$8="Y",1,0)+'T3'!$L$484*IF('T3'!$Z$8="Y",1,0))</f>
        <v/>
      </c>
      <c r="AB488" s="38" t="str">
        <f>IF(ISBLANK('T1'!$C$484),"",'T1'!$M$484*IF('T1'!$AA$8="Y",1,0)+'T2'!$M$484*IF('T2'!$AA$8="Y",1,0)+'T3'!$M$484*IF('T3'!$AA$8="Y",1,0))</f>
        <v/>
      </c>
      <c r="AC488" s="38" t="str">
        <f>IF(ISBLANK('T1'!$C$484),"",'T1'!$M$484*IF('T1'!$AB$8="Y",1,0)+'T2'!$M$484*IF('T2'!$AB$8="Y",1,0)+'T3'!$M$484*IF('T3'!$AB$8="Y",1,0))</f>
        <v/>
      </c>
      <c r="AD488" s="38" t="str">
        <f>IF(ISBLANK('T1'!$C$484),"",SUM($T$488:$AC$488))</f>
        <v/>
      </c>
      <c r="AE488" s="38" t="str">
        <f>IF(ISBLANK('T1'!$C$484),"",IF(ISERR($AD$488/$AD$5),"",$AD$488/$AD$5))</f>
        <v/>
      </c>
      <c r="AI488" s="38" t="str">
        <f>IF(ISBLANK('T1'!$C$484),"",'T1'!$E$484*IF('T1'!$S$9="Y",1,0)+'T2'!$E$484*IF('T2'!$S$9="Y",1,0)+'T3'!$E$484*IF('T3'!$S$9="Y",1,0)+TA!$AR$484*IF(TA!$L$9="Y",1,0))</f>
        <v/>
      </c>
      <c r="AJ488" s="38" t="str">
        <f>IF(ISBLANK('T1'!$C$484),"",'T1'!$F$484*IF('T1'!$T$9="Y",1,0)+'T2'!$F$484*IF('T2'!$T$9="Y",1,0)+'T3'!$F$484*IF('T3'!$T$9="Y",1,0)+TA!$AS$484*IF(TA!$M$9="Y",1,0))</f>
        <v/>
      </c>
      <c r="AK488" s="38" t="str">
        <f>IF(ISBLANK('T1'!$C$484),"",'T1'!$G$484*IF('T1'!$U$9="Y",1,0)+'T2'!$G$484*IF('T2'!$U$9="Y",1,0)+'T3'!$G$484*IF('T3'!$U$9="Y",1,0)+TA!$AT$484*IF(TA!$N$9="Y",1,0))</f>
        <v/>
      </c>
      <c r="AL488" s="38" t="str">
        <f>IF(ISBLANK('T1'!$C$484),"",'T1'!$H$484*IF('T1'!$V$9="Y",1,0)+'T2'!$H$484*IF('T2'!$V$9="Y",1,0)+'T3'!$H$484*IF('T3'!$V$9="Y",1,0))</f>
        <v/>
      </c>
      <c r="AM488" s="38" t="str">
        <f>IF(ISBLANK('T1'!$C$484),"",'T1'!$I$484*IF('T1'!$W$9="Y",1,0)+'T2'!$I$484*IF('T2'!$W$9="Y",1,0)+'T3'!$I$484*IF('T3'!$W$9="Y",1,0))</f>
        <v/>
      </c>
      <c r="AN488" s="38" t="str">
        <f>IF(ISBLANK('T1'!$C$484),"",'T1'!$J$484*IF('T1'!$X$9="Y",1,0)+'T2'!$J$484*IF('T2'!$X$9="Y",1,0)+'T3'!$J$484*IF('T3'!$X$9="Y",1,0))</f>
        <v/>
      </c>
      <c r="AO488" s="38" t="str">
        <f>IF(ISBLANK('T1'!$C$484),"",'T1'!$K$484*IF('T1'!$Y$9="Y",1,0)+'T2'!$K$484*IF('T2'!$Y$9="Y",1,0)+'T3'!$K$484*IF('T3'!$Y$9="Y",1,0))</f>
        <v/>
      </c>
      <c r="AP488" s="38" t="str">
        <f>IF(ISBLANK('T1'!$C$484),"",'T1'!$L$484*IF('T1'!$Z$9="Y",1,0)+'T2'!$L$484*IF('T2'!$Z$9="Y",1,0)+'T3'!$L$484*IF('T3'!$Z$9="Y",1,0))</f>
        <v/>
      </c>
      <c r="AQ488" s="38" t="str">
        <f>IF(ISBLANK('T1'!$C$484),"",'T1'!$M$484*IF('T1'!$AA$9="Y",1,0)+'T2'!$M$484*IF('T2'!$AA$9="Y",1,0)+'T3'!$M$484*IF('T3'!$AA$9="Y",1,0))</f>
        <v/>
      </c>
      <c r="AR488" s="38" t="str">
        <f>IF(ISBLANK('T1'!$C$484),"",'T1'!$M$484*IF('T1'!$AB$9="Y",1,0)+'T2'!$M$484*IF('T2'!$AB$9="Y",1,0)+'T3'!$M$484*IF('T3'!$AB$9="Y",1,0))</f>
        <v/>
      </c>
      <c r="AS488" s="38" t="str">
        <f>IF(ISBLANK('T1'!$C$484),"",SUM($AI$488:$AR$488))</f>
        <v/>
      </c>
      <c r="AT488" s="38" t="str">
        <f>IF(ISBLANK('T1'!$C$484),"",IF(ISERR($AS$488/$AS$5),"",$AS$488/$AS$5))</f>
        <v/>
      </c>
      <c r="AW488" s="38" t="str">
        <f>IF(ISBLANK('T1'!$C$484),"",'T1'!$E$484*IF('T1'!$S$10="Y",1,0)+'T2'!$E$484*IF('T2'!$S$10="Y",1,0)+'T3'!$E$484*IF('T3'!$S$10="Y",1,0)+TA!$AR$484*IF(TA!$L$10="Y",1,0))</f>
        <v/>
      </c>
      <c r="AX488" s="38" t="str">
        <f>IF(ISBLANK('T1'!$C$484),"",'T1'!$F$484*IF('T1'!$T$10="Y",1,0)+'T2'!$F$484*IF('T2'!$T$10="Y",1,0)+'T3'!$F$484*IF('T3'!$T$10="Y",1,0)+TA!$AS$484*IF(TA!$M$10="Y",1,0))</f>
        <v/>
      </c>
      <c r="AY488" s="38" t="str">
        <f>IF(ISBLANK('T1'!$C$484),"",'T1'!$G$484*IF('T1'!$U$10="Y",1,0)+'T2'!$G$484*IF('T2'!$U$10="Y",1,0)+'T3'!$G$484*IF('T3'!$U$10="Y",1,0)+TA!$AT$484*IF(TA!$N$10="Y",1,0))</f>
        <v/>
      </c>
      <c r="AZ488" s="38" t="str">
        <f>IF(ISBLANK('T1'!$C$484),"",'T1'!$H$484*IF('T1'!$V$10="Y",1,0)+'T2'!$H$484*IF('T2'!$V$10="Y",1,0)+'T3'!$H$484*IF('T3'!$V$10="Y",1,0))</f>
        <v/>
      </c>
      <c r="BA488" s="38" t="str">
        <f>IF(ISBLANK('T1'!$C$484),"",'T1'!$I$484*IF('T1'!$W$10="Y",1,0)+'T2'!$I$484*IF('T2'!$W$10="Y",1,0)+'T3'!$I$484*IF('T3'!$W$10="Y",1,0))</f>
        <v/>
      </c>
      <c r="BB488" s="38" t="str">
        <f>IF(ISBLANK('T1'!$C$484),"",'T1'!$J$484*IF('T1'!$X$10="Y",1,0)+'T2'!$J$484*IF('T2'!$X$10="Y",1,0)+'T3'!$J$484*IF('T3'!$X$10="Y",1,0))</f>
        <v/>
      </c>
      <c r="BC488" s="38" t="str">
        <f>IF(ISBLANK('T1'!$C$484),"",'T1'!$K$484*IF('T1'!$Y$10="Y",1,0)+'T2'!$K$484*IF('T2'!$Y$10="Y",1,0)+'T3'!$K$484*IF('T3'!$Y$10="Y",1,0))</f>
        <v/>
      </c>
      <c r="BD488" s="38" t="str">
        <f>IF(ISBLANK('T1'!$C$484),"",'T1'!$L$484*IF('T1'!$Z$10="Y",1,0)+'T2'!$L$484*IF('T2'!$Z$10="Y",1,0)+'T3'!$L$484*IF('T3'!$Z$10="Y",1,0))</f>
        <v/>
      </c>
      <c r="BE488" s="38" t="str">
        <f>IF(ISBLANK('T1'!$C$484),"",'T1'!$M$484*IF('T1'!$AA$10="Y",1,0)+'T2'!$M$484*IF('T2'!$AA$10="Y",1,0)+'T3'!$M$484*IF('T3'!$AA$10="Y",1,0))</f>
        <v/>
      </c>
      <c r="BF488" s="38" t="str">
        <f>IF(ISBLANK('T1'!$C$484),"",'T1'!$M$484*IF('T1'!$AB$10="Y",1,0)+'T2'!$M$484*IF('T2'!$AB$10="Y",1,0)+'T3'!$M$484*IF('T3'!$AB$10="Y",1,0))</f>
        <v/>
      </c>
      <c r="BG488" s="38" t="str">
        <f>IF(ISBLANK('T1'!$C$484),"",SUM($AW$488:$BF$488))</f>
        <v/>
      </c>
      <c r="BH488" s="38" t="str">
        <f>IF(ISBLANK('T1'!$C$484),"",IF(ISERR($BG$488/$BG$5),"",$BG$488/$BG$5))</f>
        <v/>
      </c>
      <c r="BK488" s="38" t="str">
        <f>IF(ISBLANK('T1'!$C$484),"",'T1'!$E$484*IF('T1'!$S$11="Y",1,0)+'T2'!$E$484*IF('T2'!$S$11="Y",1,0)+'T3'!$E$484*IF('T3'!$S$11="Y",1,0)+TA!$AR$484*IF(TA!$L$11="Y",1,0))</f>
        <v/>
      </c>
      <c r="BL488" s="38" t="str">
        <f>IF(ISBLANK('T1'!$C$484),"",'T1'!$F$484*IF('T1'!$T$11="Y",1,0)+'T2'!$F$484*IF('T2'!$T$11="Y",1,0)+'T3'!$F$484*IF('T3'!$T$11="Y",1,0)+TA!$AS$484*IF(TA!$M$11="Y",1,0))</f>
        <v/>
      </c>
      <c r="BM488" s="38" t="str">
        <f>IF(ISBLANK('T1'!$C$484),"",'T1'!$G$484*IF('T1'!$U$11="Y",1,0)+'T2'!$G$484*IF('T2'!$U$11="Y",1,0)+'T3'!$G$484*IF('T3'!$U$11="Y",1,0)+TA!$AT$484*IF(TA!$N$11="Y",1,0))</f>
        <v/>
      </c>
      <c r="BN488" s="38" t="str">
        <f>IF(ISBLANK('T1'!$C$484),"",'T1'!$H$484*IF('T1'!$V$11="Y",1,0)+'T2'!$H$484*IF('T2'!$V$11="Y",1,0)+'T3'!$H$484*IF('T3'!$V$11="Y",1,0))</f>
        <v/>
      </c>
      <c r="BO488" s="38" t="str">
        <f>IF(ISBLANK('T1'!$C$484),"",'T1'!$I$484*IF('T1'!$W$11="Y",1,0)+'T2'!$I$484*IF('T2'!$W$11="Y",1,0)+'T3'!$I$484*IF('T3'!$W$11="Y",1,0))</f>
        <v/>
      </c>
      <c r="BP488" s="38" t="str">
        <f>IF(ISBLANK('T1'!$C$484),"",'T1'!$J$484*IF('T1'!$X$11="Y",1,0)+'T2'!$J$484*IF('T2'!$X$11="Y",1,0)+'T3'!$J$484*IF('T3'!$X$11="Y",1,0))</f>
        <v/>
      </c>
      <c r="BQ488" s="38" t="str">
        <f>IF(ISBLANK('T1'!$C$484),"",'T1'!$K$484*IF('T1'!$Y$11="Y",1,0)+'T2'!$K$484*IF('T2'!$Y$11="Y",1,0)+'T3'!$K$484*IF('T3'!$Y$11="Y",1,0))</f>
        <v/>
      </c>
      <c r="BR488" s="38" t="str">
        <f>IF(ISBLANK('T1'!$C$484),"",'T1'!$L$484*IF('T1'!$Z$11="Y",1,0)+'T2'!$L$484*IF('T2'!$Z$11="Y",1,0)+'T3'!$L$484*IF('T3'!$Z$11="Y",1,0))</f>
        <v/>
      </c>
      <c r="BS488" s="38" t="str">
        <f>IF(ISBLANK('T1'!$C$484),"",'T1'!$M$484*IF('T1'!$AA$11="Y",1,0)+'T2'!$M$484*IF('T2'!$AA$11="Y",1,0)+'T3'!$M$484*IF('T3'!$AA$11="Y",1,0))</f>
        <v/>
      </c>
      <c r="BT488" s="38" t="str">
        <f>IF(ISBLANK('T1'!$C$484),"",'T1'!$M$484*IF('T1'!$AB$11="Y",1,0)+'T2'!$M$484*IF('T2'!$AB$11="Y",1,0)+'T3'!$M$484*IF('T3'!$AB$11="Y",1,0))</f>
        <v/>
      </c>
      <c r="BU488" s="38" t="str">
        <f>IF(ISBLANK('T1'!$C$484),"",SUM($BK$488:$BT$488))</f>
        <v/>
      </c>
      <c r="BV488" s="38" t="str">
        <f>IF(ISBLANK('T1'!$C$484),"",IF(ISERR($BU$488/$BU$5),"",$BU$488/$BU$5))</f>
        <v/>
      </c>
      <c r="BY488" s="38" t="str">
        <f>IF(ISBLANK('T1'!$C$484),"",'T1'!$E$484*IF('T1'!$S$12="Y",1,0)+'T2'!$E$484*IF('T2'!$S$12="Y",1,0)+'T3'!$E$484*IF('T3'!$S$12="Y",1,0)+TA!$AR$484*IF(TA!$L$12="Y",1,0))</f>
        <v/>
      </c>
      <c r="BZ488" s="38" t="str">
        <f>IF(ISBLANK('T1'!$C$484),"",'T1'!$F$484*IF('T1'!$T$12="Y",1,0)+'T2'!$F$484*IF('T2'!$T$12="Y",1,0)+'T3'!$F$484*IF('T3'!$T$12="Y",1,0)+TA!$AS$484*IF(TA!$M$12="Y",1,0))</f>
        <v/>
      </c>
      <c r="CA488" s="38" t="str">
        <f>IF(ISBLANK('T1'!$C$484),"",'T1'!$G$484*IF('T1'!$U$12="Y",1,0)+'T2'!$G$484*IF('T2'!$U$12="Y",1,0)+'T3'!$G$484*IF('T3'!$U$12="Y",1,0)+TA!$AT$484*IF(TA!$N$12="Y",1,0))</f>
        <v/>
      </c>
      <c r="CB488" s="38" t="str">
        <f>IF(ISBLANK('T1'!$C$484),"",'T1'!$H$484*IF('T1'!$V$12="Y",1,0)+'T2'!$H$484*IF('T2'!$V$12="Y",1,0)+'T3'!$H$484*IF('T3'!$V$12="Y",1,0))</f>
        <v/>
      </c>
      <c r="CC488" s="38" t="str">
        <f>IF(ISBLANK('T1'!$C$484),"",'T1'!$I$484*IF('T1'!$W$12="Y",1,0)+'T2'!$I$484*IF('T2'!$W$12="Y",1,0)+'T3'!$I$484*IF('T3'!$W$12="Y",1,0))</f>
        <v/>
      </c>
      <c r="CD488" s="38" t="str">
        <f>IF(ISBLANK('T1'!$C$484),"",'T1'!$J$484*IF('T1'!$X$12="Y",1,0)+'T2'!$J$484*IF('T2'!$X$12="Y",1,0)+'T3'!$J$484*IF('T3'!$X$12="Y",1,0))</f>
        <v/>
      </c>
      <c r="CE488" s="38" t="str">
        <f>IF(ISBLANK('T1'!$C$484),"",'T1'!$K$484*IF('T1'!$Y$12="Y",1,0)+'T2'!$K$484*IF('T2'!$Y$12="Y",1,0)+'T3'!$K$484*IF('T3'!$Y$12="Y",1,0))</f>
        <v/>
      </c>
      <c r="CF488" s="38" t="str">
        <f>IF(ISBLANK('T1'!$C$484),"",'T1'!$L$484*IF('T1'!$Z$12="Y",1,0)+'T2'!$L$484*IF('T2'!$Z$12="Y",1,0)+'T3'!$L$484*IF('T3'!$Z$12="Y",1,0))</f>
        <v/>
      </c>
      <c r="CG488" s="38" t="str">
        <f>IF(ISBLANK('T1'!$C$484),"",'T1'!$M$484*IF('T1'!$AA$12="Y",1,0)+'T2'!$M$484*IF('T2'!$AA$12="Y",1,0)+'T3'!$M$484*IF('T3'!$AA$12="Y",1,0))</f>
        <v/>
      </c>
      <c r="CH488" s="38" t="str">
        <f>IF(ISBLANK('T1'!$C$484),"",'T1'!$M$484*IF('T1'!$AB$12="Y",1,0)+'T2'!$M$484*IF('T2'!$AB$12="Y",1,0)+'T3'!$M$484*IF('T3'!$AB$12="Y",1,0))</f>
        <v/>
      </c>
      <c r="CI488" s="38" t="str">
        <f>IF(ISBLANK('T1'!$C$484),"",SUM($BY$488:$CH$488))</f>
        <v/>
      </c>
      <c r="CJ488" s="38" t="str">
        <f>IF(ISBLANK('T1'!$C$484),"",IF(ISERR($CI$488/$CI$5),"",$CI$488/$CI$5))</f>
        <v/>
      </c>
      <c r="CM488" s="38" t="str">
        <f>IF(ISBLANK('T1'!$C$484),"",'T1'!$E$484*IF('T1'!$S$13="Y",1,0)+'T2'!$E$484*IF('T2'!$S$13="Y",1,0)+'T3'!$E$484*IF('T3'!$S$13="Y",1,0)+TA!$AR$484*IF(TA!$L$13="Y",1,0))</f>
        <v/>
      </c>
      <c r="CN488" s="38" t="str">
        <f>IF(ISBLANK('T1'!$C$484),"",'T1'!$F$484*IF('T1'!$T$13="Y",1,0)+'T2'!$F$484*IF('T2'!$T$13="Y",1,0)+'T3'!$F$484*IF('T3'!$T$13="Y",1,0)+TA!$AS$484*IF(TA!$M$13="Y",1,0))</f>
        <v/>
      </c>
      <c r="CO488" s="38" t="str">
        <f>IF(ISBLANK('T1'!$C$484),"",'T1'!$G$484*IF('T1'!$U$13="Y",1,0)+'T2'!$G$484*IF('T2'!$U$13="Y",1,0)+'T3'!$G$484*IF('T3'!$U$13="Y",1,0)+TA!$AT$484*IF(TA!$N$13="Y",1,0))</f>
        <v/>
      </c>
      <c r="CP488" s="38" t="str">
        <f>IF(ISBLANK('T1'!$C$484),"",'T1'!$H$484*IF('T1'!$V$13="Y",1,0)+'T2'!$H$484*IF('T2'!$V$13="Y",1,0)+'T3'!$H$484*IF('T3'!$V$13="Y",1,0))</f>
        <v/>
      </c>
      <c r="CQ488" s="38" t="str">
        <f>IF(ISBLANK('T1'!$C$484),"",'T1'!$I$484*IF('T1'!$W$13="Y",1,0)+'T2'!$I$484*IF('T2'!$W$13="Y",1,0)+'T3'!$I$484*IF('T3'!$W$13="Y",1,0))</f>
        <v/>
      </c>
      <c r="CR488" s="38" t="str">
        <f>IF(ISBLANK('T1'!$C$484),"",'T1'!$J$484*IF('T1'!$X$13="Y",1,0)+'T2'!$J$484*IF('T2'!$X$13="Y",1,0)+'T3'!$J$484*IF('T3'!$X$13="Y",1,0))</f>
        <v/>
      </c>
      <c r="CS488" s="38" t="str">
        <f>IF(ISBLANK('T1'!$C$484),"",'T1'!$K$484*IF('T1'!$Y$13="Y",1,0)+'T2'!$K$484*IF('T2'!$Y$13="Y",1,0)+'T3'!$K$484*IF('T3'!$Y$13="Y",1,0))</f>
        <v/>
      </c>
      <c r="CT488" s="38" t="str">
        <f>IF(ISBLANK('T1'!$C$484),"",'T1'!$L$484*IF('T1'!$Z$13="Y",1,0)+'T2'!$L$484*IF('T2'!$Z$13="Y",1,0)+'T3'!$L$484*IF('T3'!$Z$13="Y",1,0))</f>
        <v/>
      </c>
      <c r="CU488" s="38" t="str">
        <f>IF(ISBLANK('T1'!$C$484),"",'T1'!$M$484*IF('T1'!$AA$13="Y",1,0)+'T2'!$M$484*IF('T2'!$AA$13="Y",1,0)+'T3'!$M$484*IF('T3'!$AA$13="Y",1,0))</f>
        <v/>
      </c>
      <c r="CV488" s="38" t="str">
        <f>IF(ISBLANK('T1'!$C$484),"",'T1'!$M$484*IF('T1'!$AB$13="Y",1,0)+'T2'!$M$484*IF('T2'!$AB$13="Y",1,0)+'T3'!$M$484*IF('T3'!$AB$13="Y",1,0))</f>
        <v/>
      </c>
      <c r="CW488" s="38" t="str">
        <f>IF(ISBLANK('T1'!$C$484),"",SUM($CM$488:$CV$488))</f>
        <v/>
      </c>
      <c r="CX488" s="38" t="str">
        <f>IF(ISBLANK('T1'!$C$484),"",IF(ISERR($CW$488/$CW$5),"",$CW$488/$CW$5))</f>
        <v/>
      </c>
      <c r="DA488" s="38" t="str">
        <f>IF(ISBLANK('T1'!$C$484),"",'T1'!$E$484*IF('T1'!$S$14="Y",1,0)+'T2'!$E$484*IF('T2'!$S$14="Y",1,0)+'T3'!$E$484*IF('T3'!$S$14="Y",1,0)+TA!$AR$484*IF(TA!$L$14="Y",1,0))</f>
        <v/>
      </c>
      <c r="DB488" s="38" t="str">
        <f>IF(ISBLANK('T1'!$C$484),"",'T1'!$F$484*IF('T1'!$T$14="Y",1,0)+'T2'!$F$484*IF('T2'!$T$14="Y",1,0)+'T3'!$F$484*IF('T3'!$T$14="Y",1,0)+TA!$AS$484*IF(TA!$M$14="Y",1,0))</f>
        <v/>
      </c>
      <c r="DC488" s="38" t="str">
        <f>IF(ISBLANK('T1'!$C$484),"",'T1'!$G$484*IF('T1'!$U$14="Y",1,0)+'T2'!$G$484*IF('T2'!$U$14="Y",1,0)+'T3'!$G$484*IF('T3'!$U$14="Y",1,0)+TA!$AT$484*IF(TA!$N$14="Y",1,0))</f>
        <v/>
      </c>
      <c r="DD488" s="38" t="str">
        <f>IF(ISBLANK('T1'!$C$484),"",'T1'!$H$484*IF('T1'!$V$14="Y",1,0)+'T2'!$H$484*IF('T2'!$V$14="Y",1,0)+'T3'!$H$484*IF('T3'!$V$14="Y",1,0))</f>
        <v/>
      </c>
      <c r="DE488" s="38" t="str">
        <f>IF(ISBLANK('T1'!$C$484),"",'T1'!$I$484*IF('T1'!$W$14="Y",1,0)+'T2'!$I$484*IF('T2'!$W$14="Y",1,0)+'T3'!$I$484*IF('T3'!$W$14="Y",1,0))</f>
        <v/>
      </c>
      <c r="DF488" s="38" t="str">
        <f>IF(ISBLANK('T1'!$C$484),"",'T1'!$J$484*IF('T1'!$X$14="Y",1,0)+'T2'!$J$484*IF('T2'!$X$14="Y",1,0)+'T3'!$J$484*IF('T3'!$X$14="Y",1,0))</f>
        <v/>
      </c>
      <c r="DG488" s="38" t="str">
        <f>IF(ISBLANK('T1'!$C$484),"",'T1'!$K$484*IF('T1'!$Y$14="Y",1,0)+'T2'!$K$484*IF('T2'!$Y$14="Y",1,0)+'T3'!$K$484*IF('T3'!$Y$14="Y",1,0))</f>
        <v/>
      </c>
      <c r="DH488" s="38" t="str">
        <f>IF(ISBLANK('T1'!$C$484),"",'T1'!$L$484*IF('T1'!$Z$14="Y",1,0)+'T2'!$L$484*IF('T2'!$Z$14="Y",1,0)+'T3'!$L$484*IF('T3'!$Z$14="Y",1,0))</f>
        <v/>
      </c>
      <c r="DI488" s="38" t="str">
        <f>IF(ISBLANK('T1'!$C$484),"",'T1'!$M$484*IF('T1'!$AA$14="Y",1,0)+'T2'!$M$484*IF('T2'!$AA$14="Y",1,0)+'T3'!$M$484*IF('T3'!$AA$14="Y",1,0))</f>
        <v/>
      </c>
      <c r="DJ488" s="38" t="str">
        <f>IF(ISBLANK('T1'!$C$484),"",'T1'!$M$484*IF('T1'!$AB$14="Y",1,0)+'T2'!$M$484*IF('T2'!$AB$14="Y",1,0)+'T3'!$M$484*IF('T3'!$AB$14="Y",1,0))</f>
        <v/>
      </c>
      <c r="DK488" s="38" t="str">
        <f>IF(ISBLANK('T1'!$C$484),"",SUM($DA$488:$DJ$488))</f>
        <v/>
      </c>
      <c r="DL488" s="38" t="str">
        <f>IF(ISBLANK('T1'!$C$484),"",IF(ISERR($DK$488/$DK$5),"",$DK$488/$DK$5))</f>
        <v/>
      </c>
      <c r="DO488" s="38" t="str">
        <f>IF(ISBLANK('T1'!$C$484),"",'T1'!$E$484*IF('T1'!$S$15="Y",1,0)+'T2'!$E$484*IF('T2'!$S$15="Y",1,0)+'T3'!$E$484*IF('T3'!$S$15="Y",1,0)+TA!$AR$484*IF(TA!$L$15="Y",1,0))</f>
        <v/>
      </c>
      <c r="DP488" s="38" t="str">
        <f>IF(ISBLANK('T1'!$C$484),"",'T1'!$F$484*IF('T1'!$T$15="Y",1,0)+'T2'!$F$484*IF('T2'!$T$15="Y",1,0)+'T3'!$F$484*IF('T3'!$T$15="Y",1,0)+TA!$AS$484*IF(TA!$M$15="Y",1,0))</f>
        <v/>
      </c>
      <c r="DQ488" s="38" t="str">
        <f>IF(ISBLANK('T1'!$C$484),"",'T1'!$G$484*IF('T1'!$U$15="Y",1,0)+'T2'!$G$484*IF('T2'!$U$15="Y",1,0)+'T3'!$G$484*IF('T3'!$U$15="Y",1,0)+TA!$AT$484*IF(TA!$N$15="Y",1,0))</f>
        <v/>
      </c>
      <c r="DR488" s="38" t="str">
        <f>IF(ISBLANK('T1'!$C$484),"",'T1'!$H$484*IF('T1'!$V$15="Y",1,0)+'T2'!$H$484*IF('T2'!$V$15="Y",1,0)+'T3'!$H$484*IF('T3'!$V$15="Y",1,0))</f>
        <v/>
      </c>
      <c r="DS488" s="38" t="str">
        <f>IF(ISBLANK('T1'!$C$484),"",'T1'!$I$484*IF('T1'!$W$15="Y",1,0)+'T2'!$I$484*IF('T2'!$W$15="Y",1,0)+'T3'!$I$484*IF('T3'!$W$15="Y",1,0))</f>
        <v/>
      </c>
      <c r="DT488" s="38" t="str">
        <f>IF(ISBLANK('T1'!$C$484),"",'T1'!$J$484*IF('T1'!$X$15="Y",1,0)+'T2'!$J$484*IF('T2'!$X$15="Y",1,0)+'T3'!$J$484*IF('T3'!$X$15="Y",1,0))</f>
        <v/>
      </c>
      <c r="DU488" s="38" t="str">
        <f>IF(ISBLANK('T1'!$C$484),"",'T1'!$K$484*IF('T1'!$Y$15="Y",1,0)+'T2'!$K$484*IF('T2'!$Y$15="Y",1,0)+'T3'!$K$484*IF('T3'!$Y$15="Y",1,0))</f>
        <v/>
      </c>
      <c r="DV488" s="38" t="str">
        <f>IF(ISBLANK('T1'!$C$484),"",'T1'!$L$484*IF('T1'!$Z$15="Y",1,0)+'T2'!$L$484*IF('T2'!$Z$15="Y",1,0)+'T3'!$L$484*IF('T3'!$Z$15="Y",1,0))</f>
        <v/>
      </c>
      <c r="DW488" s="38" t="str">
        <f>IF(ISBLANK('T1'!$C$484),"",'T1'!$M$484*IF('T1'!$AA$15="Y",1,0)+'T2'!$M$484*IF('T2'!$AA$15="Y",1,0)+'T3'!$M$484*IF('T3'!$AA$15="Y",1,0))</f>
        <v/>
      </c>
      <c r="DX488" s="38" t="str">
        <f>IF(ISBLANK('T1'!$C$484),"",'T1'!$M$484*IF('T1'!$AB$15="Y",1,0)+'T2'!$M$484*IF('T2'!$AB$15="Y",1,0)+'T3'!$M$484*IF('T3'!$AB$15="Y",1,0))</f>
        <v/>
      </c>
      <c r="DY488" s="38" t="str">
        <f>IF(ISBLANK('T1'!$C$484),"",SUM($DO$488:$DX$488))</f>
        <v/>
      </c>
      <c r="DZ488" s="38" t="str">
        <f>IF(ISBLANK('T1'!$C$484),"",IF(ISERR($DY$488/$DY$5),"",$DY$488/$DY$5))</f>
        <v/>
      </c>
      <c r="EC488" s="38" t="str">
        <f>IF(ISBLANK('T1'!$C$484),"",'T1'!$E$484*IF('T1'!$S$16="Y",1,0)+'T2'!$E$484*IF('T2'!$S$16="Y",1,0)+'T3'!$E$484*IF('T3'!$S$16="Y",1,0)+TA!$AR$484*IF(TA!$L$16="Y",1,0))</f>
        <v/>
      </c>
      <c r="ED488" s="38" t="str">
        <f>IF(ISBLANK('T1'!$C$484),"",'T1'!$F$484*IF('T1'!$T$16="Y",1,0)+'T2'!$F$484*IF('T2'!$T$16="Y",1,0)+'T3'!$F$484*IF('T3'!$T$16="Y",1,0)+TA!$AS$484*IF(TA!$M$16="Y",1,0))</f>
        <v/>
      </c>
      <c r="EE488" s="38" t="str">
        <f>IF(ISBLANK('T1'!$C$484),"",'T1'!$G$484*IF('T1'!$U$16="Y",1,0)+'T2'!$G$484*IF('T2'!$U$16="Y",1,0)+'T3'!$G$484*IF('T3'!$U$16="Y",1,0)+TA!$AT$484*IF(TA!$N$16="Y",1,0))</f>
        <v/>
      </c>
      <c r="EF488" s="38" t="str">
        <f>IF(ISBLANK('T1'!$C$484),"",'T1'!$H$484*IF('T1'!$V$16="Y",1,0)+'T2'!$H$484*IF('T2'!$V$16="Y",1,0)+'T3'!$H$484*IF('T3'!$V$16="Y",1,0))</f>
        <v/>
      </c>
      <c r="EG488" s="38" t="str">
        <f>IF(ISBLANK('T1'!$C$484),"",'T1'!$I$484*IF('T1'!$W$16="Y",1,0)+'T2'!$I$484*IF('T2'!$W$16="Y",1,0)+'T3'!$I$484*IF('T3'!$W$16="Y",1,0))</f>
        <v/>
      </c>
      <c r="EH488" s="38" t="str">
        <f>IF(ISBLANK('T1'!$C$484),"",'T1'!$J$484*IF('T1'!$X$16="Y",1,0)+'T2'!$J$484*IF('T2'!$X$16="Y",1,0)+'T3'!$J$484*IF('T3'!$X$16="Y",1,0))</f>
        <v/>
      </c>
      <c r="EI488" s="38" t="str">
        <f>IF(ISBLANK('T1'!$C$484),"",'T1'!$K$484*IF('T1'!$Y$16="Y",1,0)+'T2'!$K$484*IF('T2'!$Y$16="Y",1,0)+'T3'!$K$484*IF('T3'!$Y$16="Y",1,0))</f>
        <v/>
      </c>
      <c r="EJ488" s="38" t="str">
        <f>IF(ISBLANK('T1'!$C$484),"",'T1'!$L$484*IF('T1'!$Z$16="Y",1,0)+'T2'!$L$484*IF('T2'!$Z$16="Y",1,0)+'T3'!$L$484*IF('T3'!$Z$16="Y",1,0))</f>
        <v/>
      </c>
      <c r="EK488" s="38" t="str">
        <f>IF(ISBLANK('T1'!$C$484),"",'T1'!$M$484*IF('T1'!$AA$16="Y",1,0)+'T2'!$M$484*IF('T2'!$AA$16="Y",1,0)+'T3'!$M$484*IF('T3'!$AA$16="Y",1,0))</f>
        <v/>
      </c>
      <c r="EL488" s="38" t="str">
        <f>IF(ISBLANK('T1'!$C$484),"",'T1'!$M$484*IF('T1'!$AB$16="Y",1,0)+'T2'!$M$484*IF('T2'!$AB$16="Y",1,0)+'T3'!$M$484*IF('T3'!$AB$16="Y",1,0))</f>
        <v/>
      </c>
      <c r="EM488" s="38" t="str">
        <f>IF(ISBLANK('T1'!$C$484),"",SUM($EC$488:$EL$488))</f>
        <v/>
      </c>
      <c r="EN488" s="38" t="str">
        <f>IF(ISBLANK('T1'!$C$484),"",IF(ISERR($EM$488/$EM$5),"",$EM$488/$EM$5))</f>
        <v/>
      </c>
      <c r="EQ488" s="38" t="str">
        <f>IF(ISBLANK('T1'!$C$484),"",'T1'!$E$484*IF('T1'!$S$17="Y",1,0)+'T2'!$E$484*IF('T2'!$S$17="Y",1,0)+'T3'!$E$484*IF('T3'!$S$17="Y",1,0)+TA!$AR$484*IF(TA!$L$17="Y",1,0))</f>
        <v/>
      </c>
      <c r="ER488" s="38" t="str">
        <f>IF(ISBLANK('T1'!$C$484),"",'T1'!$F$484*IF('T1'!$T$17="Y",1,0)+'T2'!$F$484*IF('T2'!$T$17="Y",1,0)+'T3'!$F$484*IF('T3'!$T$17="Y",1,0)+TA!$AS$484*IF(TA!$M$17="Y",1,0))</f>
        <v/>
      </c>
      <c r="ES488" s="38" t="str">
        <f>IF(ISBLANK('T1'!$C$484),"",'T1'!$G$484*IF('T1'!$U$17="Y",1,0)+'T2'!$G$484*IF('T2'!$U$17="Y",1,0)+'T3'!$G$484*IF('T3'!$U$17="Y",1,0)+TA!$AT$484*IF(TA!$N$17="Y",1,0))</f>
        <v/>
      </c>
      <c r="ET488" s="38" t="str">
        <f>IF(ISBLANK('T1'!$C$484),"",'T1'!$H$484*IF('T1'!$V$17="Y",1,0)+'T2'!$H$484*IF('T2'!$V$17="Y",1,0)+'T3'!$H$484*IF('T3'!$V$17="Y",1,0))</f>
        <v/>
      </c>
      <c r="EU488" s="38" t="str">
        <f>IF(ISBLANK('T1'!$C$484),"",'T1'!$I$484*IF('T1'!$W$17="Y",1,0)+'T2'!$I$484*IF('T2'!$W$17="Y",1,0)+'T3'!$I$484*IF('T3'!$W$17="Y",1,0))</f>
        <v/>
      </c>
      <c r="EV488" s="38" t="str">
        <f>IF(ISBLANK('T1'!$C$484),"",'T1'!$J$484*IF('T1'!$X$17="Y",1,0)+'T2'!$J$484*IF('T2'!$X$17="Y",1,0)+'T3'!$J$484*IF('T3'!$X$17="Y",1,0))</f>
        <v/>
      </c>
      <c r="EW488" s="38" t="str">
        <f>IF(ISBLANK('T1'!$C$484),"",'T1'!$K$484*IF('T1'!$Y$17="Y",1,0)+'T2'!$K$484*IF('T2'!$Y$17="Y",1,0)+'T3'!$K$484*IF('T3'!$Y$17="Y",1,0))</f>
        <v/>
      </c>
      <c r="EX488" s="38" t="str">
        <f>IF(ISBLANK('T1'!$C$484),"",'T1'!$L$484*IF('T1'!$Z$17="Y",1,0)+'T2'!$L$484*IF('T2'!$Z$17="Y",1,0)+'T3'!$L$484*IF('T3'!$Z$17="Y",1,0))</f>
        <v/>
      </c>
      <c r="EY488" s="38" t="str">
        <f>IF(ISBLANK('T1'!$C$484),"",'T1'!$M$484*IF('T1'!$AA$17="Y",1,0)+'T2'!$M$484*IF('T2'!$AA$17="Y",1,0)+'T3'!$M$484*IF('T3'!$AA$17="Y",1,0))</f>
        <v/>
      </c>
      <c r="EZ488" s="38" t="str">
        <f>IF(ISBLANK('T1'!$C$484),"",'T1'!$M$484*IF('T1'!$AB$17="Y",1,0)+'T2'!$M$484*IF('T2'!$AB$17="Y",1,0)+'T3'!$M$484*IF('T3'!$AB$17="Y",1,0))</f>
        <v/>
      </c>
      <c r="FA488" s="38" t="str">
        <f>IF(ISBLANK('T1'!$C$484),"",SUM($EQ$488:$EZ$488))</f>
        <v/>
      </c>
      <c r="FB488" s="38" t="str">
        <f>IF(ISBLANK('T1'!$C$484),"",IF(ISERR($FA$488/$FA$5),"",$FA$488/$FA$5))</f>
        <v/>
      </c>
    </row>
    <row r="489" spans="20:158">
      <c r="T489" s="38" t="str">
        <f>IF(ISBLANK('T1'!$C$485),"",'T1'!$E$485*IF('T1'!$S$8="Y",1,0)+'T2'!$E$485*IF('T2'!$S$8="Y",1,0)+'T3'!$E$485*IF('T3'!$S$8="Y",1,0)+TA!$AR$485*IF(TA!$L$8="Y",1,0))</f>
        <v/>
      </c>
      <c r="U489" s="38" t="str">
        <f>IF(ISBLANK('T1'!$C$485),"",'T1'!$F$485*IF('T1'!$T$8="Y",1,0)+'T2'!$F$485*IF('T2'!$T$8="Y",1,0)+'T3'!$F$485*IF('T3'!$T$8="Y",1,0)+TA!$AS$485*IF(TA!$M$8="Y",1,0))</f>
        <v/>
      </c>
      <c r="V489" s="38" t="str">
        <f>IF(ISBLANK('T1'!$C$485),"",'T1'!$G$485*IF('T1'!$U$8="Y",1,0)+'T2'!$G$485*IF('T2'!$U$8="Y",1,0)+'T3'!$G$485*IF('T3'!$U$8="Y",1,0)+TA!$AT$485*IF(TA!$N$8="Y",1,0))</f>
        <v/>
      </c>
      <c r="W489" s="38" t="str">
        <f>IF(ISBLANK('T1'!$C$485),"",'T1'!$H$485*IF('T1'!$V$8="Y",1,0)+'T2'!$H$485*IF('T2'!$V$8="Y",1,0)+'T3'!$H$485*IF('T3'!$V$8="Y",1,0))</f>
        <v/>
      </c>
      <c r="X489" s="38" t="str">
        <f>IF(ISBLANK('T1'!$C$485),"",'T1'!$I$485*IF('T1'!$W$8="Y",1,0)+'T2'!$I$485*IF('T2'!$W$8="Y",1,0)+'T3'!$I$485*IF('T3'!$W$8="Y",1,0))</f>
        <v/>
      </c>
      <c r="Y489" s="38" t="str">
        <f>IF(ISBLANK('T1'!$C$485),"",'T1'!$J$485*IF('T1'!$X$8="Y",1,0)+'T2'!$J$485*IF('T2'!$X$8="Y",1,0)+'T3'!$J$485*IF('T3'!$X$8="Y",1,0))</f>
        <v/>
      </c>
      <c r="Z489" s="38" t="str">
        <f>IF(ISBLANK('T1'!$C$485),"",'T1'!$K$485*IF('T1'!$Y$8="Y",1,0)+'T2'!$K$485*IF('T2'!$Y$8="Y",1,0)+'T3'!$K$485*IF('T3'!$Y$8="Y",1,0))</f>
        <v/>
      </c>
      <c r="AA489" s="38" t="str">
        <f>IF(ISBLANK('T1'!$C$485),"",'T1'!$L$485*IF('T1'!$Z$8="Y",1,0)+'T2'!$L$485*IF('T2'!$Z$8="Y",1,0)+'T3'!$L$485*IF('T3'!$Z$8="Y",1,0))</f>
        <v/>
      </c>
      <c r="AB489" s="38" t="str">
        <f>IF(ISBLANK('T1'!$C$485),"",'T1'!$M$485*IF('T1'!$AA$8="Y",1,0)+'T2'!$M$485*IF('T2'!$AA$8="Y",1,0)+'T3'!$M$485*IF('T3'!$AA$8="Y",1,0))</f>
        <v/>
      </c>
      <c r="AC489" s="38" t="str">
        <f>IF(ISBLANK('T1'!$C$485),"",'T1'!$M$485*IF('T1'!$AB$8="Y",1,0)+'T2'!$M$485*IF('T2'!$AB$8="Y",1,0)+'T3'!$M$485*IF('T3'!$AB$8="Y",1,0))</f>
        <v/>
      </c>
      <c r="AD489" s="38" t="str">
        <f>IF(ISBLANK('T1'!$C$485),"",SUM($T$489:$AC$489))</f>
        <v/>
      </c>
      <c r="AE489" s="38" t="str">
        <f>IF(ISBLANK('T1'!$C$485),"",IF(ISERR($AD$489/$AD$5),"",$AD$489/$AD$5))</f>
        <v/>
      </c>
      <c r="AI489" s="38" t="str">
        <f>IF(ISBLANK('T1'!$C$485),"",'T1'!$E$485*IF('T1'!$S$9="Y",1,0)+'T2'!$E$485*IF('T2'!$S$9="Y",1,0)+'T3'!$E$485*IF('T3'!$S$9="Y",1,0)+TA!$AR$485*IF(TA!$L$9="Y",1,0))</f>
        <v/>
      </c>
      <c r="AJ489" s="38" t="str">
        <f>IF(ISBLANK('T1'!$C$485),"",'T1'!$F$485*IF('T1'!$T$9="Y",1,0)+'T2'!$F$485*IF('T2'!$T$9="Y",1,0)+'T3'!$F$485*IF('T3'!$T$9="Y",1,0)+TA!$AS$485*IF(TA!$M$9="Y",1,0))</f>
        <v/>
      </c>
      <c r="AK489" s="38" t="str">
        <f>IF(ISBLANK('T1'!$C$485),"",'T1'!$G$485*IF('T1'!$U$9="Y",1,0)+'T2'!$G$485*IF('T2'!$U$9="Y",1,0)+'T3'!$G$485*IF('T3'!$U$9="Y",1,0)+TA!$AT$485*IF(TA!$N$9="Y",1,0))</f>
        <v/>
      </c>
      <c r="AL489" s="38" t="str">
        <f>IF(ISBLANK('T1'!$C$485),"",'T1'!$H$485*IF('T1'!$V$9="Y",1,0)+'T2'!$H$485*IF('T2'!$V$9="Y",1,0)+'T3'!$H$485*IF('T3'!$V$9="Y",1,0))</f>
        <v/>
      </c>
      <c r="AM489" s="38" t="str">
        <f>IF(ISBLANK('T1'!$C$485),"",'T1'!$I$485*IF('T1'!$W$9="Y",1,0)+'T2'!$I$485*IF('T2'!$W$9="Y",1,0)+'T3'!$I$485*IF('T3'!$W$9="Y",1,0))</f>
        <v/>
      </c>
      <c r="AN489" s="38" t="str">
        <f>IF(ISBLANK('T1'!$C$485),"",'T1'!$J$485*IF('T1'!$X$9="Y",1,0)+'T2'!$J$485*IF('T2'!$X$9="Y",1,0)+'T3'!$J$485*IF('T3'!$X$9="Y",1,0))</f>
        <v/>
      </c>
      <c r="AO489" s="38" t="str">
        <f>IF(ISBLANK('T1'!$C$485),"",'T1'!$K$485*IF('T1'!$Y$9="Y",1,0)+'T2'!$K$485*IF('T2'!$Y$9="Y",1,0)+'T3'!$K$485*IF('T3'!$Y$9="Y",1,0))</f>
        <v/>
      </c>
      <c r="AP489" s="38" t="str">
        <f>IF(ISBLANK('T1'!$C$485),"",'T1'!$L$485*IF('T1'!$Z$9="Y",1,0)+'T2'!$L$485*IF('T2'!$Z$9="Y",1,0)+'T3'!$L$485*IF('T3'!$Z$9="Y",1,0))</f>
        <v/>
      </c>
      <c r="AQ489" s="38" t="str">
        <f>IF(ISBLANK('T1'!$C$485),"",'T1'!$M$485*IF('T1'!$AA$9="Y",1,0)+'T2'!$M$485*IF('T2'!$AA$9="Y",1,0)+'T3'!$M$485*IF('T3'!$AA$9="Y",1,0))</f>
        <v/>
      </c>
      <c r="AR489" s="38" t="str">
        <f>IF(ISBLANK('T1'!$C$485),"",'T1'!$M$485*IF('T1'!$AB$9="Y",1,0)+'T2'!$M$485*IF('T2'!$AB$9="Y",1,0)+'T3'!$M$485*IF('T3'!$AB$9="Y",1,0))</f>
        <v/>
      </c>
      <c r="AS489" s="38" t="str">
        <f>IF(ISBLANK('T1'!$C$485),"",SUM($AI$489:$AR$489))</f>
        <v/>
      </c>
      <c r="AT489" s="38" t="str">
        <f>IF(ISBLANK('T1'!$C$485),"",IF(ISERR($AS$489/$AS$5),"",$AS$489/$AS$5))</f>
        <v/>
      </c>
      <c r="AW489" s="38" t="str">
        <f>IF(ISBLANK('T1'!$C$485),"",'T1'!$E$485*IF('T1'!$S$10="Y",1,0)+'T2'!$E$485*IF('T2'!$S$10="Y",1,0)+'T3'!$E$485*IF('T3'!$S$10="Y",1,0)+TA!$AR$485*IF(TA!$L$10="Y",1,0))</f>
        <v/>
      </c>
      <c r="AX489" s="38" t="str">
        <f>IF(ISBLANK('T1'!$C$485),"",'T1'!$F$485*IF('T1'!$T$10="Y",1,0)+'T2'!$F$485*IF('T2'!$T$10="Y",1,0)+'T3'!$F$485*IF('T3'!$T$10="Y",1,0)+TA!$AS$485*IF(TA!$M$10="Y",1,0))</f>
        <v/>
      </c>
      <c r="AY489" s="38" t="str">
        <f>IF(ISBLANK('T1'!$C$485),"",'T1'!$G$485*IF('T1'!$U$10="Y",1,0)+'T2'!$G$485*IF('T2'!$U$10="Y",1,0)+'T3'!$G$485*IF('T3'!$U$10="Y",1,0)+TA!$AT$485*IF(TA!$N$10="Y",1,0))</f>
        <v/>
      </c>
      <c r="AZ489" s="38" t="str">
        <f>IF(ISBLANK('T1'!$C$485),"",'T1'!$H$485*IF('T1'!$V$10="Y",1,0)+'T2'!$H$485*IF('T2'!$V$10="Y",1,0)+'T3'!$H$485*IF('T3'!$V$10="Y",1,0))</f>
        <v/>
      </c>
      <c r="BA489" s="38" t="str">
        <f>IF(ISBLANK('T1'!$C$485),"",'T1'!$I$485*IF('T1'!$W$10="Y",1,0)+'T2'!$I$485*IF('T2'!$W$10="Y",1,0)+'T3'!$I$485*IF('T3'!$W$10="Y",1,0))</f>
        <v/>
      </c>
      <c r="BB489" s="38" t="str">
        <f>IF(ISBLANK('T1'!$C$485),"",'T1'!$J$485*IF('T1'!$X$10="Y",1,0)+'T2'!$J$485*IF('T2'!$X$10="Y",1,0)+'T3'!$J$485*IF('T3'!$X$10="Y",1,0))</f>
        <v/>
      </c>
      <c r="BC489" s="38" t="str">
        <f>IF(ISBLANK('T1'!$C$485),"",'T1'!$K$485*IF('T1'!$Y$10="Y",1,0)+'T2'!$K$485*IF('T2'!$Y$10="Y",1,0)+'T3'!$K$485*IF('T3'!$Y$10="Y",1,0))</f>
        <v/>
      </c>
      <c r="BD489" s="38" t="str">
        <f>IF(ISBLANK('T1'!$C$485),"",'T1'!$L$485*IF('T1'!$Z$10="Y",1,0)+'T2'!$L$485*IF('T2'!$Z$10="Y",1,0)+'T3'!$L$485*IF('T3'!$Z$10="Y",1,0))</f>
        <v/>
      </c>
      <c r="BE489" s="38" t="str">
        <f>IF(ISBLANK('T1'!$C$485),"",'T1'!$M$485*IF('T1'!$AA$10="Y",1,0)+'T2'!$M$485*IF('T2'!$AA$10="Y",1,0)+'T3'!$M$485*IF('T3'!$AA$10="Y",1,0))</f>
        <v/>
      </c>
      <c r="BF489" s="38" t="str">
        <f>IF(ISBLANK('T1'!$C$485),"",'T1'!$M$485*IF('T1'!$AB$10="Y",1,0)+'T2'!$M$485*IF('T2'!$AB$10="Y",1,0)+'T3'!$M$485*IF('T3'!$AB$10="Y",1,0))</f>
        <v/>
      </c>
      <c r="BG489" s="38" t="str">
        <f>IF(ISBLANK('T1'!$C$485),"",SUM($AW$489:$BF$489))</f>
        <v/>
      </c>
      <c r="BH489" s="38" t="str">
        <f>IF(ISBLANK('T1'!$C$485),"",IF(ISERR($BG$489/$BG$5),"",$BG$489/$BG$5))</f>
        <v/>
      </c>
      <c r="BK489" s="38" t="str">
        <f>IF(ISBLANK('T1'!$C$485),"",'T1'!$E$485*IF('T1'!$S$11="Y",1,0)+'T2'!$E$485*IF('T2'!$S$11="Y",1,0)+'T3'!$E$485*IF('T3'!$S$11="Y",1,0)+TA!$AR$485*IF(TA!$L$11="Y",1,0))</f>
        <v/>
      </c>
      <c r="BL489" s="38" t="str">
        <f>IF(ISBLANK('T1'!$C$485),"",'T1'!$F$485*IF('T1'!$T$11="Y",1,0)+'T2'!$F$485*IF('T2'!$T$11="Y",1,0)+'T3'!$F$485*IF('T3'!$T$11="Y",1,0)+TA!$AS$485*IF(TA!$M$11="Y",1,0))</f>
        <v/>
      </c>
      <c r="BM489" s="38" t="str">
        <f>IF(ISBLANK('T1'!$C$485),"",'T1'!$G$485*IF('T1'!$U$11="Y",1,0)+'T2'!$G$485*IF('T2'!$U$11="Y",1,0)+'T3'!$G$485*IF('T3'!$U$11="Y",1,0)+TA!$AT$485*IF(TA!$N$11="Y",1,0))</f>
        <v/>
      </c>
      <c r="BN489" s="38" t="str">
        <f>IF(ISBLANK('T1'!$C$485),"",'T1'!$H$485*IF('T1'!$V$11="Y",1,0)+'T2'!$H$485*IF('T2'!$V$11="Y",1,0)+'T3'!$H$485*IF('T3'!$V$11="Y",1,0))</f>
        <v/>
      </c>
      <c r="BO489" s="38" t="str">
        <f>IF(ISBLANK('T1'!$C$485),"",'T1'!$I$485*IF('T1'!$W$11="Y",1,0)+'T2'!$I$485*IF('T2'!$W$11="Y",1,0)+'T3'!$I$485*IF('T3'!$W$11="Y",1,0))</f>
        <v/>
      </c>
      <c r="BP489" s="38" t="str">
        <f>IF(ISBLANK('T1'!$C$485),"",'T1'!$J$485*IF('T1'!$X$11="Y",1,0)+'T2'!$J$485*IF('T2'!$X$11="Y",1,0)+'T3'!$J$485*IF('T3'!$X$11="Y",1,0))</f>
        <v/>
      </c>
      <c r="BQ489" s="38" t="str">
        <f>IF(ISBLANK('T1'!$C$485),"",'T1'!$K$485*IF('T1'!$Y$11="Y",1,0)+'T2'!$K$485*IF('T2'!$Y$11="Y",1,0)+'T3'!$K$485*IF('T3'!$Y$11="Y",1,0))</f>
        <v/>
      </c>
      <c r="BR489" s="38" t="str">
        <f>IF(ISBLANK('T1'!$C$485),"",'T1'!$L$485*IF('T1'!$Z$11="Y",1,0)+'T2'!$L$485*IF('T2'!$Z$11="Y",1,0)+'T3'!$L$485*IF('T3'!$Z$11="Y",1,0))</f>
        <v/>
      </c>
      <c r="BS489" s="38" t="str">
        <f>IF(ISBLANK('T1'!$C$485),"",'T1'!$M$485*IF('T1'!$AA$11="Y",1,0)+'T2'!$M$485*IF('T2'!$AA$11="Y",1,0)+'T3'!$M$485*IF('T3'!$AA$11="Y",1,0))</f>
        <v/>
      </c>
      <c r="BT489" s="38" t="str">
        <f>IF(ISBLANK('T1'!$C$485),"",'T1'!$M$485*IF('T1'!$AB$11="Y",1,0)+'T2'!$M$485*IF('T2'!$AB$11="Y",1,0)+'T3'!$M$485*IF('T3'!$AB$11="Y",1,0))</f>
        <v/>
      </c>
      <c r="BU489" s="38" t="str">
        <f>IF(ISBLANK('T1'!$C$485),"",SUM($BK$489:$BT$489))</f>
        <v/>
      </c>
      <c r="BV489" s="38" t="str">
        <f>IF(ISBLANK('T1'!$C$485),"",IF(ISERR($BU$489/$BU$5),"",$BU$489/$BU$5))</f>
        <v/>
      </c>
      <c r="BY489" s="38" t="str">
        <f>IF(ISBLANK('T1'!$C$485),"",'T1'!$E$485*IF('T1'!$S$12="Y",1,0)+'T2'!$E$485*IF('T2'!$S$12="Y",1,0)+'T3'!$E$485*IF('T3'!$S$12="Y",1,0)+TA!$AR$485*IF(TA!$L$12="Y",1,0))</f>
        <v/>
      </c>
      <c r="BZ489" s="38" t="str">
        <f>IF(ISBLANK('T1'!$C$485),"",'T1'!$F$485*IF('T1'!$T$12="Y",1,0)+'T2'!$F$485*IF('T2'!$T$12="Y",1,0)+'T3'!$F$485*IF('T3'!$T$12="Y",1,0)+TA!$AS$485*IF(TA!$M$12="Y",1,0))</f>
        <v/>
      </c>
      <c r="CA489" s="38" t="str">
        <f>IF(ISBLANK('T1'!$C$485),"",'T1'!$G$485*IF('T1'!$U$12="Y",1,0)+'T2'!$G$485*IF('T2'!$U$12="Y",1,0)+'T3'!$G$485*IF('T3'!$U$12="Y",1,0)+TA!$AT$485*IF(TA!$N$12="Y",1,0))</f>
        <v/>
      </c>
      <c r="CB489" s="38" t="str">
        <f>IF(ISBLANK('T1'!$C$485),"",'T1'!$H$485*IF('T1'!$V$12="Y",1,0)+'T2'!$H$485*IF('T2'!$V$12="Y",1,0)+'T3'!$H$485*IF('T3'!$V$12="Y",1,0))</f>
        <v/>
      </c>
      <c r="CC489" s="38" t="str">
        <f>IF(ISBLANK('T1'!$C$485),"",'T1'!$I$485*IF('T1'!$W$12="Y",1,0)+'T2'!$I$485*IF('T2'!$W$12="Y",1,0)+'T3'!$I$485*IF('T3'!$W$12="Y",1,0))</f>
        <v/>
      </c>
      <c r="CD489" s="38" t="str">
        <f>IF(ISBLANK('T1'!$C$485),"",'T1'!$J$485*IF('T1'!$X$12="Y",1,0)+'T2'!$J$485*IF('T2'!$X$12="Y",1,0)+'T3'!$J$485*IF('T3'!$X$12="Y",1,0))</f>
        <v/>
      </c>
      <c r="CE489" s="38" t="str">
        <f>IF(ISBLANK('T1'!$C$485),"",'T1'!$K$485*IF('T1'!$Y$12="Y",1,0)+'T2'!$K$485*IF('T2'!$Y$12="Y",1,0)+'T3'!$K$485*IF('T3'!$Y$12="Y",1,0))</f>
        <v/>
      </c>
      <c r="CF489" s="38" t="str">
        <f>IF(ISBLANK('T1'!$C$485),"",'T1'!$L$485*IF('T1'!$Z$12="Y",1,0)+'T2'!$L$485*IF('T2'!$Z$12="Y",1,0)+'T3'!$L$485*IF('T3'!$Z$12="Y",1,0))</f>
        <v/>
      </c>
      <c r="CG489" s="38" t="str">
        <f>IF(ISBLANK('T1'!$C$485),"",'T1'!$M$485*IF('T1'!$AA$12="Y",1,0)+'T2'!$M$485*IF('T2'!$AA$12="Y",1,0)+'T3'!$M$485*IF('T3'!$AA$12="Y",1,0))</f>
        <v/>
      </c>
      <c r="CH489" s="38" t="str">
        <f>IF(ISBLANK('T1'!$C$485),"",'T1'!$M$485*IF('T1'!$AB$12="Y",1,0)+'T2'!$M$485*IF('T2'!$AB$12="Y",1,0)+'T3'!$M$485*IF('T3'!$AB$12="Y",1,0))</f>
        <v/>
      </c>
      <c r="CI489" s="38" t="str">
        <f>IF(ISBLANK('T1'!$C$485),"",SUM($BY$489:$CH$489))</f>
        <v/>
      </c>
      <c r="CJ489" s="38" t="str">
        <f>IF(ISBLANK('T1'!$C$485),"",IF(ISERR($CI$489/$CI$5),"",$CI$489/$CI$5))</f>
        <v/>
      </c>
      <c r="CM489" s="38" t="str">
        <f>IF(ISBLANK('T1'!$C$485),"",'T1'!$E$485*IF('T1'!$S$13="Y",1,0)+'T2'!$E$485*IF('T2'!$S$13="Y",1,0)+'T3'!$E$485*IF('T3'!$S$13="Y",1,0)+TA!$AR$485*IF(TA!$L$13="Y",1,0))</f>
        <v/>
      </c>
      <c r="CN489" s="38" t="str">
        <f>IF(ISBLANK('T1'!$C$485),"",'T1'!$F$485*IF('T1'!$T$13="Y",1,0)+'T2'!$F$485*IF('T2'!$T$13="Y",1,0)+'T3'!$F$485*IF('T3'!$T$13="Y",1,0)+TA!$AS$485*IF(TA!$M$13="Y",1,0))</f>
        <v/>
      </c>
      <c r="CO489" s="38" t="str">
        <f>IF(ISBLANK('T1'!$C$485),"",'T1'!$G$485*IF('T1'!$U$13="Y",1,0)+'T2'!$G$485*IF('T2'!$U$13="Y",1,0)+'T3'!$G$485*IF('T3'!$U$13="Y",1,0)+TA!$AT$485*IF(TA!$N$13="Y",1,0))</f>
        <v/>
      </c>
      <c r="CP489" s="38" t="str">
        <f>IF(ISBLANK('T1'!$C$485),"",'T1'!$H$485*IF('T1'!$V$13="Y",1,0)+'T2'!$H$485*IF('T2'!$V$13="Y",1,0)+'T3'!$H$485*IF('T3'!$V$13="Y",1,0))</f>
        <v/>
      </c>
      <c r="CQ489" s="38" t="str">
        <f>IF(ISBLANK('T1'!$C$485),"",'T1'!$I$485*IF('T1'!$W$13="Y",1,0)+'T2'!$I$485*IF('T2'!$W$13="Y",1,0)+'T3'!$I$485*IF('T3'!$W$13="Y",1,0))</f>
        <v/>
      </c>
      <c r="CR489" s="38" t="str">
        <f>IF(ISBLANK('T1'!$C$485),"",'T1'!$J$485*IF('T1'!$X$13="Y",1,0)+'T2'!$J$485*IF('T2'!$X$13="Y",1,0)+'T3'!$J$485*IF('T3'!$X$13="Y",1,0))</f>
        <v/>
      </c>
      <c r="CS489" s="38" t="str">
        <f>IF(ISBLANK('T1'!$C$485),"",'T1'!$K$485*IF('T1'!$Y$13="Y",1,0)+'T2'!$K$485*IF('T2'!$Y$13="Y",1,0)+'T3'!$K$485*IF('T3'!$Y$13="Y",1,0))</f>
        <v/>
      </c>
      <c r="CT489" s="38" t="str">
        <f>IF(ISBLANK('T1'!$C$485),"",'T1'!$L$485*IF('T1'!$Z$13="Y",1,0)+'T2'!$L$485*IF('T2'!$Z$13="Y",1,0)+'T3'!$L$485*IF('T3'!$Z$13="Y",1,0))</f>
        <v/>
      </c>
      <c r="CU489" s="38" t="str">
        <f>IF(ISBLANK('T1'!$C$485),"",'T1'!$M$485*IF('T1'!$AA$13="Y",1,0)+'T2'!$M$485*IF('T2'!$AA$13="Y",1,0)+'T3'!$M$485*IF('T3'!$AA$13="Y",1,0))</f>
        <v/>
      </c>
      <c r="CV489" s="38" t="str">
        <f>IF(ISBLANK('T1'!$C$485),"",'T1'!$M$485*IF('T1'!$AB$13="Y",1,0)+'T2'!$M$485*IF('T2'!$AB$13="Y",1,0)+'T3'!$M$485*IF('T3'!$AB$13="Y",1,0))</f>
        <v/>
      </c>
      <c r="CW489" s="38" t="str">
        <f>IF(ISBLANK('T1'!$C$485),"",SUM($CM$489:$CV$489))</f>
        <v/>
      </c>
      <c r="CX489" s="38" t="str">
        <f>IF(ISBLANK('T1'!$C$485),"",IF(ISERR($CW$489/$CW$5),"",$CW$489/$CW$5))</f>
        <v/>
      </c>
      <c r="DA489" s="38" t="str">
        <f>IF(ISBLANK('T1'!$C$485),"",'T1'!$E$485*IF('T1'!$S$14="Y",1,0)+'T2'!$E$485*IF('T2'!$S$14="Y",1,0)+'T3'!$E$485*IF('T3'!$S$14="Y",1,0)+TA!$AR$485*IF(TA!$L$14="Y",1,0))</f>
        <v/>
      </c>
      <c r="DB489" s="38" t="str">
        <f>IF(ISBLANK('T1'!$C$485),"",'T1'!$F$485*IF('T1'!$T$14="Y",1,0)+'T2'!$F$485*IF('T2'!$T$14="Y",1,0)+'T3'!$F$485*IF('T3'!$T$14="Y",1,0)+TA!$AS$485*IF(TA!$M$14="Y",1,0))</f>
        <v/>
      </c>
      <c r="DC489" s="38" t="str">
        <f>IF(ISBLANK('T1'!$C$485),"",'T1'!$G$485*IF('T1'!$U$14="Y",1,0)+'T2'!$G$485*IF('T2'!$U$14="Y",1,0)+'T3'!$G$485*IF('T3'!$U$14="Y",1,0)+TA!$AT$485*IF(TA!$N$14="Y",1,0))</f>
        <v/>
      </c>
      <c r="DD489" s="38" t="str">
        <f>IF(ISBLANK('T1'!$C$485),"",'T1'!$H$485*IF('T1'!$V$14="Y",1,0)+'T2'!$H$485*IF('T2'!$V$14="Y",1,0)+'T3'!$H$485*IF('T3'!$V$14="Y",1,0))</f>
        <v/>
      </c>
      <c r="DE489" s="38" t="str">
        <f>IF(ISBLANK('T1'!$C$485),"",'T1'!$I$485*IF('T1'!$W$14="Y",1,0)+'T2'!$I$485*IF('T2'!$W$14="Y",1,0)+'T3'!$I$485*IF('T3'!$W$14="Y",1,0))</f>
        <v/>
      </c>
      <c r="DF489" s="38" t="str">
        <f>IF(ISBLANK('T1'!$C$485),"",'T1'!$J$485*IF('T1'!$X$14="Y",1,0)+'T2'!$J$485*IF('T2'!$X$14="Y",1,0)+'T3'!$J$485*IF('T3'!$X$14="Y",1,0))</f>
        <v/>
      </c>
      <c r="DG489" s="38" t="str">
        <f>IF(ISBLANK('T1'!$C$485),"",'T1'!$K$485*IF('T1'!$Y$14="Y",1,0)+'T2'!$K$485*IF('T2'!$Y$14="Y",1,0)+'T3'!$K$485*IF('T3'!$Y$14="Y",1,0))</f>
        <v/>
      </c>
      <c r="DH489" s="38" t="str">
        <f>IF(ISBLANK('T1'!$C$485),"",'T1'!$L$485*IF('T1'!$Z$14="Y",1,0)+'T2'!$L$485*IF('T2'!$Z$14="Y",1,0)+'T3'!$L$485*IF('T3'!$Z$14="Y",1,0))</f>
        <v/>
      </c>
      <c r="DI489" s="38" t="str">
        <f>IF(ISBLANK('T1'!$C$485),"",'T1'!$M$485*IF('T1'!$AA$14="Y",1,0)+'T2'!$M$485*IF('T2'!$AA$14="Y",1,0)+'T3'!$M$485*IF('T3'!$AA$14="Y",1,0))</f>
        <v/>
      </c>
      <c r="DJ489" s="38" t="str">
        <f>IF(ISBLANK('T1'!$C$485),"",'T1'!$M$485*IF('T1'!$AB$14="Y",1,0)+'T2'!$M$485*IF('T2'!$AB$14="Y",1,0)+'T3'!$M$485*IF('T3'!$AB$14="Y",1,0))</f>
        <v/>
      </c>
      <c r="DK489" s="38" t="str">
        <f>IF(ISBLANK('T1'!$C$485),"",SUM($DA$489:$DJ$489))</f>
        <v/>
      </c>
      <c r="DL489" s="38" t="str">
        <f>IF(ISBLANK('T1'!$C$485),"",IF(ISERR($DK$489/$DK$5),"",$DK$489/$DK$5))</f>
        <v/>
      </c>
      <c r="DO489" s="38" t="str">
        <f>IF(ISBLANK('T1'!$C$485),"",'T1'!$E$485*IF('T1'!$S$15="Y",1,0)+'T2'!$E$485*IF('T2'!$S$15="Y",1,0)+'T3'!$E$485*IF('T3'!$S$15="Y",1,0)+TA!$AR$485*IF(TA!$L$15="Y",1,0))</f>
        <v/>
      </c>
      <c r="DP489" s="38" t="str">
        <f>IF(ISBLANK('T1'!$C$485),"",'T1'!$F$485*IF('T1'!$T$15="Y",1,0)+'T2'!$F$485*IF('T2'!$T$15="Y",1,0)+'T3'!$F$485*IF('T3'!$T$15="Y",1,0)+TA!$AS$485*IF(TA!$M$15="Y",1,0))</f>
        <v/>
      </c>
      <c r="DQ489" s="38" t="str">
        <f>IF(ISBLANK('T1'!$C$485),"",'T1'!$G$485*IF('T1'!$U$15="Y",1,0)+'T2'!$G$485*IF('T2'!$U$15="Y",1,0)+'T3'!$G$485*IF('T3'!$U$15="Y",1,0)+TA!$AT$485*IF(TA!$N$15="Y",1,0))</f>
        <v/>
      </c>
      <c r="DR489" s="38" t="str">
        <f>IF(ISBLANK('T1'!$C$485),"",'T1'!$H$485*IF('T1'!$V$15="Y",1,0)+'T2'!$H$485*IF('T2'!$V$15="Y",1,0)+'T3'!$H$485*IF('T3'!$V$15="Y",1,0))</f>
        <v/>
      </c>
      <c r="DS489" s="38" t="str">
        <f>IF(ISBLANK('T1'!$C$485),"",'T1'!$I$485*IF('T1'!$W$15="Y",1,0)+'T2'!$I$485*IF('T2'!$W$15="Y",1,0)+'T3'!$I$485*IF('T3'!$W$15="Y",1,0))</f>
        <v/>
      </c>
      <c r="DT489" s="38" t="str">
        <f>IF(ISBLANK('T1'!$C$485),"",'T1'!$J$485*IF('T1'!$X$15="Y",1,0)+'T2'!$J$485*IF('T2'!$X$15="Y",1,0)+'T3'!$J$485*IF('T3'!$X$15="Y",1,0))</f>
        <v/>
      </c>
      <c r="DU489" s="38" t="str">
        <f>IF(ISBLANK('T1'!$C$485),"",'T1'!$K$485*IF('T1'!$Y$15="Y",1,0)+'T2'!$K$485*IF('T2'!$Y$15="Y",1,0)+'T3'!$K$485*IF('T3'!$Y$15="Y",1,0))</f>
        <v/>
      </c>
      <c r="DV489" s="38" t="str">
        <f>IF(ISBLANK('T1'!$C$485),"",'T1'!$L$485*IF('T1'!$Z$15="Y",1,0)+'T2'!$L$485*IF('T2'!$Z$15="Y",1,0)+'T3'!$L$485*IF('T3'!$Z$15="Y",1,0))</f>
        <v/>
      </c>
      <c r="DW489" s="38" t="str">
        <f>IF(ISBLANK('T1'!$C$485),"",'T1'!$M$485*IF('T1'!$AA$15="Y",1,0)+'T2'!$M$485*IF('T2'!$AA$15="Y",1,0)+'T3'!$M$485*IF('T3'!$AA$15="Y",1,0))</f>
        <v/>
      </c>
      <c r="DX489" s="38" t="str">
        <f>IF(ISBLANK('T1'!$C$485),"",'T1'!$M$485*IF('T1'!$AB$15="Y",1,0)+'T2'!$M$485*IF('T2'!$AB$15="Y",1,0)+'T3'!$M$485*IF('T3'!$AB$15="Y",1,0))</f>
        <v/>
      </c>
      <c r="DY489" s="38" t="str">
        <f>IF(ISBLANK('T1'!$C$485),"",SUM($DO$489:$DX$489))</f>
        <v/>
      </c>
      <c r="DZ489" s="38" t="str">
        <f>IF(ISBLANK('T1'!$C$485),"",IF(ISERR($DY$489/$DY$5),"",$DY$489/$DY$5))</f>
        <v/>
      </c>
      <c r="EC489" s="38" t="str">
        <f>IF(ISBLANK('T1'!$C$485),"",'T1'!$E$485*IF('T1'!$S$16="Y",1,0)+'T2'!$E$485*IF('T2'!$S$16="Y",1,0)+'T3'!$E$485*IF('T3'!$S$16="Y",1,0)+TA!$AR$485*IF(TA!$L$16="Y",1,0))</f>
        <v/>
      </c>
      <c r="ED489" s="38" t="str">
        <f>IF(ISBLANK('T1'!$C$485),"",'T1'!$F$485*IF('T1'!$T$16="Y",1,0)+'T2'!$F$485*IF('T2'!$T$16="Y",1,0)+'T3'!$F$485*IF('T3'!$T$16="Y",1,0)+TA!$AS$485*IF(TA!$M$16="Y",1,0))</f>
        <v/>
      </c>
      <c r="EE489" s="38" t="str">
        <f>IF(ISBLANK('T1'!$C$485),"",'T1'!$G$485*IF('T1'!$U$16="Y",1,0)+'T2'!$G$485*IF('T2'!$U$16="Y",1,0)+'T3'!$G$485*IF('T3'!$U$16="Y",1,0)+TA!$AT$485*IF(TA!$N$16="Y",1,0))</f>
        <v/>
      </c>
      <c r="EF489" s="38" t="str">
        <f>IF(ISBLANK('T1'!$C$485),"",'T1'!$H$485*IF('T1'!$V$16="Y",1,0)+'T2'!$H$485*IF('T2'!$V$16="Y",1,0)+'T3'!$H$485*IF('T3'!$V$16="Y",1,0))</f>
        <v/>
      </c>
      <c r="EG489" s="38" t="str">
        <f>IF(ISBLANK('T1'!$C$485),"",'T1'!$I$485*IF('T1'!$W$16="Y",1,0)+'T2'!$I$485*IF('T2'!$W$16="Y",1,0)+'T3'!$I$485*IF('T3'!$W$16="Y",1,0))</f>
        <v/>
      </c>
      <c r="EH489" s="38" t="str">
        <f>IF(ISBLANK('T1'!$C$485),"",'T1'!$J$485*IF('T1'!$X$16="Y",1,0)+'T2'!$J$485*IF('T2'!$X$16="Y",1,0)+'T3'!$J$485*IF('T3'!$X$16="Y",1,0))</f>
        <v/>
      </c>
      <c r="EI489" s="38" t="str">
        <f>IF(ISBLANK('T1'!$C$485),"",'T1'!$K$485*IF('T1'!$Y$16="Y",1,0)+'T2'!$K$485*IF('T2'!$Y$16="Y",1,0)+'T3'!$K$485*IF('T3'!$Y$16="Y",1,0))</f>
        <v/>
      </c>
      <c r="EJ489" s="38" t="str">
        <f>IF(ISBLANK('T1'!$C$485),"",'T1'!$L$485*IF('T1'!$Z$16="Y",1,0)+'T2'!$L$485*IF('T2'!$Z$16="Y",1,0)+'T3'!$L$485*IF('T3'!$Z$16="Y",1,0))</f>
        <v/>
      </c>
      <c r="EK489" s="38" t="str">
        <f>IF(ISBLANK('T1'!$C$485),"",'T1'!$M$485*IF('T1'!$AA$16="Y",1,0)+'T2'!$M$485*IF('T2'!$AA$16="Y",1,0)+'T3'!$M$485*IF('T3'!$AA$16="Y",1,0))</f>
        <v/>
      </c>
      <c r="EL489" s="38" t="str">
        <f>IF(ISBLANK('T1'!$C$485),"",'T1'!$M$485*IF('T1'!$AB$16="Y",1,0)+'T2'!$M$485*IF('T2'!$AB$16="Y",1,0)+'T3'!$M$485*IF('T3'!$AB$16="Y",1,0))</f>
        <v/>
      </c>
      <c r="EM489" s="38" t="str">
        <f>IF(ISBLANK('T1'!$C$485),"",SUM($EC$489:$EL$489))</f>
        <v/>
      </c>
      <c r="EN489" s="38" t="str">
        <f>IF(ISBLANK('T1'!$C$485),"",IF(ISERR($EM$489/$EM$5),"",$EM$489/$EM$5))</f>
        <v/>
      </c>
      <c r="EQ489" s="38" t="str">
        <f>IF(ISBLANK('T1'!$C$485),"",'T1'!$E$485*IF('T1'!$S$17="Y",1,0)+'T2'!$E$485*IF('T2'!$S$17="Y",1,0)+'T3'!$E$485*IF('T3'!$S$17="Y",1,0)+TA!$AR$485*IF(TA!$L$17="Y",1,0))</f>
        <v/>
      </c>
      <c r="ER489" s="38" t="str">
        <f>IF(ISBLANK('T1'!$C$485),"",'T1'!$F$485*IF('T1'!$T$17="Y",1,0)+'T2'!$F$485*IF('T2'!$T$17="Y",1,0)+'T3'!$F$485*IF('T3'!$T$17="Y",1,0)+TA!$AS$485*IF(TA!$M$17="Y",1,0))</f>
        <v/>
      </c>
      <c r="ES489" s="38" t="str">
        <f>IF(ISBLANK('T1'!$C$485),"",'T1'!$G$485*IF('T1'!$U$17="Y",1,0)+'T2'!$G$485*IF('T2'!$U$17="Y",1,0)+'T3'!$G$485*IF('T3'!$U$17="Y",1,0)+TA!$AT$485*IF(TA!$N$17="Y",1,0))</f>
        <v/>
      </c>
      <c r="ET489" s="38" t="str">
        <f>IF(ISBLANK('T1'!$C$485),"",'T1'!$H$485*IF('T1'!$V$17="Y",1,0)+'T2'!$H$485*IF('T2'!$V$17="Y",1,0)+'T3'!$H$485*IF('T3'!$V$17="Y",1,0))</f>
        <v/>
      </c>
      <c r="EU489" s="38" t="str">
        <f>IF(ISBLANK('T1'!$C$485),"",'T1'!$I$485*IF('T1'!$W$17="Y",1,0)+'T2'!$I$485*IF('T2'!$W$17="Y",1,0)+'T3'!$I$485*IF('T3'!$W$17="Y",1,0))</f>
        <v/>
      </c>
      <c r="EV489" s="38" t="str">
        <f>IF(ISBLANK('T1'!$C$485),"",'T1'!$J$485*IF('T1'!$X$17="Y",1,0)+'T2'!$J$485*IF('T2'!$X$17="Y",1,0)+'T3'!$J$485*IF('T3'!$X$17="Y",1,0))</f>
        <v/>
      </c>
      <c r="EW489" s="38" t="str">
        <f>IF(ISBLANK('T1'!$C$485),"",'T1'!$K$485*IF('T1'!$Y$17="Y",1,0)+'T2'!$K$485*IF('T2'!$Y$17="Y",1,0)+'T3'!$K$485*IF('T3'!$Y$17="Y",1,0))</f>
        <v/>
      </c>
      <c r="EX489" s="38" t="str">
        <f>IF(ISBLANK('T1'!$C$485),"",'T1'!$L$485*IF('T1'!$Z$17="Y",1,0)+'T2'!$L$485*IF('T2'!$Z$17="Y",1,0)+'T3'!$L$485*IF('T3'!$Z$17="Y",1,0))</f>
        <v/>
      </c>
      <c r="EY489" s="38" t="str">
        <f>IF(ISBLANK('T1'!$C$485),"",'T1'!$M$485*IF('T1'!$AA$17="Y",1,0)+'T2'!$M$485*IF('T2'!$AA$17="Y",1,0)+'T3'!$M$485*IF('T3'!$AA$17="Y",1,0))</f>
        <v/>
      </c>
      <c r="EZ489" s="38" t="str">
        <f>IF(ISBLANK('T1'!$C$485),"",'T1'!$M$485*IF('T1'!$AB$17="Y",1,0)+'T2'!$M$485*IF('T2'!$AB$17="Y",1,0)+'T3'!$M$485*IF('T3'!$AB$17="Y",1,0))</f>
        <v/>
      </c>
      <c r="FA489" s="38" t="str">
        <f>IF(ISBLANK('T1'!$C$485),"",SUM($EQ$489:$EZ$489))</f>
        <v/>
      </c>
      <c r="FB489" s="38" t="str">
        <f>IF(ISBLANK('T1'!$C$485),"",IF(ISERR($FA$489/$FA$5),"",$FA$489/$FA$5))</f>
        <v/>
      </c>
    </row>
    <row r="490" spans="20:158">
      <c r="T490" s="38" t="str">
        <f>IF(ISBLANK('T1'!$C$486),"",'T1'!$E$486*IF('T1'!$S$8="Y",1,0)+'T2'!$E$486*IF('T2'!$S$8="Y",1,0)+'T3'!$E$486*IF('T3'!$S$8="Y",1,0)+TA!$AR$486*IF(TA!$L$8="Y",1,0))</f>
        <v/>
      </c>
      <c r="U490" s="38" t="str">
        <f>IF(ISBLANK('T1'!$C$486),"",'T1'!$F$486*IF('T1'!$T$8="Y",1,0)+'T2'!$F$486*IF('T2'!$T$8="Y",1,0)+'T3'!$F$486*IF('T3'!$T$8="Y",1,0)+TA!$AS$486*IF(TA!$M$8="Y",1,0))</f>
        <v/>
      </c>
      <c r="V490" s="38" t="str">
        <f>IF(ISBLANK('T1'!$C$486),"",'T1'!$G$486*IF('T1'!$U$8="Y",1,0)+'T2'!$G$486*IF('T2'!$U$8="Y",1,0)+'T3'!$G$486*IF('T3'!$U$8="Y",1,0)+TA!$AT$486*IF(TA!$N$8="Y",1,0))</f>
        <v/>
      </c>
      <c r="W490" s="38" t="str">
        <f>IF(ISBLANK('T1'!$C$486),"",'T1'!$H$486*IF('T1'!$V$8="Y",1,0)+'T2'!$H$486*IF('T2'!$V$8="Y",1,0)+'T3'!$H$486*IF('T3'!$V$8="Y",1,0))</f>
        <v/>
      </c>
      <c r="X490" s="38" t="str">
        <f>IF(ISBLANK('T1'!$C$486),"",'T1'!$I$486*IF('T1'!$W$8="Y",1,0)+'T2'!$I$486*IF('T2'!$W$8="Y",1,0)+'T3'!$I$486*IF('T3'!$W$8="Y",1,0))</f>
        <v/>
      </c>
      <c r="Y490" s="38" t="str">
        <f>IF(ISBLANK('T1'!$C$486),"",'T1'!$J$486*IF('T1'!$X$8="Y",1,0)+'T2'!$J$486*IF('T2'!$X$8="Y",1,0)+'T3'!$J$486*IF('T3'!$X$8="Y",1,0))</f>
        <v/>
      </c>
      <c r="Z490" s="38" t="str">
        <f>IF(ISBLANK('T1'!$C$486),"",'T1'!$K$486*IF('T1'!$Y$8="Y",1,0)+'T2'!$K$486*IF('T2'!$Y$8="Y",1,0)+'T3'!$K$486*IF('T3'!$Y$8="Y",1,0))</f>
        <v/>
      </c>
      <c r="AA490" s="38" t="str">
        <f>IF(ISBLANK('T1'!$C$486),"",'T1'!$L$486*IF('T1'!$Z$8="Y",1,0)+'T2'!$L$486*IF('T2'!$Z$8="Y",1,0)+'T3'!$L$486*IF('T3'!$Z$8="Y",1,0))</f>
        <v/>
      </c>
      <c r="AB490" s="38" t="str">
        <f>IF(ISBLANK('T1'!$C$486),"",'T1'!$M$486*IF('T1'!$AA$8="Y",1,0)+'T2'!$M$486*IF('T2'!$AA$8="Y",1,0)+'T3'!$M$486*IF('T3'!$AA$8="Y",1,0))</f>
        <v/>
      </c>
      <c r="AC490" s="38" t="str">
        <f>IF(ISBLANK('T1'!$C$486),"",'T1'!$M$486*IF('T1'!$AB$8="Y",1,0)+'T2'!$M$486*IF('T2'!$AB$8="Y",1,0)+'T3'!$M$486*IF('T3'!$AB$8="Y",1,0))</f>
        <v/>
      </c>
      <c r="AD490" s="38" t="str">
        <f>IF(ISBLANK('T1'!$C$486),"",SUM($T$490:$AC$490))</f>
        <v/>
      </c>
      <c r="AE490" s="38" t="str">
        <f>IF(ISBLANK('T1'!$C$486),"",IF(ISERR($AD$490/$AD$5),"",$AD$490/$AD$5))</f>
        <v/>
      </c>
      <c r="AI490" s="38" t="str">
        <f>IF(ISBLANK('T1'!$C$486),"",'T1'!$E$486*IF('T1'!$S$9="Y",1,0)+'T2'!$E$486*IF('T2'!$S$9="Y",1,0)+'T3'!$E$486*IF('T3'!$S$9="Y",1,0)+TA!$AR$486*IF(TA!$L$9="Y",1,0))</f>
        <v/>
      </c>
      <c r="AJ490" s="38" t="str">
        <f>IF(ISBLANK('T1'!$C$486),"",'T1'!$F$486*IF('T1'!$T$9="Y",1,0)+'T2'!$F$486*IF('T2'!$T$9="Y",1,0)+'T3'!$F$486*IF('T3'!$T$9="Y",1,0)+TA!$AS$486*IF(TA!$M$9="Y",1,0))</f>
        <v/>
      </c>
      <c r="AK490" s="38" t="str">
        <f>IF(ISBLANK('T1'!$C$486),"",'T1'!$G$486*IF('T1'!$U$9="Y",1,0)+'T2'!$G$486*IF('T2'!$U$9="Y",1,0)+'T3'!$G$486*IF('T3'!$U$9="Y",1,0)+TA!$AT$486*IF(TA!$N$9="Y",1,0))</f>
        <v/>
      </c>
      <c r="AL490" s="38" t="str">
        <f>IF(ISBLANK('T1'!$C$486),"",'T1'!$H$486*IF('T1'!$V$9="Y",1,0)+'T2'!$H$486*IF('T2'!$V$9="Y",1,0)+'T3'!$H$486*IF('T3'!$V$9="Y",1,0))</f>
        <v/>
      </c>
      <c r="AM490" s="38" t="str">
        <f>IF(ISBLANK('T1'!$C$486),"",'T1'!$I$486*IF('T1'!$W$9="Y",1,0)+'T2'!$I$486*IF('T2'!$W$9="Y",1,0)+'T3'!$I$486*IF('T3'!$W$9="Y",1,0))</f>
        <v/>
      </c>
      <c r="AN490" s="38" t="str">
        <f>IF(ISBLANK('T1'!$C$486),"",'T1'!$J$486*IF('T1'!$X$9="Y",1,0)+'T2'!$J$486*IF('T2'!$X$9="Y",1,0)+'T3'!$J$486*IF('T3'!$X$9="Y",1,0))</f>
        <v/>
      </c>
      <c r="AO490" s="38" t="str">
        <f>IF(ISBLANK('T1'!$C$486),"",'T1'!$K$486*IF('T1'!$Y$9="Y",1,0)+'T2'!$K$486*IF('T2'!$Y$9="Y",1,0)+'T3'!$K$486*IF('T3'!$Y$9="Y",1,0))</f>
        <v/>
      </c>
      <c r="AP490" s="38" t="str">
        <f>IF(ISBLANK('T1'!$C$486),"",'T1'!$L$486*IF('T1'!$Z$9="Y",1,0)+'T2'!$L$486*IF('T2'!$Z$9="Y",1,0)+'T3'!$L$486*IF('T3'!$Z$9="Y",1,0))</f>
        <v/>
      </c>
      <c r="AQ490" s="38" t="str">
        <f>IF(ISBLANK('T1'!$C$486),"",'T1'!$M$486*IF('T1'!$AA$9="Y",1,0)+'T2'!$M$486*IF('T2'!$AA$9="Y",1,0)+'T3'!$M$486*IF('T3'!$AA$9="Y",1,0))</f>
        <v/>
      </c>
      <c r="AR490" s="38" t="str">
        <f>IF(ISBLANK('T1'!$C$486),"",'T1'!$M$486*IF('T1'!$AB$9="Y",1,0)+'T2'!$M$486*IF('T2'!$AB$9="Y",1,0)+'T3'!$M$486*IF('T3'!$AB$9="Y",1,0))</f>
        <v/>
      </c>
      <c r="AS490" s="38" t="str">
        <f>IF(ISBLANK('T1'!$C$486),"",SUM($AI$490:$AR$490))</f>
        <v/>
      </c>
      <c r="AT490" s="38" t="str">
        <f>IF(ISBLANK('T1'!$C$486),"",IF(ISERR($AS$490/$AS$5),"",$AS$490/$AS$5))</f>
        <v/>
      </c>
      <c r="AW490" s="38" t="str">
        <f>IF(ISBLANK('T1'!$C$486),"",'T1'!$E$486*IF('T1'!$S$10="Y",1,0)+'T2'!$E$486*IF('T2'!$S$10="Y",1,0)+'T3'!$E$486*IF('T3'!$S$10="Y",1,0)+TA!$AR$486*IF(TA!$L$10="Y",1,0))</f>
        <v/>
      </c>
      <c r="AX490" s="38" t="str">
        <f>IF(ISBLANK('T1'!$C$486),"",'T1'!$F$486*IF('T1'!$T$10="Y",1,0)+'T2'!$F$486*IF('T2'!$T$10="Y",1,0)+'T3'!$F$486*IF('T3'!$T$10="Y",1,0)+TA!$AS$486*IF(TA!$M$10="Y",1,0))</f>
        <v/>
      </c>
      <c r="AY490" s="38" t="str">
        <f>IF(ISBLANK('T1'!$C$486),"",'T1'!$G$486*IF('T1'!$U$10="Y",1,0)+'T2'!$G$486*IF('T2'!$U$10="Y",1,0)+'T3'!$G$486*IF('T3'!$U$10="Y",1,0)+TA!$AT$486*IF(TA!$N$10="Y",1,0))</f>
        <v/>
      </c>
      <c r="AZ490" s="38" t="str">
        <f>IF(ISBLANK('T1'!$C$486),"",'T1'!$H$486*IF('T1'!$V$10="Y",1,0)+'T2'!$H$486*IF('T2'!$V$10="Y",1,0)+'T3'!$H$486*IF('T3'!$V$10="Y",1,0))</f>
        <v/>
      </c>
      <c r="BA490" s="38" t="str">
        <f>IF(ISBLANK('T1'!$C$486),"",'T1'!$I$486*IF('T1'!$W$10="Y",1,0)+'T2'!$I$486*IF('T2'!$W$10="Y",1,0)+'T3'!$I$486*IF('T3'!$W$10="Y",1,0))</f>
        <v/>
      </c>
      <c r="BB490" s="38" t="str">
        <f>IF(ISBLANK('T1'!$C$486),"",'T1'!$J$486*IF('T1'!$X$10="Y",1,0)+'T2'!$J$486*IF('T2'!$X$10="Y",1,0)+'T3'!$J$486*IF('T3'!$X$10="Y",1,0))</f>
        <v/>
      </c>
      <c r="BC490" s="38" t="str">
        <f>IF(ISBLANK('T1'!$C$486),"",'T1'!$K$486*IF('T1'!$Y$10="Y",1,0)+'T2'!$K$486*IF('T2'!$Y$10="Y",1,0)+'T3'!$K$486*IF('T3'!$Y$10="Y",1,0))</f>
        <v/>
      </c>
      <c r="BD490" s="38" t="str">
        <f>IF(ISBLANK('T1'!$C$486),"",'T1'!$L$486*IF('T1'!$Z$10="Y",1,0)+'T2'!$L$486*IF('T2'!$Z$10="Y",1,0)+'T3'!$L$486*IF('T3'!$Z$10="Y",1,0))</f>
        <v/>
      </c>
      <c r="BE490" s="38" t="str">
        <f>IF(ISBLANK('T1'!$C$486),"",'T1'!$M$486*IF('T1'!$AA$10="Y",1,0)+'T2'!$M$486*IF('T2'!$AA$10="Y",1,0)+'T3'!$M$486*IF('T3'!$AA$10="Y",1,0))</f>
        <v/>
      </c>
      <c r="BF490" s="38" t="str">
        <f>IF(ISBLANK('T1'!$C$486),"",'T1'!$M$486*IF('T1'!$AB$10="Y",1,0)+'T2'!$M$486*IF('T2'!$AB$10="Y",1,0)+'T3'!$M$486*IF('T3'!$AB$10="Y",1,0))</f>
        <v/>
      </c>
      <c r="BG490" s="38" t="str">
        <f>IF(ISBLANK('T1'!$C$486),"",SUM($AW$490:$BF$490))</f>
        <v/>
      </c>
      <c r="BH490" s="38" t="str">
        <f>IF(ISBLANK('T1'!$C$486),"",IF(ISERR($BG$490/$BG$5),"",$BG$490/$BG$5))</f>
        <v/>
      </c>
      <c r="BK490" s="38" t="str">
        <f>IF(ISBLANK('T1'!$C$486),"",'T1'!$E$486*IF('T1'!$S$11="Y",1,0)+'T2'!$E$486*IF('T2'!$S$11="Y",1,0)+'T3'!$E$486*IF('T3'!$S$11="Y",1,0)+TA!$AR$486*IF(TA!$L$11="Y",1,0))</f>
        <v/>
      </c>
      <c r="BL490" s="38" t="str">
        <f>IF(ISBLANK('T1'!$C$486),"",'T1'!$F$486*IF('T1'!$T$11="Y",1,0)+'T2'!$F$486*IF('T2'!$T$11="Y",1,0)+'T3'!$F$486*IF('T3'!$T$11="Y",1,0)+TA!$AS$486*IF(TA!$M$11="Y",1,0))</f>
        <v/>
      </c>
      <c r="BM490" s="38" t="str">
        <f>IF(ISBLANK('T1'!$C$486),"",'T1'!$G$486*IF('T1'!$U$11="Y",1,0)+'T2'!$G$486*IF('T2'!$U$11="Y",1,0)+'T3'!$G$486*IF('T3'!$U$11="Y",1,0)+TA!$AT$486*IF(TA!$N$11="Y",1,0))</f>
        <v/>
      </c>
      <c r="BN490" s="38" t="str">
        <f>IF(ISBLANK('T1'!$C$486),"",'T1'!$H$486*IF('T1'!$V$11="Y",1,0)+'T2'!$H$486*IF('T2'!$V$11="Y",1,0)+'T3'!$H$486*IF('T3'!$V$11="Y",1,0))</f>
        <v/>
      </c>
      <c r="BO490" s="38" t="str">
        <f>IF(ISBLANK('T1'!$C$486),"",'T1'!$I$486*IF('T1'!$W$11="Y",1,0)+'T2'!$I$486*IF('T2'!$W$11="Y",1,0)+'T3'!$I$486*IF('T3'!$W$11="Y",1,0))</f>
        <v/>
      </c>
      <c r="BP490" s="38" t="str">
        <f>IF(ISBLANK('T1'!$C$486),"",'T1'!$J$486*IF('T1'!$X$11="Y",1,0)+'T2'!$J$486*IF('T2'!$X$11="Y",1,0)+'T3'!$J$486*IF('T3'!$X$11="Y",1,0))</f>
        <v/>
      </c>
      <c r="BQ490" s="38" t="str">
        <f>IF(ISBLANK('T1'!$C$486),"",'T1'!$K$486*IF('T1'!$Y$11="Y",1,0)+'T2'!$K$486*IF('T2'!$Y$11="Y",1,0)+'T3'!$K$486*IF('T3'!$Y$11="Y",1,0))</f>
        <v/>
      </c>
      <c r="BR490" s="38" t="str">
        <f>IF(ISBLANK('T1'!$C$486),"",'T1'!$L$486*IF('T1'!$Z$11="Y",1,0)+'T2'!$L$486*IF('T2'!$Z$11="Y",1,0)+'T3'!$L$486*IF('T3'!$Z$11="Y",1,0))</f>
        <v/>
      </c>
      <c r="BS490" s="38" t="str">
        <f>IF(ISBLANK('T1'!$C$486),"",'T1'!$M$486*IF('T1'!$AA$11="Y",1,0)+'T2'!$M$486*IF('T2'!$AA$11="Y",1,0)+'T3'!$M$486*IF('T3'!$AA$11="Y",1,0))</f>
        <v/>
      </c>
      <c r="BT490" s="38" t="str">
        <f>IF(ISBLANK('T1'!$C$486),"",'T1'!$M$486*IF('T1'!$AB$11="Y",1,0)+'T2'!$M$486*IF('T2'!$AB$11="Y",1,0)+'T3'!$M$486*IF('T3'!$AB$11="Y",1,0))</f>
        <v/>
      </c>
      <c r="BU490" s="38" t="str">
        <f>IF(ISBLANK('T1'!$C$486),"",SUM($BK$490:$BT$490))</f>
        <v/>
      </c>
      <c r="BV490" s="38" t="str">
        <f>IF(ISBLANK('T1'!$C$486),"",IF(ISERR($BU$490/$BU$5),"",$BU$490/$BU$5))</f>
        <v/>
      </c>
      <c r="BY490" s="38" t="str">
        <f>IF(ISBLANK('T1'!$C$486),"",'T1'!$E$486*IF('T1'!$S$12="Y",1,0)+'T2'!$E$486*IF('T2'!$S$12="Y",1,0)+'T3'!$E$486*IF('T3'!$S$12="Y",1,0)+TA!$AR$486*IF(TA!$L$12="Y",1,0))</f>
        <v/>
      </c>
      <c r="BZ490" s="38" t="str">
        <f>IF(ISBLANK('T1'!$C$486),"",'T1'!$F$486*IF('T1'!$T$12="Y",1,0)+'T2'!$F$486*IF('T2'!$T$12="Y",1,0)+'T3'!$F$486*IF('T3'!$T$12="Y",1,0)+TA!$AS$486*IF(TA!$M$12="Y",1,0))</f>
        <v/>
      </c>
      <c r="CA490" s="38" t="str">
        <f>IF(ISBLANK('T1'!$C$486),"",'T1'!$G$486*IF('T1'!$U$12="Y",1,0)+'T2'!$G$486*IF('T2'!$U$12="Y",1,0)+'T3'!$G$486*IF('T3'!$U$12="Y",1,0)+TA!$AT$486*IF(TA!$N$12="Y",1,0))</f>
        <v/>
      </c>
      <c r="CB490" s="38" t="str">
        <f>IF(ISBLANK('T1'!$C$486),"",'T1'!$H$486*IF('T1'!$V$12="Y",1,0)+'T2'!$H$486*IF('T2'!$V$12="Y",1,0)+'T3'!$H$486*IF('T3'!$V$12="Y",1,0))</f>
        <v/>
      </c>
      <c r="CC490" s="38" t="str">
        <f>IF(ISBLANK('T1'!$C$486),"",'T1'!$I$486*IF('T1'!$W$12="Y",1,0)+'T2'!$I$486*IF('T2'!$W$12="Y",1,0)+'T3'!$I$486*IF('T3'!$W$12="Y",1,0))</f>
        <v/>
      </c>
      <c r="CD490" s="38" t="str">
        <f>IF(ISBLANK('T1'!$C$486),"",'T1'!$J$486*IF('T1'!$X$12="Y",1,0)+'T2'!$J$486*IF('T2'!$X$12="Y",1,0)+'T3'!$J$486*IF('T3'!$X$12="Y",1,0))</f>
        <v/>
      </c>
      <c r="CE490" s="38" t="str">
        <f>IF(ISBLANK('T1'!$C$486),"",'T1'!$K$486*IF('T1'!$Y$12="Y",1,0)+'T2'!$K$486*IF('T2'!$Y$12="Y",1,0)+'T3'!$K$486*IF('T3'!$Y$12="Y",1,0))</f>
        <v/>
      </c>
      <c r="CF490" s="38" t="str">
        <f>IF(ISBLANK('T1'!$C$486),"",'T1'!$L$486*IF('T1'!$Z$12="Y",1,0)+'T2'!$L$486*IF('T2'!$Z$12="Y",1,0)+'T3'!$L$486*IF('T3'!$Z$12="Y",1,0))</f>
        <v/>
      </c>
      <c r="CG490" s="38" t="str">
        <f>IF(ISBLANK('T1'!$C$486),"",'T1'!$M$486*IF('T1'!$AA$12="Y",1,0)+'T2'!$M$486*IF('T2'!$AA$12="Y",1,0)+'T3'!$M$486*IF('T3'!$AA$12="Y",1,0))</f>
        <v/>
      </c>
      <c r="CH490" s="38" t="str">
        <f>IF(ISBLANK('T1'!$C$486),"",'T1'!$M$486*IF('T1'!$AB$12="Y",1,0)+'T2'!$M$486*IF('T2'!$AB$12="Y",1,0)+'T3'!$M$486*IF('T3'!$AB$12="Y",1,0))</f>
        <v/>
      </c>
      <c r="CI490" s="38" t="str">
        <f>IF(ISBLANK('T1'!$C$486),"",SUM($BY$490:$CH$490))</f>
        <v/>
      </c>
      <c r="CJ490" s="38" t="str">
        <f>IF(ISBLANK('T1'!$C$486),"",IF(ISERR($CI$490/$CI$5),"",$CI$490/$CI$5))</f>
        <v/>
      </c>
      <c r="CM490" s="38" t="str">
        <f>IF(ISBLANK('T1'!$C$486),"",'T1'!$E$486*IF('T1'!$S$13="Y",1,0)+'T2'!$E$486*IF('T2'!$S$13="Y",1,0)+'T3'!$E$486*IF('T3'!$S$13="Y",1,0)+TA!$AR$486*IF(TA!$L$13="Y",1,0))</f>
        <v/>
      </c>
      <c r="CN490" s="38" t="str">
        <f>IF(ISBLANK('T1'!$C$486),"",'T1'!$F$486*IF('T1'!$T$13="Y",1,0)+'T2'!$F$486*IF('T2'!$T$13="Y",1,0)+'T3'!$F$486*IF('T3'!$T$13="Y",1,0)+TA!$AS$486*IF(TA!$M$13="Y",1,0))</f>
        <v/>
      </c>
      <c r="CO490" s="38" t="str">
        <f>IF(ISBLANK('T1'!$C$486),"",'T1'!$G$486*IF('T1'!$U$13="Y",1,0)+'T2'!$G$486*IF('T2'!$U$13="Y",1,0)+'T3'!$G$486*IF('T3'!$U$13="Y",1,0)+TA!$AT$486*IF(TA!$N$13="Y",1,0))</f>
        <v/>
      </c>
      <c r="CP490" s="38" t="str">
        <f>IF(ISBLANK('T1'!$C$486),"",'T1'!$H$486*IF('T1'!$V$13="Y",1,0)+'T2'!$H$486*IF('T2'!$V$13="Y",1,0)+'T3'!$H$486*IF('T3'!$V$13="Y",1,0))</f>
        <v/>
      </c>
      <c r="CQ490" s="38" t="str">
        <f>IF(ISBLANK('T1'!$C$486),"",'T1'!$I$486*IF('T1'!$W$13="Y",1,0)+'T2'!$I$486*IF('T2'!$W$13="Y",1,0)+'T3'!$I$486*IF('T3'!$W$13="Y",1,0))</f>
        <v/>
      </c>
      <c r="CR490" s="38" t="str">
        <f>IF(ISBLANK('T1'!$C$486),"",'T1'!$J$486*IF('T1'!$X$13="Y",1,0)+'T2'!$J$486*IF('T2'!$X$13="Y",1,0)+'T3'!$J$486*IF('T3'!$X$13="Y",1,0))</f>
        <v/>
      </c>
      <c r="CS490" s="38" t="str">
        <f>IF(ISBLANK('T1'!$C$486),"",'T1'!$K$486*IF('T1'!$Y$13="Y",1,0)+'T2'!$K$486*IF('T2'!$Y$13="Y",1,0)+'T3'!$K$486*IF('T3'!$Y$13="Y",1,0))</f>
        <v/>
      </c>
      <c r="CT490" s="38" t="str">
        <f>IF(ISBLANK('T1'!$C$486),"",'T1'!$L$486*IF('T1'!$Z$13="Y",1,0)+'T2'!$L$486*IF('T2'!$Z$13="Y",1,0)+'T3'!$L$486*IF('T3'!$Z$13="Y",1,0))</f>
        <v/>
      </c>
      <c r="CU490" s="38" t="str">
        <f>IF(ISBLANK('T1'!$C$486),"",'T1'!$M$486*IF('T1'!$AA$13="Y",1,0)+'T2'!$M$486*IF('T2'!$AA$13="Y",1,0)+'T3'!$M$486*IF('T3'!$AA$13="Y",1,0))</f>
        <v/>
      </c>
      <c r="CV490" s="38" t="str">
        <f>IF(ISBLANK('T1'!$C$486),"",'T1'!$M$486*IF('T1'!$AB$13="Y",1,0)+'T2'!$M$486*IF('T2'!$AB$13="Y",1,0)+'T3'!$M$486*IF('T3'!$AB$13="Y",1,0))</f>
        <v/>
      </c>
      <c r="CW490" s="38" t="str">
        <f>IF(ISBLANK('T1'!$C$486),"",SUM($CM$490:$CV$490))</f>
        <v/>
      </c>
      <c r="CX490" s="38" t="str">
        <f>IF(ISBLANK('T1'!$C$486),"",IF(ISERR($CW$490/$CW$5),"",$CW$490/$CW$5))</f>
        <v/>
      </c>
      <c r="DA490" s="38" t="str">
        <f>IF(ISBLANK('T1'!$C$486),"",'T1'!$E$486*IF('T1'!$S$14="Y",1,0)+'T2'!$E$486*IF('T2'!$S$14="Y",1,0)+'T3'!$E$486*IF('T3'!$S$14="Y",1,0)+TA!$AR$486*IF(TA!$L$14="Y",1,0))</f>
        <v/>
      </c>
      <c r="DB490" s="38" t="str">
        <f>IF(ISBLANK('T1'!$C$486),"",'T1'!$F$486*IF('T1'!$T$14="Y",1,0)+'T2'!$F$486*IF('T2'!$T$14="Y",1,0)+'T3'!$F$486*IF('T3'!$T$14="Y",1,0)+TA!$AS$486*IF(TA!$M$14="Y",1,0))</f>
        <v/>
      </c>
      <c r="DC490" s="38" t="str">
        <f>IF(ISBLANK('T1'!$C$486),"",'T1'!$G$486*IF('T1'!$U$14="Y",1,0)+'T2'!$G$486*IF('T2'!$U$14="Y",1,0)+'T3'!$G$486*IF('T3'!$U$14="Y",1,0)+TA!$AT$486*IF(TA!$N$14="Y",1,0))</f>
        <v/>
      </c>
      <c r="DD490" s="38" t="str">
        <f>IF(ISBLANK('T1'!$C$486),"",'T1'!$H$486*IF('T1'!$V$14="Y",1,0)+'T2'!$H$486*IF('T2'!$V$14="Y",1,0)+'T3'!$H$486*IF('T3'!$V$14="Y",1,0))</f>
        <v/>
      </c>
      <c r="DE490" s="38" t="str">
        <f>IF(ISBLANK('T1'!$C$486),"",'T1'!$I$486*IF('T1'!$W$14="Y",1,0)+'T2'!$I$486*IF('T2'!$W$14="Y",1,0)+'T3'!$I$486*IF('T3'!$W$14="Y",1,0))</f>
        <v/>
      </c>
      <c r="DF490" s="38" t="str">
        <f>IF(ISBLANK('T1'!$C$486),"",'T1'!$J$486*IF('T1'!$X$14="Y",1,0)+'T2'!$J$486*IF('T2'!$X$14="Y",1,0)+'T3'!$J$486*IF('T3'!$X$14="Y",1,0))</f>
        <v/>
      </c>
      <c r="DG490" s="38" t="str">
        <f>IF(ISBLANK('T1'!$C$486),"",'T1'!$K$486*IF('T1'!$Y$14="Y",1,0)+'T2'!$K$486*IF('T2'!$Y$14="Y",1,0)+'T3'!$K$486*IF('T3'!$Y$14="Y",1,0))</f>
        <v/>
      </c>
      <c r="DH490" s="38" t="str">
        <f>IF(ISBLANK('T1'!$C$486),"",'T1'!$L$486*IF('T1'!$Z$14="Y",1,0)+'T2'!$L$486*IF('T2'!$Z$14="Y",1,0)+'T3'!$L$486*IF('T3'!$Z$14="Y",1,0))</f>
        <v/>
      </c>
      <c r="DI490" s="38" t="str">
        <f>IF(ISBLANK('T1'!$C$486),"",'T1'!$M$486*IF('T1'!$AA$14="Y",1,0)+'T2'!$M$486*IF('T2'!$AA$14="Y",1,0)+'T3'!$M$486*IF('T3'!$AA$14="Y",1,0))</f>
        <v/>
      </c>
      <c r="DJ490" s="38" t="str">
        <f>IF(ISBLANK('T1'!$C$486),"",'T1'!$M$486*IF('T1'!$AB$14="Y",1,0)+'T2'!$M$486*IF('T2'!$AB$14="Y",1,0)+'T3'!$M$486*IF('T3'!$AB$14="Y",1,0))</f>
        <v/>
      </c>
      <c r="DK490" s="38" t="str">
        <f>IF(ISBLANK('T1'!$C$486),"",SUM($DA$490:$DJ$490))</f>
        <v/>
      </c>
      <c r="DL490" s="38" t="str">
        <f>IF(ISBLANK('T1'!$C$486),"",IF(ISERR($DK$490/$DK$5),"",$DK$490/$DK$5))</f>
        <v/>
      </c>
      <c r="DO490" s="38" t="str">
        <f>IF(ISBLANK('T1'!$C$486),"",'T1'!$E$486*IF('T1'!$S$15="Y",1,0)+'T2'!$E$486*IF('T2'!$S$15="Y",1,0)+'T3'!$E$486*IF('T3'!$S$15="Y",1,0)+TA!$AR$486*IF(TA!$L$15="Y",1,0))</f>
        <v/>
      </c>
      <c r="DP490" s="38" t="str">
        <f>IF(ISBLANK('T1'!$C$486),"",'T1'!$F$486*IF('T1'!$T$15="Y",1,0)+'T2'!$F$486*IF('T2'!$T$15="Y",1,0)+'T3'!$F$486*IF('T3'!$T$15="Y",1,0)+TA!$AS$486*IF(TA!$M$15="Y",1,0))</f>
        <v/>
      </c>
      <c r="DQ490" s="38" t="str">
        <f>IF(ISBLANK('T1'!$C$486),"",'T1'!$G$486*IF('T1'!$U$15="Y",1,0)+'T2'!$G$486*IF('T2'!$U$15="Y",1,0)+'T3'!$G$486*IF('T3'!$U$15="Y",1,0)+TA!$AT$486*IF(TA!$N$15="Y",1,0))</f>
        <v/>
      </c>
      <c r="DR490" s="38" t="str">
        <f>IF(ISBLANK('T1'!$C$486),"",'T1'!$H$486*IF('T1'!$V$15="Y",1,0)+'T2'!$H$486*IF('T2'!$V$15="Y",1,0)+'T3'!$H$486*IF('T3'!$V$15="Y",1,0))</f>
        <v/>
      </c>
      <c r="DS490" s="38" t="str">
        <f>IF(ISBLANK('T1'!$C$486),"",'T1'!$I$486*IF('T1'!$W$15="Y",1,0)+'T2'!$I$486*IF('T2'!$W$15="Y",1,0)+'T3'!$I$486*IF('T3'!$W$15="Y",1,0))</f>
        <v/>
      </c>
      <c r="DT490" s="38" t="str">
        <f>IF(ISBLANK('T1'!$C$486),"",'T1'!$J$486*IF('T1'!$X$15="Y",1,0)+'T2'!$J$486*IF('T2'!$X$15="Y",1,0)+'T3'!$J$486*IF('T3'!$X$15="Y",1,0))</f>
        <v/>
      </c>
      <c r="DU490" s="38" t="str">
        <f>IF(ISBLANK('T1'!$C$486),"",'T1'!$K$486*IF('T1'!$Y$15="Y",1,0)+'T2'!$K$486*IF('T2'!$Y$15="Y",1,0)+'T3'!$K$486*IF('T3'!$Y$15="Y",1,0))</f>
        <v/>
      </c>
      <c r="DV490" s="38" t="str">
        <f>IF(ISBLANK('T1'!$C$486),"",'T1'!$L$486*IF('T1'!$Z$15="Y",1,0)+'T2'!$L$486*IF('T2'!$Z$15="Y",1,0)+'T3'!$L$486*IF('T3'!$Z$15="Y",1,0))</f>
        <v/>
      </c>
      <c r="DW490" s="38" t="str">
        <f>IF(ISBLANK('T1'!$C$486),"",'T1'!$M$486*IF('T1'!$AA$15="Y",1,0)+'T2'!$M$486*IF('T2'!$AA$15="Y",1,0)+'T3'!$M$486*IF('T3'!$AA$15="Y",1,0))</f>
        <v/>
      </c>
      <c r="DX490" s="38" t="str">
        <f>IF(ISBLANK('T1'!$C$486),"",'T1'!$M$486*IF('T1'!$AB$15="Y",1,0)+'T2'!$M$486*IF('T2'!$AB$15="Y",1,0)+'T3'!$M$486*IF('T3'!$AB$15="Y",1,0))</f>
        <v/>
      </c>
      <c r="DY490" s="38" t="str">
        <f>IF(ISBLANK('T1'!$C$486),"",SUM($DO$490:$DX$490))</f>
        <v/>
      </c>
      <c r="DZ490" s="38" t="str">
        <f>IF(ISBLANK('T1'!$C$486),"",IF(ISERR($DY$490/$DY$5),"",$DY$490/$DY$5))</f>
        <v/>
      </c>
      <c r="EC490" s="38" t="str">
        <f>IF(ISBLANK('T1'!$C$486),"",'T1'!$E$486*IF('T1'!$S$16="Y",1,0)+'T2'!$E$486*IF('T2'!$S$16="Y",1,0)+'T3'!$E$486*IF('T3'!$S$16="Y",1,0)+TA!$AR$486*IF(TA!$L$16="Y",1,0))</f>
        <v/>
      </c>
      <c r="ED490" s="38" t="str">
        <f>IF(ISBLANK('T1'!$C$486),"",'T1'!$F$486*IF('T1'!$T$16="Y",1,0)+'T2'!$F$486*IF('T2'!$T$16="Y",1,0)+'T3'!$F$486*IF('T3'!$T$16="Y",1,0)+TA!$AS$486*IF(TA!$M$16="Y",1,0))</f>
        <v/>
      </c>
      <c r="EE490" s="38" t="str">
        <f>IF(ISBLANK('T1'!$C$486),"",'T1'!$G$486*IF('T1'!$U$16="Y",1,0)+'T2'!$G$486*IF('T2'!$U$16="Y",1,0)+'T3'!$G$486*IF('T3'!$U$16="Y",1,0)+TA!$AT$486*IF(TA!$N$16="Y",1,0))</f>
        <v/>
      </c>
      <c r="EF490" s="38" t="str">
        <f>IF(ISBLANK('T1'!$C$486),"",'T1'!$H$486*IF('T1'!$V$16="Y",1,0)+'T2'!$H$486*IF('T2'!$V$16="Y",1,0)+'T3'!$H$486*IF('T3'!$V$16="Y",1,0))</f>
        <v/>
      </c>
      <c r="EG490" s="38" t="str">
        <f>IF(ISBLANK('T1'!$C$486),"",'T1'!$I$486*IF('T1'!$W$16="Y",1,0)+'T2'!$I$486*IF('T2'!$W$16="Y",1,0)+'T3'!$I$486*IF('T3'!$W$16="Y",1,0))</f>
        <v/>
      </c>
      <c r="EH490" s="38" t="str">
        <f>IF(ISBLANK('T1'!$C$486),"",'T1'!$J$486*IF('T1'!$X$16="Y",1,0)+'T2'!$J$486*IF('T2'!$X$16="Y",1,0)+'T3'!$J$486*IF('T3'!$X$16="Y",1,0))</f>
        <v/>
      </c>
      <c r="EI490" s="38" t="str">
        <f>IF(ISBLANK('T1'!$C$486),"",'T1'!$K$486*IF('T1'!$Y$16="Y",1,0)+'T2'!$K$486*IF('T2'!$Y$16="Y",1,0)+'T3'!$K$486*IF('T3'!$Y$16="Y",1,0))</f>
        <v/>
      </c>
      <c r="EJ490" s="38" t="str">
        <f>IF(ISBLANK('T1'!$C$486),"",'T1'!$L$486*IF('T1'!$Z$16="Y",1,0)+'T2'!$L$486*IF('T2'!$Z$16="Y",1,0)+'T3'!$L$486*IF('T3'!$Z$16="Y",1,0))</f>
        <v/>
      </c>
      <c r="EK490" s="38" t="str">
        <f>IF(ISBLANK('T1'!$C$486),"",'T1'!$M$486*IF('T1'!$AA$16="Y",1,0)+'T2'!$M$486*IF('T2'!$AA$16="Y",1,0)+'T3'!$M$486*IF('T3'!$AA$16="Y",1,0))</f>
        <v/>
      </c>
      <c r="EL490" s="38" t="str">
        <f>IF(ISBLANK('T1'!$C$486),"",'T1'!$M$486*IF('T1'!$AB$16="Y",1,0)+'T2'!$M$486*IF('T2'!$AB$16="Y",1,0)+'T3'!$M$486*IF('T3'!$AB$16="Y",1,0))</f>
        <v/>
      </c>
      <c r="EM490" s="38" t="str">
        <f>IF(ISBLANK('T1'!$C$486),"",SUM($EC$490:$EL$490))</f>
        <v/>
      </c>
      <c r="EN490" s="38" t="str">
        <f>IF(ISBLANK('T1'!$C$486),"",IF(ISERR($EM$490/$EM$5),"",$EM$490/$EM$5))</f>
        <v/>
      </c>
      <c r="EQ490" s="38" t="str">
        <f>IF(ISBLANK('T1'!$C$486),"",'T1'!$E$486*IF('T1'!$S$17="Y",1,0)+'T2'!$E$486*IF('T2'!$S$17="Y",1,0)+'T3'!$E$486*IF('T3'!$S$17="Y",1,0)+TA!$AR$486*IF(TA!$L$17="Y",1,0))</f>
        <v/>
      </c>
      <c r="ER490" s="38" t="str">
        <f>IF(ISBLANK('T1'!$C$486),"",'T1'!$F$486*IF('T1'!$T$17="Y",1,0)+'T2'!$F$486*IF('T2'!$T$17="Y",1,0)+'T3'!$F$486*IF('T3'!$T$17="Y",1,0)+TA!$AS$486*IF(TA!$M$17="Y",1,0))</f>
        <v/>
      </c>
      <c r="ES490" s="38" t="str">
        <f>IF(ISBLANK('T1'!$C$486),"",'T1'!$G$486*IF('T1'!$U$17="Y",1,0)+'T2'!$G$486*IF('T2'!$U$17="Y",1,0)+'T3'!$G$486*IF('T3'!$U$17="Y",1,0)+TA!$AT$486*IF(TA!$N$17="Y",1,0))</f>
        <v/>
      </c>
      <c r="ET490" s="38" t="str">
        <f>IF(ISBLANK('T1'!$C$486),"",'T1'!$H$486*IF('T1'!$V$17="Y",1,0)+'T2'!$H$486*IF('T2'!$V$17="Y",1,0)+'T3'!$H$486*IF('T3'!$V$17="Y",1,0))</f>
        <v/>
      </c>
      <c r="EU490" s="38" t="str">
        <f>IF(ISBLANK('T1'!$C$486),"",'T1'!$I$486*IF('T1'!$W$17="Y",1,0)+'T2'!$I$486*IF('T2'!$W$17="Y",1,0)+'T3'!$I$486*IF('T3'!$W$17="Y",1,0))</f>
        <v/>
      </c>
      <c r="EV490" s="38" t="str">
        <f>IF(ISBLANK('T1'!$C$486),"",'T1'!$J$486*IF('T1'!$X$17="Y",1,0)+'T2'!$J$486*IF('T2'!$X$17="Y",1,0)+'T3'!$J$486*IF('T3'!$X$17="Y",1,0))</f>
        <v/>
      </c>
      <c r="EW490" s="38" t="str">
        <f>IF(ISBLANK('T1'!$C$486),"",'T1'!$K$486*IF('T1'!$Y$17="Y",1,0)+'T2'!$K$486*IF('T2'!$Y$17="Y",1,0)+'T3'!$K$486*IF('T3'!$Y$17="Y",1,0))</f>
        <v/>
      </c>
      <c r="EX490" s="38" t="str">
        <f>IF(ISBLANK('T1'!$C$486),"",'T1'!$L$486*IF('T1'!$Z$17="Y",1,0)+'T2'!$L$486*IF('T2'!$Z$17="Y",1,0)+'T3'!$L$486*IF('T3'!$Z$17="Y",1,0))</f>
        <v/>
      </c>
      <c r="EY490" s="38" t="str">
        <f>IF(ISBLANK('T1'!$C$486),"",'T1'!$M$486*IF('T1'!$AA$17="Y",1,0)+'T2'!$M$486*IF('T2'!$AA$17="Y",1,0)+'T3'!$M$486*IF('T3'!$AA$17="Y",1,0))</f>
        <v/>
      </c>
      <c r="EZ490" s="38" t="str">
        <f>IF(ISBLANK('T1'!$C$486),"",'T1'!$M$486*IF('T1'!$AB$17="Y",1,0)+'T2'!$M$486*IF('T2'!$AB$17="Y",1,0)+'T3'!$M$486*IF('T3'!$AB$17="Y",1,0))</f>
        <v/>
      </c>
      <c r="FA490" s="38" t="str">
        <f>IF(ISBLANK('T1'!$C$486),"",SUM($EQ$490:$EZ$490))</f>
        <v/>
      </c>
      <c r="FB490" s="38" t="str">
        <f>IF(ISBLANK('T1'!$C$486),"",IF(ISERR($FA$490/$FA$5),"",$FA$490/$FA$5))</f>
        <v/>
      </c>
    </row>
    <row r="491" spans="20:158">
      <c r="T491" s="38" t="str">
        <f>IF(ISBLANK('T1'!$C$487),"",'T1'!$E$487*IF('T1'!$S$8="Y",1,0)+'T2'!$E$487*IF('T2'!$S$8="Y",1,0)+'T3'!$E$487*IF('T3'!$S$8="Y",1,0)+TA!$AR$487*IF(TA!$L$8="Y",1,0))</f>
        <v/>
      </c>
      <c r="U491" s="38" t="str">
        <f>IF(ISBLANK('T1'!$C$487),"",'T1'!$F$487*IF('T1'!$T$8="Y",1,0)+'T2'!$F$487*IF('T2'!$T$8="Y",1,0)+'T3'!$F$487*IF('T3'!$T$8="Y",1,0)+TA!$AS$487*IF(TA!$M$8="Y",1,0))</f>
        <v/>
      </c>
      <c r="V491" s="38" t="str">
        <f>IF(ISBLANK('T1'!$C$487),"",'T1'!$G$487*IF('T1'!$U$8="Y",1,0)+'T2'!$G$487*IF('T2'!$U$8="Y",1,0)+'T3'!$G$487*IF('T3'!$U$8="Y",1,0)+TA!$AT$487*IF(TA!$N$8="Y",1,0))</f>
        <v/>
      </c>
      <c r="W491" s="38" t="str">
        <f>IF(ISBLANK('T1'!$C$487),"",'T1'!$H$487*IF('T1'!$V$8="Y",1,0)+'T2'!$H$487*IF('T2'!$V$8="Y",1,0)+'T3'!$H$487*IF('T3'!$V$8="Y",1,0))</f>
        <v/>
      </c>
      <c r="X491" s="38" t="str">
        <f>IF(ISBLANK('T1'!$C$487),"",'T1'!$I$487*IF('T1'!$W$8="Y",1,0)+'T2'!$I$487*IF('T2'!$W$8="Y",1,0)+'T3'!$I$487*IF('T3'!$W$8="Y",1,0))</f>
        <v/>
      </c>
      <c r="Y491" s="38" t="str">
        <f>IF(ISBLANK('T1'!$C$487),"",'T1'!$J$487*IF('T1'!$X$8="Y",1,0)+'T2'!$J$487*IF('T2'!$X$8="Y",1,0)+'T3'!$J$487*IF('T3'!$X$8="Y",1,0))</f>
        <v/>
      </c>
      <c r="Z491" s="38" t="str">
        <f>IF(ISBLANK('T1'!$C$487),"",'T1'!$K$487*IF('T1'!$Y$8="Y",1,0)+'T2'!$K$487*IF('T2'!$Y$8="Y",1,0)+'T3'!$K$487*IF('T3'!$Y$8="Y",1,0))</f>
        <v/>
      </c>
      <c r="AA491" s="38" t="str">
        <f>IF(ISBLANK('T1'!$C$487),"",'T1'!$L$487*IF('T1'!$Z$8="Y",1,0)+'T2'!$L$487*IF('T2'!$Z$8="Y",1,0)+'T3'!$L$487*IF('T3'!$Z$8="Y",1,0))</f>
        <v/>
      </c>
      <c r="AB491" s="38" t="str">
        <f>IF(ISBLANK('T1'!$C$487),"",'T1'!$M$487*IF('T1'!$AA$8="Y",1,0)+'T2'!$M$487*IF('T2'!$AA$8="Y",1,0)+'T3'!$M$487*IF('T3'!$AA$8="Y",1,0))</f>
        <v/>
      </c>
      <c r="AC491" s="38" t="str">
        <f>IF(ISBLANK('T1'!$C$487),"",'T1'!$M$487*IF('T1'!$AB$8="Y",1,0)+'T2'!$M$487*IF('T2'!$AB$8="Y",1,0)+'T3'!$M$487*IF('T3'!$AB$8="Y",1,0))</f>
        <v/>
      </c>
      <c r="AD491" s="38" t="str">
        <f>IF(ISBLANK('T1'!$C$487),"",SUM($T$491:$AC$491))</f>
        <v/>
      </c>
      <c r="AE491" s="38" t="str">
        <f>IF(ISBLANK('T1'!$C$487),"",IF(ISERR($AD$491/$AD$5),"",$AD$491/$AD$5))</f>
        <v/>
      </c>
      <c r="AI491" s="38" t="str">
        <f>IF(ISBLANK('T1'!$C$487),"",'T1'!$E$487*IF('T1'!$S$9="Y",1,0)+'T2'!$E$487*IF('T2'!$S$9="Y",1,0)+'T3'!$E$487*IF('T3'!$S$9="Y",1,0)+TA!$AR$487*IF(TA!$L$9="Y",1,0))</f>
        <v/>
      </c>
      <c r="AJ491" s="38" t="str">
        <f>IF(ISBLANK('T1'!$C$487),"",'T1'!$F$487*IF('T1'!$T$9="Y",1,0)+'T2'!$F$487*IF('T2'!$T$9="Y",1,0)+'T3'!$F$487*IF('T3'!$T$9="Y",1,0)+TA!$AS$487*IF(TA!$M$9="Y",1,0))</f>
        <v/>
      </c>
      <c r="AK491" s="38" t="str">
        <f>IF(ISBLANK('T1'!$C$487),"",'T1'!$G$487*IF('T1'!$U$9="Y",1,0)+'T2'!$G$487*IF('T2'!$U$9="Y",1,0)+'T3'!$G$487*IF('T3'!$U$9="Y",1,0)+TA!$AT$487*IF(TA!$N$9="Y",1,0))</f>
        <v/>
      </c>
      <c r="AL491" s="38" t="str">
        <f>IF(ISBLANK('T1'!$C$487),"",'T1'!$H$487*IF('T1'!$V$9="Y",1,0)+'T2'!$H$487*IF('T2'!$V$9="Y",1,0)+'T3'!$H$487*IF('T3'!$V$9="Y",1,0))</f>
        <v/>
      </c>
      <c r="AM491" s="38" t="str">
        <f>IF(ISBLANK('T1'!$C$487),"",'T1'!$I$487*IF('T1'!$W$9="Y",1,0)+'T2'!$I$487*IF('T2'!$W$9="Y",1,0)+'T3'!$I$487*IF('T3'!$W$9="Y",1,0))</f>
        <v/>
      </c>
      <c r="AN491" s="38" t="str">
        <f>IF(ISBLANK('T1'!$C$487),"",'T1'!$J$487*IF('T1'!$X$9="Y",1,0)+'T2'!$J$487*IF('T2'!$X$9="Y",1,0)+'T3'!$J$487*IF('T3'!$X$9="Y",1,0))</f>
        <v/>
      </c>
      <c r="AO491" s="38" t="str">
        <f>IF(ISBLANK('T1'!$C$487),"",'T1'!$K$487*IF('T1'!$Y$9="Y",1,0)+'T2'!$K$487*IF('T2'!$Y$9="Y",1,0)+'T3'!$K$487*IF('T3'!$Y$9="Y",1,0))</f>
        <v/>
      </c>
      <c r="AP491" s="38" t="str">
        <f>IF(ISBLANK('T1'!$C$487),"",'T1'!$L$487*IF('T1'!$Z$9="Y",1,0)+'T2'!$L$487*IF('T2'!$Z$9="Y",1,0)+'T3'!$L$487*IF('T3'!$Z$9="Y",1,0))</f>
        <v/>
      </c>
      <c r="AQ491" s="38" t="str">
        <f>IF(ISBLANK('T1'!$C$487),"",'T1'!$M$487*IF('T1'!$AA$9="Y",1,0)+'T2'!$M$487*IF('T2'!$AA$9="Y",1,0)+'T3'!$M$487*IF('T3'!$AA$9="Y",1,0))</f>
        <v/>
      </c>
      <c r="AR491" s="38" t="str">
        <f>IF(ISBLANK('T1'!$C$487),"",'T1'!$M$487*IF('T1'!$AB$9="Y",1,0)+'T2'!$M$487*IF('T2'!$AB$9="Y",1,0)+'T3'!$M$487*IF('T3'!$AB$9="Y",1,0))</f>
        <v/>
      </c>
      <c r="AS491" s="38" t="str">
        <f>IF(ISBLANK('T1'!$C$487),"",SUM($AI$491:$AR$491))</f>
        <v/>
      </c>
      <c r="AT491" s="38" t="str">
        <f>IF(ISBLANK('T1'!$C$487),"",IF(ISERR($AS$491/$AS$5),"",$AS$491/$AS$5))</f>
        <v/>
      </c>
      <c r="AW491" s="38" t="str">
        <f>IF(ISBLANK('T1'!$C$487),"",'T1'!$E$487*IF('T1'!$S$10="Y",1,0)+'T2'!$E$487*IF('T2'!$S$10="Y",1,0)+'T3'!$E$487*IF('T3'!$S$10="Y",1,0)+TA!$AR$487*IF(TA!$L$10="Y",1,0))</f>
        <v/>
      </c>
      <c r="AX491" s="38" t="str">
        <f>IF(ISBLANK('T1'!$C$487),"",'T1'!$F$487*IF('T1'!$T$10="Y",1,0)+'T2'!$F$487*IF('T2'!$T$10="Y",1,0)+'T3'!$F$487*IF('T3'!$T$10="Y",1,0)+TA!$AS$487*IF(TA!$M$10="Y",1,0))</f>
        <v/>
      </c>
      <c r="AY491" s="38" t="str">
        <f>IF(ISBLANK('T1'!$C$487),"",'T1'!$G$487*IF('T1'!$U$10="Y",1,0)+'T2'!$G$487*IF('T2'!$U$10="Y",1,0)+'T3'!$G$487*IF('T3'!$U$10="Y",1,0)+TA!$AT$487*IF(TA!$N$10="Y",1,0))</f>
        <v/>
      </c>
      <c r="AZ491" s="38" t="str">
        <f>IF(ISBLANK('T1'!$C$487),"",'T1'!$H$487*IF('T1'!$V$10="Y",1,0)+'T2'!$H$487*IF('T2'!$V$10="Y",1,0)+'T3'!$H$487*IF('T3'!$V$10="Y",1,0))</f>
        <v/>
      </c>
      <c r="BA491" s="38" t="str">
        <f>IF(ISBLANK('T1'!$C$487),"",'T1'!$I$487*IF('T1'!$W$10="Y",1,0)+'T2'!$I$487*IF('T2'!$W$10="Y",1,0)+'T3'!$I$487*IF('T3'!$W$10="Y",1,0))</f>
        <v/>
      </c>
      <c r="BB491" s="38" t="str">
        <f>IF(ISBLANK('T1'!$C$487),"",'T1'!$J$487*IF('T1'!$X$10="Y",1,0)+'T2'!$J$487*IF('T2'!$X$10="Y",1,0)+'T3'!$J$487*IF('T3'!$X$10="Y",1,0))</f>
        <v/>
      </c>
      <c r="BC491" s="38" t="str">
        <f>IF(ISBLANK('T1'!$C$487),"",'T1'!$K$487*IF('T1'!$Y$10="Y",1,0)+'T2'!$K$487*IF('T2'!$Y$10="Y",1,0)+'T3'!$K$487*IF('T3'!$Y$10="Y",1,0))</f>
        <v/>
      </c>
      <c r="BD491" s="38" t="str">
        <f>IF(ISBLANK('T1'!$C$487),"",'T1'!$L$487*IF('T1'!$Z$10="Y",1,0)+'T2'!$L$487*IF('T2'!$Z$10="Y",1,0)+'T3'!$L$487*IF('T3'!$Z$10="Y",1,0))</f>
        <v/>
      </c>
      <c r="BE491" s="38" t="str">
        <f>IF(ISBLANK('T1'!$C$487),"",'T1'!$M$487*IF('T1'!$AA$10="Y",1,0)+'T2'!$M$487*IF('T2'!$AA$10="Y",1,0)+'T3'!$M$487*IF('T3'!$AA$10="Y",1,0))</f>
        <v/>
      </c>
      <c r="BF491" s="38" t="str">
        <f>IF(ISBLANK('T1'!$C$487),"",'T1'!$M$487*IF('T1'!$AB$10="Y",1,0)+'T2'!$M$487*IF('T2'!$AB$10="Y",1,0)+'T3'!$M$487*IF('T3'!$AB$10="Y",1,0))</f>
        <v/>
      </c>
      <c r="BG491" s="38" t="str">
        <f>IF(ISBLANK('T1'!$C$487),"",SUM($AW$491:$BF$491))</f>
        <v/>
      </c>
      <c r="BH491" s="38" t="str">
        <f>IF(ISBLANK('T1'!$C$487),"",IF(ISERR($BG$491/$BG$5),"",$BG$491/$BG$5))</f>
        <v/>
      </c>
      <c r="BK491" s="38" t="str">
        <f>IF(ISBLANK('T1'!$C$487),"",'T1'!$E$487*IF('T1'!$S$11="Y",1,0)+'T2'!$E$487*IF('T2'!$S$11="Y",1,0)+'T3'!$E$487*IF('T3'!$S$11="Y",1,0)+TA!$AR$487*IF(TA!$L$11="Y",1,0))</f>
        <v/>
      </c>
      <c r="BL491" s="38" t="str">
        <f>IF(ISBLANK('T1'!$C$487),"",'T1'!$F$487*IF('T1'!$T$11="Y",1,0)+'T2'!$F$487*IF('T2'!$T$11="Y",1,0)+'T3'!$F$487*IF('T3'!$T$11="Y",1,0)+TA!$AS$487*IF(TA!$M$11="Y",1,0))</f>
        <v/>
      </c>
      <c r="BM491" s="38" t="str">
        <f>IF(ISBLANK('T1'!$C$487),"",'T1'!$G$487*IF('T1'!$U$11="Y",1,0)+'T2'!$G$487*IF('T2'!$U$11="Y",1,0)+'T3'!$G$487*IF('T3'!$U$11="Y",1,0)+TA!$AT$487*IF(TA!$N$11="Y",1,0))</f>
        <v/>
      </c>
      <c r="BN491" s="38" t="str">
        <f>IF(ISBLANK('T1'!$C$487),"",'T1'!$H$487*IF('T1'!$V$11="Y",1,0)+'T2'!$H$487*IF('T2'!$V$11="Y",1,0)+'T3'!$H$487*IF('T3'!$V$11="Y",1,0))</f>
        <v/>
      </c>
      <c r="BO491" s="38" t="str">
        <f>IF(ISBLANK('T1'!$C$487),"",'T1'!$I$487*IF('T1'!$W$11="Y",1,0)+'T2'!$I$487*IF('T2'!$W$11="Y",1,0)+'T3'!$I$487*IF('T3'!$W$11="Y",1,0))</f>
        <v/>
      </c>
      <c r="BP491" s="38" t="str">
        <f>IF(ISBLANK('T1'!$C$487),"",'T1'!$J$487*IF('T1'!$X$11="Y",1,0)+'T2'!$J$487*IF('T2'!$X$11="Y",1,0)+'T3'!$J$487*IF('T3'!$X$11="Y",1,0))</f>
        <v/>
      </c>
      <c r="BQ491" s="38" t="str">
        <f>IF(ISBLANK('T1'!$C$487),"",'T1'!$K$487*IF('T1'!$Y$11="Y",1,0)+'T2'!$K$487*IF('T2'!$Y$11="Y",1,0)+'T3'!$K$487*IF('T3'!$Y$11="Y",1,0))</f>
        <v/>
      </c>
      <c r="BR491" s="38" t="str">
        <f>IF(ISBLANK('T1'!$C$487),"",'T1'!$L$487*IF('T1'!$Z$11="Y",1,0)+'T2'!$L$487*IF('T2'!$Z$11="Y",1,0)+'T3'!$L$487*IF('T3'!$Z$11="Y",1,0))</f>
        <v/>
      </c>
      <c r="BS491" s="38" t="str">
        <f>IF(ISBLANK('T1'!$C$487),"",'T1'!$M$487*IF('T1'!$AA$11="Y",1,0)+'T2'!$M$487*IF('T2'!$AA$11="Y",1,0)+'T3'!$M$487*IF('T3'!$AA$11="Y",1,0))</f>
        <v/>
      </c>
      <c r="BT491" s="38" t="str">
        <f>IF(ISBLANK('T1'!$C$487),"",'T1'!$M$487*IF('T1'!$AB$11="Y",1,0)+'T2'!$M$487*IF('T2'!$AB$11="Y",1,0)+'T3'!$M$487*IF('T3'!$AB$11="Y",1,0))</f>
        <v/>
      </c>
      <c r="BU491" s="38" t="str">
        <f>IF(ISBLANK('T1'!$C$487),"",SUM($BK$491:$BT$491))</f>
        <v/>
      </c>
      <c r="BV491" s="38" t="str">
        <f>IF(ISBLANK('T1'!$C$487),"",IF(ISERR($BU$491/$BU$5),"",$BU$491/$BU$5))</f>
        <v/>
      </c>
      <c r="BY491" s="38" t="str">
        <f>IF(ISBLANK('T1'!$C$487),"",'T1'!$E$487*IF('T1'!$S$12="Y",1,0)+'T2'!$E$487*IF('T2'!$S$12="Y",1,0)+'T3'!$E$487*IF('T3'!$S$12="Y",1,0)+TA!$AR$487*IF(TA!$L$12="Y",1,0))</f>
        <v/>
      </c>
      <c r="BZ491" s="38" t="str">
        <f>IF(ISBLANK('T1'!$C$487),"",'T1'!$F$487*IF('T1'!$T$12="Y",1,0)+'T2'!$F$487*IF('T2'!$T$12="Y",1,0)+'T3'!$F$487*IF('T3'!$T$12="Y",1,0)+TA!$AS$487*IF(TA!$M$12="Y",1,0))</f>
        <v/>
      </c>
      <c r="CA491" s="38" t="str">
        <f>IF(ISBLANK('T1'!$C$487),"",'T1'!$G$487*IF('T1'!$U$12="Y",1,0)+'T2'!$G$487*IF('T2'!$U$12="Y",1,0)+'T3'!$G$487*IF('T3'!$U$12="Y",1,0)+TA!$AT$487*IF(TA!$N$12="Y",1,0))</f>
        <v/>
      </c>
      <c r="CB491" s="38" t="str">
        <f>IF(ISBLANK('T1'!$C$487),"",'T1'!$H$487*IF('T1'!$V$12="Y",1,0)+'T2'!$H$487*IF('T2'!$V$12="Y",1,0)+'T3'!$H$487*IF('T3'!$V$12="Y",1,0))</f>
        <v/>
      </c>
      <c r="CC491" s="38" t="str">
        <f>IF(ISBLANK('T1'!$C$487),"",'T1'!$I$487*IF('T1'!$W$12="Y",1,0)+'T2'!$I$487*IF('T2'!$W$12="Y",1,0)+'T3'!$I$487*IF('T3'!$W$12="Y",1,0))</f>
        <v/>
      </c>
      <c r="CD491" s="38" t="str">
        <f>IF(ISBLANK('T1'!$C$487),"",'T1'!$J$487*IF('T1'!$X$12="Y",1,0)+'T2'!$J$487*IF('T2'!$X$12="Y",1,0)+'T3'!$J$487*IF('T3'!$X$12="Y",1,0))</f>
        <v/>
      </c>
      <c r="CE491" s="38" t="str">
        <f>IF(ISBLANK('T1'!$C$487),"",'T1'!$K$487*IF('T1'!$Y$12="Y",1,0)+'T2'!$K$487*IF('T2'!$Y$12="Y",1,0)+'T3'!$K$487*IF('T3'!$Y$12="Y",1,0))</f>
        <v/>
      </c>
      <c r="CF491" s="38" t="str">
        <f>IF(ISBLANK('T1'!$C$487),"",'T1'!$L$487*IF('T1'!$Z$12="Y",1,0)+'T2'!$L$487*IF('T2'!$Z$12="Y",1,0)+'T3'!$L$487*IF('T3'!$Z$12="Y",1,0))</f>
        <v/>
      </c>
      <c r="CG491" s="38" t="str">
        <f>IF(ISBLANK('T1'!$C$487),"",'T1'!$M$487*IF('T1'!$AA$12="Y",1,0)+'T2'!$M$487*IF('T2'!$AA$12="Y",1,0)+'T3'!$M$487*IF('T3'!$AA$12="Y",1,0))</f>
        <v/>
      </c>
      <c r="CH491" s="38" t="str">
        <f>IF(ISBLANK('T1'!$C$487),"",'T1'!$M$487*IF('T1'!$AB$12="Y",1,0)+'T2'!$M$487*IF('T2'!$AB$12="Y",1,0)+'T3'!$M$487*IF('T3'!$AB$12="Y",1,0))</f>
        <v/>
      </c>
      <c r="CI491" s="38" t="str">
        <f>IF(ISBLANK('T1'!$C$487),"",SUM($BY$491:$CH$491))</f>
        <v/>
      </c>
      <c r="CJ491" s="38" t="str">
        <f>IF(ISBLANK('T1'!$C$487),"",IF(ISERR($CI$491/$CI$5),"",$CI$491/$CI$5))</f>
        <v/>
      </c>
      <c r="CM491" s="38" t="str">
        <f>IF(ISBLANK('T1'!$C$487),"",'T1'!$E$487*IF('T1'!$S$13="Y",1,0)+'T2'!$E$487*IF('T2'!$S$13="Y",1,0)+'T3'!$E$487*IF('T3'!$S$13="Y",1,0)+TA!$AR$487*IF(TA!$L$13="Y",1,0))</f>
        <v/>
      </c>
      <c r="CN491" s="38" t="str">
        <f>IF(ISBLANK('T1'!$C$487),"",'T1'!$F$487*IF('T1'!$T$13="Y",1,0)+'T2'!$F$487*IF('T2'!$T$13="Y",1,0)+'T3'!$F$487*IF('T3'!$T$13="Y",1,0)+TA!$AS$487*IF(TA!$M$13="Y",1,0))</f>
        <v/>
      </c>
      <c r="CO491" s="38" t="str">
        <f>IF(ISBLANK('T1'!$C$487),"",'T1'!$G$487*IF('T1'!$U$13="Y",1,0)+'T2'!$G$487*IF('T2'!$U$13="Y",1,0)+'T3'!$G$487*IF('T3'!$U$13="Y",1,0)+TA!$AT$487*IF(TA!$N$13="Y",1,0))</f>
        <v/>
      </c>
      <c r="CP491" s="38" t="str">
        <f>IF(ISBLANK('T1'!$C$487),"",'T1'!$H$487*IF('T1'!$V$13="Y",1,0)+'T2'!$H$487*IF('T2'!$V$13="Y",1,0)+'T3'!$H$487*IF('T3'!$V$13="Y",1,0))</f>
        <v/>
      </c>
      <c r="CQ491" s="38" t="str">
        <f>IF(ISBLANK('T1'!$C$487),"",'T1'!$I$487*IF('T1'!$W$13="Y",1,0)+'T2'!$I$487*IF('T2'!$W$13="Y",1,0)+'T3'!$I$487*IF('T3'!$W$13="Y",1,0))</f>
        <v/>
      </c>
      <c r="CR491" s="38" t="str">
        <f>IF(ISBLANK('T1'!$C$487),"",'T1'!$J$487*IF('T1'!$X$13="Y",1,0)+'T2'!$J$487*IF('T2'!$X$13="Y",1,0)+'T3'!$J$487*IF('T3'!$X$13="Y",1,0))</f>
        <v/>
      </c>
      <c r="CS491" s="38" t="str">
        <f>IF(ISBLANK('T1'!$C$487),"",'T1'!$K$487*IF('T1'!$Y$13="Y",1,0)+'T2'!$K$487*IF('T2'!$Y$13="Y",1,0)+'T3'!$K$487*IF('T3'!$Y$13="Y",1,0))</f>
        <v/>
      </c>
      <c r="CT491" s="38" t="str">
        <f>IF(ISBLANK('T1'!$C$487),"",'T1'!$L$487*IF('T1'!$Z$13="Y",1,0)+'T2'!$L$487*IF('T2'!$Z$13="Y",1,0)+'T3'!$L$487*IF('T3'!$Z$13="Y",1,0))</f>
        <v/>
      </c>
      <c r="CU491" s="38" t="str">
        <f>IF(ISBLANK('T1'!$C$487),"",'T1'!$M$487*IF('T1'!$AA$13="Y",1,0)+'T2'!$M$487*IF('T2'!$AA$13="Y",1,0)+'T3'!$M$487*IF('T3'!$AA$13="Y",1,0))</f>
        <v/>
      </c>
      <c r="CV491" s="38" t="str">
        <f>IF(ISBLANK('T1'!$C$487),"",'T1'!$M$487*IF('T1'!$AB$13="Y",1,0)+'T2'!$M$487*IF('T2'!$AB$13="Y",1,0)+'T3'!$M$487*IF('T3'!$AB$13="Y",1,0))</f>
        <v/>
      </c>
      <c r="CW491" s="38" t="str">
        <f>IF(ISBLANK('T1'!$C$487),"",SUM($CM$491:$CV$491))</f>
        <v/>
      </c>
      <c r="CX491" s="38" t="str">
        <f>IF(ISBLANK('T1'!$C$487),"",IF(ISERR($CW$491/$CW$5),"",$CW$491/$CW$5))</f>
        <v/>
      </c>
      <c r="DA491" s="38" t="str">
        <f>IF(ISBLANK('T1'!$C$487),"",'T1'!$E$487*IF('T1'!$S$14="Y",1,0)+'T2'!$E$487*IF('T2'!$S$14="Y",1,0)+'T3'!$E$487*IF('T3'!$S$14="Y",1,0)+TA!$AR$487*IF(TA!$L$14="Y",1,0))</f>
        <v/>
      </c>
      <c r="DB491" s="38" t="str">
        <f>IF(ISBLANK('T1'!$C$487),"",'T1'!$F$487*IF('T1'!$T$14="Y",1,0)+'T2'!$F$487*IF('T2'!$T$14="Y",1,0)+'T3'!$F$487*IF('T3'!$T$14="Y",1,0)+TA!$AS$487*IF(TA!$M$14="Y",1,0))</f>
        <v/>
      </c>
      <c r="DC491" s="38" t="str">
        <f>IF(ISBLANK('T1'!$C$487),"",'T1'!$G$487*IF('T1'!$U$14="Y",1,0)+'T2'!$G$487*IF('T2'!$U$14="Y",1,0)+'T3'!$G$487*IF('T3'!$U$14="Y",1,0)+TA!$AT$487*IF(TA!$N$14="Y",1,0))</f>
        <v/>
      </c>
      <c r="DD491" s="38" t="str">
        <f>IF(ISBLANK('T1'!$C$487),"",'T1'!$H$487*IF('T1'!$V$14="Y",1,0)+'T2'!$H$487*IF('T2'!$V$14="Y",1,0)+'T3'!$H$487*IF('T3'!$V$14="Y",1,0))</f>
        <v/>
      </c>
      <c r="DE491" s="38" t="str">
        <f>IF(ISBLANK('T1'!$C$487),"",'T1'!$I$487*IF('T1'!$W$14="Y",1,0)+'T2'!$I$487*IF('T2'!$W$14="Y",1,0)+'T3'!$I$487*IF('T3'!$W$14="Y",1,0))</f>
        <v/>
      </c>
      <c r="DF491" s="38" t="str">
        <f>IF(ISBLANK('T1'!$C$487),"",'T1'!$J$487*IF('T1'!$X$14="Y",1,0)+'T2'!$J$487*IF('T2'!$X$14="Y",1,0)+'T3'!$J$487*IF('T3'!$X$14="Y",1,0))</f>
        <v/>
      </c>
      <c r="DG491" s="38" t="str">
        <f>IF(ISBLANK('T1'!$C$487),"",'T1'!$K$487*IF('T1'!$Y$14="Y",1,0)+'T2'!$K$487*IF('T2'!$Y$14="Y",1,0)+'T3'!$K$487*IF('T3'!$Y$14="Y",1,0))</f>
        <v/>
      </c>
      <c r="DH491" s="38" t="str">
        <f>IF(ISBLANK('T1'!$C$487),"",'T1'!$L$487*IF('T1'!$Z$14="Y",1,0)+'T2'!$L$487*IF('T2'!$Z$14="Y",1,0)+'T3'!$L$487*IF('T3'!$Z$14="Y",1,0))</f>
        <v/>
      </c>
      <c r="DI491" s="38" t="str">
        <f>IF(ISBLANK('T1'!$C$487),"",'T1'!$M$487*IF('T1'!$AA$14="Y",1,0)+'T2'!$M$487*IF('T2'!$AA$14="Y",1,0)+'T3'!$M$487*IF('T3'!$AA$14="Y",1,0))</f>
        <v/>
      </c>
      <c r="DJ491" s="38" t="str">
        <f>IF(ISBLANK('T1'!$C$487),"",'T1'!$M$487*IF('T1'!$AB$14="Y",1,0)+'T2'!$M$487*IF('T2'!$AB$14="Y",1,0)+'T3'!$M$487*IF('T3'!$AB$14="Y",1,0))</f>
        <v/>
      </c>
      <c r="DK491" s="38" t="str">
        <f>IF(ISBLANK('T1'!$C$487),"",SUM($DA$491:$DJ$491))</f>
        <v/>
      </c>
      <c r="DL491" s="38" t="str">
        <f>IF(ISBLANK('T1'!$C$487),"",IF(ISERR($DK$491/$DK$5),"",$DK$491/$DK$5))</f>
        <v/>
      </c>
      <c r="DO491" s="38" t="str">
        <f>IF(ISBLANK('T1'!$C$487),"",'T1'!$E$487*IF('T1'!$S$15="Y",1,0)+'T2'!$E$487*IF('T2'!$S$15="Y",1,0)+'T3'!$E$487*IF('T3'!$S$15="Y",1,0)+TA!$AR$487*IF(TA!$L$15="Y",1,0))</f>
        <v/>
      </c>
      <c r="DP491" s="38" t="str">
        <f>IF(ISBLANK('T1'!$C$487),"",'T1'!$F$487*IF('T1'!$T$15="Y",1,0)+'T2'!$F$487*IF('T2'!$T$15="Y",1,0)+'T3'!$F$487*IF('T3'!$T$15="Y",1,0)+TA!$AS$487*IF(TA!$M$15="Y",1,0))</f>
        <v/>
      </c>
      <c r="DQ491" s="38" t="str">
        <f>IF(ISBLANK('T1'!$C$487),"",'T1'!$G$487*IF('T1'!$U$15="Y",1,0)+'T2'!$G$487*IF('T2'!$U$15="Y",1,0)+'T3'!$G$487*IF('T3'!$U$15="Y",1,0)+TA!$AT$487*IF(TA!$N$15="Y",1,0))</f>
        <v/>
      </c>
      <c r="DR491" s="38" t="str">
        <f>IF(ISBLANK('T1'!$C$487),"",'T1'!$H$487*IF('T1'!$V$15="Y",1,0)+'T2'!$H$487*IF('T2'!$V$15="Y",1,0)+'T3'!$H$487*IF('T3'!$V$15="Y",1,0))</f>
        <v/>
      </c>
      <c r="DS491" s="38" t="str">
        <f>IF(ISBLANK('T1'!$C$487),"",'T1'!$I$487*IF('T1'!$W$15="Y",1,0)+'T2'!$I$487*IF('T2'!$W$15="Y",1,0)+'T3'!$I$487*IF('T3'!$W$15="Y",1,0))</f>
        <v/>
      </c>
      <c r="DT491" s="38" t="str">
        <f>IF(ISBLANK('T1'!$C$487),"",'T1'!$J$487*IF('T1'!$X$15="Y",1,0)+'T2'!$J$487*IF('T2'!$X$15="Y",1,0)+'T3'!$J$487*IF('T3'!$X$15="Y",1,0))</f>
        <v/>
      </c>
      <c r="DU491" s="38" t="str">
        <f>IF(ISBLANK('T1'!$C$487),"",'T1'!$K$487*IF('T1'!$Y$15="Y",1,0)+'T2'!$K$487*IF('T2'!$Y$15="Y",1,0)+'T3'!$K$487*IF('T3'!$Y$15="Y",1,0))</f>
        <v/>
      </c>
      <c r="DV491" s="38" t="str">
        <f>IF(ISBLANK('T1'!$C$487),"",'T1'!$L$487*IF('T1'!$Z$15="Y",1,0)+'T2'!$L$487*IF('T2'!$Z$15="Y",1,0)+'T3'!$L$487*IF('T3'!$Z$15="Y",1,0))</f>
        <v/>
      </c>
      <c r="DW491" s="38" t="str">
        <f>IF(ISBLANK('T1'!$C$487),"",'T1'!$M$487*IF('T1'!$AA$15="Y",1,0)+'T2'!$M$487*IF('T2'!$AA$15="Y",1,0)+'T3'!$M$487*IF('T3'!$AA$15="Y",1,0))</f>
        <v/>
      </c>
      <c r="DX491" s="38" t="str">
        <f>IF(ISBLANK('T1'!$C$487),"",'T1'!$M$487*IF('T1'!$AB$15="Y",1,0)+'T2'!$M$487*IF('T2'!$AB$15="Y",1,0)+'T3'!$M$487*IF('T3'!$AB$15="Y",1,0))</f>
        <v/>
      </c>
      <c r="DY491" s="38" t="str">
        <f>IF(ISBLANK('T1'!$C$487),"",SUM($DO$491:$DX$491))</f>
        <v/>
      </c>
      <c r="DZ491" s="38" t="str">
        <f>IF(ISBLANK('T1'!$C$487),"",IF(ISERR($DY$491/$DY$5),"",$DY$491/$DY$5))</f>
        <v/>
      </c>
      <c r="EC491" s="38" t="str">
        <f>IF(ISBLANK('T1'!$C$487),"",'T1'!$E$487*IF('T1'!$S$16="Y",1,0)+'T2'!$E$487*IF('T2'!$S$16="Y",1,0)+'T3'!$E$487*IF('T3'!$S$16="Y",1,0)+TA!$AR$487*IF(TA!$L$16="Y",1,0))</f>
        <v/>
      </c>
      <c r="ED491" s="38" t="str">
        <f>IF(ISBLANK('T1'!$C$487),"",'T1'!$F$487*IF('T1'!$T$16="Y",1,0)+'T2'!$F$487*IF('T2'!$T$16="Y",1,0)+'T3'!$F$487*IF('T3'!$T$16="Y",1,0)+TA!$AS$487*IF(TA!$M$16="Y",1,0))</f>
        <v/>
      </c>
      <c r="EE491" s="38" t="str">
        <f>IF(ISBLANK('T1'!$C$487),"",'T1'!$G$487*IF('T1'!$U$16="Y",1,0)+'T2'!$G$487*IF('T2'!$U$16="Y",1,0)+'T3'!$G$487*IF('T3'!$U$16="Y",1,0)+TA!$AT$487*IF(TA!$N$16="Y",1,0))</f>
        <v/>
      </c>
      <c r="EF491" s="38" t="str">
        <f>IF(ISBLANK('T1'!$C$487),"",'T1'!$H$487*IF('T1'!$V$16="Y",1,0)+'T2'!$H$487*IF('T2'!$V$16="Y",1,0)+'T3'!$H$487*IF('T3'!$V$16="Y",1,0))</f>
        <v/>
      </c>
      <c r="EG491" s="38" t="str">
        <f>IF(ISBLANK('T1'!$C$487),"",'T1'!$I$487*IF('T1'!$W$16="Y",1,0)+'T2'!$I$487*IF('T2'!$W$16="Y",1,0)+'T3'!$I$487*IF('T3'!$W$16="Y",1,0))</f>
        <v/>
      </c>
      <c r="EH491" s="38" t="str">
        <f>IF(ISBLANK('T1'!$C$487),"",'T1'!$J$487*IF('T1'!$X$16="Y",1,0)+'T2'!$J$487*IF('T2'!$X$16="Y",1,0)+'T3'!$J$487*IF('T3'!$X$16="Y",1,0))</f>
        <v/>
      </c>
      <c r="EI491" s="38" t="str">
        <f>IF(ISBLANK('T1'!$C$487),"",'T1'!$K$487*IF('T1'!$Y$16="Y",1,0)+'T2'!$K$487*IF('T2'!$Y$16="Y",1,0)+'T3'!$K$487*IF('T3'!$Y$16="Y",1,0))</f>
        <v/>
      </c>
      <c r="EJ491" s="38" t="str">
        <f>IF(ISBLANK('T1'!$C$487),"",'T1'!$L$487*IF('T1'!$Z$16="Y",1,0)+'T2'!$L$487*IF('T2'!$Z$16="Y",1,0)+'T3'!$L$487*IF('T3'!$Z$16="Y",1,0))</f>
        <v/>
      </c>
      <c r="EK491" s="38" t="str">
        <f>IF(ISBLANK('T1'!$C$487),"",'T1'!$M$487*IF('T1'!$AA$16="Y",1,0)+'T2'!$M$487*IF('T2'!$AA$16="Y",1,0)+'T3'!$M$487*IF('T3'!$AA$16="Y",1,0))</f>
        <v/>
      </c>
      <c r="EL491" s="38" t="str">
        <f>IF(ISBLANK('T1'!$C$487),"",'T1'!$M$487*IF('T1'!$AB$16="Y",1,0)+'T2'!$M$487*IF('T2'!$AB$16="Y",1,0)+'T3'!$M$487*IF('T3'!$AB$16="Y",1,0))</f>
        <v/>
      </c>
      <c r="EM491" s="38" t="str">
        <f>IF(ISBLANK('T1'!$C$487),"",SUM($EC$491:$EL$491))</f>
        <v/>
      </c>
      <c r="EN491" s="38" t="str">
        <f>IF(ISBLANK('T1'!$C$487),"",IF(ISERR($EM$491/$EM$5),"",$EM$491/$EM$5))</f>
        <v/>
      </c>
      <c r="EQ491" s="38" t="str">
        <f>IF(ISBLANK('T1'!$C$487),"",'T1'!$E$487*IF('T1'!$S$17="Y",1,0)+'T2'!$E$487*IF('T2'!$S$17="Y",1,0)+'T3'!$E$487*IF('T3'!$S$17="Y",1,0)+TA!$AR$487*IF(TA!$L$17="Y",1,0))</f>
        <v/>
      </c>
      <c r="ER491" s="38" t="str">
        <f>IF(ISBLANK('T1'!$C$487),"",'T1'!$F$487*IF('T1'!$T$17="Y",1,0)+'T2'!$F$487*IF('T2'!$T$17="Y",1,0)+'T3'!$F$487*IF('T3'!$T$17="Y",1,0)+TA!$AS$487*IF(TA!$M$17="Y",1,0))</f>
        <v/>
      </c>
      <c r="ES491" s="38" t="str">
        <f>IF(ISBLANK('T1'!$C$487),"",'T1'!$G$487*IF('T1'!$U$17="Y",1,0)+'T2'!$G$487*IF('T2'!$U$17="Y",1,0)+'T3'!$G$487*IF('T3'!$U$17="Y",1,0)+TA!$AT$487*IF(TA!$N$17="Y",1,0))</f>
        <v/>
      </c>
      <c r="ET491" s="38" t="str">
        <f>IF(ISBLANK('T1'!$C$487),"",'T1'!$H$487*IF('T1'!$V$17="Y",1,0)+'T2'!$H$487*IF('T2'!$V$17="Y",1,0)+'T3'!$H$487*IF('T3'!$V$17="Y",1,0))</f>
        <v/>
      </c>
      <c r="EU491" s="38" t="str">
        <f>IF(ISBLANK('T1'!$C$487),"",'T1'!$I$487*IF('T1'!$W$17="Y",1,0)+'T2'!$I$487*IF('T2'!$W$17="Y",1,0)+'T3'!$I$487*IF('T3'!$W$17="Y",1,0))</f>
        <v/>
      </c>
      <c r="EV491" s="38" t="str">
        <f>IF(ISBLANK('T1'!$C$487),"",'T1'!$J$487*IF('T1'!$X$17="Y",1,0)+'T2'!$J$487*IF('T2'!$X$17="Y",1,0)+'T3'!$J$487*IF('T3'!$X$17="Y",1,0))</f>
        <v/>
      </c>
      <c r="EW491" s="38" t="str">
        <f>IF(ISBLANK('T1'!$C$487),"",'T1'!$K$487*IF('T1'!$Y$17="Y",1,0)+'T2'!$K$487*IF('T2'!$Y$17="Y",1,0)+'T3'!$K$487*IF('T3'!$Y$17="Y",1,0))</f>
        <v/>
      </c>
      <c r="EX491" s="38" t="str">
        <f>IF(ISBLANK('T1'!$C$487),"",'T1'!$L$487*IF('T1'!$Z$17="Y",1,0)+'T2'!$L$487*IF('T2'!$Z$17="Y",1,0)+'T3'!$L$487*IF('T3'!$Z$17="Y",1,0))</f>
        <v/>
      </c>
      <c r="EY491" s="38" t="str">
        <f>IF(ISBLANK('T1'!$C$487),"",'T1'!$M$487*IF('T1'!$AA$17="Y",1,0)+'T2'!$M$487*IF('T2'!$AA$17="Y",1,0)+'T3'!$M$487*IF('T3'!$AA$17="Y",1,0))</f>
        <v/>
      </c>
      <c r="EZ491" s="38" t="str">
        <f>IF(ISBLANK('T1'!$C$487),"",'T1'!$M$487*IF('T1'!$AB$17="Y",1,0)+'T2'!$M$487*IF('T2'!$AB$17="Y",1,0)+'T3'!$M$487*IF('T3'!$AB$17="Y",1,0))</f>
        <v/>
      </c>
      <c r="FA491" s="38" t="str">
        <f>IF(ISBLANK('T1'!$C$487),"",SUM($EQ$491:$EZ$491))</f>
        <v/>
      </c>
      <c r="FB491" s="38" t="str">
        <f>IF(ISBLANK('T1'!$C$487),"",IF(ISERR($FA$491/$FA$5),"",$FA$491/$FA$5))</f>
        <v/>
      </c>
    </row>
    <row r="492" spans="20:158">
      <c r="T492" s="38" t="str">
        <f>IF(ISBLANK('T1'!$C$488),"",'T1'!$E$488*IF('T1'!$S$8="Y",1,0)+'T2'!$E$488*IF('T2'!$S$8="Y",1,0)+'T3'!$E$488*IF('T3'!$S$8="Y",1,0)+TA!$AR$488*IF(TA!$L$8="Y",1,0))</f>
        <v/>
      </c>
      <c r="U492" s="38" t="str">
        <f>IF(ISBLANK('T1'!$C$488),"",'T1'!$F$488*IF('T1'!$T$8="Y",1,0)+'T2'!$F$488*IF('T2'!$T$8="Y",1,0)+'T3'!$F$488*IF('T3'!$T$8="Y",1,0)+TA!$AS$488*IF(TA!$M$8="Y",1,0))</f>
        <v/>
      </c>
      <c r="V492" s="38" t="str">
        <f>IF(ISBLANK('T1'!$C$488),"",'T1'!$G$488*IF('T1'!$U$8="Y",1,0)+'T2'!$G$488*IF('T2'!$U$8="Y",1,0)+'T3'!$G$488*IF('T3'!$U$8="Y",1,0)+TA!$AT$488*IF(TA!$N$8="Y",1,0))</f>
        <v/>
      </c>
      <c r="W492" s="38" t="str">
        <f>IF(ISBLANK('T1'!$C$488),"",'T1'!$H$488*IF('T1'!$V$8="Y",1,0)+'T2'!$H$488*IF('T2'!$V$8="Y",1,0)+'T3'!$H$488*IF('T3'!$V$8="Y",1,0))</f>
        <v/>
      </c>
      <c r="X492" s="38" t="str">
        <f>IF(ISBLANK('T1'!$C$488),"",'T1'!$I$488*IF('T1'!$W$8="Y",1,0)+'T2'!$I$488*IF('T2'!$W$8="Y",1,0)+'T3'!$I$488*IF('T3'!$W$8="Y",1,0))</f>
        <v/>
      </c>
      <c r="Y492" s="38" t="str">
        <f>IF(ISBLANK('T1'!$C$488),"",'T1'!$J$488*IF('T1'!$X$8="Y",1,0)+'T2'!$J$488*IF('T2'!$X$8="Y",1,0)+'T3'!$J$488*IF('T3'!$X$8="Y",1,0))</f>
        <v/>
      </c>
      <c r="Z492" s="38" t="str">
        <f>IF(ISBLANK('T1'!$C$488),"",'T1'!$K$488*IF('T1'!$Y$8="Y",1,0)+'T2'!$K$488*IF('T2'!$Y$8="Y",1,0)+'T3'!$K$488*IF('T3'!$Y$8="Y",1,0))</f>
        <v/>
      </c>
      <c r="AA492" s="38" t="str">
        <f>IF(ISBLANK('T1'!$C$488),"",'T1'!$L$488*IF('T1'!$Z$8="Y",1,0)+'T2'!$L$488*IF('T2'!$Z$8="Y",1,0)+'T3'!$L$488*IF('T3'!$Z$8="Y",1,0))</f>
        <v/>
      </c>
      <c r="AB492" s="38" t="str">
        <f>IF(ISBLANK('T1'!$C$488),"",'T1'!$M$488*IF('T1'!$AA$8="Y",1,0)+'T2'!$M$488*IF('T2'!$AA$8="Y",1,0)+'T3'!$M$488*IF('T3'!$AA$8="Y",1,0))</f>
        <v/>
      </c>
      <c r="AC492" s="38" t="str">
        <f>IF(ISBLANK('T1'!$C$488),"",'T1'!$M$488*IF('T1'!$AB$8="Y",1,0)+'T2'!$M$488*IF('T2'!$AB$8="Y",1,0)+'T3'!$M$488*IF('T3'!$AB$8="Y",1,0))</f>
        <v/>
      </c>
      <c r="AD492" s="38" t="str">
        <f>IF(ISBLANK('T1'!$C$488),"",SUM($T$492:$AC$492))</f>
        <v/>
      </c>
      <c r="AE492" s="38" t="str">
        <f>IF(ISBLANK('T1'!$C$488),"",IF(ISERR($AD$492/$AD$5),"",$AD$492/$AD$5))</f>
        <v/>
      </c>
      <c r="AI492" s="38" t="str">
        <f>IF(ISBLANK('T1'!$C$488),"",'T1'!$E$488*IF('T1'!$S$9="Y",1,0)+'T2'!$E$488*IF('T2'!$S$9="Y",1,0)+'T3'!$E$488*IF('T3'!$S$9="Y",1,0)+TA!$AR$488*IF(TA!$L$9="Y",1,0))</f>
        <v/>
      </c>
      <c r="AJ492" s="38" t="str">
        <f>IF(ISBLANK('T1'!$C$488),"",'T1'!$F$488*IF('T1'!$T$9="Y",1,0)+'T2'!$F$488*IF('T2'!$T$9="Y",1,0)+'T3'!$F$488*IF('T3'!$T$9="Y",1,0)+TA!$AS$488*IF(TA!$M$9="Y",1,0))</f>
        <v/>
      </c>
      <c r="AK492" s="38" t="str">
        <f>IF(ISBLANK('T1'!$C$488),"",'T1'!$G$488*IF('T1'!$U$9="Y",1,0)+'T2'!$G$488*IF('T2'!$U$9="Y",1,0)+'T3'!$G$488*IF('T3'!$U$9="Y",1,0)+TA!$AT$488*IF(TA!$N$9="Y",1,0))</f>
        <v/>
      </c>
      <c r="AL492" s="38" t="str">
        <f>IF(ISBLANK('T1'!$C$488),"",'T1'!$H$488*IF('T1'!$V$9="Y",1,0)+'T2'!$H$488*IF('T2'!$V$9="Y",1,0)+'T3'!$H$488*IF('T3'!$V$9="Y",1,0))</f>
        <v/>
      </c>
      <c r="AM492" s="38" t="str">
        <f>IF(ISBLANK('T1'!$C$488),"",'T1'!$I$488*IF('T1'!$W$9="Y",1,0)+'T2'!$I$488*IF('T2'!$W$9="Y",1,0)+'T3'!$I$488*IF('T3'!$W$9="Y",1,0))</f>
        <v/>
      </c>
      <c r="AN492" s="38" t="str">
        <f>IF(ISBLANK('T1'!$C$488),"",'T1'!$J$488*IF('T1'!$X$9="Y",1,0)+'T2'!$J$488*IF('T2'!$X$9="Y",1,0)+'T3'!$J$488*IF('T3'!$X$9="Y",1,0))</f>
        <v/>
      </c>
      <c r="AO492" s="38" t="str">
        <f>IF(ISBLANK('T1'!$C$488),"",'T1'!$K$488*IF('T1'!$Y$9="Y",1,0)+'T2'!$K$488*IF('T2'!$Y$9="Y",1,0)+'T3'!$K$488*IF('T3'!$Y$9="Y",1,0))</f>
        <v/>
      </c>
      <c r="AP492" s="38" t="str">
        <f>IF(ISBLANK('T1'!$C$488),"",'T1'!$L$488*IF('T1'!$Z$9="Y",1,0)+'T2'!$L$488*IF('T2'!$Z$9="Y",1,0)+'T3'!$L$488*IF('T3'!$Z$9="Y",1,0))</f>
        <v/>
      </c>
      <c r="AQ492" s="38" t="str">
        <f>IF(ISBLANK('T1'!$C$488),"",'T1'!$M$488*IF('T1'!$AA$9="Y",1,0)+'T2'!$M$488*IF('T2'!$AA$9="Y",1,0)+'T3'!$M$488*IF('T3'!$AA$9="Y",1,0))</f>
        <v/>
      </c>
      <c r="AR492" s="38" t="str">
        <f>IF(ISBLANK('T1'!$C$488),"",'T1'!$M$488*IF('T1'!$AB$9="Y",1,0)+'T2'!$M$488*IF('T2'!$AB$9="Y",1,0)+'T3'!$M$488*IF('T3'!$AB$9="Y",1,0))</f>
        <v/>
      </c>
      <c r="AS492" s="38" t="str">
        <f>IF(ISBLANK('T1'!$C$488),"",SUM($AI$492:$AR$492))</f>
        <v/>
      </c>
      <c r="AT492" s="38" t="str">
        <f>IF(ISBLANK('T1'!$C$488),"",IF(ISERR($AS$492/$AS$5),"",$AS$492/$AS$5))</f>
        <v/>
      </c>
      <c r="AW492" s="38" t="str">
        <f>IF(ISBLANK('T1'!$C$488),"",'T1'!$E$488*IF('T1'!$S$10="Y",1,0)+'T2'!$E$488*IF('T2'!$S$10="Y",1,0)+'T3'!$E$488*IF('T3'!$S$10="Y",1,0)+TA!$AR$488*IF(TA!$L$10="Y",1,0))</f>
        <v/>
      </c>
      <c r="AX492" s="38" t="str">
        <f>IF(ISBLANK('T1'!$C$488),"",'T1'!$F$488*IF('T1'!$T$10="Y",1,0)+'T2'!$F$488*IF('T2'!$T$10="Y",1,0)+'T3'!$F$488*IF('T3'!$T$10="Y",1,0)+TA!$AS$488*IF(TA!$M$10="Y",1,0))</f>
        <v/>
      </c>
      <c r="AY492" s="38" t="str">
        <f>IF(ISBLANK('T1'!$C$488),"",'T1'!$G$488*IF('T1'!$U$10="Y",1,0)+'T2'!$G$488*IF('T2'!$U$10="Y",1,0)+'T3'!$G$488*IF('T3'!$U$10="Y",1,0)+TA!$AT$488*IF(TA!$N$10="Y",1,0))</f>
        <v/>
      </c>
      <c r="AZ492" s="38" t="str">
        <f>IF(ISBLANK('T1'!$C$488),"",'T1'!$H$488*IF('T1'!$V$10="Y",1,0)+'T2'!$H$488*IF('T2'!$V$10="Y",1,0)+'T3'!$H$488*IF('T3'!$V$10="Y",1,0))</f>
        <v/>
      </c>
      <c r="BA492" s="38" t="str">
        <f>IF(ISBLANK('T1'!$C$488),"",'T1'!$I$488*IF('T1'!$W$10="Y",1,0)+'T2'!$I$488*IF('T2'!$W$10="Y",1,0)+'T3'!$I$488*IF('T3'!$W$10="Y",1,0))</f>
        <v/>
      </c>
      <c r="BB492" s="38" t="str">
        <f>IF(ISBLANK('T1'!$C$488),"",'T1'!$J$488*IF('T1'!$X$10="Y",1,0)+'T2'!$J$488*IF('T2'!$X$10="Y",1,0)+'T3'!$J$488*IF('T3'!$X$10="Y",1,0))</f>
        <v/>
      </c>
      <c r="BC492" s="38" t="str">
        <f>IF(ISBLANK('T1'!$C$488),"",'T1'!$K$488*IF('T1'!$Y$10="Y",1,0)+'T2'!$K$488*IF('T2'!$Y$10="Y",1,0)+'T3'!$K$488*IF('T3'!$Y$10="Y",1,0))</f>
        <v/>
      </c>
      <c r="BD492" s="38" t="str">
        <f>IF(ISBLANK('T1'!$C$488),"",'T1'!$L$488*IF('T1'!$Z$10="Y",1,0)+'T2'!$L$488*IF('T2'!$Z$10="Y",1,0)+'T3'!$L$488*IF('T3'!$Z$10="Y",1,0))</f>
        <v/>
      </c>
      <c r="BE492" s="38" t="str">
        <f>IF(ISBLANK('T1'!$C$488),"",'T1'!$M$488*IF('T1'!$AA$10="Y",1,0)+'T2'!$M$488*IF('T2'!$AA$10="Y",1,0)+'T3'!$M$488*IF('T3'!$AA$10="Y",1,0))</f>
        <v/>
      </c>
      <c r="BF492" s="38" t="str">
        <f>IF(ISBLANK('T1'!$C$488),"",'T1'!$M$488*IF('T1'!$AB$10="Y",1,0)+'T2'!$M$488*IF('T2'!$AB$10="Y",1,0)+'T3'!$M$488*IF('T3'!$AB$10="Y",1,0))</f>
        <v/>
      </c>
      <c r="BG492" s="38" t="str">
        <f>IF(ISBLANK('T1'!$C$488),"",SUM($AW$492:$BF$492))</f>
        <v/>
      </c>
      <c r="BH492" s="38" t="str">
        <f>IF(ISBLANK('T1'!$C$488),"",IF(ISERR($BG$492/$BG$5),"",$BG$492/$BG$5))</f>
        <v/>
      </c>
      <c r="BK492" s="38" t="str">
        <f>IF(ISBLANK('T1'!$C$488),"",'T1'!$E$488*IF('T1'!$S$11="Y",1,0)+'T2'!$E$488*IF('T2'!$S$11="Y",1,0)+'T3'!$E$488*IF('T3'!$S$11="Y",1,0)+TA!$AR$488*IF(TA!$L$11="Y",1,0))</f>
        <v/>
      </c>
      <c r="BL492" s="38" t="str">
        <f>IF(ISBLANK('T1'!$C$488),"",'T1'!$F$488*IF('T1'!$T$11="Y",1,0)+'T2'!$F$488*IF('T2'!$T$11="Y",1,0)+'T3'!$F$488*IF('T3'!$T$11="Y",1,0)+TA!$AS$488*IF(TA!$M$11="Y",1,0))</f>
        <v/>
      </c>
      <c r="BM492" s="38" t="str">
        <f>IF(ISBLANK('T1'!$C$488),"",'T1'!$G$488*IF('T1'!$U$11="Y",1,0)+'T2'!$G$488*IF('T2'!$U$11="Y",1,0)+'T3'!$G$488*IF('T3'!$U$11="Y",1,0)+TA!$AT$488*IF(TA!$N$11="Y",1,0))</f>
        <v/>
      </c>
      <c r="BN492" s="38" t="str">
        <f>IF(ISBLANK('T1'!$C$488),"",'T1'!$H$488*IF('T1'!$V$11="Y",1,0)+'T2'!$H$488*IF('T2'!$V$11="Y",1,0)+'T3'!$H$488*IF('T3'!$V$11="Y",1,0))</f>
        <v/>
      </c>
      <c r="BO492" s="38" t="str">
        <f>IF(ISBLANK('T1'!$C$488),"",'T1'!$I$488*IF('T1'!$W$11="Y",1,0)+'T2'!$I$488*IF('T2'!$W$11="Y",1,0)+'T3'!$I$488*IF('T3'!$W$11="Y",1,0))</f>
        <v/>
      </c>
      <c r="BP492" s="38" t="str">
        <f>IF(ISBLANK('T1'!$C$488),"",'T1'!$J$488*IF('T1'!$X$11="Y",1,0)+'T2'!$J$488*IF('T2'!$X$11="Y",1,0)+'T3'!$J$488*IF('T3'!$X$11="Y",1,0))</f>
        <v/>
      </c>
      <c r="BQ492" s="38" t="str">
        <f>IF(ISBLANK('T1'!$C$488),"",'T1'!$K$488*IF('T1'!$Y$11="Y",1,0)+'T2'!$K$488*IF('T2'!$Y$11="Y",1,0)+'T3'!$K$488*IF('T3'!$Y$11="Y",1,0))</f>
        <v/>
      </c>
      <c r="BR492" s="38" t="str">
        <f>IF(ISBLANK('T1'!$C$488),"",'T1'!$L$488*IF('T1'!$Z$11="Y",1,0)+'T2'!$L$488*IF('T2'!$Z$11="Y",1,0)+'T3'!$L$488*IF('T3'!$Z$11="Y",1,0))</f>
        <v/>
      </c>
      <c r="BS492" s="38" t="str">
        <f>IF(ISBLANK('T1'!$C$488),"",'T1'!$M$488*IF('T1'!$AA$11="Y",1,0)+'T2'!$M$488*IF('T2'!$AA$11="Y",1,0)+'T3'!$M$488*IF('T3'!$AA$11="Y",1,0))</f>
        <v/>
      </c>
      <c r="BT492" s="38" t="str">
        <f>IF(ISBLANK('T1'!$C$488),"",'T1'!$M$488*IF('T1'!$AB$11="Y",1,0)+'T2'!$M$488*IF('T2'!$AB$11="Y",1,0)+'T3'!$M$488*IF('T3'!$AB$11="Y",1,0))</f>
        <v/>
      </c>
      <c r="BU492" s="38" t="str">
        <f>IF(ISBLANK('T1'!$C$488),"",SUM($BK$492:$BT$492))</f>
        <v/>
      </c>
      <c r="BV492" s="38" t="str">
        <f>IF(ISBLANK('T1'!$C$488),"",IF(ISERR($BU$492/$BU$5),"",$BU$492/$BU$5))</f>
        <v/>
      </c>
      <c r="BY492" s="38" t="str">
        <f>IF(ISBLANK('T1'!$C$488),"",'T1'!$E$488*IF('T1'!$S$12="Y",1,0)+'T2'!$E$488*IF('T2'!$S$12="Y",1,0)+'T3'!$E$488*IF('T3'!$S$12="Y",1,0)+TA!$AR$488*IF(TA!$L$12="Y",1,0))</f>
        <v/>
      </c>
      <c r="BZ492" s="38" t="str">
        <f>IF(ISBLANK('T1'!$C$488),"",'T1'!$F$488*IF('T1'!$T$12="Y",1,0)+'T2'!$F$488*IF('T2'!$T$12="Y",1,0)+'T3'!$F$488*IF('T3'!$T$12="Y",1,0)+TA!$AS$488*IF(TA!$M$12="Y",1,0))</f>
        <v/>
      </c>
      <c r="CA492" s="38" t="str">
        <f>IF(ISBLANK('T1'!$C$488),"",'T1'!$G$488*IF('T1'!$U$12="Y",1,0)+'T2'!$G$488*IF('T2'!$U$12="Y",1,0)+'T3'!$G$488*IF('T3'!$U$12="Y",1,0)+TA!$AT$488*IF(TA!$N$12="Y",1,0))</f>
        <v/>
      </c>
      <c r="CB492" s="38" t="str">
        <f>IF(ISBLANK('T1'!$C$488),"",'T1'!$H$488*IF('T1'!$V$12="Y",1,0)+'T2'!$H$488*IF('T2'!$V$12="Y",1,0)+'T3'!$H$488*IF('T3'!$V$12="Y",1,0))</f>
        <v/>
      </c>
      <c r="CC492" s="38" t="str">
        <f>IF(ISBLANK('T1'!$C$488),"",'T1'!$I$488*IF('T1'!$W$12="Y",1,0)+'T2'!$I$488*IF('T2'!$W$12="Y",1,0)+'T3'!$I$488*IF('T3'!$W$12="Y",1,0))</f>
        <v/>
      </c>
      <c r="CD492" s="38" t="str">
        <f>IF(ISBLANK('T1'!$C$488),"",'T1'!$J$488*IF('T1'!$X$12="Y",1,0)+'T2'!$J$488*IF('T2'!$X$12="Y",1,0)+'T3'!$J$488*IF('T3'!$X$12="Y",1,0))</f>
        <v/>
      </c>
      <c r="CE492" s="38" t="str">
        <f>IF(ISBLANK('T1'!$C$488),"",'T1'!$K$488*IF('T1'!$Y$12="Y",1,0)+'T2'!$K$488*IF('T2'!$Y$12="Y",1,0)+'T3'!$K$488*IF('T3'!$Y$12="Y",1,0))</f>
        <v/>
      </c>
      <c r="CF492" s="38" t="str">
        <f>IF(ISBLANK('T1'!$C$488),"",'T1'!$L$488*IF('T1'!$Z$12="Y",1,0)+'T2'!$L$488*IF('T2'!$Z$12="Y",1,0)+'T3'!$L$488*IF('T3'!$Z$12="Y",1,0))</f>
        <v/>
      </c>
      <c r="CG492" s="38" t="str">
        <f>IF(ISBLANK('T1'!$C$488),"",'T1'!$M$488*IF('T1'!$AA$12="Y",1,0)+'T2'!$M$488*IF('T2'!$AA$12="Y",1,0)+'T3'!$M$488*IF('T3'!$AA$12="Y",1,0))</f>
        <v/>
      </c>
      <c r="CH492" s="38" t="str">
        <f>IF(ISBLANK('T1'!$C$488),"",'T1'!$M$488*IF('T1'!$AB$12="Y",1,0)+'T2'!$M$488*IF('T2'!$AB$12="Y",1,0)+'T3'!$M$488*IF('T3'!$AB$12="Y",1,0))</f>
        <v/>
      </c>
      <c r="CI492" s="38" t="str">
        <f>IF(ISBLANK('T1'!$C$488),"",SUM($BY$492:$CH$492))</f>
        <v/>
      </c>
      <c r="CJ492" s="38" t="str">
        <f>IF(ISBLANK('T1'!$C$488),"",IF(ISERR($CI$492/$CI$5),"",$CI$492/$CI$5))</f>
        <v/>
      </c>
      <c r="CM492" s="38" t="str">
        <f>IF(ISBLANK('T1'!$C$488),"",'T1'!$E$488*IF('T1'!$S$13="Y",1,0)+'T2'!$E$488*IF('T2'!$S$13="Y",1,0)+'T3'!$E$488*IF('T3'!$S$13="Y",1,0)+TA!$AR$488*IF(TA!$L$13="Y",1,0))</f>
        <v/>
      </c>
      <c r="CN492" s="38" t="str">
        <f>IF(ISBLANK('T1'!$C$488),"",'T1'!$F$488*IF('T1'!$T$13="Y",1,0)+'T2'!$F$488*IF('T2'!$T$13="Y",1,0)+'T3'!$F$488*IF('T3'!$T$13="Y",1,0)+TA!$AS$488*IF(TA!$M$13="Y",1,0))</f>
        <v/>
      </c>
      <c r="CO492" s="38" t="str">
        <f>IF(ISBLANK('T1'!$C$488),"",'T1'!$G$488*IF('T1'!$U$13="Y",1,0)+'T2'!$G$488*IF('T2'!$U$13="Y",1,0)+'T3'!$G$488*IF('T3'!$U$13="Y",1,0)+TA!$AT$488*IF(TA!$N$13="Y",1,0))</f>
        <v/>
      </c>
      <c r="CP492" s="38" t="str">
        <f>IF(ISBLANK('T1'!$C$488),"",'T1'!$H$488*IF('T1'!$V$13="Y",1,0)+'T2'!$H$488*IF('T2'!$V$13="Y",1,0)+'T3'!$H$488*IF('T3'!$V$13="Y",1,0))</f>
        <v/>
      </c>
      <c r="CQ492" s="38" t="str">
        <f>IF(ISBLANK('T1'!$C$488),"",'T1'!$I$488*IF('T1'!$W$13="Y",1,0)+'T2'!$I$488*IF('T2'!$W$13="Y",1,0)+'T3'!$I$488*IF('T3'!$W$13="Y",1,0))</f>
        <v/>
      </c>
      <c r="CR492" s="38" t="str">
        <f>IF(ISBLANK('T1'!$C$488),"",'T1'!$J$488*IF('T1'!$X$13="Y",1,0)+'T2'!$J$488*IF('T2'!$X$13="Y",1,0)+'T3'!$J$488*IF('T3'!$X$13="Y",1,0))</f>
        <v/>
      </c>
      <c r="CS492" s="38" t="str">
        <f>IF(ISBLANK('T1'!$C$488),"",'T1'!$K$488*IF('T1'!$Y$13="Y",1,0)+'T2'!$K$488*IF('T2'!$Y$13="Y",1,0)+'T3'!$K$488*IF('T3'!$Y$13="Y",1,0))</f>
        <v/>
      </c>
      <c r="CT492" s="38" t="str">
        <f>IF(ISBLANK('T1'!$C$488),"",'T1'!$L$488*IF('T1'!$Z$13="Y",1,0)+'T2'!$L$488*IF('T2'!$Z$13="Y",1,0)+'T3'!$L$488*IF('T3'!$Z$13="Y",1,0))</f>
        <v/>
      </c>
      <c r="CU492" s="38" t="str">
        <f>IF(ISBLANK('T1'!$C$488),"",'T1'!$M$488*IF('T1'!$AA$13="Y",1,0)+'T2'!$M$488*IF('T2'!$AA$13="Y",1,0)+'T3'!$M$488*IF('T3'!$AA$13="Y",1,0))</f>
        <v/>
      </c>
      <c r="CV492" s="38" t="str">
        <f>IF(ISBLANK('T1'!$C$488),"",'T1'!$M$488*IF('T1'!$AB$13="Y",1,0)+'T2'!$M$488*IF('T2'!$AB$13="Y",1,0)+'T3'!$M$488*IF('T3'!$AB$13="Y",1,0))</f>
        <v/>
      </c>
      <c r="CW492" s="38" t="str">
        <f>IF(ISBLANK('T1'!$C$488),"",SUM($CM$492:$CV$492))</f>
        <v/>
      </c>
      <c r="CX492" s="38" t="str">
        <f>IF(ISBLANK('T1'!$C$488),"",IF(ISERR($CW$492/$CW$5),"",$CW$492/$CW$5))</f>
        <v/>
      </c>
      <c r="DA492" s="38" t="str">
        <f>IF(ISBLANK('T1'!$C$488),"",'T1'!$E$488*IF('T1'!$S$14="Y",1,0)+'T2'!$E$488*IF('T2'!$S$14="Y",1,0)+'T3'!$E$488*IF('T3'!$S$14="Y",1,0)+TA!$AR$488*IF(TA!$L$14="Y",1,0))</f>
        <v/>
      </c>
      <c r="DB492" s="38" t="str">
        <f>IF(ISBLANK('T1'!$C$488),"",'T1'!$F$488*IF('T1'!$T$14="Y",1,0)+'T2'!$F$488*IF('T2'!$T$14="Y",1,0)+'T3'!$F$488*IF('T3'!$T$14="Y",1,0)+TA!$AS$488*IF(TA!$M$14="Y",1,0))</f>
        <v/>
      </c>
      <c r="DC492" s="38" t="str">
        <f>IF(ISBLANK('T1'!$C$488),"",'T1'!$G$488*IF('T1'!$U$14="Y",1,0)+'T2'!$G$488*IF('T2'!$U$14="Y",1,0)+'T3'!$G$488*IF('T3'!$U$14="Y",1,0)+TA!$AT$488*IF(TA!$N$14="Y",1,0))</f>
        <v/>
      </c>
      <c r="DD492" s="38" t="str">
        <f>IF(ISBLANK('T1'!$C$488),"",'T1'!$H$488*IF('T1'!$V$14="Y",1,0)+'T2'!$H$488*IF('T2'!$V$14="Y",1,0)+'T3'!$H$488*IF('T3'!$V$14="Y",1,0))</f>
        <v/>
      </c>
      <c r="DE492" s="38" t="str">
        <f>IF(ISBLANK('T1'!$C$488),"",'T1'!$I$488*IF('T1'!$W$14="Y",1,0)+'T2'!$I$488*IF('T2'!$W$14="Y",1,0)+'T3'!$I$488*IF('T3'!$W$14="Y",1,0))</f>
        <v/>
      </c>
      <c r="DF492" s="38" t="str">
        <f>IF(ISBLANK('T1'!$C$488),"",'T1'!$J$488*IF('T1'!$X$14="Y",1,0)+'T2'!$J$488*IF('T2'!$X$14="Y",1,0)+'T3'!$J$488*IF('T3'!$X$14="Y",1,0))</f>
        <v/>
      </c>
      <c r="DG492" s="38" t="str">
        <f>IF(ISBLANK('T1'!$C$488),"",'T1'!$K$488*IF('T1'!$Y$14="Y",1,0)+'T2'!$K$488*IF('T2'!$Y$14="Y",1,0)+'T3'!$K$488*IF('T3'!$Y$14="Y",1,0))</f>
        <v/>
      </c>
      <c r="DH492" s="38" t="str">
        <f>IF(ISBLANK('T1'!$C$488),"",'T1'!$L$488*IF('T1'!$Z$14="Y",1,0)+'T2'!$L$488*IF('T2'!$Z$14="Y",1,0)+'T3'!$L$488*IF('T3'!$Z$14="Y",1,0))</f>
        <v/>
      </c>
      <c r="DI492" s="38" t="str">
        <f>IF(ISBLANK('T1'!$C$488),"",'T1'!$M$488*IF('T1'!$AA$14="Y",1,0)+'T2'!$M$488*IF('T2'!$AA$14="Y",1,0)+'T3'!$M$488*IF('T3'!$AA$14="Y",1,0))</f>
        <v/>
      </c>
      <c r="DJ492" s="38" t="str">
        <f>IF(ISBLANK('T1'!$C$488),"",'T1'!$M$488*IF('T1'!$AB$14="Y",1,0)+'T2'!$M$488*IF('T2'!$AB$14="Y",1,0)+'T3'!$M$488*IF('T3'!$AB$14="Y",1,0))</f>
        <v/>
      </c>
      <c r="DK492" s="38" t="str">
        <f>IF(ISBLANK('T1'!$C$488),"",SUM($DA$492:$DJ$492))</f>
        <v/>
      </c>
      <c r="DL492" s="38" t="str">
        <f>IF(ISBLANK('T1'!$C$488),"",IF(ISERR($DK$492/$DK$5),"",$DK$492/$DK$5))</f>
        <v/>
      </c>
      <c r="DO492" s="38" t="str">
        <f>IF(ISBLANK('T1'!$C$488),"",'T1'!$E$488*IF('T1'!$S$15="Y",1,0)+'T2'!$E$488*IF('T2'!$S$15="Y",1,0)+'T3'!$E$488*IF('T3'!$S$15="Y",1,0)+TA!$AR$488*IF(TA!$L$15="Y",1,0))</f>
        <v/>
      </c>
      <c r="DP492" s="38" t="str">
        <f>IF(ISBLANK('T1'!$C$488),"",'T1'!$F$488*IF('T1'!$T$15="Y",1,0)+'T2'!$F$488*IF('T2'!$T$15="Y",1,0)+'T3'!$F$488*IF('T3'!$T$15="Y",1,0)+TA!$AS$488*IF(TA!$M$15="Y",1,0))</f>
        <v/>
      </c>
      <c r="DQ492" s="38" t="str">
        <f>IF(ISBLANK('T1'!$C$488),"",'T1'!$G$488*IF('T1'!$U$15="Y",1,0)+'T2'!$G$488*IF('T2'!$U$15="Y",1,0)+'T3'!$G$488*IF('T3'!$U$15="Y",1,0)+TA!$AT$488*IF(TA!$N$15="Y",1,0))</f>
        <v/>
      </c>
      <c r="DR492" s="38" t="str">
        <f>IF(ISBLANK('T1'!$C$488),"",'T1'!$H$488*IF('T1'!$V$15="Y",1,0)+'T2'!$H$488*IF('T2'!$V$15="Y",1,0)+'T3'!$H$488*IF('T3'!$V$15="Y",1,0))</f>
        <v/>
      </c>
      <c r="DS492" s="38" t="str">
        <f>IF(ISBLANK('T1'!$C$488),"",'T1'!$I$488*IF('T1'!$W$15="Y",1,0)+'T2'!$I$488*IF('T2'!$W$15="Y",1,0)+'T3'!$I$488*IF('T3'!$W$15="Y",1,0))</f>
        <v/>
      </c>
      <c r="DT492" s="38" t="str">
        <f>IF(ISBLANK('T1'!$C$488),"",'T1'!$J$488*IF('T1'!$X$15="Y",1,0)+'T2'!$J$488*IF('T2'!$X$15="Y",1,0)+'T3'!$J$488*IF('T3'!$X$15="Y",1,0))</f>
        <v/>
      </c>
      <c r="DU492" s="38" t="str">
        <f>IF(ISBLANK('T1'!$C$488),"",'T1'!$K$488*IF('T1'!$Y$15="Y",1,0)+'T2'!$K$488*IF('T2'!$Y$15="Y",1,0)+'T3'!$K$488*IF('T3'!$Y$15="Y",1,0))</f>
        <v/>
      </c>
      <c r="DV492" s="38" t="str">
        <f>IF(ISBLANK('T1'!$C$488),"",'T1'!$L$488*IF('T1'!$Z$15="Y",1,0)+'T2'!$L$488*IF('T2'!$Z$15="Y",1,0)+'T3'!$L$488*IF('T3'!$Z$15="Y",1,0))</f>
        <v/>
      </c>
      <c r="DW492" s="38" t="str">
        <f>IF(ISBLANK('T1'!$C$488),"",'T1'!$M$488*IF('T1'!$AA$15="Y",1,0)+'T2'!$M$488*IF('T2'!$AA$15="Y",1,0)+'T3'!$M$488*IF('T3'!$AA$15="Y",1,0))</f>
        <v/>
      </c>
      <c r="DX492" s="38" t="str">
        <f>IF(ISBLANK('T1'!$C$488),"",'T1'!$M$488*IF('T1'!$AB$15="Y",1,0)+'T2'!$M$488*IF('T2'!$AB$15="Y",1,0)+'T3'!$M$488*IF('T3'!$AB$15="Y",1,0))</f>
        <v/>
      </c>
      <c r="DY492" s="38" t="str">
        <f>IF(ISBLANK('T1'!$C$488),"",SUM($DO$492:$DX$492))</f>
        <v/>
      </c>
      <c r="DZ492" s="38" t="str">
        <f>IF(ISBLANK('T1'!$C$488),"",IF(ISERR($DY$492/$DY$5),"",$DY$492/$DY$5))</f>
        <v/>
      </c>
      <c r="EC492" s="38" t="str">
        <f>IF(ISBLANK('T1'!$C$488),"",'T1'!$E$488*IF('T1'!$S$16="Y",1,0)+'T2'!$E$488*IF('T2'!$S$16="Y",1,0)+'T3'!$E$488*IF('T3'!$S$16="Y",1,0)+TA!$AR$488*IF(TA!$L$16="Y",1,0))</f>
        <v/>
      </c>
      <c r="ED492" s="38" t="str">
        <f>IF(ISBLANK('T1'!$C$488),"",'T1'!$F$488*IF('T1'!$T$16="Y",1,0)+'T2'!$F$488*IF('T2'!$T$16="Y",1,0)+'T3'!$F$488*IF('T3'!$T$16="Y",1,0)+TA!$AS$488*IF(TA!$M$16="Y",1,0))</f>
        <v/>
      </c>
      <c r="EE492" s="38" t="str">
        <f>IF(ISBLANK('T1'!$C$488),"",'T1'!$G$488*IF('T1'!$U$16="Y",1,0)+'T2'!$G$488*IF('T2'!$U$16="Y",1,0)+'T3'!$G$488*IF('T3'!$U$16="Y",1,0)+TA!$AT$488*IF(TA!$N$16="Y",1,0))</f>
        <v/>
      </c>
      <c r="EF492" s="38" t="str">
        <f>IF(ISBLANK('T1'!$C$488),"",'T1'!$H$488*IF('T1'!$V$16="Y",1,0)+'T2'!$H$488*IF('T2'!$V$16="Y",1,0)+'T3'!$H$488*IF('T3'!$V$16="Y",1,0))</f>
        <v/>
      </c>
      <c r="EG492" s="38" t="str">
        <f>IF(ISBLANK('T1'!$C$488),"",'T1'!$I$488*IF('T1'!$W$16="Y",1,0)+'T2'!$I$488*IF('T2'!$W$16="Y",1,0)+'T3'!$I$488*IF('T3'!$W$16="Y",1,0))</f>
        <v/>
      </c>
      <c r="EH492" s="38" t="str">
        <f>IF(ISBLANK('T1'!$C$488),"",'T1'!$J$488*IF('T1'!$X$16="Y",1,0)+'T2'!$J$488*IF('T2'!$X$16="Y",1,0)+'T3'!$J$488*IF('T3'!$X$16="Y",1,0))</f>
        <v/>
      </c>
      <c r="EI492" s="38" t="str">
        <f>IF(ISBLANK('T1'!$C$488),"",'T1'!$K$488*IF('T1'!$Y$16="Y",1,0)+'T2'!$K$488*IF('T2'!$Y$16="Y",1,0)+'T3'!$K$488*IF('T3'!$Y$16="Y",1,0))</f>
        <v/>
      </c>
      <c r="EJ492" s="38" t="str">
        <f>IF(ISBLANK('T1'!$C$488),"",'T1'!$L$488*IF('T1'!$Z$16="Y",1,0)+'T2'!$L$488*IF('T2'!$Z$16="Y",1,0)+'T3'!$L$488*IF('T3'!$Z$16="Y",1,0))</f>
        <v/>
      </c>
      <c r="EK492" s="38" t="str">
        <f>IF(ISBLANK('T1'!$C$488),"",'T1'!$M$488*IF('T1'!$AA$16="Y",1,0)+'T2'!$M$488*IF('T2'!$AA$16="Y",1,0)+'T3'!$M$488*IF('T3'!$AA$16="Y",1,0))</f>
        <v/>
      </c>
      <c r="EL492" s="38" t="str">
        <f>IF(ISBLANK('T1'!$C$488),"",'T1'!$M$488*IF('T1'!$AB$16="Y",1,0)+'T2'!$M$488*IF('T2'!$AB$16="Y",1,0)+'T3'!$M$488*IF('T3'!$AB$16="Y",1,0))</f>
        <v/>
      </c>
      <c r="EM492" s="38" t="str">
        <f>IF(ISBLANK('T1'!$C$488),"",SUM($EC$492:$EL$492))</f>
        <v/>
      </c>
      <c r="EN492" s="38" t="str">
        <f>IF(ISBLANK('T1'!$C$488),"",IF(ISERR($EM$492/$EM$5),"",$EM$492/$EM$5))</f>
        <v/>
      </c>
      <c r="EQ492" s="38" t="str">
        <f>IF(ISBLANK('T1'!$C$488),"",'T1'!$E$488*IF('T1'!$S$17="Y",1,0)+'T2'!$E$488*IF('T2'!$S$17="Y",1,0)+'T3'!$E$488*IF('T3'!$S$17="Y",1,0)+TA!$AR$488*IF(TA!$L$17="Y",1,0))</f>
        <v/>
      </c>
      <c r="ER492" s="38" t="str">
        <f>IF(ISBLANK('T1'!$C$488),"",'T1'!$F$488*IF('T1'!$T$17="Y",1,0)+'T2'!$F$488*IF('T2'!$T$17="Y",1,0)+'T3'!$F$488*IF('T3'!$T$17="Y",1,0)+TA!$AS$488*IF(TA!$M$17="Y",1,0))</f>
        <v/>
      </c>
      <c r="ES492" s="38" t="str">
        <f>IF(ISBLANK('T1'!$C$488),"",'T1'!$G$488*IF('T1'!$U$17="Y",1,0)+'T2'!$G$488*IF('T2'!$U$17="Y",1,0)+'T3'!$G$488*IF('T3'!$U$17="Y",1,0)+TA!$AT$488*IF(TA!$N$17="Y",1,0))</f>
        <v/>
      </c>
      <c r="ET492" s="38" t="str">
        <f>IF(ISBLANK('T1'!$C$488),"",'T1'!$H$488*IF('T1'!$V$17="Y",1,0)+'T2'!$H$488*IF('T2'!$V$17="Y",1,0)+'T3'!$H$488*IF('T3'!$V$17="Y",1,0))</f>
        <v/>
      </c>
      <c r="EU492" s="38" t="str">
        <f>IF(ISBLANK('T1'!$C$488),"",'T1'!$I$488*IF('T1'!$W$17="Y",1,0)+'T2'!$I$488*IF('T2'!$W$17="Y",1,0)+'T3'!$I$488*IF('T3'!$W$17="Y",1,0))</f>
        <v/>
      </c>
      <c r="EV492" s="38" t="str">
        <f>IF(ISBLANK('T1'!$C$488),"",'T1'!$J$488*IF('T1'!$X$17="Y",1,0)+'T2'!$J$488*IF('T2'!$X$17="Y",1,0)+'T3'!$J$488*IF('T3'!$X$17="Y",1,0))</f>
        <v/>
      </c>
      <c r="EW492" s="38" t="str">
        <f>IF(ISBLANK('T1'!$C$488),"",'T1'!$K$488*IF('T1'!$Y$17="Y",1,0)+'T2'!$K$488*IF('T2'!$Y$17="Y",1,0)+'T3'!$K$488*IF('T3'!$Y$17="Y",1,0))</f>
        <v/>
      </c>
      <c r="EX492" s="38" t="str">
        <f>IF(ISBLANK('T1'!$C$488),"",'T1'!$L$488*IF('T1'!$Z$17="Y",1,0)+'T2'!$L$488*IF('T2'!$Z$17="Y",1,0)+'T3'!$L$488*IF('T3'!$Z$17="Y",1,0))</f>
        <v/>
      </c>
      <c r="EY492" s="38" t="str">
        <f>IF(ISBLANK('T1'!$C$488),"",'T1'!$M$488*IF('T1'!$AA$17="Y",1,0)+'T2'!$M$488*IF('T2'!$AA$17="Y",1,0)+'T3'!$M$488*IF('T3'!$AA$17="Y",1,0))</f>
        <v/>
      </c>
      <c r="EZ492" s="38" t="str">
        <f>IF(ISBLANK('T1'!$C$488),"",'T1'!$M$488*IF('T1'!$AB$17="Y",1,0)+'T2'!$M$488*IF('T2'!$AB$17="Y",1,0)+'T3'!$M$488*IF('T3'!$AB$17="Y",1,0))</f>
        <v/>
      </c>
      <c r="FA492" s="38" t="str">
        <f>IF(ISBLANK('T1'!$C$488),"",SUM($EQ$492:$EZ$492))</f>
        <v/>
      </c>
      <c r="FB492" s="38" t="str">
        <f>IF(ISBLANK('T1'!$C$488),"",IF(ISERR($FA$492/$FA$5),"",$FA$492/$FA$5))</f>
        <v/>
      </c>
    </row>
    <row r="493" spans="20:158">
      <c r="T493" s="38" t="str">
        <f>IF(ISBLANK('T1'!$C$489),"",'T1'!$E$489*IF('T1'!$S$8="Y",1,0)+'T2'!$E$489*IF('T2'!$S$8="Y",1,0)+'T3'!$E$489*IF('T3'!$S$8="Y",1,0)+TA!$AR$489*IF(TA!$L$8="Y",1,0))</f>
        <v/>
      </c>
      <c r="U493" s="38" t="str">
        <f>IF(ISBLANK('T1'!$C$489),"",'T1'!$F$489*IF('T1'!$T$8="Y",1,0)+'T2'!$F$489*IF('T2'!$T$8="Y",1,0)+'T3'!$F$489*IF('T3'!$T$8="Y",1,0)+TA!$AS$489*IF(TA!$M$8="Y",1,0))</f>
        <v/>
      </c>
      <c r="V493" s="38" t="str">
        <f>IF(ISBLANK('T1'!$C$489),"",'T1'!$G$489*IF('T1'!$U$8="Y",1,0)+'T2'!$G$489*IF('T2'!$U$8="Y",1,0)+'T3'!$G$489*IF('T3'!$U$8="Y",1,0)+TA!$AT$489*IF(TA!$N$8="Y",1,0))</f>
        <v/>
      </c>
      <c r="W493" s="38" t="str">
        <f>IF(ISBLANK('T1'!$C$489),"",'T1'!$H$489*IF('T1'!$V$8="Y",1,0)+'T2'!$H$489*IF('T2'!$V$8="Y",1,0)+'T3'!$H$489*IF('T3'!$V$8="Y",1,0))</f>
        <v/>
      </c>
      <c r="X493" s="38" t="str">
        <f>IF(ISBLANK('T1'!$C$489),"",'T1'!$I$489*IF('T1'!$W$8="Y",1,0)+'T2'!$I$489*IF('T2'!$W$8="Y",1,0)+'T3'!$I$489*IF('T3'!$W$8="Y",1,0))</f>
        <v/>
      </c>
      <c r="Y493" s="38" t="str">
        <f>IF(ISBLANK('T1'!$C$489),"",'T1'!$J$489*IF('T1'!$X$8="Y",1,0)+'T2'!$J$489*IF('T2'!$X$8="Y",1,0)+'T3'!$J$489*IF('T3'!$X$8="Y",1,0))</f>
        <v/>
      </c>
      <c r="Z493" s="38" t="str">
        <f>IF(ISBLANK('T1'!$C$489),"",'T1'!$K$489*IF('T1'!$Y$8="Y",1,0)+'T2'!$K$489*IF('T2'!$Y$8="Y",1,0)+'T3'!$K$489*IF('T3'!$Y$8="Y",1,0))</f>
        <v/>
      </c>
      <c r="AA493" s="38" t="str">
        <f>IF(ISBLANK('T1'!$C$489),"",'T1'!$L$489*IF('T1'!$Z$8="Y",1,0)+'T2'!$L$489*IF('T2'!$Z$8="Y",1,0)+'T3'!$L$489*IF('T3'!$Z$8="Y",1,0))</f>
        <v/>
      </c>
      <c r="AB493" s="38" t="str">
        <f>IF(ISBLANK('T1'!$C$489),"",'T1'!$M$489*IF('T1'!$AA$8="Y",1,0)+'T2'!$M$489*IF('T2'!$AA$8="Y",1,0)+'T3'!$M$489*IF('T3'!$AA$8="Y",1,0))</f>
        <v/>
      </c>
      <c r="AC493" s="38" t="str">
        <f>IF(ISBLANK('T1'!$C$489),"",'T1'!$M$489*IF('T1'!$AB$8="Y",1,0)+'T2'!$M$489*IF('T2'!$AB$8="Y",1,0)+'T3'!$M$489*IF('T3'!$AB$8="Y",1,0))</f>
        <v/>
      </c>
      <c r="AD493" s="38" t="str">
        <f>IF(ISBLANK('T1'!$C$489),"",SUM($T$493:$AC$493))</f>
        <v/>
      </c>
      <c r="AE493" s="38" t="str">
        <f>IF(ISBLANK('T1'!$C$489),"",IF(ISERR($AD$493/$AD$5),"",$AD$493/$AD$5))</f>
        <v/>
      </c>
      <c r="AI493" s="38" t="str">
        <f>IF(ISBLANK('T1'!$C$489),"",'T1'!$E$489*IF('T1'!$S$9="Y",1,0)+'T2'!$E$489*IF('T2'!$S$9="Y",1,0)+'T3'!$E$489*IF('T3'!$S$9="Y",1,0)+TA!$AR$489*IF(TA!$L$9="Y",1,0))</f>
        <v/>
      </c>
      <c r="AJ493" s="38" t="str">
        <f>IF(ISBLANK('T1'!$C$489),"",'T1'!$F$489*IF('T1'!$T$9="Y",1,0)+'T2'!$F$489*IF('T2'!$T$9="Y",1,0)+'T3'!$F$489*IF('T3'!$T$9="Y",1,0)+TA!$AS$489*IF(TA!$M$9="Y",1,0))</f>
        <v/>
      </c>
      <c r="AK493" s="38" t="str">
        <f>IF(ISBLANK('T1'!$C$489),"",'T1'!$G$489*IF('T1'!$U$9="Y",1,0)+'T2'!$G$489*IF('T2'!$U$9="Y",1,0)+'T3'!$G$489*IF('T3'!$U$9="Y",1,0)+TA!$AT$489*IF(TA!$N$9="Y",1,0))</f>
        <v/>
      </c>
      <c r="AL493" s="38" t="str">
        <f>IF(ISBLANK('T1'!$C$489),"",'T1'!$H$489*IF('T1'!$V$9="Y",1,0)+'T2'!$H$489*IF('T2'!$V$9="Y",1,0)+'T3'!$H$489*IF('T3'!$V$9="Y",1,0))</f>
        <v/>
      </c>
      <c r="AM493" s="38" t="str">
        <f>IF(ISBLANK('T1'!$C$489),"",'T1'!$I$489*IF('T1'!$W$9="Y",1,0)+'T2'!$I$489*IF('T2'!$W$9="Y",1,0)+'T3'!$I$489*IF('T3'!$W$9="Y",1,0))</f>
        <v/>
      </c>
      <c r="AN493" s="38" t="str">
        <f>IF(ISBLANK('T1'!$C$489),"",'T1'!$J$489*IF('T1'!$X$9="Y",1,0)+'T2'!$J$489*IF('T2'!$X$9="Y",1,0)+'T3'!$J$489*IF('T3'!$X$9="Y",1,0))</f>
        <v/>
      </c>
      <c r="AO493" s="38" t="str">
        <f>IF(ISBLANK('T1'!$C$489),"",'T1'!$K$489*IF('T1'!$Y$9="Y",1,0)+'T2'!$K$489*IF('T2'!$Y$9="Y",1,0)+'T3'!$K$489*IF('T3'!$Y$9="Y",1,0))</f>
        <v/>
      </c>
      <c r="AP493" s="38" t="str">
        <f>IF(ISBLANK('T1'!$C$489),"",'T1'!$L$489*IF('T1'!$Z$9="Y",1,0)+'T2'!$L$489*IF('T2'!$Z$9="Y",1,0)+'T3'!$L$489*IF('T3'!$Z$9="Y",1,0))</f>
        <v/>
      </c>
      <c r="AQ493" s="38" t="str">
        <f>IF(ISBLANK('T1'!$C$489),"",'T1'!$M$489*IF('T1'!$AA$9="Y",1,0)+'T2'!$M$489*IF('T2'!$AA$9="Y",1,0)+'T3'!$M$489*IF('T3'!$AA$9="Y",1,0))</f>
        <v/>
      </c>
      <c r="AR493" s="38" t="str">
        <f>IF(ISBLANK('T1'!$C$489),"",'T1'!$M$489*IF('T1'!$AB$9="Y",1,0)+'T2'!$M$489*IF('T2'!$AB$9="Y",1,0)+'T3'!$M$489*IF('T3'!$AB$9="Y",1,0))</f>
        <v/>
      </c>
      <c r="AS493" s="38" t="str">
        <f>IF(ISBLANK('T1'!$C$489),"",SUM($AI$493:$AR$493))</f>
        <v/>
      </c>
      <c r="AT493" s="38" t="str">
        <f>IF(ISBLANK('T1'!$C$489),"",IF(ISERR($AS$493/$AS$5),"",$AS$493/$AS$5))</f>
        <v/>
      </c>
      <c r="AW493" s="38" t="str">
        <f>IF(ISBLANK('T1'!$C$489),"",'T1'!$E$489*IF('T1'!$S$10="Y",1,0)+'T2'!$E$489*IF('T2'!$S$10="Y",1,0)+'T3'!$E$489*IF('T3'!$S$10="Y",1,0)+TA!$AR$489*IF(TA!$L$10="Y",1,0))</f>
        <v/>
      </c>
      <c r="AX493" s="38" t="str">
        <f>IF(ISBLANK('T1'!$C$489),"",'T1'!$F$489*IF('T1'!$T$10="Y",1,0)+'T2'!$F$489*IF('T2'!$T$10="Y",1,0)+'T3'!$F$489*IF('T3'!$T$10="Y",1,0)+TA!$AS$489*IF(TA!$M$10="Y",1,0))</f>
        <v/>
      </c>
      <c r="AY493" s="38" t="str">
        <f>IF(ISBLANK('T1'!$C$489),"",'T1'!$G$489*IF('T1'!$U$10="Y",1,0)+'T2'!$G$489*IF('T2'!$U$10="Y",1,0)+'T3'!$G$489*IF('T3'!$U$10="Y",1,0)+TA!$AT$489*IF(TA!$N$10="Y",1,0))</f>
        <v/>
      </c>
      <c r="AZ493" s="38" t="str">
        <f>IF(ISBLANK('T1'!$C$489),"",'T1'!$H$489*IF('T1'!$V$10="Y",1,0)+'T2'!$H$489*IF('T2'!$V$10="Y",1,0)+'T3'!$H$489*IF('T3'!$V$10="Y",1,0))</f>
        <v/>
      </c>
      <c r="BA493" s="38" t="str">
        <f>IF(ISBLANK('T1'!$C$489),"",'T1'!$I$489*IF('T1'!$W$10="Y",1,0)+'T2'!$I$489*IF('T2'!$W$10="Y",1,0)+'T3'!$I$489*IF('T3'!$W$10="Y",1,0))</f>
        <v/>
      </c>
      <c r="BB493" s="38" t="str">
        <f>IF(ISBLANK('T1'!$C$489),"",'T1'!$J$489*IF('T1'!$X$10="Y",1,0)+'T2'!$J$489*IF('T2'!$X$10="Y",1,0)+'T3'!$J$489*IF('T3'!$X$10="Y",1,0))</f>
        <v/>
      </c>
      <c r="BC493" s="38" t="str">
        <f>IF(ISBLANK('T1'!$C$489),"",'T1'!$K$489*IF('T1'!$Y$10="Y",1,0)+'T2'!$K$489*IF('T2'!$Y$10="Y",1,0)+'T3'!$K$489*IF('T3'!$Y$10="Y",1,0))</f>
        <v/>
      </c>
      <c r="BD493" s="38" t="str">
        <f>IF(ISBLANK('T1'!$C$489),"",'T1'!$L$489*IF('T1'!$Z$10="Y",1,0)+'T2'!$L$489*IF('T2'!$Z$10="Y",1,0)+'T3'!$L$489*IF('T3'!$Z$10="Y",1,0))</f>
        <v/>
      </c>
      <c r="BE493" s="38" t="str">
        <f>IF(ISBLANK('T1'!$C$489),"",'T1'!$M$489*IF('T1'!$AA$10="Y",1,0)+'T2'!$M$489*IF('T2'!$AA$10="Y",1,0)+'T3'!$M$489*IF('T3'!$AA$10="Y",1,0))</f>
        <v/>
      </c>
      <c r="BF493" s="38" t="str">
        <f>IF(ISBLANK('T1'!$C$489),"",'T1'!$M$489*IF('T1'!$AB$10="Y",1,0)+'T2'!$M$489*IF('T2'!$AB$10="Y",1,0)+'T3'!$M$489*IF('T3'!$AB$10="Y",1,0))</f>
        <v/>
      </c>
      <c r="BG493" s="38" t="str">
        <f>IF(ISBLANK('T1'!$C$489),"",SUM($AW$493:$BF$493))</f>
        <v/>
      </c>
      <c r="BH493" s="38" t="str">
        <f>IF(ISBLANK('T1'!$C$489),"",IF(ISERR($BG$493/$BG$5),"",$BG$493/$BG$5))</f>
        <v/>
      </c>
      <c r="BK493" s="38" t="str">
        <f>IF(ISBLANK('T1'!$C$489),"",'T1'!$E$489*IF('T1'!$S$11="Y",1,0)+'T2'!$E$489*IF('T2'!$S$11="Y",1,0)+'T3'!$E$489*IF('T3'!$S$11="Y",1,0)+TA!$AR$489*IF(TA!$L$11="Y",1,0))</f>
        <v/>
      </c>
      <c r="BL493" s="38" t="str">
        <f>IF(ISBLANK('T1'!$C$489),"",'T1'!$F$489*IF('T1'!$T$11="Y",1,0)+'T2'!$F$489*IF('T2'!$T$11="Y",1,0)+'T3'!$F$489*IF('T3'!$T$11="Y",1,0)+TA!$AS$489*IF(TA!$M$11="Y",1,0))</f>
        <v/>
      </c>
      <c r="BM493" s="38" t="str">
        <f>IF(ISBLANK('T1'!$C$489),"",'T1'!$G$489*IF('T1'!$U$11="Y",1,0)+'T2'!$G$489*IF('T2'!$U$11="Y",1,0)+'T3'!$G$489*IF('T3'!$U$11="Y",1,0)+TA!$AT$489*IF(TA!$N$11="Y",1,0))</f>
        <v/>
      </c>
      <c r="BN493" s="38" t="str">
        <f>IF(ISBLANK('T1'!$C$489),"",'T1'!$H$489*IF('T1'!$V$11="Y",1,0)+'T2'!$H$489*IF('T2'!$V$11="Y",1,0)+'T3'!$H$489*IF('T3'!$V$11="Y",1,0))</f>
        <v/>
      </c>
      <c r="BO493" s="38" t="str">
        <f>IF(ISBLANK('T1'!$C$489),"",'T1'!$I$489*IF('T1'!$W$11="Y",1,0)+'T2'!$I$489*IF('T2'!$W$11="Y",1,0)+'T3'!$I$489*IF('T3'!$W$11="Y",1,0))</f>
        <v/>
      </c>
      <c r="BP493" s="38" t="str">
        <f>IF(ISBLANK('T1'!$C$489),"",'T1'!$J$489*IF('T1'!$X$11="Y",1,0)+'T2'!$J$489*IF('T2'!$X$11="Y",1,0)+'T3'!$J$489*IF('T3'!$X$11="Y",1,0))</f>
        <v/>
      </c>
      <c r="BQ493" s="38" t="str">
        <f>IF(ISBLANK('T1'!$C$489),"",'T1'!$K$489*IF('T1'!$Y$11="Y",1,0)+'T2'!$K$489*IF('T2'!$Y$11="Y",1,0)+'T3'!$K$489*IF('T3'!$Y$11="Y",1,0))</f>
        <v/>
      </c>
      <c r="BR493" s="38" t="str">
        <f>IF(ISBLANK('T1'!$C$489),"",'T1'!$L$489*IF('T1'!$Z$11="Y",1,0)+'T2'!$L$489*IF('T2'!$Z$11="Y",1,0)+'T3'!$L$489*IF('T3'!$Z$11="Y",1,0))</f>
        <v/>
      </c>
      <c r="BS493" s="38" t="str">
        <f>IF(ISBLANK('T1'!$C$489),"",'T1'!$M$489*IF('T1'!$AA$11="Y",1,0)+'T2'!$M$489*IF('T2'!$AA$11="Y",1,0)+'T3'!$M$489*IF('T3'!$AA$11="Y",1,0))</f>
        <v/>
      </c>
      <c r="BT493" s="38" t="str">
        <f>IF(ISBLANK('T1'!$C$489),"",'T1'!$M$489*IF('T1'!$AB$11="Y",1,0)+'T2'!$M$489*IF('T2'!$AB$11="Y",1,0)+'T3'!$M$489*IF('T3'!$AB$11="Y",1,0))</f>
        <v/>
      </c>
      <c r="BU493" s="38" t="str">
        <f>IF(ISBLANK('T1'!$C$489),"",SUM($BK$493:$BT$493))</f>
        <v/>
      </c>
      <c r="BV493" s="38" t="str">
        <f>IF(ISBLANK('T1'!$C$489),"",IF(ISERR($BU$493/$BU$5),"",$BU$493/$BU$5))</f>
        <v/>
      </c>
      <c r="BY493" s="38" t="str">
        <f>IF(ISBLANK('T1'!$C$489),"",'T1'!$E$489*IF('T1'!$S$12="Y",1,0)+'T2'!$E$489*IF('T2'!$S$12="Y",1,0)+'T3'!$E$489*IF('T3'!$S$12="Y",1,0)+TA!$AR$489*IF(TA!$L$12="Y",1,0))</f>
        <v/>
      </c>
      <c r="BZ493" s="38" t="str">
        <f>IF(ISBLANK('T1'!$C$489),"",'T1'!$F$489*IF('T1'!$T$12="Y",1,0)+'T2'!$F$489*IF('T2'!$T$12="Y",1,0)+'T3'!$F$489*IF('T3'!$T$12="Y",1,0)+TA!$AS$489*IF(TA!$M$12="Y",1,0))</f>
        <v/>
      </c>
      <c r="CA493" s="38" t="str">
        <f>IF(ISBLANK('T1'!$C$489),"",'T1'!$G$489*IF('T1'!$U$12="Y",1,0)+'T2'!$G$489*IF('T2'!$U$12="Y",1,0)+'T3'!$G$489*IF('T3'!$U$12="Y",1,0)+TA!$AT$489*IF(TA!$N$12="Y",1,0))</f>
        <v/>
      </c>
      <c r="CB493" s="38" t="str">
        <f>IF(ISBLANK('T1'!$C$489),"",'T1'!$H$489*IF('T1'!$V$12="Y",1,0)+'T2'!$H$489*IF('T2'!$V$12="Y",1,0)+'T3'!$H$489*IF('T3'!$V$12="Y",1,0))</f>
        <v/>
      </c>
      <c r="CC493" s="38" t="str">
        <f>IF(ISBLANK('T1'!$C$489),"",'T1'!$I$489*IF('T1'!$W$12="Y",1,0)+'T2'!$I$489*IF('T2'!$W$12="Y",1,0)+'T3'!$I$489*IF('T3'!$W$12="Y",1,0))</f>
        <v/>
      </c>
      <c r="CD493" s="38" t="str">
        <f>IF(ISBLANK('T1'!$C$489),"",'T1'!$J$489*IF('T1'!$X$12="Y",1,0)+'T2'!$J$489*IF('T2'!$X$12="Y",1,0)+'T3'!$J$489*IF('T3'!$X$12="Y",1,0))</f>
        <v/>
      </c>
      <c r="CE493" s="38" t="str">
        <f>IF(ISBLANK('T1'!$C$489),"",'T1'!$K$489*IF('T1'!$Y$12="Y",1,0)+'T2'!$K$489*IF('T2'!$Y$12="Y",1,0)+'T3'!$K$489*IF('T3'!$Y$12="Y",1,0))</f>
        <v/>
      </c>
      <c r="CF493" s="38" t="str">
        <f>IF(ISBLANK('T1'!$C$489),"",'T1'!$L$489*IF('T1'!$Z$12="Y",1,0)+'T2'!$L$489*IF('T2'!$Z$12="Y",1,0)+'T3'!$L$489*IF('T3'!$Z$12="Y",1,0))</f>
        <v/>
      </c>
      <c r="CG493" s="38" t="str">
        <f>IF(ISBLANK('T1'!$C$489),"",'T1'!$M$489*IF('T1'!$AA$12="Y",1,0)+'T2'!$M$489*IF('T2'!$AA$12="Y",1,0)+'T3'!$M$489*IF('T3'!$AA$12="Y",1,0))</f>
        <v/>
      </c>
      <c r="CH493" s="38" t="str">
        <f>IF(ISBLANK('T1'!$C$489),"",'T1'!$M$489*IF('T1'!$AB$12="Y",1,0)+'T2'!$M$489*IF('T2'!$AB$12="Y",1,0)+'T3'!$M$489*IF('T3'!$AB$12="Y",1,0))</f>
        <v/>
      </c>
      <c r="CI493" s="38" t="str">
        <f>IF(ISBLANK('T1'!$C$489),"",SUM($BY$493:$CH$493))</f>
        <v/>
      </c>
      <c r="CJ493" s="38" t="str">
        <f>IF(ISBLANK('T1'!$C$489),"",IF(ISERR($CI$493/$CI$5),"",$CI$493/$CI$5))</f>
        <v/>
      </c>
      <c r="CM493" s="38" t="str">
        <f>IF(ISBLANK('T1'!$C$489),"",'T1'!$E$489*IF('T1'!$S$13="Y",1,0)+'T2'!$E$489*IF('T2'!$S$13="Y",1,0)+'T3'!$E$489*IF('T3'!$S$13="Y",1,0)+TA!$AR$489*IF(TA!$L$13="Y",1,0))</f>
        <v/>
      </c>
      <c r="CN493" s="38" t="str">
        <f>IF(ISBLANK('T1'!$C$489),"",'T1'!$F$489*IF('T1'!$T$13="Y",1,0)+'T2'!$F$489*IF('T2'!$T$13="Y",1,0)+'T3'!$F$489*IF('T3'!$T$13="Y",1,0)+TA!$AS$489*IF(TA!$M$13="Y",1,0))</f>
        <v/>
      </c>
      <c r="CO493" s="38" t="str">
        <f>IF(ISBLANK('T1'!$C$489),"",'T1'!$G$489*IF('T1'!$U$13="Y",1,0)+'T2'!$G$489*IF('T2'!$U$13="Y",1,0)+'T3'!$G$489*IF('T3'!$U$13="Y",1,0)+TA!$AT$489*IF(TA!$N$13="Y",1,0))</f>
        <v/>
      </c>
      <c r="CP493" s="38" t="str">
        <f>IF(ISBLANK('T1'!$C$489),"",'T1'!$H$489*IF('T1'!$V$13="Y",1,0)+'T2'!$H$489*IF('T2'!$V$13="Y",1,0)+'T3'!$H$489*IF('T3'!$V$13="Y",1,0))</f>
        <v/>
      </c>
      <c r="CQ493" s="38" t="str">
        <f>IF(ISBLANK('T1'!$C$489),"",'T1'!$I$489*IF('T1'!$W$13="Y",1,0)+'T2'!$I$489*IF('T2'!$W$13="Y",1,0)+'T3'!$I$489*IF('T3'!$W$13="Y",1,0))</f>
        <v/>
      </c>
      <c r="CR493" s="38" t="str">
        <f>IF(ISBLANK('T1'!$C$489),"",'T1'!$J$489*IF('T1'!$X$13="Y",1,0)+'T2'!$J$489*IF('T2'!$X$13="Y",1,0)+'T3'!$J$489*IF('T3'!$X$13="Y",1,0))</f>
        <v/>
      </c>
      <c r="CS493" s="38" t="str">
        <f>IF(ISBLANK('T1'!$C$489),"",'T1'!$K$489*IF('T1'!$Y$13="Y",1,0)+'T2'!$K$489*IF('T2'!$Y$13="Y",1,0)+'T3'!$K$489*IF('T3'!$Y$13="Y",1,0))</f>
        <v/>
      </c>
      <c r="CT493" s="38" t="str">
        <f>IF(ISBLANK('T1'!$C$489),"",'T1'!$L$489*IF('T1'!$Z$13="Y",1,0)+'T2'!$L$489*IF('T2'!$Z$13="Y",1,0)+'T3'!$L$489*IF('T3'!$Z$13="Y",1,0))</f>
        <v/>
      </c>
      <c r="CU493" s="38" t="str">
        <f>IF(ISBLANK('T1'!$C$489),"",'T1'!$M$489*IF('T1'!$AA$13="Y",1,0)+'T2'!$M$489*IF('T2'!$AA$13="Y",1,0)+'T3'!$M$489*IF('T3'!$AA$13="Y",1,0))</f>
        <v/>
      </c>
      <c r="CV493" s="38" t="str">
        <f>IF(ISBLANK('T1'!$C$489),"",'T1'!$M$489*IF('T1'!$AB$13="Y",1,0)+'T2'!$M$489*IF('T2'!$AB$13="Y",1,0)+'T3'!$M$489*IF('T3'!$AB$13="Y",1,0))</f>
        <v/>
      </c>
      <c r="CW493" s="38" t="str">
        <f>IF(ISBLANK('T1'!$C$489),"",SUM($CM$493:$CV$493))</f>
        <v/>
      </c>
      <c r="CX493" s="38" t="str">
        <f>IF(ISBLANK('T1'!$C$489),"",IF(ISERR($CW$493/$CW$5),"",$CW$493/$CW$5))</f>
        <v/>
      </c>
      <c r="DA493" s="38" t="str">
        <f>IF(ISBLANK('T1'!$C$489),"",'T1'!$E$489*IF('T1'!$S$14="Y",1,0)+'T2'!$E$489*IF('T2'!$S$14="Y",1,0)+'T3'!$E$489*IF('T3'!$S$14="Y",1,0)+TA!$AR$489*IF(TA!$L$14="Y",1,0))</f>
        <v/>
      </c>
      <c r="DB493" s="38" t="str">
        <f>IF(ISBLANK('T1'!$C$489),"",'T1'!$F$489*IF('T1'!$T$14="Y",1,0)+'T2'!$F$489*IF('T2'!$T$14="Y",1,0)+'T3'!$F$489*IF('T3'!$T$14="Y",1,0)+TA!$AS$489*IF(TA!$M$14="Y",1,0))</f>
        <v/>
      </c>
      <c r="DC493" s="38" t="str">
        <f>IF(ISBLANK('T1'!$C$489),"",'T1'!$G$489*IF('T1'!$U$14="Y",1,0)+'T2'!$G$489*IF('T2'!$U$14="Y",1,0)+'T3'!$G$489*IF('T3'!$U$14="Y",1,0)+TA!$AT$489*IF(TA!$N$14="Y",1,0))</f>
        <v/>
      </c>
      <c r="DD493" s="38" t="str">
        <f>IF(ISBLANK('T1'!$C$489),"",'T1'!$H$489*IF('T1'!$V$14="Y",1,0)+'T2'!$H$489*IF('T2'!$V$14="Y",1,0)+'T3'!$H$489*IF('T3'!$V$14="Y",1,0))</f>
        <v/>
      </c>
      <c r="DE493" s="38" t="str">
        <f>IF(ISBLANK('T1'!$C$489),"",'T1'!$I$489*IF('T1'!$W$14="Y",1,0)+'T2'!$I$489*IF('T2'!$W$14="Y",1,0)+'T3'!$I$489*IF('T3'!$W$14="Y",1,0))</f>
        <v/>
      </c>
      <c r="DF493" s="38" t="str">
        <f>IF(ISBLANK('T1'!$C$489),"",'T1'!$J$489*IF('T1'!$X$14="Y",1,0)+'T2'!$J$489*IF('T2'!$X$14="Y",1,0)+'T3'!$J$489*IF('T3'!$X$14="Y",1,0))</f>
        <v/>
      </c>
      <c r="DG493" s="38" t="str">
        <f>IF(ISBLANK('T1'!$C$489),"",'T1'!$K$489*IF('T1'!$Y$14="Y",1,0)+'T2'!$K$489*IF('T2'!$Y$14="Y",1,0)+'T3'!$K$489*IF('T3'!$Y$14="Y",1,0))</f>
        <v/>
      </c>
      <c r="DH493" s="38" t="str">
        <f>IF(ISBLANK('T1'!$C$489),"",'T1'!$L$489*IF('T1'!$Z$14="Y",1,0)+'T2'!$L$489*IF('T2'!$Z$14="Y",1,0)+'T3'!$L$489*IF('T3'!$Z$14="Y",1,0))</f>
        <v/>
      </c>
      <c r="DI493" s="38" t="str">
        <f>IF(ISBLANK('T1'!$C$489),"",'T1'!$M$489*IF('T1'!$AA$14="Y",1,0)+'T2'!$M$489*IF('T2'!$AA$14="Y",1,0)+'T3'!$M$489*IF('T3'!$AA$14="Y",1,0))</f>
        <v/>
      </c>
      <c r="DJ493" s="38" t="str">
        <f>IF(ISBLANK('T1'!$C$489),"",'T1'!$M$489*IF('T1'!$AB$14="Y",1,0)+'T2'!$M$489*IF('T2'!$AB$14="Y",1,0)+'T3'!$M$489*IF('T3'!$AB$14="Y",1,0))</f>
        <v/>
      </c>
      <c r="DK493" s="38" t="str">
        <f>IF(ISBLANK('T1'!$C$489),"",SUM($DA$493:$DJ$493))</f>
        <v/>
      </c>
      <c r="DL493" s="38" t="str">
        <f>IF(ISBLANK('T1'!$C$489),"",IF(ISERR($DK$493/$DK$5),"",$DK$493/$DK$5))</f>
        <v/>
      </c>
      <c r="DO493" s="38" t="str">
        <f>IF(ISBLANK('T1'!$C$489),"",'T1'!$E$489*IF('T1'!$S$15="Y",1,0)+'T2'!$E$489*IF('T2'!$S$15="Y",1,0)+'T3'!$E$489*IF('T3'!$S$15="Y",1,0)+TA!$AR$489*IF(TA!$L$15="Y",1,0))</f>
        <v/>
      </c>
      <c r="DP493" s="38" t="str">
        <f>IF(ISBLANK('T1'!$C$489),"",'T1'!$F$489*IF('T1'!$T$15="Y",1,0)+'T2'!$F$489*IF('T2'!$T$15="Y",1,0)+'T3'!$F$489*IF('T3'!$T$15="Y",1,0)+TA!$AS$489*IF(TA!$M$15="Y",1,0))</f>
        <v/>
      </c>
      <c r="DQ493" s="38" t="str">
        <f>IF(ISBLANK('T1'!$C$489),"",'T1'!$G$489*IF('T1'!$U$15="Y",1,0)+'T2'!$G$489*IF('T2'!$U$15="Y",1,0)+'T3'!$G$489*IF('T3'!$U$15="Y",1,0)+TA!$AT$489*IF(TA!$N$15="Y",1,0))</f>
        <v/>
      </c>
      <c r="DR493" s="38" t="str">
        <f>IF(ISBLANK('T1'!$C$489),"",'T1'!$H$489*IF('T1'!$V$15="Y",1,0)+'T2'!$H$489*IF('T2'!$V$15="Y",1,0)+'T3'!$H$489*IF('T3'!$V$15="Y",1,0))</f>
        <v/>
      </c>
      <c r="DS493" s="38" t="str">
        <f>IF(ISBLANK('T1'!$C$489),"",'T1'!$I$489*IF('T1'!$W$15="Y",1,0)+'T2'!$I$489*IF('T2'!$W$15="Y",1,0)+'T3'!$I$489*IF('T3'!$W$15="Y",1,0))</f>
        <v/>
      </c>
      <c r="DT493" s="38" t="str">
        <f>IF(ISBLANK('T1'!$C$489),"",'T1'!$J$489*IF('T1'!$X$15="Y",1,0)+'T2'!$J$489*IF('T2'!$X$15="Y",1,0)+'T3'!$J$489*IF('T3'!$X$15="Y",1,0))</f>
        <v/>
      </c>
      <c r="DU493" s="38" t="str">
        <f>IF(ISBLANK('T1'!$C$489),"",'T1'!$K$489*IF('T1'!$Y$15="Y",1,0)+'T2'!$K$489*IF('T2'!$Y$15="Y",1,0)+'T3'!$K$489*IF('T3'!$Y$15="Y",1,0))</f>
        <v/>
      </c>
      <c r="DV493" s="38" t="str">
        <f>IF(ISBLANK('T1'!$C$489),"",'T1'!$L$489*IF('T1'!$Z$15="Y",1,0)+'T2'!$L$489*IF('T2'!$Z$15="Y",1,0)+'T3'!$L$489*IF('T3'!$Z$15="Y",1,0))</f>
        <v/>
      </c>
      <c r="DW493" s="38" t="str">
        <f>IF(ISBLANK('T1'!$C$489),"",'T1'!$M$489*IF('T1'!$AA$15="Y",1,0)+'T2'!$M$489*IF('T2'!$AA$15="Y",1,0)+'T3'!$M$489*IF('T3'!$AA$15="Y",1,0))</f>
        <v/>
      </c>
      <c r="DX493" s="38" t="str">
        <f>IF(ISBLANK('T1'!$C$489),"",'T1'!$M$489*IF('T1'!$AB$15="Y",1,0)+'T2'!$M$489*IF('T2'!$AB$15="Y",1,0)+'T3'!$M$489*IF('T3'!$AB$15="Y",1,0))</f>
        <v/>
      </c>
      <c r="DY493" s="38" t="str">
        <f>IF(ISBLANK('T1'!$C$489),"",SUM($DO$493:$DX$493))</f>
        <v/>
      </c>
      <c r="DZ493" s="38" t="str">
        <f>IF(ISBLANK('T1'!$C$489),"",IF(ISERR($DY$493/$DY$5),"",$DY$493/$DY$5))</f>
        <v/>
      </c>
      <c r="EC493" s="38" t="str">
        <f>IF(ISBLANK('T1'!$C$489),"",'T1'!$E$489*IF('T1'!$S$16="Y",1,0)+'T2'!$E$489*IF('T2'!$S$16="Y",1,0)+'T3'!$E$489*IF('T3'!$S$16="Y",1,0)+TA!$AR$489*IF(TA!$L$16="Y",1,0))</f>
        <v/>
      </c>
      <c r="ED493" s="38" t="str">
        <f>IF(ISBLANK('T1'!$C$489),"",'T1'!$F$489*IF('T1'!$T$16="Y",1,0)+'T2'!$F$489*IF('T2'!$T$16="Y",1,0)+'T3'!$F$489*IF('T3'!$T$16="Y",1,0)+TA!$AS$489*IF(TA!$M$16="Y",1,0))</f>
        <v/>
      </c>
      <c r="EE493" s="38" t="str">
        <f>IF(ISBLANK('T1'!$C$489),"",'T1'!$G$489*IF('T1'!$U$16="Y",1,0)+'T2'!$G$489*IF('T2'!$U$16="Y",1,0)+'T3'!$G$489*IF('T3'!$U$16="Y",1,0)+TA!$AT$489*IF(TA!$N$16="Y",1,0))</f>
        <v/>
      </c>
      <c r="EF493" s="38" t="str">
        <f>IF(ISBLANK('T1'!$C$489),"",'T1'!$H$489*IF('T1'!$V$16="Y",1,0)+'T2'!$H$489*IF('T2'!$V$16="Y",1,0)+'T3'!$H$489*IF('T3'!$V$16="Y",1,0))</f>
        <v/>
      </c>
      <c r="EG493" s="38" t="str">
        <f>IF(ISBLANK('T1'!$C$489),"",'T1'!$I$489*IF('T1'!$W$16="Y",1,0)+'T2'!$I$489*IF('T2'!$W$16="Y",1,0)+'T3'!$I$489*IF('T3'!$W$16="Y",1,0))</f>
        <v/>
      </c>
      <c r="EH493" s="38" t="str">
        <f>IF(ISBLANK('T1'!$C$489),"",'T1'!$J$489*IF('T1'!$X$16="Y",1,0)+'T2'!$J$489*IF('T2'!$X$16="Y",1,0)+'T3'!$J$489*IF('T3'!$X$16="Y",1,0))</f>
        <v/>
      </c>
      <c r="EI493" s="38" t="str">
        <f>IF(ISBLANK('T1'!$C$489),"",'T1'!$K$489*IF('T1'!$Y$16="Y",1,0)+'T2'!$K$489*IF('T2'!$Y$16="Y",1,0)+'T3'!$K$489*IF('T3'!$Y$16="Y",1,0))</f>
        <v/>
      </c>
      <c r="EJ493" s="38" t="str">
        <f>IF(ISBLANK('T1'!$C$489),"",'T1'!$L$489*IF('T1'!$Z$16="Y",1,0)+'T2'!$L$489*IF('T2'!$Z$16="Y",1,0)+'T3'!$L$489*IF('T3'!$Z$16="Y",1,0))</f>
        <v/>
      </c>
      <c r="EK493" s="38" t="str">
        <f>IF(ISBLANK('T1'!$C$489),"",'T1'!$M$489*IF('T1'!$AA$16="Y",1,0)+'T2'!$M$489*IF('T2'!$AA$16="Y",1,0)+'T3'!$M$489*IF('T3'!$AA$16="Y",1,0))</f>
        <v/>
      </c>
      <c r="EL493" s="38" t="str">
        <f>IF(ISBLANK('T1'!$C$489),"",'T1'!$M$489*IF('T1'!$AB$16="Y",1,0)+'T2'!$M$489*IF('T2'!$AB$16="Y",1,0)+'T3'!$M$489*IF('T3'!$AB$16="Y",1,0))</f>
        <v/>
      </c>
      <c r="EM493" s="38" t="str">
        <f>IF(ISBLANK('T1'!$C$489),"",SUM($EC$493:$EL$493))</f>
        <v/>
      </c>
      <c r="EN493" s="38" t="str">
        <f>IF(ISBLANK('T1'!$C$489),"",IF(ISERR($EM$493/$EM$5),"",$EM$493/$EM$5))</f>
        <v/>
      </c>
      <c r="EQ493" s="38" t="str">
        <f>IF(ISBLANK('T1'!$C$489),"",'T1'!$E$489*IF('T1'!$S$17="Y",1,0)+'T2'!$E$489*IF('T2'!$S$17="Y",1,0)+'T3'!$E$489*IF('T3'!$S$17="Y",1,0)+TA!$AR$489*IF(TA!$L$17="Y",1,0))</f>
        <v/>
      </c>
      <c r="ER493" s="38" t="str">
        <f>IF(ISBLANK('T1'!$C$489),"",'T1'!$F$489*IF('T1'!$T$17="Y",1,0)+'T2'!$F$489*IF('T2'!$T$17="Y",1,0)+'T3'!$F$489*IF('T3'!$T$17="Y",1,0)+TA!$AS$489*IF(TA!$M$17="Y",1,0))</f>
        <v/>
      </c>
      <c r="ES493" s="38" t="str">
        <f>IF(ISBLANK('T1'!$C$489),"",'T1'!$G$489*IF('T1'!$U$17="Y",1,0)+'T2'!$G$489*IF('T2'!$U$17="Y",1,0)+'T3'!$G$489*IF('T3'!$U$17="Y",1,0)+TA!$AT$489*IF(TA!$N$17="Y",1,0))</f>
        <v/>
      </c>
      <c r="ET493" s="38" t="str">
        <f>IF(ISBLANK('T1'!$C$489),"",'T1'!$H$489*IF('T1'!$V$17="Y",1,0)+'T2'!$H$489*IF('T2'!$V$17="Y",1,0)+'T3'!$H$489*IF('T3'!$V$17="Y",1,0))</f>
        <v/>
      </c>
      <c r="EU493" s="38" t="str">
        <f>IF(ISBLANK('T1'!$C$489),"",'T1'!$I$489*IF('T1'!$W$17="Y",1,0)+'T2'!$I$489*IF('T2'!$W$17="Y",1,0)+'T3'!$I$489*IF('T3'!$W$17="Y",1,0))</f>
        <v/>
      </c>
      <c r="EV493" s="38" t="str">
        <f>IF(ISBLANK('T1'!$C$489),"",'T1'!$J$489*IF('T1'!$X$17="Y",1,0)+'T2'!$J$489*IF('T2'!$X$17="Y",1,0)+'T3'!$J$489*IF('T3'!$X$17="Y",1,0))</f>
        <v/>
      </c>
      <c r="EW493" s="38" t="str">
        <f>IF(ISBLANK('T1'!$C$489),"",'T1'!$K$489*IF('T1'!$Y$17="Y",1,0)+'T2'!$K$489*IF('T2'!$Y$17="Y",1,0)+'T3'!$K$489*IF('T3'!$Y$17="Y",1,0))</f>
        <v/>
      </c>
      <c r="EX493" s="38" t="str">
        <f>IF(ISBLANK('T1'!$C$489),"",'T1'!$L$489*IF('T1'!$Z$17="Y",1,0)+'T2'!$L$489*IF('T2'!$Z$17="Y",1,0)+'T3'!$L$489*IF('T3'!$Z$17="Y",1,0))</f>
        <v/>
      </c>
      <c r="EY493" s="38" t="str">
        <f>IF(ISBLANK('T1'!$C$489),"",'T1'!$M$489*IF('T1'!$AA$17="Y",1,0)+'T2'!$M$489*IF('T2'!$AA$17="Y",1,0)+'T3'!$M$489*IF('T3'!$AA$17="Y",1,0))</f>
        <v/>
      </c>
      <c r="EZ493" s="38" t="str">
        <f>IF(ISBLANK('T1'!$C$489),"",'T1'!$M$489*IF('T1'!$AB$17="Y",1,0)+'T2'!$M$489*IF('T2'!$AB$17="Y",1,0)+'T3'!$M$489*IF('T3'!$AB$17="Y",1,0))</f>
        <v/>
      </c>
      <c r="FA493" s="38" t="str">
        <f>IF(ISBLANK('T1'!$C$489),"",SUM($EQ$493:$EZ$493))</f>
        <v/>
      </c>
      <c r="FB493" s="38" t="str">
        <f>IF(ISBLANK('T1'!$C$489),"",IF(ISERR($FA$493/$FA$5),"",$FA$493/$FA$5))</f>
        <v/>
      </c>
    </row>
    <row r="494" spans="20:158">
      <c r="T494" s="38" t="str">
        <f>IF(ISBLANK('T1'!$C$490),"",'T1'!$E$490*IF('T1'!$S$8="Y",1,0)+'T2'!$E$490*IF('T2'!$S$8="Y",1,0)+'T3'!$E$490*IF('T3'!$S$8="Y",1,0)+TA!$AR$490*IF(TA!$L$8="Y",1,0))</f>
        <v/>
      </c>
      <c r="U494" s="38" t="str">
        <f>IF(ISBLANK('T1'!$C$490),"",'T1'!$F$490*IF('T1'!$T$8="Y",1,0)+'T2'!$F$490*IF('T2'!$T$8="Y",1,0)+'T3'!$F$490*IF('T3'!$T$8="Y",1,0)+TA!$AS$490*IF(TA!$M$8="Y",1,0))</f>
        <v/>
      </c>
      <c r="V494" s="38" t="str">
        <f>IF(ISBLANK('T1'!$C$490),"",'T1'!$G$490*IF('T1'!$U$8="Y",1,0)+'T2'!$G$490*IF('T2'!$U$8="Y",1,0)+'T3'!$G$490*IF('T3'!$U$8="Y",1,0)+TA!$AT$490*IF(TA!$N$8="Y",1,0))</f>
        <v/>
      </c>
      <c r="W494" s="38" t="str">
        <f>IF(ISBLANK('T1'!$C$490),"",'T1'!$H$490*IF('T1'!$V$8="Y",1,0)+'T2'!$H$490*IF('T2'!$V$8="Y",1,0)+'T3'!$H$490*IF('T3'!$V$8="Y",1,0))</f>
        <v/>
      </c>
      <c r="X494" s="38" t="str">
        <f>IF(ISBLANK('T1'!$C$490),"",'T1'!$I$490*IF('T1'!$W$8="Y",1,0)+'T2'!$I$490*IF('T2'!$W$8="Y",1,0)+'T3'!$I$490*IF('T3'!$W$8="Y",1,0))</f>
        <v/>
      </c>
      <c r="Y494" s="38" t="str">
        <f>IF(ISBLANK('T1'!$C$490),"",'T1'!$J$490*IF('T1'!$X$8="Y",1,0)+'T2'!$J$490*IF('T2'!$X$8="Y",1,0)+'T3'!$J$490*IF('T3'!$X$8="Y",1,0))</f>
        <v/>
      </c>
      <c r="Z494" s="38" t="str">
        <f>IF(ISBLANK('T1'!$C$490),"",'T1'!$K$490*IF('T1'!$Y$8="Y",1,0)+'T2'!$K$490*IF('T2'!$Y$8="Y",1,0)+'T3'!$K$490*IF('T3'!$Y$8="Y",1,0))</f>
        <v/>
      </c>
      <c r="AA494" s="38" t="str">
        <f>IF(ISBLANK('T1'!$C$490),"",'T1'!$L$490*IF('T1'!$Z$8="Y",1,0)+'T2'!$L$490*IF('T2'!$Z$8="Y",1,0)+'T3'!$L$490*IF('T3'!$Z$8="Y",1,0))</f>
        <v/>
      </c>
      <c r="AB494" s="38" t="str">
        <f>IF(ISBLANK('T1'!$C$490),"",'T1'!$M$490*IF('T1'!$AA$8="Y",1,0)+'T2'!$M$490*IF('T2'!$AA$8="Y",1,0)+'T3'!$M$490*IF('T3'!$AA$8="Y",1,0))</f>
        <v/>
      </c>
      <c r="AC494" s="38" t="str">
        <f>IF(ISBLANK('T1'!$C$490),"",'T1'!$M$490*IF('T1'!$AB$8="Y",1,0)+'T2'!$M$490*IF('T2'!$AB$8="Y",1,0)+'T3'!$M$490*IF('T3'!$AB$8="Y",1,0))</f>
        <v/>
      </c>
      <c r="AD494" s="38" t="str">
        <f>IF(ISBLANK('T1'!$C$490),"",SUM($T$494:$AC$494))</f>
        <v/>
      </c>
      <c r="AE494" s="38" t="str">
        <f>IF(ISBLANK('T1'!$C$490),"",IF(ISERR($AD$494/$AD$5),"",$AD$494/$AD$5))</f>
        <v/>
      </c>
      <c r="AI494" s="38" t="str">
        <f>IF(ISBLANK('T1'!$C$490),"",'T1'!$E$490*IF('T1'!$S$9="Y",1,0)+'T2'!$E$490*IF('T2'!$S$9="Y",1,0)+'T3'!$E$490*IF('T3'!$S$9="Y",1,0)+TA!$AR$490*IF(TA!$L$9="Y",1,0))</f>
        <v/>
      </c>
      <c r="AJ494" s="38" t="str">
        <f>IF(ISBLANK('T1'!$C$490),"",'T1'!$F$490*IF('T1'!$T$9="Y",1,0)+'T2'!$F$490*IF('T2'!$T$9="Y",1,0)+'T3'!$F$490*IF('T3'!$T$9="Y",1,0)+TA!$AS$490*IF(TA!$M$9="Y",1,0))</f>
        <v/>
      </c>
      <c r="AK494" s="38" t="str">
        <f>IF(ISBLANK('T1'!$C$490),"",'T1'!$G$490*IF('T1'!$U$9="Y",1,0)+'T2'!$G$490*IF('T2'!$U$9="Y",1,0)+'T3'!$G$490*IF('T3'!$U$9="Y",1,0)+TA!$AT$490*IF(TA!$N$9="Y",1,0))</f>
        <v/>
      </c>
      <c r="AL494" s="38" t="str">
        <f>IF(ISBLANK('T1'!$C$490),"",'T1'!$H$490*IF('T1'!$V$9="Y",1,0)+'T2'!$H$490*IF('T2'!$V$9="Y",1,0)+'T3'!$H$490*IF('T3'!$V$9="Y",1,0))</f>
        <v/>
      </c>
      <c r="AM494" s="38" t="str">
        <f>IF(ISBLANK('T1'!$C$490),"",'T1'!$I$490*IF('T1'!$W$9="Y",1,0)+'T2'!$I$490*IF('T2'!$W$9="Y",1,0)+'T3'!$I$490*IF('T3'!$W$9="Y",1,0))</f>
        <v/>
      </c>
      <c r="AN494" s="38" t="str">
        <f>IF(ISBLANK('T1'!$C$490),"",'T1'!$J$490*IF('T1'!$X$9="Y",1,0)+'T2'!$J$490*IF('T2'!$X$9="Y",1,0)+'T3'!$J$490*IF('T3'!$X$9="Y",1,0))</f>
        <v/>
      </c>
      <c r="AO494" s="38" t="str">
        <f>IF(ISBLANK('T1'!$C$490),"",'T1'!$K$490*IF('T1'!$Y$9="Y",1,0)+'T2'!$K$490*IF('T2'!$Y$9="Y",1,0)+'T3'!$K$490*IF('T3'!$Y$9="Y",1,0))</f>
        <v/>
      </c>
      <c r="AP494" s="38" t="str">
        <f>IF(ISBLANK('T1'!$C$490),"",'T1'!$L$490*IF('T1'!$Z$9="Y",1,0)+'T2'!$L$490*IF('T2'!$Z$9="Y",1,0)+'T3'!$L$490*IF('T3'!$Z$9="Y",1,0))</f>
        <v/>
      </c>
      <c r="AQ494" s="38" t="str">
        <f>IF(ISBLANK('T1'!$C$490),"",'T1'!$M$490*IF('T1'!$AA$9="Y",1,0)+'T2'!$M$490*IF('T2'!$AA$9="Y",1,0)+'T3'!$M$490*IF('T3'!$AA$9="Y",1,0))</f>
        <v/>
      </c>
      <c r="AR494" s="38" t="str">
        <f>IF(ISBLANK('T1'!$C$490),"",'T1'!$M$490*IF('T1'!$AB$9="Y",1,0)+'T2'!$M$490*IF('T2'!$AB$9="Y",1,0)+'T3'!$M$490*IF('T3'!$AB$9="Y",1,0))</f>
        <v/>
      </c>
      <c r="AS494" s="38" t="str">
        <f>IF(ISBLANK('T1'!$C$490),"",SUM($AI$494:$AR$494))</f>
        <v/>
      </c>
      <c r="AT494" s="38" t="str">
        <f>IF(ISBLANK('T1'!$C$490),"",IF(ISERR($AS$494/$AS$5),"",$AS$494/$AS$5))</f>
        <v/>
      </c>
      <c r="AW494" s="38" t="str">
        <f>IF(ISBLANK('T1'!$C$490),"",'T1'!$E$490*IF('T1'!$S$10="Y",1,0)+'T2'!$E$490*IF('T2'!$S$10="Y",1,0)+'T3'!$E$490*IF('T3'!$S$10="Y",1,0)+TA!$AR$490*IF(TA!$L$10="Y",1,0))</f>
        <v/>
      </c>
      <c r="AX494" s="38" t="str">
        <f>IF(ISBLANK('T1'!$C$490),"",'T1'!$F$490*IF('T1'!$T$10="Y",1,0)+'T2'!$F$490*IF('T2'!$T$10="Y",1,0)+'T3'!$F$490*IF('T3'!$T$10="Y",1,0)+TA!$AS$490*IF(TA!$M$10="Y",1,0))</f>
        <v/>
      </c>
      <c r="AY494" s="38" t="str">
        <f>IF(ISBLANK('T1'!$C$490),"",'T1'!$G$490*IF('T1'!$U$10="Y",1,0)+'T2'!$G$490*IF('T2'!$U$10="Y",1,0)+'T3'!$G$490*IF('T3'!$U$10="Y",1,0)+TA!$AT$490*IF(TA!$N$10="Y",1,0))</f>
        <v/>
      </c>
      <c r="AZ494" s="38" t="str">
        <f>IF(ISBLANK('T1'!$C$490),"",'T1'!$H$490*IF('T1'!$V$10="Y",1,0)+'T2'!$H$490*IF('T2'!$V$10="Y",1,0)+'T3'!$H$490*IF('T3'!$V$10="Y",1,0))</f>
        <v/>
      </c>
      <c r="BA494" s="38" t="str">
        <f>IF(ISBLANK('T1'!$C$490),"",'T1'!$I$490*IF('T1'!$W$10="Y",1,0)+'T2'!$I$490*IF('T2'!$W$10="Y",1,0)+'T3'!$I$490*IF('T3'!$W$10="Y",1,0))</f>
        <v/>
      </c>
      <c r="BB494" s="38" t="str">
        <f>IF(ISBLANK('T1'!$C$490),"",'T1'!$J$490*IF('T1'!$X$10="Y",1,0)+'T2'!$J$490*IF('T2'!$X$10="Y",1,0)+'T3'!$J$490*IF('T3'!$X$10="Y",1,0))</f>
        <v/>
      </c>
      <c r="BC494" s="38" t="str">
        <f>IF(ISBLANK('T1'!$C$490),"",'T1'!$K$490*IF('T1'!$Y$10="Y",1,0)+'T2'!$K$490*IF('T2'!$Y$10="Y",1,0)+'T3'!$K$490*IF('T3'!$Y$10="Y",1,0))</f>
        <v/>
      </c>
      <c r="BD494" s="38" t="str">
        <f>IF(ISBLANK('T1'!$C$490),"",'T1'!$L$490*IF('T1'!$Z$10="Y",1,0)+'T2'!$L$490*IF('T2'!$Z$10="Y",1,0)+'T3'!$L$490*IF('T3'!$Z$10="Y",1,0))</f>
        <v/>
      </c>
      <c r="BE494" s="38" t="str">
        <f>IF(ISBLANK('T1'!$C$490),"",'T1'!$M$490*IF('T1'!$AA$10="Y",1,0)+'T2'!$M$490*IF('T2'!$AA$10="Y",1,0)+'T3'!$M$490*IF('T3'!$AA$10="Y",1,0))</f>
        <v/>
      </c>
      <c r="BF494" s="38" t="str">
        <f>IF(ISBLANK('T1'!$C$490),"",'T1'!$M$490*IF('T1'!$AB$10="Y",1,0)+'T2'!$M$490*IF('T2'!$AB$10="Y",1,0)+'T3'!$M$490*IF('T3'!$AB$10="Y",1,0))</f>
        <v/>
      </c>
      <c r="BG494" s="38" t="str">
        <f>IF(ISBLANK('T1'!$C$490),"",SUM($AW$494:$BF$494))</f>
        <v/>
      </c>
      <c r="BH494" s="38" t="str">
        <f>IF(ISBLANK('T1'!$C$490),"",IF(ISERR($BG$494/$BG$5),"",$BG$494/$BG$5))</f>
        <v/>
      </c>
      <c r="BK494" s="38" t="str">
        <f>IF(ISBLANK('T1'!$C$490),"",'T1'!$E$490*IF('T1'!$S$11="Y",1,0)+'T2'!$E$490*IF('T2'!$S$11="Y",1,0)+'T3'!$E$490*IF('T3'!$S$11="Y",1,0)+TA!$AR$490*IF(TA!$L$11="Y",1,0))</f>
        <v/>
      </c>
      <c r="BL494" s="38" t="str">
        <f>IF(ISBLANK('T1'!$C$490),"",'T1'!$F$490*IF('T1'!$T$11="Y",1,0)+'T2'!$F$490*IF('T2'!$T$11="Y",1,0)+'T3'!$F$490*IF('T3'!$T$11="Y",1,0)+TA!$AS$490*IF(TA!$M$11="Y",1,0))</f>
        <v/>
      </c>
      <c r="BM494" s="38" t="str">
        <f>IF(ISBLANK('T1'!$C$490),"",'T1'!$G$490*IF('T1'!$U$11="Y",1,0)+'T2'!$G$490*IF('T2'!$U$11="Y",1,0)+'T3'!$G$490*IF('T3'!$U$11="Y",1,0)+TA!$AT$490*IF(TA!$N$11="Y",1,0))</f>
        <v/>
      </c>
      <c r="BN494" s="38" t="str">
        <f>IF(ISBLANK('T1'!$C$490),"",'T1'!$H$490*IF('T1'!$V$11="Y",1,0)+'T2'!$H$490*IF('T2'!$V$11="Y",1,0)+'T3'!$H$490*IF('T3'!$V$11="Y",1,0))</f>
        <v/>
      </c>
      <c r="BO494" s="38" t="str">
        <f>IF(ISBLANK('T1'!$C$490),"",'T1'!$I$490*IF('T1'!$W$11="Y",1,0)+'T2'!$I$490*IF('T2'!$W$11="Y",1,0)+'T3'!$I$490*IF('T3'!$W$11="Y",1,0))</f>
        <v/>
      </c>
      <c r="BP494" s="38" t="str">
        <f>IF(ISBLANK('T1'!$C$490),"",'T1'!$J$490*IF('T1'!$X$11="Y",1,0)+'T2'!$J$490*IF('T2'!$X$11="Y",1,0)+'T3'!$J$490*IF('T3'!$X$11="Y",1,0))</f>
        <v/>
      </c>
      <c r="BQ494" s="38" t="str">
        <f>IF(ISBLANK('T1'!$C$490),"",'T1'!$K$490*IF('T1'!$Y$11="Y",1,0)+'T2'!$K$490*IF('T2'!$Y$11="Y",1,0)+'T3'!$K$490*IF('T3'!$Y$11="Y",1,0))</f>
        <v/>
      </c>
      <c r="BR494" s="38" t="str">
        <f>IF(ISBLANK('T1'!$C$490),"",'T1'!$L$490*IF('T1'!$Z$11="Y",1,0)+'T2'!$L$490*IF('T2'!$Z$11="Y",1,0)+'T3'!$L$490*IF('T3'!$Z$11="Y",1,0))</f>
        <v/>
      </c>
      <c r="BS494" s="38" t="str">
        <f>IF(ISBLANK('T1'!$C$490),"",'T1'!$M$490*IF('T1'!$AA$11="Y",1,0)+'T2'!$M$490*IF('T2'!$AA$11="Y",1,0)+'T3'!$M$490*IF('T3'!$AA$11="Y",1,0))</f>
        <v/>
      </c>
      <c r="BT494" s="38" t="str">
        <f>IF(ISBLANK('T1'!$C$490),"",'T1'!$M$490*IF('T1'!$AB$11="Y",1,0)+'T2'!$M$490*IF('T2'!$AB$11="Y",1,0)+'T3'!$M$490*IF('T3'!$AB$11="Y",1,0))</f>
        <v/>
      </c>
      <c r="BU494" s="38" t="str">
        <f>IF(ISBLANK('T1'!$C$490),"",SUM($BK$494:$BT$494))</f>
        <v/>
      </c>
      <c r="BV494" s="38" t="str">
        <f>IF(ISBLANK('T1'!$C$490),"",IF(ISERR($BU$494/$BU$5),"",$BU$494/$BU$5))</f>
        <v/>
      </c>
      <c r="BY494" s="38" t="str">
        <f>IF(ISBLANK('T1'!$C$490),"",'T1'!$E$490*IF('T1'!$S$12="Y",1,0)+'T2'!$E$490*IF('T2'!$S$12="Y",1,0)+'T3'!$E$490*IF('T3'!$S$12="Y",1,0)+TA!$AR$490*IF(TA!$L$12="Y",1,0))</f>
        <v/>
      </c>
      <c r="BZ494" s="38" t="str">
        <f>IF(ISBLANK('T1'!$C$490),"",'T1'!$F$490*IF('T1'!$T$12="Y",1,0)+'T2'!$F$490*IF('T2'!$T$12="Y",1,0)+'T3'!$F$490*IF('T3'!$T$12="Y",1,0)+TA!$AS$490*IF(TA!$M$12="Y",1,0))</f>
        <v/>
      </c>
      <c r="CA494" s="38" t="str">
        <f>IF(ISBLANK('T1'!$C$490),"",'T1'!$G$490*IF('T1'!$U$12="Y",1,0)+'T2'!$G$490*IF('T2'!$U$12="Y",1,0)+'T3'!$G$490*IF('T3'!$U$12="Y",1,0)+TA!$AT$490*IF(TA!$N$12="Y",1,0))</f>
        <v/>
      </c>
      <c r="CB494" s="38" t="str">
        <f>IF(ISBLANK('T1'!$C$490),"",'T1'!$H$490*IF('T1'!$V$12="Y",1,0)+'T2'!$H$490*IF('T2'!$V$12="Y",1,0)+'T3'!$H$490*IF('T3'!$V$12="Y",1,0))</f>
        <v/>
      </c>
      <c r="CC494" s="38" t="str">
        <f>IF(ISBLANK('T1'!$C$490),"",'T1'!$I$490*IF('T1'!$W$12="Y",1,0)+'T2'!$I$490*IF('T2'!$W$12="Y",1,0)+'T3'!$I$490*IF('T3'!$W$12="Y",1,0))</f>
        <v/>
      </c>
      <c r="CD494" s="38" t="str">
        <f>IF(ISBLANK('T1'!$C$490),"",'T1'!$J$490*IF('T1'!$X$12="Y",1,0)+'T2'!$J$490*IF('T2'!$X$12="Y",1,0)+'T3'!$J$490*IF('T3'!$X$12="Y",1,0))</f>
        <v/>
      </c>
      <c r="CE494" s="38" t="str">
        <f>IF(ISBLANK('T1'!$C$490),"",'T1'!$K$490*IF('T1'!$Y$12="Y",1,0)+'T2'!$K$490*IF('T2'!$Y$12="Y",1,0)+'T3'!$K$490*IF('T3'!$Y$12="Y",1,0))</f>
        <v/>
      </c>
      <c r="CF494" s="38" t="str">
        <f>IF(ISBLANK('T1'!$C$490),"",'T1'!$L$490*IF('T1'!$Z$12="Y",1,0)+'T2'!$L$490*IF('T2'!$Z$12="Y",1,0)+'T3'!$L$490*IF('T3'!$Z$12="Y",1,0))</f>
        <v/>
      </c>
      <c r="CG494" s="38" t="str">
        <f>IF(ISBLANK('T1'!$C$490),"",'T1'!$M$490*IF('T1'!$AA$12="Y",1,0)+'T2'!$M$490*IF('T2'!$AA$12="Y",1,0)+'T3'!$M$490*IF('T3'!$AA$12="Y",1,0))</f>
        <v/>
      </c>
      <c r="CH494" s="38" t="str">
        <f>IF(ISBLANK('T1'!$C$490),"",'T1'!$M$490*IF('T1'!$AB$12="Y",1,0)+'T2'!$M$490*IF('T2'!$AB$12="Y",1,0)+'T3'!$M$490*IF('T3'!$AB$12="Y",1,0))</f>
        <v/>
      </c>
      <c r="CI494" s="38" t="str">
        <f>IF(ISBLANK('T1'!$C$490),"",SUM($BY$494:$CH$494))</f>
        <v/>
      </c>
      <c r="CJ494" s="38" t="str">
        <f>IF(ISBLANK('T1'!$C$490),"",IF(ISERR($CI$494/$CI$5),"",$CI$494/$CI$5))</f>
        <v/>
      </c>
      <c r="CM494" s="38" t="str">
        <f>IF(ISBLANK('T1'!$C$490),"",'T1'!$E$490*IF('T1'!$S$13="Y",1,0)+'T2'!$E$490*IF('T2'!$S$13="Y",1,0)+'T3'!$E$490*IF('T3'!$S$13="Y",1,0)+TA!$AR$490*IF(TA!$L$13="Y",1,0))</f>
        <v/>
      </c>
      <c r="CN494" s="38" t="str">
        <f>IF(ISBLANK('T1'!$C$490),"",'T1'!$F$490*IF('T1'!$T$13="Y",1,0)+'T2'!$F$490*IF('T2'!$T$13="Y",1,0)+'T3'!$F$490*IF('T3'!$T$13="Y",1,0)+TA!$AS$490*IF(TA!$M$13="Y",1,0))</f>
        <v/>
      </c>
      <c r="CO494" s="38" t="str">
        <f>IF(ISBLANK('T1'!$C$490),"",'T1'!$G$490*IF('T1'!$U$13="Y",1,0)+'T2'!$G$490*IF('T2'!$U$13="Y",1,0)+'T3'!$G$490*IF('T3'!$U$13="Y",1,0)+TA!$AT$490*IF(TA!$N$13="Y",1,0))</f>
        <v/>
      </c>
      <c r="CP494" s="38" t="str">
        <f>IF(ISBLANK('T1'!$C$490),"",'T1'!$H$490*IF('T1'!$V$13="Y",1,0)+'T2'!$H$490*IF('T2'!$V$13="Y",1,0)+'T3'!$H$490*IF('T3'!$V$13="Y",1,0))</f>
        <v/>
      </c>
      <c r="CQ494" s="38" t="str">
        <f>IF(ISBLANK('T1'!$C$490),"",'T1'!$I$490*IF('T1'!$W$13="Y",1,0)+'T2'!$I$490*IF('T2'!$W$13="Y",1,0)+'T3'!$I$490*IF('T3'!$W$13="Y",1,0))</f>
        <v/>
      </c>
      <c r="CR494" s="38" t="str">
        <f>IF(ISBLANK('T1'!$C$490),"",'T1'!$J$490*IF('T1'!$X$13="Y",1,0)+'T2'!$J$490*IF('T2'!$X$13="Y",1,0)+'T3'!$J$490*IF('T3'!$X$13="Y",1,0))</f>
        <v/>
      </c>
      <c r="CS494" s="38" t="str">
        <f>IF(ISBLANK('T1'!$C$490),"",'T1'!$K$490*IF('T1'!$Y$13="Y",1,0)+'T2'!$K$490*IF('T2'!$Y$13="Y",1,0)+'T3'!$K$490*IF('T3'!$Y$13="Y",1,0))</f>
        <v/>
      </c>
      <c r="CT494" s="38" t="str">
        <f>IF(ISBLANK('T1'!$C$490),"",'T1'!$L$490*IF('T1'!$Z$13="Y",1,0)+'T2'!$L$490*IF('T2'!$Z$13="Y",1,0)+'T3'!$L$490*IF('T3'!$Z$13="Y",1,0))</f>
        <v/>
      </c>
      <c r="CU494" s="38" t="str">
        <f>IF(ISBLANK('T1'!$C$490),"",'T1'!$M$490*IF('T1'!$AA$13="Y",1,0)+'T2'!$M$490*IF('T2'!$AA$13="Y",1,0)+'T3'!$M$490*IF('T3'!$AA$13="Y",1,0))</f>
        <v/>
      </c>
      <c r="CV494" s="38" t="str">
        <f>IF(ISBLANK('T1'!$C$490),"",'T1'!$M$490*IF('T1'!$AB$13="Y",1,0)+'T2'!$M$490*IF('T2'!$AB$13="Y",1,0)+'T3'!$M$490*IF('T3'!$AB$13="Y",1,0))</f>
        <v/>
      </c>
      <c r="CW494" s="38" t="str">
        <f>IF(ISBLANK('T1'!$C$490),"",SUM($CM$494:$CV$494))</f>
        <v/>
      </c>
      <c r="CX494" s="38" t="str">
        <f>IF(ISBLANK('T1'!$C$490),"",IF(ISERR($CW$494/$CW$5),"",$CW$494/$CW$5))</f>
        <v/>
      </c>
      <c r="DA494" s="38" t="str">
        <f>IF(ISBLANK('T1'!$C$490),"",'T1'!$E$490*IF('T1'!$S$14="Y",1,0)+'T2'!$E$490*IF('T2'!$S$14="Y",1,0)+'T3'!$E$490*IF('T3'!$S$14="Y",1,0)+TA!$AR$490*IF(TA!$L$14="Y",1,0))</f>
        <v/>
      </c>
      <c r="DB494" s="38" t="str">
        <f>IF(ISBLANK('T1'!$C$490),"",'T1'!$F$490*IF('T1'!$T$14="Y",1,0)+'T2'!$F$490*IF('T2'!$T$14="Y",1,0)+'T3'!$F$490*IF('T3'!$T$14="Y",1,0)+TA!$AS$490*IF(TA!$M$14="Y",1,0))</f>
        <v/>
      </c>
      <c r="DC494" s="38" t="str">
        <f>IF(ISBLANK('T1'!$C$490),"",'T1'!$G$490*IF('T1'!$U$14="Y",1,0)+'T2'!$G$490*IF('T2'!$U$14="Y",1,0)+'T3'!$G$490*IF('T3'!$U$14="Y",1,0)+TA!$AT$490*IF(TA!$N$14="Y",1,0))</f>
        <v/>
      </c>
      <c r="DD494" s="38" t="str">
        <f>IF(ISBLANK('T1'!$C$490),"",'T1'!$H$490*IF('T1'!$V$14="Y",1,0)+'T2'!$H$490*IF('T2'!$V$14="Y",1,0)+'T3'!$H$490*IF('T3'!$V$14="Y",1,0))</f>
        <v/>
      </c>
      <c r="DE494" s="38" t="str">
        <f>IF(ISBLANK('T1'!$C$490),"",'T1'!$I$490*IF('T1'!$W$14="Y",1,0)+'T2'!$I$490*IF('T2'!$W$14="Y",1,0)+'T3'!$I$490*IF('T3'!$W$14="Y",1,0))</f>
        <v/>
      </c>
      <c r="DF494" s="38" t="str">
        <f>IF(ISBLANK('T1'!$C$490),"",'T1'!$J$490*IF('T1'!$X$14="Y",1,0)+'T2'!$J$490*IF('T2'!$X$14="Y",1,0)+'T3'!$J$490*IF('T3'!$X$14="Y",1,0))</f>
        <v/>
      </c>
      <c r="DG494" s="38" t="str">
        <f>IF(ISBLANK('T1'!$C$490),"",'T1'!$K$490*IF('T1'!$Y$14="Y",1,0)+'T2'!$K$490*IF('T2'!$Y$14="Y",1,0)+'T3'!$K$490*IF('T3'!$Y$14="Y",1,0))</f>
        <v/>
      </c>
      <c r="DH494" s="38" t="str">
        <f>IF(ISBLANK('T1'!$C$490),"",'T1'!$L$490*IF('T1'!$Z$14="Y",1,0)+'T2'!$L$490*IF('T2'!$Z$14="Y",1,0)+'T3'!$L$490*IF('T3'!$Z$14="Y",1,0))</f>
        <v/>
      </c>
      <c r="DI494" s="38" t="str">
        <f>IF(ISBLANK('T1'!$C$490),"",'T1'!$M$490*IF('T1'!$AA$14="Y",1,0)+'T2'!$M$490*IF('T2'!$AA$14="Y",1,0)+'T3'!$M$490*IF('T3'!$AA$14="Y",1,0))</f>
        <v/>
      </c>
      <c r="DJ494" s="38" t="str">
        <f>IF(ISBLANK('T1'!$C$490),"",'T1'!$M$490*IF('T1'!$AB$14="Y",1,0)+'T2'!$M$490*IF('T2'!$AB$14="Y",1,0)+'T3'!$M$490*IF('T3'!$AB$14="Y",1,0))</f>
        <v/>
      </c>
      <c r="DK494" s="38" t="str">
        <f>IF(ISBLANK('T1'!$C$490),"",SUM($DA$494:$DJ$494))</f>
        <v/>
      </c>
      <c r="DL494" s="38" t="str">
        <f>IF(ISBLANK('T1'!$C$490),"",IF(ISERR($DK$494/$DK$5),"",$DK$494/$DK$5))</f>
        <v/>
      </c>
      <c r="DO494" s="38" t="str">
        <f>IF(ISBLANK('T1'!$C$490),"",'T1'!$E$490*IF('T1'!$S$15="Y",1,0)+'T2'!$E$490*IF('T2'!$S$15="Y",1,0)+'T3'!$E$490*IF('T3'!$S$15="Y",1,0)+TA!$AR$490*IF(TA!$L$15="Y",1,0))</f>
        <v/>
      </c>
      <c r="DP494" s="38" t="str">
        <f>IF(ISBLANK('T1'!$C$490),"",'T1'!$F$490*IF('T1'!$T$15="Y",1,0)+'T2'!$F$490*IF('T2'!$T$15="Y",1,0)+'T3'!$F$490*IF('T3'!$T$15="Y",1,0)+TA!$AS$490*IF(TA!$M$15="Y",1,0))</f>
        <v/>
      </c>
      <c r="DQ494" s="38" t="str">
        <f>IF(ISBLANK('T1'!$C$490),"",'T1'!$G$490*IF('T1'!$U$15="Y",1,0)+'T2'!$G$490*IF('T2'!$U$15="Y",1,0)+'T3'!$G$490*IF('T3'!$U$15="Y",1,0)+TA!$AT$490*IF(TA!$N$15="Y",1,0))</f>
        <v/>
      </c>
      <c r="DR494" s="38" t="str">
        <f>IF(ISBLANK('T1'!$C$490),"",'T1'!$H$490*IF('T1'!$V$15="Y",1,0)+'T2'!$H$490*IF('T2'!$V$15="Y",1,0)+'T3'!$H$490*IF('T3'!$V$15="Y",1,0))</f>
        <v/>
      </c>
      <c r="DS494" s="38" t="str">
        <f>IF(ISBLANK('T1'!$C$490),"",'T1'!$I$490*IF('T1'!$W$15="Y",1,0)+'T2'!$I$490*IF('T2'!$W$15="Y",1,0)+'T3'!$I$490*IF('T3'!$W$15="Y",1,0))</f>
        <v/>
      </c>
      <c r="DT494" s="38" t="str">
        <f>IF(ISBLANK('T1'!$C$490),"",'T1'!$J$490*IF('T1'!$X$15="Y",1,0)+'T2'!$J$490*IF('T2'!$X$15="Y",1,0)+'T3'!$J$490*IF('T3'!$X$15="Y",1,0))</f>
        <v/>
      </c>
      <c r="DU494" s="38" t="str">
        <f>IF(ISBLANK('T1'!$C$490),"",'T1'!$K$490*IF('T1'!$Y$15="Y",1,0)+'T2'!$K$490*IF('T2'!$Y$15="Y",1,0)+'T3'!$K$490*IF('T3'!$Y$15="Y",1,0))</f>
        <v/>
      </c>
      <c r="DV494" s="38" t="str">
        <f>IF(ISBLANK('T1'!$C$490),"",'T1'!$L$490*IF('T1'!$Z$15="Y",1,0)+'T2'!$L$490*IF('T2'!$Z$15="Y",1,0)+'T3'!$L$490*IF('T3'!$Z$15="Y",1,0))</f>
        <v/>
      </c>
      <c r="DW494" s="38" t="str">
        <f>IF(ISBLANK('T1'!$C$490),"",'T1'!$M$490*IF('T1'!$AA$15="Y",1,0)+'T2'!$M$490*IF('T2'!$AA$15="Y",1,0)+'T3'!$M$490*IF('T3'!$AA$15="Y",1,0))</f>
        <v/>
      </c>
      <c r="DX494" s="38" t="str">
        <f>IF(ISBLANK('T1'!$C$490),"",'T1'!$M$490*IF('T1'!$AB$15="Y",1,0)+'T2'!$M$490*IF('T2'!$AB$15="Y",1,0)+'T3'!$M$490*IF('T3'!$AB$15="Y",1,0))</f>
        <v/>
      </c>
      <c r="DY494" s="38" t="str">
        <f>IF(ISBLANK('T1'!$C$490),"",SUM($DO$494:$DX$494))</f>
        <v/>
      </c>
      <c r="DZ494" s="38" t="str">
        <f>IF(ISBLANK('T1'!$C$490),"",IF(ISERR($DY$494/$DY$5),"",$DY$494/$DY$5))</f>
        <v/>
      </c>
      <c r="EC494" s="38" t="str">
        <f>IF(ISBLANK('T1'!$C$490),"",'T1'!$E$490*IF('T1'!$S$16="Y",1,0)+'T2'!$E$490*IF('T2'!$S$16="Y",1,0)+'T3'!$E$490*IF('T3'!$S$16="Y",1,0)+TA!$AR$490*IF(TA!$L$16="Y",1,0))</f>
        <v/>
      </c>
      <c r="ED494" s="38" t="str">
        <f>IF(ISBLANK('T1'!$C$490),"",'T1'!$F$490*IF('T1'!$T$16="Y",1,0)+'T2'!$F$490*IF('T2'!$T$16="Y",1,0)+'T3'!$F$490*IF('T3'!$T$16="Y",1,0)+TA!$AS$490*IF(TA!$M$16="Y",1,0))</f>
        <v/>
      </c>
      <c r="EE494" s="38" t="str">
        <f>IF(ISBLANK('T1'!$C$490),"",'T1'!$G$490*IF('T1'!$U$16="Y",1,0)+'T2'!$G$490*IF('T2'!$U$16="Y",1,0)+'T3'!$G$490*IF('T3'!$U$16="Y",1,0)+TA!$AT$490*IF(TA!$N$16="Y",1,0))</f>
        <v/>
      </c>
      <c r="EF494" s="38" t="str">
        <f>IF(ISBLANK('T1'!$C$490),"",'T1'!$H$490*IF('T1'!$V$16="Y",1,0)+'T2'!$H$490*IF('T2'!$V$16="Y",1,0)+'T3'!$H$490*IF('T3'!$V$16="Y",1,0))</f>
        <v/>
      </c>
      <c r="EG494" s="38" t="str">
        <f>IF(ISBLANK('T1'!$C$490),"",'T1'!$I$490*IF('T1'!$W$16="Y",1,0)+'T2'!$I$490*IF('T2'!$W$16="Y",1,0)+'T3'!$I$490*IF('T3'!$W$16="Y",1,0))</f>
        <v/>
      </c>
      <c r="EH494" s="38" t="str">
        <f>IF(ISBLANK('T1'!$C$490),"",'T1'!$J$490*IF('T1'!$X$16="Y",1,0)+'T2'!$J$490*IF('T2'!$X$16="Y",1,0)+'T3'!$J$490*IF('T3'!$X$16="Y",1,0))</f>
        <v/>
      </c>
      <c r="EI494" s="38" t="str">
        <f>IF(ISBLANK('T1'!$C$490),"",'T1'!$K$490*IF('T1'!$Y$16="Y",1,0)+'T2'!$K$490*IF('T2'!$Y$16="Y",1,0)+'T3'!$K$490*IF('T3'!$Y$16="Y",1,0))</f>
        <v/>
      </c>
      <c r="EJ494" s="38" t="str">
        <f>IF(ISBLANK('T1'!$C$490),"",'T1'!$L$490*IF('T1'!$Z$16="Y",1,0)+'T2'!$L$490*IF('T2'!$Z$16="Y",1,0)+'T3'!$L$490*IF('T3'!$Z$16="Y",1,0))</f>
        <v/>
      </c>
      <c r="EK494" s="38" t="str">
        <f>IF(ISBLANK('T1'!$C$490),"",'T1'!$M$490*IF('T1'!$AA$16="Y",1,0)+'T2'!$M$490*IF('T2'!$AA$16="Y",1,0)+'T3'!$M$490*IF('T3'!$AA$16="Y",1,0))</f>
        <v/>
      </c>
      <c r="EL494" s="38" t="str">
        <f>IF(ISBLANK('T1'!$C$490),"",'T1'!$M$490*IF('T1'!$AB$16="Y",1,0)+'T2'!$M$490*IF('T2'!$AB$16="Y",1,0)+'T3'!$M$490*IF('T3'!$AB$16="Y",1,0))</f>
        <v/>
      </c>
      <c r="EM494" s="38" t="str">
        <f>IF(ISBLANK('T1'!$C$490),"",SUM($EC$494:$EL$494))</f>
        <v/>
      </c>
      <c r="EN494" s="38" t="str">
        <f>IF(ISBLANK('T1'!$C$490),"",IF(ISERR($EM$494/$EM$5),"",$EM$494/$EM$5))</f>
        <v/>
      </c>
      <c r="EQ494" s="38" t="str">
        <f>IF(ISBLANK('T1'!$C$490),"",'T1'!$E$490*IF('T1'!$S$17="Y",1,0)+'T2'!$E$490*IF('T2'!$S$17="Y",1,0)+'T3'!$E$490*IF('T3'!$S$17="Y",1,0)+TA!$AR$490*IF(TA!$L$17="Y",1,0))</f>
        <v/>
      </c>
      <c r="ER494" s="38" t="str">
        <f>IF(ISBLANK('T1'!$C$490),"",'T1'!$F$490*IF('T1'!$T$17="Y",1,0)+'T2'!$F$490*IF('T2'!$T$17="Y",1,0)+'T3'!$F$490*IF('T3'!$T$17="Y",1,0)+TA!$AS$490*IF(TA!$M$17="Y",1,0))</f>
        <v/>
      </c>
      <c r="ES494" s="38" t="str">
        <f>IF(ISBLANK('T1'!$C$490),"",'T1'!$G$490*IF('T1'!$U$17="Y",1,0)+'T2'!$G$490*IF('T2'!$U$17="Y",1,0)+'T3'!$G$490*IF('T3'!$U$17="Y",1,0)+TA!$AT$490*IF(TA!$N$17="Y",1,0))</f>
        <v/>
      </c>
      <c r="ET494" s="38" t="str">
        <f>IF(ISBLANK('T1'!$C$490),"",'T1'!$H$490*IF('T1'!$V$17="Y",1,0)+'T2'!$H$490*IF('T2'!$V$17="Y",1,0)+'T3'!$H$490*IF('T3'!$V$17="Y",1,0))</f>
        <v/>
      </c>
      <c r="EU494" s="38" t="str">
        <f>IF(ISBLANK('T1'!$C$490),"",'T1'!$I$490*IF('T1'!$W$17="Y",1,0)+'T2'!$I$490*IF('T2'!$W$17="Y",1,0)+'T3'!$I$490*IF('T3'!$W$17="Y",1,0))</f>
        <v/>
      </c>
      <c r="EV494" s="38" t="str">
        <f>IF(ISBLANK('T1'!$C$490),"",'T1'!$J$490*IF('T1'!$X$17="Y",1,0)+'T2'!$J$490*IF('T2'!$X$17="Y",1,0)+'T3'!$J$490*IF('T3'!$X$17="Y",1,0))</f>
        <v/>
      </c>
      <c r="EW494" s="38" t="str">
        <f>IF(ISBLANK('T1'!$C$490),"",'T1'!$K$490*IF('T1'!$Y$17="Y",1,0)+'T2'!$K$490*IF('T2'!$Y$17="Y",1,0)+'T3'!$K$490*IF('T3'!$Y$17="Y",1,0))</f>
        <v/>
      </c>
      <c r="EX494" s="38" t="str">
        <f>IF(ISBLANK('T1'!$C$490),"",'T1'!$L$490*IF('T1'!$Z$17="Y",1,0)+'T2'!$L$490*IF('T2'!$Z$17="Y",1,0)+'T3'!$L$490*IF('T3'!$Z$17="Y",1,0))</f>
        <v/>
      </c>
      <c r="EY494" s="38" t="str">
        <f>IF(ISBLANK('T1'!$C$490),"",'T1'!$M$490*IF('T1'!$AA$17="Y",1,0)+'T2'!$M$490*IF('T2'!$AA$17="Y",1,0)+'T3'!$M$490*IF('T3'!$AA$17="Y",1,0))</f>
        <v/>
      </c>
      <c r="EZ494" s="38" t="str">
        <f>IF(ISBLANK('T1'!$C$490),"",'T1'!$M$490*IF('T1'!$AB$17="Y",1,0)+'T2'!$M$490*IF('T2'!$AB$17="Y",1,0)+'T3'!$M$490*IF('T3'!$AB$17="Y",1,0))</f>
        <v/>
      </c>
      <c r="FA494" s="38" t="str">
        <f>IF(ISBLANK('T1'!$C$490),"",SUM($EQ$494:$EZ$494))</f>
        <v/>
      </c>
      <c r="FB494" s="38" t="str">
        <f>IF(ISBLANK('T1'!$C$490),"",IF(ISERR($FA$494/$FA$5),"",$FA$494/$FA$5))</f>
        <v/>
      </c>
    </row>
    <row r="495" spans="20:158">
      <c r="T495" s="38" t="str">
        <f>IF(ISBLANK('T1'!$C$491),"",'T1'!$E$491*IF('T1'!$S$8="Y",1,0)+'T2'!$E$491*IF('T2'!$S$8="Y",1,0)+'T3'!$E$491*IF('T3'!$S$8="Y",1,0)+TA!$AR$491*IF(TA!$L$8="Y",1,0))</f>
        <v/>
      </c>
      <c r="U495" s="38" t="str">
        <f>IF(ISBLANK('T1'!$C$491),"",'T1'!$F$491*IF('T1'!$T$8="Y",1,0)+'T2'!$F$491*IF('T2'!$T$8="Y",1,0)+'T3'!$F$491*IF('T3'!$T$8="Y",1,0)+TA!$AS$491*IF(TA!$M$8="Y",1,0))</f>
        <v/>
      </c>
      <c r="V495" s="38" t="str">
        <f>IF(ISBLANK('T1'!$C$491),"",'T1'!$G$491*IF('T1'!$U$8="Y",1,0)+'T2'!$G$491*IF('T2'!$U$8="Y",1,0)+'T3'!$G$491*IF('T3'!$U$8="Y",1,0)+TA!$AT$491*IF(TA!$N$8="Y",1,0))</f>
        <v/>
      </c>
      <c r="W495" s="38" t="str">
        <f>IF(ISBLANK('T1'!$C$491),"",'T1'!$H$491*IF('T1'!$V$8="Y",1,0)+'T2'!$H$491*IF('T2'!$V$8="Y",1,0)+'T3'!$H$491*IF('T3'!$V$8="Y",1,0))</f>
        <v/>
      </c>
      <c r="X495" s="38" t="str">
        <f>IF(ISBLANK('T1'!$C$491),"",'T1'!$I$491*IF('T1'!$W$8="Y",1,0)+'T2'!$I$491*IF('T2'!$W$8="Y",1,0)+'T3'!$I$491*IF('T3'!$W$8="Y",1,0))</f>
        <v/>
      </c>
      <c r="Y495" s="38" t="str">
        <f>IF(ISBLANK('T1'!$C$491),"",'T1'!$J$491*IF('T1'!$X$8="Y",1,0)+'T2'!$J$491*IF('T2'!$X$8="Y",1,0)+'T3'!$J$491*IF('T3'!$X$8="Y",1,0))</f>
        <v/>
      </c>
      <c r="Z495" s="38" t="str">
        <f>IF(ISBLANK('T1'!$C$491),"",'T1'!$K$491*IF('T1'!$Y$8="Y",1,0)+'T2'!$K$491*IF('T2'!$Y$8="Y",1,0)+'T3'!$K$491*IF('T3'!$Y$8="Y",1,0))</f>
        <v/>
      </c>
      <c r="AA495" s="38" t="str">
        <f>IF(ISBLANK('T1'!$C$491),"",'T1'!$L$491*IF('T1'!$Z$8="Y",1,0)+'T2'!$L$491*IF('T2'!$Z$8="Y",1,0)+'T3'!$L$491*IF('T3'!$Z$8="Y",1,0))</f>
        <v/>
      </c>
      <c r="AB495" s="38" t="str">
        <f>IF(ISBLANK('T1'!$C$491),"",'T1'!$M$491*IF('T1'!$AA$8="Y",1,0)+'T2'!$M$491*IF('T2'!$AA$8="Y",1,0)+'T3'!$M$491*IF('T3'!$AA$8="Y",1,0))</f>
        <v/>
      </c>
      <c r="AC495" s="38" t="str">
        <f>IF(ISBLANK('T1'!$C$491),"",'T1'!$M$491*IF('T1'!$AB$8="Y",1,0)+'T2'!$M$491*IF('T2'!$AB$8="Y",1,0)+'T3'!$M$491*IF('T3'!$AB$8="Y",1,0))</f>
        <v/>
      </c>
      <c r="AD495" s="38" t="str">
        <f>IF(ISBLANK('T1'!$C$491),"",SUM($T$495:$AC$495))</f>
        <v/>
      </c>
      <c r="AE495" s="38" t="str">
        <f>IF(ISBLANK('T1'!$C$491),"",IF(ISERR($AD$495/$AD$5),"",$AD$495/$AD$5))</f>
        <v/>
      </c>
      <c r="AI495" s="38" t="str">
        <f>IF(ISBLANK('T1'!$C$491),"",'T1'!$E$491*IF('T1'!$S$9="Y",1,0)+'T2'!$E$491*IF('T2'!$S$9="Y",1,0)+'T3'!$E$491*IF('T3'!$S$9="Y",1,0)+TA!$AR$491*IF(TA!$L$9="Y",1,0))</f>
        <v/>
      </c>
      <c r="AJ495" s="38" t="str">
        <f>IF(ISBLANK('T1'!$C$491),"",'T1'!$F$491*IF('T1'!$T$9="Y",1,0)+'T2'!$F$491*IF('T2'!$T$9="Y",1,0)+'T3'!$F$491*IF('T3'!$T$9="Y",1,0)+TA!$AS$491*IF(TA!$M$9="Y",1,0))</f>
        <v/>
      </c>
      <c r="AK495" s="38" t="str">
        <f>IF(ISBLANK('T1'!$C$491),"",'T1'!$G$491*IF('T1'!$U$9="Y",1,0)+'T2'!$G$491*IF('T2'!$U$9="Y",1,0)+'T3'!$G$491*IF('T3'!$U$9="Y",1,0)+TA!$AT$491*IF(TA!$N$9="Y",1,0))</f>
        <v/>
      </c>
      <c r="AL495" s="38" t="str">
        <f>IF(ISBLANK('T1'!$C$491),"",'T1'!$H$491*IF('T1'!$V$9="Y",1,0)+'T2'!$H$491*IF('T2'!$V$9="Y",1,0)+'T3'!$H$491*IF('T3'!$V$9="Y",1,0))</f>
        <v/>
      </c>
      <c r="AM495" s="38" t="str">
        <f>IF(ISBLANK('T1'!$C$491),"",'T1'!$I$491*IF('T1'!$W$9="Y",1,0)+'T2'!$I$491*IF('T2'!$W$9="Y",1,0)+'T3'!$I$491*IF('T3'!$W$9="Y",1,0))</f>
        <v/>
      </c>
      <c r="AN495" s="38" t="str">
        <f>IF(ISBLANK('T1'!$C$491),"",'T1'!$J$491*IF('T1'!$X$9="Y",1,0)+'T2'!$J$491*IF('T2'!$X$9="Y",1,0)+'T3'!$J$491*IF('T3'!$X$9="Y",1,0))</f>
        <v/>
      </c>
      <c r="AO495" s="38" t="str">
        <f>IF(ISBLANK('T1'!$C$491),"",'T1'!$K$491*IF('T1'!$Y$9="Y",1,0)+'T2'!$K$491*IF('T2'!$Y$9="Y",1,0)+'T3'!$K$491*IF('T3'!$Y$9="Y",1,0))</f>
        <v/>
      </c>
      <c r="AP495" s="38" t="str">
        <f>IF(ISBLANK('T1'!$C$491),"",'T1'!$L$491*IF('T1'!$Z$9="Y",1,0)+'T2'!$L$491*IF('T2'!$Z$9="Y",1,0)+'T3'!$L$491*IF('T3'!$Z$9="Y",1,0))</f>
        <v/>
      </c>
      <c r="AQ495" s="38" t="str">
        <f>IF(ISBLANK('T1'!$C$491),"",'T1'!$M$491*IF('T1'!$AA$9="Y",1,0)+'T2'!$M$491*IF('T2'!$AA$9="Y",1,0)+'T3'!$M$491*IF('T3'!$AA$9="Y",1,0))</f>
        <v/>
      </c>
      <c r="AR495" s="38" t="str">
        <f>IF(ISBLANK('T1'!$C$491),"",'T1'!$M$491*IF('T1'!$AB$9="Y",1,0)+'T2'!$M$491*IF('T2'!$AB$9="Y",1,0)+'T3'!$M$491*IF('T3'!$AB$9="Y",1,0))</f>
        <v/>
      </c>
      <c r="AS495" s="38" t="str">
        <f>IF(ISBLANK('T1'!$C$491),"",SUM($AI$495:$AR$495))</f>
        <v/>
      </c>
      <c r="AT495" s="38" t="str">
        <f>IF(ISBLANK('T1'!$C$491),"",IF(ISERR($AS$495/$AS$5),"",$AS$495/$AS$5))</f>
        <v/>
      </c>
      <c r="AW495" s="38" t="str">
        <f>IF(ISBLANK('T1'!$C$491),"",'T1'!$E$491*IF('T1'!$S$10="Y",1,0)+'T2'!$E$491*IF('T2'!$S$10="Y",1,0)+'T3'!$E$491*IF('T3'!$S$10="Y",1,0)+TA!$AR$491*IF(TA!$L$10="Y",1,0))</f>
        <v/>
      </c>
      <c r="AX495" s="38" t="str">
        <f>IF(ISBLANK('T1'!$C$491),"",'T1'!$F$491*IF('T1'!$T$10="Y",1,0)+'T2'!$F$491*IF('T2'!$T$10="Y",1,0)+'T3'!$F$491*IF('T3'!$T$10="Y",1,0)+TA!$AS$491*IF(TA!$M$10="Y",1,0))</f>
        <v/>
      </c>
      <c r="AY495" s="38" t="str">
        <f>IF(ISBLANK('T1'!$C$491),"",'T1'!$G$491*IF('T1'!$U$10="Y",1,0)+'T2'!$G$491*IF('T2'!$U$10="Y",1,0)+'T3'!$G$491*IF('T3'!$U$10="Y",1,0)+TA!$AT$491*IF(TA!$N$10="Y",1,0))</f>
        <v/>
      </c>
      <c r="AZ495" s="38" t="str">
        <f>IF(ISBLANK('T1'!$C$491),"",'T1'!$H$491*IF('T1'!$V$10="Y",1,0)+'T2'!$H$491*IF('T2'!$V$10="Y",1,0)+'T3'!$H$491*IF('T3'!$V$10="Y",1,0))</f>
        <v/>
      </c>
      <c r="BA495" s="38" t="str">
        <f>IF(ISBLANK('T1'!$C$491),"",'T1'!$I$491*IF('T1'!$W$10="Y",1,0)+'T2'!$I$491*IF('T2'!$W$10="Y",1,0)+'T3'!$I$491*IF('T3'!$W$10="Y",1,0))</f>
        <v/>
      </c>
      <c r="BB495" s="38" t="str">
        <f>IF(ISBLANK('T1'!$C$491),"",'T1'!$J$491*IF('T1'!$X$10="Y",1,0)+'T2'!$J$491*IF('T2'!$X$10="Y",1,0)+'T3'!$J$491*IF('T3'!$X$10="Y",1,0))</f>
        <v/>
      </c>
      <c r="BC495" s="38" t="str">
        <f>IF(ISBLANK('T1'!$C$491),"",'T1'!$K$491*IF('T1'!$Y$10="Y",1,0)+'T2'!$K$491*IF('T2'!$Y$10="Y",1,0)+'T3'!$K$491*IF('T3'!$Y$10="Y",1,0))</f>
        <v/>
      </c>
      <c r="BD495" s="38" t="str">
        <f>IF(ISBLANK('T1'!$C$491),"",'T1'!$L$491*IF('T1'!$Z$10="Y",1,0)+'T2'!$L$491*IF('T2'!$Z$10="Y",1,0)+'T3'!$L$491*IF('T3'!$Z$10="Y",1,0))</f>
        <v/>
      </c>
      <c r="BE495" s="38" t="str">
        <f>IF(ISBLANK('T1'!$C$491),"",'T1'!$M$491*IF('T1'!$AA$10="Y",1,0)+'T2'!$M$491*IF('T2'!$AA$10="Y",1,0)+'T3'!$M$491*IF('T3'!$AA$10="Y",1,0))</f>
        <v/>
      </c>
      <c r="BF495" s="38" t="str">
        <f>IF(ISBLANK('T1'!$C$491),"",'T1'!$M$491*IF('T1'!$AB$10="Y",1,0)+'T2'!$M$491*IF('T2'!$AB$10="Y",1,0)+'T3'!$M$491*IF('T3'!$AB$10="Y",1,0))</f>
        <v/>
      </c>
      <c r="BG495" s="38" t="str">
        <f>IF(ISBLANK('T1'!$C$491),"",SUM($AW$495:$BF$495))</f>
        <v/>
      </c>
      <c r="BH495" s="38" t="str">
        <f>IF(ISBLANK('T1'!$C$491),"",IF(ISERR($BG$495/$BG$5),"",$BG$495/$BG$5))</f>
        <v/>
      </c>
      <c r="BK495" s="38" t="str">
        <f>IF(ISBLANK('T1'!$C$491),"",'T1'!$E$491*IF('T1'!$S$11="Y",1,0)+'T2'!$E$491*IF('T2'!$S$11="Y",1,0)+'T3'!$E$491*IF('T3'!$S$11="Y",1,0)+TA!$AR$491*IF(TA!$L$11="Y",1,0))</f>
        <v/>
      </c>
      <c r="BL495" s="38" t="str">
        <f>IF(ISBLANK('T1'!$C$491),"",'T1'!$F$491*IF('T1'!$T$11="Y",1,0)+'T2'!$F$491*IF('T2'!$T$11="Y",1,0)+'T3'!$F$491*IF('T3'!$T$11="Y",1,0)+TA!$AS$491*IF(TA!$M$11="Y",1,0))</f>
        <v/>
      </c>
      <c r="BM495" s="38" t="str">
        <f>IF(ISBLANK('T1'!$C$491),"",'T1'!$G$491*IF('T1'!$U$11="Y",1,0)+'T2'!$G$491*IF('T2'!$U$11="Y",1,0)+'T3'!$G$491*IF('T3'!$U$11="Y",1,0)+TA!$AT$491*IF(TA!$N$11="Y",1,0))</f>
        <v/>
      </c>
      <c r="BN495" s="38" t="str">
        <f>IF(ISBLANK('T1'!$C$491),"",'T1'!$H$491*IF('T1'!$V$11="Y",1,0)+'T2'!$H$491*IF('T2'!$V$11="Y",1,0)+'T3'!$H$491*IF('T3'!$V$11="Y",1,0))</f>
        <v/>
      </c>
      <c r="BO495" s="38" t="str">
        <f>IF(ISBLANK('T1'!$C$491),"",'T1'!$I$491*IF('T1'!$W$11="Y",1,0)+'T2'!$I$491*IF('T2'!$W$11="Y",1,0)+'T3'!$I$491*IF('T3'!$W$11="Y",1,0))</f>
        <v/>
      </c>
      <c r="BP495" s="38" t="str">
        <f>IF(ISBLANK('T1'!$C$491),"",'T1'!$J$491*IF('T1'!$X$11="Y",1,0)+'T2'!$J$491*IF('T2'!$X$11="Y",1,0)+'T3'!$J$491*IF('T3'!$X$11="Y",1,0))</f>
        <v/>
      </c>
      <c r="BQ495" s="38" t="str">
        <f>IF(ISBLANK('T1'!$C$491),"",'T1'!$K$491*IF('T1'!$Y$11="Y",1,0)+'T2'!$K$491*IF('T2'!$Y$11="Y",1,0)+'T3'!$K$491*IF('T3'!$Y$11="Y",1,0))</f>
        <v/>
      </c>
      <c r="BR495" s="38" t="str">
        <f>IF(ISBLANK('T1'!$C$491),"",'T1'!$L$491*IF('T1'!$Z$11="Y",1,0)+'T2'!$L$491*IF('T2'!$Z$11="Y",1,0)+'T3'!$L$491*IF('T3'!$Z$11="Y",1,0))</f>
        <v/>
      </c>
      <c r="BS495" s="38" t="str">
        <f>IF(ISBLANK('T1'!$C$491),"",'T1'!$M$491*IF('T1'!$AA$11="Y",1,0)+'T2'!$M$491*IF('T2'!$AA$11="Y",1,0)+'T3'!$M$491*IF('T3'!$AA$11="Y",1,0))</f>
        <v/>
      </c>
      <c r="BT495" s="38" t="str">
        <f>IF(ISBLANK('T1'!$C$491),"",'T1'!$M$491*IF('T1'!$AB$11="Y",1,0)+'T2'!$M$491*IF('T2'!$AB$11="Y",1,0)+'T3'!$M$491*IF('T3'!$AB$11="Y",1,0))</f>
        <v/>
      </c>
      <c r="BU495" s="38" t="str">
        <f>IF(ISBLANK('T1'!$C$491),"",SUM($BK$495:$BT$495))</f>
        <v/>
      </c>
      <c r="BV495" s="38" t="str">
        <f>IF(ISBLANK('T1'!$C$491),"",IF(ISERR($BU$495/$BU$5),"",$BU$495/$BU$5))</f>
        <v/>
      </c>
      <c r="BY495" s="38" t="str">
        <f>IF(ISBLANK('T1'!$C$491),"",'T1'!$E$491*IF('T1'!$S$12="Y",1,0)+'T2'!$E$491*IF('T2'!$S$12="Y",1,0)+'T3'!$E$491*IF('T3'!$S$12="Y",1,0)+TA!$AR$491*IF(TA!$L$12="Y",1,0))</f>
        <v/>
      </c>
      <c r="BZ495" s="38" t="str">
        <f>IF(ISBLANK('T1'!$C$491),"",'T1'!$F$491*IF('T1'!$T$12="Y",1,0)+'T2'!$F$491*IF('T2'!$T$12="Y",1,0)+'T3'!$F$491*IF('T3'!$T$12="Y",1,0)+TA!$AS$491*IF(TA!$M$12="Y",1,0))</f>
        <v/>
      </c>
      <c r="CA495" s="38" t="str">
        <f>IF(ISBLANK('T1'!$C$491),"",'T1'!$G$491*IF('T1'!$U$12="Y",1,0)+'T2'!$G$491*IF('T2'!$U$12="Y",1,0)+'T3'!$G$491*IF('T3'!$U$12="Y",1,0)+TA!$AT$491*IF(TA!$N$12="Y",1,0))</f>
        <v/>
      </c>
      <c r="CB495" s="38" t="str">
        <f>IF(ISBLANK('T1'!$C$491),"",'T1'!$H$491*IF('T1'!$V$12="Y",1,0)+'T2'!$H$491*IF('T2'!$V$12="Y",1,0)+'T3'!$H$491*IF('T3'!$V$12="Y",1,0))</f>
        <v/>
      </c>
      <c r="CC495" s="38" t="str">
        <f>IF(ISBLANK('T1'!$C$491),"",'T1'!$I$491*IF('T1'!$W$12="Y",1,0)+'T2'!$I$491*IF('T2'!$W$12="Y",1,0)+'T3'!$I$491*IF('T3'!$W$12="Y",1,0))</f>
        <v/>
      </c>
      <c r="CD495" s="38" t="str">
        <f>IF(ISBLANK('T1'!$C$491),"",'T1'!$J$491*IF('T1'!$X$12="Y",1,0)+'T2'!$J$491*IF('T2'!$X$12="Y",1,0)+'T3'!$J$491*IF('T3'!$X$12="Y",1,0))</f>
        <v/>
      </c>
      <c r="CE495" s="38" t="str">
        <f>IF(ISBLANK('T1'!$C$491),"",'T1'!$K$491*IF('T1'!$Y$12="Y",1,0)+'T2'!$K$491*IF('T2'!$Y$12="Y",1,0)+'T3'!$K$491*IF('T3'!$Y$12="Y",1,0))</f>
        <v/>
      </c>
      <c r="CF495" s="38" t="str">
        <f>IF(ISBLANK('T1'!$C$491),"",'T1'!$L$491*IF('T1'!$Z$12="Y",1,0)+'T2'!$L$491*IF('T2'!$Z$12="Y",1,0)+'T3'!$L$491*IF('T3'!$Z$12="Y",1,0))</f>
        <v/>
      </c>
      <c r="CG495" s="38" t="str">
        <f>IF(ISBLANK('T1'!$C$491),"",'T1'!$M$491*IF('T1'!$AA$12="Y",1,0)+'T2'!$M$491*IF('T2'!$AA$12="Y",1,0)+'T3'!$M$491*IF('T3'!$AA$12="Y",1,0))</f>
        <v/>
      </c>
      <c r="CH495" s="38" t="str">
        <f>IF(ISBLANK('T1'!$C$491),"",'T1'!$M$491*IF('T1'!$AB$12="Y",1,0)+'T2'!$M$491*IF('T2'!$AB$12="Y",1,0)+'T3'!$M$491*IF('T3'!$AB$12="Y",1,0))</f>
        <v/>
      </c>
      <c r="CI495" s="38" t="str">
        <f>IF(ISBLANK('T1'!$C$491),"",SUM($BY$495:$CH$495))</f>
        <v/>
      </c>
      <c r="CJ495" s="38" t="str">
        <f>IF(ISBLANK('T1'!$C$491),"",IF(ISERR($CI$495/$CI$5),"",$CI$495/$CI$5))</f>
        <v/>
      </c>
      <c r="CM495" s="38" t="str">
        <f>IF(ISBLANK('T1'!$C$491),"",'T1'!$E$491*IF('T1'!$S$13="Y",1,0)+'T2'!$E$491*IF('T2'!$S$13="Y",1,0)+'T3'!$E$491*IF('T3'!$S$13="Y",1,0)+TA!$AR$491*IF(TA!$L$13="Y",1,0))</f>
        <v/>
      </c>
      <c r="CN495" s="38" t="str">
        <f>IF(ISBLANK('T1'!$C$491),"",'T1'!$F$491*IF('T1'!$T$13="Y",1,0)+'T2'!$F$491*IF('T2'!$T$13="Y",1,0)+'T3'!$F$491*IF('T3'!$T$13="Y",1,0)+TA!$AS$491*IF(TA!$M$13="Y",1,0))</f>
        <v/>
      </c>
      <c r="CO495" s="38" t="str">
        <f>IF(ISBLANK('T1'!$C$491),"",'T1'!$G$491*IF('T1'!$U$13="Y",1,0)+'T2'!$G$491*IF('T2'!$U$13="Y",1,0)+'T3'!$G$491*IF('T3'!$U$13="Y",1,0)+TA!$AT$491*IF(TA!$N$13="Y",1,0))</f>
        <v/>
      </c>
      <c r="CP495" s="38" t="str">
        <f>IF(ISBLANK('T1'!$C$491),"",'T1'!$H$491*IF('T1'!$V$13="Y",1,0)+'T2'!$H$491*IF('T2'!$V$13="Y",1,0)+'T3'!$H$491*IF('T3'!$V$13="Y",1,0))</f>
        <v/>
      </c>
      <c r="CQ495" s="38" t="str">
        <f>IF(ISBLANK('T1'!$C$491),"",'T1'!$I$491*IF('T1'!$W$13="Y",1,0)+'T2'!$I$491*IF('T2'!$W$13="Y",1,0)+'T3'!$I$491*IF('T3'!$W$13="Y",1,0))</f>
        <v/>
      </c>
      <c r="CR495" s="38" t="str">
        <f>IF(ISBLANK('T1'!$C$491),"",'T1'!$J$491*IF('T1'!$X$13="Y",1,0)+'T2'!$J$491*IF('T2'!$X$13="Y",1,0)+'T3'!$J$491*IF('T3'!$X$13="Y",1,0))</f>
        <v/>
      </c>
      <c r="CS495" s="38" t="str">
        <f>IF(ISBLANK('T1'!$C$491),"",'T1'!$K$491*IF('T1'!$Y$13="Y",1,0)+'T2'!$K$491*IF('T2'!$Y$13="Y",1,0)+'T3'!$K$491*IF('T3'!$Y$13="Y",1,0))</f>
        <v/>
      </c>
      <c r="CT495" s="38" t="str">
        <f>IF(ISBLANK('T1'!$C$491),"",'T1'!$L$491*IF('T1'!$Z$13="Y",1,0)+'T2'!$L$491*IF('T2'!$Z$13="Y",1,0)+'T3'!$L$491*IF('T3'!$Z$13="Y",1,0))</f>
        <v/>
      </c>
      <c r="CU495" s="38" t="str">
        <f>IF(ISBLANK('T1'!$C$491),"",'T1'!$M$491*IF('T1'!$AA$13="Y",1,0)+'T2'!$M$491*IF('T2'!$AA$13="Y",1,0)+'T3'!$M$491*IF('T3'!$AA$13="Y",1,0))</f>
        <v/>
      </c>
      <c r="CV495" s="38" t="str">
        <f>IF(ISBLANK('T1'!$C$491),"",'T1'!$M$491*IF('T1'!$AB$13="Y",1,0)+'T2'!$M$491*IF('T2'!$AB$13="Y",1,0)+'T3'!$M$491*IF('T3'!$AB$13="Y",1,0))</f>
        <v/>
      </c>
      <c r="CW495" s="38" t="str">
        <f>IF(ISBLANK('T1'!$C$491),"",SUM($CM$495:$CV$495))</f>
        <v/>
      </c>
      <c r="CX495" s="38" t="str">
        <f>IF(ISBLANK('T1'!$C$491),"",IF(ISERR($CW$495/$CW$5),"",$CW$495/$CW$5))</f>
        <v/>
      </c>
      <c r="DA495" s="38" t="str">
        <f>IF(ISBLANK('T1'!$C$491),"",'T1'!$E$491*IF('T1'!$S$14="Y",1,0)+'T2'!$E$491*IF('T2'!$S$14="Y",1,0)+'T3'!$E$491*IF('T3'!$S$14="Y",1,0)+TA!$AR$491*IF(TA!$L$14="Y",1,0))</f>
        <v/>
      </c>
      <c r="DB495" s="38" t="str">
        <f>IF(ISBLANK('T1'!$C$491),"",'T1'!$F$491*IF('T1'!$T$14="Y",1,0)+'T2'!$F$491*IF('T2'!$T$14="Y",1,0)+'T3'!$F$491*IF('T3'!$T$14="Y",1,0)+TA!$AS$491*IF(TA!$M$14="Y",1,0))</f>
        <v/>
      </c>
      <c r="DC495" s="38" t="str">
        <f>IF(ISBLANK('T1'!$C$491),"",'T1'!$G$491*IF('T1'!$U$14="Y",1,0)+'T2'!$G$491*IF('T2'!$U$14="Y",1,0)+'T3'!$G$491*IF('T3'!$U$14="Y",1,0)+TA!$AT$491*IF(TA!$N$14="Y",1,0))</f>
        <v/>
      </c>
      <c r="DD495" s="38" t="str">
        <f>IF(ISBLANK('T1'!$C$491),"",'T1'!$H$491*IF('T1'!$V$14="Y",1,0)+'T2'!$H$491*IF('T2'!$V$14="Y",1,0)+'T3'!$H$491*IF('T3'!$V$14="Y",1,0))</f>
        <v/>
      </c>
      <c r="DE495" s="38" t="str">
        <f>IF(ISBLANK('T1'!$C$491),"",'T1'!$I$491*IF('T1'!$W$14="Y",1,0)+'T2'!$I$491*IF('T2'!$W$14="Y",1,0)+'T3'!$I$491*IF('T3'!$W$14="Y",1,0))</f>
        <v/>
      </c>
      <c r="DF495" s="38" t="str">
        <f>IF(ISBLANK('T1'!$C$491),"",'T1'!$J$491*IF('T1'!$X$14="Y",1,0)+'T2'!$J$491*IF('T2'!$X$14="Y",1,0)+'T3'!$J$491*IF('T3'!$X$14="Y",1,0))</f>
        <v/>
      </c>
      <c r="DG495" s="38" t="str">
        <f>IF(ISBLANK('T1'!$C$491),"",'T1'!$K$491*IF('T1'!$Y$14="Y",1,0)+'T2'!$K$491*IF('T2'!$Y$14="Y",1,0)+'T3'!$K$491*IF('T3'!$Y$14="Y",1,0))</f>
        <v/>
      </c>
      <c r="DH495" s="38" t="str">
        <f>IF(ISBLANK('T1'!$C$491),"",'T1'!$L$491*IF('T1'!$Z$14="Y",1,0)+'T2'!$L$491*IF('T2'!$Z$14="Y",1,0)+'T3'!$L$491*IF('T3'!$Z$14="Y",1,0))</f>
        <v/>
      </c>
      <c r="DI495" s="38" t="str">
        <f>IF(ISBLANK('T1'!$C$491),"",'T1'!$M$491*IF('T1'!$AA$14="Y",1,0)+'T2'!$M$491*IF('T2'!$AA$14="Y",1,0)+'T3'!$M$491*IF('T3'!$AA$14="Y",1,0))</f>
        <v/>
      </c>
      <c r="DJ495" s="38" t="str">
        <f>IF(ISBLANK('T1'!$C$491),"",'T1'!$M$491*IF('T1'!$AB$14="Y",1,0)+'T2'!$M$491*IF('T2'!$AB$14="Y",1,0)+'T3'!$M$491*IF('T3'!$AB$14="Y",1,0))</f>
        <v/>
      </c>
      <c r="DK495" s="38" t="str">
        <f>IF(ISBLANK('T1'!$C$491),"",SUM($DA$495:$DJ$495))</f>
        <v/>
      </c>
      <c r="DL495" s="38" t="str">
        <f>IF(ISBLANK('T1'!$C$491),"",IF(ISERR($DK$495/$DK$5),"",$DK$495/$DK$5))</f>
        <v/>
      </c>
      <c r="DO495" s="38" t="str">
        <f>IF(ISBLANK('T1'!$C$491),"",'T1'!$E$491*IF('T1'!$S$15="Y",1,0)+'T2'!$E$491*IF('T2'!$S$15="Y",1,0)+'T3'!$E$491*IF('T3'!$S$15="Y",1,0)+TA!$AR$491*IF(TA!$L$15="Y",1,0))</f>
        <v/>
      </c>
      <c r="DP495" s="38" t="str">
        <f>IF(ISBLANK('T1'!$C$491),"",'T1'!$F$491*IF('T1'!$T$15="Y",1,0)+'T2'!$F$491*IF('T2'!$T$15="Y",1,0)+'T3'!$F$491*IF('T3'!$T$15="Y",1,0)+TA!$AS$491*IF(TA!$M$15="Y",1,0))</f>
        <v/>
      </c>
      <c r="DQ495" s="38" t="str">
        <f>IF(ISBLANK('T1'!$C$491),"",'T1'!$G$491*IF('T1'!$U$15="Y",1,0)+'T2'!$G$491*IF('T2'!$U$15="Y",1,0)+'T3'!$G$491*IF('T3'!$U$15="Y",1,0)+TA!$AT$491*IF(TA!$N$15="Y",1,0))</f>
        <v/>
      </c>
      <c r="DR495" s="38" t="str">
        <f>IF(ISBLANK('T1'!$C$491),"",'T1'!$H$491*IF('T1'!$V$15="Y",1,0)+'T2'!$H$491*IF('T2'!$V$15="Y",1,0)+'T3'!$H$491*IF('T3'!$V$15="Y",1,0))</f>
        <v/>
      </c>
      <c r="DS495" s="38" t="str">
        <f>IF(ISBLANK('T1'!$C$491),"",'T1'!$I$491*IF('T1'!$W$15="Y",1,0)+'T2'!$I$491*IF('T2'!$W$15="Y",1,0)+'T3'!$I$491*IF('T3'!$W$15="Y",1,0))</f>
        <v/>
      </c>
      <c r="DT495" s="38" t="str">
        <f>IF(ISBLANK('T1'!$C$491),"",'T1'!$J$491*IF('T1'!$X$15="Y",1,0)+'T2'!$J$491*IF('T2'!$X$15="Y",1,0)+'T3'!$J$491*IF('T3'!$X$15="Y",1,0))</f>
        <v/>
      </c>
      <c r="DU495" s="38" t="str">
        <f>IF(ISBLANK('T1'!$C$491),"",'T1'!$K$491*IF('T1'!$Y$15="Y",1,0)+'T2'!$K$491*IF('T2'!$Y$15="Y",1,0)+'T3'!$K$491*IF('T3'!$Y$15="Y",1,0))</f>
        <v/>
      </c>
      <c r="DV495" s="38" t="str">
        <f>IF(ISBLANK('T1'!$C$491),"",'T1'!$L$491*IF('T1'!$Z$15="Y",1,0)+'T2'!$L$491*IF('T2'!$Z$15="Y",1,0)+'T3'!$L$491*IF('T3'!$Z$15="Y",1,0))</f>
        <v/>
      </c>
      <c r="DW495" s="38" t="str">
        <f>IF(ISBLANK('T1'!$C$491),"",'T1'!$M$491*IF('T1'!$AA$15="Y",1,0)+'T2'!$M$491*IF('T2'!$AA$15="Y",1,0)+'T3'!$M$491*IF('T3'!$AA$15="Y",1,0))</f>
        <v/>
      </c>
      <c r="DX495" s="38" t="str">
        <f>IF(ISBLANK('T1'!$C$491),"",'T1'!$M$491*IF('T1'!$AB$15="Y",1,0)+'T2'!$M$491*IF('T2'!$AB$15="Y",1,0)+'T3'!$M$491*IF('T3'!$AB$15="Y",1,0))</f>
        <v/>
      </c>
      <c r="DY495" s="38" t="str">
        <f>IF(ISBLANK('T1'!$C$491),"",SUM($DO$495:$DX$495))</f>
        <v/>
      </c>
      <c r="DZ495" s="38" t="str">
        <f>IF(ISBLANK('T1'!$C$491),"",IF(ISERR($DY$495/$DY$5),"",$DY$495/$DY$5))</f>
        <v/>
      </c>
      <c r="EC495" s="38" t="str">
        <f>IF(ISBLANK('T1'!$C$491),"",'T1'!$E$491*IF('T1'!$S$16="Y",1,0)+'T2'!$E$491*IF('T2'!$S$16="Y",1,0)+'T3'!$E$491*IF('T3'!$S$16="Y",1,0)+TA!$AR$491*IF(TA!$L$16="Y",1,0))</f>
        <v/>
      </c>
      <c r="ED495" s="38" t="str">
        <f>IF(ISBLANK('T1'!$C$491),"",'T1'!$F$491*IF('T1'!$T$16="Y",1,0)+'T2'!$F$491*IF('T2'!$T$16="Y",1,0)+'T3'!$F$491*IF('T3'!$T$16="Y",1,0)+TA!$AS$491*IF(TA!$M$16="Y",1,0))</f>
        <v/>
      </c>
      <c r="EE495" s="38" t="str">
        <f>IF(ISBLANK('T1'!$C$491),"",'T1'!$G$491*IF('T1'!$U$16="Y",1,0)+'T2'!$G$491*IF('T2'!$U$16="Y",1,0)+'T3'!$G$491*IF('T3'!$U$16="Y",1,0)+TA!$AT$491*IF(TA!$N$16="Y",1,0))</f>
        <v/>
      </c>
      <c r="EF495" s="38" t="str">
        <f>IF(ISBLANK('T1'!$C$491),"",'T1'!$H$491*IF('T1'!$V$16="Y",1,0)+'T2'!$H$491*IF('T2'!$V$16="Y",1,0)+'T3'!$H$491*IF('T3'!$V$16="Y",1,0))</f>
        <v/>
      </c>
      <c r="EG495" s="38" t="str">
        <f>IF(ISBLANK('T1'!$C$491),"",'T1'!$I$491*IF('T1'!$W$16="Y",1,0)+'T2'!$I$491*IF('T2'!$W$16="Y",1,0)+'T3'!$I$491*IF('T3'!$W$16="Y",1,0))</f>
        <v/>
      </c>
      <c r="EH495" s="38" t="str">
        <f>IF(ISBLANK('T1'!$C$491),"",'T1'!$J$491*IF('T1'!$X$16="Y",1,0)+'T2'!$J$491*IF('T2'!$X$16="Y",1,0)+'T3'!$J$491*IF('T3'!$X$16="Y",1,0))</f>
        <v/>
      </c>
      <c r="EI495" s="38" t="str">
        <f>IF(ISBLANK('T1'!$C$491),"",'T1'!$K$491*IF('T1'!$Y$16="Y",1,0)+'T2'!$K$491*IF('T2'!$Y$16="Y",1,0)+'T3'!$K$491*IF('T3'!$Y$16="Y",1,0))</f>
        <v/>
      </c>
      <c r="EJ495" s="38" t="str">
        <f>IF(ISBLANK('T1'!$C$491),"",'T1'!$L$491*IF('T1'!$Z$16="Y",1,0)+'T2'!$L$491*IF('T2'!$Z$16="Y",1,0)+'T3'!$L$491*IF('T3'!$Z$16="Y",1,0))</f>
        <v/>
      </c>
      <c r="EK495" s="38" t="str">
        <f>IF(ISBLANK('T1'!$C$491),"",'T1'!$M$491*IF('T1'!$AA$16="Y",1,0)+'T2'!$M$491*IF('T2'!$AA$16="Y",1,0)+'T3'!$M$491*IF('T3'!$AA$16="Y",1,0))</f>
        <v/>
      </c>
      <c r="EL495" s="38" t="str">
        <f>IF(ISBLANK('T1'!$C$491),"",'T1'!$M$491*IF('T1'!$AB$16="Y",1,0)+'T2'!$M$491*IF('T2'!$AB$16="Y",1,0)+'T3'!$M$491*IF('T3'!$AB$16="Y",1,0))</f>
        <v/>
      </c>
      <c r="EM495" s="38" t="str">
        <f>IF(ISBLANK('T1'!$C$491),"",SUM($EC$495:$EL$495))</f>
        <v/>
      </c>
      <c r="EN495" s="38" t="str">
        <f>IF(ISBLANK('T1'!$C$491),"",IF(ISERR($EM$495/$EM$5),"",$EM$495/$EM$5))</f>
        <v/>
      </c>
      <c r="EQ495" s="38" t="str">
        <f>IF(ISBLANK('T1'!$C$491),"",'T1'!$E$491*IF('T1'!$S$17="Y",1,0)+'T2'!$E$491*IF('T2'!$S$17="Y",1,0)+'T3'!$E$491*IF('T3'!$S$17="Y",1,0)+TA!$AR$491*IF(TA!$L$17="Y",1,0))</f>
        <v/>
      </c>
      <c r="ER495" s="38" t="str">
        <f>IF(ISBLANK('T1'!$C$491),"",'T1'!$F$491*IF('T1'!$T$17="Y",1,0)+'T2'!$F$491*IF('T2'!$T$17="Y",1,0)+'T3'!$F$491*IF('T3'!$T$17="Y",1,0)+TA!$AS$491*IF(TA!$M$17="Y",1,0))</f>
        <v/>
      </c>
      <c r="ES495" s="38" t="str">
        <f>IF(ISBLANK('T1'!$C$491),"",'T1'!$G$491*IF('T1'!$U$17="Y",1,0)+'T2'!$G$491*IF('T2'!$U$17="Y",1,0)+'T3'!$G$491*IF('T3'!$U$17="Y",1,0)+TA!$AT$491*IF(TA!$N$17="Y",1,0))</f>
        <v/>
      </c>
      <c r="ET495" s="38" t="str">
        <f>IF(ISBLANK('T1'!$C$491),"",'T1'!$H$491*IF('T1'!$V$17="Y",1,0)+'T2'!$H$491*IF('T2'!$V$17="Y",1,0)+'T3'!$H$491*IF('T3'!$V$17="Y",1,0))</f>
        <v/>
      </c>
      <c r="EU495" s="38" t="str">
        <f>IF(ISBLANK('T1'!$C$491),"",'T1'!$I$491*IF('T1'!$W$17="Y",1,0)+'T2'!$I$491*IF('T2'!$W$17="Y",1,0)+'T3'!$I$491*IF('T3'!$W$17="Y",1,0))</f>
        <v/>
      </c>
      <c r="EV495" s="38" t="str">
        <f>IF(ISBLANK('T1'!$C$491),"",'T1'!$J$491*IF('T1'!$X$17="Y",1,0)+'T2'!$J$491*IF('T2'!$X$17="Y",1,0)+'T3'!$J$491*IF('T3'!$X$17="Y",1,0))</f>
        <v/>
      </c>
      <c r="EW495" s="38" t="str">
        <f>IF(ISBLANK('T1'!$C$491),"",'T1'!$K$491*IF('T1'!$Y$17="Y",1,0)+'T2'!$K$491*IF('T2'!$Y$17="Y",1,0)+'T3'!$K$491*IF('T3'!$Y$17="Y",1,0))</f>
        <v/>
      </c>
      <c r="EX495" s="38" t="str">
        <f>IF(ISBLANK('T1'!$C$491),"",'T1'!$L$491*IF('T1'!$Z$17="Y",1,0)+'T2'!$L$491*IF('T2'!$Z$17="Y",1,0)+'T3'!$L$491*IF('T3'!$Z$17="Y",1,0))</f>
        <v/>
      </c>
      <c r="EY495" s="38" t="str">
        <f>IF(ISBLANK('T1'!$C$491),"",'T1'!$M$491*IF('T1'!$AA$17="Y",1,0)+'T2'!$M$491*IF('T2'!$AA$17="Y",1,0)+'T3'!$M$491*IF('T3'!$AA$17="Y",1,0))</f>
        <v/>
      </c>
      <c r="EZ495" s="38" t="str">
        <f>IF(ISBLANK('T1'!$C$491),"",'T1'!$M$491*IF('T1'!$AB$17="Y",1,0)+'T2'!$M$491*IF('T2'!$AB$17="Y",1,0)+'T3'!$M$491*IF('T3'!$AB$17="Y",1,0))</f>
        <v/>
      </c>
      <c r="FA495" s="38" t="str">
        <f>IF(ISBLANK('T1'!$C$491),"",SUM($EQ$495:$EZ$495))</f>
        <v/>
      </c>
      <c r="FB495" s="38" t="str">
        <f>IF(ISBLANK('T1'!$C$491),"",IF(ISERR($FA$495/$FA$5),"",$FA$495/$FA$5))</f>
        <v/>
      </c>
    </row>
    <row r="496" spans="20:158">
      <c r="T496" s="38" t="str">
        <f>IF(ISBLANK('T1'!$C$492),"",'T1'!$E$492*IF('T1'!$S$8="Y",1,0)+'T2'!$E$492*IF('T2'!$S$8="Y",1,0)+'T3'!$E$492*IF('T3'!$S$8="Y",1,0)+TA!$AR$492*IF(TA!$L$8="Y",1,0))</f>
        <v/>
      </c>
      <c r="U496" s="38" t="str">
        <f>IF(ISBLANK('T1'!$C$492),"",'T1'!$F$492*IF('T1'!$T$8="Y",1,0)+'T2'!$F$492*IF('T2'!$T$8="Y",1,0)+'T3'!$F$492*IF('T3'!$T$8="Y",1,0)+TA!$AS$492*IF(TA!$M$8="Y",1,0))</f>
        <v/>
      </c>
      <c r="V496" s="38" t="str">
        <f>IF(ISBLANK('T1'!$C$492),"",'T1'!$G$492*IF('T1'!$U$8="Y",1,0)+'T2'!$G$492*IF('T2'!$U$8="Y",1,0)+'T3'!$G$492*IF('T3'!$U$8="Y",1,0)+TA!$AT$492*IF(TA!$N$8="Y",1,0))</f>
        <v/>
      </c>
      <c r="W496" s="38" t="str">
        <f>IF(ISBLANK('T1'!$C$492),"",'T1'!$H$492*IF('T1'!$V$8="Y",1,0)+'T2'!$H$492*IF('T2'!$V$8="Y",1,0)+'T3'!$H$492*IF('T3'!$V$8="Y",1,0))</f>
        <v/>
      </c>
      <c r="X496" s="38" t="str">
        <f>IF(ISBLANK('T1'!$C$492),"",'T1'!$I$492*IF('T1'!$W$8="Y",1,0)+'T2'!$I$492*IF('T2'!$W$8="Y",1,0)+'T3'!$I$492*IF('T3'!$W$8="Y",1,0))</f>
        <v/>
      </c>
      <c r="Y496" s="38" t="str">
        <f>IF(ISBLANK('T1'!$C$492),"",'T1'!$J$492*IF('T1'!$X$8="Y",1,0)+'T2'!$J$492*IF('T2'!$X$8="Y",1,0)+'T3'!$J$492*IF('T3'!$X$8="Y",1,0))</f>
        <v/>
      </c>
      <c r="Z496" s="38" t="str">
        <f>IF(ISBLANK('T1'!$C$492),"",'T1'!$K$492*IF('T1'!$Y$8="Y",1,0)+'T2'!$K$492*IF('T2'!$Y$8="Y",1,0)+'T3'!$K$492*IF('T3'!$Y$8="Y",1,0))</f>
        <v/>
      </c>
      <c r="AA496" s="38" t="str">
        <f>IF(ISBLANK('T1'!$C$492),"",'T1'!$L$492*IF('T1'!$Z$8="Y",1,0)+'T2'!$L$492*IF('T2'!$Z$8="Y",1,0)+'T3'!$L$492*IF('T3'!$Z$8="Y",1,0))</f>
        <v/>
      </c>
      <c r="AB496" s="38" t="str">
        <f>IF(ISBLANK('T1'!$C$492),"",'T1'!$M$492*IF('T1'!$AA$8="Y",1,0)+'T2'!$M$492*IF('T2'!$AA$8="Y",1,0)+'T3'!$M$492*IF('T3'!$AA$8="Y",1,0))</f>
        <v/>
      </c>
      <c r="AC496" s="38" t="str">
        <f>IF(ISBLANK('T1'!$C$492),"",'T1'!$M$492*IF('T1'!$AB$8="Y",1,0)+'T2'!$M$492*IF('T2'!$AB$8="Y",1,0)+'T3'!$M$492*IF('T3'!$AB$8="Y",1,0))</f>
        <v/>
      </c>
      <c r="AD496" s="38" t="str">
        <f>IF(ISBLANK('T1'!$C$492),"",SUM($T$496:$AC$496))</f>
        <v/>
      </c>
      <c r="AE496" s="38" t="str">
        <f>IF(ISBLANK('T1'!$C$492),"",IF(ISERR($AD$496/$AD$5),"",$AD$496/$AD$5))</f>
        <v/>
      </c>
      <c r="AI496" s="38" t="str">
        <f>IF(ISBLANK('T1'!$C$492),"",'T1'!$E$492*IF('T1'!$S$9="Y",1,0)+'T2'!$E$492*IF('T2'!$S$9="Y",1,0)+'T3'!$E$492*IF('T3'!$S$9="Y",1,0)+TA!$AR$492*IF(TA!$L$9="Y",1,0))</f>
        <v/>
      </c>
      <c r="AJ496" s="38" t="str">
        <f>IF(ISBLANK('T1'!$C$492),"",'T1'!$F$492*IF('T1'!$T$9="Y",1,0)+'T2'!$F$492*IF('T2'!$T$9="Y",1,0)+'T3'!$F$492*IF('T3'!$T$9="Y",1,0)+TA!$AS$492*IF(TA!$M$9="Y",1,0))</f>
        <v/>
      </c>
      <c r="AK496" s="38" t="str">
        <f>IF(ISBLANK('T1'!$C$492),"",'T1'!$G$492*IF('T1'!$U$9="Y",1,0)+'T2'!$G$492*IF('T2'!$U$9="Y",1,0)+'T3'!$G$492*IF('T3'!$U$9="Y",1,0)+TA!$AT$492*IF(TA!$N$9="Y",1,0))</f>
        <v/>
      </c>
      <c r="AL496" s="38" t="str">
        <f>IF(ISBLANK('T1'!$C$492),"",'T1'!$H$492*IF('T1'!$V$9="Y",1,0)+'T2'!$H$492*IF('T2'!$V$9="Y",1,0)+'T3'!$H$492*IF('T3'!$V$9="Y",1,0))</f>
        <v/>
      </c>
      <c r="AM496" s="38" t="str">
        <f>IF(ISBLANK('T1'!$C$492),"",'T1'!$I$492*IF('T1'!$W$9="Y",1,0)+'T2'!$I$492*IF('T2'!$W$9="Y",1,0)+'T3'!$I$492*IF('T3'!$W$9="Y",1,0))</f>
        <v/>
      </c>
      <c r="AN496" s="38" t="str">
        <f>IF(ISBLANK('T1'!$C$492),"",'T1'!$J$492*IF('T1'!$X$9="Y",1,0)+'T2'!$J$492*IF('T2'!$X$9="Y",1,0)+'T3'!$J$492*IF('T3'!$X$9="Y",1,0))</f>
        <v/>
      </c>
      <c r="AO496" s="38" t="str">
        <f>IF(ISBLANK('T1'!$C$492),"",'T1'!$K$492*IF('T1'!$Y$9="Y",1,0)+'T2'!$K$492*IF('T2'!$Y$9="Y",1,0)+'T3'!$K$492*IF('T3'!$Y$9="Y",1,0))</f>
        <v/>
      </c>
      <c r="AP496" s="38" t="str">
        <f>IF(ISBLANK('T1'!$C$492),"",'T1'!$L$492*IF('T1'!$Z$9="Y",1,0)+'T2'!$L$492*IF('T2'!$Z$9="Y",1,0)+'T3'!$L$492*IF('T3'!$Z$9="Y",1,0))</f>
        <v/>
      </c>
      <c r="AQ496" s="38" t="str">
        <f>IF(ISBLANK('T1'!$C$492),"",'T1'!$M$492*IF('T1'!$AA$9="Y",1,0)+'T2'!$M$492*IF('T2'!$AA$9="Y",1,0)+'T3'!$M$492*IF('T3'!$AA$9="Y",1,0))</f>
        <v/>
      </c>
      <c r="AR496" s="38" t="str">
        <f>IF(ISBLANK('T1'!$C$492),"",'T1'!$M$492*IF('T1'!$AB$9="Y",1,0)+'T2'!$M$492*IF('T2'!$AB$9="Y",1,0)+'T3'!$M$492*IF('T3'!$AB$9="Y",1,0))</f>
        <v/>
      </c>
      <c r="AS496" s="38" t="str">
        <f>IF(ISBLANK('T1'!$C$492),"",SUM($AI$496:$AR$496))</f>
        <v/>
      </c>
      <c r="AT496" s="38" t="str">
        <f>IF(ISBLANK('T1'!$C$492),"",IF(ISERR($AS$496/$AS$5),"",$AS$496/$AS$5))</f>
        <v/>
      </c>
      <c r="AW496" s="38" t="str">
        <f>IF(ISBLANK('T1'!$C$492),"",'T1'!$E$492*IF('T1'!$S$10="Y",1,0)+'T2'!$E$492*IF('T2'!$S$10="Y",1,0)+'T3'!$E$492*IF('T3'!$S$10="Y",1,0)+TA!$AR$492*IF(TA!$L$10="Y",1,0))</f>
        <v/>
      </c>
      <c r="AX496" s="38" t="str">
        <f>IF(ISBLANK('T1'!$C$492),"",'T1'!$F$492*IF('T1'!$T$10="Y",1,0)+'T2'!$F$492*IF('T2'!$T$10="Y",1,0)+'T3'!$F$492*IF('T3'!$T$10="Y",1,0)+TA!$AS$492*IF(TA!$M$10="Y",1,0))</f>
        <v/>
      </c>
      <c r="AY496" s="38" t="str">
        <f>IF(ISBLANK('T1'!$C$492),"",'T1'!$G$492*IF('T1'!$U$10="Y",1,0)+'T2'!$G$492*IF('T2'!$U$10="Y",1,0)+'T3'!$G$492*IF('T3'!$U$10="Y",1,0)+TA!$AT$492*IF(TA!$N$10="Y",1,0))</f>
        <v/>
      </c>
      <c r="AZ496" s="38" t="str">
        <f>IF(ISBLANK('T1'!$C$492),"",'T1'!$H$492*IF('T1'!$V$10="Y",1,0)+'T2'!$H$492*IF('T2'!$V$10="Y",1,0)+'T3'!$H$492*IF('T3'!$V$10="Y",1,0))</f>
        <v/>
      </c>
      <c r="BA496" s="38" t="str">
        <f>IF(ISBLANK('T1'!$C$492),"",'T1'!$I$492*IF('T1'!$W$10="Y",1,0)+'T2'!$I$492*IF('T2'!$W$10="Y",1,0)+'T3'!$I$492*IF('T3'!$W$10="Y",1,0))</f>
        <v/>
      </c>
      <c r="BB496" s="38" t="str">
        <f>IF(ISBLANK('T1'!$C$492),"",'T1'!$J$492*IF('T1'!$X$10="Y",1,0)+'T2'!$J$492*IF('T2'!$X$10="Y",1,0)+'T3'!$J$492*IF('T3'!$X$10="Y",1,0))</f>
        <v/>
      </c>
      <c r="BC496" s="38" t="str">
        <f>IF(ISBLANK('T1'!$C$492),"",'T1'!$K$492*IF('T1'!$Y$10="Y",1,0)+'T2'!$K$492*IF('T2'!$Y$10="Y",1,0)+'T3'!$K$492*IF('T3'!$Y$10="Y",1,0))</f>
        <v/>
      </c>
      <c r="BD496" s="38" t="str">
        <f>IF(ISBLANK('T1'!$C$492),"",'T1'!$L$492*IF('T1'!$Z$10="Y",1,0)+'T2'!$L$492*IF('T2'!$Z$10="Y",1,0)+'T3'!$L$492*IF('T3'!$Z$10="Y",1,0))</f>
        <v/>
      </c>
      <c r="BE496" s="38" t="str">
        <f>IF(ISBLANK('T1'!$C$492),"",'T1'!$M$492*IF('T1'!$AA$10="Y",1,0)+'T2'!$M$492*IF('T2'!$AA$10="Y",1,0)+'T3'!$M$492*IF('T3'!$AA$10="Y",1,0))</f>
        <v/>
      </c>
      <c r="BF496" s="38" t="str">
        <f>IF(ISBLANK('T1'!$C$492),"",'T1'!$M$492*IF('T1'!$AB$10="Y",1,0)+'T2'!$M$492*IF('T2'!$AB$10="Y",1,0)+'T3'!$M$492*IF('T3'!$AB$10="Y",1,0))</f>
        <v/>
      </c>
      <c r="BG496" s="38" t="str">
        <f>IF(ISBLANK('T1'!$C$492),"",SUM($AW$496:$BF$496))</f>
        <v/>
      </c>
      <c r="BH496" s="38" t="str">
        <f>IF(ISBLANK('T1'!$C$492),"",IF(ISERR($BG$496/$BG$5),"",$BG$496/$BG$5))</f>
        <v/>
      </c>
      <c r="BK496" s="38" t="str">
        <f>IF(ISBLANK('T1'!$C$492),"",'T1'!$E$492*IF('T1'!$S$11="Y",1,0)+'T2'!$E$492*IF('T2'!$S$11="Y",1,0)+'T3'!$E$492*IF('T3'!$S$11="Y",1,0)+TA!$AR$492*IF(TA!$L$11="Y",1,0))</f>
        <v/>
      </c>
      <c r="BL496" s="38" t="str">
        <f>IF(ISBLANK('T1'!$C$492),"",'T1'!$F$492*IF('T1'!$T$11="Y",1,0)+'T2'!$F$492*IF('T2'!$T$11="Y",1,0)+'T3'!$F$492*IF('T3'!$T$11="Y",1,0)+TA!$AS$492*IF(TA!$M$11="Y",1,0))</f>
        <v/>
      </c>
      <c r="BM496" s="38" t="str">
        <f>IF(ISBLANK('T1'!$C$492),"",'T1'!$G$492*IF('T1'!$U$11="Y",1,0)+'T2'!$G$492*IF('T2'!$U$11="Y",1,0)+'T3'!$G$492*IF('T3'!$U$11="Y",1,0)+TA!$AT$492*IF(TA!$N$11="Y",1,0))</f>
        <v/>
      </c>
      <c r="BN496" s="38" t="str">
        <f>IF(ISBLANK('T1'!$C$492),"",'T1'!$H$492*IF('T1'!$V$11="Y",1,0)+'T2'!$H$492*IF('T2'!$V$11="Y",1,0)+'T3'!$H$492*IF('T3'!$V$11="Y",1,0))</f>
        <v/>
      </c>
      <c r="BO496" s="38" t="str">
        <f>IF(ISBLANK('T1'!$C$492),"",'T1'!$I$492*IF('T1'!$W$11="Y",1,0)+'T2'!$I$492*IF('T2'!$W$11="Y",1,0)+'T3'!$I$492*IF('T3'!$W$11="Y",1,0))</f>
        <v/>
      </c>
      <c r="BP496" s="38" t="str">
        <f>IF(ISBLANK('T1'!$C$492),"",'T1'!$J$492*IF('T1'!$X$11="Y",1,0)+'T2'!$J$492*IF('T2'!$X$11="Y",1,0)+'T3'!$J$492*IF('T3'!$X$11="Y",1,0))</f>
        <v/>
      </c>
      <c r="BQ496" s="38" t="str">
        <f>IF(ISBLANK('T1'!$C$492),"",'T1'!$K$492*IF('T1'!$Y$11="Y",1,0)+'T2'!$K$492*IF('T2'!$Y$11="Y",1,0)+'T3'!$K$492*IF('T3'!$Y$11="Y",1,0))</f>
        <v/>
      </c>
      <c r="BR496" s="38" t="str">
        <f>IF(ISBLANK('T1'!$C$492),"",'T1'!$L$492*IF('T1'!$Z$11="Y",1,0)+'T2'!$L$492*IF('T2'!$Z$11="Y",1,0)+'T3'!$L$492*IF('T3'!$Z$11="Y",1,0))</f>
        <v/>
      </c>
      <c r="BS496" s="38" t="str">
        <f>IF(ISBLANK('T1'!$C$492),"",'T1'!$M$492*IF('T1'!$AA$11="Y",1,0)+'T2'!$M$492*IF('T2'!$AA$11="Y",1,0)+'T3'!$M$492*IF('T3'!$AA$11="Y",1,0))</f>
        <v/>
      </c>
      <c r="BT496" s="38" t="str">
        <f>IF(ISBLANK('T1'!$C$492),"",'T1'!$M$492*IF('T1'!$AB$11="Y",1,0)+'T2'!$M$492*IF('T2'!$AB$11="Y",1,0)+'T3'!$M$492*IF('T3'!$AB$11="Y",1,0))</f>
        <v/>
      </c>
      <c r="BU496" s="38" t="str">
        <f>IF(ISBLANK('T1'!$C$492),"",SUM($BK$496:$BT$496))</f>
        <v/>
      </c>
      <c r="BV496" s="38" t="str">
        <f>IF(ISBLANK('T1'!$C$492),"",IF(ISERR($BU$496/$BU$5),"",$BU$496/$BU$5))</f>
        <v/>
      </c>
      <c r="BY496" s="38" t="str">
        <f>IF(ISBLANK('T1'!$C$492),"",'T1'!$E$492*IF('T1'!$S$12="Y",1,0)+'T2'!$E$492*IF('T2'!$S$12="Y",1,0)+'T3'!$E$492*IF('T3'!$S$12="Y",1,0)+TA!$AR$492*IF(TA!$L$12="Y",1,0))</f>
        <v/>
      </c>
      <c r="BZ496" s="38" t="str">
        <f>IF(ISBLANK('T1'!$C$492),"",'T1'!$F$492*IF('T1'!$T$12="Y",1,0)+'T2'!$F$492*IF('T2'!$T$12="Y",1,0)+'T3'!$F$492*IF('T3'!$T$12="Y",1,0)+TA!$AS$492*IF(TA!$M$12="Y",1,0))</f>
        <v/>
      </c>
      <c r="CA496" s="38" t="str">
        <f>IF(ISBLANK('T1'!$C$492),"",'T1'!$G$492*IF('T1'!$U$12="Y",1,0)+'T2'!$G$492*IF('T2'!$U$12="Y",1,0)+'T3'!$G$492*IF('T3'!$U$12="Y",1,0)+TA!$AT$492*IF(TA!$N$12="Y",1,0))</f>
        <v/>
      </c>
      <c r="CB496" s="38" t="str">
        <f>IF(ISBLANK('T1'!$C$492),"",'T1'!$H$492*IF('T1'!$V$12="Y",1,0)+'T2'!$H$492*IF('T2'!$V$12="Y",1,0)+'T3'!$H$492*IF('T3'!$V$12="Y",1,0))</f>
        <v/>
      </c>
      <c r="CC496" s="38" t="str">
        <f>IF(ISBLANK('T1'!$C$492),"",'T1'!$I$492*IF('T1'!$W$12="Y",1,0)+'T2'!$I$492*IF('T2'!$W$12="Y",1,0)+'T3'!$I$492*IF('T3'!$W$12="Y",1,0))</f>
        <v/>
      </c>
      <c r="CD496" s="38" t="str">
        <f>IF(ISBLANK('T1'!$C$492),"",'T1'!$J$492*IF('T1'!$X$12="Y",1,0)+'T2'!$J$492*IF('T2'!$X$12="Y",1,0)+'T3'!$J$492*IF('T3'!$X$12="Y",1,0))</f>
        <v/>
      </c>
      <c r="CE496" s="38" t="str">
        <f>IF(ISBLANK('T1'!$C$492),"",'T1'!$K$492*IF('T1'!$Y$12="Y",1,0)+'T2'!$K$492*IF('T2'!$Y$12="Y",1,0)+'T3'!$K$492*IF('T3'!$Y$12="Y",1,0))</f>
        <v/>
      </c>
      <c r="CF496" s="38" t="str">
        <f>IF(ISBLANK('T1'!$C$492),"",'T1'!$L$492*IF('T1'!$Z$12="Y",1,0)+'T2'!$L$492*IF('T2'!$Z$12="Y",1,0)+'T3'!$L$492*IF('T3'!$Z$12="Y",1,0))</f>
        <v/>
      </c>
      <c r="CG496" s="38" t="str">
        <f>IF(ISBLANK('T1'!$C$492),"",'T1'!$M$492*IF('T1'!$AA$12="Y",1,0)+'T2'!$M$492*IF('T2'!$AA$12="Y",1,0)+'T3'!$M$492*IF('T3'!$AA$12="Y",1,0))</f>
        <v/>
      </c>
      <c r="CH496" s="38" t="str">
        <f>IF(ISBLANK('T1'!$C$492),"",'T1'!$M$492*IF('T1'!$AB$12="Y",1,0)+'T2'!$M$492*IF('T2'!$AB$12="Y",1,0)+'T3'!$M$492*IF('T3'!$AB$12="Y",1,0))</f>
        <v/>
      </c>
      <c r="CI496" s="38" t="str">
        <f>IF(ISBLANK('T1'!$C$492),"",SUM($BY$496:$CH$496))</f>
        <v/>
      </c>
      <c r="CJ496" s="38" t="str">
        <f>IF(ISBLANK('T1'!$C$492),"",IF(ISERR($CI$496/$CI$5),"",$CI$496/$CI$5))</f>
        <v/>
      </c>
      <c r="CM496" s="38" t="str">
        <f>IF(ISBLANK('T1'!$C$492),"",'T1'!$E$492*IF('T1'!$S$13="Y",1,0)+'T2'!$E$492*IF('T2'!$S$13="Y",1,0)+'T3'!$E$492*IF('T3'!$S$13="Y",1,0)+TA!$AR$492*IF(TA!$L$13="Y",1,0))</f>
        <v/>
      </c>
      <c r="CN496" s="38" t="str">
        <f>IF(ISBLANK('T1'!$C$492),"",'T1'!$F$492*IF('T1'!$T$13="Y",1,0)+'T2'!$F$492*IF('T2'!$T$13="Y",1,0)+'T3'!$F$492*IF('T3'!$T$13="Y",1,0)+TA!$AS$492*IF(TA!$M$13="Y",1,0))</f>
        <v/>
      </c>
      <c r="CO496" s="38" t="str">
        <f>IF(ISBLANK('T1'!$C$492),"",'T1'!$G$492*IF('T1'!$U$13="Y",1,0)+'T2'!$G$492*IF('T2'!$U$13="Y",1,0)+'T3'!$G$492*IF('T3'!$U$13="Y",1,0)+TA!$AT$492*IF(TA!$N$13="Y",1,0))</f>
        <v/>
      </c>
      <c r="CP496" s="38" t="str">
        <f>IF(ISBLANK('T1'!$C$492),"",'T1'!$H$492*IF('T1'!$V$13="Y",1,0)+'T2'!$H$492*IF('T2'!$V$13="Y",1,0)+'T3'!$H$492*IF('T3'!$V$13="Y",1,0))</f>
        <v/>
      </c>
      <c r="CQ496" s="38" t="str">
        <f>IF(ISBLANK('T1'!$C$492),"",'T1'!$I$492*IF('T1'!$W$13="Y",1,0)+'T2'!$I$492*IF('T2'!$W$13="Y",1,0)+'T3'!$I$492*IF('T3'!$W$13="Y",1,0))</f>
        <v/>
      </c>
      <c r="CR496" s="38" t="str">
        <f>IF(ISBLANK('T1'!$C$492),"",'T1'!$J$492*IF('T1'!$X$13="Y",1,0)+'T2'!$J$492*IF('T2'!$X$13="Y",1,0)+'T3'!$J$492*IF('T3'!$X$13="Y",1,0))</f>
        <v/>
      </c>
      <c r="CS496" s="38" t="str">
        <f>IF(ISBLANK('T1'!$C$492),"",'T1'!$K$492*IF('T1'!$Y$13="Y",1,0)+'T2'!$K$492*IF('T2'!$Y$13="Y",1,0)+'T3'!$K$492*IF('T3'!$Y$13="Y",1,0))</f>
        <v/>
      </c>
      <c r="CT496" s="38" t="str">
        <f>IF(ISBLANK('T1'!$C$492),"",'T1'!$L$492*IF('T1'!$Z$13="Y",1,0)+'T2'!$L$492*IF('T2'!$Z$13="Y",1,0)+'T3'!$L$492*IF('T3'!$Z$13="Y",1,0))</f>
        <v/>
      </c>
      <c r="CU496" s="38" t="str">
        <f>IF(ISBLANK('T1'!$C$492),"",'T1'!$M$492*IF('T1'!$AA$13="Y",1,0)+'T2'!$M$492*IF('T2'!$AA$13="Y",1,0)+'T3'!$M$492*IF('T3'!$AA$13="Y",1,0))</f>
        <v/>
      </c>
      <c r="CV496" s="38" t="str">
        <f>IF(ISBLANK('T1'!$C$492),"",'T1'!$M$492*IF('T1'!$AB$13="Y",1,0)+'T2'!$M$492*IF('T2'!$AB$13="Y",1,0)+'T3'!$M$492*IF('T3'!$AB$13="Y",1,0))</f>
        <v/>
      </c>
      <c r="CW496" s="38" t="str">
        <f>IF(ISBLANK('T1'!$C$492),"",SUM($CM$496:$CV$496))</f>
        <v/>
      </c>
      <c r="CX496" s="38" t="str">
        <f>IF(ISBLANK('T1'!$C$492),"",IF(ISERR($CW$496/$CW$5),"",$CW$496/$CW$5))</f>
        <v/>
      </c>
      <c r="DA496" s="38" t="str">
        <f>IF(ISBLANK('T1'!$C$492),"",'T1'!$E$492*IF('T1'!$S$14="Y",1,0)+'T2'!$E$492*IF('T2'!$S$14="Y",1,0)+'T3'!$E$492*IF('T3'!$S$14="Y",1,0)+TA!$AR$492*IF(TA!$L$14="Y",1,0))</f>
        <v/>
      </c>
      <c r="DB496" s="38" t="str">
        <f>IF(ISBLANK('T1'!$C$492),"",'T1'!$F$492*IF('T1'!$T$14="Y",1,0)+'T2'!$F$492*IF('T2'!$T$14="Y",1,0)+'T3'!$F$492*IF('T3'!$T$14="Y",1,0)+TA!$AS$492*IF(TA!$M$14="Y",1,0))</f>
        <v/>
      </c>
      <c r="DC496" s="38" t="str">
        <f>IF(ISBLANK('T1'!$C$492),"",'T1'!$G$492*IF('T1'!$U$14="Y",1,0)+'T2'!$G$492*IF('T2'!$U$14="Y",1,0)+'T3'!$G$492*IF('T3'!$U$14="Y",1,0)+TA!$AT$492*IF(TA!$N$14="Y",1,0))</f>
        <v/>
      </c>
      <c r="DD496" s="38" t="str">
        <f>IF(ISBLANK('T1'!$C$492),"",'T1'!$H$492*IF('T1'!$V$14="Y",1,0)+'T2'!$H$492*IF('T2'!$V$14="Y",1,0)+'T3'!$H$492*IF('T3'!$V$14="Y",1,0))</f>
        <v/>
      </c>
      <c r="DE496" s="38" t="str">
        <f>IF(ISBLANK('T1'!$C$492),"",'T1'!$I$492*IF('T1'!$W$14="Y",1,0)+'T2'!$I$492*IF('T2'!$W$14="Y",1,0)+'T3'!$I$492*IF('T3'!$W$14="Y",1,0))</f>
        <v/>
      </c>
      <c r="DF496" s="38" t="str">
        <f>IF(ISBLANK('T1'!$C$492),"",'T1'!$J$492*IF('T1'!$X$14="Y",1,0)+'T2'!$J$492*IF('T2'!$X$14="Y",1,0)+'T3'!$J$492*IF('T3'!$X$14="Y",1,0))</f>
        <v/>
      </c>
      <c r="DG496" s="38" t="str">
        <f>IF(ISBLANK('T1'!$C$492),"",'T1'!$K$492*IF('T1'!$Y$14="Y",1,0)+'T2'!$K$492*IF('T2'!$Y$14="Y",1,0)+'T3'!$K$492*IF('T3'!$Y$14="Y",1,0))</f>
        <v/>
      </c>
      <c r="DH496" s="38" t="str">
        <f>IF(ISBLANK('T1'!$C$492),"",'T1'!$L$492*IF('T1'!$Z$14="Y",1,0)+'T2'!$L$492*IF('T2'!$Z$14="Y",1,0)+'T3'!$L$492*IF('T3'!$Z$14="Y",1,0))</f>
        <v/>
      </c>
      <c r="DI496" s="38" t="str">
        <f>IF(ISBLANK('T1'!$C$492),"",'T1'!$M$492*IF('T1'!$AA$14="Y",1,0)+'T2'!$M$492*IF('T2'!$AA$14="Y",1,0)+'T3'!$M$492*IF('T3'!$AA$14="Y",1,0))</f>
        <v/>
      </c>
      <c r="DJ496" s="38" t="str">
        <f>IF(ISBLANK('T1'!$C$492),"",'T1'!$M$492*IF('T1'!$AB$14="Y",1,0)+'T2'!$M$492*IF('T2'!$AB$14="Y",1,0)+'T3'!$M$492*IF('T3'!$AB$14="Y",1,0))</f>
        <v/>
      </c>
      <c r="DK496" s="38" t="str">
        <f>IF(ISBLANK('T1'!$C$492),"",SUM($DA$496:$DJ$496))</f>
        <v/>
      </c>
      <c r="DL496" s="38" t="str">
        <f>IF(ISBLANK('T1'!$C$492),"",IF(ISERR($DK$496/$DK$5),"",$DK$496/$DK$5))</f>
        <v/>
      </c>
      <c r="DO496" s="38" t="str">
        <f>IF(ISBLANK('T1'!$C$492),"",'T1'!$E$492*IF('T1'!$S$15="Y",1,0)+'T2'!$E$492*IF('T2'!$S$15="Y",1,0)+'T3'!$E$492*IF('T3'!$S$15="Y",1,0)+TA!$AR$492*IF(TA!$L$15="Y",1,0))</f>
        <v/>
      </c>
      <c r="DP496" s="38" t="str">
        <f>IF(ISBLANK('T1'!$C$492),"",'T1'!$F$492*IF('T1'!$T$15="Y",1,0)+'T2'!$F$492*IF('T2'!$T$15="Y",1,0)+'T3'!$F$492*IF('T3'!$T$15="Y",1,0)+TA!$AS$492*IF(TA!$M$15="Y",1,0))</f>
        <v/>
      </c>
      <c r="DQ496" s="38" t="str">
        <f>IF(ISBLANK('T1'!$C$492),"",'T1'!$G$492*IF('T1'!$U$15="Y",1,0)+'T2'!$G$492*IF('T2'!$U$15="Y",1,0)+'T3'!$G$492*IF('T3'!$U$15="Y",1,0)+TA!$AT$492*IF(TA!$N$15="Y",1,0))</f>
        <v/>
      </c>
      <c r="DR496" s="38" t="str">
        <f>IF(ISBLANK('T1'!$C$492),"",'T1'!$H$492*IF('T1'!$V$15="Y",1,0)+'T2'!$H$492*IF('T2'!$V$15="Y",1,0)+'T3'!$H$492*IF('T3'!$V$15="Y",1,0))</f>
        <v/>
      </c>
      <c r="DS496" s="38" t="str">
        <f>IF(ISBLANK('T1'!$C$492),"",'T1'!$I$492*IF('T1'!$W$15="Y",1,0)+'T2'!$I$492*IF('T2'!$W$15="Y",1,0)+'T3'!$I$492*IF('T3'!$W$15="Y",1,0))</f>
        <v/>
      </c>
      <c r="DT496" s="38" t="str">
        <f>IF(ISBLANK('T1'!$C$492),"",'T1'!$J$492*IF('T1'!$X$15="Y",1,0)+'T2'!$J$492*IF('T2'!$X$15="Y",1,0)+'T3'!$J$492*IF('T3'!$X$15="Y",1,0))</f>
        <v/>
      </c>
      <c r="DU496" s="38" t="str">
        <f>IF(ISBLANK('T1'!$C$492),"",'T1'!$K$492*IF('T1'!$Y$15="Y",1,0)+'T2'!$K$492*IF('T2'!$Y$15="Y",1,0)+'T3'!$K$492*IF('T3'!$Y$15="Y",1,0))</f>
        <v/>
      </c>
      <c r="DV496" s="38" t="str">
        <f>IF(ISBLANK('T1'!$C$492),"",'T1'!$L$492*IF('T1'!$Z$15="Y",1,0)+'T2'!$L$492*IF('T2'!$Z$15="Y",1,0)+'T3'!$L$492*IF('T3'!$Z$15="Y",1,0))</f>
        <v/>
      </c>
      <c r="DW496" s="38" t="str">
        <f>IF(ISBLANK('T1'!$C$492),"",'T1'!$M$492*IF('T1'!$AA$15="Y",1,0)+'T2'!$M$492*IF('T2'!$AA$15="Y",1,0)+'T3'!$M$492*IF('T3'!$AA$15="Y",1,0))</f>
        <v/>
      </c>
      <c r="DX496" s="38" t="str">
        <f>IF(ISBLANK('T1'!$C$492),"",'T1'!$M$492*IF('T1'!$AB$15="Y",1,0)+'T2'!$M$492*IF('T2'!$AB$15="Y",1,0)+'T3'!$M$492*IF('T3'!$AB$15="Y",1,0))</f>
        <v/>
      </c>
      <c r="DY496" s="38" t="str">
        <f>IF(ISBLANK('T1'!$C$492),"",SUM($DO$496:$DX$496))</f>
        <v/>
      </c>
      <c r="DZ496" s="38" t="str">
        <f>IF(ISBLANK('T1'!$C$492),"",IF(ISERR($DY$496/$DY$5),"",$DY$496/$DY$5))</f>
        <v/>
      </c>
      <c r="EC496" s="38" t="str">
        <f>IF(ISBLANK('T1'!$C$492),"",'T1'!$E$492*IF('T1'!$S$16="Y",1,0)+'T2'!$E$492*IF('T2'!$S$16="Y",1,0)+'T3'!$E$492*IF('T3'!$S$16="Y",1,0)+TA!$AR$492*IF(TA!$L$16="Y",1,0))</f>
        <v/>
      </c>
      <c r="ED496" s="38" t="str">
        <f>IF(ISBLANK('T1'!$C$492),"",'T1'!$F$492*IF('T1'!$T$16="Y",1,0)+'T2'!$F$492*IF('T2'!$T$16="Y",1,0)+'T3'!$F$492*IF('T3'!$T$16="Y",1,0)+TA!$AS$492*IF(TA!$M$16="Y",1,0))</f>
        <v/>
      </c>
      <c r="EE496" s="38" t="str">
        <f>IF(ISBLANK('T1'!$C$492),"",'T1'!$G$492*IF('T1'!$U$16="Y",1,0)+'T2'!$G$492*IF('T2'!$U$16="Y",1,0)+'T3'!$G$492*IF('T3'!$U$16="Y",1,0)+TA!$AT$492*IF(TA!$N$16="Y",1,0))</f>
        <v/>
      </c>
      <c r="EF496" s="38" t="str">
        <f>IF(ISBLANK('T1'!$C$492),"",'T1'!$H$492*IF('T1'!$V$16="Y",1,0)+'T2'!$H$492*IF('T2'!$V$16="Y",1,0)+'T3'!$H$492*IF('T3'!$V$16="Y",1,0))</f>
        <v/>
      </c>
      <c r="EG496" s="38" t="str">
        <f>IF(ISBLANK('T1'!$C$492),"",'T1'!$I$492*IF('T1'!$W$16="Y",1,0)+'T2'!$I$492*IF('T2'!$W$16="Y",1,0)+'T3'!$I$492*IF('T3'!$W$16="Y",1,0))</f>
        <v/>
      </c>
      <c r="EH496" s="38" t="str">
        <f>IF(ISBLANK('T1'!$C$492),"",'T1'!$J$492*IF('T1'!$X$16="Y",1,0)+'T2'!$J$492*IF('T2'!$X$16="Y",1,0)+'T3'!$J$492*IF('T3'!$X$16="Y",1,0))</f>
        <v/>
      </c>
      <c r="EI496" s="38" t="str">
        <f>IF(ISBLANK('T1'!$C$492),"",'T1'!$K$492*IF('T1'!$Y$16="Y",1,0)+'T2'!$K$492*IF('T2'!$Y$16="Y",1,0)+'T3'!$K$492*IF('T3'!$Y$16="Y",1,0))</f>
        <v/>
      </c>
      <c r="EJ496" s="38" t="str">
        <f>IF(ISBLANK('T1'!$C$492),"",'T1'!$L$492*IF('T1'!$Z$16="Y",1,0)+'T2'!$L$492*IF('T2'!$Z$16="Y",1,0)+'T3'!$L$492*IF('T3'!$Z$16="Y",1,0))</f>
        <v/>
      </c>
      <c r="EK496" s="38" t="str">
        <f>IF(ISBLANK('T1'!$C$492),"",'T1'!$M$492*IF('T1'!$AA$16="Y",1,0)+'T2'!$M$492*IF('T2'!$AA$16="Y",1,0)+'T3'!$M$492*IF('T3'!$AA$16="Y",1,0))</f>
        <v/>
      </c>
      <c r="EL496" s="38" t="str">
        <f>IF(ISBLANK('T1'!$C$492),"",'T1'!$M$492*IF('T1'!$AB$16="Y",1,0)+'T2'!$M$492*IF('T2'!$AB$16="Y",1,0)+'T3'!$M$492*IF('T3'!$AB$16="Y",1,0))</f>
        <v/>
      </c>
      <c r="EM496" s="38" t="str">
        <f>IF(ISBLANK('T1'!$C$492),"",SUM($EC$496:$EL$496))</f>
        <v/>
      </c>
      <c r="EN496" s="38" t="str">
        <f>IF(ISBLANK('T1'!$C$492),"",IF(ISERR($EM$496/$EM$5),"",$EM$496/$EM$5))</f>
        <v/>
      </c>
      <c r="EQ496" s="38" t="str">
        <f>IF(ISBLANK('T1'!$C$492),"",'T1'!$E$492*IF('T1'!$S$17="Y",1,0)+'T2'!$E$492*IF('T2'!$S$17="Y",1,0)+'T3'!$E$492*IF('T3'!$S$17="Y",1,0)+TA!$AR$492*IF(TA!$L$17="Y",1,0))</f>
        <v/>
      </c>
      <c r="ER496" s="38" t="str">
        <f>IF(ISBLANK('T1'!$C$492),"",'T1'!$F$492*IF('T1'!$T$17="Y",1,0)+'T2'!$F$492*IF('T2'!$T$17="Y",1,0)+'T3'!$F$492*IF('T3'!$T$17="Y",1,0)+TA!$AS$492*IF(TA!$M$17="Y",1,0))</f>
        <v/>
      </c>
      <c r="ES496" s="38" t="str">
        <f>IF(ISBLANK('T1'!$C$492),"",'T1'!$G$492*IF('T1'!$U$17="Y",1,0)+'T2'!$G$492*IF('T2'!$U$17="Y",1,0)+'T3'!$G$492*IF('T3'!$U$17="Y",1,0)+TA!$AT$492*IF(TA!$N$17="Y",1,0))</f>
        <v/>
      </c>
      <c r="ET496" s="38" t="str">
        <f>IF(ISBLANK('T1'!$C$492),"",'T1'!$H$492*IF('T1'!$V$17="Y",1,0)+'T2'!$H$492*IF('T2'!$V$17="Y",1,0)+'T3'!$H$492*IF('T3'!$V$17="Y",1,0))</f>
        <v/>
      </c>
      <c r="EU496" s="38" t="str">
        <f>IF(ISBLANK('T1'!$C$492),"",'T1'!$I$492*IF('T1'!$W$17="Y",1,0)+'T2'!$I$492*IF('T2'!$W$17="Y",1,0)+'T3'!$I$492*IF('T3'!$W$17="Y",1,0))</f>
        <v/>
      </c>
      <c r="EV496" s="38" t="str">
        <f>IF(ISBLANK('T1'!$C$492),"",'T1'!$J$492*IF('T1'!$X$17="Y",1,0)+'T2'!$J$492*IF('T2'!$X$17="Y",1,0)+'T3'!$J$492*IF('T3'!$X$17="Y",1,0))</f>
        <v/>
      </c>
      <c r="EW496" s="38" t="str">
        <f>IF(ISBLANK('T1'!$C$492),"",'T1'!$K$492*IF('T1'!$Y$17="Y",1,0)+'T2'!$K$492*IF('T2'!$Y$17="Y",1,0)+'T3'!$K$492*IF('T3'!$Y$17="Y",1,0))</f>
        <v/>
      </c>
      <c r="EX496" s="38" t="str">
        <f>IF(ISBLANK('T1'!$C$492),"",'T1'!$L$492*IF('T1'!$Z$17="Y",1,0)+'T2'!$L$492*IF('T2'!$Z$17="Y",1,0)+'T3'!$L$492*IF('T3'!$Z$17="Y",1,0))</f>
        <v/>
      </c>
      <c r="EY496" s="38" t="str">
        <f>IF(ISBLANK('T1'!$C$492),"",'T1'!$M$492*IF('T1'!$AA$17="Y",1,0)+'T2'!$M$492*IF('T2'!$AA$17="Y",1,0)+'T3'!$M$492*IF('T3'!$AA$17="Y",1,0))</f>
        <v/>
      </c>
      <c r="EZ496" s="38" t="str">
        <f>IF(ISBLANK('T1'!$C$492),"",'T1'!$M$492*IF('T1'!$AB$17="Y",1,0)+'T2'!$M$492*IF('T2'!$AB$17="Y",1,0)+'T3'!$M$492*IF('T3'!$AB$17="Y",1,0))</f>
        <v/>
      </c>
      <c r="FA496" s="38" t="str">
        <f>IF(ISBLANK('T1'!$C$492),"",SUM($EQ$496:$EZ$496))</f>
        <v/>
      </c>
      <c r="FB496" s="38" t="str">
        <f>IF(ISBLANK('T1'!$C$492),"",IF(ISERR($FA$496/$FA$5),"",$FA$496/$FA$5))</f>
        <v/>
      </c>
    </row>
    <row r="497" spans="20:158">
      <c r="T497" s="38" t="str">
        <f>IF(ISBLANK('T1'!$C$493),"",'T1'!$E$493*IF('T1'!$S$8="Y",1,0)+'T2'!$E$493*IF('T2'!$S$8="Y",1,0)+'T3'!$E$493*IF('T3'!$S$8="Y",1,0)+TA!$AR$493*IF(TA!$L$8="Y",1,0))</f>
        <v/>
      </c>
      <c r="U497" s="38" t="str">
        <f>IF(ISBLANK('T1'!$C$493),"",'T1'!$F$493*IF('T1'!$T$8="Y",1,0)+'T2'!$F$493*IF('T2'!$T$8="Y",1,0)+'T3'!$F$493*IF('T3'!$T$8="Y",1,0)+TA!$AS$493*IF(TA!$M$8="Y",1,0))</f>
        <v/>
      </c>
      <c r="V497" s="38" t="str">
        <f>IF(ISBLANK('T1'!$C$493),"",'T1'!$G$493*IF('T1'!$U$8="Y",1,0)+'T2'!$G$493*IF('T2'!$U$8="Y",1,0)+'T3'!$G$493*IF('T3'!$U$8="Y",1,0)+TA!$AT$493*IF(TA!$N$8="Y",1,0))</f>
        <v/>
      </c>
      <c r="W497" s="38" t="str">
        <f>IF(ISBLANK('T1'!$C$493),"",'T1'!$H$493*IF('T1'!$V$8="Y",1,0)+'T2'!$H$493*IF('T2'!$V$8="Y",1,0)+'T3'!$H$493*IF('T3'!$V$8="Y",1,0))</f>
        <v/>
      </c>
      <c r="X497" s="38" t="str">
        <f>IF(ISBLANK('T1'!$C$493),"",'T1'!$I$493*IF('T1'!$W$8="Y",1,0)+'T2'!$I$493*IF('T2'!$W$8="Y",1,0)+'T3'!$I$493*IF('T3'!$W$8="Y",1,0))</f>
        <v/>
      </c>
      <c r="Y497" s="38" t="str">
        <f>IF(ISBLANK('T1'!$C$493),"",'T1'!$J$493*IF('T1'!$X$8="Y",1,0)+'T2'!$J$493*IF('T2'!$X$8="Y",1,0)+'T3'!$J$493*IF('T3'!$X$8="Y",1,0))</f>
        <v/>
      </c>
      <c r="Z497" s="38" t="str">
        <f>IF(ISBLANK('T1'!$C$493),"",'T1'!$K$493*IF('T1'!$Y$8="Y",1,0)+'T2'!$K$493*IF('T2'!$Y$8="Y",1,0)+'T3'!$K$493*IF('T3'!$Y$8="Y",1,0))</f>
        <v/>
      </c>
      <c r="AA497" s="38" t="str">
        <f>IF(ISBLANK('T1'!$C$493),"",'T1'!$L$493*IF('T1'!$Z$8="Y",1,0)+'T2'!$L$493*IF('T2'!$Z$8="Y",1,0)+'T3'!$L$493*IF('T3'!$Z$8="Y",1,0))</f>
        <v/>
      </c>
      <c r="AB497" s="38" t="str">
        <f>IF(ISBLANK('T1'!$C$493),"",'T1'!$M$493*IF('T1'!$AA$8="Y",1,0)+'T2'!$M$493*IF('T2'!$AA$8="Y",1,0)+'T3'!$M$493*IF('T3'!$AA$8="Y",1,0))</f>
        <v/>
      </c>
      <c r="AC497" s="38" t="str">
        <f>IF(ISBLANK('T1'!$C$493),"",'T1'!$M$493*IF('T1'!$AB$8="Y",1,0)+'T2'!$M$493*IF('T2'!$AB$8="Y",1,0)+'T3'!$M$493*IF('T3'!$AB$8="Y",1,0))</f>
        <v/>
      </c>
      <c r="AD497" s="38" t="str">
        <f>IF(ISBLANK('T1'!$C$493),"",SUM($T$497:$AC$497))</f>
        <v/>
      </c>
      <c r="AE497" s="38" t="str">
        <f>IF(ISBLANK('T1'!$C$493),"",IF(ISERR($AD$497/$AD$5),"",$AD$497/$AD$5))</f>
        <v/>
      </c>
      <c r="AI497" s="38" t="str">
        <f>IF(ISBLANK('T1'!$C$493),"",'T1'!$E$493*IF('T1'!$S$9="Y",1,0)+'T2'!$E$493*IF('T2'!$S$9="Y",1,0)+'T3'!$E$493*IF('T3'!$S$9="Y",1,0)+TA!$AR$493*IF(TA!$L$9="Y",1,0))</f>
        <v/>
      </c>
      <c r="AJ497" s="38" t="str">
        <f>IF(ISBLANK('T1'!$C$493),"",'T1'!$F$493*IF('T1'!$T$9="Y",1,0)+'T2'!$F$493*IF('T2'!$T$9="Y",1,0)+'T3'!$F$493*IF('T3'!$T$9="Y",1,0)+TA!$AS$493*IF(TA!$M$9="Y",1,0))</f>
        <v/>
      </c>
      <c r="AK497" s="38" t="str">
        <f>IF(ISBLANK('T1'!$C$493),"",'T1'!$G$493*IF('T1'!$U$9="Y",1,0)+'T2'!$G$493*IF('T2'!$U$9="Y",1,0)+'T3'!$G$493*IF('T3'!$U$9="Y",1,0)+TA!$AT$493*IF(TA!$N$9="Y",1,0))</f>
        <v/>
      </c>
      <c r="AL497" s="38" t="str">
        <f>IF(ISBLANK('T1'!$C$493),"",'T1'!$H$493*IF('T1'!$V$9="Y",1,0)+'T2'!$H$493*IF('T2'!$V$9="Y",1,0)+'T3'!$H$493*IF('T3'!$V$9="Y",1,0))</f>
        <v/>
      </c>
      <c r="AM497" s="38" t="str">
        <f>IF(ISBLANK('T1'!$C$493),"",'T1'!$I$493*IF('T1'!$W$9="Y",1,0)+'T2'!$I$493*IF('T2'!$W$9="Y",1,0)+'T3'!$I$493*IF('T3'!$W$9="Y",1,0))</f>
        <v/>
      </c>
      <c r="AN497" s="38" t="str">
        <f>IF(ISBLANK('T1'!$C$493),"",'T1'!$J$493*IF('T1'!$X$9="Y",1,0)+'T2'!$J$493*IF('T2'!$X$9="Y",1,0)+'T3'!$J$493*IF('T3'!$X$9="Y",1,0))</f>
        <v/>
      </c>
      <c r="AO497" s="38" t="str">
        <f>IF(ISBLANK('T1'!$C$493),"",'T1'!$K$493*IF('T1'!$Y$9="Y",1,0)+'T2'!$K$493*IF('T2'!$Y$9="Y",1,0)+'T3'!$K$493*IF('T3'!$Y$9="Y",1,0))</f>
        <v/>
      </c>
      <c r="AP497" s="38" t="str">
        <f>IF(ISBLANK('T1'!$C$493),"",'T1'!$L$493*IF('T1'!$Z$9="Y",1,0)+'T2'!$L$493*IF('T2'!$Z$9="Y",1,0)+'T3'!$L$493*IF('T3'!$Z$9="Y",1,0))</f>
        <v/>
      </c>
      <c r="AQ497" s="38" t="str">
        <f>IF(ISBLANK('T1'!$C$493),"",'T1'!$M$493*IF('T1'!$AA$9="Y",1,0)+'T2'!$M$493*IF('T2'!$AA$9="Y",1,0)+'T3'!$M$493*IF('T3'!$AA$9="Y",1,0))</f>
        <v/>
      </c>
      <c r="AR497" s="38" t="str">
        <f>IF(ISBLANK('T1'!$C$493),"",'T1'!$M$493*IF('T1'!$AB$9="Y",1,0)+'T2'!$M$493*IF('T2'!$AB$9="Y",1,0)+'T3'!$M$493*IF('T3'!$AB$9="Y",1,0))</f>
        <v/>
      </c>
      <c r="AS497" s="38" t="str">
        <f>IF(ISBLANK('T1'!$C$493),"",SUM($AI$497:$AR$497))</f>
        <v/>
      </c>
      <c r="AT497" s="38" t="str">
        <f>IF(ISBLANK('T1'!$C$493),"",IF(ISERR($AS$497/$AS$5),"",$AS$497/$AS$5))</f>
        <v/>
      </c>
      <c r="AW497" s="38" t="str">
        <f>IF(ISBLANK('T1'!$C$493),"",'T1'!$E$493*IF('T1'!$S$10="Y",1,0)+'T2'!$E$493*IF('T2'!$S$10="Y",1,0)+'T3'!$E$493*IF('T3'!$S$10="Y",1,0)+TA!$AR$493*IF(TA!$L$10="Y",1,0))</f>
        <v/>
      </c>
      <c r="AX497" s="38" t="str">
        <f>IF(ISBLANK('T1'!$C$493),"",'T1'!$F$493*IF('T1'!$T$10="Y",1,0)+'T2'!$F$493*IF('T2'!$T$10="Y",1,0)+'T3'!$F$493*IF('T3'!$T$10="Y",1,0)+TA!$AS$493*IF(TA!$M$10="Y",1,0))</f>
        <v/>
      </c>
      <c r="AY497" s="38" t="str">
        <f>IF(ISBLANK('T1'!$C$493),"",'T1'!$G$493*IF('T1'!$U$10="Y",1,0)+'T2'!$G$493*IF('T2'!$U$10="Y",1,0)+'T3'!$G$493*IF('T3'!$U$10="Y",1,0)+TA!$AT$493*IF(TA!$N$10="Y",1,0))</f>
        <v/>
      </c>
      <c r="AZ497" s="38" t="str">
        <f>IF(ISBLANK('T1'!$C$493),"",'T1'!$H$493*IF('T1'!$V$10="Y",1,0)+'T2'!$H$493*IF('T2'!$V$10="Y",1,0)+'T3'!$H$493*IF('T3'!$V$10="Y",1,0))</f>
        <v/>
      </c>
      <c r="BA497" s="38" t="str">
        <f>IF(ISBLANK('T1'!$C$493),"",'T1'!$I$493*IF('T1'!$W$10="Y",1,0)+'T2'!$I$493*IF('T2'!$W$10="Y",1,0)+'T3'!$I$493*IF('T3'!$W$10="Y",1,0))</f>
        <v/>
      </c>
      <c r="BB497" s="38" t="str">
        <f>IF(ISBLANK('T1'!$C$493),"",'T1'!$J$493*IF('T1'!$X$10="Y",1,0)+'T2'!$J$493*IF('T2'!$X$10="Y",1,0)+'T3'!$J$493*IF('T3'!$X$10="Y",1,0))</f>
        <v/>
      </c>
      <c r="BC497" s="38" t="str">
        <f>IF(ISBLANK('T1'!$C$493),"",'T1'!$K$493*IF('T1'!$Y$10="Y",1,0)+'T2'!$K$493*IF('T2'!$Y$10="Y",1,0)+'T3'!$K$493*IF('T3'!$Y$10="Y",1,0))</f>
        <v/>
      </c>
      <c r="BD497" s="38" t="str">
        <f>IF(ISBLANK('T1'!$C$493),"",'T1'!$L$493*IF('T1'!$Z$10="Y",1,0)+'T2'!$L$493*IF('T2'!$Z$10="Y",1,0)+'T3'!$L$493*IF('T3'!$Z$10="Y",1,0))</f>
        <v/>
      </c>
      <c r="BE497" s="38" t="str">
        <f>IF(ISBLANK('T1'!$C$493),"",'T1'!$M$493*IF('T1'!$AA$10="Y",1,0)+'T2'!$M$493*IF('T2'!$AA$10="Y",1,0)+'T3'!$M$493*IF('T3'!$AA$10="Y",1,0))</f>
        <v/>
      </c>
      <c r="BF497" s="38" t="str">
        <f>IF(ISBLANK('T1'!$C$493),"",'T1'!$M$493*IF('T1'!$AB$10="Y",1,0)+'T2'!$M$493*IF('T2'!$AB$10="Y",1,0)+'T3'!$M$493*IF('T3'!$AB$10="Y",1,0))</f>
        <v/>
      </c>
      <c r="BG497" s="38" t="str">
        <f>IF(ISBLANK('T1'!$C$493),"",SUM($AW$497:$BF$497))</f>
        <v/>
      </c>
      <c r="BH497" s="38" t="str">
        <f>IF(ISBLANK('T1'!$C$493),"",IF(ISERR($BG$497/$BG$5),"",$BG$497/$BG$5))</f>
        <v/>
      </c>
      <c r="BK497" s="38" t="str">
        <f>IF(ISBLANK('T1'!$C$493),"",'T1'!$E$493*IF('T1'!$S$11="Y",1,0)+'T2'!$E$493*IF('T2'!$S$11="Y",1,0)+'T3'!$E$493*IF('T3'!$S$11="Y",1,0)+TA!$AR$493*IF(TA!$L$11="Y",1,0))</f>
        <v/>
      </c>
      <c r="BL497" s="38" t="str">
        <f>IF(ISBLANK('T1'!$C$493),"",'T1'!$F$493*IF('T1'!$T$11="Y",1,0)+'T2'!$F$493*IF('T2'!$T$11="Y",1,0)+'T3'!$F$493*IF('T3'!$T$11="Y",1,0)+TA!$AS$493*IF(TA!$M$11="Y",1,0))</f>
        <v/>
      </c>
      <c r="BM497" s="38" t="str">
        <f>IF(ISBLANK('T1'!$C$493),"",'T1'!$G$493*IF('T1'!$U$11="Y",1,0)+'T2'!$G$493*IF('T2'!$U$11="Y",1,0)+'T3'!$G$493*IF('T3'!$U$11="Y",1,0)+TA!$AT$493*IF(TA!$N$11="Y",1,0))</f>
        <v/>
      </c>
      <c r="BN497" s="38" t="str">
        <f>IF(ISBLANK('T1'!$C$493),"",'T1'!$H$493*IF('T1'!$V$11="Y",1,0)+'T2'!$H$493*IF('T2'!$V$11="Y",1,0)+'T3'!$H$493*IF('T3'!$V$11="Y",1,0))</f>
        <v/>
      </c>
      <c r="BO497" s="38" t="str">
        <f>IF(ISBLANK('T1'!$C$493),"",'T1'!$I$493*IF('T1'!$W$11="Y",1,0)+'T2'!$I$493*IF('T2'!$W$11="Y",1,0)+'T3'!$I$493*IF('T3'!$W$11="Y",1,0))</f>
        <v/>
      </c>
      <c r="BP497" s="38" t="str">
        <f>IF(ISBLANK('T1'!$C$493),"",'T1'!$J$493*IF('T1'!$X$11="Y",1,0)+'T2'!$J$493*IF('T2'!$X$11="Y",1,0)+'T3'!$J$493*IF('T3'!$X$11="Y",1,0))</f>
        <v/>
      </c>
      <c r="BQ497" s="38" t="str">
        <f>IF(ISBLANK('T1'!$C$493),"",'T1'!$K$493*IF('T1'!$Y$11="Y",1,0)+'T2'!$K$493*IF('T2'!$Y$11="Y",1,0)+'T3'!$K$493*IF('T3'!$Y$11="Y",1,0))</f>
        <v/>
      </c>
      <c r="BR497" s="38" t="str">
        <f>IF(ISBLANK('T1'!$C$493),"",'T1'!$L$493*IF('T1'!$Z$11="Y",1,0)+'T2'!$L$493*IF('T2'!$Z$11="Y",1,0)+'T3'!$L$493*IF('T3'!$Z$11="Y",1,0))</f>
        <v/>
      </c>
      <c r="BS497" s="38" t="str">
        <f>IF(ISBLANK('T1'!$C$493),"",'T1'!$M$493*IF('T1'!$AA$11="Y",1,0)+'T2'!$M$493*IF('T2'!$AA$11="Y",1,0)+'T3'!$M$493*IF('T3'!$AA$11="Y",1,0))</f>
        <v/>
      </c>
      <c r="BT497" s="38" t="str">
        <f>IF(ISBLANK('T1'!$C$493),"",'T1'!$M$493*IF('T1'!$AB$11="Y",1,0)+'T2'!$M$493*IF('T2'!$AB$11="Y",1,0)+'T3'!$M$493*IF('T3'!$AB$11="Y",1,0))</f>
        <v/>
      </c>
      <c r="BU497" s="38" t="str">
        <f>IF(ISBLANK('T1'!$C$493),"",SUM($BK$497:$BT$497))</f>
        <v/>
      </c>
      <c r="BV497" s="38" t="str">
        <f>IF(ISBLANK('T1'!$C$493),"",IF(ISERR($BU$497/$BU$5),"",$BU$497/$BU$5))</f>
        <v/>
      </c>
      <c r="BY497" s="38" t="str">
        <f>IF(ISBLANK('T1'!$C$493),"",'T1'!$E$493*IF('T1'!$S$12="Y",1,0)+'T2'!$E$493*IF('T2'!$S$12="Y",1,0)+'T3'!$E$493*IF('T3'!$S$12="Y",1,0)+TA!$AR$493*IF(TA!$L$12="Y",1,0))</f>
        <v/>
      </c>
      <c r="BZ497" s="38" t="str">
        <f>IF(ISBLANK('T1'!$C$493),"",'T1'!$F$493*IF('T1'!$T$12="Y",1,0)+'T2'!$F$493*IF('T2'!$T$12="Y",1,0)+'T3'!$F$493*IF('T3'!$T$12="Y",1,0)+TA!$AS$493*IF(TA!$M$12="Y",1,0))</f>
        <v/>
      </c>
      <c r="CA497" s="38" t="str">
        <f>IF(ISBLANK('T1'!$C$493),"",'T1'!$G$493*IF('T1'!$U$12="Y",1,0)+'T2'!$G$493*IF('T2'!$U$12="Y",1,0)+'T3'!$G$493*IF('T3'!$U$12="Y",1,0)+TA!$AT$493*IF(TA!$N$12="Y",1,0))</f>
        <v/>
      </c>
      <c r="CB497" s="38" t="str">
        <f>IF(ISBLANK('T1'!$C$493),"",'T1'!$H$493*IF('T1'!$V$12="Y",1,0)+'T2'!$H$493*IF('T2'!$V$12="Y",1,0)+'T3'!$H$493*IF('T3'!$V$12="Y",1,0))</f>
        <v/>
      </c>
      <c r="CC497" s="38" t="str">
        <f>IF(ISBLANK('T1'!$C$493),"",'T1'!$I$493*IF('T1'!$W$12="Y",1,0)+'T2'!$I$493*IF('T2'!$W$12="Y",1,0)+'T3'!$I$493*IF('T3'!$W$12="Y",1,0))</f>
        <v/>
      </c>
      <c r="CD497" s="38" t="str">
        <f>IF(ISBLANK('T1'!$C$493),"",'T1'!$J$493*IF('T1'!$X$12="Y",1,0)+'T2'!$J$493*IF('T2'!$X$12="Y",1,0)+'T3'!$J$493*IF('T3'!$X$12="Y",1,0))</f>
        <v/>
      </c>
      <c r="CE497" s="38" t="str">
        <f>IF(ISBLANK('T1'!$C$493),"",'T1'!$K$493*IF('T1'!$Y$12="Y",1,0)+'T2'!$K$493*IF('T2'!$Y$12="Y",1,0)+'T3'!$K$493*IF('T3'!$Y$12="Y",1,0))</f>
        <v/>
      </c>
      <c r="CF497" s="38" t="str">
        <f>IF(ISBLANK('T1'!$C$493),"",'T1'!$L$493*IF('T1'!$Z$12="Y",1,0)+'T2'!$L$493*IF('T2'!$Z$12="Y",1,0)+'T3'!$L$493*IF('T3'!$Z$12="Y",1,0))</f>
        <v/>
      </c>
      <c r="CG497" s="38" t="str">
        <f>IF(ISBLANK('T1'!$C$493),"",'T1'!$M$493*IF('T1'!$AA$12="Y",1,0)+'T2'!$M$493*IF('T2'!$AA$12="Y",1,0)+'T3'!$M$493*IF('T3'!$AA$12="Y",1,0))</f>
        <v/>
      </c>
      <c r="CH497" s="38" t="str">
        <f>IF(ISBLANK('T1'!$C$493),"",'T1'!$M$493*IF('T1'!$AB$12="Y",1,0)+'T2'!$M$493*IF('T2'!$AB$12="Y",1,0)+'T3'!$M$493*IF('T3'!$AB$12="Y",1,0))</f>
        <v/>
      </c>
      <c r="CI497" s="38" t="str">
        <f>IF(ISBLANK('T1'!$C$493),"",SUM($BY$497:$CH$497))</f>
        <v/>
      </c>
      <c r="CJ497" s="38" t="str">
        <f>IF(ISBLANK('T1'!$C$493),"",IF(ISERR($CI$497/$CI$5),"",$CI$497/$CI$5))</f>
        <v/>
      </c>
      <c r="CM497" s="38" t="str">
        <f>IF(ISBLANK('T1'!$C$493),"",'T1'!$E$493*IF('T1'!$S$13="Y",1,0)+'T2'!$E$493*IF('T2'!$S$13="Y",1,0)+'T3'!$E$493*IF('T3'!$S$13="Y",1,0)+TA!$AR$493*IF(TA!$L$13="Y",1,0))</f>
        <v/>
      </c>
      <c r="CN497" s="38" t="str">
        <f>IF(ISBLANK('T1'!$C$493),"",'T1'!$F$493*IF('T1'!$T$13="Y",1,0)+'T2'!$F$493*IF('T2'!$T$13="Y",1,0)+'T3'!$F$493*IF('T3'!$T$13="Y",1,0)+TA!$AS$493*IF(TA!$M$13="Y",1,0))</f>
        <v/>
      </c>
      <c r="CO497" s="38" t="str">
        <f>IF(ISBLANK('T1'!$C$493),"",'T1'!$G$493*IF('T1'!$U$13="Y",1,0)+'T2'!$G$493*IF('T2'!$U$13="Y",1,0)+'T3'!$G$493*IF('T3'!$U$13="Y",1,0)+TA!$AT$493*IF(TA!$N$13="Y",1,0))</f>
        <v/>
      </c>
      <c r="CP497" s="38" t="str">
        <f>IF(ISBLANK('T1'!$C$493),"",'T1'!$H$493*IF('T1'!$V$13="Y",1,0)+'T2'!$H$493*IF('T2'!$V$13="Y",1,0)+'T3'!$H$493*IF('T3'!$V$13="Y",1,0))</f>
        <v/>
      </c>
      <c r="CQ497" s="38" t="str">
        <f>IF(ISBLANK('T1'!$C$493),"",'T1'!$I$493*IF('T1'!$W$13="Y",1,0)+'T2'!$I$493*IF('T2'!$W$13="Y",1,0)+'T3'!$I$493*IF('T3'!$W$13="Y",1,0))</f>
        <v/>
      </c>
      <c r="CR497" s="38" t="str">
        <f>IF(ISBLANK('T1'!$C$493),"",'T1'!$J$493*IF('T1'!$X$13="Y",1,0)+'T2'!$J$493*IF('T2'!$X$13="Y",1,0)+'T3'!$J$493*IF('T3'!$X$13="Y",1,0))</f>
        <v/>
      </c>
      <c r="CS497" s="38" t="str">
        <f>IF(ISBLANK('T1'!$C$493),"",'T1'!$K$493*IF('T1'!$Y$13="Y",1,0)+'T2'!$K$493*IF('T2'!$Y$13="Y",1,0)+'T3'!$K$493*IF('T3'!$Y$13="Y",1,0))</f>
        <v/>
      </c>
      <c r="CT497" s="38" t="str">
        <f>IF(ISBLANK('T1'!$C$493),"",'T1'!$L$493*IF('T1'!$Z$13="Y",1,0)+'T2'!$L$493*IF('T2'!$Z$13="Y",1,0)+'T3'!$L$493*IF('T3'!$Z$13="Y",1,0))</f>
        <v/>
      </c>
      <c r="CU497" s="38" t="str">
        <f>IF(ISBLANK('T1'!$C$493),"",'T1'!$M$493*IF('T1'!$AA$13="Y",1,0)+'T2'!$M$493*IF('T2'!$AA$13="Y",1,0)+'T3'!$M$493*IF('T3'!$AA$13="Y",1,0))</f>
        <v/>
      </c>
      <c r="CV497" s="38" t="str">
        <f>IF(ISBLANK('T1'!$C$493),"",'T1'!$M$493*IF('T1'!$AB$13="Y",1,0)+'T2'!$M$493*IF('T2'!$AB$13="Y",1,0)+'T3'!$M$493*IF('T3'!$AB$13="Y",1,0))</f>
        <v/>
      </c>
      <c r="CW497" s="38" t="str">
        <f>IF(ISBLANK('T1'!$C$493),"",SUM($CM$497:$CV$497))</f>
        <v/>
      </c>
      <c r="CX497" s="38" t="str">
        <f>IF(ISBLANK('T1'!$C$493),"",IF(ISERR($CW$497/$CW$5),"",$CW$497/$CW$5))</f>
        <v/>
      </c>
      <c r="DA497" s="38" t="str">
        <f>IF(ISBLANK('T1'!$C$493),"",'T1'!$E$493*IF('T1'!$S$14="Y",1,0)+'T2'!$E$493*IF('T2'!$S$14="Y",1,0)+'T3'!$E$493*IF('T3'!$S$14="Y",1,0)+TA!$AR$493*IF(TA!$L$14="Y",1,0))</f>
        <v/>
      </c>
      <c r="DB497" s="38" t="str">
        <f>IF(ISBLANK('T1'!$C$493),"",'T1'!$F$493*IF('T1'!$T$14="Y",1,0)+'T2'!$F$493*IF('T2'!$T$14="Y",1,0)+'T3'!$F$493*IF('T3'!$T$14="Y",1,0)+TA!$AS$493*IF(TA!$M$14="Y",1,0))</f>
        <v/>
      </c>
      <c r="DC497" s="38" t="str">
        <f>IF(ISBLANK('T1'!$C$493),"",'T1'!$G$493*IF('T1'!$U$14="Y",1,0)+'T2'!$G$493*IF('T2'!$U$14="Y",1,0)+'T3'!$G$493*IF('T3'!$U$14="Y",1,0)+TA!$AT$493*IF(TA!$N$14="Y",1,0))</f>
        <v/>
      </c>
      <c r="DD497" s="38" t="str">
        <f>IF(ISBLANK('T1'!$C$493),"",'T1'!$H$493*IF('T1'!$V$14="Y",1,0)+'T2'!$H$493*IF('T2'!$V$14="Y",1,0)+'T3'!$H$493*IF('T3'!$V$14="Y",1,0))</f>
        <v/>
      </c>
      <c r="DE497" s="38" t="str">
        <f>IF(ISBLANK('T1'!$C$493),"",'T1'!$I$493*IF('T1'!$W$14="Y",1,0)+'T2'!$I$493*IF('T2'!$W$14="Y",1,0)+'T3'!$I$493*IF('T3'!$W$14="Y",1,0))</f>
        <v/>
      </c>
      <c r="DF497" s="38" t="str">
        <f>IF(ISBLANK('T1'!$C$493),"",'T1'!$J$493*IF('T1'!$X$14="Y",1,0)+'T2'!$J$493*IF('T2'!$X$14="Y",1,0)+'T3'!$J$493*IF('T3'!$X$14="Y",1,0))</f>
        <v/>
      </c>
      <c r="DG497" s="38" t="str">
        <f>IF(ISBLANK('T1'!$C$493),"",'T1'!$K$493*IF('T1'!$Y$14="Y",1,0)+'T2'!$K$493*IF('T2'!$Y$14="Y",1,0)+'T3'!$K$493*IF('T3'!$Y$14="Y",1,0))</f>
        <v/>
      </c>
      <c r="DH497" s="38" t="str">
        <f>IF(ISBLANK('T1'!$C$493),"",'T1'!$L$493*IF('T1'!$Z$14="Y",1,0)+'T2'!$L$493*IF('T2'!$Z$14="Y",1,0)+'T3'!$L$493*IF('T3'!$Z$14="Y",1,0))</f>
        <v/>
      </c>
      <c r="DI497" s="38" t="str">
        <f>IF(ISBLANK('T1'!$C$493),"",'T1'!$M$493*IF('T1'!$AA$14="Y",1,0)+'T2'!$M$493*IF('T2'!$AA$14="Y",1,0)+'T3'!$M$493*IF('T3'!$AA$14="Y",1,0))</f>
        <v/>
      </c>
      <c r="DJ497" s="38" t="str">
        <f>IF(ISBLANK('T1'!$C$493),"",'T1'!$M$493*IF('T1'!$AB$14="Y",1,0)+'T2'!$M$493*IF('T2'!$AB$14="Y",1,0)+'T3'!$M$493*IF('T3'!$AB$14="Y",1,0))</f>
        <v/>
      </c>
      <c r="DK497" s="38" t="str">
        <f>IF(ISBLANK('T1'!$C$493),"",SUM($DA$497:$DJ$497))</f>
        <v/>
      </c>
      <c r="DL497" s="38" t="str">
        <f>IF(ISBLANK('T1'!$C$493),"",IF(ISERR($DK$497/$DK$5),"",$DK$497/$DK$5))</f>
        <v/>
      </c>
      <c r="DO497" s="38" t="str">
        <f>IF(ISBLANK('T1'!$C$493),"",'T1'!$E$493*IF('T1'!$S$15="Y",1,0)+'T2'!$E$493*IF('T2'!$S$15="Y",1,0)+'T3'!$E$493*IF('T3'!$S$15="Y",1,0)+TA!$AR$493*IF(TA!$L$15="Y",1,0))</f>
        <v/>
      </c>
      <c r="DP497" s="38" t="str">
        <f>IF(ISBLANK('T1'!$C$493),"",'T1'!$F$493*IF('T1'!$T$15="Y",1,0)+'T2'!$F$493*IF('T2'!$T$15="Y",1,0)+'T3'!$F$493*IF('T3'!$T$15="Y",1,0)+TA!$AS$493*IF(TA!$M$15="Y",1,0))</f>
        <v/>
      </c>
      <c r="DQ497" s="38" t="str">
        <f>IF(ISBLANK('T1'!$C$493),"",'T1'!$G$493*IF('T1'!$U$15="Y",1,0)+'T2'!$G$493*IF('T2'!$U$15="Y",1,0)+'T3'!$G$493*IF('T3'!$U$15="Y",1,0)+TA!$AT$493*IF(TA!$N$15="Y",1,0))</f>
        <v/>
      </c>
      <c r="DR497" s="38" t="str">
        <f>IF(ISBLANK('T1'!$C$493),"",'T1'!$H$493*IF('T1'!$V$15="Y",1,0)+'T2'!$H$493*IF('T2'!$V$15="Y",1,0)+'T3'!$H$493*IF('T3'!$V$15="Y",1,0))</f>
        <v/>
      </c>
      <c r="DS497" s="38" t="str">
        <f>IF(ISBLANK('T1'!$C$493),"",'T1'!$I$493*IF('T1'!$W$15="Y",1,0)+'T2'!$I$493*IF('T2'!$W$15="Y",1,0)+'T3'!$I$493*IF('T3'!$W$15="Y",1,0))</f>
        <v/>
      </c>
      <c r="DT497" s="38" t="str">
        <f>IF(ISBLANK('T1'!$C$493),"",'T1'!$J$493*IF('T1'!$X$15="Y",1,0)+'T2'!$J$493*IF('T2'!$X$15="Y",1,0)+'T3'!$J$493*IF('T3'!$X$15="Y",1,0))</f>
        <v/>
      </c>
      <c r="DU497" s="38" t="str">
        <f>IF(ISBLANK('T1'!$C$493),"",'T1'!$K$493*IF('T1'!$Y$15="Y",1,0)+'T2'!$K$493*IF('T2'!$Y$15="Y",1,0)+'T3'!$K$493*IF('T3'!$Y$15="Y",1,0))</f>
        <v/>
      </c>
      <c r="DV497" s="38" t="str">
        <f>IF(ISBLANK('T1'!$C$493),"",'T1'!$L$493*IF('T1'!$Z$15="Y",1,0)+'T2'!$L$493*IF('T2'!$Z$15="Y",1,0)+'T3'!$L$493*IF('T3'!$Z$15="Y",1,0))</f>
        <v/>
      </c>
      <c r="DW497" s="38" t="str">
        <f>IF(ISBLANK('T1'!$C$493),"",'T1'!$M$493*IF('T1'!$AA$15="Y",1,0)+'T2'!$M$493*IF('T2'!$AA$15="Y",1,0)+'T3'!$M$493*IF('T3'!$AA$15="Y",1,0))</f>
        <v/>
      </c>
      <c r="DX497" s="38" t="str">
        <f>IF(ISBLANK('T1'!$C$493),"",'T1'!$M$493*IF('T1'!$AB$15="Y",1,0)+'T2'!$M$493*IF('T2'!$AB$15="Y",1,0)+'T3'!$M$493*IF('T3'!$AB$15="Y",1,0))</f>
        <v/>
      </c>
      <c r="DY497" s="38" t="str">
        <f>IF(ISBLANK('T1'!$C$493),"",SUM($DO$497:$DX$497))</f>
        <v/>
      </c>
      <c r="DZ497" s="38" t="str">
        <f>IF(ISBLANK('T1'!$C$493),"",IF(ISERR($DY$497/$DY$5),"",$DY$497/$DY$5))</f>
        <v/>
      </c>
      <c r="EC497" s="38" t="str">
        <f>IF(ISBLANK('T1'!$C$493),"",'T1'!$E$493*IF('T1'!$S$16="Y",1,0)+'T2'!$E$493*IF('T2'!$S$16="Y",1,0)+'T3'!$E$493*IF('T3'!$S$16="Y",1,0)+TA!$AR$493*IF(TA!$L$16="Y",1,0))</f>
        <v/>
      </c>
      <c r="ED497" s="38" t="str">
        <f>IF(ISBLANK('T1'!$C$493),"",'T1'!$F$493*IF('T1'!$T$16="Y",1,0)+'T2'!$F$493*IF('T2'!$T$16="Y",1,0)+'T3'!$F$493*IF('T3'!$T$16="Y",1,0)+TA!$AS$493*IF(TA!$M$16="Y",1,0))</f>
        <v/>
      </c>
      <c r="EE497" s="38" t="str">
        <f>IF(ISBLANK('T1'!$C$493),"",'T1'!$G$493*IF('T1'!$U$16="Y",1,0)+'T2'!$G$493*IF('T2'!$U$16="Y",1,0)+'T3'!$G$493*IF('T3'!$U$16="Y",1,0)+TA!$AT$493*IF(TA!$N$16="Y",1,0))</f>
        <v/>
      </c>
      <c r="EF497" s="38" t="str">
        <f>IF(ISBLANK('T1'!$C$493),"",'T1'!$H$493*IF('T1'!$V$16="Y",1,0)+'T2'!$H$493*IF('T2'!$V$16="Y",1,0)+'T3'!$H$493*IF('T3'!$V$16="Y",1,0))</f>
        <v/>
      </c>
      <c r="EG497" s="38" t="str">
        <f>IF(ISBLANK('T1'!$C$493),"",'T1'!$I$493*IF('T1'!$W$16="Y",1,0)+'T2'!$I$493*IF('T2'!$W$16="Y",1,0)+'T3'!$I$493*IF('T3'!$W$16="Y",1,0))</f>
        <v/>
      </c>
      <c r="EH497" s="38" t="str">
        <f>IF(ISBLANK('T1'!$C$493),"",'T1'!$J$493*IF('T1'!$X$16="Y",1,0)+'T2'!$J$493*IF('T2'!$X$16="Y",1,0)+'T3'!$J$493*IF('T3'!$X$16="Y",1,0))</f>
        <v/>
      </c>
      <c r="EI497" s="38" t="str">
        <f>IF(ISBLANK('T1'!$C$493),"",'T1'!$K$493*IF('T1'!$Y$16="Y",1,0)+'T2'!$K$493*IF('T2'!$Y$16="Y",1,0)+'T3'!$K$493*IF('T3'!$Y$16="Y",1,0))</f>
        <v/>
      </c>
      <c r="EJ497" s="38" t="str">
        <f>IF(ISBLANK('T1'!$C$493),"",'T1'!$L$493*IF('T1'!$Z$16="Y",1,0)+'T2'!$L$493*IF('T2'!$Z$16="Y",1,0)+'T3'!$L$493*IF('T3'!$Z$16="Y",1,0))</f>
        <v/>
      </c>
      <c r="EK497" s="38" t="str">
        <f>IF(ISBLANK('T1'!$C$493),"",'T1'!$M$493*IF('T1'!$AA$16="Y",1,0)+'T2'!$M$493*IF('T2'!$AA$16="Y",1,0)+'T3'!$M$493*IF('T3'!$AA$16="Y",1,0))</f>
        <v/>
      </c>
      <c r="EL497" s="38" t="str">
        <f>IF(ISBLANK('T1'!$C$493),"",'T1'!$M$493*IF('T1'!$AB$16="Y",1,0)+'T2'!$M$493*IF('T2'!$AB$16="Y",1,0)+'T3'!$M$493*IF('T3'!$AB$16="Y",1,0))</f>
        <v/>
      </c>
      <c r="EM497" s="38" t="str">
        <f>IF(ISBLANK('T1'!$C$493),"",SUM($EC$497:$EL$497))</f>
        <v/>
      </c>
      <c r="EN497" s="38" t="str">
        <f>IF(ISBLANK('T1'!$C$493),"",IF(ISERR($EM$497/$EM$5),"",$EM$497/$EM$5))</f>
        <v/>
      </c>
      <c r="EQ497" s="38" t="str">
        <f>IF(ISBLANK('T1'!$C$493),"",'T1'!$E$493*IF('T1'!$S$17="Y",1,0)+'T2'!$E$493*IF('T2'!$S$17="Y",1,0)+'T3'!$E$493*IF('T3'!$S$17="Y",1,0)+TA!$AR$493*IF(TA!$L$17="Y",1,0))</f>
        <v/>
      </c>
      <c r="ER497" s="38" t="str">
        <f>IF(ISBLANK('T1'!$C$493),"",'T1'!$F$493*IF('T1'!$T$17="Y",1,0)+'T2'!$F$493*IF('T2'!$T$17="Y",1,0)+'T3'!$F$493*IF('T3'!$T$17="Y",1,0)+TA!$AS$493*IF(TA!$M$17="Y",1,0))</f>
        <v/>
      </c>
      <c r="ES497" s="38" t="str">
        <f>IF(ISBLANK('T1'!$C$493),"",'T1'!$G$493*IF('T1'!$U$17="Y",1,0)+'T2'!$G$493*IF('T2'!$U$17="Y",1,0)+'T3'!$G$493*IF('T3'!$U$17="Y",1,0)+TA!$AT$493*IF(TA!$N$17="Y",1,0))</f>
        <v/>
      </c>
      <c r="ET497" s="38" t="str">
        <f>IF(ISBLANK('T1'!$C$493),"",'T1'!$H$493*IF('T1'!$V$17="Y",1,0)+'T2'!$H$493*IF('T2'!$V$17="Y",1,0)+'T3'!$H$493*IF('T3'!$V$17="Y",1,0))</f>
        <v/>
      </c>
      <c r="EU497" s="38" t="str">
        <f>IF(ISBLANK('T1'!$C$493),"",'T1'!$I$493*IF('T1'!$W$17="Y",1,0)+'T2'!$I$493*IF('T2'!$W$17="Y",1,0)+'T3'!$I$493*IF('T3'!$W$17="Y",1,0))</f>
        <v/>
      </c>
      <c r="EV497" s="38" t="str">
        <f>IF(ISBLANK('T1'!$C$493),"",'T1'!$J$493*IF('T1'!$X$17="Y",1,0)+'T2'!$J$493*IF('T2'!$X$17="Y",1,0)+'T3'!$J$493*IF('T3'!$X$17="Y",1,0))</f>
        <v/>
      </c>
      <c r="EW497" s="38" t="str">
        <f>IF(ISBLANK('T1'!$C$493),"",'T1'!$K$493*IF('T1'!$Y$17="Y",1,0)+'T2'!$K$493*IF('T2'!$Y$17="Y",1,0)+'T3'!$K$493*IF('T3'!$Y$17="Y",1,0))</f>
        <v/>
      </c>
      <c r="EX497" s="38" t="str">
        <f>IF(ISBLANK('T1'!$C$493),"",'T1'!$L$493*IF('T1'!$Z$17="Y",1,0)+'T2'!$L$493*IF('T2'!$Z$17="Y",1,0)+'T3'!$L$493*IF('T3'!$Z$17="Y",1,0))</f>
        <v/>
      </c>
      <c r="EY497" s="38" t="str">
        <f>IF(ISBLANK('T1'!$C$493),"",'T1'!$M$493*IF('T1'!$AA$17="Y",1,0)+'T2'!$M$493*IF('T2'!$AA$17="Y",1,0)+'T3'!$M$493*IF('T3'!$AA$17="Y",1,0))</f>
        <v/>
      </c>
      <c r="EZ497" s="38" t="str">
        <f>IF(ISBLANK('T1'!$C$493),"",'T1'!$M$493*IF('T1'!$AB$17="Y",1,0)+'T2'!$M$493*IF('T2'!$AB$17="Y",1,0)+'T3'!$M$493*IF('T3'!$AB$17="Y",1,0))</f>
        <v/>
      </c>
      <c r="FA497" s="38" t="str">
        <f>IF(ISBLANK('T1'!$C$493),"",SUM($EQ$497:$EZ$497))</f>
        <v/>
      </c>
      <c r="FB497" s="38" t="str">
        <f>IF(ISBLANK('T1'!$C$493),"",IF(ISERR($FA$497/$FA$5),"",$FA$497/$FA$5))</f>
        <v/>
      </c>
    </row>
    <row r="498" spans="20:158">
      <c r="T498" s="38" t="str">
        <f>IF(ISBLANK('T1'!$C$494),"",'T1'!$E$494*IF('T1'!$S$8="Y",1,0)+'T2'!$E$494*IF('T2'!$S$8="Y",1,0)+'T3'!$E$494*IF('T3'!$S$8="Y",1,0)+TA!$AR$494*IF(TA!$L$8="Y",1,0))</f>
        <v/>
      </c>
      <c r="U498" s="38" t="str">
        <f>IF(ISBLANK('T1'!$C$494),"",'T1'!$F$494*IF('T1'!$T$8="Y",1,0)+'T2'!$F$494*IF('T2'!$T$8="Y",1,0)+'T3'!$F$494*IF('T3'!$T$8="Y",1,0)+TA!$AS$494*IF(TA!$M$8="Y",1,0))</f>
        <v/>
      </c>
      <c r="V498" s="38" t="str">
        <f>IF(ISBLANK('T1'!$C$494),"",'T1'!$G$494*IF('T1'!$U$8="Y",1,0)+'T2'!$G$494*IF('T2'!$U$8="Y",1,0)+'T3'!$G$494*IF('T3'!$U$8="Y",1,0)+TA!$AT$494*IF(TA!$N$8="Y",1,0))</f>
        <v/>
      </c>
      <c r="W498" s="38" t="str">
        <f>IF(ISBLANK('T1'!$C$494),"",'T1'!$H$494*IF('T1'!$V$8="Y",1,0)+'T2'!$H$494*IF('T2'!$V$8="Y",1,0)+'T3'!$H$494*IF('T3'!$V$8="Y",1,0))</f>
        <v/>
      </c>
      <c r="X498" s="38" t="str">
        <f>IF(ISBLANK('T1'!$C$494),"",'T1'!$I$494*IF('T1'!$W$8="Y",1,0)+'T2'!$I$494*IF('T2'!$W$8="Y",1,0)+'T3'!$I$494*IF('T3'!$W$8="Y",1,0))</f>
        <v/>
      </c>
      <c r="Y498" s="38" t="str">
        <f>IF(ISBLANK('T1'!$C$494),"",'T1'!$J$494*IF('T1'!$X$8="Y",1,0)+'T2'!$J$494*IF('T2'!$X$8="Y",1,0)+'T3'!$J$494*IF('T3'!$X$8="Y",1,0))</f>
        <v/>
      </c>
      <c r="Z498" s="38" t="str">
        <f>IF(ISBLANK('T1'!$C$494),"",'T1'!$K$494*IF('T1'!$Y$8="Y",1,0)+'T2'!$K$494*IF('T2'!$Y$8="Y",1,0)+'T3'!$K$494*IF('T3'!$Y$8="Y",1,0))</f>
        <v/>
      </c>
      <c r="AA498" s="38" t="str">
        <f>IF(ISBLANK('T1'!$C$494),"",'T1'!$L$494*IF('T1'!$Z$8="Y",1,0)+'T2'!$L$494*IF('T2'!$Z$8="Y",1,0)+'T3'!$L$494*IF('T3'!$Z$8="Y",1,0))</f>
        <v/>
      </c>
      <c r="AB498" s="38" t="str">
        <f>IF(ISBLANK('T1'!$C$494),"",'T1'!$M$494*IF('T1'!$AA$8="Y",1,0)+'T2'!$M$494*IF('T2'!$AA$8="Y",1,0)+'T3'!$M$494*IF('T3'!$AA$8="Y",1,0))</f>
        <v/>
      </c>
      <c r="AC498" s="38" t="str">
        <f>IF(ISBLANK('T1'!$C$494),"",'T1'!$M$494*IF('T1'!$AB$8="Y",1,0)+'T2'!$M$494*IF('T2'!$AB$8="Y",1,0)+'T3'!$M$494*IF('T3'!$AB$8="Y",1,0))</f>
        <v/>
      </c>
      <c r="AD498" s="38" t="str">
        <f>IF(ISBLANK('T1'!$C$494),"",SUM($T$498:$AC$498))</f>
        <v/>
      </c>
      <c r="AE498" s="38" t="str">
        <f>IF(ISBLANK('T1'!$C$494),"",IF(ISERR($AD$498/$AD$5),"",$AD$498/$AD$5))</f>
        <v/>
      </c>
      <c r="AI498" s="38" t="str">
        <f>IF(ISBLANK('T1'!$C$494),"",'T1'!$E$494*IF('T1'!$S$9="Y",1,0)+'T2'!$E$494*IF('T2'!$S$9="Y",1,0)+'T3'!$E$494*IF('T3'!$S$9="Y",1,0)+TA!$AR$494*IF(TA!$L$9="Y",1,0))</f>
        <v/>
      </c>
      <c r="AJ498" s="38" t="str">
        <f>IF(ISBLANK('T1'!$C$494),"",'T1'!$F$494*IF('T1'!$T$9="Y",1,0)+'T2'!$F$494*IF('T2'!$T$9="Y",1,0)+'T3'!$F$494*IF('T3'!$T$9="Y",1,0)+TA!$AS$494*IF(TA!$M$9="Y",1,0))</f>
        <v/>
      </c>
      <c r="AK498" s="38" t="str">
        <f>IF(ISBLANK('T1'!$C$494),"",'T1'!$G$494*IF('T1'!$U$9="Y",1,0)+'T2'!$G$494*IF('T2'!$U$9="Y",1,0)+'T3'!$G$494*IF('T3'!$U$9="Y",1,0)+TA!$AT$494*IF(TA!$N$9="Y",1,0))</f>
        <v/>
      </c>
      <c r="AL498" s="38" t="str">
        <f>IF(ISBLANK('T1'!$C$494),"",'T1'!$H$494*IF('T1'!$V$9="Y",1,0)+'T2'!$H$494*IF('T2'!$V$9="Y",1,0)+'T3'!$H$494*IF('T3'!$V$9="Y",1,0))</f>
        <v/>
      </c>
      <c r="AM498" s="38" t="str">
        <f>IF(ISBLANK('T1'!$C$494),"",'T1'!$I$494*IF('T1'!$W$9="Y",1,0)+'T2'!$I$494*IF('T2'!$W$9="Y",1,0)+'T3'!$I$494*IF('T3'!$W$9="Y",1,0))</f>
        <v/>
      </c>
      <c r="AN498" s="38" t="str">
        <f>IF(ISBLANK('T1'!$C$494),"",'T1'!$J$494*IF('T1'!$X$9="Y",1,0)+'T2'!$J$494*IF('T2'!$X$9="Y",1,0)+'T3'!$J$494*IF('T3'!$X$9="Y",1,0))</f>
        <v/>
      </c>
      <c r="AO498" s="38" t="str">
        <f>IF(ISBLANK('T1'!$C$494),"",'T1'!$K$494*IF('T1'!$Y$9="Y",1,0)+'T2'!$K$494*IF('T2'!$Y$9="Y",1,0)+'T3'!$K$494*IF('T3'!$Y$9="Y",1,0))</f>
        <v/>
      </c>
      <c r="AP498" s="38" t="str">
        <f>IF(ISBLANK('T1'!$C$494),"",'T1'!$L$494*IF('T1'!$Z$9="Y",1,0)+'T2'!$L$494*IF('T2'!$Z$9="Y",1,0)+'T3'!$L$494*IF('T3'!$Z$9="Y",1,0))</f>
        <v/>
      </c>
      <c r="AQ498" s="38" t="str">
        <f>IF(ISBLANK('T1'!$C$494),"",'T1'!$M$494*IF('T1'!$AA$9="Y",1,0)+'T2'!$M$494*IF('T2'!$AA$9="Y",1,0)+'T3'!$M$494*IF('T3'!$AA$9="Y",1,0))</f>
        <v/>
      </c>
      <c r="AR498" s="38" t="str">
        <f>IF(ISBLANK('T1'!$C$494),"",'T1'!$M$494*IF('T1'!$AB$9="Y",1,0)+'T2'!$M$494*IF('T2'!$AB$9="Y",1,0)+'T3'!$M$494*IF('T3'!$AB$9="Y",1,0))</f>
        <v/>
      </c>
      <c r="AS498" s="38" t="str">
        <f>IF(ISBLANK('T1'!$C$494),"",SUM($AI$498:$AR$498))</f>
        <v/>
      </c>
      <c r="AT498" s="38" t="str">
        <f>IF(ISBLANK('T1'!$C$494),"",IF(ISERR($AS$498/$AS$5),"",$AS$498/$AS$5))</f>
        <v/>
      </c>
      <c r="AW498" s="38" t="str">
        <f>IF(ISBLANK('T1'!$C$494),"",'T1'!$E$494*IF('T1'!$S$10="Y",1,0)+'T2'!$E$494*IF('T2'!$S$10="Y",1,0)+'T3'!$E$494*IF('T3'!$S$10="Y",1,0)+TA!$AR$494*IF(TA!$L$10="Y",1,0))</f>
        <v/>
      </c>
      <c r="AX498" s="38" t="str">
        <f>IF(ISBLANK('T1'!$C$494),"",'T1'!$F$494*IF('T1'!$T$10="Y",1,0)+'T2'!$F$494*IF('T2'!$T$10="Y",1,0)+'T3'!$F$494*IF('T3'!$T$10="Y",1,0)+TA!$AS$494*IF(TA!$M$10="Y",1,0))</f>
        <v/>
      </c>
      <c r="AY498" s="38" t="str">
        <f>IF(ISBLANK('T1'!$C$494),"",'T1'!$G$494*IF('T1'!$U$10="Y",1,0)+'T2'!$G$494*IF('T2'!$U$10="Y",1,0)+'T3'!$G$494*IF('T3'!$U$10="Y",1,0)+TA!$AT$494*IF(TA!$N$10="Y",1,0))</f>
        <v/>
      </c>
      <c r="AZ498" s="38" t="str">
        <f>IF(ISBLANK('T1'!$C$494),"",'T1'!$H$494*IF('T1'!$V$10="Y",1,0)+'T2'!$H$494*IF('T2'!$V$10="Y",1,0)+'T3'!$H$494*IF('T3'!$V$10="Y",1,0))</f>
        <v/>
      </c>
      <c r="BA498" s="38" t="str">
        <f>IF(ISBLANK('T1'!$C$494),"",'T1'!$I$494*IF('T1'!$W$10="Y",1,0)+'T2'!$I$494*IF('T2'!$W$10="Y",1,0)+'T3'!$I$494*IF('T3'!$W$10="Y",1,0))</f>
        <v/>
      </c>
      <c r="BB498" s="38" t="str">
        <f>IF(ISBLANK('T1'!$C$494),"",'T1'!$J$494*IF('T1'!$X$10="Y",1,0)+'T2'!$J$494*IF('T2'!$X$10="Y",1,0)+'T3'!$J$494*IF('T3'!$X$10="Y",1,0))</f>
        <v/>
      </c>
      <c r="BC498" s="38" t="str">
        <f>IF(ISBLANK('T1'!$C$494),"",'T1'!$K$494*IF('T1'!$Y$10="Y",1,0)+'T2'!$K$494*IF('T2'!$Y$10="Y",1,0)+'T3'!$K$494*IF('T3'!$Y$10="Y",1,0))</f>
        <v/>
      </c>
      <c r="BD498" s="38" t="str">
        <f>IF(ISBLANK('T1'!$C$494),"",'T1'!$L$494*IF('T1'!$Z$10="Y",1,0)+'T2'!$L$494*IF('T2'!$Z$10="Y",1,0)+'T3'!$L$494*IF('T3'!$Z$10="Y",1,0))</f>
        <v/>
      </c>
      <c r="BE498" s="38" t="str">
        <f>IF(ISBLANK('T1'!$C$494),"",'T1'!$M$494*IF('T1'!$AA$10="Y",1,0)+'T2'!$M$494*IF('T2'!$AA$10="Y",1,0)+'T3'!$M$494*IF('T3'!$AA$10="Y",1,0))</f>
        <v/>
      </c>
      <c r="BF498" s="38" t="str">
        <f>IF(ISBLANK('T1'!$C$494),"",'T1'!$M$494*IF('T1'!$AB$10="Y",1,0)+'T2'!$M$494*IF('T2'!$AB$10="Y",1,0)+'T3'!$M$494*IF('T3'!$AB$10="Y",1,0))</f>
        <v/>
      </c>
      <c r="BG498" s="38" t="str">
        <f>IF(ISBLANK('T1'!$C$494),"",SUM($AW$498:$BF$498))</f>
        <v/>
      </c>
      <c r="BH498" s="38" t="str">
        <f>IF(ISBLANK('T1'!$C$494),"",IF(ISERR($BG$498/$BG$5),"",$BG$498/$BG$5))</f>
        <v/>
      </c>
      <c r="BK498" s="38" t="str">
        <f>IF(ISBLANK('T1'!$C$494),"",'T1'!$E$494*IF('T1'!$S$11="Y",1,0)+'T2'!$E$494*IF('T2'!$S$11="Y",1,0)+'T3'!$E$494*IF('T3'!$S$11="Y",1,0)+TA!$AR$494*IF(TA!$L$11="Y",1,0))</f>
        <v/>
      </c>
      <c r="BL498" s="38" t="str">
        <f>IF(ISBLANK('T1'!$C$494),"",'T1'!$F$494*IF('T1'!$T$11="Y",1,0)+'T2'!$F$494*IF('T2'!$T$11="Y",1,0)+'T3'!$F$494*IF('T3'!$T$11="Y",1,0)+TA!$AS$494*IF(TA!$M$11="Y",1,0))</f>
        <v/>
      </c>
      <c r="BM498" s="38" t="str">
        <f>IF(ISBLANK('T1'!$C$494),"",'T1'!$G$494*IF('T1'!$U$11="Y",1,0)+'T2'!$G$494*IF('T2'!$U$11="Y",1,0)+'T3'!$G$494*IF('T3'!$U$11="Y",1,0)+TA!$AT$494*IF(TA!$N$11="Y",1,0))</f>
        <v/>
      </c>
      <c r="BN498" s="38" t="str">
        <f>IF(ISBLANK('T1'!$C$494),"",'T1'!$H$494*IF('T1'!$V$11="Y",1,0)+'T2'!$H$494*IF('T2'!$V$11="Y",1,0)+'T3'!$H$494*IF('T3'!$V$11="Y",1,0))</f>
        <v/>
      </c>
      <c r="BO498" s="38" t="str">
        <f>IF(ISBLANK('T1'!$C$494),"",'T1'!$I$494*IF('T1'!$W$11="Y",1,0)+'T2'!$I$494*IF('T2'!$W$11="Y",1,0)+'T3'!$I$494*IF('T3'!$W$11="Y",1,0))</f>
        <v/>
      </c>
      <c r="BP498" s="38" t="str">
        <f>IF(ISBLANK('T1'!$C$494),"",'T1'!$J$494*IF('T1'!$X$11="Y",1,0)+'T2'!$J$494*IF('T2'!$X$11="Y",1,0)+'T3'!$J$494*IF('T3'!$X$11="Y",1,0))</f>
        <v/>
      </c>
      <c r="BQ498" s="38" t="str">
        <f>IF(ISBLANK('T1'!$C$494),"",'T1'!$K$494*IF('T1'!$Y$11="Y",1,0)+'T2'!$K$494*IF('T2'!$Y$11="Y",1,0)+'T3'!$K$494*IF('T3'!$Y$11="Y",1,0))</f>
        <v/>
      </c>
      <c r="BR498" s="38" t="str">
        <f>IF(ISBLANK('T1'!$C$494),"",'T1'!$L$494*IF('T1'!$Z$11="Y",1,0)+'T2'!$L$494*IF('T2'!$Z$11="Y",1,0)+'T3'!$L$494*IF('T3'!$Z$11="Y",1,0))</f>
        <v/>
      </c>
      <c r="BS498" s="38" t="str">
        <f>IF(ISBLANK('T1'!$C$494),"",'T1'!$M$494*IF('T1'!$AA$11="Y",1,0)+'T2'!$M$494*IF('T2'!$AA$11="Y",1,0)+'T3'!$M$494*IF('T3'!$AA$11="Y",1,0))</f>
        <v/>
      </c>
      <c r="BT498" s="38" t="str">
        <f>IF(ISBLANK('T1'!$C$494),"",'T1'!$M$494*IF('T1'!$AB$11="Y",1,0)+'T2'!$M$494*IF('T2'!$AB$11="Y",1,0)+'T3'!$M$494*IF('T3'!$AB$11="Y",1,0))</f>
        <v/>
      </c>
      <c r="BU498" s="38" t="str">
        <f>IF(ISBLANK('T1'!$C$494),"",SUM($BK$498:$BT$498))</f>
        <v/>
      </c>
      <c r="BV498" s="38" t="str">
        <f>IF(ISBLANK('T1'!$C$494),"",IF(ISERR($BU$498/$BU$5),"",$BU$498/$BU$5))</f>
        <v/>
      </c>
      <c r="BY498" s="38" t="str">
        <f>IF(ISBLANK('T1'!$C$494),"",'T1'!$E$494*IF('T1'!$S$12="Y",1,0)+'T2'!$E$494*IF('T2'!$S$12="Y",1,0)+'T3'!$E$494*IF('T3'!$S$12="Y",1,0)+TA!$AR$494*IF(TA!$L$12="Y",1,0))</f>
        <v/>
      </c>
      <c r="BZ498" s="38" t="str">
        <f>IF(ISBLANK('T1'!$C$494),"",'T1'!$F$494*IF('T1'!$T$12="Y",1,0)+'T2'!$F$494*IF('T2'!$T$12="Y",1,0)+'T3'!$F$494*IF('T3'!$T$12="Y",1,0)+TA!$AS$494*IF(TA!$M$12="Y",1,0))</f>
        <v/>
      </c>
      <c r="CA498" s="38" t="str">
        <f>IF(ISBLANK('T1'!$C$494),"",'T1'!$G$494*IF('T1'!$U$12="Y",1,0)+'T2'!$G$494*IF('T2'!$U$12="Y",1,0)+'T3'!$G$494*IF('T3'!$U$12="Y",1,0)+TA!$AT$494*IF(TA!$N$12="Y",1,0))</f>
        <v/>
      </c>
      <c r="CB498" s="38" t="str">
        <f>IF(ISBLANK('T1'!$C$494),"",'T1'!$H$494*IF('T1'!$V$12="Y",1,0)+'T2'!$H$494*IF('T2'!$V$12="Y",1,0)+'T3'!$H$494*IF('T3'!$V$12="Y",1,0))</f>
        <v/>
      </c>
      <c r="CC498" s="38" t="str">
        <f>IF(ISBLANK('T1'!$C$494),"",'T1'!$I$494*IF('T1'!$W$12="Y",1,0)+'T2'!$I$494*IF('T2'!$W$12="Y",1,0)+'T3'!$I$494*IF('T3'!$W$12="Y",1,0))</f>
        <v/>
      </c>
      <c r="CD498" s="38" t="str">
        <f>IF(ISBLANK('T1'!$C$494),"",'T1'!$J$494*IF('T1'!$X$12="Y",1,0)+'T2'!$J$494*IF('T2'!$X$12="Y",1,0)+'T3'!$J$494*IF('T3'!$X$12="Y",1,0))</f>
        <v/>
      </c>
      <c r="CE498" s="38" t="str">
        <f>IF(ISBLANK('T1'!$C$494),"",'T1'!$K$494*IF('T1'!$Y$12="Y",1,0)+'T2'!$K$494*IF('T2'!$Y$12="Y",1,0)+'T3'!$K$494*IF('T3'!$Y$12="Y",1,0))</f>
        <v/>
      </c>
      <c r="CF498" s="38" t="str">
        <f>IF(ISBLANK('T1'!$C$494),"",'T1'!$L$494*IF('T1'!$Z$12="Y",1,0)+'T2'!$L$494*IF('T2'!$Z$12="Y",1,0)+'T3'!$L$494*IF('T3'!$Z$12="Y",1,0))</f>
        <v/>
      </c>
      <c r="CG498" s="38" t="str">
        <f>IF(ISBLANK('T1'!$C$494),"",'T1'!$M$494*IF('T1'!$AA$12="Y",1,0)+'T2'!$M$494*IF('T2'!$AA$12="Y",1,0)+'T3'!$M$494*IF('T3'!$AA$12="Y",1,0))</f>
        <v/>
      </c>
      <c r="CH498" s="38" t="str">
        <f>IF(ISBLANK('T1'!$C$494),"",'T1'!$M$494*IF('T1'!$AB$12="Y",1,0)+'T2'!$M$494*IF('T2'!$AB$12="Y",1,0)+'T3'!$M$494*IF('T3'!$AB$12="Y",1,0))</f>
        <v/>
      </c>
      <c r="CI498" s="38" t="str">
        <f>IF(ISBLANK('T1'!$C$494),"",SUM($BY$498:$CH$498))</f>
        <v/>
      </c>
      <c r="CJ498" s="38" t="str">
        <f>IF(ISBLANK('T1'!$C$494),"",IF(ISERR($CI$498/$CI$5),"",$CI$498/$CI$5))</f>
        <v/>
      </c>
      <c r="CM498" s="38" t="str">
        <f>IF(ISBLANK('T1'!$C$494),"",'T1'!$E$494*IF('T1'!$S$13="Y",1,0)+'T2'!$E$494*IF('T2'!$S$13="Y",1,0)+'T3'!$E$494*IF('T3'!$S$13="Y",1,0)+TA!$AR$494*IF(TA!$L$13="Y",1,0))</f>
        <v/>
      </c>
      <c r="CN498" s="38" t="str">
        <f>IF(ISBLANK('T1'!$C$494),"",'T1'!$F$494*IF('T1'!$T$13="Y",1,0)+'T2'!$F$494*IF('T2'!$T$13="Y",1,0)+'T3'!$F$494*IF('T3'!$T$13="Y",1,0)+TA!$AS$494*IF(TA!$M$13="Y",1,0))</f>
        <v/>
      </c>
      <c r="CO498" s="38" t="str">
        <f>IF(ISBLANK('T1'!$C$494),"",'T1'!$G$494*IF('T1'!$U$13="Y",1,0)+'T2'!$G$494*IF('T2'!$U$13="Y",1,0)+'T3'!$G$494*IF('T3'!$U$13="Y",1,0)+TA!$AT$494*IF(TA!$N$13="Y",1,0))</f>
        <v/>
      </c>
      <c r="CP498" s="38" t="str">
        <f>IF(ISBLANK('T1'!$C$494),"",'T1'!$H$494*IF('T1'!$V$13="Y",1,0)+'T2'!$H$494*IF('T2'!$V$13="Y",1,0)+'T3'!$H$494*IF('T3'!$V$13="Y",1,0))</f>
        <v/>
      </c>
      <c r="CQ498" s="38" t="str">
        <f>IF(ISBLANK('T1'!$C$494),"",'T1'!$I$494*IF('T1'!$W$13="Y",1,0)+'T2'!$I$494*IF('T2'!$W$13="Y",1,0)+'T3'!$I$494*IF('T3'!$W$13="Y",1,0))</f>
        <v/>
      </c>
      <c r="CR498" s="38" t="str">
        <f>IF(ISBLANK('T1'!$C$494),"",'T1'!$J$494*IF('T1'!$X$13="Y",1,0)+'T2'!$J$494*IF('T2'!$X$13="Y",1,0)+'T3'!$J$494*IF('T3'!$X$13="Y",1,0))</f>
        <v/>
      </c>
      <c r="CS498" s="38" t="str">
        <f>IF(ISBLANK('T1'!$C$494),"",'T1'!$K$494*IF('T1'!$Y$13="Y",1,0)+'T2'!$K$494*IF('T2'!$Y$13="Y",1,0)+'T3'!$K$494*IF('T3'!$Y$13="Y",1,0))</f>
        <v/>
      </c>
      <c r="CT498" s="38" t="str">
        <f>IF(ISBLANK('T1'!$C$494),"",'T1'!$L$494*IF('T1'!$Z$13="Y",1,0)+'T2'!$L$494*IF('T2'!$Z$13="Y",1,0)+'T3'!$L$494*IF('T3'!$Z$13="Y",1,0))</f>
        <v/>
      </c>
      <c r="CU498" s="38" t="str">
        <f>IF(ISBLANK('T1'!$C$494),"",'T1'!$M$494*IF('T1'!$AA$13="Y",1,0)+'T2'!$M$494*IF('T2'!$AA$13="Y",1,0)+'T3'!$M$494*IF('T3'!$AA$13="Y",1,0))</f>
        <v/>
      </c>
      <c r="CV498" s="38" t="str">
        <f>IF(ISBLANK('T1'!$C$494),"",'T1'!$M$494*IF('T1'!$AB$13="Y",1,0)+'T2'!$M$494*IF('T2'!$AB$13="Y",1,0)+'T3'!$M$494*IF('T3'!$AB$13="Y",1,0))</f>
        <v/>
      </c>
      <c r="CW498" s="38" t="str">
        <f>IF(ISBLANK('T1'!$C$494),"",SUM($CM$498:$CV$498))</f>
        <v/>
      </c>
      <c r="CX498" s="38" t="str">
        <f>IF(ISBLANK('T1'!$C$494),"",IF(ISERR($CW$498/$CW$5),"",$CW$498/$CW$5))</f>
        <v/>
      </c>
      <c r="DA498" s="38" t="str">
        <f>IF(ISBLANK('T1'!$C$494),"",'T1'!$E$494*IF('T1'!$S$14="Y",1,0)+'T2'!$E$494*IF('T2'!$S$14="Y",1,0)+'T3'!$E$494*IF('T3'!$S$14="Y",1,0)+TA!$AR$494*IF(TA!$L$14="Y",1,0))</f>
        <v/>
      </c>
      <c r="DB498" s="38" t="str">
        <f>IF(ISBLANK('T1'!$C$494),"",'T1'!$F$494*IF('T1'!$T$14="Y",1,0)+'T2'!$F$494*IF('T2'!$T$14="Y",1,0)+'T3'!$F$494*IF('T3'!$T$14="Y",1,0)+TA!$AS$494*IF(TA!$M$14="Y",1,0))</f>
        <v/>
      </c>
      <c r="DC498" s="38" t="str">
        <f>IF(ISBLANK('T1'!$C$494),"",'T1'!$G$494*IF('T1'!$U$14="Y",1,0)+'T2'!$G$494*IF('T2'!$U$14="Y",1,0)+'T3'!$G$494*IF('T3'!$U$14="Y",1,0)+TA!$AT$494*IF(TA!$N$14="Y",1,0))</f>
        <v/>
      </c>
      <c r="DD498" s="38" t="str">
        <f>IF(ISBLANK('T1'!$C$494),"",'T1'!$H$494*IF('T1'!$V$14="Y",1,0)+'T2'!$H$494*IF('T2'!$V$14="Y",1,0)+'T3'!$H$494*IF('T3'!$V$14="Y",1,0))</f>
        <v/>
      </c>
      <c r="DE498" s="38" t="str">
        <f>IF(ISBLANK('T1'!$C$494),"",'T1'!$I$494*IF('T1'!$W$14="Y",1,0)+'T2'!$I$494*IF('T2'!$W$14="Y",1,0)+'T3'!$I$494*IF('T3'!$W$14="Y",1,0))</f>
        <v/>
      </c>
      <c r="DF498" s="38" t="str">
        <f>IF(ISBLANK('T1'!$C$494),"",'T1'!$J$494*IF('T1'!$X$14="Y",1,0)+'T2'!$J$494*IF('T2'!$X$14="Y",1,0)+'T3'!$J$494*IF('T3'!$X$14="Y",1,0))</f>
        <v/>
      </c>
      <c r="DG498" s="38" t="str">
        <f>IF(ISBLANK('T1'!$C$494),"",'T1'!$K$494*IF('T1'!$Y$14="Y",1,0)+'T2'!$K$494*IF('T2'!$Y$14="Y",1,0)+'T3'!$K$494*IF('T3'!$Y$14="Y",1,0))</f>
        <v/>
      </c>
      <c r="DH498" s="38" t="str">
        <f>IF(ISBLANK('T1'!$C$494),"",'T1'!$L$494*IF('T1'!$Z$14="Y",1,0)+'T2'!$L$494*IF('T2'!$Z$14="Y",1,0)+'T3'!$L$494*IF('T3'!$Z$14="Y",1,0))</f>
        <v/>
      </c>
      <c r="DI498" s="38" t="str">
        <f>IF(ISBLANK('T1'!$C$494),"",'T1'!$M$494*IF('T1'!$AA$14="Y",1,0)+'T2'!$M$494*IF('T2'!$AA$14="Y",1,0)+'T3'!$M$494*IF('T3'!$AA$14="Y",1,0))</f>
        <v/>
      </c>
      <c r="DJ498" s="38" t="str">
        <f>IF(ISBLANK('T1'!$C$494),"",'T1'!$M$494*IF('T1'!$AB$14="Y",1,0)+'T2'!$M$494*IF('T2'!$AB$14="Y",1,0)+'T3'!$M$494*IF('T3'!$AB$14="Y",1,0))</f>
        <v/>
      </c>
      <c r="DK498" s="38" t="str">
        <f>IF(ISBLANK('T1'!$C$494),"",SUM($DA$498:$DJ$498))</f>
        <v/>
      </c>
      <c r="DL498" s="38" t="str">
        <f>IF(ISBLANK('T1'!$C$494),"",IF(ISERR($DK$498/$DK$5),"",$DK$498/$DK$5))</f>
        <v/>
      </c>
      <c r="DO498" s="38" t="str">
        <f>IF(ISBLANK('T1'!$C$494),"",'T1'!$E$494*IF('T1'!$S$15="Y",1,0)+'T2'!$E$494*IF('T2'!$S$15="Y",1,0)+'T3'!$E$494*IF('T3'!$S$15="Y",1,0)+TA!$AR$494*IF(TA!$L$15="Y",1,0))</f>
        <v/>
      </c>
      <c r="DP498" s="38" t="str">
        <f>IF(ISBLANK('T1'!$C$494),"",'T1'!$F$494*IF('T1'!$T$15="Y",1,0)+'T2'!$F$494*IF('T2'!$T$15="Y",1,0)+'T3'!$F$494*IF('T3'!$T$15="Y",1,0)+TA!$AS$494*IF(TA!$M$15="Y",1,0))</f>
        <v/>
      </c>
      <c r="DQ498" s="38" t="str">
        <f>IF(ISBLANK('T1'!$C$494),"",'T1'!$G$494*IF('T1'!$U$15="Y",1,0)+'T2'!$G$494*IF('T2'!$U$15="Y",1,0)+'T3'!$G$494*IF('T3'!$U$15="Y",1,0)+TA!$AT$494*IF(TA!$N$15="Y",1,0))</f>
        <v/>
      </c>
      <c r="DR498" s="38" t="str">
        <f>IF(ISBLANK('T1'!$C$494),"",'T1'!$H$494*IF('T1'!$V$15="Y",1,0)+'T2'!$H$494*IF('T2'!$V$15="Y",1,0)+'T3'!$H$494*IF('T3'!$V$15="Y",1,0))</f>
        <v/>
      </c>
      <c r="DS498" s="38" t="str">
        <f>IF(ISBLANK('T1'!$C$494),"",'T1'!$I$494*IF('T1'!$W$15="Y",1,0)+'T2'!$I$494*IF('T2'!$W$15="Y",1,0)+'T3'!$I$494*IF('T3'!$W$15="Y",1,0))</f>
        <v/>
      </c>
      <c r="DT498" s="38" t="str">
        <f>IF(ISBLANK('T1'!$C$494),"",'T1'!$J$494*IF('T1'!$X$15="Y",1,0)+'T2'!$J$494*IF('T2'!$X$15="Y",1,0)+'T3'!$J$494*IF('T3'!$X$15="Y",1,0))</f>
        <v/>
      </c>
      <c r="DU498" s="38" t="str">
        <f>IF(ISBLANK('T1'!$C$494),"",'T1'!$K$494*IF('T1'!$Y$15="Y",1,0)+'T2'!$K$494*IF('T2'!$Y$15="Y",1,0)+'T3'!$K$494*IF('T3'!$Y$15="Y",1,0))</f>
        <v/>
      </c>
      <c r="DV498" s="38" t="str">
        <f>IF(ISBLANK('T1'!$C$494),"",'T1'!$L$494*IF('T1'!$Z$15="Y",1,0)+'T2'!$L$494*IF('T2'!$Z$15="Y",1,0)+'T3'!$L$494*IF('T3'!$Z$15="Y",1,0))</f>
        <v/>
      </c>
      <c r="DW498" s="38" t="str">
        <f>IF(ISBLANK('T1'!$C$494),"",'T1'!$M$494*IF('T1'!$AA$15="Y",1,0)+'T2'!$M$494*IF('T2'!$AA$15="Y",1,0)+'T3'!$M$494*IF('T3'!$AA$15="Y",1,0))</f>
        <v/>
      </c>
      <c r="DX498" s="38" t="str">
        <f>IF(ISBLANK('T1'!$C$494),"",'T1'!$M$494*IF('T1'!$AB$15="Y",1,0)+'T2'!$M$494*IF('T2'!$AB$15="Y",1,0)+'T3'!$M$494*IF('T3'!$AB$15="Y",1,0))</f>
        <v/>
      </c>
      <c r="DY498" s="38" t="str">
        <f>IF(ISBLANK('T1'!$C$494),"",SUM($DO$498:$DX$498))</f>
        <v/>
      </c>
      <c r="DZ498" s="38" t="str">
        <f>IF(ISBLANK('T1'!$C$494),"",IF(ISERR($DY$498/$DY$5),"",$DY$498/$DY$5))</f>
        <v/>
      </c>
      <c r="EC498" s="38" t="str">
        <f>IF(ISBLANK('T1'!$C$494),"",'T1'!$E$494*IF('T1'!$S$16="Y",1,0)+'T2'!$E$494*IF('T2'!$S$16="Y",1,0)+'T3'!$E$494*IF('T3'!$S$16="Y",1,0)+TA!$AR$494*IF(TA!$L$16="Y",1,0))</f>
        <v/>
      </c>
      <c r="ED498" s="38" t="str">
        <f>IF(ISBLANK('T1'!$C$494),"",'T1'!$F$494*IF('T1'!$T$16="Y",1,0)+'T2'!$F$494*IF('T2'!$T$16="Y",1,0)+'T3'!$F$494*IF('T3'!$T$16="Y",1,0)+TA!$AS$494*IF(TA!$M$16="Y",1,0))</f>
        <v/>
      </c>
      <c r="EE498" s="38" t="str">
        <f>IF(ISBLANK('T1'!$C$494),"",'T1'!$G$494*IF('T1'!$U$16="Y",1,0)+'T2'!$G$494*IF('T2'!$U$16="Y",1,0)+'T3'!$G$494*IF('T3'!$U$16="Y",1,0)+TA!$AT$494*IF(TA!$N$16="Y",1,0))</f>
        <v/>
      </c>
      <c r="EF498" s="38" t="str">
        <f>IF(ISBLANK('T1'!$C$494),"",'T1'!$H$494*IF('T1'!$V$16="Y",1,0)+'T2'!$H$494*IF('T2'!$V$16="Y",1,0)+'T3'!$H$494*IF('T3'!$V$16="Y",1,0))</f>
        <v/>
      </c>
      <c r="EG498" s="38" t="str">
        <f>IF(ISBLANK('T1'!$C$494),"",'T1'!$I$494*IF('T1'!$W$16="Y",1,0)+'T2'!$I$494*IF('T2'!$W$16="Y",1,0)+'T3'!$I$494*IF('T3'!$W$16="Y",1,0))</f>
        <v/>
      </c>
      <c r="EH498" s="38" t="str">
        <f>IF(ISBLANK('T1'!$C$494),"",'T1'!$J$494*IF('T1'!$X$16="Y",1,0)+'T2'!$J$494*IF('T2'!$X$16="Y",1,0)+'T3'!$J$494*IF('T3'!$X$16="Y",1,0))</f>
        <v/>
      </c>
      <c r="EI498" s="38" t="str">
        <f>IF(ISBLANK('T1'!$C$494),"",'T1'!$K$494*IF('T1'!$Y$16="Y",1,0)+'T2'!$K$494*IF('T2'!$Y$16="Y",1,0)+'T3'!$K$494*IF('T3'!$Y$16="Y",1,0))</f>
        <v/>
      </c>
      <c r="EJ498" s="38" t="str">
        <f>IF(ISBLANK('T1'!$C$494),"",'T1'!$L$494*IF('T1'!$Z$16="Y",1,0)+'T2'!$L$494*IF('T2'!$Z$16="Y",1,0)+'T3'!$L$494*IF('T3'!$Z$16="Y",1,0))</f>
        <v/>
      </c>
      <c r="EK498" s="38" t="str">
        <f>IF(ISBLANK('T1'!$C$494),"",'T1'!$M$494*IF('T1'!$AA$16="Y",1,0)+'T2'!$M$494*IF('T2'!$AA$16="Y",1,0)+'T3'!$M$494*IF('T3'!$AA$16="Y",1,0))</f>
        <v/>
      </c>
      <c r="EL498" s="38" t="str">
        <f>IF(ISBLANK('T1'!$C$494),"",'T1'!$M$494*IF('T1'!$AB$16="Y",1,0)+'T2'!$M$494*IF('T2'!$AB$16="Y",1,0)+'T3'!$M$494*IF('T3'!$AB$16="Y",1,0))</f>
        <v/>
      </c>
      <c r="EM498" s="38" t="str">
        <f>IF(ISBLANK('T1'!$C$494),"",SUM($EC$498:$EL$498))</f>
        <v/>
      </c>
      <c r="EN498" s="38" t="str">
        <f>IF(ISBLANK('T1'!$C$494),"",IF(ISERR($EM$498/$EM$5),"",$EM$498/$EM$5))</f>
        <v/>
      </c>
      <c r="EQ498" s="38" t="str">
        <f>IF(ISBLANK('T1'!$C$494),"",'T1'!$E$494*IF('T1'!$S$17="Y",1,0)+'T2'!$E$494*IF('T2'!$S$17="Y",1,0)+'T3'!$E$494*IF('T3'!$S$17="Y",1,0)+TA!$AR$494*IF(TA!$L$17="Y",1,0))</f>
        <v/>
      </c>
      <c r="ER498" s="38" t="str">
        <f>IF(ISBLANK('T1'!$C$494),"",'T1'!$F$494*IF('T1'!$T$17="Y",1,0)+'T2'!$F$494*IF('T2'!$T$17="Y",1,0)+'T3'!$F$494*IF('T3'!$T$17="Y",1,0)+TA!$AS$494*IF(TA!$M$17="Y",1,0))</f>
        <v/>
      </c>
      <c r="ES498" s="38" t="str">
        <f>IF(ISBLANK('T1'!$C$494),"",'T1'!$G$494*IF('T1'!$U$17="Y",1,0)+'T2'!$G$494*IF('T2'!$U$17="Y",1,0)+'T3'!$G$494*IF('T3'!$U$17="Y",1,0)+TA!$AT$494*IF(TA!$N$17="Y",1,0))</f>
        <v/>
      </c>
      <c r="ET498" s="38" t="str">
        <f>IF(ISBLANK('T1'!$C$494),"",'T1'!$H$494*IF('T1'!$V$17="Y",1,0)+'T2'!$H$494*IF('T2'!$V$17="Y",1,0)+'T3'!$H$494*IF('T3'!$V$17="Y",1,0))</f>
        <v/>
      </c>
      <c r="EU498" s="38" t="str">
        <f>IF(ISBLANK('T1'!$C$494),"",'T1'!$I$494*IF('T1'!$W$17="Y",1,0)+'T2'!$I$494*IF('T2'!$W$17="Y",1,0)+'T3'!$I$494*IF('T3'!$W$17="Y",1,0))</f>
        <v/>
      </c>
      <c r="EV498" s="38" t="str">
        <f>IF(ISBLANK('T1'!$C$494),"",'T1'!$J$494*IF('T1'!$X$17="Y",1,0)+'T2'!$J$494*IF('T2'!$X$17="Y",1,0)+'T3'!$J$494*IF('T3'!$X$17="Y",1,0))</f>
        <v/>
      </c>
      <c r="EW498" s="38" t="str">
        <f>IF(ISBLANK('T1'!$C$494),"",'T1'!$K$494*IF('T1'!$Y$17="Y",1,0)+'T2'!$K$494*IF('T2'!$Y$17="Y",1,0)+'T3'!$K$494*IF('T3'!$Y$17="Y",1,0))</f>
        <v/>
      </c>
      <c r="EX498" s="38" t="str">
        <f>IF(ISBLANK('T1'!$C$494),"",'T1'!$L$494*IF('T1'!$Z$17="Y",1,0)+'T2'!$L$494*IF('T2'!$Z$17="Y",1,0)+'T3'!$L$494*IF('T3'!$Z$17="Y",1,0))</f>
        <v/>
      </c>
      <c r="EY498" s="38" t="str">
        <f>IF(ISBLANK('T1'!$C$494),"",'T1'!$M$494*IF('T1'!$AA$17="Y",1,0)+'T2'!$M$494*IF('T2'!$AA$17="Y",1,0)+'T3'!$M$494*IF('T3'!$AA$17="Y",1,0))</f>
        <v/>
      </c>
      <c r="EZ498" s="38" t="str">
        <f>IF(ISBLANK('T1'!$C$494),"",'T1'!$M$494*IF('T1'!$AB$17="Y",1,0)+'T2'!$M$494*IF('T2'!$AB$17="Y",1,0)+'T3'!$M$494*IF('T3'!$AB$17="Y",1,0))</f>
        <v/>
      </c>
      <c r="FA498" s="38" t="str">
        <f>IF(ISBLANK('T1'!$C$494),"",SUM($EQ$498:$EZ$498))</f>
        <v/>
      </c>
      <c r="FB498" s="38" t="str">
        <f>IF(ISBLANK('T1'!$C$494),"",IF(ISERR($FA$498/$FA$5),"",$FA$498/$FA$5))</f>
        <v/>
      </c>
    </row>
    <row r="499" spans="20:158">
      <c r="T499" s="38" t="str">
        <f>IF(ISBLANK('T1'!$C$495),"",'T1'!$E$495*IF('T1'!$S$8="Y",1,0)+'T2'!$E$495*IF('T2'!$S$8="Y",1,0)+'T3'!$E$495*IF('T3'!$S$8="Y",1,0)+TA!$AR$495*IF(TA!$L$8="Y",1,0))</f>
        <v/>
      </c>
      <c r="U499" s="38" t="str">
        <f>IF(ISBLANK('T1'!$C$495),"",'T1'!$F$495*IF('T1'!$T$8="Y",1,0)+'T2'!$F$495*IF('T2'!$T$8="Y",1,0)+'T3'!$F$495*IF('T3'!$T$8="Y",1,0)+TA!$AS$495*IF(TA!$M$8="Y",1,0))</f>
        <v/>
      </c>
      <c r="V499" s="38" t="str">
        <f>IF(ISBLANK('T1'!$C$495),"",'T1'!$G$495*IF('T1'!$U$8="Y",1,0)+'T2'!$G$495*IF('T2'!$U$8="Y",1,0)+'T3'!$G$495*IF('T3'!$U$8="Y",1,0)+TA!$AT$495*IF(TA!$N$8="Y",1,0))</f>
        <v/>
      </c>
      <c r="W499" s="38" t="str">
        <f>IF(ISBLANK('T1'!$C$495),"",'T1'!$H$495*IF('T1'!$V$8="Y",1,0)+'T2'!$H$495*IF('T2'!$V$8="Y",1,0)+'T3'!$H$495*IF('T3'!$V$8="Y",1,0))</f>
        <v/>
      </c>
      <c r="X499" s="38" t="str">
        <f>IF(ISBLANK('T1'!$C$495),"",'T1'!$I$495*IF('T1'!$W$8="Y",1,0)+'T2'!$I$495*IF('T2'!$W$8="Y",1,0)+'T3'!$I$495*IF('T3'!$W$8="Y",1,0))</f>
        <v/>
      </c>
      <c r="Y499" s="38" t="str">
        <f>IF(ISBLANK('T1'!$C$495),"",'T1'!$J$495*IF('T1'!$X$8="Y",1,0)+'T2'!$J$495*IF('T2'!$X$8="Y",1,0)+'T3'!$J$495*IF('T3'!$X$8="Y",1,0))</f>
        <v/>
      </c>
      <c r="Z499" s="38" t="str">
        <f>IF(ISBLANK('T1'!$C$495),"",'T1'!$K$495*IF('T1'!$Y$8="Y",1,0)+'T2'!$K$495*IF('T2'!$Y$8="Y",1,0)+'T3'!$K$495*IF('T3'!$Y$8="Y",1,0))</f>
        <v/>
      </c>
      <c r="AA499" s="38" t="str">
        <f>IF(ISBLANK('T1'!$C$495),"",'T1'!$L$495*IF('T1'!$Z$8="Y",1,0)+'T2'!$L$495*IF('T2'!$Z$8="Y",1,0)+'T3'!$L$495*IF('T3'!$Z$8="Y",1,0))</f>
        <v/>
      </c>
      <c r="AB499" s="38" t="str">
        <f>IF(ISBLANK('T1'!$C$495),"",'T1'!$M$495*IF('T1'!$AA$8="Y",1,0)+'T2'!$M$495*IF('T2'!$AA$8="Y",1,0)+'T3'!$M$495*IF('T3'!$AA$8="Y",1,0))</f>
        <v/>
      </c>
      <c r="AC499" s="38" t="str">
        <f>IF(ISBLANK('T1'!$C$495),"",'T1'!$M$495*IF('T1'!$AB$8="Y",1,0)+'T2'!$M$495*IF('T2'!$AB$8="Y",1,0)+'T3'!$M$495*IF('T3'!$AB$8="Y",1,0))</f>
        <v/>
      </c>
      <c r="AD499" s="38" t="str">
        <f>IF(ISBLANK('T1'!$C$495),"",SUM($T$499:$AC$499))</f>
        <v/>
      </c>
      <c r="AE499" s="38" t="str">
        <f>IF(ISBLANK('T1'!$C$495),"",IF(ISERR($AD$499/$AD$5),"",$AD$499/$AD$5))</f>
        <v/>
      </c>
      <c r="AI499" s="38" t="str">
        <f>IF(ISBLANK('T1'!$C$495),"",'T1'!$E$495*IF('T1'!$S$9="Y",1,0)+'T2'!$E$495*IF('T2'!$S$9="Y",1,0)+'T3'!$E$495*IF('T3'!$S$9="Y",1,0)+TA!$AR$495*IF(TA!$L$9="Y",1,0))</f>
        <v/>
      </c>
      <c r="AJ499" s="38" t="str">
        <f>IF(ISBLANK('T1'!$C$495),"",'T1'!$F$495*IF('T1'!$T$9="Y",1,0)+'T2'!$F$495*IF('T2'!$T$9="Y",1,0)+'T3'!$F$495*IF('T3'!$T$9="Y",1,0)+TA!$AS$495*IF(TA!$M$9="Y",1,0))</f>
        <v/>
      </c>
      <c r="AK499" s="38" t="str">
        <f>IF(ISBLANK('T1'!$C$495),"",'T1'!$G$495*IF('T1'!$U$9="Y",1,0)+'T2'!$G$495*IF('T2'!$U$9="Y",1,0)+'T3'!$G$495*IF('T3'!$U$9="Y",1,0)+TA!$AT$495*IF(TA!$N$9="Y",1,0))</f>
        <v/>
      </c>
      <c r="AL499" s="38" t="str">
        <f>IF(ISBLANK('T1'!$C$495),"",'T1'!$H$495*IF('T1'!$V$9="Y",1,0)+'T2'!$H$495*IF('T2'!$V$9="Y",1,0)+'T3'!$H$495*IF('T3'!$V$9="Y",1,0))</f>
        <v/>
      </c>
      <c r="AM499" s="38" t="str">
        <f>IF(ISBLANK('T1'!$C$495),"",'T1'!$I$495*IF('T1'!$W$9="Y",1,0)+'T2'!$I$495*IF('T2'!$W$9="Y",1,0)+'T3'!$I$495*IF('T3'!$W$9="Y",1,0))</f>
        <v/>
      </c>
      <c r="AN499" s="38" t="str">
        <f>IF(ISBLANK('T1'!$C$495),"",'T1'!$J$495*IF('T1'!$X$9="Y",1,0)+'T2'!$J$495*IF('T2'!$X$9="Y",1,0)+'T3'!$J$495*IF('T3'!$X$9="Y",1,0))</f>
        <v/>
      </c>
      <c r="AO499" s="38" t="str">
        <f>IF(ISBLANK('T1'!$C$495),"",'T1'!$K$495*IF('T1'!$Y$9="Y",1,0)+'T2'!$K$495*IF('T2'!$Y$9="Y",1,0)+'T3'!$K$495*IF('T3'!$Y$9="Y",1,0))</f>
        <v/>
      </c>
      <c r="AP499" s="38" t="str">
        <f>IF(ISBLANK('T1'!$C$495),"",'T1'!$L$495*IF('T1'!$Z$9="Y",1,0)+'T2'!$L$495*IF('T2'!$Z$9="Y",1,0)+'T3'!$L$495*IF('T3'!$Z$9="Y",1,0))</f>
        <v/>
      </c>
      <c r="AQ499" s="38" t="str">
        <f>IF(ISBLANK('T1'!$C$495),"",'T1'!$M$495*IF('T1'!$AA$9="Y",1,0)+'T2'!$M$495*IF('T2'!$AA$9="Y",1,0)+'T3'!$M$495*IF('T3'!$AA$9="Y",1,0))</f>
        <v/>
      </c>
      <c r="AR499" s="38" t="str">
        <f>IF(ISBLANK('T1'!$C$495),"",'T1'!$M$495*IF('T1'!$AB$9="Y",1,0)+'T2'!$M$495*IF('T2'!$AB$9="Y",1,0)+'T3'!$M$495*IF('T3'!$AB$9="Y",1,0))</f>
        <v/>
      </c>
      <c r="AS499" s="38" t="str">
        <f>IF(ISBLANK('T1'!$C$495),"",SUM($AI$499:$AR$499))</f>
        <v/>
      </c>
      <c r="AT499" s="38" t="str">
        <f>IF(ISBLANK('T1'!$C$495),"",IF(ISERR($AS$499/$AS$5),"",$AS$499/$AS$5))</f>
        <v/>
      </c>
      <c r="AW499" s="38" t="str">
        <f>IF(ISBLANK('T1'!$C$495),"",'T1'!$E$495*IF('T1'!$S$10="Y",1,0)+'T2'!$E$495*IF('T2'!$S$10="Y",1,0)+'T3'!$E$495*IF('T3'!$S$10="Y",1,0)+TA!$AR$495*IF(TA!$L$10="Y",1,0))</f>
        <v/>
      </c>
      <c r="AX499" s="38" t="str">
        <f>IF(ISBLANK('T1'!$C$495),"",'T1'!$F$495*IF('T1'!$T$10="Y",1,0)+'T2'!$F$495*IF('T2'!$T$10="Y",1,0)+'T3'!$F$495*IF('T3'!$T$10="Y",1,0)+TA!$AS$495*IF(TA!$M$10="Y",1,0))</f>
        <v/>
      </c>
      <c r="AY499" s="38" t="str">
        <f>IF(ISBLANK('T1'!$C$495),"",'T1'!$G$495*IF('T1'!$U$10="Y",1,0)+'T2'!$G$495*IF('T2'!$U$10="Y",1,0)+'T3'!$G$495*IF('T3'!$U$10="Y",1,0)+TA!$AT$495*IF(TA!$N$10="Y",1,0))</f>
        <v/>
      </c>
      <c r="AZ499" s="38" t="str">
        <f>IF(ISBLANK('T1'!$C$495),"",'T1'!$H$495*IF('T1'!$V$10="Y",1,0)+'T2'!$H$495*IF('T2'!$V$10="Y",1,0)+'T3'!$H$495*IF('T3'!$V$10="Y",1,0))</f>
        <v/>
      </c>
      <c r="BA499" s="38" t="str">
        <f>IF(ISBLANK('T1'!$C$495),"",'T1'!$I$495*IF('T1'!$W$10="Y",1,0)+'T2'!$I$495*IF('T2'!$W$10="Y",1,0)+'T3'!$I$495*IF('T3'!$W$10="Y",1,0))</f>
        <v/>
      </c>
      <c r="BB499" s="38" t="str">
        <f>IF(ISBLANK('T1'!$C$495),"",'T1'!$J$495*IF('T1'!$X$10="Y",1,0)+'T2'!$J$495*IF('T2'!$X$10="Y",1,0)+'T3'!$J$495*IF('T3'!$X$10="Y",1,0))</f>
        <v/>
      </c>
      <c r="BC499" s="38" t="str">
        <f>IF(ISBLANK('T1'!$C$495),"",'T1'!$K$495*IF('T1'!$Y$10="Y",1,0)+'T2'!$K$495*IF('T2'!$Y$10="Y",1,0)+'T3'!$K$495*IF('T3'!$Y$10="Y",1,0))</f>
        <v/>
      </c>
      <c r="BD499" s="38" t="str">
        <f>IF(ISBLANK('T1'!$C$495),"",'T1'!$L$495*IF('T1'!$Z$10="Y",1,0)+'T2'!$L$495*IF('T2'!$Z$10="Y",1,0)+'T3'!$L$495*IF('T3'!$Z$10="Y",1,0))</f>
        <v/>
      </c>
      <c r="BE499" s="38" t="str">
        <f>IF(ISBLANK('T1'!$C$495),"",'T1'!$M$495*IF('T1'!$AA$10="Y",1,0)+'T2'!$M$495*IF('T2'!$AA$10="Y",1,0)+'T3'!$M$495*IF('T3'!$AA$10="Y",1,0))</f>
        <v/>
      </c>
      <c r="BF499" s="38" t="str">
        <f>IF(ISBLANK('T1'!$C$495),"",'T1'!$M$495*IF('T1'!$AB$10="Y",1,0)+'T2'!$M$495*IF('T2'!$AB$10="Y",1,0)+'T3'!$M$495*IF('T3'!$AB$10="Y",1,0))</f>
        <v/>
      </c>
      <c r="BG499" s="38" t="str">
        <f>IF(ISBLANK('T1'!$C$495),"",SUM($AW$499:$BF$499))</f>
        <v/>
      </c>
      <c r="BH499" s="38" t="str">
        <f>IF(ISBLANK('T1'!$C$495),"",IF(ISERR($BG$499/$BG$5),"",$BG$499/$BG$5))</f>
        <v/>
      </c>
      <c r="BK499" s="38" t="str">
        <f>IF(ISBLANK('T1'!$C$495),"",'T1'!$E$495*IF('T1'!$S$11="Y",1,0)+'T2'!$E$495*IF('T2'!$S$11="Y",1,0)+'T3'!$E$495*IF('T3'!$S$11="Y",1,0)+TA!$AR$495*IF(TA!$L$11="Y",1,0))</f>
        <v/>
      </c>
      <c r="BL499" s="38" t="str">
        <f>IF(ISBLANK('T1'!$C$495),"",'T1'!$F$495*IF('T1'!$T$11="Y",1,0)+'T2'!$F$495*IF('T2'!$T$11="Y",1,0)+'T3'!$F$495*IF('T3'!$T$11="Y",1,0)+TA!$AS$495*IF(TA!$M$11="Y",1,0))</f>
        <v/>
      </c>
      <c r="BM499" s="38" t="str">
        <f>IF(ISBLANK('T1'!$C$495),"",'T1'!$G$495*IF('T1'!$U$11="Y",1,0)+'T2'!$G$495*IF('T2'!$U$11="Y",1,0)+'T3'!$G$495*IF('T3'!$U$11="Y",1,0)+TA!$AT$495*IF(TA!$N$11="Y",1,0))</f>
        <v/>
      </c>
      <c r="BN499" s="38" t="str">
        <f>IF(ISBLANK('T1'!$C$495),"",'T1'!$H$495*IF('T1'!$V$11="Y",1,0)+'T2'!$H$495*IF('T2'!$V$11="Y",1,0)+'T3'!$H$495*IF('T3'!$V$11="Y",1,0))</f>
        <v/>
      </c>
      <c r="BO499" s="38" t="str">
        <f>IF(ISBLANK('T1'!$C$495),"",'T1'!$I$495*IF('T1'!$W$11="Y",1,0)+'T2'!$I$495*IF('T2'!$W$11="Y",1,0)+'T3'!$I$495*IF('T3'!$W$11="Y",1,0))</f>
        <v/>
      </c>
      <c r="BP499" s="38" t="str">
        <f>IF(ISBLANK('T1'!$C$495),"",'T1'!$J$495*IF('T1'!$X$11="Y",1,0)+'T2'!$J$495*IF('T2'!$X$11="Y",1,0)+'T3'!$J$495*IF('T3'!$X$11="Y",1,0))</f>
        <v/>
      </c>
      <c r="BQ499" s="38" t="str">
        <f>IF(ISBLANK('T1'!$C$495),"",'T1'!$K$495*IF('T1'!$Y$11="Y",1,0)+'T2'!$K$495*IF('T2'!$Y$11="Y",1,0)+'T3'!$K$495*IF('T3'!$Y$11="Y",1,0))</f>
        <v/>
      </c>
      <c r="BR499" s="38" t="str">
        <f>IF(ISBLANK('T1'!$C$495),"",'T1'!$L$495*IF('T1'!$Z$11="Y",1,0)+'T2'!$L$495*IF('T2'!$Z$11="Y",1,0)+'T3'!$L$495*IF('T3'!$Z$11="Y",1,0))</f>
        <v/>
      </c>
      <c r="BS499" s="38" t="str">
        <f>IF(ISBLANK('T1'!$C$495),"",'T1'!$M$495*IF('T1'!$AA$11="Y",1,0)+'T2'!$M$495*IF('T2'!$AA$11="Y",1,0)+'T3'!$M$495*IF('T3'!$AA$11="Y",1,0))</f>
        <v/>
      </c>
      <c r="BT499" s="38" t="str">
        <f>IF(ISBLANK('T1'!$C$495),"",'T1'!$M$495*IF('T1'!$AB$11="Y",1,0)+'T2'!$M$495*IF('T2'!$AB$11="Y",1,0)+'T3'!$M$495*IF('T3'!$AB$11="Y",1,0))</f>
        <v/>
      </c>
      <c r="BU499" s="38" t="str">
        <f>IF(ISBLANK('T1'!$C$495),"",SUM($BK$499:$BT$499))</f>
        <v/>
      </c>
      <c r="BV499" s="38" t="str">
        <f>IF(ISBLANK('T1'!$C$495),"",IF(ISERR($BU$499/$BU$5),"",$BU$499/$BU$5))</f>
        <v/>
      </c>
      <c r="BY499" s="38" t="str">
        <f>IF(ISBLANK('T1'!$C$495),"",'T1'!$E$495*IF('T1'!$S$12="Y",1,0)+'T2'!$E$495*IF('T2'!$S$12="Y",1,0)+'T3'!$E$495*IF('T3'!$S$12="Y",1,0)+TA!$AR$495*IF(TA!$L$12="Y",1,0))</f>
        <v/>
      </c>
      <c r="BZ499" s="38" t="str">
        <f>IF(ISBLANK('T1'!$C$495),"",'T1'!$F$495*IF('T1'!$T$12="Y",1,0)+'T2'!$F$495*IF('T2'!$T$12="Y",1,0)+'T3'!$F$495*IF('T3'!$T$12="Y",1,0)+TA!$AS$495*IF(TA!$M$12="Y",1,0))</f>
        <v/>
      </c>
      <c r="CA499" s="38" t="str">
        <f>IF(ISBLANK('T1'!$C$495),"",'T1'!$G$495*IF('T1'!$U$12="Y",1,0)+'T2'!$G$495*IF('T2'!$U$12="Y",1,0)+'T3'!$G$495*IF('T3'!$U$12="Y",1,0)+TA!$AT$495*IF(TA!$N$12="Y",1,0))</f>
        <v/>
      </c>
      <c r="CB499" s="38" t="str">
        <f>IF(ISBLANK('T1'!$C$495),"",'T1'!$H$495*IF('T1'!$V$12="Y",1,0)+'T2'!$H$495*IF('T2'!$V$12="Y",1,0)+'T3'!$H$495*IF('T3'!$V$12="Y",1,0))</f>
        <v/>
      </c>
      <c r="CC499" s="38" t="str">
        <f>IF(ISBLANK('T1'!$C$495),"",'T1'!$I$495*IF('T1'!$W$12="Y",1,0)+'T2'!$I$495*IF('T2'!$W$12="Y",1,0)+'T3'!$I$495*IF('T3'!$W$12="Y",1,0))</f>
        <v/>
      </c>
      <c r="CD499" s="38" t="str">
        <f>IF(ISBLANK('T1'!$C$495),"",'T1'!$J$495*IF('T1'!$X$12="Y",1,0)+'T2'!$J$495*IF('T2'!$X$12="Y",1,0)+'T3'!$J$495*IF('T3'!$X$12="Y",1,0))</f>
        <v/>
      </c>
      <c r="CE499" s="38" t="str">
        <f>IF(ISBLANK('T1'!$C$495),"",'T1'!$K$495*IF('T1'!$Y$12="Y",1,0)+'T2'!$K$495*IF('T2'!$Y$12="Y",1,0)+'T3'!$K$495*IF('T3'!$Y$12="Y",1,0))</f>
        <v/>
      </c>
      <c r="CF499" s="38" t="str">
        <f>IF(ISBLANK('T1'!$C$495),"",'T1'!$L$495*IF('T1'!$Z$12="Y",1,0)+'T2'!$L$495*IF('T2'!$Z$12="Y",1,0)+'T3'!$L$495*IF('T3'!$Z$12="Y",1,0))</f>
        <v/>
      </c>
      <c r="CG499" s="38" t="str">
        <f>IF(ISBLANK('T1'!$C$495),"",'T1'!$M$495*IF('T1'!$AA$12="Y",1,0)+'T2'!$M$495*IF('T2'!$AA$12="Y",1,0)+'T3'!$M$495*IF('T3'!$AA$12="Y",1,0))</f>
        <v/>
      </c>
      <c r="CH499" s="38" t="str">
        <f>IF(ISBLANK('T1'!$C$495),"",'T1'!$M$495*IF('T1'!$AB$12="Y",1,0)+'T2'!$M$495*IF('T2'!$AB$12="Y",1,0)+'T3'!$M$495*IF('T3'!$AB$12="Y",1,0))</f>
        <v/>
      </c>
      <c r="CI499" s="38" t="str">
        <f>IF(ISBLANK('T1'!$C$495),"",SUM($BY$499:$CH$499))</f>
        <v/>
      </c>
      <c r="CJ499" s="38" t="str">
        <f>IF(ISBLANK('T1'!$C$495),"",IF(ISERR($CI$499/$CI$5),"",$CI$499/$CI$5))</f>
        <v/>
      </c>
      <c r="CM499" s="38" t="str">
        <f>IF(ISBLANK('T1'!$C$495),"",'T1'!$E$495*IF('T1'!$S$13="Y",1,0)+'T2'!$E$495*IF('T2'!$S$13="Y",1,0)+'T3'!$E$495*IF('T3'!$S$13="Y",1,0)+TA!$AR$495*IF(TA!$L$13="Y",1,0))</f>
        <v/>
      </c>
      <c r="CN499" s="38" t="str">
        <f>IF(ISBLANK('T1'!$C$495),"",'T1'!$F$495*IF('T1'!$T$13="Y",1,0)+'T2'!$F$495*IF('T2'!$T$13="Y",1,0)+'T3'!$F$495*IF('T3'!$T$13="Y",1,0)+TA!$AS$495*IF(TA!$M$13="Y",1,0))</f>
        <v/>
      </c>
      <c r="CO499" s="38" t="str">
        <f>IF(ISBLANK('T1'!$C$495),"",'T1'!$G$495*IF('T1'!$U$13="Y",1,0)+'T2'!$G$495*IF('T2'!$U$13="Y",1,0)+'T3'!$G$495*IF('T3'!$U$13="Y",1,0)+TA!$AT$495*IF(TA!$N$13="Y",1,0))</f>
        <v/>
      </c>
      <c r="CP499" s="38" t="str">
        <f>IF(ISBLANK('T1'!$C$495),"",'T1'!$H$495*IF('T1'!$V$13="Y",1,0)+'T2'!$H$495*IF('T2'!$V$13="Y",1,0)+'T3'!$H$495*IF('T3'!$V$13="Y",1,0))</f>
        <v/>
      </c>
      <c r="CQ499" s="38" t="str">
        <f>IF(ISBLANK('T1'!$C$495),"",'T1'!$I$495*IF('T1'!$W$13="Y",1,0)+'T2'!$I$495*IF('T2'!$W$13="Y",1,0)+'T3'!$I$495*IF('T3'!$W$13="Y",1,0))</f>
        <v/>
      </c>
      <c r="CR499" s="38" t="str">
        <f>IF(ISBLANK('T1'!$C$495),"",'T1'!$J$495*IF('T1'!$X$13="Y",1,0)+'T2'!$J$495*IF('T2'!$X$13="Y",1,0)+'T3'!$J$495*IF('T3'!$X$13="Y",1,0))</f>
        <v/>
      </c>
      <c r="CS499" s="38" t="str">
        <f>IF(ISBLANK('T1'!$C$495),"",'T1'!$K$495*IF('T1'!$Y$13="Y",1,0)+'T2'!$K$495*IF('T2'!$Y$13="Y",1,0)+'T3'!$K$495*IF('T3'!$Y$13="Y",1,0))</f>
        <v/>
      </c>
      <c r="CT499" s="38" t="str">
        <f>IF(ISBLANK('T1'!$C$495),"",'T1'!$L$495*IF('T1'!$Z$13="Y",1,0)+'T2'!$L$495*IF('T2'!$Z$13="Y",1,0)+'T3'!$L$495*IF('T3'!$Z$13="Y",1,0))</f>
        <v/>
      </c>
      <c r="CU499" s="38" t="str">
        <f>IF(ISBLANK('T1'!$C$495),"",'T1'!$M$495*IF('T1'!$AA$13="Y",1,0)+'T2'!$M$495*IF('T2'!$AA$13="Y",1,0)+'T3'!$M$495*IF('T3'!$AA$13="Y",1,0))</f>
        <v/>
      </c>
      <c r="CV499" s="38" t="str">
        <f>IF(ISBLANK('T1'!$C$495),"",'T1'!$M$495*IF('T1'!$AB$13="Y",1,0)+'T2'!$M$495*IF('T2'!$AB$13="Y",1,0)+'T3'!$M$495*IF('T3'!$AB$13="Y",1,0))</f>
        <v/>
      </c>
      <c r="CW499" s="38" t="str">
        <f>IF(ISBLANK('T1'!$C$495),"",SUM($CM$499:$CV$499))</f>
        <v/>
      </c>
      <c r="CX499" s="38" t="str">
        <f>IF(ISBLANK('T1'!$C$495),"",IF(ISERR($CW$499/$CW$5),"",$CW$499/$CW$5))</f>
        <v/>
      </c>
      <c r="DA499" s="38" t="str">
        <f>IF(ISBLANK('T1'!$C$495),"",'T1'!$E$495*IF('T1'!$S$14="Y",1,0)+'T2'!$E$495*IF('T2'!$S$14="Y",1,0)+'T3'!$E$495*IF('T3'!$S$14="Y",1,0)+TA!$AR$495*IF(TA!$L$14="Y",1,0))</f>
        <v/>
      </c>
      <c r="DB499" s="38" t="str">
        <f>IF(ISBLANK('T1'!$C$495),"",'T1'!$F$495*IF('T1'!$T$14="Y",1,0)+'T2'!$F$495*IF('T2'!$T$14="Y",1,0)+'T3'!$F$495*IF('T3'!$T$14="Y",1,0)+TA!$AS$495*IF(TA!$M$14="Y",1,0))</f>
        <v/>
      </c>
      <c r="DC499" s="38" t="str">
        <f>IF(ISBLANK('T1'!$C$495),"",'T1'!$G$495*IF('T1'!$U$14="Y",1,0)+'T2'!$G$495*IF('T2'!$U$14="Y",1,0)+'T3'!$G$495*IF('T3'!$U$14="Y",1,0)+TA!$AT$495*IF(TA!$N$14="Y",1,0))</f>
        <v/>
      </c>
      <c r="DD499" s="38" t="str">
        <f>IF(ISBLANK('T1'!$C$495),"",'T1'!$H$495*IF('T1'!$V$14="Y",1,0)+'T2'!$H$495*IF('T2'!$V$14="Y",1,0)+'T3'!$H$495*IF('T3'!$V$14="Y",1,0))</f>
        <v/>
      </c>
      <c r="DE499" s="38" t="str">
        <f>IF(ISBLANK('T1'!$C$495),"",'T1'!$I$495*IF('T1'!$W$14="Y",1,0)+'T2'!$I$495*IF('T2'!$W$14="Y",1,0)+'T3'!$I$495*IF('T3'!$W$14="Y",1,0))</f>
        <v/>
      </c>
      <c r="DF499" s="38" t="str">
        <f>IF(ISBLANK('T1'!$C$495),"",'T1'!$J$495*IF('T1'!$X$14="Y",1,0)+'T2'!$J$495*IF('T2'!$X$14="Y",1,0)+'T3'!$J$495*IF('T3'!$X$14="Y",1,0))</f>
        <v/>
      </c>
      <c r="DG499" s="38" t="str">
        <f>IF(ISBLANK('T1'!$C$495),"",'T1'!$K$495*IF('T1'!$Y$14="Y",1,0)+'T2'!$K$495*IF('T2'!$Y$14="Y",1,0)+'T3'!$K$495*IF('T3'!$Y$14="Y",1,0))</f>
        <v/>
      </c>
      <c r="DH499" s="38" t="str">
        <f>IF(ISBLANK('T1'!$C$495),"",'T1'!$L$495*IF('T1'!$Z$14="Y",1,0)+'T2'!$L$495*IF('T2'!$Z$14="Y",1,0)+'T3'!$L$495*IF('T3'!$Z$14="Y",1,0))</f>
        <v/>
      </c>
      <c r="DI499" s="38" t="str">
        <f>IF(ISBLANK('T1'!$C$495),"",'T1'!$M$495*IF('T1'!$AA$14="Y",1,0)+'T2'!$M$495*IF('T2'!$AA$14="Y",1,0)+'T3'!$M$495*IF('T3'!$AA$14="Y",1,0))</f>
        <v/>
      </c>
      <c r="DJ499" s="38" t="str">
        <f>IF(ISBLANK('T1'!$C$495),"",'T1'!$M$495*IF('T1'!$AB$14="Y",1,0)+'T2'!$M$495*IF('T2'!$AB$14="Y",1,0)+'T3'!$M$495*IF('T3'!$AB$14="Y",1,0))</f>
        <v/>
      </c>
      <c r="DK499" s="38" t="str">
        <f>IF(ISBLANK('T1'!$C$495),"",SUM($DA$499:$DJ$499))</f>
        <v/>
      </c>
      <c r="DL499" s="38" t="str">
        <f>IF(ISBLANK('T1'!$C$495),"",IF(ISERR($DK$499/$DK$5),"",$DK$499/$DK$5))</f>
        <v/>
      </c>
      <c r="DO499" s="38" t="str">
        <f>IF(ISBLANK('T1'!$C$495),"",'T1'!$E$495*IF('T1'!$S$15="Y",1,0)+'T2'!$E$495*IF('T2'!$S$15="Y",1,0)+'T3'!$E$495*IF('T3'!$S$15="Y",1,0)+TA!$AR$495*IF(TA!$L$15="Y",1,0))</f>
        <v/>
      </c>
      <c r="DP499" s="38" t="str">
        <f>IF(ISBLANK('T1'!$C$495),"",'T1'!$F$495*IF('T1'!$T$15="Y",1,0)+'T2'!$F$495*IF('T2'!$T$15="Y",1,0)+'T3'!$F$495*IF('T3'!$T$15="Y",1,0)+TA!$AS$495*IF(TA!$M$15="Y",1,0))</f>
        <v/>
      </c>
      <c r="DQ499" s="38" t="str">
        <f>IF(ISBLANK('T1'!$C$495),"",'T1'!$G$495*IF('T1'!$U$15="Y",1,0)+'T2'!$G$495*IF('T2'!$U$15="Y",1,0)+'T3'!$G$495*IF('T3'!$U$15="Y",1,0)+TA!$AT$495*IF(TA!$N$15="Y",1,0))</f>
        <v/>
      </c>
      <c r="DR499" s="38" t="str">
        <f>IF(ISBLANK('T1'!$C$495),"",'T1'!$H$495*IF('T1'!$V$15="Y",1,0)+'T2'!$H$495*IF('T2'!$V$15="Y",1,0)+'T3'!$H$495*IF('T3'!$V$15="Y",1,0))</f>
        <v/>
      </c>
      <c r="DS499" s="38" t="str">
        <f>IF(ISBLANK('T1'!$C$495),"",'T1'!$I$495*IF('T1'!$W$15="Y",1,0)+'T2'!$I$495*IF('T2'!$W$15="Y",1,0)+'T3'!$I$495*IF('T3'!$W$15="Y",1,0))</f>
        <v/>
      </c>
      <c r="DT499" s="38" t="str">
        <f>IF(ISBLANK('T1'!$C$495),"",'T1'!$J$495*IF('T1'!$X$15="Y",1,0)+'T2'!$J$495*IF('T2'!$X$15="Y",1,0)+'T3'!$J$495*IF('T3'!$X$15="Y",1,0))</f>
        <v/>
      </c>
      <c r="DU499" s="38" t="str">
        <f>IF(ISBLANK('T1'!$C$495),"",'T1'!$K$495*IF('T1'!$Y$15="Y",1,0)+'T2'!$K$495*IF('T2'!$Y$15="Y",1,0)+'T3'!$K$495*IF('T3'!$Y$15="Y",1,0))</f>
        <v/>
      </c>
      <c r="DV499" s="38" t="str">
        <f>IF(ISBLANK('T1'!$C$495),"",'T1'!$L$495*IF('T1'!$Z$15="Y",1,0)+'T2'!$L$495*IF('T2'!$Z$15="Y",1,0)+'T3'!$L$495*IF('T3'!$Z$15="Y",1,0))</f>
        <v/>
      </c>
      <c r="DW499" s="38" t="str">
        <f>IF(ISBLANK('T1'!$C$495),"",'T1'!$M$495*IF('T1'!$AA$15="Y",1,0)+'T2'!$M$495*IF('T2'!$AA$15="Y",1,0)+'T3'!$M$495*IF('T3'!$AA$15="Y",1,0))</f>
        <v/>
      </c>
      <c r="DX499" s="38" t="str">
        <f>IF(ISBLANK('T1'!$C$495),"",'T1'!$M$495*IF('T1'!$AB$15="Y",1,0)+'T2'!$M$495*IF('T2'!$AB$15="Y",1,0)+'T3'!$M$495*IF('T3'!$AB$15="Y",1,0))</f>
        <v/>
      </c>
      <c r="DY499" s="38" t="str">
        <f>IF(ISBLANK('T1'!$C$495),"",SUM($DO$499:$DX$499))</f>
        <v/>
      </c>
      <c r="DZ499" s="38" t="str">
        <f>IF(ISBLANK('T1'!$C$495),"",IF(ISERR($DY$499/$DY$5),"",$DY$499/$DY$5))</f>
        <v/>
      </c>
      <c r="EC499" s="38" t="str">
        <f>IF(ISBLANK('T1'!$C$495),"",'T1'!$E$495*IF('T1'!$S$16="Y",1,0)+'T2'!$E$495*IF('T2'!$S$16="Y",1,0)+'T3'!$E$495*IF('T3'!$S$16="Y",1,0)+TA!$AR$495*IF(TA!$L$16="Y",1,0))</f>
        <v/>
      </c>
      <c r="ED499" s="38" t="str">
        <f>IF(ISBLANK('T1'!$C$495),"",'T1'!$F$495*IF('T1'!$T$16="Y",1,0)+'T2'!$F$495*IF('T2'!$T$16="Y",1,0)+'T3'!$F$495*IF('T3'!$T$16="Y",1,0)+TA!$AS$495*IF(TA!$M$16="Y",1,0))</f>
        <v/>
      </c>
      <c r="EE499" s="38" t="str">
        <f>IF(ISBLANK('T1'!$C$495),"",'T1'!$G$495*IF('T1'!$U$16="Y",1,0)+'T2'!$G$495*IF('T2'!$U$16="Y",1,0)+'T3'!$G$495*IF('T3'!$U$16="Y",1,0)+TA!$AT$495*IF(TA!$N$16="Y",1,0))</f>
        <v/>
      </c>
      <c r="EF499" s="38" t="str">
        <f>IF(ISBLANK('T1'!$C$495),"",'T1'!$H$495*IF('T1'!$V$16="Y",1,0)+'T2'!$H$495*IF('T2'!$V$16="Y",1,0)+'T3'!$H$495*IF('T3'!$V$16="Y",1,0))</f>
        <v/>
      </c>
      <c r="EG499" s="38" t="str">
        <f>IF(ISBLANK('T1'!$C$495),"",'T1'!$I$495*IF('T1'!$W$16="Y",1,0)+'T2'!$I$495*IF('T2'!$W$16="Y",1,0)+'T3'!$I$495*IF('T3'!$W$16="Y",1,0))</f>
        <v/>
      </c>
      <c r="EH499" s="38" t="str">
        <f>IF(ISBLANK('T1'!$C$495),"",'T1'!$J$495*IF('T1'!$X$16="Y",1,0)+'T2'!$J$495*IF('T2'!$X$16="Y",1,0)+'T3'!$J$495*IF('T3'!$X$16="Y",1,0))</f>
        <v/>
      </c>
      <c r="EI499" s="38" t="str">
        <f>IF(ISBLANK('T1'!$C$495),"",'T1'!$K$495*IF('T1'!$Y$16="Y",1,0)+'T2'!$K$495*IF('T2'!$Y$16="Y",1,0)+'T3'!$K$495*IF('T3'!$Y$16="Y",1,0))</f>
        <v/>
      </c>
      <c r="EJ499" s="38" t="str">
        <f>IF(ISBLANK('T1'!$C$495),"",'T1'!$L$495*IF('T1'!$Z$16="Y",1,0)+'T2'!$L$495*IF('T2'!$Z$16="Y",1,0)+'T3'!$L$495*IF('T3'!$Z$16="Y",1,0))</f>
        <v/>
      </c>
      <c r="EK499" s="38" t="str">
        <f>IF(ISBLANK('T1'!$C$495),"",'T1'!$M$495*IF('T1'!$AA$16="Y",1,0)+'T2'!$M$495*IF('T2'!$AA$16="Y",1,0)+'T3'!$M$495*IF('T3'!$AA$16="Y",1,0))</f>
        <v/>
      </c>
      <c r="EL499" s="38" t="str">
        <f>IF(ISBLANK('T1'!$C$495),"",'T1'!$M$495*IF('T1'!$AB$16="Y",1,0)+'T2'!$M$495*IF('T2'!$AB$16="Y",1,0)+'T3'!$M$495*IF('T3'!$AB$16="Y",1,0))</f>
        <v/>
      </c>
      <c r="EM499" s="38" t="str">
        <f>IF(ISBLANK('T1'!$C$495),"",SUM($EC$499:$EL$499))</f>
        <v/>
      </c>
      <c r="EN499" s="38" t="str">
        <f>IF(ISBLANK('T1'!$C$495),"",IF(ISERR($EM$499/$EM$5),"",$EM$499/$EM$5))</f>
        <v/>
      </c>
      <c r="EQ499" s="38" t="str">
        <f>IF(ISBLANK('T1'!$C$495),"",'T1'!$E$495*IF('T1'!$S$17="Y",1,0)+'T2'!$E$495*IF('T2'!$S$17="Y",1,0)+'T3'!$E$495*IF('T3'!$S$17="Y",1,0)+TA!$AR$495*IF(TA!$L$17="Y",1,0))</f>
        <v/>
      </c>
      <c r="ER499" s="38" t="str">
        <f>IF(ISBLANK('T1'!$C$495),"",'T1'!$F$495*IF('T1'!$T$17="Y",1,0)+'T2'!$F$495*IF('T2'!$T$17="Y",1,0)+'T3'!$F$495*IF('T3'!$T$17="Y",1,0)+TA!$AS$495*IF(TA!$M$17="Y",1,0))</f>
        <v/>
      </c>
      <c r="ES499" s="38" t="str">
        <f>IF(ISBLANK('T1'!$C$495),"",'T1'!$G$495*IF('T1'!$U$17="Y",1,0)+'T2'!$G$495*IF('T2'!$U$17="Y",1,0)+'T3'!$G$495*IF('T3'!$U$17="Y",1,0)+TA!$AT$495*IF(TA!$N$17="Y",1,0))</f>
        <v/>
      </c>
      <c r="ET499" s="38" t="str">
        <f>IF(ISBLANK('T1'!$C$495),"",'T1'!$H$495*IF('T1'!$V$17="Y",1,0)+'T2'!$H$495*IF('T2'!$V$17="Y",1,0)+'T3'!$H$495*IF('T3'!$V$17="Y",1,0))</f>
        <v/>
      </c>
      <c r="EU499" s="38" t="str">
        <f>IF(ISBLANK('T1'!$C$495),"",'T1'!$I$495*IF('T1'!$W$17="Y",1,0)+'T2'!$I$495*IF('T2'!$W$17="Y",1,0)+'T3'!$I$495*IF('T3'!$W$17="Y",1,0))</f>
        <v/>
      </c>
      <c r="EV499" s="38" t="str">
        <f>IF(ISBLANK('T1'!$C$495),"",'T1'!$J$495*IF('T1'!$X$17="Y",1,0)+'T2'!$J$495*IF('T2'!$X$17="Y",1,0)+'T3'!$J$495*IF('T3'!$X$17="Y",1,0))</f>
        <v/>
      </c>
      <c r="EW499" s="38" t="str">
        <f>IF(ISBLANK('T1'!$C$495),"",'T1'!$K$495*IF('T1'!$Y$17="Y",1,0)+'T2'!$K$495*IF('T2'!$Y$17="Y",1,0)+'T3'!$K$495*IF('T3'!$Y$17="Y",1,0))</f>
        <v/>
      </c>
      <c r="EX499" s="38" t="str">
        <f>IF(ISBLANK('T1'!$C$495),"",'T1'!$L$495*IF('T1'!$Z$17="Y",1,0)+'T2'!$L$495*IF('T2'!$Z$17="Y",1,0)+'T3'!$L$495*IF('T3'!$Z$17="Y",1,0))</f>
        <v/>
      </c>
      <c r="EY499" s="38" t="str">
        <f>IF(ISBLANK('T1'!$C$495),"",'T1'!$M$495*IF('T1'!$AA$17="Y",1,0)+'T2'!$M$495*IF('T2'!$AA$17="Y",1,0)+'T3'!$M$495*IF('T3'!$AA$17="Y",1,0))</f>
        <v/>
      </c>
      <c r="EZ499" s="38" t="str">
        <f>IF(ISBLANK('T1'!$C$495),"",'T1'!$M$495*IF('T1'!$AB$17="Y",1,0)+'T2'!$M$495*IF('T2'!$AB$17="Y",1,0)+'T3'!$M$495*IF('T3'!$AB$17="Y",1,0))</f>
        <v/>
      </c>
      <c r="FA499" s="38" t="str">
        <f>IF(ISBLANK('T1'!$C$495),"",SUM($EQ$499:$EZ$499))</f>
        <v/>
      </c>
      <c r="FB499" s="38" t="str">
        <f>IF(ISBLANK('T1'!$C$495),"",IF(ISERR($FA$499/$FA$5),"",$FA$499/$FA$5))</f>
        <v/>
      </c>
    </row>
    <row r="500" spans="20:158">
      <c r="T500" s="38" t="str">
        <f>IF(ISBLANK('T1'!$C$496),"",'T1'!$E$496*IF('T1'!$S$8="Y",1,0)+'T2'!$E$496*IF('T2'!$S$8="Y",1,0)+'T3'!$E$496*IF('T3'!$S$8="Y",1,0)+TA!$AR$496*IF(TA!$L$8="Y",1,0))</f>
        <v/>
      </c>
      <c r="U500" s="38" t="str">
        <f>IF(ISBLANK('T1'!$C$496),"",'T1'!$F$496*IF('T1'!$T$8="Y",1,0)+'T2'!$F$496*IF('T2'!$T$8="Y",1,0)+'T3'!$F$496*IF('T3'!$T$8="Y",1,0)+TA!$AS$496*IF(TA!$M$8="Y",1,0))</f>
        <v/>
      </c>
      <c r="V500" s="38" t="str">
        <f>IF(ISBLANK('T1'!$C$496),"",'T1'!$G$496*IF('T1'!$U$8="Y",1,0)+'T2'!$G$496*IF('T2'!$U$8="Y",1,0)+'T3'!$G$496*IF('T3'!$U$8="Y",1,0)+TA!$AT$496*IF(TA!$N$8="Y",1,0))</f>
        <v/>
      </c>
      <c r="W500" s="38" t="str">
        <f>IF(ISBLANK('T1'!$C$496),"",'T1'!$H$496*IF('T1'!$V$8="Y",1,0)+'T2'!$H$496*IF('T2'!$V$8="Y",1,0)+'T3'!$H$496*IF('T3'!$V$8="Y",1,0))</f>
        <v/>
      </c>
      <c r="X500" s="38" t="str">
        <f>IF(ISBLANK('T1'!$C$496),"",'T1'!$I$496*IF('T1'!$W$8="Y",1,0)+'T2'!$I$496*IF('T2'!$W$8="Y",1,0)+'T3'!$I$496*IF('T3'!$W$8="Y",1,0))</f>
        <v/>
      </c>
      <c r="Y500" s="38" t="str">
        <f>IF(ISBLANK('T1'!$C$496),"",'T1'!$J$496*IF('T1'!$X$8="Y",1,0)+'T2'!$J$496*IF('T2'!$X$8="Y",1,0)+'T3'!$J$496*IF('T3'!$X$8="Y",1,0))</f>
        <v/>
      </c>
      <c r="Z500" s="38" t="str">
        <f>IF(ISBLANK('T1'!$C$496),"",'T1'!$K$496*IF('T1'!$Y$8="Y",1,0)+'T2'!$K$496*IF('T2'!$Y$8="Y",1,0)+'T3'!$K$496*IF('T3'!$Y$8="Y",1,0))</f>
        <v/>
      </c>
      <c r="AA500" s="38" t="str">
        <f>IF(ISBLANK('T1'!$C$496),"",'T1'!$L$496*IF('T1'!$Z$8="Y",1,0)+'T2'!$L$496*IF('T2'!$Z$8="Y",1,0)+'T3'!$L$496*IF('T3'!$Z$8="Y",1,0))</f>
        <v/>
      </c>
      <c r="AB500" s="38" t="str">
        <f>IF(ISBLANK('T1'!$C$496),"",'T1'!$M$496*IF('T1'!$AA$8="Y",1,0)+'T2'!$M$496*IF('T2'!$AA$8="Y",1,0)+'T3'!$M$496*IF('T3'!$AA$8="Y",1,0))</f>
        <v/>
      </c>
      <c r="AC500" s="38" t="str">
        <f>IF(ISBLANK('T1'!$C$496),"",'T1'!$M$496*IF('T1'!$AB$8="Y",1,0)+'T2'!$M$496*IF('T2'!$AB$8="Y",1,0)+'T3'!$M$496*IF('T3'!$AB$8="Y",1,0))</f>
        <v/>
      </c>
      <c r="AD500" s="38" t="str">
        <f>IF(ISBLANK('T1'!$C$496),"",SUM($T$500:$AC$500))</f>
        <v/>
      </c>
      <c r="AE500" s="38" t="str">
        <f>IF(ISBLANK('T1'!$C$496),"",IF(ISERR($AD$500/$AD$5),"",$AD$500/$AD$5))</f>
        <v/>
      </c>
      <c r="AI500" s="38" t="str">
        <f>IF(ISBLANK('T1'!$C$496),"",'T1'!$E$496*IF('T1'!$S$9="Y",1,0)+'T2'!$E$496*IF('T2'!$S$9="Y",1,0)+'T3'!$E$496*IF('T3'!$S$9="Y",1,0)+TA!$AR$496*IF(TA!$L$9="Y",1,0))</f>
        <v/>
      </c>
      <c r="AJ500" s="38" t="str">
        <f>IF(ISBLANK('T1'!$C$496),"",'T1'!$F$496*IF('T1'!$T$9="Y",1,0)+'T2'!$F$496*IF('T2'!$T$9="Y",1,0)+'T3'!$F$496*IF('T3'!$T$9="Y",1,0)+TA!$AS$496*IF(TA!$M$9="Y",1,0))</f>
        <v/>
      </c>
      <c r="AK500" s="38" t="str">
        <f>IF(ISBLANK('T1'!$C$496),"",'T1'!$G$496*IF('T1'!$U$9="Y",1,0)+'T2'!$G$496*IF('T2'!$U$9="Y",1,0)+'T3'!$G$496*IF('T3'!$U$9="Y",1,0)+TA!$AT$496*IF(TA!$N$9="Y",1,0))</f>
        <v/>
      </c>
      <c r="AL500" s="38" t="str">
        <f>IF(ISBLANK('T1'!$C$496),"",'T1'!$H$496*IF('T1'!$V$9="Y",1,0)+'T2'!$H$496*IF('T2'!$V$9="Y",1,0)+'T3'!$H$496*IF('T3'!$V$9="Y",1,0))</f>
        <v/>
      </c>
      <c r="AM500" s="38" t="str">
        <f>IF(ISBLANK('T1'!$C$496),"",'T1'!$I$496*IF('T1'!$W$9="Y",1,0)+'T2'!$I$496*IF('T2'!$W$9="Y",1,0)+'T3'!$I$496*IF('T3'!$W$9="Y",1,0))</f>
        <v/>
      </c>
      <c r="AN500" s="38" t="str">
        <f>IF(ISBLANK('T1'!$C$496),"",'T1'!$J$496*IF('T1'!$X$9="Y",1,0)+'T2'!$J$496*IF('T2'!$X$9="Y",1,0)+'T3'!$J$496*IF('T3'!$X$9="Y",1,0))</f>
        <v/>
      </c>
      <c r="AO500" s="38" t="str">
        <f>IF(ISBLANK('T1'!$C$496),"",'T1'!$K$496*IF('T1'!$Y$9="Y",1,0)+'T2'!$K$496*IF('T2'!$Y$9="Y",1,0)+'T3'!$K$496*IF('T3'!$Y$9="Y",1,0))</f>
        <v/>
      </c>
      <c r="AP500" s="38" t="str">
        <f>IF(ISBLANK('T1'!$C$496),"",'T1'!$L$496*IF('T1'!$Z$9="Y",1,0)+'T2'!$L$496*IF('T2'!$Z$9="Y",1,0)+'T3'!$L$496*IF('T3'!$Z$9="Y",1,0))</f>
        <v/>
      </c>
      <c r="AQ500" s="38" t="str">
        <f>IF(ISBLANK('T1'!$C$496),"",'T1'!$M$496*IF('T1'!$AA$9="Y",1,0)+'T2'!$M$496*IF('T2'!$AA$9="Y",1,0)+'T3'!$M$496*IF('T3'!$AA$9="Y",1,0))</f>
        <v/>
      </c>
      <c r="AR500" s="38" t="str">
        <f>IF(ISBLANK('T1'!$C$496),"",'T1'!$M$496*IF('T1'!$AB$9="Y",1,0)+'T2'!$M$496*IF('T2'!$AB$9="Y",1,0)+'T3'!$M$496*IF('T3'!$AB$9="Y",1,0))</f>
        <v/>
      </c>
      <c r="AS500" s="38" t="str">
        <f>IF(ISBLANK('T1'!$C$496),"",SUM($AI$500:$AR$500))</f>
        <v/>
      </c>
      <c r="AT500" s="38" t="str">
        <f>IF(ISBLANK('T1'!$C$496),"",IF(ISERR($AS$500/$AS$5),"",$AS$500/$AS$5))</f>
        <v/>
      </c>
      <c r="AW500" s="38" t="str">
        <f>IF(ISBLANK('T1'!$C$496),"",'T1'!$E$496*IF('T1'!$S$10="Y",1,0)+'T2'!$E$496*IF('T2'!$S$10="Y",1,0)+'T3'!$E$496*IF('T3'!$S$10="Y",1,0)+TA!$AR$496*IF(TA!$L$10="Y",1,0))</f>
        <v/>
      </c>
      <c r="AX500" s="38" t="str">
        <f>IF(ISBLANK('T1'!$C$496),"",'T1'!$F$496*IF('T1'!$T$10="Y",1,0)+'T2'!$F$496*IF('T2'!$T$10="Y",1,0)+'T3'!$F$496*IF('T3'!$T$10="Y",1,0)+TA!$AS$496*IF(TA!$M$10="Y",1,0))</f>
        <v/>
      </c>
      <c r="AY500" s="38" t="str">
        <f>IF(ISBLANK('T1'!$C$496),"",'T1'!$G$496*IF('T1'!$U$10="Y",1,0)+'T2'!$G$496*IF('T2'!$U$10="Y",1,0)+'T3'!$G$496*IF('T3'!$U$10="Y",1,0)+TA!$AT$496*IF(TA!$N$10="Y",1,0))</f>
        <v/>
      </c>
      <c r="AZ500" s="38" t="str">
        <f>IF(ISBLANK('T1'!$C$496),"",'T1'!$H$496*IF('T1'!$V$10="Y",1,0)+'T2'!$H$496*IF('T2'!$V$10="Y",1,0)+'T3'!$H$496*IF('T3'!$V$10="Y",1,0))</f>
        <v/>
      </c>
      <c r="BA500" s="38" t="str">
        <f>IF(ISBLANK('T1'!$C$496),"",'T1'!$I$496*IF('T1'!$W$10="Y",1,0)+'T2'!$I$496*IF('T2'!$W$10="Y",1,0)+'T3'!$I$496*IF('T3'!$W$10="Y",1,0))</f>
        <v/>
      </c>
      <c r="BB500" s="38" t="str">
        <f>IF(ISBLANK('T1'!$C$496),"",'T1'!$J$496*IF('T1'!$X$10="Y",1,0)+'T2'!$J$496*IF('T2'!$X$10="Y",1,0)+'T3'!$J$496*IF('T3'!$X$10="Y",1,0))</f>
        <v/>
      </c>
      <c r="BC500" s="38" t="str">
        <f>IF(ISBLANK('T1'!$C$496),"",'T1'!$K$496*IF('T1'!$Y$10="Y",1,0)+'T2'!$K$496*IF('T2'!$Y$10="Y",1,0)+'T3'!$K$496*IF('T3'!$Y$10="Y",1,0))</f>
        <v/>
      </c>
      <c r="BD500" s="38" t="str">
        <f>IF(ISBLANK('T1'!$C$496),"",'T1'!$L$496*IF('T1'!$Z$10="Y",1,0)+'T2'!$L$496*IF('T2'!$Z$10="Y",1,0)+'T3'!$L$496*IF('T3'!$Z$10="Y",1,0))</f>
        <v/>
      </c>
      <c r="BE500" s="38" t="str">
        <f>IF(ISBLANK('T1'!$C$496),"",'T1'!$M$496*IF('T1'!$AA$10="Y",1,0)+'T2'!$M$496*IF('T2'!$AA$10="Y",1,0)+'T3'!$M$496*IF('T3'!$AA$10="Y",1,0))</f>
        <v/>
      </c>
      <c r="BF500" s="38" t="str">
        <f>IF(ISBLANK('T1'!$C$496),"",'T1'!$M$496*IF('T1'!$AB$10="Y",1,0)+'T2'!$M$496*IF('T2'!$AB$10="Y",1,0)+'T3'!$M$496*IF('T3'!$AB$10="Y",1,0))</f>
        <v/>
      </c>
      <c r="BG500" s="38" t="str">
        <f>IF(ISBLANK('T1'!$C$496),"",SUM($AW$500:$BF$500))</f>
        <v/>
      </c>
      <c r="BH500" s="38" t="str">
        <f>IF(ISBLANK('T1'!$C$496),"",IF(ISERR($BG$500/$BG$5),"",$BG$500/$BG$5))</f>
        <v/>
      </c>
      <c r="BK500" s="38" t="str">
        <f>IF(ISBLANK('T1'!$C$496),"",'T1'!$E$496*IF('T1'!$S$11="Y",1,0)+'T2'!$E$496*IF('T2'!$S$11="Y",1,0)+'T3'!$E$496*IF('T3'!$S$11="Y",1,0)+TA!$AR$496*IF(TA!$L$11="Y",1,0))</f>
        <v/>
      </c>
      <c r="BL500" s="38" t="str">
        <f>IF(ISBLANK('T1'!$C$496),"",'T1'!$F$496*IF('T1'!$T$11="Y",1,0)+'T2'!$F$496*IF('T2'!$T$11="Y",1,0)+'T3'!$F$496*IF('T3'!$T$11="Y",1,0)+TA!$AS$496*IF(TA!$M$11="Y",1,0))</f>
        <v/>
      </c>
      <c r="BM500" s="38" t="str">
        <f>IF(ISBLANK('T1'!$C$496),"",'T1'!$G$496*IF('T1'!$U$11="Y",1,0)+'T2'!$G$496*IF('T2'!$U$11="Y",1,0)+'T3'!$G$496*IF('T3'!$U$11="Y",1,0)+TA!$AT$496*IF(TA!$N$11="Y",1,0))</f>
        <v/>
      </c>
      <c r="BN500" s="38" t="str">
        <f>IF(ISBLANK('T1'!$C$496),"",'T1'!$H$496*IF('T1'!$V$11="Y",1,0)+'T2'!$H$496*IF('T2'!$V$11="Y",1,0)+'T3'!$H$496*IF('T3'!$V$11="Y",1,0))</f>
        <v/>
      </c>
      <c r="BO500" s="38" t="str">
        <f>IF(ISBLANK('T1'!$C$496),"",'T1'!$I$496*IF('T1'!$W$11="Y",1,0)+'T2'!$I$496*IF('T2'!$W$11="Y",1,0)+'T3'!$I$496*IF('T3'!$W$11="Y",1,0))</f>
        <v/>
      </c>
      <c r="BP500" s="38" t="str">
        <f>IF(ISBLANK('T1'!$C$496),"",'T1'!$J$496*IF('T1'!$X$11="Y",1,0)+'T2'!$J$496*IF('T2'!$X$11="Y",1,0)+'T3'!$J$496*IF('T3'!$X$11="Y",1,0))</f>
        <v/>
      </c>
      <c r="BQ500" s="38" t="str">
        <f>IF(ISBLANK('T1'!$C$496),"",'T1'!$K$496*IF('T1'!$Y$11="Y",1,0)+'T2'!$K$496*IF('T2'!$Y$11="Y",1,0)+'T3'!$K$496*IF('T3'!$Y$11="Y",1,0))</f>
        <v/>
      </c>
      <c r="BR500" s="38" t="str">
        <f>IF(ISBLANK('T1'!$C$496),"",'T1'!$L$496*IF('T1'!$Z$11="Y",1,0)+'T2'!$L$496*IF('T2'!$Z$11="Y",1,0)+'T3'!$L$496*IF('T3'!$Z$11="Y",1,0))</f>
        <v/>
      </c>
      <c r="BS500" s="38" t="str">
        <f>IF(ISBLANK('T1'!$C$496),"",'T1'!$M$496*IF('T1'!$AA$11="Y",1,0)+'T2'!$M$496*IF('T2'!$AA$11="Y",1,0)+'T3'!$M$496*IF('T3'!$AA$11="Y",1,0))</f>
        <v/>
      </c>
      <c r="BT500" s="38" t="str">
        <f>IF(ISBLANK('T1'!$C$496),"",'T1'!$M$496*IF('T1'!$AB$11="Y",1,0)+'T2'!$M$496*IF('T2'!$AB$11="Y",1,0)+'T3'!$M$496*IF('T3'!$AB$11="Y",1,0))</f>
        <v/>
      </c>
      <c r="BU500" s="38" t="str">
        <f>IF(ISBLANK('T1'!$C$496),"",SUM($BK$500:$BT$500))</f>
        <v/>
      </c>
      <c r="BV500" s="38" t="str">
        <f>IF(ISBLANK('T1'!$C$496),"",IF(ISERR($BU$500/$BU$5),"",$BU$500/$BU$5))</f>
        <v/>
      </c>
      <c r="BY500" s="38" t="str">
        <f>IF(ISBLANK('T1'!$C$496),"",'T1'!$E$496*IF('T1'!$S$12="Y",1,0)+'T2'!$E$496*IF('T2'!$S$12="Y",1,0)+'T3'!$E$496*IF('T3'!$S$12="Y",1,0)+TA!$AR$496*IF(TA!$L$12="Y",1,0))</f>
        <v/>
      </c>
      <c r="BZ500" s="38" t="str">
        <f>IF(ISBLANK('T1'!$C$496),"",'T1'!$F$496*IF('T1'!$T$12="Y",1,0)+'T2'!$F$496*IF('T2'!$T$12="Y",1,0)+'T3'!$F$496*IF('T3'!$T$12="Y",1,0)+TA!$AS$496*IF(TA!$M$12="Y",1,0))</f>
        <v/>
      </c>
      <c r="CA500" s="38" t="str">
        <f>IF(ISBLANK('T1'!$C$496),"",'T1'!$G$496*IF('T1'!$U$12="Y",1,0)+'T2'!$G$496*IF('T2'!$U$12="Y",1,0)+'T3'!$G$496*IF('T3'!$U$12="Y",1,0)+TA!$AT$496*IF(TA!$N$12="Y",1,0))</f>
        <v/>
      </c>
      <c r="CB500" s="38" t="str">
        <f>IF(ISBLANK('T1'!$C$496),"",'T1'!$H$496*IF('T1'!$V$12="Y",1,0)+'T2'!$H$496*IF('T2'!$V$12="Y",1,0)+'T3'!$H$496*IF('T3'!$V$12="Y",1,0))</f>
        <v/>
      </c>
      <c r="CC500" s="38" t="str">
        <f>IF(ISBLANK('T1'!$C$496),"",'T1'!$I$496*IF('T1'!$W$12="Y",1,0)+'T2'!$I$496*IF('T2'!$W$12="Y",1,0)+'T3'!$I$496*IF('T3'!$W$12="Y",1,0))</f>
        <v/>
      </c>
      <c r="CD500" s="38" t="str">
        <f>IF(ISBLANK('T1'!$C$496),"",'T1'!$J$496*IF('T1'!$X$12="Y",1,0)+'T2'!$J$496*IF('T2'!$X$12="Y",1,0)+'T3'!$J$496*IF('T3'!$X$12="Y",1,0))</f>
        <v/>
      </c>
      <c r="CE500" s="38" t="str">
        <f>IF(ISBLANK('T1'!$C$496),"",'T1'!$K$496*IF('T1'!$Y$12="Y",1,0)+'T2'!$K$496*IF('T2'!$Y$12="Y",1,0)+'T3'!$K$496*IF('T3'!$Y$12="Y",1,0))</f>
        <v/>
      </c>
      <c r="CF500" s="38" t="str">
        <f>IF(ISBLANK('T1'!$C$496),"",'T1'!$L$496*IF('T1'!$Z$12="Y",1,0)+'T2'!$L$496*IF('T2'!$Z$12="Y",1,0)+'T3'!$L$496*IF('T3'!$Z$12="Y",1,0))</f>
        <v/>
      </c>
      <c r="CG500" s="38" t="str">
        <f>IF(ISBLANK('T1'!$C$496),"",'T1'!$M$496*IF('T1'!$AA$12="Y",1,0)+'T2'!$M$496*IF('T2'!$AA$12="Y",1,0)+'T3'!$M$496*IF('T3'!$AA$12="Y",1,0))</f>
        <v/>
      </c>
      <c r="CH500" s="38" t="str">
        <f>IF(ISBLANK('T1'!$C$496),"",'T1'!$M$496*IF('T1'!$AB$12="Y",1,0)+'T2'!$M$496*IF('T2'!$AB$12="Y",1,0)+'T3'!$M$496*IF('T3'!$AB$12="Y",1,0))</f>
        <v/>
      </c>
      <c r="CI500" s="38" t="str">
        <f>IF(ISBLANK('T1'!$C$496),"",SUM($BY$500:$CH$500))</f>
        <v/>
      </c>
      <c r="CJ500" s="38" t="str">
        <f>IF(ISBLANK('T1'!$C$496),"",IF(ISERR($CI$500/$CI$5),"",$CI$500/$CI$5))</f>
        <v/>
      </c>
      <c r="CM500" s="38" t="str">
        <f>IF(ISBLANK('T1'!$C$496),"",'T1'!$E$496*IF('T1'!$S$13="Y",1,0)+'T2'!$E$496*IF('T2'!$S$13="Y",1,0)+'T3'!$E$496*IF('T3'!$S$13="Y",1,0)+TA!$AR$496*IF(TA!$L$13="Y",1,0))</f>
        <v/>
      </c>
      <c r="CN500" s="38" t="str">
        <f>IF(ISBLANK('T1'!$C$496),"",'T1'!$F$496*IF('T1'!$T$13="Y",1,0)+'T2'!$F$496*IF('T2'!$T$13="Y",1,0)+'T3'!$F$496*IF('T3'!$T$13="Y",1,0)+TA!$AS$496*IF(TA!$M$13="Y",1,0))</f>
        <v/>
      </c>
      <c r="CO500" s="38" t="str">
        <f>IF(ISBLANK('T1'!$C$496),"",'T1'!$G$496*IF('T1'!$U$13="Y",1,0)+'T2'!$G$496*IF('T2'!$U$13="Y",1,0)+'T3'!$G$496*IF('T3'!$U$13="Y",1,0)+TA!$AT$496*IF(TA!$N$13="Y",1,0))</f>
        <v/>
      </c>
      <c r="CP500" s="38" t="str">
        <f>IF(ISBLANK('T1'!$C$496),"",'T1'!$H$496*IF('T1'!$V$13="Y",1,0)+'T2'!$H$496*IF('T2'!$V$13="Y",1,0)+'T3'!$H$496*IF('T3'!$V$13="Y",1,0))</f>
        <v/>
      </c>
      <c r="CQ500" s="38" t="str">
        <f>IF(ISBLANK('T1'!$C$496),"",'T1'!$I$496*IF('T1'!$W$13="Y",1,0)+'T2'!$I$496*IF('T2'!$W$13="Y",1,0)+'T3'!$I$496*IF('T3'!$W$13="Y",1,0))</f>
        <v/>
      </c>
      <c r="CR500" s="38" t="str">
        <f>IF(ISBLANK('T1'!$C$496),"",'T1'!$J$496*IF('T1'!$X$13="Y",1,0)+'T2'!$J$496*IF('T2'!$X$13="Y",1,0)+'T3'!$J$496*IF('T3'!$X$13="Y",1,0))</f>
        <v/>
      </c>
      <c r="CS500" s="38" t="str">
        <f>IF(ISBLANK('T1'!$C$496),"",'T1'!$K$496*IF('T1'!$Y$13="Y",1,0)+'T2'!$K$496*IF('T2'!$Y$13="Y",1,0)+'T3'!$K$496*IF('T3'!$Y$13="Y",1,0))</f>
        <v/>
      </c>
      <c r="CT500" s="38" t="str">
        <f>IF(ISBLANK('T1'!$C$496),"",'T1'!$L$496*IF('T1'!$Z$13="Y",1,0)+'T2'!$L$496*IF('T2'!$Z$13="Y",1,0)+'T3'!$L$496*IF('T3'!$Z$13="Y",1,0))</f>
        <v/>
      </c>
      <c r="CU500" s="38" t="str">
        <f>IF(ISBLANK('T1'!$C$496),"",'T1'!$M$496*IF('T1'!$AA$13="Y",1,0)+'T2'!$M$496*IF('T2'!$AA$13="Y",1,0)+'T3'!$M$496*IF('T3'!$AA$13="Y",1,0))</f>
        <v/>
      </c>
      <c r="CV500" s="38" t="str">
        <f>IF(ISBLANK('T1'!$C$496),"",'T1'!$M$496*IF('T1'!$AB$13="Y",1,0)+'T2'!$M$496*IF('T2'!$AB$13="Y",1,0)+'T3'!$M$496*IF('T3'!$AB$13="Y",1,0))</f>
        <v/>
      </c>
      <c r="CW500" s="38" t="str">
        <f>IF(ISBLANK('T1'!$C$496),"",SUM($CM$500:$CV$500))</f>
        <v/>
      </c>
      <c r="CX500" s="38" t="str">
        <f>IF(ISBLANK('T1'!$C$496),"",IF(ISERR($CW$500/$CW$5),"",$CW$500/$CW$5))</f>
        <v/>
      </c>
      <c r="DA500" s="38" t="str">
        <f>IF(ISBLANK('T1'!$C$496),"",'T1'!$E$496*IF('T1'!$S$14="Y",1,0)+'T2'!$E$496*IF('T2'!$S$14="Y",1,0)+'T3'!$E$496*IF('T3'!$S$14="Y",1,0)+TA!$AR$496*IF(TA!$L$14="Y",1,0))</f>
        <v/>
      </c>
      <c r="DB500" s="38" t="str">
        <f>IF(ISBLANK('T1'!$C$496),"",'T1'!$F$496*IF('T1'!$T$14="Y",1,0)+'T2'!$F$496*IF('T2'!$T$14="Y",1,0)+'T3'!$F$496*IF('T3'!$T$14="Y",1,0)+TA!$AS$496*IF(TA!$M$14="Y",1,0))</f>
        <v/>
      </c>
      <c r="DC500" s="38" t="str">
        <f>IF(ISBLANK('T1'!$C$496),"",'T1'!$G$496*IF('T1'!$U$14="Y",1,0)+'T2'!$G$496*IF('T2'!$U$14="Y",1,0)+'T3'!$G$496*IF('T3'!$U$14="Y",1,0)+TA!$AT$496*IF(TA!$N$14="Y",1,0))</f>
        <v/>
      </c>
      <c r="DD500" s="38" t="str">
        <f>IF(ISBLANK('T1'!$C$496),"",'T1'!$H$496*IF('T1'!$V$14="Y",1,0)+'T2'!$H$496*IF('T2'!$V$14="Y",1,0)+'T3'!$H$496*IF('T3'!$V$14="Y",1,0))</f>
        <v/>
      </c>
      <c r="DE500" s="38" t="str">
        <f>IF(ISBLANK('T1'!$C$496),"",'T1'!$I$496*IF('T1'!$W$14="Y",1,0)+'T2'!$I$496*IF('T2'!$W$14="Y",1,0)+'T3'!$I$496*IF('T3'!$W$14="Y",1,0))</f>
        <v/>
      </c>
      <c r="DF500" s="38" t="str">
        <f>IF(ISBLANK('T1'!$C$496),"",'T1'!$J$496*IF('T1'!$X$14="Y",1,0)+'T2'!$J$496*IF('T2'!$X$14="Y",1,0)+'T3'!$J$496*IF('T3'!$X$14="Y",1,0))</f>
        <v/>
      </c>
      <c r="DG500" s="38" t="str">
        <f>IF(ISBLANK('T1'!$C$496),"",'T1'!$K$496*IF('T1'!$Y$14="Y",1,0)+'T2'!$K$496*IF('T2'!$Y$14="Y",1,0)+'T3'!$K$496*IF('T3'!$Y$14="Y",1,0))</f>
        <v/>
      </c>
      <c r="DH500" s="38" t="str">
        <f>IF(ISBLANK('T1'!$C$496),"",'T1'!$L$496*IF('T1'!$Z$14="Y",1,0)+'T2'!$L$496*IF('T2'!$Z$14="Y",1,0)+'T3'!$L$496*IF('T3'!$Z$14="Y",1,0))</f>
        <v/>
      </c>
      <c r="DI500" s="38" t="str">
        <f>IF(ISBLANK('T1'!$C$496),"",'T1'!$M$496*IF('T1'!$AA$14="Y",1,0)+'T2'!$M$496*IF('T2'!$AA$14="Y",1,0)+'T3'!$M$496*IF('T3'!$AA$14="Y",1,0))</f>
        <v/>
      </c>
      <c r="DJ500" s="38" t="str">
        <f>IF(ISBLANK('T1'!$C$496),"",'T1'!$M$496*IF('T1'!$AB$14="Y",1,0)+'T2'!$M$496*IF('T2'!$AB$14="Y",1,0)+'T3'!$M$496*IF('T3'!$AB$14="Y",1,0))</f>
        <v/>
      </c>
      <c r="DK500" s="38" t="str">
        <f>IF(ISBLANK('T1'!$C$496),"",SUM($DA$500:$DJ$500))</f>
        <v/>
      </c>
      <c r="DL500" s="38" t="str">
        <f>IF(ISBLANK('T1'!$C$496),"",IF(ISERR($DK$500/$DK$5),"",$DK$500/$DK$5))</f>
        <v/>
      </c>
      <c r="DO500" s="38" t="str">
        <f>IF(ISBLANK('T1'!$C$496),"",'T1'!$E$496*IF('T1'!$S$15="Y",1,0)+'T2'!$E$496*IF('T2'!$S$15="Y",1,0)+'T3'!$E$496*IF('T3'!$S$15="Y",1,0)+TA!$AR$496*IF(TA!$L$15="Y",1,0))</f>
        <v/>
      </c>
      <c r="DP500" s="38" t="str">
        <f>IF(ISBLANK('T1'!$C$496),"",'T1'!$F$496*IF('T1'!$T$15="Y",1,0)+'T2'!$F$496*IF('T2'!$T$15="Y",1,0)+'T3'!$F$496*IF('T3'!$T$15="Y",1,0)+TA!$AS$496*IF(TA!$M$15="Y",1,0))</f>
        <v/>
      </c>
      <c r="DQ500" s="38" t="str">
        <f>IF(ISBLANK('T1'!$C$496),"",'T1'!$G$496*IF('T1'!$U$15="Y",1,0)+'T2'!$G$496*IF('T2'!$U$15="Y",1,0)+'T3'!$G$496*IF('T3'!$U$15="Y",1,0)+TA!$AT$496*IF(TA!$N$15="Y",1,0))</f>
        <v/>
      </c>
      <c r="DR500" s="38" t="str">
        <f>IF(ISBLANK('T1'!$C$496),"",'T1'!$H$496*IF('T1'!$V$15="Y",1,0)+'T2'!$H$496*IF('T2'!$V$15="Y",1,0)+'T3'!$H$496*IF('T3'!$V$15="Y",1,0))</f>
        <v/>
      </c>
      <c r="DS500" s="38" t="str">
        <f>IF(ISBLANK('T1'!$C$496),"",'T1'!$I$496*IF('T1'!$W$15="Y",1,0)+'T2'!$I$496*IF('T2'!$W$15="Y",1,0)+'T3'!$I$496*IF('T3'!$W$15="Y",1,0))</f>
        <v/>
      </c>
      <c r="DT500" s="38" t="str">
        <f>IF(ISBLANK('T1'!$C$496),"",'T1'!$J$496*IF('T1'!$X$15="Y",1,0)+'T2'!$J$496*IF('T2'!$X$15="Y",1,0)+'T3'!$J$496*IF('T3'!$X$15="Y",1,0))</f>
        <v/>
      </c>
      <c r="DU500" s="38" t="str">
        <f>IF(ISBLANK('T1'!$C$496),"",'T1'!$K$496*IF('T1'!$Y$15="Y",1,0)+'T2'!$K$496*IF('T2'!$Y$15="Y",1,0)+'T3'!$K$496*IF('T3'!$Y$15="Y",1,0))</f>
        <v/>
      </c>
      <c r="DV500" s="38" t="str">
        <f>IF(ISBLANK('T1'!$C$496),"",'T1'!$L$496*IF('T1'!$Z$15="Y",1,0)+'T2'!$L$496*IF('T2'!$Z$15="Y",1,0)+'T3'!$L$496*IF('T3'!$Z$15="Y",1,0))</f>
        <v/>
      </c>
      <c r="DW500" s="38" t="str">
        <f>IF(ISBLANK('T1'!$C$496),"",'T1'!$M$496*IF('T1'!$AA$15="Y",1,0)+'T2'!$M$496*IF('T2'!$AA$15="Y",1,0)+'T3'!$M$496*IF('T3'!$AA$15="Y",1,0))</f>
        <v/>
      </c>
      <c r="DX500" s="38" t="str">
        <f>IF(ISBLANK('T1'!$C$496),"",'T1'!$M$496*IF('T1'!$AB$15="Y",1,0)+'T2'!$M$496*IF('T2'!$AB$15="Y",1,0)+'T3'!$M$496*IF('T3'!$AB$15="Y",1,0))</f>
        <v/>
      </c>
      <c r="DY500" s="38" t="str">
        <f>IF(ISBLANK('T1'!$C$496),"",SUM($DO$500:$DX$500))</f>
        <v/>
      </c>
      <c r="DZ500" s="38" t="str">
        <f>IF(ISBLANK('T1'!$C$496),"",IF(ISERR($DY$500/$DY$5),"",$DY$500/$DY$5))</f>
        <v/>
      </c>
      <c r="EC500" s="38" t="str">
        <f>IF(ISBLANK('T1'!$C$496),"",'T1'!$E$496*IF('T1'!$S$16="Y",1,0)+'T2'!$E$496*IF('T2'!$S$16="Y",1,0)+'T3'!$E$496*IF('T3'!$S$16="Y",1,0)+TA!$AR$496*IF(TA!$L$16="Y",1,0))</f>
        <v/>
      </c>
      <c r="ED500" s="38" t="str">
        <f>IF(ISBLANK('T1'!$C$496),"",'T1'!$F$496*IF('T1'!$T$16="Y",1,0)+'T2'!$F$496*IF('T2'!$T$16="Y",1,0)+'T3'!$F$496*IF('T3'!$T$16="Y",1,0)+TA!$AS$496*IF(TA!$M$16="Y",1,0))</f>
        <v/>
      </c>
      <c r="EE500" s="38" t="str">
        <f>IF(ISBLANK('T1'!$C$496),"",'T1'!$G$496*IF('T1'!$U$16="Y",1,0)+'T2'!$G$496*IF('T2'!$U$16="Y",1,0)+'T3'!$G$496*IF('T3'!$U$16="Y",1,0)+TA!$AT$496*IF(TA!$N$16="Y",1,0))</f>
        <v/>
      </c>
      <c r="EF500" s="38" t="str">
        <f>IF(ISBLANK('T1'!$C$496),"",'T1'!$H$496*IF('T1'!$V$16="Y",1,0)+'T2'!$H$496*IF('T2'!$V$16="Y",1,0)+'T3'!$H$496*IF('T3'!$V$16="Y",1,0))</f>
        <v/>
      </c>
      <c r="EG500" s="38" t="str">
        <f>IF(ISBLANK('T1'!$C$496),"",'T1'!$I$496*IF('T1'!$W$16="Y",1,0)+'T2'!$I$496*IF('T2'!$W$16="Y",1,0)+'T3'!$I$496*IF('T3'!$W$16="Y",1,0))</f>
        <v/>
      </c>
      <c r="EH500" s="38" t="str">
        <f>IF(ISBLANK('T1'!$C$496),"",'T1'!$J$496*IF('T1'!$X$16="Y",1,0)+'T2'!$J$496*IF('T2'!$X$16="Y",1,0)+'T3'!$J$496*IF('T3'!$X$16="Y",1,0))</f>
        <v/>
      </c>
      <c r="EI500" s="38" t="str">
        <f>IF(ISBLANK('T1'!$C$496),"",'T1'!$K$496*IF('T1'!$Y$16="Y",1,0)+'T2'!$K$496*IF('T2'!$Y$16="Y",1,0)+'T3'!$K$496*IF('T3'!$Y$16="Y",1,0))</f>
        <v/>
      </c>
      <c r="EJ500" s="38" t="str">
        <f>IF(ISBLANK('T1'!$C$496),"",'T1'!$L$496*IF('T1'!$Z$16="Y",1,0)+'T2'!$L$496*IF('T2'!$Z$16="Y",1,0)+'T3'!$L$496*IF('T3'!$Z$16="Y",1,0))</f>
        <v/>
      </c>
      <c r="EK500" s="38" t="str">
        <f>IF(ISBLANK('T1'!$C$496),"",'T1'!$M$496*IF('T1'!$AA$16="Y",1,0)+'T2'!$M$496*IF('T2'!$AA$16="Y",1,0)+'T3'!$M$496*IF('T3'!$AA$16="Y",1,0))</f>
        <v/>
      </c>
      <c r="EL500" s="38" t="str">
        <f>IF(ISBLANK('T1'!$C$496),"",'T1'!$M$496*IF('T1'!$AB$16="Y",1,0)+'T2'!$M$496*IF('T2'!$AB$16="Y",1,0)+'T3'!$M$496*IF('T3'!$AB$16="Y",1,0))</f>
        <v/>
      </c>
      <c r="EM500" s="38" t="str">
        <f>IF(ISBLANK('T1'!$C$496),"",SUM($EC$500:$EL$500))</f>
        <v/>
      </c>
      <c r="EN500" s="38" t="str">
        <f>IF(ISBLANK('T1'!$C$496),"",IF(ISERR($EM$500/$EM$5),"",$EM$500/$EM$5))</f>
        <v/>
      </c>
      <c r="EQ500" s="38" t="str">
        <f>IF(ISBLANK('T1'!$C$496),"",'T1'!$E$496*IF('T1'!$S$17="Y",1,0)+'T2'!$E$496*IF('T2'!$S$17="Y",1,0)+'T3'!$E$496*IF('T3'!$S$17="Y",1,0)+TA!$AR$496*IF(TA!$L$17="Y",1,0))</f>
        <v/>
      </c>
      <c r="ER500" s="38" t="str">
        <f>IF(ISBLANK('T1'!$C$496),"",'T1'!$F$496*IF('T1'!$T$17="Y",1,0)+'T2'!$F$496*IF('T2'!$T$17="Y",1,0)+'T3'!$F$496*IF('T3'!$T$17="Y",1,0)+TA!$AS$496*IF(TA!$M$17="Y",1,0))</f>
        <v/>
      </c>
      <c r="ES500" s="38" t="str">
        <f>IF(ISBLANK('T1'!$C$496),"",'T1'!$G$496*IF('T1'!$U$17="Y",1,0)+'T2'!$G$496*IF('T2'!$U$17="Y",1,0)+'T3'!$G$496*IF('T3'!$U$17="Y",1,0)+TA!$AT$496*IF(TA!$N$17="Y",1,0))</f>
        <v/>
      </c>
      <c r="ET500" s="38" t="str">
        <f>IF(ISBLANK('T1'!$C$496),"",'T1'!$H$496*IF('T1'!$V$17="Y",1,0)+'T2'!$H$496*IF('T2'!$V$17="Y",1,0)+'T3'!$H$496*IF('T3'!$V$17="Y",1,0))</f>
        <v/>
      </c>
      <c r="EU500" s="38" t="str">
        <f>IF(ISBLANK('T1'!$C$496),"",'T1'!$I$496*IF('T1'!$W$17="Y",1,0)+'T2'!$I$496*IF('T2'!$W$17="Y",1,0)+'T3'!$I$496*IF('T3'!$W$17="Y",1,0))</f>
        <v/>
      </c>
      <c r="EV500" s="38" t="str">
        <f>IF(ISBLANK('T1'!$C$496),"",'T1'!$J$496*IF('T1'!$X$17="Y",1,0)+'T2'!$J$496*IF('T2'!$X$17="Y",1,0)+'T3'!$J$496*IF('T3'!$X$17="Y",1,0))</f>
        <v/>
      </c>
      <c r="EW500" s="38" t="str">
        <f>IF(ISBLANK('T1'!$C$496),"",'T1'!$K$496*IF('T1'!$Y$17="Y",1,0)+'T2'!$K$496*IF('T2'!$Y$17="Y",1,0)+'T3'!$K$496*IF('T3'!$Y$17="Y",1,0))</f>
        <v/>
      </c>
      <c r="EX500" s="38" t="str">
        <f>IF(ISBLANK('T1'!$C$496),"",'T1'!$L$496*IF('T1'!$Z$17="Y",1,0)+'T2'!$L$496*IF('T2'!$Z$17="Y",1,0)+'T3'!$L$496*IF('T3'!$Z$17="Y",1,0))</f>
        <v/>
      </c>
      <c r="EY500" s="38" t="str">
        <f>IF(ISBLANK('T1'!$C$496),"",'T1'!$M$496*IF('T1'!$AA$17="Y",1,0)+'T2'!$M$496*IF('T2'!$AA$17="Y",1,0)+'T3'!$M$496*IF('T3'!$AA$17="Y",1,0))</f>
        <v/>
      </c>
      <c r="EZ500" s="38" t="str">
        <f>IF(ISBLANK('T1'!$C$496),"",'T1'!$M$496*IF('T1'!$AB$17="Y",1,0)+'T2'!$M$496*IF('T2'!$AB$17="Y",1,0)+'T3'!$M$496*IF('T3'!$AB$17="Y",1,0))</f>
        <v/>
      </c>
      <c r="FA500" s="38" t="str">
        <f>IF(ISBLANK('T1'!$C$496),"",SUM($EQ$500:$EZ$500))</f>
        <v/>
      </c>
      <c r="FB500" s="38" t="str">
        <f>IF(ISBLANK('T1'!$C$496),"",IF(ISERR($FA$500/$FA$5),"",$FA$500/$FA$5))</f>
        <v/>
      </c>
    </row>
    <row r="501" spans="20:158">
      <c r="T501" s="38" t="str">
        <f>IF(ISBLANK('T1'!$C$497),"",'T1'!$E$497*IF('T1'!$S$8="Y",1,0)+'T2'!$E$497*IF('T2'!$S$8="Y",1,0)+'T3'!$E$497*IF('T3'!$S$8="Y",1,0)+TA!$AR$497*IF(TA!$L$8="Y",1,0))</f>
        <v/>
      </c>
      <c r="U501" s="38" t="str">
        <f>IF(ISBLANK('T1'!$C$497),"",'T1'!$F$497*IF('T1'!$T$8="Y",1,0)+'T2'!$F$497*IF('T2'!$T$8="Y",1,0)+'T3'!$F$497*IF('T3'!$T$8="Y",1,0)+TA!$AS$497*IF(TA!$M$8="Y",1,0))</f>
        <v/>
      </c>
      <c r="V501" s="38" t="str">
        <f>IF(ISBLANK('T1'!$C$497),"",'T1'!$G$497*IF('T1'!$U$8="Y",1,0)+'T2'!$G$497*IF('T2'!$U$8="Y",1,0)+'T3'!$G$497*IF('T3'!$U$8="Y",1,0)+TA!$AT$497*IF(TA!$N$8="Y",1,0))</f>
        <v/>
      </c>
      <c r="W501" s="38" t="str">
        <f>IF(ISBLANK('T1'!$C$497),"",'T1'!$H$497*IF('T1'!$V$8="Y",1,0)+'T2'!$H$497*IF('T2'!$V$8="Y",1,0)+'T3'!$H$497*IF('T3'!$V$8="Y",1,0))</f>
        <v/>
      </c>
      <c r="X501" s="38" t="str">
        <f>IF(ISBLANK('T1'!$C$497),"",'T1'!$I$497*IF('T1'!$W$8="Y",1,0)+'T2'!$I$497*IF('T2'!$W$8="Y",1,0)+'T3'!$I$497*IF('T3'!$W$8="Y",1,0))</f>
        <v/>
      </c>
      <c r="Y501" s="38" t="str">
        <f>IF(ISBLANK('T1'!$C$497),"",'T1'!$J$497*IF('T1'!$X$8="Y",1,0)+'T2'!$J$497*IF('T2'!$X$8="Y",1,0)+'T3'!$J$497*IF('T3'!$X$8="Y",1,0))</f>
        <v/>
      </c>
      <c r="Z501" s="38" t="str">
        <f>IF(ISBLANK('T1'!$C$497),"",'T1'!$K$497*IF('T1'!$Y$8="Y",1,0)+'T2'!$K$497*IF('T2'!$Y$8="Y",1,0)+'T3'!$K$497*IF('T3'!$Y$8="Y",1,0))</f>
        <v/>
      </c>
      <c r="AA501" s="38" t="str">
        <f>IF(ISBLANK('T1'!$C$497),"",'T1'!$L$497*IF('T1'!$Z$8="Y",1,0)+'T2'!$L$497*IF('T2'!$Z$8="Y",1,0)+'T3'!$L$497*IF('T3'!$Z$8="Y",1,0))</f>
        <v/>
      </c>
      <c r="AB501" s="38" t="str">
        <f>IF(ISBLANK('T1'!$C$497),"",'T1'!$M$497*IF('T1'!$AA$8="Y",1,0)+'T2'!$M$497*IF('T2'!$AA$8="Y",1,0)+'T3'!$M$497*IF('T3'!$AA$8="Y",1,0))</f>
        <v/>
      </c>
      <c r="AC501" s="38" t="str">
        <f>IF(ISBLANK('T1'!$C$497),"",'T1'!$M$497*IF('T1'!$AB$8="Y",1,0)+'T2'!$M$497*IF('T2'!$AB$8="Y",1,0)+'T3'!$M$497*IF('T3'!$AB$8="Y",1,0))</f>
        <v/>
      </c>
      <c r="AD501" s="38" t="str">
        <f>IF(ISBLANK('T1'!$C$497),"",SUM($T$501:$AC$501))</f>
        <v/>
      </c>
      <c r="AE501" s="38" t="str">
        <f>IF(ISBLANK('T1'!$C$497),"",IF(ISERR($AD$501/$AD$5),"",$AD$501/$AD$5))</f>
        <v/>
      </c>
      <c r="AI501" s="38" t="str">
        <f>IF(ISBLANK('T1'!$C$497),"",'T1'!$E$497*IF('T1'!$S$9="Y",1,0)+'T2'!$E$497*IF('T2'!$S$9="Y",1,0)+'T3'!$E$497*IF('T3'!$S$9="Y",1,0)+TA!$AR$497*IF(TA!$L$9="Y",1,0))</f>
        <v/>
      </c>
      <c r="AJ501" s="38" t="str">
        <f>IF(ISBLANK('T1'!$C$497),"",'T1'!$F$497*IF('T1'!$T$9="Y",1,0)+'T2'!$F$497*IF('T2'!$T$9="Y",1,0)+'T3'!$F$497*IF('T3'!$T$9="Y",1,0)+TA!$AS$497*IF(TA!$M$9="Y",1,0))</f>
        <v/>
      </c>
      <c r="AK501" s="38" t="str">
        <f>IF(ISBLANK('T1'!$C$497),"",'T1'!$G$497*IF('T1'!$U$9="Y",1,0)+'T2'!$G$497*IF('T2'!$U$9="Y",1,0)+'T3'!$G$497*IF('T3'!$U$9="Y",1,0)+TA!$AT$497*IF(TA!$N$9="Y",1,0))</f>
        <v/>
      </c>
      <c r="AL501" s="38" t="str">
        <f>IF(ISBLANK('T1'!$C$497),"",'T1'!$H$497*IF('T1'!$V$9="Y",1,0)+'T2'!$H$497*IF('T2'!$V$9="Y",1,0)+'T3'!$H$497*IF('T3'!$V$9="Y",1,0))</f>
        <v/>
      </c>
      <c r="AM501" s="38" t="str">
        <f>IF(ISBLANK('T1'!$C$497),"",'T1'!$I$497*IF('T1'!$W$9="Y",1,0)+'T2'!$I$497*IF('T2'!$W$9="Y",1,0)+'T3'!$I$497*IF('T3'!$W$9="Y",1,0))</f>
        <v/>
      </c>
      <c r="AN501" s="38" t="str">
        <f>IF(ISBLANK('T1'!$C$497),"",'T1'!$J$497*IF('T1'!$X$9="Y",1,0)+'T2'!$J$497*IF('T2'!$X$9="Y",1,0)+'T3'!$J$497*IF('T3'!$X$9="Y",1,0))</f>
        <v/>
      </c>
      <c r="AO501" s="38" t="str">
        <f>IF(ISBLANK('T1'!$C$497),"",'T1'!$K$497*IF('T1'!$Y$9="Y",1,0)+'T2'!$K$497*IF('T2'!$Y$9="Y",1,0)+'T3'!$K$497*IF('T3'!$Y$9="Y",1,0))</f>
        <v/>
      </c>
      <c r="AP501" s="38" t="str">
        <f>IF(ISBLANK('T1'!$C$497),"",'T1'!$L$497*IF('T1'!$Z$9="Y",1,0)+'T2'!$L$497*IF('T2'!$Z$9="Y",1,0)+'T3'!$L$497*IF('T3'!$Z$9="Y",1,0))</f>
        <v/>
      </c>
      <c r="AQ501" s="38" t="str">
        <f>IF(ISBLANK('T1'!$C$497),"",'T1'!$M$497*IF('T1'!$AA$9="Y",1,0)+'T2'!$M$497*IF('T2'!$AA$9="Y",1,0)+'T3'!$M$497*IF('T3'!$AA$9="Y",1,0))</f>
        <v/>
      </c>
      <c r="AR501" s="38" t="str">
        <f>IF(ISBLANK('T1'!$C$497),"",'T1'!$M$497*IF('T1'!$AB$9="Y",1,0)+'T2'!$M$497*IF('T2'!$AB$9="Y",1,0)+'T3'!$M$497*IF('T3'!$AB$9="Y",1,0))</f>
        <v/>
      </c>
      <c r="AS501" s="38" t="str">
        <f>IF(ISBLANK('T1'!$C$497),"",SUM($AI$501:$AR$501))</f>
        <v/>
      </c>
      <c r="AT501" s="38" t="str">
        <f>IF(ISBLANK('T1'!$C$497),"",IF(ISERR($AS$501/$AS$5),"",$AS$501/$AS$5))</f>
        <v/>
      </c>
      <c r="AW501" s="38" t="str">
        <f>IF(ISBLANK('T1'!$C$497),"",'T1'!$E$497*IF('T1'!$S$10="Y",1,0)+'T2'!$E$497*IF('T2'!$S$10="Y",1,0)+'T3'!$E$497*IF('T3'!$S$10="Y",1,0)+TA!$AR$497*IF(TA!$L$10="Y",1,0))</f>
        <v/>
      </c>
      <c r="AX501" s="38" t="str">
        <f>IF(ISBLANK('T1'!$C$497),"",'T1'!$F$497*IF('T1'!$T$10="Y",1,0)+'T2'!$F$497*IF('T2'!$T$10="Y",1,0)+'T3'!$F$497*IF('T3'!$T$10="Y",1,0)+TA!$AS$497*IF(TA!$M$10="Y",1,0))</f>
        <v/>
      </c>
      <c r="AY501" s="38" t="str">
        <f>IF(ISBLANK('T1'!$C$497),"",'T1'!$G$497*IF('T1'!$U$10="Y",1,0)+'T2'!$G$497*IF('T2'!$U$10="Y",1,0)+'T3'!$G$497*IF('T3'!$U$10="Y",1,0)+TA!$AT$497*IF(TA!$N$10="Y",1,0))</f>
        <v/>
      </c>
      <c r="AZ501" s="38" t="str">
        <f>IF(ISBLANK('T1'!$C$497),"",'T1'!$H$497*IF('T1'!$V$10="Y",1,0)+'T2'!$H$497*IF('T2'!$V$10="Y",1,0)+'T3'!$H$497*IF('T3'!$V$10="Y",1,0))</f>
        <v/>
      </c>
      <c r="BA501" s="38" t="str">
        <f>IF(ISBLANK('T1'!$C$497),"",'T1'!$I$497*IF('T1'!$W$10="Y",1,0)+'T2'!$I$497*IF('T2'!$W$10="Y",1,0)+'T3'!$I$497*IF('T3'!$W$10="Y",1,0))</f>
        <v/>
      </c>
      <c r="BB501" s="38" t="str">
        <f>IF(ISBLANK('T1'!$C$497),"",'T1'!$J$497*IF('T1'!$X$10="Y",1,0)+'T2'!$J$497*IF('T2'!$X$10="Y",1,0)+'T3'!$J$497*IF('T3'!$X$10="Y",1,0))</f>
        <v/>
      </c>
      <c r="BC501" s="38" t="str">
        <f>IF(ISBLANK('T1'!$C$497),"",'T1'!$K$497*IF('T1'!$Y$10="Y",1,0)+'T2'!$K$497*IF('T2'!$Y$10="Y",1,0)+'T3'!$K$497*IF('T3'!$Y$10="Y",1,0))</f>
        <v/>
      </c>
      <c r="BD501" s="38" t="str">
        <f>IF(ISBLANK('T1'!$C$497),"",'T1'!$L$497*IF('T1'!$Z$10="Y",1,0)+'T2'!$L$497*IF('T2'!$Z$10="Y",1,0)+'T3'!$L$497*IF('T3'!$Z$10="Y",1,0))</f>
        <v/>
      </c>
      <c r="BE501" s="38" t="str">
        <f>IF(ISBLANK('T1'!$C$497),"",'T1'!$M$497*IF('T1'!$AA$10="Y",1,0)+'T2'!$M$497*IF('T2'!$AA$10="Y",1,0)+'T3'!$M$497*IF('T3'!$AA$10="Y",1,0))</f>
        <v/>
      </c>
      <c r="BF501" s="38" t="str">
        <f>IF(ISBLANK('T1'!$C$497),"",'T1'!$M$497*IF('T1'!$AB$10="Y",1,0)+'T2'!$M$497*IF('T2'!$AB$10="Y",1,0)+'T3'!$M$497*IF('T3'!$AB$10="Y",1,0))</f>
        <v/>
      </c>
      <c r="BG501" s="38" t="str">
        <f>IF(ISBLANK('T1'!$C$497),"",SUM($AW$501:$BF$501))</f>
        <v/>
      </c>
      <c r="BH501" s="38" t="str">
        <f>IF(ISBLANK('T1'!$C$497),"",IF(ISERR($BG$501/$BG$5),"",$BG$501/$BG$5))</f>
        <v/>
      </c>
      <c r="BK501" s="38" t="str">
        <f>IF(ISBLANK('T1'!$C$497),"",'T1'!$E$497*IF('T1'!$S$11="Y",1,0)+'T2'!$E$497*IF('T2'!$S$11="Y",1,0)+'T3'!$E$497*IF('T3'!$S$11="Y",1,0)+TA!$AR$497*IF(TA!$L$11="Y",1,0))</f>
        <v/>
      </c>
      <c r="BL501" s="38" t="str">
        <f>IF(ISBLANK('T1'!$C$497),"",'T1'!$F$497*IF('T1'!$T$11="Y",1,0)+'T2'!$F$497*IF('T2'!$T$11="Y",1,0)+'T3'!$F$497*IF('T3'!$T$11="Y",1,0)+TA!$AS$497*IF(TA!$M$11="Y",1,0))</f>
        <v/>
      </c>
      <c r="BM501" s="38" t="str">
        <f>IF(ISBLANK('T1'!$C$497),"",'T1'!$G$497*IF('T1'!$U$11="Y",1,0)+'T2'!$G$497*IF('T2'!$U$11="Y",1,0)+'T3'!$G$497*IF('T3'!$U$11="Y",1,0)+TA!$AT$497*IF(TA!$N$11="Y",1,0))</f>
        <v/>
      </c>
      <c r="BN501" s="38" t="str">
        <f>IF(ISBLANK('T1'!$C$497),"",'T1'!$H$497*IF('T1'!$V$11="Y",1,0)+'T2'!$H$497*IF('T2'!$V$11="Y",1,0)+'T3'!$H$497*IF('T3'!$V$11="Y",1,0))</f>
        <v/>
      </c>
      <c r="BO501" s="38" t="str">
        <f>IF(ISBLANK('T1'!$C$497),"",'T1'!$I$497*IF('T1'!$W$11="Y",1,0)+'T2'!$I$497*IF('T2'!$W$11="Y",1,0)+'T3'!$I$497*IF('T3'!$W$11="Y",1,0))</f>
        <v/>
      </c>
      <c r="BP501" s="38" t="str">
        <f>IF(ISBLANK('T1'!$C$497),"",'T1'!$J$497*IF('T1'!$X$11="Y",1,0)+'T2'!$J$497*IF('T2'!$X$11="Y",1,0)+'T3'!$J$497*IF('T3'!$X$11="Y",1,0))</f>
        <v/>
      </c>
      <c r="BQ501" s="38" t="str">
        <f>IF(ISBLANK('T1'!$C$497),"",'T1'!$K$497*IF('T1'!$Y$11="Y",1,0)+'T2'!$K$497*IF('T2'!$Y$11="Y",1,0)+'T3'!$K$497*IF('T3'!$Y$11="Y",1,0))</f>
        <v/>
      </c>
      <c r="BR501" s="38" t="str">
        <f>IF(ISBLANK('T1'!$C$497),"",'T1'!$L$497*IF('T1'!$Z$11="Y",1,0)+'T2'!$L$497*IF('T2'!$Z$11="Y",1,0)+'T3'!$L$497*IF('T3'!$Z$11="Y",1,0))</f>
        <v/>
      </c>
      <c r="BS501" s="38" t="str">
        <f>IF(ISBLANK('T1'!$C$497),"",'T1'!$M$497*IF('T1'!$AA$11="Y",1,0)+'T2'!$M$497*IF('T2'!$AA$11="Y",1,0)+'T3'!$M$497*IF('T3'!$AA$11="Y",1,0))</f>
        <v/>
      </c>
      <c r="BT501" s="38" t="str">
        <f>IF(ISBLANK('T1'!$C$497),"",'T1'!$M$497*IF('T1'!$AB$11="Y",1,0)+'T2'!$M$497*IF('T2'!$AB$11="Y",1,0)+'T3'!$M$497*IF('T3'!$AB$11="Y",1,0))</f>
        <v/>
      </c>
      <c r="BU501" s="38" t="str">
        <f>IF(ISBLANK('T1'!$C$497),"",SUM($BK$501:$BT$501))</f>
        <v/>
      </c>
      <c r="BV501" s="38" t="str">
        <f>IF(ISBLANK('T1'!$C$497),"",IF(ISERR($BU$501/$BU$5),"",$BU$501/$BU$5))</f>
        <v/>
      </c>
      <c r="BY501" s="38" t="str">
        <f>IF(ISBLANK('T1'!$C$497),"",'T1'!$E$497*IF('T1'!$S$12="Y",1,0)+'T2'!$E$497*IF('T2'!$S$12="Y",1,0)+'T3'!$E$497*IF('T3'!$S$12="Y",1,0)+TA!$AR$497*IF(TA!$L$12="Y",1,0))</f>
        <v/>
      </c>
      <c r="BZ501" s="38" t="str">
        <f>IF(ISBLANK('T1'!$C$497),"",'T1'!$F$497*IF('T1'!$T$12="Y",1,0)+'T2'!$F$497*IF('T2'!$T$12="Y",1,0)+'T3'!$F$497*IF('T3'!$T$12="Y",1,0)+TA!$AS$497*IF(TA!$M$12="Y",1,0))</f>
        <v/>
      </c>
      <c r="CA501" s="38" t="str">
        <f>IF(ISBLANK('T1'!$C$497),"",'T1'!$G$497*IF('T1'!$U$12="Y",1,0)+'T2'!$G$497*IF('T2'!$U$12="Y",1,0)+'T3'!$G$497*IF('T3'!$U$12="Y",1,0)+TA!$AT$497*IF(TA!$N$12="Y",1,0))</f>
        <v/>
      </c>
      <c r="CB501" s="38" t="str">
        <f>IF(ISBLANK('T1'!$C$497),"",'T1'!$H$497*IF('T1'!$V$12="Y",1,0)+'T2'!$H$497*IF('T2'!$V$12="Y",1,0)+'T3'!$H$497*IF('T3'!$V$12="Y",1,0))</f>
        <v/>
      </c>
      <c r="CC501" s="38" t="str">
        <f>IF(ISBLANK('T1'!$C$497),"",'T1'!$I$497*IF('T1'!$W$12="Y",1,0)+'T2'!$I$497*IF('T2'!$W$12="Y",1,0)+'T3'!$I$497*IF('T3'!$W$12="Y",1,0))</f>
        <v/>
      </c>
      <c r="CD501" s="38" t="str">
        <f>IF(ISBLANK('T1'!$C$497),"",'T1'!$J$497*IF('T1'!$X$12="Y",1,0)+'T2'!$J$497*IF('T2'!$X$12="Y",1,0)+'T3'!$J$497*IF('T3'!$X$12="Y",1,0))</f>
        <v/>
      </c>
      <c r="CE501" s="38" t="str">
        <f>IF(ISBLANK('T1'!$C$497),"",'T1'!$K$497*IF('T1'!$Y$12="Y",1,0)+'T2'!$K$497*IF('T2'!$Y$12="Y",1,0)+'T3'!$K$497*IF('T3'!$Y$12="Y",1,0))</f>
        <v/>
      </c>
      <c r="CF501" s="38" t="str">
        <f>IF(ISBLANK('T1'!$C$497),"",'T1'!$L$497*IF('T1'!$Z$12="Y",1,0)+'T2'!$L$497*IF('T2'!$Z$12="Y",1,0)+'T3'!$L$497*IF('T3'!$Z$12="Y",1,0))</f>
        <v/>
      </c>
      <c r="CG501" s="38" t="str">
        <f>IF(ISBLANK('T1'!$C$497),"",'T1'!$M$497*IF('T1'!$AA$12="Y",1,0)+'T2'!$M$497*IF('T2'!$AA$12="Y",1,0)+'T3'!$M$497*IF('T3'!$AA$12="Y",1,0))</f>
        <v/>
      </c>
      <c r="CH501" s="38" t="str">
        <f>IF(ISBLANK('T1'!$C$497),"",'T1'!$M$497*IF('T1'!$AB$12="Y",1,0)+'T2'!$M$497*IF('T2'!$AB$12="Y",1,0)+'T3'!$M$497*IF('T3'!$AB$12="Y",1,0))</f>
        <v/>
      </c>
      <c r="CI501" s="38" t="str">
        <f>IF(ISBLANK('T1'!$C$497),"",SUM($BY$501:$CH$501))</f>
        <v/>
      </c>
      <c r="CJ501" s="38" t="str">
        <f>IF(ISBLANK('T1'!$C$497),"",IF(ISERR($CI$501/$CI$5),"",$CI$501/$CI$5))</f>
        <v/>
      </c>
      <c r="CM501" s="38" t="str">
        <f>IF(ISBLANK('T1'!$C$497),"",'T1'!$E$497*IF('T1'!$S$13="Y",1,0)+'T2'!$E$497*IF('T2'!$S$13="Y",1,0)+'T3'!$E$497*IF('T3'!$S$13="Y",1,0)+TA!$AR$497*IF(TA!$L$13="Y",1,0))</f>
        <v/>
      </c>
      <c r="CN501" s="38" t="str">
        <f>IF(ISBLANK('T1'!$C$497),"",'T1'!$F$497*IF('T1'!$T$13="Y",1,0)+'T2'!$F$497*IF('T2'!$T$13="Y",1,0)+'T3'!$F$497*IF('T3'!$T$13="Y",1,0)+TA!$AS$497*IF(TA!$M$13="Y",1,0))</f>
        <v/>
      </c>
      <c r="CO501" s="38" t="str">
        <f>IF(ISBLANK('T1'!$C$497),"",'T1'!$G$497*IF('T1'!$U$13="Y",1,0)+'T2'!$G$497*IF('T2'!$U$13="Y",1,0)+'T3'!$G$497*IF('T3'!$U$13="Y",1,0)+TA!$AT$497*IF(TA!$N$13="Y",1,0))</f>
        <v/>
      </c>
      <c r="CP501" s="38" t="str">
        <f>IF(ISBLANK('T1'!$C$497),"",'T1'!$H$497*IF('T1'!$V$13="Y",1,0)+'T2'!$H$497*IF('T2'!$V$13="Y",1,0)+'T3'!$H$497*IF('T3'!$V$13="Y",1,0))</f>
        <v/>
      </c>
      <c r="CQ501" s="38" t="str">
        <f>IF(ISBLANK('T1'!$C$497),"",'T1'!$I$497*IF('T1'!$W$13="Y",1,0)+'T2'!$I$497*IF('T2'!$W$13="Y",1,0)+'T3'!$I$497*IF('T3'!$W$13="Y",1,0))</f>
        <v/>
      </c>
      <c r="CR501" s="38" t="str">
        <f>IF(ISBLANK('T1'!$C$497),"",'T1'!$J$497*IF('T1'!$X$13="Y",1,0)+'T2'!$J$497*IF('T2'!$X$13="Y",1,0)+'T3'!$J$497*IF('T3'!$X$13="Y",1,0))</f>
        <v/>
      </c>
      <c r="CS501" s="38" t="str">
        <f>IF(ISBLANK('T1'!$C$497),"",'T1'!$K$497*IF('T1'!$Y$13="Y",1,0)+'T2'!$K$497*IF('T2'!$Y$13="Y",1,0)+'T3'!$K$497*IF('T3'!$Y$13="Y",1,0))</f>
        <v/>
      </c>
      <c r="CT501" s="38" t="str">
        <f>IF(ISBLANK('T1'!$C$497),"",'T1'!$L$497*IF('T1'!$Z$13="Y",1,0)+'T2'!$L$497*IF('T2'!$Z$13="Y",1,0)+'T3'!$L$497*IF('T3'!$Z$13="Y",1,0))</f>
        <v/>
      </c>
      <c r="CU501" s="38" t="str">
        <f>IF(ISBLANK('T1'!$C$497),"",'T1'!$M$497*IF('T1'!$AA$13="Y",1,0)+'T2'!$M$497*IF('T2'!$AA$13="Y",1,0)+'T3'!$M$497*IF('T3'!$AA$13="Y",1,0))</f>
        <v/>
      </c>
      <c r="CV501" s="38" t="str">
        <f>IF(ISBLANK('T1'!$C$497),"",'T1'!$M$497*IF('T1'!$AB$13="Y",1,0)+'T2'!$M$497*IF('T2'!$AB$13="Y",1,0)+'T3'!$M$497*IF('T3'!$AB$13="Y",1,0))</f>
        <v/>
      </c>
      <c r="CW501" s="38" t="str">
        <f>IF(ISBLANK('T1'!$C$497),"",SUM($CM$501:$CV$501))</f>
        <v/>
      </c>
      <c r="CX501" s="38" t="str">
        <f>IF(ISBLANK('T1'!$C$497),"",IF(ISERR($CW$501/$CW$5),"",$CW$501/$CW$5))</f>
        <v/>
      </c>
      <c r="DA501" s="38" t="str">
        <f>IF(ISBLANK('T1'!$C$497),"",'T1'!$E$497*IF('T1'!$S$14="Y",1,0)+'T2'!$E$497*IF('T2'!$S$14="Y",1,0)+'T3'!$E$497*IF('T3'!$S$14="Y",1,0)+TA!$AR$497*IF(TA!$L$14="Y",1,0))</f>
        <v/>
      </c>
      <c r="DB501" s="38" t="str">
        <f>IF(ISBLANK('T1'!$C$497),"",'T1'!$F$497*IF('T1'!$T$14="Y",1,0)+'T2'!$F$497*IF('T2'!$T$14="Y",1,0)+'T3'!$F$497*IF('T3'!$T$14="Y",1,0)+TA!$AS$497*IF(TA!$M$14="Y",1,0))</f>
        <v/>
      </c>
      <c r="DC501" s="38" t="str">
        <f>IF(ISBLANK('T1'!$C$497),"",'T1'!$G$497*IF('T1'!$U$14="Y",1,0)+'T2'!$G$497*IF('T2'!$U$14="Y",1,0)+'T3'!$G$497*IF('T3'!$U$14="Y",1,0)+TA!$AT$497*IF(TA!$N$14="Y",1,0))</f>
        <v/>
      </c>
      <c r="DD501" s="38" t="str">
        <f>IF(ISBLANK('T1'!$C$497),"",'T1'!$H$497*IF('T1'!$V$14="Y",1,0)+'T2'!$H$497*IF('T2'!$V$14="Y",1,0)+'T3'!$H$497*IF('T3'!$V$14="Y",1,0))</f>
        <v/>
      </c>
      <c r="DE501" s="38" t="str">
        <f>IF(ISBLANK('T1'!$C$497),"",'T1'!$I$497*IF('T1'!$W$14="Y",1,0)+'T2'!$I$497*IF('T2'!$W$14="Y",1,0)+'T3'!$I$497*IF('T3'!$W$14="Y",1,0))</f>
        <v/>
      </c>
      <c r="DF501" s="38" t="str">
        <f>IF(ISBLANK('T1'!$C$497),"",'T1'!$J$497*IF('T1'!$X$14="Y",1,0)+'T2'!$J$497*IF('T2'!$X$14="Y",1,0)+'T3'!$J$497*IF('T3'!$X$14="Y",1,0))</f>
        <v/>
      </c>
      <c r="DG501" s="38" t="str">
        <f>IF(ISBLANK('T1'!$C$497),"",'T1'!$K$497*IF('T1'!$Y$14="Y",1,0)+'T2'!$K$497*IF('T2'!$Y$14="Y",1,0)+'T3'!$K$497*IF('T3'!$Y$14="Y",1,0))</f>
        <v/>
      </c>
      <c r="DH501" s="38" t="str">
        <f>IF(ISBLANK('T1'!$C$497),"",'T1'!$L$497*IF('T1'!$Z$14="Y",1,0)+'T2'!$L$497*IF('T2'!$Z$14="Y",1,0)+'T3'!$L$497*IF('T3'!$Z$14="Y",1,0))</f>
        <v/>
      </c>
      <c r="DI501" s="38" t="str">
        <f>IF(ISBLANK('T1'!$C$497),"",'T1'!$M$497*IF('T1'!$AA$14="Y",1,0)+'T2'!$M$497*IF('T2'!$AA$14="Y",1,0)+'T3'!$M$497*IF('T3'!$AA$14="Y",1,0))</f>
        <v/>
      </c>
      <c r="DJ501" s="38" t="str">
        <f>IF(ISBLANK('T1'!$C$497),"",'T1'!$M$497*IF('T1'!$AB$14="Y",1,0)+'T2'!$M$497*IF('T2'!$AB$14="Y",1,0)+'T3'!$M$497*IF('T3'!$AB$14="Y",1,0))</f>
        <v/>
      </c>
      <c r="DK501" s="38" t="str">
        <f>IF(ISBLANK('T1'!$C$497),"",SUM($DA$501:$DJ$501))</f>
        <v/>
      </c>
      <c r="DL501" s="38" t="str">
        <f>IF(ISBLANK('T1'!$C$497),"",IF(ISERR($DK$501/$DK$5),"",$DK$501/$DK$5))</f>
        <v/>
      </c>
      <c r="DO501" s="38" t="str">
        <f>IF(ISBLANK('T1'!$C$497),"",'T1'!$E$497*IF('T1'!$S$15="Y",1,0)+'T2'!$E$497*IF('T2'!$S$15="Y",1,0)+'T3'!$E$497*IF('T3'!$S$15="Y",1,0)+TA!$AR$497*IF(TA!$L$15="Y",1,0))</f>
        <v/>
      </c>
      <c r="DP501" s="38" t="str">
        <f>IF(ISBLANK('T1'!$C$497),"",'T1'!$F$497*IF('T1'!$T$15="Y",1,0)+'T2'!$F$497*IF('T2'!$T$15="Y",1,0)+'T3'!$F$497*IF('T3'!$T$15="Y",1,0)+TA!$AS$497*IF(TA!$M$15="Y",1,0))</f>
        <v/>
      </c>
      <c r="DQ501" s="38" t="str">
        <f>IF(ISBLANK('T1'!$C$497),"",'T1'!$G$497*IF('T1'!$U$15="Y",1,0)+'T2'!$G$497*IF('T2'!$U$15="Y",1,0)+'T3'!$G$497*IF('T3'!$U$15="Y",1,0)+TA!$AT$497*IF(TA!$N$15="Y",1,0))</f>
        <v/>
      </c>
      <c r="DR501" s="38" t="str">
        <f>IF(ISBLANK('T1'!$C$497),"",'T1'!$H$497*IF('T1'!$V$15="Y",1,0)+'T2'!$H$497*IF('T2'!$V$15="Y",1,0)+'T3'!$H$497*IF('T3'!$V$15="Y",1,0))</f>
        <v/>
      </c>
      <c r="DS501" s="38" t="str">
        <f>IF(ISBLANK('T1'!$C$497),"",'T1'!$I$497*IF('T1'!$W$15="Y",1,0)+'T2'!$I$497*IF('T2'!$W$15="Y",1,0)+'T3'!$I$497*IF('T3'!$W$15="Y",1,0))</f>
        <v/>
      </c>
      <c r="DT501" s="38" t="str">
        <f>IF(ISBLANK('T1'!$C$497),"",'T1'!$J$497*IF('T1'!$X$15="Y",1,0)+'T2'!$J$497*IF('T2'!$X$15="Y",1,0)+'T3'!$J$497*IF('T3'!$X$15="Y",1,0))</f>
        <v/>
      </c>
      <c r="DU501" s="38" t="str">
        <f>IF(ISBLANK('T1'!$C$497),"",'T1'!$K$497*IF('T1'!$Y$15="Y",1,0)+'T2'!$K$497*IF('T2'!$Y$15="Y",1,0)+'T3'!$K$497*IF('T3'!$Y$15="Y",1,0))</f>
        <v/>
      </c>
      <c r="DV501" s="38" t="str">
        <f>IF(ISBLANK('T1'!$C$497),"",'T1'!$L$497*IF('T1'!$Z$15="Y",1,0)+'T2'!$L$497*IF('T2'!$Z$15="Y",1,0)+'T3'!$L$497*IF('T3'!$Z$15="Y",1,0))</f>
        <v/>
      </c>
      <c r="DW501" s="38" t="str">
        <f>IF(ISBLANK('T1'!$C$497),"",'T1'!$M$497*IF('T1'!$AA$15="Y",1,0)+'T2'!$M$497*IF('T2'!$AA$15="Y",1,0)+'T3'!$M$497*IF('T3'!$AA$15="Y",1,0))</f>
        <v/>
      </c>
      <c r="DX501" s="38" t="str">
        <f>IF(ISBLANK('T1'!$C$497),"",'T1'!$M$497*IF('T1'!$AB$15="Y",1,0)+'T2'!$M$497*IF('T2'!$AB$15="Y",1,0)+'T3'!$M$497*IF('T3'!$AB$15="Y",1,0))</f>
        <v/>
      </c>
      <c r="DY501" s="38" t="str">
        <f>IF(ISBLANK('T1'!$C$497),"",SUM($DO$501:$DX$501))</f>
        <v/>
      </c>
      <c r="DZ501" s="38" t="str">
        <f>IF(ISBLANK('T1'!$C$497),"",IF(ISERR($DY$501/$DY$5),"",$DY$501/$DY$5))</f>
        <v/>
      </c>
      <c r="EC501" s="38" t="str">
        <f>IF(ISBLANK('T1'!$C$497),"",'T1'!$E$497*IF('T1'!$S$16="Y",1,0)+'T2'!$E$497*IF('T2'!$S$16="Y",1,0)+'T3'!$E$497*IF('T3'!$S$16="Y",1,0)+TA!$AR$497*IF(TA!$L$16="Y",1,0))</f>
        <v/>
      </c>
      <c r="ED501" s="38" t="str">
        <f>IF(ISBLANK('T1'!$C$497),"",'T1'!$F$497*IF('T1'!$T$16="Y",1,0)+'T2'!$F$497*IF('T2'!$T$16="Y",1,0)+'T3'!$F$497*IF('T3'!$T$16="Y",1,0)+TA!$AS$497*IF(TA!$M$16="Y",1,0))</f>
        <v/>
      </c>
      <c r="EE501" s="38" t="str">
        <f>IF(ISBLANK('T1'!$C$497),"",'T1'!$G$497*IF('T1'!$U$16="Y",1,0)+'T2'!$G$497*IF('T2'!$U$16="Y",1,0)+'T3'!$G$497*IF('T3'!$U$16="Y",1,0)+TA!$AT$497*IF(TA!$N$16="Y",1,0))</f>
        <v/>
      </c>
      <c r="EF501" s="38" t="str">
        <f>IF(ISBLANK('T1'!$C$497),"",'T1'!$H$497*IF('T1'!$V$16="Y",1,0)+'T2'!$H$497*IF('T2'!$V$16="Y",1,0)+'T3'!$H$497*IF('T3'!$V$16="Y",1,0))</f>
        <v/>
      </c>
      <c r="EG501" s="38" t="str">
        <f>IF(ISBLANK('T1'!$C$497),"",'T1'!$I$497*IF('T1'!$W$16="Y",1,0)+'T2'!$I$497*IF('T2'!$W$16="Y",1,0)+'T3'!$I$497*IF('T3'!$W$16="Y",1,0))</f>
        <v/>
      </c>
      <c r="EH501" s="38" t="str">
        <f>IF(ISBLANK('T1'!$C$497),"",'T1'!$J$497*IF('T1'!$X$16="Y",1,0)+'T2'!$J$497*IF('T2'!$X$16="Y",1,0)+'T3'!$J$497*IF('T3'!$X$16="Y",1,0))</f>
        <v/>
      </c>
      <c r="EI501" s="38" t="str">
        <f>IF(ISBLANK('T1'!$C$497),"",'T1'!$K$497*IF('T1'!$Y$16="Y",1,0)+'T2'!$K$497*IF('T2'!$Y$16="Y",1,0)+'T3'!$K$497*IF('T3'!$Y$16="Y",1,0))</f>
        <v/>
      </c>
      <c r="EJ501" s="38" t="str">
        <f>IF(ISBLANK('T1'!$C$497),"",'T1'!$L$497*IF('T1'!$Z$16="Y",1,0)+'T2'!$L$497*IF('T2'!$Z$16="Y",1,0)+'T3'!$L$497*IF('T3'!$Z$16="Y",1,0))</f>
        <v/>
      </c>
      <c r="EK501" s="38" t="str">
        <f>IF(ISBLANK('T1'!$C$497),"",'T1'!$M$497*IF('T1'!$AA$16="Y",1,0)+'T2'!$M$497*IF('T2'!$AA$16="Y",1,0)+'T3'!$M$497*IF('T3'!$AA$16="Y",1,0))</f>
        <v/>
      </c>
      <c r="EL501" s="38" t="str">
        <f>IF(ISBLANK('T1'!$C$497),"",'T1'!$M$497*IF('T1'!$AB$16="Y",1,0)+'T2'!$M$497*IF('T2'!$AB$16="Y",1,0)+'T3'!$M$497*IF('T3'!$AB$16="Y",1,0))</f>
        <v/>
      </c>
      <c r="EM501" s="38" t="str">
        <f>IF(ISBLANK('T1'!$C$497),"",SUM($EC$501:$EL$501))</f>
        <v/>
      </c>
      <c r="EN501" s="38" t="str">
        <f>IF(ISBLANK('T1'!$C$497),"",IF(ISERR($EM$501/$EM$5),"",$EM$501/$EM$5))</f>
        <v/>
      </c>
      <c r="EQ501" s="38" t="str">
        <f>IF(ISBLANK('T1'!$C$497),"",'T1'!$E$497*IF('T1'!$S$17="Y",1,0)+'T2'!$E$497*IF('T2'!$S$17="Y",1,0)+'T3'!$E$497*IF('T3'!$S$17="Y",1,0)+TA!$AR$497*IF(TA!$L$17="Y",1,0))</f>
        <v/>
      </c>
      <c r="ER501" s="38" t="str">
        <f>IF(ISBLANK('T1'!$C$497),"",'T1'!$F$497*IF('T1'!$T$17="Y",1,0)+'T2'!$F$497*IF('T2'!$T$17="Y",1,0)+'T3'!$F$497*IF('T3'!$T$17="Y",1,0)+TA!$AS$497*IF(TA!$M$17="Y",1,0))</f>
        <v/>
      </c>
      <c r="ES501" s="38" t="str">
        <f>IF(ISBLANK('T1'!$C$497),"",'T1'!$G$497*IF('T1'!$U$17="Y",1,0)+'T2'!$G$497*IF('T2'!$U$17="Y",1,0)+'T3'!$G$497*IF('T3'!$U$17="Y",1,0)+TA!$AT$497*IF(TA!$N$17="Y",1,0))</f>
        <v/>
      </c>
      <c r="ET501" s="38" t="str">
        <f>IF(ISBLANK('T1'!$C$497),"",'T1'!$H$497*IF('T1'!$V$17="Y",1,0)+'T2'!$H$497*IF('T2'!$V$17="Y",1,0)+'T3'!$H$497*IF('T3'!$V$17="Y",1,0))</f>
        <v/>
      </c>
      <c r="EU501" s="38" t="str">
        <f>IF(ISBLANK('T1'!$C$497),"",'T1'!$I$497*IF('T1'!$W$17="Y",1,0)+'T2'!$I$497*IF('T2'!$W$17="Y",1,0)+'T3'!$I$497*IF('T3'!$W$17="Y",1,0))</f>
        <v/>
      </c>
      <c r="EV501" s="38" t="str">
        <f>IF(ISBLANK('T1'!$C$497),"",'T1'!$J$497*IF('T1'!$X$17="Y",1,0)+'T2'!$J$497*IF('T2'!$X$17="Y",1,0)+'T3'!$J$497*IF('T3'!$X$17="Y",1,0))</f>
        <v/>
      </c>
      <c r="EW501" s="38" t="str">
        <f>IF(ISBLANK('T1'!$C$497),"",'T1'!$K$497*IF('T1'!$Y$17="Y",1,0)+'T2'!$K$497*IF('T2'!$Y$17="Y",1,0)+'T3'!$K$497*IF('T3'!$Y$17="Y",1,0))</f>
        <v/>
      </c>
      <c r="EX501" s="38" t="str">
        <f>IF(ISBLANK('T1'!$C$497),"",'T1'!$L$497*IF('T1'!$Z$17="Y",1,0)+'T2'!$L$497*IF('T2'!$Z$17="Y",1,0)+'T3'!$L$497*IF('T3'!$Z$17="Y",1,0))</f>
        <v/>
      </c>
      <c r="EY501" s="38" t="str">
        <f>IF(ISBLANK('T1'!$C$497),"",'T1'!$M$497*IF('T1'!$AA$17="Y",1,0)+'T2'!$M$497*IF('T2'!$AA$17="Y",1,0)+'T3'!$M$497*IF('T3'!$AA$17="Y",1,0))</f>
        <v/>
      </c>
      <c r="EZ501" s="38" t="str">
        <f>IF(ISBLANK('T1'!$C$497),"",'T1'!$M$497*IF('T1'!$AB$17="Y",1,0)+'T2'!$M$497*IF('T2'!$AB$17="Y",1,0)+'T3'!$M$497*IF('T3'!$AB$17="Y",1,0))</f>
        <v/>
      </c>
      <c r="FA501" s="38" t="str">
        <f>IF(ISBLANK('T1'!$C$497),"",SUM($EQ$501:$EZ$501))</f>
        <v/>
      </c>
      <c r="FB501" s="38" t="str">
        <f>IF(ISBLANK('T1'!$C$497),"",IF(ISERR($FA$501/$FA$5),"",$FA$501/$FA$5))</f>
        <v/>
      </c>
    </row>
    <row r="502" spans="20:158">
      <c r="T502" s="38" t="str">
        <f>IF(ISBLANK('T1'!$C$498),"",'T1'!$E$498*IF('T1'!$S$8="Y",1,0)+'T2'!$E$498*IF('T2'!$S$8="Y",1,0)+'T3'!$E$498*IF('T3'!$S$8="Y",1,0)+TA!$AR$498*IF(TA!$L$8="Y",1,0))</f>
        <v/>
      </c>
      <c r="U502" s="38" t="str">
        <f>IF(ISBLANK('T1'!$C$498),"",'T1'!$F$498*IF('T1'!$T$8="Y",1,0)+'T2'!$F$498*IF('T2'!$T$8="Y",1,0)+'T3'!$F$498*IF('T3'!$T$8="Y",1,0)+TA!$AS$498*IF(TA!$M$8="Y",1,0))</f>
        <v/>
      </c>
      <c r="V502" s="38" t="str">
        <f>IF(ISBLANK('T1'!$C$498),"",'T1'!$G$498*IF('T1'!$U$8="Y",1,0)+'T2'!$G$498*IF('T2'!$U$8="Y",1,0)+'T3'!$G$498*IF('T3'!$U$8="Y",1,0)+TA!$AT$498*IF(TA!$N$8="Y",1,0))</f>
        <v/>
      </c>
      <c r="W502" s="38" t="str">
        <f>IF(ISBLANK('T1'!$C$498),"",'T1'!$H$498*IF('T1'!$V$8="Y",1,0)+'T2'!$H$498*IF('T2'!$V$8="Y",1,0)+'T3'!$H$498*IF('T3'!$V$8="Y",1,0))</f>
        <v/>
      </c>
      <c r="X502" s="38" t="str">
        <f>IF(ISBLANK('T1'!$C$498),"",'T1'!$I$498*IF('T1'!$W$8="Y",1,0)+'T2'!$I$498*IF('T2'!$W$8="Y",1,0)+'T3'!$I$498*IF('T3'!$W$8="Y",1,0))</f>
        <v/>
      </c>
      <c r="Y502" s="38" t="str">
        <f>IF(ISBLANK('T1'!$C$498),"",'T1'!$J$498*IF('T1'!$X$8="Y",1,0)+'T2'!$J$498*IF('T2'!$X$8="Y",1,0)+'T3'!$J$498*IF('T3'!$X$8="Y",1,0))</f>
        <v/>
      </c>
      <c r="Z502" s="38" t="str">
        <f>IF(ISBLANK('T1'!$C$498),"",'T1'!$K$498*IF('T1'!$Y$8="Y",1,0)+'T2'!$K$498*IF('T2'!$Y$8="Y",1,0)+'T3'!$K$498*IF('T3'!$Y$8="Y",1,0))</f>
        <v/>
      </c>
      <c r="AA502" s="38" t="str">
        <f>IF(ISBLANK('T1'!$C$498),"",'T1'!$L$498*IF('T1'!$Z$8="Y",1,0)+'T2'!$L$498*IF('T2'!$Z$8="Y",1,0)+'T3'!$L$498*IF('T3'!$Z$8="Y",1,0))</f>
        <v/>
      </c>
      <c r="AB502" s="38" t="str">
        <f>IF(ISBLANK('T1'!$C$498),"",'T1'!$M$498*IF('T1'!$AA$8="Y",1,0)+'T2'!$M$498*IF('T2'!$AA$8="Y",1,0)+'T3'!$M$498*IF('T3'!$AA$8="Y",1,0))</f>
        <v/>
      </c>
      <c r="AC502" s="38" t="str">
        <f>IF(ISBLANK('T1'!$C$498),"",'T1'!$M$498*IF('T1'!$AB$8="Y",1,0)+'T2'!$M$498*IF('T2'!$AB$8="Y",1,0)+'T3'!$M$498*IF('T3'!$AB$8="Y",1,0))</f>
        <v/>
      </c>
      <c r="AD502" s="38" t="str">
        <f>IF(ISBLANK('T1'!$C$498),"",SUM($T$502:$AC$502))</f>
        <v/>
      </c>
      <c r="AE502" s="38" t="str">
        <f>IF(ISBLANK('T1'!$C$498),"",IF(ISERR($AD$502/$AD$5),"",$AD$502/$AD$5))</f>
        <v/>
      </c>
      <c r="AI502" s="38" t="str">
        <f>IF(ISBLANK('T1'!$C$498),"",'T1'!$E$498*IF('T1'!$S$9="Y",1,0)+'T2'!$E$498*IF('T2'!$S$9="Y",1,0)+'T3'!$E$498*IF('T3'!$S$9="Y",1,0)+TA!$AR$498*IF(TA!$L$9="Y",1,0))</f>
        <v/>
      </c>
      <c r="AJ502" s="38" t="str">
        <f>IF(ISBLANK('T1'!$C$498),"",'T1'!$F$498*IF('T1'!$T$9="Y",1,0)+'T2'!$F$498*IF('T2'!$T$9="Y",1,0)+'T3'!$F$498*IF('T3'!$T$9="Y",1,0)+TA!$AS$498*IF(TA!$M$9="Y",1,0))</f>
        <v/>
      </c>
      <c r="AK502" s="38" t="str">
        <f>IF(ISBLANK('T1'!$C$498),"",'T1'!$G$498*IF('T1'!$U$9="Y",1,0)+'T2'!$G$498*IF('T2'!$U$9="Y",1,0)+'T3'!$G$498*IF('T3'!$U$9="Y",1,0)+TA!$AT$498*IF(TA!$N$9="Y",1,0))</f>
        <v/>
      </c>
      <c r="AL502" s="38" t="str">
        <f>IF(ISBLANK('T1'!$C$498),"",'T1'!$H$498*IF('T1'!$V$9="Y",1,0)+'T2'!$H$498*IF('T2'!$V$9="Y",1,0)+'T3'!$H$498*IF('T3'!$V$9="Y",1,0))</f>
        <v/>
      </c>
      <c r="AM502" s="38" t="str">
        <f>IF(ISBLANK('T1'!$C$498),"",'T1'!$I$498*IF('T1'!$W$9="Y",1,0)+'T2'!$I$498*IF('T2'!$W$9="Y",1,0)+'T3'!$I$498*IF('T3'!$W$9="Y",1,0))</f>
        <v/>
      </c>
      <c r="AN502" s="38" t="str">
        <f>IF(ISBLANK('T1'!$C$498),"",'T1'!$J$498*IF('T1'!$X$9="Y",1,0)+'T2'!$J$498*IF('T2'!$X$9="Y",1,0)+'T3'!$J$498*IF('T3'!$X$9="Y",1,0))</f>
        <v/>
      </c>
      <c r="AO502" s="38" t="str">
        <f>IF(ISBLANK('T1'!$C$498),"",'T1'!$K$498*IF('T1'!$Y$9="Y",1,0)+'T2'!$K$498*IF('T2'!$Y$9="Y",1,0)+'T3'!$K$498*IF('T3'!$Y$9="Y",1,0))</f>
        <v/>
      </c>
      <c r="AP502" s="38" t="str">
        <f>IF(ISBLANK('T1'!$C$498),"",'T1'!$L$498*IF('T1'!$Z$9="Y",1,0)+'T2'!$L$498*IF('T2'!$Z$9="Y",1,0)+'T3'!$L$498*IF('T3'!$Z$9="Y",1,0))</f>
        <v/>
      </c>
      <c r="AQ502" s="38" t="str">
        <f>IF(ISBLANK('T1'!$C$498),"",'T1'!$M$498*IF('T1'!$AA$9="Y",1,0)+'T2'!$M$498*IF('T2'!$AA$9="Y",1,0)+'T3'!$M$498*IF('T3'!$AA$9="Y",1,0))</f>
        <v/>
      </c>
      <c r="AR502" s="38" t="str">
        <f>IF(ISBLANK('T1'!$C$498),"",'T1'!$M$498*IF('T1'!$AB$9="Y",1,0)+'T2'!$M$498*IF('T2'!$AB$9="Y",1,0)+'T3'!$M$498*IF('T3'!$AB$9="Y",1,0))</f>
        <v/>
      </c>
      <c r="AS502" s="38" t="str">
        <f>IF(ISBLANK('T1'!$C$498),"",SUM($AI$502:$AR$502))</f>
        <v/>
      </c>
      <c r="AT502" s="38" t="str">
        <f>IF(ISBLANK('T1'!$C$498),"",IF(ISERR($AS$502/$AS$5),"",$AS$502/$AS$5))</f>
        <v/>
      </c>
      <c r="AW502" s="38" t="str">
        <f>IF(ISBLANK('T1'!$C$498),"",'T1'!$E$498*IF('T1'!$S$10="Y",1,0)+'T2'!$E$498*IF('T2'!$S$10="Y",1,0)+'T3'!$E$498*IF('T3'!$S$10="Y",1,0)+TA!$AR$498*IF(TA!$L$10="Y",1,0))</f>
        <v/>
      </c>
      <c r="AX502" s="38" t="str">
        <f>IF(ISBLANK('T1'!$C$498),"",'T1'!$F$498*IF('T1'!$T$10="Y",1,0)+'T2'!$F$498*IF('T2'!$T$10="Y",1,0)+'T3'!$F$498*IF('T3'!$T$10="Y",1,0)+TA!$AS$498*IF(TA!$M$10="Y",1,0))</f>
        <v/>
      </c>
      <c r="AY502" s="38" t="str">
        <f>IF(ISBLANK('T1'!$C$498),"",'T1'!$G$498*IF('T1'!$U$10="Y",1,0)+'T2'!$G$498*IF('T2'!$U$10="Y",1,0)+'T3'!$G$498*IF('T3'!$U$10="Y",1,0)+TA!$AT$498*IF(TA!$N$10="Y",1,0))</f>
        <v/>
      </c>
      <c r="AZ502" s="38" t="str">
        <f>IF(ISBLANK('T1'!$C$498),"",'T1'!$H$498*IF('T1'!$V$10="Y",1,0)+'T2'!$H$498*IF('T2'!$V$10="Y",1,0)+'T3'!$H$498*IF('T3'!$V$10="Y",1,0))</f>
        <v/>
      </c>
      <c r="BA502" s="38" t="str">
        <f>IF(ISBLANK('T1'!$C$498),"",'T1'!$I$498*IF('T1'!$W$10="Y",1,0)+'T2'!$I$498*IF('T2'!$W$10="Y",1,0)+'T3'!$I$498*IF('T3'!$W$10="Y",1,0))</f>
        <v/>
      </c>
      <c r="BB502" s="38" t="str">
        <f>IF(ISBLANK('T1'!$C$498),"",'T1'!$J$498*IF('T1'!$X$10="Y",1,0)+'T2'!$J$498*IF('T2'!$X$10="Y",1,0)+'T3'!$J$498*IF('T3'!$X$10="Y",1,0))</f>
        <v/>
      </c>
      <c r="BC502" s="38" t="str">
        <f>IF(ISBLANK('T1'!$C$498),"",'T1'!$K$498*IF('T1'!$Y$10="Y",1,0)+'T2'!$K$498*IF('T2'!$Y$10="Y",1,0)+'T3'!$K$498*IF('T3'!$Y$10="Y",1,0))</f>
        <v/>
      </c>
      <c r="BD502" s="38" t="str">
        <f>IF(ISBLANK('T1'!$C$498),"",'T1'!$L$498*IF('T1'!$Z$10="Y",1,0)+'T2'!$L$498*IF('T2'!$Z$10="Y",1,0)+'T3'!$L$498*IF('T3'!$Z$10="Y",1,0))</f>
        <v/>
      </c>
      <c r="BE502" s="38" t="str">
        <f>IF(ISBLANK('T1'!$C$498),"",'T1'!$M$498*IF('T1'!$AA$10="Y",1,0)+'T2'!$M$498*IF('T2'!$AA$10="Y",1,0)+'T3'!$M$498*IF('T3'!$AA$10="Y",1,0))</f>
        <v/>
      </c>
      <c r="BF502" s="38" t="str">
        <f>IF(ISBLANK('T1'!$C$498),"",'T1'!$M$498*IF('T1'!$AB$10="Y",1,0)+'T2'!$M$498*IF('T2'!$AB$10="Y",1,0)+'T3'!$M$498*IF('T3'!$AB$10="Y",1,0))</f>
        <v/>
      </c>
      <c r="BG502" s="38" t="str">
        <f>IF(ISBLANK('T1'!$C$498),"",SUM($AW$502:$BF$502))</f>
        <v/>
      </c>
      <c r="BH502" s="38" t="str">
        <f>IF(ISBLANK('T1'!$C$498),"",IF(ISERR($BG$502/$BG$5),"",$BG$502/$BG$5))</f>
        <v/>
      </c>
      <c r="BK502" s="38" t="str">
        <f>IF(ISBLANK('T1'!$C$498),"",'T1'!$E$498*IF('T1'!$S$11="Y",1,0)+'T2'!$E$498*IF('T2'!$S$11="Y",1,0)+'T3'!$E$498*IF('T3'!$S$11="Y",1,0)+TA!$AR$498*IF(TA!$L$11="Y",1,0))</f>
        <v/>
      </c>
      <c r="BL502" s="38" t="str">
        <f>IF(ISBLANK('T1'!$C$498),"",'T1'!$F$498*IF('T1'!$T$11="Y",1,0)+'T2'!$F$498*IF('T2'!$T$11="Y",1,0)+'T3'!$F$498*IF('T3'!$T$11="Y",1,0)+TA!$AS$498*IF(TA!$M$11="Y",1,0))</f>
        <v/>
      </c>
      <c r="BM502" s="38" t="str">
        <f>IF(ISBLANK('T1'!$C$498),"",'T1'!$G$498*IF('T1'!$U$11="Y",1,0)+'T2'!$G$498*IF('T2'!$U$11="Y",1,0)+'T3'!$G$498*IF('T3'!$U$11="Y",1,0)+TA!$AT$498*IF(TA!$N$11="Y",1,0))</f>
        <v/>
      </c>
      <c r="BN502" s="38" t="str">
        <f>IF(ISBLANK('T1'!$C$498),"",'T1'!$H$498*IF('T1'!$V$11="Y",1,0)+'T2'!$H$498*IF('T2'!$V$11="Y",1,0)+'T3'!$H$498*IF('T3'!$V$11="Y",1,0))</f>
        <v/>
      </c>
      <c r="BO502" s="38" t="str">
        <f>IF(ISBLANK('T1'!$C$498),"",'T1'!$I$498*IF('T1'!$W$11="Y",1,0)+'T2'!$I$498*IF('T2'!$W$11="Y",1,0)+'T3'!$I$498*IF('T3'!$W$11="Y",1,0))</f>
        <v/>
      </c>
      <c r="BP502" s="38" t="str">
        <f>IF(ISBLANK('T1'!$C$498),"",'T1'!$J$498*IF('T1'!$X$11="Y",1,0)+'T2'!$J$498*IF('T2'!$X$11="Y",1,0)+'T3'!$J$498*IF('T3'!$X$11="Y",1,0))</f>
        <v/>
      </c>
      <c r="BQ502" s="38" t="str">
        <f>IF(ISBLANK('T1'!$C$498),"",'T1'!$K$498*IF('T1'!$Y$11="Y",1,0)+'T2'!$K$498*IF('T2'!$Y$11="Y",1,0)+'T3'!$K$498*IF('T3'!$Y$11="Y",1,0))</f>
        <v/>
      </c>
      <c r="BR502" s="38" t="str">
        <f>IF(ISBLANK('T1'!$C$498),"",'T1'!$L$498*IF('T1'!$Z$11="Y",1,0)+'T2'!$L$498*IF('T2'!$Z$11="Y",1,0)+'T3'!$L$498*IF('T3'!$Z$11="Y",1,0))</f>
        <v/>
      </c>
      <c r="BS502" s="38" t="str">
        <f>IF(ISBLANK('T1'!$C$498),"",'T1'!$M$498*IF('T1'!$AA$11="Y",1,0)+'T2'!$M$498*IF('T2'!$AA$11="Y",1,0)+'T3'!$M$498*IF('T3'!$AA$11="Y",1,0))</f>
        <v/>
      </c>
      <c r="BT502" s="38" t="str">
        <f>IF(ISBLANK('T1'!$C$498),"",'T1'!$M$498*IF('T1'!$AB$11="Y",1,0)+'T2'!$M$498*IF('T2'!$AB$11="Y",1,0)+'T3'!$M$498*IF('T3'!$AB$11="Y",1,0))</f>
        <v/>
      </c>
      <c r="BU502" s="38" t="str">
        <f>IF(ISBLANK('T1'!$C$498),"",SUM($BK$502:$BT$502))</f>
        <v/>
      </c>
      <c r="BV502" s="38" t="str">
        <f>IF(ISBLANK('T1'!$C$498),"",IF(ISERR($BU$502/$BU$5),"",$BU$502/$BU$5))</f>
        <v/>
      </c>
      <c r="BY502" s="38" t="str">
        <f>IF(ISBLANK('T1'!$C$498),"",'T1'!$E$498*IF('T1'!$S$12="Y",1,0)+'T2'!$E$498*IF('T2'!$S$12="Y",1,0)+'T3'!$E$498*IF('T3'!$S$12="Y",1,0)+TA!$AR$498*IF(TA!$L$12="Y",1,0))</f>
        <v/>
      </c>
      <c r="BZ502" s="38" t="str">
        <f>IF(ISBLANK('T1'!$C$498),"",'T1'!$F$498*IF('T1'!$T$12="Y",1,0)+'T2'!$F$498*IF('T2'!$T$12="Y",1,0)+'T3'!$F$498*IF('T3'!$T$12="Y",1,0)+TA!$AS$498*IF(TA!$M$12="Y",1,0))</f>
        <v/>
      </c>
      <c r="CA502" s="38" t="str">
        <f>IF(ISBLANK('T1'!$C$498),"",'T1'!$G$498*IF('T1'!$U$12="Y",1,0)+'T2'!$G$498*IF('T2'!$U$12="Y",1,0)+'T3'!$G$498*IF('T3'!$U$12="Y",1,0)+TA!$AT$498*IF(TA!$N$12="Y",1,0))</f>
        <v/>
      </c>
      <c r="CB502" s="38" t="str">
        <f>IF(ISBLANK('T1'!$C$498),"",'T1'!$H$498*IF('T1'!$V$12="Y",1,0)+'T2'!$H$498*IF('T2'!$V$12="Y",1,0)+'T3'!$H$498*IF('T3'!$V$12="Y",1,0))</f>
        <v/>
      </c>
      <c r="CC502" s="38" t="str">
        <f>IF(ISBLANK('T1'!$C$498),"",'T1'!$I$498*IF('T1'!$W$12="Y",1,0)+'T2'!$I$498*IF('T2'!$W$12="Y",1,0)+'T3'!$I$498*IF('T3'!$W$12="Y",1,0))</f>
        <v/>
      </c>
      <c r="CD502" s="38" t="str">
        <f>IF(ISBLANK('T1'!$C$498),"",'T1'!$J$498*IF('T1'!$X$12="Y",1,0)+'T2'!$J$498*IF('T2'!$X$12="Y",1,0)+'T3'!$J$498*IF('T3'!$X$12="Y",1,0))</f>
        <v/>
      </c>
      <c r="CE502" s="38" t="str">
        <f>IF(ISBLANK('T1'!$C$498),"",'T1'!$K$498*IF('T1'!$Y$12="Y",1,0)+'T2'!$K$498*IF('T2'!$Y$12="Y",1,0)+'T3'!$K$498*IF('T3'!$Y$12="Y",1,0))</f>
        <v/>
      </c>
      <c r="CF502" s="38" t="str">
        <f>IF(ISBLANK('T1'!$C$498),"",'T1'!$L$498*IF('T1'!$Z$12="Y",1,0)+'T2'!$L$498*IF('T2'!$Z$12="Y",1,0)+'T3'!$L$498*IF('T3'!$Z$12="Y",1,0))</f>
        <v/>
      </c>
      <c r="CG502" s="38" t="str">
        <f>IF(ISBLANK('T1'!$C$498),"",'T1'!$M$498*IF('T1'!$AA$12="Y",1,0)+'T2'!$M$498*IF('T2'!$AA$12="Y",1,0)+'T3'!$M$498*IF('T3'!$AA$12="Y",1,0))</f>
        <v/>
      </c>
      <c r="CH502" s="38" t="str">
        <f>IF(ISBLANK('T1'!$C$498),"",'T1'!$M$498*IF('T1'!$AB$12="Y",1,0)+'T2'!$M$498*IF('T2'!$AB$12="Y",1,0)+'T3'!$M$498*IF('T3'!$AB$12="Y",1,0))</f>
        <v/>
      </c>
      <c r="CI502" s="38" t="str">
        <f>IF(ISBLANK('T1'!$C$498),"",SUM($BY$502:$CH$502))</f>
        <v/>
      </c>
      <c r="CJ502" s="38" t="str">
        <f>IF(ISBLANK('T1'!$C$498),"",IF(ISERR($CI$502/$CI$5),"",$CI$502/$CI$5))</f>
        <v/>
      </c>
      <c r="CM502" s="38" t="str">
        <f>IF(ISBLANK('T1'!$C$498),"",'T1'!$E$498*IF('T1'!$S$13="Y",1,0)+'T2'!$E$498*IF('T2'!$S$13="Y",1,0)+'T3'!$E$498*IF('T3'!$S$13="Y",1,0)+TA!$AR$498*IF(TA!$L$13="Y",1,0))</f>
        <v/>
      </c>
      <c r="CN502" s="38" t="str">
        <f>IF(ISBLANK('T1'!$C$498),"",'T1'!$F$498*IF('T1'!$T$13="Y",1,0)+'T2'!$F$498*IF('T2'!$T$13="Y",1,0)+'T3'!$F$498*IF('T3'!$T$13="Y",1,0)+TA!$AS$498*IF(TA!$M$13="Y",1,0))</f>
        <v/>
      </c>
      <c r="CO502" s="38" t="str">
        <f>IF(ISBLANK('T1'!$C$498),"",'T1'!$G$498*IF('T1'!$U$13="Y",1,0)+'T2'!$G$498*IF('T2'!$U$13="Y",1,0)+'T3'!$G$498*IF('T3'!$U$13="Y",1,0)+TA!$AT$498*IF(TA!$N$13="Y",1,0))</f>
        <v/>
      </c>
      <c r="CP502" s="38" t="str">
        <f>IF(ISBLANK('T1'!$C$498),"",'T1'!$H$498*IF('T1'!$V$13="Y",1,0)+'T2'!$H$498*IF('T2'!$V$13="Y",1,0)+'T3'!$H$498*IF('T3'!$V$13="Y",1,0))</f>
        <v/>
      </c>
      <c r="CQ502" s="38" t="str">
        <f>IF(ISBLANK('T1'!$C$498),"",'T1'!$I$498*IF('T1'!$W$13="Y",1,0)+'T2'!$I$498*IF('T2'!$W$13="Y",1,0)+'T3'!$I$498*IF('T3'!$W$13="Y",1,0))</f>
        <v/>
      </c>
      <c r="CR502" s="38" t="str">
        <f>IF(ISBLANK('T1'!$C$498),"",'T1'!$J$498*IF('T1'!$X$13="Y",1,0)+'T2'!$J$498*IF('T2'!$X$13="Y",1,0)+'T3'!$J$498*IF('T3'!$X$13="Y",1,0))</f>
        <v/>
      </c>
      <c r="CS502" s="38" t="str">
        <f>IF(ISBLANK('T1'!$C$498),"",'T1'!$K$498*IF('T1'!$Y$13="Y",1,0)+'T2'!$K$498*IF('T2'!$Y$13="Y",1,0)+'T3'!$K$498*IF('T3'!$Y$13="Y",1,0))</f>
        <v/>
      </c>
      <c r="CT502" s="38" t="str">
        <f>IF(ISBLANK('T1'!$C$498),"",'T1'!$L$498*IF('T1'!$Z$13="Y",1,0)+'T2'!$L$498*IF('T2'!$Z$13="Y",1,0)+'T3'!$L$498*IF('T3'!$Z$13="Y",1,0))</f>
        <v/>
      </c>
      <c r="CU502" s="38" t="str">
        <f>IF(ISBLANK('T1'!$C$498),"",'T1'!$M$498*IF('T1'!$AA$13="Y",1,0)+'T2'!$M$498*IF('T2'!$AA$13="Y",1,0)+'T3'!$M$498*IF('T3'!$AA$13="Y",1,0))</f>
        <v/>
      </c>
      <c r="CV502" s="38" t="str">
        <f>IF(ISBLANK('T1'!$C$498),"",'T1'!$M$498*IF('T1'!$AB$13="Y",1,0)+'T2'!$M$498*IF('T2'!$AB$13="Y",1,0)+'T3'!$M$498*IF('T3'!$AB$13="Y",1,0))</f>
        <v/>
      </c>
      <c r="CW502" s="38" t="str">
        <f>IF(ISBLANK('T1'!$C$498),"",SUM($CM$502:$CV$502))</f>
        <v/>
      </c>
      <c r="CX502" s="38" t="str">
        <f>IF(ISBLANK('T1'!$C$498),"",IF(ISERR($CW$502/$CW$5),"",$CW$502/$CW$5))</f>
        <v/>
      </c>
      <c r="DA502" s="38" t="str">
        <f>IF(ISBLANK('T1'!$C$498),"",'T1'!$E$498*IF('T1'!$S$14="Y",1,0)+'T2'!$E$498*IF('T2'!$S$14="Y",1,0)+'T3'!$E$498*IF('T3'!$S$14="Y",1,0)+TA!$AR$498*IF(TA!$L$14="Y",1,0))</f>
        <v/>
      </c>
      <c r="DB502" s="38" t="str">
        <f>IF(ISBLANK('T1'!$C$498),"",'T1'!$F$498*IF('T1'!$T$14="Y",1,0)+'T2'!$F$498*IF('T2'!$T$14="Y",1,0)+'T3'!$F$498*IF('T3'!$T$14="Y",1,0)+TA!$AS$498*IF(TA!$M$14="Y",1,0))</f>
        <v/>
      </c>
      <c r="DC502" s="38" t="str">
        <f>IF(ISBLANK('T1'!$C$498),"",'T1'!$G$498*IF('T1'!$U$14="Y",1,0)+'T2'!$G$498*IF('T2'!$U$14="Y",1,0)+'T3'!$G$498*IF('T3'!$U$14="Y",1,0)+TA!$AT$498*IF(TA!$N$14="Y",1,0))</f>
        <v/>
      </c>
      <c r="DD502" s="38" t="str">
        <f>IF(ISBLANK('T1'!$C$498),"",'T1'!$H$498*IF('T1'!$V$14="Y",1,0)+'T2'!$H$498*IF('T2'!$V$14="Y",1,0)+'T3'!$H$498*IF('T3'!$V$14="Y",1,0))</f>
        <v/>
      </c>
      <c r="DE502" s="38" t="str">
        <f>IF(ISBLANK('T1'!$C$498),"",'T1'!$I$498*IF('T1'!$W$14="Y",1,0)+'T2'!$I$498*IF('T2'!$W$14="Y",1,0)+'T3'!$I$498*IF('T3'!$W$14="Y",1,0))</f>
        <v/>
      </c>
      <c r="DF502" s="38" t="str">
        <f>IF(ISBLANK('T1'!$C$498),"",'T1'!$J$498*IF('T1'!$X$14="Y",1,0)+'T2'!$J$498*IF('T2'!$X$14="Y",1,0)+'T3'!$J$498*IF('T3'!$X$14="Y",1,0))</f>
        <v/>
      </c>
      <c r="DG502" s="38" t="str">
        <f>IF(ISBLANK('T1'!$C$498),"",'T1'!$K$498*IF('T1'!$Y$14="Y",1,0)+'T2'!$K$498*IF('T2'!$Y$14="Y",1,0)+'T3'!$K$498*IF('T3'!$Y$14="Y",1,0))</f>
        <v/>
      </c>
      <c r="DH502" s="38" t="str">
        <f>IF(ISBLANK('T1'!$C$498),"",'T1'!$L$498*IF('T1'!$Z$14="Y",1,0)+'T2'!$L$498*IF('T2'!$Z$14="Y",1,0)+'T3'!$L$498*IF('T3'!$Z$14="Y",1,0))</f>
        <v/>
      </c>
      <c r="DI502" s="38" t="str">
        <f>IF(ISBLANK('T1'!$C$498),"",'T1'!$M$498*IF('T1'!$AA$14="Y",1,0)+'T2'!$M$498*IF('T2'!$AA$14="Y",1,0)+'T3'!$M$498*IF('T3'!$AA$14="Y",1,0))</f>
        <v/>
      </c>
      <c r="DJ502" s="38" t="str">
        <f>IF(ISBLANK('T1'!$C$498),"",'T1'!$M$498*IF('T1'!$AB$14="Y",1,0)+'T2'!$M$498*IF('T2'!$AB$14="Y",1,0)+'T3'!$M$498*IF('T3'!$AB$14="Y",1,0))</f>
        <v/>
      </c>
      <c r="DK502" s="38" t="str">
        <f>IF(ISBLANK('T1'!$C$498),"",SUM($DA$502:$DJ$502))</f>
        <v/>
      </c>
      <c r="DL502" s="38" t="str">
        <f>IF(ISBLANK('T1'!$C$498),"",IF(ISERR($DK$502/$DK$5),"",$DK$502/$DK$5))</f>
        <v/>
      </c>
      <c r="DO502" s="38" t="str">
        <f>IF(ISBLANK('T1'!$C$498),"",'T1'!$E$498*IF('T1'!$S$15="Y",1,0)+'T2'!$E$498*IF('T2'!$S$15="Y",1,0)+'T3'!$E$498*IF('T3'!$S$15="Y",1,0)+TA!$AR$498*IF(TA!$L$15="Y",1,0))</f>
        <v/>
      </c>
      <c r="DP502" s="38" t="str">
        <f>IF(ISBLANK('T1'!$C$498),"",'T1'!$F$498*IF('T1'!$T$15="Y",1,0)+'T2'!$F$498*IF('T2'!$T$15="Y",1,0)+'T3'!$F$498*IF('T3'!$T$15="Y",1,0)+TA!$AS$498*IF(TA!$M$15="Y",1,0))</f>
        <v/>
      </c>
      <c r="DQ502" s="38" t="str">
        <f>IF(ISBLANK('T1'!$C$498),"",'T1'!$G$498*IF('T1'!$U$15="Y",1,0)+'T2'!$G$498*IF('T2'!$U$15="Y",1,0)+'T3'!$G$498*IF('T3'!$U$15="Y",1,0)+TA!$AT$498*IF(TA!$N$15="Y",1,0))</f>
        <v/>
      </c>
      <c r="DR502" s="38" t="str">
        <f>IF(ISBLANK('T1'!$C$498),"",'T1'!$H$498*IF('T1'!$V$15="Y",1,0)+'T2'!$H$498*IF('T2'!$V$15="Y",1,0)+'T3'!$H$498*IF('T3'!$V$15="Y",1,0))</f>
        <v/>
      </c>
      <c r="DS502" s="38" t="str">
        <f>IF(ISBLANK('T1'!$C$498),"",'T1'!$I$498*IF('T1'!$W$15="Y",1,0)+'T2'!$I$498*IF('T2'!$W$15="Y",1,0)+'T3'!$I$498*IF('T3'!$W$15="Y",1,0))</f>
        <v/>
      </c>
      <c r="DT502" s="38" t="str">
        <f>IF(ISBLANK('T1'!$C$498),"",'T1'!$J$498*IF('T1'!$X$15="Y",1,0)+'T2'!$J$498*IF('T2'!$X$15="Y",1,0)+'T3'!$J$498*IF('T3'!$X$15="Y",1,0))</f>
        <v/>
      </c>
      <c r="DU502" s="38" t="str">
        <f>IF(ISBLANK('T1'!$C$498),"",'T1'!$K$498*IF('T1'!$Y$15="Y",1,0)+'T2'!$K$498*IF('T2'!$Y$15="Y",1,0)+'T3'!$K$498*IF('T3'!$Y$15="Y",1,0))</f>
        <v/>
      </c>
      <c r="DV502" s="38" t="str">
        <f>IF(ISBLANK('T1'!$C$498),"",'T1'!$L$498*IF('T1'!$Z$15="Y",1,0)+'T2'!$L$498*IF('T2'!$Z$15="Y",1,0)+'T3'!$L$498*IF('T3'!$Z$15="Y",1,0))</f>
        <v/>
      </c>
      <c r="DW502" s="38" t="str">
        <f>IF(ISBLANK('T1'!$C$498),"",'T1'!$M$498*IF('T1'!$AA$15="Y",1,0)+'T2'!$M$498*IF('T2'!$AA$15="Y",1,0)+'T3'!$M$498*IF('T3'!$AA$15="Y",1,0))</f>
        <v/>
      </c>
      <c r="DX502" s="38" t="str">
        <f>IF(ISBLANK('T1'!$C$498),"",'T1'!$M$498*IF('T1'!$AB$15="Y",1,0)+'T2'!$M$498*IF('T2'!$AB$15="Y",1,0)+'T3'!$M$498*IF('T3'!$AB$15="Y",1,0))</f>
        <v/>
      </c>
      <c r="DY502" s="38" t="str">
        <f>IF(ISBLANK('T1'!$C$498),"",SUM($DO$502:$DX$502))</f>
        <v/>
      </c>
      <c r="DZ502" s="38" t="str">
        <f>IF(ISBLANK('T1'!$C$498),"",IF(ISERR($DY$502/$DY$5),"",$DY$502/$DY$5))</f>
        <v/>
      </c>
      <c r="EC502" s="38" t="str">
        <f>IF(ISBLANK('T1'!$C$498),"",'T1'!$E$498*IF('T1'!$S$16="Y",1,0)+'T2'!$E$498*IF('T2'!$S$16="Y",1,0)+'T3'!$E$498*IF('T3'!$S$16="Y",1,0)+TA!$AR$498*IF(TA!$L$16="Y",1,0))</f>
        <v/>
      </c>
      <c r="ED502" s="38" t="str">
        <f>IF(ISBLANK('T1'!$C$498),"",'T1'!$F$498*IF('T1'!$T$16="Y",1,0)+'T2'!$F$498*IF('T2'!$T$16="Y",1,0)+'T3'!$F$498*IF('T3'!$T$16="Y",1,0)+TA!$AS$498*IF(TA!$M$16="Y",1,0))</f>
        <v/>
      </c>
      <c r="EE502" s="38" t="str">
        <f>IF(ISBLANK('T1'!$C$498),"",'T1'!$G$498*IF('T1'!$U$16="Y",1,0)+'T2'!$G$498*IF('T2'!$U$16="Y",1,0)+'T3'!$G$498*IF('T3'!$U$16="Y",1,0)+TA!$AT$498*IF(TA!$N$16="Y",1,0))</f>
        <v/>
      </c>
      <c r="EF502" s="38" t="str">
        <f>IF(ISBLANK('T1'!$C$498),"",'T1'!$H$498*IF('T1'!$V$16="Y",1,0)+'T2'!$H$498*IF('T2'!$V$16="Y",1,0)+'T3'!$H$498*IF('T3'!$V$16="Y",1,0))</f>
        <v/>
      </c>
      <c r="EG502" s="38" t="str">
        <f>IF(ISBLANK('T1'!$C$498),"",'T1'!$I$498*IF('T1'!$W$16="Y",1,0)+'T2'!$I$498*IF('T2'!$W$16="Y",1,0)+'T3'!$I$498*IF('T3'!$W$16="Y",1,0))</f>
        <v/>
      </c>
      <c r="EH502" s="38" t="str">
        <f>IF(ISBLANK('T1'!$C$498),"",'T1'!$J$498*IF('T1'!$X$16="Y",1,0)+'T2'!$J$498*IF('T2'!$X$16="Y",1,0)+'T3'!$J$498*IF('T3'!$X$16="Y",1,0))</f>
        <v/>
      </c>
      <c r="EI502" s="38" t="str">
        <f>IF(ISBLANK('T1'!$C$498),"",'T1'!$K$498*IF('T1'!$Y$16="Y",1,0)+'T2'!$K$498*IF('T2'!$Y$16="Y",1,0)+'T3'!$K$498*IF('T3'!$Y$16="Y",1,0))</f>
        <v/>
      </c>
      <c r="EJ502" s="38" t="str">
        <f>IF(ISBLANK('T1'!$C$498),"",'T1'!$L$498*IF('T1'!$Z$16="Y",1,0)+'T2'!$L$498*IF('T2'!$Z$16="Y",1,0)+'T3'!$L$498*IF('T3'!$Z$16="Y",1,0))</f>
        <v/>
      </c>
      <c r="EK502" s="38" t="str">
        <f>IF(ISBLANK('T1'!$C$498),"",'T1'!$M$498*IF('T1'!$AA$16="Y",1,0)+'T2'!$M$498*IF('T2'!$AA$16="Y",1,0)+'T3'!$M$498*IF('T3'!$AA$16="Y",1,0))</f>
        <v/>
      </c>
      <c r="EL502" s="38" t="str">
        <f>IF(ISBLANK('T1'!$C$498),"",'T1'!$M$498*IF('T1'!$AB$16="Y",1,0)+'T2'!$M$498*IF('T2'!$AB$16="Y",1,0)+'T3'!$M$498*IF('T3'!$AB$16="Y",1,0))</f>
        <v/>
      </c>
      <c r="EM502" s="38" t="str">
        <f>IF(ISBLANK('T1'!$C$498),"",SUM($EC$502:$EL$502))</f>
        <v/>
      </c>
      <c r="EN502" s="38" t="str">
        <f>IF(ISBLANK('T1'!$C$498),"",IF(ISERR($EM$502/$EM$5),"",$EM$502/$EM$5))</f>
        <v/>
      </c>
      <c r="EQ502" s="38" t="str">
        <f>IF(ISBLANK('T1'!$C$498),"",'T1'!$E$498*IF('T1'!$S$17="Y",1,0)+'T2'!$E$498*IF('T2'!$S$17="Y",1,0)+'T3'!$E$498*IF('T3'!$S$17="Y",1,0)+TA!$AR$498*IF(TA!$L$17="Y",1,0))</f>
        <v/>
      </c>
      <c r="ER502" s="38" t="str">
        <f>IF(ISBLANK('T1'!$C$498),"",'T1'!$F$498*IF('T1'!$T$17="Y",1,0)+'T2'!$F$498*IF('T2'!$T$17="Y",1,0)+'T3'!$F$498*IF('T3'!$T$17="Y",1,0)+TA!$AS$498*IF(TA!$M$17="Y",1,0))</f>
        <v/>
      </c>
      <c r="ES502" s="38" t="str">
        <f>IF(ISBLANK('T1'!$C$498),"",'T1'!$G$498*IF('T1'!$U$17="Y",1,0)+'T2'!$G$498*IF('T2'!$U$17="Y",1,0)+'T3'!$G$498*IF('T3'!$U$17="Y",1,0)+TA!$AT$498*IF(TA!$N$17="Y",1,0))</f>
        <v/>
      </c>
      <c r="ET502" s="38" t="str">
        <f>IF(ISBLANK('T1'!$C$498),"",'T1'!$H$498*IF('T1'!$V$17="Y",1,0)+'T2'!$H$498*IF('T2'!$V$17="Y",1,0)+'T3'!$H$498*IF('T3'!$V$17="Y",1,0))</f>
        <v/>
      </c>
      <c r="EU502" s="38" t="str">
        <f>IF(ISBLANK('T1'!$C$498),"",'T1'!$I$498*IF('T1'!$W$17="Y",1,0)+'T2'!$I$498*IF('T2'!$W$17="Y",1,0)+'T3'!$I$498*IF('T3'!$W$17="Y",1,0))</f>
        <v/>
      </c>
      <c r="EV502" s="38" t="str">
        <f>IF(ISBLANK('T1'!$C$498),"",'T1'!$J$498*IF('T1'!$X$17="Y",1,0)+'T2'!$J$498*IF('T2'!$X$17="Y",1,0)+'T3'!$J$498*IF('T3'!$X$17="Y",1,0))</f>
        <v/>
      </c>
      <c r="EW502" s="38" t="str">
        <f>IF(ISBLANK('T1'!$C$498),"",'T1'!$K$498*IF('T1'!$Y$17="Y",1,0)+'T2'!$K$498*IF('T2'!$Y$17="Y",1,0)+'T3'!$K$498*IF('T3'!$Y$17="Y",1,0))</f>
        <v/>
      </c>
      <c r="EX502" s="38" t="str">
        <f>IF(ISBLANK('T1'!$C$498),"",'T1'!$L$498*IF('T1'!$Z$17="Y",1,0)+'T2'!$L$498*IF('T2'!$Z$17="Y",1,0)+'T3'!$L$498*IF('T3'!$Z$17="Y",1,0))</f>
        <v/>
      </c>
      <c r="EY502" s="38" t="str">
        <f>IF(ISBLANK('T1'!$C$498),"",'T1'!$M$498*IF('T1'!$AA$17="Y",1,0)+'T2'!$M$498*IF('T2'!$AA$17="Y",1,0)+'T3'!$M$498*IF('T3'!$AA$17="Y",1,0))</f>
        <v/>
      </c>
      <c r="EZ502" s="38" t="str">
        <f>IF(ISBLANK('T1'!$C$498),"",'T1'!$M$498*IF('T1'!$AB$17="Y",1,0)+'T2'!$M$498*IF('T2'!$AB$17="Y",1,0)+'T3'!$M$498*IF('T3'!$AB$17="Y",1,0))</f>
        <v/>
      </c>
      <c r="FA502" s="38" t="str">
        <f>IF(ISBLANK('T1'!$C$498),"",SUM($EQ$502:$EZ$502))</f>
        <v/>
      </c>
      <c r="FB502" s="38" t="str">
        <f>IF(ISBLANK('T1'!$C$498),"",IF(ISERR($FA$502/$FA$5),"",$FA$502/$FA$5))</f>
        <v/>
      </c>
    </row>
    <row r="503" spans="20:158">
      <c r="T503" s="38" t="str">
        <f>IF(ISBLANK('T1'!$C$499),"",'T1'!$E$499*IF('T1'!$S$8="Y",1,0)+'T2'!$E$499*IF('T2'!$S$8="Y",1,0)+'T3'!$E$499*IF('T3'!$S$8="Y",1,0)+TA!$AR$499*IF(TA!$L$8="Y",1,0))</f>
        <v/>
      </c>
      <c r="U503" s="38" t="str">
        <f>IF(ISBLANK('T1'!$C$499),"",'T1'!$F$499*IF('T1'!$T$8="Y",1,0)+'T2'!$F$499*IF('T2'!$T$8="Y",1,0)+'T3'!$F$499*IF('T3'!$T$8="Y",1,0)+TA!$AS$499*IF(TA!$M$8="Y",1,0))</f>
        <v/>
      </c>
      <c r="V503" s="38" t="str">
        <f>IF(ISBLANK('T1'!$C$499),"",'T1'!$G$499*IF('T1'!$U$8="Y",1,0)+'T2'!$G$499*IF('T2'!$U$8="Y",1,0)+'T3'!$G$499*IF('T3'!$U$8="Y",1,0)+TA!$AT$499*IF(TA!$N$8="Y",1,0))</f>
        <v/>
      </c>
      <c r="W503" s="38" t="str">
        <f>IF(ISBLANK('T1'!$C$499),"",'T1'!$H$499*IF('T1'!$V$8="Y",1,0)+'T2'!$H$499*IF('T2'!$V$8="Y",1,0)+'T3'!$H$499*IF('T3'!$V$8="Y",1,0))</f>
        <v/>
      </c>
      <c r="X503" s="38" t="str">
        <f>IF(ISBLANK('T1'!$C$499),"",'T1'!$I$499*IF('T1'!$W$8="Y",1,0)+'T2'!$I$499*IF('T2'!$W$8="Y",1,0)+'T3'!$I$499*IF('T3'!$W$8="Y",1,0))</f>
        <v/>
      </c>
      <c r="Y503" s="38" t="str">
        <f>IF(ISBLANK('T1'!$C$499),"",'T1'!$J$499*IF('T1'!$X$8="Y",1,0)+'T2'!$J$499*IF('T2'!$X$8="Y",1,0)+'T3'!$J$499*IF('T3'!$X$8="Y",1,0))</f>
        <v/>
      </c>
      <c r="Z503" s="38" t="str">
        <f>IF(ISBLANK('T1'!$C$499),"",'T1'!$K$499*IF('T1'!$Y$8="Y",1,0)+'T2'!$K$499*IF('T2'!$Y$8="Y",1,0)+'T3'!$K$499*IF('T3'!$Y$8="Y",1,0))</f>
        <v/>
      </c>
      <c r="AA503" s="38" t="str">
        <f>IF(ISBLANK('T1'!$C$499),"",'T1'!$L$499*IF('T1'!$Z$8="Y",1,0)+'T2'!$L$499*IF('T2'!$Z$8="Y",1,0)+'T3'!$L$499*IF('T3'!$Z$8="Y",1,0))</f>
        <v/>
      </c>
      <c r="AB503" s="38" t="str">
        <f>IF(ISBLANK('T1'!$C$499),"",'T1'!$M$499*IF('T1'!$AA$8="Y",1,0)+'T2'!$M$499*IF('T2'!$AA$8="Y",1,0)+'T3'!$M$499*IF('T3'!$AA$8="Y",1,0))</f>
        <v/>
      </c>
      <c r="AC503" s="38" t="str">
        <f>IF(ISBLANK('T1'!$C$499),"",'T1'!$M$499*IF('T1'!$AB$8="Y",1,0)+'T2'!$M$499*IF('T2'!$AB$8="Y",1,0)+'T3'!$M$499*IF('T3'!$AB$8="Y",1,0))</f>
        <v/>
      </c>
      <c r="AD503" s="38" t="str">
        <f>IF(ISBLANK('T1'!$C$499),"",SUM($T$503:$AC$503))</f>
        <v/>
      </c>
      <c r="AE503" s="38" t="str">
        <f>IF(ISBLANK('T1'!$C$499),"",IF(ISERR($AD$503/$AD$5),"",$AD$503/$AD$5))</f>
        <v/>
      </c>
      <c r="AI503" s="38" t="str">
        <f>IF(ISBLANK('T1'!$C$499),"",'T1'!$E$499*IF('T1'!$S$9="Y",1,0)+'T2'!$E$499*IF('T2'!$S$9="Y",1,0)+'T3'!$E$499*IF('T3'!$S$9="Y",1,0)+TA!$AR$499*IF(TA!$L$9="Y",1,0))</f>
        <v/>
      </c>
      <c r="AJ503" s="38" t="str">
        <f>IF(ISBLANK('T1'!$C$499),"",'T1'!$F$499*IF('T1'!$T$9="Y",1,0)+'T2'!$F$499*IF('T2'!$T$9="Y",1,0)+'T3'!$F$499*IF('T3'!$T$9="Y",1,0)+TA!$AS$499*IF(TA!$M$9="Y",1,0))</f>
        <v/>
      </c>
      <c r="AK503" s="38" t="str">
        <f>IF(ISBLANK('T1'!$C$499),"",'T1'!$G$499*IF('T1'!$U$9="Y",1,0)+'T2'!$G$499*IF('T2'!$U$9="Y",1,0)+'T3'!$G$499*IF('T3'!$U$9="Y",1,0)+TA!$AT$499*IF(TA!$N$9="Y",1,0))</f>
        <v/>
      </c>
      <c r="AL503" s="38" t="str">
        <f>IF(ISBLANK('T1'!$C$499),"",'T1'!$H$499*IF('T1'!$V$9="Y",1,0)+'T2'!$H$499*IF('T2'!$V$9="Y",1,0)+'T3'!$H$499*IF('T3'!$V$9="Y",1,0))</f>
        <v/>
      </c>
      <c r="AM503" s="38" t="str">
        <f>IF(ISBLANK('T1'!$C$499),"",'T1'!$I$499*IF('T1'!$W$9="Y",1,0)+'T2'!$I$499*IF('T2'!$W$9="Y",1,0)+'T3'!$I$499*IF('T3'!$W$9="Y",1,0))</f>
        <v/>
      </c>
      <c r="AN503" s="38" t="str">
        <f>IF(ISBLANK('T1'!$C$499),"",'T1'!$J$499*IF('T1'!$X$9="Y",1,0)+'T2'!$J$499*IF('T2'!$X$9="Y",1,0)+'T3'!$J$499*IF('T3'!$X$9="Y",1,0))</f>
        <v/>
      </c>
      <c r="AO503" s="38" t="str">
        <f>IF(ISBLANK('T1'!$C$499),"",'T1'!$K$499*IF('T1'!$Y$9="Y",1,0)+'T2'!$K$499*IF('T2'!$Y$9="Y",1,0)+'T3'!$K$499*IF('T3'!$Y$9="Y",1,0))</f>
        <v/>
      </c>
      <c r="AP503" s="38" t="str">
        <f>IF(ISBLANK('T1'!$C$499),"",'T1'!$L$499*IF('T1'!$Z$9="Y",1,0)+'T2'!$L$499*IF('T2'!$Z$9="Y",1,0)+'T3'!$L$499*IF('T3'!$Z$9="Y",1,0))</f>
        <v/>
      </c>
      <c r="AQ503" s="38" t="str">
        <f>IF(ISBLANK('T1'!$C$499),"",'T1'!$M$499*IF('T1'!$AA$9="Y",1,0)+'T2'!$M$499*IF('T2'!$AA$9="Y",1,0)+'T3'!$M$499*IF('T3'!$AA$9="Y",1,0))</f>
        <v/>
      </c>
      <c r="AR503" s="38" t="str">
        <f>IF(ISBLANK('T1'!$C$499),"",'T1'!$M$499*IF('T1'!$AB$9="Y",1,0)+'T2'!$M$499*IF('T2'!$AB$9="Y",1,0)+'T3'!$M$499*IF('T3'!$AB$9="Y",1,0))</f>
        <v/>
      </c>
      <c r="AS503" s="38" t="str">
        <f>IF(ISBLANK('T1'!$C$499),"",SUM($AI$503:$AR$503))</f>
        <v/>
      </c>
      <c r="AT503" s="38" t="str">
        <f>IF(ISBLANK('T1'!$C$499),"",IF(ISERR($AS$503/$AS$5),"",$AS$503/$AS$5))</f>
        <v/>
      </c>
      <c r="AW503" s="38" t="str">
        <f>IF(ISBLANK('T1'!$C$499),"",'T1'!$E$499*IF('T1'!$S$10="Y",1,0)+'T2'!$E$499*IF('T2'!$S$10="Y",1,0)+'T3'!$E$499*IF('T3'!$S$10="Y",1,0)+TA!$AR$499*IF(TA!$L$10="Y",1,0))</f>
        <v/>
      </c>
      <c r="AX503" s="38" t="str">
        <f>IF(ISBLANK('T1'!$C$499),"",'T1'!$F$499*IF('T1'!$T$10="Y",1,0)+'T2'!$F$499*IF('T2'!$T$10="Y",1,0)+'T3'!$F$499*IF('T3'!$T$10="Y",1,0)+TA!$AS$499*IF(TA!$M$10="Y",1,0))</f>
        <v/>
      </c>
      <c r="AY503" s="38" t="str">
        <f>IF(ISBLANK('T1'!$C$499),"",'T1'!$G$499*IF('T1'!$U$10="Y",1,0)+'T2'!$G$499*IF('T2'!$U$10="Y",1,0)+'T3'!$G$499*IF('T3'!$U$10="Y",1,0)+TA!$AT$499*IF(TA!$N$10="Y",1,0))</f>
        <v/>
      </c>
      <c r="AZ503" s="38" t="str">
        <f>IF(ISBLANK('T1'!$C$499),"",'T1'!$H$499*IF('T1'!$V$10="Y",1,0)+'T2'!$H$499*IF('T2'!$V$10="Y",1,0)+'T3'!$H$499*IF('T3'!$V$10="Y",1,0))</f>
        <v/>
      </c>
      <c r="BA503" s="38" t="str">
        <f>IF(ISBLANK('T1'!$C$499),"",'T1'!$I$499*IF('T1'!$W$10="Y",1,0)+'T2'!$I$499*IF('T2'!$W$10="Y",1,0)+'T3'!$I$499*IF('T3'!$W$10="Y",1,0))</f>
        <v/>
      </c>
      <c r="BB503" s="38" t="str">
        <f>IF(ISBLANK('T1'!$C$499),"",'T1'!$J$499*IF('T1'!$X$10="Y",1,0)+'T2'!$J$499*IF('T2'!$X$10="Y",1,0)+'T3'!$J$499*IF('T3'!$X$10="Y",1,0))</f>
        <v/>
      </c>
      <c r="BC503" s="38" t="str">
        <f>IF(ISBLANK('T1'!$C$499),"",'T1'!$K$499*IF('T1'!$Y$10="Y",1,0)+'T2'!$K$499*IF('T2'!$Y$10="Y",1,0)+'T3'!$K$499*IF('T3'!$Y$10="Y",1,0))</f>
        <v/>
      </c>
      <c r="BD503" s="38" t="str">
        <f>IF(ISBLANK('T1'!$C$499),"",'T1'!$L$499*IF('T1'!$Z$10="Y",1,0)+'T2'!$L$499*IF('T2'!$Z$10="Y",1,0)+'T3'!$L$499*IF('T3'!$Z$10="Y",1,0))</f>
        <v/>
      </c>
      <c r="BE503" s="38" t="str">
        <f>IF(ISBLANK('T1'!$C$499),"",'T1'!$M$499*IF('T1'!$AA$10="Y",1,0)+'T2'!$M$499*IF('T2'!$AA$10="Y",1,0)+'T3'!$M$499*IF('T3'!$AA$10="Y",1,0))</f>
        <v/>
      </c>
      <c r="BF503" s="38" t="str">
        <f>IF(ISBLANK('T1'!$C$499),"",'T1'!$M$499*IF('T1'!$AB$10="Y",1,0)+'T2'!$M$499*IF('T2'!$AB$10="Y",1,0)+'T3'!$M$499*IF('T3'!$AB$10="Y",1,0))</f>
        <v/>
      </c>
      <c r="BG503" s="38" t="str">
        <f>IF(ISBLANK('T1'!$C$499),"",SUM($AW$503:$BF$503))</f>
        <v/>
      </c>
      <c r="BH503" s="38" t="str">
        <f>IF(ISBLANK('T1'!$C$499),"",IF(ISERR($BG$503/$BG$5),"",$BG$503/$BG$5))</f>
        <v/>
      </c>
      <c r="BK503" s="38" t="str">
        <f>IF(ISBLANK('T1'!$C$499),"",'T1'!$E$499*IF('T1'!$S$11="Y",1,0)+'T2'!$E$499*IF('T2'!$S$11="Y",1,0)+'T3'!$E$499*IF('T3'!$S$11="Y",1,0)+TA!$AR$499*IF(TA!$L$11="Y",1,0))</f>
        <v/>
      </c>
      <c r="BL503" s="38" t="str">
        <f>IF(ISBLANK('T1'!$C$499),"",'T1'!$F$499*IF('T1'!$T$11="Y",1,0)+'T2'!$F$499*IF('T2'!$T$11="Y",1,0)+'T3'!$F$499*IF('T3'!$T$11="Y",1,0)+TA!$AS$499*IF(TA!$M$11="Y",1,0))</f>
        <v/>
      </c>
      <c r="BM503" s="38" t="str">
        <f>IF(ISBLANK('T1'!$C$499),"",'T1'!$G$499*IF('T1'!$U$11="Y",1,0)+'T2'!$G$499*IF('T2'!$U$11="Y",1,0)+'T3'!$G$499*IF('T3'!$U$11="Y",1,0)+TA!$AT$499*IF(TA!$N$11="Y",1,0))</f>
        <v/>
      </c>
      <c r="BN503" s="38" t="str">
        <f>IF(ISBLANK('T1'!$C$499),"",'T1'!$H$499*IF('T1'!$V$11="Y",1,0)+'T2'!$H$499*IF('T2'!$V$11="Y",1,0)+'T3'!$H$499*IF('T3'!$V$11="Y",1,0))</f>
        <v/>
      </c>
      <c r="BO503" s="38" t="str">
        <f>IF(ISBLANK('T1'!$C$499),"",'T1'!$I$499*IF('T1'!$W$11="Y",1,0)+'T2'!$I$499*IF('T2'!$W$11="Y",1,0)+'T3'!$I$499*IF('T3'!$W$11="Y",1,0))</f>
        <v/>
      </c>
      <c r="BP503" s="38" t="str">
        <f>IF(ISBLANK('T1'!$C$499),"",'T1'!$J$499*IF('T1'!$X$11="Y",1,0)+'T2'!$J$499*IF('T2'!$X$11="Y",1,0)+'T3'!$J$499*IF('T3'!$X$11="Y",1,0))</f>
        <v/>
      </c>
      <c r="BQ503" s="38" t="str">
        <f>IF(ISBLANK('T1'!$C$499),"",'T1'!$K$499*IF('T1'!$Y$11="Y",1,0)+'T2'!$K$499*IF('T2'!$Y$11="Y",1,0)+'T3'!$K$499*IF('T3'!$Y$11="Y",1,0))</f>
        <v/>
      </c>
      <c r="BR503" s="38" t="str">
        <f>IF(ISBLANK('T1'!$C$499),"",'T1'!$L$499*IF('T1'!$Z$11="Y",1,0)+'T2'!$L$499*IF('T2'!$Z$11="Y",1,0)+'T3'!$L$499*IF('T3'!$Z$11="Y",1,0))</f>
        <v/>
      </c>
      <c r="BS503" s="38" t="str">
        <f>IF(ISBLANK('T1'!$C$499),"",'T1'!$M$499*IF('T1'!$AA$11="Y",1,0)+'T2'!$M$499*IF('T2'!$AA$11="Y",1,0)+'T3'!$M$499*IF('T3'!$AA$11="Y",1,0))</f>
        <v/>
      </c>
      <c r="BT503" s="38" t="str">
        <f>IF(ISBLANK('T1'!$C$499),"",'T1'!$M$499*IF('T1'!$AB$11="Y",1,0)+'T2'!$M$499*IF('T2'!$AB$11="Y",1,0)+'T3'!$M$499*IF('T3'!$AB$11="Y",1,0))</f>
        <v/>
      </c>
      <c r="BU503" s="38" t="str">
        <f>IF(ISBLANK('T1'!$C$499),"",SUM($BK$503:$BT$503))</f>
        <v/>
      </c>
      <c r="BV503" s="38" t="str">
        <f>IF(ISBLANK('T1'!$C$499),"",IF(ISERR($BU$503/$BU$5),"",$BU$503/$BU$5))</f>
        <v/>
      </c>
      <c r="BY503" s="38" t="str">
        <f>IF(ISBLANK('T1'!$C$499),"",'T1'!$E$499*IF('T1'!$S$12="Y",1,0)+'T2'!$E$499*IF('T2'!$S$12="Y",1,0)+'T3'!$E$499*IF('T3'!$S$12="Y",1,0)+TA!$AR$499*IF(TA!$L$12="Y",1,0))</f>
        <v/>
      </c>
      <c r="BZ503" s="38" t="str">
        <f>IF(ISBLANK('T1'!$C$499),"",'T1'!$F$499*IF('T1'!$T$12="Y",1,0)+'T2'!$F$499*IF('T2'!$T$12="Y",1,0)+'T3'!$F$499*IF('T3'!$T$12="Y",1,0)+TA!$AS$499*IF(TA!$M$12="Y",1,0))</f>
        <v/>
      </c>
      <c r="CA503" s="38" t="str">
        <f>IF(ISBLANK('T1'!$C$499),"",'T1'!$G$499*IF('T1'!$U$12="Y",1,0)+'T2'!$G$499*IF('T2'!$U$12="Y",1,0)+'T3'!$G$499*IF('T3'!$U$12="Y",1,0)+TA!$AT$499*IF(TA!$N$12="Y",1,0))</f>
        <v/>
      </c>
      <c r="CB503" s="38" t="str">
        <f>IF(ISBLANK('T1'!$C$499),"",'T1'!$H$499*IF('T1'!$V$12="Y",1,0)+'T2'!$H$499*IF('T2'!$V$12="Y",1,0)+'T3'!$H$499*IF('T3'!$V$12="Y",1,0))</f>
        <v/>
      </c>
      <c r="CC503" s="38" t="str">
        <f>IF(ISBLANK('T1'!$C$499),"",'T1'!$I$499*IF('T1'!$W$12="Y",1,0)+'T2'!$I$499*IF('T2'!$W$12="Y",1,0)+'T3'!$I$499*IF('T3'!$W$12="Y",1,0))</f>
        <v/>
      </c>
      <c r="CD503" s="38" t="str">
        <f>IF(ISBLANK('T1'!$C$499),"",'T1'!$J$499*IF('T1'!$X$12="Y",1,0)+'T2'!$J$499*IF('T2'!$X$12="Y",1,0)+'T3'!$J$499*IF('T3'!$X$12="Y",1,0))</f>
        <v/>
      </c>
      <c r="CE503" s="38" t="str">
        <f>IF(ISBLANK('T1'!$C$499),"",'T1'!$K$499*IF('T1'!$Y$12="Y",1,0)+'T2'!$K$499*IF('T2'!$Y$12="Y",1,0)+'T3'!$K$499*IF('T3'!$Y$12="Y",1,0))</f>
        <v/>
      </c>
      <c r="CF503" s="38" t="str">
        <f>IF(ISBLANK('T1'!$C$499),"",'T1'!$L$499*IF('T1'!$Z$12="Y",1,0)+'T2'!$L$499*IF('T2'!$Z$12="Y",1,0)+'T3'!$L$499*IF('T3'!$Z$12="Y",1,0))</f>
        <v/>
      </c>
      <c r="CG503" s="38" t="str">
        <f>IF(ISBLANK('T1'!$C$499),"",'T1'!$M$499*IF('T1'!$AA$12="Y",1,0)+'T2'!$M$499*IF('T2'!$AA$12="Y",1,0)+'T3'!$M$499*IF('T3'!$AA$12="Y",1,0))</f>
        <v/>
      </c>
      <c r="CH503" s="38" t="str">
        <f>IF(ISBLANK('T1'!$C$499),"",'T1'!$M$499*IF('T1'!$AB$12="Y",1,0)+'T2'!$M$499*IF('T2'!$AB$12="Y",1,0)+'T3'!$M$499*IF('T3'!$AB$12="Y",1,0))</f>
        <v/>
      </c>
      <c r="CI503" s="38" t="str">
        <f>IF(ISBLANK('T1'!$C$499),"",SUM($BY$503:$CH$503))</f>
        <v/>
      </c>
      <c r="CJ503" s="38" t="str">
        <f>IF(ISBLANK('T1'!$C$499),"",IF(ISERR($CI$503/$CI$5),"",$CI$503/$CI$5))</f>
        <v/>
      </c>
      <c r="CM503" s="38" t="str">
        <f>IF(ISBLANK('T1'!$C$499),"",'T1'!$E$499*IF('T1'!$S$13="Y",1,0)+'T2'!$E$499*IF('T2'!$S$13="Y",1,0)+'T3'!$E$499*IF('T3'!$S$13="Y",1,0)+TA!$AR$499*IF(TA!$L$13="Y",1,0))</f>
        <v/>
      </c>
      <c r="CN503" s="38" t="str">
        <f>IF(ISBLANK('T1'!$C$499),"",'T1'!$F$499*IF('T1'!$T$13="Y",1,0)+'T2'!$F$499*IF('T2'!$T$13="Y",1,0)+'T3'!$F$499*IF('T3'!$T$13="Y",1,0)+TA!$AS$499*IF(TA!$M$13="Y",1,0))</f>
        <v/>
      </c>
      <c r="CO503" s="38" t="str">
        <f>IF(ISBLANK('T1'!$C$499),"",'T1'!$G$499*IF('T1'!$U$13="Y",1,0)+'T2'!$G$499*IF('T2'!$U$13="Y",1,0)+'T3'!$G$499*IF('T3'!$U$13="Y",1,0)+TA!$AT$499*IF(TA!$N$13="Y",1,0))</f>
        <v/>
      </c>
      <c r="CP503" s="38" t="str">
        <f>IF(ISBLANK('T1'!$C$499),"",'T1'!$H$499*IF('T1'!$V$13="Y",1,0)+'T2'!$H$499*IF('T2'!$V$13="Y",1,0)+'T3'!$H$499*IF('T3'!$V$13="Y",1,0))</f>
        <v/>
      </c>
      <c r="CQ503" s="38" t="str">
        <f>IF(ISBLANK('T1'!$C$499),"",'T1'!$I$499*IF('T1'!$W$13="Y",1,0)+'T2'!$I$499*IF('T2'!$W$13="Y",1,0)+'T3'!$I$499*IF('T3'!$W$13="Y",1,0))</f>
        <v/>
      </c>
      <c r="CR503" s="38" t="str">
        <f>IF(ISBLANK('T1'!$C$499),"",'T1'!$J$499*IF('T1'!$X$13="Y",1,0)+'T2'!$J$499*IF('T2'!$X$13="Y",1,0)+'T3'!$J$499*IF('T3'!$X$13="Y",1,0))</f>
        <v/>
      </c>
      <c r="CS503" s="38" t="str">
        <f>IF(ISBLANK('T1'!$C$499),"",'T1'!$K$499*IF('T1'!$Y$13="Y",1,0)+'T2'!$K$499*IF('T2'!$Y$13="Y",1,0)+'T3'!$K$499*IF('T3'!$Y$13="Y",1,0))</f>
        <v/>
      </c>
      <c r="CT503" s="38" t="str">
        <f>IF(ISBLANK('T1'!$C$499),"",'T1'!$L$499*IF('T1'!$Z$13="Y",1,0)+'T2'!$L$499*IF('T2'!$Z$13="Y",1,0)+'T3'!$L$499*IF('T3'!$Z$13="Y",1,0))</f>
        <v/>
      </c>
      <c r="CU503" s="38" t="str">
        <f>IF(ISBLANK('T1'!$C$499),"",'T1'!$M$499*IF('T1'!$AA$13="Y",1,0)+'T2'!$M$499*IF('T2'!$AA$13="Y",1,0)+'T3'!$M$499*IF('T3'!$AA$13="Y",1,0))</f>
        <v/>
      </c>
      <c r="CV503" s="38" t="str">
        <f>IF(ISBLANK('T1'!$C$499),"",'T1'!$M$499*IF('T1'!$AB$13="Y",1,0)+'T2'!$M$499*IF('T2'!$AB$13="Y",1,0)+'T3'!$M$499*IF('T3'!$AB$13="Y",1,0))</f>
        <v/>
      </c>
      <c r="CW503" s="38" t="str">
        <f>IF(ISBLANK('T1'!$C$499),"",SUM($CM$503:$CV$503))</f>
        <v/>
      </c>
      <c r="CX503" s="38" t="str">
        <f>IF(ISBLANK('T1'!$C$499),"",IF(ISERR($CW$503/$CW$5),"",$CW$503/$CW$5))</f>
        <v/>
      </c>
      <c r="DA503" s="38" t="str">
        <f>IF(ISBLANK('T1'!$C$499),"",'T1'!$E$499*IF('T1'!$S$14="Y",1,0)+'T2'!$E$499*IF('T2'!$S$14="Y",1,0)+'T3'!$E$499*IF('T3'!$S$14="Y",1,0)+TA!$AR$499*IF(TA!$L$14="Y",1,0))</f>
        <v/>
      </c>
      <c r="DB503" s="38" t="str">
        <f>IF(ISBLANK('T1'!$C$499),"",'T1'!$F$499*IF('T1'!$T$14="Y",1,0)+'T2'!$F$499*IF('T2'!$T$14="Y",1,0)+'T3'!$F$499*IF('T3'!$T$14="Y",1,0)+TA!$AS$499*IF(TA!$M$14="Y",1,0))</f>
        <v/>
      </c>
      <c r="DC503" s="38" t="str">
        <f>IF(ISBLANK('T1'!$C$499),"",'T1'!$G$499*IF('T1'!$U$14="Y",1,0)+'T2'!$G$499*IF('T2'!$U$14="Y",1,0)+'T3'!$G$499*IF('T3'!$U$14="Y",1,0)+TA!$AT$499*IF(TA!$N$14="Y",1,0))</f>
        <v/>
      </c>
      <c r="DD503" s="38" t="str">
        <f>IF(ISBLANK('T1'!$C$499),"",'T1'!$H$499*IF('T1'!$V$14="Y",1,0)+'T2'!$H$499*IF('T2'!$V$14="Y",1,0)+'T3'!$H$499*IF('T3'!$V$14="Y",1,0))</f>
        <v/>
      </c>
      <c r="DE503" s="38" t="str">
        <f>IF(ISBLANK('T1'!$C$499),"",'T1'!$I$499*IF('T1'!$W$14="Y",1,0)+'T2'!$I$499*IF('T2'!$W$14="Y",1,0)+'T3'!$I$499*IF('T3'!$W$14="Y",1,0))</f>
        <v/>
      </c>
      <c r="DF503" s="38" t="str">
        <f>IF(ISBLANK('T1'!$C$499),"",'T1'!$J$499*IF('T1'!$X$14="Y",1,0)+'T2'!$J$499*IF('T2'!$X$14="Y",1,0)+'T3'!$J$499*IF('T3'!$X$14="Y",1,0))</f>
        <v/>
      </c>
      <c r="DG503" s="38" t="str">
        <f>IF(ISBLANK('T1'!$C$499),"",'T1'!$K$499*IF('T1'!$Y$14="Y",1,0)+'T2'!$K$499*IF('T2'!$Y$14="Y",1,0)+'T3'!$K$499*IF('T3'!$Y$14="Y",1,0))</f>
        <v/>
      </c>
      <c r="DH503" s="38" t="str">
        <f>IF(ISBLANK('T1'!$C$499),"",'T1'!$L$499*IF('T1'!$Z$14="Y",1,0)+'T2'!$L$499*IF('T2'!$Z$14="Y",1,0)+'T3'!$L$499*IF('T3'!$Z$14="Y",1,0))</f>
        <v/>
      </c>
      <c r="DI503" s="38" t="str">
        <f>IF(ISBLANK('T1'!$C$499),"",'T1'!$M$499*IF('T1'!$AA$14="Y",1,0)+'T2'!$M$499*IF('T2'!$AA$14="Y",1,0)+'T3'!$M$499*IF('T3'!$AA$14="Y",1,0))</f>
        <v/>
      </c>
      <c r="DJ503" s="38" t="str">
        <f>IF(ISBLANK('T1'!$C$499),"",'T1'!$M$499*IF('T1'!$AB$14="Y",1,0)+'T2'!$M$499*IF('T2'!$AB$14="Y",1,0)+'T3'!$M$499*IF('T3'!$AB$14="Y",1,0))</f>
        <v/>
      </c>
      <c r="DK503" s="38" t="str">
        <f>IF(ISBLANK('T1'!$C$499),"",SUM($DA$503:$DJ$503))</f>
        <v/>
      </c>
      <c r="DL503" s="38" t="str">
        <f>IF(ISBLANK('T1'!$C$499),"",IF(ISERR($DK$503/$DK$5),"",$DK$503/$DK$5))</f>
        <v/>
      </c>
      <c r="DO503" s="38" t="str">
        <f>IF(ISBLANK('T1'!$C$499),"",'T1'!$E$499*IF('T1'!$S$15="Y",1,0)+'T2'!$E$499*IF('T2'!$S$15="Y",1,0)+'T3'!$E$499*IF('T3'!$S$15="Y",1,0)+TA!$AR$499*IF(TA!$L$15="Y",1,0))</f>
        <v/>
      </c>
      <c r="DP503" s="38" t="str">
        <f>IF(ISBLANK('T1'!$C$499),"",'T1'!$F$499*IF('T1'!$T$15="Y",1,0)+'T2'!$F$499*IF('T2'!$T$15="Y",1,0)+'T3'!$F$499*IF('T3'!$T$15="Y",1,0)+TA!$AS$499*IF(TA!$M$15="Y",1,0))</f>
        <v/>
      </c>
      <c r="DQ503" s="38" t="str">
        <f>IF(ISBLANK('T1'!$C$499),"",'T1'!$G$499*IF('T1'!$U$15="Y",1,0)+'T2'!$G$499*IF('T2'!$U$15="Y",1,0)+'T3'!$G$499*IF('T3'!$U$15="Y",1,0)+TA!$AT$499*IF(TA!$N$15="Y",1,0))</f>
        <v/>
      </c>
      <c r="DR503" s="38" t="str">
        <f>IF(ISBLANK('T1'!$C$499),"",'T1'!$H$499*IF('T1'!$V$15="Y",1,0)+'T2'!$H$499*IF('T2'!$V$15="Y",1,0)+'T3'!$H$499*IF('T3'!$V$15="Y",1,0))</f>
        <v/>
      </c>
      <c r="DS503" s="38" t="str">
        <f>IF(ISBLANK('T1'!$C$499),"",'T1'!$I$499*IF('T1'!$W$15="Y",1,0)+'T2'!$I$499*IF('T2'!$W$15="Y",1,0)+'T3'!$I$499*IF('T3'!$W$15="Y",1,0))</f>
        <v/>
      </c>
      <c r="DT503" s="38" t="str">
        <f>IF(ISBLANK('T1'!$C$499),"",'T1'!$J$499*IF('T1'!$X$15="Y",1,0)+'T2'!$J$499*IF('T2'!$X$15="Y",1,0)+'T3'!$J$499*IF('T3'!$X$15="Y",1,0))</f>
        <v/>
      </c>
      <c r="DU503" s="38" t="str">
        <f>IF(ISBLANK('T1'!$C$499),"",'T1'!$K$499*IF('T1'!$Y$15="Y",1,0)+'T2'!$K$499*IF('T2'!$Y$15="Y",1,0)+'T3'!$K$499*IF('T3'!$Y$15="Y",1,0))</f>
        <v/>
      </c>
      <c r="DV503" s="38" t="str">
        <f>IF(ISBLANK('T1'!$C$499),"",'T1'!$L$499*IF('T1'!$Z$15="Y",1,0)+'T2'!$L$499*IF('T2'!$Z$15="Y",1,0)+'T3'!$L$499*IF('T3'!$Z$15="Y",1,0))</f>
        <v/>
      </c>
      <c r="DW503" s="38" t="str">
        <f>IF(ISBLANK('T1'!$C$499),"",'T1'!$M$499*IF('T1'!$AA$15="Y",1,0)+'T2'!$M$499*IF('T2'!$AA$15="Y",1,0)+'T3'!$M$499*IF('T3'!$AA$15="Y",1,0))</f>
        <v/>
      </c>
      <c r="DX503" s="38" t="str">
        <f>IF(ISBLANK('T1'!$C$499),"",'T1'!$M$499*IF('T1'!$AB$15="Y",1,0)+'T2'!$M$499*IF('T2'!$AB$15="Y",1,0)+'T3'!$M$499*IF('T3'!$AB$15="Y",1,0))</f>
        <v/>
      </c>
      <c r="DY503" s="38" t="str">
        <f>IF(ISBLANK('T1'!$C$499),"",SUM($DO$503:$DX$503))</f>
        <v/>
      </c>
      <c r="DZ503" s="38" t="str">
        <f>IF(ISBLANK('T1'!$C$499),"",IF(ISERR($DY$503/$DY$5),"",$DY$503/$DY$5))</f>
        <v/>
      </c>
      <c r="EC503" s="38" t="str">
        <f>IF(ISBLANK('T1'!$C$499),"",'T1'!$E$499*IF('T1'!$S$16="Y",1,0)+'T2'!$E$499*IF('T2'!$S$16="Y",1,0)+'T3'!$E$499*IF('T3'!$S$16="Y",1,0)+TA!$AR$499*IF(TA!$L$16="Y",1,0))</f>
        <v/>
      </c>
      <c r="ED503" s="38" t="str">
        <f>IF(ISBLANK('T1'!$C$499),"",'T1'!$F$499*IF('T1'!$T$16="Y",1,0)+'T2'!$F$499*IF('T2'!$T$16="Y",1,0)+'T3'!$F$499*IF('T3'!$T$16="Y",1,0)+TA!$AS$499*IF(TA!$M$16="Y",1,0))</f>
        <v/>
      </c>
      <c r="EE503" s="38" t="str">
        <f>IF(ISBLANK('T1'!$C$499),"",'T1'!$G$499*IF('T1'!$U$16="Y",1,0)+'T2'!$G$499*IF('T2'!$U$16="Y",1,0)+'T3'!$G$499*IF('T3'!$U$16="Y",1,0)+TA!$AT$499*IF(TA!$N$16="Y",1,0))</f>
        <v/>
      </c>
      <c r="EF503" s="38" t="str">
        <f>IF(ISBLANK('T1'!$C$499),"",'T1'!$H$499*IF('T1'!$V$16="Y",1,0)+'T2'!$H$499*IF('T2'!$V$16="Y",1,0)+'T3'!$H$499*IF('T3'!$V$16="Y",1,0))</f>
        <v/>
      </c>
      <c r="EG503" s="38" t="str">
        <f>IF(ISBLANK('T1'!$C$499),"",'T1'!$I$499*IF('T1'!$W$16="Y",1,0)+'T2'!$I$499*IF('T2'!$W$16="Y",1,0)+'T3'!$I$499*IF('T3'!$W$16="Y",1,0))</f>
        <v/>
      </c>
      <c r="EH503" s="38" t="str">
        <f>IF(ISBLANK('T1'!$C$499),"",'T1'!$J$499*IF('T1'!$X$16="Y",1,0)+'T2'!$J$499*IF('T2'!$X$16="Y",1,0)+'T3'!$J$499*IF('T3'!$X$16="Y",1,0))</f>
        <v/>
      </c>
      <c r="EI503" s="38" t="str">
        <f>IF(ISBLANK('T1'!$C$499),"",'T1'!$K$499*IF('T1'!$Y$16="Y",1,0)+'T2'!$K$499*IF('T2'!$Y$16="Y",1,0)+'T3'!$K$499*IF('T3'!$Y$16="Y",1,0))</f>
        <v/>
      </c>
      <c r="EJ503" s="38" t="str">
        <f>IF(ISBLANK('T1'!$C$499),"",'T1'!$L$499*IF('T1'!$Z$16="Y",1,0)+'T2'!$L$499*IF('T2'!$Z$16="Y",1,0)+'T3'!$L$499*IF('T3'!$Z$16="Y",1,0))</f>
        <v/>
      </c>
      <c r="EK503" s="38" t="str">
        <f>IF(ISBLANK('T1'!$C$499),"",'T1'!$M$499*IF('T1'!$AA$16="Y",1,0)+'T2'!$M$499*IF('T2'!$AA$16="Y",1,0)+'T3'!$M$499*IF('T3'!$AA$16="Y",1,0))</f>
        <v/>
      </c>
      <c r="EL503" s="38" t="str">
        <f>IF(ISBLANK('T1'!$C$499),"",'T1'!$M$499*IF('T1'!$AB$16="Y",1,0)+'T2'!$M$499*IF('T2'!$AB$16="Y",1,0)+'T3'!$M$499*IF('T3'!$AB$16="Y",1,0))</f>
        <v/>
      </c>
      <c r="EM503" s="38" t="str">
        <f>IF(ISBLANK('T1'!$C$499),"",SUM($EC$503:$EL$503))</f>
        <v/>
      </c>
      <c r="EN503" s="38" t="str">
        <f>IF(ISBLANK('T1'!$C$499),"",IF(ISERR($EM$503/$EM$5),"",$EM$503/$EM$5))</f>
        <v/>
      </c>
      <c r="EQ503" s="38" t="str">
        <f>IF(ISBLANK('T1'!$C$499),"",'T1'!$E$499*IF('T1'!$S$17="Y",1,0)+'T2'!$E$499*IF('T2'!$S$17="Y",1,0)+'T3'!$E$499*IF('T3'!$S$17="Y",1,0)+TA!$AR$499*IF(TA!$L$17="Y",1,0))</f>
        <v/>
      </c>
      <c r="ER503" s="38" t="str">
        <f>IF(ISBLANK('T1'!$C$499),"",'T1'!$F$499*IF('T1'!$T$17="Y",1,0)+'T2'!$F$499*IF('T2'!$T$17="Y",1,0)+'T3'!$F$499*IF('T3'!$T$17="Y",1,0)+TA!$AS$499*IF(TA!$M$17="Y",1,0))</f>
        <v/>
      </c>
      <c r="ES503" s="38" t="str">
        <f>IF(ISBLANK('T1'!$C$499),"",'T1'!$G$499*IF('T1'!$U$17="Y",1,0)+'T2'!$G$499*IF('T2'!$U$17="Y",1,0)+'T3'!$G$499*IF('T3'!$U$17="Y",1,0)+TA!$AT$499*IF(TA!$N$17="Y",1,0))</f>
        <v/>
      </c>
      <c r="ET503" s="38" t="str">
        <f>IF(ISBLANK('T1'!$C$499),"",'T1'!$H$499*IF('T1'!$V$17="Y",1,0)+'T2'!$H$499*IF('T2'!$V$17="Y",1,0)+'T3'!$H$499*IF('T3'!$V$17="Y",1,0))</f>
        <v/>
      </c>
      <c r="EU503" s="38" t="str">
        <f>IF(ISBLANK('T1'!$C$499),"",'T1'!$I$499*IF('T1'!$W$17="Y",1,0)+'T2'!$I$499*IF('T2'!$W$17="Y",1,0)+'T3'!$I$499*IF('T3'!$W$17="Y",1,0))</f>
        <v/>
      </c>
      <c r="EV503" s="38" t="str">
        <f>IF(ISBLANK('T1'!$C$499),"",'T1'!$J$499*IF('T1'!$X$17="Y",1,0)+'T2'!$J$499*IF('T2'!$X$17="Y",1,0)+'T3'!$J$499*IF('T3'!$X$17="Y",1,0))</f>
        <v/>
      </c>
      <c r="EW503" s="38" t="str">
        <f>IF(ISBLANK('T1'!$C$499),"",'T1'!$K$499*IF('T1'!$Y$17="Y",1,0)+'T2'!$K$499*IF('T2'!$Y$17="Y",1,0)+'T3'!$K$499*IF('T3'!$Y$17="Y",1,0))</f>
        <v/>
      </c>
      <c r="EX503" s="38" t="str">
        <f>IF(ISBLANK('T1'!$C$499),"",'T1'!$L$499*IF('T1'!$Z$17="Y",1,0)+'T2'!$L$499*IF('T2'!$Z$17="Y",1,0)+'T3'!$L$499*IF('T3'!$Z$17="Y",1,0))</f>
        <v/>
      </c>
      <c r="EY503" s="38" t="str">
        <f>IF(ISBLANK('T1'!$C$499),"",'T1'!$M$499*IF('T1'!$AA$17="Y",1,0)+'T2'!$M$499*IF('T2'!$AA$17="Y",1,0)+'T3'!$M$499*IF('T3'!$AA$17="Y",1,0))</f>
        <v/>
      </c>
      <c r="EZ503" s="38" t="str">
        <f>IF(ISBLANK('T1'!$C$499),"",'T1'!$M$499*IF('T1'!$AB$17="Y",1,0)+'T2'!$M$499*IF('T2'!$AB$17="Y",1,0)+'T3'!$M$499*IF('T3'!$AB$17="Y",1,0))</f>
        <v/>
      </c>
      <c r="FA503" s="38" t="str">
        <f>IF(ISBLANK('T1'!$C$499),"",SUM($EQ$503:$EZ$503))</f>
        <v/>
      </c>
      <c r="FB503" s="38" t="str">
        <f>IF(ISBLANK('T1'!$C$499),"",IF(ISERR($FA$503/$FA$5),"",$FA$503/$FA$5))</f>
        <v/>
      </c>
    </row>
    <row r="504" spans="20:158">
      <c r="T504" s="38" t="str">
        <f>IF(ISBLANK('T1'!$C$500),"",'T1'!$E$500*IF('T1'!$S$8="Y",1,0)+'T2'!$E$500*IF('T2'!$S$8="Y",1,0)+'T3'!$E$500*IF('T3'!$S$8="Y",1,0)+TA!$AR$500*IF(TA!$L$8="Y",1,0))</f>
        <v/>
      </c>
      <c r="U504" s="38" t="str">
        <f>IF(ISBLANK('T1'!$C$500),"",'T1'!$F$500*IF('T1'!$T$8="Y",1,0)+'T2'!$F$500*IF('T2'!$T$8="Y",1,0)+'T3'!$F$500*IF('T3'!$T$8="Y",1,0)+TA!$AS$500*IF(TA!$M$8="Y",1,0))</f>
        <v/>
      </c>
      <c r="V504" s="38" t="str">
        <f>IF(ISBLANK('T1'!$C$500),"",'T1'!$G$500*IF('T1'!$U$8="Y",1,0)+'T2'!$G$500*IF('T2'!$U$8="Y",1,0)+'T3'!$G$500*IF('T3'!$U$8="Y",1,0)+TA!$AT$500*IF(TA!$N$8="Y",1,0))</f>
        <v/>
      </c>
      <c r="W504" s="38" t="str">
        <f>IF(ISBLANK('T1'!$C$500),"",'T1'!$H$500*IF('T1'!$V$8="Y",1,0)+'T2'!$H$500*IF('T2'!$V$8="Y",1,0)+'T3'!$H$500*IF('T3'!$V$8="Y",1,0))</f>
        <v/>
      </c>
      <c r="X504" s="38" t="str">
        <f>IF(ISBLANK('T1'!$C$500),"",'T1'!$I$500*IF('T1'!$W$8="Y",1,0)+'T2'!$I$500*IF('T2'!$W$8="Y",1,0)+'T3'!$I$500*IF('T3'!$W$8="Y",1,0))</f>
        <v/>
      </c>
      <c r="Y504" s="38" t="str">
        <f>IF(ISBLANK('T1'!$C$500),"",'T1'!$J$500*IF('T1'!$X$8="Y",1,0)+'T2'!$J$500*IF('T2'!$X$8="Y",1,0)+'T3'!$J$500*IF('T3'!$X$8="Y",1,0))</f>
        <v/>
      </c>
      <c r="Z504" s="38" t="str">
        <f>IF(ISBLANK('T1'!$C$500),"",'T1'!$K$500*IF('T1'!$Y$8="Y",1,0)+'T2'!$K$500*IF('T2'!$Y$8="Y",1,0)+'T3'!$K$500*IF('T3'!$Y$8="Y",1,0))</f>
        <v/>
      </c>
      <c r="AA504" s="38" t="str">
        <f>IF(ISBLANK('T1'!$C$500),"",'T1'!$L$500*IF('T1'!$Z$8="Y",1,0)+'T2'!$L$500*IF('T2'!$Z$8="Y",1,0)+'T3'!$L$500*IF('T3'!$Z$8="Y",1,0))</f>
        <v/>
      </c>
      <c r="AB504" s="38" t="str">
        <f>IF(ISBLANK('T1'!$C$500),"",'T1'!$M$500*IF('T1'!$AA$8="Y",1,0)+'T2'!$M$500*IF('T2'!$AA$8="Y",1,0)+'T3'!$M$500*IF('T3'!$AA$8="Y",1,0))</f>
        <v/>
      </c>
      <c r="AC504" s="38" t="str">
        <f>IF(ISBLANK('T1'!$C$500),"",'T1'!$M$500*IF('T1'!$AB$8="Y",1,0)+'T2'!$M$500*IF('T2'!$AB$8="Y",1,0)+'T3'!$M$500*IF('T3'!$AB$8="Y",1,0))</f>
        <v/>
      </c>
      <c r="AD504" s="38" t="str">
        <f>IF(ISBLANK('T1'!$C$500),"",SUM($T$504:$AC$504))</f>
        <v/>
      </c>
      <c r="AE504" s="38" t="str">
        <f>IF(ISBLANK('T1'!$C$500),"",IF(ISERR($AD$504/$AD$5),"",$AD$504/$AD$5))</f>
        <v/>
      </c>
      <c r="AI504" s="38" t="str">
        <f>IF(ISBLANK('T1'!$C$500),"",'T1'!$E$500*IF('T1'!$S$9="Y",1,0)+'T2'!$E$500*IF('T2'!$S$9="Y",1,0)+'T3'!$E$500*IF('T3'!$S$9="Y",1,0)+TA!$AR$500*IF(TA!$L$9="Y",1,0))</f>
        <v/>
      </c>
      <c r="AJ504" s="38" t="str">
        <f>IF(ISBLANK('T1'!$C$500),"",'T1'!$F$500*IF('T1'!$T$9="Y",1,0)+'T2'!$F$500*IF('T2'!$T$9="Y",1,0)+'T3'!$F$500*IF('T3'!$T$9="Y",1,0)+TA!$AS$500*IF(TA!$M$9="Y",1,0))</f>
        <v/>
      </c>
      <c r="AK504" s="38" t="str">
        <f>IF(ISBLANK('T1'!$C$500),"",'T1'!$G$500*IF('T1'!$U$9="Y",1,0)+'T2'!$G$500*IF('T2'!$U$9="Y",1,0)+'T3'!$G$500*IF('T3'!$U$9="Y",1,0)+TA!$AT$500*IF(TA!$N$9="Y",1,0))</f>
        <v/>
      </c>
      <c r="AL504" s="38" t="str">
        <f>IF(ISBLANK('T1'!$C$500),"",'T1'!$H$500*IF('T1'!$V$9="Y",1,0)+'T2'!$H$500*IF('T2'!$V$9="Y",1,0)+'T3'!$H$500*IF('T3'!$V$9="Y",1,0))</f>
        <v/>
      </c>
      <c r="AM504" s="38" t="str">
        <f>IF(ISBLANK('T1'!$C$500),"",'T1'!$I$500*IF('T1'!$W$9="Y",1,0)+'T2'!$I$500*IF('T2'!$W$9="Y",1,0)+'T3'!$I$500*IF('T3'!$W$9="Y",1,0))</f>
        <v/>
      </c>
      <c r="AN504" s="38" t="str">
        <f>IF(ISBLANK('T1'!$C$500),"",'T1'!$J$500*IF('T1'!$X$9="Y",1,0)+'T2'!$J$500*IF('T2'!$X$9="Y",1,0)+'T3'!$J$500*IF('T3'!$X$9="Y",1,0))</f>
        <v/>
      </c>
      <c r="AO504" s="38" t="str">
        <f>IF(ISBLANK('T1'!$C$500),"",'T1'!$K$500*IF('T1'!$Y$9="Y",1,0)+'T2'!$K$500*IF('T2'!$Y$9="Y",1,0)+'T3'!$K$500*IF('T3'!$Y$9="Y",1,0))</f>
        <v/>
      </c>
      <c r="AP504" s="38" t="str">
        <f>IF(ISBLANK('T1'!$C$500),"",'T1'!$L$500*IF('T1'!$Z$9="Y",1,0)+'T2'!$L$500*IF('T2'!$Z$9="Y",1,0)+'T3'!$L$500*IF('T3'!$Z$9="Y",1,0))</f>
        <v/>
      </c>
      <c r="AQ504" s="38" t="str">
        <f>IF(ISBLANK('T1'!$C$500),"",'T1'!$M$500*IF('T1'!$AA$9="Y",1,0)+'T2'!$M$500*IF('T2'!$AA$9="Y",1,0)+'T3'!$M$500*IF('T3'!$AA$9="Y",1,0))</f>
        <v/>
      </c>
      <c r="AR504" s="38" t="str">
        <f>IF(ISBLANK('T1'!$C$500),"",'T1'!$M$500*IF('T1'!$AB$9="Y",1,0)+'T2'!$M$500*IF('T2'!$AB$9="Y",1,0)+'T3'!$M$500*IF('T3'!$AB$9="Y",1,0))</f>
        <v/>
      </c>
      <c r="AS504" s="38" t="str">
        <f>IF(ISBLANK('T1'!$C$500),"",SUM($AI$504:$AR$504))</f>
        <v/>
      </c>
      <c r="AT504" s="38" t="str">
        <f>IF(ISBLANK('T1'!$C$500),"",IF(ISERR($AS$504/$AS$5),"",$AS$504/$AS$5))</f>
        <v/>
      </c>
      <c r="AW504" s="38" t="str">
        <f>IF(ISBLANK('T1'!$C$500),"",'T1'!$E$500*IF('T1'!$S$10="Y",1,0)+'T2'!$E$500*IF('T2'!$S$10="Y",1,0)+'T3'!$E$500*IF('T3'!$S$10="Y",1,0)+TA!$AR$500*IF(TA!$L$10="Y",1,0))</f>
        <v/>
      </c>
      <c r="AX504" s="38" t="str">
        <f>IF(ISBLANK('T1'!$C$500),"",'T1'!$F$500*IF('T1'!$T$10="Y",1,0)+'T2'!$F$500*IF('T2'!$T$10="Y",1,0)+'T3'!$F$500*IF('T3'!$T$10="Y",1,0)+TA!$AS$500*IF(TA!$M$10="Y",1,0))</f>
        <v/>
      </c>
      <c r="AY504" s="38" t="str">
        <f>IF(ISBLANK('T1'!$C$500),"",'T1'!$G$500*IF('T1'!$U$10="Y",1,0)+'T2'!$G$500*IF('T2'!$U$10="Y",1,0)+'T3'!$G$500*IF('T3'!$U$10="Y",1,0)+TA!$AT$500*IF(TA!$N$10="Y",1,0))</f>
        <v/>
      </c>
      <c r="AZ504" s="38" t="str">
        <f>IF(ISBLANK('T1'!$C$500),"",'T1'!$H$500*IF('T1'!$V$10="Y",1,0)+'T2'!$H$500*IF('T2'!$V$10="Y",1,0)+'T3'!$H$500*IF('T3'!$V$10="Y",1,0))</f>
        <v/>
      </c>
      <c r="BA504" s="38" t="str">
        <f>IF(ISBLANK('T1'!$C$500),"",'T1'!$I$500*IF('T1'!$W$10="Y",1,0)+'T2'!$I$500*IF('T2'!$W$10="Y",1,0)+'T3'!$I$500*IF('T3'!$W$10="Y",1,0))</f>
        <v/>
      </c>
      <c r="BB504" s="38" t="str">
        <f>IF(ISBLANK('T1'!$C$500),"",'T1'!$J$500*IF('T1'!$X$10="Y",1,0)+'T2'!$J$500*IF('T2'!$X$10="Y",1,0)+'T3'!$J$500*IF('T3'!$X$10="Y",1,0))</f>
        <v/>
      </c>
      <c r="BC504" s="38" t="str">
        <f>IF(ISBLANK('T1'!$C$500),"",'T1'!$K$500*IF('T1'!$Y$10="Y",1,0)+'T2'!$K$500*IF('T2'!$Y$10="Y",1,0)+'T3'!$K$500*IF('T3'!$Y$10="Y",1,0))</f>
        <v/>
      </c>
      <c r="BD504" s="38" t="str">
        <f>IF(ISBLANK('T1'!$C$500),"",'T1'!$L$500*IF('T1'!$Z$10="Y",1,0)+'T2'!$L$500*IF('T2'!$Z$10="Y",1,0)+'T3'!$L$500*IF('T3'!$Z$10="Y",1,0))</f>
        <v/>
      </c>
      <c r="BE504" s="38" t="str">
        <f>IF(ISBLANK('T1'!$C$500),"",'T1'!$M$500*IF('T1'!$AA$10="Y",1,0)+'T2'!$M$500*IF('T2'!$AA$10="Y",1,0)+'T3'!$M$500*IF('T3'!$AA$10="Y",1,0))</f>
        <v/>
      </c>
      <c r="BF504" s="38" t="str">
        <f>IF(ISBLANK('T1'!$C$500),"",'T1'!$M$500*IF('T1'!$AB$10="Y",1,0)+'T2'!$M$500*IF('T2'!$AB$10="Y",1,0)+'T3'!$M$500*IF('T3'!$AB$10="Y",1,0))</f>
        <v/>
      </c>
      <c r="BG504" s="38" t="str">
        <f>IF(ISBLANK('T1'!$C$500),"",SUM($AW$504:$BF$504))</f>
        <v/>
      </c>
      <c r="BH504" s="38" t="str">
        <f>IF(ISBLANK('T1'!$C$500),"",IF(ISERR($BG$504/$BG$5),"",$BG$504/$BG$5))</f>
        <v/>
      </c>
      <c r="BK504" s="38" t="str">
        <f>IF(ISBLANK('T1'!$C$500),"",'T1'!$E$500*IF('T1'!$S$11="Y",1,0)+'T2'!$E$500*IF('T2'!$S$11="Y",1,0)+'T3'!$E$500*IF('T3'!$S$11="Y",1,0)+TA!$AR$500*IF(TA!$L$11="Y",1,0))</f>
        <v/>
      </c>
      <c r="BL504" s="38" t="str">
        <f>IF(ISBLANK('T1'!$C$500),"",'T1'!$F$500*IF('T1'!$T$11="Y",1,0)+'T2'!$F$500*IF('T2'!$T$11="Y",1,0)+'T3'!$F$500*IF('T3'!$T$11="Y",1,0)+TA!$AS$500*IF(TA!$M$11="Y",1,0))</f>
        <v/>
      </c>
      <c r="BM504" s="38" t="str">
        <f>IF(ISBLANK('T1'!$C$500),"",'T1'!$G$500*IF('T1'!$U$11="Y",1,0)+'T2'!$G$500*IF('T2'!$U$11="Y",1,0)+'T3'!$G$500*IF('T3'!$U$11="Y",1,0)+TA!$AT$500*IF(TA!$N$11="Y",1,0))</f>
        <v/>
      </c>
      <c r="BN504" s="38" t="str">
        <f>IF(ISBLANK('T1'!$C$500),"",'T1'!$H$500*IF('T1'!$V$11="Y",1,0)+'T2'!$H$500*IF('T2'!$V$11="Y",1,0)+'T3'!$H$500*IF('T3'!$V$11="Y",1,0))</f>
        <v/>
      </c>
      <c r="BO504" s="38" t="str">
        <f>IF(ISBLANK('T1'!$C$500),"",'T1'!$I$500*IF('T1'!$W$11="Y",1,0)+'T2'!$I$500*IF('T2'!$W$11="Y",1,0)+'T3'!$I$500*IF('T3'!$W$11="Y",1,0))</f>
        <v/>
      </c>
      <c r="BP504" s="38" t="str">
        <f>IF(ISBLANK('T1'!$C$500),"",'T1'!$J$500*IF('T1'!$X$11="Y",1,0)+'T2'!$J$500*IF('T2'!$X$11="Y",1,0)+'T3'!$J$500*IF('T3'!$X$11="Y",1,0))</f>
        <v/>
      </c>
      <c r="BQ504" s="38" t="str">
        <f>IF(ISBLANK('T1'!$C$500),"",'T1'!$K$500*IF('T1'!$Y$11="Y",1,0)+'T2'!$K$500*IF('T2'!$Y$11="Y",1,0)+'T3'!$K$500*IF('T3'!$Y$11="Y",1,0))</f>
        <v/>
      </c>
      <c r="BR504" s="38" t="str">
        <f>IF(ISBLANK('T1'!$C$500),"",'T1'!$L$500*IF('T1'!$Z$11="Y",1,0)+'T2'!$L$500*IF('T2'!$Z$11="Y",1,0)+'T3'!$L$500*IF('T3'!$Z$11="Y",1,0))</f>
        <v/>
      </c>
      <c r="BS504" s="38" t="str">
        <f>IF(ISBLANK('T1'!$C$500),"",'T1'!$M$500*IF('T1'!$AA$11="Y",1,0)+'T2'!$M$500*IF('T2'!$AA$11="Y",1,0)+'T3'!$M$500*IF('T3'!$AA$11="Y",1,0))</f>
        <v/>
      </c>
      <c r="BT504" s="38" t="str">
        <f>IF(ISBLANK('T1'!$C$500),"",'T1'!$M$500*IF('T1'!$AB$11="Y",1,0)+'T2'!$M$500*IF('T2'!$AB$11="Y",1,0)+'T3'!$M$500*IF('T3'!$AB$11="Y",1,0))</f>
        <v/>
      </c>
      <c r="BU504" s="38" t="str">
        <f>IF(ISBLANK('T1'!$C$500),"",SUM($BK$504:$BT$504))</f>
        <v/>
      </c>
      <c r="BV504" s="38" t="str">
        <f>IF(ISBLANK('T1'!$C$500),"",IF(ISERR($BU$504/$BU$5),"",$BU$504/$BU$5))</f>
        <v/>
      </c>
      <c r="BY504" s="38" t="str">
        <f>IF(ISBLANK('T1'!$C$500),"",'T1'!$E$500*IF('T1'!$S$12="Y",1,0)+'T2'!$E$500*IF('T2'!$S$12="Y",1,0)+'T3'!$E$500*IF('T3'!$S$12="Y",1,0)+TA!$AR$500*IF(TA!$L$12="Y",1,0))</f>
        <v/>
      </c>
      <c r="BZ504" s="38" t="str">
        <f>IF(ISBLANK('T1'!$C$500),"",'T1'!$F$500*IF('T1'!$T$12="Y",1,0)+'T2'!$F$500*IF('T2'!$T$12="Y",1,0)+'T3'!$F$500*IF('T3'!$T$12="Y",1,0)+TA!$AS$500*IF(TA!$M$12="Y",1,0))</f>
        <v/>
      </c>
      <c r="CA504" s="38" t="str">
        <f>IF(ISBLANK('T1'!$C$500),"",'T1'!$G$500*IF('T1'!$U$12="Y",1,0)+'T2'!$G$500*IF('T2'!$U$12="Y",1,0)+'T3'!$G$500*IF('T3'!$U$12="Y",1,0)+TA!$AT$500*IF(TA!$N$12="Y",1,0))</f>
        <v/>
      </c>
      <c r="CB504" s="38" t="str">
        <f>IF(ISBLANK('T1'!$C$500),"",'T1'!$H$500*IF('T1'!$V$12="Y",1,0)+'T2'!$H$500*IF('T2'!$V$12="Y",1,0)+'T3'!$H$500*IF('T3'!$V$12="Y",1,0))</f>
        <v/>
      </c>
      <c r="CC504" s="38" t="str">
        <f>IF(ISBLANK('T1'!$C$500),"",'T1'!$I$500*IF('T1'!$W$12="Y",1,0)+'T2'!$I$500*IF('T2'!$W$12="Y",1,0)+'T3'!$I$500*IF('T3'!$W$12="Y",1,0))</f>
        <v/>
      </c>
      <c r="CD504" s="38" t="str">
        <f>IF(ISBLANK('T1'!$C$500),"",'T1'!$J$500*IF('T1'!$X$12="Y",1,0)+'T2'!$J$500*IF('T2'!$X$12="Y",1,0)+'T3'!$J$500*IF('T3'!$X$12="Y",1,0))</f>
        <v/>
      </c>
      <c r="CE504" s="38" t="str">
        <f>IF(ISBLANK('T1'!$C$500),"",'T1'!$K$500*IF('T1'!$Y$12="Y",1,0)+'T2'!$K$500*IF('T2'!$Y$12="Y",1,0)+'T3'!$K$500*IF('T3'!$Y$12="Y",1,0))</f>
        <v/>
      </c>
      <c r="CF504" s="38" t="str">
        <f>IF(ISBLANK('T1'!$C$500),"",'T1'!$L$500*IF('T1'!$Z$12="Y",1,0)+'T2'!$L$500*IF('T2'!$Z$12="Y",1,0)+'T3'!$L$500*IF('T3'!$Z$12="Y",1,0))</f>
        <v/>
      </c>
      <c r="CG504" s="38" t="str">
        <f>IF(ISBLANK('T1'!$C$500),"",'T1'!$M$500*IF('T1'!$AA$12="Y",1,0)+'T2'!$M$500*IF('T2'!$AA$12="Y",1,0)+'T3'!$M$500*IF('T3'!$AA$12="Y",1,0))</f>
        <v/>
      </c>
      <c r="CH504" s="38" t="str">
        <f>IF(ISBLANK('T1'!$C$500),"",'T1'!$M$500*IF('T1'!$AB$12="Y",1,0)+'T2'!$M$500*IF('T2'!$AB$12="Y",1,0)+'T3'!$M$500*IF('T3'!$AB$12="Y",1,0))</f>
        <v/>
      </c>
      <c r="CI504" s="38" t="str">
        <f>IF(ISBLANK('T1'!$C$500),"",SUM($BY$504:$CH$504))</f>
        <v/>
      </c>
      <c r="CJ504" s="38" t="str">
        <f>IF(ISBLANK('T1'!$C$500),"",IF(ISERR($CI$504/$CI$5),"",$CI$504/$CI$5))</f>
        <v/>
      </c>
      <c r="CM504" s="38" t="str">
        <f>IF(ISBLANK('T1'!$C$500),"",'T1'!$E$500*IF('T1'!$S$13="Y",1,0)+'T2'!$E$500*IF('T2'!$S$13="Y",1,0)+'T3'!$E$500*IF('T3'!$S$13="Y",1,0)+TA!$AR$500*IF(TA!$L$13="Y",1,0))</f>
        <v/>
      </c>
      <c r="CN504" s="38" t="str">
        <f>IF(ISBLANK('T1'!$C$500),"",'T1'!$F$500*IF('T1'!$T$13="Y",1,0)+'T2'!$F$500*IF('T2'!$T$13="Y",1,0)+'T3'!$F$500*IF('T3'!$T$13="Y",1,0)+TA!$AS$500*IF(TA!$M$13="Y",1,0))</f>
        <v/>
      </c>
      <c r="CO504" s="38" t="str">
        <f>IF(ISBLANK('T1'!$C$500),"",'T1'!$G$500*IF('T1'!$U$13="Y",1,0)+'T2'!$G$500*IF('T2'!$U$13="Y",1,0)+'T3'!$G$500*IF('T3'!$U$13="Y",1,0)+TA!$AT$500*IF(TA!$N$13="Y",1,0))</f>
        <v/>
      </c>
      <c r="CP504" s="38" t="str">
        <f>IF(ISBLANK('T1'!$C$500),"",'T1'!$H$500*IF('T1'!$V$13="Y",1,0)+'T2'!$H$500*IF('T2'!$V$13="Y",1,0)+'T3'!$H$500*IF('T3'!$V$13="Y",1,0))</f>
        <v/>
      </c>
      <c r="CQ504" s="38" t="str">
        <f>IF(ISBLANK('T1'!$C$500),"",'T1'!$I$500*IF('T1'!$W$13="Y",1,0)+'T2'!$I$500*IF('T2'!$W$13="Y",1,0)+'T3'!$I$500*IF('T3'!$W$13="Y",1,0))</f>
        <v/>
      </c>
      <c r="CR504" s="38" t="str">
        <f>IF(ISBLANK('T1'!$C$500),"",'T1'!$J$500*IF('T1'!$X$13="Y",1,0)+'T2'!$J$500*IF('T2'!$X$13="Y",1,0)+'T3'!$J$500*IF('T3'!$X$13="Y",1,0))</f>
        <v/>
      </c>
      <c r="CS504" s="38" t="str">
        <f>IF(ISBLANK('T1'!$C$500),"",'T1'!$K$500*IF('T1'!$Y$13="Y",1,0)+'T2'!$K$500*IF('T2'!$Y$13="Y",1,0)+'T3'!$K$500*IF('T3'!$Y$13="Y",1,0))</f>
        <v/>
      </c>
      <c r="CT504" s="38" t="str">
        <f>IF(ISBLANK('T1'!$C$500),"",'T1'!$L$500*IF('T1'!$Z$13="Y",1,0)+'T2'!$L$500*IF('T2'!$Z$13="Y",1,0)+'T3'!$L$500*IF('T3'!$Z$13="Y",1,0))</f>
        <v/>
      </c>
      <c r="CU504" s="38" t="str">
        <f>IF(ISBLANK('T1'!$C$500),"",'T1'!$M$500*IF('T1'!$AA$13="Y",1,0)+'T2'!$M$500*IF('T2'!$AA$13="Y",1,0)+'T3'!$M$500*IF('T3'!$AA$13="Y",1,0))</f>
        <v/>
      </c>
      <c r="CV504" s="38" t="str">
        <f>IF(ISBLANK('T1'!$C$500),"",'T1'!$M$500*IF('T1'!$AB$13="Y",1,0)+'T2'!$M$500*IF('T2'!$AB$13="Y",1,0)+'T3'!$M$500*IF('T3'!$AB$13="Y",1,0))</f>
        <v/>
      </c>
      <c r="CW504" s="38" t="str">
        <f>IF(ISBLANK('T1'!$C$500),"",SUM($CM$504:$CV$504))</f>
        <v/>
      </c>
      <c r="CX504" s="38" t="str">
        <f>IF(ISBLANK('T1'!$C$500),"",IF(ISERR($CW$504/$CW$5),"",$CW$504/$CW$5))</f>
        <v/>
      </c>
      <c r="DA504" s="38" t="str">
        <f>IF(ISBLANK('T1'!$C$500),"",'T1'!$E$500*IF('T1'!$S$14="Y",1,0)+'T2'!$E$500*IF('T2'!$S$14="Y",1,0)+'T3'!$E$500*IF('T3'!$S$14="Y",1,0)+TA!$AR$500*IF(TA!$L$14="Y",1,0))</f>
        <v/>
      </c>
      <c r="DB504" s="38" t="str">
        <f>IF(ISBLANK('T1'!$C$500),"",'T1'!$F$500*IF('T1'!$T$14="Y",1,0)+'T2'!$F$500*IF('T2'!$T$14="Y",1,0)+'T3'!$F$500*IF('T3'!$T$14="Y",1,0)+TA!$AS$500*IF(TA!$M$14="Y",1,0))</f>
        <v/>
      </c>
      <c r="DC504" s="38" t="str">
        <f>IF(ISBLANK('T1'!$C$500),"",'T1'!$G$500*IF('T1'!$U$14="Y",1,0)+'T2'!$G$500*IF('T2'!$U$14="Y",1,0)+'T3'!$G$500*IF('T3'!$U$14="Y",1,0)+TA!$AT$500*IF(TA!$N$14="Y",1,0))</f>
        <v/>
      </c>
      <c r="DD504" s="38" t="str">
        <f>IF(ISBLANK('T1'!$C$500),"",'T1'!$H$500*IF('T1'!$V$14="Y",1,0)+'T2'!$H$500*IF('T2'!$V$14="Y",1,0)+'T3'!$H$500*IF('T3'!$V$14="Y",1,0))</f>
        <v/>
      </c>
      <c r="DE504" s="38" t="str">
        <f>IF(ISBLANK('T1'!$C$500),"",'T1'!$I$500*IF('T1'!$W$14="Y",1,0)+'T2'!$I$500*IF('T2'!$W$14="Y",1,0)+'T3'!$I$500*IF('T3'!$W$14="Y",1,0))</f>
        <v/>
      </c>
      <c r="DF504" s="38" t="str">
        <f>IF(ISBLANK('T1'!$C$500),"",'T1'!$J$500*IF('T1'!$X$14="Y",1,0)+'T2'!$J$500*IF('T2'!$X$14="Y",1,0)+'T3'!$J$500*IF('T3'!$X$14="Y",1,0))</f>
        <v/>
      </c>
      <c r="DG504" s="38" t="str">
        <f>IF(ISBLANK('T1'!$C$500),"",'T1'!$K$500*IF('T1'!$Y$14="Y",1,0)+'T2'!$K$500*IF('T2'!$Y$14="Y",1,0)+'T3'!$K$500*IF('T3'!$Y$14="Y",1,0))</f>
        <v/>
      </c>
      <c r="DH504" s="38" t="str">
        <f>IF(ISBLANK('T1'!$C$500),"",'T1'!$L$500*IF('T1'!$Z$14="Y",1,0)+'T2'!$L$500*IF('T2'!$Z$14="Y",1,0)+'T3'!$L$500*IF('T3'!$Z$14="Y",1,0))</f>
        <v/>
      </c>
      <c r="DI504" s="38" t="str">
        <f>IF(ISBLANK('T1'!$C$500),"",'T1'!$M$500*IF('T1'!$AA$14="Y",1,0)+'T2'!$M$500*IF('T2'!$AA$14="Y",1,0)+'T3'!$M$500*IF('T3'!$AA$14="Y",1,0))</f>
        <v/>
      </c>
      <c r="DJ504" s="38" t="str">
        <f>IF(ISBLANK('T1'!$C$500),"",'T1'!$M$500*IF('T1'!$AB$14="Y",1,0)+'T2'!$M$500*IF('T2'!$AB$14="Y",1,0)+'T3'!$M$500*IF('T3'!$AB$14="Y",1,0))</f>
        <v/>
      </c>
      <c r="DK504" s="38" t="str">
        <f>IF(ISBLANK('T1'!$C$500),"",SUM($DA$504:$DJ$504))</f>
        <v/>
      </c>
      <c r="DL504" s="38" t="str">
        <f>IF(ISBLANK('T1'!$C$500),"",IF(ISERR($DK$504/$DK$5),"",$DK$504/$DK$5))</f>
        <v/>
      </c>
      <c r="DO504" s="38" t="str">
        <f>IF(ISBLANK('T1'!$C$500),"",'T1'!$E$500*IF('T1'!$S$15="Y",1,0)+'T2'!$E$500*IF('T2'!$S$15="Y",1,0)+'T3'!$E$500*IF('T3'!$S$15="Y",1,0)+TA!$AR$500*IF(TA!$L$15="Y",1,0))</f>
        <v/>
      </c>
      <c r="DP504" s="38" t="str">
        <f>IF(ISBLANK('T1'!$C$500),"",'T1'!$F$500*IF('T1'!$T$15="Y",1,0)+'T2'!$F$500*IF('T2'!$T$15="Y",1,0)+'T3'!$F$500*IF('T3'!$T$15="Y",1,0)+TA!$AS$500*IF(TA!$M$15="Y",1,0))</f>
        <v/>
      </c>
      <c r="DQ504" s="38" t="str">
        <f>IF(ISBLANK('T1'!$C$500),"",'T1'!$G$500*IF('T1'!$U$15="Y",1,0)+'T2'!$G$500*IF('T2'!$U$15="Y",1,0)+'T3'!$G$500*IF('T3'!$U$15="Y",1,0)+TA!$AT$500*IF(TA!$N$15="Y",1,0))</f>
        <v/>
      </c>
      <c r="DR504" s="38" t="str">
        <f>IF(ISBLANK('T1'!$C$500),"",'T1'!$H$500*IF('T1'!$V$15="Y",1,0)+'T2'!$H$500*IF('T2'!$V$15="Y",1,0)+'T3'!$H$500*IF('T3'!$V$15="Y",1,0))</f>
        <v/>
      </c>
      <c r="DS504" s="38" t="str">
        <f>IF(ISBLANK('T1'!$C$500),"",'T1'!$I$500*IF('T1'!$W$15="Y",1,0)+'T2'!$I$500*IF('T2'!$W$15="Y",1,0)+'T3'!$I$500*IF('T3'!$W$15="Y",1,0))</f>
        <v/>
      </c>
      <c r="DT504" s="38" t="str">
        <f>IF(ISBLANK('T1'!$C$500),"",'T1'!$J$500*IF('T1'!$X$15="Y",1,0)+'T2'!$J$500*IF('T2'!$X$15="Y",1,0)+'T3'!$J$500*IF('T3'!$X$15="Y",1,0))</f>
        <v/>
      </c>
      <c r="DU504" s="38" t="str">
        <f>IF(ISBLANK('T1'!$C$500),"",'T1'!$K$500*IF('T1'!$Y$15="Y",1,0)+'T2'!$K$500*IF('T2'!$Y$15="Y",1,0)+'T3'!$K$500*IF('T3'!$Y$15="Y",1,0))</f>
        <v/>
      </c>
      <c r="DV504" s="38" t="str">
        <f>IF(ISBLANK('T1'!$C$500),"",'T1'!$L$500*IF('T1'!$Z$15="Y",1,0)+'T2'!$L$500*IF('T2'!$Z$15="Y",1,0)+'T3'!$L$500*IF('T3'!$Z$15="Y",1,0))</f>
        <v/>
      </c>
      <c r="DW504" s="38" t="str">
        <f>IF(ISBLANK('T1'!$C$500),"",'T1'!$M$500*IF('T1'!$AA$15="Y",1,0)+'T2'!$M$500*IF('T2'!$AA$15="Y",1,0)+'T3'!$M$500*IF('T3'!$AA$15="Y",1,0))</f>
        <v/>
      </c>
      <c r="DX504" s="38" t="str">
        <f>IF(ISBLANK('T1'!$C$500),"",'T1'!$M$500*IF('T1'!$AB$15="Y",1,0)+'T2'!$M$500*IF('T2'!$AB$15="Y",1,0)+'T3'!$M$500*IF('T3'!$AB$15="Y",1,0))</f>
        <v/>
      </c>
      <c r="DY504" s="38" t="str">
        <f>IF(ISBLANK('T1'!$C$500),"",SUM($DO$504:$DX$504))</f>
        <v/>
      </c>
      <c r="DZ504" s="38" t="str">
        <f>IF(ISBLANK('T1'!$C$500),"",IF(ISERR($DY$504/$DY$5),"",$DY$504/$DY$5))</f>
        <v/>
      </c>
      <c r="EC504" s="38" t="str">
        <f>IF(ISBLANK('T1'!$C$500),"",'T1'!$E$500*IF('T1'!$S$16="Y",1,0)+'T2'!$E$500*IF('T2'!$S$16="Y",1,0)+'T3'!$E$500*IF('T3'!$S$16="Y",1,0)+TA!$AR$500*IF(TA!$L$16="Y",1,0))</f>
        <v/>
      </c>
      <c r="ED504" s="38" t="str">
        <f>IF(ISBLANK('T1'!$C$500),"",'T1'!$F$500*IF('T1'!$T$16="Y",1,0)+'T2'!$F$500*IF('T2'!$T$16="Y",1,0)+'T3'!$F$500*IF('T3'!$T$16="Y",1,0)+TA!$AS$500*IF(TA!$M$16="Y",1,0))</f>
        <v/>
      </c>
      <c r="EE504" s="38" t="str">
        <f>IF(ISBLANK('T1'!$C$500),"",'T1'!$G$500*IF('T1'!$U$16="Y",1,0)+'T2'!$G$500*IF('T2'!$U$16="Y",1,0)+'T3'!$G$500*IF('T3'!$U$16="Y",1,0)+TA!$AT$500*IF(TA!$N$16="Y",1,0))</f>
        <v/>
      </c>
      <c r="EF504" s="38" t="str">
        <f>IF(ISBLANK('T1'!$C$500),"",'T1'!$H$500*IF('T1'!$V$16="Y",1,0)+'T2'!$H$500*IF('T2'!$V$16="Y",1,0)+'T3'!$H$500*IF('T3'!$V$16="Y",1,0))</f>
        <v/>
      </c>
      <c r="EG504" s="38" t="str">
        <f>IF(ISBLANK('T1'!$C$500),"",'T1'!$I$500*IF('T1'!$W$16="Y",1,0)+'T2'!$I$500*IF('T2'!$W$16="Y",1,0)+'T3'!$I$500*IF('T3'!$W$16="Y",1,0))</f>
        <v/>
      </c>
      <c r="EH504" s="38" t="str">
        <f>IF(ISBLANK('T1'!$C$500),"",'T1'!$J$500*IF('T1'!$X$16="Y",1,0)+'T2'!$J$500*IF('T2'!$X$16="Y",1,0)+'T3'!$J$500*IF('T3'!$X$16="Y",1,0))</f>
        <v/>
      </c>
      <c r="EI504" s="38" t="str">
        <f>IF(ISBLANK('T1'!$C$500),"",'T1'!$K$500*IF('T1'!$Y$16="Y",1,0)+'T2'!$K$500*IF('T2'!$Y$16="Y",1,0)+'T3'!$K$500*IF('T3'!$Y$16="Y",1,0))</f>
        <v/>
      </c>
      <c r="EJ504" s="38" t="str">
        <f>IF(ISBLANK('T1'!$C$500),"",'T1'!$L$500*IF('T1'!$Z$16="Y",1,0)+'T2'!$L$500*IF('T2'!$Z$16="Y",1,0)+'T3'!$L$500*IF('T3'!$Z$16="Y",1,0))</f>
        <v/>
      </c>
      <c r="EK504" s="38" t="str">
        <f>IF(ISBLANK('T1'!$C$500),"",'T1'!$M$500*IF('T1'!$AA$16="Y",1,0)+'T2'!$M$500*IF('T2'!$AA$16="Y",1,0)+'T3'!$M$500*IF('T3'!$AA$16="Y",1,0))</f>
        <v/>
      </c>
      <c r="EL504" s="38" t="str">
        <f>IF(ISBLANK('T1'!$C$500),"",'T1'!$M$500*IF('T1'!$AB$16="Y",1,0)+'T2'!$M$500*IF('T2'!$AB$16="Y",1,0)+'T3'!$M$500*IF('T3'!$AB$16="Y",1,0))</f>
        <v/>
      </c>
      <c r="EM504" s="38" t="str">
        <f>IF(ISBLANK('T1'!$C$500),"",SUM($EC$504:$EL$504))</f>
        <v/>
      </c>
      <c r="EN504" s="38" t="str">
        <f>IF(ISBLANK('T1'!$C$500),"",IF(ISERR($EM$504/$EM$5),"",$EM$504/$EM$5))</f>
        <v/>
      </c>
      <c r="EQ504" s="38" t="str">
        <f>IF(ISBLANK('T1'!$C$500),"",'T1'!$E$500*IF('T1'!$S$17="Y",1,0)+'T2'!$E$500*IF('T2'!$S$17="Y",1,0)+'T3'!$E$500*IF('T3'!$S$17="Y",1,0)+TA!$AR$500*IF(TA!$L$17="Y",1,0))</f>
        <v/>
      </c>
      <c r="ER504" s="38" t="str">
        <f>IF(ISBLANK('T1'!$C$500),"",'T1'!$F$500*IF('T1'!$T$17="Y",1,0)+'T2'!$F$500*IF('T2'!$T$17="Y",1,0)+'T3'!$F$500*IF('T3'!$T$17="Y",1,0)+TA!$AS$500*IF(TA!$M$17="Y",1,0))</f>
        <v/>
      </c>
      <c r="ES504" s="38" t="str">
        <f>IF(ISBLANK('T1'!$C$500),"",'T1'!$G$500*IF('T1'!$U$17="Y",1,0)+'T2'!$G$500*IF('T2'!$U$17="Y",1,0)+'T3'!$G$500*IF('T3'!$U$17="Y",1,0)+TA!$AT$500*IF(TA!$N$17="Y",1,0))</f>
        <v/>
      </c>
      <c r="ET504" s="38" t="str">
        <f>IF(ISBLANK('T1'!$C$500),"",'T1'!$H$500*IF('T1'!$V$17="Y",1,0)+'T2'!$H$500*IF('T2'!$V$17="Y",1,0)+'T3'!$H$500*IF('T3'!$V$17="Y",1,0))</f>
        <v/>
      </c>
      <c r="EU504" s="38" t="str">
        <f>IF(ISBLANK('T1'!$C$500),"",'T1'!$I$500*IF('T1'!$W$17="Y",1,0)+'T2'!$I$500*IF('T2'!$W$17="Y",1,0)+'T3'!$I$500*IF('T3'!$W$17="Y",1,0))</f>
        <v/>
      </c>
      <c r="EV504" s="38" t="str">
        <f>IF(ISBLANK('T1'!$C$500),"",'T1'!$J$500*IF('T1'!$X$17="Y",1,0)+'T2'!$J$500*IF('T2'!$X$17="Y",1,0)+'T3'!$J$500*IF('T3'!$X$17="Y",1,0))</f>
        <v/>
      </c>
      <c r="EW504" s="38" t="str">
        <f>IF(ISBLANK('T1'!$C$500),"",'T1'!$K$500*IF('T1'!$Y$17="Y",1,0)+'T2'!$K$500*IF('T2'!$Y$17="Y",1,0)+'T3'!$K$500*IF('T3'!$Y$17="Y",1,0))</f>
        <v/>
      </c>
      <c r="EX504" s="38" t="str">
        <f>IF(ISBLANK('T1'!$C$500),"",'T1'!$L$500*IF('T1'!$Z$17="Y",1,0)+'T2'!$L$500*IF('T2'!$Z$17="Y",1,0)+'T3'!$L$500*IF('T3'!$Z$17="Y",1,0))</f>
        <v/>
      </c>
      <c r="EY504" s="38" t="str">
        <f>IF(ISBLANK('T1'!$C$500),"",'T1'!$M$500*IF('T1'!$AA$17="Y",1,0)+'T2'!$M$500*IF('T2'!$AA$17="Y",1,0)+'T3'!$M$500*IF('T3'!$AA$17="Y",1,0))</f>
        <v/>
      </c>
      <c r="EZ504" s="38" t="str">
        <f>IF(ISBLANK('T1'!$C$500),"",'T1'!$M$500*IF('T1'!$AB$17="Y",1,0)+'T2'!$M$500*IF('T2'!$AB$17="Y",1,0)+'T3'!$M$500*IF('T3'!$AB$17="Y",1,0))</f>
        <v/>
      </c>
      <c r="FA504" s="38" t="str">
        <f>IF(ISBLANK('T1'!$C$500),"",SUM($EQ$504:$EZ$504))</f>
        <v/>
      </c>
      <c r="FB504" s="38" t="str">
        <f>IF(ISBLANK('T1'!$C$500),"",IF(ISERR($FA$504/$FA$5),"",$FA$504/$FA$5))</f>
        <v/>
      </c>
    </row>
    <row r="505" spans="20:158">
      <c r="T505" s="38" t="str">
        <f>IF(ISBLANK('T1'!$C$501),"",'T1'!$E$501*IF('T1'!$S$8="Y",1,0)+'T2'!$E$501*IF('T2'!$S$8="Y",1,0)+'T3'!$E$501*IF('T3'!$S$8="Y",1,0)+TA!$AR$501*IF(TA!$L$8="Y",1,0))</f>
        <v/>
      </c>
      <c r="U505" s="38" t="str">
        <f>IF(ISBLANK('T1'!$C$501),"",'T1'!$F$501*IF('T1'!$T$8="Y",1,0)+'T2'!$F$501*IF('T2'!$T$8="Y",1,0)+'T3'!$F$501*IF('T3'!$T$8="Y",1,0)+TA!$AS$501*IF(TA!$M$8="Y",1,0))</f>
        <v/>
      </c>
      <c r="V505" s="38" t="str">
        <f>IF(ISBLANK('T1'!$C$501),"",'T1'!$G$501*IF('T1'!$U$8="Y",1,0)+'T2'!$G$501*IF('T2'!$U$8="Y",1,0)+'T3'!$G$501*IF('T3'!$U$8="Y",1,0)+TA!$AT$501*IF(TA!$N$8="Y",1,0))</f>
        <v/>
      </c>
      <c r="W505" s="38" t="str">
        <f>IF(ISBLANK('T1'!$C$501),"",'T1'!$H$501*IF('T1'!$V$8="Y",1,0)+'T2'!$H$501*IF('T2'!$V$8="Y",1,0)+'T3'!$H$501*IF('T3'!$V$8="Y",1,0))</f>
        <v/>
      </c>
      <c r="X505" s="38" t="str">
        <f>IF(ISBLANK('T1'!$C$501),"",'T1'!$I$501*IF('T1'!$W$8="Y",1,0)+'T2'!$I$501*IF('T2'!$W$8="Y",1,0)+'T3'!$I$501*IF('T3'!$W$8="Y",1,0))</f>
        <v/>
      </c>
      <c r="Y505" s="38" t="str">
        <f>IF(ISBLANK('T1'!$C$501),"",'T1'!$J$501*IF('T1'!$X$8="Y",1,0)+'T2'!$J$501*IF('T2'!$X$8="Y",1,0)+'T3'!$J$501*IF('T3'!$X$8="Y",1,0))</f>
        <v/>
      </c>
      <c r="Z505" s="38" t="str">
        <f>IF(ISBLANK('T1'!$C$501),"",'T1'!$K$501*IF('T1'!$Y$8="Y",1,0)+'T2'!$K$501*IF('T2'!$Y$8="Y",1,0)+'T3'!$K$501*IF('T3'!$Y$8="Y",1,0))</f>
        <v/>
      </c>
      <c r="AA505" s="38" t="str">
        <f>IF(ISBLANK('T1'!$C$501),"",'T1'!$L$501*IF('T1'!$Z$8="Y",1,0)+'T2'!$L$501*IF('T2'!$Z$8="Y",1,0)+'T3'!$L$501*IF('T3'!$Z$8="Y",1,0))</f>
        <v/>
      </c>
      <c r="AB505" s="38" t="str">
        <f>IF(ISBLANK('T1'!$C$501),"",'T1'!$M$501*IF('T1'!$AA$8="Y",1,0)+'T2'!$M$501*IF('T2'!$AA$8="Y",1,0)+'T3'!$M$501*IF('T3'!$AA$8="Y",1,0))</f>
        <v/>
      </c>
      <c r="AC505" s="38" t="str">
        <f>IF(ISBLANK('T1'!$C$501),"",'T1'!$M$501*IF('T1'!$AB$8="Y",1,0)+'T2'!$M$501*IF('T2'!$AB$8="Y",1,0)+'T3'!$M$501*IF('T3'!$AB$8="Y",1,0))</f>
        <v/>
      </c>
      <c r="AD505" s="38" t="str">
        <f>IF(ISBLANK('T1'!$C$501),"",SUM($T$505:$AC$505))</f>
        <v/>
      </c>
      <c r="AE505" s="38" t="str">
        <f>IF(ISBLANK('T1'!$C$501),"",IF(ISERR($AD$505/$AD$5),"",$AD$505/$AD$5))</f>
        <v/>
      </c>
      <c r="AI505" s="38" t="str">
        <f>IF(ISBLANK('T1'!$C$501),"",'T1'!$E$501*IF('T1'!$S$9="Y",1,0)+'T2'!$E$501*IF('T2'!$S$9="Y",1,0)+'T3'!$E$501*IF('T3'!$S$9="Y",1,0)+TA!$AR$501*IF(TA!$L$9="Y",1,0))</f>
        <v/>
      </c>
      <c r="AJ505" s="38" t="str">
        <f>IF(ISBLANK('T1'!$C$501),"",'T1'!$F$501*IF('T1'!$T$9="Y",1,0)+'T2'!$F$501*IF('T2'!$T$9="Y",1,0)+'T3'!$F$501*IF('T3'!$T$9="Y",1,0)+TA!$AS$501*IF(TA!$M$9="Y",1,0))</f>
        <v/>
      </c>
      <c r="AK505" s="38" t="str">
        <f>IF(ISBLANK('T1'!$C$501),"",'T1'!$G$501*IF('T1'!$U$9="Y",1,0)+'T2'!$G$501*IF('T2'!$U$9="Y",1,0)+'T3'!$G$501*IF('T3'!$U$9="Y",1,0)+TA!$AT$501*IF(TA!$N$9="Y",1,0))</f>
        <v/>
      </c>
      <c r="AL505" s="38" t="str">
        <f>IF(ISBLANK('T1'!$C$501),"",'T1'!$H$501*IF('T1'!$V$9="Y",1,0)+'T2'!$H$501*IF('T2'!$V$9="Y",1,0)+'T3'!$H$501*IF('T3'!$V$9="Y",1,0))</f>
        <v/>
      </c>
      <c r="AM505" s="38" t="str">
        <f>IF(ISBLANK('T1'!$C$501),"",'T1'!$I$501*IF('T1'!$W$9="Y",1,0)+'T2'!$I$501*IF('T2'!$W$9="Y",1,0)+'T3'!$I$501*IF('T3'!$W$9="Y",1,0))</f>
        <v/>
      </c>
      <c r="AN505" s="38" t="str">
        <f>IF(ISBLANK('T1'!$C$501),"",'T1'!$J$501*IF('T1'!$X$9="Y",1,0)+'T2'!$J$501*IF('T2'!$X$9="Y",1,0)+'T3'!$J$501*IF('T3'!$X$9="Y",1,0))</f>
        <v/>
      </c>
      <c r="AO505" s="38" t="str">
        <f>IF(ISBLANK('T1'!$C$501),"",'T1'!$K$501*IF('T1'!$Y$9="Y",1,0)+'T2'!$K$501*IF('T2'!$Y$9="Y",1,0)+'T3'!$K$501*IF('T3'!$Y$9="Y",1,0))</f>
        <v/>
      </c>
      <c r="AP505" s="38" t="str">
        <f>IF(ISBLANK('T1'!$C$501),"",'T1'!$L$501*IF('T1'!$Z$9="Y",1,0)+'T2'!$L$501*IF('T2'!$Z$9="Y",1,0)+'T3'!$L$501*IF('T3'!$Z$9="Y",1,0))</f>
        <v/>
      </c>
      <c r="AQ505" s="38" t="str">
        <f>IF(ISBLANK('T1'!$C$501),"",'T1'!$M$501*IF('T1'!$AA$9="Y",1,0)+'T2'!$M$501*IF('T2'!$AA$9="Y",1,0)+'T3'!$M$501*IF('T3'!$AA$9="Y",1,0))</f>
        <v/>
      </c>
      <c r="AR505" s="38" t="str">
        <f>IF(ISBLANK('T1'!$C$501),"",'T1'!$M$501*IF('T1'!$AB$9="Y",1,0)+'T2'!$M$501*IF('T2'!$AB$9="Y",1,0)+'T3'!$M$501*IF('T3'!$AB$9="Y",1,0))</f>
        <v/>
      </c>
      <c r="AS505" s="38" t="str">
        <f>IF(ISBLANK('T1'!$C$501),"",SUM($AI$505:$AR$505))</f>
        <v/>
      </c>
      <c r="AT505" s="38" t="str">
        <f>IF(ISBLANK('T1'!$C$501),"",IF(ISERR($AS$505/$AS$5),"",$AS$505/$AS$5))</f>
        <v/>
      </c>
      <c r="AW505" s="38" t="str">
        <f>IF(ISBLANK('T1'!$C$501),"",'T1'!$E$501*IF('T1'!$S$10="Y",1,0)+'T2'!$E$501*IF('T2'!$S$10="Y",1,0)+'T3'!$E$501*IF('T3'!$S$10="Y",1,0)+TA!$AR$501*IF(TA!$L$10="Y",1,0))</f>
        <v/>
      </c>
      <c r="AX505" s="38" t="str">
        <f>IF(ISBLANK('T1'!$C$501),"",'T1'!$F$501*IF('T1'!$T$10="Y",1,0)+'T2'!$F$501*IF('T2'!$T$10="Y",1,0)+'T3'!$F$501*IF('T3'!$T$10="Y",1,0)+TA!$AS$501*IF(TA!$M$10="Y",1,0))</f>
        <v/>
      </c>
      <c r="AY505" s="38" t="str">
        <f>IF(ISBLANK('T1'!$C$501),"",'T1'!$G$501*IF('T1'!$U$10="Y",1,0)+'T2'!$G$501*IF('T2'!$U$10="Y",1,0)+'T3'!$G$501*IF('T3'!$U$10="Y",1,0)+TA!$AT$501*IF(TA!$N$10="Y",1,0))</f>
        <v/>
      </c>
      <c r="AZ505" s="38" t="str">
        <f>IF(ISBLANK('T1'!$C$501),"",'T1'!$H$501*IF('T1'!$V$10="Y",1,0)+'T2'!$H$501*IF('T2'!$V$10="Y",1,0)+'T3'!$H$501*IF('T3'!$V$10="Y",1,0))</f>
        <v/>
      </c>
      <c r="BA505" s="38" t="str">
        <f>IF(ISBLANK('T1'!$C$501),"",'T1'!$I$501*IF('T1'!$W$10="Y",1,0)+'T2'!$I$501*IF('T2'!$W$10="Y",1,0)+'T3'!$I$501*IF('T3'!$W$10="Y",1,0))</f>
        <v/>
      </c>
      <c r="BB505" s="38" t="str">
        <f>IF(ISBLANK('T1'!$C$501),"",'T1'!$J$501*IF('T1'!$X$10="Y",1,0)+'T2'!$J$501*IF('T2'!$X$10="Y",1,0)+'T3'!$J$501*IF('T3'!$X$10="Y",1,0))</f>
        <v/>
      </c>
      <c r="BC505" s="38" t="str">
        <f>IF(ISBLANK('T1'!$C$501),"",'T1'!$K$501*IF('T1'!$Y$10="Y",1,0)+'T2'!$K$501*IF('T2'!$Y$10="Y",1,0)+'T3'!$K$501*IF('T3'!$Y$10="Y",1,0))</f>
        <v/>
      </c>
      <c r="BD505" s="38" t="str">
        <f>IF(ISBLANK('T1'!$C$501),"",'T1'!$L$501*IF('T1'!$Z$10="Y",1,0)+'T2'!$L$501*IF('T2'!$Z$10="Y",1,0)+'T3'!$L$501*IF('T3'!$Z$10="Y",1,0))</f>
        <v/>
      </c>
      <c r="BE505" s="38" t="str">
        <f>IF(ISBLANK('T1'!$C$501),"",'T1'!$M$501*IF('T1'!$AA$10="Y",1,0)+'T2'!$M$501*IF('T2'!$AA$10="Y",1,0)+'T3'!$M$501*IF('T3'!$AA$10="Y",1,0))</f>
        <v/>
      </c>
      <c r="BF505" s="38" t="str">
        <f>IF(ISBLANK('T1'!$C$501),"",'T1'!$M$501*IF('T1'!$AB$10="Y",1,0)+'T2'!$M$501*IF('T2'!$AB$10="Y",1,0)+'T3'!$M$501*IF('T3'!$AB$10="Y",1,0))</f>
        <v/>
      </c>
      <c r="BG505" s="38" t="str">
        <f>IF(ISBLANK('T1'!$C$501),"",SUM($AW$505:$BF$505))</f>
        <v/>
      </c>
      <c r="BH505" s="38" t="str">
        <f>IF(ISBLANK('T1'!$C$501),"",IF(ISERR($BG$505/$BG$5),"",$BG$505/$BG$5))</f>
        <v/>
      </c>
      <c r="BK505" s="38" t="str">
        <f>IF(ISBLANK('T1'!$C$501),"",'T1'!$E$501*IF('T1'!$S$11="Y",1,0)+'T2'!$E$501*IF('T2'!$S$11="Y",1,0)+'T3'!$E$501*IF('T3'!$S$11="Y",1,0)+TA!$AR$501*IF(TA!$L$11="Y",1,0))</f>
        <v/>
      </c>
      <c r="BL505" s="38" t="str">
        <f>IF(ISBLANK('T1'!$C$501),"",'T1'!$F$501*IF('T1'!$T$11="Y",1,0)+'T2'!$F$501*IF('T2'!$T$11="Y",1,0)+'T3'!$F$501*IF('T3'!$T$11="Y",1,0)+TA!$AS$501*IF(TA!$M$11="Y",1,0))</f>
        <v/>
      </c>
      <c r="BM505" s="38" t="str">
        <f>IF(ISBLANK('T1'!$C$501),"",'T1'!$G$501*IF('T1'!$U$11="Y",1,0)+'T2'!$G$501*IF('T2'!$U$11="Y",1,0)+'T3'!$G$501*IF('T3'!$U$11="Y",1,0)+TA!$AT$501*IF(TA!$N$11="Y",1,0))</f>
        <v/>
      </c>
      <c r="BN505" s="38" t="str">
        <f>IF(ISBLANK('T1'!$C$501),"",'T1'!$H$501*IF('T1'!$V$11="Y",1,0)+'T2'!$H$501*IF('T2'!$V$11="Y",1,0)+'T3'!$H$501*IF('T3'!$V$11="Y",1,0))</f>
        <v/>
      </c>
      <c r="BO505" s="38" t="str">
        <f>IF(ISBLANK('T1'!$C$501),"",'T1'!$I$501*IF('T1'!$W$11="Y",1,0)+'T2'!$I$501*IF('T2'!$W$11="Y",1,0)+'T3'!$I$501*IF('T3'!$W$11="Y",1,0))</f>
        <v/>
      </c>
      <c r="BP505" s="38" t="str">
        <f>IF(ISBLANK('T1'!$C$501),"",'T1'!$J$501*IF('T1'!$X$11="Y",1,0)+'T2'!$J$501*IF('T2'!$X$11="Y",1,0)+'T3'!$J$501*IF('T3'!$X$11="Y",1,0))</f>
        <v/>
      </c>
      <c r="BQ505" s="38" t="str">
        <f>IF(ISBLANK('T1'!$C$501),"",'T1'!$K$501*IF('T1'!$Y$11="Y",1,0)+'T2'!$K$501*IF('T2'!$Y$11="Y",1,0)+'T3'!$K$501*IF('T3'!$Y$11="Y",1,0))</f>
        <v/>
      </c>
      <c r="BR505" s="38" t="str">
        <f>IF(ISBLANK('T1'!$C$501),"",'T1'!$L$501*IF('T1'!$Z$11="Y",1,0)+'T2'!$L$501*IF('T2'!$Z$11="Y",1,0)+'T3'!$L$501*IF('T3'!$Z$11="Y",1,0))</f>
        <v/>
      </c>
      <c r="BS505" s="38" t="str">
        <f>IF(ISBLANK('T1'!$C$501),"",'T1'!$M$501*IF('T1'!$AA$11="Y",1,0)+'T2'!$M$501*IF('T2'!$AA$11="Y",1,0)+'T3'!$M$501*IF('T3'!$AA$11="Y",1,0))</f>
        <v/>
      </c>
      <c r="BT505" s="38" t="str">
        <f>IF(ISBLANK('T1'!$C$501),"",'T1'!$M$501*IF('T1'!$AB$11="Y",1,0)+'T2'!$M$501*IF('T2'!$AB$11="Y",1,0)+'T3'!$M$501*IF('T3'!$AB$11="Y",1,0))</f>
        <v/>
      </c>
      <c r="BU505" s="38" t="str">
        <f>IF(ISBLANK('T1'!$C$501),"",SUM($BK$505:$BT$505))</f>
        <v/>
      </c>
      <c r="BV505" s="38" t="str">
        <f>IF(ISBLANK('T1'!$C$501),"",IF(ISERR($BU$505/$BU$5),"",$BU$505/$BU$5))</f>
        <v/>
      </c>
      <c r="BY505" s="38" t="str">
        <f>IF(ISBLANK('T1'!$C$501),"",'T1'!$E$501*IF('T1'!$S$12="Y",1,0)+'T2'!$E$501*IF('T2'!$S$12="Y",1,0)+'T3'!$E$501*IF('T3'!$S$12="Y",1,0)+TA!$AR$501*IF(TA!$L$12="Y",1,0))</f>
        <v/>
      </c>
      <c r="BZ505" s="38" t="str">
        <f>IF(ISBLANK('T1'!$C$501),"",'T1'!$F$501*IF('T1'!$T$12="Y",1,0)+'T2'!$F$501*IF('T2'!$T$12="Y",1,0)+'T3'!$F$501*IF('T3'!$T$12="Y",1,0)+TA!$AS$501*IF(TA!$M$12="Y",1,0))</f>
        <v/>
      </c>
      <c r="CA505" s="38" t="str">
        <f>IF(ISBLANK('T1'!$C$501),"",'T1'!$G$501*IF('T1'!$U$12="Y",1,0)+'T2'!$G$501*IF('T2'!$U$12="Y",1,0)+'T3'!$G$501*IF('T3'!$U$12="Y",1,0)+TA!$AT$501*IF(TA!$N$12="Y",1,0))</f>
        <v/>
      </c>
      <c r="CB505" s="38" t="str">
        <f>IF(ISBLANK('T1'!$C$501),"",'T1'!$H$501*IF('T1'!$V$12="Y",1,0)+'T2'!$H$501*IF('T2'!$V$12="Y",1,0)+'T3'!$H$501*IF('T3'!$V$12="Y",1,0))</f>
        <v/>
      </c>
      <c r="CC505" s="38" t="str">
        <f>IF(ISBLANK('T1'!$C$501),"",'T1'!$I$501*IF('T1'!$W$12="Y",1,0)+'T2'!$I$501*IF('T2'!$W$12="Y",1,0)+'T3'!$I$501*IF('T3'!$W$12="Y",1,0))</f>
        <v/>
      </c>
      <c r="CD505" s="38" t="str">
        <f>IF(ISBLANK('T1'!$C$501),"",'T1'!$J$501*IF('T1'!$X$12="Y",1,0)+'T2'!$J$501*IF('T2'!$X$12="Y",1,0)+'T3'!$J$501*IF('T3'!$X$12="Y",1,0))</f>
        <v/>
      </c>
      <c r="CE505" s="38" t="str">
        <f>IF(ISBLANK('T1'!$C$501),"",'T1'!$K$501*IF('T1'!$Y$12="Y",1,0)+'T2'!$K$501*IF('T2'!$Y$12="Y",1,0)+'T3'!$K$501*IF('T3'!$Y$12="Y",1,0))</f>
        <v/>
      </c>
      <c r="CF505" s="38" t="str">
        <f>IF(ISBLANK('T1'!$C$501),"",'T1'!$L$501*IF('T1'!$Z$12="Y",1,0)+'T2'!$L$501*IF('T2'!$Z$12="Y",1,0)+'T3'!$L$501*IF('T3'!$Z$12="Y",1,0))</f>
        <v/>
      </c>
      <c r="CG505" s="38" t="str">
        <f>IF(ISBLANK('T1'!$C$501),"",'T1'!$M$501*IF('T1'!$AA$12="Y",1,0)+'T2'!$M$501*IF('T2'!$AA$12="Y",1,0)+'T3'!$M$501*IF('T3'!$AA$12="Y",1,0))</f>
        <v/>
      </c>
      <c r="CH505" s="38" t="str">
        <f>IF(ISBLANK('T1'!$C$501),"",'T1'!$M$501*IF('T1'!$AB$12="Y",1,0)+'T2'!$M$501*IF('T2'!$AB$12="Y",1,0)+'T3'!$M$501*IF('T3'!$AB$12="Y",1,0))</f>
        <v/>
      </c>
      <c r="CI505" s="38" t="str">
        <f>IF(ISBLANK('T1'!$C$501),"",SUM($BY$505:$CH$505))</f>
        <v/>
      </c>
      <c r="CJ505" s="38" t="str">
        <f>IF(ISBLANK('T1'!$C$501),"",IF(ISERR($CI$505/$CI$5),"",$CI$505/$CI$5))</f>
        <v/>
      </c>
      <c r="CM505" s="38" t="str">
        <f>IF(ISBLANK('T1'!$C$501),"",'T1'!$E$501*IF('T1'!$S$13="Y",1,0)+'T2'!$E$501*IF('T2'!$S$13="Y",1,0)+'T3'!$E$501*IF('T3'!$S$13="Y",1,0)+TA!$AR$501*IF(TA!$L$13="Y",1,0))</f>
        <v/>
      </c>
      <c r="CN505" s="38" t="str">
        <f>IF(ISBLANK('T1'!$C$501),"",'T1'!$F$501*IF('T1'!$T$13="Y",1,0)+'T2'!$F$501*IF('T2'!$T$13="Y",1,0)+'T3'!$F$501*IF('T3'!$T$13="Y",1,0)+TA!$AS$501*IF(TA!$M$13="Y",1,0))</f>
        <v/>
      </c>
      <c r="CO505" s="38" t="str">
        <f>IF(ISBLANK('T1'!$C$501),"",'T1'!$G$501*IF('T1'!$U$13="Y",1,0)+'T2'!$G$501*IF('T2'!$U$13="Y",1,0)+'T3'!$G$501*IF('T3'!$U$13="Y",1,0)+TA!$AT$501*IF(TA!$N$13="Y",1,0))</f>
        <v/>
      </c>
      <c r="CP505" s="38" t="str">
        <f>IF(ISBLANK('T1'!$C$501),"",'T1'!$H$501*IF('T1'!$V$13="Y",1,0)+'T2'!$H$501*IF('T2'!$V$13="Y",1,0)+'T3'!$H$501*IF('T3'!$V$13="Y",1,0))</f>
        <v/>
      </c>
      <c r="CQ505" s="38" t="str">
        <f>IF(ISBLANK('T1'!$C$501),"",'T1'!$I$501*IF('T1'!$W$13="Y",1,0)+'T2'!$I$501*IF('T2'!$W$13="Y",1,0)+'T3'!$I$501*IF('T3'!$W$13="Y",1,0))</f>
        <v/>
      </c>
      <c r="CR505" s="38" t="str">
        <f>IF(ISBLANK('T1'!$C$501),"",'T1'!$J$501*IF('T1'!$X$13="Y",1,0)+'T2'!$J$501*IF('T2'!$X$13="Y",1,0)+'T3'!$J$501*IF('T3'!$X$13="Y",1,0))</f>
        <v/>
      </c>
      <c r="CS505" s="38" t="str">
        <f>IF(ISBLANK('T1'!$C$501),"",'T1'!$K$501*IF('T1'!$Y$13="Y",1,0)+'T2'!$K$501*IF('T2'!$Y$13="Y",1,0)+'T3'!$K$501*IF('T3'!$Y$13="Y",1,0))</f>
        <v/>
      </c>
      <c r="CT505" s="38" t="str">
        <f>IF(ISBLANK('T1'!$C$501),"",'T1'!$L$501*IF('T1'!$Z$13="Y",1,0)+'T2'!$L$501*IF('T2'!$Z$13="Y",1,0)+'T3'!$L$501*IF('T3'!$Z$13="Y",1,0))</f>
        <v/>
      </c>
      <c r="CU505" s="38" t="str">
        <f>IF(ISBLANK('T1'!$C$501),"",'T1'!$M$501*IF('T1'!$AA$13="Y",1,0)+'T2'!$M$501*IF('T2'!$AA$13="Y",1,0)+'T3'!$M$501*IF('T3'!$AA$13="Y",1,0))</f>
        <v/>
      </c>
      <c r="CV505" s="38" t="str">
        <f>IF(ISBLANK('T1'!$C$501),"",'T1'!$M$501*IF('T1'!$AB$13="Y",1,0)+'T2'!$M$501*IF('T2'!$AB$13="Y",1,0)+'T3'!$M$501*IF('T3'!$AB$13="Y",1,0))</f>
        <v/>
      </c>
      <c r="CW505" s="38" t="str">
        <f>IF(ISBLANK('T1'!$C$501),"",SUM($CM$505:$CV$505))</f>
        <v/>
      </c>
      <c r="CX505" s="38" t="str">
        <f>IF(ISBLANK('T1'!$C$501),"",IF(ISERR($CW$505/$CW$5),"",$CW$505/$CW$5))</f>
        <v/>
      </c>
      <c r="DA505" s="38" t="str">
        <f>IF(ISBLANK('T1'!$C$501),"",'T1'!$E$501*IF('T1'!$S$14="Y",1,0)+'T2'!$E$501*IF('T2'!$S$14="Y",1,0)+'T3'!$E$501*IF('T3'!$S$14="Y",1,0)+TA!$AR$501*IF(TA!$L$14="Y",1,0))</f>
        <v/>
      </c>
      <c r="DB505" s="38" t="str">
        <f>IF(ISBLANK('T1'!$C$501),"",'T1'!$F$501*IF('T1'!$T$14="Y",1,0)+'T2'!$F$501*IF('T2'!$T$14="Y",1,0)+'T3'!$F$501*IF('T3'!$T$14="Y",1,0)+TA!$AS$501*IF(TA!$M$14="Y",1,0))</f>
        <v/>
      </c>
      <c r="DC505" s="38" t="str">
        <f>IF(ISBLANK('T1'!$C$501),"",'T1'!$G$501*IF('T1'!$U$14="Y",1,0)+'T2'!$G$501*IF('T2'!$U$14="Y",1,0)+'T3'!$G$501*IF('T3'!$U$14="Y",1,0)+TA!$AT$501*IF(TA!$N$14="Y",1,0))</f>
        <v/>
      </c>
      <c r="DD505" s="38" t="str">
        <f>IF(ISBLANK('T1'!$C$501),"",'T1'!$H$501*IF('T1'!$V$14="Y",1,0)+'T2'!$H$501*IF('T2'!$V$14="Y",1,0)+'T3'!$H$501*IF('T3'!$V$14="Y",1,0))</f>
        <v/>
      </c>
      <c r="DE505" s="38" t="str">
        <f>IF(ISBLANK('T1'!$C$501),"",'T1'!$I$501*IF('T1'!$W$14="Y",1,0)+'T2'!$I$501*IF('T2'!$W$14="Y",1,0)+'T3'!$I$501*IF('T3'!$W$14="Y",1,0))</f>
        <v/>
      </c>
      <c r="DF505" s="38" t="str">
        <f>IF(ISBLANK('T1'!$C$501),"",'T1'!$J$501*IF('T1'!$X$14="Y",1,0)+'T2'!$J$501*IF('T2'!$X$14="Y",1,0)+'T3'!$J$501*IF('T3'!$X$14="Y",1,0))</f>
        <v/>
      </c>
      <c r="DG505" s="38" t="str">
        <f>IF(ISBLANK('T1'!$C$501),"",'T1'!$K$501*IF('T1'!$Y$14="Y",1,0)+'T2'!$K$501*IF('T2'!$Y$14="Y",1,0)+'T3'!$K$501*IF('T3'!$Y$14="Y",1,0))</f>
        <v/>
      </c>
      <c r="DH505" s="38" t="str">
        <f>IF(ISBLANK('T1'!$C$501),"",'T1'!$L$501*IF('T1'!$Z$14="Y",1,0)+'T2'!$L$501*IF('T2'!$Z$14="Y",1,0)+'T3'!$L$501*IF('T3'!$Z$14="Y",1,0))</f>
        <v/>
      </c>
      <c r="DI505" s="38" t="str">
        <f>IF(ISBLANK('T1'!$C$501),"",'T1'!$M$501*IF('T1'!$AA$14="Y",1,0)+'T2'!$M$501*IF('T2'!$AA$14="Y",1,0)+'T3'!$M$501*IF('T3'!$AA$14="Y",1,0))</f>
        <v/>
      </c>
      <c r="DJ505" s="38" t="str">
        <f>IF(ISBLANK('T1'!$C$501),"",'T1'!$M$501*IF('T1'!$AB$14="Y",1,0)+'T2'!$M$501*IF('T2'!$AB$14="Y",1,0)+'T3'!$M$501*IF('T3'!$AB$14="Y",1,0))</f>
        <v/>
      </c>
      <c r="DK505" s="38" t="str">
        <f>IF(ISBLANK('T1'!$C$501),"",SUM($DA$505:$DJ$505))</f>
        <v/>
      </c>
      <c r="DL505" s="38" t="str">
        <f>IF(ISBLANK('T1'!$C$501),"",IF(ISERR($DK$505/$DK$5),"",$DK$505/$DK$5))</f>
        <v/>
      </c>
      <c r="DO505" s="38" t="str">
        <f>IF(ISBLANK('T1'!$C$501),"",'T1'!$E$501*IF('T1'!$S$15="Y",1,0)+'T2'!$E$501*IF('T2'!$S$15="Y",1,0)+'T3'!$E$501*IF('T3'!$S$15="Y",1,0)+TA!$AR$501*IF(TA!$L$15="Y",1,0))</f>
        <v/>
      </c>
      <c r="DP505" s="38" t="str">
        <f>IF(ISBLANK('T1'!$C$501),"",'T1'!$F$501*IF('T1'!$T$15="Y",1,0)+'T2'!$F$501*IF('T2'!$T$15="Y",1,0)+'T3'!$F$501*IF('T3'!$T$15="Y",1,0)+TA!$AS$501*IF(TA!$M$15="Y",1,0))</f>
        <v/>
      </c>
      <c r="DQ505" s="38" t="str">
        <f>IF(ISBLANK('T1'!$C$501),"",'T1'!$G$501*IF('T1'!$U$15="Y",1,0)+'T2'!$G$501*IF('T2'!$U$15="Y",1,0)+'T3'!$G$501*IF('T3'!$U$15="Y",1,0)+TA!$AT$501*IF(TA!$N$15="Y",1,0))</f>
        <v/>
      </c>
      <c r="DR505" s="38" t="str">
        <f>IF(ISBLANK('T1'!$C$501),"",'T1'!$H$501*IF('T1'!$V$15="Y",1,0)+'T2'!$H$501*IF('T2'!$V$15="Y",1,0)+'T3'!$H$501*IF('T3'!$V$15="Y",1,0))</f>
        <v/>
      </c>
      <c r="DS505" s="38" t="str">
        <f>IF(ISBLANK('T1'!$C$501),"",'T1'!$I$501*IF('T1'!$W$15="Y",1,0)+'T2'!$I$501*IF('T2'!$W$15="Y",1,0)+'T3'!$I$501*IF('T3'!$W$15="Y",1,0))</f>
        <v/>
      </c>
      <c r="DT505" s="38" t="str">
        <f>IF(ISBLANK('T1'!$C$501),"",'T1'!$J$501*IF('T1'!$X$15="Y",1,0)+'T2'!$J$501*IF('T2'!$X$15="Y",1,0)+'T3'!$J$501*IF('T3'!$X$15="Y",1,0))</f>
        <v/>
      </c>
      <c r="DU505" s="38" t="str">
        <f>IF(ISBLANK('T1'!$C$501),"",'T1'!$K$501*IF('T1'!$Y$15="Y",1,0)+'T2'!$K$501*IF('T2'!$Y$15="Y",1,0)+'T3'!$K$501*IF('T3'!$Y$15="Y",1,0))</f>
        <v/>
      </c>
      <c r="DV505" s="38" t="str">
        <f>IF(ISBLANK('T1'!$C$501),"",'T1'!$L$501*IF('T1'!$Z$15="Y",1,0)+'T2'!$L$501*IF('T2'!$Z$15="Y",1,0)+'T3'!$L$501*IF('T3'!$Z$15="Y",1,0))</f>
        <v/>
      </c>
      <c r="DW505" s="38" t="str">
        <f>IF(ISBLANK('T1'!$C$501),"",'T1'!$M$501*IF('T1'!$AA$15="Y",1,0)+'T2'!$M$501*IF('T2'!$AA$15="Y",1,0)+'T3'!$M$501*IF('T3'!$AA$15="Y",1,0))</f>
        <v/>
      </c>
      <c r="DX505" s="38" t="str">
        <f>IF(ISBLANK('T1'!$C$501),"",'T1'!$M$501*IF('T1'!$AB$15="Y",1,0)+'T2'!$M$501*IF('T2'!$AB$15="Y",1,0)+'T3'!$M$501*IF('T3'!$AB$15="Y",1,0))</f>
        <v/>
      </c>
      <c r="DY505" s="38" t="str">
        <f>IF(ISBLANK('T1'!$C$501),"",SUM($DO$505:$DX$505))</f>
        <v/>
      </c>
      <c r="DZ505" s="38" t="str">
        <f>IF(ISBLANK('T1'!$C$501),"",IF(ISERR($DY$505/$DY$5),"",$DY$505/$DY$5))</f>
        <v/>
      </c>
      <c r="EC505" s="38" t="str">
        <f>IF(ISBLANK('T1'!$C$501),"",'T1'!$E$501*IF('T1'!$S$16="Y",1,0)+'T2'!$E$501*IF('T2'!$S$16="Y",1,0)+'T3'!$E$501*IF('T3'!$S$16="Y",1,0)+TA!$AR$501*IF(TA!$L$16="Y",1,0))</f>
        <v/>
      </c>
      <c r="ED505" s="38" t="str">
        <f>IF(ISBLANK('T1'!$C$501),"",'T1'!$F$501*IF('T1'!$T$16="Y",1,0)+'T2'!$F$501*IF('T2'!$T$16="Y",1,0)+'T3'!$F$501*IF('T3'!$T$16="Y",1,0)+TA!$AS$501*IF(TA!$M$16="Y",1,0))</f>
        <v/>
      </c>
      <c r="EE505" s="38" t="str">
        <f>IF(ISBLANK('T1'!$C$501),"",'T1'!$G$501*IF('T1'!$U$16="Y",1,0)+'T2'!$G$501*IF('T2'!$U$16="Y",1,0)+'T3'!$G$501*IF('T3'!$U$16="Y",1,0)+TA!$AT$501*IF(TA!$N$16="Y",1,0))</f>
        <v/>
      </c>
      <c r="EF505" s="38" t="str">
        <f>IF(ISBLANK('T1'!$C$501),"",'T1'!$H$501*IF('T1'!$V$16="Y",1,0)+'T2'!$H$501*IF('T2'!$V$16="Y",1,0)+'T3'!$H$501*IF('T3'!$V$16="Y",1,0))</f>
        <v/>
      </c>
      <c r="EG505" s="38" t="str">
        <f>IF(ISBLANK('T1'!$C$501),"",'T1'!$I$501*IF('T1'!$W$16="Y",1,0)+'T2'!$I$501*IF('T2'!$W$16="Y",1,0)+'T3'!$I$501*IF('T3'!$W$16="Y",1,0))</f>
        <v/>
      </c>
      <c r="EH505" s="38" t="str">
        <f>IF(ISBLANK('T1'!$C$501),"",'T1'!$J$501*IF('T1'!$X$16="Y",1,0)+'T2'!$J$501*IF('T2'!$X$16="Y",1,0)+'T3'!$J$501*IF('T3'!$X$16="Y",1,0))</f>
        <v/>
      </c>
      <c r="EI505" s="38" t="str">
        <f>IF(ISBLANK('T1'!$C$501),"",'T1'!$K$501*IF('T1'!$Y$16="Y",1,0)+'T2'!$K$501*IF('T2'!$Y$16="Y",1,0)+'T3'!$K$501*IF('T3'!$Y$16="Y",1,0))</f>
        <v/>
      </c>
      <c r="EJ505" s="38" t="str">
        <f>IF(ISBLANK('T1'!$C$501),"",'T1'!$L$501*IF('T1'!$Z$16="Y",1,0)+'T2'!$L$501*IF('T2'!$Z$16="Y",1,0)+'T3'!$L$501*IF('T3'!$Z$16="Y",1,0))</f>
        <v/>
      </c>
      <c r="EK505" s="38" t="str">
        <f>IF(ISBLANK('T1'!$C$501),"",'T1'!$M$501*IF('T1'!$AA$16="Y",1,0)+'T2'!$M$501*IF('T2'!$AA$16="Y",1,0)+'T3'!$M$501*IF('T3'!$AA$16="Y",1,0))</f>
        <v/>
      </c>
      <c r="EL505" s="38" t="str">
        <f>IF(ISBLANK('T1'!$C$501),"",'T1'!$M$501*IF('T1'!$AB$16="Y",1,0)+'T2'!$M$501*IF('T2'!$AB$16="Y",1,0)+'T3'!$M$501*IF('T3'!$AB$16="Y",1,0))</f>
        <v/>
      </c>
      <c r="EM505" s="38" t="str">
        <f>IF(ISBLANK('T1'!$C$501),"",SUM($EC$505:$EL$505))</f>
        <v/>
      </c>
      <c r="EN505" s="38" t="str">
        <f>IF(ISBLANK('T1'!$C$501),"",IF(ISERR($EM$505/$EM$5),"",$EM$505/$EM$5))</f>
        <v/>
      </c>
      <c r="EQ505" s="38" t="str">
        <f>IF(ISBLANK('T1'!$C$501),"",'T1'!$E$501*IF('T1'!$S$17="Y",1,0)+'T2'!$E$501*IF('T2'!$S$17="Y",1,0)+'T3'!$E$501*IF('T3'!$S$17="Y",1,0)+TA!$AR$501*IF(TA!$L$17="Y",1,0))</f>
        <v/>
      </c>
      <c r="ER505" s="38" t="str">
        <f>IF(ISBLANK('T1'!$C$501),"",'T1'!$F$501*IF('T1'!$T$17="Y",1,0)+'T2'!$F$501*IF('T2'!$T$17="Y",1,0)+'T3'!$F$501*IF('T3'!$T$17="Y",1,0)+TA!$AS$501*IF(TA!$M$17="Y",1,0))</f>
        <v/>
      </c>
      <c r="ES505" s="38" t="str">
        <f>IF(ISBLANK('T1'!$C$501),"",'T1'!$G$501*IF('T1'!$U$17="Y",1,0)+'T2'!$G$501*IF('T2'!$U$17="Y",1,0)+'T3'!$G$501*IF('T3'!$U$17="Y",1,0)+TA!$AT$501*IF(TA!$N$17="Y",1,0))</f>
        <v/>
      </c>
      <c r="ET505" s="38" t="str">
        <f>IF(ISBLANK('T1'!$C$501),"",'T1'!$H$501*IF('T1'!$V$17="Y",1,0)+'T2'!$H$501*IF('T2'!$V$17="Y",1,0)+'T3'!$H$501*IF('T3'!$V$17="Y",1,0))</f>
        <v/>
      </c>
      <c r="EU505" s="38" t="str">
        <f>IF(ISBLANK('T1'!$C$501),"",'T1'!$I$501*IF('T1'!$W$17="Y",1,0)+'T2'!$I$501*IF('T2'!$W$17="Y",1,0)+'T3'!$I$501*IF('T3'!$W$17="Y",1,0))</f>
        <v/>
      </c>
      <c r="EV505" s="38" t="str">
        <f>IF(ISBLANK('T1'!$C$501),"",'T1'!$J$501*IF('T1'!$X$17="Y",1,0)+'T2'!$J$501*IF('T2'!$X$17="Y",1,0)+'T3'!$J$501*IF('T3'!$X$17="Y",1,0))</f>
        <v/>
      </c>
      <c r="EW505" s="38" t="str">
        <f>IF(ISBLANK('T1'!$C$501),"",'T1'!$K$501*IF('T1'!$Y$17="Y",1,0)+'T2'!$K$501*IF('T2'!$Y$17="Y",1,0)+'T3'!$K$501*IF('T3'!$Y$17="Y",1,0))</f>
        <v/>
      </c>
      <c r="EX505" s="38" t="str">
        <f>IF(ISBLANK('T1'!$C$501),"",'T1'!$L$501*IF('T1'!$Z$17="Y",1,0)+'T2'!$L$501*IF('T2'!$Z$17="Y",1,0)+'T3'!$L$501*IF('T3'!$Z$17="Y",1,0))</f>
        <v/>
      </c>
      <c r="EY505" s="38" t="str">
        <f>IF(ISBLANK('T1'!$C$501),"",'T1'!$M$501*IF('T1'!$AA$17="Y",1,0)+'T2'!$M$501*IF('T2'!$AA$17="Y",1,0)+'T3'!$M$501*IF('T3'!$AA$17="Y",1,0))</f>
        <v/>
      </c>
      <c r="EZ505" s="38" t="str">
        <f>IF(ISBLANK('T1'!$C$501),"",'T1'!$M$501*IF('T1'!$AB$17="Y",1,0)+'T2'!$M$501*IF('T2'!$AB$17="Y",1,0)+'T3'!$M$501*IF('T3'!$AB$17="Y",1,0))</f>
        <v/>
      </c>
      <c r="FA505" s="38" t="str">
        <f>IF(ISBLANK('T1'!$C$501),"",SUM($EQ$505:$EZ$505))</f>
        <v/>
      </c>
      <c r="FB505" s="38" t="str">
        <f>IF(ISBLANK('T1'!$C$501),"",IF(ISERR($FA$505/$FA$5),"",$FA$505/$FA$5))</f>
        <v/>
      </c>
    </row>
    <row r="506" spans="20:158">
      <c r="T506" s="38" t="str">
        <f>IF(ISBLANK('T1'!$C$502),"",'T1'!$E$502*IF('T1'!$S$8="Y",1,0)+'T2'!$E$502*IF('T2'!$S$8="Y",1,0)+'T3'!$E$502*IF('T3'!$S$8="Y",1,0)+TA!$AR$502*IF(TA!$L$8="Y",1,0))</f>
        <v/>
      </c>
      <c r="U506" s="38" t="str">
        <f>IF(ISBLANK('T1'!$C$502),"",'T1'!$F$502*IF('T1'!$T$8="Y",1,0)+'T2'!$F$502*IF('T2'!$T$8="Y",1,0)+'T3'!$F$502*IF('T3'!$T$8="Y",1,0)+TA!$AS$502*IF(TA!$M$8="Y",1,0))</f>
        <v/>
      </c>
      <c r="V506" s="38" t="str">
        <f>IF(ISBLANK('T1'!$C$502),"",'T1'!$G$502*IF('T1'!$U$8="Y",1,0)+'T2'!$G$502*IF('T2'!$U$8="Y",1,0)+'T3'!$G$502*IF('T3'!$U$8="Y",1,0)+TA!$AT$502*IF(TA!$N$8="Y",1,0))</f>
        <v/>
      </c>
      <c r="W506" s="38" t="str">
        <f>IF(ISBLANK('T1'!$C$502),"",'T1'!$H$502*IF('T1'!$V$8="Y",1,0)+'T2'!$H$502*IF('T2'!$V$8="Y",1,0)+'T3'!$H$502*IF('T3'!$V$8="Y",1,0))</f>
        <v/>
      </c>
      <c r="X506" s="38" t="str">
        <f>IF(ISBLANK('T1'!$C$502),"",'T1'!$I$502*IF('T1'!$W$8="Y",1,0)+'T2'!$I$502*IF('T2'!$W$8="Y",1,0)+'T3'!$I$502*IF('T3'!$W$8="Y",1,0))</f>
        <v/>
      </c>
      <c r="Y506" s="38" t="str">
        <f>IF(ISBLANK('T1'!$C$502),"",'T1'!$J$502*IF('T1'!$X$8="Y",1,0)+'T2'!$J$502*IF('T2'!$X$8="Y",1,0)+'T3'!$J$502*IF('T3'!$X$8="Y",1,0))</f>
        <v/>
      </c>
      <c r="Z506" s="38" t="str">
        <f>IF(ISBLANK('T1'!$C$502),"",'T1'!$K$502*IF('T1'!$Y$8="Y",1,0)+'T2'!$K$502*IF('T2'!$Y$8="Y",1,0)+'T3'!$K$502*IF('T3'!$Y$8="Y",1,0))</f>
        <v/>
      </c>
      <c r="AA506" s="38" t="str">
        <f>IF(ISBLANK('T1'!$C$502),"",'T1'!$L$502*IF('T1'!$Z$8="Y",1,0)+'T2'!$L$502*IF('T2'!$Z$8="Y",1,0)+'T3'!$L$502*IF('T3'!$Z$8="Y",1,0))</f>
        <v/>
      </c>
      <c r="AB506" s="38" t="str">
        <f>IF(ISBLANK('T1'!$C$502),"",'T1'!$M$502*IF('T1'!$AA$8="Y",1,0)+'T2'!$M$502*IF('T2'!$AA$8="Y",1,0)+'T3'!$M$502*IF('T3'!$AA$8="Y",1,0))</f>
        <v/>
      </c>
      <c r="AC506" s="38" t="str">
        <f>IF(ISBLANK('T1'!$C$502),"",'T1'!$M$502*IF('T1'!$AB$8="Y",1,0)+'T2'!$M$502*IF('T2'!$AB$8="Y",1,0)+'T3'!$M$502*IF('T3'!$AB$8="Y",1,0))</f>
        <v/>
      </c>
      <c r="AD506" s="38" t="str">
        <f>IF(ISBLANK('T1'!$C$502),"",SUM($T$506:$AC$506))</f>
        <v/>
      </c>
      <c r="AE506" s="38" t="str">
        <f>IF(ISBLANK('T1'!$C$502),"",IF(ISERR($AD$506/$AD$5),"",$AD$506/$AD$5))</f>
        <v/>
      </c>
      <c r="AI506" s="38" t="str">
        <f>IF(ISBLANK('T1'!$C$502),"",'T1'!$E$502*IF('T1'!$S$9="Y",1,0)+'T2'!$E$502*IF('T2'!$S$9="Y",1,0)+'T3'!$E$502*IF('T3'!$S$9="Y",1,0)+TA!$AR$502*IF(TA!$L$9="Y",1,0))</f>
        <v/>
      </c>
      <c r="AJ506" s="38" t="str">
        <f>IF(ISBLANK('T1'!$C$502),"",'T1'!$F$502*IF('T1'!$T$9="Y",1,0)+'T2'!$F$502*IF('T2'!$T$9="Y",1,0)+'T3'!$F$502*IF('T3'!$T$9="Y",1,0)+TA!$AS$502*IF(TA!$M$9="Y",1,0))</f>
        <v/>
      </c>
      <c r="AK506" s="38" t="str">
        <f>IF(ISBLANK('T1'!$C$502),"",'T1'!$G$502*IF('T1'!$U$9="Y",1,0)+'T2'!$G$502*IF('T2'!$U$9="Y",1,0)+'T3'!$G$502*IF('T3'!$U$9="Y",1,0)+TA!$AT$502*IF(TA!$N$9="Y",1,0))</f>
        <v/>
      </c>
      <c r="AL506" s="38" t="str">
        <f>IF(ISBLANK('T1'!$C$502),"",'T1'!$H$502*IF('T1'!$V$9="Y",1,0)+'T2'!$H$502*IF('T2'!$V$9="Y",1,0)+'T3'!$H$502*IF('T3'!$V$9="Y",1,0))</f>
        <v/>
      </c>
      <c r="AM506" s="38" t="str">
        <f>IF(ISBLANK('T1'!$C$502),"",'T1'!$I$502*IF('T1'!$W$9="Y",1,0)+'T2'!$I$502*IF('T2'!$W$9="Y",1,0)+'T3'!$I$502*IF('T3'!$W$9="Y",1,0))</f>
        <v/>
      </c>
      <c r="AN506" s="38" t="str">
        <f>IF(ISBLANK('T1'!$C$502),"",'T1'!$J$502*IF('T1'!$X$9="Y",1,0)+'T2'!$J$502*IF('T2'!$X$9="Y",1,0)+'T3'!$J$502*IF('T3'!$X$9="Y",1,0))</f>
        <v/>
      </c>
      <c r="AO506" s="38" t="str">
        <f>IF(ISBLANK('T1'!$C$502),"",'T1'!$K$502*IF('T1'!$Y$9="Y",1,0)+'T2'!$K$502*IF('T2'!$Y$9="Y",1,0)+'T3'!$K$502*IF('T3'!$Y$9="Y",1,0))</f>
        <v/>
      </c>
      <c r="AP506" s="38" t="str">
        <f>IF(ISBLANK('T1'!$C$502),"",'T1'!$L$502*IF('T1'!$Z$9="Y",1,0)+'T2'!$L$502*IF('T2'!$Z$9="Y",1,0)+'T3'!$L$502*IF('T3'!$Z$9="Y",1,0))</f>
        <v/>
      </c>
      <c r="AQ506" s="38" t="str">
        <f>IF(ISBLANK('T1'!$C$502),"",'T1'!$M$502*IF('T1'!$AA$9="Y",1,0)+'T2'!$M$502*IF('T2'!$AA$9="Y",1,0)+'T3'!$M$502*IF('T3'!$AA$9="Y",1,0))</f>
        <v/>
      </c>
      <c r="AR506" s="38" t="str">
        <f>IF(ISBLANK('T1'!$C$502),"",'T1'!$M$502*IF('T1'!$AB$9="Y",1,0)+'T2'!$M$502*IF('T2'!$AB$9="Y",1,0)+'T3'!$M$502*IF('T3'!$AB$9="Y",1,0))</f>
        <v/>
      </c>
      <c r="AS506" s="38" t="str">
        <f>IF(ISBLANK('T1'!$C$502),"",SUM($AI$506:$AR$506))</f>
        <v/>
      </c>
      <c r="AT506" s="38" t="str">
        <f>IF(ISBLANK('T1'!$C$502),"",IF(ISERR($AS$506/$AS$5),"",$AS$506/$AS$5))</f>
        <v/>
      </c>
      <c r="AW506" s="38" t="str">
        <f>IF(ISBLANK('T1'!$C$502),"",'T1'!$E$502*IF('T1'!$S$10="Y",1,0)+'T2'!$E$502*IF('T2'!$S$10="Y",1,0)+'T3'!$E$502*IF('T3'!$S$10="Y",1,0)+TA!$AR$502*IF(TA!$L$10="Y",1,0))</f>
        <v/>
      </c>
      <c r="AX506" s="38" t="str">
        <f>IF(ISBLANK('T1'!$C$502),"",'T1'!$F$502*IF('T1'!$T$10="Y",1,0)+'T2'!$F$502*IF('T2'!$T$10="Y",1,0)+'T3'!$F$502*IF('T3'!$T$10="Y",1,0)+TA!$AS$502*IF(TA!$M$10="Y",1,0))</f>
        <v/>
      </c>
      <c r="AY506" s="38" t="str">
        <f>IF(ISBLANK('T1'!$C$502),"",'T1'!$G$502*IF('T1'!$U$10="Y",1,0)+'T2'!$G$502*IF('T2'!$U$10="Y",1,0)+'T3'!$G$502*IF('T3'!$U$10="Y",1,0)+TA!$AT$502*IF(TA!$N$10="Y",1,0))</f>
        <v/>
      </c>
      <c r="AZ506" s="38" t="str">
        <f>IF(ISBLANK('T1'!$C$502),"",'T1'!$H$502*IF('T1'!$V$10="Y",1,0)+'T2'!$H$502*IF('T2'!$V$10="Y",1,0)+'T3'!$H$502*IF('T3'!$V$10="Y",1,0))</f>
        <v/>
      </c>
      <c r="BA506" s="38" t="str">
        <f>IF(ISBLANK('T1'!$C$502),"",'T1'!$I$502*IF('T1'!$W$10="Y",1,0)+'T2'!$I$502*IF('T2'!$W$10="Y",1,0)+'T3'!$I$502*IF('T3'!$W$10="Y",1,0))</f>
        <v/>
      </c>
      <c r="BB506" s="38" t="str">
        <f>IF(ISBLANK('T1'!$C$502),"",'T1'!$J$502*IF('T1'!$X$10="Y",1,0)+'T2'!$J$502*IF('T2'!$X$10="Y",1,0)+'T3'!$J$502*IF('T3'!$X$10="Y",1,0))</f>
        <v/>
      </c>
      <c r="BC506" s="38" t="str">
        <f>IF(ISBLANK('T1'!$C$502),"",'T1'!$K$502*IF('T1'!$Y$10="Y",1,0)+'T2'!$K$502*IF('T2'!$Y$10="Y",1,0)+'T3'!$K$502*IF('T3'!$Y$10="Y",1,0))</f>
        <v/>
      </c>
      <c r="BD506" s="38" t="str">
        <f>IF(ISBLANK('T1'!$C$502),"",'T1'!$L$502*IF('T1'!$Z$10="Y",1,0)+'T2'!$L$502*IF('T2'!$Z$10="Y",1,0)+'T3'!$L$502*IF('T3'!$Z$10="Y",1,0))</f>
        <v/>
      </c>
      <c r="BE506" s="38" t="str">
        <f>IF(ISBLANK('T1'!$C$502),"",'T1'!$M$502*IF('T1'!$AA$10="Y",1,0)+'T2'!$M$502*IF('T2'!$AA$10="Y",1,0)+'T3'!$M$502*IF('T3'!$AA$10="Y",1,0))</f>
        <v/>
      </c>
      <c r="BF506" s="38" t="str">
        <f>IF(ISBLANK('T1'!$C$502),"",'T1'!$M$502*IF('T1'!$AB$10="Y",1,0)+'T2'!$M$502*IF('T2'!$AB$10="Y",1,0)+'T3'!$M$502*IF('T3'!$AB$10="Y",1,0))</f>
        <v/>
      </c>
      <c r="BG506" s="38" t="str">
        <f>IF(ISBLANK('T1'!$C$502),"",SUM($AW$506:$BF$506))</f>
        <v/>
      </c>
      <c r="BH506" s="38" t="str">
        <f>IF(ISBLANK('T1'!$C$502),"",IF(ISERR($BG$506/$BG$5),"",$BG$506/$BG$5))</f>
        <v/>
      </c>
      <c r="BK506" s="38" t="str">
        <f>IF(ISBLANK('T1'!$C$502),"",'T1'!$E$502*IF('T1'!$S$11="Y",1,0)+'T2'!$E$502*IF('T2'!$S$11="Y",1,0)+'T3'!$E$502*IF('T3'!$S$11="Y",1,0)+TA!$AR$502*IF(TA!$L$11="Y",1,0))</f>
        <v/>
      </c>
      <c r="BL506" s="38" t="str">
        <f>IF(ISBLANK('T1'!$C$502),"",'T1'!$F$502*IF('T1'!$T$11="Y",1,0)+'T2'!$F$502*IF('T2'!$T$11="Y",1,0)+'T3'!$F$502*IF('T3'!$T$11="Y",1,0)+TA!$AS$502*IF(TA!$M$11="Y",1,0))</f>
        <v/>
      </c>
      <c r="BM506" s="38" t="str">
        <f>IF(ISBLANK('T1'!$C$502),"",'T1'!$G$502*IF('T1'!$U$11="Y",1,0)+'T2'!$G$502*IF('T2'!$U$11="Y",1,0)+'T3'!$G$502*IF('T3'!$U$11="Y",1,0)+TA!$AT$502*IF(TA!$N$11="Y",1,0))</f>
        <v/>
      </c>
      <c r="BN506" s="38" t="str">
        <f>IF(ISBLANK('T1'!$C$502),"",'T1'!$H$502*IF('T1'!$V$11="Y",1,0)+'T2'!$H$502*IF('T2'!$V$11="Y",1,0)+'T3'!$H$502*IF('T3'!$V$11="Y",1,0))</f>
        <v/>
      </c>
      <c r="BO506" s="38" t="str">
        <f>IF(ISBLANK('T1'!$C$502),"",'T1'!$I$502*IF('T1'!$W$11="Y",1,0)+'T2'!$I$502*IF('T2'!$W$11="Y",1,0)+'T3'!$I$502*IF('T3'!$W$11="Y",1,0))</f>
        <v/>
      </c>
      <c r="BP506" s="38" t="str">
        <f>IF(ISBLANK('T1'!$C$502),"",'T1'!$J$502*IF('T1'!$X$11="Y",1,0)+'T2'!$J$502*IF('T2'!$X$11="Y",1,0)+'T3'!$J$502*IF('T3'!$X$11="Y",1,0))</f>
        <v/>
      </c>
      <c r="BQ506" s="38" t="str">
        <f>IF(ISBLANK('T1'!$C$502),"",'T1'!$K$502*IF('T1'!$Y$11="Y",1,0)+'T2'!$K$502*IF('T2'!$Y$11="Y",1,0)+'T3'!$K$502*IF('T3'!$Y$11="Y",1,0))</f>
        <v/>
      </c>
      <c r="BR506" s="38" t="str">
        <f>IF(ISBLANK('T1'!$C$502),"",'T1'!$L$502*IF('T1'!$Z$11="Y",1,0)+'T2'!$L$502*IF('T2'!$Z$11="Y",1,0)+'T3'!$L$502*IF('T3'!$Z$11="Y",1,0))</f>
        <v/>
      </c>
      <c r="BS506" s="38" t="str">
        <f>IF(ISBLANK('T1'!$C$502),"",'T1'!$M$502*IF('T1'!$AA$11="Y",1,0)+'T2'!$M$502*IF('T2'!$AA$11="Y",1,0)+'T3'!$M$502*IF('T3'!$AA$11="Y",1,0))</f>
        <v/>
      </c>
      <c r="BT506" s="38" t="str">
        <f>IF(ISBLANK('T1'!$C$502),"",'T1'!$M$502*IF('T1'!$AB$11="Y",1,0)+'T2'!$M$502*IF('T2'!$AB$11="Y",1,0)+'T3'!$M$502*IF('T3'!$AB$11="Y",1,0))</f>
        <v/>
      </c>
      <c r="BU506" s="38" t="str">
        <f>IF(ISBLANK('T1'!$C$502),"",SUM($BK$506:$BT$506))</f>
        <v/>
      </c>
      <c r="BV506" s="38" t="str">
        <f>IF(ISBLANK('T1'!$C$502),"",IF(ISERR($BU$506/$BU$5),"",$BU$506/$BU$5))</f>
        <v/>
      </c>
      <c r="BY506" s="38" t="str">
        <f>IF(ISBLANK('T1'!$C$502),"",'T1'!$E$502*IF('T1'!$S$12="Y",1,0)+'T2'!$E$502*IF('T2'!$S$12="Y",1,0)+'T3'!$E$502*IF('T3'!$S$12="Y",1,0)+TA!$AR$502*IF(TA!$L$12="Y",1,0))</f>
        <v/>
      </c>
      <c r="BZ506" s="38" t="str">
        <f>IF(ISBLANK('T1'!$C$502),"",'T1'!$F$502*IF('T1'!$T$12="Y",1,0)+'T2'!$F$502*IF('T2'!$T$12="Y",1,0)+'T3'!$F$502*IF('T3'!$T$12="Y",1,0)+TA!$AS$502*IF(TA!$M$12="Y",1,0))</f>
        <v/>
      </c>
      <c r="CA506" s="38" t="str">
        <f>IF(ISBLANK('T1'!$C$502),"",'T1'!$G$502*IF('T1'!$U$12="Y",1,0)+'T2'!$G$502*IF('T2'!$U$12="Y",1,0)+'T3'!$G$502*IF('T3'!$U$12="Y",1,0)+TA!$AT$502*IF(TA!$N$12="Y",1,0))</f>
        <v/>
      </c>
      <c r="CB506" s="38" t="str">
        <f>IF(ISBLANK('T1'!$C$502),"",'T1'!$H$502*IF('T1'!$V$12="Y",1,0)+'T2'!$H$502*IF('T2'!$V$12="Y",1,0)+'T3'!$H$502*IF('T3'!$V$12="Y",1,0))</f>
        <v/>
      </c>
      <c r="CC506" s="38" t="str">
        <f>IF(ISBLANK('T1'!$C$502),"",'T1'!$I$502*IF('T1'!$W$12="Y",1,0)+'T2'!$I$502*IF('T2'!$W$12="Y",1,0)+'T3'!$I$502*IF('T3'!$W$12="Y",1,0))</f>
        <v/>
      </c>
      <c r="CD506" s="38" t="str">
        <f>IF(ISBLANK('T1'!$C$502),"",'T1'!$J$502*IF('T1'!$X$12="Y",1,0)+'T2'!$J$502*IF('T2'!$X$12="Y",1,0)+'T3'!$J$502*IF('T3'!$X$12="Y",1,0))</f>
        <v/>
      </c>
      <c r="CE506" s="38" t="str">
        <f>IF(ISBLANK('T1'!$C$502),"",'T1'!$K$502*IF('T1'!$Y$12="Y",1,0)+'T2'!$K$502*IF('T2'!$Y$12="Y",1,0)+'T3'!$K$502*IF('T3'!$Y$12="Y",1,0))</f>
        <v/>
      </c>
      <c r="CF506" s="38" t="str">
        <f>IF(ISBLANK('T1'!$C$502),"",'T1'!$L$502*IF('T1'!$Z$12="Y",1,0)+'T2'!$L$502*IF('T2'!$Z$12="Y",1,0)+'T3'!$L$502*IF('T3'!$Z$12="Y",1,0))</f>
        <v/>
      </c>
      <c r="CG506" s="38" t="str">
        <f>IF(ISBLANK('T1'!$C$502),"",'T1'!$M$502*IF('T1'!$AA$12="Y",1,0)+'T2'!$M$502*IF('T2'!$AA$12="Y",1,0)+'T3'!$M$502*IF('T3'!$AA$12="Y",1,0))</f>
        <v/>
      </c>
      <c r="CH506" s="38" t="str">
        <f>IF(ISBLANK('T1'!$C$502),"",'T1'!$M$502*IF('T1'!$AB$12="Y",1,0)+'T2'!$M$502*IF('T2'!$AB$12="Y",1,0)+'T3'!$M$502*IF('T3'!$AB$12="Y",1,0))</f>
        <v/>
      </c>
      <c r="CI506" s="38" t="str">
        <f>IF(ISBLANK('T1'!$C$502),"",SUM($BY$506:$CH$506))</f>
        <v/>
      </c>
      <c r="CJ506" s="38" t="str">
        <f>IF(ISBLANK('T1'!$C$502),"",IF(ISERR($CI$506/$CI$5),"",$CI$506/$CI$5))</f>
        <v/>
      </c>
      <c r="CM506" s="38" t="str">
        <f>IF(ISBLANK('T1'!$C$502),"",'T1'!$E$502*IF('T1'!$S$13="Y",1,0)+'T2'!$E$502*IF('T2'!$S$13="Y",1,0)+'T3'!$E$502*IF('T3'!$S$13="Y",1,0)+TA!$AR$502*IF(TA!$L$13="Y",1,0))</f>
        <v/>
      </c>
      <c r="CN506" s="38" t="str">
        <f>IF(ISBLANK('T1'!$C$502),"",'T1'!$F$502*IF('T1'!$T$13="Y",1,0)+'T2'!$F$502*IF('T2'!$T$13="Y",1,0)+'T3'!$F$502*IF('T3'!$T$13="Y",1,0)+TA!$AS$502*IF(TA!$M$13="Y",1,0))</f>
        <v/>
      </c>
      <c r="CO506" s="38" t="str">
        <f>IF(ISBLANK('T1'!$C$502),"",'T1'!$G$502*IF('T1'!$U$13="Y",1,0)+'T2'!$G$502*IF('T2'!$U$13="Y",1,0)+'T3'!$G$502*IF('T3'!$U$13="Y",1,0)+TA!$AT$502*IF(TA!$N$13="Y",1,0))</f>
        <v/>
      </c>
      <c r="CP506" s="38" t="str">
        <f>IF(ISBLANK('T1'!$C$502),"",'T1'!$H$502*IF('T1'!$V$13="Y",1,0)+'T2'!$H$502*IF('T2'!$V$13="Y",1,0)+'T3'!$H$502*IF('T3'!$V$13="Y",1,0))</f>
        <v/>
      </c>
      <c r="CQ506" s="38" t="str">
        <f>IF(ISBLANK('T1'!$C$502),"",'T1'!$I$502*IF('T1'!$W$13="Y",1,0)+'T2'!$I$502*IF('T2'!$W$13="Y",1,0)+'T3'!$I$502*IF('T3'!$W$13="Y",1,0))</f>
        <v/>
      </c>
      <c r="CR506" s="38" t="str">
        <f>IF(ISBLANK('T1'!$C$502),"",'T1'!$J$502*IF('T1'!$X$13="Y",1,0)+'T2'!$J$502*IF('T2'!$X$13="Y",1,0)+'T3'!$J$502*IF('T3'!$X$13="Y",1,0))</f>
        <v/>
      </c>
      <c r="CS506" s="38" t="str">
        <f>IF(ISBLANK('T1'!$C$502),"",'T1'!$K$502*IF('T1'!$Y$13="Y",1,0)+'T2'!$K$502*IF('T2'!$Y$13="Y",1,0)+'T3'!$K$502*IF('T3'!$Y$13="Y",1,0))</f>
        <v/>
      </c>
      <c r="CT506" s="38" t="str">
        <f>IF(ISBLANK('T1'!$C$502),"",'T1'!$L$502*IF('T1'!$Z$13="Y",1,0)+'T2'!$L$502*IF('T2'!$Z$13="Y",1,0)+'T3'!$L$502*IF('T3'!$Z$13="Y",1,0))</f>
        <v/>
      </c>
      <c r="CU506" s="38" t="str">
        <f>IF(ISBLANK('T1'!$C$502),"",'T1'!$M$502*IF('T1'!$AA$13="Y",1,0)+'T2'!$M$502*IF('T2'!$AA$13="Y",1,0)+'T3'!$M$502*IF('T3'!$AA$13="Y",1,0))</f>
        <v/>
      </c>
      <c r="CV506" s="38" t="str">
        <f>IF(ISBLANK('T1'!$C$502),"",'T1'!$M$502*IF('T1'!$AB$13="Y",1,0)+'T2'!$M$502*IF('T2'!$AB$13="Y",1,0)+'T3'!$M$502*IF('T3'!$AB$13="Y",1,0))</f>
        <v/>
      </c>
      <c r="CW506" s="38" t="str">
        <f>IF(ISBLANK('T1'!$C$502),"",SUM($CM$506:$CV$506))</f>
        <v/>
      </c>
      <c r="CX506" s="38" t="str">
        <f>IF(ISBLANK('T1'!$C$502),"",IF(ISERR($CW$506/$CW$5),"",$CW$506/$CW$5))</f>
        <v/>
      </c>
      <c r="DA506" s="38" t="str">
        <f>IF(ISBLANK('T1'!$C$502),"",'T1'!$E$502*IF('T1'!$S$14="Y",1,0)+'T2'!$E$502*IF('T2'!$S$14="Y",1,0)+'T3'!$E$502*IF('T3'!$S$14="Y",1,0)+TA!$AR$502*IF(TA!$L$14="Y",1,0))</f>
        <v/>
      </c>
      <c r="DB506" s="38" t="str">
        <f>IF(ISBLANK('T1'!$C$502),"",'T1'!$F$502*IF('T1'!$T$14="Y",1,0)+'T2'!$F$502*IF('T2'!$T$14="Y",1,0)+'T3'!$F$502*IF('T3'!$T$14="Y",1,0)+TA!$AS$502*IF(TA!$M$14="Y",1,0))</f>
        <v/>
      </c>
      <c r="DC506" s="38" t="str">
        <f>IF(ISBLANK('T1'!$C$502),"",'T1'!$G$502*IF('T1'!$U$14="Y",1,0)+'T2'!$G$502*IF('T2'!$U$14="Y",1,0)+'T3'!$G$502*IF('T3'!$U$14="Y",1,0)+TA!$AT$502*IF(TA!$N$14="Y",1,0))</f>
        <v/>
      </c>
      <c r="DD506" s="38" t="str">
        <f>IF(ISBLANK('T1'!$C$502),"",'T1'!$H$502*IF('T1'!$V$14="Y",1,0)+'T2'!$H$502*IF('T2'!$V$14="Y",1,0)+'T3'!$H$502*IF('T3'!$V$14="Y",1,0))</f>
        <v/>
      </c>
      <c r="DE506" s="38" t="str">
        <f>IF(ISBLANK('T1'!$C$502),"",'T1'!$I$502*IF('T1'!$W$14="Y",1,0)+'T2'!$I$502*IF('T2'!$W$14="Y",1,0)+'T3'!$I$502*IF('T3'!$W$14="Y",1,0))</f>
        <v/>
      </c>
      <c r="DF506" s="38" t="str">
        <f>IF(ISBLANK('T1'!$C$502),"",'T1'!$J$502*IF('T1'!$X$14="Y",1,0)+'T2'!$J$502*IF('T2'!$X$14="Y",1,0)+'T3'!$J$502*IF('T3'!$X$14="Y",1,0))</f>
        <v/>
      </c>
      <c r="DG506" s="38" t="str">
        <f>IF(ISBLANK('T1'!$C$502),"",'T1'!$K$502*IF('T1'!$Y$14="Y",1,0)+'T2'!$K$502*IF('T2'!$Y$14="Y",1,0)+'T3'!$K$502*IF('T3'!$Y$14="Y",1,0))</f>
        <v/>
      </c>
      <c r="DH506" s="38" t="str">
        <f>IF(ISBLANK('T1'!$C$502),"",'T1'!$L$502*IF('T1'!$Z$14="Y",1,0)+'T2'!$L$502*IF('T2'!$Z$14="Y",1,0)+'T3'!$L$502*IF('T3'!$Z$14="Y",1,0))</f>
        <v/>
      </c>
      <c r="DI506" s="38" t="str">
        <f>IF(ISBLANK('T1'!$C$502),"",'T1'!$M$502*IF('T1'!$AA$14="Y",1,0)+'T2'!$M$502*IF('T2'!$AA$14="Y",1,0)+'T3'!$M$502*IF('T3'!$AA$14="Y",1,0))</f>
        <v/>
      </c>
      <c r="DJ506" s="38" t="str">
        <f>IF(ISBLANK('T1'!$C$502),"",'T1'!$M$502*IF('T1'!$AB$14="Y",1,0)+'T2'!$M$502*IF('T2'!$AB$14="Y",1,0)+'T3'!$M$502*IF('T3'!$AB$14="Y",1,0))</f>
        <v/>
      </c>
      <c r="DK506" s="38" t="str">
        <f>IF(ISBLANK('T1'!$C$502),"",SUM($DA$506:$DJ$506))</f>
        <v/>
      </c>
      <c r="DL506" s="38" t="str">
        <f>IF(ISBLANK('T1'!$C$502),"",IF(ISERR($DK$506/$DK$5),"",$DK$506/$DK$5))</f>
        <v/>
      </c>
      <c r="DO506" s="38" t="str">
        <f>IF(ISBLANK('T1'!$C$502),"",'T1'!$E$502*IF('T1'!$S$15="Y",1,0)+'T2'!$E$502*IF('T2'!$S$15="Y",1,0)+'T3'!$E$502*IF('T3'!$S$15="Y",1,0)+TA!$AR$502*IF(TA!$L$15="Y",1,0))</f>
        <v/>
      </c>
      <c r="DP506" s="38" t="str">
        <f>IF(ISBLANK('T1'!$C$502),"",'T1'!$F$502*IF('T1'!$T$15="Y",1,0)+'T2'!$F$502*IF('T2'!$T$15="Y",1,0)+'T3'!$F$502*IF('T3'!$T$15="Y",1,0)+TA!$AS$502*IF(TA!$M$15="Y",1,0))</f>
        <v/>
      </c>
      <c r="DQ506" s="38" t="str">
        <f>IF(ISBLANK('T1'!$C$502),"",'T1'!$G$502*IF('T1'!$U$15="Y",1,0)+'T2'!$G$502*IF('T2'!$U$15="Y",1,0)+'T3'!$G$502*IF('T3'!$U$15="Y",1,0)+TA!$AT$502*IF(TA!$N$15="Y",1,0))</f>
        <v/>
      </c>
      <c r="DR506" s="38" t="str">
        <f>IF(ISBLANK('T1'!$C$502),"",'T1'!$H$502*IF('T1'!$V$15="Y",1,0)+'T2'!$H$502*IF('T2'!$V$15="Y",1,0)+'T3'!$H$502*IF('T3'!$V$15="Y",1,0))</f>
        <v/>
      </c>
      <c r="DS506" s="38" t="str">
        <f>IF(ISBLANK('T1'!$C$502),"",'T1'!$I$502*IF('T1'!$W$15="Y",1,0)+'T2'!$I$502*IF('T2'!$W$15="Y",1,0)+'T3'!$I$502*IF('T3'!$W$15="Y",1,0))</f>
        <v/>
      </c>
      <c r="DT506" s="38" t="str">
        <f>IF(ISBLANK('T1'!$C$502),"",'T1'!$J$502*IF('T1'!$X$15="Y",1,0)+'T2'!$J$502*IF('T2'!$X$15="Y",1,0)+'T3'!$J$502*IF('T3'!$X$15="Y",1,0))</f>
        <v/>
      </c>
      <c r="DU506" s="38" t="str">
        <f>IF(ISBLANK('T1'!$C$502),"",'T1'!$K$502*IF('T1'!$Y$15="Y",1,0)+'T2'!$K$502*IF('T2'!$Y$15="Y",1,0)+'T3'!$K$502*IF('T3'!$Y$15="Y",1,0))</f>
        <v/>
      </c>
      <c r="DV506" s="38" t="str">
        <f>IF(ISBLANK('T1'!$C$502),"",'T1'!$L$502*IF('T1'!$Z$15="Y",1,0)+'T2'!$L$502*IF('T2'!$Z$15="Y",1,0)+'T3'!$L$502*IF('T3'!$Z$15="Y",1,0))</f>
        <v/>
      </c>
      <c r="DW506" s="38" t="str">
        <f>IF(ISBLANK('T1'!$C$502),"",'T1'!$M$502*IF('T1'!$AA$15="Y",1,0)+'T2'!$M$502*IF('T2'!$AA$15="Y",1,0)+'T3'!$M$502*IF('T3'!$AA$15="Y",1,0))</f>
        <v/>
      </c>
      <c r="DX506" s="38" t="str">
        <f>IF(ISBLANK('T1'!$C$502),"",'T1'!$M$502*IF('T1'!$AB$15="Y",1,0)+'T2'!$M$502*IF('T2'!$AB$15="Y",1,0)+'T3'!$M$502*IF('T3'!$AB$15="Y",1,0))</f>
        <v/>
      </c>
      <c r="DY506" s="38" t="str">
        <f>IF(ISBLANK('T1'!$C$502),"",SUM($DO$506:$DX$506))</f>
        <v/>
      </c>
      <c r="DZ506" s="38" t="str">
        <f>IF(ISBLANK('T1'!$C$502),"",IF(ISERR($DY$506/$DY$5),"",$DY$506/$DY$5))</f>
        <v/>
      </c>
      <c r="EC506" s="38" t="str">
        <f>IF(ISBLANK('T1'!$C$502),"",'T1'!$E$502*IF('T1'!$S$16="Y",1,0)+'T2'!$E$502*IF('T2'!$S$16="Y",1,0)+'T3'!$E$502*IF('T3'!$S$16="Y",1,0)+TA!$AR$502*IF(TA!$L$16="Y",1,0))</f>
        <v/>
      </c>
      <c r="ED506" s="38" t="str">
        <f>IF(ISBLANK('T1'!$C$502),"",'T1'!$F$502*IF('T1'!$T$16="Y",1,0)+'T2'!$F$502*IF('T2'!$T$16="Y",1,0)+'T3'!$F$502*IF('T3'!$T$16="Y",1,0)+TA!$AS$502*IF(TA!$M$16="Y",1,0))</f>
        <v/>
      </c>
      <c r="EE506" s="38" t="str">
        <f>IF(ISBLANK('T1'!$C$502),"",'T1'!$G$502*IF('T1'!$U$16="Y",1,0)+'T2'!$G$502*IF('T2'!$U$16="Y",1,0)+'T3'!$G$502*IF('T3'!$U$16="Y",1,0)+TA!$AT$502*IF(TA!$N$16="Y",1,0))</f>
        <v/>
      </c>
      <c r="EF506" s="38" t="str">
        <f>IF(ISBLANK('T1'!$C$502),"",'T1'!$H$502*IF('T1'!$V$16="Y",1,0)+'T2'!$H$502*IF('T2'!$V$16="Y",1,0)+'T3'!$H$502*IF('T3'!$V$16="Y",1,0))</f>
        <v/>
      </c>
      <c r="EG506" s="38" t="str">
        <f>IF(ISBLANK('T1'!$C$502),"",'T1'!$I$502*IF('T1'!$W$16="Y",1,0)+'T2'!$I$502*IF('T2'!$W$16="Y",1,0)+'T3'!$I$502*IF('T3'!$W$16="Y",1,0))</f>
        <v/>
      </c>
      <c r="EH506" s="38" t="str">
        <f>IF(ISBLANK('T1'!$C$502),"",'T1'!$J$502*IF('T1'!$X$16="Y",1,0)+'T2'!$J$502*IF('T2'!$X$16="Y",1,0)+'T3'!$J$502*IF('T3'!$X$16="Y",1,0))</f>
        <v/>
      </c>
      <c r="EI506" s="38" t="str">
        <f>IF(ISBLANK('T1'!$C$502),"",'T1'!$K$502*IF('T1'!$Y$16="Y",1,0)+'T2'!$K$502*IF('T2'!$Y$16="Y",1,0)+'T3'!$K$502*IF('T3'!$Y$16="Y",1,0))</f>
        <v/>
      </c>
      <c r="EJ506" s="38" t="str">
        <f>IF(ISBLANK('T1'!$C$502),"",'T1'!$L$502*IF('T1'!$Z$16="Y",1,0)+'T2'!$L$502*IF('T2'!$Z$16="Y",1,0)+'T3'!$L$502*IF('T3'!$Z$16="Y",1,0))</f>
        <v/>
      </c>
      <c r="EK506" s="38" t="str">
        <f>IF(ISBLANK('T1'!$C$502),"",'T1'!$M$502*IF('T1'!$AA$16="Y",1,0)+'T2'!$M$502*IF('T2'!$AA$16="Y",1,0)+'T3'!$M$502*IF('T3'!$AA$16="Y",1,0))</f>
        <v/>
      </c>
      <c r="EL506" s="38" t="str">
        <f>IF(ISBLANK('T1'!$C$502),"",'T1'!$M$502*IF('T1'!$AB$16="Y",1,0)+'T2'!$M$502*IF('T2'!$AB$16="Y",1,0)+'T3'!$M$502*IF('T3'!$AB$16="Y",1,0))</f>
        <v/>
      </c>
      <c r="EM506" s="38" t="str">
        <f>IF(ISBLANK('T1'!$C$502),"",SUM($EC$506:$EL$506))</f>
        <v/>
      </c>
      <c r="EN506" s="38" t="str">
        <f>IF(ISBLANK('T1'!$C$502),"",IF(ISERR($EM$506/$EM$5),"",$EM$506/$EM$5))</f>
        <v/>
      </c>
      <c r="EQ506" s="38" t="str">
        <f>IF(ISBLANK('T1'!$C$502),"",'T1'!$E$502*IF('T1'!$S$17="Y",1,0)+'T2'!$E$502*IF('T2'!$S$17="Y",1,0)+'T3'!$E$502*IF('T3'!$S$17="Y",1,0)+TA!$AR$502*IF(TA!$L$17="Y",1,0))</f>
        <v/>
      </c>
      <c r="ER506" s="38" t="str">
        <f>IF(ISBLANK('T1'!$C$502),"",'T1'!$F$502*IF('T1'!$T$17="Y",1,0)+'T2'!$F$502*IF('T2'!$T$17="Y",1,0)+'T3'!$F$502*IF('T3'!$T$17="Y",1,0)+TA!$AS$502*IF(TA!$M$17="Y",1,0))</f>
        <v/>
      </c>
      <c r="ES506" s="38" t="str">
        <f>IF(ISBLANK('T1'!$C$502),"",'T1'!$G$502*IF('T1'!$U$17="Y",1,0)+'T2'!$G$502*IF('T2'!$U$17="Y",1,0)+'T3'!$G$502*IF('T3'!$U$17="Y",1,0)+TA!$AT$502*IF(TA!$N$17="Y",1,0))</f>
        <v/>
      </c>
      <c r="ET506" s="38" t="str">
        <f>IF(ISBLANK('T1'!$C$502),"",'T1'!$H$502*IF('T1'!$V$17="Y",1,0)+'T2'!$H$502*IF('T2'!$V$17="Y",1,0)+'T3'!$H$502*IF('T3'!$V$17="Y",1,0))</f>
        <v/>
      </c>
      <c r="EU506" s="38" t="str">
        <f>IF(ISBLANK('T1'!$C$502),"",'T1'!$I$502*IF('T1'!$W$17="Y",1,0)+'T2'!$I$502*IF('T2'!$W$17="Y",1,0)+'T3'!$I$502*IF('T3'!$W$17="Y",1,0))</f>
        <v/>
      </c>
      <c r="EV506" s="38" t="str">
        <f>IF(ISBLANK('T1'!$C$502),"",'T1'!$J$502*IF('T1'!$X$17="Y",1,0)+'T2'!$J$502*IF('T2'!$X$17="Y",1,0)+'T3'!$J$502*IF('T3'!$X$17="Y",1,0))</f>
        <v/>
      </c>
      <c r="EW506" s="38" t="str">
        <f>IF(ISBLANK('T1'!$C$502),"",'T1'!$K$502*IF('T1'!$Y$17="Y",1,0)+'T2'!$K$502*IF('T2'!$Y$17="Y",1,0)+'T3'!$K$502*IF('T3'!$Y$17="Y",1,0))</f>
        <v/>
      </c>
      <c r="EX506" s="38" t="str">
        <f>IF(ISBLANK('T1'!$C$502),"",'T1'!$L$502*IF('T1'!$Z$17="Y",1,0)+'T2'!$L$502*IF('T2'!$Z$17="Y",1,0)+'T3'!$L$502*IF('T3'!$Z$17="Y",1,0))</f>
        <v/>
      </c>
      <c r="EY506" s="38" t="str">
        <f>IF(ISBLANK('T1'!$C$502),"",'T1'!$M$502*IF('T1'!$AA$17="Y",1,0)+'T2'!$M$502*IF('T2'!$AA$17="Y",1,0)+'T3'!$M$502*IF('T3'!$AA$17="Y",1,0))</f>
        <v/>
      </c>
      <c r="EZ506" s="38" t="str">
        <f>IF(ISBLANK('T1'!$C$502),"",'T1'!$M$502*IF('T1'!$AB$17="Y",1,0)+'T2'!$M$502*IF('T2'!$AB$17="Y",1,0)+'T3'!$M$502*IF('T3'!$AB$17="Y",1,0))</f>
        <v/>
      </c>
      <c r="FA506" s="38" t="str">
        <f>IF(ISBLANK('T1'!$C$502),"",SUM($EQ$506:$EZ$506))</f>
        <v/>
      </c>
      <c r="FB506" s="38" t="str">
        <f>IF(ISBLANK('T1'!$C$502),"",IF(ISERR($FA$506/$FA$5),"",$FA$506/$FA$5))</f>
        <v/>
      </c>
    </row>
    <row r="507" spans="20:158">
      <c r="T507" s="38" t="str">
        <f>IF(ISBLANK('T1'!$C$503),"",'T1'!$E$503*IF('T1'!$S$8="Y",1,0)+'T2'!$E$503*IF('T2'!$S$8="Y",1,0)+'T3'!$E$503*IF('T3'!$S$8="Y",1,0)+TA!$AR$503*IF(TA!$L$8="Y",1,0))</f>
        <v/>
      </c>
      <c r="U507" s="38" t="str">
        <f>IF(ISBLANK('T1'!$C$503),"",'T1'!$F$503*IF('T1'!$T$8="Y",1,0)+'T2'!$F$503*IF('T2'!$T$8="Y",1,0)+'T3'!$F$503*IF('T3'!$T$8="Y",1,0)+TA!$AS$503*IF(TA!$M$8="Y",1,0))</f>
        <v/>
      </c>
      <c r="V507" s="38" t="str">
        <f>IF(ISBLANK('T1'!$C$503),"",'T1'!$G$503*IF('T1'!$U$8="Y",1,0)+'T2'!$G$503*IF('T2'!$U$8="Y",1,0)+'T3'!$G$503*IF('T3'!$U$8="Y",1,0)+TA!$AT$503*IF(TA!$N$8="Y",1,0))</f>
        <v/>
      </c>
      <c r="W507" s="38" t="str">
        <f>IF(ISBLANK('T1'!$C$503),"",'T1'!$H$503*IF('T1'!$V$8="Y",1,0)+'T2'!$H$503*IF('T2'!$V$8="Y",1,0)+'T3'!$H$503*IF('T3'!$V$8="Y",1,0))</f>
        <v/>
      </c>
      <c r="X507" s="38" t="str">
        <f>IF(ISBLANK('T1'!$C$503),"",'T1'!$I$503*IF('T1'!$W$8="Y",1,0)+'T2'!$I$503*IF('T2'!$W$8="Y",1,0)+'T3'!$I$503*IF('T3'!$W$8="Y",1,0))</f>
        <v/>
      </c>
      <c r="Y507" s="38" t="str">
        <f>IF(ISBLANK('T1'!$C$503),"",'T1'!$J$503*IF('T1'!$X$8="Y",1,0)+'T2'!$J$503*IF('T2'!$X$8="Y",1,0)+'T3'!$J$503*IF('T3'!$X$8="Y",1,0))</f>
        <v/>
      </c>
      <c r="Z507" s="38" t="str">
        <f>IF(ISBLANK('T1'!$C$503),"",'T1'!$K$503*IF('T1'!$Y$8="Y",1,0)+'T2'!$K$503*IF('T2'!$Y$8="Y",1,0)+'T3'!$K$503*IF('T3'!$Y$8="Y",1,0))</f>
        <v/>
      </c>
      <c r="AA507" s="38" t="str">
        <f>IF(ISBLANK('T1'!$C$503),"",'T1'!$L$503*IF('T1'!$Z$8="Y",1,0)+'T2'!$L$503*IF('T2'!$Z$8="Y",1,0)+'T3'!$L$503*IF('T3'!$Z$8="Y",1,0))</f>
        <v/>
      </c>
      <c r="AB507" s="38" t="str">
        <f>IF(ISBLANK('T1'!$C$503),"",'T1'!$M$503*IF('T1'!$AA$8="Y",1,0)+'T2'!$M$503*IF('T2'!$AA$8="Y",1,0)+'T3'!$M$503*IF('T3'!$AA$8="Y",1,0))</f>
        <v/>
      </c>
      <c r="AC507" s="38" t="str">
        <f>IF(ISBLANK('T1'!$C$503),"",'T1'!$M$503*IF('T1'!$AB$8="Y",1,0)+'T2'!$M$503*IF('T2'!$AB$8="Y",1,0)+'T3'!$M$503*IF('T3'!$AB$8="Y",1,0))</f>
        <v/>
      </c>
      <c r="AD507" s="38" t="str">
        <f>IF(ISBLANK('T1'!$C$503),"",SUM($T$507:$AC$507))</f>
        <v/>
      </c>
      <c r="AE507" s="38" t="str">
        <f>IF(ISBLANK('T1'!$C$503),"",IF(ISERR($AD$507/$AD$5),"",$AD$507/$AD$5))</f>
        <v/>
      </c>
      <c r="AI507" s="38" t="str">
        <f>IF(ISBLANK('T1'!$C$503),"",'T1'!$E$503*IF('T1'!$S$9="Y",1,0)+'T2'!$E$503*IF('T2'!$S$9="Y",1,0)+'T3'!$E$503*IF('T3'!$S$9="Y",1,0)+TA!$AR$503*IF(TA!$L$9="Y",1,0))</f>
        <v/>
      </c>
      <c r="AJ507" s="38" t="str">
        <f>IF(ISBLANK('T1'!$C$503),"",'T1'!$F$503*IF('T1'!$T$9="Y",1,0)+'T2'!$F$503*IF('T2'!$T$9="Y",1,0)+'T3'!$F$503*IF('T3'!$T$9="Y",1,0)+TA!$AS$503*IF(TA!$M$9="Y",1,0))</f>
        <v/>
      </c>
      <c r="AK507" s="38" t="str">
        <f>IF(ISBLANK('T1'!$C$503),"",'T1'!$G$503*IF('T1'!$U$9="Y",1,0)+'T2'!$G$503*IF('T2'!$U$9="Y",1,0)+'T3'!$G$503*IF('T3'!$U$9="Y",1,0)+TA!$AT$503*IF(TA!$N$9="Y",1,0))</f>
        <v/>
      </c>
      <c r="AL507" s="38" t="str">
        <f>IF(ISBLANK('T1'!$C$503),"",'T1'!$H$503*IF('T1'!$V$9="Y",1,0)+'T2'!$H$503*IF('T2'!$V$9="Y",1,0)+'T3'!$H$503*IF('T3'!$V$9="Y",1,0))</f>
        <v/>
      </c>
      <c r="AM507" s="38" t="str">
        <f>IF(ISBLANK('T1'!$C$503),"",'T1'!$I$503*IF('T1'!$W$9="Y",1,0)+'T2'!$I$503*IF('T2'!$W$9="Y",1,0)+'T3'!$I$503*IF('T3'!$W$9="Y",1,0))</f>
        <v/>
      </c>
      <c r="AN507" s="38" t="str">
        <f>IF(ISBLANK('T1'!$C$503),"",'T1'!$J$503*IF('T1'!$X$9="Y",1,0)+'T2'!$J$503*IF('T2'!$X$9="Y",1,0)+'T3'!$J$503*IF('T3'!$X$9="Y",1,0))</f>
        <v/>
      </c>
      <c r="AO507" s="38" t="str">
        <f>IF(ISBLANK('T1'!$C$503),"",'T1'!$K$503*IF('T1'!$Y$9="Y",1,0)+'T2'!$K$503*IF('T2'!$Y$9="Y",1,0)+'T3'!$K$503*IF('T3'!$Y$9="Y",1,0))</f>
        <v/>
      </c>
      <c r="AP507" s="38" t="str">
        <f>IF(ISBLANK('T1'!$C$503),"",'T1'!$L$503*IF('T1'!$Z$9="Y",1,0)+'T2'!$L$503*IF('T2'!$Z$9="Y",1,0)+'T3'!$L$503*IF('T3'!$Z$9="Y",1,0))</f>
        <v/>
      </c>
      <c r="AQ507" s="38" t="str">
        <f>IF(ISBLANK('T1'!$C$503),"",'T1'!$M$503*IF('T1'!$AA$9="Y",1,0)+'T2'!$M$503*IF('T2'!$AA$9="Y",1,0)+'T3'!$M$503*IF('T3'!$AA$9="Y",1,0))</f>
        <v/>
      </c>
      <c r="AR507" s="38" t="str">
        <f>IF(ISBLANK('T1'!$C$503),"",'T1'!$M$503*IF('T1'!$AB$9="Y",1,0)+'T2'!$M$503*IF('T2'!$AB$9="Y",1,0)+'T3'!$M$503*IF('T3'!$AB$9="Y",1,0))</f>
        <v/>
      </c>
      <c r="AS507" s="38" t="str">
        <f>IF(ISBLANK('T1'!$C$503),"",SUM($AI$507:$AR$507))</f>
        <v/>
      </c>
      <c r="AT507" s="38" t="str">
        <f>IF(ISBLANK('T1'!$C$503),"",IF(ISERR($AS$507/$AS$5),"",$AS$507/$AS$5))</f>
        <v/>
      </c>
      <c r="AW507" s="38" t="str">
        <f>IF(ISBLANK('T1'!$C$503),"",'T1'!$E$503*IF('T1'!$S$10="Y",1,0)+'T2'!$E$503*IF('T2'!$S$10="Y",1,0)+'T3'!$E$503*IF('T3'!$S$10="Y",1,0)+TA!$AR$503*IF(TA!$L$10="Y",1,0))</f>
        <v/>
      </c>
      <c r="AX507" s="38" t="str">
        <f>IF(ISBLANK('T1'!$C$503),"",'T1'!$F$503*IF('T1'!$T$10="Y",1,0)+'T2'!$F$503*IF('T2'!$T$10="Y",1,0)+'T3'!$F$503*IF('T3'!$T$10="Y",1,0)+TA!$AS$503*IF(TA!$M$10="Y",1,0))</f>
        <v/>
      </c>
      <c r="AY507" s="38" t="str">
        <f>IF(ISBLANK('T1'!$C$503),"",'T1'!$G$503*IF('T1'!$U$10="Y",1,0)+'T2'!$G$503*IF('T2'!$U$10="Y",1,0)+'T3'!$G$503*IF('T3'!$U$10="Y",1,0)+TA!$AT$503*IF(TA!$N$10="Y",1,0))</f>
        <v/>
      </c>
      <c r="AZ507" s="38" t="str">
        <f>IF(ISBLANK('T1'!$C$503),"",'T1'!$H$503*IF('T1'!$V$10="Y",1,0)+'T2'!$H$503*IF('T2'!$V$10="Y",1,0)+'T3'!$H$503*IF('T3'!$V$10="Y",1,0))</f>
        <v/>
      </c>
      <c r="BA507" s="38" t="str">
        <f>IF(ISBLANK('T1'!$C$503),"",'T1'!$I$503*IF('T1'!$W$10="Y",1,0)+'T2'!$I$503*IF('T2'!$W$10="Y",1,0)+'T3'!$I$503*IF('T3'!$W$10="Y",1,0))</f>
        <v/>
      </c>
      <c r="BB507" s="38" t="str">
        <f>IF(ISBLANK('T1'!$C$503),"",'T1'!$J$503*IF('T1'!$X$10="Y",1,0)+'T2'!$J$503*IF('T2'!$X$10="Y",1,0)+'T3'!$J$503*IF('T3'!$X$10="Y",1,0))</f>
        <v/>
      </c>
      <c r="BC507" s="38" t="str">
        <f>IF(ISBLANK('T1'!$C$503),"",'T1'!$K$503*IF('T1'!$Y$10="Y",1,0)+'T2'!$K$503*IF('T2'!$Y$10="Y",1,0)+'T3'!$K$503*IF('T3'!$Y$10="Y",1,0))</f>
        <v/>
      </c>
      <c r="BD507" s="38" t="str">
        <f>IF(ISBLANK('T1'!$C$503),"",'T1'!$L$503*IF('T1'!$Z$10="Y",1,0)+'T2'!$L$503*IF('T2'!$Z$10="Y",1,0)+'T3'!$L$503*IF('T3'!$Z$10="Y",1,0))</f>
        <v/>
      </c>
      <c r="BE507" s="38" t="str">
        <f>IF(ISBLANK('T1'!$C$503),"",'T1'!$M$503*IF('T1'!$AA$10="Y",1,0)+'T2'!$M$503*IF('T2'!$AA$10="Y",1,0)+'T3'!$M$503*IF('T3'!$AA$10="Y",1,0))</f>
        <v/>
      </c>
      <c r="BF507" s="38" t="str">
        <f>IF(ISBLANK('T1'!$C$503),"",'T1'!$M$503*IF('T1'!$AB$10="Y",1,0)+'T2'!$M$503*IF('T2'!$AB$10="Y",1,0)+'T3'!$M$503*IF('T3'!$AB$10="Y",1,0))</f>
        <v/>
      </c>
      <c r="BG507" s="38" t="str">
        <f>IF(ISBLANK('T1'!$C$503),"",SUM($AW$507:$BF$507))</f>
        <v/>
      </c>
      <c r="BH507" s="38" t="str">
        <f>IF(ISBLANK('T1'!$C$503),"",IF(ISERR($BG$507/$BG$5),"",$BG$507/$BG$5))</f>
        <v/>
      </c>
      <c r="BK507" s="38" t="str">
        <f>IF(ISBLANK('T1'!$C$503),"",'T1'!$E$503*IF('T1'!$S$11="Y",1,0)+'T2'!$E$503*IF('T2'!$S$11="Y",1,0)+'T3'!$E$503*IF('T3'!$S$11="Y",1,0)+TA!$AR$503*IF(TA!$L$11="Y",1,0))</f>
        <v/>
      </c>
      <c r="BL507" s="38" t="str">
        <f>IF(ISBLANK('T1'!$C$503),"",'T1'!$F$503*IF('T1'!$T$11="Y",1,0)+'T2'!$F$503*IF('T2'!$T$11="Y",1,0)+'T3'!$F$503*IF('T3'!$T$11="Y",1,0)+TA!$AS$503*IF(TA!$M$11="Y",1,0))</f>
        <v/>
      </c>
      <c r="BM507" s="38" t="str">
        <f>IF(ISBLANK('T1'!$C$503),"",'T1'!$G$503*IF('T1'!$U$11="Y",1,0)+'T2'!$G$503*IF('T2'!$U$11="Y",1,0)+'T3'!$G$503*IF('T3'!$U$11="Y",1,0)+TA!$AT$503*IF(TA!$N$11="Y",1,0))</f>
        <v/>
      </c>
      <c r="BN507" s="38" t="str">
        <f>IF(ISBLANK('T1'!$C$503),"",'T1'!$H$503*IF('T1'!$V$11="Y",1,0)+'T2'!$H$503*IF('T2'!$V$11="Y",1,0)+'T3'!$H$503*IF('T3'!$V$11="Y",1,0))</f>
        <v/>
      </c>
      <c r="BO507" s="38" t="str">
        <f>IF(ISBLANK('T1'!$C$503),"",'T1'!$I$503*IF('T1'!$W$11="Y",1,0)+'T2'!$I$503*IF('T2'!$W$11="Y",1,0)+'T3'!$I$503*IF('T3'!$W$11="Y",1,0))</f>
        <v/>
      </c>
      <c r="BP507" s="38" t="str">
        <f>IF(ISBLANK('T1'!$C$503),"",'T1'!$J$503*IF('T1'!$X$11="Y",1,0)+'T2'!$J$503*IF('T2'!$X$11="Y",1,0)+'T3'!$J$503*IF('T3'!$X$11="Y",1,0))</f>
        <v/>
      </c>
      <c r="BQ507" s="38" t="str">
        <f>IF(ISBLANK('T1'!$C$503),"",'T1'!$K$503*IF('T1'!$Y$11="Y",1,0)+'T2'!$K$503*IF('T2'!$Y$11="Y",1,0)+'T3'!$K$503*IF('T3'!$Y$11="Y",1,0))</f>
        <v/>
      </c>
      <c r="BR507" s="38" t="str">
        <f>IF(ISBLANK('T1'!$C$503),"",'T1'!$L$503*IF('T1'!$Z$11="Y",1,0)+'T2'!$L$503*IF('T2'!$Z$11="Y",1,0)+'T3'!$L$503*IF('T3'!$Z$11="Y",1,0))</f>
        <v/>
      </c>
      <c r="BS507" s="38" t="str">
        <f>IF(ISBLANK('T1'!$C$503),"",'T1'!$M$503*IF('T1'!$AA$11="Y",1,0)+'T2'!$M$503*IF('T2'!$AA$11="Y",1,0)+'T3'!$M$503*IF('T3'!$AA$11="Y",1,0))</f>
        <v/>
      </c>
      <c r="BT507" s="38" t="str">
        <f>IF(ISBLANK('T1'!$C$503),"",'T1'!$M$503*IF('T1'!$AB$11="Y",1,0)+'T2'!$M$503*IF('T2'!$AB$11="Y",1,0)+'T3'!$M$503*IF('T3'!$AB$11="Y",1,0))</f>
        <v/>
      </c>
      <c r="BU507" s="38" t="str">
        <f>IF(ISBLANK('T1'!$C$503),"",SUM($BK$507:$BT$507))</f>
        <v/>
      </c>
      <c r="BV507" s="38" t="str">
        <f>IF(ISBLANK('T1'!$C$503),"",IF(ISERR($BU$507/$BU$5),"",$BU$507/$BU$5))</f>
        <v/>
      </c>
      <c r="BY507" s="38" t="str">
        <f>IF(ISBLANK('T1'!$C$503),"",'T1'!$E$503*IF('T1'!$S$12="Y",1,0)+'T2'!$E$503*IF('T2'!$S$12="Y",1,0)+'T3'!$E$503*IF('T3'!$S$12="Y",1,0)+TA!$AR$503*IF(TA!$L$12="Y",1,0))</f>
        <v/>
      </c>
      <c r="BZ507" s="38" t="str">
        <f>IF(ISBLANK('T1'!$C$503),"",'T1'!$F$503*IF('T1'!$T$12="Y",1,0)+'T2'!$F$503*IF('T2'!$T$12="Y",1,0)+'T3'!$F$503*IF('T3'!$T$12="Y",1,0)+TA!$AS$503*IF(TA!$M$12="Y",1,0))</f>
        <v/>
      </c>
      <c r="CA507" s="38" t="str">
        <f>IF(ISBLANK('T1'!$C$503),"",'T1'!$G$503*IF('T1'!$U$12="Y",1,0)+'T2'!$G$503*IF('T2'!$U$12="Y",1,0)+'T3'!$G$503*IF('T3'!$U$12="Y",1,0)+TA!$AT$503*IF(TA!$N$12="Y",1,0))</f>
        <v/>
      </c>
      <c r="CB507" s="38" t="str">
        <f>IF(ISBLANK('T1'!$C$503),"",'T1'!$H$503*IF('T1'!$V$12="Y",1,0)+'T2'!$H$503*IF('T2'!$V$12="Y",1,0)+'T3'!$H$503*IF('T3'!$V$12="Y",1,0))</f>
        <v/>
      </c>
      <c r="CC507" s="38" t="str">
        <f>IF(ISBLANK('T1'!$C$503),"",'T1'!$I$503*IF('T1'!$W$12="Y",1,0)+'T2'!$I$503*IF('T2'!$W$12="Y",1,0)+'T3'!$I$503*IF('T3'!$W$12="Y",1,0))</f>
        <v/>
      </c>
      <c r="CD507" s="38" t="str">
        <f>IF(ISBLANK('T1'!$C$503),"",'T1'!$J$503*IF('T1'!$X$12="Y",1,0)+'T2'!$J$503*IF('T2'!$X$12="Y",1,0)+'T3'!$J$503*IF('T3'!$X$12="Y",1,0))</f>
        <v/>
      </c>
      <c r="CE507" s="38" t="str">
        <f>IF(ISBLANK('T1'!$C$503),"",'T1'!$K$503*IF('T1'!$Y$12="Y",1,0)+'T2'!$K$503*IF('T2'!$Y$12="Y",1,0)+'T3'!$K$503*IF('T3'!$Y$12="Y",1,0))</f>
        <v/>
      </c>
      <c r="CF507" s="38" t="str">
        <f>IF(ISBLANK('T1'!$C$503),"",'T1'!$L$503*IF('T1'!$Z$12="Y",1,0)+'T2'!$L$503*IF('T2'!$Z$12="Y",1,0)+'T3'!$L$503*IF('T3'!$Z$12="Y",1,0))</f>
        <v/>
      </c>
      <c r="CG507" s="38" t="str">
        <f>IF(ISBLANK('T1'!$C$503),"",'T1'!$M$503*IF('T1'!$AA$12="Y",1,0)+'T2'!$M$503*IF('T2'!$AA$12="Y",1,0)+'T3'!$M$503*IF('T3'!$AA$12="Y",1,0))</f>
        <v/>
      </c>
      <c r="CH507" s="38" t="str">
        <f>IF(ISBLANK('T1'!$C$503),"",'T1'!$M$503*IF('T1'!$AB$12="Y",1,0)+'T2'!$M$503*IF('T2'!$AB$12="Y",1,0)+'T3'!$M$503*IF('T3'!$AB$12="Y",1,0))</f>
        <v/>
      </c>
      <c r="CI507" s="38" t="str">
        <f>IF(ISBLANK('T1'!$C$503),"",SUM($BY$507:$CH$507))</f>
        <v/>
      </c>
      <c r="CJ507" s="38" t="str">
        <f>IF(ISBLANK('T1'!$C$503),"",IF(ISERR($CI$507/$CI$5),"",$CI$507/$CI$5))</f>
        <v/>
      </c>
      <c r="CM507" s="38" t="str">
        <f>IF(ISBLANK('T1'!$C$503),"",'T1'!$E$503*IF('T1'!$S$13="Y",1,0)+'T2'!$E$503*IF('T2'!$S$13="Y",1,0)+'T3'!$E$503*IF('T3'!$S$13="Y",1,0)+TA!$AR$503*IF(TA!$L$13="Y",1,0))</f>
        <v/>
      </c>
      <c r="CN507" s="38" t="str">
        <f>IF(ISBLANK('T1'!$C$503),"",'T1'!$F$503*IF('T1'!$T$13="Y",1,0)+'T2'!$F$503*IF('T2'!$T$13="Y",1,0)+'T3'!$F$503*IF('T3'!$T$13="Y",1,0)+TA!$AS$503*IF(TA!$M$13="Y",1,0))</f>
        <v/>
      </c>
      <c r="CO507" s="38" t="str">
        <f>IF(ISBLANK('T1'!$C$503),"",'T1'!$G$503*IF('T1'!$U$13="Y",1,0)+'T2'!$G$503*IF('T2'!$U$13="Y",1,0)+'T3'!$G$503*IF('T3'!$U$13="Y",1,0)+TA!$AT$503*IF(TA!$N$13="Y",1,0))</f>
        <v/>
      </c>
      <c r="CP507" s="38" t="str">
        <f>IF(ISBLANK('T1'!$C$503),"",'T1'!$H$503*IF('T1'!$V$13="Y",1,0)+'T2'!$H$503*IF('T2'!$V$13="Y",1,0)+'T3'!$H$503*IF('T3'!$V$13="Y",1,0))</f>
        <v/>
      </c>
      <c r="CQ507" s="38" t="str">
        <f>IF(ISBLANK('T1'!$C$503),"",'T1'!$I$503*IF('T1'!$W$13="Y",1,0)+'T2'!$I$503*IF('T2'!$W$13="Y",1,0)+'T3'!$I$503*IF('T3'!$W$13="Y",1,0))</f>
        <v/>
      </c>
      <c r="CR507" s="38" t="str">
        <f>IF(ISBLANK('T1'!$C$503),"",'T1'!$J$503*IF('T1'!$X$13="Y",1,0)+'T2'!$J$503*IF('T2'!$X$13="Y",1,0)+'T3'!$J$503*IF('T3'!$X$13="Y",1,0))</f>
        <v/>
      </c>
      <c r="CS507" s="38" t="str">
        <f>IF(ISBLANK('T1'!$C$503),"",'T1'!$K$503*IF('T1'!$Y$13="Y",1,0)+'T2'!$K$503*IF('T2'!$Y$13="Y",1,0)+'T3'!$K$503*IF('T3'!$Y$13="Y",1,0))</f>
        <v/>
      </c>
      <c r="CT507" s="38" t="str">
        <f>IF(ISBLANK('T1'!$C$503),"",'T1'!$L$503*IF('T1'!$Z$13="Y",1,0)+'T2'!$L$503*IF('T2'!$Z$13="Y",1,0)+'T3'!$L$503*IF('T3'!$Z$13="Y",1,0))</f>
        <v/>
      </c>
      <c r="CU507" s="38" t="str">
        <f>IF(ISBLANK('T1'!$C$503),"",'T1'!$M$503*IF('T1'!$AA$13="Y",1,0)+'T2'!$M$503*IF('T2'!$AA$13="Y",1,0)+'T3'!$M$503*IF('T3'!$AA$13="Y",1,0))</f>
        <v/>
      </c>
      <c r="CV507" s="38" t="str">
        <f>IF(ISBLANK('T1'!$C$503),"",'T1'!$M$503*IF('T1'!$AB$13="Y",1,0)+'T2'!$M$503*IF('T2'!$AB$13="Y",1,0)+'T3'!$M$503*IF('T3'!$AB$13="Y",1,0))</f>
        <v/>
      </c>
      <c r="CW507" s="38" t="str">
        <f>IF(ISBLANK('T1'!$C$503),"",SUM($CM$507:$CV$507))</f>
        <v/>
      </c>
      <c r="CX507" s="38" t="str">
        <f>IF(ISBLANK('T1'!$C$503),"",IF(ISERR($CW$507/$CW$5),"",$CW$507/$CW$5))</f>
        <v/>
      </c>
      <c r="DA507" s="38" t="str">
        <f>IF(ISBLANK('T1'!$C$503),"",'T1'!$E$503*IF('T1'!$S$14="Y",1,0)+'T2'!$E$503*IF('T2'!$S$14="Y",1,0)+'T3'!$E$503*IF('T3'!$S$14="Y",1,0)+TA!$AR$503*IF(TA!$L$14="Y",1,0))</f>
        <v/>
      </c>
      <c r="DB507" s="38" t="str">
        <f>IF(ISBLANK('T1'!$C$503),"",'T1'!$F$503*IF('T1'!$T$14="Y",1,0)+'T2'!$F$503*IF('T2'!$T$14="Y",1,0)+'T3'!$F$503*IF('T3'!$T$14="Y",1,0)+TA!$AS$503*IF(TA!$M$14="Y",1,0))</f>
        <v/>
      </c>
      <c r="DC507" s="38" t="str">
        <f>IF(ISBLANK('T1'!$C$503),"",'T1'!$G$503*IF('T1'!$U$14="Y",1,0)+'T2'!$G$503*IF('T2'!$U$14="Y",1,0)+'T3'!$G$503*IF('T3'!$U$14="Y",1,0)+TA!$AT$503*IF(TA!$N$14="Y",1,0))</f>
        <v/>
      </c>
      <c r="DD507" s="38" t="str">
        <f>IF(ISBLANK('T1'!$C$503),"",'T1'!$H$503*IF('T1'!$V$14="Y",1,0)+'T2'!$H$503*IF('T2'!$V$14="Y",1,0)+'T3'!$H$503*IF('T3'!$V$14="Y",1,0))</f>
        <v/>
      </c>
      <c r="DE507" s="38" t="str">
        <f>IF(ISBLANK('T1'!$C$503),"",'T1'!$I$503*IF('T1'!$W$14="Y",1,0)+'T2'!$I$503*IF('T2'!$W$14="Y",1,0)+'T3'!$I$503*IF('T3'!$W$14="Y",1,0))</f>
        <v/>
      </c>
      <c r="DF507" s="38" t="str">
        <f>IF(ISBLANK('T1'!$C$503),"",'T1'!$J$503*IF('T1'!$X$14="Y",1,0)+'T2'!$J$503*IF('T2'!$X$14="Y",1,0)+'T3'!$J$503*IF('T3'!$X$14="Y",1,0))</f>
        <v/>
      </c>
      <c r="DG507" s="38" t="str">
        <f>IF(ISBLANK('T1'!$C$503),"",'T1'!$K$503*IF('T1'!$Y$14="Y",1,0)+'T2'!$K$503*IF('T2'!$Y$14="Y",1,0)+'T3'!$K$503*IF('T3'!$Y$14="Y",1,0))</f>
        <v/>
      </c>
      <c r="DH507" s="38" t="str">
        <f>IF(ISBLANK('T1'!$C$503),"",'T1'!$L$503*IF('T1'!$Z$14="Y",1,0)+'T2'!$L$503*IF('T2'!$Z$14="Y",1,0)+'T3'!$L$503*IF('T3'!$Z$14="Y",1,0))</f>
        <v/>
      </c>
      <c r="DI507" s="38" t="str">
        <f>IF(ISBLANK('T1'!$C$503),"",'T1'!$M$503*IF('T1'!$AA$14="Y",1,0)+'T2'!$M$503*IF('T2'!$AA$14="Y",1,0)+'T3'!$M$503*IF('T3'!$AA$14="Y",1,0))</f>
        <v/>
      </c>
      <c r="DJ507" s="38" t="str">
        <f>IF(ISBLANK('T1'!$C$503),"",'T1'!$M$503*IF('T1'!$AB$14="Y",1,0)+'T2'!$M$503*IF('T2'!$AB$14="Y",1,0)+'T3'!$M$503*IF('T3'!$AB$14="Y",1,0))</f>
        <v/>
      </c>
      <c r="DK507" s="38" t="str">
        <f>IF(ISBLANK('T1'!$C$503),"",SUM($DA$507:$DJ$507))</f>
        <v/>
      </c>
      <c r="DL507" s="38" t="str">
        <f>IF(ISBLANK('T1'!$C$503),"",IF(ISERR($DK$507/$DK$5),"",$DK$507/$DK$5))</f>
        <v/>
      </c>
      <c r="DO507" s="38" t="str">
        <f>IF(ISBLANK('T1'!$C$503),"",'T1'!$E$503*IF('T1'!$S$15="Y",1,0)+'T2'!$E$503*IF('T2'!$S$15="Y",1,0)+'T3'!$E$503*IF('T3'!$S$15="Y",1,0)+TA!$AR$503*IF(TA!$L$15="Y",1,0))</f>
        <v/>
      </c>
      <c r="DP507" s="38" t="str">
        <f>IF(ISBLANK('T1'!$C$503),"",'T1'!$F$503*IF('T1'!$T$15="Y",1,0)+'T2'!$F$503*IF('T2'!$T$15="Y",1,0)+'T3'!$F$503*IF('T3'!$T$15="Y",1,0)+TA!$AS$503*IF(TA!$M$15="Y",1,0))</f>
        <v/>
      </c>
      <c r="DQ507" s="38" t="str">
        <f>IF(ISBLANK('T1'!$C$503),"",'T1'!$G$503*IF('T1'!$U$15="Y",1,0)+'T2'!$G$503*IF('T2'!$U$15="Y",1,0)+'T3'!$G$503*IF('T3'!$U$15="Y",1,0)+TA!$AT$503*IF(TA!$N$15="Y",1,0))</f>
        <v/>
      </c>
      <c r="DR507" s="38" t="str">
        <f>IF(ISBLANK('T1'!$C$503),"",'T1'!$H$503*IF('T1'!$V$15="Y",1,0)+'T2'!$H$503*IF('T2'!$V$15="Y",1,0)+'T3'!$H$503*IF('T3'!$V$15="Y",1,0))</f>
        <v/>
      </c>
      <c r="DS507" s="38" t="str">
        <f>IF(ISBLANK('T1'!$C$503),"",'T1'!$I$503*IF('T1'!$W$15="Y",1,0)+'T2'!$I$503*IF('T2'!$W$15="Y",1,0)+'T3'!$I$503*IF('T3'!$W$15="Y",1,0))</f>
        <v/>
      </c>
      <c r="DT507" s="38" t="str">
        <f>IF(ISBLANK('T1'!$C$503),"",'T1'!$J$503*IF('T1'!$X$15="Y",1,0)+'T2'!$J$503*IF('T2'!$X$15="Y",1,0)+'T3'!$J$503*IF('T3'!$X$15="Y",1,0))</f>
        <v/>
      </c>
      <c r="DU507" s="38" t="str">
        <f>IF(ISBLANK('T1'!$C$503),"",'T1'!$K$503*IF('T1'!$Y$15="Y",1,0)+'T2'!$K$503*IF('T2'!$Y$15="Y",1,0)+'T3'!$K$503*IF('T3'!$Y$15="Y",1,0))</f>
        <v/>
      </c>
      <c r="DV507" s="38" t="str">
        <f>IF(ISBLANK('T1'!$C$503),"",'T1'!$L$503*IF('T1'!$Z$15="Y",1,0)+'T2'!$L$503*IF('T2'!$Z$15="Y",1,0)+'T3'!$L$503*IF('T3'!$Z$15="Y",1,0))</f>
        <v/>
      </c>
      <c r="DW507" s="38" t="str">
        <f>IF(ISBLANK('T1'!$C$503),"",'T1'!$M$503*IF('T1'!$AA$15="Y",1,0)+'T2'!$M$503*IF('T2'!$AA$15="Y",1,0)+'T3'!$M$503*IF('T3'!$AA$15="Y",1,0))</f>
        <v/>
      </c>
      <c r="DX507" s="38" t="str">
        <f>IF(ISBLANK('T1'!$C$503),"",'T1'!$M$503*IF('T1'!$AB$15="Y",1,0)+'T2'!$M$503*IF('T2'!$AB$15="Y",1,0)+'T3'!$M$503*IF('T3'!$AB$15="Y",1,0))</f>
        <v/>
      </c>
      <c r="DY507" s="38" t="str">
        <f>IF(ISBLANK('T1'!$C$503),"",SUM($DO$507:$DX$507))</f>
        <v/>
      </c>
      <c r="DZ507" s="38" t="str">
        <f>IF(ISBLANK('T1'!$C$503),"",IF(ISERR($DY$507/$DY$5),"",$DY$507/$DY$5))</f>
        <v/>
      </c>
      <c r="EC507" s="38" t="str">
        <f>IF(ISBLANK('T1'!$C$503),"",'T1'!$E$503*IF('T1'!$S$16="Y",1,0)+'T2'!$E$503*IF('T2'!$S$16="Y",1,0)+'T3'!$E$503*IF('T3'!$S$16="Y",1,0)+TA!$AR$503*IF(TA!$L$16="Y",1,0))</f>
        <v/>
      </c>
      <c r="ED507" s="38" t="str">
        <f>IF(ISBLANK('T1'!$C$503),"",'T1'!$F$503*IF('T1'!$T$16="Y",1,0)+'T2'!$F$503*IF('T2'!$T$16="Y",1,0)+'T3'!$F$503*IF('T3'!$T$16="Y",1,0)+TA!$AS$503*IF(TA!$M$16="Y",1,0))</f>
        <v/>
      </c>
      <c r="EE507" s="38" t="str">
        <f>IF(ISBLANK('T1'!$C$503),"",'T1'!$G$503*IF('T1'!$U$16="Y",1,0)+'T2'!$G$503*IF('T2'!$U$16="Y",1,0)+'T3'!$G$503*IF('T3'!$U$16="Y",1,0)+TA!$AT$503*IF(TA!$N$16="Y",1,0))</f>
        <v/>
      </c>
      <c r="EF507" s="38" t="str">
        <f>IF(ISBLANK('T1'!$C$503),"",'T1'!$H$503*IF('T1'!$V$16="Y",1,0)+'T2'!$H$503*IF('T2'!$V$16="Y",1,0)+'T3'!$H$503*IF('T3'!$V$16="Y",1,0))</f>
        <v/>
      </c>
      <c r="EG507" s="38" t="str">
        <f>IF(ISBLANK('T1'!$C$503),"",'T1'!$I$503*IF('T1'!$W$16="Y",1,0)+'T2'!$I$503*IF('T2'!$W$16="Y",1,0)+'T3'!$I$503*IF('T3'!$W$16="Y",1,0))</f>
        <v/>
      </c>
      <c r="EH507" s="38" t="str">
        <f>IF(ISBLANK('T1'!$C$503),"",'T1'!$J$503*IF('T1'!$X$16="Y",1,0)+'T2'!$J$503*IF('T2'!$X$16="Y",1,0)+'T3'!$J$503*IF('T3'!$X$16="Y",1,0))</f>
        <v/>
      </c>
      <c r="EI507" s="38" t="str">
        <f>IF(ISBLANK('T1'!$C$503),"",'T1'!$K$503*IF('T1'!$Y$16="Y",1,0)+'T2'!$K$503*IF('T2'!$Y$16="Y",1,0)+'T3'!$K$503*IF('T3'!$Y$16="Y",1,0))</f>
        <v/>
      </c>
      <c r="EJ507" s="38" t="str">
        <f>IF(ISBLANK('T1'!$C$503),"",'T1'!$L$503*IF('T1'!$Z$16="Y",1,0)+'T2'!$L$503*IF('T2'!$Z$16="Y",1,0)+'T3'!$L$503*IF('T3'!$Z$16="Y",1,0))</f>
        <v/>
      </c>
      <c r="EK507" s="38" t="str">
        <f>IF(ISBLANK('T1'!$C$503),"",'T1'!$M$503*IF('T1'!$AA$16="Y",1,0)+'T2'!$M$503*IF('T2'!$AA$16="Y",1,0)+'T3'!$M$503*IF('T3'!$AA$16="Y",1,0))</f>
        <v/>
      </c>
      <c r="EL507" s="38" t="str">
        <f>IF(ISBLANK('T1'!$C$503),"",'T1'!$M$503*IF('T1'!$AB$16="Y",1,0)+'T2'!$M$503*IF('T2'!$AB$16="Y",1,0)+'T3'!$M$503*IF('T3'!$AB$16="Y",1,0))</f>
        <v/>
      </c>
      <c r="EM507" s="38" t="str">
        <f>IF(ISBLANK('T1'!$C$503),"",SUM($EC$507:$EL$507))</f>
        <v/>
      </c>
      <c r="EN507" s="38" t="str">
        <f>IF(ISBLANK('T1'!$C$503),"",IF(ISERR($EM$507/$EM$5),"",$EM$507/$EM$5))</f>
        <v/>
      </c>
      <c r="EQ507" s="38" t="str">
        <f>IF(ISBLANK('T1'!$C$503),"",'T1'!$E$503*IF('T1'!$S$17="Y",1,0)+'T2'!$E$503*IF('T2'!$S$17="Y",1,0)+'T3'!$E$503*IF('T3'!$S$17="Y",1,0)+TA!$AR$503*IF(TA!$L$17="Y",1,0))</f>
        <v/>
      </c>
      <c r="ER507" s="38" t="str">
        <f>IF(ISBLANK('T1'!$C$503),"",'T1'!$F$503*IF('T1'!$T$17="Y",1,0)+'T2'!$F$503*IF('T2'!$T$17="Y",1,0)+'T3'!$F$503*IF('T3'!$T$17="Y",1,0)+TA!$AS$503*IF(TA!$M$17="Y",1,0))</f>
        <v/>
      </c>
      <c r="ES507" s="38" t="str">
        <f>IF(ISBLANK('T1'!$C$503),"",'T1'!$G$503*IF('T1'!$U$17="Y",1,0)+'T2'!$G$503*IF('T2'!$U$17="Y",1,0)+'T3'!$G$503*IF('T3'!$U$17="Y",1,0)+TA!$AT$503*IF(TA!$N$17="Y",1,0))</f>
        <v/>
      </c>
      <c r="ET507" s="38" t="str">
        <f>IF(ISBLANK('T1'!$C$503),"",'T1'!$H$503*IF('T1'!$V$17="Y",1,0)+'T2'!$H$503*IF('T2'!$V$17="Y",1,0)+'T3'!$H$503*IF('T3'!$V$17="Y",1,0))</f>
        <v/>
      </c>
      <c r="EU507" s="38" t="str">
        <f>IF(ISBLANK('T1'!$C$503),"",'T1'!$I$503*IF('T1'!$W$17="Y",1,0)+'T2'!$I$503*IF('T2'!$W$17="Y",1,0)+'T3'!$I$503*IF('T3'!$W$17="Y",1,0))</f>
        <v/>
      </c>
      <c r="EV507" s="38" t="str">
        <f>IF(ISBLANK('T1'!$C$503),"",'T1'!$J$503*IF('T1'!$X$17="Y",1,0)+'T2'!$J$503*IF('T2'!$X$17="Y",1,0)+'T3'!$J$503*IF('T3'!$X$17="Y",1,0))</f>
        <v/>
      </c>
      <c r="EW507" s="38" t="str">
        <f>IF(ISBLANK('T1'!$C$503),"",'T1'!$K$503*IF('T1'!$Y$17="Y",1,0)+'T2'!$K$503*IF('T2'!$Y$17="Y",1,0)+'T3'!$K$503*IF('T3'!$Y$17="Y",1,0))</f>
        <v/>
      </c>
      <c r="EX507" s="38" t="str">
        <f>IF(ISBLANK('T1'!$C$503),"",'T1'!$L$503*IF('T1'!$Z$17="Y",1,0)+'T2'!$L$503*IF('T2'!$Z$17="Y",1,0)+'T3'!$L$503*IF('T3'!$Z$17="Y",1,0))</f>
        <v/>
      </c>
      <c r="EY507" s="38" t="str">
        <f>IF(ISBLANK('T1'!$C$503),"",'T1'!$M$503*IF('T1'!$AA$17="Y",1,0)+'T2'!$M$503*IF('T2'!$AA$17="Y",1,0)+'T3'!$M$503*IF('T3'!$AA$17="Y",1,0))</f>
        <v/>
      </c>
      <c r="EZ507" s="38" t="str">
        <f>IF(ISBLANK('T1'!$C$503),"",'T1'!$M$503*IF('T1'!$AB$17="Y",1,0)+'T2'!$M$503*IF('T2'!$AB$17="Y",1,0)+'T3'!$M$503*IF('T3'!$AB$17="Y",1,0))</f>
        <v/>
      </c>
      <c r="FA507" s="38" t="str">
        <f>IF(ISBLANK('T1'!$C$503),"",SUM($EQ$507:$EZ$507))</f>
        <v/>
      </c>
      <c r="FB507" s="38" t="str">
        <f>IF(ISBLANK('T1'!$C$503),"",IF(ISERR($FA$507/$FA$5),"",$FA$507/$FA$5))</f>
        <v/>
      </c>
    </row>
    <row r="508" spans="20:158">
      <c r="T508" s="38" t="str">
        <f>IF(ISBLANK('T1'!$C$504),"",'T1'!$E$504*IF('T1'!$S$8="Y",1,0)+'T2'!$E$504*IF('T2'!$S$8="Y",1,0)+'T3'!$E$504*IF('T3'!$S$8="Y",1,0)+TA!$AR$504*IF(TA!$L$8="Y",1,0))</f>
        <v/>
      </c>
      <c r="U508" s="38" t="str">
        <f>IF(ISBLANK('T1'!$C$504),"",'T1'!$F$504*IF('T1'!$T$8="Y",1,0)+'T2'!$F$504*IF('T2'!$T$8="Y",1,0)+'T3'!$F$504*IF('T3'!$T$8="Y",1,0)+TA!$AS$504*IF(TA!$M$8="Y",1,0))</f>
        <v/>
      </c>
      <c r="V508" s="38" t="str">
        <f>IF(ISBLANK('T1'!$C$504),"",'T1'!$G$504*IF('T1'!$U$8="Y",1,0)+'T2'!$G$504*IF('T2'!$U$8="Y",1,0)+'T3'!$G$504*IF('T3'!$U$8="Y",1,0)+TA!$AT$504*IF(TA!$N$8="Y",1,0))</f>
        <v/>
      </c>
      <c r="W508" s="38" t="str">
        <f>IF(ISBLANK('T1'!$C$504),"",'T1'!$H$504*IF('T1'!$V$8="Y",1,0)+'T2'!$H$504*IF('T2'!$V$8="Y",1,0)+'T3'!$H$504*IF('T3'!$V$8="Y",1,0))</f>
        <v/>
      </c>
      <c r="X508" s="38" t="str">
        <f>IF(ISBLANK('T1'!$C$504),"",'T1'!$I$504*IF('T1'!$W$8="Y",1,0)+'T2'!$I$504*IF('T2'!$W$8="Y",1,0)+'T3'!$I$504*IF('T3'!$W$8="Y",1,0))</f>
        <v/>
      </c>
      <c r="Y508" s="38" t="str">
        <f>IF(ISBLANK('T1'!$C$504),"",'T1'!$J$504*IF('T1'!$X$8="Y",1,0)+'T2'!$J$504*IF('T2'!$X$8="Y",1,0)+'T3'!$J$504*IF('T3'!$X$8="Y",1,0))</f>
        <v/>
      </c>
      <c r="Z508" s="38" t="str">
        <f>IF(ISBLANK('T1'!$C$504),"",'T1'!$K$504*IF('T1'!$Y$8="Y",1,0)+'T2'!$K$504*IF('T2'!$Y$8="Y",1,0)+'T3'!$K$504*IF('T3'!$Y$8="Y",1,0))</f>
        <v/>
      </c>
      <c r="AA508" s="38" t="str">
        <f>IF(ISBLANK('T1'!$C$504),"",'T1'!$L$504*IF('T1'!$Z$8="Y",1,0)+'T2'!$L$504*IF('T2'!$Z$8="Y",1,0)+'T3'!$L$504*IF('T3'!$Z$8="Y",1,0))</f>
        <v/>
      </c>
      <c r="AB508" s="38" t="str">
        <f>IF(ISBLANK('T1'!$C$504),"",'T1'!$M$504*IF('T1'!$AA$8="Y",1,0)+'T2'!$M$504*IF('T2'!$AA$8="Y",1,0)+'T3'!$M$504*IF('T3'!$AA$8="Y",1,0))</f>
        <v/>
      </c>
      <c r="AC508" s="38" t="str">
        <f>IF(ISBLANK('T1'!$C$504),"",'T1'!$M$504*IF('T1'!$AB$8="Y",1,0)+'T2'!$M$504*IF('T2'!$AB$8="Y",1,0)+'T3'!$M$504*IF('T3'!$AB$8="Y",1,0))</f>
        <v/>
      </c>
      <c r="AD508" s="38" t="str">
        <f>IF(ISBLANK('T1'!$C$504),"",SUM($T$508:$AC$508))</f>
        <v/>
      </c>
      <c r="AE508" s="38" t="str">
        <f>IF(ISBLANK('T1'!$C$504),"",IF(ISERR($AD$508/$AD$5),"",$AD$508/$AD$5))</f>
        <v/>
      </c>
      <c r="AI508" s="38" t="str">
        <f>IF(ISBLANK('T1'!$C$504),"",'T1'!$E$504*IF('T1'!$S$9="Y",1,0)+'T2'!$E$504*IF('T2'!$S$9="Y",1,0)+'T3'!$E$504*IF('T3'!$S$9="Y",1,0)+TA!$AR$504*IF(TA!$L$9="Y",1,0))</f>
        <v/>
      </c>
      <c r="AJ508" s="38" t="str">
        <f>IF(ISBLANK('T1'!$C$504),"",'T1'!$F$504*IF('T1'!$T$9="Y",1,0)+'T2'!$F$504*IF('T2'!$T$9="Y",1,0)+'T3'!$F$504*IF('T3'!$T$9="Y",1,0)+TA!$AS$504*IF(TA!$M$9="Y",1,0))</f>
        <v/>
      </c>
      <c r="AK508" s="38" t="str">
        <f>IF(ISBLANK('T1'!$C$504),"",'T1'!$G$504*IF('T1'!$U$9="Y",1,0)+'T2'!$G$504*IF('T2'!$U$9="Y",1,0)+'T3'!$G$504*IF('T3'!$U$9="Y",1,0)+TA!$AT$504*IF(TA!$N$9="Y",1,0))</f>
        <v/>
      </c>
      <c r="AL508" s="38" t="str">
        <f>IF(ISBLANK('T1'!$C$504),"",'T1'!$H$504*IF('T1'!$V$9="Y",1,0)+'T2'!$H$504*IF('T2'!$V$9="Y",1,0)+'T3'!$H$504*IF('T3'!$V$9="Y",1,0))</f>
        <v/>
      </c>
      <c r="AM508" s="38" t="str">
        <f>IF(ISBLANK('T1'!$C$504),"",'T1'!$I$504*IF('T1'!$W$9="Y",1,0)+'T2'!$I$504*IF('T2'!$W$9="Y",1,0)+'T3'!$I$504*IF('T3'!$W$9="Y",1,0))</f>
        <v/>
      </c>
      <c r="AN508" s="38" t="str">
        <f>IF(ISBLANK('T1'!$C$504),"",'T1'!$J$504*IF('T1'!$X$9="Y",1,0)+'T2'!$J$504*IF('T2'!$X$9="Y",1,0)+'T3'!$J$504*IF('T3'!$X$9="Y",1,0))</f>
        <v/>
      </c>
      <c r="AO508" s="38" t="str">
        <f>IF(ISBLANK('T1'!$C$504),"",'T1'!$K$504*IF('T1'!$Y$9="Y",1,0)+'T2'!$K$504*IF('T2'!$Y$9="Y",1,0)+'T3'!$K$504*IF('T3'!$Y$9="Y",1,0))</f>
        <v/>
      </c>
      <c r="AP508" s="38" t="str">
        <f>IF(ISBLANK('T1'!$C$504),"",'T1'!$L$504*IF('T1'!$Z$9="Y",1,0)+'T2'!$L$504*IF('T2'!$Z$9="Y",1,0)+'T3'!$L$504*IF('T3'!$Z$9="Y",1,0))</f>
        <v/>
      </c>
      <c r="AQ508" s="38" t="str">
        <f>IF(ISBLANK('T1'!$C$504),"",'T1'!$M$504*IF('T1'!$AA$9="Y",1,0)+'T2'!$M$504*IF('T2'!$AA$9="Y",1,0)+'T3'!$M$504*IF('T3'!$AA$9="Y",1,0))</f>
        <v/>
      </c>
      <c r="AR508" s="38" t="str">
        <f>IF(ISBLANK('T1'!$C$504),"",'T1'!$M$504*IF('T1'!$AB$9="Y",1,0)+'T2'!$M$504*IF('T2'!$AB$9="Y",1,0)+'T3'!$M$504*IF('T3'!$AB$9="Y",1,0))</f>
        <v/>
      </c>
      <c r="AS508" s="38" t="str">
        <f>IF(ISBLANK('T1'!$C$504),"",SUM($AI$508:$AR$508))</f>
        <v/>
      </c>
      <c r="AT508" s="38" t="str">
        <f>IF(ISBLANK('T1'!$C$504),"",IF(ISERR($AS$508/$AS$5),"",$AS$508/$AS$5))</f>
        <v/>
      </c>
      <c r="AW508" s="38" t="str">
        <f>IF(ISBLANK('T1'!$C$504),"",'T1'!$E$504*IF('T1'!$S$10="Y",1,0)+'T2'!$E$504*IF('T2'!$S$10="Y",1,0)+'T3'!$E$504*IF('T3'!$S$10="Y",1,0)+TA!$AR$504*IF(TA!$L$10="Y",1,0))</f>
        <v/>
      </c>
      <c r="AX508" s="38" t="str">
        <f>IF(ISBLANK('T1'!$C$504),"",'T1'!$F$504*IF('T1'!$T$10="Y",1,0)+'T2'!$F$504*IF('T2'!$T$10="Y",1,0)+'T3'!$F$504*IF('T3'!$T$10="Y",1,0)+TA!$AS$504*IF(TA!$M$10="Y",1,0))</f>
        <v/>
      </c>
      <c r="AY508" s="38" t="str">
        <f>IF(ISBLANK('T1'!$C$504),"",'T1'!$G$504*IF('T1'!$U$10="Y",1,0)+'T2'!$G$504*IF('T2'!$U$10="Y",1,0)+'T3'!$G$504*IF('T3'!$U$10="Y",1,0)+TA!$AT$504*IF(TA!$N$10="Y",1,0))</f>
        <v/>
      </c>
      <c r="AZ508" s="38" t="str">
        <f>IF(ISBLANK('T1'!$C$504),"",'T1'!$H$504*IF('T1'!$V$10="Y",1,0)+'T2'!$H$504*IF('T2'!$V$10="Y",1,0)+'T3'!$H$504*IF('T3'!$V$10="Y",1,0))</f>
        <v/>
      </c>
      <c r="BA508" s="38" t="str">
        <f>IF(ISBLANK('T1'!$C$504),"",'T1'!$I$504*IF('T1'!$W$10="Y",1,0)+'T2'!$I$504*IF('T2'!$W$10="Y",1,0)+'T3'!$I$504*IF('T3'!$W$10="Y",1,0))</f>
        <v/>
      </c>
      <c r="BB508" s="38" t="str">
        <f>IF(ISBLANK('T1'!$C$504),"",'T1'!$J$504*IF('T1'!$X$10="Y",1,0)+'T2'!$J$504*IF('T2'!$X$10="Y",1,0)+'T3'!$J$504*IF('T3'!$X$10="Y",1,0))</f>
        <v/>
      </c>
      <c r="BC508" s="38" t="str">
        <f>IF(ISBLANK('T1'!$C$504),"",'T1'!$K$504*IF('T1'!$Y$10="Y",1,0)+'T2'!$K$504*IF('T2'!$Y$10="Y",1,0)+'T3'!$K$504*IF('T3'!$Y$10="Y",1,0))</f>
        <v/>
      </c>
      <c r="BD508" s="38" t="str">
        <f>IF(ISBLANK('T1'!$C$504),"",'T1'!$L$504*IF('T1'!$Z$10="Y",1,0)+'T2'!$L$504*IF('T2'!$Z$10="Y",1,0)+'T3'!$L$504*IF('T3'!$Z$10="Y",1,0))</f>
        <v/>
      </c>
      <c r="BE508" s="38" t="str">
        <f>IF(ISBLANK('T1'!$C$504),"",'T1'!$M$504*IF('T1'!$AA$10="Y",1,0)+'T2'!$M$504*IF('T2'!$AA$10="Y",1,0)+'T3'!$M$504*IF('T3'!$AA$10="Y",1,0))</f>
        <v/>
      </c>
      <c r="BF508" s="38" t="str">
        <f>IF(ISBLANK('T1'!$C$504),"",'T1'!$M$504*IF('T1'!$AB$10="Y",1,0)+'T2'!$M$504*IF('T2'!$AB$10="Y",1,0)+'T3'!$M$504*IF('T3'!$AB$10="Y",1,0))</f>
        <v/>
      </c>
      <c r="BG508" s="38" t="str">
        <f>IF(ISBLANK('T1'!$C$504),"",SUM($AW$508:$BF$508))</f>
        <v/>
      </c>
      <c r="BH508" s="38" t="str">
        <f>IF(ISBLANK('T1'!$C$504),"",IF(ISERR($BG$508/$BG$5),"",$BG$508/$BG$5))</f>
        <v/>
      </c>
      <c r="BK508" s="38" t="str">
        <f>IF(ISBLANK('T1'!$C$504),"",'T1'!$E$504*IF('T1'!$S$11="Y",1,0)+'T2'!$E$504*IF('T2'!$S$11="Y",1,0)+'T3'!$E$504*IF('T3'!$S$11="Y",1,0)+TA!$AR$504*IF(TA!$L$11="Y",1,0))</f>
        <v/>
      </c>
      <c r="BL508" s="38" t="str">
        <f>IF(ISBLANK('T1'!$C$504),"",'T1'!$F$504*IF('T1'!$T$11="Y",1,0)+'T2'!$F$504*IF('T2'!$T$11="Y",1,0)+'T3'!$F$504*IF('T3'!$T$11="Y",1,0)+TA!$AS$504*IF(TA!$M$11="Y",1,0))</f>
        <v/>
      </c>
      <c r="BM508" s="38" t="str">
        <f>IF(ISBLANK('T1'!$C$504),"",'T1'!$G$504*IF('T1'!$U$11="Y",1,0)+'T2'!$G$504*IF('T2'!$U$11="Y",1,0)+'T3'!$G$504*IF('T3'!$U$11="Y",1,0)+TA!$AT$504*IF(TA!$N$11="Y",1,0))</f>
        <v/>
      </c>
      <c r="BN508" s="38" t="str">
        <f>IF(ISBLANK('T1'!$C$504),"",'T1'!$H$504*IF('T1'!$V$11="Y",1,0)+'T2'!$H$504*IF('T2'!$V$11="Y",1,0)+'T3'!$H$504*IF('T3'!$V$11="Y",1,0))</f>
        <v/>
      </c>
      <c r="BO508" s="38" t="str">
        <f>IF(ISBLANK('T1'!$C$504),"",'T1'!$I$504*IF('T1'!$W$11="Y",1,0)+'T2'!$I$504*IF('T2'!$W$11="Y",1,0)+'T3'!$I$504*IF('T3'!$W$11="Y",1,0))</f>
        <v/>
      </c>
      <c r="BP508" s="38" t="str">
        <f>IF(ISBLANK('T1'!$C$504),"",'T1'!$J$504*IF('T1'!$X$11="Y",1,0)+'T2'!$J$504*IF('T2'!$X$11="Y",1,0)+'T3'!$J$504*IF('T3'!$X$11="Y",1,0))</f>
        <v/>
      </c>
      <c r="BQ508" s="38" t="str">
        <f>IF(ISBLANK('T1'!$C$504),"",'T1'!$K$504*IF('T1'!$Y$11="Y",1,0)+'T2'!$K$504*IF('T2'!$Y$11="Y",1,0)+'T3'!$K$504*IF('T3'!$Y$11="Y",1,0))</f>
        <v/>
      </c>
      <c r="BR508" s="38" t="str">
        <f>IF(ISBLANK('T1'!$C$504),"",'T1'!$L$504*IF('T1'!$Z$11="Y",1,0)+'T2'!$L$504*IF('T2'!$Z$11="Y",1,0)+'T3'!$L$504*IF('T3'!$Z$11="Y",1,0))</f>
        <v/>
      </c>
      <c r="BS508" s="38" t="str">
        <f>IF(ISBLANK('T1'!$C$504),"",'T1'!$M$504*IF('T1'!$AA$11="Y",1,0)+'T2'!$M$504*IF('T2'!$AA$11="Y",1,0)+'T3'!$M$504*IF('T3'!$AA$11="Y",1,0))</f>
        <v/>
      </c>
      <c r="BT508" s="38" t="str">
        <f>IF(ISBLANK('T1'!$C$504),"",'T1'!$M$504*IF('T1'!$AB$11="Y",1,0)+'T2'!$M$504*IF('T2'!$AB$11="Y",1,0)+'T3'!$M$504*IF('T3'!$AB$11="Y",1,0))</f>
        <v/>
      </c>
      <c r="BU508" s="38" t="str">
        <f>IF(ISBLANK('T1'!$C$504),"",SUM($BK$508:$BT$508))</f>
        <v/>
      </c>
      <c r="BV508" s="38" t="str">
        <f>IF(ISBLANK('T1'!$C$504),"",IF(ISERR($BU$508/$BU$5),"",$BU$508/$BU$5))</f>
        <v/>
      </c>
      <c r="BY508" s="38" t="str">
        <f>IF(ISBLANK('T1'!$C$504),"",'T1'!$E$504*IF('T1'!$S$12="Y",1,0)+'T2'!$E$504*IF('T2'!$S$12="Y",1,0)+'T3'!$E$504*IF('T3'!$S$12="Y",1,0)+TA!$AR$504*IF(TA!$L$12="Y",1,0))</f>
        <v/>
      </c>
      <c r="BZ508" s="38" t="str">
        <f>IF(ISBLANK('T1'!$C$504),"",'T1'!$F$504*IF('T1'!$T$12="Y",1,0)+'T2'!$F$504*IF('T2'!$T$12="Y",1,0)+'T3'!$F$504*IF('T3'!$T$12="Y",1,0)+TA!$AS$504*IF(TA!$M$12="Y",1,0))</f>
        <v/>
      </c>
      <c r="CA508" s="38" t="str">
        <f>IF(ISBLANK('T1'!$C$504),"",'T1'!$G$504*IF('T1'!$U$12="Y",1,0)+'T2'!$G$504*IF('T2'!$U$12="Y",1,0)+'T3'!$G$504*IF('T3'!$U$12="Y",1,0)+TA!$AT$504*IF(TA!$N$12="Y",1,0))</f>
        <v/>
      </c>
      <c r="CB508" s="38" t="str">
        <f>IF(ISBLANK('T1'!$C$504),"",'T1'!$H$504*IF('T1'!$V$12="Y",1,0)+'T2'!$H$504*IF('T2'!$V$12="Y",1,0)+'T3'!$H$504*IF('T3'!$V$12="Y",1,0))</f>
        <v/>
      </c>
      <c r="CC508" s="38" t="str">
        <f>IF(ISBLANK('T1'!$C$504),"",'T1'!$I$504*IF('T1'!$W$12="Y",1,0)+'T2'!$I$504*IF('T2'!$W$12="Y",1,0)+'T3'!$I$504*IF('T3'!$W$12="Y",1,0))</f>
        <v/>
      </c>
      <c r="CD508" s="38" t="str">
        <f>IF(ISBLANK('T1'!$C$504),"",'T1'!$J$504*IF('T1'!$X$12="Y",1,0)+'T2'!$J$504*IF('T2'!$X$12="Y",1,0)+'T3'!$J$504*IF('T3'!$X$12="Y",1,0))</f>
        <v/>
      </c>
      <c r="CE508" s="38" t="str">
        <f>IF(ISBLANK('T1'!$C$504),"",'T1'!$K$504*IF('T1'!$Y$12="Y",1,0)+'T2'!$K$504*IF('T2'!$Y$12="Y",1,0)+'T3'!$K$504*IF('T3'!$Y$12="Y",1,0))</f>
        <v/>
      </c>
      <c r="CF508" s="38" t="str">
        <f>IF(ISBLANK('T1'!$C$504),"",'T1'!$L$504*IF('T1'!$Z$12="Y",1,0)+'T2'!$L$504*IF('T2'!$Z$12="Y",1,0)+'T3'!$L$504*IF('T3'!$Z$12="Y",1,0))</f>
        <v/>
      </c>
      <c r="CG508" s="38" t="str">
        <f>IF(ISBLANK('T1'!$C$504),"",'T1'!$M$504*IF('T1'!$AA$12="Y",1,0)+'T2'!$M$504*IF('T2'!$AA$12="Y",1,0)+'T3'!$M$504*IF('T3'!$AA$12="Y",1,0))</f>
        <v/>
      </c>
      <c r="CH508" s="38" t="str">
        <f>IF(ISBLANK('T1'!$C$504),"",'T1'!$M$504*IF('T1'!$AB$12="Y",1,0)+'T2'!$M$504*IF('T2'!$AB$12="Y",1,0)+'T3'!$M$504*IF('T3'!$AB$12="Y",1,0))</f>
        <v/>
      </c>
      <c r="CI508" s="38" t="str">
        <f>IF(ISBLANK('T1'!$C$504),"",SUM($BY$508:$CH$508))</f>
        <v/>
      </c>
      <c r="CJ508" s="38" t="str">
        <f>IF(ISBLANK('T1'!$C$504),"",IF(ISERR($CI$508/$CI$5),"",$CI$508/$CI$5))</f>
        <v/>
      </c>
      <c r="CM508" s="38" t="str">
        <f>IF(ISBLANK('T1'!$C$504),"",'T1'!$E$504*IF('T1'!$S$13="Y",1,0)+'T2'!$E$504*IF('T2'!$S$13="Y",1,0)+'T3'!$E$504*IF('T3'!$S$13="Y",1,0)+TA!$AR$504*IF(TA!$L$13="Y",1,0))</f>
        <v/>
      </c>
      <c r="CN508" s="38" t="str">
        <f>IF(ISBLANK('T1'!$C$504),"",'T1'!$F$504*IF('T1'!$T$13="Y",1,0)+'T2'!$F$504*IF('T2'!$T$13="Y",1,0)+'T3'!$F$504*IF('T3'!$T$13="Y",1,0)+TA!$AS$504*IF(TA!$M$13="Y",1,0))</f>
        <v/>
      </c>
      <c r="CO508" s="38" t="str">
        <f>IF(ISBLANK('T1'!$C$504),"",'T1'!$G$504*IF('T1'!$U$13="Y",1,0)+'T2'!$G$504*IF('T2'!$U$13="Y",1,0)+'T3'!$G$504*IF('T3'!$U$13="Y",1,0)+TA!$AT$504*IF(TA!$N$13="Y",1,0))</f>
        <v/>
      </c>
      <c r="CP508" s="38" t="str">
        <f>IF(ISBLANK('T1'!$C$504),"",'T1'!$H$504*IF('T1'!$V$13="Y",1,0)+'T2'!$H$504*IF('T2'!$V$13="Y",1,0)+'T3'!$H$504*IF('T3'!$V$13="Y",1,0))</f>
        <v/>
      </c>
      <c r="CQ508" s="38" t="str">
        <f>IF(ISBLANK('T1'!$C$504),"",'T1'!$I$504*IF('T1'!$W$13="Y",1,0)+'T2'!$I$504*IF('T2'!$W$13="Y",1,0)+'T3'!$I$504*IF('T3'!$W$13="Y",1,0))</f>
        <v/>
      </c>
      <c r="CR508" s="38" t="str">
        <f>IF(ISBLANK('T1'!$C$504),"",'T1'!$J$504*IF('T1'!$X$13="Y",1,0)+'T2'!$J$504*IF('T2'!$X$13="Y",1,0)+'T3'!$J$504*IF('T3'!$X$13="Y",1,0))</f>
        <v/>
      </c>
      <c r="CS508" s="38" t="str">
        <f>IF(ISBLANK('T1'!$C$504),"",'T1'!$K$504*IF('T1'!$Y$13="Y",1,0)+'T2'!$K$504*IF('T2'!$Y$13="Y",1,0)+'T3'!$K$504*IF('T3'!$Y$13="Y",1,0))</f>
        <v/>
      </c>
      <c r="CT508" s="38" t="str">
        <f>IF(ISBLANK('T1'!$C$504),"",'T1'!$L$504*IF('T1'!$Z$13="Y",1,0)+'T2'!$L$504*IF('T2'!$Z$13="Y",1,0)+'T3'!$L$504*IF('T3'!$Z$13="Y",1,0))</f>
        <v/>
      </c>
      <c r="CU508" s="38" t="str">
        <f>IF(ISBLANK('T1'!$C$504),"",'T1'!$M$504*IF('T1'!$AA$13="Y",1,0)+'T2'!$M$504*IF('T2'!$AA$13="Y",1,0)+'T3'!$M$504*IF('T3'!$AA$13="Y",1,0))</f>
        <v/>
      </c>
      <c r="CV508" s="38" t="str">
        <f>IF(ISBLANK('T1'!$C$504),"",'T1'!$M$504*IF('T1'!$AB$13="Y",1,0)+'T2'!$M$504*IF('T2'!$AB$13="Y",1,0)+'T3'!$M$504*IF('T3'!$AB$13="Y",1,0))</f>
        <v/>
      </c>
      <c r="CW508" s="38" t="str">
        <f>IF(ISBLANK('T1'!$C$504),"",SUM($CM$508:$CV$508))</f>
        <v/>
      </c>
      <c r="CX508" s="38" t="str">
        <f>IF(ISBLANK('T1'!$C$504),"",IF(ISERR($CW$508/$CW$5),"",$CW$508/$CW$5))</f>
        <v/>
      </c>
      <c r="DA508" s="38" t="str">
        <f>IF(ISBLANK('T1'!$C$504),"",'T1'!$E$504*IF('T1'!$S$14="Y",1,0)+'T2'!$E$504*IF('T2'!$S$14="Y",1,0)+'T3'!$E$504*IF('T3'!$S$14="Y",1,0)+TA!$AR$504*IF(TA!$L$14="Y",1,0))</f>
        <v/>
      </c>
      <c r="DB508" s="38" t="str">
        <f>IF(ISBLANK('T1'!$C$504),"",'T1'!$F$504*IF('T1'!$T$14="Y",1,0)+'T2'!$F$504*IF('T2'!$T$14="Y",1,0)+'T3'!$F$504*IF('T3'!$T$14="Y",1,0)+TA!$AS$504*IF(TA!$M$14="Y",1,0))</f>
        <v/>
      </c>
      <c r="DC508" s="38" t="str">
        <f>IF(ISBLANK('T1'!$C$504),"",'T1'!$G$504*IF('T1'!$U$14="Y",1,0)+'T2'!$G$504*IF('T2'!$U$14="Y",1,0)+'T3'!$G$504*IF('T3'!$U$14="Y",1,0)+TA!$AT$504*IF(TA!$N$14="Y",1,0))</f>
        <v/>
      </c>
      <c r="DD508" s="38" t="str">
        <f>IF(ISBLANK('T1'!$C$504),"",'T1'!$H$504*IF('T1'!$V$14="Y",1,0)+'T2'!$H$504*IF('T2'!$V$14="Y",1,0)+'T3'!$H$504*IF('T3'!$V$14="Y",1,0))</f>
        <v/>
      </c>
      <c r="DE508" s="38" t="str">
        <f>IF(ISBLANK('T1'!$C$504),"",'T1'!$I$504*IF('T1'!$W$14="Y",1,0)+'T2'!$I$504*IF('T2'!$W$14="Y",1,0)+'T3'!$I$504*IF('T3'!$W$14="Y",1,0))</f>
        <v/>
      </c>
      <c r="DF508" s="38" t="str">
        <f>IF(ISBLANK('T1'!$C$504),"",'T1'!$J$504*IF('T1'!$X$14="Y",1,0)+'T2'!$J$504*IF('T2'!$X$14="Y",1,0)+'T3'!$J$504*IF('T3'!$X$14="Y",1,0))</f>
        <v/>
      </c>
      <c r="DG508" s="38" t="str">
        <f>IF(ISBLANK('T1'!$C$504),"",'T1'!$K$504*IF('T1'!$Y$14="Y",1,0)+'T2'!$K$504*IF('T2'!$Y$14="Y",1,0)+'T3'!$K$504*IF('T3'!$Y$14="Y",1,0))</f>
        <v/>
      </c>
      <c r="DH508" s="38" t="str">
        <f>IF(ISBLANK('T1'!$C$504),"",'T1'!$L$504*IF('T1'!$Z$14="Y",1,0)+'T2'!$L$504*IF('T2'!$Z$14="Y",1,0)+'T3'!$L$504*IF('T3'!$Z$14="Y",1,0))</f>
        <v/>
      </c>
      <c r="DI508" s="38" t="str">
        <f>IF(ISBLANK('T1'!$C$504),"",'T1'!$M$504*IF('T1'!$AA$14="Y",1,0)+'T2'!$M$504*IF('T2'!$AA$14="Y",1,0)+'T3'!$M$504*IF('T3'!$AA$14="Y",1,0))</f>
        <v/>
      </c>
      <c r="DJ508" s="38" t="str">
        <f>IF(ISBLANK('T1'!$C$504),"",'T1'!$M$504*IF('T1'!$AB$14="Y",1,0)+'T2'!$M$504*IF('T2'!$AB$14="Y",1,0)+'T3'!$M$504*IF('T3'!$AB$14="Y",1,0))</f>
        <v/>
      </c>
      <c r="DK508" s="38" t="str">
        <f>IF(ISBLANK('T1'!$C$504),"",SUM($DA$508:$DJ$508))</f>
        <v/>
      </c>
      <c r="DL508" s="38" t="str">
        <f>IF(ISBLANK('T1'!$C$504),"",IF(ISERR($DK$508/$DK$5),"",$DK$508/$DK$5))</f>
        <v/>
      </c>
      <c r="DO508" s="38" t="str">
        <f>IF(ISBLANK('T1'!$C$504),"",'T1'!$E$504*IF('T1'!$S$15="Y",1,0)+'T2'!$E$504*IF('T2'!$S$15="Y",1,0)+'T3'!$E$504*IF('T3'!$S$15="Y",1,0)+TA!$AR$504*IF(TA!$L$15="Y",1,0))</f>
        <v/>
      </c>
      <c r="DP508" s="38" t="str">
        <f>IF(ISBLANK('T1'!$C$504),"",'T1'!$F$504*IF('T1'!$T$15="Y",1,0)+'T2'!$F$504*IF('T2'!$T$15="Y",1,0)+'T3'!$F$504*IF('T3'!$T$15="Y",1,0)+TA!$AS$504*IF(TA!$M$15="Y",1,0))</f>
        <v/>
      </c>
      <c r="DQ508" s="38" t="str">
        <f>IF(ISBLANK('T1'!$C$504),"",'T1'!$G$504*IF('T1'!$U$15="Y",1,0)+'T2'!$G$504*IF('T2'!$U$15="Y",1,0)+'T3'!$G$504*IF('T3'!$U$15="Y",1,0)+TA!$AT$504*IF(TA!$N$15="Y",1,0))</f>
        <v/>
      </c>
      <c r="DR508" s="38" t="str">
        <f>IF(ISBLANK('T1'!$C$504),"",'T1'!$H$504*IF('T1'!$V$15="Y",1,0)+'T2'!$H$504*IF('T2'!$V$15="Y",1,0)+'T3'!$H$504*IF('T3'!$V$15="Y",1,0))</f>
        <v/>
      </c>
      <c r="DS508" s="38" t="str">
        <f>IF(ISBLANK('T1'!$C$504),"",'T1'!$I$504*IF('T1'!$W$15="Y",1,0)+'T2'!$I$504*IF('T2'!$W$15="Y",1,0)+'T3'!$I$504*IF('T3'!$W$15="Y",1,0))</f>
        <v/>
      </c>
      <c r="DT508" s="38" t="str">
        <f>IF(ISBLANK('T1'!$C$504),"",'T1'!$J$504*IF('T1'!$X$15="Y",1,0)+'T2'!$J$504*IF('T2'!$X$15="Y",1,0)+'T3'!$J$504*IF('T3'!$X$15="Y",1,0))</f>
        <v/>
      </c>
      <c r="DU508" s="38" t="str">
        <f>IF(ISBLANK('T1'!$C$504),"",'T1'!$K$504*IF('T1'!$Y$15="Y",1,0)+'T2'!$K$504*IF('T2'!$Y$15="Y",1,0)+'T3'!$K$504*IF('T3'!$Y$15="Y",1,0))</f>
        <v/>
      </c>
      <c r="DV508" s="38" t="str">
        <f>IF(ISBLANK('T1'!$C$504),"",'T1'!$L$504*IF('T1'!$Z$15="Y",1,0)+'T2'!$L$504*IF('T2'!$Z$15="Y",1,0)+'T3'!$L$504*IF('T3'!$Z$15="Y",1,0))</f>
        <v/>
      </c>
      <c r="DW508" s="38" t="str">
        <f>IF(ISBLANK('T1'!$C$504),"",'T1'!$M$504*IF('T1'!$AA$15="Y",1,0)+'T2'!$M$504*IF('T2'!$AA$15="Y",1,0)+'T3'!$M$504*IF('T3'!$AA$15="Y",1,0))</f>
        <v/>
      </c>
      <c r="DX508" s="38" t="str">
        <f>IF(ISBLANK('T1'!$C$504),"",'T1'!$M$504*IF('T1'!$AB$15="Y",1,0)+'T2'!$M$504*IF('T2'!$AB$15="Y",1,0)+'T3'!$M$504*IF('T3'!$AB$15="Y",1,0))</f>
        <v/>
      </c>
      <c r="DY508" s="38" t="str">
        <f>IF(ISBLANK('T1'!$C$504),"",SUM($DO$508:$DX$508))</f>
        <v/>
      </c>
      <c r="DZ508" s="38" t="str">
        <f>IF(ISBLANK('T1'!$C$504),"",IF(ISERR($DY$508/$DY$5),"",$DY$508/$DY$5))</f>
        <v/>
      </c>
      <c r="EC508" s="38" t="str">
        <f>IF(ISBLANK('T1'!$C$504),"",'T1'!$E$504*IF('T1'!$S$16="Y",1,0)+'T2'!$E$504*IF('T2'!$S$16="Y",1,0)+'T3'!$E$504*IF('T3'!$S$16="Y",1,0)+TA!$AR$504*IF(TA!$L$16="Y",1,0))</f>
        <v/>
      </c>
      <c r="ED508" s="38" t="str">
        <f>IF(ISBLANK('T1'!$C$504),"",'T1'!$F$504*IF('T1'!$T$16="Y",1,0)+'T2'!$F$504*IF('T2'!$T$16="Y",1,0)+'T3'!$F$504*IF('T3'!$T$16="Y",1,0)+TA!$AS$504*IF(TA!$M$16="Y",1,0))</f>
        <v/>
      </c>
      <c r="EE508" s="38" t="str">
        <f>IF(ISBLANK('T1'!$C$504),"",'T1'!$G$504*IF('T1'!$U$16="Y",1,0)+'T2'!$G$504*IF('T2'!$U$16="Y",1,0)+'T3'!$G$504*IF('T3'!$U$16="Y",1,0)+TA!$AT$504*IF(TA!$N$16="Y",1,0))</f>
        <v/>
      </c>
      <c r="EF508" s="38" t="str">
        <f>IF(ISBLANK('T1'!$C$504),"",'T1'!$H$504*IF('T1'!$V$16="Y",1,0)+'T2'!$H$504*IF('T2'!$V$16="Y",1,0)+'T3'!$H$504*IF('T3'!$V$16="Y",1,0))</f>
        <v/>
      </c>
      <c r="EG508" s="38" t="str">
        <f>IF(ISBLANK('T1'!$C$504),"",'T1'!$I$504*IF('T1'!$W$16="Y",1,0)+'T2'!$I$504*IF('T2'!$W$16="Y",1,0)+'T3'!$I$504*IF('T3'!$W$16="Y",1,0))</f>
        <v/>
      </c>
      <c r="EH508" s="38" t="str">
        <f>IF(ISBLANK('T1'!$C$504),"",'T1'!$J$504*IF('T1'!$X$16="Y",1,0)+'T2'!$J$504*IF('T2'!$X$16="Y",1,0)+'T3'!$J$504*IF('T3'!$X$16="Y",1,0))</f>
        <v/>
      </c>
      <c r="EI508" s="38" t="str">
        <f>IF(ISBLANK('T1'!$C$504),"",'T1'!$K$504*IF('T1'!$Y$16="Y",1,0)+'T2'!$K$504*IF('T2'!$Y$16="Y",1,0)+'T3'!$K$504*IF('T3'!$Y$16="Y",1,0))</f>
        <v/>
      </c>
      <c r="EJ508" s="38" t="str">
        <f>IF(ISBLANK('T1'!$C$504),"",'T1'!$L$504*IF('T1'!$Z$16="Y",1,0)+'T2'!$L$504*IF('T2'!$Z$16="Y",1,0)+'T3'!$L$504*IF('T3'!$Z$16="Y",1,0))</f>
        <v/>
      </c>
      <c r="EK508" s="38" t="str">
        <f>IF(ISBLANK('T1'!$C$504),"",'T1'!$M$504*IF('T1'!$AA$16="Y",1,0)+'T2'!$M$504*IF('T2'!$AA$16="Y",1,0)+'T3'!$M$504*IF('T3'!$AA$16="Y",1,0))</f>
        <v/>
      </c>
      <c r="EL508" s="38" t="str">
        <f>IF(ISBLANK('T1'!$C$504),"",'T1'!$M$504*IF('T1'!$AB$16="Y",1,0)+'T2'!$M$504*IF('T2'!$AB$16="Y",1,0)+'T3'!$M$504*IF('T3'!$AB$16="Y",1,0))</f>
        <v/>
      </c>
      <c r="EM508" s="38" t="str">
        <f>IF(ISBLANK('T1'!$C$504),"",SUM($EC$508:$EL$508))</f>
        <v/>
      </c>
      <c r="EN508" s="38" t="str">
        <f>IF(ISBLANK('T1'!$C$504),"",IF(ISERR($EM$508/$EM$5),"",$EM$508/$EM$5))</f>
        <v/>
      </c>
      <c r="EQ508" s="38" t="str">
        <f>IF(ISBLANK('T1'!$C$504),"",'T1'!$E$504*IF('T1'!$S$17="Y",1,0)+'T2'!$E$504*IF('T2'!$S$17="Y",1,0)+'T3'!$E$504*IF('T3'!$S$17="Y",1,0)+TA!$AR$504*IF(TA!$L$17="Y",1,0))</f>
        <v/>
      </c>
      <c r="ER508" s="38" t="str">
        <f>IF(ISBLANK('T1'!$C$504),"",'T1'!$F$504*IF('T1'!$T$17="Y",1,0)+'T2'!$F$504*IF('T2'!$T$17="Y",1,0)+'T3'!$F$504*IF('T3'!$T$17="Y",1,0)+TA!$AS$504*IF(TA!$M$17="Y",1,0))</f>
        <v/>
      </c>
      <c r="ES508" s="38" t="str">
        <f>IF(ISBLANK('T1'!$C$504),"",'T1'!$G$504*IF('T1'!$U$17="Y",1,0)+'T2'!$G$504*IF('T2'!$U$17="Y",1,0)+'T3'!$G$504*IF('T3'!$U$17="Y",1,0)+TA!$AT$504*IF(TA!$N$17="Y",1,0))</f>
        <v/>
      </c>
      <c r="ET508" s="38" t="str">
        <f>IF(ISBLANK('T1'!$C$504),"",'T1'!$H$504*IF('T1'!$V$17="Y",1,0)+'T2'!$H$504*IF('T2'!$V$17="Y",1,0)+'T3'!$H$504*IF('T3'!$V$17="Y",1,0))</f>
        <v/>
      </c>
      <c r="EU508" s="38" t="str">
        <f>IF(ISBLANK('T1'!$C$504),"",'T1'!$I$504*IF('T1'!$W$17="Y",1,0)+'T2'!$I$504*IF('T2'!$W$17="Y",1,0)+'T3'!$I$504*IF('T3'!$W$17="Y",1,0))</f>
        <v/>
      </c>
      <c r="EV508" s="38" t="str">
        <f>IF(ISBLANK('T1'!$C$504),"",'T1'!$J$504*IF('T1'!$X$17="Y",1,0)+'T2'!$J$504*IF('T2'!$X$17="Y",1,0)+'T3'!$J$504*IF('T3'!$X$17="Y",1,0))</f>
        <v/>
      </c>
      <c r="EW508" s="38" t="str">
        <f>IF(ISBLANK('T1'!$C$504),"",'T1'!$K$504*IF('T1'!$Y$17="Y",1,0)+'T2'!$K$504*IF('T2'!$Y$17="Y",1,0)+'T3'!$K$504*IF('T3'!$Y$17="Y",1,0))</f>
        <v/>
      </c>
      <c r="EX508" s="38" t="str">
        <f>IF(ISBLANK('T1'!$C$504),"",'T1'!$L$504*IF('T1'!$Z$17="Y",1,0)+'T2'!$L$504*IF('T2'!$Z$17="Y",1,0)+'T3'!$L$504*IF('T3'!$Z$17="Y",1,0))</f>
        <v/>
      </c>
      <c r="EY508" s="38" t="str">
        <f>IF(ISBLANK('T1'!$C$504),"",'T1'!$M$504*IF('T1'!$AA$17="Y",1,0)+'T2'!$M$504*IF('T2'!$AA$17="Y",1,0)+'T3'!$M$504*IF('T3'!$AA$17="Y",1,0))</f>
        <v/>
      </c>
      <c r="EZ508" s="38" t="str">
        <f>IF(ISBLANK('T1'!$C$504),"",'T1'!$M$504*IF('T1'!$AB$17="Y",1,0)+'T2'!$M$504*IF('T2'!$AB$17="Y",1,0)+'T3'!$M$504*IF('T3'!$AB$17="Y",1,0))</f>
        <v/>
      </c>
      <c r="FA508" s="38" t="str">
        <f>IF(ISBLANK('T1'!$C$504),"",SUM($EQ$508:$EZ$508))</f>
        <v/>
      </c>
      <c r="FB508" s="38" t="str">
        <f>IF(ISBLANK('T1'!$C$504),"",IF(ISERR($FA$508/$FA$5),"",$FA$508/$FA$5))</f>
        <v/>
      </c>
    </row>
    <row r="509" spans="20:158">
      <c r="T509" s="38" t="str">
        <f>IF(ISBLANK('T1'!$C$505),"",'T1'!$E$505*IF('T1'!$S$8="Y",1,0)+'T2'!$E$505*IF('T2'!$S$8="Y",1,0)+'T3'!$E$505*IF('T3'!$S$8="Y",1,0)+TA!$AR$505*IF(TA!$L$8="Y",1,0))</f>
        <v/>
      </c>
      <c r="U509" s="38" t="str">
        <f>IF(ISBLANK('T1'!$C$505),"",'T1'!$F$505*IF('T1'!$T$8="Y",1,0)+'T2'!$F$505*IF('T2'!$T$8="Y",1,0)+'T3'!$F$505*IF('T3'!$T$8="Y",1,0)+TA!$AS$505*IF(TA!$M$8="Y",1,0))</f>
        <v/>
      </c>
      <c r="V509" s="38" t="str">
        <f>IF(ISBLANK('T1'!$C$505),"",'T1'!$G$505*IF('T1'!$U$8="Y",1,0)+'T2'!$G$505*IF('T2'!$U$8="Y",1,0)+'T3'!$G$505*IF('T3'!$U$8="Y",1,0)+TA!$AT$505*IF(TA!$N$8="Y",1,0))</f>
        <v/>
      </c>
      <c r="W509" s="38" t="str">
        <f>IF(ISBLANK('T1'!$C$505),"",'T1'!$H$505*IF('T1'!$V$8="Y",1,0)+'T2'!$H$505*IF('T2'!$V$8="Y",1,0)+'T3'!$H$505*IF('T3'!$V$8="Y",1,0))</f>
        <v/>
      </c>
      <c r="X509" s="38" t="str">
        <f>IF(ISBLANK('T1'!$C$505),"",'T1'!$I$505*IF('T1'!$W$8="Y",1,0)+'T2'!$I$505*IF('T2'!$W$8="Y",1,0)+'T3'!$I$505*IF('T3'!$W$8="Y",1,0))</f>
        <v/>
      </c>
      <c r="Y509" s="38" t="str">
        <f>IF(ISBLANK('T1'!$C$505),"",'T1'!$J$505*IF('T1'!$X$8="Y",1,0)+'T2'!$J$505*IF('T2'!$X$8="Y",1,0)+'T3'!$J$505*IF('T3'!$X$8="Y",1,0))</f>
        <v/>
      </c>
      <c r="Z509" s="38" t="str">
        <f>IF(ISBLANK('T1'!$C$505),"",'T1'!$K$505*IF('T1'!$Y$8="Y",1,0)+'T2'!$K$505*IF('T2'!$Y$8="Y",1,0)+'T3'!$K$505*IF('T3'!$Y$8="Y",1,0))</f>
        <v/>
      </c>
      <c r="AA509" s="38" t="str">
        <f>IF(ISBLANK('T1'!$C$505),"",'T1'!$L$505*IF('T1'!$Z$8="Y",1,0)+'T2'!$L$505*IF('T2'!$Z$8="Y",1,0)+'T3'!$L$505*IF('T3'!$Z$8="Y",1,0))</f>
        <v/>
      </c>
      <c r="AB509" s="38" t="str">
        <f>IF(ISBLANK('T1'!$C$505),"",'T1'!$M$505*IF('T1'!$AA$8="Y",1,0)+'T2'!$M$505*IF('T2'!$AA$8="Y",1,0)+'T3'!$M$505*IF('T3'!$AA$8="Y",1,0))</f>
        <v/>
      </c>
      <c r="AC509" s="38" t="str">
        <f>IF(ISBLANK('T1'!$C$505),"",'T1'!$M$505*IF('T1'!$AB$8="Y",1,0)+'T2'!$M$505*IF('T2'!$AB$8="Y",1,0)+'T3'!$M$505*IF('T3'!$AB$8="Y",1,0))</f>
        <v/>
      </c>
      <c r="AD509" s="38" t="str">
        <f>IF(ISBLANK('T1'!$C$505),"",SUM($T$509:$AC$509))</f>
        <v/>
      </c>
      <c r="AE509" s="38" t="str">
        <f>IF(ISBLANK('T1'!$C$505),"",IF(ISERR($AD$509/$AD$5),"",$AD$509/$AD$5))</f>
        <v/>
      </c>
      <c r="AI509" s="38" t="str">
        <f>IF(ISBLANK('T1'!$C$505),"",'T1'!$E$505*IF('T1'!$S$9="Y",1,0)+'T2'!$E$505*IF('T2'!$S$9="Y",1,0)+'T3'!$E$505*IF('T3'!$S$9="Y",1,0)+TA!$AR$505*IF(TA!$L$9="Y",1,0))</f>
        <v/>
      </c>
      <c r="AJ509" s="38" t="str">
        <f>IF(ISBLANK('T1'!$C$505),"",'T1'!$F$505*IF('T1'!$T$9="Y",1,0)+'T2'!$F$505*IF('T2'!$T$9="Y",1,0)+'T3'!$F$505*IF('T3'!$T$9="Y",1,0)+TA!$AS$505*IF(TA!$M$9="Y",1,0))</f>
        <v/>
      </c>
      <c r="AK509" s="38" t="str">
        <f>IF(ISBLANK('T1'!$C$505),"",'T1'!$G$505*IF('T1'!$U$9="Y",1,0)+'T2'!$G$505*IF('T2'!$U$9="Y",1,0)+'T3'!$G$505*IF('T3'!$U$9="Y",1,0)+TA!$AT$505*IF(TA!$N$9="Y",1,0))</f>
        <v/>
      </c>
      <c r="AL509" s="38" t="str">
        <f>IF(ISBLANK('T1'!$C$505),"",'T1'!$H$505*IF('T1'!$V$9="Y",1,0)+'T2'!$H$505*IF('T2'!$V$9="Y",1,0)+'T3'!$H$505*IF('T3'!$V$9="Y",1,0))</f>
        <v/>
      </c>
      <c r="AM509" s="38" t="str">
        <f>IF(ISBLANK('T1'!$C$505),"",'T1'!$I$505*IF('T1'!$W$9="Y",1,0)+'T2'!$I$505*IF('T2'!$W$9="Y",1,0)+'T3'!$I$505*IF('T3'!$W$9="Y",1,0))</f>
        <v/>
      </c>
      <c r="AN509" s="38" t="str">
        <f>IF(ISBLANK('T1'!$C$505),"",'T1'!$J$505*IF('T1'!$X$9="Y",1,0)+'T2'!$J$505*IF('T2'!$X$9="Y",1,0)+'T3'!$J$505*IF('T3'!$X$9="Y",1,0))</f>
        <v/>
      </c>
      <c r="AO509" s="38" t="str">
        <f>IF(ISBLANK('T1'!$C$505),"",'T1'!$K$505*IF('T1'!$Y$9="Y",1,0)+'T2'!$K$505*IF('T2'!$Y$9="Y",1,0)+'T3'!$K$505*IF('T3'!$Y$9="Y",1,0))</f>
        <v/>
      </c>
      <c r="AP509" s="38" t="str">
        <f>IF(ISBLANK('T1'!$C$505),"",'T1'!$L$505*IF('T1'!$Z$9="Y",1,0)+'T2'!$L$505*IF('T2'!$Z$9="Y",1,0)+'T3'!$L$505*IF('T3'!$Z$9="Y",1,0))</f>
        <v/>
      </c>
      <c r="AQ509" s="38" t="str">
        <f>IF(ISBLANK('T1'!$C$505),"",'T1'!$M$505*IF('T1'!$AA$9="Y",1,0)+'T2'!$M$505*IF('T2'!$AA$9="Y",1,0)+'T3'!$M$505*IF('T3'!$AA$9="Y",1,0))</f>
        <v/>
      </c>
      <c r="AR509" s="38" t="str">
        <f>IF(ISBLANK('T1'!$C$505),"",'T1'!$M$505*IF('T1'!$AB$9="Y",1,0)+'T2'!$M$505*IF('T2'!$AB$9="Y",1,0)+'T3'!$M$505*IF('T3'!$AB$9="Y",1,0))</f>
        <v/>
      </c>
      <c r="AS509" s="38" t="str">
        <f>IF(ISBLANK('T1'!$C$505),"",SUM($AI$509:$AR$509))</f>
        <v/>
      </c>
      <c r="AT509" s="38" t="str">
        <f>IF(ISBLANK('T1'!$C$505),"",IF(ISERR($AS$509/$AS$5),"",$AS$509/$AS$5))</f>
        <v/>
      </c>
      <c r="AW509" s="38" t="str">
        <f>IF(ISBLANK('T1'!$C$505),"",'T1'!$E$505*IF('T1'!$S$10="Y",1,0)+'T2'!$E$505*IF('T2'!$S$10="Y",1,0)+'T3'!$E$505*IF('T3'!$S$10="Y",1,0)+TA!$AR$505*IF(TA!$L$10="Y",1,0))</f>
        <v/>
      </c>
      <c r="AX509" s="38" t="str">
        <f>IF(ISBLANK('T1'!$C$505),"",'T1'!$F$505*IF('T1'!$T$10="Y",1,0)+'T2'!$F$505*IF('T2'!$T$10="Y",1,0)+'T3'!$F$505*IF('T3'!$T$10="Y",1,0)+TA!$AS$505*IF(TA!$M$10="Y",1,0))</f>
        <v/>
      </c>
      <c r="AY509" s="38" t="str">
        <f>IF(ISBLANK('T1'!$C$505),"",'T1'!$G$505*IF('T1'!$U$10="Y",1,0)+'T2'!$G$505*IF('T2'!$U$10="Y",1,0)+'T3'!$G$505*IF('T3'!$U$10="Y",1,0)+TA!$AT$505*IF(TA!$N$10="Y",1,0))</f>
        <v/>
      </c>
      <c r="AZ509" s="38" t="str">
        <f>IF(ISBLANK('T1'!$C$505),"",'T1'!$H$505*IF('T1'!$V$10="Y",1,0)+'T2'!$H$505*IF('T2'!$V$10="Y",1,0)+'T3'!$H$505*IF('T3'!$V$10="Y",1,0))</f>
        <v/>
      </c>
      <c r="BA509" s="38" t="str">
        <f>IF(ISBLANK('T1'!$C$505),"",'T1'!$I$505*IF('T1'!$W$10="Y",1,0)+'T2'!$I$505*IF('T2'!$W$10="Y",1,0)+'T3'!$I$505*IF('T3'!$W$10="Y",1,0))</f>
        <v/>
      </c>
      <c r="BB509" s="38" t="str">
        <f>IF(ISBLANK('T1'!$C$505),"",'T1'!$J$505*IF('T1'!$X$10="Y",1,0)+'T2'!$J$505*IF('T2'!$X$10="Y",1,0)+'T3'!$J$505*IF('T3'!$X$10="Y",1,0))</f>
        <v/>
      </c>
      <c r="BC509" s="38" t="str">
        <f>IF(ISBLANK('T1'!$C$505),"",'T1'!$K$505*IF('T1'!$Y$10="Y",1,0)+'T2'!$K$505*IF('T2'!$Y$10="Y",1,0)+'T3'!$K$505*IF('T3'!$Y$10="Y",1,0))</f>
        <v/>
      </c>
      <c r="BD509" s="38" t="str">
        <f>IF(ISBLANK('T1'!$C$505),"",'T1'!$L$505*IF('T1'!$Z$10="Y",1,0)+'T2'!$L$505*IF('T2'!$Z$10="Y",1,0)+'T3'!$L$505*IF('T3'!$Z$10="Y",1,0))</f>
        <v/>
      </c>
      <c r="BE509" s="38" t="str">
        <f>IF(ISBLANK('T1'!$C$505),"",'T1'!$M$505*IF('T1'!$AA$10="Y",1,0)+'T2'!$M$505*IF('T2'!$AA$10="Y",1,0)+'T3'!$M$505*IF('T3'!$AA$10="Y",1,0))</f>
        <v/>
      </c>
      <c r="BF509" s="38" t="str">
        <f>IF(ISBLANK('T1'!$C$505),"",'T1'!$M$505*IF('T1'!$AB$10="Y",1,0)+'T2'!$M$505*IF('T2'!$AB$10="Y",1,0)+'T3'!$M$505*IF('T3'!$AB$10="Y",1,0))</f>
        <v/>
      </c>
      <c r="BG509" s="38" t="str">
        <f>IF(ISBLANK('T1'!$C$505),"",SUM($AW$509:$BF$509))</f>
        <v/>
      </c>
      <c r="BH509" s="38" t="str">
        <f>IF(ISBLANK('T1'!$C$505),"",IF(ISERR($BG$509/$BG$5),"",$BG$509/$BG$5))</f>
        <v/>
      </c>
      <c r="BK509" s="38" t="str">
        <f>IF(ISBLANK('T1'!$C$505),"",'T1'!$E$505*IF('T1'!$S$11="Y",1,0)+'T2'!$E$505*IF('T2'!$S$11="Y",1,0)+'T3'!$E$505*IF('T3'!$S$11="Y",1,0)+TA!$AR$505*IF(TA!$L$11="Y",1,0))</f>
        <v/>
      </c>
      <c r="BL509" s="38" t="str">
        <f>IF(ISBLANK('T1'!$C$505),"",'T1'!$F$505*IF('T1'!$T$11="Y",1,0)+'T2'!$F$505*IF('T2'!$T$11="Y",1,0)+'T3'!$F$505*IF('T3'!$T$11="Y",1,0)+TA!$AS$505*IF(TA!$M$11="Y",1,0))</f>
        <v/>
      </c>
      <c r="BM509" s="38" t="str">
        <f>IF(ISBLANK('T1'!$C$505),"",'T1'!$G$505*IF('T1'!$U$11="Y",1,0)+'T2'!$G$505*IF('T2'!$U$11="Y",1,0)+'T3'!$G$505*IF('T3'!$U$11="Y",1,0)+TA!$AT$505*IF(TA!$N$11="Y",1,0))</f>
        <v/>
      </c>
      <c r="BN509" s="38" t="str">
        <f>IF(ISBLANK('T1'!$C$505),"",'T1'!$H$505*IF('T1'!$V$11="Y",1,0)+'T2'!$H$505*IF('T2'!$V$11="Y",1,0)+'T3'!$H$505*IF('T3'!$V$11="Y",1,0))</f>
        <v/>
      </c>
      <c r="BO509" s="38" t="str">
        <f>IF(ISBLANK('T1'!$C$505),"",'T1'!$I$505*IF('T1'!$W$11="Y",1,0)+'T2'!$I$505*IF('T2'!$W$11="Y",1,0)+'T3'!$I$505*IF('T3'!$W$11="Y",1,0))</f>
        <v/>
      </c>
      <c r="BP509" s="38" t="str">
        <f>IF(ISBLANK('T1'!$C$505),"",'T1'!$J$505*IF('T1'!$X$11="Y",1,0)+'T2'!$J$505*IF('T2'!$X$11="Y",1,0)+'T3'!$J$505*IF('T3'!$X$11="Y",1,0))</f>
        <v/>
      </c>
      <c r="BQ509" s="38" t="str">
        <f>IF(ISBLANK('T1'!$C$505),"",'T1'!$K$505*IF('T1'!$Y$11="Y",1,0)+'T2'!$K$505*IF('T2'!$Y$11="Y",1,0)+'T3'!$K$505*IF('T3'!$Y$11="Y",1,0))</f>
        <v/>
      </c>
      <c r="BR509" s="38" t="str">
        <f>IF(ISBLANK('T1'!$C$505),"",'T1'!$L$505*IF('T1'!$Z$11="Y",1,0)+'T2'!$L$505*IF('T2'!$Z$11="Y",1,0)+'T3'!$L$505*IF('T3'!$Z$11="Y",1,0))</f>
        <v/>
      </c>
      <c r="BS509" s="38" t="str">
        <f>IF(ISBLANK('T1'!$C$505),"",'T1'!$M$505*IF('T1'!$AA$11="Y",1,0)+'T2'!$M$505*IF('T2'!$AA$11="Y",1,0)+'T3'!$M$505*IF('T3'!$AA$11="Y",1,0))</f>
        <v/>
      </c>
      <c r="BT509" s="38" t="str">
        <f>IF(ISBLANK('T1'!$C$505),"",'T1'!$M$505*IF('T1'!$AB$11="Y",1,0)+'T2'!$M$505*IF('T2'!$AB$11="Y",1,0)+'T3'!$M$505*IF('T3'!$AB$11="Y",1,0))</f>
        <v/>
      </c>
      <c r="BU509" s="38" t="str">
        <f>IF(ISBLANK('T1'!$C$505),"",SUM($BK$509:$BT$509))</f>
        <v/>
      </c>
      <c r="BV509" s="38" t="str">
        <f>IF(ISBLANK('T1'!$C$505),"",IF(ISERR($BU$509/$BU$5),"",$BU$509/$BU$5))</f>
        <v/>
      </c>
      <c r="BY509" s="38" t="str">
        <f>IF(ISBLANK('T1'!$C$505),"",'T1'!$E$505*IF('T1'!$S$12="Y",1,0)+'T2'!$E$505*IF('T2'!$S$12="Y",1,0)+'T3'!$E$505*IF('T3'!$S$12="Y",1,0)+TA!$AR$505*IF(TA!$L$12="Y",1,0))</f>
        <v/>
      </c>
      <c r="BZ509" s="38" t="str">
        <f>IF(ISBLANK('T1'!$C$505),"",'T1'!$F$505*IF('T1'!$T$12="Y",1,0)+'T2'!$F$505*IF('T2'!$T$12="Y",1,0)+'T3'!$F$505*IF('T3'!$T$12="Y",1,0)+TA!$AS$505*IF(TA!$M$12="Y",1,0))</f>
        <v/>
      </c>
      <c r="CA509" s="38" t="str">
        <f>IF(ISBLANK('T1'!$C$505),"",'T1'!$G$505*IF('T1'!$U$12="Y",1,0)+'T2'!$G$505*IF('T2'!$U$12="Y",1,0)+'T3'!$G$505*IF('T3'!$U$12="Y",1,0)+TA!$AT$505*IF(TA!$N$12="Y",1,0))</f>
        <v/>
      </c>
      <c r="CB509" s="38" t="str">
        <f>IF(ISBLANK('T1'!$C$505),"",'T1'!$H$505*IF('T1'!$V$12="Y",1,0)+'T2'!$H$505*IF('T2'!$V$12="Y",1,0)+'T3'!$H$505*IF('T3'!$V$12="Y",1,0))</f>
        <v/>
      </c>
      <c r="CC509" s="38" t="str">
        <f>IF(ISBLANK('T1'!$C$505),"",'T1'!$I$505*IF('T1'!$W$12="Y",1,0)+'T2'!$I$505*IF('T2'!$W$12="Y",1,0)+'T3'!$I$505*IF('T3'!$W$12="Y",1,0))</f>
        <v/>
      </c>
      <c r="CD509" s="38" t="str">
        <f>IF(ISBLANK('T1'!$C$505),"",'T1'!$J$505*IF('T1'!$X$12="Y",1,0)+'T2'!$J$505*IF('T2'!$X$12="Y",1,0)+'T3'!$J$505*IF('T3'!$X$12="Y",1,0))</f>
        <v/>
      </c>
      <c r="CE509" s="38" t="str">
        <f>IF(ISBLANK('T1'!$C$505),"",'T1'!$K$505*IF('T1'!$Y$12="Y",1,0)+'T2'!$K$505*IF('T2'!$Y$12="Y",1,0)+'T3'!$K$505*IF('T3'!$Y$12="Y",1,0))</f>
        <v/>
      </c>
      <c r="CF509" s="38" t="str">
        <f>IF(ISBLANK('T1'!$C$505),"",'T1'!$L$505*IF('T1'!$Z$12="Y",1,0)+'T2'!$L$505*IF('T2'!$Z$12="Y",1,0)+'T3'!$L$505*IF('T3'!$Z$12="Y",1,0))</f>
        <v/>
      </c>
      <c r="CG509" s="38" t="str">
        <f>IF(ISBLANK('T1'!$C$505),"",'T1'!$M$505*IF('T1'!$AA$12="Y",1,0)+'T2'!$M$505*IF('T2'!$AA$12="Y",1,0)+'T3'!$M$505*IF('T3'!$AA$12="Y",1,0))</f>
        <v/>
      </c>
      <c r="CH509" s="38" t="str">
        <f>IF(ISBLANK('T1'!$C$505),"",'T1'!$M$505*IF('T1'!$AB$12="Y",1,0)+'T2'!$M$505*IF('T2'!$AB$12="Y",1,0)+'T3'!$M$505*IF('T3'!$AB$12="Y",1,0))</f>
        <v/>
      </c>
      <c r="CI509" s="38" t="str">
        <f>IF(ISBLANK('T1'!$C$505),"",SUM($BY$509:$CH$509))</f>
        <v/>
      </c>
      <c r="CJ509" s="38" t="str">
        <f>IF(ISBLANK('T1'!$C$505),"",IF(ISERR($CI$509/$CI$5),"",$CI$509/$CI$5))</f>
        <v/>
      </c>
      <c r="CM509" s="38" t="str">
        <f>IF(ISBLANK('T1'!$C$505),"",'T1'!$E$505*IF('T1'!$S$13="Y",1,0)+'T2'!$E$505*IF('T2'!$S$13="Y",1,0)+'T3'!$E$505*IF('T3'!$S$13="Y",1,0)+TA!$AR$505*IF(TA!$L$13="Y",1,0))</f>
        <v/>
      </c>
      <c r="CN509" s="38" t="str">
        <f>IF(ISBLANK('T1'!$C$505),"",'T1'!$F$505*IF('T1'!$T$13="Y",1,0)+'T2'!$F$505*IF('T2'!$T$13="Y",1,0)+'T3'!$F$505*IF('T3'!$T$13="Y",1,0)+TA!$AS$505*IF(TA!$M$13="Y",1,0))</f>
        <v/>
      </c>
      <c r="CO509" s="38" t="str">
        <f>IF(ISBLANK('T1'!$C$505),"",'T1'!$G$505*IF('T1'!$U$13="Y",1,0)+'T2'!$G$505*IF('T2'!$U$13="Y",1,0)+'T3'!$G$505*IF('T3'!$U$13="Y",1,0)+TA!$AT$505*IF(TA!$N$13="Y",1,0))</f>
        <v/>
      </c>
      <c r="CP509" s="38" t="str">
        <f>IF(ISBLANK('T1'!$C$505),"",'T1'!$H$505*IF('T1'!$V$13="Y",1,0)+'T2'!$H$505*IF('T2'!$V$13="Y",1,0)+'T3'!$H$505*IF('T3'!$V$13="Y",1,0))</f>
        <v/>
      </c>
      <c r="CQ509" s="38" t="str">
        <f>IF(ISBLANK('T1'!$C$505),"",'T1'!$I$505*IF('T1'!$W$13="Y",1,0)+'T2'!$I$505*IF('T2'!$W$13="Y",1,0)+'T3'!$I$505*IF('T3'!$W$13="Y",1,0))</f>
        <v/>
      </c>
      <c r="CR509" s="38" t="str">
        <f>IF(ISBLANK('T1'!$C$505),"",'T1'!$J$505*IF('T1'!$X$13="Y",1,0)+'T2'!$J$505*IF('T2'!$X$13="Y",1,0)+'T3'!$J$505*IF('T3'!$X$13="Y",1,0))</f>
        <v/>
      </c>
      <c r="CS509" s="38" t="str">
        <f>IF(ISBLANK('T1'!$C$505),"",'T1'!$K$505*IF('T1'!$Y$13="Y",1,0)+'T2'!$K$505*IF('T2'!$Y$13="Y",1,0)+'T3'!$K$505*IF('T3'!$Y$13="Y",1,0))</f>
        <v/>
      </c>
      <c r="CT509" s="38" t="str">
        <f>IF(ISBLANK('T1'!$C$505),"",'T1'!$L$505*IF('T1'!$Z$13="Y",1,0)+'T2'!$L$505*IF('T2'!$Z$13="Y",1,0)+'T3'!$L$505*IF('T3'!$Z$13="Y",1,0))</f>
        <v/>
      </c>
      <c r="CU509" s="38" t="str">
        <f>IF(ISBLANK('T1'!$C$505),"",'T1'!$M$505*IF('T1'!$AA$13="Y",1,0)+'T2'!$M$505*IF('T2'!$AA$13="Y",1,0)+'T3'!$M$505*IF('T3'!$AA$13="Y",1,0))</f>
        <v/>
      </c>
      <c r="CV509" s="38" t="str">
        <f>IF(ISBLANK('T1'!$C$505),"",'T1'!$M$505*IF('T1'!$AB$13="Y",1,0)+'T2'!$M$505*IF('T2'!$AB$13="Y",1,0)+'T3'!$M$505*IF('T3'!$AB$13="Y",1,0))</f>
        <v/>
      </c>
      <c r="CW509" s="38" t="str">
        <f>IF(ISBLANK('T1'!$C$505),"",SUM($CM$509:$CV$509))</f>
        <v/>
      </c>
      <c r="CX509" s="38" t="str">
        <f>IF(ISBLANK('T1'!$C$505),"",IF(ISERR($CW$509/$CW$5),"",$CW$509/$CW$5))</f>
        <v/>
      </c>
      <c r="DA509" s="38" t="str">
        <f>IF(ISBLANK('T1'!$C$505),"",'T1'!$E$505*IF('T1'!$S$14="Y",1,0)+'T2'!$E$505*IF('T2'!$S$14="Y",1,0)+'T3'!$E$505*IF('T3'!$S$14="Y",1,0)+TA!$AR$505*IF(TA!$L$14="Y",1,0))</f>
        <v/>
      </c>
      <c r="DB509" s="38" t="str">
        <f>IF(ISBLANK('T1'!$C$505),"",'T1'!$F$505*IF('T1'!$T$14="Y",1,0)+'T2'!$F$505*IF('T2'!$T$14="Y",1,0)+'T3'!$F$505*IF('T3'!$T$14="Y",1,0)+TA!$AS$505*IF(TA!$M$14="Y",1,0))</f>
        <v/>
      </c>
      <c r="DC509" s="38" t="str">
        <f>IF(ISBLANK('T1'!$C$505),"",'T1'!$G$505*IF('T1'!$U$14="Y",1,0)+'T2'!$G$505*IF('T2'!$U$14="Y",1,0)+'T3'!$G$505*IF('T3'!$U$14="Y",1,0)+TA!$AT$505*IF(TA!$N$14="Y",1,0))</f>
        <v/>
      </c>
      <c r="DD509" s="38" t="str">
        <f>IF(ISBLANK('T1'!$C$505),"",'T1'!$H$505*IF('T1'!$V$14="Y",1,0)+'T2'!$H$505*IF('T2'!$V$14="Y",1,0)+'T3'!$H$505*IF('T3'!$V$14="Y",1,0))</f>
        <v/>
      </c>
      <c r="DE509" s="38" t="str">
        <f>IF(ISBLANK('T1'!$C$505),"",'T1'!$I$505*IF('T1'!$W$14="Y",1,0)+'T2'!$I$505*IF('T2'!$W$14="Y",1,0)+'T3'!$I$505*IF('T3'!$W$14="Y",1,0))</f>
        <v/>
      </c>
      <c r="DF509" s="38" t="str">
        <f>IF(ISBLANK('T1'!$C$505),"",'T1'!$J$505*IF('T1'!$X$14="Y",1,0)+'T2'!$J$505*IF('T2'!$X$14="Y",1,0)+'T3'!$J$505*IF('T3'!$X$14="Y",1,0))</f>
        <v/>
      </c>
      <c r="DG509" s="38" t="str">
        <f>IF(ISBLANK('T1'!$C$505),"",'T1'!$K$505*IF('T1'!$Y$14="Y",1,0)+'T2'!$K$505*IF('T2'!$Y$14="Y",1,0)+'T3'!$K$505*IF('T3'!$Y$14="Y",1,0))</f>
        <v/>
      </c>
      <c r="DH509" s="38" t="str">
        <f>IF(ISBLANK('T1'!$C$505),"",'T1'!$L$505*IF('T1'!$Z$14="Y",1,0)+'T2'!$L$505*IF('T2'!$Z$14="Y",1,0)+'T3'!$L$505*IF('T3'!$Z$14="Y",1,0))</f>
        <v/>
      </c>
      <c r="DI509" s="38" t="str">
        <f>IF(ISBLANK('T1'!$C$505),"",'T1'!$M$505*IF('T1'!$AA$14="Y",1,0)+'T2'!$M$505*IF('T2'!$AA$14="Y",1,0)+'T3'!$M$505*IF('T3'!$AA$14="Y",1,0))</f>
        <v/>
      </c>
      <c r="DJ509" s="38" t="str">
        <f>IF(ISBLANK('T1'!$C$505),"",'T1'!$M$505*IF('T1'!$AB$14="Y",1,0)+'T2'!$M$505*IF('T2'!$AB$14="Y",1,0)+'T3'!$M$505*IF('T3'!$AB$14="Y",1,0))</f>
        <v/>
      </c>
      <c r="DK509" s="38" t="str">
        <f>IF(ISBLANK('T1'!$C$505),"",SUM($DA$509:$DJ$509))</f>
        <v/>
      </c>
      <c r="DL509" s="38" t="str">
        <f>IF(ISBLANK('T1'!$C$505),"",IF(ISERR($DK$509/$DK$5),"",$DK$509/$DK$5))</f>
        <v/>
      </c>
      <c r="DO509" s="38" t="str">
        <f>IF(ISBLANK('T1'!$C$505),"",'T1'!$E$505*IF('T1'!$S$15="Y",1,0)+'T2'!$E$505*IF('T2'!$S$15="Y",1,0)+'T3'!$E$505*IF('T3'!$S$15="Y",1,0)+TA!$AR$505*IF(TA!$L$15="Y",1,0))</f>
        <v/>
      </c>
      <c r="DP509" s="38" t="str">
        <f>IF(ISBLANK('T1'!$C$505),"",'T1'!$F$505*IF('T1'!$T$15="Y",1,0)+'T2'!$F$505*IF('T2'!$T$15="Y",1,0)+'T3'!$F$505*IF('T3'!$T$15="Y",1,0)+TA!$AS$505*IF(TA!$M$15="Y",1,0))</f>
        <v/>
      </c>
      <c r="DQ509" s="38" t="str">
        <f>IF(ISBLANK('T1'!$C$505),"",'T1'!$G$505*IF('T1'!$U$15="Y",1,0)+'T2'!$G$505*IF('T2'!$U$15="Y",1,0)+'T3'!$G$505*IF('T3'!$U$15="Y",1,0)+TA!$AT$505*IF(TA!$N$15="Y",1,0))</f>
        <v/>
      </c>
      <c r="DR509" s="38" t="str">
        <f>IF(ISBLANK('T1'!$C$505),"",'T1'!$H$505*IF('T1'!$V$15="Y",1,0)+'T2'!$H$505*IF('T2'!$V$15="Y",1,0)+'T3'!$H$505*IF('T3'!$V$15="Y",1,0))</f>
        <v/>
      </c>
      <c r="DS509" s="38" t="str">
        <f>IF(ISBLANK('T1'!$C$505),"",'T1'!$I$505*IF('T1'!$W$15="Y",1,0)+'T2'!$I$505*IF('T2'!$W$15="Y",1,0)+'T3'!$I$505*IF('T3'!$W$15="Y",1,0))</f>
        <v/>
      </c>
      <c r="DT509" s="38" t="str">
        <f>IF(ISBLANK('T1'!$C$505),"",'T1'!$J$505*IF('T1'!$X$15="Y",1,0)+'T2'!$J$505*IF('T2'!$X$15="Y",1,0)+'T3'!$J$505*IF('T3'!$X$15="Y",1,0))</f>
        <v/>
      </c>
      <c r="DU509" s="38" t="str">
        <f>IF(ISBLANK('T1'!$C$505),"",'T1'!$K$505*IF('T1'!$Y$15="Y",1,0)+'T2'!$K$505*IF('T2'!$Y$15="Y",1,0)+'T3'!$K$505*IF('T3'!$Y$15="Y",1,0))</f>
        <v/>
      </c>
      <c r="DV509" s="38" t="str">
        <f>IF(ISBLANK('T1'!$C$505),"",'T1'!$L$505*IF('T1'!$Z$15="Y",1,0)+'T2'!$L$505*IF('T2'!$Z$15="Y",1,0)+'T3'!$L$505*IF('T3'!$Z$15="Y",1,0))</f>
        <v/>
      </c>
      <c r="DW509" s="38" t="str">
        <f>IF(ISBLANK('T1'!$C$505),"",'T1'!$M$505*IF('T1'!$AA$15="Y",1,0)+'T2'!$M$505*IF('T2'!$AA$15="Y",1,0)+'T3'!$M$505*IF('T3'!$AA$15="Y",1,0))</f>
        <v/>
      </c>
      <c r="DX509" s="38" t="str">
        <f>IF(ISBLANK('T1'!$C$505),"",'T1'!$M$505*IF('T1'!$AB$15="Y",1,0)+'T2'!$M$505*IF('T2'!$AB$15="Y",1,0)+'T3'!$M$505*IF('T3'!$AB$15="Y",1,0))</f>
        <v/>
      </c>
      <c r="DY509" s="38" t="str">
        <f>IF(ISBLANK('T1'!$C$505),"",SUM($DO$509:$DX$509))</f>
        <v/>
      </c>
      <c r="DZ509" s="38" t="str">
        <f>IF(ISBLANK('T1'!$C$505),"",IF(ISERR($DY$509/$DY$5),"",$DY$509/$DY$5))</f>
        <v/>
      </c>
      <c r="EC509" s="38" t="str">
        <f>IF(ISBLANK('T1'!$C$505),"",'T1'!$E$505*IF('T1'!$S$16="Y",1,0)+'T2'!$E$505*IF('T2'!$S$16="Y",1,0)+'T3'!$E$505*IF('T3'!$S$16="Y",1,0)+TA!$AR$505*IF(TA!$L$16="Y",1,0))</f>
        <v/>
      </c>
      <c r="ED509" s="38" t="str">
        <f>IF(ISBLANK('T1'!$C$505),"",'T1'!$F$505*IF('T1'!$T$16="Y",1,0)+'T2'!$F$505*IF('T2'!$T$16="Y",1,0)+'T3'!$F$505*IF('T3'!$T$16="Y",1,0)+TA!$AS$505*IF(TA!$M$16="Y",1,0))</f>
        <v/>
      </c>
      <c r="EE509" s="38" t="str">
        <f>IF(ISBLANK('T1'!$C$505),"",'T1'!$G$505*IF('T1'!$U$16="Y",1,0)+'T2'!$G$505*IF('T2'!$U$16="Y",1,0)+'T3'!$G$505*IF('T3'!$U$16="Y",1,0)+TA!$AT$505*IF(TA!$N$16="Y",1,0))</f>
        <v/>
      </c>
      <c r="EF509" s="38" t="str">
        <f>IF(ISBLANK('T1'!$C$505),"",'T1'!$H$505*IF('T1'!$V$16="Y",1,0)+'T2'!$H$505*IF('T2'!$V$16="Y",1,0)+'T3'!$H$505*IF('T3'!$V$16="Y",1,0))</f>
        <v/>
      </c>
      <c r="EG509" s="38" t="str">
        <f>IF(ISBLANK('T1'!$C$505),"",'T1'!$I$505*IF('T1'!$W$16="Y",1,0)+'T2'!$I$505*IF('T2'!$W$16="Y",1,0)+'T3'!$I$505*IF('T3'!$W$16="Y",1,0))</f>
        <v/>
      </c>
      <c r="EH509" s="38" t="str">
        <f>IF(ISBLANK('T1'!$C$505),"",'T1'!$J$505*IF('T1'!$X$16="Y",1,0)+'T2'!$J$505*IF('T2'!$X$16="Y",1,0)+'T3'!$J$505*IF('T3'!$X$16="Y",1,0))</f>
        <v/>
      </c>
      <c r="EI509" s="38" t="str">
        <f>IF(ISBLANK('T1'!$C$505),"",'T1'!$K$505*IF('T1'!$Y$16="Y",1,0)+'T2'!$K$505*IF('T2'!$Y$16="Y",1,0)+'T3'!$K$505*IF('T3'!$Y$16="Y",1,0))</f>
        <v/>
      </c>
      <c r="EJ509" s="38" t="str">
        <f>IF(ISBLANK('T1'!$C$505),"",'T1'!$L$505*IF('T1'!$Z$16="Y",1,0)+'T2'!$L$505*IF('T2'!$Z$16="Y",1,0)+'T3'!$L$505*IF('T3'!$Z$16="Y",1,0))</f>
        <v/>
      </c>
      <c r="EK509" s="38" t="str">
        <f>IF(ISBLANK('T1'!$C$505),"",'T1'!$M$505*IF('T1'!$AA$16="Y",1,0)+'T2'!$M$505*IF('T2'!$AA$16="Y",1,0)+'T3'!$M$505*IF('T3'!$AA$16="Y",1,0))</f>
        <v/>
      </c>
      <c r="EL509" s="38" t="str">
        <f>IF(ISBLANK('T1'!$C$505),"",'T1'!$M$505*IF('T1'!$AB$16="Y",1,0)+'T2'!$M$505*IF('T2'!$AB$16="Y",1,0)+'T3'!$M$505*IF('T3'!$AB$16="Y",1,0))</f>
        <v/>
      </c>
      <c r="EM509" s="38" t="str">
        <f>IF(ISBLANK('T1'!$C$505),"",SUM($EC$509:$EL$509))</f>
        <v/>
      </c>
      <c r="EN509" s="38" t="str">
        <f>IF(ISBLANK('T1'!$C$505),"",IF(ISERR($EM$509/$EM$5),"",$EM$509/$EM$5))</f>
        <v/>
      </c>
      <c r="EQ509" s="38" t="str">
        <f>IF(ISBLANK('T1'!$C$505),"",'T1'!$E$505*IF('T1'!$S$17="Y",1,0)+'T2'!$E$505*IF('T2'!$S$17="Y",1,0)+'T3'!$E$505*IF('T3'!$S$17="Y",1,0)+TA!$AR$505*IF(TA!$L$17="Y",1,0))</f>
        <v/>
      </c>
      <c r="ER509" s="38" t="str">
        <f>IF(ISBLANK('T1'!$C$505),"",'T1'!$F$505*IF('T1'!$T$17="Y",1,0)+'T2'!$F$505*IF('T2'!$T$17="Y",1,0)+'T3'!$F$505*IF('T3'!$T$17="Y",1,0)+TA!$AS$505*IF(TA!$M$17="Y",1,0))</f>
        <v/>
      </c>
      <c r="ES509" s="38" t="str">
        <f>IF(ISBLANK('T1'!$C$505),"",'T1'!$G$505*IF('T1'!$U$17="Y",1,0)+'T2'!$G$505*IF('T2'!$U$17="Y",1,0)+'T3'!$G$505*IF('T3'!$U$17="Y",1,0)+TA!$AT$505*IF(TA!$N$17="Y",1,0))</f>
        <v/>
      </c>
      <c r="ET509" s="38" t="str">
        <f>IF(ISBLANK('T1'!$C$505),"",'T1'!$H$505*IF('T1'!$V$17="Y",1,0)+'T2'!$H$505*IF('T2'!$V$17="Y",1,0)+'T3'!$H$505*IF('T3'!$V$17="Y",1,0))</f>
        <v/>
      </c>
      <c r="EU509" s="38" t="str">
        <f>IF(ISBLANK('T1'!$C$505),"",'T1'!$I$505*IF('T1'!$W$17="Y",1,0)+'T2'!$I$505*IF('T2'!$W$17="Y",1,0)+'T3'!$I$505*IF('T3'!$W$17="Y",1,0))</f>
        <v/>
      </c>
      <c r="EV509" s="38" t="str">
        <f>IF(ISBLANK('T1'!$C$505),"",'T1'!$J$505*IF('T1'!$X$17="Y",1,0)+'T2'!$J$505*IF('T2'!$X$17="Y",1,0)+'T3'!$J$505*IF('T3'!$X$17="Y",1,0))</f>
        <v/>
      </c>
      <c r="EW509" s="38" t="str">
        <f>IF(ISBLANK('T1'!$C$505),"",'T1'!$K$505*IF('T1'!$Y$17="Y",1,0)+'T2'!$K$505*IF('T2'!$Y$17="Y",1,0)+'T3'!$K$505*IF('T3'!$Y$17="Y",1,0))</f>
        <v/>
      </c>
      <c r="EX509" s="38" t="str">
        <f>IF(ISBLANK('T1'!$C$505),"",'T1'!$L$505*IF('T1'!$Z$17="Y",1,0)+'T2'!$L$505*IF('T2'!$Z$17="Y",1,0)+'T3'!$L$505*IF('T3'!$Z$17="Y",1,0))</f>
        <v/>
      </c>
      <c r="EY509" s="38" t="str">
        <f>IF(ISBLANK('T1'!$C$505),"",'T1'!$M$505*IF('T1'!$AA$17="Y",1,0)+'T2'!$M$505*IF('T2'!$AA$17="Y",1,0)+'T3'!$M$505*IF('T3'!$AA$17="Y",1,0))</f>
        <v/>
      </c>
      <c r="EZ509" s="38" t="str">
        <f>IF(ISBLANK('T1'!$C$505),"",'T1'!$M$505*IF('T1'!$AB$17="Y",1,0)+'T2'!$M$505*IF('T2'!$AB$17="Y",1,0)+'T3'!$M$505*IF('T3'!$AB$17="Y",1,0))</f>
        <v/>
      </c>
      <c r="FA509" s="38" t="str">
        <f>IF(ISBLANK('T1'!$C$505),"",SUM($EQ$509:$EZ$509))</f>
        <v/>
      </c>
      <c r="FB509" s="38" t="str">
        <f>IF(ISBLANK('T1'!$C$505),"",IF(ISERR($FA$509/$FA$5),"",$FA$509/$FA$5))</f>
        <v/>
      </c>
    </row>
    <row r="510" spans="20:158">
      <c r="T510" s="38" t="str">
        <f>IF(ISBLANK('T1'!$C$506),"",'T1'!$E$506*IF('T1'!$S$8="Y",1,0)+'T2'!$E$506*IF('T2'!$S$8="Y",1,0)+'T3'!$E$506*IF('T3'!$S$8="Y",1,0)+TA!$AR$506*IF(TA!$L$8="Y",1,0))</f>
        <v/>
      </c>
      <c r="U510" s="38" t="str">
        <f>IF(ISBLANK('T1'!$C$506),"",'T1'!$F$506*IF('T1'!$T$8="Y",1,0)+'T2'!$F$506*IF('T2'!$T$8="Y",1,0)+'T3'!$F$506*IF('T3'!$T$8="Y",1,0)+TA!$AS$506*IF(TA!$M$8="Y",1,0))</f>
        <v/>
      </c>
      <c r="V510" s="38" t="str">
        <f>IF(ISBLANK('T1'!$C$506),"",'T1'!$G$506*IF('T1'!$U$8="Y",1,0)+'T2'!$G$506*IF('T2'!$U$8="Y",1,0)+'T3'!$G$506*IF('T3'!$U$8="Y",1,0)+TA!$AT$506*IF(TA!$N$8="Y",1,0))</f>
        <v/>
      </c>
      <c r="W510" s="38" t="str">
        <f>IF(ISBLANK('T1'!$C$506),"",'T1'!$H$506*IF('T1'!$V$8="Y",1,0)+'T2'!$H$506*IF('T2'!$V$8="Y",1,0)+'T3'!$H$506*IF('T3'!$V$8="Y",1,0))</f>
        <v/>
      </c>
      <c r="X510" s="38" t="str">
        <f>IF(ISBLANK('T1'!$C$506),"",'T1'!$I$506*IF('T1'!$W$8="Y",1,0)+'T2'!$I$506*IF('T2'!$W$8="Y",1,0)+'T3'!$I$506*IF('T3'!$W$8="Y",1,0))</f>
        <v/>
      </c>
      <c r="Y510" s="38" t="str">
        <f>IF(ISBLANK('T1'!$C$506),"",'T1'!$J$506*IF('T1'!$X$8="Y",1,0)+'T2'!$J$506*IF('T2'!$X$8="Y",1,0)+'T3'!$J$506*IF('T3'!$X$8="Y",1,0))</f>
        <v/>
      </c>
      <c r="Z510" s="38" t="str">
        <f>IF(ISBLANK('T1'!$C$506),"",'T1'!$K$506*IF('T1'!$Y$8="Y",1,0)+'T2'!$K$506*IF('T2'!$Y$8="Y",1,0)+'T3'!$K$506*IF('T3'!$Y$8="Y",1,0))</f>
        <v/>
      </c>
      <c r="AA510" s="38" t="str">
        <f>IF(ISBLANK('T1'!$C$506),"",'T1'!$L$506*IF('T1'!$Z$8="Y",1,0)+'T2'!$L$506*IF('T2'!$Z$8="Y",1,0)+'T3'!$L$506*IF('T3'!$Z$8="Y",1,0))</f>
        <v/>
      </c>
      <c r="AB510" s="38" t="str">
        <f>IF(ISBLANK('T1'!$C$506),"",'T1'!$M$506*IF('T1'!$AA$8="Y",1,0)+'T2'!$M$506*IF('T2'!$AA$8="Y",1,0)+'T3'!$M$506*IF('T3'!$AA$8="Y",1,0))</f>
        <v/>
      </c>
      <c r="AC510" s="38" t="str">
        <f>IF(ISBLANK('T1'!$C$506),"",'T1'!$M$506*IF('T1'!$AB$8="Y",1,0)+'T2'!$M$506*IF('T2'!$AB$8="Y",1,0)+'T3'!$M$506*IF('T3'!$AB$8="Y",1,0))</f>
        <v/>
      </c>
      <c r="AD510" s="38" t="str">
        <f>IF(ISBLANK('T1'!$C$506),"",SUM($T$510:$AC$510))</f>
        <v/>
      </c>
      <c r="AE510" s="38" t="str">
        <f>IF(ISBLANK('T1'!$C$506),"",IF(ISERR($AD$510/$AD$5),"",$AD$510/$AD$5))</f>
        <v/>
      </c>
      <c r="AI510" s="38" t="str">
        <f>IF(ISBLANK('T1'!$C$506),"",'T1'!$E$506*IF('T1'!$S$9="Y",1,0)+'T2'!$E$506*IF('T2'!$S$9="Y",1,0)+'T3'!$E$506*IF('T3'!$S$9="Y",1,0)+TA!$AR$506*IF(TA!$L$9="Y",1,0))</f>
        <v/>
      </c>
      <c r="AJ510" s="38" t="str">
        <f>IF(ISBLANK('T1'!$C$506),"",'T1'!$F$506*IF('T1'!$T$9="Y",1,0)+'T2'!$F$506*IF('T2'!$T$9="Y",1,0)+'T3'!$F$506*IF('T3'!$T$9="Y",1,0)+TA!$AS$506*IF(TA!$M$9="Y",1,0))</f>
        <v/>
      </c>
      <c r="AK510" s="38" t="str">
        <f>IF(ISBLANK('T1'!$C$506),"",'T1'!$G$506*IF('T1'!$U$9="Y",1,0)+'T2'!$G$506*IF('T2'!$U$9="Y",1,0)+'T3'!$G$506*IF('T3'!$U$9="Y",1,0)+TA!$AT$506*IF(TA!$N$9="Y",1,0))</f>
        <v/>
      </c>
      <c r="AL510" s="38" t="str">
        <f>IF(ISBLANK('T1'!$C$506),"",'T1'!$H$506*IF('T1'!$V$9="Y",1,0)+'T2'!$H$506*IF('T2'!$V$9="Y",1,0)+'T3'!$H$506*IF('T3'!$V$9="Y",1,0))</f>
        <v/>
      </c>
      <c r="AM510" s="38" t="str">
        <f>IF(ISBLANK('T1'!$C$506),"",'T1'!$I$506*IF('T1'!$W$9="Y",1,0)+'T2'!$I$506*IF('T2'!$W$9="Y",1,0)+'T3'!$I$506*IF('T3'!$W$9="Y",1,0))</f>
        <v/>
      </c>
      <c r="AN510" s="38" t="str">
        <f>IF(ISBLANK('T1'!$C$506),"",'T1'!$J$506*IF('T1'!$X$9="Y",1,0)+'T2'!$J$506*IF('T2'!$X$9="Y",1,0)+'T3'!$J$506*IF('T3'!$X$9="Y",1,0))</f>
        <v/>
      </c>
      <c r="AO510" s="38" t="str">
        <f>IF(ISBLANK('T1'!$C$506),"",'T1'!$K$506*IF('T1'!$Y$9="Y",1,0)+'T2'!$K$506*IF('T2'!$Y$9="Y",1,0)+'T3'!$K$506*IF('T3'!$Y$9="Y",1,0))</f>
        <v/>
      </c>
      <c r="AP510" s="38" t="str">
        <f>IF(ISBLANK('T1'!$C$506),"",'T1'!$L$506*IF('T1'!$Z$9="Y",1,0)+'T2'!$L$506*IF('T2'!$Z$9="Y",1,0)+'T3'!$L$506*IF('T3'!$Z$9="Y",1,0))</f>
        <v/>
      </c>
      <c r="AQ510" s="38" t="str">
        <f>IF(ISBLANK('T1'!$C$506),"",'T1'!$M$506*IF('T1'!$AA$9="Y",1,0)+'T2'!$M$506*IF('T2'!$AA$9="Y",1,0)+'T3'!$M$506*IF('T3'!$AA$9="Y",1,0))</f>
        <v/>
      </c>
      <c r="AR510" s="38" t="str">
        <f>IF(ISBLANK('T1'!$C$506),"",'T1'!$M$506*IF('T1'!$AB$9="Y",1,0)+'T2'!$M$506*IF('T2'!$AB$9="Y",1,0)+'T3'!$M$506*IF('T3'!$AB$9="Y",1,0))</f>
        <v/>
      </c>
      <c r="AS510" s="38" t="str">
        <f>IF(ISBLANK('T1'!$C$506),"",SUM($AI$510:$AR$510))</f>
        <v/>
      </c>
      <c r="AT510" s="38" t="str">
        <f>IF(ISBLANK('T1'!$C$506),"",IF(ISERR($AS$510/$AS$5),"",$AS$510/$AS$5))</f>
        <v/>
      </c>
      <c r="AW510" s="38" t="str">
        <f>IF(ISBLANK('T1'!$C$506),"",'T1'!$E$506*IF('T1'!$S$10="Y",1,0)+'T2'!$E$506*IF('T2'!$S$10="Y",1,0)+'T3'!$E$506*IF('T3'!$S$10="Y",1,0)+TA!$AR$506*IF(TA!$L$10="Y",1,0))</f>
        <v/>
      </c>
      <c r="AX510" s="38" t="str">
        <f>IF(ISBLANK('T1'!$C$506),"",'T1'!$F$506*IF('T1'!$T$10="Y",1,0)+'T2'!$F$506*IF('T2'!$T$10="Y",1,0)+'T3'!$F$506*IF('T3'!$T$10="Y",1,0)+TA!$AS$506*IF(TA!$M$10="Y",1,0))</f>
        <v/>
      </c>
      <c r="AY510" s="38" t="str">
        <f>IF(ISBLANK('T1'!$C$506),"",'T1'!$G$506*IF('T1'!$U$10="Y",1,0)+'T2'!$G$506*IF('T2'!$U$10="Y",1,0)+'T3'!$G$506*IF('T3'!$U$10="Y",1,0)+TA!$AT$506*IF(TA!$N$10="Y",1,0))</f>
        <v/>
      </c>
      <c r="AZ510" s="38" t="str">
        <f>IF(ISBLANK('T1'!$C$506),"",'T1'!$H$506*IF('T1'!$V$10="Y",1,0)+'T2'!$H$506*IF('T2'!$V$10="Y",1,0)+'T3'!$H$506*IF('T3'!$V$10="Y",1,0))</f>
        <v/>
      </c>
      <c r="BA510" s="38" t="str">
        <f>IF(ISBLANK('T1'!$C$506),"",'T1'!$I$506*IF('T1'!$W$10="Y",1,0)+'T2'!$I$506*IF('T2'!$W$10="Y",1,0)+'T3'!$I$506*IF('T3'!$W$10="Y",1,0))</f>
        <v/>
      </c>
      <c r="BB510" s="38" t="str">
        <f>IF(ISBLANK('T1'!$C$506),"",'T1'!$J$506*IF('T1'!$X$10="Y",1,0)+'T2'!$J$506*IF('T2'!$X$10="Y",1,0)+'T3'!$J$506*IF('T3'!$X$10="Y",1,0))</f>
        <v/>
      </c>
      <c r="BC510" s="38" t="str">
        <f>IF(ISBLANK('T1'!$C$506),"",'T1'!$K$506*IF('T1'!$Y$10="Y",1,0)+'T2'!$K$506*IF('T2'!$Y$10="Y",1,0)+'T3'!$K$506*IF('T3'!$Y$10="Y",1,0))</f>
        <v/>
      </c>
      <c r="BD510" s="38" t="str">
        <f>IF(ISBLANK('T1'!$C$506),"",'T1'!$L$506*IF('T1'!$Z$10="Y",1,0)+'T2'!$L$506*IF('T2'!$Z$10="Y",1,0)+'T3'!$L$506*IF('T3'!$Z$10="Y",1,0))</f>
        <v/>
      </c>
      <c r="BE510" s="38" t="str">
        <f>IF(ISBLANK('T1'!$C$506),"",'T1'!$M$506*IF('T1'!$AA$10="Y",1,0)+'T2'!$M$506*IF('T2'!$AA$10="Y",1,0)+'T3'!$M$506*IF('T3'!$AA$10="Y",1,0))</f>
        <v/>
      </c>
      <c r="BF510" s="38" t="str">
        <f>IF(ISBLANK('T1'!$C$506),"",'T1'!$M$506*IF('T1'!$AB$10="Y",1,0)+'T2'!$M$506*IF('T2'!$AB$10="Y",1,0)+'T3'!$M$506*IF('T3'!$AB$10="Y",1,0))</f>
        <v/>
      </c>
      <c r="BG510" s="38" t="str">
        <f>IF(ISBLANK('T1'!$C$506),"",SUM($AW$510:$BF$510))</f>
        <v/>
      </c>
      <c r="BH510" s="38" t="str">
        <f>IF(ISBLANK('T1'!$C$506),"",IF(ISERR($BG$510/$BG$5),"",$BG$510/$BG$5))</f>
        <v/>
      </c>
      <c r="BK510" s="38" t="str">
        <f>IF(ISBLANK('T1'!$C$506),"",'T1'!$E$506*IF('T1'!$S$11="Y",1,0)+'T2'!$E$506*IF('T2'!$S$11="Y",1,0)+'T3'!$E$506*IF('T3'!$S$11="Y",1,0)+TA!$AR$506*IF(TA!$L$11="Y",1,0))</f>
        <v/>
      </c>
      <c r="BL510" s="38" t="str">
        <f>IF(ISBLANK('T1'!$C$506),"",'T1'!$F$506*IF('T1'!$T$11="Y",1,0)+'T2'!$F$506*IF('T2'!$T$11="Y",1,0)+'T3'!$F$506*IF('T3'!$T$11="Y",1,0)+TA!$AS$506*IF(TA!$M$11="Y",1,0))</f>
        <v/>
      </c>
      <c r="BM510" s="38" t="str">
        <f>IF(ISBLANK('T1'!$C$506),"",'T1'!$G$506*IF('T1'!$U$11="Y",1,0)+'T2'!$G$506*IF('T2'!$U$11="Y",1,0)+'T3'!$G$506*IF('T3'!$U$11="Y",1,0)+TA!$AT$506*IF(TA!$N$11="Y",1,0))</f>
        <v/>
      </c>
      <c r="BN510" s="38" t="str">
        <f>IF(ISBLANK('T1'!$C$506),"",'T1'!$H$506*IF('T1'!$V$11="Y",1,0)+'T2'!$H$506*IF('T2'!$V$11="Y",1,0)+'T3'!$H$506*IF('T3'!$V$11="Y",1,0))</f>
        <v/>
      </c>
      <c r="BO510" s="38" t="str">
        <f>IF(ISBLANK('T1'!$C$506),"",'T1'!$I$506*IF('T1'!$W$11="Y",1,0)+'T2'!$I$506*IF('T2'!$W$11="Y",1,0)+'T3'!$I$506*IF('T3'!$W$11="Y",1,0))</f>
        <v/>
      </c>
      <c r="BP510" s="38" t="str">
        <f>IF(ISBLANK('T1'!$C$506),"",'T1'!$J$506*IF('T1'!$X$11="Y",1,0)+'T2'!$J$506*IF('T2'!$X$11="Y",1,0)+'T3'!$J$506*IF('T3'!$X$11="Y",1,0))</f>
        <v/>
      </c>
      <c r="BQ510" s="38" t="str">
        <f>IF(ISBLANK('T1'!$C$506),"",'T1'!$K$506*IF('T1'!$Y$11="Y",1,0)+'T2'!$K$506*IF('T2'!$Y$11="Y",1,0)+'T3'!$K$506*IF('T3'!$Y$11="Y",1,0))</f>
        <v/>
      </c>
      <c r="BR510" s="38" t="str">
        <f>IF(ISBLANK('T1'!$C$506),"",'T1'!$L$506*IF('T1'!$Z$11="Y",1,0)+'T2'!$L$506*IF('T2'!$Z$11="Y",1,0)+'T3'!$L$506*IF('T3'!$Z$11="Y",1,0))</f>
        <v/>
      </c>
      <c r="BS510" s="38" t="str">
        <f>IF(ISBLANK('T1'!$C$506),"",'T1'!$M$506*IF('T1'!$AA$11="Y",1,0)+'T2'!$M$506*IF('T2'!$AA$11="Y",1,0)+'T3'!$M$506*IF('T3'!$AA$11="Y",1,0))</f>
        <v/>
      </c>
      <c r="BT510" s="38" t="str">
        <f>IF(ISBLANK('T1'!$C$506),"",'T1'!$M$506*IF('T1'!$AB$11="Y",1,0)+'T2'!$M$506*IF('T2'!$AB$11="Y",1,0)+'T3'!$M$506*IF('T3'!$AB$11="Y",1,0))</f>
        <v/>
      </c>
      <c r="BU510" s="38" t="str">
        <f>IF(ISBLANK('T1'!$C$506),"",SUM($BK$510:$BT$510))</f>
        <v/>
      </c>
      <c r="BV510" s="38" t="str">
        <f>IF(ISBLANK('T1'!$C$506),"",IF(ISERR($BU$510/$BU$5),"",$BU$510/$BU$5))</f>
        <v/>
      </c>
      <c r="BY510" s="38" t="str">
        <f>IF(ISBLANK('T1'!$C$506),"",'T1'!$E$506*IF('T1'!$S$12="Y",1,0)+'T2'!$E$506*IF('T2'!$S$12="Y",1,0)+'T3'!$E$506*IF('T3'!$S$12="Y",1,0)+TA!$AR$506*IF(TA!$L$12="Y",1,0))</f>
        <v/>
      </c>
      <c r="BZ510" s="38" t="str">
        <f>IF(ISBLANK('T1'!$C$506),"",'T1'!$F$506*IF('T1'!$T$12="Y",1,0)+'T2'!$F$506*IF('T2'!$T$12="Y",1,0)+'T3'!$F$506*IF('T3'!$T$12="Y",1,0)+TA!$AS$506*IF(TA!$M$12="Y",1,0))</f>
        <v/>
      </c>
      <c r="CA510" s="38" t="str">
        <f>IF(ISBLANK('T1'!$C$506),"",'T1'!$G$506*IF('T1'!$U$12="Y",1,0)+'T2'!$G$506*IF('T2'!$U$12="Y",1,0)+'T3'!$G$506*IF('T3'!$U$12="Y",1,0)+TA!$AT$506*IF(TA!$N$12="Y",1,0))</f>
        <v/>
      </c>
      <c r="CB510" s="38" t="str">
        <f>IF(ISBLANK('T1'!$C$506),"",'T1'!$H$506*IF('T1'!$V$12="Y",1,0)+'T2'!$H$506*IF('T2'!$V$12="Y",1,0)+'T3'!$H$506*IF('T3'!$V$12="Y",1,0))</f>
        <v/>
      </c>
      <c r="CC510" s="38" t="str">
        <f>IF(ISBLANK('T1'!$C$506),"",'T1'!$I$506*IF('T1'!$W$12="Y",1,0)+'T2'!$I$506*IF('T2'!$W$12="Y",1,0)+'T3'!$I$506*IF('T3'!$W$12="Y",1,0))</f>
        <v/>
      </c>
      <c r="CD510" s="38" t="str">
        <f>IF(ISBLANK('T1'!$C$506),"",'T1'!$J$506*IF('T1'!$X$12="Y",1,0)+'T2'!$J$506*IF('T2'!$X$12="Y",1,0)+'T3'!$J$506*IF('T3'!$X$12="Y",1,0))</f>
        <v/>
      </c>
      <c r="CE510" s="38" t="str">
        <f>IF(ISBLANK('T1'!$C$506),"",'T1'!$K$506*IF('T1'!$Y$12="Y",1,0)+'T2'!$K$506*IF('T2'!$Y$12="Y",1,0)+'T3'!$K$506*IF('T3'!$Y$12="Y",1,0))</f>
        <v/>
      </c>
      <c r="CF510" s="38" t="str">
        <f>IF(ISBLANK('T1'!$C$506),"",'T1'!$L$506*IF('T1'!$Z$12="Y",1,0)+'T2'!$L$506*IF('T2'!$Z$12="Y",1,0)+'T3'!$L$506*IF('T3'!$Z$12="Y",1,0))</f>
        <v/>
      </c>
      <c r="CG510" s="38" t="str">
        <f>IF(ISBLANK('T1'!$C$506),"",'T1'!$M$506*IF('T1'!$AA$12="Y",1,0)+'T2'!$M$506*IF('T2'!$AA$12="Y",1,0)+'T3'!$M$506*IF('T3'!$AA$12="Y",1,0))</f>
        <v/>
      </c>
      <c r="CH510" s="38" t="str">
        <f>IF(ISBLANK('T1'!$C$506),"",'T1'!$M$506*IF('T1'!$AB$12="Y",1,0)+'T2'!$M$506*IF('T2'!$AB$12="Y",1,0)+'T3'!$M$506*IF('T3'!$AB$12="Y",1,0))</f>
        <v/>
      </c>
      <c r="CI510" s="38" t="str">
        <f>IF(ISBLANK('T1'!$C$506),"",SUM($BY$510:$CH$510))</f>
        <v/>
      </c>
      <c r="CJ510" s="38" t="str">
        <f>IF(ISBLANK('T1'!$C$506),"",IF(ISERR($CI$510/$CI$5),"",$CI$510/$CI$5))</f>
        <v/>
      </c>
      <c r="CM510" s="38" t="str">
        <f>IF(ISBLANK('T1'!$C$506),"",'T1'!$E$506*IF('T1'!$S$13="Y",1,0)+'T2'!$E$506*IF('T2'!$S$13="Y",1,0)+'T3'!$E$506*IF('T3'!$S$13="Y",1,0)+TA!$AR$506*IF(TA!$L$13="Y",1,0))</f>
        <v/>
      </c>
      <c r="CN510" s="38" t="str">
        <f>IF(ISBLANK('T1'!$C$506),"",'T1'!$F$506*IF('T1'!$T$13="Y",1,0)+'T2'!$F$506*IF('T2'!$T$13="Y",1,0)+'T3'!$F$506*IF('T3'!$T$13="Y",1,0)+TA!$AS$506*IF(TA!$M$13="Y",1,0))</f>
        <v/>
      </c>
      <c r="CO510" s="38" t="str">
        <f>IF(ISBLANK('T1'!$C$506),"",'T1'!$G$506*IF('T1'!$U$13="Y",1,0)+'T2'!$G$506*IF('T2'!$U$13="Y",1,0)+'T3'!$G$506*IF('T3'!$U$13="Y",1,0)+TA!$AT$506*IF(TA!$N$13="Y",1,0))</f>
        <v/>
      </c>
      <c r="CP510" s="38" t="str">
        <f>IF(ISBLANK('T1'!$C$506),"",'T1'!$H$506*IF('T1'!$V$13="Y",1,0)+'T2'!$H$506*IF('T2'!$V$13="Y",1,0)+'T3'!$H$506*IF('T3'!$V$13="Y",1,0))</f>
        <v/>
      </c>
      <c r="CQ510" s="38" t="str">
        <f>IF(ISBLANK('T1'!$C$506),"",'T1'!$I$506*IF('T1'!$W$13="Y",1,0)+'T2'!$I$506*IF('T2'!$W$13="Y",1,0)+'T3'!$I$506*IF('T3'!$W$13="Y",1,0))</f>
        <v/>
      </c>
      <c r="CR510" s="38" t="str">
        <f>IF(ISBLANK('T1'!$C$506),"",'T1'!$J$506*IF('T1'!$X$13="Y",1,0)+'T2'!$J$506*IF('T2'!$X$13="Y",1,0)+'T3'!$J$506*IF('T3'!$X$13="Y",1,0))</f>
        <v/>
      </c>
      <c r="CS510" s="38" t="str">
        <f>IF(ISBLANK('T1'!$C$506),"",'T1'!$K$506*IF('T1'!$Y$13="Y",1,0)+'T2'!$K$506*IF('T2'!$Y$13="Y",1,0)+'T3'!$K$506*IF('T3'!$Y$13="Y",1,0))</f>
        <v/>
      </c>
      <c r="CT510" s="38" t="str">
        <f>IF(ISBLANK('T1'!$C$506),"",'T1'!$L$506*IF('T1'!$Z$13="Y",1,0)+'T2'!$L$506*IF('T2'!$Z$13="Y",1,0)+'T3'!$L$506*IF('T3'!$Z$13="Y",1,0))</f>
        <v/>
      </c>
      <c r="CU510" s="38" t="str">
        <f>IF(ISBLANK('T1'!$C$506),"",'T1'!$M$506*IF('T1'!$AA$13="Y",1,0)+'T2'!$M$506*IF('T2'!$AA$13="Y",1,0)+'T3'!$M$506*IF('T3'!$AA$13="Y",1,0))</f>
        <v/>
      </c>
      <c r="CV510" s="38" t="str">
        <f>IF(ISBLANK('T1'!$C$506),"",'T1'!$M$506*IF('T1'!$AB$13="Y",1,0)+'T2'!$M$506*IF('T2'!$AB$13="Y",1,0)+'T3'!$M$506*IF('T3'!$AB$13="Y",1,0))</f>
        <v/>
      </c>
      <c r="CW510" s="38" t="str">
        <f>IF(ISBLANK('T1'!$C$506),"",SUM($CM$510:$CV$510))</f>
        <v/>
      </c>
      <c r="CX510" s="38" t="str">
        <f>IF(ISBLANK('T1'!$C$506),"",IF(ISERR($CW$510/$CW$5),"",$CW$510/$CW$5))</f>
        <v/>
      </c>
      <c r="DA510" s="38" t="str">
        <f>IF(ISBLANK('T1'!$C$506),"",'T1'!$E$506*IF('T1'!$S$14="Y",1,0)+'T2'!$E$506*IF('T2'!$S$14="Y",1,0)+'T3'!$E$506*IF('T3'!$S$14="Y",1,0)+TA!$AR$506*IF(TA!$L$14="Y",1,0))</f>
        <v/>
      </c>
      <c r="DB510" s="38" t="str">
        <f>IF(ISBLANK('T1'!$C$506),"",'T1'!$F$506*IF('T1'!$T$14="Y",1,0)+'T2'!$F$506*IF('T2'!$T$14="Y",1,0)+'T3'!$F$506*IF('T3'!$T$14="Y",1,0)+TA!$AS$506*IF(TA!$M$14="Y",1,0))</f>
        <v/>
      </c>
      <c r="DC510" s="38" t="str">
        <f>IF(ISBLANK('T1'!$C$506),"",'T1'!$G$506*IF('T1'!$U$14="Y",1,0)+'T2'!$G$506*IF('T2'!$U$14="Y",1,0)+'T3'!$G$506*IF('T3'!$U$14="Y",1,0)+TA!$AT$506*IF(TA!$N$14="Y",1,0))</f>
        <v/>
      </c>
      <c r="DD510" s="38" t="str">
        <f>IF(ISBLANK('T1'!$C$506),"",'T1'!$H$506*IF('T1'!$V$14="Y",1,0)+'T2'!$H$506*IF('T2'!$V$14="Y",1,0)+'T3'!$H$506*IF('T3'!$V$14="Y",1,0))</f>
        <v/>
      </c>
      <c r="DE510" s="38" t="str">
        <f>IF(ISBLANK('T1'!$C$506),"",'T1'!$I$506*IF('T1'!$W$14="Y",1,0)+'T2'!$I$506*IF('T2'!$W$14="Y",1,0)+'T3'!$I$506*IF('T3'!$W$14="Y",1,0))</f>
        <v/>
      </c>
      <c r="DF510" s="38" t="str">
        <f>IF(ISBLANK('T1'!$C$506),"",'T1'!$J$506*IF('T1'!$X$14="Y",1,0)+'T2'!$J$506*IF('T2'!$X$14="Y",1,0)+'T3'!$J$506*IF('T3'!$X$14="Y",1,0))</f>
        <v/>
      </c>
      <c r="DG510" s="38" t="str">
        <f>IF(ISBLANK('T1'!$C$506),"",'T1'!$K$506*IF('T1'!$Y$14="Y",1,0)+'T2'!$K$506*IF('T2'!$Y$14="Y",1,0)+'T3'!$K$506*IF('T3'!$Y$14="Y",1,0))</f>
        <v/>
      </c>
      <c r="DH510" s="38" t="str">
        <f>IF(ISBLANK('T1'!$C$506),"",'T1'!$L$506*IF('T1'!$Z$14="Y",1,0)+'T2'!$L$506*IF('T2'!$Z$14="Y",1,0)+'T3'!$L$506*IF('T3'!$Z$14="Y",1,0))</f>
        <v/>
      </c>
      <c r="DI510" s="38" t="str">
        <f>IF(ISBLANK('T1'!$C$506),"",'T1'!$M$506*IF('T1'!$AA$14="Y",1,0)+'T2'!$M$506*IF('T2'!$AA$14="Y",1,0)+'T3'!$M$506*IF('T3'!$AA$14="Y",1,0))</f>
        <v/>
      </c>
      <c r="DJ510" s="38" t="str">
        <f>IF(ISBLANK('T1'!$C$506),"",'T1'!$M$506*IF('T1'!$AB$14="Y",1,0)+'T2'!$M$506*IF('T2'!$AB$14="Y",1,0)+'T3'!$M$506*IF('T3'!$AB$14="Y",1,0))</f>
        <v/>
      </c>
      <c r="DK510" s="38" t="str">
        <f>IF(ISBLANK('T1'!$C$506),"",SUM($DA$510:$DJ$510))</f>
        <v/>
      </c>
      <c r="DL510" s="38" t="str">
        <f>IF(ISBLANK('T1'!$C$506),"",IF(ISERR($DK$510/$DK$5),"",$DK$510/$DK$5))</f>
        <v/>
      </c>
      <c r="DO510" s="38" t="str">
        <f>IF(ISBLANK('T1'!$C$506),"",'T1'!$E$506*IF('T1'!$S$15="Y",1,0)+'T2'!$E$506*IF('T2'!$S$15="Y",1,0)+'T3'!$E$506*IF('T3'!$S$15="Y",1,0)+TA!$AR$506*IF(TA!$L$15="Y",1,0))</f>
        <v/>
      </c>
      <c r="DP510" s="38" t="str">
        <f>IF(ISBLANK('T1'!$C$506),"",'T1'!$F$506*IF('T1'!$T$15="Y",1,0)+'T2'!$F$506*IF('T2'!$T$15="Y",1,0)+'T3'!$F$506*IF('T3'!$T$15="Y",1,0)+TA!$AS$506*IF(TA!$M$15="Y",1,0))</f>
        <v/>
      </c>
      <c r="DQ510" s="38" t="str">
        <f>IF(ISBLANK('T1'!$C$506),"",'T1'!$G$506*IF('T1'!$U$15="Y",1,0)+'T2'!$G$506*IF('T2'!$U$15="Y",1,0)+'T3'!$G$506*IF('T3'!$U$15="Y",1,0)+TA!$AT$506*IF(TA!$N$15="Y",1,0))</f>
        <v/>
      </c>
      <c r="DR510" s="38" t="str">
        <f>IF(ISBLANK('T1'!$C$506),"",'T1'!$H$506*IF('T1'!$V$15="Y",1,0)+'T2'!$H$506*IF('T2'!$V$15="Y",1,0)+'T3'!$H$506*IF('T3'!$V$15="Y",1,0))</f>
        <v/>
      </c>
      <c r="DS510" s="38" t="str">
        <f>IF(ISBLANK('T1'!$C$506),"",'T1'!$I$506*IF('T1'!$W$15="Y",1,0)+'T2'!$I$506*IF('T2'!$W$15="Y",1,0)+'T3'!$I$506*IF('T3'!$W$15="Y",1,0))</f>
        <v/>
      </c>
      <c r="DT510" s="38" t="str">
        <f>IF(ISBLANK('T1'!$C$506),"",'T1'!$J$506*IF('T1'!$X$15="Y",1,0)+'T2'!$J$506*IF('T2'!$X$15="Y",1,0)+'T3'!$J$506*IF('T3'!$X$15="Y",1,0))</f>
        <v/>
      </c>
      <c r="DU510" s="38" t="str">
        <f>IF(ISBLANK('T1'!$C$506),"",'T1'!$K$506*IF('T1'!$Y$15="Y",1,0)+'T2'!$K$506*IF('T2'!$Y$15="Y",1,0)+'T3'!$K$506*IF('T3'!$Y$15="Y",1,0))</f>
        <v/>
      </c>
      <c r="DV510" s="38" t="str">
        <f>IF(ISBLANK('T1'!$C$506),"",'T1'!$L$506*IF('T1'!$Z$15="Y",1,0)+'T2'!$L$506*IF('T2'!$Z$15="Y",1,0)+'T3'!$L$506*IF('T3'!$Z$15="Y",1,0))</f>
        <v/>
      </c>
      <c r="DW510" s="38" t="str">
        <f>IF(ISBLANK('T1'!$C$506),"",'T1'!$M$506*IF('T1'!$AA$15="Y",1,0)+'T2'!$M$506*IF('T2'!$AA$15="Y",1,0)+'T3'!$M$506*IF('T3'!$AA$15="Y",1,0))</f>
        <v/>
      </c>
      <c r="DX510" s="38" t="str">
        <f>IF(ISBLANK('T1'!$C$506),"",'T1'!$M$506*IF('T1'!$AB$15="Y",1,0)+'T2'!$M$506*IF('T2'!$AB$15="Y",1,0)+'T3'!$M$506*IF('T3'!$AB$15="Y",1,0))</f>
        <v/>
      </c>
      <c r="DY510" s="38" t="str">
        <f>IF(ISBLANK('T1'!$C$506),"",SUM($DO$510:$DX$510))</f>
        <v/>
      </c>
      <c r="DZ510" s="38" t="str">
        <f>IF(ISBLANK('T1'!$C$506),"",IF(ISERR($DY$510/$DY$5),"",$DY$510/$DY$5))</f>
        <v/>
      </c>
      <c r="EC510" s="38" t="str">
        <f>IF(ISBLANK('T1'!$C$506),"",'T1'!$E$506*IF('T1'!$S$16="Y",1,0)+'T2'!$E$506*IF('T2'!$S$16="Y",1,0)+'T3'!$E$506*IF('T3'!$S$16="Y",1,0)+TA!$AR$506*IF(TA!$L$16="Y",1,0))</f>
        <v/>
      </c>
      <c r="ED510" s="38" t="str">
        <f>IF(ISBLANK('T1'!$C$506),"",'T1'!$F$506*IF('T1'!$T$16="Y",1,0)+'T2'!$F$506*IF('T2'!$T$16="Y",1,0)+'T3'!$F$506*IF('T3'!$T$16="Y",1,0)+TA!$AS$506*IF(TA!$M$16="Y",1,0))</f>
        <v/>
      </c>
      <c r="EE510" s="38" t="str">
        <f>IF(ISBLANK('T1'!$C$506),"",'T1'!$G$506*IF('T1'!$U$16="Y",1,0)+'T2'!$G$506*IF('T2'!$U$16="Y",1,0)+'T3'!$G$506*IF('T3'!$U$16="Y",1,0)+TA!$AT$506*IF(TA!$N$16="Y",1,0))</f>
        <v/>
      </c>
      <c r="EF510" s="38" t="str">
        <f>IF(ISBLANK('T1'!$C$506),"",'T1'!$H$506*IF('T1'!$V$16="Y",1,0)+'T2'!$H$506*IF('T2'!$V$16="Y",1,0)+'T3'!$H$506*IF('T3'!$V$16="Y",1,0))</f>
        <v/>
      </c>
      <c r="EG510" s="38" t="str">
        <f>IF(ISBLANK('T1'!$C$506),"",'T1'!$I$506*IF('T1'!$W$16="Y",1,0)+'T2'!$I$506*IF('T2'!$W$16="Y",1,0)+'T3'!$I$506*IF('T3'!$W$16="Y",1,0))</f>
        <v/>
      </c>
      <c r="EH510" s="38" t="str">
        <f>IF(ISBLANK('T1'!$C$506),"",'T1'!$J$506*IF('T1'!$X$16="Y",1,0)+'T2'!$J$506*IF('T2'!$X$16="Y",1,0)+'T3'!$J$506*IF('T3'!$X$16="Y",1,0))</f>
        <v/>
      </c>
      <c r="EI510" s="38" t="str">
        <f>IF(ISBLANK('T1'!$C$506),"",'T1'!$K$506*IF('T1'!$Y$16="Y",1,0)+'T2'!$K$506*IF('T2'!$Y$16="Y",1,0)+'T3'!$K$506*IF('T3'!$Y$16="Y",1,0))</f>
        <v/>
      </c>
      <c r="EJ510" s="38" t="str">
        <f>IF(ISBLANK('T1'!$C$506),"",'T1'!$L$506*IF('T1'!$Z$16="Y",1,0)+'T2'!$L$506*IF('T2'!$Z$16="Y",1,0)+'T3'!$L$506*IF('T3'!$Z$16="Y",1,0))</f>
        <v/>
      </c>
      <c r="EK510" s="38" t="str">
        <f>IF(ISBLANK('T1'!$C$506),"",'T1'!$M$506*IF('T1'!$AA$16="Y",1,0)+'T2'!$M$506*IF('T2'!$AA$16="Y",1,0)+'T3'!$M$506*IF('T3'!$AA$16="Y",1,0))</f>
        <v/>
      </c>
      <c r="EL510" s="38" t="str">
        <f>IF(ISBLANK('T1'!$C$506),"",'T1'!$M$506*IF('T1'!$AB$16="Y",1,0)+'T2'!$M$506*IF('T2'!$AB$16="Y",1,0)+'T3'!$M$506*IF('T3'!$AB$16="Y",1,0))</f>
        <v/>
      </c>
      <c r="EM510" s="38" t="str">
        <f>IF(ISBLANK('T1'!$C$506),"",SUM($EC$510:$EL$510))</f>
        <v/>
      </c>
      <c r="EN510" s="38" t="str">
        <f>IF(ISBLANK('T1'!$C$506),"",IF(ISERR($EM$510/$EM$5),"",$EM$510/$EM$5))</f>
        <v/>
      </c>
      <c r="EQ510" s="38" t="str">
        <f>IF(ISBLANK('T1'!$C$506),"",'T1'!$E$506*IF('T1'!$S$17="Y",1,0)+'T2'!$E$506*IF('T2'!$S$17="Y",1,0)+'T3'!$E$506*IF('T3'!$S$17="Y",1,0)+TA!$AR$506*IF(TA!$L$17="Y",1,0))</f>
        <v/>
      </c>
      <c r="ER510" s="38" t="str">
        <f>IF(ISBLANK('T1'!$C$506),"",'T1'!$F$506*IF('T1'!$T$17="Y",1,0)+'T2'!$F$506*IF('T2'!$T$17="Y",1,0)+'T3'!$F$506*IF('T3'!$T$17="Y",1,0)+TA!$AS$506*IF(TA!$M$17="Y",1,0))</f>
        <v/>
      </c>
      <c r="ES510" s="38" t="str">
        <f>IF(ISBLANK('T1'!$C$506),"",'T1'!$G$506*IF('T1'!$U$17="Y",1,0)+'T2'!$G$506*IF('T2'!$U$17="Y",1,0)+'T3'!$G$506*IF('T3'!$U$17="Y",1,0)+TA!$AT$506*IF(TA!$N$17="Y",1,0))</f>
        <v/>
      </c>
      <c r="ET510" s="38" t="str">
        <f>IF(ISBLANK('T1'!$C$506),"",'T1'!$H$506*IF('T1'!$V$17="Y",1,0)+'T2'!$H$506*IF('T2'!$V$17="Y",1,0)+'T3'!$H$506*IF('T3'!$V$17="Y",1,0))</f>
        <v/>
      </c>
      <c r="EU510" s="38" t="str">
        <f>IF(ISBLANK('T1'!$C$506),"",'T1'!$I$506*IF('T1'!$W$17="Y",1,0)+'T2'!$I$506*IF('T2'!$W$17="Y",1,0)+'T3'!$I$506*IF('T3'!$W$17="Y",1,0))</f>
        <v/>
      </c>
      <c r="EV510" s="38" t="str">
        <f>IF(ISBLANK('T1'!$C$506),"",'T1'!$J$506*IF('T1'!$X$17="Y",1,0)+'T2'!$J$506*IF('T2'!$X$17="Y",1,0)+'T3'!$J$506*IF('T3'!$X$17="Y",1,0))</f>
        <v/>
      </c>
      <c r="EW510" s="38" t="str">
        <f>IF(ISBLANK('T1'!$C$506),"",'T1'!$K$506*IF('T1'!$Y$17="Y",1,0)+'T2'!$K$506*IF('T2'!$Y$17="Y",1,0)+'T3'!$K$506*IF('T3'!$Y$17="Y",1,0))</f>
        <v/>
      </c>
      <c r="EX510" s="38" t="str">
        <f>IF(ISBLANK('T1'!$C$506),"",'T1'!$L$506*IF('T1'!$Z$17="Y",1,0)+'T2'!$L$506*IF('T2'!$Z$17="Y",1,0)+'T3'!$L$506*IF('T3'!$Z$17="Y",1,0))</f>
        <v/>
      </c>
      <c r="EY510" s="38" t="str">
        <f>IF(ISBLANK('T1'!$C$506),"",'T1'!$M$506*IF('T1'!$AA$17="Y",1,0)+'T2'!$M$506*IF('T2'!$AA$17="Y",1,0)+'T3'!$M$506*IF('T3'!$AA$17="Y",1,0))</f>
        <v/>
      </c>
      <c r="EZ510" s="38" t="str">
        <f>IF(ISBLANK('T1'!$C$506),"",'T1'!$M$506*IF('T1'!$AB$17="Y",1,0)+'T2'!$M$506*IF('T2'!$AB$17="Y",1,0)+'T3'!$M$506*IF('T3'!$AB$17="Y",1,0))</f>
        <v/>
      </c>
      <c r="FA510" s="38" t="str">
        <f>IF(ISBLANK('T1'!$C$506),"",SUM($EQ$510:$EZ$510))</f>
        <v/>
      </c>
      <c r="FB510" s="38" t="str">
        <f>IF(ISBLANK('T1'!$C$506),"",IF(ISERR($FA$510/$FA$5),"",$FA$510/$FA$5))</f>
        <v/>
      </c>
    </row>
    <row r="511" spans="20:158">
      <c r="T511" s="38" t="str">
        <f>IF(ISBLANK('T1'!$C$507),"",'T1'!$E$507*IF('T1'!$S$8="Y",1,0)+'T2'!$E$507*IF('T2'!$S$8="Y",1,0)+'T3'!$E$507*IF('T3'!$S$8="Y",1,0)+TA!$AR$507*IF(TA!$L$8="Y",1,0))</f>
        <v/>
      </c>
      <c r="U511" s="38" t="str">
        <f>IF(ISBLANK('T1'!$C$507),"",'T1'!$F$507*IF('T1'!$T$8="Y",1,0)+'T2'!$F$507*IF('T2'!$T$8="Y",1,0)+'T3'!$F$507*IF('T3'!$T$8="Y",1,0)+TA!$AS$507*IF(TA!$M$8="Y",1,0))</f>
        <v/>
      </c>
      <c r="V511" s="38" t="str">
        <f>IF(ISBLANK('T1'!$C$507),"",'T1'!$G$507*IF('T1'!$U$8="Y",1,0)+'T2'!$G$507*IF('T2'!$U$8="Y",1,0)+'T3'!$G$507*IF('T3'!$U$8="Y",1,0)+TA!$AT$507*IF(TA!$N$8="Y",1,0))</f>
        <v/>
      </c>
      <c r="W511" s="38" t="str">
        <f>IF(ISBLANK('T1'!$C$507),"",'T1'!$H$507*IF('T1'!$V$8="Y",1,0)+'T2'!$H$507*IF('T2'!$V$8="Y",1,0)+'T3'!$H$507*IF('T3'!$V$8="Y",1,0))</f>
        <v/>
      </c>
      <c r="X511" s="38" t="str">
        <f>IF(ISBLANK('T1'!$C$507),"",'T1'!$I$507*IF('T1'!$W$8="Y",1,0)+'T2'!$I$507*IF('T2'!$W$8="Y",1,0)+'T3'!$I$507*IF('T3'!$W$8="Y",1,0))</f>
        <v/>
      </c>
      <c r="Y511" s="38" t="str">
        <f>IF(ISBLANK('T1'!$C$507),"",'T1'!$J$507*IF('T1'!$X$8="Y",1,0)+'T2'!$J$507*IF('T2'!$X$8="Y",1,0)+'T3'!$J$507*IF('T3'!$X$8="Y",1,0))</f>
        <v/>
      </c>
      <c r="Z511" s="38" t="str">
        <f>IF(ISBLANK('T1'!$C$507),"",'T1'!$K$507*IF('T1'!$Y$8="Y",1,0)+'T2'!$K$507*IF('T2'!$Y$8="Y",1,0)+'T3'!$K$507*IF('T3'!$Y$8="Y",1,0))</f>
        <v/>
      </c>
      <c r="AA511" s="38" t="str">
        <f>IF(ISBLANK('T1'!$C$507),"",'T1'!$L$507*IF('T1'!$Z$8="Y",1,0)+'T2'!$L$507*IF('T2'!$Z$8="Y",1,0)+'T3'!$L$507*IF('T3'!$Z$8="Y",1,0))</f>
        <v/>
      </c>
      <c r="AB511" s="38" t="str">
        <f>IF(ISBLANK('T1'!$C$507),"",'T1'!$M$507*IF('T1'!$AA$8="Y",1,0)+'T2'!$M$507*IF('T2'!$AA$8="Y",1,0)+'T3'!$M$507*IF('T3'!$AA$8="Y",1,0))</f>
        <v/>
      </c>
      <c r="AC511" s="38" t="str">
        <f>IF(ISBLANK('T1'!$C$507),"",'T1'!$M$507*IF('T1'!$AB$8="Y",1,0)+'T2'!$M$507*IF('T2'!$AB$8="Y",1,0)+'T3'!$M$507*IF('T3'!$AB$8="Y",1,0))</f>
        <v/>
      </c>
      <c r="AD511" s="38" t="str">
        <f>IF(ISBLANK('T1'!$C$507),"",SUM($T$511:$AC$511))</f>
        <v/>
      </c>
      <c r="AE511" s="38" t="str">
        <f>IF(ISBLANK('T1'!$C$507),"",IF(ISERR($AD$511/$AD$5),"",$AD$511/$AD$5))</f>
        <v/>
      </c>
      <c r="AI511" s="38" t="str">
        <f>IF(ISBLANK('T1'!$C$507),"",'T1'!$E$507*IF('T1'!$S$9="Y",1,0)+'T2'!$E$507*IF('T2'!$S$9="Y",1,0)+'T3'!$E$507*IF('T3'!$S$9="Y",1,0)+TA!$AR$507*IF(TA!$L$9="Y",1,0))</f>
        <v/>
      </c>
      <c r="AJ511" s="38" t="str">
        <f>IF(ISBLANK('T1'!$C$507),"",'T1'!$F$507*IF('T1'!$T$9="Y",1,0)+'T2'!$F$507*IF('T2'!$T$9="Y",1,0)+'T3'!$F$507*IF('T3'!$T$9="Y",1,0)+TA!$AS$507*IF(TA!$M$9="Y",1,0))</f>
        <v/>
      </c>
      <c r="AK511" s="38" t="str">
        <f>IF(ISBLANK('T1'!$C$507),"",'T1'!$G$507*IF('T1'!$U$9="Y",1,0)+'T2'!$G$507*IF('T2'!$U$9="Y",1,0)+'T3'!$G$507*IF('T3'!$U$9="Y",1,0)+TA!$AT$507*IF(TA!$N$9="Y",1,0))</f>
        <v/>
      </c>
      <c r="AL511" s="38" t="str">
        <f>IF(ISBLANK('T1'!$C$507),"",'T1'!$H$507*IF('T1'!$V$9="Y",1,0)+'T2'!$H$507*IF('T2'!$V$9="Y",1,0)+'T3'!$H$507*IF('T3'!$V$9="Y",1,0))</f>
        <v/>
      </c>
      <c r="AM511" s="38" t="str">
        <f>IF(ISBLANK('T1'!$C$507),"",'T1'!$I$507*IF('T1'!$W$9="Y",1,0)+'T2'!$I$507*IF('T2'!$W$9="Y",1,0)+'T3'!$I$507*IF('T3'!$W$9="Y",1,0))</f>
        <v/>
      </c>
      <c r="AN511" s="38" t="str">
        <f>IF(ISBLANK('T1'!$C$507),"",'T1'!$J$507*IF('T1'!$X$9="Y",1,0)+'T2'!$J$507*IF('T2'!$X$9="Y",1,0)+'T3'!$J$507*IF('T3'!$X$9="Y",1,0))</f>
        <v/>
      </c>
      <c r="AO511" s="38" t="str">
        <f>IF(ISBLANK('T1'!$C$507),"",'T1'!$K$507*IF('T1'!$Y$9="Y",1,0)+'T2'!$K$507*IF('T2'!$Y$9="Y",1,0)+'T3'!$K$507*IF('T3'!$Y$9="Y",1,0))</f>
        <v/>
      </c>
      <c r="AP511" s="38" t="str">
        <f>IF(ISBLANK('T1'!$C$507),"",'T1'!$L$507*IF('T1'!$Z$9="Y",1,0)+'T2'!$L$507*IF('T2'!$Z$9="Y",1,0)+'T3'!$L$507*IF('T3'!$Z$9="Y",1,0))</f>
        <v/>
      </c>
      <c r="AQ511" s="38" t="str">
        <f>IF(ISBLANK('T1'!$C$507),"",'T1'!$M$507*IF('T1'!$AA$9="Y",1,0)+'T2'!$M$507*IF('T2'!$AA$9="Y",1,0)+'T3'!$M$507*IF('T3'!$AA$9="Y",1,0))</f>
        <v/>
      </c>
      <c r="AR511" s="38" t="str">
        <f>IF(ISBLANK('T1'!$C$507),"",'T1'!$M$507*IF('T1'!$AB$9="Y",1,0)+'T2'!$M$507*IF('T2'!$AB$9="Y",1,0)+'T3'!$M$507*IF('T3'!$AB$9="Y",1,0))</f>
        <v/>
      </c>
      <c r="AS511" s="38" t="str">
        <f>IF(ISBLANK('T1'!$C$507),"",SUM($AI$511:$AR$511))</f>
        <v/>
      </c>
      <c r="AT511" s="38" t="str">
        <f>IF(ISBLANK('T1'!$C$507),"",IF(ISERR($AS$511/$AS$5),"",$AS$511/$AS$5))</f>
        <v/>
      </c>
      <c r="AW511" s="38" t="str">
        <f>IF(ISBLANK('T1'!$C$507),"",'T1'!$E$507*IF('T1'!$S$10="Y",1,0)+'T2'!$E$507*IF('T2'!$S$10="Y",1,0)+'T3'!$E$507*IF('T3'!$S$10="Y",1,0)+TA!$AR$507*IF(TA!$L$10="Y",1,0))</f>
        <v/>
      </c>
      <c r="AX511" s="38" t="str">
        <f>IF(ISBLANK('T1'!$C$507),"",'T1'!$F$507*IF('T1'!$T$10="Y",1,0)+'T2'!$F$507*IF('T2'!$T$10="Y",1,0)+'T3'!$F$507*IF('T3'!$T$10="Y",1,0)+TA!$AS$507*IF(TA!$M$10="Y",1,0))</f>
        <v/>
      </c>
      <c r="AY511" s="38" t="str">
        <f>IF(ISBLANK('T1'!$C$507),"",'T1'!$G$507*IF('T1'!$U$10="Y",1,0)+'T2'!$G$507*IF('T2'!$U$10="Y",1,0)+'T3'!$G$507*IF('T3'!$U$10="Y",1,0)+TA!$AT$507*IF(TA!$N$10="Y",1,0))</f>
        <v/>
      </c>
      <c r="AZ511" s="38" t="str">
        <f>IF(ISBLANK('T1'!$C$507),"",'T1'!$H$507*IF('T1'!$V$10="Y",1,0)+'T2'!$H$507*IF('T2'!$V$10="Y",1,0)+'T3'!$H$507*IF('T3'!$V$10="Y",1,0))</f>
        <v/>
      </c>
      <c r="BA511" s="38" t="str">
        <f>IF(ISBLANK('T1'!$C$507),"",'T1'!$I$507*IF('T1'!$W$10="Y",1,0)+'T2'!$I$507*IF('T2'!$W$10="Y",1,0)+'T3'!$I$507*IF('T3'!$W$10="Y",1,0))</f>
        <v/>
      </c>
      <c r="BB511" s="38" t="str">
        <f>IF(ISBLANK('T1'!$C$507),"",'T1'!$J$507*IF('T1'!$X$10="Y",1,0)+'T2'!$J$507*IF('T2'!$X$10="Y",1,0)+'T3'!$J$507*IF('T3'!$X$10="Y",1,0))</f>
        <v/>
      </c>
      <c r="BC511" s="38" t="str">
        <f>IF(ISBLANK('T1'!$C$507),"",'T1'!$K$507*IF('T1'!$Y$10="Y",1,0)+'T2'!$K$507*IF('T2'!$Y$10="Y",1,0)+'T3'!$K$507*IF('T3'!$Y$10="Y",1,0))</f>
        <v/>
      </c>
      <c r="BD511" s="38" t="str">
        <f>IF(ISBLANK('T1'!$C$507),"",'T1'!$L$507*IF('T1'!$Z$10="Y",1,0)+'T2'!$L$507*IF('T2'!$Z$10="Y",1,0)+'T3'!$L$507*IF('T3'!$Z$10="Y",1,0))</f>
        <v/>
      </c>
      <c r="BE511" s="38" t="str">
        <f>IF(ISBLANK('T1'!$C$507),"",'T1'!$M$507*IF('T1'!$AA$10="Y",1,0)+'T2'!$M$507*IF('T2'!$AA$10="Y",1,0)+'T3'!$M$507*IF('T3'!$AA$10="Y",1,0))</f>
        <v/>
      </c>
      <c r="BF511" s="38" t="str">
        <f>IF(ISBLANK('T1'!$C$507),"",'T1'!$M$507*IF('T1'!$AB$10="Y",1,0)+'T2'!$M$507*IF('T2'!$AB$10="Y",1,0)+'T3'!$M$507*IF('T3'!$AB$10="Y",1,0))</f>
        <v/>
      </c>
      <c r="BG511" s="38" t="str">
        <f>IF(ISBLANK('T1'!$C$507),"",SUM($AW$511:$BF$511))</f>
        <v/>
      </c>
      <c r="BH511" s="38" t="str">
        <f>IF(ISBLANK('T1'!$C$507),"",IF(ISERR($BG$511/$BG$5),"",$BG$511/$BG$5))</f>
        <v/>
      </c>
      <c r="BK511" s="38" t="str">
        <f>IF(ISBLANK('T1'!$C$507),"",'T1'!$E$507*IF('T1'!$S$11="Y",1,0)+'T2'!$E$507*IF('T2'!$S$11="Y",1,0)+'T3'!$E$507*IF('T3'!$S$11="Y",1,0)+TA!$AR$507*IF(TA!$L$11="Y",1,0))</f>
        <v/>
      </c>
      <c r="BL511" s="38" t="str">
        <f>IF(ISBLANK('T1'!$C$507),"",'T1'!$F$507*IF('T1'!$T$11="Y",1,0)+'T2'!$F$507*IF('T2'!$T$11="Y",1,0)+'T3'!$F$507*IF('T3'!$T$11="Y",1,0)+TA!$AS$507*IF(TA!$M$11="Y",1,0))</f>
        <v/>
      </c>
      <c r="BM511" s="38" t="str">
        <f>IF(ISBLANK('T1'!$C$507),"",'T1'!$G$507*IF('T1'!$U$11="Y",1,0)+'T2'!$G$507*IF('T2'!$U$11="Y",1,0)+'T3'!$G$507*IF('T3'!$U$11="Y",1,0)+TA!$AT$507*IF(TA!$N$11="Y",1,0))</f>
        <v/>
      </c>
      <c r="BN511" s="38" t="str">
        <f>IF(ISBLANK('T1'!$C$507),"",'T1'!$H$507*IF('T1'!$V$11="Y",1,0)+'T2'!$H$507*IF('T2'!$V$11="Y",1,0)+'T3'!$H$507*IF('T3'!$V$11="Y",1,0))</f>
        <v/>
      </c>
      <c r="BO511" s="38" t="str">
        <f>IF(ISBLANK('T1'!$C$507),"",'T1'!$I$507*IF('T1'!$W$11="Y",1,0)+'T2'!$I$507*IF('T2'!$W$11="Y",1,0)+'T3'!$I$507*IF('T3'!$W$11="Y",1,0))</f>
        <v/>
      </c>
      <c r="BP511" s="38" t="str">
        <f>IF(ISBLANK('T1'!$C$507),"",'T1'!$J$507*IF('T1'!$X$11="Y",1,0)+'T2'!$J$507*IF('T2'!$X$11="Y",1,0)+'T3'!$J$507*IF('T3'!$X$11="Y",1,0))</f>
        <v/>
      </c>
      <c r="BQ511" s="38" t="str">
        <f>IF(ISBLANK('T1'!$C$507),"",'T1'!$K$507*IF('T1'!$Y$11="Y",1,0)+'T2'!$K$507*IF('T2'!$Y$11="Y",1,0)+'T3'!$K$507*IF('T3'!$Y$11="Y",1,0))</f>
        <v/>
      </c>
      <c r="BR511" s="38" t="str">
        <f>IF(ISBLANK('T1'!$C$507),"",'T1'!$L$507*IF('T1'!$Z$11="Y",1,0)+'T2'!$L$507*IF('T2'!$Z$11="Y",1,0)+'T3'!$L$507*IF('T3'!$Z$11="Y",1,0))</f>
        <v/>
      </c>
      <c r="BS511" s="38" t="str">
        <f>IF(ISBLANK('T1'!$C$507),"",'T1'!$M$507*IF('T1'!$AA$11="Y",1,0)+'T2'!$M$507*IF('T2'!$AA$11="Y",1,0)+'T3'!$M$507*IF('T3'!$AA$11="Y",1,0))</f>
        <v/>
      </c>
      <c r="BT511" s="38" t="str">
        <f>IF(ISBLANK('T1'!$C$507),"",'T1'!$M$507*IF('T1'!$AB$11="Y",1,0)+'T2'!$M$507*IF('T2'!$AB$11="Y",1,0)+'T3'!$M$507*IF('T3'!$AB$11="Y",1,0))</f>
        <v/>
      </c>
      <c r="BU511" s="38" t="str">
        <f>IF(ISBLANK('T1'!$C$507),"",SUM($BK$511:$BT$511))</f>
        <v/>
      </c>
      <c r="BV511" s="38" t="str">
        <f>IF(ISBLANK('T1'!$C$507),"",IF(ISERR($BU$511/$BU$5),"",$BU$511/$BU$5))</f>
        <v/>
      </c>
      <c r="BY511" s="38" t="str">
        <f>IF(ISBLANK('T1'!$C$507),"",'T1'!$E$507*IF('T1'!$S$12="Y",1,0)+'T2'!$E$507*IF('T2'!$S$12="Y",1,0)+'T3'!$E$507*IF('T3'!$S$12="Y",1,0)+TA!$AR$507*IF(TA!$L$12="Y",1,0))</f>
        <v/>
      </c>
      <c r="BZ511" s="38" t="str">
        <f>IF(ISBLANK('T1'!$C$507),"",'T1'!$F$507*IF('T1'!$T$12="Y",1,0)+'T2'!$F$507*IF('T2'!$T$12="Y",1,0)+'T3'!$F$507*IF('T3'!$T$12="Y",1,0)+TA!$AS$507*IF(TA!$M$12="Y",1,0))</f>
        <v/>
      </c>
      <c r="CA511" s="38" t="str">
        <f>IF(ISBLANK('T1'!$C$507),"",'T1'!$G$507*IF('T1'!$U$12="Y",1,0)+'T2'!$G$507*IF('T2'!$U$12="Y",1,0)+'T3'!$G$507*IF('T3'!$U$12="Y",1,0)+TA!$AT$507*IF(TA!$N$12="Y",1,0))</f>
        <v/>
      </c>
      <c r="CB511" s="38" t="str">
        <f>IF(ISBLANK('T1'!$C$507),"",'T1'!$H$507*IF('T1'!$V$12="Y",1,0)+'T2'!$H$507*IF('T2'!$V$12="Y",1,0)+'T3'!$H$507*IF('T3'!$V$12="Y",1,0))</f>
        <v/>
      </c>
      <c r="CC511" s="38" t="str">
        <f>IF(ISBLANK('T1'!$C$507),"",'T1'!$I$507*IF('T1'!$W$12="Y",1,0)+'T2'!$I$507*IF('T2'!$W$12="Y",1,0)+'T3'!$I$507*IF('T3'!$W$12="Y",1,0))</f>
        <v/>
      </c>
      <c r="CD511" s="38" t="str">
        <f>IF(ISBLANK('T1'!$C$507),"",'T1'!$J$507*IF('T1'!$X$12="Y",1,0)+'T2'!$J$507*IF('T2'!$X$12="Y",1,0)+'T3'!$J$507*IF('T3'!$X$12="Y",1,0))</f>
        <v/>
      </c>
      <c r="CE511" s="38" t="str">
        <f>IF(ISBLANK('T1'!$C$507),"",'T1'!$K$507*IF('T1'!$Y$12="Y",1,0)+'T2'!$K$507*IF('T2'!$Y$12="Y",1,0)+'T3'!$K$507*IF('T3'!$Y$12="Y",1,0))</f>
        <v/>
      </c>
      <c r="CF511" s="38" t="str">
        <f>IF(ISBLANK('T1'!$C$507),"",'T1'!$L$507*IF('T1'!$Z$12="Y",1,0)+'T2'!$L$507*IF('T2'!$Z$12="Y",1,0)+'T3'!$L$507*IF('T3'!$Z$12="Y",1,0))</f>
        <v/>
      </c>
      <c r="CG511" s="38" t="str">
        <f>IF(ISBLANK('T1'!$C$507),"",'T1'!$M$507*IF('T1'!$AA$12="Y",1,0)+'T2'!$M$507*IF('T2'!$AA$12="Y",1,0)+'T3'!$M$507*IF('T3'!$AA$12="Y",1,0))</f>
        <v/>
      </c>
      <c r="CH511" s="38" t="str">
        <f>IF(ISBLANK('T1'!$C$507),"",'T1'!$M$507*IF('T1'!$AB$12="Y",1,0)+'T2'!$M$507*IF('T2'!$AB$12="Y",1,0)+'T3'!$M$507*IF('T3'!$AB$12="Y",1,0))</f>
        <v/>
      </c>
      <c r="CI511" s="38" t="str">
        <f>IF(ISBLANK('T1'!$C$507),"",SUM($BY$511:$CH$511))</f>
        <v/>
      </c>
      <c r="CJ511" s="38" t="str">
        <f>IF(ISBLANK('T1'!$C$507),"",IF(ISERR($CI$511/$CI$5),"",$CI$511/$CI$5))</f>
        <v/>
      </c>
      <c r="CM511" s="38" t="str">
        <f>IF(ISBLANK('T1'!$C$507),"",'T1'!$E$507*IF('T1'!$S$13="Y",1,0)+'T2'!$E$507*IF('T2'!$S$13="Y",1,0)+'T3'!$E$507*IF('T3'!$S$13="Y",1,0)+TA!$AR$507*IF(TA!$L$13="Y",1,0))</f>
        <v/>
      </c>
      <c r="CN511" s="38" t="str">
        <f>IF(ISBLANK('T1'!$C$507),"",'T1'!$F$507*IF('T1'!$T$13="Y",1,0)+'T2'!$F$507*IF('T2'!$T$13="Y",1,0)+'T3'!$F$507*IF('T3'!$T$13="Y",1,0)+TA!$AS$507*IF(TA!$M$13="Y",1,0))</f>
        <v/>
      </c>
      <c r="CO511" s="38" t="str">
        <f>IF(ISBLANK('T1'!$C$507),"",'T1'!$G$507*IF('T1'!$U$13="Y",1,0)+'T2'!$G$507*IF('T2'!$U$13="Y",1,0)+'T3'!$G$507*IF('T3'!$U$13="Y",1,0)+TA!$AT$507*IF(TA!$N$13="Y",1,0))</f>
        <v/>
      </c>
      <c r="CP511" s="38" t="str">
        <f>IF(ISBLANK('T1'!$C$507),"",'T1'!$H$507*IF('T1'!$V$13="Y",1,0)+'T2'!$H$507*IF('T2'!$V$13="Y",1,0)+'T3'!$H$507*IF('T3'!$V$13="Y",1,0))</f>
        <v/>
      </c>
      <c r="CQ511" s="38" t="str">
        <f>IF(ISBLANK('T1'!$C$507),"",'T1'!$I$507*IF('T1'!$W$13="Y",1,0)+'T2'!$I$507*IF('T2'!$W$13="Y",1,0)+'T3'!$I$507*IF('T3'!$W$13="Y",1,0))</f>
        <v/>
      </c>
      <c r="CR511" s="38" t="str">
        <f>IF(ISBLANK('T1'!$C$507),"",'T1'!$J$507*IF('T1'!$X$13="Y",1,0)+'T2'!$J$507*IF('T2'!$X$13="Y",1,0)+'T3'!$J$507*IF('T3'!$X$13="Y",1,0))</f>
        <v/>
      </c>
      <c r="CS511" s="38" t="str">
        <f>IF(ISBLANK('T1'!$C$507),"",'T1'!$K$507*IF('T1'!$Y$13="Y",1,0)+'T2'!$K$507*IF('T2'!$Y$13="Y",1,0)+'T3'!$K$507*IF('T3'!$Y$13="Y",1,0))</f>
        <v/>
      </c>
      <c r="CT511" s="38" t="str">
        <f>IF(ISBLANK('T1'!$C$507),"",'T1'!$L$507*IF('T1'!$Z$13="Y",1,0)+'T2'!$L$507*IF('T2'!$Z$13="Y",1,0)+'T3'!$L$507*IF('T3'!$Z$13="Y",1,0))</f>
        <v/>
      </c>
      <c r="CU511" s="38" t="str">
        <f>IF(ISBLANK('T1'!$C$507),"",'T1'!$M$507*IF('T1'!$AA$13="Y",1,0)+'T2'!$M$507*IF('T2'!$AA$13="Y",1,0)+'T3'!$M$507*IF('T3'!$AA$13="Y",1,0))</f>
        <v/>
      </c>
      <c r="CV511" s="38" t="str">
        <f>IF(ISBLANK('T1'!$C$507),"",'T1'!$M$507*IF('T1'!$AB$13="Y",1,0)+'T2'!$M$507*IF('T2'!$AB$13="Y",1,0)+'T3'!$M$507*IF('T3'!$AB$13="Y",1,0))</f>
        <v/>
      </c>
      <c r="CW511" s="38" t="str">
        <f>IF(ISBLANK('T1'!$C$507),"",SUM($CM$511:$CV$511))</f>
        <v/>
      </c>
      <c r="CX511" s="38" t="str">
        <f>IF(ISBLANK('T1'!$C$507),"",IF(ISERR($CW$511/$CW$5),"",$CW$511/$CW$5))</f>
        <v/>
      </c>
      <c r="DA511" s="38" t="str">
        <f>IF(ISBLANK('T1'!$C$507),"",'T1'!$E$507*IF('T1'!$S$14="Y",1,0)+'T2'!$E$507*IF('T2'!$S$14="Y",1,0)+'T3'!$E$507*IF('T3'!$S$14="Y",1,0)+TA!$AR$507*IF(TA!$L$14="Y",1,0))</f>
        <v/>
      </c>
      <c r="DB511" s="38" t="str">
        <f>IF(ISBLANK('T1'!$C$507),"",'T1'!$F$507*IF('T1'!$T$14="Y",1,0)+'T2'!$F$507*IF('T2'!$T$14="Y",1,0)+'T3'!$F$507*IF('T3'!$T$14="Y",1,0)+TA!$AS$507*IF(TA!$M$14="Y",1,0))</f>
        <v/>
      </c>
      <c r="DC511" s="38" t="str">
        <f>IF(ISBLANK('T1'!$C$507),"",'T1'!$G$507*IF('T1'!$U$14="Y",1,0)+'T2'!$G$507*IF('T2'!$U$14="Y",1,0)+'T3'!$G$507*IF('T3'!$U$14="Y",1,0)+TA!$AT$507*IF(TA!$N$14="Y",1,0))</f>
        <v/>
      </c>
      <c r="DD511" s="38" t="str">
        <f>IF(ISBLANK('T1'!$C$507),"",'T1'!$H$507*IF('T1'!$V$14="Y",1,0)+'T2'!$H$507*IF('T2'!$V$14="Y",1,0)+'T3'!$H$507*IF('T3'!$V$14="Y",1,0))</f>
        <v/>
      </c>
      <c r="DE511" s="38" t="str">
        <f>IF(ISBLANK('T1'!$C$507),"",'T1'!$I$507*IF('T1'!$W$14="Y",1,0)+'T2'!$I$507*IF('T2'!$W$14="Y",1,0)+'T3'!$I$507*IF('T3'!$W$14="Y",1,0))</f>
        <v/>
      </c>
      <c r="DF511" s="38" t="str">
        <f>IF(ISBLANK('T1'!$C$507),"",'T1'!$J$507*IF('T1'!$X$14="Y",1,0)+'T2'!$J$507*IF('T2'!$X$14="Y",1,0)+'T3'!$J$507*IF('T3'!$X$14="Y",1,0))</f>
        <v/>
      </c>
      <c r="DG511" s="38" t="str">
        <f>IF(ISBLANK('T1'!$C$507),"",'T1'!$K$507*IF('T1'!$Y$14="Y",1,0)+'T2'!$K$507*IF('T2'!$Y$14="Y",1,0)+'T3'!$K$507*IF('T3'!$Y$14="Y",1,0))</f>
        <v/>
      </c>
      <c r="DH511" s="38" t="str">
        <f>IF(ISBLANK('T1'!$C$507),"",'T1'!$L$507*IF('T1'!$Z$14="Y",1,0)+'T2'!$L$507*IF('T2'!$Z$14="Y",1,0)+'T3'!$L$507*IF('T3'!$Z$14="Y",1,0))</f>
        <v/>
      </c>
      <c r="DI511" s="38" t="str">
        <f>IF(ISBLANK('T1'!$C$507),"",'T1'!$M$507*IF('T1'!$AA$14="Y",1,0)+'T2'!$M$507*IF('T2'!$AA$14="Y",1,0)+'T3'!$M$507*IF('T3'!$AA$14="Y",1,0))</f>
        <v/>
      </c>
      <c r="DJ511" s="38" t="str">
        <f>IF(ISBLANK('T1'!$C$507),"",'T1'!$M$507*IF('T1'!$AB$14="Y",1,0)+'T2'!$M$507*IF('T2'!$AB$14="Y",1,0)+'T3'!$M$507*IF('T3'!$AB$14="Y",1,0))</f>
        <v/>
      </c>
      <c r="DK511" s="38" t="str">
        <f>IF(ISBLANK('T1'!$C$507),"",SUM($DA$511:$DJ$511))</f>
        <v/>
      </c>
      <c r="DL511" s="38" t="str">
        <f>IF(ISBLANK('T1'!$C$507),"",IF(ISERR($DK$511/$DK$5),"",$DK$511/$DK$5))</f>
        <v/>
      </c>
      <c r="DO511" s="38" t="str">
        <f>IF(ISBLANK('T1'!$C$507),"",'T1'!$E$507*IF('T1'!$S$15="Y",1,0)+'T2'!$E$507*IF('T2'!$S$15="Y",1,0)+'T3'!$E$507*IF('T3'!$S$15="Y",1,0)+TA!$AR$507*IF(TA!$L$15="Y",1,0))</f>
        <v/>
      </c>
      <c r="DP511" s="38" t="str">
        <f>IF(ISBLANK('T1'!$C$507),"",'T1'!$F$507*IF('T1'!$T$15="Y",1,0)+'T2'!$F$507*IF('T2'!$T$15="Y",1,0)+'T3'!$F$507*IF('T3'!$T$15="Y",1,0)+TA!$AS$507*IF(TA!$M$15="Y",1,0))</f>
        <v/>
      </c>
      <c r="DQ511" s="38" t="str">
        <f>IF(ISBLANK('T1'!$C$507),"",'T1'!$G$507*IF('T1'!$U$15="Y",1,0)+'T2'!$G$507*IF('T2'!$U$15="Y",1,0)+'T3'!$G$507*IF('T3'!$U$15="Y",1,0)+TA!$AT$507*IF(TA!$N$15="Y",1,0))</f>
        <v/>
      </c>
      <c r="DR511" s="38" t="str">
        <f>IF(ISBLANK('T1'!$C$507),"",'T1'!$H$507*IF('T1'!$V$15="Y",1,0)+'T2'!$H$507*IF('T2'!$V$15="Y",1,0)+'T3'!$H$507*IF('T3'!$V$15="Y",1,0))</f>
        <v/>
      </c>
      <c r="DS511" s="38" t="str">
        <f>IF(ISBLANK('T1'!$C$507),"",'T1'!$I$507*IF('T1'!$W$15="Y",1,0)+'T2'!$I$507*IF('T2'!$W$15="Y",1,0)+'T3'!$I$507*IF('T3'!$W$15="Y",1,0))</f>
        <v/>
      </c>
      <c r="DT511" s="38" t="str">
        <f>IF(ISBLANK('T1'!$C$507),"",'T1'!$J$507*IF('T1'!$X$15="Y",1,0)+'T2'!$J$507*IF('T2'!$X$15="Y",1,0)+'T3'!$J$507*IF('T3'!$X$15="Y",1,0))</f>
        <v/>
      </c>
      <c r="DU511" s="38" t="str">
        <f>IF(ISBLANK('T1'!$C$507),"",'T1'!$K$507*IF('T1'!$Y$15="Y",1,0)+'T2'!$K$507*IF('T2'!$Y$15="Y",1,0)+'T3'!$K$507*IF('T3'!$Y$15="Y",1,0))</f>
        <v/>
      </c>
      <c r="DV511" s="38" t="str">
        <f>IF(ISBLANK('T1'!$C$507),"",'T1'!$L$507*IF('T1'!$Z$15="Y",1,0)+'T2'!$L$507*IF('T2'!$Z$15="Y",1,0)+'T3'!$L$507*IF('T3'!$Z$15="Y",1,0))</f>
        <v/>
      </c>
      <c r="DW511" s="38" t="str">
        <f>IF(ISBLANK('T1'!$C$507),"",'T1'!$M$507*IF('T1'!$AA$15="Y",1,0)+'T2'!$M$507*IF('T2'!$AA$15="Y",1,0)+'T3'!$M$507*IF('T3'!$AA$15="Y",1,0))</f>
        <v/>
      </c>
      <c r="DX511" s="38" t="str">
        <f>IF(ISBLANK('T1'!$C$507),"",'T1'!$M$507*IF('T1'!$AB$15="Y",1,0)+'T2'!$M$507*IF('T2'!$AB$15="Y",1,0)+'T3'!$M$507*IF('T3'!$AB$15="Y",1,0))</f>
        <v/>
      </c>
      <c r="DY511" s="38" t="str">
        <f>IF(ISBLANK('T1'!$C$507),"",SUM($DO$511:$DX$511))</f>
        <v/>
      </c>
      <c r="DZ511" s="38" t="str">
        <f>IF(ISBLANK('T1'!$C$507),"",IF(ISERR($DY$511/$DY$5),"",$DY$511/$DY$5))</f>
        <v/>
      </c>
      <c r="EC511" s="38" t="str">
        <f>IF(ISBLANK('T1'!$C$507),"",'T1'!$E$507*IF('T1'!$S$16="Y",1,0)+'T2'!$E$507*IF('T2'!$S$16="Y",1,0)+'T3'!$E$507*IF('T3'!$S$16="Y",1,0)+TA!$AR$507*IF(TA!$L$16="Y",1,0))</f>
        <v/>
      </c>
      <c r="ED511" s="38" t="str">
        <f>IF(ISBLANK('T1'!$C$507),"",'T1'!$F$507*IF('T1'!$T$16="Y",1,0)+'T2'!$F$507*IF('T2'!$T$16="Y",1,0)+'T3'!$F$507*IF('T3'!$T$16="Y",1,0)+TA!$AS$507*IF(TA!$M$16="Y",1,0))</f>
        <v/>
      </c>
      <c r="EE511" s="38" t="str">
        <f>IF(ISBLANK('T1'!$C$507),"",'T1'!$G$507*IF('T1'!$U$16="Y",1,0)+'T2'!$G$507*IF('T2'!$U$16="Y",1,0)+'T3'!$G$507*IF('T3'!$U$16="Y",1,0)+TA!$AT$507*IF(TA!$N$16="Y",1,0))</f>
        <v/>
      </c>
      <c r="EF511" s="38" t="str">
        <f>IF(ISBLANK('T1'!$C$507),"",'T1'!$H$507*IF('T1'!$V$16="Y",1,0)+'T2'!$H$507*IF('T2'!$V$16="Y",1,0)+'T3'!$H$507*IF('T3'!$V$16="Y",1,0))</f>
        <v/>
      </c>
      <c r="EG511" s="38" t="str">
        <f>IF(ISBLANK('T1'!$C$507),"",'T1'!$I$507*IF('T1'!$W$16="Y",1,0)+'T2'!$I$507*IF('T2'!$W$16="Y",1,0)+'T3'!$I$507*IF('T3'!$W$16="Y",1,0))</f>
        <v/>
      </c>
      <c r="EH511" s="38" t="str">
        <f>IF(ISBLANK('T1'!$C$507),"",'T1'!$J$507*IF('T1'!$X$16="Y",1,0)+'T2'!$J$507*IF('T2'!$X$16="Y",1,0)+'T3'!$J$507*IF('T3'!$X$16="Y",1,0))</f>
        <v/>
      </c>
      <c r="EI511" s="38" t="str">
        <f>IF(ISBLANK('T1'!$C$507),"",'T1'!$K$507*IF('T1'!$Y$16="Y",1,0)+'T2'!$K$507*IF('T2'!$Y$16="Y",1,0)+'T3'!$K$507*IF('T3'!$Y$16="Y",1,0))</f>
        <v/>
      </c>
      <c r="EJ511" s="38" t="str">
        <f>IF(ISBLANK('T1'!$C$507),"",'T1'!$L$507*IF('T1'!$Z$16="Y",1,0)+'T2'!$L$507*IF('T2'!$Z$16="Y",1,0)+'T3'!$L$507*IF('T3'!$Z$16="Y",1,0))</f>
        <v/>
      </c>
      <c r="EK511" s="38" t="str">
        <f>IF(ISBLANK('T1'!$C$507),"",'T1'!$M$507*IF('T1'!$AA$16="Y",1,0)+'T2'!$M$507*IF('T2'!$AA$16="Y",1,0)+'T3'!$M$507*IF('T3'!$AA$16="Y",1,0))</f>
        <v/>
      </c>
      <c r="EL511" s="38" t="str">
        <f>IF(ISBLANK('T1'!$C$507),"",'T1'!$M$507*IF('T1'!$AB$16="Y",1,0)+'T2'!$M$507*IF('T2'!$AB$16="Y",1,0)+'T3'!$M$507*IF('T3'!$AB$16="Y",1,0))</f>
        <v/>
      </c>
      <c r="EM511" s="38" t="str">
        <f>IF(ISBLANK('T1'!$C$507),"",SUM($EC$511:$EL$511))</f>
        <v/>
      </c>
      <c r="EN511" s="38" t="str">
        <f>IF(ISBLANK('T1'!$C$507),"",IF(ISERR($EM$511/$EM$5),"",$EM$511/$EM$5))</f>
        <v/>
      </c>
      <c r="EQ511" s="38" t="str">
        <f>IF(ISBLANK('T1'!$C$507),"",'T1'!$E$507*IF('T1'!$S$17="Y",1,0)+'T2'!$E$507*IF('T2'!$S$17="Y",1,0)+'T3'!$E$507*IF('T3'!$S$17="Y",1,0)+TA!$AR$507*IF(TA!$L$17="Y",1,0))</f>
        <v/>
      </c>
      <c r="ER511" s="38" t="str">
        <f>IF(ISBLANK('T1'!$C$507),"",'T1'!$F$507*IF('T1'!$T$17="Y",1,0)+'T2'!$F$507*IF('T2'!$T$17="Y",1,0)+'T3'!$F$507*IF('T3'!$T$17="Y",1,0)+TA!$AS$507*IF(TA!$M$17="Y",1,0))</f>
        <v/>
      </c>
      <c r="ES511" s="38" t="str">
        <f>IF(ISBLANK('T1'!$C$507),"",'T1'!$G$507*IF('T1'!$U$17="Y",1,0)+'T2'!$G$507*IF('T2'!$U$17="Y",1,0)+'T3'!$G$507*IF('T3'!$U$17="Y",1,0)+TA!$AT$507*IF(TA!$N$17="Y",1,0))</f>
        <v/>
      </c>
      <c r="ET511" s="38" t="str">
        <f>IF(ISBLANK('T1'!$C$507),"",'T1'!$H$507*IF('T1'!$V$17="Y",1,0)+'T2'!$H$507*IF('T2'!$V$17="Y",1,0)+'T3'!$H$507*IF('T3'!$V$17="Y",1,0))</f>
        <v/>
      </c>
      <c r="EU511" s="38" t="str">
        <f>IF(ISBLANK('T1'!$C$507),"",'T1'!$I$507*IF('T1'!$W$17="Y",1,0)+'T2'!$I$507*IF('T2'!$W$17="Y",1,0)+'T3'!$I$507*IF('T3'!$W$17="Y",1,0))</f>
        <v/>
      </c>
      <c r="EV511" s="38" t="str">
        <f>IF(ISBLANK('T1'!$C$507),"",'T1'!$J$507*IF('T1'!$X$17="Y",1,0)+'T2'!$J$507*IF('T2'!$X$17="Y",1,0)+'T3'!$J$507*IF('T3'!$X$17="Y",1,0))</f>
        <v/>
      </c>
      <c r="EW511" s="38" t="str">
        <f>IF(ISBLANK('T1'!$C$507),"",'T1'!$K$507*IF('T1'!$Y$17="Y",1,0)+'T2'!$K$507*IF('T2'!$Y$17="Y",1,0)+'T3'!$K$507*IF('T3'!$Y$17="Y",1,0))</f>
        <v/>
      </c>
      <c r="EX511" s="38" t="str">
        <f>IF(ISBLANK('T1'!$C$507),"",'T1'!$L$507*IF('T1'!$Z$17="Y",1,0)+'T2'!$L$507*IF('T2'!$Z$17="Y",1,0)+'T3'!$L$507*IF('T3'!$Z$17="Y",1,0))</f>
        <v/>
      </c>
      <c r="EY511" s="38" t="str">
        <f>IF(ISBLANK('T1'!$C$507),"",'T1'!$M$507*IF('T1'!$AA$17="Y",1,0)+'T2'!$M$507*IF('T2'!$AA$17="Y",1,0)+'T3'!$M$507*IF('T3'!$AA$17="Y",1,0))</f>
        <v/>
      </c>
      <c r="EZ511" s="38" t="str">
        <f>IF(ISBLANK('T1'!$C$507),"",'T1'!$M$507*IF('T1'!$AB$17="Y",1,0)+'T2'!$M$507*IF('T2'!$AB$17="Y",1,0)+'T3'!$M$507*IF('T3'!$AB$17="Y",1,0))</f>
        <v/>
      </c>
      <c r="FA511" s="38" t="str">
        <f>IF(ISBLANK('T1'!$C$507),"",SUM($EQ$511:$EZ$511))</f>
        <v/>
      </c>
      <c r="FB511" s="38" t="str">
        <f>IF(ISBLANK('T1'!$C$507),"",IF(ISERR($FA$511/$FA$5),"",$FA$511/$FA$5))</f>
        <v/>
      </c>
    </row>
    <row r="512" spans="20:158">
      <c r="T512" s="38" t="str">
        <f>IF(ISBLANK('T1'!$C$508),"",'T1'!$E$508*IF('T1'!$S$8="Y",1,0)+'T2'!$E$508*IF('T2'!$S$8="Y",1,0)+'T3'!$E$508*IF('T3'!$S$8="Y",1,0)+TA!$AR$508*IF(TA!$L$8="Y",1,0))</f>
        <v/>
      </c>
      <c r="U512" s="38" t="str">
        <f>IF(ISBLANK('T1'!$C$508),"",'T1'!$F$508*IF('T1'!$T$8="Y",1,0)+'T2'!$F$508*IF('T2'!$T$8="Y",1,0)+'T3'!$F$508*IF('T3'!$T$8="Y",1,0)+TA!$AS$508*IF(TA!$M$8="Y",1,0))</f>
        <v/>
      </c>
      <c r="V512" s="38" t="str">
        <f>IF(ISBLANK('T1'!$C$508),"",'T1'!$G$508*IF('T1'!$U$8="Y",1,0)+'T2'!$G$508*IF('T2'!$U$8="Y",1,0)+'T3'!$G$508*IF('T3'!$U$8="Y",1,0)+TA!$AT$508*IF(TA!$N$8="Y",1,0))</f>
        <v/>
      </c>
      <c r="W512" s="38" t="str">
        <f>IF(ISBLANK('T1'!$C$508),"",'T1'!$H$508*IF('T1'!$V$8="Y",1,0)+'T2'!$H$508*IF('T2'!$V$8="Y",1,0)+'T3'!$H$508*IF('T3'!$V$8="Y",1,0))</f>
        <v/>
      </c>
      <c r="X512" s="38" t="str">
        <f>IF(ISBLANK('T1'!$C$508),"",'T1'!$I$508*IF('T1'!$W$8="Y",1,0)+'T2'!$I$508*IF('T2'!$W$8="Y",1,0)+'T3'!$I$508*IF('T3'!$W$8="Y",1,0))</f>
        <v/>
      </c>
      <c r="Y512" s="38" t="str">
        <f>IF(ISBLANK('T1'!$C$508),"",'T1'!$J$508*IF('T1'!$X$8="Y",1,0)+'T2'!$J$508*IF('T2'!$X$8="Y",1,0)+'T3'!$J$508*IF('T3'!$X$8="Y",1,0))</f>
        <v/>
      </c>
      <c r="Z512" s="38" t="str">
        <f>IF(ISBLANK('T1'!$C$508),"",'T1'!$K$508*IF('T1'!$Y$8="Y",1,0)+'T2'!$K$508*IF('T2'!$Y$8="Y",1,0)+'T3'!$K$508*IF('T3'!$Y$8="Y",1,0))</f>
        <v/>
      </c>
      <c r="AA512" s="38" t="str">
        <f>IF(ISBLANK('T1'!$C$508),"",'T1'!$L$508*IF('T1'!$Z$8="Y",1,0)+'T2'!$L$508*IF('T2'!$Z$8="Y",1,0)+'T3'!$L$508*IF('T3'!$Z$8="Y",1,0))</f>
        <v/>
      </c>
      <c r="AB512" s="38" t="str">
        <f>IF(ISBLANK('T1'!$C$508),"",'T1'!$M$508*IF('T1'!$AA$8="Y",1,0)+'T2'!$M$508*IF('T2'!$AA$8="Y",1,0)+'T3'!$M$508*IF('T3'!$AA$8="Y",1,0))</f>
        <v/>
      </c>
      <c r="AC512" s="38" t="str">
        <f>IF(ISBLANK('T1'!$C$508),"",'T1'!$M$508*IF('T1'!$AB$8="Y",1,0)+'T2'!$M$508*IF('T2'!$AB$8="Y",1,0)+'T3'!$M$508*IF('T3'!$AB$8="Y",1,0))</f>
        <v/>
      </c>
      <c r="AD512" s="38" t="str">
        <f>IF(ISBLANK('T1'!$C$508),"",SUM($T$512:$AC$512))</f>
        <v/>
      </c>
      <c r="AE512" s="38" t="str">
        <f>IF(ISBLANK('T1'!$C$508),"",IF(ISERR($AD$512/$AD$5),"",$AD$512/$AD$5))</f>
        <v/>
      </c>
      <c r="AI512" s="38" t="str">
        <f>IF(ISBLANK('T1'!$C$508),"",'T1'!$E$508*IF('T1'!$S$9="Y",1,0)+'T2'!$E$508*IF('T2'!$S$9="Y",1,0)+'T3'!$E$508*IF('T3'!$S$9="Y",1,0)+TA!$AR$508*IF(TA!$L$9="Y",1,0))</f>
        <v/>
      </c>
      <c r="AJ512" s="38" t="str">
        <f>IF(ISBLANK('T1'!$C$508),"",'T1'!$F$508*IF('T1'!$T$9="Y",1,0)+'T2'!$F$508*IF('T2'!$T$9="Y",1,0)+'T3'!$F$508*IF('T3'!$T$9="Y",1,0)+TA!$AS$508*IF(TA!$M$9="Y",1,0))</f>
        <v/>
      </c>
      <c r="AK512" s="38" t="str">
        <f>IF(ISBLANK('T1'!$C$508),"",'T1'!$G$508*IF('T1'!$U$9="Y",1,0)+'T2'!$G$508*IF('T2'!$U$9="Y",1,0)+'T3'!$G$508*IF('T3'!$U$9="Y",1,0)+TA!$AT$508*IF(TA!$N$9="Y",1,0))</f>
        <v/>
      </c>
      <c r="AL512" s="38" t="str">
        <f>IF(ISBLANK('T1'!$C$508),"",'T1'!$H$508*IF('T1'!$V$9="Y",1,0)+'T2'!$H$508*IF('T2'!$V$9="Y",1,0)+'T3'!$H$508*IF('T3'!$V$9="Y",1,0))</f>
        <v/>
      </c>
      <c r="AM512" s="38" t="str">
        <f>IF(ISBLANK('T1'!$C$508),"",'T1'!$I$508*IF('T1'!$W$9="Y",1,0)+'T2'!$I$508*IF('T2'!$W$9="Y",1,0)+'T3'!$I$508*IF('T3'!$W$9="Y",1,0))</f>
        <v/>
      </c>
      <c r="AN512" s="38" t="str">
        <f>IF(ISBLANK('T1'!$C$508),"",'T1'!$J$508*IF('T1'!$X$9="Y",1,0)+'T2'!$J$508*IF('T2'!$X$9="Y",1,0)+'T3'!$J$508*IF('T3'!$X$9="Y",1,0))</f>
        <v/>
      </c>
      <c r="AO512" s="38" t="str">
        <f>IF(ISBLANK('T1'!$C$508),"",'T1'!$K$508*IF('T1'!$Y$9="Y",1,0)+'T2'!$K$508*IF('T2'!$Y$9="Y",1,0)+'T3'!$K$508*IF('T3'!$Y$9="Y",1,0))</f>
        <v/>
      </c>
      <c r="AP512" s="38" t="str">
        <f>IF(ISBLANK('T1'!$C$508),"",'T1'!$L$508*IF('T1'!$Z$9="Y",1,0)+'T2'!$L$508*IF('T2'!$Z$9="Y",1,0)+'T3'!$L$508*IF('T3'!$Z$9="Y",1,0))</f>
        <v/>
      </c>
      <c r="AQ512" s="38" t="str">
        <f>IF(ISBLANK('T1'!$C$508),"",'T1'!$M$508*IF('T1'!$AA$9="Y",1,0)+'T2'!$M$508*IF('T2'!$AA$9="Y",1,0)+'T3'!$M$508*IF('T3'!$AA$9="Y",1,0))</f>
        <v/>
      </c>
      <c r="AR512" s="38" t="str">
        <f>IF(ISBLANK('T1'!$C$508),"",'T1'!$M$508*IF('T1'!$AB$9="Y",1,0)+'T2'!$M$508*IF('T2'!$AB$9="Y",1,0)+'T3'!$M$508*IF('T3'!$AB$9="Y",1,0))</f>
        <v/>
      </c>
      <c r="AS512" s="38" t="str">
        <f>IF(ISBLANK('T1'!$C$508),"",SUM($AI$512:$AR$512))</f>
        <v/>
      </c>
      <c r="AT512" s="38" t="str">
        <f>IF(ISBLANK('T1'!$C$508),"",IF(ISERR($AS$512/$AS$5),"",$AS$512/$AS$5))</f>
        <v/>
      </c>
      <c r="AW512" s="38" t="str">
        <f>IF(ISBLANK('T1'!$C$508),"",'T1'!$E$508*IF('T1'!$S$10="Y",1,0)+'T2'!$E$508*IF('T2'!$S$10="Y",1,0)+'T3'!$E$508*IF('T3'!$S$10="Y",1,0)+TA!$AR$508*IF(TA!$L$10="Y",1,0))</f>
        <v/>
      </c>
      <c r="AX512" s="38" t="str">
        <f>IF(ISBLANK('T1'!$C$508),"",'T1'!$F$508*IF('T1'!$T$10="Y",1,0)+'T2'!$F$508*IF('T2'!$T$10="Y",1,0)+'T3'!$F$508*IF('T3'!$T$10="Y",1,0)+TA!$AS$508*IF(TA!$M$10="Y",1,0))</f>
        <v/>
      </c>
      <c r="AY512" s="38" t="str">
        <f>IF(ISBLANK('T1'!$C$508),"",'T1'!$G$508*IF('T1'!$U$10="Y",1,0)+'T2'!$G$508*IF('T2'!$U$10="Y",1,0)+'T3'!$G$508*IF('T3'!$U$10="Y",1,0)+TA!$AT$508*IF(TA!$N$10="Y",1,0))</f>
        <v/>
      </c>
      <c r="AZ512" s="38" t="str">
        <f>IF(ISBLANK('T1'!$C$508),"",'T1'!$H$508*IF('T1'!$V$10="Y",1,0)+'T2'!$H$508*IF('T2'!$V$10="Y",1,0)+'T3'!$H$508*IF('T3'!$V$10="Y",1,0))</f>
        <v/>
      </c>
      <c r="BA512" s="38" t="str">
        <f>IF(ISBLANK('T1'!$C$508),"",'T1'!$I$508*IF('T1'!$W$10="Y",1,0)+'T2'!$I$508*IF('T2'!$W$10="Y",1,0)+'T3'!$I$508*IF('T3'!$W$10="Y",1,0))</f>
        <v/>
      </c>
      <c r="BB512" s="38" t="str">
        <f>IF(ISBLANK('T1'!$C$508),"",'T1'!$J$508*IF('T1'!$X$10="Y",1,0)+'T2'!$J$508*IF('T2'!$X$10="Y",1,0)+'T3'!$J$508*IF('T3'!$X$10="Y",1,0))</f>
        <v/>
      </c>
      <c r="BC512" s="38" t="str">
        <f>IF(ISBLANK('T1'!$C$508),"",'T1'!$K$508*IF('T1'!$Y$10="Y",1,0)+'T2'!$K$508*IF('T2'!$Y$10="Y",1,0)+'T3'!$K$508*IF('T3'!$Y$10="Y",1,0))</f>
        <v/>
      </c>
      <c r="BD512" s="38" t="str">
        <f>IF(ISBLANK('T1'!$C$508),"",'T1'!$L$508*IF('T1'!$Z$10="Y",1,0)+'T2'!$L$508*IF('T2'!$Z$10="Y",1,0)+'T3'!$L$508*IF('T3'!$Z$10="Y",1,0))</f>
        <v/>
      </c>
      <c r="BE512" s="38" t="str">
        <f>IF(ISBLANK('T1'!$C$508),"",'T1'!$M$508*IF('T1'!$AA$10="Y",1,0)+'T2'!$M$508*IF('T2'!$AA$10="Y",1,0)+'T3'!$M$508*IF('T3'!$AA$10="Y",1,0))</f>
        <v/>
      </c>
      <c r="BF512" s="38" t="str">
        <f>IF(ISBLANK('T1'!$C$508),"",'T1'!$M$508*IF('T1'!$AB$10="Y",1,0)+'T2'!$M$508*IF('T2'!$AB$10="Y",1,0)+'T3'!$M$508*IF('T3'!$AB$10="Y",1,0))</f>
        <v/>
      </c>
      <c r="BG512" s="38" t="str">
        <f>IF(ISBLANK('T1'!$C$508),"",SUM($AW$512:$BF$512))</f>
        <v/>
      </c>
      <c r="BH512" s="38" t="str">
        <f>IF(ISBLANK('T1'!$C$508),"",IF(ISERR($BG$512/$BG$5),"",$BG$512/$BG$5))</f>
        <v/>
      </c>
      <c r="BK512" s="38" t="str">
        <f>IF(ISBLANK('T1'!$C$508),"",'T1'!$E$508*IF('T1'!$S$11="Y",1,0)+'T2'!$E$508*IF('T2'!$S$11="Y",1,0)+'T3'!$E$508*IF('T3'!$S$11="Y",1,0)+TA!$AR$508*IF(TA!$L$11="Y",1,0))</f>
        <v/>
      </c>
      <c r="BL512" s="38" t="str">
        <f>IF(ISBLANK('T1'!$C$508),"",'T1'!$F$508*IF('T1'!$T$11="Y",1,0)+'T2'!$F$508*IF('T2'!$T$11="Y",1,0)+'T3'!$F$508*IF('T3'!$T$11="Y",1,0)+TA!$AS$508*IF(TA!$M$11="Y",1,0))</f>
        <v/>
      </c>
      <c r="BM512" s="38" t="str">
        <f>IF(ISBLANK('T1'!$C$508),"",'T1'!$G$508*IF('T1'!$U$11="Y",1,0)+'T2'!$G$508*IF('T2'!$U$11="Y",1,0)+'T3'!$G$508*IF('T3'!$U$11="Y",1,0)+TA!$AT$508*IF(TA!$N$11="Y",1,0))</f>
        <v/>
      </c>
      <c r="BN512" s="38" t="str">
        <f>IF(ISBLANK('T1'!$C$508),"",'T1'!$H$508*IF('T1'!$V$11="Y",1,0)+'T2'!$H$508*IF('T2'!$V$11="Y",1,0)+'T3'!$H$508*IF('T3'!$V$11="Y",1,0))</f>
        <v/>
      </c>
      <c r="BO512" s="38" t="str">
        <f>IF(ISBLANK('T1'!$C$508),"",'T1'!$I$508*IF('T1'!$W$11="Y",1,0)+'T2'!$I$508*IF('T2'!$W$11="Y",1,0)+'T3'!$I$508*IF('T3'!$W$11="Y",1,0))</f>
        <v/>
      </c>
      <c r="BP512" s="38" t="str">
        <f>IF(ISBLANK('T1'!$C$508),"",'T1'!$J$508*IF('T1'!$X$11="Y",1,0)+'T2'!$J$508*IF('T2'!$X$11="Y",1,0)+'T3'!$J$508*IF('T3'!$X$11="Y",1,0))</f>
        <v/>
      </c>
      <c r="BQ512" s="38" t="str">
        <f>IF(ISBLANK('T1'!$C$508),"",'T1'!$K$508*IF('T1'!$Y$11="Y",1,0)+'T2'!$K$508*IF('T2'!$Y$11="Y",1,0)+'T3'!$K$508*IF('T3'!$Y$11="Y",1,0))</f>
        <v/>
      </c>
      <c r="BR512" s="38" t="str">
        <f>IF(ISBLANK('T1'!$C$508),"",'T1'!$L$508*IF('T1'!$Z$11="Y",1,0)+'T2'!$L$508*IF('T2'!$Z$11="Y",1,0)+'T3'!$L$508*IF('T3'!$Z$11="Y",1,0))</f>
        <v/>
      </c>
      <c r="BS512" s="38" t="str">
        <f>IF(ISBLANK('T1'!$C$508),"",'T1'!$M$508*IF('T1'!$AA$11="Y",1,0)+'T2'!$M$508*IF('T2'!$AA$11="Y",1,0)+'T3'!$M$508*IF('T3'!$AA$11="Y",1,0))</f>
        <v/>
      </c>
      <c r="BT512" s="38" t="str">
        <f>IF(ISBLANK('T1'!$C$508),"",'T1'!$M$508*IF('T1'!$AB$11="Y",1,0)+'T2'!$M$508*IF('T2'!$AB$11="Y",1,0)+'T3'!$M$508*IF('T3'!$AB$11="Y",1,0))</f>
        <v/>
      </c>
      <c r="BU512" s="38" t="str">
        <f>IF(ISBLANK('T1'!$C$508),"",SUM($BK$512:$BT$512))</f>
        <v/>
      </c>
      <c r="BV512" s="38" t="str">
        <f>IF(ISBLANK('T1'!$C$508),"",IF(ISERR($BU$512/$BU$5),"",$BU$512/$BU$5))</f>
        <v/>
      </c>
      <c r="BY512" s="38" t="str">
        <f>IF(ISBLANK('T1'!$C$508),"",'T1'!$E$508*IF('T1'!$S$12="Y",1,0)+'T2'!$E$508*IF('T2'!$S$12="Y",1,0)+'T3'!$E$508*IF('T3'!$S$12="Y",1,0)+TA!$AR$508*IF(TA!$L$12="Y",1,0))</f>
        <v/>
      </c>
      <c r="BZ512" s="38" t="str">
        <f>IF(ISBLANK('T1'!$C$508),"",'T1'!$F$508*IF('T1'!$T$12="Y",1,0)+'T2'!$F$508*IF('T2'!$T$12="Y",1,0)+'T3'!$F$508*IF('T3'!$T$12="Y",1,0)+TA!$AS$508*IF(TA!$M$12="Y",1,0))</f>
        <v/>
      </c>
      <c r="CA512" s="38" t="str">
        <f>IF(ISBLANK('T1'!$C$508),"",'T1'!$G$508*IF('T1'!$U$12="Y",1,0)+'T2'!$G$508*IF('T2'!$U$12="Y",1,0)+'T3'!$G$508*IF('T3'!$U$12="Y",1,0)+TA!$AT$508*IF(TA!$N$12="Y",1,0))</f>
        <v/>
      </c>
      <c r="CB512" s="38" t="str">
        <f>IF(ISBLANK('T1'!$C$508),"",'T1'!$H$508*IF('T1'!$V$12="Y",1,0)+'T2'!$H$508*IF('T2'!$V$12="Y",1,0)+'T3'!$H$508*IF('T3'!$V$12="Y",1,0))</f>
        <v/>
      </c>
      <c r="CC512" s="38" t="str">
        <f>IF(ISBLANK('T1'!$C$508),"",'T1'!$I$508*IF('T1'!$W$12="Y",1,0)+'T2'!$I$508*IF('T2'!$W$12="Y",1,0)+'T3'!$I$508*IF('T3'!$W$12="Y",1,0))</f>
        <v/>
      </c>
      <c r="CD512" s="38" t="str">
        <f>IF(ISBLANK('T1'!$C$508),"",'T1'!$J$508*IF('T1'!$X$12="Y",1,0)+'T2'!$J$508*IF('T2'!$X$12="Y",1,0)+'T3'!$J$508*IF('T3'!$X$12="Y",1,0))</f>
        <v/>
      </c>
      <c r="CE512" s="38" t="str">
        <f>IF(ISBLANK('T1'!$C$508),"",'T1'!$K$508*IF('T1'!$Y$12="Y",1,0)+'T2'!$K$508*IF('T2'!$Y$12="Y",1,0)+'T3'!$K$508*IF('T3'!$Y$12="Y",1,0))</f>
        <v/>
      </c>
      <c r="CF512" s="38" t="str">
        <f>IF(ISBLANK('T1'!$C$508),"",'T1'!$L$508*IF('T1'!$Z$12="Y",1,0)+'T2'!$L$508*IF('T2'!$Z$12="Y",1,0)+'T3'!$L$508*IF('T3'!$Z$12="Y",1,0))</f>
        <v/>
      </c>
      <c r="CG512" s="38" t="str">
        <f>IF(ISBLANK('T1'!$C$508),"",'T1'!$M$508*IF('T1'!$AA$12="Y",1,0)+'T2'!$M$508*IF('T2'!$AA$12="Y",1,0)+'T3'!$M$508*IF('T3'!$AA$12="Y",1,0))</f>
        <v/>
      </c>
      <c r="CH512" s="38" t="str">
        <f>IF(ISBLANK('T1'!$C$508),"",'T1'!$M$508*IF('T1'!$AB$12="Y",1,0)+'T2'!$M$508*IF('T2'!$AB$12="Y",1,0)+'T3'!$M$508*IF('T3'!$AB$12="Y",1,0))</f>
        <v/>
      </c>
      <c r="CI512" s="38" t="str">
        <f>IF(ISBLANK('T1'!$C$508),"",SUM($BY$512:$CH$512))</f>
        <v/>
      </c>
      <c r="CJ512" s="38" t="str">
        <f>IF(ISBLANK('T1'!$C$508),"",IF(ISERR($CI$512/$CI$5),"",$CI$512/$CI$5))</f>
        <v/>
      </c>
      <c r="CM512" s="38" t="str">
        <f>IF(ISBLANK('T1'!$C$508),"",'T1'!$E$508*IF('T1'!$S$13="Y",1,0)+'T2'!$E$508*IF('T2'!$S$13="Y",1,0)+'T3'!$E$508*IF('T3'!$S$13="Y",1,0)+TA!$AR$508*IF(TA!$L$13="Y",1,0))</f>
        <v/>
      </c>
      <c r="CN512" s="38" t="str">
        <f>IF(ISBLANK('T1'!$C$508),"",'T1'!$F$508*IF('T1'!$T$13="Y",1,0)+'T2'!$F$508*IF('T2'!$T$13="Y",1,0)+'T3'!$F$508*IF('T3'!$T$13="Y",1,0)+TA!$AS$508*IF(TA!$M$13="Y",1,0))</f>
        <v/>
      </c>
      <c r="CO512" s="38" t="str">
        <f>IF(ISBLANK('T1'!$C$508),"",'T1'!$G$508*IF('T1'!$U$13="Y",1,0)+'T2'!$G$508*IF('T2'!$U$13="Y",1,0)+'T3'!$G$508*IF('T3'!$U$13="Y",1,0)+TA!$AT$508*IF(TA!$N$13="Y",1,0))</f>
        <v/>
      </c>
      <c r="CP512" s="38" t="str">
        <f>IF(ISBLANK('T1'!$C$508),"",'T1'!$H$508*IF('T1'!$V$13="Y",1,0)+'T2'!$H$508*IF('T2'!$V$13="Y",1,0)+'T3'!$H$508*IF('T3'!$V$13="Y",1,0))</f>
        <v/>
      </c>
      <c r="CQ512" s="38" t="str">
        <f>IF(ISBLANK('T1'!$C$508),"",'T1'!$I$508*IF('T1'!$W$13="Y",1,0)+'T2'!$I$508*IF('T2'!$W$13="Y",1,0)+'T3'!$I$508*IF('T3'!$W$13="Y",1,0))</f>
        <v/>
      </c>
      <c r="CR512" s="38" t="str">
        <f>IF(ISBLANK('T1'!$C$508),"",'T1'!$J$508*IF('T1'!$X$13="Y",1,0)+'T2'!$J$508*IF('T2'!$X$13="Y",1,0)+'T3'!$J$508*IF('T3'!$X$13="Y",1,0))</f>
        <v/>
      </c>
      <c r="CS512" s="38" t="str">
        <f>IF(ISBLANK('T1'!$C$508),"",'T1'!$K$508*IF('T1'!$Y$13="Y",1,0)+'T2'!$K$508*IF('T2'!$Y$13="Y",1,0)+'T3'!$K$508*IF('T3'!$Y$13="Y",1,0))</f>
        <v/>
      </c>
      <c r="CT512" s="38" t="str">
        <f>IF(ISBLANK('T1'!$C$508),"",'T1'!$L$508*IF('T1'!$Z$13="Y",1,0)+'T2'!$L$508*IF('T2'!$Z$13="Y",1,0)+'T3'!$L$508*IF('T3'!$Z$13="Y",1,0))</f>
        <v/>
      </c>
      <c r="CU512" s="38" t="str">
        <f>IF(ISBLANK('T1'!$C$508),"",'T1'!$M$508*IF('T1'!$AA$13="Y",1,0)+'T2'!$M$508*IF('T2'!$AA$13="Y",1,0)+'T3'!$M$508*IF('T3'!$AA$13="Y",1,0))</f>
        <v/>
      </c>
      <c r="CV512" s="38" t="str">
        <f>IF(ISBLANK('T1'!$C$508),"",'T1'!$M$508*IF('T1'!$AB$13="Y",1,0)+'T2'!$M$508*IF('T2'!$AB$13="Y",1,0)+'T3'!$M$508*IF('T3'!$AB$13="Y",1,0))</f>
        <v/>
      </c>
      <c r="CW512" s="38" t="str">
        <f>IF(ISBLANK('T1'!$C$508),"",SUM($CM$512:$CV$512))</f>
        <v/>
      </c>
      <c r="CX512" s="38" t="str">
        <f>IF(ISBLANK('T1'!$C$508),"",IF(ISERR($CW$512/$CW$5),"",$CW$512/$CW$5))</f>
        <v/>
      </c>
      <c r="DA512" s="38" t="str">
        <f>IF(ISBLANK('T1'!$C$508),"",'T1'!$E$508*IF('T1'!$S$14="Y",1,0)+'T2'!$E$508*IF('T2'!$S$14="Y",1,0)+'T3'!$E$508*IF('T3'!$S$14="Y",1,0)+TA!$AR$508*IF(TA!$L$14="Y",1,0))</f>
        <v/>
      </c>
      <c r="DB512" s="38" t="str">
        <f>IF(ISBLANK('T1'!$C$508),"",'T1'!$F$508*IF('T1'!$T$14="Y",1,0)+'T2'!$F$508*IF('T2'!$T$14="Y",1,0)+'T3'!$F$508*IF('T3'!$T$14="Y",1,0)+TA!$AS$508*IF(TA!$M$14="Y",1,0))</f>
        <v/>
      </c>
      <c r="DC512" s="38" t="str">
        <f>IF(ISBLANK('T1'!$C$508),"",'T1'!$G$508*IF('T1'!$U$14="Y",1,0)+'T2'!$G$508*IF('T2'!$U$14="Y",1,0)+'T3'!$G$508*IF('T3'!$U$14="Y",1,0)+TA!$AT$508*IF(TA!$N$14="Y",1,0))</f>
        <v/>
      </c>
      <c r="DD512" s="38" t="str">
        <f>IF(ISBLANK('T1'!$C$508),"",'T1'!$H$508*IF('T1'!$V$14="Y",1,0)+'T2'!$H$508*IF('T2'!$V$14="Y",1,0)+'T3'!$H$508*IF('T3'!$V$14="Y",1,0))</f>
        <v/>
      </c>
      <c r="DE512" s="38" t="str">
        <f>IF(ISBLANK('T1'!$C$508),"",'T1'!$I$508*IF('T1'!$W$14="Y",1,0)+'T2'!$I$508*IF('T2'!$W$14="Y",1,0)+'T3'!$I$508*IF('T3'!$W$14="Y",1,0))</f>
        <v/>
      </c>
      <c r="DF512" s="38" t="str">
        <f>IF(ISBLANK('T1'!$C$508),"",'T1'!$J$508*IF('T1'!$X$14="Y",1,0)+'T2'!$J$508*IF('T2'!$X$14="Y",1,0)+'T3'!$J$508*IF('T3'!$X$14="Y",1,0))</f>
        <v/>
      </c>
      <c r="DG512" s="38" t="str">
        <f>IF(ISBLANK('T1'!$C$508),"",'T1'!$K$508*IF('T1'!$Y$14="Y",1,0)+'T2'!$K$508*IF('T2'!$Y$14="Y",1,0)+'T3'!$K$508*IF('T3'!$Y$14="Y",1,0))</f>
        <v/>
      </c>
      <c r="DH512" s="38" t="str">
        <f>IF(ISBLANK('T1'!$C$508),"",'T1'!$L$508*IF('T1'!$Z$14="Y",1,0)+'T2'!$L$508*IF('T2'!$Z$14="Y",1,0)+'T3'!$L$508*IF('T3'!$Z$14="Y",1,0))</f>
        <v/>
      </c>
      <c r="DI512" s="38" t="str">
        <f>IF(ISBLANK('T1'!$C$508),"",'T1'!$M$508*IF('T1'!$AA$14="Y",1,0)+'T2'!$M$508*IF('T2'!$AA$14="Y",1,0)+'T3'!$M$508*IF('T3'!$AA$14="Y",1,0))</f>
        <v/>
      </c>
      <c r="DJ512" s="38" t="str">
        <f>IF(ISBLANK('T1'!$C$508),"",'T1'!$M$508*IF('T1'!$AB$14="Y",1,0)+'T2'!$M$508*IF('T2'!$AB$14="Y",1,0)+'T3'!$M$508*IF('T3'!$AB$14="Y",1,0))</f>
        <v/>
      </c>
      <c r="DK512" s="38" t="str">
        <f>IF(ISBLANK('T1'!$C$508),"",SUM($DA$512:$DJ$512))</f>
        <v/>
      </c>
      <c r="DL512" s="38" t="str">
        <f>IF(ISBLANK('T1'!$C$508),"",IF(ISERR($DK$512/$DK$5),"",$DK$512/$DK$5))</f>
        <v/>
      </c>
      <c r="DO512" s="38" t="str">
        <f>IF(ISBLANK('T1'!$C$508),"",'T1'!$E$508*IF('T1'!$S$15="Y",1,0)+'T2'!$E$508*IF('T2'!$S$15="Y",1,0)+'T3'!$E$508*IF('T3'!$S$15="Y",1,0)+TA!$AR$508*IF(TA!$L$15="Y",1,0))</f>
        <v/>
      </c>
      <c r="DP512" s="38" t="str">
        <f>IF(ISBLANK('T1'!$C$508),"",'T1'!$F$508*IF('T1'!$T$15="Y",1,0)+'T2'!$F$508*IF('T2'!$T$15="Y",1,0)+'T3'!$F$508*IF('T3'!$T$15="Y",1,0)+TA!$AS$508*IF(TA!$M$15="Y",1,0))</f>
        <v/>
      </c>
      <c r="DQ512" s="38" t="str">
        <f>IF(ISBLANK('T1'!$C$508),"",'T1'!$G$508*IF('T1'!$U$15="Y",1,0)+'T2'!$G$508*IF('T2'!$U$15="Y",1,0)+'T3'!$G$508*IF('T3'!$U$15="Y",1,0)+TA!$AT$508*IF(TA!$N$15="Y",1,0))</f>
        <v/>
      </c>
      <c r="DR512" s="38" t="str">
        <f>IF(ISBLANK('T1'!$C$508),"",'T1'!$H$508*IF('T1'!$V$15="Y",1,0)+'T2'!$H$508*IF('T2'!$V$15="Y",1,0)+'T3'!$H$508*IF('T3'!$V$15="Y",1,0))</f>
        <v/>
      </c>
      <c r="DS512" s="38" t="str">
        <f>IF(ISBLANK('T1'!$C$508),"",'T1'!$I$508*IF('T1'!$W$15="Y",1,0)+'T2'!$I$508*IF('T2'!$W$15="Y",1,0)+'T3'!$I$508*IF('T3'!$W$15="Y",1,0))</f>
        <v/>
      </c>
      <c r="DT512" s="38" t="str">
        <f>IF(ISBLANK('T1'!$C$508),"",'T1'!$J$508*IF('T1'!$X$15="Y",1,0)+'T2'!$J$508*IF('T2'!$X$15="Y",1,0)+'T3'!$J$508*IF('T3'!$X$15="Y",1,0))</f>
        <v/>
      </c>
      <c r="DU512" s="38" t="str">
        <f>IF(ISBLANK('T1'!$C$508),"",'T1'!$K$508*IF('T1'!$Y$15="Y",1,0)+'T2'!$K$508*IF('T2'!$Y$15="Y",1,0)+'T3'!$K$508*IF('T3'!$Y$15="Y",1,0))</f>
        <v/>
      </c>
      <c r="DV512" s="38" t="str">
        <f>IF(ISBLANK('T1'!$C$508),"",'T1'!$L$508*IF('T1'!$Z$15="Y",1,0)+'T2'!$L$508*IF('T2'!$Z$15="Y",1,0)+'T3'!$L$508*IF('T3'!$Z$15="Y",1,0))</f>
        <v/>
      </c>
      <c r="DW512" s="38" t="str">
        <f>IF(ISBLANK('T1'!$C$508),"",'T1'!$M$508*IF('T1'!$AA$15="Y",1,0)+'T2'!$M$508*IF('T2'!$AA$15="Y",1,0)+'T3'!$M$508*IF('T3'!$AA$15="Y",1,0))</f>
        <v/>
      </c>
      <c r="DX512" s="38" t="str">
        <f>IF(ISBLANK('T1'!$C$508),"",'T1'!$M$508*IF('T1'!$AB$15="Y",1,0)+'T2'!$M$508*IF('T2'!$AB$15="Y",1,0)+'T3'!$M$508*IF('T3'!$AB$15="Y",1,0))</f>
        <v/>
      </c>
      <c r="DY512" s="38" t="str">
        <f>IF(ISBLANK('T1'!$C$508),"",SUM($DO$512:$DX$512))</f>
        <v/>
      </c>
      <c r="DZ512" s="38" t="str">
        <f>IF(ISBLANK('T1'!$C$508),"",IF(ISERR($DY$512/$DY$5),"",$DY$512/$DY$5))</f>
        <v/>
      </c>
      <c r="EC512" s="38" t="str">
        <f>IF(ISBLANK('T1'!$C$508),"",'T1'!$E$508*IF('T1'!$S$16="Y",1,0)+'T2'!$E$508*IF('T2'!$S$16="Y",1,0)+'T3'!$E$508*IF('T3'!$S$16="Y",1,0)+TA!$AR$508*IF(TA!$L$16="Y",1,0))</f>
        <v/>
      </c>
      <c r="ED512" s="38" t="str">
        <f>IF(ISBLANK('T1'!$C$508),"",'T1'!$F$508*IF('T1'!$T$16="Y",1,0)+'T2'!$F$508*IF('T2'!$T$16="Y",1,0)+'T3'!$F$508*IF('T3'!$T$16="Y",1,0)+TA!$AS$508*IF(TA!$M$16="Y",1,0))</f>
        <v/>
      </c>
      <c r="EE512" s="38" t="str">
        <f>IF(ISBLANK('T1'!$C$508),"",'T1'!$G$508*IF('T1'!$U$16="Y",1,0)+'T2'!$G$508*IF('T2'!$U$16="Y",1,0)+'T3'!$G$508*IF('T3'!$U$16="Y",1,0)+TA!$AT$508*IF(TA!$N$16="Y",1,0))</f>
        <v/>
      </c>
      <c r="EF512" s="38" t="str">
        <f>IF(ISBLANK('T1'!$C$508),"",'T1'!$H$508*IF('T1'!$V$16="Y",1,0)+'T2'!$H$508*IF('T2'!$V$16="Y",1,0)+'T3'!$H$508*IF('T3'!$V$16="Y",1,0))</f>
        <v/>
      </c>
      <c r="EG512" s="38" t="str">
        <f>IF(ISBLANK('T1'!$C$508),"",'T1'!$I$508*IF('T1'!$W$16="Y",1,0)+'T2'!$I$508*IF('T2'!$W$16="Y",1,0)+'T3'!$I$508*IF('T3'!$W$16="Y",1,0))</f>
        <v/>
      </c>
      <c r="EH512" s="38" t="str">
        <f>IF(ISBLANK('T1'!$C$508),"",'T1'!$J$508*IF('T1'!$X$16="Y",1,0)+'T2'!$J$508*IF('T2'!$X$16="Y",1,0)+'T3'!$J$508*IF('T3'!$X$16="Y",1,0))</f>
        <v/>
      </c>
      <c r="EI512" s="38" t="str">
        <f>IF(ISBLANK('T1'!$C$508),"",'T1'!$K$508*IF('T1'!$Y$16="Y",1,0)+'T2'!$K$508*IF('T2'!$Y$16="Y",1,0)+'T3'!$K$508*IF('T3'!$Y$16="Y",1,0))</f>
        <v/>
      </c>
      <c r="EJ512" s="38" t="str">
        <f>IF(ISBLANK('T1'!$C$508),"",'T1'!$L$508*IF('T1'!$Z$16="Y",1,0)+'T2'!$L$508*IF('T2'!$Z$16="Y",1,0)+'T3'!$L$508*IF('T3'!$Z$16="Y",1,0))</f>
        <v/>
      </c>
      <c r="EK512" s="38" t="str">
        <f>IF(ISBLANK('T1'!$C$508),"",'T1'!$M$508*IF('T1'!$AA$16="Y",1,0)+'T2'!$M$508*IF('T2'!$AA$16="Y",1,0)+'T3'!$M$508*IF('T3'!$AA$16="Y",1,0))</f>
        <v/>
      </c>
      <c r="EL512" s="38" t="str">
        <f>IF(ISBLANK('T1'!$C$508),"",'T1'!$M$508*IF('T1'!$AB$16="Y",1,0)+'T2'!$M$508*IF('T2'!$AB$16="Y",1,0)+'T3'!$M$508*IF('T3'!$AB$16="Y",1,0))</f>
        <v/>
      </c>
      <c r="EM512" s="38" t="str">
        <f>IF(ISBLANK('T1'!$C$508),"",SUM($EC$512:$EL$512))</f>
        <v/>
      </c>
      <c r="EN512" s="38" t="str">
        <f>IF(ISBLANK('T1'!$C$508),"",IF(ISERR($EM$512/$EM$5),"",$EM$512/$EM$5))</f>
        <v/>
      </c>
      <c r="EQ512" s="38" t="str">
        <f>IF(ISBLANK('T1'!$C$508),"",'T1'!$E$508*IF('T1'!$S$17="Y",1,0)+'T2'!$E$508*IF('T2'!$S$17="Y",1,0)+'T3'!$E$508*IF('T3'!$S$17="Y",1,0)+TA!$AR$508*IF(TA!$L$17="Y",1,0))</f>
        <v/>
      </c>
      <c r="ER512" s="38" t="str">
        <f>IF(ISBLANK('T1'!$C$508),"",'T1'!$F$508*IF('T1'!$T$17="Y",1,0)+'T2'!$F$508*IF('T2'!$T$17="Y",1,0)+'T3'!$F$508*IF('T3'!$T$17="Y",1,0)+TA!$AS$508*IF(TA!$M$17="Y",1,0))</f>
        <v/>
      </c>
      <c r="ES512" s="38" t="str">
        <f>IF(ISBLANK('T1'!$C$508),"",'T1'!$G$508*IF('T1'!$U$17="Y",1,0)+'T2'!$G$508*IF('T2'!$U$17="Y",1,0)+'T3'!$G$508*IF('T3'!$U$17="Y",1,0)+TA!$AT$508*IF(TA!$N$17="Y",1,0))</f>
        <v/>
      </c>
      <c r="ET512" s="38" t="str">
        <f>IF(ISBLANK('T1'!$C$508),"",'T1'!$H$508*IF('T1'!$V$17="Y",1,0)+'T2'!$H$508*IF('T2'!$V$17="Y",1,0)+'T3'!$H$508*IF('T3'!$V$17="Y",1,0))</f>
        <v/>
      </c>
      <c r="EU512" s="38" t="str">
        <f>IF(ISBLANK('T1'!$C$508),"",'T1'!$I$508*IF('T1'!$W$17="Y",1,0)+'T2'!$I$508*IF('T2'!$W$17="Y",1,0)+'T3'!$I$508*IF('T3'!$W$17="Y",1,0))</f>
        <v/>
      </c>
      <c r="EV512" s="38" t="str">
        <f>IF(ISBLANK('T1'!$C$508),"",'T1'!$J$508*IF('T1'!$X$17="Y",1,0)+'T2'!$J$508*IF('T2'!$X$17="Y",1,0)+'T3'!$J$508*IF('T3'!$X$17="Y",1,0))</f>
        <v/>
      </c>
      <c r="EW512" s="38" t="str">
        <f>IF(ISBLANK('T1'!$C$508),"",'T1'!$K$508*IF('T1'!$Y$17="Y",1,0)+'T2'!$K$508*IF('T2'!$Y$17="Y",1,0)+'T3'!$K$508*IF('T3'!$Y$17="Y",1,0))</f>
        <v/>
      </c>
      <c r="EX512" s="38" t="str">
        <f>IF(ISBLANK('T1'!$C$508),"",'T1'!$L$508*IF('T1'!$Z$17="Y",1,0)+'T2'!$L$508*IF('T2'!$Z$17="Y",1,0)+'T3'!$L$508*IF('T3'!$Z$17="Y",1,0))</f>
        <v/>
      </c>
      <c r="EY512" s="38" t="str">
        <f>IF(ISBLANK('T1'!$C$508),"",'T1'!$M$508*IF('T1'!$AA$17="Y",1,0)+'T2'!$M$508*IF('T2'!$AA$17="Y",1,0)+'T3'!$M$508*IF('T3'!$AA$17="Y",1,0))</f>
        <v/>
      </c>
      <c r="EZ512" s="38" t="str">
        <f>IF(ISBLANK('T1'!$C$508),"",'T1'!$M$508*IF('T1'!$AB$17="Y",1,0)+'T2'!$M$508*IF('T2'!$AB$17="Y",1,0)+'T3'!$M$508*IF('T3'!$AB$17="Y",1,0))</f>
        <v/>
      </c>
      <c r="FA512" s="38" t="str">
        <f>IF(ISBLANK('T1'!$C$508),"",SUM($EQ$512:$EZ$512))</f>
        <v/>
      </c>
      <c r="FB512" s="38" t="str">
        <f>IF(ISBLANK('T1'!$C$508),"",IF(ISERR($FA$512/$FA$5),"",$FA$512/$FA$5))</f>
        <v/>
      </c>
    </row>
    <row r="513" spans="20:158">
      <c r="T513" s="38" t="str">
        <f>IF(ISBLANK('T1'!$C$509),"",'T1'!$E$509*IF('T1'!$S$8="Y",1,0)+'T2'!$E$509*IF('T2'!$S$8="Y",1,0)+'T3'!$E$509*IF('T3'!$S$8="Y",1,0)+TA!$AR$509*IF(TA!$L$8="Y",1,0))</f>
        <v/>
      </c>
      <c r="U513" s="38" t="str">
        <f>IF(ISBLANK('T1'!$C$509),"",'T1'!$F$509*IF('T1'!$T$8="Y",1,0)+'T2'!$F$509*IF('T2'!$T$8="Y",1,0)+'T3'!$F$509*IF('T3'!$T$8="Y",1,0)+TA!$AS$509*IF(TA!$M$8="Y",1,0))</f>
        <v/>
      </c>
      <c r="V513" s="38" t="str">
        <f>IF(ISBLANK('T1'!$C$509),"",'T1'!$G$509*IF('T1'!$U$8="Y",1,0)+'T2'!$G$509*IF('T2'!$U$8="Y",1,0)+'T3'!$G$509*IF('T3'!$U$8="Y",1,0)+TA!$AT$509*IF(TA!$N$8="Y",1,0))</f>
        <v/>
      </c>
      <c r="W513" s="38" t="str">
        <f>IF(ISBLANK('T1'!$C$509),"",'T1'!$H$509*IF('T1'!$V$8="Y",1,0)+'T2'!$H$509*IF('T2'!$V$8="Y",1,0)+'T3'!$H$509*IF('T3'!$V$8="Y",1,0))</f>
        <v/>
      </c>
      <c r="X513" s="38" t="str">
        <f>IF(ISBLANK('T1'!$C$509),"",'T1'!$I$509*IF('T1'!$W$8="Y",1,0)+'T2'!$I$509*IF('T2'!$W$8="Y",1,0)+'T3'!$I$509*IF('T3'!$W$8="Y",1,0))</f>
        <v/>
      </c>
      <c r="Y513" s="38" t="str">
        <f>IF(ISBLANK('T1'!$C$509),"",'T1'!$J$509*IF('T1'!$X$8="Y",1,0)+'T2'!$J$509*IF('T2'!$X$8="Y",1,0)+'T3'!$J$509*IF('T3'!$X$8="Y",1,0))</f>
        <v/>
      </c>
      <c r="Z513" s="38" t="str">
        <f>IF(ISBLANK('T1'!$C$509),"",'T1'!$K$509*IF('T1'!$Y$8="Y",1,0)+'T2'!$K$509*IF('T2'!$Y$8="Y",1,0)+'T3'!$K$509*IF('T3'!$Y$8="Y",1,0))</f>
        <v/>
      </c>
      <c r="AA513" s="38" t="str">
        <f>IF(ISBLANK('T1'!$C$509),"",'T1'!$L$509*IF('T1'!$Z$8="Y",1,0)+'T2'!$L$509*IF('T2'!$Z$8="Y",1,0)+'T3'!$L$509*IF('T3'!$Z$8="Y",1,0))</f>
        <v/>
      </c>
      <c r="AB513" s="38" t="str">
        <f>IF(ISBLANK('T1'!$C$509),"",'T1'!$M$509*IF('T1'!$AA$8="Y",1,0)+'T2'!$M$509*IF('T2'!$AA$8="Y",1,0)+'T3'!$M$509*IF('T3'!$AA$8="Y",1,0))</f>
        <v/>
      </c>
      <c r="AC513" s="38" t="str">
        <f>IF(ISBLANK('T1'!$C$509),"",'T1'!$M$509*IF('T1'!$AB$8="Y",1,0)+'T2'!$M$509*IF('T2'!$AB$8="Y",1,0)+'T3'!$M$509*IF('T3'!$AB$8="Y",1,0))</f>
        <v/>
      </c>
      <c r="AD513" s="38" t="str">
        <f>IF(ISBLANK('T1'!$C$509),"",SUM($T$513:$AC$513))</f>
        <v/>
      </c>
      <c r="AE513" s="38" t="str">
        <f>IF(ISBLANK('T1'!$C$509),"",IF(ISERR($AD$513/$AD$5),"",$AD$513/$AD$5))</f>
        <v/>
      </c>
      <c r="AI513" s="38" t="str">
        <f>IF(ISBLANK('T1'!$C$509),"",'T1'!$E$509*IF('T1'!$S$9="Y",1,0)+'T2'!$E$509*IF('T2'!$S$9="Y",1,0)+'T3'!$E$509*IF('T3'!$S$9="Y",1,0)+TA!$AR$509*IF(TA!$L$9="Y",1,0))</f>
        <v/>
      </c>
      <c r="AJ513" s="38" t="str">
        <f>IF(ISBLANK('T1'!$C$509),"",'T1'!$F$509*IF('T1'!$T$9="Y",1,0)+'T2'!$F$509*IF('T2'!$T$9="Y",1,0)+'T3'!$F$509*IF('T3'!$T$9="Y",1,0)+TA!$AS$509*IF(TA!$M$9="Y",1,0))</f>
        <v/>
      </c>
      <c r="AK513" s="38" t="str">
        <f>IF(ISBLANK('T1'!$C$509),"",'T1'!$G$509*IF('T1'!$U$9="Y",1,0)+'T2'!$G$509*IF('T2'!$U$9="Y",1,0)+'T3'!$G$509*IF('T3'!$U$9="Y",1,0)+TA!$AT$509*IF(TA!$N$9="Y",1,0))</f>
        <v/>
      </c>
      <c r="AL513" s="38" t="str">
        <f>IF(ISBLANK('T1'!$C$509),"",'T1'!$H$509*IF('T1'!$V$9="Y",1,0)+'T2'!$H$509*IF('T2'!$V$9="Y",1,0)+'T3'!$H$509*IF('T3'!$V$9="Y",1,0))</f>
        <v/>
      </c>
      <c r="AM513" s="38" t="str">
        <f>IF(ISBLANK('T1'!$C$509),"",'T1'!$I$509*IF('T1'!$W$9="Y",1,0)+'T2'!$I$509*IF('T2'!$W$9="Y",1,0)+'T3'!$I$509*IF('T3'!$W$9="Y",1,0))</f>
        <v/>
      </c>
      <c r="AN513" s="38" t="str">
        <f>IF(ISBLANK('T1'!$C$509),"",'T1'!$J$509*IF('T1'!$X$9="Y",1,0)+'T2'!$J$509*IF('T2'!$X$9="Y",1,0)+'T3'!$J$509*IF('T3'!$X$9="Y",1,0))</f>
        <v/>
      </c>
      <c r="AO513" s="38" t="str">
        <f>IF(ISBLANK('T1'!$C$509),"",'T1'!$K$509*IF('T1'!$Y$9="Y",1,0)+'T2'!$K$509*IF('T2'!$Y$9="Y",1,0)+'T3'!$K$509*IF('T3'!$Y$9="Y",1,0))</f>
        <v/>
      </c>
      <c r="AP513" s="38" t="str">
        <f>IF(ISBLANK('T1'!$C$509),"",'T1'!$L$509*IF('T1'!$Z$9="Y",1,0)+'T2'!$L$509*IF('T2'!$Z$9="Y",1,0)+'T3'!$L$509*IF('T3'!$Z$9="Y",1,0))</f>
        <v/>
      </c>
      <c r="AQ513" s="38" t="str">
        <f>IF(ISBLANK('T1'!$C$509),"",'T1'!$M$509*IF('T1'!$AA$9="Y",1,0)+'T2'!$M$509*IF('T2'!$AA$9="Y",1,0)+'T3'!$M$509*IF('T3'!$AA$9="Y",1,0))</f>
        <v/>
      </c>
      <c r="AR513" s="38" t="str">
        <f>IF(ISBLANK('T1'!$C$509),"",'T1'!$M$509*IF('T1'!$AB$9="Y",1,0)+'T2'!$M$509*IF('T2'!$AB$9="Y",1,0)+'T3'!$M$509*IF('T3'!$AB$9="Y",1,0))</f>
        <v/>
      </c>
      <c r="AS513" s="38" t="str">
        <f>IF(ISBLANK('T1'!$C$509),"",SUM($AI$513:$AR$513))</f>
        <v/>
      </c>
      <c r="AT513" s="38" t="str">
        <f>IF(ISBLANK('T1'!$C$509),"",IF(ISERR($AS$513/$AS$5),"",$AS$513/$AS$5))</f>
        <v/>
      </c>
      <c r="AW513" s="38" t="str">
        <f>IF(ISBLANK('T1'!$C$509),"",'T1'!$E$509*IF('T1'!$S$10="Y",1,0)+'T2'!$E$509*IF('T2'!$S$10="Y",1,0)+'T3'!$E$509*IF('T3'!$S$10="Y",1,0)+TA!$AR$509*IF(TA!$L$10="Y",1,0))</f>
        <v/>
      </c>
      <c r="AX513" s="38" t="str">
        <f>IF(ISBLANK('T1'!$C$509),"",'T1'!$F$509*IF('T1'!$T$10="Y",1,0)+'T2'!$F$509*IF('T2'!$T$10="Y",1,0)+'T3'!$F$509*IF('T3'!$T$10="Y",1,0)+TA!$AS$509*IF(TA!$M$10="Y",1,0))</f>
        <v/>
      </c>
      <c r="AY513" s="38" t="str">
        <f>IF(ISBLANK('T1'!$C$509),"",'T1'!$G$509*IF('T1'!$U$10="Y",1,0)+'T2'!$G$509*IF('T2'!$U$10="Y",1,0)+'T3'!$G$509*IF('T3'!$U$10="Y",1,0)+TA!$AT$509*IF(TA!$N$10="Y",1,0))</f>
        <v/>
      </c>
      <c r="AZ513" s="38" t="str">
        <f>IF(ISBLANK('T1'!$C$509),"",'T1'!$H$509*IF('T1'!$V$10="Y",1,0)+'T2'!$H$509*IF('T2'!$V$10="Y",1,0)+'T3'!$H$509*IF('T3'!$V$10="Y",1,0))</f>
        <v/>
      </c>
      <c r="BA513" s="38" t="str">
        <f>IF(ISBLANK('T1'!$C$509),"",'T1'!$I$509*IF('T1'!$W$10="Y",1,0)+'T2'!$I$509*IF('T2'!$W$10="Y",1,0)+'T3'!$I$509*IF('T3'!$W$10="Y",1,0))</f>
        <v/>
      </c>
      <c r="BB513" s="38" t="str">
        <f>IF(ISBLANK('T1'!$C$509),"",'T1'!$J$509*IF('T1'!$X$10="Y",1,0)+'T2'!$J$509*IF('T2'!$X$10="Y",1,0)+'T3'!$J$509*IF('T3'!$X$10="Y",1,0))</f>
        <v/>
      </c>
      <c r="BC513" s="38" t="str">
        <f>IF(ISBLANK('T1'!$C$509),"",'T1'!$K$509*IF('T1'!$Y$10="Y",1,0)+'T2'!$K$509*IF('T2'!$Y$10="Y",1,0)+'T3'!$K$509*IF('T3'!$Y$10="Y",1,0))</f>
        <v/>
      </c>
      <c r="BD513" s="38" t="str">
        <f>IF(ISBLANK('T1'!$C$509),"",'T1'!$L$509*IF('T1'!$Z$10="Y",1,0)+'T2'!$L$509*IF('T2'!$Z$10="Y",1,0)+'T3'!$L$509*IF('T3'!$Z$10="Y",1,0))</f>
        <v/>
      </c>
      <c r="BE513" s="38" t="str">
        <f>IF(ISBLANK('T1'!$C$509),"",'T1'!$M$509*IF('T1'!$AA$10="Y",1,0)+'T2'!$M$509*IF('T2'!$AA$10="Y",1,0)+'T3'!$M$509*IF('T3'!$AA$10="Y",1,0))</f>
        <v/>
      </c>
      <c r="BF513" s="38" t="str">
        <f>IF(ISBLANK('T1'!$C$509),"",'T1'!$M$509*IF('T1'!$AB$10="Y",1,0)+'T2'!$M$509*IF('T2'!$AB$10="Y",1,0)+'T3'!$M$509*IF('T3'!$AB$10="Y",1,0))</f>
        <v/>
      </c>
      <c r="BG513" s="38" t="str">
        <f>IF(ISBLANK('T1'!$C$509),"",SUM($AW$513:$BF$513))</f>
        <v/>
      </c>
      <c r="BH513" s="38" t="str">
        <f>IF(ISBLANK('T1'!$C$509),"",IF(ISERR($BG$513/$BG$5),"",$BG$513/$BG$5))</f>
        <v/>
      </c>
      <c r="BK513" s="38" t="str">
        <f>IF(ISBLANK('T1'!$C$509),"",'T1'!$E$509*IF('T1'!$S$11="Y",1,0)+'T2'!$E$509*IF('T2'!$S$11="Y",1,0)+'T3'!$E$509*IF('T3'!$S$11="Y",1,0)+TA!$AR$509*IF(TA!$L$11="Y",1,0))</f>
        <v/>
      </c>
      <c r="BL513" s="38" t="str">
        <f>IF(ISBLANK('T1'!$C$509),"",'T1'!$F$509*IF('T1'!$T$11="Y",1,0)+'T2'!$F$509*IF('T2'!$T$11="Y",1,0)+'T3'!$F$509*IF('T3'!$T$11="Y",1,0)+TA!$AS$509*IF(TA!$M$11="Y",1,0))</f>
        <v/>
      </c>
      <c r="BM513" s="38" t="str">
        <f>IF(ISBLANK('T1'!$C$509),"",'T1'!$G$509*IF('T1'!$U$11="Y",1,0)+'T2'!$G$509*IF('T2'!$U$11="Y",1,0)+'T3'!$G$509*IF('T3'!$U$11="Y",1,0)+TA!$AT$509*IF(TA!$N$11="Y",1,0))</f>
        <v/>
      </c>
      <c r="BN513" s="38" t="str">
        <f>IF(ISBLANK('T1'!$C$509),"",'T1'!$H$509*IF('T1'!$V$11="Y",1,0)+'T2'!$H$509*IF('T2'!$V$11="Y",1,0)+'T3'!$H$509*IF('T3'!$V$11="Y",1,0))</f>
        <v/>
      </c>
      <c r="BO513" s="38" t="str">
        <f>IF(ISBLANK('T1'!$C$509),"",'T1'!$I$509*IF('T1'!$W$11="Y",1,0)+'T2'!$I$509*IF('T2'!$W$11="Y",1,0)+'T3'!$I$509*IF('T3'!$W$11="Y",1,0))</f>
        <v/>
      </c>
      <c r="BP513" s="38" t="str">
        <f>IF(ISBLANK('T1'!$C$509),"",'T1'!$J$509*IF('T1'!$X$11="Y",1,0)+'T2'!$J$509*IF('T2'!$X$11="Y",1,0)+'T3'!$J$509*IF('T3'!$X$11="Y",1,0))</f>
        <v/>
      </c>
      <c r="BQ513" s="38" t="str">
        <f>IF(ISBLANK('T1'!$C$509),"",'T1'!$K$509*IF('T1'!$Y$11="Y",1,0)+'T2'!$K$509*IF('T2'!$Y$11="Y",1,0)+'T3'!$K$509*IF('T3'!$Y$11="Y",1,0))</f>
        <v/>
      </c>
      <c r="BR513" s="38" t="str">
        <f>IF(ISBLANK('T1'!$C$509),"",'T1'!$L$509*IF('T1'!$Z$11="Y",1,0)+'T2'!$L$509*IF('T2'!$Z$11="Y",1,0)+'T3'!$L$509*IF('T3'!$Z$11="Y",1,0))</f>
        <v/>
      </c>
      <c r="BS513" s="38" t="str">
        <f>IF(ISBLANK('T1'!$C$509),"",'T1'!$M$509*IF('T1'!$AA$11="Y",1,0)+'T2'!$M$509*IF('T2'!$AA$11="Y",1,0)+'T3'!$M$509*IF('T3'!$AA$11="Y",1,0))</f>
        <v/>
      </c>
      <c r="BT513" s="38" t="str">
        <f>IF(ISBLANK('T1'!$C$509),"",'T1'!$M$509*IF('T1'!$AB$11="Y",1,0)+'T2'!$M$509*IF('T2'!$AB$11="Y",1,0)+'T3'!$M$509*IF('T3'!$AB$11="Y",1,0))</f>
        <v/>
      </c>
      <c r="BU513" s="38" t="str">
        <f>IF(ISBLANK('T1'!$C$509),"",SUM($BK$513:$BT$513))</f>
        <v/>
      </c>
      <c r="BV513" s="38" t="str">
        <f>IF(ISBLANK('T1'!$C$509),"",IF(ISERR($BU$513/$BU$5),"",$BU$513/$BU$5))</f>
        <v/>
      </c>
      <c r="BY513" s="38" t="str">
        <f>IF(ISBLANK('T1'!$C$509),"",'T1'!$E$509*IF('T1'!$S$12="Y",1,0)+'T2'!$E$509*IF('T2'!$S$12="Y",1,0)+'T3'!$E$509*IF('T3'!$S$12="Y",1,0)+TA!$AR$509*IF(TA!$L$12="Y",1,0))</f>
        <v/>
      </c>
      <c r="BZ513" s="38" t="str">
        <f>IF(ISBLANK('T1'!$C$509),"",'T1'!$F$509*IF('T1'!$T$12="Y",1,0)+'T2'!$F$509*IF('T2'!$T$12="Y",1,0)+'T3'!$F$509*IF('T3'!$T$12="Y",1,0)+TA!$AS$509*IF(TA!$M$12="Y",1,0))</f>
        <v/>
      </c>
      <c r="CA513" s="38" t="str">
        <f>IF(ISBLANK('T1'!$C$509),"",'T1'!$G$509*IF('T1'!$U$12="Y",1,0)+'T2'!$G$509*IF('T2'!$U$12="Y",1,0)+'T3'!$G$509*IF('T3'!$U$12="Y",1,0)+TA!$AT$509*IF(TA!$N$12="Y",1,0))</f>
        <v/>
      </c>
      <c r="CB513" s="38" t="str">
        <f>IF(ISBLANK('T1'!$C$509),"",'T1'!$H$509*IF('T1'!$V$12="Y",1,0)+'T2'!$H$509*IF('T2'!$V$12="Y",1,0)+'T3'!$H$509*IF('T3'!$V$12="Y",1,0))</f>
        <v/>
      </c>
      <c r="CC513" s="38" t="str">
        <f>IF(ISBLANK('T1'!$C$509),"",'T1'!$I$509*IF('T1'!$W$12="Y",1,0)+'T2'!$I$509*IF('T2'!$W$12="Y",1,0)+'T3'!$I$509*IF('T3'!$W$12="Y",1,0))</f>
        <v/>
      </c>
      <c r="CD513" s="38" t="str">
        <f>IF(ISBLANK('T1'!$C$509),"",'T1'!$J$509*IF('T1'!$X$12="Y",1,0)+'T2'!$J$509*IF('T2'!$X$12="Y",1,0)+'T3'!$J$509*IF('T3'!$X$12="Y",1,0))</f>
        <v/>
      </c>
      <c r="CE513" s="38" t="str">
        <f>IF(ISBLANK('T1'!$C$509),"",'T1'!$K$509*IF('T1'!$Y$12="Y",1,0)+'T2'!$K$509*IF('T2'!$Y$12="Y",1,0)+'T3'!$K$509*IF('T3'!$Y$12="Y",1,0))</f>
        <v/>
      </c>
      <c r="CF513" s="38" t="str">
        <f>IF(ISBLANK('T1'!$C$509),"",'T1'!$L$509*IF('T1'!$Z$12="Y",1,0)+'T2'!$L$509*IF('T2'!$Z$12="Y",1,0)+'T3'!$L$509*IF('T3'!$Z$12="Y",1,0))</f>
        <v/>
      </c>
      <c r="CG513" s="38" t="str">
        <f>IF(ISBLANK('T1'!$C$509),"",'T1'!$M$509*IF('T1'!$AA$12="Y",1,0)+'T2'!$M$509*IF('T2'!$AA$12="Y",1,0)+'T3'!$M$509*IF('T3'!$AA$12="Y",1,0))</f>
        <v/>
      </c>
      <c r="CH513" s="38" t="str">
        <f>IF(ISBLANK('T1'!$C$509),"",'T1'!$M$509*IF('T1'!$AB$12="Y",1,0)+'T2'!$M$509*IF('T2'!$AB$12="Y",1,0)+'T3'!$M$509*IF('T3'!$AB$12="Y",1,0))</f>
        <v/>
      </c>
      <c r="CI513" s="38" t="str">
        <f>IF(ISBLANK('T1'!$C$509),"",SUM($BY$513:$CH$513))</f>
        <v/>
      </c>
      <c r="CJ513" s="38" t="str">
        <f>IF(ISBLANK('T1'!$C$509),"",IF(ISERR($CI$513/$CI$5),"",$CI$513/$CI$5))</f>
        <v/>
      </c>
      <c r="CM513" s="38" t="str">
        <f>IF(ISBLANK('T1'!$C$509),"",'T1'!$E$509*IF('T1'!$S$13="Y",1,0)+'T2'!$E$509*IF('T2'!$S$13="Y",1,0)+'T3'!$E$509*IF('T3'!$S$13="Y",1,0)+TA!$AR$509*IF(TA!$L$13="Y",1,0))</f>
        <v/>
      </c>
      <c r="CN513" s="38" t="str">
        <f>IF(ISBLANK('T1'!$C$509),"",'T1'!$F$509*IF('T1'!$T$13="Y",1,0)+'T2'!$F$509*IF('T2'!$T$13="Y",1,0)+'T3'!$F$509*IF('T3'!$T$13="Y",1,0)+TA!$AS$509*IF(TA!$M$13="Y",1,0))</f>
        <v/>
      </c>
      <c r="CO513" s="38" t="str">
        <f>IF(ISBLANK('T1'!$C$509),"",'T1'!$G$509*IF('T1'!$U$13="Y",1,0)+'T2'!$G$509*IF('T2'!$U$13="Y",1,0)+'T3'!$G$509*IF('T3'!$U$13="Y",1,0)+TA!$AT$509*IF(TA!$N$13="Y",1,0))</f>
        <v/>
      </c>
      <c r="CP513" s="38" t="str">
        <f>IF(ISBLANK('T1'!$C$509),"",'T1'!$H$509*IF('T1'!$V$13="Y",1,0)+'T2'!$H$509*IF('T2'!$V$13="Y",1,0)+'T3'!$H$509*IF('T3'!$V$13="Y",1,0))</f>
        <v/>
      </c>
      <c r="CQ513" s="38" t="str">
        <f>IF(ISBLANK('T1'!$C$509),"",'T1'!$I$509*IF('T1'!$W$13="Y",1,0)+'T2'!$I$509*IF('T2'!$W$13="Y",1,0)+'T3'!$I$509*IF('T3'!$W$13="Y",1,0))</f>
        <v/>
      </c>
      <c r="CR513" s="38" t="str">
        <f>IF(ISBLANK('T1'!$C$509),"",'T1'!$J$509*IF('T1'!$X$13="Y",1,0)+'T2'!$J$509*IF('T2'!$X$13="Y",1,0)+'T3'!$J$509*IF('T3'!$X$13="Y",1,0))</f>
        <v/>
      </c>
      <c r="CS513" s="38" t="str">
        <f>IF(ISBLANK('T1'!$C$509),"",'T1'!$K$509*IF('T1'!$Y$13="Y",1,0)+'T2'!$K$509*IF('T2'!$Y$13="Y",1,0)+'T3'!$K$509*IF('T3'!$Y$13="Y",1,0))</f>
        <v/>
      </c>
      <c r="CT513" s="38" t="str">
        <f>IF(ISBLANK('T1'!$C$509),"",'T1'!$L$509*IF('T1'!$Z$13="Y",1,0)+'T2'!$L$509*IF('T2'!$Z$13="Y",1,0)+'T3'!$L$509*IF('T3'!$Z$13="Y",1,0))</f>
        <v/>
      </c>
      <c r="CU513" s="38" t="str">
        <f>IF(ISBLANK('T1'!$C$509),"",'T1'!$M$509*IF('T1'!$AA$13="Y",1,0)+'T2'!$M$509*IF('T2'!$AA$13="Y",1,0)+'T3'!$M$509*IF('T3'!$AA$13="Y",1,0))</f>
        <v/>
      </c>
      <c r="CV513" s="38" t="str">
        <f>IF(ISBLANK('T1'!$C$509),"",'T1'!$M$509*IF('T1'!$AB$13="Y",1,0)+'T2'!$M$509*IF('T2'!$AB$13="Y",1,0)+'T3'!$M$509*IF('T3'!$AB$13="Y",1,0))</f>
        <v/>
      </c>
      <c r="CW513" s="38" t="str">
        <f>IF(ISBLANK('T1'!$C$509),"",SUM($CM$513:$CV$513))</f>
        <v/>
      </c>
      <c r="CX513" s="38" t="str">
        <f>IF(ISBLANK('T1'!$C$509),"",IF(ISERR($CW$513/$CW$5),"",$CW$513/$CW$5))</f>
        <v/>
      </c>
      <c r="DA513" s="38" t="str">
        <f>IF(ISBLANK('T1'!$C$509),"",'T1'!$E$509*IF('T1'!$S$14="Y",1,0)+'T2'!$E$509*IF('T2'!$S$14="Y",1,0)+'T3'!$E$509*IF('T3'!$S$14="Y",1,0)+TA!$AR$509*IF(TA!$L$14="Y",1,0))</f>
        <v/>
      </c>
      <c r="DB513" s="38" t="str">
        <f>IF(ISBLANK('T1'!$C$509),"",'T1'!$F$509*IF('T1'!$T$14="Y",1,0)+'T2'!$F$509*IF('T2'!$T$14="Y",1,0)+'T3'!$F$509*IF('T3'!$T$14="Y",1,0)+TA!$AS$509*IF(TA!$M$14="Y",1,0))</f>
        <v/>
      </c>
      <c r="DC513" s="38" t="str">
        <f>IF(ISBLANK('T1'!$C$509),"",'T1'!$G$509*IF('T1'!$U$14="Y",1,0)+'T2'!$G$509*IF('T2'!$U$14="Y",1,0)+'T3'!$G$509*IF('T3'!$U$14="Y",1,0)+TA!$AT$509*IF(TA!$N$14="Y",1,0))</f>
        <v/>
      </c>
      <c r="DD513" s="38" t="str">
        <f>IF(ISBLANK('T1'!$C$509),"",'T1'!$H$509*IF('T1'!$V$14="Y",1,0)+'T2'!$H$509*IF('T2'!$V$14="Y",1,0)+'T3'!$H$509*IF('T3'!$V$14="Y",1,0))</f>
        <v/>
      </c>
      <c r="DE513" s="38" t="str">
        <f>IF(ISBLANK('T1'!$C$509),"",'T1'!$I$509*IF('T1'!$W$14="Y",1,0)+'T2'!$I$509*IF('T2'!$W$14="Y",1,0)+'T3'!$I$509*IF('T3'!$W$14="Y",1,0))</f>
        <v/>
      </c>
      <c r="DF513" s="38" t="str">
        <f>IF(ISBLANK('T1'!$C$509),"",'T1'!$J$509*IF('T1'!$X$14="Y",1,0)+'T2'!$J$509*IF('T2'!$X$14="Y",1,0)+'T3'!$J$509*IF('T3'!$X$14="Y",1,0))</f>
        <v/>
      </c>
      <c r="DG513" s="38" t="str">
        <f>IF(ISBLANK('T1'!$C$509),"",'T1'!$K$509*IF('T1'!$Y$14="Y",1,0)+'T2'!$K$509*IF('T2'!$Y$14="Y",1,0)+'T3'!$K$509*IF('T3'!$Y$14="Y",1,0))</f>
        <v/>
      </c>
      <c r="DH513" s="38" t="str">
        <f>IF(ISBLANK('T1'!$C$509),"",'T1'!$L$509*IF('T1'!$Z$14="Y",1,0)+'T2'!$L$509*IF('T2'!$Z$14="Y",1,0)+'T3'!$L$509*IF('T3'!$Z$14="Y",1,0))</f>
        <v/>
      </c>
      <c r="DI513" s="38" t="str">
        <f>IF(ISBLANK('T1'!$C$509),"",'T1'!$M$509*IF('T1'!$AA$14="Y",1,0)+'T2'!$M$509*IF('T2'!$AA$14="Y",1,0)+'T3'!$M$509*IF('T3'!$AA$14="Y",1,0))</f>
        <v/>
      </c>
      <c r="DJ513" s="38" t="str">
        <f>IF(ISBLANK('T1'!$C$509),"",'T1'!$M$509*IF('T1'!$AB$14="Y",1,0)+'T2'!$M$509*IF('T2'!$AB$14="Y",1,0)+'T3'!$M$509*IF('T3'!$AB$14="Y",1,0))</f>
        <v/>
      </c>
      <c r="DK513" s="38" t="str">
        <f>IF(ISBLANK('T1'!$C$509),"",SUM($DA$513:$DJ$513))</f>
        <v/>
      </c>
      <c r="DL513" s="38" t="str">
        <f>IF(ISBLANK('T1'!$C$509),"",IF(ISERR($DK$513/$DK$5),"",$DK$513/$DK$5))</f>
        <v/>
      </c>
      <c r="DO513" s="38" t="str">
        <f>IF(ISBLANK('T1'!$C$509),"",'T1'!$E$509*IF('T1'!$S$15="Y",1,0)+'T2'!$E$509*IF('T2'!$S$15="Y",1,0)+'T3'!$E$509*IF('T3'!$S$15="Y",1,0)+TA!$AR$509*IF(TA!$L$15="Y",1,0))</f>
        <v/>
      </c>
      <c r="DP513" s="38" t="str">
        <f>IF(ISBLANK('T1'!$C$509),"",'T1'!$F$509*IF('T1'!$T$15="Y",1,0)+'T2'!$F$509*IF('T2'!$T$15="Y",1,0)+'T3'!$F$509*IF('T3'!$T$15="Y",1,0)+TA!$AS$509*IF(TA!$M$15="Y",1,0))</f>
        <v/>
      </c>
      <c r="DQ513" s="38" t="str">
        <f>IF(ISBLANK('T1'!$C$509),"",'T1'!$G$509*IF('T1'!$U$15="Y",1,0)+'T2'!$G$509*IF('T2'!$U$15="Y",1,0)+'T3'!$G$509*IF('T3'!$U$15="Y",1,0)+TA!$AT$509*IF(TA!$N$15="Y",1,0))</f>
        <v/>
      </c>
      <c r="DR513" s="38" t="str">
        <f>IF(ISBLANK('T1'!$C$509),"",'T1'!$H$509*IF('T1'!$V$15="Y",1,0)+'T2'!$H$509*IF('T2'!$V$15="Y",1,0)+'T3'!$H$509*IF('T3'!$V$15="Y",1,0))</f>
        <v/>
      </c>
      <c r="DS513" s="38" t="str">
        <f>IF(ISBLANK('T1'!$C$509),"",'T1'!$I$509*IF('T1'!$W$15="Y",1,0)+'T2'!$I$509*IF('T2'!$W$15="Y",1,0)+'T3'!$I$509*IF('T3'!$W$15="Y",1,0))</f>
        <v/>
      </c>
      <c r="DT513" s="38" t="str">
        <f>IF(ISBLANK('T1'!$C$509),"",'T1'!$J$509*IF('T1'!$X$15="Y",1,0)+'T2'!$J$509*IF('T2'!$X$15="Y",1,0)+'T3'!$J$509*IF('T3'!$X$15="Y",1,0))</f>
        <v/>
      </c>
      <c r="DU513" s="38" t="str">
        <f>IF(ISBLANK('T1'!$C$509),"",'T1'!$K$509*IF('T1'!$Y$15="Y",1,0)+'T2'!$K$509*IF('T2'!$Y$15="Y",1,0)+'T3'!$K$509*IF('T3'!$Y$15="Y",1,0))</f>
        <v/>
      </c>
      <c r="DV513" s="38" t="str">
        <f>IF(ISBLANK('T1'!$C$509),"",'T1'!$L$509*IF('T1'!$Z$15="Y",1,0)+'T2'!$L$509*IF('T2'!$Z$15="Y",1,0)+'T3'!$L$509*IF('T3'!$Z$15="Y",1,0))</f>
        <v/>
      </c>
      <c r="DW513" s="38" t="str">
        <f>IF(ISBLANK('T1'!$C$509),"",'T1'!$M$509*IF('T1'!$AA$15="Y",1,0)+'T2'!$M$509*IF('T2'!$AA$15="Y",1,0)+'T3'!$M$509*IF('T3'!$AA$15="Y",1,0))</f>
        <v/>
      </c>
      <c r="DX513" s="38" t="str">
        <f>IF(ISBLANK('T1'!$C$509),"",'T1'!$M$509*IF('T1'!$AB$15="Y",1,0)+'T2'!$M$509*IF('T2'!$AB$15="Y",1,0)+'T3'!$M$509*IF('T3'!$AB$15="Y",1,0))</f>
        <v/>
      </c>
      <c r="DY513" s="38" t="str">
        <f>IF(ISBLANK('T1'!$C$509),"",SUM($DO$513:$DX$513))</f>
        <v/>
      </c>
      <c r="DZ513" s="38" t="str">
        <f>IF(ISBLANK('T1'!$C$509),"",IF(ISERR($DY$513/$DY$5),"",$DY$513/$DY$5))</f>
        <v/>
      </c>
      <c r="EC513" s="38" t="str">
        <f>IF(ISBLANK('T1'!$C$509),"",'T1'!$E$509*IF('T1'!$S$16="Y",1,0)+'T2'!$E$509*IF('T2'!$S$16="Y",1,0)+'T3'!$E$509*IF('T3'!$S$16="Y",1,0)+TA!$AR$509*IF(TA!$L$16="Y",1,0))</f>
        <v/>
      </c>
      <c r="ED513" s="38" t="str">
        <f>IF(ISBLANK('T1'!$C$509),"",'T1'!$F$509*IF('T1'!$T$16="Y",1,0)+'T2'!$F$509*IF('T2'!$T$16="Y",1,0)+'T3'!$F$509*IF('T3'!$T$16="Y",1,0)+TA!$AS$509*IF(TA!$M$16="Y",1,0))</f>
        <v/>
      </c>
      <c r="EE513" s="38" t="str">
        <f>IF(ISBLANK('T1'!$C$509),"",'T1'!$G$509*IF('T1'!$U$16="Y",1,0)+'T2'!$G$509*IF('T2'!$U$16="Y",1,0)+'T3'!$G$509*IF('T3'!$U$16="Y",1,0)+TA!$AT$509*IF(TA!$N$16="Y",1,0))</f>
        <v/>
      </c>
      <c r="EF513" s="38" t="str">
        <f>IF(ISBLANK('T1'!$C$509),"",'T1'!$H$509*IF('T1'!$V$16="Y",1,0)+'T2'!$H$509*IF('T2'!$V$16="Y",1,0)+'T3'!$H$509*IF('T3'!$V$16="Y",1,0))</f>
        <v/>
      </c>
      <c r="EG513" s="38" t="str">
        <f>IF(ISBLANK('T1'!$C$509),"",'T1'!$I$509*IF('T1'!$W$16="Y",1,0)+'T2'!$I$509*IF('T2'!$W$16="Y",1,0)+'T3'!$I$509*IF('T3'!$W$16="Y",1,0))</f>
        <v/>
      </c>
      <c r="EH513" s="38" t="str">
        <f>IF(ISBLANK('T1'!$C$509),"",'T1'!$J$509*IF('T1'!$X$16="Y",1,0)+'T2'!$J$509*IF('T2'!$X$16="Y",1,0)+'T3'!$J$509*IF('T3'!$X$16="Y",1,0))</f>
        <v/>
      </c>
      <c r="EI513" s="38" t="str">
        <f>IF(ISBLANK('T1'!$C$509),"",'T1'!$K$509*IF('T1'!$Y$16="Y",1,0)+'T2'!$K$509*IF('T2'!$Y$16="Y",1,0)+'T3'!$K$509*IF('T3'!$Y$16="Y",1,0))</f>
        <v/>
      </c>
      <c r="EJ513" s="38" t="str">
        <f>IF(ISBLANK('T1'!$C$509),"",'T1'!$L$509*IF('T1'!$Z$16="Y",1,0)+'T2'!$L$509*IF('T2'!$Z$16="Y",1,0)+'T3'!$L$509*IF('T3'!$Z$16="Y",1,0))</f>
        <v/>
      </c>
      <c r="EK513" s="38" t="str">
        <f>IF(ISBLANK('T1'!$C$509),"",'T1'!$M$509*IF('T1'!$AA$16="Y",1,0)+'T2'!$M$509*IF('T2'!$AA$16="Y",1,0)+'T3'!$M$509*IF('T3'!$AA$16="Y",1,0))</f>
        <v/>
      </c>
      <c r="EL513" s="38" t="str">
        <f>IF(ISBLANK('T1'!$C$509),"",'T1'!$M$509*IF('T1'!$AB$16="Y",1,0)+'T2'!$M$509*IF('T2'!$AB$16="Y",1,0)+'T3'!$M$509*IF('T3'!$AB$16="Y",1,0))</f>
        <v/>
      </c>
      <c r="EM513" s="38" t="str">
        <f>IF(ISBLANK('T1'!$C$509),"",SUM($EC$513:$EL$513))</f>
        <v/>
      </c>
      <c r="EN513" s="38" t="str">
        <f>IF(ISBLANK('T1'!$C$509),"",IF(ISERR($EM$513/$EM$5),"",$EM$513/$EM$5))</f>
        <v/>
      </c>
      <c r="EQ513" s="38" t="str">
        <f>IF(ISBLANK('T1'!$C$509),"",'T1'!$E$509*IF('T1'!$S$17="Y",1,0)+'T2'!$E$509*IF('T2'!$S$17="Y",1,0)+'T3'!$E$509*IF('T3'!$S$17="Y",1,0)+TA!$AR$509*IF(TA!$L$17="Y",1,0))</f>
        <v/>
      </c>
      <c r="ER513" s="38" t="str">
        <f>IF(ISBLANK('T1'!$C$509),"",'T1'!$F$509*IF('T1'!$T$17="Y",1,0)+'T2'!$F$509*IF('T2'!$T$17="Y",1,0)+'T3'!$F$509*IF('T3'!$T$17="Y",1,0)+TA!$AS$509*IF(TA!$M$17="Y",1,0))</f>
        <v/>
      </c>
      <c r="ES513" s="38" t="str">
        <f>IF(ISBLANK('T1'!$C$509),"",'T1'!$G$509*IF('T1'!$U$17="Y",1,0)+'T2'!$G$509*IF('T2'!$U$17="Y",1,0)+'T3'!$G$509*IF('T3'!$U$17="Y",1,0)+TA!$AT$509*IF(TA!$N$17="Y",1,0))</f>
        <v/>
      </c>
      <c r="ET513" s="38" t="str">
        <f>IF(ISBLANK('T1'!$C$509),"",'T1'!$H$509*IF('T1'!$V$17="Y",1,0)+'T2'!$H$509*IF('T2'!$V$17="Y",1,0)+'T3'!$H$509*IF('T3'!$V$17="Y",1,0))</f>
        <v/>
      </c>
      <c r="EU513" s="38" t="str">
        <f>IF(ISBLANK('T1'!$C$509),"",'T1'!$I$509*IF('T1'!$W$17="Y",1,0)+'T2'!$I$509*IF('T2'!$W$17="Y",1,0)+'T3'!$I$509*IF('T3'!$W$17="Y",1,0))</f>
        <v/>
      </c>
      <c r="EV513" s="38" t="str">
        <f>IF(ISBLANK('T1'!$C$509),"",'T1'!$J$509*IF('T1'!$X$17="Y",1,0)+'T2'!$J$509*IF('T2'!$X$17="Y",1,0)+'T3'!$J$509*IF('T3'!$X$17="Y",1,0))</f>
        <v/>
      </c>
      <c r="EW513" s="38" t="str">
        <f>IF(ISBLANK('T1'!$C$509),"",'T1'!$K$509*IF('T1'!$Y$17="Y",1,0)+'T2'!$K$509*IF('T2'!$Y$17="Y",1,0)+'T3'!$K$509*IF('T3'!$Y$17="Y",1,0))</f>
        <v/>
      </c>
      <c r="EX513" s="38" t="str">
        <f>IF(ISBLANK('T1'!$C$509),"",'T1'!$L$509*IF('T1'!$Z$17="Y",1,0)+'T2'!$L$509*IF('T2'!$Z$17="Y",1,0)+'T3'!$L$509*IF('T3'!$Z$17="Y",1,0))</f>
        <v/>
      </c>
      <c r="EY513" s="38" t="str">
        <f>IF(ISBLANK('T1'!$C$509),"",'T1'!$M$509*IF('T1'!$AA$17="Y",1,0)+'T2'!$M$509*IF('T2'!$AA$17="Y",1,0)+'T3'!$M$509*IF('T3'!$AA$17="Y",1,0))</f>
        <v/>
      </c>
      <c r="EZ513" s="38" t="str">
        <f>IF(ISBLANK('T1'!$C$509),"",'T1'!$M$509*IF('T1'!$AB$17="Y",1,0)+'T2'!$M$509*IF('T2'!$AB$17="Y",1,0)+'T3'!$M$509*IF('T3'!$AB$17="Y",1,0))</f>
        <v/>
      </c>
      <c r="FA513" s="38" t="str">
        <f>IF(ISBLANK('T1'!$C$509),"",SUM($EQ$513:$EZ$513))</f>
        <v/>
      </c>
      <c r="FB513" s="38" t="str">
        <f>IF(ISBLANK('T1'!$C$509),"",IF(ISERR($FA$513/$FA$5),"",$FA$513/$FA$5))</f>
        <v/>
      </c>
    </row>
    <row r="514" spans="20:158">
      <c r="T514" s="38" t="str">
        <f>IF(ISBLANK('T1'!$C$510),"",'T1'!$E$510*IF('T1'!$S$8="Y",1,0)+'T2'!$E$510*IF('T2'!$S$8="Y",1,0)+'T3'!$E$510*IF('T3'!$S$8="Y",1,0)+TA!$AR$510*IF(TA!$L$8="Y",1,0))</f>
        <v/>
      </c>
      <c r="U514" s="38" t="str">
        <f>IF(ISBLANK('T1'!$C$510),"",'T1'!$F$510*IF('T1'!$T$8="Y",1,0)+'T2'!$F$510*IF('T2'!$T$8="Y",1,0)+'T3'!$F$510*IF('T3'!$T$8="Y",1,0)+TA!$AS$510*IF(TA!$M$8="Y",1,0))</f>
        <v/>
      </c>
      <c r="V514" s="38" t="str">
        <f>IF(ISBLANK('T1'!$C$510),"",'T1'!$G$510*IF('T1'!$U$8="Y",1,0)+'T2'!$G$510*IF('T2'!$U$8="Y",1,0)+'T3'!$G$510*IF('T3'!$U$8="Y",1,0)+TA!$AT$510*IF(TA!$N$8="Y",1,0))</f>
        <v/>
      </c>
      <c r="W514" s="38" t="str">
        <f>IF(ISBLANK('T1'!$C$510),"",'T1'!$H$510*IF('T1'!$V$8="Y",1,0)+'T2'!$H$510*IF('T2'!$V$8="Y",1,0)+'T3'!$H$510*IF('T3'!$V$8="Y",1,0))</f>
        <v/>
      </c>
      <c r="X514" s="38" t="str">
        <f>IF(ISBLANK('T1'!$C$510),"",'T1'!$I$510*IF('T1'!$W$8="Y",1,0)+'T2'!$I$510*IF('T2'!$W$8="Y",1,0)+'T3'!$I$510*IF('T3'!$W$8="Y",1,0))</f>
        <v/>
      </c>
      <c r="Y514" s="38" t="str">
        <f>IF(ISBLANK('T1'!$C$510),"",'T1'!$J$510*IF('T1'!$X$8="Y",1,0)+'T2'!$J$510*IF('T2'!$X$8="Y",1,0)+'T3'!$J$510*IF('T3'!$X$8="Y",1,0))</f>
        <v/>
      </c>
      <c r="Z514" s="38" t="str">
        <f>IF(ISBLANK('T1'!$C$510),"",'T1'!$K$510*IF('T1'!$Y$8="Y",1,0)+'T2'!$K$510*IF('T2'!$Y$8="Y",1,0)+'T3'!$K$510*IF('T3'!$Y$8="Y",1,0))</f>
        <v/>
      </c>
      <c r="AA514" s="38" t="str">
        <f>IF(ISBLANK('T1'!$C$510),"",'T1'!$L$510*IF('T1'!$Z$8="Y",1,0)+'T2'!$L$510*IF('T2'!$Z$8="Y",1,0)+'T3'!$L$510*IF('T3'!$Z$8="Y",1,0))</f>
        <v/>
      </c>
      <c r="AB514" s="38" t="str">
        <f>IF(ISBLANK('T1'!$C$510),"",'T1'!$M$510*IF('T1'!$AA$8="Y",1,0)+'T2'!$M$510*IF('T2'!$AA$8="Y",1,0)+'T3'!$M$510*IF('T3'!$AA$8="Y",1,0))</f>
        <v/>
      </c>
      <c r="AC514" s="38" t="str">
        <f>IF(ISBLANK('T1'!$C$510),"",'T1'!$M$510*IF('T1'!$AB$8="Y",1,0)+'T2'!$M$510*IF('T2'!$AB$8="Y",1,0)+'T3'!$M$510*IF('T3'!$AB$8="Y",1,0))</f>
        <v/>
      </c>
      <c r="AD514" s="38" t="str">
        <f>IF(ISBLANK('T1'!$C$510),"",SUM($T$514:$AC$514))</f>
        <v/>
      </c>
      <c r="AE514" s="38" t="str">
        <f>IF(ISBLANK('T1'!$C$510),"",IF(ISERR($AD$514/$AD$5),"",$AD$514/$AD$5))</f>
        <v/>
      </c>
      <c r="AI514" s="38" t="str">
        <f>IF(ISBLANK('T1'!$C$510),"",'T1'!$E$510*IF('T1'!$S$9="Y",1,0)+'T2'!$E$510*IF('T2'!$S$9="Y",1,0)+'T3'!$E$510*IF('T3'!$S$9="Y",1,0)+TA!$AR$510*IF(TA!$L$9="Y",1,0))</f>
        <v/>
      </c>
      <c r="AJ514" s="38" t="str">
        <f>IF(ISBLANK('T1'!$C$510),"",'T1'!$F$510*IF('T1'!$T$9="Y",1,0)+'T2'!$F$510*IF('T2'!$T$9="Y",1,0)+'T3'!$F$510*IF('T3'!$T$9="Y",1,0)+TA!$AS$510*IF(TA!$M$9="Y",1,0))</f>
        <v/>
      </c>
      <c r="AK514" s="38" t="str">
        <f>IF(ISBLANK('T1'!$C$510),"",'T1'!$G$510*IF('T1'!$U$9="Y",1,0)+'T2'!$G$510*IF('T2'!$U$9="Y",1,0)+'T3'!$G$510*IF('T3'!$U$9="Y",1,0)+TA!$AT$510*IF(TA!$N$9="Y",1,0))</f>
        <v/>
      </c>
      <c r="AL514" s="38" t="str">
        <f>IF(ISBLANK('T1'!$C$510),"",'T1'!$H$510*IF('T1'!$V$9="Y",1,0)+'T2'!$H$510*IF('T2'!$V$9="Y",1,0)+'T3'!$H$510*IF('T3'!$V$9="Y",1,0))</f>
        <v/>
      </c>
      <c r="AM514" s="38" t="str">
        <f>IF(ISBLANK('T1'!$C$510),"",'T1'!$I$510*IF('T1'!$W$9="Y",1,0)+'T2'!$I$510*IF('T2'!$W$9="Y",1,0)+'T3'!$I$510*IF('T3'!$W$9="Y",1,0))</f>
        <v/>
      </c>
      <c r="AN514" s="38" t="str">
        <f>IF(ISBLANK('T1'!$C$510),"",'T1'!$J$510*IF('T1'!$X$9="Y",1,0)+'T2'!$J$510*IF('T2'!$X$9="Y",1,0)+'T3'!$J$510*IF('T3'!$X$9="Y",1,0))</f>
        <v/>
      </c>
      <c r="AO514" s="38" t="str">
        <f>IF(ISBLANK('T1'!$C$510),"",'T1'!$K$510*IF('T1'!$Y$9="Y",1,0)+'T2'!$K$510*IF('T2'!$Y$9="Y",1,0)+'T3'!$K$510*IF('T3'!$Y$9="Y",1,0))</f>
        <v/>
      </c>
      <c r="AP514" s="38" t="str">
        <f>IF(ISBLANK('T1'!$C$510),"",'T1'!$L$510*IF('T1'!$Z$9="Y",1,0)+'T2'!$L$510*IF('T2'!$Z$9="Y",1,0)+'T3'!$L$510*IF('T3'!$Z$9="Y",1,0))</f>
        <v/>
      </c>
      <c r="AQ514" s="38" t="str">
        <f>IF(ISBLANK('T1'!$C$510),"",'T1'!$M$510*IF('T1'!$AA$9="Y",1,0)+'T2'!$M$510*IF('T2'!$AA$9="Y",1,0)+'T3'!$M$510*IF('T3'!$AA$9="Y",1,0))</f>
        <v/>
      </c>
      <c r="AR514" s="38" t="str">
        <f>IF(ISBLANK('T1'!$C$510),"",'T1'!$M$510*IF('T1'!$AB$9="Y",1,0)+'T2'!$M$510*IF('T2'!$AB$9="Y",1,0)+'T3'!$M$510*IF('T3'!$AB$9="Y",1,0))</f>
        <v/>
      </c>
      <c r="AS514" s="38" t="str">
        <f>IF(ISBLANK('T1'!$C$510),"",SUM($AI$514:$AR$514))</f>
        <v/>
      </c>
      <c r="AT514" s="38" t="str">
        <f>IF(ISBLANK('T1'!$C$510),"",IF(ISERR($AS$514/$AS$5),"",$AS$514/$AS$5))</f>
        <v/>
      </c>
      <c r="AW514" s="38" t="str">
        <f>IF(ISBLANK('T1'!$C$510),"",'T1'!$E$510*IF('T1'!$S$10="Y",1,0)+'T2'!$E$510*IF('T2'!$S$10="Y",1,0)+'T3'!$E$510*IF('T3'!$S$10="Y",1,0)+TA!$AR$510*IF(TA!$L$10="Y",1,0))</f>
        <v/>
      </c>
      <c r="AX514" s="38" t="str">
        <f>IF(ISBLANK('T1'!$C$510),"",'T1'!$F$510*IF('T1'!$T$10="Y",1,0)+'T2'!$F$510*IF('T2'!$T$10="Y",1,0)+'T3'!$F$510*IF('T3'!$T$10="Y",1,0)+TA!$AS$510*IF(TA!$M$10="Y",1,0))</f>
        <v/>
      </c>
      <c r="AY514" s="38" t="str">
        <f>IF(ISBLANK('T1'!$C$510),"",'T1'!$G$510*IF('T1'!$U$10="Y",1,0)+'T2'!$G$510*IF('T2'!$U$10="Y",1,0)+'T3'!$G$510*IF('T3'!$U$10="Y",1,0)+TA!$AT$510*IF(TA!$N$10="Y",1,0))</f>
        <v/>
      </c>
      <c r="AZ514" s="38" t="str">
        <f>IF(ISBLANK('T1'!$C$510),"",'T1'!$H$510*IF('T1'!$V$10="Y",1,0)+'T2'!$H$510*IF('T2'!$V$10="Y",1,0)+'T3'!$H$510*IF('T3'!$V$10="Y",1,0))</f>
        <v/>
      </c>
      <c r="BA514" s="38" t="str">
        <f>IF(ISBLANK('T1'!$C$510),"",'T1'!$I$510*IF('T1'!$W$10="Y",1,0)+'T2'!$I$510*IF('T2'!$W$10="Y",1,0)+'T3'!$I$510*IF('T3'!$W$10="Y",1,0))</f>
        <v/>
      </c>
      <c r="BB514" s="38" t="str">
        <f>IF(ISBLANK('T1'!$C$510),"",'T1'!$J$510*IF('T1'!$X$10="Y",1,0)+'T2'!$J$510*IF('T2'!$X$10="Y",1,0)+'T3'!$J$510*IF('T3'!$X$10="Y",1,0))</f>
        <v/>
      </c>
      <c r="BC514" s="38" t="str">
        <f>IF(ISBLANK('T1'!$C$510),"",'T1'!$K$510*IF('T1'!$Y$10="Y",1,0)+'T2'!$K$510*IF('T2'!$Y$10="Y",1,0)+'T3'!$K$510*IF('T3'!$Y$10="Y",1,0))</f>
        <v/>
      </c>
      <c r="BD514" s="38" t="str">
        <f>IF(ISBLANK('T1'!$C$510),"",'T1'!$L$510*IF('T1'!$Z$10="Y",1,0)+'T2'!$L$510*IF('T2'!$Z$10="Y",1,0)+'T3'!$L$510*IF('T3'!$Z$10="Y",1,0))</f>
        <v/>
      </c>
      <c r="BE514" s="38" t="str">
        <f>IF(ISBLANK('T1'!$C$510),"",'T1'!$M$510*IF('T1'!$AA$10="Y",1,0)+'T2'!$M$510*IF('T2'!$AA$10="Y",1,0)+'T3'!$M$510*IF('T3'!$AA$10="Y",1,0))</f>
        <v/>
      </c>
      <c r="BF514" s="38" t="str">
        <f>IF(ISBLANK('T1'!$C$510),"",'T1'!$M$510*IF('T1'!$AB$10="Y",1,0)+'T2'!$M$510*IF('T2'!$AB$10="Y",1,0)+'T3'!$M$510*IF('T3'!$AB$10="Y",1,0))</f>
        <v/>
      </c>
      <c r="BG514" s="38" t="str">
        <f>IF(ISBLANK('T1'!$C$510),"",SUM($AW$514:$BF$514))</f>
        <v/>
      </c>
      <c r="BH514" s="38" t="str">
        <f>IF(ISBLANK('T1'!$C$510),"",IF(ISERR($BG$514/$BG$5),"",$BG$514/$BG$5))</f>
        <v/>
      </c>
      <c r="BK514" s="38" t="str">
        <f>IF(ISBLANK('T1'!$C$510),"",'T1'!$E$510*IF('T1'!$S$11="Y",1,0)+'T2'!$E$510*IF('T2'!$S$11="Y",1,0)+'T3'!$E$510*IF('T3'!$S$11="Y",1,0)+TA!$AR$510*IF(TA!$L$11="Y",1,0))</f>
        <v/>
      </c>
      <c r="BL514" s="38" t="str">
        <f>IF(ISBLANK('T1'!$C$510),"",'T1'!$F$510*IF('T1'!$T$11="Y",1,0)+'T2'!$F$510*IF('T2'!$T$11="Y",1,0)+'T3'!$F$510*IF('T3'!$T$11="Y",1,0)+TA!$AS$510*IF(TA!$M$11="Y",1,0))</f>
        <v/>
      </c>
      <c r="BM514" s="38" t="str">
        <f>IF(ISBLANK('T1'!$C$510),"",'T1'!$G$510*IF('T1'!$U$11="Y",1,0)+'T2'!$G$510*IF('T2'!$U$11="Y",1,0)+'T3'!$G$510*IF('T3'!$U$11="Y",1,0)+TA!$AT$510*IF(TA!$N$11="Y",1,0))</f>
        <v/>
      </c>
      <c r="BN514" s="38" t="str">
        <f>IF(ISBLANK('T1'!$C$510),"",'T1'!$H$510*IF('T1'!$V$11="Y",1,0)+'T2'!$H$510*IF('T2'!$V$11="Y",1,0)+'T3'!$H$510*IF('T3'!$V$11="Y",1,0))</f>
        <v/>
      </c>
      <c r="BO514" s="38" t="str">
        <f>IF(ISBLANK('T1'!$C$510),"",'T1'!$I$510*IF('T1'!$W$11="Y",1,0)+'T2'!$I$510*IF('T2'!$W$11="Y",1,0)+'T3'!$I$510*IF('T3'!$W$11="Y",1,0))</f>
        <v/>
      </c>
      <c r="BP514" s="38" t="str">
        <f>IF(ISBLANK('T1'!$C$510),"",'T1'!$J$510*IF('T1'!$X$11="Y",1,0)+'T2'!$J$510*IF('T2'!$X$11="Y",1,0)+'T3'!$J$510*IF('T3'!$X$11="Y",1,0))</f>
        <v/>
      </c>
      <c r="BQ514" s="38" t="str">
        <f>IF(ISBLANK('T1'!$C$510),"",'T1'!$K$510*IF('T1'!$Y$11="Y",1,0)+'T2'!$K$510*IF('T2'!$Y$11="Y",1,0)+'T3'!$K$510*IF('T3'!$Y$11="Y",1,0))</f>
        <v/>
      </c>
      <c r="BR514" s="38" t="str">
        <f>IF(ISBLANK('T1'!$C$510),"",'T1'!$L$510*IF('T1'!$Z$11="Y",1,0)+'T2'!$L$510*IF('T2'!$Z$11="Y",1,0)+'T3'!$L$510*IF('T3'!$Z$11="Y",1,0))</f>
        <v/>
      </c>
      <c r="BS514" s="38" t="str">
        <f>IF(ISBLANK('T1'!$C$510),"",'T1'!$M$510*IF('T1'!$AA$11="Y",1,0)+'T2'!$M$510*IF('T2'!$AA$11="Y",1,0)+'T3'!$M$510*IF('T3'!$AA$11="Y",1,0))</f>
        <v/>
      </c>
      <c r="BT514" s="38" t="str">
        <f>IF(ISBLANK('T1'!$C$510),"",'T1'!$M$510*IF('T1'!$AB$11="Y",1,0)+'T2'!$M$510*IF('T2'!$AB$11="Y",1,0)+'T3'!$M$510*IF('T3'!$AB$11="Y",1,0))</f>
        <v/>
      </c>
      <c r="BU514" s="38" t="str">
        <f>IF(ISBLANK('T1'!$C$510),"",SUM($BK$514:$BT$514))</f>
        <v/>
      </c>
      <c r="BV514" s="38" t="str">
        <f>IF(ISBLANK('T1'!$C$510),"",IF(ISERR($BU$514/$BU$5),"",$BU$514/$BU$5))</f>
        <v/>
      </c>
      <c r="BY514" s="38" t="str">
        <f>IF(ISBLANK('T1'!$C$510),"",'T1'!$E$510*IF('T1'!$S$12="Y",1,0)+'T2'!$E$510*IF('T2'!$S$12="Y",1,0)+'T3'!$E$510*IF('T3'!$S$12="Y",1,0)+TA!$AR$510*IF(TA!$L$12="Y",1,0))</f>
        <v/>
      </c>
      <c r="BZ514" s="38" t="str">
        <f>IF(ISBLANK('T1'!$C$510),"",'T1'!$F$510*IF('T1'!$T$12="Y",1,0)+'T2'!$F$510*IF('T2'!$T$12="Y",1,0)+'T3'!$F$510*IF('T3'!$T$12="Y",1,0)+TA!$AS$510*IF(TA!$M$12="Y",1,0))</f>
        <v/>
      </c>
      <c r="CA514" s="38" t="str">
        <f>IF(ISBLANK('T1'!$C$510),"",'T1'!$G$510*IF('T1'!$U$12="Y",1,0)+'T2'!$G$510*IF('T2'!$U$12="Y",1,0)+'T3'!$G$510*IF('T3'!$U$12="Y",1,0)+TA!$AT$510*IF(TA!$N$12="Y",1,0))</f>
        <v/>
      </c>
      <c r="CB514" s="38" t="str">
        <f>IF(ISBLANK('T1'!$C$510),"",'T1'!$H$510*IF('T1'!$V$12="Y",1,0)+'T2'!$H$510*IF('T2'!$V$12="Y",1,0)+'T3'!$H$510*IF('T3'!$V$12="Y",1,0))</f>
        <v/>
      </c>
      <c r="CC514" s="38" t="str">
        <f>IF(ISBLANK('T1'!$C$510),"",'T1'!$I$510*IF('T1'!$W$12="Y",1,0)+'T2'!$I$510*IF('T2'!$W$12="Y",1,0)+'T3'!$I$510*IF('T3'!$W$12="Y",1,0))</f>
        <v/>
      </c>
      <c r="CD514" s="38" t="str">
        <f>IF(ISBLANK('T1'!$C$510),"",'T1'!$J$510*IF('T1'!$X$12="Y",1,0)+'T2'!$J$510*IF('T2'!$X$12="Y",1,0)+'T3'!$J$510*IF('T3'!$X$12="Y",1,0))</f>
        <v/>
      </c>
      <c r="CE514" s="38" t="str">
        <f>IF(ISBLANK('T1'!$C$510),"",'T1'!$K$510*IF('T1'!$Y$12="Y",1,0)+'T2'!$K$510*IF('T2'!$Y$12="Y",1,0)+'T3'!$K$510*IF('T3'!$Y$12="Y",1,0))</f>
        <v/>
      </c>
      <c r="CF514" s="38" t="str">
        <f>IF(ISBLANK('T1'!$C$510),"",'T1'!$L$510*IF('T1'!$Z$12="Y",1,0)+'T2'!$L$510*IF('T2'!$Z$12="Y",1,0)+'T3'!$L$510*IF('T3'!$Z$12="Y",1,0))</f>
        <v/>
      </c>
      <c r="CG514" s="38" t="str">
        <f>IF(ISBLANK('T1'!$C$510),"",'T1'!$M$510*IF('T1'!$AA$12="Y",1,0)+'T2'!$M$510*IF('T2'!$AA$12="Y",1,0)+'T3'!$M$510*IF('T3'!$AA$12="Y",1,0))</f>
        <v/>
      </c>
      <c r="CH514" s="38" t="str">
        <f>IF(ISBLANK('T1'!$C$510),"",'T1'!$M$510*IF('T1'!$AB$12="Y",1,0)+'T2'!$M$510*IF('T2'!$AB$12="Y",1,0)+'T3'!$M$510*IF('T3'!$AB$12="Y",1,0))</f>
        <v/>
      </c>
      <c r="CI514" s="38" t="str">
        <f>IF(ISBLANK('T1'!$C$510),"",SUM($BY$514:$CH$514))</f>
        <v/>
      </c>
      <c r="CJ514" s="38" t="str">
        <f>IF(ISBLANK('T1'!$C$510),"",IF(ISERR($CI$514/$CI$5),"",$CI$514/$CI$5))</f>
        <v/>
      </c>
      <c r="CM514" s="38" t="str">
        <f>IF(ISBLANK('T1'!$C$510),"",'T1'!$E$510*IF('T1'!$S$13="Y",1,0)+'T2'!$E$510*IF('T2'!$S$13="Y",1,0)+'T3'!$E$510*IF('T3'!$S$13="Y",1,0)+TA!$AR$510*IF(TA!$L$13="Y",1,0))</f>
        <v/>
      </c>
      <c r="CN514" s="38" t="str">
        <f>IF(ISBLANK('T1'!$C$510),"",'T1'!$F$510*IF('T1'!$T$13="Y",1,0)+'T2'!$F$510*IF('T2'!$T$13="Y",1,0)+'T3'!$F$510*IF('T3'!$T$13="Y",1,0)+TA!$AS$510*IF(TA!$M$13="Y",1,0))</f>
        <v/>
      </c>
      <c r="CO514" s="38" t="str">
        <f>IF(ISBLANK('T1'!$C$510),"",'T1'!$G$510*IF('T1'!$U$13="Y",1,0)+'T2'!$G$510*IF('T2'!$U$13="Y",1,0)+'T3'!$G$510*IF('T3'!$U$13="Y",1,0)+TA!$AT$510*IF(TA!$N$13="Y",1,0))</f>
        <v/>
      </c>
      <c r="CP514" s="38" t="str">
        <f>IF(ISBLANK('T1'!$C$510),"",'T1'!$H$510*IF('T1'!$V$13="Y",1,0)+'T2'!$H$510*IF('T2'!$V$13="Y",1,0)+'T3'!$H$510*IF('T3'!$V$13="Y",1,0))</f>
        <v/>
      </c>
      <c r="CQ514" s="38" t="str">
        <f>IF(ISBLANK('T1'!$C$510),"",'T1'!$I$510*IF('T1'!$W$13="Y",1,0)+'T2'!$I$510*IF('T2'!$W$13="Y",1,0)+'T3'!$I$510*IF('T3'!$W$13="Y",1,0))</f>
        <v/>
      </c>
      <c r="CR514" s="38" t="str">
        <f>IF(ISBLANK('T1'!$C$510),"",'T1'!$J$510*IF('T1'!$X$13="Y",1,0)+'T2'!$J$510*IF('T2'!$X$13="Y",1,0)+'T3'!$J$510*IF('T3'!$X$13="Y",1,0))</f>
        <v/>
      </c>
      <c r="CS514" s="38" t="str">
        <f>IF(ISBLANK('T1'!$C$510),"",'T1'!$K$510*IF('T1'!$Y$13="Y",1,0)+'T2'!$K$510*IF('T2'!$Y$13="Y",1,0)+'T3'!$K$510*IF('T3'!$Y$13="Y",1,0))</f>
        <v/>
      </c>
      <c r="CT514" s="38" t="str">
        <f>IF(ISBLANK('T1'!$C$510),"",'T1'!$L$510*IF('T1'!$Z$13="Y",1,0)+'T2'!$L$510*IF('T2'!$Z$13="Y",1,0)+'T3'!$L$510*IF('T3'!$Z$13="Y",1,0))</f>
        <v/>
      </c>
      <c r="CU514" s="38" t="str">
        <f>IF(ISBLANK('T1'!$C$510),"",'T1'!$M$510*IF('T1'!$AA$13="Y",1,0)+'T2'!$M$510*IF('T2'!$AA$13="Y",1,0)+'T3'!$M$510*IF('T3'!$AA$13="Y",1,0))</f>
        <v/>
      </c>
      <c r="CV514" s="38" t="str">
        <f>IF(ISBLANK('T1'!$C$510),"",'T1'!$M$510*IF('T1'!$AB$13="Y",1,0)+'T2'!$M$510*IF('T2'!$AB$13="Y",1,0)+'T3'!$M$510*IF('T3'!$AB$13="Y",1,0))</f>
        <v/>
      </c>
      <c r="CW514" s="38" t="str">
        <f>IF(ISBLANK('T1'!$C$510),"",SUM($CM$514:$CV$514))</f>
        <v/>
      </c>
      <c r="CX514" s="38" t="str">
        <f>IF(ISBLANK('T1'!$C$510),"",IF(ISERR($CW$514/$CW$5),"",$CW$514/$CW$5))</f>
        <v/>
      </c>
      <c r="DA514" s="38" t="str">
        <f>IF(ISBLANK('T1'!$C$510),"",'T1'!$E$510*IF('T1'!$S$14="Y",1,0)+'T2'!$E$510*IF('T2'!$S$14="Y",1,0)+'T3'!$E$510*IF('T3'!$S$14="Y",1,0)+TA!$AR$510*IF(TA!$L$14="Y",1,0))</f>
        <v/>
      </c>
      <c r="DB514" s="38" t="str">
        <f>IF(ISBLANK('T1'!$C$510),"",'T1'!$F$510*IF('T1'!$T$14="Y",1,0)+'T2'!$F$510*IF('T2'!$T$14="Y",1,0)+'T3'!$F$510*IF('T3'!$T$14="Y",1,0)+TA!$AS$510*IF(TA!$M$14="Y",1,0))</f>
        <v/>
      </c>
      <c r="DC514" s="38" t="str">
        <f>IF(ISBLANK('T1'!$C$510),"",'T1'!$G$510*IF('T1'!$U$14="Y",1,0)+'T2'!$G$510*IF('T2'!$U$14="Y",1,0)+'T3'!$G$510*IF('T3'!$U$14="Y",1,0)+TA!$AT$510*IF(TA!$N$14="Y",1,0))</f>
        <v/>
      </c>
      <c r="DD514" s="38" t="str">
        <f>IF(ISBLANK('T1'!$C$510),"",'T1'!$H$510*IF('T1'!$V$14="Y",1,0)+'T2'!$H$510*IF('T2'!$V$14="Y",1,0)+'T3'!$H$510*IF('T3'!$V$14="Y",1,0))</f>
        <v/>
      </c>
      <c r="DE514" s="38" t="str">
        <f>IF(ISBLANK('T1'!$C$510),"",'T1'!$I$510*IF('T1'!$W$14="Y",1,0)+'T2'!$I$510*IF('T2'!$W$14="Y",1,0)+'T3'!$I$510*IF('T3'!$W$14="Y",1,0))</f>
        <v/>
      </c>
      <c r="DF514" s="38" t="str">
        <f>IF(ISBLANK('T1'!$C$510),"",'T1'!$J$510*IF('T1'!$X$14="Y",1,0)+'T2'!$J$510*IF('T2'!$X$14="Y",1,0)+'T3'!$J$510*IF('T3'!$X$14="Y",1,0))</f>
        <v/>
      </c>
      <c r="DG514" s="38" t="str">
        <f>IF(ISBLANK('T1'!$C$510),"",'T1'!$K$510*IF('T1'!$Y$14="Y",1,0)+'T2'!$K$510*IF('T2'!$Y$14="Y",1,0)+'T3'!$K$510*IF('T3'!$Y$14="Y",1,0))</f>
        <v/>
      </c>
      <c r="DH514" s="38" t="str">
        <f>IF(ISBLANK('T1'!$C$510),"",'T1'!$L$510*IF('T1'!$Z$14="Y",1,0)+'T2'!$L$510*IF('T2'!$Z$14="Y",1,0)+'T3'!$L$510*IF('T3'!$Z$14="Y",1,0))</f>
        <v/>
      </c>
      <c r="DI514" s="38" t="str">
        <f>IF(ISBLANK('T1'!$C$510),"",'T1'!$M$510*IF('T1'!$AA$14="Y",1,0)+'T2'!$M$510*IF('T2'!$AA$14="Y",1,0)+'T3'!$M$510*IF('T3'!$AA$14="Y",1,0))</f>
        <v/>
      </c>
      <c r="DJ514" s="38" t="str">
        <f>IF(ISBLANK('T1'!$C$510),"",'T1'!$M$510*IF('T1'!$AB$14="Y",1,0)+'T2'!$M$510*IF('T2'!$AB$14="Y",1,0)+'T3'!$M$510*IF('T3'!$AB$14="Y",1,0))</f>
        <v/>
      </c>
      <c r="DK514" s="38" t="str">
        <f>IF(ISBLANK('T1'!$C$510),"",SUM($DA$514:$DJ$514))</f>
        <v/>
      </c>
      <c r="DL514" s="38" t="str">
        <f>IF(ISBLANK('T1'!$C$510),"",IF(ISERR($DK$514/$DK$5),"",$DK$514/$DK$5))</f>
        <v/>
      </c>
      <c r="DO514" s="38" t="str">
        <f>IF(ISBLANK('T1'!$C$510),"",'T1'!$E$510*IF('T1'!$S$15="Y",1,0)+'T2'!$E$510*IF('T2'!$S$15="Y",1,0)+'T3'!$E$510*IF('T3'!$S$15="Y",1,0)+TA!$AR$510*IF(TA!$L$15="Y",1,0))</f>
        <v/>
      </c>
      <c r="DP514" s="38" t="str">
        <f>IF(ISBLANK('T1'!$C$510),"",'T1'!$F$510*IF('T1'!$T$15="Y",1,0)+'T2'!$F$510*IF('T2'!$T$15="Y",1,0)+'T3'!$F$510*IF('T3'!$T$15="Y",1,0)+TA!$AS$510*IF(TA!$M$15="Y",1,0))</f>
        <v/>
      </c>
      <c r="DQ514" s="38" t="str">
        <f>IF(ISBLANK('T1'!$C$510),"",'T1'!$G$510*IF('T1'!$U$15="Y",1,0)+'T2'!$G$510*IF('T2'!$U$15="Y",1,0)+'T3'!$G$510*IF('T3'!$U$15="Y",1,0)+TA!$AT$510*IF(TA!$N$15="Y",1,0))</f>
        <v/>
      </c>
      <c r="DR514" s="38" t="str">
        <f>IF(ISBLANK('T1'!$C$510),"",'T1'!$H$510*IF('T1'!$V$15="Y",1,0)+'T2'!$H$510*IF('T2'!$V$15="Y",1,0)+'T3'!$H$510*IF('T3'!$V$15="Y",1,0))</f>
        <v/>
      </c>
      <c r="DS514" s="38" t="str">
        <f>IF(ISBLANK('T1'!$C$510),"",'T1'!$I$510*IF('T1'!$W$15="Y",1,0)+'T2'!$I$510*IF('T2'!$W$15="Y",1,0)+'T3'!$I$510*IF('T3'!$W$15="Y",1,0))</f>
        <v/>
      </c>
      <c r="DT514" s="38" t="str">
        <f>IF(ISBLANK('T1'!$C$510),"",'T1'!$J$510*IF('T1'!$X$15="Y",1,0)+'T2'!$J$510*IF('T2'!$X$15="Y",1,0)+'T3'!$J$510*IF('T3'!$X$15="Y",1,0))</f>
        <v/>
      </c>
      <c r="DU514" s="38" t="str">
        <f>IF(ISBLANK('T1'!$C$510),"",'T1'!$K$510*IF('T1'!$Y$15="Y",1,0)+'T2'!$K$510*IF('T2'!$Y$15="Y",1,0)+'T3'!$K$510*IF('T3'!$Y$15="Y",1,0))</f>
        <v/>
      </c>
      <c r="DV514" s="38" t="str">
        <f>IF(ISBLANK('T1'!$C$510),"",'T1'!$L$510*IF('T1'!$Z$15="Y",1,0)+'T2'!$L$510*IF('T2'!$Z$15="Y",1,0)+'T3'!$L$510*IF('T3'!$Z$15="Y",1,0))</f>
        <v/>
      </c>
      <c r="DW514" s="38" t="str">
        <f>IF(ISBLANK('T1'!$C$510),"",'T1'!$M$510*IF('T1'!$AA$15="Y",1,0)+'T2'!$M$510*IF('T2'!$AA$15="Y",1,0)+'T3'!$M$510*IF('T3'!$AA$15="Y",1,0))</f>
        <v/>
      </c>
      <c r="DX514" s="38" t="str">
        <f>IF(ISBLANK('T1'!$C$510),"",'T1'!$M$510*IF('T1'!$AB$15="Y",1,0)+'T2'!$M$510*IF('T2'!$AB$15="Y",1,0)+'T3'!$M$510*IF('T3'!$AB$15="Y",1,0))</f>
        <v/>
      </c>
      <c r="DY514" s="38" t="str">
        <f>IF(ISBLANK('T1'!$C$510),"",SUM($DO$514:$DX$514))</f>
        <v/>
      </c>
      <c r="DZ514" s="38" t="str">
        <f>IF(ISBLANK('T1'!$C$510),"",IF(ISERR($DY$514/$DY$5),"",$DY$514/$DY$5))</f>
        <v/>
      </c>
      <c r="EC514" s="38" t="str">
        <f>IF(ISBLANK('T1'!$C$510),"",'T1'!$E$510*IF('T1'!$S$16="Y",1,0)+'T2'!$E$510*IF('T2'!$S$16="Y",1,0)+'T3'!$E$510*IF('T3'!$S$16="Y",1,0)+TA!$AR$510*IF(TA!$L$16="Y",1,0))</f>
        <v/>
      </c>
      <c r="ED514" s="38" t="str">
        <f>IF(ISBLANK('T1'!$C$510),"",'T1'!$F$510*IF('T1'!$T$16="Y",1,0)+'T2'!$F$510*IF('T2'!$T$16="Y",1,0)+'T3'!$F$510*IF('T3'!$T$16="Y",1,0)+TA!$AS$510*IF(TA!$M$16="Y",1,0))</f>
        <v/>
      </c>
      <c r="EE514" s="38" t="str">
        <f>IF(ISBLANK('T1'!$C$510),"",'T1'!$G$510*IF('T1'!$U$16="Y",1,0)+'T2'!$G$510*IF('T2'!$U$16="Y",1,0)+'T3'!$G$510*IF('T3'!$U$16="Y",1,0)+TA!$AT$510*IF(TA!$N$16="Y",1,0))</f>
        <v/>
      </c>
      <c r="EF514" s="38" t="str">
        <f>IF(ISBLANK('T1'!$C$510),"",'T1'!$H$510*IF('T1'!$V$16="Y",1,0)+'T2'!$H$510*IF('T2'!$V$16="Y",1,0)+'T3'!$H$510*IF('T3'!$V$16="Y",1,0))</f>
        <v/>
      </c>
      <c r="EG514" s="38" t="str">
        <f>IF(ISBLANK('T1'!$C$510),"",'T1'!$I$510*IF('T1'!$W$16="Y",1,0)+'T2'!$I$510*IF('T2'!$W$16="Y",1,0)+'T3'!$I$510*IF('T3'!$W$16="Y",1,0))</f>
        <v/>
      </c>
      <c r="EH514" s="38" t="str">
        <f>IF(ISBLANK('T1'!$C$510),"",'T1'!$J$510*IF('T1'!$X$16="Y",1,0)+'T2'!$J$510*IF('T2'!$X$16="Y",1,0)+'T3'!$J$510*IF('T3'!$X$16="Y",1,0))</f>
        <v/>
      </c>
      <c r="EI514" s="38" t="str">
        <f>IF(ISBLANK('T1'!$C$510),"",'T1'!$K$510*IF('T1'!$Y$16="Y",1,0)+'T2'!$K$510*IF('T2'!$Y$16="Y",1,0)+'T3'!$K$510*IF('T3'!$Y$16="Y",1,0))</f>
        <v/>
      </c>
      <c r="EJ514" s="38" t="str">
        <f>IF(ISBLANK('T1'!$C$510),"",'T1'!$L$510*IF('T1'!$Z$16="Y",1,0)+'T2'!$L$510*IF('T2'!$Z$16="Y",1,0)+'T3'!$L$510*IF('T3'!$Z$16="Y",1,0))</f>
        <v/>
      </c>
      <c r="EK514" s="38" t="str">
        <f>IF(ISBLANK('T1'!$C$510),"",'T1'!$M$510*IF('T1'!$AA$16="Y",1,0)+'T2'!$M$510*IF('T2'!$AA$16="Y",1,0)+'T3'!$M$510*IF('T3'!$AA$16="Y",1,0))</f>
        <v/>
      </c>
      <c r="EL514" s="38" t="str">
        <f>IF(ISBLANK('T1'!$C$510),"",'T1'!$M$510*IF('T1'!$AB$16="Y",1,0)+'T2'!$M$510*IF('T2'!$AB$16="Y",1,0)+'T3'!$M$510*IF('T3'!$AB$16="Y",1,0))</f>
        <v/>
      </c>
      <c r="EM514" s="38" t="str">
        <f>IF(ISBLANK('T1'!$C$510),"",SUM($EC$514:$EL$514))</f>
        <v/>
      </c>
      <c r="EN514" s="38" t="str">
        <f>IF(ISBLANK('T1'!$C$510),"",IF(ISERR($EM$514/$EM$5),"",$EM$514/$EM$5))</f>
        <v/>
      </c>
      <c r="EQ514" s="38" t="str">
        <f>IF(ISBLANK('T1'!$C$510),"",'T1'!$E$510*IF('T1'!$S$17="Y",1,0)+'T2'!$E$510*IF('T2'!$S$17="Y",1,0)+'T3'!$E$510*IF('T3'!$S$17="Y",1,0)+TA!$AR$510*IF(TA!$L$17="Y",1,0))</f>
        <v/>
      </c>
      <c r="ER514" s="38" t="str">
        <f>IF(ISBLANK('T1'!$C$510),"",'T1'!$F$510*IF('T1'!$T$17="Y",1,0)+'T2'!$F$510*IF('T2'!$T$17="Y",1,0)+'T3'!$F$510*IF('T3'!$T$17="Y",1,0)+TA!$AS$510*IF(TA!$M$17="Y",1,0))</f>
        <v/>
      </c>
      <c r="ES514" s="38" t="str">
        <f>IF(ISBLANK('T1'!$C$510),"",'T1'!$G$510*IF('T1'!$U$17="Y",1,0)+'T2'!$G$510*IF('T2'!$U$17="Y",1,0)+'T3'!$G$510*IF('T3'!$U$17="Y",1,0)+TA!$AT$510*IF(TA!$N$17="Y",1,0))</f>
        <v/>
      </c>
      <c r="ET514" s="38" t="str">
        <f>IF(ISBLANK('T1'!$C$510),"",'T1'!$H$510*IF('T1'!$V$17="Y",1,0)+'T2'!$H$510*IF('T2'!$V$17="Y",1,0)+'T3'!$H$510*IF('T3'!$V$17="Y",1,0))</f>
        <v/>
      </c>
      <c r="EU514" s="38" t="str">
        <f>IF(ISBLANK('T1'!$C$510),"",'T1'!$I$510*IF('T1'!$W$17="Y",1,0)+'T2'!$I$510*IF('T2'!$W$17="Y",1,0)+'T3'!$I$510*IF('T3'!$W$17="Y",1,0))</f>
        <v/>
      </c>
      <c r="EV514" s="38" t="str">
        <f>IF(ISBLANK('T1'!$C$510),"",'T1'!$J$510*IF('T1'!$X$17="Y",1,0)+'T2'!$J$510*IF('T2'!$X$17="Y",1,0)+'T3'!$J$510*IF('T3'!$X$17="Y",1,0))</f>
        <v/>
      </c>
      <c r="EW514" s="38" t="str">
        <f>IF(ISBLANK('T1'!$C$510),"",'T1'!$K$510*IF('T1'!$Y$17="Y",1,0)+'T2'!$K$510*IF('T2'!$Y$17="Y",1,0)+'T3'!$K$510*IF('T3'!$Y$17="Y",1,0))</f>
        <v/>
      </c>
      <c r="EX514" s="38" t="str">
        <f>IF(ISBLANK('T1'!$C$510),"",'T1'!$L$510*IF('T1'!$Z$17="Y",1,0)+'T2'!$L$510*IF('T2'!$Z$17="Y",1,0)+'T3'!$L$510*IF('T3'!$Z$17="Y",1,0))</f>
        <v/>
      </c>
      <c r="EY514" s="38" t="str">
        <f>IF(ISBLANK('T1'!$C$510),"",'T1'!$M$510*IF('T1'!$AA$17="Y",1,0)+'T2'!$M$510*IF('T2'!$AA$17="Y",1,0)+'T3'!$M$510*IF('T3'!$AA$17="Y",1,0))</f>
        <v/>
      </c>
      <c r="EZ514" s="38" t="str">
        <f>IF(ISBLANK('T1'!$C$510),"",'T1'!$M$510*IF('T1'!$AB$17="Y",1,0)+'T2'!$M$510*IF('T2'!$AB$17="Y",1,0)+'T3'!$M$510*IF('T3'!$AB$17="Y",1,0))</f>
        <v/>
      </c>
      <c r="FA514" s="38" t="str">
        <f>IF(ISBLANK('T1'!$C$510),"",SUM($EQ$514:$EZ$514))</f>
        <v/>
      </c>
      <c r="FB514" s="38" t="str">
        <f>IF(ISBLANK('T1'!$C$510),"",IF(ISERR($FA$514/$FA$5),"",$FA$514/$FA$5))</f>
        <v/>
      </c>
    </row>
    <row r="515" spans="20:158">
      <c r="T515" s="38" t="str">
        <f>IF(ISBLANK('T1'!$C$511),"",'T1'!$E$511*IF('T1'!$S$8="Y",1,0)+'T2'!$E$511*IF('T2'!$S$8="Y",1,0)+'T3'!$E$511*IF('T3'!$S$8="Y",1,0)+TA!$AR$511*IF(TA!$L$8="Y",1,0))</f>
        <v/>
      </c>
      <c r="U515" s="38" t="str">
        <f>IF(ISBLANK('T1'!$C$511),"",'T1'!$F$511*IF('T1'!$T$8="Y",1,0)+'T2'!$F$511*IF('T2'!$T$8="Y",1,0)+'T3'!$F$511*IF('T3'!$T$8="Y",1,0)+TA!$AS$511*IF(TA!$M$8="Y",1,0))</f>
        <v/>
      </c>
      <c r="V515" s="38" t="str">
        <f>IF(ISBLANK('T1'!$C$511),"",'T1'!$G$511*IF('T1'!$U$8="Y",1,0)+'T2'!$G$511*IF('T2'!$U$8="Y",1,0)+'T3'!$G$511*IF('T3'!$U$8="Y",1,0)+TA!$AT$511*IF(TA!$N$8="Y",1,0))</f>
        <v/>
      </c>
      <c r="W515" s="38" t="str">
        <f>IF(ISBLANK('T1'!$C$511),"",'T1'!$H$511*IF('T1'!$V$8="Y",1,0)+'T2'!$H$511*IF('T2'!$V$8="Y",1,0)+'T3'!$H$511*IF('T3'!$V$8="Y",1,0))</f>
        <v/>
      </c>
      <c r="X515" s="38" t="str">
        <f>IF(ISBLANK('T1'!$C$511),"",'T1'!$I$511*IF('T1'!$W$8="Y",1,0)+'T2'!$I$511*IF('T2'!$W$8="Y",1,0)+'T3'!$I$511*IF('T3'!$W$8="Y",1,0))</f>
        <v/>
      </c>
      <c r="Y515" s="38" t="str">
        <f>IF(ISBLANK('T1'!$C$511),"",'T1'!$J$511*IF('T1'!$X$8="Y",1,0)+'T2'!$J$511*IF('T2'!$X$8="Y",1,0)+'T3'!$J$511*IF('T3'!$X$8="Y",1,0))</f>
        <v/>
      </c>
      <c r="Z515" s="38" t="str">
        <f>IF(ISBLANK('T1'!$C$511),"",'T1'!$K$511*IF('T1'!$Y$8="Y",1,0)+'T2'!$K$511*IF('T2'!$Y$8="Y",1,0)+'T3'!$K$511*IF('T3'!$Y$8="Y",1,0))</f>
        <v/>
      </c>
      <c r="AA515" s="38" t="str">
        <f>IF(ISBLANK('T1'!$C$511),"",'T1'!$L$511*IF('T1'!$Z$8="Y",1,0)+'T2'!$L$511*IF('T2'!$Z$8="Y",1,0)+'T3'!$L$511*IF('T3'!$Z$8="Y",1,0))</f>
        <v/>
      </c>
      <c r="AB515" s="38" t="str">
        <f>IF(ISBLANK('T1'!$C$511),"",'T1'!$M$511*IF('T1'!$AA$8="Y",1,0)+'T2'!$M$511*IF('T2'!$AA$8="Y",1,0)+'T3'!$M$511*IF('T3'!$AA$8="Y",1,0))</f>
        <v/>
      </c>
      <c r="AC515" s="38" t="str">
        <f>IF(ISBLANK('T1'!$C$511),"",'T1'!$M$511*IF('T1'!$AB$8="Y",1,0)+'T2'!$M$511*IF('T2'!$AB$8="Y",1,0)+'T3'!$M$511*IF('T3'!$AB$8="Y",1,0))</f>
        <v/>
      </c>
      <c r="AD515" s="38" t="str">
        <f>IF(ISBLANK('T1'!$C$511),"",SUM($T$515:$AC$515))</f>
        <v/>
      </c>
      <c r="AE515" s="38" t="str">
        <f>IF(ISBLANK('T1'!$C$511),"",IF(ISERR($AD$515/$AD$5),"",$AD$515/$AD$5))</f>
        <v/>
      </c>
      <c r="AI515" s="38" t="str">
        <f>IF(ISBLANK('T1'!$C$511),"",'T1'!$E$511*IF('T1'!$S$9="Y",1,0)+'T2'!$E$511*IF('T2'!$S$9="Y",1,0)+'T3'!$E$511*IF('T3'!$S$9="Y",1,0)+TA!$AR$511*IF(TA!$L$9="Y",1,0))</f>
        <v/>
      </c>
      <c r="AJ515" s="38" t="str">
        <f>IF(ISBLANK('T1'!$C$511),"",'T1'!$F$511*IF('T1'!$T$9="Y",1,0)+'T2'!$F$511*IF('T2'!$T$9="Y",1,0)+'T3'!$F$511*IF('T3'!$T$9="Y",1,0)+TA!$AS$511*IF(TA!$M$9="Y",1,0))</f>
        <v/>
      </c>
      <c r="AK515" s="38" t="str">
        <f>IF(ISBLANK('T1'!$C$511),"",'T1'!$G$511*IF('T1'!$U$9="Y",1,0)+'T2'!$G$511*IF('T2'!$U$9="Y",1,0)+'T3'!$G$511*IF('T3'!$U$9="Y",1,0)+TA!$AT$511*IF(TA!$N$9="Y",1,0))</f>
        <v/>
      </c>
      <c r="AL515" s="38" t="str">
        <f>IF(ISBLANK('T1'!$C$511),"",'T1'!$H$511*IF('T1'!$V$9="Y",1,0)+'T2'!$H$511*IF('T2'!$V$9="Y",1,0)+'T3'!$H$511*IF('T3'!$V$9="Y",1,0))</f>
        <v/>
      </c>
      <c r="AM515" s="38" t="str">
        <f>IF(ISBLANK('T1'!$C$511),"",'T1'!$I$511*IF('T1'!$W$9="Y",1,0)+'T2'!$I$511*IF('T2'!$W$9="Y",1,0)+'T3'!$I$511*IF('T3'!$W$9="Y",1,0))</f>
        <v/>
      </c>
      <c r="AN515" s="38" t="str">
        <f>IF(ISBLANK('T1'!$C$511),"",'T1'!$J$511*IF('T1'!$X$9="Y",1,0)+'T2'!$J$511*IF('T2'!$X$9="Y",1,0)+'T3'!$J$511*IF('T3'!$X$9="Y",1,0))</f>
        <v/>
      </c>
      <c r="AO515" s="38" t="str">
        <f>IF(ISBLANK('T1'!$C$511),"",'T1'!$K$511*IF('T1'!$Y$9="Y",1,0)+'T2'!$K$511*IF('T2'!$Y$9="Y",1,0)+'T3'!$K$511*IF('T3'!$Y$9="Y",1,0))</f>
        <v/>
      </c>
      <c r="AP515" s="38" t="str">
        <f>IF(ISBLANK('T1'!$C$511),"",'T1'!$L$511*IF('T1'!$Z$9="Y",1,0)+'T2'!$L$511*IF('T2'!$Z$9="Y",1,0)+'T3'!$L$511*IF('T3'!$Z$9="Y",1,0))</f>
        <v/>
      </c>
      <c r="AQ515" s="38" t="str">
        <f>IF(ISBLANK('T1'!$C$511),"",'T1'!$M$511*IF('T1'!$AA$9="Y",1,0)+'T2'!$M$511*IF('T2'!$AA$9="Y",1,0)+'T3'!$M$511*IF('T3'!$AA$9="Y",1,0))</f>
        <v/>
      </c>
      <c r="AR515" s="38" t="str">
        <f>IF(ISBLANK('T1'!$C$511),"",'T1'!$M$511*IF('T1'!$AB$9="Y",1,0)+'T2'!$M$511*IF('T2'!$AB$9="Y",1,0)+'T3'!$M$511*IF('T3'!$AB$9="Y",1,0))</f>
        <v/>
      </c>
      <c r="AS515" s="38" t="str">
        <f>IF(ISBLANK('T1'!$C$511),"",SUM($AI$515:$AR$515))</f>
        <v/>
      </c>
      <c r="AT515" s="38" t="str">
        <f>IF(ISBLANK('T1'!$C$511),"",IF(ISERR($AS$515/$AS$5),"",$AS$515/$AS$5))</f>
        <v/>
      </c>
      <c r="AW515" s="38" t="str">
        <f>IF(ISBLANK('T1'!$C$511),"",'T1'!$E$511*IF('T1'!$S$10="Y",1,0)+'T2'!$E$511*IF('T2'!$S$10="Y",1,0)+'T3'!$E$511*IF('T3'!$S$10="Y",1,0)+TA!$AR$511*IF(TA!$L$10="Y",1,0))</f>
        <v/>
      </c>
      <c r="AX515" s="38" t="str">
        <f>IF(ISBLANK('T1'!$C$511),"",'T1'!$F$511*IF('T1'!$T$10="Y",1,0)+'T2'!$F$511*IF('T2'!$T$10="Y",1,0)+'T3'!$F$511*IF('T3'!$T$10="Y",1,0)+TA!$AS$511*IF(TA!$M$10="Y",1,0))</f>
        <v/>
      </c>
      <c r="AY515" s="38" t="str">
        <f>IF(ISBLANK('T1'!$C$511),"",'T1'!$G$511*IF('T1'!$U$10="Y",1,0)+'T2'!$G$511*IF('T2'!$U$10="Y",1,0)+'T3'!$G$511*IF('T3'!$U$10="Y",1,0)+TA!$AT$511*IF(TA!$N$10="Y",1,0))</f>
        <v/>
      </c>
      <c r="AZ515" s="38" t="str">
        <f>IF(ISBLANK('T1'!$C$511),"",'T1'!$H$511*IF('T1'!$V$10="Y",1,0)+'T2'!$H$511*IF('T2'!$V$10="Y",1,0)+'T3'!$H$511*IF('T3'!$V$10="Y",1,0))</f>
        <v/>
      </c>
      <c r="BA515" s="38" t="str">
        <f>IF(ISBLANK('T1'!$C$511),"",'T1'!$I$511*IF('T1'!$W$10="Y",1,0)+'T2'!$I$511*IF('T2'!$W$10="Y",1,0)+'T3'!$I$511*IF('T3'!$W$10="Y",1,0))</f>
        <v/>
      </c>
      <c r="BB515" s="38" t="str">
        <f>IF(ISBLANK('T1'!$C$511),"",'T1'!$J$511*IF('T1'!$X$10="Y",1,0)+'T2'!$J$511*IF('T2'!$X$10="Y",1,0)+'T3'!$J$511*IF('T3'!$X$10="Y",1,0))</f>
        <v/>
      </c>
      <c r="BC515" s="38" t="str">
        <f>IF(ISBLANK('T1'!$C$511),"",'T1'!$K$511*IF('T1'!$Y$10="Y",1,0)+'T2'!$K$511*IF('T2'!$Y$10="Y",1,0)+'T3'!$K$511*IF('T3'!$Y$10="Y",1,0))</f>
        <v/>
      </c>
      <c r="BD515" s="38" t="str">
        <f>IF(ISBLANK('T1'!$C$511),"",'T1'!$L$511*IF('T1'!$Z$10="Y",1,0)+'T2'!$L$511*IF('T2'!$Z$10="Y",1,0)+'T3'!$L$511*IF('T3'!$Z$10="Y",1,0))</f>
        <v/>
      </c>
      <c r="BE515" s="38" t="str">
        <f>IF(ISBLANK('T1'!$C$511),"",'T1'!$M$511*IF('T1'!$AA$10="Y",1,0)+'T2'!$M$511*IF('T2'!$AA$10="Y",1,0)+'T3'!$M$511*IF('T3'!$AA$10="Y",1,0))</f>
        <v/>
      </c>
      <c r="BF515" s="38" t="str">
        <f>IF(ISBLANK('T1'!$C$511),"",'T1'!$M$511*IF('T1'!$AB$10="Y",1,0)+'T2'!$M$511*IF('T2'!$AB$10="Y",1,0)+'T3'!$M$511*IF('T3'!$AB$10="Y",1,0))</f>
        <v/>
      </c>
      <c r="BG515" s="38" t="str">
        <f>IF(ISBLANK('T1'!$C$511),"",SUM($AW$515:$BF$515))</f>
        <v/>
      </c>
      <c r="BH515" s="38" t="str">
        <f>IF(ISBLANK('T1'!$C$511),"",IF(ISERR($BG$515/$BG$5),"",$BG$515/$BG$5))</f>
        <v/>
      </c>
      <c r="BK515" s="38" t="str">
        <f>IF(ISBLANK('T1'!$C$511),"",'T1'!$E$511*IF('T1'!$S$11="Y",1,0)+'T2'!$E$511*IF('T2'!$S$11="Y",1,0)+'T3'!$E$511*IF('T3'!$S$11="Y",1,0)+TA!$AR$511*IF(TA!$L$11="Y",1,0))</f>
        <v/>
      </c>
      <c r="BL515" s="38" t="str">
        <f>IF(ISBLANK('T1'!$C$511),"",'T1'!$F$511*IF('T1'!$T$11="Y",1,0)+'T2'!$F$511*IF('T2'!$T$11="Y",1,0)+'T3'!$F$511*IF('T3'!$T$11="Y",1,0)+TA!$AS$511*IF(TA!$M$11="Y",1,0))</f>
        <v/>
      </c>
      <c r="BM515" s="38" t="str">
        <f>IF(ISBLANK('T1'!$C$511),"",'T1'!$G$511*IF('T1'!$U$11="Y",1,0)+'T2'!$G$511*IF('T2'!$U$11="Y",1,0)+'T3'!$G$511*IF('T3'!$U$11="Y",1,0)+TA!$AT$511*IF(TA!$N$11="Y",1,0))</f>
        <v/>
      </c>
      <c r="BN515" s="38" t="str">
        <f>IF(ISBLANK('T1'!$C$511),"",'T1'!$H$511*IF('T1'!$V$11="Y",1,0)+'T2'!$H$511*IF('T2'!$V$11="Y",1,0)+'T3'!$H$511*IF('T3'!$V$11="Y",1,0))</f>
        <v/>
      </c>
      <c r="BO515" s="38" t="str">
        <f>IF(ISBLANK('T1'!$C$511),"",'T1'!$I$511*IF('T1'!$W$11="Y",1,0)+'T2'!$I$511*IF('T2'!$W$11="Y",1,0)+'T3'!$I$511*IF('T3'!$W$11="Y",1,0))</f>
        <v/>
      </c>
      <c r="BP515" s="38" t="str">
        <f>IF(ISBLANK('T1'!$C$511),"",'T1'!$J$511*IF('T1'!$X$11="Y",1,0)+'T2'!$J$511*IF('T2'!$X$11="Y",1,0)+'T3'!$J$511*IF('T3'!$X$11="Y",1,0))</f>
        <v/>
      </c>
      <c r="BQ515" s="38" t="str">
        <f>IF(ISBLANK('T1'!$C$511),"",'T1'!$K$511*IF('T1'!$Y$11="Y",1,0)+'T2'!$K$511*IF('T2'!$Y$11="Y",1,0)+'T3'!$K$511*IF('T3'!$Y$11="Y",1,0))</f>
        <v/>
      </c>
      <c r="BR515" s="38" t="str">
        <f>IF(ISBLANK('T1'!$C$511),"",'T1'!$L$511*IF('T1'!$Z$11="Y",1,0)+'T2'!$L$511*IF('T2'!$Z$11="Y",1,0)+'T3'!$L$511*IF('T3'!$Z$11="Y",1,0))</f>
        <v/>
      </c>
      <c r="BS515" s="38" t="str">
        <f>IF(ISBLANK('T1'!$C$511),"",'T1'!$M$511*IF('T1'!$AA$11="Y",1,0)+'T2'!$M$511*IF('T2'!$AA$11="Y",1,0)+'T3'!$M$511*IF('T3'!$AA$11="Y",1,0))</f>
        <v/>
      </c>
      <c r="BT515" s="38" t="str">
        <f>IF(ISBLANK('T1'!$C$511),"",'T1'!$M$511*IF('T1'!$AB$11="Y",1,0)+'T2'!$M$511*IF('T2'!$AB$11="Y",1,0)+'T3'!$M$511*IF('T3'!$AB$11="Y",1,0))</f>
        <v/>
      </c>
      <c r="BU515" s="38" t="str">
        <f>IF(ISBLANK('T1'!$C$511),"",SUM($BK$515:$BT$515))</f>
        <v/>
      </c>
      <c r="BV515" s="38" t="str">
        <f>IF(ISBLANK('T1'!$C$511),"",IF(ISERR($BU$515/$BU$5),"",$BU$515/$BU$5))</f>
        <v/>
      </c>
      <c r="BY515" s="38" t="str">
        <f>IF(ISBLANK('T1'!$C$511),"",'T1'!$E$511*IF('T1'!$S$12="Y",1,0)+'T2'!$E$511*IF('T2'!$S$12="Y",1,0)+'T3'!$E$511*IF('T3'!$S$12="Y",1,0)+TA!$AR$511*IF(TA!$L$12="Y",1,0))</f>
        <v/>
      </c>
      <c r="BZ515" s="38" t="str">
        <f>IF(ISBLANK('T1'!$C$511),"",'T1'!$F$511*IF('T1'!$T$12="Y",1,0)+'T2'!$F$511*IF('T2'!$T$12="Y",1,0)+'T3'!$F$511*IF('T3'!$T$12="Y",1,0)+TA!$AS$511*IF(TA!$M$12="Y",1,0))</f>
        <v/>
      </c>
      <c r="CA515" s="38" t="str">
        <f>IF(ISBLANK('T1'!$C$511),"",'T1'!$G$511*IF('T1'!$U$12="Y",1,0)+'T2'!$G$511*IF('T2'!$U$12="Y",1,0)+'T3'!$G$511*IF('T3'!$U$12="Y",1,0)+TA!$AT$511*IF(TA!$N$12="Y",1,0))</f>
        <v/>
      </c>
      <c r="CB515" s="38" t="str">
        <f>IF(ISBLANK('T1'!$C$511),"",'T1'!$H$511*IF('T1'!$V$12="Y",1,0)+'T2'!$H$511*IF('T2'!$V$12="Y",1,0)+'T3'!$H$511*IF('T3'!$V$12="Y",1,0))</f>
        <v/>
      </c>
      <c r="CC515" s="38" t="str">
        <f>IF(ISBLANK('T1'!$C$511),"",'T1'!$I$511*IF('T1'!$W$12="Y",1,0)+'T2'!$I$511*IF('T2'!$W$12="Y",1,0)+'T3'!$I$511*IF('T3'!$W$12="Y",1,0))</f>
        <v/>
      </c>
      <c r="CD515" s="38" t="str">
        <f>IF(ISBLANK('T1'!$C$511),"",'T1'!$J$511*IF('T1'!$X$12="Y",1,0)+'T2'!$J$511*IF('T2'!$X$12="Y",1,0)+'T3'!$J$511*IF('T3'!$X$12="Y",1,0))</f>
        <v/>
      </c>
      <c r="CE515" s="38" t="str">
        <f>IF(ISBLANK('T1'!$C$511),"",'T1'!$K$511*IF('T1'!$Y$12="Y",1,0)+'T2'!$K$511*IF('T2'!$Y$12="Y",1,0)+'T3'!$K$511*IF('T3'!$Y$12="Y",1,0))</f>
        <v/>
      </c>
      <c r="CF515" s="38" t="str">
        <f>IF(ISBLANK('T1'!$C$511),"",'T1'!$L$511*IF('T1'!$Z$12="Y",1,0)+'T2'!$L$511*IF('T2'!$Z$12="Y",1,0)+'T3'!$L$511*IF('T3'!$Z$12="Y",1,0))</f>
        <v/>
      </c>
      <c r="CG515" s="38" t="str">
        <f>IF(ISBLANK('T1'!$C$511),"",'T1'!$M$511*IF('T1'!$AA$12="Y",1,0)+'T2'!$M$511*IF('T2'!$AA$12="Y",1,0)+'T3'!$M$511*IF('T3'!$AA$12="Y",1,0))</f>
        <v/>
      </c>
      <c r="CH515" s="38" t="str">
        <f>IF(ISBLANK('T1'!$C$511),"",'T1'!$M$511*IF('T1'!$AB$12="Y",1,0)+'T2'!$M$511*IF('T2'!$AB$12="Y",1,0)+'T3'!$M$511*IF('T3'!$AB$12="Y",1,0))</f>
        <v/>
      </c>
      <c r="CI515" s="38" t="str">
        <f>IF(ISBLANK('T1'!$C$511),"",SUM($BY$515:$CH$515))</f>
        <v/>
      </c>
      <c r="CJ515" s="38" t="str">
        <f>IF(ISBLANK('T1'!$C$511),"",IF(ISERR($CI$515/$CI$5),"",$CI$515/$CI$5))</f>
        <v/>
      </c>
      <c r="CM515" s="38" t="str">
        <f>IF(ISBLANK('T1'!$C$511),"",'T1'!$E$511*IF('T1'!$S$13="Y",1,0)+'T2'!$E$511*IF('T2'!$S$13="Y",1,0)+'T3'!$E$511*IF('T3'!$S$13="Y",1,0)+TA!$AR$511*IF(TA!$L$13="Y",1,0))</f>
        <v/>
      </c>
      <c r="CN515" s="38" t="str">
        <f>IF(ISBLANK('T1'!$C$511),"",'T1'!$F$511*IF('T1'!$T$13="Y",1,0)+'T2'!$F$511*IF('T2'!$T$13="Y",1,0)+'T3'!$F$511*IF('T3'!$T$13="Y",1,0)+TA!$AS$511*IF(TA!$M$13="Y",1,0))</f>
        <v/>
      </c>
      <c r="CO515" s="38" t="str">
        <f>IF(ISBLANK('T1'!$C$511),"",'T1'!$G$511*IF('T1'!$U$13="Y",1,0)+'T2'!$G$511*IF('T2'!$U$13="Y",1,0)+'T3'!$G$511*IF('T3'!$U$13="Y",1,0)+TA!$AT$511*IF(TA!$N$13="Y",1,0))</f>
        <v/>
      </c>
      <c r="CP515" s="38" t="str">
        <f>IF(ISBLANK('T1'!$C$511),"",'T1'!$H$511*IF('T1'!$V$13="Y",1,0)+'T2'!$H$511*IF('T2'!$V$13="Y",1,0)+'T3'!$H$511*IF('T3'!$V$13="Y",1,0))</f>
        <v/>
      </c>
      <c r="CQ515" s="38" t="str">
        <f>IF(ISBLANK('T1'!$C$511),"",'T1'!$I$511*IF('T1'!$W$13="Y",1,0)+'T2'!$I$511*IF('T2'!$W$13="Y",1,0)+'T3'!$I$511*IF('T3'!$W$13="Y",1,0))</f>
        <v/>
      </c>
      <c r="CR515" s="38" t="str">
        <f>IF(ISBLANK('T1'!$C$511),"",'T1'!$J$511*IF('T1'!$X$13="Y",1,0)+'T2'!$J$511*IF('T2'!$X$13="Y",1,0)+'T3'!$J$511*IF('T3'!$X$13="Y",1,0))</f>
        <v/>
      </c>
      <c r="CS515" s="38" t="str">
        <f>IF(ISBLANK('T1'!$C$511),"",'T1'!$K$511*IF('T1'!$Y$13="Y",1,0)+'T2'!$K$511*IF('T2'!$Y$13="Y",1,0)+'T3'!$K$511*IF('T3'!$Y$13="Y",1,0))</f>
        <v/>
      </c>
      <c r="CT515" s="38" t="str">
        <f>IF(ISBLANK('T1'!$C$511),"",'T1'!$L$511*IF('T1'!$Z$13="Y",1,0)+'T2'!$L$511*IF('T2'!$Z$13="Y",1,0)+'T3'!$L$511*IF('T3'!$Z$13="Y",1,0))</f>
        <v/>
      </c>
      <c r="CU515" s="38" t="str">
        <f>IF(ISBLANK('T1'!$C$511),"",'T1'!$M$511*IF('T1'!$AA$13="Y",1,0)+'T2'!$M$511*IF('T2'!$AA$13="Y",1,0)+'T3'!$M$511*IF('T3'!$AA$13="Y",1,0))</f>
        <v/>
      </c>
      <c r="CV515" s="38" t="str">
        <f>IF(ISBLANK('T1'!$C$511),"",'T1'!$M$511*IF('T1'!$AB$13="Y",1,0)+'T2'!$M$511*IF('T2'!$AB$13="Y",1,0)+'T3'!$M$511*IF('T3'!$AB$13="Y",1,0))</f>
        <v/>
      </c>
      <c r="CW515" s="38" t="str">
        <f>IF(ISBLANK('T1'!$C$511),"",SUM($CM$515:$CV$515))</f>
        <v/>
      </c>
      <c r="CX515" s="38" t="str">
        <f>IF(ISBLANK('T1'!$C$511),"",IF(ISERR($CW$515/$CW$5),"",$CW$515/$CW$5))</f>
        <v/>
      </c>
      <c r="DA515" s="38" t="str">
        <f>IF(ISBLANK('T1'!$C$511),"",'T1'!$E$511*IF('T1'!$S$14="Y",1,0)+'T2'!$E$511*IF('T2'!$S$14="Y",1,0)+'T3'!$E$511*IF('T3'!$S$14="Y",1,0)+TA!$AR$511*IF(TA!$L$14="Y",1,0))</f>
        <v/>
      </c>
      <c r="DB515" s="38" t="str">
        <f>IF(ISBLANK('T1'!$C$511),"",'T1'!$F$511*IF('T1'!$T$14="Y",1,0)+'T2'!$F$511*IF('T2'!$T$14="Y",1,0)+'T3'!$F$511*IF('T3'!$T$14="Y",1,0)+TA!$AS$511*IF(TA!$M$14="Y",1,0))</f>
        <v/>
      </c>
      <c r="DC515" s="38" t="str">
        <f>IF(ISBLANK('T1'!$C$511),"",'T1'!$G$511*IF('T1'!$U$14="Y",1,0)+'T2'!$G$511*IF('T2'!$U$14="Y",1,0)+'T3'!$G$511*IF('T3'!$U$14="Y",1,0)+TA!$AT$511*IF(TA!$N$14="Y",1,0))</f>
        <v/>
      </c>
      <c r="DD515" s="38" t="str">
        <f>IF(ISBLANK('T1'!$C$511),"",'T1'!$H$511*IF('T1'!$V$14="Y",1,0)+'T2'!$H$511*IF('T2'!$V$14="Y",1,0)+'T3'!$H$511*IF('T3'!$V$14="Y",1,0))</f>
        <v/>
      </c>
      <c r="DE515" s="38" t="str">
        <f>IF(ISBLANK('T1'!$C$511),"",'T1'!$I$511*IF('T1'!$W$14="Y",1,0)+'T2'!$I$511*IF('T2'!$W$14="Y",1,0)+'T3'!$I$511*IF('T3'!$W$14="Y",1,0))</f>
        <v/>
      </c>
      <c r="DF515" s="38" t="str">
        <f>IF(ISBLANK('T1'!$C$511),"",'T1'!$J$511*IF('T1'!$X$14="Y",1,0)+'T2'!$J$511*IF('T2'!$X$14="Y",1,0)+'T3'!$J$511*IF('T3'!$X$14="Y",1,0))</f>
        <v/>
      </c>
      <c r="DG515" s="38" t="str">
        <f>IF(ISBLANK('T1'!$C$511),"",'T1'!$K$511*IF('T1'!$Y$14="Y",1,0)+'T2'!$K$511*IF('T2'!$Y$14="Y",1,0)+'T3'!$K$511*IF('T3'!$Y$14="Y",1,0))</f>
        <v/>
      </c>
      <c r="DH515" s="38" t="str">
        <f>IF(ISBLANK('T1'!$C$511),"",'T1'!$L$511*IF('T1'!$Z$14="Y",1,0)+'T2'!$L$511*IF('T2'!$Z$14="Y",1,0)+'T3'!$L$511*IF('T3'!$Z$14="Y",1,0))</f>
        <v/>
      </c>
      <c r="DI515" s="38" t="str">
        <f>IF(ISBLANK('T1'!$C$511),"",'T1'!$M$511*IF('T1'!$AA$14="Y",1,0)+'T2'!$M$511*IF('T2'!$AA$14="Y",1,0)+'T3'!$M$511*IF('T3'!$AA$14="Y",1,0))</f>
        <v/>
      </c>
      <c r="DJ515" s="38" t="str">
        <f>IF(ISBLANK('T1'!$C$511),"",'T1'!$M$511*IF('T1'!$AB$14="Y",1,0)+'T2'!$M$511*IF('T2'!$AB$14="Y",1,0)+'T3'!$M$511*IF('T3'!$AB$14="Y",1,0))</f>
        <v/>
      </c>
      <c r="DK515" s="38" t="str">
        <f>IF(ISBLANK('T1'!$C$511),"",SUM($DA$515:$DJ$515))</f>
        <v/>
      </c>
      <c r="DL515" s="38" t="str">
        <f>IF(ISBLANK('T1'!$C$511),"",IF(ISERR($DK$515/$DK$5),"",$DK$515/$DK$5))</f>
        <v/>
      </c>
      <c r="DO515" s="38" t="str">
        <f>IF(ISBLANK('T1'!$C$511),"",'T1'!$E$511*IF('T1'!$S$15="Y",1,0)+'T2'!$E$511*IF('T2'!$S$15="Y",1,0)+'T3'!$E$511*IF('T3'!$S$15="Y",1,0)+TA!$AR$511*IF(TA!$L$15="Y",1,0))</f>
        <v/>
      </c>
      <c r="DP515" s="38" t="str">
        <f>IF(ISBLANK('T1'!$C$511),"",'T1'!$F$511*IF('T1'!$T$15="Y",1,0)+'T2'!$F$511*IF('T2'!$T$15="Y",1,0)+'T3'!$F$511*IF('T3'!$T$15="Y",1,0)+TA!$AS$511*IF(TA!$M$15="Y",1,0))</f>
        <v/>
      </c>
      <c r="DQ515" s="38" t="str">
        <f>IF(ISBLANK('T1'!$C$511),"",'T1'!$G$511*IF('T1'!$U$15="Y",1,0)+'T2'!$G$511*IF('T2'!$U$15="Y",1,0)+'T3'!$G$511*IF('T3'!$U$15="Y",1,0)+TA!$AT$511*IF(TA!$N$15="Y",1,0))</f>
        <v/>
      </c>
      <c r="DR515" s="38" t="str">
        <f>IF(ISBLANK('T1'!$C$511),"",'T1'!$H$511*IF('T1'!$V$15="Y",1,0)+'T2'!$H$511*IF('T2'!$V$15="Y",1,0)+'T3'!$H$511*IF('T3'!$V$15="Y",1,0))</f>
        <v/>
      </c>
      <c r="DS515" s="38" t="str">
        <f>IF(ISBLANK('T1'!$C$511),"",'T1'!$I$511*IF('T1'!$W$15="Y",1,0)+'T2'!$I$511*IF('T2'!$W$15="Y",1,0)+'T3'!$I$511*IF('T3'!$W$15="Y",1,0))</f>
        <v/>
      </c>
      <c r="DT515" s="38" t="str">
        <f>IF(ISBLANK('T1'!$C$511),"",'T1'!$J$511*IF('T1'!$X$15="Y",1,0)+'T2'!$J$511*IF('T2'!$X$15="Y",1,0)+'T3'!$J$511*IF('T3'!$X$15="Y",1,0))</f>
        <v/>
      </c>
      <c r="DU515" s="38" t="str">
        <f>IF(ISBLANK('T1'!$C$511),"",'T1'!$K$511*IF('T1'!$Y$15="Y",1,0)+'T2'!$K$511*IF('T2'!$Y$15="Y",1,0)+'T3'!$K$511*IF('T3'!$Y$15="Y",1,0))</f>
        <v/>
      </c>
      <c r="DV515" s="38" t="str">
        <f>IF(ISBLANK('T1'!$C$511),"",'T1'!$L$511*IF('T1'!$Z$15="Y",1,0)+'T2'!$L$511*IF('T2'!$Z$15="Y",1,0)+'T3'!$L$511*IF('T3'!$Z$15="Y",1,0))</f>
        <v/>
      </c>
      <c r="DW515" s="38" t="str">
        <f>IF(ISBLANK('T1'!$C$511),"",'T1'!$M$511*IF('T1'!$AA$15="Y",1,0)+'T2'!$M$511*IF('T2'!$AA$15="Y",1,0)+'T3'!$M$511*IF('T3'!$AA$15="Y",1,0))</f>
        <v/>
      </c>
      <c r="DX515" s="38" t="str">
        <f>IF(ISBLANK('T1'!$C$511),"",'T1'!$M$511*IF('T1'!$AB$15="Y",1,0)+'T2'!$M$511*IF('T2'!$AB$15="Y",1,0)+'T3'!$M$511*IF('T3'!$AB$15="Y",1,0))</f>
        <v/>
      </c>
      <c r="DY515" s="38" t="str">
        <f>IF(ISBLANK('T1'!$C$511),"",SUM($DO$515:$DX$515))</f>
        <v/>
      </c>
      <c r="DZ515" s="38" t="str">
        <f>IF(ISBLANK('T1'!$C$511),"",IF(ISERR($DY$515/$DY$5),"",$DY$515/$DY$5))</f>
        <v/>
      </c>
      <c r="EC515" s="38" t="str">
        <f>IF(ISBLANK('T1'!$C$511),"",'T1'!$E$511*IF('T1'!$S$16="Y",1,0)+'T2'!$E$511*IF('T2'!$S$16="Y",1,0)+'T3'!$E$511*IF('T3'!$S$16="Y",1,0)+TA!$AR$511*IF(TA!$L$16="Y",1,0))</f>
        <v/>
      </c>
      <c r="ED515" s="38" t="str">
        <f>IF(ISBLANK('T1'!$C$511),"",'T1'!$F$511*IF('T1'!$T$16="Y",1,0)+'T2'!$F$511*IF('T2'!$T$16="Y",1,0)+'T3'!$F$511*IF('T3'!$T$16="Y",1,0)+TA!$AS$511*IF(TA!$M$16="Y",1,0))</f>
        <v/>
      </c>
      <c r="EE515" s="38" t="str">
        <f>IF(ISBLANK('T1'!$C$511),"",'T1'!$G$511*IF('T1'!$U$16="Y",1,0)+'T2'!$G$511*IF('T2'!$U$16="Y",1,0)+'T3'!$G$511*IF('T3'!$U$16="Y",1,0)+TA!$AT$511*IF(TA!$N$16="Y",1,0))</f>
        <v/>
      </c>
      <c r="EF515" s="38" t="str">
        <f>IF(ISBLANK('T1'!$C$511),"",'T1'!$H$511*IF('T1'!$V$16="Y",1,0)+'T2'!$H$511*IF('T2'!$V$16="Y",1,0)+'T3'!$H$511*IF('T3'!$V$16="Y",1,0))</f>
        <v/>
      </c>
      <c r="EG515" s="38" t="str">
        <f>IF(ISBLANK('T1'!$C$511),"",'T1'!$I$511*IF('T1'!$W$16="Y",1,0)+'T2'!$I$511*IF('T2'!$W$16="Y",1,0)+'T3'!$I$511*IF('T3'!$W$16="Y",1,0))</f>
        <v/>
      </c>
      <c r="EH515" s="38" t="str">
        <f>IF(ISBLANK('T1'!$C$511),"",'T1'!$J$511*IF('T1'!$X$16="Y",1,0)+'T2'!$J$511*IF('T2'!$X$16="Y",1,0)+'T3'!$J$511*IF('T3'!$X$16="Y",1,0))</f>
        <v/>
      </c>
      <c r="EI515" s="38" t="str">
        <f>IF(ISBLANK('T1'!$C$511),"",'T1'!$K$511*IF('T1'!$Y$16="Y",1,0)+'T2'!$K$511*IF('T2'!$Y$16="Y",1,0)+'T3'!$K$511*IF('T3'!$Y$16="Y",1,0))</f>
        <v/>
      </c>
      <c r="EJ515" s="38" t="str">
        <f>IF(ISBLANK('T1'!$C$511),"",'T1'!$L$511*IF('T1'!$Z$16="Y",1,0)+'T2'!$L$511*IF('T2'!$Z$16="Y",1,0)+'T3'!$L$511*IF('T3'!$Z$16="Y",1,0))</f>
        <v/>
      </c>
      <c r="EK515" s="38" t="str">
        <f>IF(ISBLANK('T1'!$C$511),"",'T1'!$M$511*IF('T1'!$AA$16="Y",1,0)+'T2'!$M$511*IF('T2'!$AA$16="Y",1,0)+'T3'!$M$511*IF('T3'!$AA$16="Y",1,0))</f>
        <v/>
      </c>
      <c r="EL515" s="38" t="str">
        <f>IF(ISBLANK('T1'!$C$511),"",'T1'!$M$511*IF('T1'!$AB$16="Y",1,0)+'T2'!$M$511*IF('T2'!$AB$16="Y",1,0)+'T3'!$M$511*IF('T3'!$AB$16="Y",1,0))</f>
        <v/>
      </c>
      <c r="EM515" s="38" t="str">
        <f>IF(ISBLANK('T1'!$C$511),"",SUM($EC$515:$EL$515))</f>
        <v/>
      </c>
      <c r="EN515" s="38" t="str">
        <f>IF(ISBLANK('T1'!$C$511),"",IF(ISERR($EM$515/$EM$5),"",$EM$515/$EM$5))</f>
        <v/>
      </c>
      <c r="EQ515" s="38" t="str">
        <f>IF(ISBLANK('T1'!$C$511),"",'T1'!$E$511*IF('T1'!$S$17="Y",1,0)+'T2'!$E$511*IF('T2'!$S$17="Y",1,0)+'T3'!$E$511*IF('T3'!$S$17="Y",1,0)+TA!$AR$511*IF(TA!$L$17="Y",1,0))</f>
        <v/>
      </c>
      <c r="ER515" s="38" t="str">
        <f>IF(ISBLANK('T1'!$C$511),"",'T1'!$F$511*IF('T1'!$T$17="Y",1,0)+'T2'!$F$511*IF('T2'!$T$17="Y",1,0)+'T3'!$F$511*IF('T3'!$T$17="Y",1,0)+TA!$AS$511*IF(TA!$M$17="Y",1,0))</f>
        <v/>
      </c>
      <c r="ES515" s="38" t="str">
        <f>IF(ISBLANK('T1'!$C$511),"",'T1'!$G$511*IF('T1'!$U$17="Y",1,0)+'T2'!$G$511*IF('T2'!$U$17="Y",1,0)+'T3'!$G$511*IF('T3'!$U$17="Y",1,0)+TA!$AT$511*IF(TA!$N$17="Y",1,0))</f>
        <v/>
      </c>
      <c r="ET515" s="38" t="str">
        <f>IF(ISBLANK('T1'!$C$511),"",'T1'!$H$511*IF('T1'!$V$17="Y",1,0)+'T2'!$H$511*IF('T2'!$V$17="Y",1,0)+'T3'!$H$511*IF('T3'!$V$17="Y",1,0))</f>
        <v/>
      </c>
      <c r="EU515" s="38" t="str">
        <f>IF(ISBLANK('T1'!$C$511),"",'T1'!$I$511*IF('T1'!$W$17="Y",1,0)+'T2'!$I$511*IF('T2'!$W$17="Y",1,0)+'T3'!$I$511*IF('T3'!$W$17="Y",1,0))</f>
        <v/>
      </c>
      <c r="EV515" s="38" t="str">
        <f>IF(ISBLANK('T1'!$C$511),"",'T1'!$J$511*IF('T1'!$X$17="Y",1,0)+'T2'!$J$511*IF('T2'!$X$17="Y",1,0)+'T3'!$J$511*IF('T3'!$X$17="Y",1,0))</f>
        <v/>
      </c>
      <c r="EW515" s="38" t="str">
        <f>IF(ISBLANK('T1'!$C$511),"",'T1'!$K$511*IF('T1'!$Y$17="Y",1,0)+'T2'!$K$511*IF('T2'!$Y$17="Y",1,0)+'T3'!$K$511*IF('T3'!$Y$17="Y",1,0))</f>
        <v/>
      </c>
      <c r="EX515" s="38" t="str">
        <f>IF(ISBLANK('T1'!$C$511),"",'T1'!$L$511*IF('T1'!$Z$17="Y",1,0)+'T2'!$L$511*IF('T2'!$Z$17="Y",1,0)+'T3'!$L$511*IF('T3'!$Z$17="Y",1,0))</f>
        <v/>
      </c>
      <c r="EY515" s="38" t="str">
        <f>IF(ISBLANK('T1'!$C$511),"",'T1'!$M$511*IF('T1'!$AA$17="Y",1,0)+'T2'!$M$511*IF('T2'!$AA$17="Y",1,0)+'T3'!$M$511*IF('T3'!$AA$17="Y",1,0))</f>
        <v/>
      </c>
      <c r="EZ515" s="38" t="str">
        <f>IF(ISBLANK('T1'!$C$511),"",'T1'!$M$511*IF('T1'!$AB$17="Y",1,0)+'T2'!$M$511*IF('T2'!$AB$17="Y",1,0)+'T3'!$M$511*IF('T3'!$AB$17="Y",1,0))</f>
        <v/>
      </c>
      <c r="FA515" s="38" t="str">
        <f>IF(ISBLANK('T1'!$C$511),"",SUM($EQ$515:$EZ$515))</f>
        <v/>
      </c>
      <c r="FB515" s="38" t="str">
        <f>IF(ISBLANK('T1'!$C$511),"",IF(ISERR($FA$515/$FA$5),"",$FA$515/$FA$5))</f>
        <v/>
      </c>
    </row>
    <row r="516" spans="20:158">
      <c r="T516" s="38" t="str">
        <f>IF(ISBLANK('T1'!$C$512),"",'T1'!$E$512*IF('T1'!$S$8="Y",1,0)+'T2'!$E$512*IF('T2'!$S$8="Y",1,0)+'T3'!$E$512*IF('T3'!$S$8="Y",1,0)+TA!$AR$512*IF(TA!$L$8="Y",1,0))</f>
        <v/>
      </c>
      <c r="U516" s="38" t="str">
        <f>IF(ISBLANK('T1'!$C$512),"",'T1'!$F$512*IF('T1'!$T$8="Y",1,0)+'T2'!$F$512*IF('T2'!$T$8="Y",1,0)+'T3'!$F$512*IF('T3'!$T$8="Y",1,0)+TA!$AS$512*IF(TA!$M$8="Y",1,0))</f>
        <v/>
      </c>
      <c r="V516" s="38" t="str">
        <f>IF(ISBLANK('T1'!$C$512),"",'T1'!$G$512*IF('T1'!$U$8="Y",1,0)+'T2'!$G$512*IF('T2'!$U$8="Y",1,0)+'T3'!$G$512*IF('T3'!$U$8="Y",1,0)+TA!$AT$512*IF(TA!$N$8="Y",1,0))</f>
        <v/>
      </c>
      <c r="W516" s="38" t="str">
        <f>IF(ISBLANK('T1'!$C$512),"",'T1'!$H$512*IF('T1'!$V$8="Y",1,0)+'T2'!$H$512*IF('T2'!$V$8="Y",1,0)+'T3'!$H$512*IF('T3'!$V$8="Y",1,0))</f>
        <v/>
      </c>
      <c r="X516" s="38" t="str">
        <f>IF(ISBLANK('T1'!$C$512),"",'T1'!$I$512*IF('T1'!$W$8="Y",1,0)+'T2'!$I$512*IF('T2'!$W$8="Y",1,0)+'T3'!$I$512*IF('T3'!$W$8="Y",1,0))</f>
        <v/>
      </c>
      <c r="Y516" s="38" t="str">
        <f>IF(ISBLANK('T1'!$C$512),"",'T1'!$J$512*IF('T1'!$X$8="Y",1,0)+'T2'!$J$512*IF('T2'!$X$8="Y",1,0)+'T3'!$J$512*IF('T3'!$X$8="Y",1,0))</f>
        <v/>
      </c>
      <c r="Z516" s="38" t="str">
        <f>IF(ISBLANK('T1'!$C$512),"",'T1'!$K$512*IF('T1'!$Y$8="Y",1,0)+'T2'!$K$512*IF('T2'!$Y$8="Y",1,0)+'T3'!$K$512*IF('T3'!$Y$8="Y",1,0))</f>
        <v/>
      </c>
      <c r="AA516" s="38" t="str">
        <f>IF(ISBLANK('T1'!$C$512),"",'T1'!$L$512*IF('T1'!$Z$8="Y",1,0)+'T2'!$L$512*IF('T2'!$Z$8="Y",1,0)+'T3'!$L$512*IF('T3'!$Z$8="Y",1,0))</f>
        <v/>
      </c>
      <c r="AB516" s="38" t="str">
        <f>IF(ISBLANK('T1'!$C$512),"",'T1'!$M$512*IF('T1'!$AA$8="Y",1,0)+'T2'!$M$512*IF('T2'!$AA$8="Y",1,0)+'T3'!$M$512*IF('T3'!$AA$8="Y",1,0))</f>
        <v/>
      </c>
      <c r="AC516" s="38" t="str">
        <f>IF(ISBLANK('T1'!$C$512),"",'T1'!$M$512*IF('T1'!$AB$8="Y",1,0)+'T2'!$M$512*IF('T2'!$AB$8="Y",1,0)+'T3'!$M$512*IF('T3'!$AB$8="Y",1,0))</f>
        <v/>
      </c>
      <c r="AD516" s="38" t="str">
        <f>IF(ISBLANK('T1'!$C$512),"",SUM($T$516:$AC$516))</f>
        <v/>
      </c>
      <c r="AE516" s="38" t="str">
        <f>IF(ISBLANK('T1'!$C$512),"",IF(ISERR($AD$516/$AD$5),"",$AD$516/$AD$5))</f>
        <v/>
      </c>
      <c r="AI516" s="38" t="str">
        <f>IF(ISBLANK('T1'!$C$512),"",'T1'!$E$512*IF('T1'!$S$9="Y",1,0)+'T2'!$E$512*IF('T2'!$S$9="Y",1,0)+'T3'!$E$512*IF('T3'!$S$9="Y",1,0)+TA!$AR$512*IF(TA!$L$9="Y",1,0))</f>
        <v/>
      </c>
      <c r="AJ516" s="38" t="str">
        <f>IF(ISBLANK('T1'!$C$512),"",'T1'!$F$512*IF('T1'!$T$9="Y",1,0)+'T2'!$F$512*IF('T2'!$T$9="Y",1,0)+'T3'!$F$512*IF('T3'!$T$9="Y",1,0)+TA!$AS$512*IF(TA!$M$9="Y",1,0))</f>
        <v/>
      </c>
      <c r="AK516" s="38" t="str">
        <f>IF(ISBLANK('T1'!$C$512),"",'T1'!$G$512*IF('T1'!$U$9="Y",1,0)+'T2'!$G$512*IF('T2'!$U$9="Y",1,0)+'T3'!$G$512*IF('T3'!$U$9="Y",1,0)+TA!$AT$512*IF(TA!$N$9="Y",1,0))</f>
        <v/>
      </c>
      <c r="AL516" s="38" t="str">
        <f>IF(ISBLANK('T1'!$C$512),"",'T1'!$H$512*IF('T1'!$V$9="Y",1,0)+'T2'!$H$512*IF('T2'!$V$9="Y",1,0)+'T3'!$H$512*IF('T3'!$V$9="Y",1,0))</f>
        <v/>
      </c>
      <c r="AM516" s="38" t="str">
        <f>IF(ISBLANK('T1'!$C$512),"",'T1'!$I$512*IF('T1'!$W$9="Y",1,0)+'T2'!$I$512*IF('T2'!$W$9="Y",1,0)+'T3'!$I$512*IF('T3'!$W$9="Y",1,0))</f>
        <v/>
      </c>
      <c r="AN516" s="38" t="str">
        <f>IF(ISBLANK('T1'!$C$512),"",'T1'!$J$512*IF('T1'!$X$9="Y",1,0)+'T2'!$J$512*IF('T2'!$X$9="Y",1,0)+'T3'!$J$512*IF('T3'!$X$9="Y",1,0))</f>
        <v/>
      </c>
      <c r="AO516" s="38" t="str">
        <f>IF(ISBLANK('T1'!$C$512),"",'T1'!$K$512*IF('T1'!$Y$9="Y",1,0)+'T2'!$K$512*IF('T2'!$Y$9="Y",1,0)+'T3'!$K$512*IF('T3'!$Y$9="Y",1,0))</f>
        <v/>
      </c>
      <c r="AP516" s="38" t="str">
        <f>IF(ISBLANK('T1'!$C$512),"",'T1'!$L$512*IF('T1'!$Z$9="Y",1,0)+'T2'!$L$512*IF('T2'!$Z$9="Y",1,0)+'T3'!$L$512*IF('T3'!$Z$9="Y",1,0))</f>
        <v/>
      </c>
      <c r="AQ516" s="38" t="str">
        <f>IF(ISBLANK('T1'!$C$512),"",'T1'!$M$512*IF('T1'!$AA$9="Y",1,0)+'T2'!$M$512*IF('T2'!$AA$9="Y",1,0)+'T3'!$M$512*IF('T3'!$AA$9="Y",1,0))</f>
        <v/>
      </c>
      <c r="AR516" s="38" t="str">
        <f>IF(ISBLANK('T1'!$C$512),"",'T1'!$M$512*IF('T1'!$AB$9="Y",1,0)+'T2'!$M$512*IF('T2'!$AB$9="Y",1,0)+'T3'!$M$512*IF('T3'!$AB$9="Y",1,0))</f>
        <v/>
      </c>
      <c r="AS516" s="38" t="str">
        <f>IF(ISBLANK('T1'!$C$512),"",SUM($AI$516:$AR$516))</f>
        <v/>
      </c>
      <c r="AT516" s="38" t="str">
        <f>IF(ISBLANK('T1'!$C$512),"",IF(ISERR($AS$516/$AS$5),"",$AS$516/$AS$5))</f>
        <v/>
      </c>
      <c r="AW516" s="38" t="str">
        <f>IF(ISBLANK('T1'!$C$512),"",'T1'!$E$512*IF('T1'!$S$10="Y",1,0)+'T2'!$E$512*IF('T2'!$S$10="Y",1,0)+'T3'!$E$512*IF('T3'!$S$10="Y",1,0)+TA!$AR$512*IF(TA!$L$10="Y",1,0))</f>
        <v/>
      </c>
      <c r="AX516" s="38" t="str">
        <f>IF(ISBLANK('T1'!$C$512),"",'T1'!$F$512*IF('T1'!$T$10="Y",1,0)+'T2'!$F$512*IF('T2'!$T$10="Y",1,0)+'T3'!$F$512*IF('T3'!$T$10="Y",1,0)+TA!$AS$512*IF(TA!$M$10="Y",1,0))</f>
        <v/>
      </c>
      <c r="AY516" s="38" t="str">
        <f>IF(ISBLANK('T1'!$C$512),"",'T1'!$G$512*IF('T1'!$U$10="Y",1,0)+'T2'!$G$512*IF('T2'!$U$10="Y",1,0)+'T3'!$G$512*IF('T3'!$U$10="Y",1,0)+TA!$AT$512*IF(TA!$N$10="Y",1,0))</f>
        <v/>
      </c>
      <c r="AZ516" s="38" t="str">
        <f>IF(ISBLANK('T1'!$C$512),"",'T1'!$H$512*IF('T1'!$V$10="Y",1,0)+'T2'!$H$512*IF('T2'!$V$10="Y",1,0)+'T3'!$H$512*IF('T3'!$V$10="Y",1,0))</f>
        <v/>
      </c>
      <c r="BA516" s="38" t="str">
        <f>IF(ISBLANK('T1'!$C$512),"",'T1'!$I$512*IF('T1'!$W$10="Y",1,0)+'T2'!$I$512*IF('T2'!$W$10="Y",1,0)+'T3'!$I$512*IF('T3'!$W$10="Y",1,0))</f>
        <v/>
      </c>
      <c r="BB516" s="38" t="str">
        <f>IF(ISBLANK('T1'!$C$512),"",'T1'!$J$512*IF('T1'!$X$10="Y",1,0)+'T2'!$J$512*IF('T2'!$X$10="Y",1,0)+'T3'!$J$512*IF('T3'!$X$10="Y",1,0))</f>
        <v/>
      </c>
      <c r="BC516" s="38" t="str">
        <f>IF(ISBLANK('T1'!$C$512),"",'T1'!$K$512*IF('T1'!$Y$10="Y",1,0)+'T2'!$K$512*IF('T2'!$Y$10="Y",1,0)+'T3'!$K$512*IF('T3'!$Y$10="Y",1,0))</f>
        <v/>
      </c>
      <c r="BD516" s="38" t="str">
        <f>IF(ISBLANK('T1'!$C$512),"",'T1'!$L$512*IF('T1'!$Z$10="Y",1,0)+'T2'!$L$512*IF('T2'!$Z$10="Y",1,0)+'T3'!$L$512*IF('T3'!$Z$10="Y",1,0))</f>
        <v/>
      </c>
      <c r="BE516" s="38" t="str">
        <f>IF(ISBLANK('T1'!$C$512),"",'T1'!$M$512*IF('T1'!$AA$10="Y",1,0)+'T2'!$M$512*IF('T2'!$AA$10="Y",1,0)+'T3'!$M$512*IF('T3'!$AA$10="Y",1,0))</f>
        <v/>
      </c>
      <c r="BF516" s="38" t="str">
        <f>IF(ISBLANK('T1'!$C$512),"",'T1'!$M$512*IF('T1'!$AB$10="Y",1,0)+'T2'!$M$512*IF('T2'!$AB$10="Y",1,0)+'T3'!$M$512*IF('T3'!$AB$10="Y",1,0))</f>
        <v/>
      </c>
      <c r="BG516" s="38" t="str">
        <f>IF(ISBLANK('T1'!$C$512),"",SUM($AW$516:$BF$516))</f>
        <v/>
      </c>
      <c r="BH516" s="38" t="str">
        <f>IF(ISBLANK('T1'!$C$512),"",IF(ISERR($BG$516/$BG$5),"",$BG$516/$BG$5))</f>
        <v/>
      </c>
      <c r="BK516" s="38" t="str">
        <f>IF(ISBLANK('T1'!$C$512),"",'T1'!$E$512*IF('T1'!$S$11="Y",1,0)+'T2'!$E$512*IF('T2'!$S$11="Y",1,0)+'T3'!$E$512*IF('T3'!$S$11="Y",1,0)+TA!$AR$512*IF(TA!$L$11="Y",1,0))</f>
        <v/>
      </c>
      <c r="BL516" s="38" t="str">
        <f>IF(ISBLANK('T1'!$C$512),"",'T1'!$F$512*IF('T1'!$T$11="Y",1,0)+'T2'!$F$512*IF('T2'!$T$11="Y",1,0)+'T3'!$F$512*IF('T3'!$T$11="Y",1,0)+TA!$AS$512*IF(TA!$M$11="Y",1,0))</f>
        <v/>
      </c>
      <c r="BM516" s="38" t="str">
        <f>IF(ISBLANK('T1'!$C$512),"",'T1'!$G$512*IF('T1'!$U$11="Y",1,0)+'T2'!$G$512*IF('T2'!$U$11="Y",1,0)+'T3'!$G$512*IF('T3'!$U$11="Y",1,0)+TA!$AT$512*IF(TA!$N$11="Y",1,0))</f>
        <v/>
      </c>
      <c r="BN516" s="38" t="str">
        <f>IF(ISBLANK('T1'!$C$512),"",'T1'!$H$512*IF('T1'!$V$11="Y",1,0)+'T2'!$H$512*IF('T2'!$V$11="Y",1,0)+'T3'!$H$512*IF('T3'!$V$11="Y",1,0))</f>
        <v/>
      </c>
      <c r="BO516" s="38" t="str">
        <f>IF(ISBLANK('T1'!$C$512),"",'T1'!$I$512*IF('T1'!$W$11="Y",1,0)+'T2'!$I$512*IF('T2'!$W$11="Y",1,0)+'T3'!$I$512*IF('T3'!$W$11="Y",1,0))</f>
        <v/>
      </c>
      <c r="BP516" s="38" t="str">
        <f>IF(ISBLANK('T1'!$C$512),"",'T1'!$J$512*IF('T1'!$X$11="Y",1,0)+'T2'!$J$512*IF('T2'!$X$11="Y",1,0)+'T3'!$J$512*IF('T3'!$X$11="Y",1,0))</f>
        <v/>
      </c>
      <c r="BQ516" s="38" t="str">
        <f>IF(ISBLANK('T1'!$C$512),"",'T1'!$K$512*IF('T1'!$Y$11="Y",1,0)+'T2'!$K$512*IF('T2'!$Y$11="Y",1,0)+'T3'!$K$512*IF('T3'!$Y$11="Y",1,0))</f>
        <v/>
      </c>
      <c r="BR516" s="38" t="str">
        <f>IF(ISBLANK('T1'!$C$512),"",'T1'!$L$512*IF('T1'!$Z$11="Y",1,0)+'T2'!$L$512*IF('T2'!$Z$11="Y",1,0)+'T3'!$L$512*IF('T3'!$Z$11="Y",1,0))</f>
        <v/>
      </c>
      <c r="BS516" s="38" t="str">
        <f>IF(ISBLANK('T1'!$C$512),"",'T1'!$M$512*IF('T1'!$AA$11="Y",1,0)+'T2'!$M$512*IF('T2'!$AA$11="Y",1,0)+'T3'!$M$512*IF('T3'!$AA$11="Y",1,0))</f>
        <v/>
      </c>
      <c r="BT516" s="38" t="str">
        <f>IF(ISBLANK('T1'!$C$512),"",'T1'!$M$512*IF('T1'!$AB$11="Y",1,0)+'T2'!$M$512*IF('T2'!$AB$11="Y",1,0)+'T3'!$M$512*IF('T3'!$AB$11="Y",1,0))</f>
        <v/>
      </c>
      <c r="BU516" s="38" t="str">
        <f>IF(ISBLANK('T1'!$C$512),"",SUM($BK$516:$BT$516))</f>
        <v/>
      </c>
      <c r="BV516" s="38" t="str">
        <f>IF(ISBLANK('T1'!$C$512),"",IF(ISERR($BU$516/$BU$5),"",$BU$516/$BU$5))</f>
        <v/>
      </c>
      <c r="BY516" s="38" t="str">
        <f>IF(ISBLANK('T1'!$C$512),"",'T1'!$E$512*IF('T1'!$S$12="Y",1,0)+'T2'!$E$512*IF('T2'!$S$12="Y",1,0)+'T3'!$E$512*IF('T3'!$S$12="Y",1,0)+TA!$AR$512*IF(TA!$L$12="Y",1,0))</f>
        <v/>
      </c>
      <c r="BZ516" s="38" t="str">
        <f>IF(ISBLANK('T1'!$C$512),"",'T1'!$F$512*IF('T1'!$T$12="Y",1,0)+'T2'!$F$512*IF('T2'!$T$12="Y",1,0)+'T3'!$F$512*IF('T3'!$T$12="Y",1,0)+TA!$AS$512*IF(TA!$M$12="Y",1,0))</f>
        <v/>
      </c>
      <c r="CA516" s="38" t="str">
        <f>IF(ISBLANK('T1'!$C$512),"",'T1'!$G$512*IF('T1'!$U$12="Y",1,0)+'T2'!$G$512*IF('T2'!$U$12="Y",1,0)+'T3'!$G$512*IF('T3'!$U$12="Y",1,0)+TA!$AT$512*IF(TA!$N$12="Y",1,0))</f>
        <v/>
      </c>
      <c r="CB516" s="38" t="str">
        <f>IF(ISBLANK('T1'!$C$512),"",'T1'!$H$512*IF('T1'!$V$12="Y",1,0)+'T2'!$H$512*IF('T2'!$V$12="Y",1,0)+'T3'!$H$512*IF('T3'!$V$12="Y",1,0))</f>
        <v/>
      </c>
      <c r="CC516" s="38" t="str">
        <f>IF(ISBLANK('T1'!$C$512),"",'T1'!$I$512*IF('T1'!$W$12="Y",1,0)+'T2'!$I$512*IF('T2'!$W$12="Y",1,0)+'T3'!$I$512*IF('T3'!$W$12="Y",1,0))</f>
        <v/>
      </c>
      <c r="CD516" s="38" t="str">
        <f>IF(ISBLANK('T1'!$C$512),"",'T1'!$J$512*IF('T1'!$X$12="Y",1,0)+'T2'!$J$512*IF('T2'!$X$12="Y",1,0)+'T3'!$J$512*IF('T3'!$X$12="Y",1,0))</f>
        <v/>
      </c>
      <c r="CE516" s="38" t="str">
        <f>IF(ISBLANK('T1'!$C$512),"",'T1'!$K$512*IF('T1'!$Y$12="Y",1,0)+'T2'!$K$512*IF('T2'!$Y$12="Y",1,0)+'T3'!$K$512*IF('T3'!$Y$12="Y",1,0))</f>
        <v/>
      </c>
      <c r="CF516" s="38" t="str">
        <f>IF(ISBLANK('T1'!$C$512),"",'T1'!$L$512*IF('T1'!$Z$12="Y",1,0)+'T2'!$L$512*IF('T2'!$Z$12="Y",1,0)+'T3'!$L$512*IF('T3'!$Z$12="Y",1,0))</f>
        <v/>
      </c>
      <c r="CG516" s="38" t="str">
        <f>IF(ISBLANK('T1'!$C$512),"",'T1'!$M$512*IF('T1'!$AA$12="Y",1,0)+'T2'!$M$512*IF('T2'!$AA$12="Y",1,0)+'T3'!$M$512*IF('T3'!$AA$12="Y",1,0))</f>
        <v/>
      </c>
      <c r="CH516" s="38" t="str">
        <f>IF(ISBLANK('T1'!$C$512),"",'T1'!$M$512*IF('T1'!$AB$12="Y",1,0)+'T2'!$M$512*IF('T2'!$AB$12="Y",1,0)+'T3'!$M$512*IF('T3'!$AB$12="Y",1,0))</f>
        <v/>
      </c>
      <c r="CI516" s="38" t="str">
        <f>IF(ISBLANK('T1'!$C$512),"",SUM($BY$516:$CH$516))</f>
        <v/>
      </c>
      <c r="CJ516" s="38" t="str">
        <f>IF(ISBLANK('T1'!$C$512),"",IF(ISERR($CI$516/$CI$5),"",$CI$516/$CI$5))</f>
        <v/>
      </c>
      <c r="CM516" s="38" t="str">
        <f>IF(ISBLANK('T1'!$C$512),"",'T1'!$E$512*IF('T1'!$S$13="Y",1,0)+'T2'!$E$512*IF('T2'!$S$13="Y",1,0)+'T3'!$E$512*IF('T3'!$S$13="Y",1,0)+TA!$AR$512*IF(TA!$L$13="Y",1,0))</f>
        <v/>
      </c>
      <c r="CN516" s="38" t="str">
        <f>IF(ISBLANK('T1'!$C$512),"",'T1'!$F$512*IF('T1'!$T$13="Y",1,0)+'T2'!$F$512*IF('T2'!$T$13="Y",1,0)+'T3'!$F$512*IF('T3'!$T$13="Y",1,0)+TA!$AS$512*IF(TA!$M$13="Y",1,0))</f>
        <v/>
      </c>
      <c r="CO516" s="38" t="str">
        <f>IF(ISBLANK('T1'!$C$512),"",'T1'!$G$512*IF('T1'!$U$13="Y",1,0)+'T2'!$G$512*IF('T2'!$U$13="Y",1,0)+'T3'!$G$512*IF('T3'!$U$13="Y",1,0)+TA!$AT$512*IF(TA!$N$13="Y",1,0))</f>
        <v/>
      </c>
      <c r="CP516" s="38" t="str">
        <f>IF(ISBLANK('T1'!$C$512),"",'T1'!$H$512*IF('T1'!$V$13="Y",1,0)+'T2'!$H$512*IF('T2'!$V$13="Y",1,0)+'T3'!$H$512*IF('T3'!$V$13="Y",1,0))</f>
        <v/>
      </c>
      <c r="CQ516" s="38" t="str">
        <f>IF(ISBLANK('T1'!$C$512),"",'T1'!$I$512*IF('T1'!$W$13="Y",1,0)+'T2'!$I$512*IF('T2'!$W$13="Y",1,0)+'T3'!$I$512*IF('T3'!$W$13="Y",1,0))</f>
        <v/>
      </c>
      <c r="CR516" s="38" t="str">
        <f>IF(ISBLANK('T1'!$C$512),"",'T1'!$J$512*IF('T1'!$X$13="Y",1,0)+'T2'!$J$512*IF('T2'!$X$13="Y",1,0)+'T3'!$J$512*IF('T3'!$X$13="Y",1,0))</f>
        <v/>
      </c>
      <c r="CS516" s="38" t="str">
        <f>IF(ISBLANK('T1'!$C$512),"",'T1'!$K$512*IF('T1'!$Y$13="Y",1,0)+'T2'!$K$512*IF('T2'!$Y$13="Y",1,0)+'T3'!$K$512*IF('T3'!$Y$13="Y",1,0))</f>
        <v/>
      </c>
      <c r="CT516" s="38" t="str">
        <f>IF(ISBLANK('T1'!$C$512),"",'T1'!$L$512*IF('T1'!$Z$13="Y",1,0)+'T2'!$L$512*IF('T2'!$Z$13="Y",1,0)+'T3'!$L$512*IF('T3'!$Z$13="Y",1,0))</f>
        <v/>
      </c>
      <c r="CU516" s="38" t="str">
        <f>IF(ISBLANK('T1'!$C$512),"",'T1'!$M$512*IF('T1'!$AA$13="Y",1,0)+'T2'!$M$512*IF('T2'!$AA$13="Y",1,0)+'T3'!$M$512*IF('T3'!$AA$13="Y",1,0))</f>
        <v/>
      </c>
      <c r="CV516" s="38" t="str">
        <f>IF(ISBLANK('T1'!$C$512),"",'T1'!$M$512*IF('T1'!$AB$13="Y",1,0)+'T2'!$M$512*IF('T2'!$AB$13="Y",1,0)+'T3'!$M$512*IF('T3'!$AB$13="Y",1,0))</f>
        <v/>
      </c>
      <c r="CW516" s="38" t="str">
        <f>IF(ISBLANK('T1'!$C$512),"",SUM($CM$516:$CV$516))</f>
        <v/>
      </c>
      <c r="CX516" s="38" t="str">
        <f>IF(ISBLANK('T1'!$C$512),"",IF(ISERR($CW$516/$CW$5),"",$CW$516/$CW$5))</f>
        <v/>
      </c>
      <c r="DA516" s="38" t="str">
        <f>IF(ISBLANK('T1'!$C$512),"",'T1'!$E$512*IF('T1'!$S$14="Y",1,0)+'T2'!$E$512*IF('T2'!$S$14="Y",1,0)+'T3'!$E$512*IF('T3'!$S$14="Y",1,0)+TA!$AR$512*IF(TA!$L$14="Y",1,0))</f>
        <v/>
      </c>
      <c r="DB516" s="38" t="str">
        <f>IF(ISBLANK('T1'!$C$512),"",'T1'!$F$512*IF('T1'!$T$14="Y",1,0)+'T2'!$F$512*IF('T2'!$T$14="Y",1,0)+'T3'!$F$512*IF('T3'!$T$14="Y",1,0)+TA!$AS$512*IF(TA!$M$14="Y",1,0))</f>
        <v/>
      </c>
      <c r="DC516" s="38" t="str">
        <f>IF(ISBLANK('T1'!$C$512),"",'T1'!$G$512*IF('T1'!$U$14="Y",1,0)+'T2'!$G$512*IF('T2'!$U$14="Y",1,0)+'T3'!$G$512*IF('T3'!$U$14="Y",1,0)+TA!$AT$512*IF(TA!$N$14="Y",1,0))</f>
        <v/>
      </c>
      <c r="DD516" s="38" t="str">
        <f>IF(ISBLANK('T1'!$C$512),"",'T1'!$H$512*IF('T1'!$V$14="Y",1,0)+'T2'!$H$512*IF('T2'!$V$14="Y",1,0)+'T3'!$H$512*IF('T3'!$V$14="Y",1,0))</f>
        <v/>
      </c>
      <c r="DE516" s="38" t="str">
        <f>IF(ISBLANK('T1'!$C$512),"",'T1'!$I$512*IF('T1'!$W$14="Y",1,0)+'T2'!$I$512*IF('T2'!$W$14="Y",1,0)+'T3'!$I$512*IF('T3'!$W$14="Y",1,0))</f>
        <v/>
      </c>
      <c r="DF516" s="38" t="str">
        <f>IF(ISBLANK('T1'!$C$512),"",'T1'!$J$512*IF('T1'!$X$14="Y",1,0)+'T2'!$J$512*IF('T2'!$X$14="Y",1,0)+'T3'!$J$512*IF('T3'!$X$14="Y",1,0))</f>
        <v/>
      </c>
      <c r="DG516" s="38" t="str">
        <f>IF(ISBLANK('T1'!$C$512),"",'T1'!$K$512*IF('T1'!$Y$14="Y",1,0)+'T2'!$K$512*IF('T2'!$Y$14="Y",1,0)+'T3'!$K$512*IF('T3'!$Y$14="Y",1,0))</f>
        <v/>
      </c>
      <c r="DH516" s="38" t="str">
        <f>IF(ISBLANK('T1'!$C$512),"",'T1'!$L$512*IF('T1'!$Z$14="Y",1,0)+'T2'!$L$512*IF('T2'!$Z$14="Y",1,0)+'T3'!$L$512*IF('T3'!$Z$14="Y",1,0))</f>
        <v/>
      </c>
      <c r="DI516" s="38" t="str">
        <f>IF(ISBLANK('T1'!$C$512),"",'T1'!$M$512*IF('T1'!$AA$14="Y",1,0)+'T2'!$M$512*IF('T2'!$AA$14="Y",1,0)+'T3'!$M$512*IF('T3'!$AA$14="Y",1,0))</f>
        <v/>
      </c>
      <c r="DJ516" s="38" t="str">
        <f>IF(ISBLANK('T1'!$C$512),"",'T1'!$M$512*IF('T1'!$AB$14="Y",1,0)+'T2'!$M$512*IF('T2'!$AB$14="Y",1,0)+'T3'!$M$512*IF('T3'!$AB$14="Y",1,0))</f>
        <v/>
      </c>
      <c r="DK516" s="38" t="str">
        <f>IF(ISBLANK('T1'!$C$512),"",SUM($DA$516:$DJ$516))</f>
        <v/>
      </c>
      <c r="DL516" s="38" t="str">
        <f>IF(ISBLANK('T1'!$C$512),"",IF(ISERR($DK$516/$DK$5),"",$DK$516/$DK$5))</f>
        <v/>
      </c>
      <c r="DO516" s="38" t="str">
        <f>IF(ISBLANK('T1'!$C$512),"",'T1'!$E$512*IF('T1'!$S$15="Y",1,0)+'T2'!$E$512*IF('T2'!$S$15="Y",1,0)+'T3'!$E$512*IF('T3'!$S$15="Y",1,0)+TA!$AR$512*IF(TA!$L$15="Y",1,0))</f>
        <v/>
      </c>
      <c r="DP516" s="38" t="str">
        <f>IF(ISBLANK('T1'!$C$512),"",'T1'!$F$512*IF('T1'!$T$15="Y",1,0)+'T2'!$F$512*IF('T2'!$T$15="Y",1,0)+'T3'!$F$512*IF('T3'!$T$15="Y",1,0)+TA!$AS$512*IF(TA!$M$15="Y",1,0))</f>
        <v/>
      </c>
      <c r="DQ516" s="38" t="str">
        <f>IF(ISBLANK('T1'!$C$512),"",'T1'!$G$512*IF('T1'!$U$15="Y",1,0)+'T2'!$G$512*IF('T2'!$U$15="Y",1,0)+'T3'!$G$512*IF('T3'!$U$15="Y",1,0)+TA!$AT$512*IF(TA!$N$15="Y",1,0))</f>
        <v/>
      </c>
      <c r="DR516" s="38" t="str">
        <f>IF(ISBLANK('T1'!$C$512),"",'T1'!$H$512*IF('T1'!$V$15="Y",1,0)+'T2'!$H$512*IF('T2'!$V$15="Y",1,0)+'T3'!$H$512*IF('T3'!$V$15="Y",1,0))</f>
        <v/>
      </c>
      <c r="DS516" s="38" t="str">
        <f>IF(ISBLANK('T1'!$C$512),"",'T1'!$I$512*IF('T1'!$W$15="Y",1,0)+'T2'!$I$512*IF('T2'!$W$15="Y",1,0)+'T3'!$I$512*IF('T3'!$W$15="Y",1,0))</f>
        <v/>
      </c>
      <c r="DT516" s="38" t="str">
        <f>IF(ISBLANK('T1'!$C$512),"",'T1'!$J$512*IF('T1'!$X$15="Y",1,0)+'T2'!$J$512*IF('T2'!$X$15="Y",1,0)+'T3'!$J$512*IF('T3'!$X$15="Y",1,0))</f>
        <v/>
      </c>
      <c r="DU516" s="38" t="str">
        <f>IF(ISBLANK('T1'!$C$512),"",'T1'!$K$512*IF('T1'!$Y$15="Y",1,0)+'T2'!$K$512*IF('T2'!$Y$15="Y",1,0)+'T3'!$K$512*IF('T3'!$Y$15="Y",1,0))</f>
        <v/>
      </c>
      <c r="DV516" s="38" t="str">
        <f>IF(ISBLANK('T1'!$C$512),"",'T1'!$L$512*IF('T1'!$Z$15="Y",1,0)+'T2'!$L$512*IF('T2'!$Z$15="Y",1,0)+'T3'!$L$512*IF('T3'!$Z$15="Y",1,0))</f>
        <v/>
      </c>
      <c r="DW516" s="38" t="str">
        <f>IF(ISBLANK('T1'!$C$512),"",'T1'!$M$512*IF('T1'!$AA$15="Y",1,0)+'T2'!$M$512*IF('T2'!$AA$15="Y",1,0)+'T3'!$M$512*IF('T3'!$AA$15="Y",1,0))</f>
        <v/>
      </c>
      <c r="DX516" s="38" t="str">
        <f>IF(ISBLANK('T1'!$C$512),"",'T1'!$M$512*IF('T1'!$AB$15="Y",1,0)+'T2'!$M$512*IF('T2'!$AB$15="Y",1,0)+'T3'!$M$512*IF('T3'!$AB$15="Y",1,0))</f>
        <v/>
      </c>
      <c r="DY516" s="38" t="str">
        <f>IF(ISBLANK('T1'!$C$512),"",SUM($DO$516:$DX$516))</f>
        <v/>
      </c>
      <c r="DZ516" s="38" t="str">
        <f>IF(ISBLANK('T1'!$C$512),"",IF(ISERR($DY$516/$DY$5),"",$DY$516/$DY$5))</f>
        <v/>
      </c>
      <c r="EC516" s="38" t="str">
        <f>IF(ISBLANK('T1'!$C$512),"",'T1'!$E$512*IF('T1'!$S$16="Y",1,0)+'T2'!$E$512*IF('T2'!$S$16="Y",1,0)+'T3'!$E$512*IF('T3'!$S$16="Y",1,0)+TA!$AR$512*IF(TA!$L$16="Y",1,0))</f>
        <v/>
      </c>
      <c r="ED516" s="38" t="str">
        <f>IF(ISBLANK('T1'!$C$512),"",'T1'!$F$512*IF('T1'!$T$16="Y",1,0)+'T2'!$F$512*IF('T2'!$T$16="Y",1,0)+'T3'!$F$512*IF('T3'!$T$16="Y",1,0)+TA!$AS$512*IF(TA!$M$16="Y",1,0))</f>
        <v/>
      </c>
      <c r="EE516" s="38" t="str">
        <f>IF(ISBLANK('T1'!$C$512),"",'T1'!$G$512*IF('T1'!$U$16="Y",1,0)+'T2'!$G$512*IF('T2'!$U$16="Y",1,0)+'T3'!$G$512*IF('T3'!$U$16="Y",1,0)+TA!$AT$512*IF(TA!$N$16="Y",1,0))</f>
        <v/>
      </c>
      <c r="EF516" s="38" t="str">
        <f>IF(ISBLANK('T1'!$C$512),"",'T1'!$H$512*IF('T1'!$V$16="Y",1,0)+'T2'!$H$512*IF('T2'!$V$16="Y",1,0)+'T3'!$H$512*IF('T3'!$V$16="Y",1,0))</f>
        <v/>
      </c>
      <c r="EG516" s="38" t="str">
        <f>IF(ISBLANK('T1'!$C$512),"",'T1'!$I$512*IF('T1'!$W$16="Y",1,0)+'T2'!$I$512*IF('T2'!$W$16="Y",1,0)+'T3'!$I$512*IF('T3'!$W$16="Y",1,0))</f>
        <v/>
      </c>
      <c r="EH516" s="38" t="str">
        <f>IF(ISBLANK('T1'!$C$512),"",'T1'!$J$512*IF('T1'!$X$16="Y",1,0)+'T2'!$J$512*IF('T2'!$X$16="Y",1,0)+'T3'!$J$512*IF('T3'!$X$16="Y",1,0))</f>
        <v/>
      </c>
      <c r="EI516" s="38" t="str">
        <f>IF(ISBLANK('T1'!$C$512),"",'T1'!$K$512*IF('T1'!$Y$16="Y",1,0)+'T2'!$K$512*IF('T2'!$Y$16="Y",1,0)+'T3'!$K$512*IF('T3'!$Y$16="Y",1,0))</f>
        <v/>
      </c>
      <c r="EJ516" s="38" t="str">
        <f>IF(ISBLANK('T1'!$C$512),"",'T1'!$L$512*IF('T1'!$Z$16="Y",1,0)+'T2'!$L$512*IF('T2'!$Z$16="Y",1,0)+'T3'!$L$512*IF('T3'!$Z$16="Y",1,0))</f>
        <v/>
      </c>
      <c r="EK516" s="38" t="str">
        <f>IF(ISBLANK('T1'!$C$512),"",'T1'!$M$512*IF('T1'!$AA$16="Y",1,0)+'T2'!$M$512*IF('T2'!$AA$16="Y",1,0)+'T3'!$M$512*IF('T3'!$AA$16="Y",1,0))</f>
        <v/>
      </c>
      <c r="EL516" s="38" t="str">
        <f>IF(ISBLANK('T1'!$C$512),"",'T1'!$M$512*IF('T1'!$AB$16="Y",1,0)+'T2'!$M$512*IF('T2'!$AB$16="Y",1,0)+'T3'!$M$512*IF('T3'!$AB$16="Y",1,0))</f>
        <v/>
      </c>
      <c r="EM516" s="38" t="str">
        <f>IF(ISBLANK('T1'!$C$512),"",SUM($EC$516:$EL$516))</f>
        <v/>
      </c>
      <c r="EN516" s="38" t="str">
        <f>IF(ISBLANK('T1'!$C$512),"",IF(ISERR($EM$516/$EM$5),"",$EM$516/$EM$5))</f>
        <v/>
      </c>
      <c r="EQ516" s="38" t="str">
        <f>IF(ISBLANK('T1'!$C$512),"",'T1'!$E$512*IF('T1'!$S$17="Y",1,0)+'T2'!$E$512*IF('T2'!$S$17="Y",1,0)+'T3'!$E$512*IF('T3'!$S$17="Y",1,0)+TA!$AR$512*IF(TA!$L$17="Y",1,0))</f>
        <v/>
      </c>
      <c r="ER516" s="38" t="str">
        <f>IF(ISBLANK('T1'!$C$512),"",'T1'!$F$512*IF('T1'!$T$17="Y",1,0)+'T2'!$F$512*IF('T2'!$T$17="Y",1,0)+'T3'!$F$512*IF('T3'!$T$17="Y",1,0)+TA!$AS$512*IF(TA!$M$17="Y",1,0))</f>
        <v/>
      </c>
      <c r="ES516" s="38" t="str">
        <f>IF(ISBLANK('T1'!$C$512),"",'T1'!$G$512*IF('T1'!$U$17="Y",1,0)+'T2'!$G$512*IF('T2'!$U$17="Y",1,0)+'T3'!$G$512*IF('T3'!$U$17="Y",1,0)+TA!$AT$512*IF(TA!$N$17="Y",1,0))</f>
        <v/>
      </c>
      <c r="ET516" s="38" t="str">
        <f>IF(ISBLANK('T1'!$C$512),"",'T1'!$H$512*IF('T1'!$V$17="Y",1,0)+'T2'!$H$512*IF('T2'!$V$17="Y",1,0)+'T3'!$H$512*IF('T3'!$V$17="Y",1,0))</f>
        <v/>
      </c>
      <c r="EU516" s="38" t="str">
        <f>IF(ISBLANK('T1'!$C$512),"",'T1'!$I$512*IF('T1'!$W$17="Y",1,0)+'T2'!$I$512*IF('T2'!$W$17="Y",1,0)+'T3'!$I$512*IF('T3'!$W$17="Y",1,0))</f>
        <v/>
      </c>
      <c r="EV516" s="38" t="str">
        <f>IF(ISBLANK('T1'!$C$512),"",'T1'!$J$512*IF('T1'!$X$17="Y",1,0)+'T2'!$J$512*IF('T2'!$X$17="Y",1,0)+'T3'!$J$512*IF('T3'!$X$17="Y",1,0))</f>
        <v/>
      </c>
      <c r="EW516" s="38" t="str">
        <f>IF(ISBLANK('T1'!$C$512),"",'T1'!$K$512*IF('T1'!$Y$17="Y",1,0)+'T2'!$K$512*IF('T2'!$Y$17="Y",1,0)+'T3'!$K$512*IF('T3'!$Y$17="Y",1,0))</f>
        <v/>
      </c>
      <c r="EX516" s="38" t="str">
        <f>IF(ISBLANK('T1'!$C$512),"",'T1'!$L$512*IF('T1'!$Z$17="Y",1,0)+'T2'!$L$512*IF('T2'!$Z$17="Y",1,0)+'T3'!$L$512*IF('T3'!$Z$17="Y",1,0))</f>
        <v/>
      </c>
      <c r="EY516" s="38" t="str">
        <f>IF(ISBLANK('T1'!$C$512),"",'T1'!$M$512*IF('T1'!$AA$17="Y",1,0)+'T2'!$M$512*IF('T2'!$AA$17="Y",1,0)+'T3'!$M$512*IF('T3'!$AA$17="Y",1,0))</f>
        <v/>
      </c>
      <c r="EZ516" s="38" t="str">
        <f>IF(ISBLANK('T1'!$C$512),"",'T1'!$M$512*IF('T1'!$AB$17="Y",1,0)+'T2'!$M$512*IF('T2'!$AB$17="Y",1,0)+'T3'!$M$512*IF('T3'!$AB$17="Y",1,0))</f>
        <v/>
      </c>
      <c r="FA516" s="38" t="str">
        <f>IF(ISBLANK('T1'!$C$512),"",SUM($EQ$516:$EZ$516))</f>
        <v/>
      </c>
      <c r="FB516" s="38" t="str">
        <f>IF(ISBLANK('T1'!$C$512),"",IF(ISERR($FA$516/$FA$5),"",$FA$516/$FA$5))</f>
        <v/>
      </c>
    </row>
    <row r="517" spans="20:158">
      <c r="T517" s="38" t="str">
        <f>IF(ISBLANK('T1'!$C$513),"",'T1'!$E$513*IF('T1'!$S$8="Y",1,0)+'T2'!$E$513*IF('T2'!$S$8="Y",1,0)+'T3'!$E$513*IF('T3'!$S$8="Y",1,0)+TA!$AR$513*IF(TA!$L$8="Y",1,0))</f>
        <v/>
      </c>
      <c r="U517" s="38" t="str">
        <f>IF(ISBLANK('T1'!$C$513),"",'T1'!$F$513*IF('T1'!$T$8="Y",1,0)+'T2'!$F$513*IF('T2'!$T$8="Y",1,0)+'T3'!$F$513*IF('T3'!$T$8="Y",1,0)+TA!$AS$513*IF(TA!$M$8="Y",1,0))</f>
        <v/>
      </c>
      <c r="V517" s="38" t="str">
        <f>IF(ISBLANK('T1'!$C$513),"",'T1'!$G$513*IF('T1'!$U$8="Y",1,0)+'T2'!$G$513*IF('T2'!$U$8="Y",1,0)+'T3'!$G$513*IF('T3'!$U$8="Y",1,0)+TA!$AT$513*IF(TA!$N$8="Y",1,0))</f>
        <v/>
      </c>
      <c r="W517" s="38" t="str">
        <f>IF(ISBLANK('T1'!$C$513),"",'T1'!$H$513*IF('T1'!$V$8="Y",1,0)+'T2'!$H$513*IF('T2'!$V$8="Y",1,0)+'T3'!$H$513*IF('T3'!$V$8="Y",1,0))</f>
        <v/>
      </c>
      <c r="X517" s="38" t="str">
        <f>IF(ISBLANK('T1'!$C$513),"",'T1'!$I$513*IF('T1'!$W$8="Y",1,0)+'T2'!$I$513*IF('T2'!$W$8="Y",1,0)+'T3'!$I$513*IF('T3'!$W$8="Y",1,0))</f>
        <v/>
      </c>
      <c r="Y517" s="38" t="str">
        <f>IF(ISBLANK('T1'!$C$513),"",'T1'!$J$513*IF('T1'!$X$8="Y",1,0)+'T2'!$J$513*IF('T2'!$X$8="Y",1,0)+'T3'!$J$513*IF('T3'!$X$8="Y",1,0))</f>
        <v/>
      </c>
      <c r="Z517" s="38" t="str">
        <f>IF(ISBLANK('T1'!$C$513),"",'T1'!$K$513*IF('T1'!$Y$8="Y",1,0)+'T2'!$K$513*IF('T2'!$Y$8="Y",1,0)+'T3'!$K$513*IF('T3'!$Y$8="Y",1,0))</f>
        <v/>
      </c>
      <c r="AA517" s="38" t="str">
        <f>IF(ISBLANK('T1'!$C$513),"",'T1'!$L$513*IF('T1'!$Z$8="Y",1,0)+'T2'!$L$513*IF('T2'!$Z$8="Y",1,0)+'T3'!$L$513*IF('T3'!$Z$8="Y",1,0))</f>
        <v/>
      </c>
      <c r="AB517" s="38" t="str">
        <f>IF(ISBLANK('T1'!$C$513),"",'T1'!$M$513*IF('T1'!$AA$8="Y",1,0)+'T2'!$M$513*IF('T2'!$AA$8="Y",1,0)+'T3'!$M$513*IF('T3'!$AA$8="Y",1,0))</f>
        <v/>
      </c>
      <c r="AC517" s="38" t="str">
        <f>IF(ISBLANK('T1'!$C$513),"",'T1'!$M$513*IF('T1'!$AB$8="Y",1,0)+'T2'!$M$513*IF('T2'!$AB$8="Y",1,0)+'T3'!$M$513*IF('T3'!$AB$8="Y",1,0))</f>
        <v/>
      </c>
      <c r="AD517" s="38" t="str">
        <f>IF(ISBLANK('T1'!$C$513),"",SUM($T$517:$AC$517))</f>
        <v/>
      </c>
      <c r="AE517" s="38" t="str">
        <f>IF(ISBLANK('T1'!$C$513),"",IF(ISERR($AD$517/$AD$5),"",$AD$517/$AD$5))</f>
        <v/>
      </c>
      <c r="AI517" s="38" t="str">
        <f>IF(ISBLANK('T1'!$C$513),"",'T1'!$E$513*IF('T1'!$S$9="Y",1,0)+'T2'!$E$513*IF('T2'!$S$9="Y",1,0)+'T3'!$E$513*IF('T3'!$S$9="Y",1,0)+TA!$AR$513*IF(TA!$L$9="Y",1,0))</f>
        <v/>
      </c>
      <c r="AJ517" s="38" t="str">
        <f>IF(ISBLANK('T1'!$C$513),"",'T1'!$F$513*IF('T1'!$T$9="Y",1,0)+'T2'!$F$513*IF('T2'!$T$9="Y",1,0)+'T3'!$F$513*IF('T3'!$T$9="Y",1,0)+TA!$AS$513*IF(TA!$M$9="Y",1,0))</f>
        <v/>
      </c>
      <c r="AK517" s="38" t="str">
        <f>IF(ISBLANK('T1'!$C$513),"",'T1'!$G$513*IF('T1'!$U$9="Y",1,0)+'T2'!$G$513*IF('T2'!$U$9="Y",1,0)+'T3'!$G$513*IF('T3'!$U$9="Y",1,0)+TA!$AT$513*IF(TA!$N$9="Y",1,0))</f>
        <v/>
      </c>
      <c r="AL517" s="38" t="str">
        <f>IF(ISBLANK('T1'!$C$513),"",'T1'!$H$513*IF('T1'!$V$9="Y",1,0)+'T2'!$H$513*IF('T2'!$V$9="Y",1,0)+'T3'!$H$513*IF('T3'!$V$9="Y",1,0))</f>
        <v/>
      </c>
      <c r="AM517" s="38" t="str">
        <f>IF(ISBLANK('T1'!$C$513),"",'T1'!$I$513*IF('T1'!$W$9="Y",1,0)+'T2'!$I$513*IF('T2'!$W$9="Y",1,0)+'T3'!$I$513*IF('T3'!$W$9="Y",1,0))</f>
        <v/>
      </c>
      <c r="AN517" s="38" t="str">
        <f>IF(ISBLANK('T1'!$C$513),"",'T1'!$J$513*IF('T1'!$X$9="Y",1,0)+'T2'!$J$513*IF('T2'!$X$9="Y",1,0)+'T3'!$J$513*IF('T3'!$X$9="Y",1,0))</f>
        <v/>
      </c>
      <c r="AO517" s="38" t="str">
        <f>IF(ISBLANK('T1'!$C$513),"",'T1'!$K$513*IF('T1'!$Y$9="Y",1,0)+'T2'!$K$513*IF('T2'!$Y$9="Y",1,0)+'T3'!$K$513*IF('T3'!$Y$9="Y",1,0))</f>
        <v/>
      </c>
      <c r="AP517" s="38" t="str">
        <f>IF(ISBLANK('T1'!$C$513),"",'T1'!$L$513*IF('T1'!$Z$9="Y",1,0)+'T2'!$L$513*IF('T2'!$Z$9="Y",1,0)+'T3'!$L$513*IF('T3'!$Z$9="Y",1,0))</f>
        <v/>
      </c>
      <c r="AQ517" s="38" t="str">
        <f>IF(ISBLANK('T1'!$C$513),"",'T1'!$M$513*IF('T1'!$AA$9="Y",1,0)+'T2'!$M$513*IF('T2'!$AA$9="Y",1,0)+'T3'!$M$513*IF('T3'!$AA$9="Y",1,0))</f>
        <v/>
      </c>
      <c r="AR517" s="38" t="str">
        <f>IF(ISBLANK('T1'!$C$513),"",'T1'!$M$513*IF('T1'!$AB$9="Y",1,0)+'T2'!$M$513*IF('T2'!$AB$9="Y",1,0)+'T3'!$M$513*IF('T3'!$AB$9="Y",1,0))</f>
        <v/>
      </c>
      <c r="AS517" s="38" t="str">
        <f>IF(ISBLANK('T1'!$C$513),"",SUM($AI$517:$AR$517))</f>
        <v/>
      </c>
      <c r="AT517" s="38" t="str">
        <f>IF(ISBLANK('T1'!$C$513),"",IF(ISERR($AS$517/$AS$5),"",$AS$517/$AS$5))</f>
        <v/>
      </c>
      <c r="AW517" s="38" t="str">
        <f>IF(ISBLANK('T1'!$C$513),"",'T1'!$E$513*IF('T1'!$S$10="Y",1,0)+'T2'!$E$513*IF('T2'!$S$10="Y",1,0)+'T3'!$E$513*IF('T3'!$S$10="Y",1,0)+TA!$AR$513*IF(TA!$L$10="Y",1,0))</f>
        <v/>
      </c>
      <c r="AX517" s="38" t="str">
        <f>IF(ISBLANK('T1'!$C$513),"",'T1'!$F$513*IF('T1'!$T$10="Y",1,0)+'T2'!$F$513*IF('T2'!$T$10="Y",1,0)+'T3'!$F$513*IF('T3'!$T$10="Y",1,0)+TA!$AS$513*IF(TA!$M$10="Y",1,0))</f>
        <v/>
      </c>
      <c r="AY517" s="38" t="str">
        <f>IF(ISBLANK('T1'!$C$513),"",'T1'!$G$513*IF('T1'!$U$10="Y",1,0)+'T2'!$G$513*IF('T2'!$U$10="Y",1,0)+'T3'!$G$513*IF('T3'!$U$10="Y",1,0)+TA!$AT$513*IF(TA!$N$10="Y",1,0))</f>
        <v/>
      </c>
      <c r="AZ517" s="38" t="str">
        <f>IF(ISBLANK('T1'!$C$513),"",'T1'!$H$513*IF('T1'!$V$10="Y",1,0)+'T2'!$H$513*IF('T2'!$V$10="Y",1,0)+'T3'!$H$513*IF('T3'!$V$10="Y",1,0))</f>
        <v/>
      </c>
      <c r="BA517" s="38" t="str">
        <f>IF(ISBLANK('T1'!$C$513),"",'T1'!$I$513*IF('T1'!$W$10="Y",1,0)+'T2'!$I$513*IF('T2'!$W$10="Y",1,0)+'T3'!$I$513*IF('T3'!$W$10="Y",1,0))</f>
        <v/>
      </c>
      <c r="BB517" s="38" t="str">
        <f>IF(ISBLANK('T1'!$C$513),"",'T1'!$J$513*IF('T1'!$X$10="Y",1,0)+'T2'!$J$513*IF('T2'!$X$10="Y",1,0)+'T3'!$J$513*IF('T3'!$X$10="Y",1,0))</f>
        <v/>
      </c>
      <c r="BC517" s="38" t="str">
        <f>IF(ISBLANK('T1'!$C$513),"",'T1'!$K$513*IF('T1'!$Y$10="Y",1,0)+'T2'!$K$513*IF('T2'!$Y$10="Y",1,0)+'T3'!$K$513*IF('T3'!$Y$10="Y",1,0))</f>
        <v/>
      </c>
      <c r="BD517" s="38" t="str">
        <f>IF(ISBLANK('T1'!$C$513),"",'T1'!$L$513*IF('T1'!$Z$10="Y",1,0)+'T2'!$L$513*IF('T2'!$Z$10="Y",1,0)+'T3'!$L$513*IF('T3'!$Z$10="Y",1,0))</f>
        <v/>
      </c>
      <c r="BE517" s="38" t="str">
        <f>IF(ISBLANK('T1'!$C$513),"",'T1'!$M$513*IF('T1'!$AA$10="Y",1,0)+'T2'!$M$513*IF('T2'!$AA$10="Y",1,0)+'T3'!$M$513*IF('T3'!$AA$10="Y",1,0))</f>
        <v/>
      </c>
      <c r="BF517" s="38" t="str">
        <f>IF(ISBLANK('T1'!$C$513),"",'T1'!$M$513*IF('T1'!$AB$10="Y",1,0)+'T2'!$M$513*IF('T2'!$AB$10="Y",1,0)+'T3'!$M$513*IF('T3'!$AB$10="Y",1,0))</f>
        <v/>
      </c>
      <c r="BG517" s="38" t="str">
        <f>IF(ISBLANK('T1'!$C$513),"",SUM($AW$517:$BF$517))</f>
        <v/>
      </c>
      <c r="BH517" s="38" t="str">
        <f>IF(ISBLANK('T1'!$C$513),"",IF(ISERR($BG$517/$BG$5),"",$BG$517/$BG$5))</f>
        <v/>
      </c>
      <c r="BK517" s="38" t="str">
        <f>IF(ISBLANK('T1'!$C$513),"",'T1'!$E$513*IF('T1'!$S$11="Y",1,0)+'T2'!$E$513*IF('T2'!$S$11="Y",1,0)+'T3'!$E$513*IF('T3'!$S$11="Y",1,0)+TA!$AR$513*IF(TA!$L$11="Y",1,0))</f>
        <v/>
      </c>
      <c r="BL517" s="38" t="str">
        <f>IF(ISBLANK('T1'!$C$513),"",'T1'!$F$513*IF('T1'!$T$11="Y",1,0)+'T2'!$F$513*IF('T2'!$T$11="Y",1,0)+'T3'!$F$513*IF('T3'!$T$11="Y",1,0)+TA!$AS$513*IF(TA!$M$11="Y",1,0))</f>
        <v/>
      </c>
      <c r="BM517" s="38" t="str">
        <f>IF(ISBLANK('T1'!$C$513),"",'T1'!$G$513*IF('T1'!$U$11="Y",1,0)+'T2'!$G$513*IF('T2'!$U$11="Y",1,0)+'T3'!$G$513*IF('T3'!$U$11="Y",1,0)+TA!$AT$513*IF(TA!$N$11="Y",1,0))</f>
        <v/>
      </c>
      <c r="BN517" s="38" t="str">
        <f>IF(ISBLANK('T1'!$C$513),"",'T1'!$H$513*IF('T1'!$V$11="Y",1,0)+'T2'!$H$513*IF('T2'!$V$11="Y",1,0)+'T3'!$H$513*IF('T3'!$V$11="Y",1,0))</f>
        <v/>
      </c>
      <c r="BO517" s="38" t="str">
        <f>IF(ISBLANK('T1'!$C$513),"",'T1'!$I$513*IF('T1'!$W$11="Y",1,0)+'T2'!$I$513*IF('T2'!$W$11="Y",1,0)+'T3'!$I$513*IF('T3'!$W$11="Y",1,0))</f>
        <v/>
      </c>
      <c r="BP517" s="38" t="str">
        <f>IF(ISBLANK('T1'!$C$513),"",'T1'!$J$513*IF('T1'!$X$11="Y",1,0)+'T2'!$J$513*IF('T2'!$X$11="Y",1,0)+'T3'!$J$513*IF('T3'!$X$11="Y",1,0))</f>
        <v/>
      </c>
      <c r="BQ517" s="38" t="str">
        <f>IF(ISBLANK('T1'!$C$513),"",'T1'!$K$513*IF('T1'!$Y$11="Y",1,0)+'T2'!$K$513*IF('T2'!$Y$11="Y",1,0)+'T3'!$K$513*IF('T3'!$Y$11="Y",1,0))</f>
        <v/>
      </c>
      <c r="BR517" s="38" t="str">
        <f>IF(ISBLANK('T1'!$C$513),"",'T1'!$L$513*IF('T1'!$Z$11="Y",1,0)+'T2'!$L$513*IF('T2'!$Z$11="Y",1,0)+'T3'!$L$513*IF('T3'!$Z$11="Y",1,0))</f>
        <v/>
      </c>
      <c r="BS517" s="38" t="str">
        <f>IF(ISBLANK('T1'!$C$513),"",'T1'!$M$513*IF('T1'!$AA$11="Y",1,0)+'T2'!$M$513*IF('T2'!$AA$11="Y",1,0)+'T3'!$M$513*IF('T3'!$AA$11="Y",1,0))</f>
        <v/>
      </c>
      <c r="BT517" s="38" t="str">
        <f>IF(ISBLANK('T1'!$C$513),"",'T1'!$M$513*IF('T1'!$AB$11="Y",1,0)+'T2'!$M$513*IF('T2'!$AB$11="Y",1,0)+'T3'!$M$513*IF('T3'!$AB$11="Y",1,0))</f>
        <v/>
      </c>
      <c r="BU517" s="38" t="str">
        <f>IF(ISBLANK('T1'!$C$513),"",SUM($BK$517:$BT$517))</f>
        <v/>
      </c>
      <c r="BV517" s="38" t="str">
        <f>IF(ISBLANK('T1'!$C$513),"",IF(ISERR($BU$517/$BU$5),"",$BU$517/$BU$5))</f>
        <v/>
      </c>
      <c r="BY517" s="38" t="str">
        <f>IF(ISBLANK('T1'!$C$513),"",'T1'!$E$513*IF('T1'!$S$12="Y",1,0)+'T2'!$E$513*IF('T2'!$S$12="Y",1,0)+'T3'!$E$513*IF('T3'!$S$12="Y",1,0)+TA!$AR$513*IF(TA!$L$12="Y",1,0))</f>
        <v/>
      </c>
      <c r="BZ517" s="38" t="str">
        <f>IF(ISBLANK('T1'!$C$513),"",'T1'!$F$513*IF('T1'!$T$12="Y",1,0)+'T2'!$F$513*IF('T2'!$T$12="Y",1,0)+'T3'!$F$513*IF('T3'!$T$12="Y",1,0)+TA!$AS$513*IF(TA!$M$12="Y",1,0))</f>
        <v/>
      </c>
      <c r="CA517" s="38" t="str">
        <f>IF(ISBLANK('T1'!$C$513),"",'T1'!$G$513*IF('T1'!$U$12="Y",1,0)+'T2'!$G$513*IF('T2'!$U$12="Y",1,0)+'T3'!$G$513*IF('T3'!$U$12="Y",1,0)+TA!$AT$513*IF(TA!$N$12="Y",1,0))</f>
        <v/>
      </c>
      <c r="CB517" s="38" t="str">
        <f>IF(ISBLANK('T1'!$C$513),"",'T1'!$H$513*IF('T1'!$V$12="Y",1,0)+'T2'!$H$513*IF('T2'!$V$12="Y",1,0)+'T3'!$H$513*IF('T3'!$V$12="Y",1,0))</f>
        <v/>
      </c>
      <c r="CC517" s="38" t="str">
        <f>IF(ISBLANK('T1'!$C$513),"",'T1'!$I$513*IF('T1'!$W$12="Y",1,0)+'T2'!$I$513*IF('T2'!$W$12="Y",1,0)+'T3'!$I$513*IF('T3'!$W$12="Y",1,0))</f>
        <v/>
      </c>
      <c r="CD517" s="38" t="str">
        <f>IF(ISBLANK('T1'!$C$513),"",'T1'!$J$513*IF('T1'!$X$12="Y",1,0)+'T2'!$J$513*IF('T2'!$X$12="Y",1,0)+'T3'!$J$513*IF('T3'!$X$12="Y",1,0))</f>
        <v/>
      </c>
      <c r="CE517" s="38" t="str">
        <f>IF(ISBLANK('T1'!$C$513),"",'T1'!$K$513*IF('T1'!$Y$12="Y",1,0)+'T2'!$K$513*IF('T2'!$Y$12="Y",1,0)+'T3'!$K$513*IF('T3'!$Y$12="Y",1,0))</f>
        <v/>
      </c>
      <c r="CF517" s="38" t="str">
        <f>IF(ISBLANK('T1'!$C$513),"",'T1'!$L$513*IF('T1'!$Z$12="Y",1,0)+'T2'!$L$513*IF('T2'!$Z$12="Y",1,0)+'T3'!$L$513*IF('T3'!$Z$12="Y",1,0))</f>
        <v/>
      </c>
      <c r="CG517" s="38" t="str">
        <f>IF(ISBLANK('T1'!$C$513),"",'T1'!$M$513*IF('T1'!$AA$12="Y",1,0)+'T2'!$M$513*IF('T2'!$AA$12="Y",1,0)+'T3'!$M$513*IF('T3'!$AA$12="Y",1,0))</f>
        <v/>
      </c>
      <c r="CH517" s="38" t="str">
        <f>IF(ISBLANK('T1'!$C$513),"",'T1'!$M$513*IF('T1'!$AB$12="Y",1,0)+'T2'!$M$513*IF('T2'!$AB$12="Y",1,0)+'T3'!$M$513*IF('T3'!$AB$12="Y",1,0))</f>
        <v/>
      </c>
      <c r="CI517" s="38" t="str">
        <f>IF(ISBLANK('T1'!$C$513),"",SUM($BY$517:$CH$517))</f>
        <v/>
      </c>
      <c r="CJ517" s="38" t="str">
        <f>IF(ISBLANK('T1'!$C$513),"",IF(ISERR($CI$517/$CI$5),"",$CI$517/$CI$5))</f>
        <v/>
      </c>
      <c r="CM517" s="38" t="str">
        <f>IF(ISBLANK('T1'!$C$513),"",'T1'!$E$513*IF('T1'!$S$13="Y",1,0)+'T2'!$E$513*IF('T2'!$S$13="Y",1,0)+'T3'!$E$513*IF('T3'!$S$13="Y",1,0)+TA!$AR$513*IF(TA!$L$13="Y",1,0))</f>
        <v/>
      </c>
      <c r="CN517" s="38" t="str">
        <f>IF(ISBLANK('T1'!$C$513),"",'T1'!$F$513*IF('T1'!$T$13="Y",1,0)+'T2'!$F$513*IF('T2'!$T$13="Y",1,0)+'T3'!$F$513*IF('T3'!$T$13="Y",1,0)+TA!$AS$513*IF(TA!$M$13="Y",1,0))</f>
        <v/>
      </c>
      <c r="CO517" s="38" t="str">
        <f>IF(ISBLANK('T1'!$C$513),"",'T1'!$G$513*IF('T1'!$U$13="Y",1,0)+'T2'!$G$513*IF('T2'!$U$13="Y",1,0)+'T3'!$G$513*IF('T3'!$U$13="Y",1,0)+TA!$AT$513*IF(TA!$N$13="Y",1,0))</f>
        <v/>
      </c>
      <c r="CP517" s="38" t="str">
        <f>IF(ISBLANK('T1'!$C$513),"",'T1'!$H$513*IF('T1'!$V$13="Y",1,0)+'T2'!$H$513*IF('T2'!$V$13="Y",1,0)+'T3'!$H$513*IF('T3'!$V$13="Y",1,0))</f>
        <v/>
      </c>
      <c r="CQ517" s="38" t="str">
        <f>IF(ISBLANK('T1'!$C$513),"",'T1'!$I$513*IF('T1'!$W$13="Y",1,0)+'T2'!$I$513*IF('T2'!$W$13="Y",1,0)+'T3'!$I$513*IF('T3'!$W$13="Y",1,0))</f>
        <v/>
      </c>
      <c r="CR517" s="38" t="str">
        <f>IF(ISBLANK('T1'!$C$513),"",'T1'!$J$513*IF('T1'!$X$13="Y",1,0)+'T2'!$J$513*IF('T2'!$X$13="Y",1,0)+'T3'!$J$513*IF('T3'!$X$13="Y",1,0))</f>
        <v/>
      </c>
      <c r="CS517" s="38" t="str">
        <f>IF(ISBLANK('T1'!$C$513),"",'T1'!$K$513*IF('T1'!$Y$13="Y",1,0)+'T2'!$K$513*IF('T2'!$Y$13="Y",1,0)+'T3'!$K$513*IF('T3'!$Y$13="Y",1,0))</f>
        <v/>
      </c>
      <c r="CT517" s="38" t="str">
        <f>IF(ISBLANK('T1'!$C$513),"",'T1'!$L$513*IF('T1'!$Z$13="Y",1,0)+'T2'!$L$513*IF('T2'!$Z$13="Y",1,0)+'T3'!$L$513*IF('T3'!$Z$13="Y",1,0))</f>
        <v/>
      </c>
      <c r="CU517" s="38" t="str">
        <f>IF(ISBLANK('T1'!$C$513),"",'T1'!$M$513*IF('T1'!$AA$13="Y",1,0)+'T2'!$M$513*IF('T2'!$AA$13="Y",1,0)+'T3'!$M$513*IF('T3'!$AA$13="Y",1,0))</f>
        <v/>
      </c>
      <c r="CV517" s="38" t="str">
        <f>IF(ISBLANK('T1'!$C$513),"",'T1'!$M$513*IF('T1'!$AB$13="Y",1,0)+'T2'!$M$513*IF('T2'!$AB$13="Y",1,0)+'T3'!$M$513*IF('T3'!$AB$13="Y",1,0))</f>
        <v/>
      </c>
      <c r="CW517" s="38" t="str">
        <f>IF(ISBLANK('T1'!$C$513),"",SUM($CM$517:$CV$517))</f>
        <v/>
      </c>
      <c r="CX517" s="38" t="str">
        <f>IF(ISBLANK('T1'!$C$513),"",IF(ISERR($CW$517/$CW$5),"",$CW$517/$CW$5))</f>
        <v/>
      </c>
      <c r="DA517" s="38" t="str">
        <f>IF(ISBLANK('T1'!$C$513),"",'T1'!$E$513*IF('T1'!$S$14="Y",1,0)+'T2'!$E$513*IF('T2'!$S$14="Y",1,0)+'T3'!$E$513*IF('T3'!$S$14="Y",1,0)+TA!$AR$513*IF(TA!$L$14="Y",1,0))</f>
        <v/>
      </c>
      <c r="DB517" s="38" t="str">
        <f>IF(ISBLANK('T1'!$C$513),"",'T1'!$F$513*IF('T1'!$T$14="Y",1,0)+'T2'!$F$513*IF('T2'!$T$14="Y",1,0)+'T3'!$F$513*IF('T3'!$T$14="Y",1,0)+TA!$AS$513*IF(TA!$M$14="Y",1,0))</f>
        <v/>
      </c>
      <c r="DC517" s="38" t="str">
        <f>IF(ISBLANK('T1'!$C$513),"",'T1'!$G$513*IF('T1'!$U$14="Y",1,0)+'T2'!$G$513*IF('T2'!$U$14="Y",1,0)+'T3'!$G$513*IF('T3'!$U$14="Y",1,0)+TA!$AT$513*IF(TA!$N$14="Y",1,0))</f>
        <v/>
      </c>
      <c r="DD517" s="38" t="str">
        <f>IF(ISBLANK('T1'!$C$513),"",'T1'!$H$513*IF('T1'!$V$14="Y",1,0)+'T2'!$H$513*IF('T2'!$V$14="Y",1,0)+'T3'!$H$513*IF('T3'!$V$14="Y",1,0))</f>
        <v/>
      </c>
      <c r="DE517" s="38" t="str">
        <f>IF(ISBLANK('T1'!$C$513),"",'T1'!$I$513*IF('T1'!$W$14="Y",1,0)+'T2'!$I$513*IF('T2'!$W$14="Y",1,0)+'T3'!$I$513*IF('T3'!$W$14="Y",1,0))</f>
        <v/>
      </c>
      <c r="DF517" s="38" t="str">
        <f>IF(ISBLANK('T1'!$C$513),"",'T1'!$J$513*IF('T1'!$X$14="Y",1,0)+'T2'!$J$513*IF('T2'!$X$14="Y",1,0)+'T3'!$J$513*IF('T3'!$X$14="Y",1,0))</f>
        <v/>
      </c>
      <c r="DG517" s="38" t="str">
        <f>IF(ISBLANK('T1'!$C$513),"",'T1'!$K$513*IF('T1'!$Y$14="Y",1,0)+'T2'!$K$513*IF('T2'!$Y$14="Y",1,0)+'T3'!$K$513*IF('T3'!$Y$14="Y",1,0))</f>
        <v/>
      </c>
      <c r="DH517" s="38" t="str">
        <f>IF(ISBLANK('T1'!$C$513),"",'T1'!$L$513*IF('T1'!$Z$14="Y",1,0)+'T2'!$L$513*IF('T2'!$Z$14="Y",1,0)+'T3'!$L$513*IF('T3'!$Z$14="Y",1,0))</f>
        <v/>
      </c>
      <c r="DI517" s="38" t="str">
        <f>IF(ISBLANK('T1'!$C$513),"",'T1'!$M$513*IF('T1'!$AA$14="Y",1,0)+'T2'!$M$513*IF('T2'!$AA$14="Y",1,0)+'T3'!$M$513*IF('T3'!$AA$14="Y",1,0))</f>
        <v/>
      </c>
      <c r="DJ517" s="38" t="str">
        <f>IF(ISBLANK('T1'!$C$513),"",'T1'!$M$513*IF('T1'!$AB$14="Y",1,0)+'T2'!$M$513*IF('T2'!$AB$14="Y",1,0)+'T3'!$M$513*IF('T3'!$AB$14="Y",1,0))</f>
        <v/>
      </c>
      <c r="DK517" s="38" t="str">
        <f>IF(ISBLANK('T1'!$C$513),"",SUM($DA$517:$DJ$517))</f>
        <v/>
      </c>
      <c r="DL517" s="38" t="str">
        <f>IF(ISBLANK('T1'!$C$513),"",IF(ISERR($DK$517/$DK$5),"",$DK$517/$DK$5))</f>
        <v/>
      </c>
      <c r="DO517" s="38" t="str">
        <f>IF(ISBLANK('T1'!$C$513),"",'T1'!$E$513*IF('T1'!$S$15="Y",1,0)+'T2'!$E$513*IF('T2'!$S$15="Y",1,0)+'T3'!$E$513*IF('T3'!$S$15="Y",1,0)+TA!$AR$513*IF(TA!$L$15="Y",1,0))</f>
        <v/>
      </c>
      <c r="DP517" s="38" t="str">
        <f>IF(ISBLANK('T1'!$C$513),"",'T1'!$F$513*IF('T1'!$T$15="Y",1,0)+'T2'!$F$513*IF('T2'!$T$15="Y",1,0)+'T3'!$F$513*IF('T3'!$T$15="Y",1,0)+TA!$AS$513*IF(TA!$M$15="Y",1,0))</f>
        <v/>
      </c>
      <c r="DQ517" s="38" t="str">
        <f>IF(ISBLANK('T1'!$C$513),"",'T1'!$G$513*IF('T1'!$U$15="Y",1,0)+'T2'!$G$513*IF('T2'!$U$15="Y",1,0)+'T3'!$G$513*IF('T3'!$U$15="Y",1,0)+TA!$AT$513*IF(TA!$N$15="Y",1,0))</f>
        <v/>
      </c>
      <c r="DR517" s="38" t="str">
        <f>IF(ISBLANK('T1'!$C$513),"",'T1'!$H$513*IF('T1'!$V$15="Y",1,0)+'T2'!$H$513*IF('T2'!$V$15="Y",1,0)+'T3'!$H$513*IF('T3'!$V$15="Y",1,0))</f>
        <v/>
      </c>
      <c r="DS517" s="38" t="str">
        <f>IF(ISBLANK('T1'!$C$513),"",'T1'!$I$513*IF('T1'!$W$15="Y",1,0)+'T2'!$I$513*IF('T2'!$W$15="Y",1,0)+'T3'!$I$513*IF('T3'!$W$15="Y",1,0))</f>
        <v/>
      </c>
      <c r="DT517" s="38" t="str">
        <f>IF(ISBLANK('T1'!$C$513),"",'T1'!$J$513*IF('T1'!$X$15="Y",1,0)+'T2'!$J$513*IF('T2'!$X$15="Y",1,0)+'T3'!$J$513*IF('T3'!$X$15="Y",1,0))</f>
        <v/>
      </c>
      <c r="DU517" s="38" t="str">
        <f>IF(ISBLANK('T1'!$C$513),"",'T1'!$K$513*IF('T1'!$Y$15="Y",1,0)+'T2'!$K$513*IF('T2'!$Y$15="Y",1,0)+'T3'!$K$513*IF('T3'!$Y$15="Y",1,0))</f>
        <v/>
      </c>
      <c r="DV517" s="38" t="str">
        <f>IF(ISBLANK('T1'!$C$513),"",'T1'!$L$513*IF('T1'!$Z$15="Y",1,0)+'T2'!$L$513*IF('T2'!$Z$15="Y",1,0)+'T3'!$L$513*IF('T3'!$Z$15="Y",1,0))</f>
        <v/>
      </c>
      <c r="DW517" s="38" t="str">
        <f>IF(ISBLANK('T1'!$C$513),"",'T1'!$M$513*IF('T1'!$AA$15="Y",1,0)+'T2'!$M$513*IF('T2'!$AA$15="Y",1,0)+'T3'!$M$513*IF('T3'!$AA$15="Y",1,0))</f>
        <v/>
      </c>
      <c r="DX517" s="38" t="str">
        <f>IF(ISBLANK('T1'!$C$513),"",'T1'!$M$513*IF('T1'!$AB$15="Y",1,0)+'T2'!$M$513*IF('T2'!$AB$15="Y",1,0)+'T3'!$M$513*IF('T3'!$AB$15="Y",1,0))</f>
        <v/>
      </c>
      <c r="DY517" s="38" t="str">
        <f>IF(ISBLANK('T1'!$C$513),"",SUM($DO$517:$DX$517))</f>
        <v/>
      </c>
      <c r="DZ517" s="38" t="str">
        <f>IF(ISBLANK('T1'!$C$513),"",IF(ISERR($DY$517/$DY$5),"",$DY$517/$DY$5))</f>
        <v/>
      </c>
      <c r="EC517" s="38" t="str">
        <f>IF(ISBLANK('T1'!$C$513),"",'T1'!$E$513*IF('T1'!$S$16="Y",1,0)+'T2'!$E$513*IF('T2'!$S$16="Y",1,0)+'T3'!$E$513*IF('T3'!$S$16="Y",1,0)+TA!$AR$513*IF(TA!$L$16="Y",1,0))</f>
        <v/>
      </c>
      <c r="ED517" s="38" t="str">
        <f>IF(ISBLANK('T1'!$C$513),"",'T1'!$F$513*IF('T1'!$T$16="Y",1,0)+'T2'!$F$513*IF('T2'!$T$16="Y",1,0)+'T3'!$F$513*IF('T3'!$T$16="Y",1,0)+TA!$AS$513*IF(TA!$M$16="Y",1,0))</f>
        <v/>
      </c>
      <c r="EE517" s="38" t="str">
        <f>IF(ISBLANK('T1'!$C$513),"",'T1'!$G$513*IF('T1'!$U$16="Y",1,0)+'T2'!$G$513*IF('T2'!$U$16="Y",1,0)+'T3'!$G$513*IF('T3'!$U$16="Y",1,0)+TA!$AT$513*IF(TA!$N$16="Y",1,0))</f>
        <v/>
      </c>
      <c r="EF517" s="38" t="str">
        <f>IF(ISBLANK('T1'!$C$513),"",'T1'!$H$513*IF('T1'!$V$16="Y",1,0)+'T2'!$H$513*IF('T2'!$V$16="Y",1,0)+'T3'!$H$513*IF('T3'!$V$16="Y",1,0))</f>
        <v/>
      </c>
      <c r="EG517" s="38" t="str">
        <f>IF(ISBLANK('T1'!$C$513),"",'T1'!$I$513*IF('T1'!$W$16="Y",1,0)+'T2'!$I$513*IF('T2'!$W$16="Y",1,0)+'T3'!$I$513*IF('T3'!$W$16="Y",1,0))</f>
        <v/>
      </c>
      <c r="EH517" s="38" t="str">
        <f>IF(ISBLANK('T1'!$C$513),"",'T1'!$J$513*IF('T1'!$X$16="Y",1,0)+'T2'!$J$513*IF('T2'!$X$16="Y",1,0)+'T3'!$J$513*IF('T3'!$X$16="Y",1,0))</f>
        <v/>
      </c>
      <c r="EI517" s="38" t="str">
        <f>IF(ISBLANK('T1'!$C$513),"",'T1'!$K$513*IF('T1'!$Y$16="Y",1,0)+'T2'!$K$513*IF('T2'!$Y$16="Y",1,0)+'T3'!$K$513*IF('T3'!$Y$16="Y",1,0))</f>
        <v/>
      </c>
      <c r="EJ517" s="38" t="str">
        <f>IF(ISBLANK('T1'!$C$513),"",'T1'!$L$513*IF('T1'!$Z$16="Y",1,0)+'T2'!$L$513*IF('T2'!$Z$16="Y",1,0)+'T3'!$L$513*IF('T3'!$Z$16="Y",1,0))</f>
        <v/>
      </c>
      <c r="EK517" s="38" t="str">
        <f>IF(ISBLANK('T1'!$C$513),"",'T1'!$M$513*IF('T1'!$AA$16="Y",1,0)+'T2'!$M$513*IF('T2'!$AA$16="Y",1,0)+'T3'!$M$513*IF('T3'!$AA$16="Y",1,0))</f>
        <v/>
      </c>
      <c r="EL517" s="38" t="str">
        <f>IF(ISBLANK('T1'!$C$513),"",'T1'!$M$513*IF('T1'!$AB$16="Y",1,0)+'T2'!$M$513*IF('T2'!$AB$16="Y",1,0)+'T3'!$M$513*IF('T3'!$AB$16="Y",1,0))</f>
        <v/>
      </c>
      <c r="EM517" s="38" t="str">
        <f>IF(ISBLANK('T1'!$C$513),"",SUM($EC$517:$EL$517))</f>
        <v/>
      </c>
      <c r="EN517" s="38" t="str">
        <f>IF(ISBLANK('T1'!$C$513),"",IF(ISERR($EM$517/$EM$5),"",$EM$517/$EM$5))</f>
        <v/>
      </c>
      <c r="EQ517" s="38" t="str">
        <f>IF(ISBLANK('T1'!$C$513),"",'T1'!$E$513*IF('T1'!$S$17="Y",1,0)+'T2'!$E$513*IF('T2'!$S$17="Y",1,0)+'T3'!$E$513*IF('T3'!$S$17="Y",1,0)+TA!$AR$513*IF(TA!$L$17="Y",1,0))</f>
        <v/>
      </c>
      <c r="ER517" s="38" t="str">
        <f>IF(ISBLANK('T1'!$C$513),"",'T1'!$F$513*IF('T1'!$T$17="Y",1,0)+'T2'!$F$513*IF('T2'!$T$17="Y",1,0)+'T3'!$F$513*IF('T3'!$T$17="Y",1,0)+TA!$AS$513*IF(TA!$M$17="Y",1,0))</f>
        <v/>
      </c>
      <c r="ES517" s="38" t="str">
        <f>IF(ISBLANK('T1'!$C$513),"",'T1'!$G$513*IF('T1'!$U$17="Y",1,0)+'T2'!$G$513*IF('T2'!$U$17="Y",1,0)+'T3'!$G$513*IF('T3'!$U$17="Y",1,0)+TA!$AT$513*IF(TA!$N$17="Y",1,0))</f>
        <v/>
      </c>
      <c r="ET517" s="38" t="str">
        <f>IF(ISBLANK('T1'!$C$513),"",'T1'!$H$513*IF('T1'!$V$17="Y",1,0)+'T2'!$H$513*IF('T2'!$V$17="Y",1,0)+'T3'!$H$513*IF('T3'!$V$17="Y",1,0))</f>
        <v/>
      </c>
      <c r="EU517" s="38" t="str">
        <f>IF(ISBLANK('T1'!$C$513),"",'T1'!$I$513*IF('T1'!$W$17="Y",1,0)+'T2'!$I$513*IF('T2'!$W$17="Y",1,0)+'T3'!$I$513*IF('T3'!$W$17="Y",1,0))</f>
        <v/>
      </c>
      <c r="EV517" s="38" t="str">
        <f>IF(ISBLANK('T1'!$C$513),"",'T1'!$J$513*IF('T1'!$X$17="Y",1,0)+'T2'!$J$513*IF('T2'!$X$17="Y",1,0)+'T3'!$J$513*IF('T3'!$X$17="Y",1,0))</f>
        <v/>
      </c>
      <c r="EW517" s="38" t="str">
        <f>IF(ISBLANK('T1'!$C$513),"",'T1'!$K$513*IF('T1'!$Y$17="Y",1,0)+'T2'!$K$513*IF('T2'!$Y$17="Y",1,0)+'T3'!$K$513*IF('T3'!$Y$17="Y",1,0))</f>
        <v/>
      </c>
      <c r="EX517" s="38" t="str">
        <f>IF(ISBLANK('T1'!$C$513),"",'T1'!$L$513*IF('T1'!$Z$17="Y",1,0)+'T2'!$L$513*IF('T2'!$Z$17="Y",1,0)+'T3'!$L$513*IF('T3'!$Z$17="Y",1,0))</f>
        <v/>
      </c>
      <c r="EY517" s="38" t="str">
        <f>IF(ISBLANK('T1'!$C$513),"",'T1'!$M$513*IF('T1'!$AA$17="Y",1,0)+'T2'!$M$513*IF('T2'!$AA$17="Y",1,0)+'T3'!$M$513*IF('T3'!$AA$17="Y",1,0))</f>
        <v/>
      </c>
      <c r="EZ517" s="38" t="str">
        <f>IF(ISBLANK('T1'!$C$513),"",'T1'!$M$513*IF('T1'!$AB$17="Y",1,0)+'T2'!$M$513*IF('T2'!$AB$17="Y",1,0)+'T3'!$M$513*IF('T3'!$AB$17="Y",1,0))</f>
        <v/>
      </c>
      <c r="FA517" s="38" t="str">
        <f>IF(ISBLANK('T1'!$C$513),"",SUM($EQ$517:$EZ$517))</f>
        <v/>
      </c>
      <c r="FB517" s="38" t="str">
        <f>IF(ISBLANK('T1'!$C$513),"",IF(ISERR($FA$517/$FA$5),"",$FA$517/$FA$5))</f>
        <v/>
      </c>
    </row>
    <row r="518" spans="20:158">
      <c r="T518" s="38" t="str">
        <f>IF(ISBLANK('T1'!$C$514),"",'T1'!$E$514*IF('T1'!$S$8="Y",1,0)+'T2'!$E$514*IF('T2'!$S$8="Y",1,0)+'T3'!$E$514*IF('T3'!$S$8="Y",1,0)+TA!$AR$514*IF(TA!$L$8="Y",1,0))</f>
        <v/>
      </c>
      <c r="U518" s="38" t="str">
        <f>IF(ISBLANK('T1'!$C$514),"",'T1'!$F$514*IF('T1'!$T$8="Y",1,0)+'T2'!$F$514*IF('T2'!$T$8="Y",1,0)+'T3'!$F$514*IF('T3'!$T$8="Y",1,0)+TA!$AS$514*IF(TA!$M$8="Y",1,0))</f>
        <v/>
      </c>
      <c r="V518" s="38" t="str">
        <f>IF(ISBLANK('T1'!$C$514),"",'T1'!$G$514*IF('T1'!$U$8="Y",1,0)+'T2'!$G$514*IF('T2'!$U$8="Y",1,0)+'T3'!$G$514*IF('T3'!$U$8="Y",1,0)+TA!$AT$514*IF(TA!$N$8="Y",1,0))</f>
        <v/>
      </c>
      <c r="W518" s="38" t="str">
        <f>IF(ISBLANK('T1'!$C$514),"",'T1'!$H$514*IF('T1'!$V$8="Y",1,0)+'T2'!$H$514*IF('T2'!$V$8="Y",1,0)+'T3'!$H$514*IF('T3'!$V$8="Y",1,0))</f>
        <v/>
      </c>
      <c r="X518" s="38" t="str">
        <f>IF(ISBLANK('T1'!$C$514),"",'T1'!$I$514*IF('T1'!$W$8="Y",1,0)+'T2'!$I$514*IF('T2'!$W$8="Y",1,0)+'T3'!$I$514*IF('T3'!$W$8="Y",1,0))</f>
        <v/>
      </c>
      <c r="Y518" s="38" t="str">
        <f>IF(ISBLANK('T1'!$C$514),"",'T1'!$J$514*IF('T1'!$X$8="Y",1,0)+'T2'!$J$514*IF('T2'!$X$8="Y",1,0)+'T3'!$J$514*IF('T3'!$X$8="Y",1,0))</f>
        <v/>
      </c>
      <c r="Z518" s="38" t="str">
        <f>IF(ISBLANK('T1'!$C$514),"",'T1'!$K$514*IF('T1'!$Y$8="Y",1,0)+'T2'!$K$514*IF('T2'!$Y$8="Y",1,0)+'T3'!$K$514*IF('T3'!$Y$8="Y",1,0))</f>
        <v/>
      </c>
      <c r="AA518" s="38" t="str">
        <f>IF(ISBLANK('T1'!$C$514),"",'T1'!$L$514*IF('T1'!$Z$8="Y",1,0)+'T2'!$L$514*IF('T2'!$Z$8="Y",1,0)+'T3'!$L$514*IF('T3'!$Z$8="Y",1,0))</f>
        <v/>
      </c>
      <c r="AB518" s="38" t="str">
        <f>IF(ISBLANK('T1'!$C$514),"",'T1'!$M$514*IF('T1'!$AA$8="Y",1,0)+'T2'!$M$514*IF('T2'!$AA$8="Y",1,0)+'T3'!$M$514*IF('T3'!$AA$8="Y",1,0))</f>
        <v/>
      </c>
      <c r="AC518" s="38" t="str">
        <f>IF(ISBLANK('T1'!$C$514),"",'T1'!$M$514*IF('T1'!$AB$8="Y",1,0)+'T2'!$M$514*IF('T2'!$AB$8="Y",1,0)+'T3'!$M$514*IF('T3'!$AB$8="Y",1,0))</f>
        <v/>
      </c>
      <c r="AD518" s="38" t="str">
        <f>IF(ISBLANK('T1'!$C$514),"",SUM($T$518:$AC$518))</f>
        <v/>
      </c>
      <c r="AE518" s="38" t="str">
        <f>IF(ISBLANK('T1'!$C$514),"",IF(ISERR($AD$518/$AD$5),"",$AD$518/$AD$5))</f>
        <v/>
      </c>
      <c r="AI518" s="38" t="str">
        <f>IF(ISBLANK('T1'!$C$514),"",'T1'!$E$514*IF('T1'!$S$9="Y",1,0)+'T2'!$E$514*IF('T2'!$S$9="Y",1,0)+'T3'!$E$514*IF('T3'!$S$9="Y",1,0)+TA!$AR$514*IF(TA!$L$9="Y",1,0))</f>
        <v/>
      </c>
      <c r="AJ518" s="38" t="str">
        <f>IF(ISBLANK('T1'!$C$514),"",'T1'!$F$514*IF('T1'!$T$9="Y",1,0)+'T2'!$F$514*IF('T2'!$T$9="Y",1,0)+'T3'!$F$514*IF('T3'!$T$9="Y",1,0)+TA!$AS$514*IF(TA!$M$9="Y",1,0))</f>
        <v/>
      </c>
      <c r="AK518" s="38" t="str">
        <f>IF(ISBLANK('T1'!$C$514),"",'T1'!$G$514*IF('T1'!$U$9="Y",1,0)+'T2'!$G$514*IF('T2'!$U$9="Y",1,0)+'T3'!$G$514*IF('T3'!$U$9="Y",1,0)+TA!$AT$514*IF(TA!$N$9="Y",1,0))</f>
        <v/>
      </c>
      <c r="AL518" s="38" t="str">
        <f>IF(ISBLANK('T1'!$C$514),"",'T1'!$H$514*IF('T1'!$V$9="Y",1,0)+'T2'!$H$514*IF('T2'!$V$9="Y",1,0)+'T3'!$H$514*IF('T3'!$V$9="Y",1,0))</f>
        <v/>
      </c>
      <c r="AM518" s="38" t="str">
        <f>IF(ISBLANK('T1'!$C$514),"",'T1'!$I$514*IF('T1'!$W$9="Y",1,0)+'T2'!$I$514*IF('T2'!$W$9="Y",1,0)+'T3'!$I$514*IF('T3'!$W$9="Y",1,0))</f>
        <v/>
      </c>
      <c r="AN518" s="38" t="str">
        <f>IF(ISBLANK('T1'!$C$514),"",'T1'!$J$514*IF('T1'!$X$9="Y",1,0)+'T2'!$J$514*IF('T2'!$X$9="Y",1,0)+'T3'!$J$514*IF('T3'!$X$9="Y",1,0))</f>
        <v/>
      </c>
      <c r="AO518" s="38" t="str">
        <f>IF(ISBLANK('T1'!$C$514),"",'T1'!$K$514*IF('T1'!$Y$9="Y",1,0)+'T2'!$K$514*IF('T2'!$Y$9="Y",1,0)+'T3'!$K$514*IF('T3'!$Y$9="Y",1,0))</f>
        <v/>
      </c>
      <c r="AP518" s="38" t="str">
        <f>IF(ISBLANK('T1'!$C$514),"",'T1'!$L$514*IF('T1'!$Z$9="Y",1,0)+'T2'!$L$514*IF('T2'!$Z$9="Y",1,0)+'T3'!$L$514*IF('T3'!$Z$9="Y",1,0))</f>
        <v/>
      </c>
      <c r="AQ518" s="38" t="str">
        <f>IF(ISBLANK('T1'!$C$514),"",'T1'!$M$514*IF('T1'!$AA$9="Y",1,0)+'T2'!$M$514*IF('T2'!$AA$9="Y",1,0)+'T3'!$M$514*IF('T3'!$AA$9="Y",1,0))</f>
        <v/>
      </c>
      <c r="AR518" s="38" t="str">
        <f>IF(ISBLANK('T1'!$C$514),"",'T1'!$M$514*IF('T1'!$AB$9="Y",1,0)+'T2'!$M$514*IF('T2'!$AB$9="Y",1,0)+'T3'!$M$514*IF('T3'!$AB$9="Y",1,0))</f>
        <v/>
      </c>
      <c r="AS518" s="38" t="str">
        <f>IF(ISBLANK('T1'!$C$514),"",SUM($AI$518:$AR$518))</f>
        <v/>
      </c>
      <c r="AT518" s="38" t="str">
        <f>IF(ISBLANK('T1'!$C$514),"",IF(ISERR($AS$518/$AS$5),"",$AS$518/$AS$5))</f>
        <v/>
      </c>
      <c r="AW518" s="38" t="str">
        <f>IF(ISBLANK('T1'!$C$514),"",'T1'!$E$514*IF('T1'!$S$10="Y",1,0)+'T2'!$E$514*IF('T2'!$S$10="Y",1,0)+'T3'!$E$514*IF('T3'!$S$10="Y",1,0)+TA!$AR$514*IF(TA!$L$10="Y",1,0))</f>
        <v/>
      </c>
      <c r="AX518" s="38" t="str">
        <f>IF(ISBLANK('T1'!$C$514),"",'T1'!$F$514*IF('T1'!$T$10="Y",1,0)+'T2'!$F$514*IF('T2'!$T$10="Y",1,0)+'T3'!$F$514*IF('T3'!$T$10="Y",1,0)+TA!$AS$514*IF(TA!$M$10="Y",1,0))</f>
        <v/>
      </c>
      <c r="AY518" s="38" t="str">
        <f>IF(ISBLANK('T1'!$C$514),"",'T1'!$G$514*IF('T1'!$U$10="Y",1,0)+'T2'!$G$514*IF('T2'!$U$10="Y",1,0)+'T3'!$G$514*IF('T3'!$U$10="Y",1,0)+TA!$AT$514*IF(TA!$N$10="Y",1,0))</f>
        <v/>
      </c>
      <c r="AZ518" s="38" t="str">
        <f>IF(ISBLANK('T1'!$C$514),"",'T1'!$H$514*IF('T1'!$V$10="Y",1,0)+'T2'!$H$514*IF('T2'!$V$10="Y",1,0)+'T3'!$H$514*IF('T3'!$V$10="Y",1,0))</f>
        <v/>
      </c>
      <c r="BA518" s="38" t="str">
        <f>IF(ISBLANK('T1'!$C$514),"",'T1'!$I$514*IF('T1'!$W$10="Y",1,0)+'T2'!$I$514*IF('T2'!$W$10="Y",1,0)+'T3'!$I$514*IF('T3'!$W$10="Y",1,0))</f>
        <v/>
      </c>
      <c r="BB518" s="38" t="str">
        <f>IF(ISBLANK('T1'!$C$514),"",'T1'!$J$514*IF('T1'!$X$10="Y",1,0)+'T2'!$J$514*IF('T2'!$X$10="Y",1,0)+'T3'!$J$514*IF('T3'!$X$10="Y",1,0))</f>
        <v/>
      </c>
      <c r="BC518" s="38" t="str">
        <f>IF(ISBLANK('T1'!$C$514),"",'T1'!$K$514*IF('T1'!$Y$10="Y",1,0)+'T2'!$K$514*IF('T2'!$Y$10="Y",1,0)+'T3'!$K$514*IF('T3'!$Y$10="Y",1,0))</f>
        <v/>
      </c>
      <c r="BD518" s="38" t="str">
        <f>IF(ISBLANK('T1'!$C$514),"",'T1'!$L$514*IF('T1'!$Z$10="Y",1,0)+'T2'!$L$514*IF('T2'!$Z$10="Y",1,0)+'T3'!$L$514*IF('T3'!$Z$10="Y",1,0))</f>
        <v/>
      </c>
      <c r="BE518" s="38" t="str">
        <f>IF(ISBLANK('T1'!$C$514),"",'T1'!$M$514*IF('T1'!$AA$10="Y",1,0)+'T2'!$M$514*IF('T2'!$AA$10="Y",1,0)+'T3'!$M$514*IF('T3'!$AA$10="Y",1,0))</f>
        <v/>
      </c>
      <c r="BF518" s="38" t="str">
        <f>IF(ISBLANK('T1'!$C$514),"",'T1'!$M$514*IF('T1'!$AB$10="Y",1,0)+'T2'!$M$514*IF('T2'!$AB$10="Y",1,0)+'T3'!$M$514*IF('T3'!$AB$10="Y",1,0))</f>
        <v/>
      </c>
      <c r="BG518" s="38" t="str">
        <f>IF(ISBLANK('T1'!$C$514),"",SUM($AW$518:$BF$518))</f>
        <v/>
      </c>
      <c r="BH518" s="38" t="str">
        <f>IF(ISBLANK('T1'!$C$514),"",IF(ISERR($BG$518/$BG$5),"",$BG$518/$BG$5))</f>
        <v/>
      </c>
      <c r="BK518" s="38" t="str">
        <f>IF(ISBLANK('T1'!$C$514),"",'T1'!$E$514*IF('T1'!$S$11="Y",1,0)+'T2'!$E$514*IF('T2'!$S$11="Y",1,0)+'T3'!$E$514*IF('T3'!$S$11="Y",1,0)+TA!$AR$514*IF(TA!$L$11="Y",1,0))</f>
        <v/>
      </c>
      <c r="BL518" s="38" t="str">
        <f>IF(ISBLANK('T1'!$C$514),"",'T1'!$F$514*IF('T1'!$T$11="Y",1,0)+'T2'!$F$514*IF('T2'!$T$11="Y",1,0)+'T3'!$F$514*IF('T3'!$T$11="Y",1,0)+TA!$AS$514*IF(TA!$M$11="Y",1,0))</f>
        <v/>
      </c>
      <c r="BM518" s="38" t="str">
        <f>IF(ISBLANK('T1'!$C$514),"",'T1'!$G$514*IF('T1'!$U$11="Y",1,0)+'T2'!$G$514*IF('T2'!$U$11="Y",1,0)+'T3'!$G$514*IF('T3'!$U$11="Y",1,0)+TA!$AT$514*IF(TA!$N$11="Y",1,0))</f>
        <v/>
      </c>
      <c r="BN518" s="38" t="str">
        <f>IF(ISBLANK('T1'!$C$514),"",'T1'!$H$514*IF('T1'!$V$11="Y",1,0)+'T2'!$H$514*IF('T2'!$V$11="Y",1,0)+'T3'!$H$514*IF('T3'!$V$11="Y",1,0))</f>
        <v/>
      </c>
      <c r="BO518" s="38" t="str">
        <f>IF(ISBLANK('T1'!$C$514),"",'T1'!$I$514*IF('T1'!$W$11="Y",1,0)+'T2'!$I$514*IF('T2'!$W$11="Y",1,0)+'T3'!$I$514*IF('T3'!$W$11="Y",1,0))</f>
        <v/>
      </c>
      <c r="BP518" s="38" t="str">
        <f>IF(ISBLANK('T1'!$C$514),"",'T1'!$J$514*IF('T1'!$X$11="Y",1,0)+'T2'!$J$514*IF('T2'!$X$11="Y",1,0)+'T3'!$J$514*IF('T3'!$X$11="Y",1,0))</f>
        <v/>
      </c>
      <c r="BQ518" s="38" t="str">
        <f>IF(ISBLANK('T1'!$C$514),"",'T1'!$K$514*IF('T1'!$Y$11="Y",1,0)+'T2'!$K$514*IF('T2'!$Y$11="Y",1,0)+'T3'!$K$514*IF('T3'!$Y$11="Y",1,0))</f>
        <v/>
      </c>
      <c r="BR518" s="38" t="str">
        <f>IF(ISBLANK('T1'!$C$514),"",'T1'!$L$514*IF('T1'!$Z$11="Y",1,0)+'T2'!$L$514*IF('T2'!$Z$11="Y",1,0)+'T3'!$L$514*IF('T3'!$Z$11="Y",1,0))</f>
        <v/>
      </c>
      <c r="BS518" s="38" t="str">
        <f>IF(ISBLANK('T1'!$C$514),"",'T1'!$M$514*IF('T1'!$AA$11="Y",1,0)+'T2'!$M$514*IF('T2'!$AA$11="Y",1,0)+'T3'!$M$514*IF('T3'!$AA$11="Y",1,0))</f>
        <v/>
      </c>
      <c r="BT518" s="38" t="str">
        <f>IF(ISBLANK('T1'!$C$514),"",'T1'!$M$514*IF('T1'!$AB$11="Y",1,0)+'T2'!$M$514*IF('T2'!$AB$11="Y",1,0)+'T3'!$M$514*IF('T3'!$AB$11="Y",1,0))</f>
        <v/>
      </c>
      <c r="BU518" s="38" t="str">
        <f>IF(ISBLANK('T1'!$C$514),"",SUM($BK$518:$BT$518))</f>
        <v/>
      </c>
      <c r="BV518" s="38" t="str">
        <f>IF(ISBLANK('T1'!$C$514),"",IF(ISERR($BU$518/$BU$5),"",$BU$518/$BU$5))</f>
        <v/>
      </c>
      <c r="BY518" s="38" t="str">
        <f>IF(ISBLANK('T1'!$C$514),"",'T1'!$E$514*IF('T1'!$S$12="Y",1,0)+'T2'!$E$514*IF('T2'!$S$12="Y",1,0)+'T3'!$E$514*IF('T3'!$S$12="Y",1,0)+TA!$AR$514*IF(TA!$L$12="Y",1,0))</f>
        <v/>
      </c>
      <c r="BZ518" s="38" t="str">
        <f>IF(ISBLANK('T1'!$C$514),"",'T1'!$F$514*IF('T1'!$T$12="Y",1,0)+'T2'!$F$514*IF('T2'!$T$12="Y",1,0)+'T3'!$F$514*IF('T3'!$T$12="Y",1,0)+TA!$AS$514*IF(TA!$M$12="Y",1,0))</f>
        <v/>
      </c>
      <c r="CA518" s="38" t="str">
        <f>IF(ISBLANK('T1'!$C$514),"",'T1'!$G$514*IF('T1'!$U$12="Y",1,0)+'T2'!$G$514*IF('T2'!$U$12="Y",1,0)+'T3'!$G$514*IF('T3'!$U$12="Y",1,0)+TA!$AT$514*IF(TA!$N$12="Y",1,0))</f>
        <v/>
      </c>
      <c r="CB518" s="38" t="str">
        <f>IF(ISBLANK('T1'!$C$514),"",'T1'!$H$514*IF('T1'!$V$12="Y",1,0)+'T2'!$H$514*IF('T2'!$V$12="Y",1,0)+'T3'!$H$514*IF('T3'!$V$12="Y",1,0))</f>
        <v/>
      </c>
      <c r="CC518" s="38" t="str">
        <f>IF(ISBLANK('T1'!$C$514),"",'T1'!$I$514*IF('T1'!$W$12="Y",1,0)+'T2'!$I$514*IF('T2'!$W$12="Y",1,0)+'T3'!$I$514*IF('T3'!$W$12="Y",1,0))</f>
        <v/>
      </c>
      <c r="CD518" s="38" t="str">
        <f>IF(ISBLANK('T1'!$C$514),"",'T1'!$J$514*IF('T1'!$X$12="Y",1,0)+'T2'!$J$514*IF('T2'!$X$12="Y",1,0)+'T3'!$J$514*IF('T3'!$X$12="Y",1,0))</f>
        <v/>
      </c>
      <c r="CE518" s="38" t="str">
        <f>IF(ISBLANK('T1'!$C$514),"",'T1'!$K$514*IF('T1'!$Y$12="Y",1,0)+'T2'!$K$514*IF('T2'!$Y$12="Y",1,0)+'T3'!$K$514*IF('T3'!$Y$12="Y",1,0))</f>
        <v/>
      </c>
      <c r="CF518" s="38" t="str">
        <f>IF(ISBLANK('T1'!$C$514),"",'T1'!$L$514*IF('T1'!$Z$12="Y",1,0)+'T2'!$L$514*IF('T2'!$Z$12="Y",1,0)+'T3'!$L$514*IF('T3'!$Z$12="Y",1,0))</f>
        <v/>
      </c>
      <c r="CG518" s="38" t="str">
        <f>IF(ISBLANK('T1'!$C$514),"",'T1'!$M$514*IF('T1'!$AA$12="Y",1,0)+'T2'!$M$514*IF('T2'!$AA$12="Y",1,0)+'T3'!$M$514*IF('T3'!$AA$12="Y",1,0))</f>
        <v/>
      </c>
      <c r="CH518" s="38" t="str">
        <f>IF(ISBLANK('T1'!$C$514),"",'T1'!$M$514*IF('T1'!$AB$12="Y",1,0)+'T2'!$M$514*IF('T2'!$AB$12="Y",1,0)+'T3'!$M$514*IF('T3'!$AB$12="Y",1,0))</f>
        <v/>
      </c>
      <c r="CI518" s="38" t="str">
        <f>IF(ISBLANK('T1'!$C$514),"",SUM($BY$518:$CH$518))</f>
        <v/>
      </c>
      <c r="CJ518" s="38" t="str">
        <f>IF(ISBLANK('T1'!$C$514),"",IF(ISERR($CI$518/$CI$5),"",$CI$518/$CI$5))</f>
        <v/>
      </c>
      <c r="CM518" s="38" t="str">
        <f>IF(ISBLANK('T1'!$C$514),"",'T1'!$E$514*IF('T1'!$S$13="Y",1,0)+'T2'!$E$514*IF('T2'!$S$13="Y",1,0)+'T3'!$E$514*IF('T3'!$S$13="Y",1,0)+TA!$AR$514*IF(TA!$L$13="Y",1,0))</f>
        <v/>
      </c>
      <c r="CN518" s="38" t="str">
        <f>IF(ISBLANK('T1'!$C$514),"",'T1'!$F$514*IF('T1'!$T$13="Y",1,0)+'T2'!$F$514*IF('T2'!$T$13="Y",1,0)+'T3'!$F$514*IF('T3'!$T$13="Y",1,0)+TA!$AS$514*IF(TA!$M$13="Y",1,0))</f>
        <v/>
      </c>
      <c r="CO518" s="38" t="str">
        <f>IF(ISBLANK('T1'!$C$514),"",'T1'!$G$514*IF('T1'!$U$13="Y",1,0)+'T2'!$G$514*IF('T2'!$U$13="Y",1,0)+'T3'!$G$514*IF('T3'!$U$13="Y",1,0)+TA!$AT$514*IF(TA!$N$13="Y",1,0))</f>
        <v/>
      </c>
      <c r="CP518" s="38" t="str">
        <f>IF(ISBLANK('T1'!$C$514),"",'T1'!$H$514*IF('T1'!$V$13="Y",1,0)+'T2'!$H$514*IF('T2'!$V$13="Y",1,0)+'T3'!$H$514*IF('T3'!$V$13="Y",1,0))</f>
        <v/>
      </c>
      <c r="CQ518" s="38" t="str">
        <f>IF(ISBLANK('T1'!$C$514),"",'T1'!$I$514*IF('T1'!$W$13="Y",1,0)+'T2'!$I$514*IF('T2'!$W$13="Y",1,0)+'T3'!$I$514*IF('T3'!$W$13="Y",1,0))</f>
        <v/>
      </c>
      <c r="CR518" s="38" t="str">
        <f>IF(ISBLANK('T1'!$C$514),"",'T1'!$J$514*IF('T1'!$X$13="Y",1,0)+'T2'!$J$514*IF('T2'!$X$13="Y",1,0)+'T3'!$J$514*IF('T3'!$X$13="Y",1,0))</f>
        <v/>
      </c>
      <c r="CS518" s="38" t="str">
        <f>IF(ISBLANK('T1'!$C$514),"",'T1'!$K$514*IF('T1'!$Y$13="Y",1,0)+'T2'!$K$514*IF('T2'!$Y$13="Y",1,0)+'T3'!$K$514*IF('T3'!$Y$13="Y",1,0))</f>
        <v/>
      </c>
      <c r="CT518" s="38" t="str">
        <f>IF(ISBLANK('T1'!$C$514),"",'T1'!$L$514*IF('T1'!$Z$13="Y",1,0)+'T2'!$L$514*IF('T2'!$Z$13="Y",1,0)+'T3'!$L$514*IF('T3'!$Z$13="Y",1,0))</f>
        <v/>
      </c>
      <c r="CU518" s="38" t="str">
        <f>IF(ISBLANK('T1'!$C$514),"",'T1'!$M$514*IF('T1'!$AA$13="Y",1,0)+'T2'!$M$514*IF('T2'!$AA$13="Y",1,0)+'T3'!$M$514*IF('T3'!$AA$13="Y",1,0))</f>
        <v/>
      </c>
      <c r="CV518" s="38" t="str">
        <f>IF(ISBLANK('T1'!$C$514),"",'T1'!$M$514*IF('T1'!$AB$13="Y",1,0)+'T2'!$M$514*IF('T2'!$AB$13="Y",1,0)+'T3'!$M$514*IF('T3'!$AB$13="Y",1,0))</f>
        <v/>
      </c>
      <c r="CW518" s="38" t="str">
        <f>IF(ISBLANK('T1'!$C$514),"",SUM($CM$518:$CV$518))</f>
        <v/>
      </c>
      <c r="CX518" s="38" t="str">
        <f>IF(ISBLANK('T1'!$C$514),"",IF(ISERR($CW$518/$CW$5),"",$CW$518/$CW$5))</f>
        <v/>
      </c>
      <c r="DA518" s="38" t="str">
        <f>IF(ISBLANK('T1'!$C$514),"",'T1'!$E$514*IF('T1'!$S$14="Y",1,0)+'T2'!$E$514*IF('T2'!$S$14="Y",1,0)+'T3'!$E$514*IF('T3'!$S$14="Y",1,0)+TA!$AR$514*IF(TA!$L$14="Y",1,0))</f>
        <v/>
      </c>
      <c r="DB518" s="38" t="str">
        <f>IF(ISBLANK('T1'!$C$514),"",'T1'!$F$514*IF('T1'!$T$14="Y",1,0)+'T2'!$F$514*IF('T2'!$T$14="Y",1,0)+'T3'!$F$514*IF('T3'!$T$14="Y",1,0)+TA!$AS$514*IF(TA!$M$14="Y",1,0))</f>
        <v/>
      </c>
      <c r="DC518" s="38" t="str">
        <f>IF(ISBLANK('T1'!$C$514),"",'T1'!$G$514*IF('T1'!$U$14="Y",1,0)+'T2'!$G$514*IF('T2'!$U$14="Y",1,0)+'T3'!$G$514*IF('T3'!$U$14="Y",1,0)+TA!$AT$514*IF(TA!$N$14="Y",1,0))</f>
        <v/>
      </c>
      <c r="DD518" s="38" t="str">
        <f>IF(ISBLANK('T1'!$C$514),"",'T1'!$H$514*IF('T1'!$V$14="Y",1,0)+'T2'!$H$514*IF('T2'!$V$14="Y",1,0)+'T3'!$H$514*IF('T3'!$V$14="Y",1,0))</f>
        <v/>
      </c>
      <c r="DE518" s="38" t="str">
        <f>IF(ISBLANK('T1'!$C$514),"",'T1'!$I$514*IF('T1'!$W$14="Y",1,0)+'T2'!$I$514*IF('T2'!$W$14="Y",1,0)+'T3'!$I$514*IF('T3'!$W$14="Y",1,0))</f>
        <v/>
      </c>
      <c r="DF518" s="38" t="str">
        <f>IF(ISBLANK('T1'!$C$514),"",'T1'!$J$514*IF('T1'!$X$14="Y",1,0)+'T2'!$J$514*IF('T2'!$X$14="Y",1,0)+'T3'!$J$514*IF('T3'!$X$14="Y",1,0))</f>
        <v/>
      </c>
      <c r="DG518" s="38" t="str">
        <f>IF(ISBLANK('T1'!$C$514),"",'T1'!$K$514*IF('T1'!$Y$14="Y",1,0)+'T2'!$K$514*IF('T2'!$Y$14="Y",1,0)+'T3'!$K$514*IF('T3'!$Y$14="Y",1,0))</f>
        <v/>
      </c>
      <c r="DH518" s="38" t="str">
        <f>IF(ISBLANK('T1'!$C$514),"",'T1'!$L$514*IF('T1'!$Z$14="Y",1,0)+'T2'!$L$514*IF('T2'!$Z$14="Y",1,0)+'T3'!$L$514*IF('T3'!$Z$14="Y",1,0))</f>
        <v/>
      </c>
      <c r="DI518" s="38" t="str">
        <f>IF(ISBLANK('T1'!$C$514),"",'T1'!$M$514*IF('T1'!$AA$14="Y",1,0)+'T2'!$M$514*IF('T2'!$AA$14="Y",1,0)+'T3'!$M$514*IF('T3'!$AA$14="Y",1,0))</f>
        <v/>
      </c>
      <c r="DJ518" s="38" t="str">
        <f>IF(ISBLANK('T1'!$C$514),"",'T1'!$M$514*IF('T1'!$AB$14="Y",1,0)+'T2'!$M$514*IF('T2'!$AB$14="Y",1,0)+'T3'!$M$514*IF('T3'!$AB$14="Y",1,0))</f>
        <v/>
      </c>
      <c r="DK518" s="38" t="str">
        <f>IF(ISBLANK('T1'!$C$514),"",SUM($DA$518:$DJ$518))</f>
        <v/>
      </c>
      <c r="DL518" s="38" t="str">
        <f>IF(ISBLANK('T1'!$C$514),"",IF(ISERR($DK$518/$DK$5),"",$DK$518/$DK$5))</f>
        <v/>
      </c>
      <c r="DO518" s="38" t="str">
        <f>IF(ISBLANK('T1'!$C$514),"",'T1'!$E$514*IF('T1'!$S$15="Y",1,0)+'T2'!$E$514*IF('T2'!$S$15="Y",1,0)+'T3'!$E$514*IF('T3'!$S$15="Y",1,0)+TA!$AR$514*IF(TA!$L$15="Y",1,0))</f>
        <v/>
      </c>
      <c r="DP518" s="38" t="str">
        <f>IF(ISBLANK('T1'!$C$514),"",'T1'!$F$514*IF('T1'!$T$15="Y",1,0)+'T2'!$F$514*IF('T2'!$T$15="Y",1,0)+'T3'!$F$514*IF('T3'!$T$15="Y",1,0)+TA!$AS$514*IF(TA!$M$15="Y",1,0))</f>
        <v/>
      </c>
      <c r="DQ518" s="38" t="str">
        <f>IF(ISBLANK('T1'!$C$514),"",'T1'!$G$514*IF('T1'!$U$15="Y",1,0)+'T2'!$G$514*IF('T2'!$U$15="Y",1,0)+'T3'!$G$514*IF('T3'!$U$15="Y",1,0)+TA!$AT$514*IF(TA!$N$15="Y",1,0))</f>
        <v/>
      </c>
      <c r="DR518" s="38" t="str">
        <f>IF(ISBLANK('T1'!$C$514),"",'T1'!$H$514*IF('T1'!$V$15="Y",1,0)+'T2'!$H$514*IF('T2'!$V$15="Y",1,0)+'T3'!$H$514*IF('T3'!$V$15="Y",1,0))</f>
        <v/>
      </c>
      <c r="DS518" s="38" t="str">
        <f>IF(ISBLANK('T1'!$C$514),"",'T1'!$I$514*IF('T1'!$W$15="Y",1,0)+'T2'!$I$514*IF('T2'!$W$15="Y",1,0)+'T3'!$I$514*IF('T3'!$W$15="Y",1,0))</f>
        <v/>
      </c>
      <c r="DT518" s="38" t="str">
        <f>IF(ISBLANK('T1'!$C$514),"",'T1'!$J$514*IF('T1'!$X$15="Y",1,0)+'T2'!$J$514*IF('T2'!$X$15="Y",1,0)+'T3'!$J$514*IF('T3'!$X$15="Y",1,0))</f>
        <v/>
      </c>
      <c r="DU518" s="38" t="str">
        <f>IF(ISBLANK('T1'!$C$514),"",'T1'!$K$514*IF('T1'!$Y$15="Y",1,0)+'T2'!$K$514*IF('T2'!$Y$15="Y",1,0)+'T3'!$K$514*IF('T3'!$Y$15="Y",1,0))</f>
        <v/>
      </c>
      <c r="DV518" s="38" t="str">
        <f>IF(ISBLANK('T1'!$C$514),"",'T1'!$L$514*IF('T1'!$Z$15="Y",1,0)+'T2'!$L$514*IF('T2'!$Z$15="Y",1,0)+'T3'!$L$514*IF('T3'!$Z$15="Y",1,0))</f>
        <v/>
      </c>
      <c r="DW518" s="38" t="str">
        <f>IF(ISBLANK('T1'!$C$514),"",'T1'!$M$514*IF('T1'!$AA$15="Y",1,0)+'T2'!$M$514*IF('T2'!$AA$15="Y",1,0)+'T3'!$M$514*IF('T3'!$AA$15="Y",1,0))</f>
        <v/>
      </c>
      <c r="DX518" s="38" t="str">
        <f>IF(ISBLANK('T1'!$C$514),"",'T1'!$M$514*IF('T1'!$AB$15="Y",1,0)+'T2'!$M$514*IF('T2'!$AB$15="Y",1,0)+'T3'!$M$514*IF('T3'!$AB$15="Y",1,0))</f>
        <v/>
      </c>
      <c r="DY518" s="38" t="str">
        <f>IF(ISBLANK('T1'!$C$514),"",SUM($DO$518:$DX$518))</f>
        <v/>
      </c>
      <c r="DZ518" s="38" t="str">
        <f>IF(ISBLANK('T1'!$C$514),"",IF(ISERR($DY$518/$DY$5),"",$DY$518/$DY$5))</f>
        <v/>
      </c>
      <c r="EC518" s="38" t="str">
        <f>IF(ISBLANK('T1'!$C$514),"",'T1'!$E$514*IF('T1'!$S$16="Y",1,0)+'T2'!$E$514*IF('T2'!$S$16="Y",1,0)+'T3'!$E$514*IF('T3'!$S$16="Y",1,0)+TA!$AR$514*IF(TA!$L$16="Y",1,0))</f>
        <v/>
      </c>
      <c r="ED518" s="38" t="str">
        <f>IF(ISBLANK('T1'!$C$514),"",'T1'!$F$514*IF('T1'!$T$16="Y",1,0)+'T2'!$F$514*IF('T2'!$T$16="Y",1,0)+'T3'!$F$514*IF('T3'!$T$16="Y",1,0)+TA!$AS$514*IF(TA!$M$16="Y",1,0))</f>
        <v/>
      </c>
      <c r="EE518" s="38" t="str">
        <f>IF(ISBLANK('T1'!$C$514),"",'T1'!$G$514*IF('T1'!$U$16="Y",1,0)+'T2'!$G$514*IF('T2'!$U$16="Y",1,0)+'T3'!$G$514*IF('T3'!$U$16="Y",1,0)+TA!$AT$514*IF(TA!$N$16="Y",1,0))</f>
        <v/>
      </c>
      <c r="EF518" s="38" t="str">
        <f>IF(ISBLANK('T1'!$C$514),"",'T1'!$H$514*IF('T1'!$V$16="Y",1,0)+'T2'!$H$514*IF('T2'!$V$16="Y",1,0)+'T3'!$H$514*IF('T3'!$V$16="Y",1,0))</f>
        <v/>
      </c>
      <c r="EG518" s="38" t="str">
        <f>IF(ISBLANK('T1'!$C$514),"",'T1'!$I$514*IF('T1'!$W$16="Y",1,0)+'T2'!$I$514*IF('T2'!$W$16="Y",1,0)+'T3'!$I$514*IF('T3'!$W$16="Y",1,0))</f>
        <v/>
      </c>
      <c r="EH518" s="38" t="str">
        <f>IF(ISBLANK('T1'!$C$514),"",'T1'!$J$514*IF('T1'!$X$16="Y",1,0)+'T2'!$J$514*IF('T2'!$X$16="Y",1,0)+'T3'!$J$514*IF('T3'!$X$16="Y",1,0))</f>
        <v/>
      </c>
      <c r="EI518" s="38" t="str">
        <f>IF(ISBLANK('T1'!$C$514),"",'T1'!$K$514*IF('T1'!$Y$16="Y",1,0)+'T2'!$K$514*IF('T2'!$Y$16="Y",1,0)+'T3'!$K$514*IF('T3'!$Y$16="Y",1,0))</f>
        <v/>
      </c>
      <c r="EJ518" s="38" t="str">
        <f>IF(ISBLANK('T1'!$C$514),"",'T1'!$L$514*IF('T1'!$Z$16="Y",1,0)+'T2'!$L$514*IF('T2'!$Z$16="Y",1,0)+'T3'!$L$514*IF('T3'!$Z$16="Y",1,0))</f>
        <v/>
      </c>
      <c r="EK518" s="38" t="str">
        <f>IF(ISBLANK('T1'!$C$514),"",'T1'!$M$514*IF('T1'!$AA$16="Y",1,0)+'T2'!$M$514*IF('T2'!$AA$16="Y",1,0)+'T3'!$M$514*IF('T3'!$AA$16="Y",1,0))</f>
        <v/>
      </c>
      <c r="EL518" s="38" t="str">
        <f>IF(ISBLANK('T1'!$C$514),"",'T1'!$M$514*IF('T1'!$AB$16="Y",1,0)+'T2'!$M$514*IF('T2'!$AB$16="Y",1,0)+'T3'!$M$514*IF('T3'!$AB$16="Y",1,0))</f>
        <v/>
      </c>
      <c r="EM518" s="38" t="str">
        <f>IF(ISBLANK('T1'!$C$514),"",SUM($EC$518:$EL$518))</f>
        <v/>
      </c>
      <c r="EN518" s="38" t="str">
        <f>IF(ISBLANK('T1'!$C$514),"",IF(ISERR($EM$518/$EM$5),"",$EM$518/$EM$5))</f>
        <v/>
      </c>
      <c r="EQ518" s="38" t="str">
        <f>IF(ISBLANK('T1'!$C$514),"",'T1'!$E$514*IF('T1'!$S$17="Y",1,0)+'T2'!$E$514*IF('T2'!$S$17="Y",1,0)+'T3'!$E$514*IF('T3'!$S$17="Y",1,0)+TA!$AR$514*IF(TA!$L$17="Y",1,0))</f>
        <v/>
      </c>
      <c r="ER518" s="38" t="str">
        <f>IF(ISBLANK('T1'!$C$514),"",'T1'!$F$514*IF('T1'!$T$17="Y",1,0)+'T2'!$F$514*IF('T2'!$T$17="Y",1,0)+'T3'!$F$514*IF('T3'!$T$17="Y",1,0)+TA!$AS$514*IF(TA!$M$17="Y",1,0))</f>
        <v/>
      </c>
      <c r="ES518" s="38" t="str">
        <f>IF(ISBLANK('T1'!$C$514),"",'T1'!$G$514*IF('T1'!$U$17="Y",1,0)+'T2'!$G$514*IF('T2'!$U$17="Y",1,0)+'T3'!$G$514*IF('T3'!$U$17="Y",1,0)+TA!$AT$514*IF(TA!$N$17="Y",1,0))</f>
        <v/>
      </c>
      <c r="ET518" s="38" t="str">
        <f>IF(ISBLANK('T1'!$C$514),"",'T1'!$H$514*IF('T1'!$V$17="Y",1,0)+'T2'!$H$514*IF('T2'!$V$17="Y",1,0)+'T3'!$H$514*IF('T3'!$V$17="Y",1,0))</f>
        <v/>
      </c>
      <c r="EU518" s="38" t="str">
        <f>IF(ISBLANK('T1'!$C$514),"",'T1'!$I$514*IF('T1'!$W$17="Y",1,0)+'T2'!$I$514*IF('T2'!$W$17="Y",1,0)+'T3'!$I$514*IF('T3'!$W$17="Y",1,0))</f>
        <v/>
      </c>
      <c r="EV518" s="38" t="str">
        <f>IF(ISBLANK('T1'!$C$514),"",'T1'!$J$514*IF('T1'!$X$17="Y",1,0)+'T2'!$J$514*IF('T2'!$X$17="Y",1,0)+'T3'!$J$514*IF('T3'!$X$17="Y",1,0))</f>
        <v/>
      </c>
      <c r="EW518" s="38" t="str">
        <f>IF(ISBLANK('T1'!$C$514),"",'T1'!$K$514*IF('T1'!$Y$17="Y",1,0)+'T2'!$K$514*IF('T2'!$Y$17="Y",1,0)+'T3'!$K$514*IF('T3'!$Y$17="Y",1,0))</f>
        <v/>
      </c>
      <c r="EX518" s="38" t="str">
        <f>IF(ISBLANK('T1'!$C$514),"",'T1'!$L$514*IF('T1'!$Z$17="Y",1,0)+'T2'!$L$514*IF('T2'!$Z$17="Y",1,0)+'T3'!$L$514*IF('T3'!$Z$17="Y",1,0))</f>
        <v/>
      </c>
      <c r="EY518" s="38" t="str">
        <f>IF(ISBLANK('T1'!$C$514),"",'T1'!$M$514*IF('T1'!$AA$17="Y",1,0)+'T2'!$M$514*IF('T2'!$AA$17="Y",1,0)+'T3'!$M$514*IF('T3'!$AA$17="Y",1,0))</f>
        <v/>
      </c>
      <c r="EZ518" s="38" t="str">
        <f>IF(ISBLANK('T1'!$C$514),"",'T1'!$M$514*IF('T1'!$AB$17="Y",1,0)+'T2'!$M$514*IF('T2'!$AB$17="Y",1,0)+'T3'!$M$514*IF('T3'!$AB$17="Y",1,0))</f>
        <v/>
      </c>
      <c r="FA518" s="38" t="str">
        <f>IF(ISBLANK('T1'!$C$514),"",SUM($EQ$518:$EZ$518))</f>
        <v/>
      </c>
      <c r="FB518" s="38" t="str">
        <f>IF(ISBLANK('T1'!$C$514),"",IF(ISERR($FA$518/$FA$5),"",$FA$518/$FA$5))</f>
        <v/>
      </c>
    </row>
    <row r="519" spans="20:158">
      <c r="T519" s="38" t="str">
        <f>IF(ISBLANK('T1'!$C$515),"",'T1'!$E$515*IF('T1'!$S$8="Y",1,0)+'T2'!$E$515*IF('T2'!$S$8="Y",1,0)+'T3'!$E$515*IF('T3'!$S$8="Y",1,0)+TA!$AR$515*IF(TA!$L$8="Y",1,0))</f>
        <v/>
      </c>
      <c r="U519" s="38" t="str">
        <f>IF(ISBLANK('T1'!$C$515),"",'T1'!$F$515*IF('T1'!$T$8="Y",1,0)+'T2'!$F$515*IF('T2'!$T$8="Y",1,0)+'T3'!$F$515*IF('T3'!$T$8="Y",1,0)+TA!$AS$515*IF(TA!$M$8="Y",1,0))</f>
        <v/>
      </c>
      <c r="V519" s="38" t="str">
        <f>IF(ISBLANK('T1'!$C$515),"",'T1'!$G$515*IF('T1'!$U$8="Y",1,0)+'T2'!$G$515*IF('T2'!$U$8="Y",1,0)+'T3'!$G$515*IF('T3'!$U$8="Y",1,0)+TA!$AT$515*IF(TA!$N$8="Y",1,0))</f>
        <v/>
      </c>
      <c r="W519" s="38" t="str">
        <f>IF(ISBLANK('T1'!$C$515),"",'T1'!$H$515*IF('T1'!$V$8="Y",1,0)+'T2'!$H$515*IF('T2'!$V$8="Y",1,0)+'T3'!$H$515*IF('T3'!$V$8="Y",1,0))</f>
        <v/>
      </c>
      <c r="X519" s="38" t="str">
        <f>IF(ISBLANK('T1'!$C$515),"",'T1'!$I$515*IF('T1'!$W$8="Y",1,0)+'T2'!$I$515*IF('T2'!$W$8="Y",1,0)+'T3'!$I$515*IF('T3'!$W$8="Y",1,0))</f>
        <v/>
      </c>
      <c r="Y519" s="38" t="str">
        <f>IF(ISBLANK('T1'!$C$515),"",'T1'!$J$515*IF('T1'!$X$8="Y",1,0)+'T2'!$J$515*IF('T2'!$X$8="Y",1,0)+'T3'!$J$515*IF('T3'!$X$8="Y",1,0))</f>
        <v/>
      </c>
      <c r="Z519" s="38" t="str">
        <f>IF(ISBLANK('T1'!$C$515),"",'T1'!$K$515*IF('T1'!$Y$8="Y",1,0)+'T2'!$K$515*IF('T2'!$Y$8="Y",1,0)+'T3'!$K$515*IF('T3'!$Y$8="Y",1,0))</f>
        <v/>
      </c>
      <c r="AA519" s="38" t="str">
        <f>IF(ISBLANK('T1'!$C$515),"",'T1'!$L$515*IF('T1'!$Z$8="Y",1,0)+'T2'!$L$515*IF('T2'!$Z$8="Y",1,0)+'T3'!$L$515*IF('T3'!$Z$8="Y",1,0))</f>
        <v/>
      </c>
      <c r="AB519" s="38" t="str">
        <f>IF(ISBLANK('T1'!$C$515),"",'T1'!$M$515*IF('T1'!$AA$8="Y",1,0)+'T2'!$M$515*IF('T2'!$AA$8="Y",1,0)+'T3'!$M$515*IF('T3'!$AA$8="Y",1,0))</f>
        <v/>
      </c>
      <c r="AC519" s="38" t="str">
        <f>IF(ISBLANK('T1'!$C$515),"",'T1'!$M$515*IF('T1'!$AB$8="Y",1,0)+'T2'!$M$515*IF('T2'!$AB$8="Y",1,0)+'T3'!$M$515*IF('T3'!$AB$8="Y",1,0))</f>
        <v/>
      </c>
      <c r="AD519" s="38" t="str">
        <f>IF(ISBLANK('T1'!$C$515),"",SUM($T$519:$AC$519))</f>
        <v/>
      </c>
      <c r="AE519" s="38" t="str">
        <f>IF(ISBLANK('T1'!$C$515),"",IF(ISERR($AD$519/$AD$5),"",$AD$519/$AD$5))</f>
        <v/>
      </c>
      <c r="AI519" s="38" t="str">
        <f>IF(ISBLANK('T1'!$C$515),"",'T1'!$E$515*IF('T1'!$S$9="Y",1,0)+'T2'!$E$515*IF('T2'!$S$9="Y",1,0)+'T3'!$E$515*IF('T3'!$S$9="Y",1,0)+TA!$AR$515*IF(TA!$L$9="Y",1,0))</f>
        <v/>
      </c>
      <c r="AJ519" s="38" t="str">
        <f>IF(ISBLANK('T1'!$C$515),"",'T1'!$F$515*IF('T1'!$T$9="Y",1,0)+'T2'!$F$515*IF('T2'!$T$9="Y",1,0)+'T3'!$F$515*IF('T3'!$T$9="Y",1,0)+TA!$AS$515*IF(TA!$M$9="Y",1,0))</f>
        <v/>
      </c>
      <c r="AK519" s="38" t="str">
        <f>IF(ISBLANK('T1'!$C$515),"",'T1'!$G$515*IF('T1'!$U$9="Y",1,0)+'T2'!$G$515*IF('T2'!$U$9="Y",1,0)+'T3'!$G$515*IF('T3'!$U$9="Y",1,0)+TA!$AT$515*IF(TA!$N$9="Y",1,0))</f>
        <v/>
      </c>
      <c r="AL519" s="38" t="str">
        <f>IF(ISBLANK('T1'!$C$515),"",'T1'!$H$515*IF('T1'!$V$9="Y",1,0)+'T2'!$H$515*IF('T2'!$V$9="Y",1,0)+'T3'!$H$515*IF('T3'!$V$9="Y",1,0))</f>
        <v/>
      </c>
      <c r="AM519" s="38" t="str">
        <f>IF(ISBLANK('T1'!$C$515),"",'T1'!$I$515*IF('T1'!$W$9="Y",1,0)+'T2'!$I$515*IF('T2'!$W$9="Y",1,0)+'T3'!$I$515*IF('T3'!$W$9="Y",1,0))</f>
        <v/>
      </c>
      <c r="AN519" s="38" t="str">
        <f>IF(ISBLANK('T1'!$C$515),"",'T1'!$J$515*IF('T1'!$X$9="Y",1,0)+'T2'!$J$515*IF('T2'!$X$9="Y",1,0)+'T3'!$J$515*IF('T3'!$X$9="Y",1,0))</f>
        <v/>
      </c>
      <c r="AO519" s="38" t="str">
        <f>IF(ISBLANK('T1'!$C$515),"",'T1'!$K$515*IF('T1'!$Y$9="Y",1,0)+'T2'!$K$515*IF('T2'!$Y$9="Y",1,0)+'T3'!$K$515*IF('T3'!$Y$9="Y",1,0))</f>
        <v/>
      </c>
      <c r="AP519" s="38" t="str">
        <f>IF(ISBLANK('T1'!$C$515),"",'T1'!$L$515*IF('T1'!$Z$9="Y",1,0)+'T2'!$L$515*IF('T2'!$Z$9="Y",1,0)+'T3'!$L$515*IF('T3'!$Z$9="Y",1,0))</f>
        <v/>
      </c>
      <c r="AQ519" s="38" t="str">
        <f>IF(ISBLANK('T1'!$C$515),"",'T1'!$M$515*IF('T1'!$AA$9="Y",1,0)+'T2'!$M$515*IF('T2'!$AA$9="Y",1,0)+'T3'!$M$515*IF('T3'!$AA$9="Y",1,0))</f>
        <v/>
      </c>
      <c r="AR519" s="38" t="str">
        <f>IF(ISBLANK('T1'!$C$515),"",'T1'!$M$515*IF('T1'!$AB$9="Y",1,0)+'T2'!$M$515*IF('T2'!$AB$9="Y",1,0)+'T3'!$M$515*IF('T3'!$AB$9="Y",1,0))</f>
        <v/>
      </c>
      <c r="AS519" s="38" t="str">
        <f>IF(ISBLANK('T1'!$C$515),"",SUM($AI$519:$AR$519))</f>
        <v/>
      </c>
      <c r="AT519" s="38" t="str">
        <f>IF(ISBLANK('T1'!$C$515),"",IF(ISERR($AS$519/$AS$5),"",$AS$519/$AS$5))</f>
        <v/>
      </c>
      <c r="AW519" s="38" t="str">
        <f>IF(ISBLANK('T1'!$C$515),"",'T1'!$E$515*IF('T1'!$S$10="Y",1,0)+'T2'!$E$515*IF('T2'!$S$10="Y",1,0)+'T3'!$E$515*IF('T3'!$S$10="Y",1,0)+TA!$AR$515*IF(TA!$L$10="Y",1,0))</f>
        <v/>
      </c>
      <c r="AX519" s="38" t="str">
        <f>IF(ISBLANK('T1'!$C$515),"",'T1'!$F$515*IF('T1'!$T$10="Y",1,0)+'T2'!$F$515*IF('T2'!$T$10="Y",1,0)+'T3'!$F$515*IF('T3'!$T$10="Y",1,0)+TA!$AS$515*IF(TA!$M$10="Y",1,0))</f>
        <v/>
      </c>
      <c r="AY519" s="38" t="str">
        <f>IF(ISBLANK('T1'!$C$515),"",'T1'!$G$515*IF('T1'!$U$10="Y",1,0)+'T2'!$G$515*IF('T2'!$U$10="Y",1,0)+'T3'!$G$515*IF('T3'!$U$10="Y",1,0)+TA!$AT$515*IF(TA!$N$10="Y",1,0))</f>
        <v/>
      </c>
      <c r="AZ519" s="38" t="str">
        <f>IF(ISBLANK('T1'!$C$515),"",'T1'!$H$515*IF('T1'!$V$10="Y",1,0)+'T2'!$H$515*IF('T2'!$V$10="Y",1,0)+'T3'!$H$515*IF('T3'!$V$10="Y",1,0))</f>
        <v/>
      </c>
      <c r="BA519" s="38" t="str">
        <f>IF(ISBLANK('T1'!$C$515),"",'T1'!$I$515*IF('T1'!$W$10="Y",1,0)+'T2'!$I$515*IF('T2'!$W$10="Y",1,0)+'T3'!$I$515*IF('T3'!$W$10="Y",1,0))</f>
        <v/>
      </c>
      <c r="BB519" s="38" t="str">
        <f>IF(ISBLANK('T1'!$C$515),"",'T1'!$J$515*IF('T1'!$X$10="Y",1,0)+'T2'!$J$515*IF('T2'!$X$10="Y",1,0)+'T3'!$J$515*IF('T3'!$X$10="Y",1,0))</f>
        <v/>
      </c>
      <c r="BC519" s="38" t="str">
        <f>IF(ISBLANK('T1'!$C$515),"",'T1'!$K$515*IF('T1'!$Y$10="Y",1,0)+'T2'!$K$515*IF('T2'!$Y$10="Y",1,0)+'T3'!$K$515*IF('T3'!$Y$10="Y",1,0))</f>
        <v/>
      </c>
      <c r="BD519" s="38" t="str">
        <f>IF(ISBLANK('T1'!$C$515),"",'T1'!$L$515*IF('T1'!$Z$10="Y",1,0)+'T2'!$L$515*IF('T2'!$Z$10="Y",1,0)+'T3'!$L$515*IF('T3'!$Z$10="Y",1,0))</f>
        <v/>
      </c>
      <c r="BE519" s="38" t="str">
        <f>IF(ISBLANK('T1'!$C$515),"",'T1'!$M$515*IF('T1'!$AA$10="Y",1,0)+'T2'!$M$515*IF('T2'!$AA$10="Y",1,0)+'T3'!$M$515*IF('T3'!$AA$10="Y",1,0))</f>
        <v/>
      </c>
      <c r="BF519" s="38" t="str">
        <f>IF(ISBLANK('T1'!$C$515),"",'T1'!$M$515*IF('T1'!$AB$10="Y",1,0)+'T2'!$M$515*IF('T2'!$AB$10="Y",1,0)+'T3'!$M$515*IF('T3'!$AB$10="Y",1,0))</f>
        <v/>
      </c>
      <c r="BG519" s="38" t="str">
        <f>IF(ISBLANK('T1'!$C$515),"",SUM($AW$519:$BF$519))</f>
        <v/>
      </c>
      <c r="BH519" s="38" t="str">
        <f>IF(ISBLANK('T1'!$C$515),"",IF(ISERR($BG$519/$BG$5),"",$BG$519/$BG$5))</f>
        <v/>
      </c>
      <c r="BK519" s="38" t="str">
        <f>IF(ISBLANK('T1'!$C$515),"",'T1'!$E$515*IF('T1'!$S$11="Y",1,0)+'T2'!$E$515*IF('T2'!$S$11="Y",1,0)+'T3'!$E$515*IF('T3'!$S$11="Y",1,0)+TA!$AR$515*IF(TA!$L$11="Y",1,0))</f>
        <v/>
      </c>
      <c r="BL519" s="38" t="str">
        <f>IF(ISBLANK('T1'!$C$515),"",'T1'!$F$515*IF('T1'!$T$11="Y",1,0)+'T2'!$F$515*IF('T2'!$T$11="Y",1,0)+'T3'!$F$515*IF('T3'!$T$11="Y",1,0)+TA!$AS$515*IF(TA!$M$11="Y",1,0))</f>
        <v/>
      </c>
      <c r="BM519" s="38" t="str">
        <f>IF(ISBLANK('T1'!$C$515),"",'T1'!$G$515*IF('T1'!$U$11="Y",1,0)+'T2'!$G$515*IF('T2'!$U$11="Y",1,0)+'T3'!$G$515*IF('T3'!$U$11="Y",1,0)+TA!$AT$515*IF(TA!$N$11="Y",1,0))</f>
        <v/>
      </c>
      <c r="BN519" s="38" t="str">
        <f>IF(ISBLANK('T1'!$C$515),"",'T1'!$H$515*IF('T1'!$V$11="Y",1,0)+'T2'!$H$515*IF('T2'!$V$11="Y",1,0)+'T3'!$H$515*IF('T3'!$V$11="Y",1,0))</f>
        <v/>
      </c>
      <c r="BO519" s="38" t="str">
        <f>IF(ISBLANK('T1'!$C$515),"",'T1'!$I$515*IF('T1'!$W$11="Y",1,0)+'T2'!$I$515*IF('T2'!$W$11="Y",1,0)+'T3'!$I$515*IF('T3'!$W$11="Y",1,0))</f>
        <v/>
      </c>
      <c r="BP519" s="38" t="str">
        <f>IF(ISBLANK('T1'!$C$515),"",'T1'!$J$515*IF('T1'!$X$11="Y",1,0)+'T2'!$J$515*IF('T2'!$X$11="Y",1,0)+'T3'!$J$515*IF('T3'!$X$11="Y",1,0))</f>
        <v/>
      </c>
      <c r="BQ519" s="38" t="str">
        <f>IF(ISBLANK('T1'!$C$515),"",'T1'!$K$515*IF('T1'!$Y$11="Y",1,0)+'T2'!$K$515*IF('T2'!$Y$11="Y",1,0)+'T3'!$K$515*IF('T3'!$Y$11="Y",1,0))</f>
        <v/>
      </c>
      <c r="BR519" s="38" t="str">
        <f>IF(ISBLANK('T1'!$C$515),"",'T1'!$L$515*IF('T1'!$Z$11="Y",1,0)+'T2'!$L$515*IF('T2'!$Z$11="Y",1,0)+'T3'!$L$515*IF('T3'!$Z$11="Y",1,0))</f>
        <v/>
      </c>
      <c r="BS519" s="38" t="str">
        <f>IF(ISBLANK('T1'!$C$515),"",'T1'!$M$515*IF('T1'!$AA$11="Y",1,0)+'T2'!$M$515*IF('T2'!$AA$11="Y",1,0)+'T3'!$M$515*IF('T3'!$AA$11="Y",1,0))</f>
        <v/>
      </c>
      <c r="BT519" s="38" t="str">
        <f>IF(ISBLANK('T1'!$C$515),"",'T1'!$M$515*IF('T1'!$AB$11="Y",1,0)+'T2'!$M$515*IF('T2'!$AB$11="Y",1,0)+'T3'!$M$515*IF('T3'!$AB$11="Y",1,0))</f>
        <v/>
      </c>
      <c r="BU519" s="38" t="str">
        <f>IF(ISBLANK('T1'!$C$515),"",SUM($BK$519:$BT$519))</f>
        <v/>
      </c>
      <c r="BV519" s="38" t="str">
        <f>IF(ISBLANK('T1'!$C$515),"",IF(ISERR($BU$519/$BU$5),"",$BU$519/$BU$5))</f>
        <v/>
      </c>
      <c r="BY519" s="38" t="str">
        <f>IF(ISBLANK('T1'!$C$515),"",'T1'!$E$515*IF('T1'!$S$12="Y",1,0)+'T2'!$E$515*IF('T2'!$S$12="Y",1,0)+'T3'!$E$515*IF('T3'!$S$12="Y",1,0)+TA!$AR$515*IF(TA!$L$12="Y",1,0))</f>
        <v/>
      </c>
      <c r="BZ519" s="38" t="str">
        <f>IF(ISBLANK('T1'!$C$515),"",'T1'!$F$515*IF('T1'!$T$12="Y",1,0)+'T2'!$F$515*IF('T2'!$T$12="Y",1,0)+'T3'!$F$515*IF('T3'!$T$12="Y",1,0)+TA!$AS$515*IF(TA!$M$12="Y",1,0))</f>
        <v/>
      </c>
      <c r="CA519" s="38" t="str">
        <f>IF(ISBLANK('T1'!$C$515),"",'T1'!$G$515*IF('T1'!$U$12="Y",1,0)+'T2'!$G$515*IF('T2'!$U$12="Y",1,0)+'T3'!$G$515*IF('T3'!$U$12="Y",1,0)+TA!$AT$515*IF(TA!$N$12="Y",1,0))</f>
        <v/>
      </c>
      <c r="CB519" s="38" t="str">
        <f>IF(ISBLANK('T1'!$C$515),"",'T1'!$H$515*IF('T1'!$V$12="Y",1,0)+'T2'!$H$515*IF('T2'!$V$12="Y",1,0)+'T3'!$H$515*IF('T3'!$V$12="Y",1,0))</f>
        <v/>
      </c>
      <c r="CC519" s="38" t="str">
        <f>IF(ISBLANK('T1'!$C$515),"",'T1'!$I$515*IF('T1'!$W$12="Y",1,0)+'T2'!$I$515*IF('T2'!$W$12="Y",1,0)+'T3'!$I$515*IF('T3'!$W$12="Y",1,0))</f>
        <v/>
      </c>
      <c r="CD519" s="38" t="str">
        <f>IF(ISBLANK('T1'!$C$515),"",'T1'!$J$515*IF('T1'!$X$12="Y",1,0)+'T2'!$J$515*IF('T2'!$X$12="Y",1,0)+'T3'!$J$515*IF('T3'!$X$12="Y",1,0))</f>
        <v/>
      </c>
      <c r="CE519" s="38" t="str">
        <f>IF(ISBLANK('T1'!$C$515),"",'T1'!$K$515*IF('T1'!$Y$12="Y",1,0)+'T2'!$K$515*IF('T2'!$Y$12="Y",1,0)+'T3'!$K$515*IF('T3'!$Y$12="Y",1,0))</f>
        <v/>
      </c>
      <c r="CF519" s="38" t="str">
        <f>IF(ISBLANK('T1'!$C$515),"",'T1'!$L$515*IF('T1'!$Z$12="Y",1,0)+'T2'!$L$515*IF('T2'!$Z$12="Y",1,0)+'T3'!$L$515*IF('T3'!$Z$12="Y",1,0))</f>
        <v/>
      </c>
      <c r="CG519" s="38" t="str">
        <f>IF(ISBLANK('T1'!$C$515),"",'T1'!$M$515*IF('T1'!$AA$12="Y",1,0)+'T2'!$M$515*IF('T2'!$AA$12="Y",1,0)+'T3'!$M$515*IF('T3'!$AA$12="Y",1,0))</f>
        <v/>
      </c>
      <c r="CH519" s="38" t="str">
        <f>IF(ISBLANK('T1'!$C$515),"",'T1'!$M$515*IF('T1'!$AB$12="Y",1,0)+'T2'!$M$515*IF('T2'!$AB$12="Y",1,0)+'T3'!$M$515*IF('T3'!$AB$12="Y",1,0))</f>
        <v/>
      </c>
      <c r="CI519" s="38" t="str">
        <f>IF(ISBLANK('T1'!$C$515),"",SUM($BY$519:$CH$519))</f>
        <v/>
      </c>
      <c r="CJ519" s="38" t="str">
        <f>IF(ISBLANK('T1'!$C$515),"",IF(ISERR($CI$519/$CI$5),"",$CI$519/$CI$5))</f>
        <v/>
      </c>
      <c r="CM519" s="38" t="str">
        <f>IF(ISBLANK('T1'!$C$515),"",'T1'!$E$515*IF('T1'!$S$13="Y",1,0)+'T2'!$E$515*IF('T2'!$S$13="Y",1,0)+'T3'!$E$515*IF('T3'!$S$13="Y",1,0)+TA!$AR$515*IF(TA!$L$13="Y",1,0))</f>
        <v/>
      </c>
      <c r="CN519" s="38" t="str">
        <f>IF(ISBLANK('T1'!$C$515),"",'T1'!$F$515*IF('T1'!$T$13="Y",1,0)+'T2'!$F$515*IF('T2'!$T$13="Y",1,0)+'T3'!$F$515*IF('T3'!$T$13="Y",1,0)+TA!$AS$515*IF(TA!$M$13="Y",1,0))</f>
        <v/>
      </c>
      <c r="CO519" s="38" t="str">
        <f>IF(ISBLANK('T1'!$C$515),"",'T1'!$G$515*IF('T1'!$U$13="Y",1,0)+'T2'!$G$515*IF('T2'!$U$13="Y",1,0)+'T3'!$G$515*IF('T3'!$U$13="Y",1,0)+TA!$AT$515*IF(TA!$N$13="Y",1,0))</f>
        <v/>
      </c>
      <c r="CP519" s="38" t="str">
        <f>IF(ISBLANK('T1'!$C$515),"",'T1'!$H$515*IF('T1'!$V$13="Y",1,0)+'T2'!$H$515*IF('T2'!$V$13="Y",1,0)+'T3'!$H$515*IF('T3'!$V$13="Y",1,0))</f>
        <v/>
      </c>
      <c r="CQ519" s="38" t="str">
        <f>IF(ISBLANK('T1'!$C$515),"",'T1'!$I$515*IF('T1'!$W$13="Y",1,0)+'T2'!$I$515*IF('T2'!$W$13="Y",1,0)+'T3'!$I$515*IF('T3'!$W$13="Y",1,0))</f>
        <v/>
      </c>
      <c r="CR519" s="38" t="str">
        <f>IF(ISBLANK('T1'!$C$515),"",'T1'!$J$515*IF('T1'!$X$13="Y",1,0)+'T2'!$J$515*IF('T2'!$X$13="Y",1,0)+'T3'!$J$515*IF('T3'!$X$13="Y",1,0))</f>
        <v/>
      </c>
      <c r="CS519" s="38" t="str">
        <f>IF(ISBLANK('T1'!$C$515),"",'T1'!$K$515*IF('T1'!$Y$13="Y",1,0)+'T2'!$K$515*IF('T2'!$Y$13="Y",1,0)+'T3'!$K$515*IF('T3'!$Y$13="Y",1,0))</f>
        <v/>
      </c>
      <c r="CT519" s="38" t="str">
        <f>IF(ISBLANK('T1'!$C$515),"",'T1'!$L$515*IF('T1'!$Z$13="Y",1,0)+'T2'!$L$515*IF('T2'!$Z$13="Y",1,0)+'T3'!$L$515*IF('T3'!$Z$13="Y",1,0))</f>
        <v/>
      </c>
      <c r="CU519" s="38" t="str">
        <f>IF(ISBLANK('T1'!$C$515),"",'T1'!$M$515*IF('T1'!$AA$13="Y",1,0)+'T2'!$M$515*IF('T2'!$AA$13="Y",1,0)+'T3'!$M$515*IF('T3'!$AA$13="Y",1,0))</f>
        <v/>
      </c>
      <c r="CV519" s="38" t="str">
        <f>IF(ISBLANK('T1'!$C$515),"",'T1'!$M$515*IF('T1'!$AB$13="Y",1,0)+'T2'!$M$515*IF('T2'!$AB$13="Y",1,0)+'T3'!$M$515*IF('T3'!$AB$13="Y",1,0))</f>
        <v/>
      </c>
      <c r="CW519" s="38" t="str">
        <f>IF(ISBLANK('T1'!$C$515),"",SUM($CM$519:$CV$519))</f>
        <v/>
      </c>
      <c r="CX519" s="38" t="str">
        <f>IF(ISBLANK('T1'!$C$515),"",IF(ISERR($CW$519/$CW$5),"",$CW$519/$CW$5))</f>
        <v/>
      </c>
      <c r="DA519" s="38" t="str">
        <f>IF(ISBLANK('T1'!$C$515),"",'T1'!$E$515*IF('T1'!$S$14="Y",1,0)+'T2'!$E$515*IF('T2'!$S$14="Y",1,0)+'T3'!$E$515*IF('T3'!$S$14="Y",1,0)+TA!$AR$515*IF(TA!$L$14="Y",1,0))</f>
        <v/>
      </c>
      <c r="DB519" s="38" t="str">
        <f>IF(ISBLANK('T1'!$C$515),"",'T1'!$F$515*IF('T1'!$T$14="Y",1,0)+'T2'!$F$515*IF('T2'!$T$14="Y",1,0)+'T3'!$F$515*IF('T3'!$T$14="Y",1,0)+TA!$AS$515*IF(TA!$M$14="Y",1,0))</f>
        <v/>
      </c>
      <c r="DC519" s="38" t="str">
        <f>IF(ISBLANK('T1'!$C$515),"",'T1'!$G$515*IF('T1'!$U$14="Y",1,0)+'T2'!$G$515*IF('T2'!$U$14="Y",1,0)+'T3'!$G$515*IF('T3'!$U$14="Y",1,0)+TA!$AT$515*IF(TA!$N$14="Y",1,0))</f>
        <v/>
      </c>
      <c r="DD519" s="38" t="str">
        <f>IF(ISBLANK('T1'!$C$515),"",'T1'!$H$515*IF('T1'!$V$14="Y",1,0)+'T2'!$H$515*IF('T2'!$V$14="Y",1,0)+'T3'!$H$515*IF('T3'!$V$14="Y",1,0))</f>
        <v/>
      </c>
      <c r="DE519" s="38" t="str">
        <f>IF(ISBLANK('T1'!$C$515),"",'T1'!$I$515*IF('T1'!$W$14="Y",1,0)+'T2'!$I$515*IF('T2'!$W$14="Y",1,0)+'T3'!$I$515*IF('T3'!$W$14="Y",1,0))</f>
        <v/>
      </c>
      <c r="DF519" s="38" t="str">
        <f>IF(ISBLANK('T1'!$C$515),"",'T1'!$J$515*IF('T1'!$X$14="Y",1,0)+'T2'!$J$515*IF('T2'!$X$14="Y",1,0)+'T3'!$J$515*IF('T3'!$X$14="Y",1,0))</f>
        <v/>
      </c>
      <c r="DG519" s="38" t="str">
        <f>IF(ISBLANK('T1'!$C$515),"",'T1'!$K$515*IF('T1'!$Y$14="Y",1,0)+'T2'!$K$515*IF('T2'!$Y$14="Y",1,0)+'T3'!$K$515*IF('T3'!$Y$14="Y",1,0))</f>
        <v/>
      </c>
      <c r="DH519" s="38" t="str">
        <f>IF(ISBLANK('T1'!$C$515),"",'T1'!$L$515*IF('T1'!$Z$14="Y",1,0)+'T2'!$L$515*IF('T2'!$Z$14="Y",1,0)+'T3'!$L$515*IF('T3'!$Z$14="Y",1,0))</f>
        <v/>
      </c>
      <c r="DI519" s="38" t="str">
        <f>IF(ISBLANK('T1'!$C$515),"",'T1'!$M$515*IF('T1'!$AA$14="Y",1,0)+'T2'!$M$515*IF('T2'!$AA$14="Y",1,0)+'T3'!$M$515*IF('T3'!$AA$14="Y",1,0))</f>
        <v/>
      </c>
      <c r="DJ519" s="38" t="str">
        <f>IF(ISBLANK('T1'!$C$515),"",'T1'!$M$515*IF('T1'!$AB$14="Y",1,0)+'T2'!$M$515*IF('T2'!$AB$14="Y",1,0)+'T3'!$M$515*IF('T3'!$AB$14="Y",1,0))</f>
        <v/>
      </c>
      <c r="DK519" s="38" t="str">
        <f>IF(ISBLANK('T1'!$C$515),"",SUM($DA$519:$DJ$519))</f>
        <v/>
      </c>
      <c r="DL519" s="38" t="str">
        <f>IF(ISBLANK('T1'!$C$515),"",IF(ISERR($DK$519/$DK$5),"",$DK$519/$DK$5))</f>
        <v/>
      </c>
      <c r="DO519" s="38" t="str">
        <f>IF(ISBLANK('T1'!$C$515),"",'T1'!$E$515*IF('T1'!$S$15="Y",1,0)+'T2'!$E$515*IF('T2'!$S$15="Y",1,0)+'T3'!$E$515*IF('T3'!$S$15="Y",1,0)+TA!$AR$515*IF(TA!$L$15="Y",1,0))</f>
        <v/>
      </c>
      <c r="DP519" s="38" t="str">
        <f>IF(ISBLANK('T1'!$C$515),"",'T1'!$F$515*IF('T1'!$T$15="Y",1,0)+'T2'!$F$515*IF('T2'!$T$15="Y",1,0)+'T3'!$F$515*IF('T3'!$T$15="Y",1,0)+TA!$AS$515*IF(TA!$M$15="Y",1,0))</f>
        <v/>
      </c>
      <c r="DQ519" s="38" t="str">
        <f>IF(ISBLANK('T1'!$C$515),"",'T1'!$G$515*IF('T1'!$U$15="Y",1,0)+'T2'!$G$515*IF('T2'!$U$15="Y",1,0)+'T3'!$G$515*IF('T3'!$U$15="Y",1,0)+TA!$AT$515*IF(TA!$N$15="Y",1,0))</f>
        <v/>
      </c>
      <c r="DR519" s="38" t="str">
        <f>IF(ISBLANK('T1'!$C$515),"",'T1'!$H$515*IF('T1'!$V$15="Y",1,0)+'T2'!$H$515*IF('T2'!$V$15="Y",1,0)+'T3'!$H$515*IF('T3'!$V$15="Y",1,0))</f>
        <v/>
      </c>
      <c r="DS519" s="38" t="str">
        <f>IF(ISBLANK('T1'!$C$515),"",'T1'!$I$515*IF('T1'!$W$15="Y",1,0)+'T2'!$I$515*IF('T2'!$W$15="Y",1,0)+'T3'!$I$515*IF('T3'!$W$15="Y",1,0))</f>
        <v/>
      </c>
      <c r="DT519" s="38" t="str">
        <f>IF(ISBLANK('T1'!$C$515),"",'T1'!$J$515*IF('T1'!$X$15="Y",1,0)+'T2'!$J$515*IF('T2'!$X$15="Y",1,0)+'T3'!$J$515*IF('T3'!$X$15="Y",1,0))</f>
        <v/>
      </c>
      <c r="DU519" s="38" t="str">
        <f>IF(ISBLANK('T1'!$C$515),"",'T1'!$K$515*IF('T1'!$Y$15="Y",1,0)+'T2'!$K$515*IF('T2'!$Y$15="Y",1,0)+'T3'!$K$515*IF('T3'!$Y$15="Y",1,0))</f>
        <v/>
      </c>
      <c r="DV519" s="38" t="str">
        <f>IF(ISBLANK('T1'!$C$515),"",'T1'!$L$515*IF('T1'!$Z$15="Y",1,0)+'T2'!$L$515*IF('T2'!$Z$15="Y",1,0)+'T3'!$L$515*IF('T3'!$Z$15="Y",1,0))</f>
        <v/>
      </c>
      <c r="DW519" s="38" t="str">
        <f>IF(ISBLANK('T1'!$C$515),"",'T1'!$M$515*IF('T1'!$AA$15="Y",1,0)+'T2'!$M$515*IF('T2'!$AA$15="Y",1,0)+'T3'!$M$515*IF('T3'!$AA$15="Y",1,0))</f>
        <v/>
      </c>
      <c r="DX519" s="38" t="str">
        <f>IF(ISBLANK('T1'!$C$515),"",'T1'!$M$515*IF('T1'!$AB$15="Y",1,0)+'T2'!$M$515*IF('T2'!$AB$15="Y",1,0)+'T3'!$M$515*IF('T3'!$AB$15="Y",1,0))</f>
        <v/>
      </c>
      <c r="DY519" s="38" t="str">
        <f>IF(ISBLANK('T1'!$C$515),"",SUM($DO$519:$DX$519))</f>
        <v/>
      </c>
      <c r="DZ519" s="38" t="str">
        <f>IF(ISBLANK('T1'!$C$515),"",IF(ISERR($DY$519/$DY$5),"",$DY$519/$DY$5))</f>
        <v/>
      </c>
      <c r="EC519" s="38" t="str">
        <f>IF(ISBLANK('T1'!$C$515),"",'T1'!$E$515*IF('T1'!$S$16="Y",1,0)+'T2'!$E$515*IF('T2'!$S$16="Y",1,0)+'T3'!$E$515*IF('T3'!$S$16="Y",1,0)+TA!$AR$515*IF(TA!$L$16="Y",1,0))</f>
        <v/>
      </c>
      <c r="ED519" s="38" t="str">
        <f>IF(ISBLANK('T1'!$C$515),"",'T1'!$F$515*IF('T1'!$T$16="Y",1,0)+'T2'!$F$515*IF('T2'!$T$16="Y",1,0)+'T3'!$F$515*IF('T3'!$T$16="Y",1,0)+TA!$AS$515*IF(TA!$M$16="Y",1,0))</f>
        <v/>
      </c>
      <c r="EE519" s="38" t="str">
        <f>IF(ISBLANK('T1'!$C$515),"",'T1'!$G$515*IF('T1'!$U$16="Y",1,0)+'T2'!$G$515*IF('T2'!$U$16="Y",1,0)+'T3'!$G$515*IF('T3'!$U$16="Y",1,0)+TA!$AT$515*IF(TA!$N$16="Y",1,0))</f>
        <v/>
      </c>
      <c r="EF519" s="38" t="str">
        <f>IF(ISBLANK('T1'!$C$515),"",'T1'!$H$515*IF('T1'!$V$16="Y",1,0)+'T2'!$H$515*IF('T2'!$V$16="Y",1,0)+'T3'!$H$515*IF('T3'!$V$16="Y",1,0))</f>
        <v/>
      </c>
      <c r="EG519" s="38" t="str">
        <f>IF(ISBLANK('T1'!$C$515),"",'T1'!$I$515*IF('T1'!$W$16="Y",1,0)+'T2'!$I$515*IF('T2'!$W$16="Y",1,0)+'T3'!$I$515*IF('T3'!$W$16="Y",1,0))</f>
        <v/>
      </c>
      <c r="EH519" s="38" t="str">
        <f>IF(ISBLANK('T1'!$C$515),"",'T1'!$J$515*IF('T1'!$X$16="Y",1,0)+'T2'!$J$515*IF('T2'!$X$16="Y",1,0)+'T3'!$J$515*IF('T3'!$X$16="Y",1,0))</f>
        <v/>
      </c>
      <c r="EI519" s="38" t="str">
        <f>IF(ISBLANK('T1'!$C$515),"",'T1'!$K$515*IF('T1'!$Y$16="Y",1,0)+'T2'!$K$515*IF('T2'!$Y$16="Y",1,0)+'T3'!$K$515*IF('T3'!$Y$16="Y",1,0))</f>
        <v/>
      </c>
      <c r="EJ519" s="38" t="str">
        <f>IF(ISBLANK('T1'!$C$515),"",'T1'!$L$515*IF('T1'!$Z$16="Y",1,0)+'T2'!$L$515*IF('T2'!$Z$16="Y",1,0)+'T3'!$L$515*IF('T3'!$Z$16="Y",1,0))</f>
        <v/>
      </c>
      <c r="EK519" s="38" t="str">
        <f>IF(ISBLANK('T1'!$C$515),"",'T1'!$M$515*IF('T1'!$AA$16="Y",1,0)+'T2'!$M$515*IF('T2'!$AA$16="Y",1,0)+'T3'!$M$515*IF('T3'!$AA$16="Y",1,0))</f>
        <v/>
      </c>
      <c r="EL519" s="38" t="str">
        <f>IF(ISBLANK('T1'!$C$515),"",'T1'!$M$515*IF('T1'!$AB$16="Y",1,0)+'T2'!$M$515*IF('T2'!$AB$16="Y",1,0)+'T3'!$M$515*IF('T3'!$AB$16="Y",1,0))</f>
        <v/>
      </c>
      <c r="EM519" s="38" t="str">
        <f>IF(ISBLANK('T1'!$C$515),"",SUM($EC$519:$EL$519))</f>
        <v/>
      </c>
      <c r="EN519" s="38" t="str">
        <f>IF(ISBLANK('T1'!$C$515),"",IF(ISERR($EM$519/$EM$5),"",$EM$519/$EM$5))</f>
        <v/>
      </c>
      <c r="EQ519" s="38" t="str">
        <f>IF(ISBLANK('T1'!$C$515),"",'T1'!$E$515*IF('T1'!$S$17="Y",1,0)+'T2'!$E$515*IF('T2'!$S$17="Y",1,0)+'T3'!$E$515*IF('T3'!$S$17="Y",1,0)+TA!$AR$515*IF(TA!$L$17="Y",1,0))</f>
        <v/>
      </c>
      <c r="ER519" s="38" t="str">
        <f>IF(ISBLANK('T1'!$C$515),"",'T1'!$F$515*IF('T1'!$T$17="Y",1,0)+'T2'!$F$515*IF('T2'!$T$17="Y",1,0)+'T3'!$F$515*IF('T3'!$T$17="Y",1,0)+TA!$AS$515*IF(TA!$M$17="Y",1,0))</f>
        <v/>
      </c>
      <c r="ES519" s="38" t="str">
        <f>IF(ISBLANK('T1'!$C$515),"",'T1'!$G$515*IF('T1'!$U$17="Y",1,0)+'T2'!$G$515*IF('T2'!$U$17="Y",1,0)+'T3'!$G$515*IF('T3'!$U$17="Y",1,0)+TA!$AT$515*IF(TA!$N$17="Y",1,0))</f>
        <v/>
      </c>
      <c r="ET519" s="38" t="str">
        <f>IF(ISBLANK('T1'!$C$515),"",'T1'!$H$515*IF('T1'!$V$17="Y",1,0)+'T2'!$H$515*IF('T2'!$V$17="Y",1,0)+'T3'!$H$515*IF('T3'!$V$17="Y",1,0))</f>
        <v/>
      </c>
      <c r="EU519" s="38" t="str">
        <f>IF(ISBLANK('T1'!$C$515),"",'T1'!$I$515*IF('T1'!$W$17="Y",1,0)+'T2'!$I$515*IF('T2'!$W$17="Y",1,0)+'T3'!$I$515*IF('T3'!$W$17="Y",1,0))</f>
        <v/>
      </c>
      <c r="EV519" s="38" t="str">
        <f>IF(ISBLANK('T1'!$C$515),"",'T1'!$J$515*IF('T1'!$X$17="Y",1,0)+'T2'!$J$515*IF('T2'!$X$17="Y",1,0)+'T3'!$J$515*IF('T3'!$X$17="Y",1,0))</f>
        <v/>
      </c>
      <c r="EW519" s="38" t="str">
        <f>IF(ISBLANK('T1'!$C$515),"",'T1'!$K$515*IF('T1'!$Y$17="Y",1,0)+'T2'!$K$515*IF('T2'!$Y$17="Y",1,0)+'T3'!$K$515*IF('T3'!$Y$17="Y",1,0))</f>
        <v/>
      </c>
      <c r="EX519" s="38" t="str">
        <f>IF(ISBLANK('T1'!$C$515),"",'T1'!$L$515*IF('T1'!$Z$17="Y",1,0)+'T2'!$L$515*IF('T2'!$Z$17="Y",1,0)+'T3'!$L$515*IF('T3'!$Z$17="Y",1,0))</f>
        <v/>
      </c>
      <c r="EY519" s="38" t="str">
        <f>IF(ISBLANK('T1'!$C$515),"",'T1'!$M$515*IF('T1'!$AA$17="Y",1,0)+'T2'!$M$515*IF('T2'!$AA$17="Y",1,0)+'T3'!$M$515*IF('T3'!$AA$17="Y",1,0))</f>
        <v/>
      </c>
      <c r="EZ519" s="38" t="str">
        <f>IF(ISBLANK('T1'!$C$515),"",'T1'!$M$515*IF('T1'!$AB$17="Y",1,0)+'T2'!$M$515*IF('T2'!$AB$17="Y",1,0)+'T3'!$M$515*IF('T3'!$AB$17="Y",1,0))</f>
        <v/>
      </c>
      <c r="FA519" s="38" t="str">
        <f>IF(ISBLANK('T1'!$C$515),"",SUM($EQ$519:$EZ$519))</f>
        <v/>
      </c>
      <c r="FB519" s="38" t="str">
        <f>IF(ISBLANK('T1'!$C$515),"",IF(ISERR($FA$519/$FA$5),"",$FA$519/$FA$5))</f>
        <v/>
      </c>
    </row>
    <row r="520" spans="20:158">
      <c r="T520" s="38" t="str">
        <f>IF(ISBLANK('T1'!$C$516),"",'T1'!$E$516*IF('T1'!$S$8="Y",1,0)+'T2'!$E$516*IF('T2'!$S$8="Y",1,0)+'T3'!$E$516*IF('T3'!$S$8="Y",1,0)+TA!$AR$516*IF(TA!$L$8="Y",1,0))</f>
        <v/>
      </c>
      <c r="U520" s="38" t="str">
        <f>IF(ISBLANK('T1'!$C$516),"",'T1'!$F$516*IF('T1'!$T$8="Y",1,0)+'T2'!$F$516*IF('T2'!$T$8="Y",1,0)+'T3'!$F$516*IF('T3'!$T$8="Y",1,0)+TA!$AS$516*IF(TA!$M$8="Y",1,0))</f>
        <v/>
      </c>
      <c r="V520" s="38" t="str">
        <f>IF(ISBLANK('T1'!$C$516),"",'T1'!$G$516*IF('T1'!$U$8="Y",1,0)+'T2'!$G$516*IF('T2'!$U$8="Y",1,0)+'T3'!$G$516*IF('T3'!$U$8="Y",1,0)+TA!$AT$516*IF(TA!$N$8="Y",1,0))</f>
        <v/>
      </c>
      <c r="W520" s="38" t="str">
        <f>IF(ISBLANK('T1'!$C$516),"",'T1'!$H$516*IF('T1'!$V$8="Y",1,0)+'T2'!$H$516*IF('T2'!$V$8="Y",1,0)+'T3'!$H$516*IF('T3'!$V$8="Y",1,0))</f>
        <v/>
      </c>
      <c r="X520" s="38" t="str">
        <f>IF(ISBLANK('T1'!$C$516),"",'T1'!$I$516*IF('T1'!$W$8="Y",1,0)+'T2'!$I$516*IF('T2'!$W$8="Y",1,0)+'T3'!$I$516*IF('T3'!$W$8="Y",1,0))</f>
        <v/>
      </c>
      <c r="Y520" s="38" t="str">
        <f>IF(ISBLANK('T1'!$C$516),"",'T1'!$J$516*IF('T1'!$X$8="Y",1,0)+'T2'!$J$516*IF('T2'!$X$8="Y",1,0)+'T3'!$J$516*IF('T3'!$X$8="Y",1,0))</f>
        <v/>
      </c>
      <c r="Z520" s="38" t="str">
        <f>IF(ISBLANK('T1'!$C$516),"",'T1'!$K$516*IF('T1'!$Y$8="Y",1,0)+'T2'!$K$516*IF('T2'!$Y$8="Y",1,0)+'T3'!$K$516*IF('T3'!$Y$8="Y",1,0))</f>
        <v/>
      </c>
      <c r="AA520" s="38" t="str">
        <f>IF(ISBLANK('T1'!$C$516),"",'T1'!$L$516*IF('T1'!$Z$8="Y",1,0)+'T2'!$L$516*IF('T2'!$Z$8="Y",1,0)+'T3'!$L$516*IF('T3'!$Z$8="Y",1,0))</f>
        <v/>
      </c>
      <c r="AB520" s="38" t="str">
        <f>IF(ISBLANK('T1'!$C$516),"",'T1'!$M$516*IF('T1'!$AA$8="Y",1,0)+'T2'!$M$516*IF('T2'!$AA$8="Y",1,0)+'T3'!$M$516*IF('T3'!$AA$8="Y",1,0))</f>
        <v/>
      </c>
      <c r="AC520" s="38" t="str">
        <f>IF(ISBLANK('T1'!$C$516),"",'T1'!$M$516*IF('T1'!$AB$8="Y",1,0)+'T2'!$M$516*IF('T2'!$AB$8="Y",1,0)+'T3'!$M$516*IF('T3'!$AB$8="Y",1,0))</f>
        <v/>
      </c>
      <c r="AD520" s="38" t="str">
        <f>IF(ISBLANK('T1'!$C$516),"",SUM($T$520:$AC$520))</f>
        <v/>
      </c>
      <c r="AE520" s="38" t="str">
        <f>IF(ISBLANK('T1'!$C$516),"",IF(ISERR($AD$520/$AD$5),"",$AD$520/$AD$5))</f>
        <v/>
      </c>
      <c r="AI520" s="38" t="str">
        <f>IF(ISBLANK('T1'!$C$516),"",'T1'!$E$516*IF('T1'!$S$9="Y",1,0)+'T2'!$E$516*IF('T2'!$S$9="Y",1,0)+'T3'!$E$516*IF('T3'!$S$9="Y",1,0)+TA!$AR$516*IF(TA!$L$9="Y",1,0))</f>
        <v/>
      </c>
      <c r="AJ520" s="38" t="str">
        <f>IF(ISBLANK('T1'!$C$516),"",'T1'!$F$516*IF('T1'!$T$9="Y",1,0)+'T2'!$F$516*IF('T2'!$T$9="Y",1,0)+'T3'!$F$516*IF('T3'!$T$9="Y",1,0)+TA!$AS$516*IF(TA!$M$9="Y",1,0))</f>
        <v/>
      </c>
      <c r="AK520" s="38" t="str">
        <f>IF(ISBLANK('T1'!$C$516),"",'T1'!$G$516*IF('T1'!$U$9="Y",1,0)+'T2'!$G$516*IF('T2'!$U$9="Y",1,0)+'T3'!$G$516*IF('T3'!$U$9="Y",1,0)+TA!$AT$516*IF(TA!$N$9="Y",1,0))</f>
        <v/>
      </c>
      <c r="AL520" s="38" t="str">
        <f>IF(ISBLANK('T1'!$C$516),"",'T1'!$H$516*IF('T1'!$V$9="Y",1,0)+'T2'!$H$516*IF('T2'!$V$9="Y",1,0)+'T3'!$H$516*IF('T3'!$V$9="Y",1,0))</f>
        <v/>
      </c>
      <c r="AM520" s="38" t="str">
        <f>IF(ISBLANK('T1'!$C$516),"",'T1'!$I$516*IF('T1'!$W$9="Y",1,0)+'T2'!$I$516*IF('T2'!$W$9="Y",1,0)+'T3'!$I$516*IF('T3'!$W$9="Y",1,0))</f>
        <v/>
      </c>
      <c r="AN520" s="38" t="str">
        <f>IF(ISBLANK('T1'!$C$516),"",'T1'!$J$516*IF('T1'!$X$9="Y",1,0)+'T2'!$J$516*IF('T2'!$X$9="Y",1,0)+'T3'!$J$516*IF('T3'!$X$9="Y",1,0))</f>
        <v/>
      </c>
      <c r="AO520" s="38" t="str">
        <f>IF(ISBLANK('T1'!$C$516),"",'T1'!$K$516*IF('T1'!$Y$9="Y",1,0)+'T2'!$K$516*IF('T2'!$Y$9="Y",1,0)+'T3'!$K$516*IF('T3'!$Y$9="Y",1,0))</f>
        <v/>
      </c>
      <c r="AP520" s="38" t="str">
        <f>IF(ISBLANK('T1'!$C$516),"",'T1'!$L$516*IF('T1'!$Z$9="Y",1,0)+'T2'!$L$516*IF('T2'!$Z$9="Y",1,0)+'T3'!$L$516*IF('T3'!$Z$9="Y",1,0))</f>
        <v/>
      </c>
      <c r="AQ520" s="38" t="str">
        <f>IF(ISBLANK('T1'!$C$516),"",'T1'!$M$516*IF('T1'!$AA$9="Y",1,0)+'T2'!$M$516*IF('T2'!$AA$9="Y",1,0)+'T3'!$M$516*IF('T3'!$AA$9="Y",1,0))</f>
        <v/>
      </c>
      <c r="AR520" s="38" t="str">
        <f>IF(ISBLANK('T1'!$C$516),"",'T1'!$M$516*IF('T1'!$AB$9="Y",1,0)+'T2'!$M$516*IF('T2'!$AB$9="Y",1,0)+'T3'!$M$516*IF('T3'!$AB$9="Y",1,0))</f>
        <v/>
      </c>
      <c r="AS520" s="38" t="str">
        <f>IF(ISBLANK('T1'!$C$516),"",SUM($AI$520:$AR$520))</f>
        <v/>
      </c>
      <c r="AT520" s="38" t="str">
        <f>IF(ISBLANK('T1'!$C$516),"",IF(ISERR($AS$520/$AS$5),"",$AS$520/$AS$5))</f>
        <v/>
      </c>
      <c r="AW520" s="38" t="str">
        <f>IF(ISBLANK('T1'!$C$516),"",'T1'!$E$516*IF('T1'!$S$10="Y",1,0)+'T2'!$E$516*IF('T2'!$S$10="Y",1,0)+'T3'!$E$516*IF('T3'!$S$10="Y",1,0)+TA!$AR$516*IF(TA!$L$10="Y",1,0))</f>
        <v/>
      </c>
      <c r="AX520" s="38" t="str">
        <f>IF(ISBLANK('T1'!$C$516),"",'T1'!$F$516*IF('T1'!$T$10="Y",1,0)+'T2'!$F$516*IF('T2'!$T$10="Y",1,0)+'T3'!$F$516*IF('T3'!$T$10="Y",1,0)+TA!$AS$516*IF(TA!$M$10="Y",1,0))</f>
        <v/>
      </c>
      <c r="AY520" s="38" t="str">
        <f>IF(ISBLANK('T1'!$C$516),"",'T1'!$G$516*IF('T1'!$U$10="Y",1,0)+'T2'!$G$516*IF('T2'!$U$10="Y",1,0)+'T3'!$G$516*IF('T3'!$U$10="Y",1,0)+TA!$AT$516*IF(TA!$N$10="Y",1,0))</f>
        <v/>
      </c>
      <c r="AZ520" s="38" t="str">
        <f>IF(ISBLANK('T1'!$C$516),"",'T1'!$H$516*IF('T1'!$V$10="Y",1,0)+'T2'!$H$516*IF('T2'!$V$10="Y",1,0)+'T3'!$H$516*IF('T3'!$V$10="Y",1,0))</f>
        <v/>
      </c>
      <c r="BA520" s="38" t="str">
        <f>IF(ISBLANK('T1'!$C$516),"",'T1'!$I$516*IF('T1'!$W$10="Y",1,0)+'T2'!$I$516*IF('T2'!$W$10="Y",1,0)+'T3'!$I$516*IF('T3'!$W$10="Y",1,0))</f>
        <v/>
      </c>
      <c r="BB520" s="38" t="str">
        <f>IF(ISBLANK('T1'!$C$516),"",'T1'!$J$516*IF('T1'!$X$10="Y",1,0)+'T2'!$J$516*IF('T2'!$X$10="Y",1,0)+'T3'!$J$516*IF('T3'!$X$10="Y",1,0))</f>
        <v/>
      </c>
      <c r="BC520" s="38" t="str">
        <f>IF(ISBLANK('T1'!$C$516),"",'T1'!$K$516*IF('T1'!$Y$10="Y",1,0)+'T2'!$K$516*IF('T2'!$Y$10="Y",1,0)+'T3'!$K$516*IF('T3'!$Y$10="Y",1,0))</f>
        <v/>
      </c>
      <c r="BD520" s="38" t="str">
        <f>IF(ISBLANK('T1'!$C$516),"",'T1'!$L$516*IF('T1'!$Z$10="Y",1,0)+'T2'!$L$516*IF('T2'!$Z$10="Y",1,0)+'T3'!$L$516*IF('T3'!$Z$10="Y",1,0))</f>
        <v/>
      </c>
      <c r="BE520" s="38" t="str">
        <f>IF(ISBLANK('T1'!$C$516),"",'T1'!$M$516*IF('T1'!$AA$10="Y",1,0)+'T2'!$M$516*IF('T2'!$AA$10="Y",1,0)+'T3'!$M$516*IF('T3'!$AA$10="Y",1,0))</f>
        <v/>
      </c>
      <c r="BF520" s="38" t="str">
        <f>IF(ISBLANK('T1'!$C$516),"",'T1'!$M$516*IF('T1'!$AB$10="Y",1,0)+'T2'!$M$516*IF('T2'!$AB$10="Y",1,0)+'T3'!$M$516*IF('T3'!$AB$10="Y",1,0))</f>
        <v/>
      </c>
      <c r="BG520" s="38" t="str">
        <f>IF(ISBLANK('T1'!$C$516),"",SUM($AW$520:$BF$520))</f>
        <v/>
      </c>
      <c r="BH520" s="38" t="str">
        <f>IF(ISBLANK('T1'!$C$516),"",IF(ISERR($BG$520/$BG$5),"",$BG$520/$BG$5))</f>
        <v/>
      </c>
      <c r="BK520" s="38" t="str">
        <f>IF(ISBLANK('T1'!$C$516),"",'T1'!$E$516*IF('T1'!$S$11="Y",1,0)+'T2'!$E$516*IF('T2'!$S$11="Y",1,0)+'T3'!$E$516*IF('T3'!$S$11="Y",1,0)+TA!$AR$516*IF(TA!$L$11="Y",1,0))</f>
        <v/>
      </c>
      <c r="BL520" s="38" t="str">
        <f>IF(ISBLANK('T1'!$C$516),"",'T1'!$F$516*IF('T1'!$T$11="Y",1,0)+'T2'!$F$516*IF('T2'!$T$11="Y",1,0)+'T3'!$F$516*IF('T3'!$T$11="Y",1,0)+TA!$AS$516*IF(TA!$M$11="Y",1,0))</f>
        <v/>
      </c>
      <c r="BM520" s="38" t="str">
        <f>IF(ISBLANK('T1'!$C$516),"",'T1'!$G$516*IF('T1'!$U$11="Y",1,0)+'T2'!$G$516*IF('T2'!$U$11="Y",1,0)+'T3'!$G$516*IF('T3'!$U$11="Y",1,0)+TA!$AT$516*IF(TA!$N$11="Y",1,0))</f>
        <v/>
      </c>
      <c r="BN520" s="38" t="str">
        <f>IF(ISBLANK('T1'!$C$516),"",'T1'!$H$516*IF('T1'!$V$11="Y",1,0)+'T2'!$H$516*IF('T2'!$V$11="Y",1,0)+'T3'!$H$516*IF('T3'!$V$11="Y",1,0))</f>
        <v/>
      </c>
      <c r="BO520" s="38" t="str">
        <f>IF(ISBLANK('T1'!$C$516),"",'T1'!$I$516*IF('T1'!$W$11="Y",1,0)+'T2'!$I$516*IF('T2'!$W$11="Y",1,0)+'T3'!$I$516*IF('T3'!$W$11="Y",1,0))</f>
        <v/>
      </c>
      <c r="BP520" s="38" t="str">
        <f>IF(ISBLANK('T1'!$C$516),"",'T1'!$J$516*IF('T1'!$X$11="Y",1,0)+'T2'!$J$516*IF('T2'!$X$11="Y",1,0)+'T3'!$J$516*IF('T3'!$X$11="Y",1,0))</f>
        <v/>
      </c>
      <c r="BQ520" s="38" t="str">
        <f>IF(ISBLANK('T1'!$C$516),"",'T1'!$K$516*IF('T1'!$Y$11="Y",1,0)+'T2'!$K$516*IF('T2'!$Y$11="Y",1,0)+'T3'!$K$516*IF('T3'!$Y$11="Y",1,0))</f>
        <v/>
      </c>
      <c r="BR520" s="38" t="str">
        <f>IF(ISBLANK('T1'!$C$516),"",'T1'!$L$516*IF('T1'!$Z$11="Y",1,0)+'T2'!$L$516*IF('T2'!$Z$11="Y",1,0)+'T3'!$L$516*IF('T3'!$Z$11="Y",1,0))</f>
        <v/>
      </c>
      <c r="BS520" s="38" t="str">
        <f>IF(ISBLANK('T1'!$C$516),"",'T1'!$M$516*IF('T1'!$AA$11="Y",1,0)+'T2'!$M$516*IF('T2'!$AA$11="Y",1,0)+'T3'!$M$516*IF('T3'!$AA$11="Y",1,0))</f>
        <v/>
      </c>
      <c r="BT520" s="38" t="str">
        <f>IF(ISBLANK('T1'!$C$516),"",'T1'!$M$516*IF('T1'!$AB$11="Y",1,0)+'T2'!$M$516*IF('T2'!$AB$11="Y",1,0)+'T3'!$M$516*IF('T3'!$AB$11="Y",1,0))</f>
        <v/>
      </c>
      <c r="BU520" s="38" t="str">
        <f>IF(ISBLANK('T1'!$C$516),"",SUM($BK$520:$BT$520))</f>
        <v/>
      </c>
      <c r="BV520" s="38" t="str">
        <f>IF(ISBLANK('T1'!$C$516),"",IF(ISERR($BU$520/$BU$5),"",$BU$520/$BU$5))</f>
        <v/>
      </c>
      <c r="BY520" s="38" t="str">
        <f>IF(ISBLANK('T1'!$C$516),"",'T1'!$E$516*IF('T1'!$S$12="Y",1,0)+'T2'!$E$516*IF('T2'!$S$12="Y",1,0)+'T3'!$E$516*IF('T3'!$S$12="Y",1,0)+TA!$AR$516*IF(TA!$L$12="Y",1,0))</f>
        <v/>
      </c>
      <c r="BZ520" s="38" t="str">
        <f>IF(ISBLANK('T1'!$C$516),"",'T1'!$F$516*IF('T1'!$T$12="Y",1,0)+'T2'!$F$516*IF('T2'!$T$12="Y",1,0)+'T3'!$F$516*IF('T3'!$T$12="Y",1,0)+TA!$AS$516*IF(TA!$M$12="Y",1,0))</f>
        <v/>
      </c>
      <c r="CA520" s="38" t="str">
        <f>IF(ISBLANK('T1'!$C$516),"",'T1'!$G$516*IF('T1'!$U$12="Y",1,0)+'T2'!$G$516*IF('T2'!$U$12="Y",1,0)+'T3'!$G$516*IF('T3'!$U$12="Y",1,0)+TA!$AT$516*IF(TA!$N$12="Y",1,0))</f>
        <v/>
      </c>
      <c r="CB520" s="38" t="str">
        <f>IF(ISBLANK('T1'!$C$516),"",'T1'!$H$516*IF('T1'!$V$12="Y",1,0)+'T2'!$H$516*IF('T2'!$V$12="Y",1,0)+'T3'!$H$516*IF('T3'!$V$12="Y",1,0))</f>
        <v/>
      </c>
      <c r="CC520" s="38" t="str">
        <f>IF(ISBLANK('T1'!$C$516),"",'T1'!$I$516*IF('T1'!$W$12="Y",1,0)+'T2'!$I$516*IF('T2'!$W$12="Y",1,0)+'T3'!$I$516*IF('T3'!$W$12="Y",1,0))</f>
        <v/>
      </c>
      <c r="CD520" s="38" t="str">
        <f>IF(ISBLANK('T1'!$C$516),"",'T1'!$J$516*IF('T1'!$X$12="Y",1,0)+'T2'!$J$516*IF('T2'!$X$12="Y",1,0)+'T3'!$J$516*IF('T3'!$X$12="Y",1,0))</f>
        <v/>
      </c>
      <c r="CE520" s="38" t="str">
        <f>IF(ISBLANK('T1'!$C$516),"",'T1'!$K$516*IF('T1'!$Y$12="Y",1,0)+'T2'!$K$516*IF('T2'!$Y$12="Y",1,0)+'T3'!$K$516*IF('T3'!$Y$12="Y",1,0))</f>
        <v/>
      </c>
      <c r="CF520" s="38" t="str">
        <f>IF(ISBLANK('T1'!$C$516),"",'T1'!$L$516*IF('T1'!$Z$12="Y",1,0)+'T2'!$L$516*IF('T2'!$Z$12="Y",1,0)+'T3'!$L$516*IF('T3'!$Z$12="Y",1,0))</f>
        <v/>
      </c>
      <c r="CG520" s="38" t="str">
        <f>IF(ISBLANK('T1'!$C$516),"",'T1'!$M$516*IF('T1'!$AA$12="Y",1,0)+'T2'!$M$516*IF('T2'!$AA$12="Y",1,0)+'T3'!$M$516*IF('T3'!$AA$12="Y",1,0))</f>
        <v/>
      </c>
      <c r="CH520" s="38" t="str">
        <f>IF(ISBLANK('T1'!$C$516),"",'T1'!$M$516*IF('T1'!$AB$12="Y",1,0)+'T2'!$M$516*IF('T2'!$AB$12="Y",1,0)+'T3'!$M$516*IF('T3'!$AB$12="Y",1,0))</f>
        <v/>
      </c>
      <c r="CI520" s="38" t="str">
        <f>IF(ISBLANK('T1'!$C$516),"",SUM($BY$520:$CH$520))</f>
        <v/>
      </c>
      <c r="CJ520" s="38" t="str">
        <f>IF(ISBLANK('T1'!$C$516),"",IF(ISERR($CI$520/$CI$5),"",$CI$520/$CI$5))</f>
        <v/>
      </c>
      <c r="CM520" s="38" t="str">
        <f>IF(ISBLANK('T1'!$C$516),"",'T1'!$E$516*IF('T1'!$S$13="Y",1,0)+'T2'!$E$516*IF('T2'!$S$13="Y",1,0)+'T3'!$E$516*IF('T3'!$S$13="Y",1,0)+TA!$AR$516*IF(TA!$L$13="Y",1,0))</f>
        <v/>
      </c>
      <c r="CN520" s="38" t="str">
        <f>IF(ISBLANK('T1'!$C$516),"",'T1'!$F$516*IF('T1'!$T$13="Y",1,0)+'T2'!$F$516*IF('T2'!$T$13="Y",1,0)+'T3'!$F$516*IF('T3'!$T$13="Y",1,0)+TA!$AS$516*IF(TA!$M$13="Y",1,0))</f>
        <v/>
      </c>
      <c r="CO520" s="38" t="str">
        <f>IF(ISBLANK('T1'!$C$516),"",'T1'!$G$516*IF('T1'!$U$13="Y",1,0)+'T2'!$G$516*IF('T2'!$U$13="Y",1,0)+'T3'!$G$516*IF('T3'!$U$13="Y",1,0)+TA!$AT$516*IF(TA!$N$13="Y",1,0))</f>
        <v/>
      </c>
      <c r="CP520" s="38" t="str">
        <f>IF(ISBLANK('T1'!$C$516),"",'T1'!$H$516*IF('T1'!$V$13="Y",1,0)+'T2'!$H$516*IF('T2'!$V$13="Y",1,0)+'T3'!$H$516*IF('T3'!$V$13="Y",1,0))</f>
        <v/>
      </c>
      <c r="CQ520" s="38" t="str">
        <f>IF(ISBLANK('T1'!$C$516),"",'T1'!$I$516*IF('T1'!$W$13="Y",1,0)+'T2'!$I$516*IF('T2'!$W$13="Y",1,0)+'T3'!$I$516*IF('T3'!$W$13="Y",1,0))</f>
        <v/>
      </c>
      <c r="CR520" s="38" t="str">
        <f>IF(ISBLANK('T1'!$C$516),"",'T1'!$J$516*IF('T1'!$X$13="Y",1,0)+'T2'!$J$516*IF('T2'!$X$13="Y",1,0)+'T3'!$J$516*IF('T3'!$X$13="Y",1,0))</f>
        <v/>
      </c>
      <c r="CS520" s="38" t="str">
        <f>IF(ISBLANK('T1'!$C$516),"",'T1'!$K$516*IF('T1'!$Y$13="Y",1,0)+'T2'!$K$516*IF('T2'!$Y$13="Y",1,0)+'T3'!$K$516*IF('T3'!$Y$13="Y",1,0))</f>
        <v/>
      </c>
      <c r="CT520" s="38" t="str">
        <f>IF(ISBLANK('T1'!$C$516),"",'T1'!$L$516*IF('T1'!$Z$13="Y",1,0)+'T2'!$L$516*IF('T2'!$Z$13="Y",1,0)+'T3'!$L$516*IF('T3'!$Z$13="Y",1,0))</f>
        <v/>
      </c>
      <c r="CU520" s="38" t="str">
        <f>IF(ISBLANK('T1'!$C$516),"",'T1'!$M$516*IF('T1'!$AA$13="Y",1,0)+'T2'!$M$516*IF('T2'!$AA$13="Y",1,0)+'T3'!$M$516*IF('T3'!$AA$13="Y",1,0))</f>
        <v/>
      </c>
      <c r="CV520" s="38" t="str">
        <f>IF(ISBLANK('T1'!$C$516),"",'T1'!$M$516*IF('T1'!$AB$13="Y",1,0)+'T2'!$M$516*IF('T2'!$AB$13="Y",1,0)+'T3'!$M$516*IF('T3'!$AB$13="Y",1,0))</f>
        <v/>
      </c>
      <c r="CW520" s="38" t="str">
        <f>IF(ISBLANK('T1'!$C$516),"",SUM($CM$520:$CV$520))</f>
        <v/>
      </c>
      <c r="CX520" s="38" t="str">
        <f>IF(ISBLANK('T1'!$C$516),"",IF(ISERR($CW$520/$CW$5),"",$CW$520/$CW$5))</f>
        <v/>
      </c>
      <c r="DA520" s="38" t="str">
        <f>IF(ISBLANK('T1'!$C$516),"",'T1'!$E$516*IF('T1'!$S$14="Y",1,0)+'T2'!$E$516*IF('T2'!$S$14="Y",1,0)+'T3'!$E$516*IF('T3'!$S$14="Y",1,0)+TA!$AR$516*IF(TA!$L$14="Y",1,0))</f>
        <v/>
      </c>
      <c r="DB520" s="38" t="str">
        <f>IF(ISBLANK('T1'!$C$516),"",'T1'!$F$516*IF('T1'!$T$14="Y",1,0)+'T2'!$F$516*IF('T2'!$T$14="Y",1,0)+'T3'!$F$516*IF('T3'!$T$14="Y",1,0)+TA!$AS$516*IF(TA!$M$14="Y",1,0))</f>
        <v/>
      </c>
      <c r="DC520" s="38" t="str">
        <f>IF(ISBLANK('T1'!$C$516),"",'T1'!$G$516*IF('T1'!$U$14="Y",1,0)+'T2'!$G$516*IF('T2'!$U$14="Y",1,0)+'T3'!$G$516*IF('T3'!$U$14="Y",1,0)+TA!$AT$516*IF(TA!$N$14="Y",1,0))</f>
        <v/>
      </c>
      <c r="DD520" s="38" t="str">
        <f>IF(ISBLANK('T1'!$C$516),"",'T1'!$H$516*IF('T1'!$V$14="Y",1,0)+'T2'!$H$516*IF('T2'!$V$14="Y",1,0)+'T3'!$H$516*IF('T3'!$V$14="Y",1,0))</f>
        <v/>
      </c>
      <c r="DE520" s="38" t="str">
        <f>IF(ISBLANK('T1'!$C$516),"",'T1'!$I$516*IF('T1'!$W$14="Y",1,0)+'T2'!$I$516*IF('T2'!$W$14="Y",1,0)+'T3'!$I$516*IF('T3'!$W$14="Y",1,0))</f>
        <v/>
      </c>
      <c r="DF520" s="38" t="str">
        <f>IF(ISBLANK('T1'!$C$516),"",'T1'!$J$516*IF('T1'!$X$14="Y",1,0)+'T2'!$J$516*IF('T2'!$X$14="Y",1,0)+'T3'!$J$516*IF('T3'!$X$14="Y",1,0))</f>
        <v/>
      </c>
      <c r="DG520" s="38" t="str">
        <f>IF(ISBLANK('T1'!$C$516),"",'T1'!$K$516*IF('T1'!$Y$14="Y",1,0)+'T2'!$K$516*IF('T2'!$Y$14="Y",1,0)+'T3'!$K$516*IF('T3'!$Y$14="Y",1,0))</f>
        <v/>
      </c>
      <c r="DH520" s="38" t="str">
        <f>IF(ISBLANK('T1'!$C$516),"",'T1'!$L$516*IF('T1'!$Z$14="Y",1,0)+'T2'!$L$516*IF('T2'!$Z$14="Y",1,0)+'T3'!$L$516*IF('T3'!$Z$14="Y",1,0))</f>
        <v/>
      </c>
      <c r="DI520" s="38" t="str">
        <f>IF(ISBLANK('T1'!$C$516),"",'T1'!$M$516*IF('T1'!$AA$14="Y",1,0)+'T2'!$M$516*IF('T2'!$AA$14="Y",1,0)+'T3'!$M$516*IF('T3'!$AA$14="Y",1,0))</f>
        <v/>
      </c>
      <c r="DJ520" s="38" t="str">
        <f>IF(ISBLANK('T1'!$C$516),"",'T1'!$M$516*IF('T1'!$AB$14="Y",1,0)+'T2'!$M$516*IF('T2'!$AB$14="Y",1,0)+'T3'!$M$516*IF('T3'!$AB$14="Y",1,0))</f>
        <v/>
      </c>
      <c r="DK520" s="38" t="str">
        <f>IF(ISBLANK('T1'!$C$516),"",SUM($DA$520:$DJ$520))</f>
        <v/>
      </c>
      <c r="DL520" s="38" t="str">
        <f>IF(ISBLANK('T1'!$C$516),"",IF(ISERR($DK$520/$DK$5),"",$DK$520/$DK$5))</f>
        <v/>
      </c>
      <c r="DO520" s="38" t="str">
        <f>IF(ISBLANK('T1'!$C$516),"",'T1'!$E$516*IF('T1'!$S$15="Y",1,0)+'T2'!$E$516*IF('T2'!$S$15="Y",1,0)+'T3'!$E$516*IF('T3'!$S$15="Y",1,0)+TA!$AR$516*IF(TA!$L$15="Y",1,0))</f>
        <v/>
      </c>
      <c r="DP520" s="38" t="str">
        <f>IF(ISBLANK('T1'!$C$516),"",'T1'!$F$516*IF('T1'!$T$15="Y",1,0)+'T2'!$F$516*IF('T2'!$T$15="Y",1,0)+'T3'!$F$516*IF('T3'!$T$15="Y",1,0)+TA!$AS$516*IF(TA!$M$15="Y",1,0))</f>
        <v/>
      </c>
      <c r="DQ520" s="38" t="str">
        <f>IF(ISBLANK('T1'!$C$516),"",'T1'!$G$516*IF('T1'!$U$15="Y",1,0)+'T2'!$G$516*IF('T2'!$U$15="Y",1,0)+'T3'!$G$516*IF('T3'!$U$15="Y",1,0)+TA!$AT$516*IF(TA!$N$15="Y",1,0))</f>
        <v/>
      </c>
      <c r="DR520" s="38" t="str">
        <f>IF(ISBLANK('T1'!$C$516),"",'T1'!$H$516*IF('T1'!$V$15="Y",1,0)+'T2'!$H$516*IF('T2'!$V$15="Y",1,0)+'T3'!$H$516*IF('T3'!$V$15="Y",1,0))</f>
        <v/>
      </c>
      <c r="DS520" s="38" t="str">
        <f>IF(ISBLANK('T1'!$C$516),"",'T1'!$I$516*IF('T1'!$W$15="Y",1,0)+'T2'!$I$516*IF('T2'!$W$15="Y",1,0)+'T3'!$I$516*IF('T3'!$W$15="Y",1,0))</f>
        <v/>
      </c>
      <c r="DT520" s="38" t="str">
        <f>IF(ISBLANK('T1'!$C$516),"",'T1'!$J$516*IF('T1'!$X$15="Y",1,0)+'T2'!$J$516*IF('T2'!$X$15="Y",1,0)+'T3'!$J$516*IF('T3'!$X$15="Y",1,0))</f>
        <v/>
      </c>
      <c r="DU520" s="38" t="str">
        <f>IF(ISBLANK('T1'!$C$516),"",'T1'!$K$516*IF('T1'!$Y$15="Y",1,0)+'T2'!$K$516*IF('T2'!$Y$15="Y",1,0)+'T3'!$K$516*IF('T3'!$Y$15="Y",1,0))</f>
        <v/>
      </c>
      <c r="DV520" s="38" t="str">
        <f>IF(ISBLANK('T1'!$C$516),"",'T1'!$L$516*IF('T1'!$Z$15="Y",1,0)+'T2'!$L$516*IF('T2'!$Z$15="Y",1,0)+'T3'!$L$516*IF('T3'!$Z$15="Y",1,0))</f>
        <v/>
      </c>
      <c r="DW520" s="38" t="str">
        <f>IF(ISBLANK('T1'!$C$516),"",'T1'!$M$516*IF('T1'!$AA$15="Y",1,0)+'T2'!$M$516*IF('T2'!$AA$15="Y",1,0)+'T3'!$M$516*IF('T3'!$AA$15="Y",1,0))</f>
        <v/>
      </c>
      <c r="DX520" s="38" t="str">
        <f>IF(ISBLANK('T1'!$C$516),"",'T1'!$M$516*IF('T1'!$AB$15="Y",1,0)+'T2'!$M$516*IF('T2'!$AB$15="Y",1,0)+'T3'!$M$516*IF('T3'!$AB$15="Y",1,0))</f>
        <v/>
      </c>
      <c r="DY520" s="38" t="str">
        <f>IF(ISBLANK('T1'!$C$516),"",SUM($DO$520:$DX$520))</f>
        <v/>
      </c>
      <c r="DZ520" s="38" t="str">
        <f>IF(ISBLANK('T1'!$C$516),"",IF(ISERR($DY$520/$DY$5),"",$DY$520/$DY$5))</f>
        <v/>
      </c>
      <c r="EC520" s="38" t="str">
        <f>IF(ISBLANK('T1'!$C$516),"",'T1'!$E$516*IF('T1'!$S$16="Y",1,0)+'T2'!$E$516*IF('T2'!$S$16="Y",1,0)+'T3'!$E$516*IF('T3'!$S$16="Y",1,0)+TA!$AR$516*IF(TA!$L$16="Y",1,0))</f>
        <v/>
      </c>
      <c r="ED520" s="38" t="str">
        <f>IF(ISBLANK('T1'!$C$516),"",'T1'!$F$516*IF('T1'!$T$16="Y",1,0)+'T2'!$F$516*IF('T2'!$T$16="Y",1,0)+'T3'!$F$516*IF('T3'!$T$16="Y",1,0)+TA!$AS$516*IF(TA!$M$16="Y",1,0))</f>
        <v/>
      </c>
      <c r="EE520" s="38" t="str">
        <f>IF(ISBLANK('T1'!$C$516),"",'T1'!$G$516*IF('T1'!$U$16="Y",1,0)+'T2'!$G$516*IF('T2'!$U$16="Y",1,0)+'T3'!$G$516*IF('T3'!$U$16="Y",1,0)+TA!$AT$516*IF(TA!$N$16="Y",1,0))</f>
        <v/>
      </c>
      <c r="EF520" s="38" t="str">
        <f>IF(ISBLANK('T1'!$C$516),"",'T1'!$H$516*IF('T1'!$V$16="Y",1,0)+'T2'!$H$516*IF('T2'!$V$16="Y",1,0)+'T3'!$H$516*IF('T3'!$V$16="Y",1,0))</f>
        <v/>
      </c>
      <c r="EG520" s="38" t="str">
        <f>IF(ISBLANK('T1'!$C$516),"",'T1'!$I$516*IF('T1'!$W$16="Y",1,0)+'T2'!$I$516*IF('T2'!$W$16="Y",1,0)+'T3'!$I$516*IF('T3'!$W$16="Y",1,0))</f>
        <v/>
      </c>
      <c r="EH520" s="38" t="str">
        <f>IF(ISBLANK('T1'!$C$516),"",'T1'!$J$516*IF('T1'!$X$16="Y",1,0)+'T2'!$J$516*IF('T2'!$X$16="Y",1,0)+'T3'!$J$516*IF('T3'!$X$16="Y",1,0))</f>
        <v/>
      </c>
      <c r="EI520" s="38" t="str">
        <f>IF(ISBLANK('T1'!$C$516),"",'T1'!$K$516*IF('T1'!$Y$16="Y",1,0)+'T2'!$K$516*IF('T2'!$Y$16="Y",1,0)+'T3'!$K$516*IF('T3'!$Y$16="Y",1,0))</f>
        <v/>
      </c>
      <c r="EJ520" s="38" t="str">
        <f>IF(ISBLANK('T1'!$C$516),"",'T1'!$L$516*IF('T1'!$Z$16="Y",1,0)+'T2'!$L$516*IF('T2'!$Z$16="Y",1,0)+'T3'!$L$516*IF('T3'!$Z$16="Y",1,0))</f>
        <v/>
      </c>
      <c r="EK520" s="38" t="str">
        <f>IF(ISBLANK('T1'!$C$516),"",'T1'!$M$516*IF('T1'!$AA$16="Y",1,0)+'T2'!$M$516*IF('T2'!$AA$16="Y",1,0)+'T3'!$M$516*IF('T3'!$AA$16="Y",1,0))</f>
        <v/>
      </c>
      <c r="EL520" s="38" t="str">
        <f>IF(ISBLANK('T1'!$C$516),"",'T1'!$M$516*IF('T1'!$AB$16="Y",1,0)+'T2'!$M$516*IF('T2'!$AB$16="Y",1,0)+'T3'!$M$516*IF('T3'!$AB$16="Y",1,0))</f>
        <v/>
      </c>
      <c r="EM520" s="38" t="str">
        <f>IF(ISBLANK('T1'!$C$516),"",SUM($EC$520:$EL$520))</f>
        <v/>
      </c>
      <c r="EN520" s="38" t="str">
        <f>IF(ISBLANK('T1'!$C$516),"",IF(ISERR($EM$520/$EM$5),"",$EM$520/$EM$5))</f>
        <v/>
      </c>
      <c r="EQ520" s="38" t="str">
        <f>IF(ISBLANK('T1'!$C$516),"",'T1'!$E$516*IF('T1'!$S$17="Y",1,0)+'T2'!$E$516*IF('T2'!$S$17="Y",1,0)+'T3'!$E$516*IF('T3'!$S$17="Y",1,0)+TA!$AR$516*IF(TA!$L$17="Y",1,0))</f>
        <v/>
      </c>
      <c r="ER520" s="38" t="str">
        <f>IF(ISBLANK('T1'!$C$516),"",'T1'!$F$516*IF('T1'!$T$17="Y",1,0)+'T2'!$F$516*IF('T2'!$T$17="Y",1,0)+'T3'!$F$516*IF('T3'!$T$17="Y",1,0)+TA!$AS$516*IF(TA!$M$17="Y",1,0))</f>
        <v/>
      </c>
      <c r="ES520" s="38" t="str">
        <f>IF(ISBLANK('T1'!$C$516),"",'T1'!$G$516*IF('T1'!$U$17="Y",1,0)+'T2'!$G$516*IF('T2'!$U$17="Y",1,0)+'T3'!$G$516*IF('T3'!$U$17="Y",1,0)+TA!$AT$516*IF(TA!$N$17="Y",1,0))</f>
        <v/>
      </c>
      <c r="ET520" s="38" t="str">
        <f>IF(ISBLANK('T1'!$C$516),"",'T1'!$H$516*IF('T1'!$V$17="Y",1,0)+'T2'!$H$516*IF('T2'!$V$17="Y",1,0)+'T3'!$H$516*IF('T3'!$V$17="Y",1,0))</f>
        <v/>
      </c>
      <c r="EU520" s="38" t="str">
        <f>IF(ISBLANK('T1'!$C$516),"",'T1'!$I$516*IF('T1'!$W$17="Y",1,0)+'T2'!$I$516*IF('T2'!$W$17="Y",1,0)+'T3'!$I$516*IF('T3'!$W$17="Y",1,0))</f>
        <v/>
      </c>
      <c r="EV520" s="38" t="str">
        <f>IF(ISBLANK('T1'!$C$516),"",'T1'!$J$516*IF('T1'!$X$17="Y",1,0)+'T2'!$J$516*IF('T2'!$X$17="Y",1,0)+'T3'!$J$516*IF('T3'!$X$17="Y",1,0))</f>
        <v/>
      </c>
      <c r="EW520" s="38" t="str">
        <f>IF(ISBLANK('T1'!$C$516),"",'T1'!$K$516*IF('T1'!$Y$17="Y",1,0)+'T2'!$K$516*IF('T2'!$Y$17="Y",1,0)+'T3'!$K$516*IF('T3'!$Y$17="Y",1,0))</f>
        <v/>
      </c>
      <c r="EX520" s="38" t="str">
        <f>IF(ISBLANK('T1'!$C$516),"",'T1'!$L$516*IF('T1'!$Z$17="Y",1,0)+'T2'!$L$516*IF('T2'!$Z$17="Y",1,0)+'T3'!$L$516*IF('T3'!$Z$17="Y",1,0))</f>
        <v/>
      </c>
      <c r="EY520" s="38" t="str">
        <f>IF(ISBLANK('T1'!$C$516),"",'T1'!$M$516*IF('T1'!$AA$17="Y",1,0)+'T2'!$M$516*IF('T2'!$AA$17="Y",1,0)+'T3'!$M$516*IF('T3'!$AA$17="Y",1,0))</f>
        <v/>
      </c>
      <c r="EZ520" s="38" t="str">
        <f>IF(ISBLANK('T1'!$C$516),"",'T1'!$M$516*IF('T1'!$AB$17="Y",1,0)+'T2'!$M$516*IF('T2'!$AB$17="Y",1,0)+'T3'!$M$516*IF('T3'!$AB$17="Y",1,0))</f>
        <v/>
      </c>
      <c r="FA520" s="38" t="str">
        <f>IF(ISBLANK('T1'!$C$516),"",SUM($EQ$520:$EZ$520))</f>
        <v/>
      </c>
      <c r="FB520" s="38" t="str">
        <f>IF(ISBLANK('T1'!$C$516),"",IF(ISERR($FA$520/$FA$5),"",$FA$520/$FA$5))</f>
        <v/>
      </c>
    </row>
    <row r="521" spans="20:158">
      <c r="T521" s="38" t="str">
        <f>IF(ISBLANK('T1'!$C$517),"",'T1'!$E$517*IF('T1'!$S$8="Y",1,0)+'T2'!$E$517*IF('T2'!$S$8="Y",1,0)+'T3'!$E$517*IF('T3'!$S$8="Y",1,0)+TA!$AR$517*IF(TA!$L$8="Y",1,0))</f>
        <v/>
      </c>
      <c r="U521" s="38" t="str">
        <f>IF(ISBLANK('T1'!$C$517),"",'T1'!$F$517*IF('T1'!$T$8="Y",1,0)+'T2'!$F$517*IF('T2'!$T$8="Y",1,0)+'T3'!$F$517*IF('T3'!$T$8="Y",1,0)+TA!$AS$517*IF(TA!$M$8="Y",1,0))</f>
        <v/>
      </c>
      <c r="V521" s="38" t="str">
        <f>IF(ISBLANK('T1'!$C$517),"",'T1'!$G$517*IF('T1'!$U$8="Y",1,0)+'T2'!$G$517*IF('T2'!$U$8="Y",1,0)+'T3'!$G$517*IF('T3'!$U$8="Y",1,0)+TA!$AT$517*IF(TA!$N$8="Y",1,0))</f>
        <v/>
      </c>
      <c r="W521" s="38" t="str">
        <f>IF(ISBLANK('T1'!$C$517),"",'T1'!$H$517*IF('T1'!$V$8="Y",1,0)+'T2'!$H$517*IF('T2'!$V$8="Y",1,0)+'T3'!$H$517*IF('T3'!$V$8="Y",1,0))</f>
        <v/>
      </c>
      <c r="X521" s="38" t="str">
        <f>IF(ISBLANK('T1'!$C$517),"",'T1'!$I$517*IF('T1'!$W$8="Y",1,0)+'T2'!$I$517*IF('T2'!$W$8="Y",1,0)+'T3'!$I$517*IF('T3'!$W$8="Y",1,0))</f>
        <v/>
      </c>
      <c r="Y521" s="38" t="str">
        <f>IF(ISBLANK('T1'!$C$517),"",'T1'!$J$517*IF('T1'!$X$8="Y",1,0)+'T2'!$J$517*IF('T2'!$X$8="Y",1,0)+'T3'!$J$517*IF('T3'!$X$8="Y",1,0))</f>
        <v/>
      </c>
      <c r="Z521" s="38" t="str">
        <f>IF(ISBLANK('T1'!$C$517),"",'T1'!$K$517*IF('T1'!$Y$8="Y",1,0)+'T2'!$K$517*IF('T2'!$Y$8="Y",1,0)+'T3'!$K$517*IF('T3'!$Y$8="Y",1,0))</f>
        <v/>
      </c>
      <c r="AA521" s="38" t="str">
        <f>IF(ISBLANK('T1'!$C$517),"",'T1'!$L$517*IF('T1'!$Z$8="Y",1,0)+'T2'!$L$517*IF('T2'!$Z$8="Y",1,0)+'T3'!$L$517*IF('T3'!$Z$8="Y",1,0))</f>
        <v/>
      </c>
      <c r="AB521" s="38" t="str">
        <f>IF(ISBLANK('T1'!$C$517),"",'T1'!$M$517*IF('T1'!$AA$8="Y",1,0)+'T2'!$M$517*IF('T2'!$AA$8="Y",1,0)+'T3'!$M$517*IF('T3'!$AA$8="Y",1,0))</f>
        <v/>
      </c>
      <c r="AC521" s="38" t="str">
        <f>IF(ISBLANK('T1'!$C$517),"",'T1'!$M$517*IF('T1'!$AB$8="Y",1,0)+'T2'!$M$517*IF('T2'!$AB$8="Y",1,0)+'T3'!$M$517*IF('T3'!$AB$8="Y",1,0))</f>
        <v/>
      </c>
      <c r="AD521" s="38" t="str">
        <f>IF(ISBLANK('T1'!$C$517),"",SUM($T$521:$AC$521))</f>
        <v/>
      </c>
      <c r="AE521" s="38" t="str">
        <f>IF(ISBLANK('T1'!$C$517),"",IF(ISERR($AD$521/$AD$5),"",$AD$521/$AD$5))</f>
        <v/>
      </c>
      <c r="AI521" s="38" t="str">
        <f>IF(ISBLANK('T1'!$C$517),"",'T1'!$E$517*IF('T1'!$S$9="Y",1,0)+'T2'!$E$517*IF('T2'!$S$9="Y",1,0)+'T3'!$E$517*IF('T3'!$S$9="Y",1,0)+TA!$AR$517*IF(TA!$L$9="Y",1,0))</f>
        <v/>
      </c>
      <c r="AJ521" s="38" t="str">
        <f>IF(ISBLANK('T1'!$C$517),"",'T1'!$F$517*IF('T1'!$T$9="Y",1,0)+'T2'!$F$517*IF('T2'!$T$9="Y",1,0)+'T3'!$F$517*IF('T3'!$T$9="Y",1,0)+TA!$AS$517*IF(TA!$M$9="Y",1,0))</f>
        <v/>
      </c>
      <c r="AK521" s="38" t="str">
        <f>IF(ISBLANK('T1'!$C$517),"",'T1'!$G$517*IF('T1'!$U$9="Y",1,0)+'T2'!$G$517*IF('T2'!$U$9="Y",1,0)+'T3'!$G$517*IF('T3'!$U$9="Y",1,0)+TA!$AT$517*IF(TA!$N$9="Y",1,0))</f>
        <v/>
      </c>
      <c r="AL521" s="38" t="str">
        <f>IF(ISBLANK('T1'!$C$517),"",'T1'!$H$517*IF('T1'!$V$9="Y",1,0)+'T2'!$H$517*IF('T2'!$V$9="Y",1,0)+'T3'!$H$517*IF('T3'!$V$9="Y",1,0))</f>
        <v/>
      </c>
      <c r="AM521" s="38" t="str">
        <f>IF(ISBLANK('T1'!$C$517),"",'T1'!$I$517*IF('T1'!$W$9="Y",1,0)+'T2'!$I$517*IF('T2'!$W$9="Y",1,0)+'T3'!$I$517*IF('T3'!$W$9="Y",1,0))</f>
        <v/>
      </c>
      <c r="AN521" s="38" t="str">
        <f>IF(ISBLANK('T1'!$C$517),"",'T1'!$J$517*IF('T1'!$X$9="Y",1,0)+'T2'!$J$517*IF('T2'!$X$9="Y",1,0)+'T3'!$J$517*IF('T3'!$X$9="Y",1,0))</f>
        <v/>
      </c>
      <c r="AO521" s="38" t="str">
        <f>IF(ISBLANK('T1'!$C$517),"",'T1'!$K$517*IF('T1'!$Y$9="Y",1,0)+'T2'!$K$517*IF('T2'!$Y$9="Y",1,0)+'T3'!$K$517*IF('T3'!$Y$9="Y",1,0))</f>
        <v/>
      </c>
      <c r="AP521" s="38" t="str">
        <f>IF(ISBLANK('T1'!$C$517),"",'T1'!$L$517*IF('T1'!$Z$9="Y",1,0)+'T2'!$L$517*IF('T2'!$Z$9="Y",1,0)+'T3'!$L$517*IF('T3'!$Z$9="Y",1,0))</f>
        <v/>
      </c>
      <c r="AQ521" s="38" t="str">
        <f>IF(ISBLANK('T1'!$C$517),"",'T1'!$M$517*IF('T1'!$AA$9="Y",1,0)+'T2'!$M$517*IF('T2'!$AA$9="Y",1,0)+'T3'!$M$517*IF('T3'!$AA$9="Y",1,0))</f>
        <v/>
      </c>
      <c r="AR521" s="38" t="str">
        <f>IF(ISBLANK('T1'!$C$517),"",'T1'!$M$517*IF('T1'!$AB$9="Y",1,0)+'T2'!$M$517*IF('T2'!$AB$9="Y",1,0)+'T3'!$M$517*IF('T3'!$AB$9="Y",1,0))</f>
        <v/>
      </c>
      <c r="AS521" s="38" t="str">
        <f>IF(ISBLANK('T1'!$C$517),"",SUM($AI$521:$AR$521))</f>
        <v/>
      </c>
      <c r="AT521" s="38" t="str">
        <f>IF(ISBLANK('T1'!$C$517),"",IF(ISERR($AS$521/$AS$5),"",$AS$521/$AS$5))</f>
        <v/>
      </c>
      <c r="AW521" s="38" t="str">
        <f>IF(ISBLANK('T1'!$C$517),"",'T1'!$E$517*IF('T1'!$S$10="Y",1,0)+'T2'!$E$517*IF('T2'!$S$10="Y",1,0)+'T3'!$E$517*IF('T3'!$S$10="Y",1,0)+TA!$AR$517*IF(TA!$L$10="Y",1,0))</f>
        <v/>
      </c>
      <c r="AX521" s="38" t="str">
        <f>IF(ISBLANK('T1'!$C$517),"",'T1'!$F$517*IF('T1'!$T$10="Y",1,0)+'T2'!$F$517*IF('T2'!$T$10="Y",1,0)+'T3'!$F$517*IF('T3'!$T$10="Y",1,0)+TA!$AS$517*IF(TA!$M$10="Y",1,0))</f>
        <v/>
      </c>
      <c r="AY521" s="38" t="str">
        <f>IF(ISBLANK('T1'!$C$517),"",'T1'!$G$517*IF('T1'!$U$10="Y",1,0)+'T2'!$G$517*IF('T2'!$U$10="Y",1,0)+'T3'!$G$517*IF('T3'!$U$10="Y",1,0)+TA!$AT$517*IF(TA!$N$10="Y",1,0))</f>
        <v/>
      </c>
      <c r="AZ521" s="38" t="str">
        <f>IF(ISBLANK('T1'!$C$517),"",'T1'!$H$517*IF('T1'!$V$10="Y",1,0)+'T2'!$H$517*IF('T2'!$V$10="Y",1,0)+'T3'!$H$517*IF('T3'!$V$10="Y",1,0))</f>
        <v/>
      </c>
      <c r="BA521" s="38" t="str">
        <f>IF(ISBLANK('T1'!$C$517),"",'T1'!$I$517*IF('T1'!$W$10="Y",1,0)+'T2'!$I$517*IF('T2'!$W$10="Y",1,0)+'T3'!$I$517*IF('T3'!$W$10="Y",1,0))</f>
        <v/>
      </c>
      <c r="BB521" s="38" t="str">
        <f>IF(ISBLANK('T1'!$C$517),"",'T1'!$J$517*IF('T1'!$X$10="Y",1,0)+'T2'!$J$517*IF('T2'!$X$10="Y",1,0)+'T3'!$J$517*IF('T3'!$X$10="Y",1,0))</f>
        <v/>
      </c>
      <c r="BC521" s="38" t="str">
        <f>IF(ISBLANK('T1'!$C$517),"",'T1'!$K$517*IF('T1'!$Y$10="Y",1,0)+'T2'!$K$517*IF('T2'!$Y$10="Y",1,0)+'T3'!$K$517*IF('T3'!$Y$10="Y",1,0))</f>
        <v/>
      </c>
      <c r="BD521" s="38" t="str">
        <f>IF(ISBLANK('T1'!$C$517),"",'T1'!$L$517*IF('T1'!$Z$10="Y",1,0)+'T2'!$L$517*IF('T2'!$Z$10="Y",1,0)+'T3'!$L$517*IF('T3'!$Z$10="Y",1,0))</f>
        <v/>
      </c>
      <c r="BE521" s="38" t="str">
        <f>IF(ISBLANK('T1'!$C$517),"",'T1'!$M$517*IF('T1'!$AA$10="Y",1,0)+'T2'!$M$517*IF('T2'!$AA$10="Y",1,0)+'T3'!$M$517*IF('T3'!$AA$10="Y",1,0))</f>
        <v/>
      </c>
      <c r="BF521" s="38" t="str">
        <f>IF(ISBLANK('T1'!$C$517),"",'T1'!$M$517*IF('T1'!$AB$10="Y",1,0)+'T2'!$M$517*IF('T2'!$AB$10="Y",1,0)+'T3'!$M$517*IF('T3'!$AB$10="Y",1,0))</f>
        <v/>
      </c>
      <c r="BG521" s="38" t="str">
        <f>IF(ISBLANK('T1'!$C$517),"",SUM($AW$521:$BF$521))</f>
        <v/>
      </c>
      <c r="BH521" s="38" t="str">
        <f>IF(ISBLANK('T1'!$C$517),"",IF(ISERR($BG$521/$BG$5),"",$BG$521/$BG$5))</f>
        <v/>
      </c>
      <c r="BK521" s="38" t="str">
        <f>IF(ISBLANK('T1'!$C$517),"",'T1'!$E$517*IF('T1'!$S$11="Y",1,0)+'T2'!$E$517*IF('T2'!$S$11="Y",1,0)+'T3'!$E$517*IF('T3'!$S$11="Y",1,0)+TA!$AR$517*IF(TA!$L$11="Y",1,0))</f>
        <v/>
      </c>
      <c r="BL521" s="38" t="str">
        <f>IF(ISBLANK('T1'!$C$517),"",'T1'!$F$517*IF('T1'!$T$11="Y",1,0)+'T2'!$F$517*IF('T2'!$T$11="Y",1,0)+'T3'!$F$517*IF('T3'!$T$11="Y",1,0)+TA!$AS$517*IF(TA!$M$11="Y",1,0))</f>
        <v/>
      </c>
      <c r="BM521" s="38" t="str">
        <f>IF(ISBLANK('T1'!$C$517),"",'T1'!$G$517*IF('T1'!$U$11="Y",1,0)+'T2'!$G$517*IF('T2'!$U$11="Y",1,0)+'T3'!$G$517*IF('T3'!$U$11="Y",1,0)+TA!$AT$517*IF(TA!$N$11="Y",1,0))</f>
        <v/>
      </c>
      <c r="BN521" s="38" t="str">
        <f>IF(ISBLANK('T1'!$C$517),"",'T1'!$H$517*IF('T1'!$V$11="Y",1,0)+'T2'!$H$517*IF('T2'!$V$11="Y",1,0)+'T3'!$H$517*IF('T3'!$V$11="Y",1,0))</f>
        <v/>
      </c>
      <c r="BO521" s="38" t="str">
        <f>IF(ISBLANK('T1'!$C$517),"",'T1'!$I$517*IF('T1'!$W$11="Y",1,0)+'T2'!$I$517*IF('T2'!$W$11="Y",1,0)+'T3'!$I$517*IF('T3'!$W$11="Y",1,0))</f>
        <v/>
      </c>
      <c r="BP521" s="38" t="str">
        <f>IF(ISBLANK('T1'!$C$517),"",'T1'!$J$517*IF('T1'!$X$11="Y",1,0)+'T2'!$J$517*IF('T2'!$X$11="Y",1,0)+'T3'!$J$517*IF('T3'!$X$11="Y",1,0))</f>
        <v/>
      </c>
      <c r="BQ521" s="38" t="str">
        <f>IF(ISBLANK('T1'!$C$517),"",'T1'!$K$517*IF('T1'!$Y$11="Y",1,0)+'T2'!$K$517*IF('T2'!$Y$11="Y",1,0)+'T3'!$K$517*IF('T3'!$Y$11="Y",1,0))</f>
        <v/>
      </c>
      <c r="BR521" s="38" t="str">
        <f>IF(ISBLANK('T1'!$C$517),"",'T1'!$L$517*IF('T1'!$Z$11="Y",1,0)+'T2'!$L$517*IF('T2'!$Z$11="Y",1,0)+'T3'!$L$517*IF('T3'!$Z$11="Y",1,0))</f>
        <v/>
      </c>
      <c r="BS521" s="38" t="str">
        <f>IF(ISBLANK('T1'!$C$517),"",'T1'!$M$517*IF('T1'!$AA$11="Y",1,0)+'T2'!$M$517*IF('T2'!$AA$11="Y",1,0)+'T3'!$M$517*IF('T3'!$AA$11="Y",1,0))</f>
        <v/>
      </c>
      <c r="BT521" s="38" t="str">
        <f>IF(ISBLANK('T1'!$C$517),"",'T1'!$M$517*IF('T1'!$AB$11="Y",1,0)+'T2'!$M$517*IF('T2'!$AB$11="Y",1,0)+'T3'!$M$517*IF('T3'!$AB$11="Y",1,0))</f>
        <v/>
      </c>
      <c r="BU521" s="38" t="str">
        <f>IF(ISBLANK('T1'!$C$517),"",SUM($BK$521:$BT$521))</f>
        <v/>
      </c>
      <c r="BV521" s="38" t="str">
        <f>IF(ISBLANK('T1'!$C$517),"",IF(ISERR($BU$521/$BU$5),"",$BU$521/$BU$5))</f>
        <v/>
      </c>
      <c r="BY521" s="38" t="str">
        <f>IF(ISBLANK('T1'!$C$517),"",'T1'!$E$517*IF('T1'!$S$12="Y",1,0)+'T2'!$E$517*IF('T2'!$S$12="Y",1,0)+'T3'!$E$517*IF('T3'!$S$12="Y",1,0)+TA!$AR$517*IF(TA!$L$12="Y",1,0))</f>
        <v/>
      </c>
      <c r="BZ521" s="38" t="str">
        <f>IF(ISBLANK('T1'!$C$517),"",'T1'!$F$517*IF('T1'!$T$12="Y",1,0)+'T2'!$F$517*IF('T2'!$T$12="Y",1,0)+'T3'!$F$517*IF('T3'!$T$12="Y",1,0)+TA!$AS$517*IF(TA!$M$12="Y",1,0))</f>
        <v/>
      </c>
      <c r="CA521" s="38" t="str">
        <f>IF(ISBLANK('T1'!$C$517),"",'T1'!$G$517*IF('T1'!$U$12="Y",1,0)+'T2'!$G$517*IF('T2'!$U$12="Y",1,0)+'T3'!$G$517*IF('T3'!$U$12="Y",1,0)+TA!$AT$517*IF(TA!$N$12="Y",1,0))</f>
        <v/>
      </c>
      <c r="CB521" s="38" t="str">
        <f>IF(ISBLANK('T1'!$C$517),"",'T1'!$H$517*IF('T1'!$V$12="Y",1,0)+'T2'!$H$517*IF('T2'!$V$12="Y",1,0)+'T3'!$H$517*IF('T3'!$V$12="Y",1,0))</f>
        <v/>
      </c>
      <c r="CC521" s="38" t="str">
        <f>IF(ISBLANK('T1'!$C$517),"",'T1'!$I$517*IF('T1'!$W$12="Y",1,0)+'T2'!$I$517*IF('T2'!$W$12="Y",1,0)+'T3'!$I$517*IF('T3'!$W$12="Y",1,0))</f>
        <v/>
      </c>
      <c r="CD521" s="38" t="str">
        <f>IF(ISBLANK('T1'!$C$517),"",'T1'!$J$517*IF('T1'!$X$12="Y",1,0)+'T2'!$J$517*IF('T2'!$X$12="Y",1,0)+'T3'!$J$517*IF('T3'!$X$12="Y",1,0))</f>
        <v/>
      </c>
      <c r="CE521" s="38" t="str">
        <f>IF(ISBLANK('T1'!$C$517),"",'T1'!$K$517*IF('T1'!$Y$12="Y",1,0)+'T2'!$K$517*IF('T2'!$Y$12="Y",1,0)+'T3'!$K$517*IF('T3'!$Y$12="Y",1,0))</f>
        <v/>
      </c>
      <c r="CF521" s="38" t="str">
        <f>IF(ISBLANK('T1'!$C$517),"",'T1'!$L$517*IF('T1'!$Z$12="Y",1,0)+'T2'!$L$517*IF('T2'!$Z$12="Y",1,0)+'T3'!$L$517*IF('T3'!$Z$12="Y",1,0))</f>
        <v/>
      </c>
      <c r="CG521" s="38" t="str">
        <f>IF(ISBLANK('T1'!$C$517),"",'T1'!$M$517*IF('T1'!$AA$12="Y",1,0)+'T2'!$M$517*IF('T2'!$AA$12="Y",1,0)+'T3'!$M$517*IF('T3'!$AA$12="Y",1,0))</f>
        <v/>
      </c>
      <c r="CH521" s="38" t="str">
        <f>IF(ISBLANK('T1'!$C$517),"",'T1'!$M$517*IF('T1'!$AB$12="Y",1,0)+'T2'!$M$517*IF('T2'!$AB$12="Y",1,0)+'T3'!$M$517*IF('T3'!$AB$12="Y",1,0))</f>
        <v/>
      </c>
      <c r="CI521" s="38" t="str">
        <f>IF(ISBLANK('T1'!$C$517),"",SUM($BY$521:$CH$521))</f>
        <v/>
      </c>
      <c r="CJ521" s="38" t="str">
        <f>IF(ISBLANK('T1'!$C$517),"",IF(ISERR($CI$521/$CI$5),"",$CI$521/$CI$5))</f>
        <v/>
      </c>
      <c r="CM521" s="38" t="str">
        <f>IF(ISBLANK('T1'!$C$517),"",'T1'!$E$517*IF('T1'!$S$13="Y",1,0)+'T2'!$E$517*IF('T2'!$S$13="Y",1,0)+'T3'!$E$517*IF('T3'!$S$13="Y",1,0)+TA!$AR$517*IF(TA!$L$13="Y",1,0))</f>
        <v/>
      </c>
      <c r="CN521" s="38" t="str">
        <f>IF(ISBLANK('T1'!$C$517),"",'T1'!$F$517*IF('T1'!$T$13="Y",1,0)+'T2'!$F$517*IF('T2'!$T$13="Y",1,0)+'T3'!$F$517*IF('T3'!$T$13="Y",1,0)+TA!$AS$517*IF(TA!$M$13="Y",1,0))</f>
        <v/>
      </c>
      <c r="CO521" s="38" t="str">
        <f>IF(ISBLANK('T1'!$C$517),"",'T1'!$G$517*IF('T1'!$U$13="Y",1,0)+'T2'!$G$517*IF('T2'!$U$13="Y",1,0)+'T3'!$G$517*IF('T3'!$U$13="Y",1,0)+TA!$AT$517*IF(TA!$N$13="Y",1,0))</f>
        <v/>
      </c>
      <c r="CP521" s="38" t="str">
        <f>IF(ISBLANK('T1'!$C$517),"",'T1'!$H$517*IF('T1'!$V$13="Y",1,0)+'T2'!$H$517*IF('T2'!$V$13="Y",1,0)+'T3'!$H$517*IF('T3'!$V$13="Y",1,0))</f>
        <v/>
      </c>
      <c r="CQ521" s="38" t="str">
        <f>IF(ISBLANK('T1'!$C$517),"",'T1'!$I$517*IF('T1'!$W$13="Y",1,0)+'T2'!$I$517*IF('T2'!$W$13="Y",1,0)+'T3'!$I$517*IF('T3'!$W$13="Y",1,0))</f>
        <v/>
      </c>
      <c r="CR521" s="38" t="str">
        <f>IF(ISBLANK('T1'!$C$517),"",'T1'!$J$517*IF('T1'!$X$13="Y",1,0)+'T2'!$J$517*IF('T2'!$X$13="Y",1,0)+'T3'!$J$517*IF('T3'!$X$13="Y",1,0))</f>
        <v/>
      </c>
      <c r="CS521" s="38" t="str">
        <f>IF(ISBLANK('T1'!$C$517),"",'T1'!$K$517*IF('T1'!$Y$13="Y",1,0)+'T2'!$K$517*IF('T2'!$Y$13="Y",1,0)+'T3'!$K$517*IF('T3'!$Y$13="Y",1,0))</f>
        <v/>
      </c>
      <c r="CT521" s="38" t="str">
        <f>IF(ISBLANK('T1'!$C$517),"",'T1'!$L$517*IF('T1'!$Z$13="Y",1,0)+'T2'!$L$517*IF('T2'!$Z$13="Y",1,0)+'T3'!$L$517*IF('T3'!$Z$13="Y",1,0))</f>
        <v/>
      </c>
      <c r="CU521" s="38" t="str">
        <f>IF(ISBLANK('T1'!$C$517),"",'T1'!$M$517*IF('T1'!$AA$13="Y",1,0)+'T2'!$M$517*IF('T2'!$AA$13="Y",1,0)+'T3'!$M$517*IF('T3'!$AA$13="Y",1,0))</f>
        <v/>
      </c>
      <c r="CV521" s="38" t="str">
        <f>IF(ISBLANK('T1'!$C$517),"",'T1'!$M$517*IF('T1'!$AB$13="Y",1,0)+'T2'!$M$517*IF('T2'!$AB$13="Y",1,0)+'T3'!$M$517*IF('T3'!$AB$13="Y",1,0))</f>
        <v/>
      </c>
      <c r="CW521" s="38" t="str">
        <f>IF(ISBLANK('T1'!$C$517),"",SUM($CM$521:$CV$521))</f>
        <v/>
      </c>
      <c r="CX521" s="38" t="str">
        <f>IF(ISBLANK('T1'!$C$517),"",IF(ISERR($CW$521/$CW$5),"",$CW$521/$CW$5))</f>
        <v/>
      </c>
      <c r="DA521" s="38" t="str">
        <f>IF(ISBLANK('T1'!$C$517),"",'T1'!$E$517*IF('T1'!$S$14="Y",1,0)+'T2'!$E$517*IF('T2'!$S$14="Y",1,0)+'T3'!$E$517*IF('T3'!$S$14="Y",1,0)+TA!$AR$517*IF(TA!$L$14="Y",1,0))</f>
        <v/>
      </c>
      <c r="DB521" s="38" t="str">
        <f>IF(ISBLANK('T1'!$C$517),"",'T1'!$F$517*IF('T1'!$T$14="Y",1,0)+'T2'!$F$517*IF('T2'!$T$14="Y",1,0)+'T3'!$F$517*IF('T3'!$T$14="Y",1,0)+TA!$AS$517*IF(TA!$M$14="Y",1,0))</f>
        <v/>
      </c>
      <c r="DC521" s="38" t="str">
        <f>IF(ISBLANK('T1'!$C$517),"",'T1'!$G$517*IF('T1'!$U$14="Y",1,0)+'T2'!$G$517*IF('T2'!$U$14="Y",1,0)+'T3'!$G$517*IF('T3'!$U$14="Y",1,0)+TA!$AT$517*IF(TA!$N$14="Y",1,0))</f>
        <v/>
      </c>
      <c r="DD521" s="38" t="str">
        <f>IF(ISBLANK('T1'!$C$517),"",'T1'!$H$517*IF('T1'!$V$14="Y",1,0)+'T2'!$H$517*IF('T2'!$V$14="Y",1,0)+'T3'!$H$517*IF('T3'!$V$14="Y",1,0))</f>
        <v/>
      </c>
      <c r="DE521" s="38" t="str">
        <f>IF(ISBLANK('T1'!$C$517),"",'T1'!$I$517*IF('T1'!$W$14="Y",1,0)+'T2'!$I$517*IF('T2'!$W$14="Y",1,0)+'T3'!$I$517*IF('T3'!$W$14="Y",1,0))</f>
        <v/>
      </c>
      <c r="DF521" s="38" t="str">
        <f>IF(ISBLANK('T1'!$C$517),"",'T1'!$J$517*IF('T1'!$X$14="Y",1,0)+'T2'!$J$517*IF('T2'!$X$14="Y",1,0)+'T3'!$J$517*IF('T3'!$X$14="Y",1,0))</f>
        <v/>
      </c>
      <c r="DG521" s="38" t="str">
        <f>IF(ISBLANK('T1'!$C$517),"",'T1'!$K$517*IF('T1'!$Y$14="Y",1,0)+'T2'!$K$517*IF('T2'!$Y$14="Y",1,0)+'T3'!$K$517*IF('T3'!$Y$14="Y",1,0))</f>
        <v/>
      </c>
      <c r="DH521" s="38" t="str">
        <f>IF(ISBLANK('T1'!$C$517),"",'T1'!$L$517*IF('T1'!$Z$14="Y",1,0)+'T2'!$L$517*IF('T2'!$Z$14="Y",1,0)+'T3'!$L$517*IF('T3'!$Z$14="Y",1,0))</f>
        <v/>
      </c>
      <c r="DI521" s="38" t="str">
        <f>IF(ISBLANK('T1'!$C$517),"",'T1'!$M$517*IF('T1'!$AA$14="Y",1,0)+'T2'!$M$517*IF('T2'!$AA$14="Y",1,0)+'T3'!$M$517*IF('T3'!$AA$14="Y",1,0))</f>
        <v/>
      </c>
      <c r="DJ521" s="38" t="str">
        <f>IF(ISBLANK('T1'!$C$517),"",'T1'!$M$517*IF('T1'!$AB$14="Y",1,0)+'T2'!$M$517*IF('T2'!$AB$14="Y",1,0)+'T3'!$M$517*IF('T3'!$AB$14="Y",1,0))</f>
        <v/>
      </c>
      <c r="DK521" s="38" t="str">
        <f>IF(ISBLANK('T1'!$C$517),"",SUM($DA$521:$DJ$521))</f>
        <v/>
      </c>
      <c r="DL521" s="38" t="str">
        <f>IF(ISBLANK('T1'!$C$517),"",IF(ISERR($DK$521/$DK$5),"",$DK$521/$DK$5))</f>
        <v/>
      </c>
      <c r="DO521" s="38" t="str">
        <f>IF(ISBLANK('T1'!$C$517),"",'T1'!$E$517*IF('T1'!$S$15="Y",1,0)+'T2'!$E$517*IF('T2'!$S$15="Y",1,0)+'T3'!$E$517*IF('T3'!$S$15="Y",1,0)+TA!$AR$517*IF(TA!$L$15="Y",1,0))</f>
        <v/>
      </c>
      <c r="DP521" s="38" t="str">
        <f>IF(ISBLANK('T1'!$C$517),"",'T1'!$F$517*IF('T1'!$T$15="Y",1,0)+'T2'!$F$517*IF('T2'!$T$15="Y",1,0)+'T3'!$F$517*IF('T3'!$T$15="Y",1,0)+TA!$AS$517*IF(TA!$M$15="Y",1,0))</f>
        <v/>
      </c>
      <c r="DQ521" s="38" t="str">
        <f>IF(ISBLANK('T1'!$C$517),"",'T1'!$G$517*IF('T1'!$U$15="Y",1,0)+'T2'!$G$517*IF('T2'!$U$15="Y",1,0)+'T3'!$G$517*IF('T3'!$U$15="Y",1,0)+TA!$AT$517*IF(TA!$N$15="Y",1,0))</f>
        <v/>
      </c>
      <c r="DR521" s="38" t="str">
        <f>IF(ISBLANK('T1'!$C$517),"",'T1'!$H$517*IF('T1'!$V$15="Y",1,0)+'T2'!$H$517*IF('T2'!$V$15="Y",1,0)+'T3'!$H$517*IF('T3'!$V$15="Y",1,0))</f>
        <v/>
      </c>
      <c r="DS521" s="38" t="str">
        <f>IF(ISBLANK('T1'!$C$517),"",'T1'!$I$517*IF('T1'!$W$15="Y",1,0)+'T2'!$I$517*IF('T2'!$W$15="Y",1,0)+'T3'!$I$517*IF('T3'!$W$15="Y",1,0))</f>
        <v/>
      </c>
      <c r="DT521" s="38" t="str">
        <f>IF(ISBLANK('T1'!$C$517),"",'T1'!$J$517*IF('T1'!$X$15="Y",1,0)+'T2'!$J$517*IF('T2'!$X$15="Y",1,0)+'T3'!$J$517*IF('T3'!$X$15="Y",1,0))</f>
        <v/>
      </c>
      <c r="DU521" s="38" t="str">
        <f>IF(ISBLANK('T1'!$C$517),"",'T1'!$K$517*IF('T1'!$Y$15="Y",1,0)+'T2'!$K$517*IF('T2'!$Y$15="Y",1,0)+'T3'!$K$517*IF('T3'!$Y$15="Y",1,0))</f>
        <v/>
      </c>
      <c r="DV521" s="38" t="str">
        <f>IF(ISBLANK('T1'!$C$517),"",'T1'!$L$517*IF('T1'!$Z$15="Y",1,0)+'T2'!$L$517*IF('T2'!$Z$15="Y",1,0)+'T3'!$L$517*IF('T3'!$Z$15="Y",1,0))</f>
        <v/>
      </c>
      <c r="DW521" s="38" t="str">
        <f>IF(ISBLANK('T1'!$C$517),"",'T1'!$M$517*IF('T1'!$AA$15="Y",1,0)+'T2'!$M$517*IF('T2'!$AA$15="Y",1,0)+'T3'!$M$517*IF('T3'!$AA$15="Y",1,0))</f>
        <v/>
      </c>
      <c r="DX521" s="38" t="str">
        <f>IF(ISBLANK('T1'!$C$517),"",'T1'!$M$517*IF('T1'!$AB$15="Y",1,0)+'T2'!$M$517*IF('T2'!$AB$15="Y",1,0)+'T3'!$M$517*IF('T3'!$AB$15="Y",1,0))</f>
        <v/>
      </c>
      <c r="DY521" s="38" t="str">
        <f>IF(ISBLANK('T1'!$C$517),"",SUM($DO$521:$DX$521))</f>
        <v/>
      </c>
      <c r="DZ521" s="38" t="str">
        <f>IF(ISBLANK('T1'!$C$517),"",IF(ISERR($DY$521/$DY$5),"",$DY$521/$DY$5))</f>
        <v/>
      </c>
      <c r="EC521" s="38" t="str">
        <f>IF(ISBLANK('T1'!$C$517),"",'T1'!$E$517*IF('T1'!$S$16="Y",1,0)+'T2'!$E$517*IF('T2'!$S$16="Y",1,0)+'T3'!$E$517*IF('T3'!$S$16="Y",1,0)+TA!$AR$517*IF(TA!$L$16="Y",1,0))</f>
        <v/>
      </c>
      <c r="ED521" s="38" t="str">
        <f>IF(ISBLANK('T1'!$C$517),"",'T1'!$F$517*IF('T1'!$T$16="Y",1,0)+'T2'!$F$517*IF('T2'!$T$16="Y",1,0)+'T3'!$F$517*IF('T3'!$T$16="Y",1,0)+TA!$AS$517*IF(TA!$M$16="Y",1,0))</f>
        <v/>
      </c>
      <c r="EE521" s="38" t="str">
        <f>IF(ISBLANK('T1'!$C$517),"",'T1'!$G$517*IF('T1'!$U$16="Y",1,0)+'T2'!$G$517*IF('T2'!$U$16="Y",1,0)+'T3'!$G$517*IF('T3'!$U$16="Y",1,0)+TA!$AT$517*IF(TA!$N$16="Y",1,0))</f>
        <v/>
      </c>
      <c r="EF521" s="38" t="str">
        <f>IF(ISBLANK('T1'!$C$517),"",'T1'!$H$517*IF('T1'!$V$16="Y",1,0)+'T2'!$H$517*IF('T2'!$V$16="Y",1,0)+'T3'!$H$517*IF('T3'!$V$16="Y",1,0))</f>
        <v/>
      </c>
      <c r="EG521" s="38" t="str">
        <f>IF(ISBLANK('T1'!$C$517),"",'T1'!$I$517*IF('T1'!$W$16="Y",1,0)+'T2'!$I$517*IF('T2'!$W$16="Y",1,0)+'T3'!$I$517*IF('T3'!$W$16="Y",1,0))</f>
        <v/>
      </c>
      <c r="EH521" s="38" t="str">
        <f>IF(ISBLANK('T1'!$C$517),"",'T1'!$J$517*IF('T1'!$X$16="Y",1,0)+'T2'!$J$517*IF('T2'!$X$16="Y",1,0)+'T3'!$J$517*IF('T3'!$X$16="Y",1,0))</f>
        <v/>
      </c>
      <c r="EI521" s="38" t="str">
        <f>IF(ISBLANK('T1'!$C$517),"",'T1'!$K$517*IF('T1'!$Y$16="Y",1,0)+'T2'!$K$517*IF('T2'!$Y$16="Y",1,0)+'T3'!$K$517*IF('T3'!$Y$16="Y",1,0))</f>
        <v/>
      </c>
      <c r="EJ521" s="38" t="str">
        <f>IF(ISBLANK('T1'!$C$517),"",'T1'!$L$517*IF('T1'!$Z$16="Y",1,0)+'T2'!$L$517*IF('T2'!$Z$16="Y",1,0)+'T3'!$L$517*IF('T3'!$Z$16="Y",1,0))</f>
        <v/>
      </c>
      <c r="EK521" s="38" t="str">
        <f>IF(ISBLANK('T1'!$C$517),"",'T1'!$M$517*IF('T1'!$AA$16="Y",1,0)+'T2'!$M$517*IF('T2'!$AA$16="Y",1,0)+'T3'!$M$517*IF('T3'!$AA$16="Y",1,0))</f>
        <v/>
      </c>
      <c r="EL521" s="38" t="str">
        <f>IF(ISBLANK('T1'!$C$517),"",'T1'!$M$517*IF('T1'!$AB$16="Y",1,0)+'T2'!$M$517*IF('T2'!$AB$16="Y",1,0)+'T3'!$M$517*IF('T3'!$AB$16="Y",1,0))</f>
        <v/>
      </c>
      <c r="EM521" s="38" t="str">
        <f>IF(ISBLANK('T1'!$C$517),"",SUM($EC$521:$EL$521))</f>
        <v/>
      </c>
      <c r="EN521" s="38" t="str">
        <f>IF(ISBLANK('T1'!$C$517),"",IF(ISERR($EM$521/$EM$5),"",$EM$521/$EM$5))</f>
        <v/>
      </c>
      <c r="EQ521" s="38" t="str">
        <f>IF(ISBLANK('T1'!$C$517),"",'T1'!$E$517*IF('T1'!$S$17="Y",1,0)+'T2'!$E$517*IF('T2'!$S$17="Y",1,0)+'T3'!$E$517*IF('T3'!$S$17="Y",1,0)+TA!$AR$517*IF(TA!$L$17="Y",1,0))</f>
        <v/>
      </c>
      <c r="ER521" s="38" t="str">
        <f>IF(ISBLANK('T1'!$C$517),"",'T1'!$F$517*IF('T1'!$T$17="Y",1,0)+'T2'!$F$517*IF('T2'!$T$17="Y",1,0)+'T3'!$F$517*IF('T3'!$T$17="Y",1,0)+TA!$AS$517*IF(TA!$M$17="Y",1,0))</f>
        <v/>
      </c>
      <c r="ES521" s="38" t="str">
        <f>IF(ISBLANK('T1'!$C$517),"",'T1'!$G$517*IF('T1'!$U$17="Y",1,0)+'T2'!$G$517*IF('T2'!$U$17="Y",1,0)+'T3'!$G$517*IF('T3'!$U$17="Y",1,0)+TA!$AT$517*IF(TA!$N$17="Y",1,0))</f>
        <v/>
      </c>
      <c r="ET521" s="38" t="str">
        <f>IF(ISBLANK('T1'!$C$517),"",'T1'!$H$517*IF('T1'!$V$17="Y",1,0)+'T2'!$H$517*IF('T2'!$V$17="Y",1,0)+'T3'!$H$517*IF('T3'!$V$17="Y",1,0))</f>
        <v/>
      </c>
      <c r="EU521" s="38" t="str">
        <f>IF(ISBLANK('T1'!$C$517),"",'T1'!$I$517*IF('T1'!$W$17="Y",1,0)+'T2'!$I$517*IF('T2'!$W$17="Y",1,0)+'T3'!$I$517*IF('T3'!$W$17="Y",1,0))</f>
        <v/>
      </c>
      <c r="EV521" s="38" t="str">
        <f>IF(ISBLANK('T1'!$C$517),"",'T1'!$J$517*IF('T1'!$X$17="Y",1,0)+'T2'!$J$517*IF('T2'!$X$17="Y",1,0)+'T3'!$J$517*IF('T3'!$X$17="Y",1,0))</f>
        <v/>
      </c>
      <c r="EW521" s="38" t="str">
        <f>IF(ISBLANK('T1'!$C$517),"",'T1'!$K$517*IF('T1'!$Y$17="Y",1,0)+'T2'!$K$517*IF('T2'!$Y$17="Y",1,0)+'T3'!$K$517*IF('T3'!$Y$17="Y",1,0))</f>
        <v/>
      </c>
      <c r="EX521" s="38" t="str">
        <f>IF(ISBLANK('T1'!$C$517),"",'T1'!$L$517*IF('T1'!$Z$17="Y",1,0)+'T2'!$L$517*IF('T2'!$Z$17="Y",1,0)+'T3'!$L$517*IF('T3'!$Z$17="Y",1,0))</f>
        <v/>
      </c>
      <c r="EY521" s="38" t="str">
        <f>IF(ISBLANK('T1'!$C$517),"",'T1'!$M$517*IF('T1'!$AA$17="Y",1,0)+'T2'!$M$517*IF('T2'!$AA$17="Y",1,0)+'T3'!$M$517*IF('T3'!$AA$17="Y",1,0))</f>
        <v/>
      </c>
      <c r="EZ521" s="38" t="str">
        <f>IF(ISBLANK('T1'!$C$517),"",'T1'!$M$517*IF('T1'!$AB$17="Y",1,0)+'T2'!$M$517*IF('T2'!$AB$17="Y",1,0)+'T3'!$M$517*IF('T3'!$AB$17="Y",1,0))</f>
        <v/>
      </c>
      <c r="FA521" s="38" t="str">
        <f>IF(ISBLANK('T1'!$C$517),"",SUM($EQ$521:$EZ$521))</f>
        <v/>
      </c>
      <c r="FB521" s="38" t="str">
        <f>IF(ISBLANK('T1'!$C$517),"",IF(ISERR($FA$521/$FA$5),"",$FA$521/$FA$5))</f>
        <v/>
      </c>
    </row>
    <row r="522" spans="20:158">
      <c r="T522" s="38" t="str">
        <f>IF(ISBLANK('T1'!$C$518),"",'T1'!$E$518*IF('T1'!$S$8="Y",1,0)+'T2'!$E$518*IF('T2'!$S$8="Y",1,0)+'T3'!$E$518*IF('T3'!$S$8="Y",1,0)+TA!$AR$518*IF(TA!$L$8="Y",1,0))</f>
        <v/>
      </c>
      <c r="U522" s="38" t="str">
        <f>IF(ISBLANK('T1'!$C$518),"",'T1'!$F$518*IF('T1'!$T$8="Y",1,0)+'T2'!$F$518*IF('T2'!$T$8="Y",1,0)+'T3'!$F$518*IF('T3'!$T$8="Y",1,0)+TA!$AS$518*IF(TA!$M$8="Y",1,0))</f>
        <v/>
      </c>
      <c r="V522" s="38" t="str">
        <f>IF(ISBLANK('T1'!$C$518),"",'T1'!$G$518*IF('T1'!$U$8="Y",1,0)+'T2'!$G$518*IF('T2'!$U$8="Y",1,0)+'T3'!$G$518*IF('T3'!$U$8="Y",1,0)+TA!$AT$518*IF(TA!$N$8="Y",1,0))</f>
        <v/>
      </c>
      <c r="W522" s="38" t="str">
        <f>IF(ISBLANK('T1'!$C$518),"",'T1'!$H$518*IF('T1'!$V$8="Y",1,0)+'T2'!$H$518*IF('T2'!$V$8="Y",1,0)+'T3'!$H$518*IF('T3'!$V$8="Y",1,0))</f>
        <v/>
      </c>
      <c r="X522" s="38" t="str">
        <f>IF(ISBLANK('T1'!$C$518),"",'T1'!$I$518*IF('T1'!$W$8="Y",1,0)+'T2'!$I$518*IF('T2'!$W$8="Y",1,0)+'T3'!$I$518*IF('T3'!$W$8="Y",1,0))</f>
        <v/>
      </c>
      <c r="Y522" s="38" t="str">
        <f>IF(ISBLANK('T1'!$C$518),"",'T1'!$J$518*IF('T1'!$X$8="Y",1,0)+'T2'!$J$518*IF('T2'!$X$8="Y",1,0)+'T3'!$J$518*IF('T3'!$X$8="Y",1,0))</f>
        <v/>
      </c>
      <c r="Z522" s="38" t="str">
        <f>IF(ISBLANK('T1'!$C$518),"",'T1'!$K$518*IF('T1'!$Y$8="Y",1,0)+'T2'!$K$518*IF('T2'!$Y$8="Y",1,0)+'T3'!$K$518*IF('T3'!$Y$8="Y",1,0))</f>
        <v/>
      </c>
      <c r="AA522" s="38" t="str">
        <f>IF(ISBLANK('T1'!$C$518),"",'T1'!$L$518*IF('T1'!$Z$8="Y",1,0)+'T2'!$L$518*IF('T2'!$Z$8="Y",1,0)+'T3'!$L$518*IF('T3'!$Z$8="Y",1,0))</f>
        <v/>
      </c>
      <c r="AB522" s="38" t="str">
        <f>IF(ISBLANK('T1'!$C$518),"",'T1'!$M$518*IF('T1'!$AA$8="Y",1,0)+'T2'!$M$518*IF('T2'!$AA$8="Y",1,0)+'T3'!$M$518*IF('T3'!$AA$8="Y",1,0))</f>
        <v/>
      </c>
      <c r="AC522" s="38" t="str">
        <f>IF(ISBLANK('T1'!$C$518),"",'T1'!$M$518*IF('T1'!$AB$8="Y",1,0)+'T2'!$M$518*IF('T2'!$AB$8="Y",1,0)+'T3'!$M$518*IF('T3'!$AB$8="Y",1,0))</f>
        <v/>
      </c>
      <c r="AD522" s="38" t="str">
        <f>IF(ISBLANK('T1'!$C$518),"",SUM($T$522:$AC$522))</f>
        <v/>
      </c>
      <c r="AE522" s="38" t="str">
        <f>IF(ISBLANK('T1'!$C$518),"",IF(ISERR($AD$522/$AD$5),"",$AD$522/$AD$5))</f>
        <v/>
      </c>
      <c r="AI522" s="38" t="str">
        <f>IF(ISBLANK('T1'!$C$518),"",'T1'!$E$518*IF('T1'!$S$9="Y",1,0)+'T2'!$E$518*IF('T2'!$S$9="Y",1,0)+'T3'!$E$518*IF('T3'!$S$9="Y",1,0)+TA!$AR$518*IF(TA!$L$9="Y",1,0))</f>
        <v/>
      </c>
      <c r="AJ522" s="38" t="str">
        <f>IF(ISBLANK('T1'!$C$518),"",'T1'!$F$518*IF('T1'!$T$9="Y",1,0)+'T2'!$F$518*IF('T2'!$T$9="Y",1,0)+'T3'!$F$518*IF('T3'!$T$9="Y",1,0)+TA!$AS$518*IF(TA!$M$9="Y",1,0))</f>
        <v/>
      </c>
      <c r="AK522" s="38" t="str">
        <f>IF(ISBLANK('T1'!$C$518),"",'T1'!$G$518*IF('T1'!$U$9="Y",1,0)+'T2'!$G$518*IF('T2'!$U$9="Y",1,0)+'T3'!$G$518*IF('T3'!$U$9="Y",1,0)+TA!$AT$518*IF(TA!$N$9="Y",1,0))</f>
        <v/>
      </c>
      <c r="AL522" s="38" t="str">
        <f>IF(ISBLANK('T1'!$C$518),"",'T1'!$H$518*IF('T1'!$V$9="Y",1,0)+'T2'!$H$518*IF('T2'!$V$9="Y",1,0)+'T3'!$H$518*IF('T3'!$V$9="Y",1,0))</f>
        <v/>
      </c>
      <c r="AM522" s="38" t="str">
        <f>IF(ISBLANK('T1'!$C$518),"",'T1'!$I$518*IF('T1'!$W$9="Y",1,0)+'T2'!$I$518*IF('T2'!$W$9="Y",1,0)+'T3'!$I$518*IF('T3'!$W$9="Y",1,0))</f>
        <v/>
      </c>
      <c r="AN522" s="38" t="str">
        <f>IF(ISBLANK('T1'!$C$518),"",'T1'!$J$518*IF('T1'!$X$9="Y",1,0)+'T2'!$J$518*IF('T2'!$X$9="Y",1,0)+'T3'!$J$518*IF('T3'!$X$9="Y",1,0))</f>
        <v/>
      </c>
      <c r="AO522" s="38" t="str">
        <f>IF(ISBLANK('T1'!$C$518),"",'T1'!$K$518*IF('T1'!$Y$9="Y",1,0)+'T2'!$K$518*IF('T2'!$Y$9="Y",1,0)+'T3'!$K$518*IF('T3'!$Y$9="Y",1,0))</f>
        <v/>
      </c>
      <c r="AP522" s="38" t="str">
        <f>IF(ISBLANK('T1'!$C$518),"",'T1'!$L$518*IF('T1'!$Z$9="Y",1,0)+'T2'!$L$518*IF('T2'!$Z$9="Y",1,0)+'T3'!$L$518*IF('T3'!$Z$9="Y",1,0))</f>
        <v/>
      </c>
      <c r="AQ522" s="38" t="str">
        <f>IF(ISBLANK('T1'!$C$518),"",'T1'!$M$518*IF('T1'!$AA$9="Y",1,0)+'T2'!$M$518*IF('T2'!$AA$9="Y",1,0)+'T3'!$M$518*IF('T3'!$AA$9="Y",1,0))</f>
        <v/>
      </c>
      <c r="AR522" s="38" t="str">
        <f>IF(ISBLANK('T1'!$C$518),"",'T1'!$M$518*IF('T1'!$AB$9="Y",1,0)+'T2'!$M$518*IF('T2'!$AB$9="Y",1,0)+'T3'!$M$518*IF('T3'!$AB$9="Y",1,0))</f>
        <v/>
      </c>
      <c r="AS522" s="38" t="str">
        <f>IF(ISBLANK('T1'!$C$518),"",SUM($AI$522:$AR$522))</f>
        <v/>
      </c>
      <c r="AT522" s="38" t="str">
        <f>IF(ISBLANK('T1'!$C$518),"",IF(ISERR($AS$522/$AS$5),"",$AS$522/$AS$5))</f>
        <v/>
      </c>
      <c r="AW522" s="38" t="str">
        <f>IF(ISBLANK('T1'!$C$518),"",'T1'!$E$518*IF('T1'!$S$10="Y",1,0)+'T2'!$E$518*IF('T2'!$S$10="Y",1,0)+'T3'!$E$518*IF('T3'!$S$10="Y",1,0)+TA!$AR$518*IF(TA!$L$10="Y",1,0))</f>
        <v/>
      </c>
      <c r="AX522" s="38" t="str">
        <f>IF(ISBLANK('T1'!$C$518),"",'T1'!$F$518*IF('T1'!$T$10="Y",1,0)+'T2'!$F$518*IF('T2'!$T$10="Y",1,0)+'T3'!$F$518*IF('T3'!$T$10="Y",1,0)+TA!$AS$518*IF(TA!$M$10="Y",1,0))</f>
        <v/>
      </c>
      <c r="AY522" s="38" t="str">
        <f>IF(ISBLANK('T1'!$C$518),"",'T1'!$G$518*IF('T1'!$U$10="Y",1,0)+'T2'!$G$518*IF('T2'!$U$10="Y",1,0)+'T3'!$G$518*IF('T3'!$U$10="Y",1,0)+TA!$AT$518*IF(TA!$N$10="Y",1,0))</f>
        <v/>
      </c>
      <c r="AZ522" s="38" t="str">
        <f>IF(ISBLANK('T1'!$C$518),"",'T1'!$H$518*IF('T1'!$V$10="Y",1,0)+'T2'!$H$518*IF('T2'!$V$10="Y",1,0)+'T3'!$H$518*IF('T3'!$V$10="Y",1,0))</f>
        <v/>
      </c>
      <c r="BA522" s="38" t="str">
        <f>IF(ISBLANK('T1'!$C$518),"",'T1'!$I$518*IF('T1'!$W$10="Y",1,0)+'T2'!$I$518*IF('T2'!$W$10="Y",1,0)+'T3'!$I$518*IF('T3'!$W$10="Y",1,0))</f>
        <v/>
      </c>
      <c r="BB522" s="38" t="str">
        <f>IF(ISBLANK('T1'!$C$518),"",'T1'!$J$518*IF('T1'!$X$10="Y",1,0)+'T2'!$J$518*IF('T2'!$X$10="Y",1,0)+'T3'!$J$518*IF('T3'!$X$10="Y",1,0))</f>
        <v/>
      </c>
      <c r="BC522" s="38" t="str">
        <f>IF(ISBLANK('T1'!$C$518),"",'T1'!$K$518*IF('T1'!$Y$10="Y",1,0)+'T2'!$K$518*IF('T2'!$Y$10="Y",1,0)+'T3'!$K$518*IF('T3'!$Y$10="Y",1,0))</f>
        <v/>
      </c>
      <c r="BD522" s="38" t="str">
        <f>IF(ISBLANK('T1'!$C$518),"",'T1'!$L$518*IF('T1'!$Z$10="Y",1,0)+'T2'!$L$518*IF('T2'!$Z$10="Y",1,0)+'T3'!$L$518*IF('T3'!$Z$10="Y",1,0))</f>
        <v/>
      </c>
      <c r="BE522" s="38" t="str">
        <f>IF(ISBLANK('T1'!$C$518),"",'T1'!$M$518*IF('T1'!$AA$10="Y",1,0)+'T2'!$M$518*IF('T2'!$AA$10="Y",1,0)+'T3'!$M$518*IF('T3'!$AA$10="Y",1,0))</f>
        <v/>
      </c>
      <c r="BF522" s="38" t="str">
        <f>IF(ISBLANK('T1'!$C$518),"",'T1'!$M$518*IF('T1'!$AB$10="Y",1,0)+'T2'!$M$518*IF('T2'!$AB$10="Y",1,0)+'T3'!$M$518*IF('T3'!$AB$10="Y",1,0))</f>
        <v/>
      </c>
      <c r="BG522" s="38" t="str">
        <f>IF(ISBLANK('T1'!$C$518),"",SUM($AW$522:$BF$522))</f>
        <v/>
      </c>
      <c r="BH522" s="38" t="str">
        <f>IF(ISBLANK('T1'!$C$518),"",IF(ISERR($BG$522/$BG$5),"",$BG$522/$BG$5))</f>
        <v/>
      </c>
      <c r="BK522" s="38" t="str">
        <f>IF(ISBLANK('T1'!$C$518),"",'T1'!$E$518*IF('T1'!$S$11="Y",1,0)+'T2'!$E$518*IF('T2'!$S$11="Y",1,0)+'T3'!$E$518*IF('T3'!$S$11="Y",1,0)+TA!$AR$518*IF(TA!$L$11="Y",1,0))</f>
        <v/>
      </c>
      <c r="BL522" s="38" t="str">
        <f>IF(ISBLANK('T1'!$C$518),"",'T1'!$F$518*IF('T1'!$T$11="Y",1,0)+'T2'!$F$518*IF('T2'!$T$11="Y",1,0)+'T3'!$F$518*IF('T3'!$T$11="Y",1,0)+TA!$AS$518*IF(TA!$M$11="Y",1,0))</f>
        <v/>
      </c>
      <c r="BM522" s="38" t="str">
        <f>IF(ISBLANK('T1'!$C$518),"",'T1'!$G$518*IF('T1'!$U$11="Y",1,0)+'T2'!$G$518*IF('T2'!$U$11="Y",1,0)+'T3'!$G$518*IF('T3'!$U$11="Y",1,0)+TA!$AT$518*IF(TA!$N$11="Y",1,0))</f>
        <v/>
      </c>
      <c r="BN522" s="38" t="str">
        <f>IF(ISBLANK('T1'!$C$518),"",'T1'!$H$518*IF('T1'!$V$11="Y",1,0)+'T2'!$H$518*IF('T2'!$V$11="Y",1,0)+'T3'!$H$518*IF('T3'!$V$11="Y",1,0))</f>
        <v/>
      </c>
      <c r="BO522" s="38" t="str">
        <f>IF(ISBLANK('T1'!$C$518),"",'T1'!$I$518*IF('T1'!$W$11="Y",1,0)+'T2'!$I$518*IF('T2'!$W$11="Y",1,0)+'T3'!$I$518*IF('T3'!$W$11="Y",1,0))</f>
        <v/>
      </c>
      <c r="BP522" s="38" t="str">
        <f>IF(ISBLANK('T1'!$C$518),"",'T1'!$J$518*IF('T1'!$X$11="Y",1,0)+'T2'!$J$518*IF('T2'!$X$11="Y",1,0)+'T3'!$J$518*IF('T3'!$X$11="Y",1,0))</f>
        <v/>
      </c>
      <c r="BQ522" s="38" t="str">
        <f>IF(ISBLANK('T1'!$C$518),"",'T1'!$K$518*IF('T1'!$Y$11="Y",1,0)+'T2'!$K$518*IF('T2'!$Y$11="Y",1,0)+'T3'!$K$518*IF('T3'!$Y$11="Y",1,0))</f>
        <v/>
      </c>
      <c r="BR522" s="38" t="str">
        <f>IF(ISBLANK('T1'!$C$518),"",'T1'!$L$518*IF('T1'!$Z$11="Y",1,0)+'T2'!$L$518*IF('T2'!$Z$11="Y",1,0)+'T3'!$L$518*IF('T3'!$Z$11="Y",1,0))</f>
        <v/>
      </c>
      <c r="BS522" s="38" t="str">
        <f>IF(ISBLANK('T1'!$C$518),"",'T1'!$M$518*IF('T1'!$AA$11="Y",1,0)+'T2'!$M$518*IF('T2'!$AA$11="Y",1,0)+'T3'!$M$518*IF('T3'!$AA$11="Y",1,0))</f>
        <v/>
      </c>
      <c r="BT522" s="38" t="str">
        <f>IF(ISBLANK('T1'!$C$518),"",'T1'!$M$518*IF('T1'!$AB$11="Y",1,0)+'T2'!$M$518*IF('T2'!$AB$11="Y",1,0)+'T3'!$M$518*IF('T3'!$AB$11="Y",1,0))</f>
        <v/>
      </c>
      <c r="BU522" s="38" t="str">
        <f>IF(ISBLANK('T1'!$C$518),"",SUM($BK$522:$BT$522))</f>
        <v/>
      </c>
      <c r="BV522" s="38" t="str">
        <f>IF(ISBLANK('T1'!$C$518),"",IF(ISERR($BU$522/$BU$5),"",$BU$522/$BU$5))</f>
        <v/>
      </c>
      <c r="BY522" s="38" t="str">
        <f>IF(ISBLANK('T1'!$C$518),"",'T1'!$E$518*IF('T1'!$S$12="Y",1,0)+'T2'!$E$518*IF('T2'!$S$12="Y",1,0)+'T3'!$E$518*IF('T3'!$S$12="Y",1,0)+TA!$AR$518*IF(TA!$L$12="Y",1,0))</f>
        <v/>
      </c>
      <c r="BZ522" s="38" t="str">
        <f>IF(ISBLANK('T1'!$C$518),"",'T1'!$F$518*IF('T1'!$T$12="Y",1,0)+'T2'!$F$518*IF('T2'!$T$12="Y",1,0)+'T3'!$F$518*IF('T3'!$T$12="Y",1,0)+TA!$AS$518*IF(TA!$M$12="Y",1,0))</f>
        <v/>
      </c>
      <c r="CA522" s="38" t="str">
        <f>IF(ISBLANK('T1'!$C$518),"",'T1'!$G$518*IF('T1'!$U$12="Y",1,0)+'T2'!$G$518*IF('T2'!$U$12="Y",1,0)+'T3'!$G$518*IF('T3'!$U$12="Y",1,0)+TA!$AT$518*IF(TA!$N$12="Y",1,0))</f>
        <v/>
      </c>
      <c r="CB522" s="38" t="str">
        <f>IF(ISBLANK('T1'!$C$518),"",'T1'!$H$518*IF('T1'!$V$12="Y",1,0)+'T2'!$H$518*IF('T2'!$V$12="Y",1,0)+'T3'!$H$518*IF('T3'!$V$12="Y",1,0))</f>
        <v/>
      </c>
      <c r="CC522" s="38" t="str">
        <f>IF(ISBLANK('T1'!$C$518),"",'T1'!$I$518*IF('T1'!$W$12="Y",1,0)+'T2'!$I$518*IF('T2'!$W$12="Y",1,0)+'T3'!$I$518*IF('T3'!$W$12="Y",1,0))</f>
        <v/>
      </c>
      <c r="CD522" s="38" t="str">
        <f>IF(ISBLANK('T1'!$C$518),"",'T1'!$J$518*IF('T1'!$X$12="Y",1,0)+'T2'!$J$518*IF('T2'!$X$12="Y",1,0)+'T3'!$J$518*IF('T3'!$X$12="Y",1,0))</f>
        <v/>
      </c>
      <c r="CE522" s="38" t="str">
        <f>IF(ISBLANK('T1'!$C$518),"",'T1'!$K$518*IF('T1'!$Y$12="Y",1,0)+'T2'!$K$518*IF('T2'!$Y$12="Y",1,0)+'T3'!$K$518*IF('T3'!$Y$12="Y",1,0))</f>
        <v/>
      </c>
      <c r="CF522" s="38" t="str">
        <f>IF(ISBLANK('T1'!$C$518),"",'T1'!$L$518*IF('T1'!$Z$12="Y",1,0)+'T2'!$L$518*IF('T2'!$Z$12="Y",1,0)+'T3'!$L$518*IF('T3'!$Z$12="Y",1,0))</f>
        <v/>
      </c>
      <c r="CG522" s="38" t="str">
        <f>IF(ISBLANK('T1'!$C$518),"",'T1'!$M$518*IF('T1'!$AA$12="Y",1,0)+'T2'!$M$518*IF('T2'!$AA$12="Y",1,0)+'T3'!$M$518*IF('T3'!$AA$12="Y",1,0))</f>
        <v/>
      </c>
      <c r="CH522" s="38" t="str">
        <f>IF(ISBLANK('T1'!$C$518),"",'T1'!$M$518*IF('T1'!$AB$12="Y",1,0)+'T2'!$M$518*IF('T2'!$AB$12="Y",1,0)+'T3'!$M$518*IF('T3'!$AB$12="Y",1,0))</f>
        <v/>
      </c>
      <c r="CI522" s="38" t="str">
        <f>IF(ISBLANK('T1'!$C$518),"",SUM($BY$522:$CH$522))</f>
        <v/>
      </c>
      <c r="CJ522" s="38" t="str">
        <f>IF(ISBLANK('T1'!$C$518),"",IF(ISERR($CI$522/$CI$5),"",$CI$522/$CI$5))</f>
        <v/>
      </c>
      <c r="CM522" s="38" t="str">
        <f>IF(ISBLANK('T1'!$C$518),"",'T1'!$E$518*IF('T1'!$S$13="Y",1,0)+'T2'!$E$518*IF('T2'!$S$13="Y",1,0)+'T3'!$E$518*IF('T3'!$S$13="Y",1,0)+TA!$AR$518*IF(TA!$L$13="Y",1,0))</f>
        <v/>
      </c>
      <c r="CN522" s="38" t="str">
        <f>IF(ISBLANK('T1'!$C$518),"",'T1'!$F$518*IF('T1'!$T$13="Y",1,0)+'T2'!$F$518*IF('T2'!$T$13="Y",1,0)+'T3'!$F$518*IF('T3'!$T$13="Y",1,0)+TA!$AS$518*IF(TA!$M$13="Y",1,0))</f>
        <v/>
      </c>
      <c r="CO522" s="38" t="str">
        <f>IF(ISBLANK('T1'!$C$518),"",'T1'!$G$518*IF('T1'!$U$13="Y",1,0)+'T2'!$G$518*IF('T2'!$U$13="Y",1,0)+'T3'!$G$518*IF('T3'!$U$13="Y",1,0)+TA!$AT$518*IF(TA!$N$13="Y",1,0))</f>
        <v/>
      </c>
      <c r="CP522" s="38" t="str">
        <f>IF(ISBLANK('T1'!$C$518),"",'T1'!$H$518*IF('T1'!$V$13="Y",1,0)+'T2'!$H$518*IF('T2'!$V$13="Y",1,0)+'T3'!$H$518*IF('T3'!$V$13="Y",1,0))</f>
        <v/>
      </c>
      <c r="CQ522" s="38" t="str">
        <f>IF(ISBLANK('T1'!$C$518),"",'T1'!$I$518*IF('T1'!$W$13="Y",1,0)+'T2'!$I$518*IF('T2'!$W$13="Y",1,0)+'T3'!$I$518*IF('T3'!$W$13="Y",1,0))</f>
        <v/>
      </c>
      <c r="CR522" s="38" t="str">
        <f>IF(ISBLANK('T1'!$C$518),"",'T1'!$J$518*IF('T1'!$X$13="Y",1,0)+'T2'!$J$518*IF('T2'!$X$13="Y",1,0)+'T3'!$J$518*IF('T3'!$X$13="Y",1,0))</f>
        <v/>
      </c>
      <c r="CS522" s="38" t="str">
        <f>IF(ISBLANK('T1'!$C$518),"",'T1'!$K$518*IF('T1'!$Y$13="Y",1,0)+'T2'!$K$518*IF('T2'!$Y$13="Y",1,0)+'T3'!$K$518*IF('T3'!$Y$13="Y",1,0))</f>
        <v/>
      </c>
      <c r="CT522" s="38" t="str">
        <f>IF(ISBLANK('T1'!$C$518),"",'T1'!$L$518*IF('T1'!$Z$13="Y",1,0)+'T2'!$L$518*IF('T2'!$Z$13="Y",1,0)+'T3'!$L$518*IF('T3'!$Z$13="Y",1,0))</f>
        <v/>
      </c>
      <c r="CU522" s="38" t="str">
        <f>IF(ISBLANK('T1'!$C$518),"",'T1'!$M$518*IF('T1'!$AA$13="Y",1,0)+'T2'!$M$518*IF('T2'!$AA$13="Y",1,0)+'T3'!$M$518*IF('T3'!$AA$13="Y",1,0))</f>
        <v/>
      </c>
      <c r="CV522" s="38" t="str">
        <f>IF(ISBLANK('T1'!$C$518),"",'T1'!$M$518*IF('T1'!$AB$13="Y",1,0)+'T2'!$M$518*IF('T2'!$AB$13="Y",1,0)+'T3'!$M$518*IF('T3'!$AB$13="Y",1,0))</f>
        <v/>
      </c>
      <c r="CW522" s="38" t="str">
        <f>IF(ISBLANK('T1'!$C$518),"",SUM($CM$522:$CV$522))</f>
        <v/>
      </c>
      <c r="CX522" s="38" t="str">
        <f>IF(ISBLANK('T1'!$C$518),"",IF(ISERR($CW$522/$CW$5),"",$CW$522/$CW$5))</f>
        <v/>
      </c>
      <c r="DA522" s="38" t="str">
        <f>IF(ISBLANK('T1'!$C$518),"",'T1'!$E$518*IF('T1'!$S$14="Y",1,0)+'T2'!$E$518*IF('T2'!$S$14="Y",1,0)+'T3'!$E$518*IF('T3'!$S$14="Y",1,0)+TA!$AR$518*IF(TA!$L$14="Y",1,0))</f>
        <v/>
      </c>
      <c r="DB522" s="38" t="str">
        <f>IF(ISBLANK('T1'!$C$518),"",'T1'!$F$518*IF('T1'!$T$14="Y",1,0)+'T2'!$F$518*IF('T2'!$T$14="Y",1,0)+'T3'!$F$518*IF('T3'!$T$14="Y",1,0)+TA!$AS$518*IF(TA!$M$14="Y",1,0))</f>
        <v/>
      </c>
      <c r="DC522" s="38" t="str">
        <f>IF(ISBLANK('T1'!$C$518),"",'T1'!$G$518*IF('T1'!$U$14="Y",1,0)+'T2'!$G$518*IF('T2'!$U$14="Y",1,0)+'T3'!$G$518*IF('T3'!$U$14="Y",1,0)+TA!$AT$518*IF(TA!$N$14="Y",1,0))</f>
        <v/>
      </c>
      <c r="DD522" s="38" t="str">
        <f>IF(ISBLANK('T1'!$C$518),"",'T1'!$H$518*IF('T1'!$V$14="Y",1,0)+'T2'!$H$518*IF('T2'!$V$14="Y",1,0)+'T3'!$H$518*IF('T3'!$V$14="Y",1,0))</f>
        <v/>
      </c>
      <c r="DE522" s="38" t="str">
        <f>IF(ISBLANK('T1'!$C$518),"",'T1'!$I$518*IF('T1'!$W$14="Y",1,0)+'T2'!$I$518*IF('T2'!$W$14="Y",1,0)+'T3'!$I$518*IF('T3'!$W$14="Y",1,0))</f>
        <v/>
      </c>
      <c r="DF522" s="38" t="str">
        <f>IF(ISBLANK('T1'!$C$518),"",'T1'!$J$518*IF('T1'!$X$14="Y",1,0)+'T2'!$J$518*IF('T2'!$X$14="Y",1,0)+'T3'!$J$518*IF('T3'!$X$14="Y",1,0))</f>
        <v/>
      </c>
      <c r="DG522" s="38" t="str">
        <f>IF(ISBLANK('T1'!$C$518),"",'T1'!$K$518*IF('T1'!$Y$14="Y",1,0)+'T2'!$K$518*IF('T2'!$Y$14="Y",1,0)+'T3'!$K$518*IF('T3'!$Y$14="Y",1,0))</f>
        <v/>
      </c>
      <c r="DH522" s="38" t="str">
        <f>IF(ISBLANK('T1'!$C$518),"",'T1'!$L$518*IF('T1'!$Z$14="Y",1,0)+'T2'!$L$518*IF('T2'!$Z$14="Y",1,0)+'T3'!$L$518*IF('T3'!$Z$14="Y",1,0))</f>
        <v/>
      </c>
      <c r="DI522" s="38" t="str">
        <f>IF(ISBLANK('T1'!$C$518),"",'T1'!$M$518*IF('T1'!$AA$14="Y",1,0)+'T2'!$M$518*IF('T2'!$AA$14="Y",1,0)+'T3'!$M$518*IF('T3'!$AA$14="Y",1,0))</f>
        <v/>
      </c>
      <c r="DJ522" s="38" t="str">
        <f>IF(ISBLANK('T1'!$C$518),"",'T1'!$M$518*IF('T1'!$AB$14="Y",1,0)+'T2'!$M$518*IF('T2'!$AB$14="Y",1,0)+'T3'!$M$518*IF('T3'!$AB$14="Y",1,0))</f>
        <v/>
      </c>
      <c r="DK522" s="38" t="str">
        <f>IF(ISBLANK('T1'!$C$518),"",SUM($DA$522:$DJ$522))</f>
        <v/>
      </c>
      <c r="DL522" s="38" t="str">
        <f>IF(ISBLANK('T1'!$C$518),"",IF(ISERR($DK$522/$DK$5),"",$DK$522/$DK$5))</f>
        <v/>
      </c>
      <c r="DO522" s="38" t="str">
        <f>IF(ISBLANK('T1'!$C$518),"",'T1'!$E$518*IF('T1'!$S$15="Y",1,0)+'T2'!$E$518*IF('T2'!$S$15="Y",1,0)+'T3'!$E$518*IF('T3'!$S$15="Y",1,0)+TA!$AR$518*IF(TA!$L$15="Y",1,0))</f>
        <v/>
      </c>
      <c r="DP522" s="38" t="str">
        <f>IF(ISBLANK('T1'!$C$518),"",'T1'!$F$518*IF('T1'!$T$15="Y",1,0)+'T2'!$F$518*IF('T2'!$T$15="Y",1,0)+'T3'!$F$518*IF('T3'!$T$15="Y",1,0)+TA!$AS$518*IF(TA!$M$15="Y",1,0))</f>
        <v/>
      </c>
      <c r="DQ522" s="38" t="str">
        <f>IF(ISBLANK('T1'!$C$518),"",'T1'!$G$518*IF('T1'!$U$15="Y",1,0)+'T2'!$G$518*IF('T2'!$U$15="Y",1,0)+'T3'!$G$518*IF('T3'!$U$15="Y",1,0)+TA!$AT$518*IF(TA!$N$15="Y",1,0))</f>
        <v/>
      </c>
      <c r="DR522" s="38" t="str">
        <f>IF(ISBLANK('T1'!$C$518),"",'T1'!$H$518*IF('T1'!$V$15="Y",1,0)+'T2'!$H$518*IF('T2'!$V$15="Y",1,0)+'T3'!$H$518*IF('T3'!$V$15="Y",1,0))</f>
        <v/>
      </c>
      <c r="DS522" s="38" t="str">
        <f>IF(ISBLANK('T1'!$C$518),"",'T1'!$I$518*IF('T1'!$W$15="Y",1,0)+'T2'!$I$518*IF('T2'!$W$15="Y",1,0)+'T3'!$I$518*IF('T3'!$W$15="Y",1,0))</f>
        <v/>
      </c>
      <c r="DT522" s="38" t="str">
        <f>IF(ISBLANK('T1'!$C$518),"",'T1'!$J$518*IF('T1'!$X$15="Y",1,0)+'T2'!$J$518*IF('T2'!$X$15="Y",1,0)+'T3'!$J$518*IF('T3'!$X$15="Y",1,0))</f>
        <v/>
      </c>
      <c r="DU522" s="38" t="str">
        <f>IF(ISBLANK('T1'!$C$518),"",'T1'!$K$518*IF('T1'!$Y$15="Y",1,0)+'T2'!$K$518*IF('T2'!$Y$15="Y",1,0)+'T3'!$K$518*IF('T3'!$Y$15="Y",1,0))</f>
        <v/>
      </c>
      <c r="DV522" s="38" t="str">
        <f>IF(ISBLANK('T1'!$C$518),"",'T1'!$L$518*IF('T1'!$Z$15="Y",1,0)+'T2'!$L$518*IF('T2'!$Z$15="Y",1,0)+'T3'!$L$518*IF('T3'!$Z$15="Y",1,0))</f>
        <v/>
      </c>
      <c r="DW522" s="38" t="str">
        <f>IF(ISBLANK('T1'!$C$518),"",'T1'!$M$518*IF('T1'!$AA$15="Y",1,0)+'T2'!$M$518*IF('T2'!$AA$15="Y",1,0)+'T3'!$M$518*IF('T3'!$AA$15="Y",1,0))</f>
        <v/>
      </c>
      <c r="DX522" s="38" t="str">
        <f>IF(ISBLANK('T1'!$C$518),"",'T1'!$M$518*IF('T1'!$AB$15="Y",1,0)+'T2'!$M$518*IF('T2'!$AB$15="Y",1,0)+'T3'!$M$518*IF('T3'!$AB$15="Y",1,0))</f>
        <v/>
      </c>
      <c r="DY522" s="38" t="str">
        <f>IF(ISBLANK('T1'!$C$518),"",SUM($DO$522:$DX$522))</f>
        <v/>
      </c>
      <c r="DZ522" s="38" t="str">
        <f>IF(ISBLANK('T1'!$C$518),"",IF(ISERR($DY$522/$DY$5),"",$DY$522/$DY$5))</f>
        <v/>
      </c>
      <c r="EC522" s="38" t="str">
        <f>IF(ISBLANK('T1'!$C$518),"",'T1'!$E$518*IF('T1'!$S$16="Y",1,0)+'T2'!$E$518*IF('T2'!$S$16="Y",1,0)+'T3'!$E$518*IF('T3'!$S$16="Y",1,0)+TA!$AR$518*IF(TA!$L$16="Y",1,0))</f>
        <v/>
      </c>
      <c r="ED522" s="38" t="str">
        <f>IF(ISBLANK('T1'!$C$518),"",'T1'!$F$518*IF('T1'!$T$16="Y",1,0)+'T2'!$F$518*IF('T2'!$T$16="Y",1,0)+'T3'!$F$518*IF('T3'!$T$16="Y",1,0)+TA!$AS$518*IF(TA!$M$16="Y",1,0))</f>
        <v/>
      </c>
      <c r="EE522" s="38" t="str">
        <f>IF(ISBLANK('T1'!$C$518),"",'T1'!$G$518*IF('T1'!$U$16="Y",1,0)+'T2'!$G$518*IF('T2'!$U$16="Y",1,0)+'T3'!$G$518*IF('T3'!$U$16="Y",1,0)+TA!$AT$518*IF(TA!$N$16="Y",1,0))</f>
        <v/>
      </c>
      <c r="EF522" s="38" t="str">
        <f>IF(ISBLANK('T1'!$C$518),"",'T1'!$H$518*IF('T1'!$V$16="Y",1,0)+'T2'!$H$518*IF('T2'!$V$16="Y",1,0)+'T3'!$H$518*IF('T3'!$V$16="Y",1,0))</f>
        <v/>
      </c>
      <c r="EG522" s="38" t="str">
        <f>IF(ISBLANK('T1'!$C$518),"",'T1'!$I$518*IF('T1'!$W$16="Y",1,0)+'T2'!$I$518*IF('T2'!$W$16="Y",1,0)+'T3'!$I$518*IF('T3'!$W$16="Y",1,0))</f>
        <v/>
      </c>
      <c r="EH522" s="38" t="str">
        <f>IF(ISBLANK('T1'!$C$518),"",'T1'!$J$518*IF('T1'!$X$16="Y",1,0)+'T2'!$J$518*IF('T2'!$X$16="Y",1,0)+'T3'!$J$518*IF('T3'!$X$16="Y",1,0))</f>
        <v/>
      </c>
      <c r="EI522" s="38" t="str">
        <f>IF(ISBLANK('T1'!$C$518),"",'T1'!$K$518*IF('T1'!$Y$16="Y",1,0)+'T2'!$K$518*IF('T2'!$Y$16="Y",1,0)+'T3'!$K$518*IF('T3'!$Y$16="Y",1,0))</f>
        <v/>
      </c>
      <c r="EJ522" s="38" t="str">
        <f>IF(ISBLANK('T1'!$C$518),"",'T1'!$L$518*IF('T1'!$Z$16="Y",1,0)+'T2'!$L$518*IF('T2'!$Z$16="Y",1,0)+'T3'!$L$518*IF('T3'!$Z$16="Y",1,0))</f>
        <v/>
      </c>
      <c r="EK522" s="38" t="str">
        <f>IF(ISBLANK('T1'!$C$518),"",'T1'!$M$518*IF('T1'!$AA$16="Y",1,0)+'T2'!$M$518*IF('T2'!$AA$16="Y",1,0)+'T3'!$M$518*IF('T3'!$AA$16="Y",1,0))</f>
        <v/>
      </c>
      <c r="EL522" s="38" t="str">
        <f>IF(ISBLANK('T1'!$C$518),"",'T1'!$M$518*IF('T1'!$AB$16="Y",1,0)+'T2'!$M$518*IF('T2'!$AB$16="Y",1,0)+'T3'!$M$518*IF('T3'!$AB$16="Y",1,0))</f>
        <v/>
      </c>
      <c r="EM522" s="38" t="str">
        <f>IF(ISBLANK('T1'!$C$518),"",SUM($EC$522:$EL$522))</f>
        <v/>
      </c>
      <c r="EN522" s="38" t="str">
        <f>IF(ISBLANK('T1'!$C$518),"",IF(ISERR($EM$522/$EM$5),"",$EM$522/$EM$5))</f>
        <v/>
      </c>
      <c r="EQ522" s="38" t="str">
        <f>IF(ISBLANK('T1'!$C$518),"",'T1'!$E$518*IF('T1'!$S$17="Y",1,0)+'T2'!$E$518*IF('T2'!$S$17="Y",1,0)+'T3'!$E$518*IF('T3'!$S$17="Y",1,0)+TA!$AR$518*IF(TA!$L$17="Y",1,0))</f>
        <v/>
      </c>
      <c r="ER522" s="38" t="str">
        <f>IF(ISBLANK('T1'!$C$518),"",'T1'!$F$518*IF('T1'!$T$17="Y",1,0)+'T2'!$F$518*IF('T2'!$T$17="Y",1,0)+'T3'!$F$518*IF('T3'!$T$17="Y",1,0)+TA!$AS$518*IF(TA!$M$17="Y",1,0))</f>
        <v/>
      </c>
      <c r="ES522" s="38" t="str">
        <f>IF(ISBLANK('T1'!$C$518),"",'T1'!$G$518*IF('T1'!$U$17="Y",1,0)+'T2'!$G$518*IF('T2'!$U$17="Y",1,0)+'T3'!$G$518*IF('T3'!$U$17="Y",1,0)+TA!$AT$518*IF(TA!$N$17="Y",1,0))</f>
        <v/>
      </c>
      <c r="ET522" s="38" t="str">
        <f>IF(ISBLANK('T1'!$C$518),"",'T1'!$H$518*IF('T1'!$V$17="Y",1,0)+'T2'!$H$518*IF('T2'!$V$17="Y",1,0)+'T3'!$H$518*IF('T3'!$V$17="Y",1,0))</f>
        <v/>
      </c>
      <c r="EU522" s="38" t="str">
        <f>IF(ISBLANK('T1'!$C$518),"",'T1'!$I$518*IF('T1'!$W$17="Y",1,0)+'T2'!$I$518*IF('T2'!$W$17="Y",1,0)+'T3'!$I$518*IF('T3'!$W$17="Y",1,0))</f>
        <v/>
      </c>
      <c r="EV522" s="38" t="str">
        <f>IF(ISBLANK('T1'!$C$518),"",'T1'!$J$518*IF('T1'!$X$17="Y",1,0)+'T2'!$J$518*IF('T2'!$X$17="Y",1,0)+'T3'!$J$518*IF('T3'!$X$17="Y",1,0))</f>
        <v/>
      </c>
      <c r="EW522" s="38" t="str">
        <f>IF(ISBLANK('T1'!$C$518),"",'T1'!$K$518*IF('T1'!$Y$17="Y",1,0)+'T2'!$K$518*IF('T2'!$Y$17="Y",1,0)+'T3'!$K$518*IF('T3'!$Y$17="Y",1,0))</f>
        <v/>
      </c>
      <c r="EX522" s="38" t="str">
        <f>IF(ISBLANK('T1'!$C$518),"",'T1'!$L$518*IF('T1'!$Z$17="Y",1,0)+'T2'!$L$518*IF('T2'!$Z$17="Y",1,0)+'T3'!$L$518*IF('T3'!$Z$17="Y",1,0))</f>
        <v/>
      </c>
      <c r="EY522" s="38" t="str">
        <f>IF(ISBLANK('T1'!$C$518),"",'T1'!$M$518*IF('T1'!$AA$17="Y",1,0)+'T2'!$M$518*IF('T2'!$AA$17="Y",1,0)+'T3'!$M$518*IF('T3'!$AA$17="Y",1,0))</f>
        <v/>
      </c>
      <c r="EZ522" s="38" t="str">
        <f>IF(ISBLANK('T1'!$C$518),"",'T1'!$M$518*IF('T1'!$AB$17="Y",1,0)+'T2'!$M$518*IF('T2'!$AB$17="Y",1,0)+'T3'!$M$518*IF('T3'!$AB$17="Y",1,0))</f>
        <v/>
      </c>
      <c r="FA522" s="38" t="str">
        <f>IF(ISBLANK('T1'!$C$518),"",SUM($EQ$522:$EZ$522))</f>
        <v/>
      </c>
      <c r="FB522" s="38" t="str">
        <f>IF(ISBLANK('T1'!$C$518),"",IF(ISERR($FA$522/$FA$5),"",$FA$522/$FA$5))</f>
        <v/>
      </c>
    </row>
    <row r="523" spans="20:158">
      <c r="T523" s="38" t="str">
        <f>IF(ISBLANK('T1'!$C$519),"",'T1'!$E$519*IF('T1'!$S$8="Y",1,0)+'T2'!$E$519*IF('T2'!$S$8="Y",1,0)+'T3'!$E$519*IF('T3'!$S$8="Y",1,0)+TA!$AR$519*IF(TA!$L$8="Y",1,0))</f>
        <v/>
      </c>
      <c r="U523" s="38" t="str">
        <f>IF(ISBLANK('T1'!$C$519),"",'T1'!$F$519*IF('T1'!$T$8="Y",1,0)+'T2'!$F$519*IF('T2'!$T$8="Y",1,0)+'T3'!$F$519*IF('T3'!$T$8="Y",1,0)+TA!$AS$519*IF(TA!$M$8="Y",1,0))</f>
        <v/>
      </c>
      <c r="V523" s="38" t="str">
        <f>IF(ISBLANK('T1'!$C$519),"",'T1'!$G$519*IF('T1'!$U$8="Y",1,0)+'T2'!$G$519*IF('T2'!$U$8="Y",1,0)+'T3'!$G$519*IF('T3'!$U$8="Y",1,0)+TA!$AT$519*IF(TA!$N$8="Y",1,0))</f>
        <v/>
      </c>
      <c r="W523" s="38" t="str">
        <f>IF(ISBLANK('T1'!$C$519),"",'T1'!$H$519*IF('T1'!$V$8="Y",1,0)+'T2'!$H$519*IF('T2'!$V$8="Y",1,0)+'T3'!$H$519*IF('T3'!$V$8="Y",1,0))</f>
        <v/>
      </c>
      <c r="X523" s="38" t="str">
        <f>IF(ISBLANK('T1'!$C$519),"",'T1'!$I$519*IF('T1'!$W$8="Y",1,0)+'T2'!$I$519*IF('T2'!$W$8="Y",1,0)+'T3'!$I$519*IF('T3'!$W$8="Y",1,0))</f>
        <v/>
      </c>
      <c r="Y523" s="38" t="str">
        <f>IF(ISBLANK('T1'!$C$519),"",'T1'!$J$519*IF('T1'!$X$8="Y",1,0)+'T2'!$J$519*IF('T2'!$X$8="Y",1,0)+'T3'!$J$519*IF('T3'!$X$8="Y",1,0))</f>
        <v/>
      </c>
      <c r="Z523" s="38" t="str">
        <f>IF(ISBLANK('T1'!$C$519),"",'T1'!$K$519*IF('T1'!$Y$8="Y",1,0)+'T2'!$K$519*IF('T2'!$Y$8="Y",1,0)+'T3'!$K$519*IF('T3'!$Y$8="Y",1,0))</f>
        <v/>
      </c>
      <c r="AA523" s="38" t="str">
        <f>IF(ISBLANK('T1'!$C$519),"",'T1'!$L$519*IF('T1'!$Z$8="Y",1,0)+'T2'!$L$519*IF('T2'!$Z$8="Y",1,0)+'T3'!$L$519*IF('T3'!$Z$8="Y",1,0))</f>
        <v/>
      </c>
      <c r="AB523" s="38" t="str">
        <f>IF(ISBLANK('T1'!$C$519),"",'T1'!$M$519*IF('T1'!$AA$8="Y",1,0)+'T2'!$M$519*IF('T2'!$AA$8="Y",1,0)+'T3'!$M$519*IF('T3'!$AA$8="Y",1,0))</f>
        <v/>
      </c>
      <c r="AC523" s="38" t="str">
        <f>IF(ISBLANK('T1'!$C$519),"",'T1'!$M$519*IF('T1'!$AB$8="Y",1,0)+'T2'!$M$519*IF('T2'!$AB$8="Y",1,0)+'T3'!$M$519*IF('T3'!$AB$8="Y",1,0))</f>
        <v/>
      </c>
      <c r="AD523" s="38" t="str">
        <f>IF(ISBLANK('T1'!$C$519),"",SUM($T$523:$AC$523))</f>
        <v/>
      </c>
      <c r="AE523" s="38" t="str">
        <f>IF(ISBLANK('T1'!$C$519),"",IF(ISERR($AD$523/$AD$5),"",$AD$523/$AD$5))</f>
        <v/>
      </c>
      <c r="AI523" s="38" t="str">
        <f>IF(ISBLANK('T1'!$C$519),"",'T1'!$E$519*IF('T1'!$S$9="Y",1,0)+'T2'!$E$519*IF('T2'!$S$9="Y",1,0)+'T3'!$E$519*IF('T3'!$S$9="Y",1,0)+TA!$AR$519*IF(TA!$L$9="Y",1,0))</f>
        <v/>
      </c>
      <c r="AJ523" s="38" t="str">
        <f>IF(ISBLANK('T1'!$C$519),"",'T1'!$F$519*IF('T1'!$T$9="Y",1,0)+'T2'!$F$519*IF('T2'!$T$9="Y",1,0)+'T3'!$F$519*IF('T3'!$T$9="Y",1,0)+TA!$AS$519*IF(TA!$M$9="Y",1,0))</f>
        <v/>
      </c>
      <c r="AK523" s="38" t="str">
        <f>IF(ISBLANK('T1'!$C$519),"",'T1'!$G$519*IF('T1'!$U$9="Y",1,0)+'T2'!$G$519*IF('T2'!$U$9="Y",1,0)+'T3'!$G$519*IF('T3'!$U$9="Y",1,0)+TA!$AT$519*IF(TA!$N$9="Y",1,0))</f>
        <v/>
      </c>
      <c r="AL523" s="38" t="str">
        <f>IF(ISBLANK('T1'!$C$519),"",'T1'!$H$519*IF('T1'!$V$9="Y",1,0)+'T2'!$H$519*IF('T2'!$V$9="Y",1,0)+'T3'!$H$519*IF('T3'!$V$9="Y",1,0))</f>
        <v/>
      </c>
      <c r="AM523" s="38" t="str">
        <f>IF(ISBLANK('T1'!$C$519),"",'T1'!$I$519*IF('T1'!$W$9="Y",1,0)+'T2'!$I$519*IF('T2'!$W$9="Y",1,0)+'T3'!$I$519*IF('T3'!$W$9="Y",1,0))</f>
        <v/>
      </c>
      <c r="AN523" s="38" t="str">
        <f>IF(ISBLANK('T1'!$C$519),"",'T1'!$J$519*IF('T1'!$X$9="Y",1,0)+'T2'!$J$519*IF('T2'!$X$9="Y",1,0)+'T3'!$J$519*IF('T3'!$X$9="Y",1,0))</f>
        <v/>
      </c>
      <c r="AO523" s="38" t="str">
        <f>IF(ISBLANK('T1'!$C$519),"",'T1'!$K$519*IF('T1'!$Y$9="Y",1,0)+'T2'!$K$519*IF('T2'!$Y$9="Y",1,0)+'T3'!$K$519*IF('T3'!$Y$9="Y",1,0))</f>
        <v/>
      </c>
      <c r="AP523" s="38" t="str">
        <f>IF(ISBLANK('T1'!$C$519),"",'T1'!$L$519*IF('T1'!$Z$9="Y",1,0)+'T2'!$L$519*IF('T2'!$Z$9="Y",1,0)+'T3'!$L$519*IF('T3'!$Z$9="Y",1,0))</f>
        <v/>
      </c>
      <c r="AQ523" s="38" t="str">
        <f>IF(ISBLANK('T1'!$C$519),"",'T1'!$M$519*IF('T1'!$AA$9="Y",1,0)+'T2'!$M$519*IF('T2'!$AA$9="Y",1,0)+'T3'!$M$519*IF('T3'!$AA$9="Y",1,0))</f>
        <v/>
      </c>
      <c r="AR523" s="38" t="str">
        <f>IF(ISBLANK('T1'!$C$519),"",'T1'!$M$519*IF('T1'!$AB$9="Y",1,0)+'T2'!$M$519*IF('T2'!$AB$9="Y",1,0)+'T3'!$M$519*IF('T3'!$AB$9="Y",1,0))</f>
        <v/>
      </c>
      <c r="AS523" s="38" t="str">
        <f>IF(ISBLANK('T1'!$C$519),"",SUM($AI$523:$AR$523))</f>
        <v/>
      </c>
      <c r="AT523" s="38" t="str">
        <f>IF(ISBLANK('T1'!$C$519),"",IF(ISERR($AS$523/$AS$5),"",$AS$523/$AS$5))</f>
        <v/>
      </c>
      <c r="AW523" s="38" t="str">
        <f>IF(ISBLANK('T1'!$C$519),"",'T1'!$E$519*IF('T1'!$S$10="Y",1,0)+'T2'!$E$519*IF('T2'!$S$10="Y",1,0)+'T3'!$E$519*IF('T3'!$S$10="Y",1,0)+TA!$AR$519*IF(TA!$L$10="Y",1,0))</f>
        <v/>
      </c>
      <c r="AX523" s="38" t="str">
        <f>IF(ISBLANK('T1'!$C$519),"",'T1'!$F$519*IF('T1'!$T$10="Y",1,0)+'T2'!$F$519*IF('T2'!$T$10="Y",1,0)+'T3'!$F$519*IF('T3'!$T$10="Y",1,0)+TA!$AS$519*IF(TA!$M$10="Y",1,0))</f>
        <v/>
      </c>
      <c r="AY523" s="38" t="str">
        <f>IF(ISBLANK('T1'!$C$519),"",'T1'!$G$519*IF('T1'!$U$10="Y",1,0)+'T2'!$G$519*IF('T2'!$U$10="Y",1,0)+'T3'!$G$519*IF('T3'!$U$10="Y",1,0)+TA!$AT$519*IF(TA!$N$10="Y",1,0))</f>
        <v/>
      </c>
      <c r="AZ523" s="38" t="str">
        <f>IF(ISBLANK('T1'!$C$519),"",'T1'!$H$519*IF('T1'!$V$10="Y",1,0)+'T2'!$H$519*IF('T2'!$V$10="Y",1,0)+'T3'!$H$519*IF('T3'!$V$10="Y",1,0))</f>
        <v/>
      </c>
      <c r="BA523" s="38" t="str">
        <f>IF(ISBLANK('T1'!$C$519),"",'T1'!$I$519*IF('T1'!$W$10="Y",1,0)+'T2'!$I$519*IF('T2'!$W$10="Y",1,0)+'T3'!$I$519*IF('T3'!$W$10="Y",1,0))</f>
        <v/>
      </c>
      <c r="BB523" s="38" t="str">
        <f>IF(ISBLANK('T1'!$C$519),"",'T1'!$J$519*IF('T1'!$X$10="Y",1,0)+'T2'!$J$519*IF('T2'!$X$10="Y",1,0)+'T3'!$J$519*IF('T3'!$X$10="Y",1,0))</f>
        <v/>
      </c>
      <c r="BC523" s="38" t="str">
        <f>IF(ISBLANK('T1'!$C$519),"",'T1'!$K$519*IF('T1'!$Y$10="Y",1,0)+'T2'!$K$519*IF('T2'!$Y$10="Y",1,0)+'T3'!$K$519*IF('T3'!$Y$10="Y",1,0))</f>
        <v/>
      </c>
      <c r="BD523" s="38" t="str">
        <f>IF(ISBLANK('T1'!$C$519),"",'T1'!$L$519*IF('T1'!$Z$10="Y",1,0)+'T2'!$L$519*IF('T2'!$Z$10="Y",1,0)+'T3'!$L$519*IF('T3'!$Z$10="Y",1,0))</f>
        <v/>
      </c>
      <c r="BE523" s="38" t="str">
        <f>IF(ISBLANK('T1'!$C$519),"",'T1'!$M$519*IF('T1'!$AA$10="Y",1,0)+'T2'!$M$519*IF('T2'!$AA$10="Y",1,0)+'T3'!$M$519*IF('T3'!$AA$10="Y",1,0))</f>
        <v/>
      </c>
      <c r="BF523" s="38" t="str">
        <f>IF(ISBLANK('T1'!$C$519),"",'T1'!$M$519*IF('T1'!$AB$10="Y",1,0)+'T2'!$M$519*IF('T2'!$AB$10="Y",1,0)+'T3'!$M$519*IF('T3'!$AB$10="Y",1,0))</f>
        <v/>
      </c>
      <c r="BG523" s="38" t="str">
        <f>IF(ISBLANK('T1'!$C$519),"",SUM($AW$523:$BF$523))</f>
        <v/>
      </c>
      <c r="BH523" s="38" t="str">
        <f>IF(ISBLANK('T1'!$C$519),"",IF(ISERR($BG$523/$BG$5),"",$BG$523/$BG$5))</f>
        <v/>
      </c>
      <c r="BK523" s="38" t="str">
        <f>IF(ISBLANK('T1'!$C$519),"",'T1'!$E$519*IF('T1'!$S$11="Y",1,0)+'T2'!$E$519*IF('T2'!$S$11="Y",1,0)+'T3'!$E$519*IF('T3'!$S$11="Y",1,0)+TA!$AR$519*IF(TA!$L$11="Y",1,0))</f>
        <v/>
      </c>
      <c r="BL523" s="38" t="str">
        <f>IF(ISBLANK('T1'!$C$519),"",'T1'!$F$519*IF('T1'!$T$11="Y",1,0)+'T2'!$F$519*IF('T2'!$T$11="Y",1,0)+'T3'!$F$519*IF('T3'!$T$11="Y",1,0)+TA!$AS$519*IF(TA!$M$11="Y",1,0))</f>
        <v/>
      </c>
      <c r="BM523" s="38" t="str">
        <f>IF(ISBLANK('T1'!$C$519),"",'T1'!$G$519*IF('T1'!$U$11="Y",1,0)+'T2'!$G$519*IF('T2'!$U$11="Y",1,0)+'T3'!$G$519*IF('T3'!$U$11="Y",1,0)+TA!$AT$519*IF(TA!$N$11="Y",1,0))</f>
        <v/>
      </c>
      <c r="BN523" s="38" t="str">
        <f>IF(ISBLANK('T1'!$C$519),"",'T1'!$H$519*IF('T1'!$V$11="Y",1,0)+'T2'!$H$519*IF('T2'!$V$11="Y",1,0)+'T3'!$H$519*IF('T3'!$V$11="Y",1,0))</f>
        <v/>
      </c>
      <c r="BO523" s="38" t="str">
        <f>IF(ISBLANK('T1'!$C$519),"",'T1'!$I$519*IF('T1'!$W$11="Y",1,0)+'T2'!$I$519*IF('T2'!$W$11="Y",1,0)+'T3'!$I$519*IF('T3'!$W$11="Y",1,0))</f>
        <v/>
      </c>
      <c r="BP523" s="38" t="str">
        <f>IF(ISBLANK('T1'!$C$519),"",'T1'!$J$519*IF('T1'!$X$11="Y",1,0)+'T2'!$J$519*IF('T2'!$X$11="Y",1,0)+'T3'!$J$519*IF('T3'!$X$11="Y",1,0))</f>
        <v/>
      </c>
      <c r="BQ523" s="38" t="str">
        <f>IF(ISBLANK('T1'!$C$519),"",'T1'!$K$519*IF('T1'!$Y$11="Y",1,0)+'T2'!$K$519*IF('T2'!$Y$11="Y",1,0)+'T3'!$K$519*IF('T3'!$Y$11="Y",1,0))</f>
        <v/>
      </c>
      <c r="BR523" s="38" t="str">
        <f>IF(ISBLANK('T1'!$C$519),"",'T1'!$L$519*IF('T1'!$Z$11="Y",1,0)+'T2'!$L$519*IF('T2'!$Z$11="Y",1,0)+'T3'!$L$519*IF('T3'!$Z$11="Y",1,0))</f>
        <v/>
      </c>
      <c r="BS523" s="38" t="str">
        <f>IF(ISBLANK('T1'!$C$519),"",'T1'!$M$519*IF('T1'!$AA$11="Y",1,0)+'T2'!$M$519*IF('T2'!$AA$11="Y",1,0)+'T3'!$M$519*IF('T3'!$AA$11="Y",1,0))</f>
        <v/>
      </c>
      <c r="BT523" s="38" t="str">
        <f>IF(ISBLANK('T1'!$C$519),"",'T1'!$M$519*IF('T1'!$AB$11="Y",1,0)+'T2'!$M$519*IF('T2'!$AB$11="Y",1,0)+'T3'!$M$519*IF('T3'!$AB$11="Y",1,0))</f>
        <v/>
      </c>
      <c r="BU523" s="38" t="str">
        <f>IF(ISBLANK('T1'!$C$519),"",SUM($BK$523:$BT$523))</f>
        <v/>
      </c>
      <c r="BV523" s="38" t="str">
        <f>IF(ISBLANK('T1'!$C$519),"",IF(ISERR($BU$523/$BU$5),"",$BU$523/$BU$5))</f>
        <v/>
      </c>
      <c r="BY523" s="38" t="str">
        <f>IF(ISBLANK('T1'!$C$519),"",'T1'!$E$519*IF('T1'!$S$12="Y",1,0)+'T2'!$E$519*IF('T2'!$S$12="Y",1,0)+'T3'!$E$519*IF('T3'!$S$12="Y",1,0)+TA!$AR$519*IF(TA!$L$12="Y",1,0))</f>
        <v/>
      </c>
      <c r="BZ523" s="38" t="str">
        <f>IF(ISBLANK('T1'!$C$519),"",'T1'!$F$519*IF('T1'!$T$12="Y",1,0)+'T2'!$F$519*IF('T2'!$T$12="Y",1,0)+'T3'!$F$519*IF('T3'!$T$12="Y",1,0)+TA!$AS$519*IF(TA!$M$12="Y",1,0))</f>
        <v/>
      </c>
      <c r="CA523" s="38" t="str">
        <f>IF(ISBLANK('T1'!$C$519),"",'T1'!$G$519*IF('T1'!$U$12="Y",1,0)+'T2'!$G$519*IF('T2'!$U$12="Y",1,0)+'T3'!$G$519*IF('T3'!$U$12="Y",1,0)+TA!$AT$519*IF(TA!$N$12="Y",1,0))</f>
        <v/>
      </c>
      <c r="CB523" s="38" t="str">
        <f>IF(ISBLANK('T1'!$C$519),"",'T1'!$H$519*IF('T1'!$V$12="Y",1,0)+'T2'!$H$519*IF('T2'!$V$12="Y",1,0)+'T3'!$H$519*IF('T3'!$V$12="Y",1,0))</f>
        <v/>
      </c>
      <c r="CC523" s="38" t="str">
        <f>IF(ISBLANK('T1'!$C$519),"",'T1'!$I$519*IF('T1'!$W$12="Y",1,0)+'T2'!$I$519*IF('T2'!$W$12="Y",1,0)+'T3'!$I$519*IF('T3'!$W$12="Y",1,0))</f>
        <v/>
      </c>
      <c r="CD523" s="38" t="str">
        <f>IF(ISBLANK('T1'!$C$519),"",'T1'!$J$519*IF('T1'!$X$12="Y",1,0)+'T2'!$J$519*IF('T2'!$X$12="Y",1,0)+'T3'!$J$519*IF('T3'!$X$12="Y",1,0))</f>
        <v/>
      </c>
      <c r="CE523" s="38" t="str">
        <f>IF(ISBLANK('T1'!$C$519),"",'T1'!$K$519*IF('T1'!$Y$12="Y",1,0)+'T2'!$K$519*IF('T2'!$Y$12="Y",1,0)+'T3'!$K$519*IF('T3'!$Y$12="Y",1,0))</f>
        <v/>
      </c>
      <c r="CF523" s="38" t="str">
        <f>IF(ISBLANK('T1'!$C$519),"",'T1'!$L$519*IF('T1'!$Z$12="Y",1,0)+'T2'!$L$519*IF('T2'!$Z$12="Y",1,0)+'T3'!$L$519*IF('T3'!$Z$12="Y",1,0))</f>
        <v/>
      </c>
      <c r="CG523" s="38" t="str">
        <f>IF(ISBLANK('T1'!$C$519),"",'T1'!$M$519*IF('T1'!$AA$12="Y",1,0)+'T2'!$M$519*IF('T2'!$AA$12="Y",1,0)+'T3'!$M$519*IF('T3'!$AA$12="Y",1,0))</f>
        <v/>
      </c>
      <c r="CH523" s="38" t="str">
        <f>IF(ISBLANK('T1'!$C$519),"",'T1'!$M$519*IF('T1'!$AB$12="Y",1,0)+'T2'!$M$519*IF('T2'!$AB$12="Y",1,0)+'T3'!$M$519*IF('T3'!$AB$12="Y",1,0))</f>
        <v/>
      </c>
      <c r="CI523" s="38" t="str">
        <f>IF(ISBLANK('T1'!$C$519),"",SUM($BY$523:$CH$523))</f>
        <v/>
      </c>
      <c r="CJ523" s="38" t="str">
        <f>IF(ISBLANK('T1'!$C$519),"",IF(ISERR($CI$523/$CI$5),"",$CI$523/$CI$5))</f>
        <v/>
      </c>
      <c r="CM523" s="38" t="str">
        <f>IF(ISBLANK('T1'!$C$519),"",'T1'!$E$519*IF('T1'!$S$13="Y",1,0)+'T2'!$E$519*IF('T2'!$S$13="Y",1,0)+'T3'!$E$519*IF('T3'!$S$13="Y",1,0)+TA!$AR$519*IF(TA!$L$13="Y",1,0))</f>
        <v/>
      </c>
      <c r="CN523" s="38" t="str">
        <f>IF(ISBLANK('T1'!$C$519),"",'T1'!$F$519*IF('T1'!$T$13="Y",1,0)+'T2'!$F$519*IF('T2'!$T$13="Y",1,0)+'T3'!$F$519*IF('T3'!$T$13="Y",1,0)+TA!$AS$519*IF(TA!$M$13="Y",1,0))</f>
        <v/>
      </c>
      <c r="CO523" s="38" t="str">
        <f>IF(ISBLANK('T1'!$C$519),"",'T1'!$G$519*IF('T1'!$U$13="Y",1,0)+'T2'!$G$519*IF('T2'!$U$13="Y",1,0)+'T3'!$G$519*IF('T3'!$U$13="Y",1,0)+TA!$AT$519*IF(TA!$N$13="Y",1,0))</f>
        <v/>
      </c>
      <c r="CP523" s="38" t="str">
        <f>IF(ISBLANK('T1'!$C$519),"",'T1'!$H$519*IF('T1'!$V$13="Y",1,0)+'T2'!$H$519*IF('T2'!$V$13="Y",1,0)+'T3'!$H$519*IF('T3'!$V$13="Y",1,0))</f>
        <v/>
      </c>
      <c r="CQ523" s="38" t="str">
        <f>IF(ISBLANK('T1'!$C$519),"",'T1'!$I$519*IF('T1'!$W$13="Y",1,0)+'T2'!$I$519*IF('T2'!$W$13="Y",1,0)+'T3'!$I$519*IF('T3'!$W$13="Y",1,0))</f>
        <v/>
      </c>
      <c r="CR523" s="38" t="str">
        <f>IF(ISBLANK('T1'!$C$519),"",'T1'!$J$519*IF('T1'!$X$13="Y",1,0)+'T2'!$J$519*IF('T2'!$X$13="Y",1,0)+'T3'!$J$519*IF('T3'!$X$13="Y",1,0))</f>
        <v/>
      </c>
      <c r="CS523" s="38" t="str">
        <f>IF(ISBLANK('T1'!$C$519),"",'T1'!$K$519*IF('T1'!$Y$13="Y",1,0)+'T2'!$K$519*IF('T2'!$Y$13="Y",1,0)+'T3'!$K$519*IF('T3'!$Y$13="Y",1,0))</f>
        <v/>
      </c>
      <c r="CT523" s="38" t="str">
        <f>IF(ISBLANK('T1'!$C$519),"",'T1'!$L$519*IF('T1'!$Z$13="Y",1,0)+'T2'!$L$519*IF('T2'!$Z$13="Y",1,0)+'T3'!$L$519*IF('T3'!$Z$13="Y",1,0))</f>
        <v/>
      </c>
      <c r="CU523" s="38" t="str">
        <f>IF(ISBLANK('T1'!$C$519),"",'T1'!$M$519*IF('T1'!$AA$13="Y",1,0)+'T2'!$M$519*IF('T2'!$AA$13="Y",1,0)+'T3'!$M$519*IF('T3'!$AA$13="Y",1,0))</f>
        <v/>
      </c>
      <c r="CV523" s="38" t="str">
        <f>IF(ISBLANK('T1'!$C$519),"",'T1'!$M$519*IF('T1'!$AB$13="Y",1,0)+'T2'!$M$519*IF('T2'!$AB$13="Y",1,0)+'T3'!$M$519*IF('T3'!$AB$13="Y",1,0))</f>
        <v/>
      </c>
      <c r="CW523" s="38" t="str">
        <f>IF(ISBLANK('T1'!$C$519),"",SUM($CM$523:$CV$523))</f>
        <v/>
      </c>
      <c r="CX523" s="38" t="str">
        <f>IF(ISBLANK('T1'!$C$519),"",IF(ISERR($CW$523/$CW$5),"",$CW$523/$CW$5))</f>
        <v/>
      </c>
      <c r="DA523" s="38" t="str">
        <f>IF(ISBLANK('T1'!$C$519),"",'T1'!$E$519*IF('T1'!$S$14="Y",1,0)+'T2'!$E$519*IF('T2'!$S$14="Y",1,0)+'T3'!$E$519*IF('T3'!$S$14="Y",1,0)+TA!$AR$519*IF(TA!$L$14="Y",1,0))</f>
        <v/>
      </c>
      <c r="DB523" s="38" t="str">
        <f>IF(ISBLANK('T1'!$C$519),"",'T1'!$F$519*IF('T1'!$T$14="Y",1,0)+'T2'!$F$519*IF('T2'!$T$14="Y",1,0)+'T3'!$F$519*IF('T3'!$T$14="Y",1,0)+TA!$AS$519*IF(TA!$M$14="Y",1,0))</f>
        <v/>
      </c>
      <c r="DC523" s="38" t="str">
        <f>IF(ISBLANK('T1'!$C$519),"",'T1'!$G$519*IF('T1'!$U$14="Y",1,0)+'T2'!$G$519*IF('T2'!$U$14="Y",1,0)+'T3'!$G$519*IF('T3'!$U$14="Y",1,0)+TA!$AT$519*IF(TA!$N$14="Y",1,0))</f>
        <v/>
      </c>
      <c r="DD523" s="38" t="str">
        <f>IF(ISBLANK('T1'!$C$519),"",'T1'!$H$519*IF('T1'!$V$14="Y",1,0)+'T2'!$H$519*IF('T2'!$V$14="Y",1,0)+'T3'!$H$519*IF('T3'!$V$14="Y",1,0))</f>
        <v/>
      </c>
      <c r="DE523" s="38" t="str">
        <f>IF(ISBLANK('T1'!$C$519),"",'T1'!$I$519*IF('T1'!$W$14="Y",1,0)+'T2'!$I$519*IF('T2'!$W$14="Y",1,0)+'T3'!$I$519*IF('T3'!$W$14="Y",1,0))</f>
        <v/>
      </c>
      <c r="DF523" s="38" t="str">
        <f>IF(ISBLANK('T1'!$C$519),"",'T1'!$J$519*IF('T1'!$X$14="Y",1,0)+'T2'!$J$519*IF('T2'!$X$14="Y",1,0)+'T3'!$J$519*IF('T3'!$X$14="Y",1,0))</f>
        <v/>
      </c>
      <c r="DG523" s="38" t="str">
        <f>IF(ISBLANK('T1'!$C$519),"",'T1'!$K$519*IF('T1'!$Y$14="Y",1,0)+'T2'!$K$519*IF('T2'!$Y$14="Y",1,0)+'T3'!$K$519*IF('T3'!$Y$14="Y",1,0))</f>
        <v/>
      </c>
      <c r="DH523" s="38" t="str">
        <f>IF(ISBLANK('T1'!$C$519),"",'T1'!$L$519*IF('T1'!$Z$14="Y",1,0)+'T2'!$L$519*IF('T2'!$Z$14="Y",1,0)+'T3'!$L$519*IF('T3'!$Z$14="Y",1,0))</f>
        <v/>
      </c>
      <c r="DI523" s="38" t="str">
        <f>IF(ISBLANK('T1'!$C$519),"",'T1'!$M$519*IF('T1'!$AA$14="Y",1,0)+'T2'!$M$519*IF('T2'!$AA$14="Y",1,0)+'T3'!$M$519*IF('T3'!$AA$14="Y",1,0))</f>
        <v/>
      </c>
      <c r="DJ523" s="38" t="str">
        <f>IF(ISBLANK('T1'!$C$519),"",'T1'!$M$519*IF('T1'!$AB$14="Y",1,0)+'T2'!$M$519*IF('T2'!$AB$14="Y",1,0)+'T3'!$M$519*IF('T3'!$AB$14="Y",1,0))</f>
        <v/>
      </c>
      <c r="DK523" s="38" t="str">
        <f>IF(ISBLANK('T1'!$C$519),"",SUM($DA$523:$DJ$523))</f>
        <v/>
      </c>
      <c r="DL523" s="38" t="str">
        <f>IF(ISBLANK('T1'!$C$519),"",IF(ISERR($DK$523/$DK$5),"",$DK$523/$DK$5))</f>
        <v/>
      </c>
      <c r="DO523" s="38" t="str">
        <f>IF(ISBLANK('T1'!$C$519),"",'T1'!$E$519*IF('T1'!$S$15="Y",1,0)+'T2'!$E$519*IF('T2'!$S$15="Y",1,0)+'T3'!$E$519*IF('T3'!$S$15="Y",1,0)+TA!$AR$519*IF(TA!$L$15="Y",1,0))</f>
        <v/>
      </c>
      <c r="DP523" s="38" t="str">
        <f>IF(ISBLANK('T1'!$C$519),"",'T1'!$F$519*IF('T1'!$T$15="Y",1,0)+'T2'!$F$519*IF('T2'!$T$15="Y",1,0)+'T3'!$F$519*IF('T3'!$T$15="Y",1,0)+TA!$AS$519*IF(TA!$M$15="Y",1,0))</f>
        <v/>
      </c>
      <c r="DQ523" s="38" t="str">
        <f>IF(ISBLANK('T1'!$C$519),"",'T1'!$G$519*IF('T1'!$U$15="Y",1,0)+'T2'!$G$519*IF('T2'!$U$15="Y",1,0)+'T3'!$G$519*IF('T3'!$U$15="Y",1,0)+TA!$AT$519*IF(TA!$N$15="Y",1,0))</f>
        <v/>
      </c>
      <c r="DR523" s="38" t="str">
        <f>IF(ISBLANK('T1'!$C$519),"",'T1'!$H$519*IF('T1'!$V$15="Y",1,0)+'T2'!$H$519*IF('T2'!$V$15="Y",1,0)+'T3'!$H$519*IF('T3'!$V$15="Y",1,0))</f>
        <v/>
      </c>
      <c r="DS523" s="38" t="str">
        <f>IF(ISBLANK('T1'!$C$519),"",'T1'!$I$519*IF('T1'!$W$15="Y",1,0)+'T2'!$I$519*IF('T2'!$W$15="Y",1,0)+'T3'!$I$519*IF('T3'!$W$15="Y",1,0))</f>
        <v/>
      </c>
      <c r="DT523" s="38" t="str">
        <f>IF(ISBLANK('T1'!$C$519),"",'T1'!$J$519*IF('T1'!$X$15="Y",1,0)+'T2'!$J$519*IF('T2'!$X$15="Y",1,0)+'T3'!$J$519*IF('T3'!$X$15="Y",1,0))</f>
        <v/>
      </c>
      <c r="DU523" s="38" t="str">
        <f>IF(ISBLANK('T1'!$C$519),"",'T1'!$K$519*IF('T1'!$Y$15="Y",1,0)+'T2'!$K$519*IF('T2'!$Y$15="Y",1,0)+'T3'!$K$519*IF('T3'!$Y$15="Y",1,0))</f>
        <v/>
      </c>
      <c r="DV523" s="38" t="str">
        <f>IF(ISBLANK('T1'!$C$519),"",'T1'!$L$519*IF('T1'!$Z$15="Y",1,0)+'T2'!$L$519*IF('T2'!$Z$15="Y",1,0)+'T3'!$L$519*IF('T3'!$Z$15="Y",1,0))</f>
        <v/>
      </c>
      <c r="DW523" s="38" t="str">
        <f>IF(ISBLANK('T1'!$C$519),"",'T1'!$M$519*IF('T1'!$AA$15="Y",1,0)+'T2'!$M$519*IF('T2'!$AA$15="Y",1,0)+'T3'!$M$519*IF('T3'!$AA$15="Y",1,0))</f>
        <v/>
      </c>
      <c r="DX523" s="38" t="str">
        <f>IF(ISBLANK('T1'!$C$519),"",'T1'!$M$519*IF('T1'!$AB$15="Y",1,0)+'T2'!$M$519*IF('T2'!$AB$15="Y",1,0)+'T3'!$M$519*IF('T3'!$AB$15="Y",1,0))</f>
        <v/>
      </c>
      <c r="DY523" s="38" t="str">
        <f>IF(ISBLANK('T1'!$C$519),"",SUM($DO$523:$DX$523))</f>
        <v/>
      </c>
      <c r="DZ523" s="38" t="str">
        <f>IF(ISBLANK('T1'!$C$519),"",IF(ISERR($DY$523/$DY$5),"",$DY$523/$DY$5))</f>
        <v/>
      </c>
      <c r="EC523" s="38" t="str">
        <f>IF(ISBLANK('T1'!$C$519),"",'T1'!$E$519*IF('T1'!$S$16="Y",1,0)+'T2'!$E$519*IF('T2'!$S$16="Y",1,0)+'T3'!$E$519*IF('T3'!$S$16="Y",1,0)+TA!$AR$519*IF(TA!$L$16="Y",1,0))</f>
        <v/>
      </c>
      <c r="ED523" s="38" t="str">
        <f>IF(ISBLANK('T1'!$C$519),"",'T1'!$F$519*IF('T1'!$T$16="Y",1,0)+'T2'!$F$519*IF('T2'!$T$16="Y",1,0)+'T3'!$F$519*IF('T3'!$T$16="Y",1,0)+TA!$AS$519*IF(TA!$M$16="Y",1,0))</f>
        <v/>
      </c>
      <c r="EE523" s="38" t="str">
        <f>IF(ISBLANK('T1'!$C$519),"",'T1'!$G$519*IF('T1'!$U$16="Y",1,0)+'T2'!$G$519*IF('T2'!$U$16="Y",1,0)+'T3'!$G$519*IF('T3'!$U$16="Y",1,0)+TA!$AT$519*IF(TA!$N$16="Y",1,0))</f>
        <v/>
      </c>
      <c r="EF523" s="38" t="str">
        <f>IF(ISBLANK('T1'!$C$519),"",'T1'!$H$519*IF('T1'!$V$16="Y",1,0)+'T2'!$H$519*IF('T2'!$V$16="Y",1,0)+'T3'!$H$519*IF('T3'!$V$16="Y",1,0))</f>
        <v/>
      </c>
      <c r="EG523" s="38" t="str">
        <f>IF(ISBLANK('T1'!$C$519),"",'T1'!$I$519*IF('T1'!$W$16="Y",1,0)+'T2'!$I$519*IF('T2'!$W$16="Y",1,0)+'T3'!$I$519*IF('T3'!$W$16="Y",1,0))</f>
        <v/>
      </c>
      <c r="EH523" s="38" t="str">
        <f>IF(ISBLANK('T1'!$C$519),"",'T1'!$J$519*IF('T1'!$X$16="Y",1,0)+'T2'!$J$519*IF('T2'!$X$16="Y",1,0)+'T3'!$J$519*IF('T3'!$X$16="Y",1,0))</f>
        <v/>
      </c>
      <c r="EI523" s="38" t="str">
        <f>IF(ISBLANK('T1'!$C$519),"",'T1'!$K$519*IF('T1'!$Y$16="Y",1,0)+'T2'!$K$519*IF('T2'!$Y$16="Y",1,0)+'T3'!$K$519*IF('T3'!$Y$16="Y",1,0))</f>
        <v/>
      </c>
      <c r="EJ523" s="38" t="str">
        <f>IF(ISBLANK('T1'!$C$519),"",'T1'!$L$519*IF('T1'!$Z$16="Y",1,0)+'T2'!$L$519*IF('T2'!$Z$16="Y",1,0)+'T3'!$L$519*IF('T3'!$Z$16="Y",1,0))</f>
        <v/>
      </c>
      <c r="EK523" s="38" t="str">
        <f>IF(ISBLANK('T1'!$C$519),"",'T1'!$M$519*IF('T1'!$AA$16="Y",1,0)+'T2'!$M$519*IF('T2'!$AA$16="Y",1,0)+'T3'!$M$519*IF('T3'!$AA$16="Y",1,0))</f>
        <v/>
      </c>
      <c r="EL523" s="38" t="str">
        <f>IF(ISBLANK('T1'!$C$519),"",'T1'!$M$519*IF('T1'!$AB$16="Y",1,0)+'T2'!$M$519*IF('T2'!$AB$16="Y",1,0)+'T3'!$M$519*IF('T3'!$AB$16="Y",1,0))</f>
        <v/>
      </c>
      <c r="EM523" s="38" t="str">
        <f>IF(ISBLANK('T1'!$C$519),"",SUM($EC$523:$EL$523))</f>
        <v/>
      </c>
      <c r="EN523" s="38" t="str">
        <f>IF(ISBLANK('T1'!$C$519),"",IF(ISERR($EM$523/$EM$5),"",$EM$523/$EM$5))</f>
        <v/>
      </c>
      <c r="EQ523" s="38" t="str">
        <f>IF(ISBLANK('T1'!$C$519),"",'T1'!$E$519*IF('T1'!$S$17="Y",1,0)+'T2'!$E$519*IF('T2'!$S$17="Y",1,0)+'T3'!$E$519*IF('T3'!$S$17="Y",1,0)+TA!$AR$519*IF(TA!$L$17="Y",1,0))</f>
        <v/>
      </c>
      <c r="ER523" s="38" t="str">
        <f>IF(ISBLANK('T1'!$C$519),"",'T1'!$F$519*IF('T1'!$T$17="Y",1,0)+'T2'!$F$519*IF('T2'!$T$17="Y",1,0)+'T3'!$F$519*IF('T3'!$T$17="Y",1,0)+TA!$AS$519*IF(TA!$M$17="Y",1,0))</f>
        <v/>
      </c>
      <c r="ES523" s="38" t="str">
        <f>IF(ISBLANK('T1'!$C$519),"",'T1'!$G$519*IF('T1'!$U$17="Y",1,0)+'T2'!$G$519*IF('T2'!$U$17="Y",1,0)+'T3'!$G$519*IF('T3'!$U$17="Y",1,0)+TA!$AT$519*IF(TA!$N$17="Y",1,0))</f>
        <v/>
      </c>
      <c r="ET523" s="38" t="str">
        <f>IF(ISBLANK('T1'!$C$519),"",'T1'!$H$519*IF('T1'!$V$17="Y",1,0)+'T2'!$H$519*IF('T2'!$V$17="Y",1,0)+'T3'!$H$519*IF('T3'!$V$17="Y",1,0))</f>
        <v/>
      </c>
      <c r="EU523" s="38" t="str">
        <f>IF(ISBLANK('T1'!$C$519),"",'T1'!$I$519*IF('T1'!$W$17="Y",1,0)+'T2'!$I$519*IF('T2'!$W$17="Y",1,0)+'T3'!$I$519*IF('T3'!$W$17="Y",1,0))</f>
        <v/>
      </c>
      <c r="EV523" s="38" t="str">
        <f>IF(ISBLANK('T1'!$C$519),"",'T1'!$J$519*IF('T1'!$X$17="Y",1,0)+'T2'!$J$519*IF('T2'!$X$17="Y",1,0)+'T3'!$J$519*IF('T3'!$X$17="Y",1,0))</f>
        <v/>
      </c>
      <c r="EW523" s="38" t="str">
        <f>IF(ISBLANK('T1'!$C$519),"",'T1'!$K$519*IF('T1'!$Y$17="Y",1,0)+'T2'!$K$519*IF('T2'!$Y$17="Y",1,0)+'T3'!$K$519*IF('T3'!$Y$17="Y",1,0))</f>
        <v/>
      </c>
      <c r="EX523" s="38" t="str">
        <f>IF(ISBLANK('T1'!$C$519),"",'T1'!$L$519*IF('T1'!$Z$17="Y",1,0)+'T2'!$L$519*IF('T2'!$Z$17="Y",1,0)+'T3'!$L$519*IF('T3'!$Z$17="Y",1,0))</f>
        <v/>
      </c>
      <c r="EY523" s="38" t="str">
        <f>IF(ISBLANK('T1'!$C$519),"",'T1'!$M$519*IF('T1'!$AA$17="Y",1,0)+'T2'!$M$519*IF('T2'!$AA$17="Y",1,0)+'T3'!$M$519*IF('T3'!$AA$17="Y",1,0))</f>
        <v/>
      </c>
      <c r="EZ523" s="38" t="str">
        <f>IF(ISBLANK('T1'!$C$519),"",'T1'!$M$519*IF('T1'!$AB$17="Y",1,0)+'T2'!$M$519*IF('T2'!$AB$17="Y",1,0)+'T3'!$M$519*IF('T3'!$AB$17="Y",1,0))</f>
        <v/>
      </c>
      <c r="FA523" s="38" t="str">
        <f>IF(ISBLANK('T1'!$C$519),"",SUM($EQ$523:$EZ$523))</f>
        <v/>
      </c>
      <c r="FB523" s="38" t="str">
        <f>IF(ISBLANK('T1'!$C$519),"",IF(ISERR($FA$523/$FA$5),"",$FA$523/$FA$5))</f>
        <v/>
      </c>
    </row>
    <row r="524" spans="20:158">
      <c r="T524" s="38" t="str">
        <f>IF(ISBLANK('T1'!$C$520),"",'T1'!$E$520*IF('T1'!$S$8="Y",1,0)+'T2'!$E$520*IF('T2'!$S$8="Y",1,0)+'T3'!$E$520*IF('T3'!$S$8="Y",1,0)+TA!$AR$520*IF(TA!$L$8="Y",1,0))</f>
        <v/>
      </c>
      <c r="U524" s="38" t="str">
        <f>IF(ISBLANK('T1'!$C$520),"",'T1'!$F$520*IF('T1'!$T$8="Y",1,0)+'T2'!$F$520*IF('T2'!$T$8="Y",1,0)+'T3'!$F$520*IF('T3'!$T$8="Y",1,0)+TA!$AS$520*IF(TA!$M$8="Y",1,0))</f>
        <v/>
      </c>
      <c r="V524" s="38" t="str">
        <f>IF(ISBLANK('T1'!$C$520),"",'T1'!$G$520*IF('T1'!$U$8="Y",1,0)+'T2'!$G$520*IF('T2'!$U$8="Y",1,0)+'T3'!$G$520*IF('T3'!$U$8="Y",1,0)+TA!$AT$520*IF(TA!$N$8="Y",1,0))</f>
        <v/>
      </c>
      <c r="W524" s="38" t="str">
        <f>IF(ISBLANK('T1'!$C$520),"",'T1'!$H$520*IF('T1'!$V$8="Y",1,0)+'T2'!$H$520*IF('T2'!$V$8="Y",1,0)+'T3'!$H$520*IF('T3'!$V$8="Y",1,0))</f>
        <v/>
      </c>
      <c r="X524" s="38" t="str">
        <f>IF(ISBLANK('T1'!$C$520),"",'T1'!$I$520*IF('T1'!$W$8="Y",1,0)+'T2'!$I$520*IF('T2'!$W$8="Y",1,0)+'T3'!$I$520*IF('T3'!$W$8="Y",1,0))</f>
        <v/>
      </c>
      <c r="Y524" s="38" t="str">
        <f>IF(ISBLANK('T1'!$C$520),"",'T1'!$J$520*IF('T1'!$X$8="Y",1,0)+'T2'!$J$520*IF('T2'!$X$8="Y",1,0)+'T3'!$J$520*IF('T3'!$X$8="Y",1,0))</f>
        <v/>
      </c>
      <c r="Z524" s="38" t="str">
        <f>IF(ISBLANK('T1'!$C$520),"",'T1'!$K$520*IF('T1'!$Y$8="Y",1,0)+'T2'!$K$520*IF('T2'!$Y$8="Y",1,0)+'T3'!$K$520*IF('T3'!$Y$8="Y",1,0))</f>
        <v/>
      </c>
      <c r="AA524" s="38" t="str">
        <f>IF(ISBLANK('T1'!$C$520),"",'T1'!$L$520*IF('T1'!$Z$8="Y",1,0)+'T2'!$L$520*IF('T2'!$Z$8="Y",1,0)+'T3'!$L$520*IF('T3'!$Z$8="Y",1,0))</f>
        <v/>
      </c>
      <c r="AB524" s="38" t="str">
        <f>IF(ISBLANK('T1'!$C$520),"",'T1'!$M$520*IF('T1'!$AA$8="Y",1,0)+'T2'!$M$520*IF('T2'!$AA$8="Y",1,0)+'T3'!$M$520*IF('T3'!$AA$8="Y",1,0))</f>
        <v/>
      </c>
      <c r="AC524" s="38" t="str">
        <f>IF(ISBLANK('T1'!$C$520),"",'T1'!$M$520*IF('T1'!$AB$8="Y",1,0)+'T2'!$M$520*IF('T2'!$AB$8="Y",1,0)+'T3'!$M$520*IF('T3'!$AB$8="Y",1,0))</f>
        <v/>
      </c>
      <c r="AD524" s="38" t="str">
        <f>IF(ISBLANK('T1'!$C$520),"",SUM($T$524:$AC$524))</f>
        <v/>
      </c>
      <c r="AE524" s="38" t="str">
        <f>IF(ISBLANK('T1'!$C$520),"",IF(ISERR($AD$524/$AD$5),"",$AD$524/$AD$5))</f>
        <v/>
      </c>
      <c r="AI524" s="38" t="str">
        <f>IF(ISBLANK('T1'!$C$520),"",'T1'!$E$520*IF('T1'!$S$9="Y",1,0)+'T2'!$E$520*IF('T2'!$S$9="Y",1,0)+'T3'!$E$520*IF('T3'!$S$9="Y",1,0)+TA!$AR$520*IF(TA!$L$9="Y",1,0))</f>
        <v/>
      </c>
      <c r="AJ524" s="38" t="str">
        <f>IF(ISBLANK('T1'!$C$520),"",'T1'!$F$520*IF('T1'!$T$9="Y",1,0)+'T2'!$F$520*IF('T2'!$T$9="Y",1,0)+'T3'!$F$520*IF('T3'!$T$9="Y",1,0)+TA!$AS$520*IF(TA!$M$9="Y",1,0))</f>
        <v/>
      </c>
      <c r="AK524" s="38" t="str">
        <f>IF(ISBLANK('T1'!$C$520),"",'T1'!$G$520*IF('T1'!$U$9="Y",1,0)+'T2'!$G$520*IF('T2'!$U$9="Y",1,0)+'T3'!$G$520*IF('T3'!$U$9="Y",1,0)+TA!$AT$520*IF(TA!$N$9="Y",1,0))</f>
        <v/>
      </c>
      <c r="AL524" s="38" t="str">
        <f>IF(ISBLANK('T1'!$C$520),"",'T1'!$H$520*IF('T1'!$V$9="Y",1,0)+'T2'!$H$520*IF('T2'!$V$9="Y",1,0)+'T3'!$H$520*IF('T3'!$V$9="Y",1,0))</f>
        <v/>
      </c>
      <c r="AM524" s="38" t="str">
        <f>IF(ISBLANK('T1'!$C$520),"",'T1'!$I$520*IF('T1'!$W$9="Y",1,0)+'T2'!$I$520*IF('T2'!$W$9="Y",1,0)+'T3'!$I$520*IF('T3'!$W$9="Y",1,0))</f>
        <v/>
      </c>
      <c r="AN524" s="38" t="str">
        <f>IF(ISBLANK('T1'!$C$520),"",'T1'!$J$520*IF('T1'!$X$9="Y",1,0)+'T2'!$J$520*IF('T2'!$X$9="Y",1,0)+'T3'!$J$520*IF('T3'!$X$9="Y",1,0))</f>
        <v/>
      </c>
      <c r="AO524" s="38" t="str">
        <f>IF(ISBLANK('T1'!$C$520),"",'T1'!$K$520*IF('T1'!$Y$9="Y",1,0)+'T2'!$K$520*IF('T2'!$Y$9="Y",1,0)+'T3'!$K$520*IF('T3'!$Y$9="Y",1,0))</f>
        <v/>
      </c>
      <c r="AP524" s="38" t="str">
        <f>IF(ISBLANK('T1'!$C$520),"",'T1'!$L$520*IF('T1'!$Z$9="Y",1,0)+'T2'!$L$520*IF('T2'!$Z$9="Y",1,0)+'T3'!$L$520*IF('T3'!$Z$9="Y",1,0))</f>
        <v/>
      </c>
      <c r="AQ524" s="38" t="str">
        <f>IF(ISBLANK('T1'!$C$520),"",'T1'!$M$520*IF('T1'!$AA$9="Y",1,0)+'T2'!$M$520*IF('T2'!$AA$9="Y",1,0)+'T3'!$M$520*IF('T3'!$AA$9="Y",1,0))</f>
        <v/>
      </c>
      <c r="AR524" s="38" t="str">
        <f>IF(ISBLANK('T1'!$C$520),"",'T1'!$M$520*IF('T1'!$AB$9="Y",1,0)+'T2'!$M$520*IF('T2'!$AB$9="Y",1,0)+'T3'!$M$520*IF('T3'!$AB$9="Y",1,0))</f>
        <v/>
      </c>
      <c r="AS524" s="38" t="str">
        <f>IF(ISBLANK('T1'!$C$520),"",SUM($AI$524:$AR$524))</f>
        <v/>
      </c>
      <c r="AT524" s="38" t="str">
        <f>IF(ISBLANK('T1'!$C$520),"",IF(ISERR($AS$524/$AS$5),"",$AS$524/$AS$5))</f>
        <v/>
      </c>
      <c r="AW524" s="38" t="str">
        <f>IF(ISBLANK('T1'!$C$520),"",'T1'!$E$520*IF('T1'!$S$10="Y",1,0)+'T2'!$E$520*IF('T2'!$S$10="Y",1,0)+'T3'!$E$520*IF('T3'!$S$10="Y",1,0)+TA!$AR$520*IF(TA!$L$10="Y",1,0))</f>
        <v/>
      </c>
      <c r="AX524" s="38" t="str">
        <f>IF(ISBLANK('T1'!$C$520),"",'T1'!$F$520*IF('T1'!$T$10="Y",1,0)+'T2'!$F$520*IF('T2'!$T$10="Y",1,0)+'T3'!$F$520*IF('T3'!$T$10="Y",1,0)+TA!$AS$520*IF(TA!$M$10="Y",1,0))</f>
        <v/>
      </c>
      <c r="AY524" s="38" t="str">
        <f>IF(ISBLANK('T1'!$C$520),"",'T1'!$G$520*IF('T1'!$U$10="Y",1,0)+'T2'!$G$520*IF('T2'!$U$10="Y",1,0)+'T3'!$G$520*IF('T3'!$U$10="Y",1,0)+TA!$AT$520*IF(TA!$N$10="Y",1,0))</f>
        <v/>
      </c>
      <c r="AZ524" s="38" t="str">
        <f>IF(ISBLANK('T1'!$C$520),"",'T1'!$H$520*IF('T1'!$V$10="Y",1,0)+'T2'!$H$520*IF('T2'!$V$10="Y",1,0)+'T3'!$H$520*IF('T3'!$V$10="Y",1,0))</f>
        <v/>
      </c>
      <c r="BA524" s="38" t="str">
        <f>IF(ISBLANK('T1'!$C$520),"",'T1'!$I$520*IF('T1'!$W$10="Y",1,0)+'T2'!$I$520*IF('T2'!$W$10="Y",1,0)+'T3'!$I$520*IF('T3'!$W$10="Y",1,0))</f>
        <v/>
      </c>
      <c r="BB524" s="38" t="str">
        <f>IF(ISBLANK('T1'!$C$520),"",'T1'!$J$520*IF('T1'!$X$10="Y",1,0)+'T2'!$J$520*IF('T2'!$X$10="Y",1,0)+'T3'!$J$520*IF('T3'!$X$10="Y",1,0))</f>
        <v/>
      </c>
      <c r="BC524" s="38" t="str">
        <f>IF(ISBLANK('T1'!$C$520),"",'T1'!$K$520*IF('T1'!$Y$10="Y",1,0)+'T2'!$K$520*IF('T2'!$Y$10="Y",1,0)+'T3'!$K$520*IF('T3'!$Y$10="Y",1,0))</f>
        <v/>
      </c>
      <c r="BD524" s="38" t="str">
        <f>IF(ISBLANK('T1'!$C$520),"",'T1'!$L$520*IF('T1'!$Z$10="Y",1,0)+'T2'!$L$520*IF('T2'!$Z$10="Y",1,0)+'T3'!$L$520*IF('T3'!$Z$10="Y",1,0))</f>
        <v/>
      </c>
      <c r="BE524" s="38" t="str">
        <f>IF(ISBLANK('T1'!$C$520),"",'T1'!$M$520*IF('T1'!$AA$10="Y",1,0)+'T2'!$M$520*IF('T2'!$AA$10="Y",1,0)+'T3'!$M$520*IF('T3'!$AA$10="Y",1,0))</f>
        <v/>
      </c>
      <c r="BF524" s="38" t="str">
        <f>IF(ISBLANK('T1'!$C$520),"",'T1'!$M$520*IF('T1'!$AB$10="Y",1,0)+'T2'!$M$520*IF('T2'!$AB$10="Y",1,0)+'T3'!$M$520*IF('T3'!$AB$10="Y",1,0))</f>
        <v/>
      </c>
      <c r="BG524" s="38" t="str">
        <f>IF(ISBLANK('T1'!$C$520),"",SUM($AW$524:$BF$524))</f>
        <v/>
      </c>
      <c r="BH524" s="38" t="str">
        <f>IF(ISBLANK('T1'!$C$520),"",IF(ISERR($BG$524/$BG$5),"",$BG$524/$BG$5))</f>
        <v/>
      </c>
      <c r="BK524" s="38" t="str">
        <f>IF(ISBLANK('T1'!$C$520),"",'T1'!$E$520*IF('T1'!$S$11="Y",1,0)+'T2'!$E$520*IF('T2'!$S$11="Y",1,0)+'T3'!$E$520*IF('T3'!$S$11="Y",1,0)+TA!$AR$520*IF(TA!$L$11="Y",1,0))</f>
        <v/>
      </c>
      <c r="BL524" s="38" t="str">
        <f>IF(ISBLANK('T1'!$C$520),"",'T1'!$F$520*IF('T1'!$T$11="Y",1,0)+'T2'!$F$520*IF('T2'!$T$11="Y",1,0)+'T3'!$F$520*IF('T3'!$T$11="Y",1,0)+TA!$AS$520*IF(TA!$M$11="Y",1,0))</f>
        <v/>
      </c>
      <c r="BM524" s="38" t="str">
        <f>IF(ISBLANK('T1'!$C$520),"",'T1'!$G$520*IF('T1'!$U$11="Y",1,0)+'T2'!$G$520*IF('T2'!$U$11="Y",1,0)+'T3'!$G$520*IF('T3'!$U$11="Y",1,0)+TA!$AT$520*IF(TA!$N$11="Y",1,0))</f>
        <v/>
      </c>
      <c r="BN524" s="38" t="str">
        <f>IF(ISBLANK('T1'!$C$520),"",'T1'!$H$520*IF('T1'!$V$11="Y",1,0)+'T2'!$H$520*IF('T2'!$V$11="Y",1,0)+'T3'!$H$520*IF('T3'!$V$11="Y",1,0))</f>
        <v/>
      </c>
      <c r="BO524" s="38" t="str">
        <f>IF(ISBLANK('T1'!$C$520),"",'T1'!$I$520*IF('T1'!$W$11="Y",1,0)+'T2'!$I$520*IF('T2'!$W$11="Y",1,0)+'T3'!$I$520*IF('T3'!$W$11="Y",1,0))</f>
        <v/>
      </c>
      <c r="BP524" s="38" t="str">
        <f>IF(ISBLANK('T1'!$C$520),"",'T1'!$J$520*IF('T1'!$X$11="Y",1,0)+'T2'!$J$520*IF('T2'!$X$11="Y",1,0)+'T3'!$J$520*IF('T3'!$X$11="Y",1,0))</f>
        <v/>
      </c>
      <c r="BQ524" s="38" t="str">
        <f>IF(ISBLANK('T1'!$C$520),"",'T1'!$K$520*IF('T1'!$Y$11="Y",1,0)+'T2'!$K$520*IF('T2'!$Y$11="Y",1,0)+'T3'!$K$520*IF('T3'!$Y$11="Y",1,0))</f>
        <v/>
      </c>
      <c r="BR524" s="38" t="str">
        <f>IF(ISBLANK('T1'!$C$520),"",'T1'!$L$520*IF('T1'!$Z$11="Y",1,0)+'T2'!$L$520*IF('T2'!$Z$11="Y",1,0)+'T3'!$L$520*IF('T3'!$Z$11="Y",1,0))</f>
        <v/>
      </c>
      <c r="BS524" s="38" t="str">
        <f>IF(ISBLANK('T1'!$C$520),"",'T1'!$M$520*IF('T1'!$AA$11="Y",1,0)+'T2'!$M$520*IF('T2'!$AA$11="Y",1,0)+'T3'!$M$520*IF('T3'!$AA$11="Y",1,0))</f>
        <v/>
      </c>
      <c r="BT524" s="38" t="str">
        <f>IF(ISBLANK('T1'!$C$520),"",'T1'!$M$520*IF('T1'!$AB$11="Y",1,0)+'T2'!$M$520*IF('T2'!$AB$11="Y",1,0)+'T3'!$M$520*IF('T3'!$AB$11="Y",1,0))</f>
        <v/>
      </c>
      <c r="BU524" s="38" t="str">
        <f>IF(ISBLANK('T1'!$C$520),"",SUM($BK$524:$BT$524))</f>
        <v/>
      </c>
      <c r="BV524" s="38" t="str">
        <f>IF(ISBLANK('T1'!$C$520),"",IF(ISERR($BU$524/$BU$5),"",$BU$524/$BU$5))</f>
        <v/>
      </c>
      <c r="BY524" s="38" t="str">
        <f>IF(ISBLANK('T1'!$C$520),"",'T1'!$E$520*IF('T1'!$S$12="Y",1,0)+'T2'!$E$520*IF('T2'!$S$12="Y",1,0)+'T3'!$E$520*IF('T3'!$S$12="Y",1,0)+TA!$AR$520*IF(TA!$L$12="Y",1,0))</f>
        <v/>
      </c>
      <c r="BZ524" s="38" t="str">
        <f>IF(ISBLANK('T1'!$C$520),"",'T1'!$F$520*IF('T1'!$T$12="Y",1,0)+'T2'!$F$520*IF('T2'!$T$12="Y",1,0)+'T3'!$F$520*IF('T3'!$T$12="Y",1,0)+TA!$AS$520*IF(TA!$M$12="Y",1,0))</f>
        <v/>
      </c>
      <c r="CA524" s="38" t="str">
        <f>IF(ISBLANK('T1'!$C$520),"",'T1'!$G$520*IF('T1'!$U$12="Y",1,0)+'T2'!$G$520*IF('T2'!$U$12="Y",1,0)+'T3'!$G$520*IF('T3'!$U$12="Y",1,0)+TA!$AT$520*IF(TA!$N$12="Y",1,0))</f>
        <v/>
      </c>
      <c r="CB524" s="38" t="str">
        <f>IF(ISBLANK('T1'!$C$520),"",'T1'!$H$520*IF('T1'!$V$12="Y",1,0)+'T2'!$H$520*IF('T2'!$V$12="Y",1,0)+'T3'!$H$520*IF('T3'!$V$12="Y",1,0))</f>
        <v/>
      </c>
      <c r="CC524" s="38" t="str">
        <f>IF(ISBLANK('T1'!$C$520),"",'T1'!$I$520*IF('T1'!$W$12="Y",1,0)+'T2'!$I$520*IF('T2'!$W$12="Y",1,0)+'T3'!$I$520*IF('T3'!$W$12="Y",1,0))</f>
        <v/>
      </c>
      <c r="CD524" s="38" t="str">
        <f>IF(ISBLANK('T1'!$C$520),"",'T1'!$J$520*IF('T1'!$X$12="Y",1,0)+'T2'!$J$520*IF('T2'!$X$12="Y",1,0)+'T3'!$J$520*IF('T3'!$X$12="Y",1,0))</f>
        <v/>
      </c>
      <c r="CE524" s="38" t="str">
        <f>IF(ISBLANK('T1'!$C$520),"",'T1'!$K$520*IF('T1'!$Y$12="Y",1,0)+'T2'!$K$520*IF('T2'!$Y$12="Y",1,0)+'T3'!$K$520*IF('T3'!$Y$12="Y",1,0))</f>
        <v/>
      </c>
      <c r="CF524" s="38" t="str">
        <f>IF(ISBLANK('T1'!$C$520),"",'T1'!$L$520*IF('T1'!$Z$12="Y",1,0)+'T2'!$L$520*IF('T2'!$Z$12="Y",1,0)+'T3'!$L$520*IF('T3'!$Z$12="Y",1,0))</f>
        <v/>
      </c>
      <c r="CG524" s="38" t="str">
        <f>IF(ISBLANK('T1'!$C$520),"",'T1'!$M$520*IF('T1'!$AA$12="Y",1,0)+'T2'!$M$520*IF('T2'!$AA$12="Y",1,0)+'T3'!$M$520*IF('T3'!$AA$12="Y",1,0))</f>
        <v/>
      </c>
      <c r="CH524" s="38" t="str">
        <f>IF(ISBLANK('T1'!$C$520),"",'T1'!$M$520*IF('T1'!$AB$12="Y",1,0)+'T2'!$M$520*IF('T2'!$AB$12="Y",1,0)+'T3'!$M$520*IF('T3'!$AB$12="Y",1,0))</f>
        <v/>
      </c>
      <c r="CI524" s="38" t="str">
        <f>IF(ISBLANK('T1'!$C$520),"",SUM($BY$524:$CH$524))</f>
        <v/>
      </c>
      <c r="CJ524" s="38" t="str">
        <f>IF(ISBLANK('T1'!$C$520),"",IF(ISERR($CI$524/$CI$5),"",$CI$524/$CI$5))</f>
        <v/>
      </c>
      <c r="CM524" s="38" t="str">
        <f>IF(ISBLANK('T1'!$C$520),"",'T1'!$E$520*IF('T1'!$S$13="Y",1,0)+'T2'!$E$520*IF('T2'!$S$13="Y",1,0)+'T3'!$E$520*IF('T3'!$S$13="Y",1,0)+TA!$AR$520*IF(TA!$L$13="Y",1,0))</f>
        <v/>
      </c>
      <c r="CN524" s="38" t="str">
        <f>IF(ISBLANK('T1'!$C$520),"",'T1'!$F$520*IF('T1'!$T$13="Y",1,0)+'T2'!$F$520*IF('T2'!$T$13="Y",1,0)+'T3'!$F$520*IF('T3'!$T$13="Y",1,0)+TA!$AS$520*IF(TA!$M$13="Y",1,0))</f>
        <v/>
      </c>
      <c r="CO524" s="38" t="str">
        <f>IF(ISBLANK('T1'!$C$520),"",'T1'!$G$520*IF('T1'!$U$13="Y",1,0)+'T2'!$G$520*IF('T2'!$U$13="Y",1,0)+'T3'!$G$520*IF('T3'!$U$13="Y",1,0)+TA!$AT$520*IF(TA!$N$13="Y",1,0))</f>
        <v/>
      </c>
      <c r="CP524" s="38" t="str">
        <f>IF(ISBLANK('T1'!$C$520),"",'T1'!$H$520*IF('T1'!$V$13="Y",1,0)+'T2'!$H$520*IF('T2'!$V$13="Y",1,0)+'T3'!$H$520*IF('T3'!$V$13="Y",1,0))</f>
        <v/>
      </c>
      <c r="CQ524" s="38" t="str">
        <f>IF(ISBLANK('T1'!$C$520),"",'T1'!$I$520*IF('T1'!$W$13="Y",1,0)+'T2'!$I$520*IF('T2'!$W$13="Y",1,0)+'T3'!$I$520*IF('T3'!$W$13="Y",1,0))</f>
        <v/>
      </c>
      <c r="CR524" s="38" t="str">
        <f>IF(ISBLANK('T1'!$C$520),"",'T1'!$J$520*IF('T1'!$X$13="Y",1,0)+'T2'!$J$520*IF('T2'!$X$13="Y",1,0)+'T3'!$J$520*IF('T3'!$X$13="Y",1,0))</f>
        <v/>
      </c>
      <c r="CS524" s="38" t="str">
        <f>IF(ISBLANK('T1'!$C$520),"",'T1'!$K$520*IF('T1'!$Y$13="Y",1,0)+'T2'!$K$520*IF('T2'!$Y$13="Y",1,0)+'T3'!$K$520*IF('T3'!$Y$13="Y",1,0))</f>
        <v/>
      </c>
      <c r="CT524" s="38" t="str">
        <f>IF(ISBLANK('T1'!$C$520),"",'T1'!$L$520*IF('T1'!$Z$13="Y",1,0)+'T2'!$L$520*IF('T2'!$Z$13="Y",1,0)+'T3'!$L$520*IF('T3'!$Z$13="Y",1,0))</f>
        <v/>
      </c>
      <c r="CU524" s="38" t="str">
        <f>IF(ISBLANK('T1'!$C$520),"",'T1'!$M$520*IF('T1'!$AA$13="Y",1,0)+'T2'!$M$520*IF('T2'!$AA$13="Y",1,0)+'T3'!$M$520*IF('T3'!$AA$13="Y",1,0))</f>
        <v/>
      </c>
      <c r="CV524" s="38" t="str">
        <f>IF(ISBLANK('T1'!$C$520),"",'T1'!$M$520*IF('T1'!$AB$13="Y",1,0)+'T2'!$M$520*IF('T2'!$AB$13="Y",1,0)+'T3'!$M$520*IF('T3'!$AB$13="Y",1,0))</f>
        <v/>
      </c>
      <c r="CW524" s="38" t="str">
        <f>IF(ISBLANK('T1'!$C$520),"",SUM($CM$524:$CV$524))</f>
        <v/>
      </c>
      <c r="CX524" s="38" t="str">
        <f>IF(ISBLANK('T1'!$C$520),"",IF(ISERR($CW$524/$CW$5),"",$CW$524/$CW$5))</f>
        <v/>
      </c>
      <c r="DA524" s="38" t="str">
        <f>IF(ISBLANK('T1'!$C$520),"",'T1'!$E$520*IF('T1'!$S$14="Y",1,0)+'T2'!$E$520*IF('T2'!$S$14="Y",1,0)+'T3'!$E$520*IF('T3'!$S$14="Y",1,0)+TA!$AR$520*IF(TA!$L$14="Y",1,0))</f>
        <v/>
      </c>
      <c r="DB524" s="38" t="str">
        <f>IF(ISBLANK('T1'!$C$520),"",'T1'!$F$520*IF('T1'!$T$14="Y",1,0)+'T2'!$F$520*IF('T2'!$T$14="Y",1,0)+'T3'!$F$520*IF('T3'!$T$14="Y",1,0)+TA!$AS$520*IF(TA!$M$14="Y",1,0))</f>
        <v/>
      </c>
      <c r="DC524" s="38" t="str">
        <f>IF(ISBLANK('T1'!$C$520),"",'T1'!$G$520*IF('T1'!$U$14="Y",1,0)+'T2'!$G$520*IF('T2'!$U$14="Y",1,0)+'T3'!$G$520*IF('T3'!$U$14="Y",1,0)+TA!$AT$520*IF(TA!$N$14="Y",1,0))</f>
        <v/>
      </c>
      <c r="DD524" s="38" t="str">
        <f>IF(ISBLANK('T1'!$C$520),"",'T1'!$H$520*IF('T1'!$V$14="Y",1,0)+'T2'!$H$520*IF('T2'!$V$14="Y",1,0)+'T3'!$H$520*IF('T3'!$V$14="Y",1,0))</f>
        <v/>
      </c>
      <c r="DE524" s="38" t="str">
        <f>IF(ISBLANK('T1'!$C$520),"",'T1'!$I$520*IF('T1'!$W$14="Y",1,0)+'T2'!$I$520*IF('T2'!$W$14="Y",1,0)+'T3'!$I$520*IF('T3'!$W$14="Y",1,0))</f>
        <v/>
      </c>
      <c r="DF524" s="38" t="str">
        <f>IF(ISBLANK('T1'!$C$520),"",'T1'!$J$520*IF('T1'!$X$14="Y",1,0)+'T2'!$J$520*IF('T2'!$X$14="Y",1,0)+'T3'!$J$520*IF('T3'!$X$14="Y",1,0))</f>
        <v/>
      </c>
      <c r="DG524" s="38" t="str">
        <f>IF(ISBLANK('T1'!$C$520),"",'T1'!$K$520*IF('T1'!$Y$14="Y",1,0)+'T2'!$K$520*IF('T2'!$Y$14="Y",1,0)+'T3'!$K$520*IF('T3'!$Y$14="Y",1,0))</f>
        <v/>
      </c>
      <c r="DH524" s="38" t="str">
        <f>IF(ISBLANK('T1'!$C$520),"",'T1'!$L$520*IF('T1'!$Z$14="Y",1,0)+'T2'!$L$520*IF('T2'!$Z$14="Y",1,0)+'T3'!$L$520*IF('T3'!$Z$14="Y",1,0))</f>
        <v/>
      </c>
      <c r="DI524" s="38" t="str">
        <f>IF(ISBLANK('T1'!$C$520),"",'T1'!$M$520*IF('T1'!$AA$14="Y",1,0)+'T2'!$M$520*IF('T2'!$AA$14="Y",1,0)+'T3'!$M$520*IF('T3'!$AA$14="Y",1,0))</f>
        <v/>
      </c>
      <c r="DJ524" s="38" t="str">
        <f>IF(ISBLANK('T1'!$C$520),"",'T1'!$M$520*IF('T1'!$AB$14="Y",1,0)+'T2'!$M$520*IF('T2'!$AB$14="Y",1,0)+'T3'!$M$520*IF('T3'!$AB$14="Y",1,0))</f>
        <v/>
      </c>
      <c r="DK524" s="38" t="str">
        <f>IF(ISBLANK('T1'!$C$520),"",SUM($DA$524:$DJ$524))</f>
        <v/>
      </c>
      <c r="DL524" s="38" t="str">
        <f>IF(ISBLANK('T1'!$C$520),"",IF(ISERR($DK$524/$DK$5),"",$DK$524/$DK$5))</f>
        <v/>
      </c>
      <c r="DO524" s="38" t="str">
        <f>IF(ISBLANK('T1'!$C$520),"",'T1'!$E$520*IF('T1'!$S$15="Y",1,0)+'T2'!$E$520*IF('T2'!$S$15="Y",1,0)+'T3'!$E$520*IF('T3'!$S$15="Y",1,0)+TA!$AR$520*IF(TA!$L$15="Y",1,0))</f>
        <v/>
      </c>
      <c r="DP524" s="38" t="str">
        <f>IF(ISBLANK('T1'!$C$520),"",'T1'!$F$520*IF('T1'!$T$15="Y",1,0)+'T2'!$F$520*IF('T2'!$T$15="Y",1,0)+'T3'!$F$520*IF('T3'!$T$15="Y",1,0)+TA!$AS$520*IF(TA!$M$15="Y",1,0))</f>
        <v/>
      </c>
      <c r="DQ524" s="38" t="str">
        <f>IF(ISBLANK('T1'!$C$520),"",'T1'!$G$520*IF('T1'!$U$15="Y",1,0)+'T2'!$G$520*IF('T2'!$U$15="Y",1,0)+'T3'!$G$520*IF('T3'!$U$15="Y",1,0)+TA!$AT$520*IF(TA!$N$15="Y",1,0))</f>
        <v/>
      </c>
      <c r="DR524" s="38" t="str">
        <f>IF(ISBLANK('T1'!$C$520),"",'T1'!$H$520*IF('T1'!$V$15="Y",1,0)+'T2'!$H$520*IF('T2'!$V$15="Y",1,0)+'T3'!$H$520*IF('T3'!$V$15="Y",1,0))</f>
        <v/>
      </c>
      <c r="DS524" s="38" t="str">
        <f>IF(ISBLANK('T1'!$C$520),"",'T1'!$I$520*IF('T1'!$W$15="Y",1,0)+'T2'!$I$520*IF('T2'!$W$15="Y",1,0)+'T3'!$I$520*IF('T3'!$W$15="Y",1,0))</f>
        <v/>
      </c>
      <c r="DT524" s="38" t="str">
        <f>IF(ISBLANK('T1'!$C$520),"",'T1'!$J$520*IF('T1'!$X$15="Y",1,0)+'T2'!$J$520*IF('T2'!$X$15="Y",1,0)+'T3'!$J$520*IF('T3'!$X$15="Y",1,0))</f>
        <v/>
      </c>
      <c r="DU524" s="38" t="str">
        <f>IF(ISBLANK('T1'!$C$520),"",'T1'!$K$520*IF('T1'!$Y$15="Y",1,0)+'T2'!$K$520*IF('T2'!$Y$15="Y",1,0)+'T3'!$K$520*IF('T3'!$Y$15="Y",1,0))</f>
        <v/>
      </c>
      <c r="DV524" s="38" t="str">
        <f>IF(ISBLANK('T1'!$C$520),"",'T1'!$L$520*IF('T1'!$Z$15="Y",1,0)+'T2'!$L$520*IF('T2'!$Z$15="Y",1,0)+'T3'!$L$520*IF('T3'!$Z$15="Y",1,0))</f>
        <v/>
      </c>
      <c r="DW524" s="38" t="str">
        <f>IF(ISBLANK('T1'!$C$520),"",'T1'!$M$520*IF('T1'!$AA$15="Y",1,0)+'T2'!$M$520*IF('T2'!$AA$15="Y",1,0)+'T3'!$M$520*IF('T3'!$AA$15="Y",1,0))</f>
        <v/>
      </c>
      <c r="DX524" s="38" t="str">
        <f>IF(ISBLANK('T1'!$C$520),"",'T1'!$M$520*IF('T1'!$AB$15="Y",1,0)+'T2'!$M$520*IF('T2'!$AB$15="Y",1,0)+'T3'!$M$520*IF('T3'!$AB$15="Y",1,0))</f>
        <v/>
      </c>
      <c r="DY524" s="38" t="str">
        <f>IF(ISBLANK('T1'!$C$520),"",SUM($DO$524:$DX$524))</f>
        <v/>
      </c>
      <c r="DZ524" s="38" t="str">
        <f>IF(ISBLANK('T1'!$C$520),"",IF(ISERR($DY$524/$DY$5),"",$DY$524/$DY$5))</f>
        <v/>
      </c>
      <c r="EC524" s="38" t="str">
        <f>IF(ISBLANK('T1'!$C$520),"",'T1'!$E$520*IF('T1'!$S$16="Y",1,0)+'T2'!$E$520*IF('T2'!$S$16="Y",1,0)+'T3'!$E$520*IF('T3'!$S$16="Y",1,0)+TA!$AR$520*IF(TA!$L$16="Y",1,0))</f>
        <v/>
      </c>
      <c r="ED524" s="38" t="str">
        <f>IF(ISBLANK('T1'!$C$520),"",'T1'!$F$520*IF('T1'!$T$16="Y",1,0)+'T2'!$F$520*IF('T2'!$T$16="Y",1,0)+'T3'!$F$520*IF('T3'!$T$16="Y",1,0)+TA!$AS$520*IF(TA!$M$16="Y",1,0))</f>
        <v/>
      </c>
      <c r="EE524" s="38" t="str">
        <f>IF(ISBLANK('T1'!$C$520),"",'T1'!$G$520*IF('T1'!$U$16="Y",1,0)+'T2'!$G$520*IF('T2'!$U$16="Y",1,0)+'T3'!$G$520*IF('T3'!$U$16="Y",1,0)+TA!$AT$520*IF(TA!$N$16="Y",1,0))</f>
        <v/>
      </c>
      <c r="EF524" s="38" t="str">
        <f>IF(ISBLANK('T1'!$C$520),"",'T1'!$H$520*IF('T1'!$V$16="Y",1,0)+'T2'!$H$520*IF('T2'!$V$16="Y",1,0)+'T3'!$H$520*IF('T3'!$V$16="Y",1,0))</f>
        <v/>
      </c>
      <c r="EG524" s="38" t="str">
        <f>IF(ISBLANK('T1'!$C$520),"",'T1'!$I$520*IF('T1'!$W$16="Y",1,0)+'T2'!$I$520*IF('T2'!$W$16="Y",1,0)+'T3'!$I$520*IF('T3'!$W$16="Y",1,0))</f>
        <v/>
      </c>
      <c r="EH524" s="38" t="str">
        <f>IF(ISBLANK('T1'!$C$520),"",'T1'!$J$520*IF('T1'!$X$16="Y",1,0)+'T2'!$J$520*IF('T2'!$X$16="Y",1,0)+'T3'!$J$520*IF('T3'!$X$16="Y",1,0))</f>
        <v/>
      </c>
      <c r="EI524" s="38" t="str">
        <f>IF(ISBLANK('T1'!$C$520),"",'T1'!$K$520*IF('T1'!$Y$16="Y",1,0)+'T2'!$K$520*IF('T2'!$Y$16="Y",1,0)+'T3'!$K$520*IF('T3'!$Y$16="Y",1,0))</f>
        <v/>
      </c>
      <c r="EJ524" s="38" t="str">
        <f>IF(ISBLANK('T1'!$C$520),"",'T1'!$L$520*IF('T1'!$Z$16="Y",1,0)+'T2'!$L$520*IF('T2'!$Z$16="Y",1,0)+'T3'!$L$520*IF('T3'!$Z$16="Y",1,0))</f>
        <v/>
      </c>
      <c r="EK524" s="38" t="str">
        <f>IF(ISBLANK('T1'!$C$520),"",'T1'!$M$520*IF('T1'!$AA$16="Y",1,0)+'T2'!$M$520*IF('T2'!$AA$16="Y",1,0)+'T3'!$M$520*IF('T3'!$AA$16="Y",1,0))</f>
        <v/>
      </c>
      <c r="EL524" s="38" t="str">
        <f>IF(ISBLANK('T1'!$C$520),"",'T1'!$M$520*IF('T1'!$AB$16="Y",1,0)+'T2'!$M$520*IF('T2'!$AB$16="Y",1,0)+'T3'!$M$520*IF('T3'!$AB$16="Y",1,0))</f>
        <v/>
      </c>
      <c r="EM524" s="38" t="str">
        <f>IF(ISBLANK('T1'!$C$520),"",SUM($EC$524:$EL$524))</f>
        <v/>
      </c>
      <c r="EN524" s="38" t="str">
        <f>IF(ISBLANK('T1'!$C$520),"",IF(ISERR($EM$524/$EM$5),"",$EM$524/$EM$5))</f>
        <v/>
      </c>
      <c r="EQ524" s="38" t="str">
        <f>IF(ISBLANK('T1'!$C$520),"",'T1'!$E$520*IF('T1'!$S$17="Y",1,0)+'T2'!$E$520*IF('T2'!$S$17="Y",1,0)+'T3'!$E$520*IF('T3'!$S$17="Y",1,0)+TA!$AR$520*IF(TA!$L$17="Y",1,0))</f>
        <v/>
      </c>
      <c r="ER524" s="38" t="str">
        <f>IF(ISBLANK('T1'!$C$520),"",'T1'!$F$520*IF('T1'!$T$17="Y",1,0)+'T2'!$F$520*IF('T2'!$T$17="Y",1,0)+'T3'!$F$520*IF('T3'!$T$17="Y",1,0)+TA!$AS$520*IF(TA!$M$17="Y",1,0))</f>
        <v/>
      </c>
      <c r="ES524" s="38" t="str">
        <f>IF(ISBLANK('T1'!$C$520),"",'T1'!$G$520*IF('T1'!$U$17="Y",1,0)+'T2'!$G$520*IF('T2'!$U$17="Y",1,0)+'T3'!$G$520*IF('T3'!$U$17="Y",1,0)+TA!$AT$520*IF(TA!$N$17="Y",1,0))</f>
        <v/>
      </c>
      <c r="ET524" s="38" t="str">
        <f>IF(ISBLANK('T1'!$C$520),"",'T1'!$H$520*IF('T1'!$V$17="Y",1,0)+'T2'!$H$520*IF('T2'!$V$17="Y",1,0)+'T3'!$H$520*IF('T3'!$V$17="Y",1,0))</f>
        <v/>
      </c>
      <c r="EU524" s="38" t="str">
        <f>IF(ISBLANK('T1'!$C$520),"",'T1'!$I$520*IF('T1'!$W$17="Y",1,0)+'T2'!$I$520*IF('T2'!$W$17="Y",1,0)+'T3'!$I$520*IF('T3'!$W$17="Y",1,0))</f>
        <v/>
      </c>
      <c r="EV524" s="38" t="str">
        <f>IF(ISBLANK('T1'!$C$520),"",'T1'!$J$520*IF('T1'!$X$17="Y",1,0)+'T2'!$J$520*IF('T2'!$X$17="Y",1,0)+'T3'!$J$520*IF('T3'!$X$17="Y",1,0))</f>
        <v/>
      </c>
      <c r="EW524" s="38" t="str">
        <f>IF(ISBLANK('T1'!$C$520),"",'T1'!$K$520*IF('T1'!$Y$17="Y",1,0)+'T2'!$K$520*IF('T2'!$Y$17="Y",1,0)+'T3'!$K$520*IF('T3'!$Y$17="Y",1,0))</f>
        <v/>
      </c>
      <c r="EX524" s="38" t="str">
        <f>IF(ISBLANK('T1'!$C$520),"",'T1'!$L$520*IF('T1'!$Z$17="Y",1,0)+'T2'!$L$520*IF('T2'!$Z$17="Y",1,0)+'T3'!$L$520*IF('T3'!$Z$17="Y",1,0))</f>
        <v/>
      </c>
      <c r="EY524" s="38" t="str">
        <f>IF(ISBLANK('T1'!$C$520),"",'T1'!$M$520*IF('T1'!$AA$17="Y",1,0)+'T2'!$M$520*IF('T2'!$AA$17="Y",1,0)+'T3'!$M$520*IF('T3'!$AA$17="Y",1,0))</f>
        <v/>
      </c>
      <c r="EZ524" s="38" t="str">
        <f>IF(ISBLANK('T1'!$C$520),"",'T1'!$M$520*IF('T1'!$AB$17="Y",1,0)+'T2'!$M$520*IF('T2'!$AB$17="Y",1,0)+'T3'!$M$520*IF('T3'!$AB$17="Y",1,0))</f>
        <v/>
      </c>
      <c r="FA524" s="38" t="str">
        <f>IF(ISBLANK('T1'!$C$520),"",SUM($EQ$524:$EZ$524))</f>
        <v/>
      </c>
      <c r="FB524" s="38" t="str">
        <f>IF(ISBLANK('T1'!$C$520),"",IF(ISERR($FA$524/$FA$5),"",$FA$524/$FA$5))</f>
        <v/>
      </c>
    </row>
    <row r="525" spans="20:158">
      <c r="T525" s="38" t="str">
        <f>IF(ISBLANK('T1'!$C$521),"",'T1'!$E$521*IF('T1'!$S$8="Y",1,0)+'T2'!$E$521*IF('T2'!$S$8="Y",1,0)+'T3'!$E$521*IF('T3'!$S$8="Y",1,0)+TA!$AR$521*IF(TA!$L$8="Y",1,0))</f>
        <v/>
      </c>
      <c r="U525" s="38" t="str">
        <f>IF(ISBLANK('T1'!$C$521),"",'T1'!$F$521*IF('T1'!$T$8="Y",1,0)+'T2'!$F$521*IF('T2'!$T$8="Y",1,0)+'T3'!$F$521*IF('T3'!$T$8="Y",1,0)+TA!$AS$521*IF(TA!$M$8="Y",1,0))</f>
        <v/>
      </c>
      <c r="V525" s="38" t="str">
        <f>IF(ISBLANK('T1'!$C$521),"",'T1'!$G$521*IF('T1'!$U$8="Y",1,0)+'T2'!$G$521*IF('T2'!$U$8="Y",1,0)+'T3'!$G$521*IF('T3'!$U$8="Y",1,0)+TA!$AT$521*IF(TA!$N$8="Y",1,0))</f>
        <v/>
      </c>
      <c r="W525" s="38" t="str">
        <f>IF(ISBLANK('T1'!$C$521),"",'T1'!$H$521*IF('T1'!$V$8="Y",1,0)+'T2'!$H$521*IF('T2'!$V$8="Y",1,0)+'T3'!$H$521*IF('T3'!$V$8="Y",1,0))</f>
        <v/>
      </c>
      <c r="X525" s="38" t="str">
        <f>IF(ISBLANK('T1'!$C$521),"",'T1'!$I$521*IF('T1'!$W$8="Y",1,0)+'T2'!$I$521*IF('T2'!$W$8="Y",1,0)+'T3'!$I$521*IF('T3'!$W$8="Y",1,0))</f>
        <v/>
      </c>
      <c r="Y525" s="38" t="str">
        <f>IF(ISBLANK('T1'!$C$521),"",'T1'!$J$521*IF('T1'!$X$8="Y",1,0)+'T2'!$J$521*IF('T2'!$X$8="Y",1,0)+'T3'!$J$521*IF('T3'!$X$8="Y",1,0))</f>
        <v/>
      </c>
      <c r="Z525" s="38" t="str">
        <f>IF(ISBLANK('T1'!$C$521),"",'T1'!$K$521*IF('T1'!$Y$8="Y",1,0)+'T2'!$K$521*IF('T2'!$Y$8="Y",1,0)+'T3'!$K$521*IF('T3'!$Y$8="Y",1,0))</f>
        <v/>
      </c>
      <c r="AA525" s="38" t="str">
        <f>IF(ISBLANK('T1'!$C$521),"",'T1'!$L$521*IF('T1'!$Z$8="Y",1,0)+'T2'!$L$521*IF('T2'!$Z$8="Y",1,0)+'T3'!$L$521*IF('T3'!$Z$8="Y",1,0))</f>
        <v/>
      </c>
      <c r="AB525" s="38" t="str">
        <f>IF(ISBLANK('T1'!$C$521),"",'T1'!$M$521*IF('T1'!$AA$8="Y",1,0)+'T2'!$M$521*IF('T2'!$AA$8="Y",1,0)+'T3'!$M$521*IF('T3'!$AA$8="Y",1,0))</f>
        <v/>
      </c>
      <c r="AC525" s="38" t="str">
        <f>IF(ISBLANK('T1'!$C$521),"",'T1'!$M$521*IF('T1'!$AB$8="Y",1,0)+'T2'!$M$521*IF('T2'!$AB$8="Y",1,0)+'T3'!$M$521*IF('T3'!$AB$8="Y",1,0))</f>
        <v/>
      </c>
      <c r="AD525" s="38" t="str">
        <f>IF(ISBLANK('T1'!$C$521),"",SUM($T$525:$AC$525))</f>
        <v/>
      </c>
      <c r="AE525" s="38" t="str">
        <f>IF(ISBLANK('T1'!$C$521),"",IF(ISERR($AD$525/$AD$5),"",$AD$525/$AD$5))</f>
        <v/>
      </c>
      <c r="AI525" s="38" t="str">
        <f>IF(ISBLANK('T1'!$C$521),"",'T1'!$E$521*IF('T1'!$S$9="Y",1,0)+'T2'!$E$521*IF('T2'!$S$9="Y",1,0)+'T3'!$E$521*IF('T3'!$S$9="Y",1,0)+TA!$AR$521*IF(TA!$L$9="Y",1,0))</f>
        <v/>
      </c>
      <c r="AJ525" s="38" t="str">
        <f>IF(ISBLANK('T1'!$C$521),"",'T1'!$F$521*IF('T1'!$T$9="Y",1,0)+'T2'!$F$521*IF('T2'!$T$9="Y",1,0)+'T3'!$F$521*IF('T3'!$T$9="Y",1,0)+TA!$AS$521*IF(TA!$M$9="Y",1,0))</f>
        <v/>
      </c>
      <c r="AK525" s="38" t="str">
        <f>IF(ISBLANK('T1'!$C$521),"",'T1'!$G$521*IF('T1'!$U$9="Y",1,0)+'T2'!$G$521*IF('T2'!$U$9="Y",1,0)+'T3'!$G$521*IF('T3'!$U$9="Y",1,0)+TA!$AT$521*IF(TA!$N$9="Y",1,0))</f>
        <v/>
      </c>
      <c r="AL525" s="38" t="str">
        <f>IF(ISBLANK('T1'!$C$521),"",'T1'!$H$521*IF('T1'!$V$9="Y",1,0)+'T2'!$H$521*IF('T2'!$V$9="Y",1,0)+'T3'!$H$521*IF('T3'!$V$9="Y",1,0))</f>
        <v/>
      </c>
      <c r="AM525" s="38" t="str">
        <f>IF(ISBLANK('T1'!$C$521),"",'T1'!$I$521*IF('T1'!$W$9="Y",1,0)+'T2'!$I$521*IF('T2'!$W$9="Y",1,0)+'T3'!$I$521*IF('T3'!$W$9="Y",1,0))</f>
        <v/>
      </c>
      <c r="AN525" s="38" t="str">
        <f>IF(ISBLANK('T1'!$C$521),"",'T1'!$J$521*IF('T1'!$X$9="Y",1,0)+'T2'!$J$521*IF('T2'!$X$9="Y",1,0)+'T3'!$J$521*IF('T3'!$X$9="Y",1,0))</f>
        <v/>
      </c>
      <c r="AO525" s="38" t="str">
        <f>IF(ISBLANK('T1'!$C$521),"",'T1'!$K$521*IF('T1'!$Y$9="Y",1,0)+'T2'!$K$521*IF('T2'!$Y$9="Y",1,0)+'T3'!$K$521*IF('T3'!$Y$9="Y",1,0))</f>
        <v/>
      </c>
      <c r="AP525" s="38" t="str">
        <f>IF(ISBLANK('T1'!$C$521),"",'T1'!$L$521*IF('T1'!$Z$9="Y",1,0)+'T2'!$L$521*IF('T2'!$Z$9="Y",1,0)+'T3'!$L$521*IF('T3'!$Z$9="Y",1,0))</f>
        <v/>
      </c>
      <c r="AQ525" s="38" t="str">
        <f>IF(ISBLANK('T1'!$C$521),"",'T1'!$M$521*IF('T1'!$AA$9="Y",1,0)+'T2'!$M$521*IF('T2'!$AA$9="Y",1,0)+'T3'!$M$521*IF('T3'!$AA$9="Y",1,0))</f>
        <v/>
      </c>
      <c r="AR525" s="38" t="str">
        <f>IF(ISBLANK('T1'!$C$521),"",'T1'!$M$521*IF('T1'!$AB$9="Y",1,0)+'T2'!$M$521*IF('T2'!$AB$9="Y",1,0)+'T3'!$M$521*IF('T3'!$AB$9="Y",1,0))</f>
        <v/>
      </c>
      <c r="AS525" s="38" t="str">
        <f>IF(ISBLANK('T1'!$C$521),"",SUM($AI$525:$AR$525))</f>
        <v/>
      </c>
      <c r="AT525" s="38" t="str">
        <f>IF(ISBLANK('T1'!$C$521),"",IF(ISERR($AS$525/$AS$5),"",$AS$525/$AS$5))</f>
        <v/>
      </c>
      <c r="AW525" s="38" t="str">
        <f>IF(ISBLANK('T1'!$C$521),"",'T1'!$E$521*IF('T1'!$S$10="Y",1,0)+'T2'!$E$521*IF('T2'!$S$10="Y",1,0)+'T3'!$E$521*IF('T3'!$S$10="Y",1,0)+TA!$AR$521*IF(TA!$L$10="Y",1,0))</f>
        <v/>
      </c>
      <c r="AX525" s="38" t="str">
        <f>IF(ISBLANK('T1'!$C$521),"",'T1'!$F$521*IF('T1'!$T$10="Y",1,0)+'T2'!$F$521*IF('T2'!$T$10="Y",1,0)+'T3'!$F$521*IF('T3'!$T$10="Y",1,0)+TA!$AS$521*IF(TA!$M$10="Y",1,0))</f>
        <v/>
      </c>
      <c r="AY525" s="38" t="str">
        <f>IF(ISBLANK('T1'!$C$521),"",'T1'!$G$521*IF('T1'!$U$10="Y",1,0)+'T2'!$G$521*IF('T2'!$U$10="Y",1,0)+'T3'!$G$521*IF('T3'!$U$10="Y",1,0)+TA!$AT$521*IF(TA!$N$10="Y",1,0))</f>
        <v/>
      </c>
      <c r="AZ525" s="38" t="str">
        <f>IF(ISBLANK('T1'!$C$521),"",'T1'!$H$521*IF('T1'!$V$10="Y",1,0)+'T2'!$H$521*IF('T2'!$V$10="Y",1,0)+'T3'!$H$521*IF('T3'!$V$10="Y",1,0))</f>
        <v/>
      </c>
      <c r="BA525" s="38" t="str">
        <f>IF(ISBLANK('T1'!$C$521),"",'T1'!$I$521*IF('T1'!$W$10="Y",1,0)+'T2'!$I$521*IF('T2'!$W$10="Y",1,0)+'T3'!$I$521*IF('T3'!$W$10="Y",1,0))</f>
        <v/>
      </c>
      <c r="BB525" s="38" t="str">
        <f>IF(ISBLANK('T1'!$C$521),"",'T1'!$J$521*IF('T1'!$X$10="Y",1,0)+'T2'!$J$521*IF('T2'!$X$10="Y",1,0)+'T3'!$J$521*IF('T3'!$X$10="Y",1,0))</f>
        <v/>
      </c>
      <c r="BC525" s="38" t="str">
        <f>IF(ISBLANK('T1'!$C$521),"",'T1'!$K$521*IF('T1'!$Y$10="Y",1,0)+'T2'!$K$521*IF('T2'!$Y$10="Y",1,0)+'T3'!$K$521*IF('T3'!$Y$10="Y",1,0))</f>
        <v/>
      </c>
      <c r="BD525" s="38" t="str">
        <f>IF(ISBLANK('T1'!$C$521),"",'T1'!$L$521*IF('T1'!$Z$10="Y",1,0)+'T2'!$L$521*IF('T2'!$Z$10="Y",1,0)+'T3'!$L$521*IF('T3'!$Z$10="Y",1,0))</f>
        <v/>
      </c>
      <c r="BE525" s="38" t="str">
        <f>IF(ISBLANK('T1'!$C$521),"",'T1'!$M$521*IF('T1'!$AA$10="Y",1,0)+'T2'!$M$521*IF('T2'!$AA$10="Y",1,0)+'T3'!$M$521*IF('T3'!$AA$10="Y",1,0))</f>
        <v/>
      </c>
      <c r="BF525" s="38" t="str">
        <f>IF(ISBLANK('T1'!$C$521),"",'T1'!$M$521*IF('T1'!$AB$10="Y",1,0)+'T2'!$M$521*IF('T2'!$AB$10="Y",1,0)+'T3'!$M$521*IF('T3'!$AB$10="Y",1,0))</f>
        <v/>
      </c>
      <c r="BG525" s="38" t="str">
        <f>IF(ISBLANK('T1'!$C$521),"",SUM($AW$525:$BF$525))</f>
        <v/>
      </c>
      <c r="BH525" s="38" t="str">
        <f>IF(ISBLANK('T1'!$C$521),"",IF(ISERR($BG$525/$BG$5),"",$BG$525/$BG$5))</f>
        <v/>
      </c>
      <c r="BK525" s="38" t="str">
        <f>IF(ISBLANK('T1'!$C$521),"",'T1'!$E$521*IF('T1'!$S$11="Y",1,0)+'T2'!$E$521*IF('T2'!$S$11="Y",1,0)+'T3'!$E$521*IF('T3'!$S$11="Y",1,0)+TA!$AR$521*IF(TA!$L$11="Y",1,0))</f>
        <v/>
      </c>
      <c r="BL525" s="38" t="str">
        <f>IF(ISBLANK('T1'!$C$521),"",'T1'!$F$521*IF('T1'!$T$11="Y",1,0)+'T2'!$F$521*IF('T2'!$T$11="Y",1,0)+'T3'!$F$521*IF('T3'!$T$11="Y",1,0)+TA!$AS$521*IF(TA!$M$11="Y",1,0))</f>
        <v/>
      </c>
      <c r="BM525" s="38" t="str">
        <f>IF(ISBLANK('T1'!$C$521),"",'T1'!$G$521*IF('T1'!$U$11="Y",1,0)+'T2'!$G$521*IF('T2'!$U$11="Y",1,0)+'T3'!$G$521*IF('T3'!$U$11="Y",1,0)+TA!$AT$521*IF(TA!$N$11="Y",1,0))</f>
        <v/>
      </c>
      <c r="BN525" s="38" t="str">
        <f>IF(ISBLANK('T1'!$C$521),"",'T1'!$H$521*IF('T1'!$V$11="Y",1,0)+'T2'!$H$521*IF('T2'!$V$11="Y",1,0)+'T3'!$H$521*IF('T3'!$V$11="Y",1,0))</f>
        <v/>
      </c>
      <c r="BO525" s="38" t="str">
        <f>IF(ISBLANK('T1'!$C$521),"",'T1'!$I$521*IF('T1'!$W$11="Y",1,0)+'T2'!$I$521*IF('T2'!$W$11="Y",1,0)+'T3'!$I$521*IF('T3'!$W$11="Y",1,0))</f>
        <v/>
      </c>
      <c r="BP525" s="38" t="str">
        <f>IF(ISBLANK('T1'!$C$521),"",'T1'!$J$521*IF('T1'!$X$11="Y",1,0)+'T2'!$J$521*IF('T2'!$X$11="Y",1,0)+'T3'!$J$521*IF('T3'!$X$11="Y",1,0))</f>
        <v/>
      </c>
      <c r="BQ525" s="38" t="str">
        <f>IF(ISBLANK('T1'!$C$521),"",'T1'!$K$521*IF('T1'!$Y$11="Y",1,0)+'T2'!$K$521*IF('T2'!$Y$11="Y",1,0)+'T3'!$K$521*IF('T3'!$Y$11="Y",1,0))</f>
        <v/>
      </c>
      <c r="BR525" s="38" t="str">
        <f>IF(ISBLANK('T1'!$C$521),"",'T1'!$L$521*IF('T1'!$Z$11="Y",1,0)+'T2'!$L$521*IF('T2'!$Z$11="Y",1,0)+'T3'!$L$521*IF('T3'!$Z$11="Y",1,0))</f>
        <v/>
      </c>
      <c r="BS525" s="38" t="str">
        <f>IF(ISBLANK('T1'!$C$521),"",'T1'!$M$521*IF('T1'!$AA$11="Y",1,0)+'T2'!$M$521*IF('T2'!$AA$11="Y",1,0)+'T3'!$M$521*IF('T3'!$AA$11="Y",1,0))</f>
        <v/>
      </c>
      <c r="BT525" s="38" t="str">
        <f>IF(ISBLANK('T1'!$C$521),"",'T1'!$M$521*IF('T1'!$AB$11="Y",1,0)+'T2'!$M$521*IF('T2'!$AB$11="Y",1,0)+'T3'!$M$521*IF('T3'!$AB$11="Y",1,0))</f>
        <v/>
      </c>
      <c r="BU525" s="38" t="str">
        <f>IF(ISBLANK('T1'!$C$521),"",SUM($BK$525:$BT$525))</f>
        <v/>
      </c>
      <c r="BV525" s="38" t="str">
        <f>IF(ISBLANK('T1'!$C$521),"",IF(ISERR($BU$525/$BU$5),"",$BU$525/$BU$5))</f>
        <v/>
      </c>
      <c r="BY525" s="38" t="str">
        <f>IF(ISBLANK('T1'!$C$521),"",'T1'!$E$521*IF('T1'!$S$12="Y",1,0)+'T2'!$E$521*IF('T2'!$S$12="Y",1,0)+'T3'!$E$521*IF('T3'!$S$12="Y",1,0)+TA!$AR$521*IF(TA!$L$12="Y",1,0))</f>
        <v/>
      </c>
      <c r="BZ525" s="38" t="str">
        <f>IF(ISBLANK('T1'!$C$521),"",'T1'!$F$521*IF('T1'!$T$12="Y",1,0)+'T2'!$F$521*IF('T2'!$T$12="Y",1,0)+'T3'!$F$521*IF('T3'!$T$12="Y",1,0)+TA!$AS$521*IF(TA!$M$12="Y",1,0))</f>
        <v/>
      </c>
      <c r="CA525" s="38" t="str">
        <f>IF(ISBLANK('T1'!$C$521),"",'T1'!$G$521*IF('T1'!$U$12="Y",1,0)+'T2'!$G$521*IF('T2'!$U$12="Y",1,0)+'T3'!$G$521*IF('T3'!$U$12="Y",1,0)+TA!$AT$521*IF(TA!$N$12="Y",1,0))</f>
        <v/>
      </c>
      <c r="CB525" s="38" t="str">
        <f>IF(ISBLANK('T1'!$C$521),"",'T1'!$H$521*IF('T1'!$V$12="Y",1,0)+'T2'!$H$521*IF('T2'!$V$12="Y",1,0)+'T3'!$H$521*IF('T3'!$V$12="Y",1,0))</f>
        <v/>
      </c>
      <c r="CC525" s="38" t="str">
        <f>IF(ISBLANK('T1'!$C$521),"",'T1'!$I$521*IF('T1'!$W$12="Y",1,0)+'T2'!$I$521*IF('T2'!$W$12="Y",1,0)+'T3'!$I$521*IF('T3'!$W$12="Y",1,0))</f>
        <v/>
      </c>
      <c r="CD525" s="38" t="str">
        <f>IF(ISBLANK('T1'!$C$521),"",'T1'!$J$521*IF('T1'!$X$12="Y",1,0)+'T2'!$J$521*IF('T2'!$X$12="Y",1,0)+'T3'!$J$521*IF('T3'!$X$12="Y",1,0))</f>
        <v/>
      </c>
      <c r="CE525" s="38" t="str">
        <f>IF(ISBLANK('T1'!$C$521),"",'T1'!$K$521*IF('T1'!$Y$12="Y",1,0)+'T2'!$K$521*IF('T2'!$Y$12="Y",1,0)+'T3'!$K$521*IF('T3'!$Y$12="Y",1,0))</f>
        <v/>
      </c>
      <c r="CF525" s="38" t="str">
        <f>IF(ISBLANK('T1'!$C$521),"",'T1'!$L$521*IF('T1'!$Z$12="Y",1,0)+'T2'!$L$521*IF('T2'!$Z$12="Y",1,0)+'T3'!$L$521*IF('T3'!$Z$12="Y",1,0))</f>
        <v/>
      </c>
      <c r="CG525" s="38" t="str">
        <f>IF(ISBLANK('T1'!$C$521),"",'T1'!$M$521*IF('T1'!$AA$12="Y",1,0)+'T2'!$M$521*IF('T2'!$AA$12="Y",1,0)+'T3'!$M$521*IF('T3'!$AA$12="Y",1,0))</f>
        <v/>
      </c>
      <c r="CH525" s="38" t="str">
        <f>IF(ISBLANK('T1'!$C$521),"",'T1'!$M$521*IF('T1'!$AB$12="Y",1,0)+'T2'!$M$521*IF('T2'!$AB$12="Y",1,0)+'T3'!$M$521*IF('T3'!$AB$12="Y",1,0))</f>
        <v/>
      </c>
      <c r="CI525" s="38" t="str">
        <f>IF(ISBLANK('T1'!$C$521),"",SUM($BY$525:$CH$525))</f>
        <v/>
      </c>
      <c r="CJ525" s="38" t="str">
        <f>IF(ISBLANK('T1'!$C$521),"",IF(ISERR($CI$525/$CI$5),"",$CI$525/$CI$5))</f>
        <v/>
      </c>
      <c r="CM525" s="38" t="str">
        <f>IF(ISBLANK('T1'!$C$521),"",'T1'!$E$521*IF('T1'!$S$13="Y",1,0)+'T2'!$E$521*IF('T2'!$S$13="Y",1,0)+'T3'!$E$521*IF('T3'!$S$13="Y",1,0)+TA!$AR$521*IF(TA!$L$13="Y",1,0))</f>
        <v/>
      </c>
      <c r="CN525" s="38" t="str">
        <f>IF(ISBLANK('T1'!$C$521),"",'T1'!$F$521*IF('T1'!$T$13="Y",1,0)+'T2'!$F$521*IF('T2'!$T$13="Y",1,0)+'T3'!$F$521*IF('T3'!$T$13="Y",1,0)+TA!$AS$521*IF(TA!$M$13="Y",1,0))</f>
        <v/>
      </c>
      <c r="CO525" s="38" t="str">
        <f>IF(ISBLANK('T1'!$C$521),"",'T1'!$G$521*IF('T1'!$U$13="Y",1,0)+'T2'!$G$521*IF('T2'!$U$13="Y",1,0)+'T3'!$G$521*IF('T3'!$U$13="Y",1,0)+TA!$AT$521*IF(TA!$N$13="Y",1,0))</f>
        <v/>
      </c>
      <c r="CP525" s="38" t="str">
        <f>IF(ISBLANK('T1'!$C$521),"",'T1'!$H$521*IF('T1'!$V$13="Y",1,0)+'T2'!$H$521*IF('T2'!$V$13="Y",1,0)+'T3'!$H$521*IF('T3'!$V$13="Y",1,0))</f>
        <v/>
      </c>
      <c r="CQ525" s="38" t="str">
        <f>IF(ISBLANK('T1'!$C$521),"",'T1'!$I$521*IF('T1'!$W$13="Y",1,0)+'T2'!$I$521*IF('T2'!$W$13="Y",1,0)+'T3'!$I$521*IF('T3'!$W$13="Y",1,0))</f>
        <v/>
      </c>
      <c r="CR525" s="38" t="str">
        <f>IF(ISBLANK('T1'!$C$521),"",'T1'!$J$521*IF('T1'!$X$13="Y",1,0)+'T2'!$J$521*IF('T2'!$X$13="Y",1,0)+'T3'!$J$521*IF('T3'!$X$13="Y",1,0))</f>
        <v/>
      </c>
      <c r="CS525" s="38" t="str">
        <f>IF(ISBLANK('T1'!$C$521),"",'T1'!$K$521*IF('T1'!$Y$13="Y",1,0)+'T2'!$K$521*IF('T2'!$Y$13="Y",1,0)+'T3'!$K$521*IF('T3'!$Y$13="Y",1,0))</f>
        <v/>
      </c>
      <c r="CT525" s="38" t="str">
        <f>IF(ISBLANK('T1'!$C$521),"",'T1'!$L$521*IF('T1'!$Z$13="Y",1,0)+'T2'!$L$521*IF('T2'!$Z$13="Y",1,0)+'T3'!$L$521*IF('T3'!$Z$13="Y",1,0))</f>
        <v/>
      </c>
      <c r="CU525" s="38" t="str">
        <f>IF(ISBLANK('T1'!$C$521),"",'T1'!$M$521*IF('T1'!$AA$13="Y",1,0)+'T2'!$M$521*IF('T2'!$AA$13="Y",1,0)+'T3'!$M$521*IF('T3'!$AA$13="Y",1,0))</f>
        <v/>
      </c>
      <c r="CV525" s="38" t="str">
        <f>IF(ISBLANK('T1'!$C$521),"",'T1'!$M$521*IF('T1'!$AB$13="Y",1,0)+'T2'!$M$521*IF('T2'!$AB$13="Y",1,0)+'T3'!$M$521*IF('T3'!$AB$13="Y",1,0))</f>
        <v/>
      </c>
      <c r="CW525" s="38" t="str">
        <f>IF(ISBLANK('T1'!$C$521),"",SUM($CM$525:$CV$525))</f>
        <v/>
      </c>
      <c r="CX525" s="38" t="str">
        <f>IF(ISBLANK('T1'!$C$521),"",IF(ISERR($CW$525/$CW$5),"",$CW$525/$CW$5))</f>
        <v/>
      </c>
      <c r="DA525" s="38" t="str">
        <f>IF(ISBLANK('T1'!$C$521),"",'T1'!$E$521*IF('T1'!$S$14="Y",1,0)+'T2'!$E$521*IF('T2'!$S$14="Y",1,0)+'T3'!$E$521*IF('T3'!$S$14="Y",1,0)+TA!$AR$521*IF(TA!$L$14="Y",1,0))</f>
        <v/>
      </c>
      <c r="DB525" s="38" t="str">
        <f>IF(ISBLANK('T1'!$C$521),"",'T1'!$F$521*IF('T1'!$T$14="Y",1,0)+'T2'!$F$521*IF('T2'!$T$14="Y",1,0)+'T3'!$F$521*IF('T3'!$T$14="Y",1,0)+TA!$AS$521*IF(TA!$M$14="Y",1,0))</f>
        <v/>
      </c>
      <c r="DC525" s="38" t="str">
        <f>IF(ISBLANK('T1'!$C$521),"",'T1'!$G$521*IF('T1'!$U$14="Y",1,0)+'T2'!$G$521*IF('T2'!$U$14="Y",1,0)+'T3'!$G$521*IF('T3'!$U$14="Y",1,0)+TA!$AT$521*IF(TA!$N$14="Y",1,0))</f>
        <v/>
      </c>
      <c r="DD525" s="38" t="str">
        <f>IF(ISBLANK('T1'!$C$521),"",'T1'!$H$521*IF('T1'!$V$14="Y",1,0)+'T2'!$H$521*IF('T2'!$V$14="Y",1,0)+'T3'!$H$521*IF('T3'!$V$14="Y",1,0))</f>
        <v/>
      </c>
      <c r="DE525" s="38" t="str">
        <f>IF(ISBLANK('T1'!$C$521),"",'T1'!$I$521*IF('T1'!$W$14="Y",1,0)+'T2'!$I$521*IF('T2'!$W$14="Y",1,0)+'T3'!$I$521*IF('T3'!$W$14="Y",1,0))</f>
        <v/>
      </c>
      <c r="DF525" s="38" t="str">
        <f>IF(ISBLANK('T1'!$C$521),"",'T1'!$J$521*IF('T1'!$X$14="Y",1,0)+'T2'!$J$521*IF('T2'!$X$14="Y",1,0)+'T3'!$J$521*IF('T3'!$X$14="Y",1,0))</f>
        <v/>
      </c>
      <c r="DG525" s="38" t="str">
        <f>IF(ISBLANK('T1'!$C$521),"",'T1'!$K$521*IF('T1'!$Y$14="Y",1,0)+'T2'!$K$521*IF('T2'!$Y$14="Y",1,0)+'T3'!$K$521*IF('T3'!$Y$14="Y",1,0))</f>
        <v/>
      </c>
      <c r="DH525" s="38" t="str">
        <f>IF(ISBLANK('T1'!$C$521),"",'T1'!$L$521*IF('T1'!$Z$14="Y",1,0)+'T2'!$L$521*IF('T2'!$Z$14="Y",1,0)+'T3'!$L$521*IF('T3'!$Z$14="Y",1,0))</f>
        <v/>
      </c>
      <c r="DI525" s="38" t="str">
        <f>IF(ISBLANK('T1'!$C$521),"",'T1'!$M$521*IF('T1'!$AA$14="Y",1,0)+'T2'!$M$521*IF('T2'!$AA$14="Y",1,0)+'T3'!$M$521*IF('T3'!$AA$14="Y",1,0))</f>
        <v/>
      </c>
      <c r="DJ525" s="38" t="str">
        <f>IF(ISBLANK('T1'!$C$521),"",'T1'!$M$521*IF('T1'!$AB$14="Y",1,0)+'T2'!$M$521*IF('T2'!$AB$14="Y",1,0)+'T3'!$M$521*IF('T3'!$AB$14="Y",1,0))</f>
        <v/>
      </c>
      <c r="DK525" s="38" t="str">
        <f>IF(ISBLANK('T1'!$C$521),"",SUM($DA$525:$DJ$525))</f>
        <v/>
      </c>
      <c r="DL525" s="38" t="str">
        <f>IF(ISBLANK('T1'!$C$521),"",IF(ISERR($DK$525/$DK$5),"",$DK$525/$DK$5))</f>
        <v/>
      </c>
      <c r="DO525" s="38" t="str">
        <f>IF(ISBLANK('T1'!$C$521),"",'T1'!$E$521*IF('T1'!$S$15="Y",1,0)+'T2'!$E$521*IF('T2'!$S$15="Y",1,0)+'T3'!$E$521*IF('T3'!$S$15="Y",1,0)+TA!$AR$521*IF(TA!$L$15="Y",1,0))</f>
        <v/>
      </c>
      <c r="DP525" s="38" t="str">
        <f>IF(ISBLANK('T1'!$C$521),"",'T1'!$F$521*IF('T1'!$T$15="Y",1,0)+'T2'!$F$521*IF('T2'!$T$15="Y",1,0)+'T3'!$F$521*IF('T3'!$T$15="Y",1,0)+TA!$AS$521*IF(TA!$M$15="Y",1,0))</f>
        <v/>
      </c>
      <c r="DQ525" s="38" t="str">
        <f>IF(ISBLANK('T1'!$C$521),"",'T1'!$G$521*IF('T1'!$U$15="Y",1,0)+'T2'!$G$521*IF('T2'!$U$15="Y",1,0)+'T3'!$G$521*IF('T3'!$U$15="Y",1,0)+TA!$AT$521*IF(TA!$N$15="Y",1,0))</f>
        <v/>
      </c>
      <c r="DR525" s="38" t="str">
        <f>IF(ISBLANK('T1'!$C$521),"",'T1'!$H$521*IF('T1'!$V$15="Y",1,0)+'T2'!$H$521*IF('T2'!$V$15="Y",1,0)+'T3'!$H$521*IF('T3'!$V$15="Y",1,0))</f>
        <v/>
      </c>
      <c r="DS525" s="38" t="str">
        <f>IF(ISBLANK('T1'!$C$521),"",'T1'!$I$521*IF('T1'!$W$15="Y",1,0)+'T2'!$I$521*IF('T2'!$W$15="Y",1,0)+'T3'!$I$521*IF('T3'!$W$15="Y",1,0))</f>
        <v/>
      </c>
      <c r="DT525" s="38" t="str">
        <f>IF(ISBLANK('T1'!$C$521),"",'T1'!$J$521*IF('T1'!$X$15="Y",1,0)+'T2'!$J$521*IF('T2'!$X$15="Y",1,0)+'T3'!$J$521*IF('T3'!$X$15="Y",1,0))</f>
        <v/>
      </c>
      <c r="DU525" s="38" t="str">
        <f>IF(ISBLANK('T1'!$C$521),"",'T1'!$K$521*IF('T1'!$Y$15="Y",1,0)+'T2'!$K$521*IF('T2'!$Y$15="Y",1,0)+'T3'!$K$521*IF('T3'!$Y$15="Y",1,0))</f>
        <v/>
      </c>
      <c r="DV525" s="38" t="str">
        <f>IF(ISBLANK('T1'!$C$521),"",'T1'!$L$521*IF('T1'!$Z$15="Y",1,0)+'T2'!$L$521*IF('T2'!$Z$15="Y",1,0)+'T3'!$L$521*IF('T3'!$Z$15="Y",1,0))</f>
        <v/>
      </c>
      <c r="DW525" s="38" t="str">
        <f>IF(ISBLANK('T1'!$C$521),"",'T1'!$M$521*IF('T1'!$AA$15="Y",1,0)+'T2'!$M$521*IF('T2'!$AA$15="Y",1,0)+'T3'!$M$521*IF('T3'!$AA$15="Y",1,0))</f>
        <v/>
      </c>
      <c r="DX525" s="38" t="str">
        <f>IF(ISBLANK('T1'!$C$521),"",'T1'!$M$521*IF('T1'!$AB$15="Y",1,0)+'T2'!$M$521*IF('T2'!$AB$15="Y",1,0)+'T3'!$M$521*IF('T3'!$AB$15="Y",1,0))</f>
        <v/>
      </c>
      <c r="DY525" s="38" t="str">
        <f>IF(ISBLANK('T1'!$C$521),"",SUM($DO$525:$DX$525))</f>
        <v/>
      </c>
      <c r="DZ525" s="38" t="str">
        <f>IF(ISBLANK('T1'!$C$521),"",IF(ISERR($DY$525/$DY$5),"",$DY$525/$DY$5))</f>
        <v/>
      </c>
      <c r="EC525" s="38" t="str">
        <f>IF(ISBLANK('T1'!$C$521),"",'T1'!$E$521*IF('T1'!$S$16="Y",1,0)+'T2'!$E$521*IF('T2'!$S$16="Y",1,0)+'T3'!$E$521*IF('T3'!$S$16="Y",1,0)+TA!$AR$521*IF(TA!$L$16="Y",1,0))</f>
        <v/>
      </c>
      <c r="ED525" s="38" t="str">
        <f>IF(ISBLANK('T1'!$C$521),"",'T1'!$F$521*IF('T1'!$T$16="Y",1,0)+'T2'!$F$521*IF('T2'!$T$16="Y",1,0)+'T3'!$F$521*IF('T3'!$T$16="Y",1,0)+TA!$AS$521*IF(TA!$M$16="Y",1,0))</f>
        <v/>
      </c>
      <c r="EE525" s="38" t="str">
        <f>IF(ISBLANK('T1'!$C$521),"",'T1'!$G$521*IF('T1'!$U$16="Y",1,0)+'T2'!$G$521*IF('T2'!$U$16="Y",1,0)+'T3'!$G$521*IF('T3'!$U$16="Y",1,0)+TA!$AT$521*IF(TA!$N$16="Y",1,0))</f>
        <v/>
      </c>
      <c r="EF525" s="38" t="str">
        <f>IF(ISBLANK('T1'!$C$521),"",'T1'!$H$521*IF('T1'!$V$16="Y",1,0)+'T2'!$H$521*IF('T2'!$V$16="Y",1,0)+'T3'!$H$521*IF('T3'!$V$16="Y",1,0))</f>
        <v/>
      </c>
      <c r="EG525" s="38" t="str">
        <f>IF(ISBLANK('T1'!$C$521),"",'T1'!$I$521*IF('T1'!$W$16="Y",1,0)+'T2'!$I$521*IF('T2'!$W$16="Y",1,0)+'T3'!$I$521*IF('T3'!$W$16="Y",1,0))</f>
        <v/>
      </c>
      <c r="EH525" s="38" t="str">
        <f>IF(ISBLANK('T1'!$C$521),"",'T1'!$J$521*IF('T1'!$X$16="Y",1,0)+'T2'!$J$521*IF('T2'!$X$16="Y",1,0)+'T3'!$J$521*IF('T3'!$X$16="Y",1,0))</f>
        <v/>
      </c>
      <c r="EI525" s="38" t="str">
        <f>IF(ISBLANK('T1'!$C$521),"",'T1'!$K$521*IF('T1'!$Y$16="Y",1,0)+'T2'!$K$521*IF('T2'!$Y$16="Y",1,0)+'T3'!$K$521*IF('T3'!$Y$16="Y",1,0))</f>
        <v/>
      </c>
      <c r="EJ525" s="38" t="str">
        <f>IF(ISBLANK('T1'!$C$521),"",'T1'!$L$521*IF('T1'!$Z$16="Y",1,0)+'T2'!$L$521*IF('T2'!$Z$16="Y",1,0)+'T3'!$L$521*IF('T3'!$Z$16="Y",1,0))</f>
        <v/>
      </c>
      <c r="EK525" s="38" t="str">
        <f>IF(ISBLANK('T1'!$C$521),"",'T1'!$M$521*IF('T1'!$AA$16="Y",1,0)+'T2'!$M$521*IF('T2'!$AA$16="Y",1,0)+'T3'!$M$521*IF('T3'!$AA$16="Y",1,0))</f>
        <v/>
      </c>
      <c r="EL525" s="38" t="str">
        <f>IF(ISBLANK('T1'!$C$521),"",'T1'!$M$521*IF('T1'!$AB$16="Y",1,0)+'T2'!$M$521*IF('T2'!$AB$16="Y",1,0)+'T3'!$M$521*IF('T3'!$AB$16="Y",1,0))</f>
        <v/>
      </c>
      <c r="EM525" s="38" t="str">
        <f>IF(ISBLANK('T1'!$C$521),"",SUM($EC$525:$EL$525))</f>
        <v/>
      </c>
      <c r="EN525" s="38" t="str">
        <f>IF(ISBLANK('T1'!$C$521),"",IF(ISERR($EM$525/$EM$5),"",$EM$525/$EM$5))</f>
        <v/>
      </c>
      <c r="EQ525" s="38" t="str">
        <f>IF(ISBLANK('T1'!$C$521),"",'T1'!$E$521*IF('T1'!$S$17="Y",1,0)+'T2'!$E$521*IF('T2'!$S$17="Y",1,0)+'T3'!$E$521*IF('T3'!$S$17="Y",1,0)+TA!$AR$521*IF(TA!$L$17="Y",1,0))</f>
        <v/>
      </c>
      <c r="ER525" s="38" t="str">
        <f>IF(ISBLANK('T1'!$C$521),"",'T1'!$F$521*IF('T1'!$T$17="Y",1,0)+'T2'!$F$521*IF('T2'!$T$17="Y",1,0)+'T3'!$F$521*IF('T3'!$T$17="Y",1,0)+TA!$AS$521*IF(TA!$M$17="Y",1,0))</f>
        <v/>
      </c>
      <c r="ES525" s="38" t="str">
        <f>IF(ISBLANK('T1'!$C$521),"",'T1'!$G$521*IF('T1'!$U$17="Y",1,0)+'T2'!$G$521*IF('T2'!$U$17="Y",1,0)+'T3'!$G$521*IF('T3'!$U$17="Y",1,0)+TA!$AT$521*IF(TA!$N$17="Y",1,0))</f>
        <v/>
      </c>
      <c r="ET525" s="38" t="str">
        <f>IF(ISBLANK('T1'!$C$521),"",'T1'!$H$521*IF('T1'!$V$17="Y",1,0)+'T2'!$H$521*IF('T2'!$V$17="Y",1,0)+'T3'!$H$521*IF('T3'!$V$17="Y",1,0))</f>
        <v/>
      </c>
      <c r="EU525" s="38" t="str">
        <f>IF(ISBLANK('T1'!$C$521),"",'T1'!$I$521*IF('T1'!$W$17="Y",1,0)+'T2'!$I$521*IF('T2'!$W$17="Y",1,0)+'T3'!$I$521*IF('T3'!$W$17="Y",1,0))</f>
        <v/>
      </c>
      <c r="EV525" s="38" t="str">
        <f>IF(ISBLANK('T1'!$C$521),"",'T1'!$J$521*IF('T1'!$X$17="Y",1,0)+'T2'!$J$521*IF('T2'!$X$17="Y",1,0)+'T3'!$J$521*IF('T3'!$X$17="Y",1,0))</f>
        <v/>
      </c>
      <c r="EW525" s="38" t="str">
        <f>IF(ISBLANK('T1'!$C$521),"",'T1'!$K$521*IF('T1'!$Y$17="Y",1,0)+'T2'!$K$521*IF('T2'!$Y$17="Y",1,0)+'T3'!$K$521*IF('T3'!$Y$17="Y",1,0))</f>
        <v/>
      </c>
      <c r="EX525" s="38" t="str">
        <f>IF(ISBLANK('T1'!$C$521),"",'T1'!$L$521*IF('T1'!$Z$17="Y",1,0)+'T2'!$L$521*IF('T2'!$Z$17="Y",1,0)+'T3'!$L$521*IF('T3'!$Z$17="Y",1,0))</f>
        <v/>
      </c>
      <c r="EY525" s="38" t="str">
        <f>IF(ISBLANK('T1'!$C$521),"",'T1'!$M$521*IF('T1'!$AA$17="Y",1,0)+'T2'!$M$521*IF('T2'!$AA$17="Y",1,0)+'T3'!$M$521*IF('T3'!$AA$17="Y",1,0))</f>
        <v/>
      </c>
      <c r="EZ525" s="38" t="str">
        <f>IF(ISBLANK('T1'!$C$521),"",'T1'!$M$521*IF('T1'!$AB$17="Y",1,0)+'T2'!$M$521*IF('T2'!$AB$17="Y",1,0)+'T3'!$M$521*IF('T3'!$AB$17="Y",1,0))</f>
        <v/>
      </c>
      <c r="FA525" s="38" t="str">
        <f>IF(ISBLANK('T1'!$C$521),"",SUM($EQ$525:$EZ$525))</f>
        <v/>
      </c>
      <c r="FB525" s="38" t="str">
        <f>IF(ISBLANK('T1'!$C$521),"",IF(ISERR($FA$525/$FA$5),"",$FA$525/$FA$5))</f>
        <v/>
      </c>
    </row>
    <row r="526" spans="20:158">
      <c r="T526" s="38" t="str">
        <f>IF(ISBLANK('T1'!$C$522),"",'T1'!$E$522*IF('T1'!$S$8="Y",1,0)+'T2'!$E$522*IF('T2'!$S$8="Y",1,0)+'T3'!$E$522*IF('T3'!$S$8="Y",1,0)+TA!$AR$522*IF(TA!$L$8="Y",1,0))</f>
        <v/>
      </c>
      <c r="U526" s="38" t="str">
        <f>IF(ISBLANK('T1'!$C$522),"",'T1'!$F$522*IF('T1'!$T$8="Y",1,0)+'T2'!$F$522*IF('T2'!$T$8="Y",1,0)+'T3'!$F$522*IF('T3'!$T$8="Y",1,0)+TA!$AS$522*IF(TA!$M$8="Y",1,0))</f>
        <v/>
      </c>
      <c r="V526" s="38" t="str">
        <f>IF(ISBLANK('T1'!$C$522),"",'T1'!$G$522*IF('T1'!$U$8="Y",1,0)+'T2'!$G$522*IF('T2'!$U$8="Y",1,0)+'T3'!$G$522*IF('T3'!$U$8="Y",1,0)+TA!$AT$522*IF(TA!$N$8="Y",1,0))</f>
        <v/>
      </c>
      <c r="W526" s="38" t="str">
        <f>IF(ISBLANK('T1'!$C$522),"",'T1'!$H$522*IF('T1'!$V$8="Y",1,0)+'T2'!$H$522*IF('T2'!$V$8="Y",1,0)+'T3'!$H$522*IF('T3'!$V$8="Y",1,0))</f>
        <v/>
      </c>
      <c r="X526" s="38" t="str">
        <f>IF(ISBLANK('T1'!$C$522),"",'T1'!$I$522*IF('T1'!$W$8="Y",1,0)+'T2'!$I$522*IF('T2'!$W$8="Y",1,0)+'T3'!$I$522*IF('T3'!$W$8="Y",1,0))</f>
        <v/>
      </c>
      <c r="Y526" s="38" t="str">
        <f>IF(ISBLANK('T1'!$C$522),"",'T1'!$J$522*IF('T1'!$X$8="Y",1,0)+'T2'!$J$522*IF('T2'!$X$8="Y",1,0)+'T3'!$J$522*IF('T3'!$X$8="Y",1,0))</f>
        <v/>
      </c>
      <c r="Z526" s="38" t="str">
        <f>IF(ISBLANK('T1'!$C$522),"",'T1'!$K$522*IF('T1'!$Y$8="Y",1,0)+'T2'!$K$522*IF('T2'!$Y$8="Y",1,0)+'T3'!$K$522*IF('T3'!$Y$8="Y",1,0))</f>
        <v/>
      </c>
      <c r="AA526" s="38" t="str">
        <f>IF(ISBLANK('T1'!$C$522),"",'T1'!$L$522*IF('T1'!$Z$8="Y",1,0)+'T2'!$L$522*IF('T2'!$Z$8="Y",1,0)+'T3'!$L$522*IF('T3'!$Z$8="Y",1,0))</f>
        <v/>
      </c>
      <c r="AB526" s="38" t="str">
        <f>IF(ISBLANK('T1'!$C$522),"",'T1'!$M$522*IF('T1'!$AA$8="Y",1,0)+'T2'!$M$522*IF('T2'!$AA$8="Y",1,0)+'T3'!$M$522*IF('T3'!$AA$8="Y",1,0))</f>
        <v/>
      </c>
      <c r="AC526" s="38" t="str">
        <f>IF(ISBLANK('T1'!$C$522),"",'T1'!$M$522*IF('T1'!$AB$8="Y",1,0)+'T2'!$M$522*IF('T2'!$AB$8="Y",1,0)+'T3'!$M$522*IF('T3'!$AB$8="Y",1,0))</f>
        <v/>
      </c>
      <c r="AD526" s="38" t="str">
        <f>IF(ISBLANK('T1'!$C$522),"",SUM($T$526:$AC$526))</f>
        <v/>
      </c>
      <c r="AE526" s="38" t="str">
        <f>IF(ISBLANK('T1'!$C$522),"",IF(ISERR($AD$526/$AD$5),"",$AD$526/$AD$5))</f>
        <v/>
      </c>
      <c r="AI526" s="38" t="str">
        <f>IF(ISBLANK('T1'!$C$522),"",'T1'!$E$522*IF('T1'!$S$9="Y",1,0)+'T2'!$E$522*IF('T2'!$S$9="Y",1,0)+'T3'!$E$522*IF('T3'!$S$9="Y",1,0)+TA!$AR$522*IF(TA!$L$9="Y",1,0))</f>
        <v/>
      </c>
      <c r="AJ526" s="38" t="str">
        <f>IF(ISBLANK('T1'!$C$522),"",'T1'!$F$522*IF('T1'!$T$9="Y",1,0)+'T2'!$F$522*IF('T2'!$T$9="Y",1,0)+'T3'!$F$522*IF('T3'!$T$9="Y",1,0)+TA!$AS$522*IF(TA!$M$9="Y",1,0))</f>
        <v/>
      </c>
      <c r="AK526" s="38" t="str">
        <f>IF(ISBLANK('T1'!$C$522),"",'T1'!$G$522*IF('T1'!$U$9="Y",1,0)+'T2'!$G$522*IF('T2'!$U$9="Y",1,0)+'T3'!$G$522*IF('T3'!$U$9="Y",1,0)+TA!$AT$522*IF(TA!$N$9="Y",1,0))</f>
        <v/>
      </c>
      <c r="AL526" s="38" t="str">
        <f>IF(ISBLANK('T1'!$C$522),"",'T1'!$H$522*IF('T1'!$V$9="Y",1,0)+'T2'!$H$522*IF('T2'!$V$9="Y",1,0)+'T3'!$H$522*IF('T3'!$V$9="Y",1,0))</f>
        <v/>
      </c>
      <c r="AM526" s="38" t="str">
        <f>IF(ISBLANK('T1'!$C$522),"",'T1'!$I$522*IF('T1'!$W$9="Y",1,0)+'T2'!$I$522*IF('T2'!$W$9="Y",1,0)+'T3'!$I$522*IF('T3'!$W$9="Y",1,0))</f>
        <v/>
      </c>
      <c r="AN526" s="38" t="str">
        <f>IF(ISBLANK('T1'!$C$522),"",'T1'!$J$522*IF('T1'!$X$9="Y",1,0)+'T2'!$J$522*IF('T2'!$X$9="Y",1,0)+'T3'!$J$522*IF('T3'!$X$9="Y",1,0))</f>
        <v/>
      </c>
      <c r="AO526" s="38" t="str">
        <f>IF(ISBLANK('T1'!$C$522),"",'T1'!$K$522*IF('T1'!$Y$9="Y",1,0)+'T2'!$K$522*IF('T2'!$Y$9="Y",1,0)+'T3'!$K$522*IF('T3'!$Y$9="Y",1,0))</f>
        <v/>
      </c>
      <c r="AP526" s="38" t="str">
        <f>IF(ISBLANK('T1'!$C$522),"",'T1'!$L$522*IF('T1'!$Z$9="Y",1,0)+'T2'!$L$522*IF('T2'!$Z$9="Y",1,0)+'T3'!$L$522*IF('T3'!$Z$9="Y",1,0))</f>
        <v/>
      </c>
      <c r="AQ526" s="38" t="str">
        <f>IF(ISBLANK('T1'!$C$522),"",'T1'!$M$522*IF('T1'!$AA$9="Y",1,0)+'T2'!$M$522*IF('T2'!$AA$9="Y",1,0)+'T3'!$M$522*IF('T3'!$AA$9="Y",1,0))</f>
        <v/>
      </c>
      <c r="AR526" s="38" t="str">
        <f>IF(ISBLANK('T1'!$C$522),"",'T1'!$M$522*IF('T1'!$AB$9="Y",1,0)+'T2'!$M$522*IF('T2'!$AB$9="Y",1,0)+'T3'!$M$522*IF('T3'!$AB$9="Y",1,0))</f>
        <v/>
      </c>
      <c r="AS526" s="38" t="str">
        <f>IF(ISBLANK('T1'!$C$522),"",SUM($AI$526:$AR$526))</f>
        <v/>
      </c>
      <c r="AT526" s="38" t="str">
        <f>IF(ISBLANK('T1'!$C$522),"",IF(ISERR($AS$526/$AS$5),"",$AS$526/$AS$5))</f>
        <v/>
      </c>
      <c r="AW526" s="38" t="str">
        <f>IF(ISBLANK('T1'!$C$522),"",'T1'!$E$522*IF('T1'!$S$10="Y",1,0)+'T2'!$E$522*IF('T2'!$S$10="Y",1,0)+'T3'!$E$522*IF('T3'!$S$10="Y",1,0)+TA!$AR$522*IF(TA!$L$10="Y",1,0))</f>
        <v/>
      </c>
      <c r="AX526" s="38" t="str">
        <f>IF(ISBLANK('T1'!$C$522),"",'T1'!$F$522*IF('T1'!$T$10="Y",1,0)+'T2'!$F$522*IF('T2'!$T$10="Y",1,0)+'T3'!$F$522*IF('T3'!$T$10="Y",1,0)+TA!$AS$522*IF(TA!$M$10="Y",1,0))</f>
        <v/>
      </c>
      <c r="AY526" s="38" t="str">
        <f>IF(ISBLANK('T1'!$C$522),"",'T1'!$G$522*IF('T1'!$U$10="Y",1,0)+'T2'!$G$522*IF('T2'!$U$10="Y",1,0)+'T3'!$G$522*IF('T3'!$U$10="Y",1,0)+TA!$AT$522*IF(TA!$N$10="Y",1,0))</f>
        <v/>
      </c>
      <c r="AZ526" s="38" t="str">
        <f>IF(ISBLANK('T1'!$C$522),"",'T1'!$H$522*IF('T1'!$V$10="Y",1,0)+'T2'!$H$522*IF('T2'!$V$10="Y",1,0)+'T3'!$H$522*IF('T3'!$V$10="Y",1,0))</f>
        <v/>
      </c>
      <c r="BA526" s="38" t="str">
        <f>IF(ISBLANK('T1'!$C$522),"",'T1'!$I$522*IF('T1'!$W$10="Y",1,0)+'T2'!$I$522*IF('T2'!$W$10="Y",1,0)+'T3'!$I$522*IF('T3'!$W$10="Y",1,0))</f>
        <v/>
      </c>
      <c r="BB526" s="38" t="str">
        <f>IF(ISBLANK('T1'!$C$522),"",'T1'!$J$522*IF('T1'!$X$10="Y",1,0)+'T2'!$J$522*IF('T2'!$X$10="Y",1,0)+'T3'!$J$522*IF('T3'!$X$10="Y",1,0))</f>
        <v/>
      </c>
      <c r="BC526" s="38" t="str">
        <f>IF(ISBLANK('T1'!$C$522),"",'T1'!$K$522*IF('T1'!$Y$10="Y",1,0)+'T2'!$K$522*IF('T2'!$Y$10="Y",1,0)+'T3'!$K$522*IF('T3'!$Y$10="Y",1,0))</f>
        <v/>
      </c>
      <c r="BD526" s="38" t="str">
        <f>IF(ISBLANK('T1'!$C$522),"",'T1'!$L$522*IF('T1'!$Z$10="Y",1,0)+'T2'!$L$522*IF('T2'!$Z$10="Y",1,0)+'T3'!$L$522*IF('T3'!$Z$10="Y",1,0))</f>
        <v/>
      </c>
      <c r="BE526" s="38" t="str">
        <f>IF(ISBLANK('T1'!$C$522),"",'T1'!$M$522*IF('T1'!$AA$10="Y",1,0)+'T2'!$M$522*IF('T2'!$AA$10="Y",1,0)+'T3'!$M$522*IF('T3'!$AA$10="Y",1,0))</f>
        <v/>
      </c>
      <c r="BF526" s="38" t="str">
        <f>IF(ISBLANK('T1'!$C$522),"",'T1'!$M$522*IF('T1'!$AB$10="Y",1,0)+'T2'!$M$522*IF('T2'!$AB$10="Y",1,0)+'T3'!$M$522*IF('T3'!$AB$10="Y",1,0))</f>
        <v/>
      </c>
      <c r="BG526" s="38" t="str">
        <f>IF(ISBLANK('T1'!$C$522),"",SUM($AW$526:$BF$526))</f>
        <v/>
      </c>
      <c r="BH526" s="38" t="str">
        <f>IF(ISBLANK('T1'!$C$522),"",IF(ISERR($BG$526/$BG$5),"",$BG$526/$BG$5))</f>
        <v/>
      </c>
      <c r="BK526" s="38" t="str">
        <f>IF(ISBLANK('T1'!$C$522),"",'T1'!$E$522*IF('T1'!$S$11="Y",1,0)+'T2'!$E$522*IF('T2'!$S$11="Y",1,0)+'T3'!$E$522*IF('T3'!$S$11="Y",1,0)+TA!$AR$522*IF(TA!$L$11="Y",1,0))</f>
        <v/>
      </c>
      <c r="BL526" s="38" t="str">
        <f>IF(ISBLANK('T1'!$C$522),"",'T1'!$F$522*IF('T1'!$T$11="Y",1,0)+'T2'!$F$522*IF('T2'!$T$11="Y",1,0)+'T3'!$F$522*IF('T3'!$T$11="Y",1,0)+TA!$AS$522*IF(TA!$M$11="Y",1,0))</f>
        <v/>
      </c>
      <c r="BM526" s="38" t="str">
        <f>IF(ISBLANK('T1'!$C$522),"",'T1'!$G$522*IF('T1'!$U$11="Y",1,0)+'T2'!$G$522*IF('T2'!$U$11="Y",1,0)+'T3'!$G$522*IF('T3'!$U$11="Y",1,0)+TA!$AT$522*IF(TA!$N$11="Y",1,0))</f>
        <v/>
      </c>
      <c r="BN526" s="38" t="str">
        <f>IF(ISBLANK('T1'!$C$522),"",'T1'!$H$522*IF('T1'!$V$11="Y",1,0)+'T2'!$H$522*IF('T2'!$V$11="Y",1,0)+'T3'!$H$522*IF('T3'!$V$11="Y",1,0))</f>
        <v/>
      </c>
      <c r="BO526" s="38" t="str">
        <f>IF(ISBLANK('T1'!$C$522),"",'T1'!$I$522*IF('T1'!$W$11="Y",1,0)+'T2'!$I$522*IF('T2'!$W$11="Y",1,0)+'T3'!$I$522*IF('T3'!$W$11="Y",1,0))</f>
        <v/>
      </c>
      <c r="BP526" s="38" t="str">
        <f>IF(ISBLANK('T1'!$C$522),"",'T1'!$J$522*IF('T1'!$X$11="Y",1,0)+'T2'!$J$522*IF('T2'!$X$11="Y",1,0)+'T3'!$J$522*IF('T3'!$X$11="Y",1,0))</f>
        <v/>
      </c>
      <c r="BQ526" s="38" t="str">
        <f>IF(ISBLANK('T1'!$C$522),"",'T1'!$K$522*IF('T1'!$Y$11="Y",1,0)+'T2'!$K$522*IF('T2'!$Y$11="Y",1,0)+'T3'!$K$522*IF('T3'!$Y$11="Y",1,0))</f>
        <v/>
      </c>
      <c r="BR526" s="38" t="str">
        <f>IF(ISBLANK('T1'!$C$522),"",'T1'!$L$522*IF('T1'!$Z$11="Y",1,0)+'T2'!$L$522*IF('T2'!$Z$11="Y",1,0)+'T3'!$L$522*IF('T3'!$Z$11="Y",1,0))</f>
        <v/>
      </c>
      <c r="BS526" s="38" t="str">
        <f>IF(ISBLANK('T1'!$C$522),"",'T1'!$M$522*IF('T1'!$AA$11="Y",1,0)+'T2'!$M$522*IF('T2'!$AA$11="Y",1,0)+'T3'!$M$522*IF('T3'!$AA$11="Y",1,0))</f>
        <v/>
      </c>
      <c r="BT526" s="38" t="str">
        <f>IF(ISBLANK('T1'!$C$522),"",'T1'!$M$522*IF('T1'!$AB$11="Y",1,0)+'T2'!$M$522*IF('T2'!$AB$11="Y",1,0)+'T3'!$M$522*IF('T3'!$AB$11="Y",1,0))</f>
        <v/>
      </c>
      <c r="BU526" s="38" t="str">
        <f>IF(ISBLANK('T1'!$C$522),"",SUM($BK$526:$BT$526))</f>
        <v/>
      </c>
      <c r="BV526" s="38" t="str">
        <f>IF(ISBLANK('T1'!$C$522),"",IF(ISERR($BU$526/$BU$5),"",$BU$526/$BU$5))</f>
        <v/>
      </c>
      <c r="BY526" s="38" t="str">
        <f>IF(ISBLANK('T1'!$C$522),"",'T1'!$E$522*IF('T1'!$S$12="Y",1,0)+'T2'!$E$522*IF('T2'!$S$12="Y",1,0)+'T3'!$E$522*IF('T3'!$S$12="Y",1,0)+TA!$AR$522*IF(TA!$L$12="Y",1,0))</f>
        <v/>
      </c>
      <c r="BZ526" s="38" t="str">
        <f>IF(ISBLANK('T1'!$C$522),"",'T1'!$F$522*IF('T1'!$T$12="Y",1,0)+'T2'!$F$522*IF('T2'!$T$12="Y",1,0)+'T3'!$F$522*IF('T3'!$T$12="Y",1,0)+TA!$AS$522*IF(TA!$M$12="Y",1,0))</f>
        <v/>
      </c>
      <c r="CA526" s="38" t="str">
        <f>IF(ISBLANK('T1'!$C$522),"",'T1'!$G$522*IF('T1'!$U$12="Y",1,0)+'T2'!$G$522*IF('T2'!$U$12="Y",1,0)+'T3'!$G$522*IF('T3'!$U$12="Y",1,0)+TA!$AT$522*IF(TA!$N$12="Y",1,0))</f>
        <v/>
      </c>
      <c r="CB526" s="38" t="str">
        <f>IF(ISBLANK('T1'!$C$522),"",'T1'!$H$522*IF('T1'!$V$12="Y",1,0)+'T2'!$H$522*IF('T2'!$V$12="Y",1,0)+'T3'!$H$522*IF('T3'!$V$12="Y",1,0))</f>
        <v/>
      </c>
      <c r="CC526" s="38" t="str">
        <f>IF(ISBLANK('T1'!$C$522),"",'T1'!$I$522*IF('T1'!$W$12="Y",1,0)+'T2'!$I$522*IF('T2'!$W$12="Y",1,0)+'T3'!$I$522*IF('T3'!$W$12="Y",1,0))</f>
        <v/>
      </c>
      <c r="CD526" s="38" t="str">
        <f>IF(ISBLANK('T1'!$C$522),"",'T1'!$J$522*IF('T1'!$X$12="Y",1,0)+'T2'!$J$522*IF('T2'!$X$12="Y",1,0)+'T3'!$J$522*IF('T3'!$X$12="Y",1,0))</f>
        <v/>
      </c>
      <c r="CE526" s="38" t="str">
        <f>IF(ISBLANK('T1'!$C$522),"",'T1'!$K$522*IF('T1'!$Y$12="Y",1,0)+'T2'!$K$522*IF('T2'!$Y$12="Y",1,0)+'T3'!$K$522*IF('T3'!$Y$12="Y",1,0))</f>
        <v/>
      </c>
      <c r="CF526" s="38" t="str">
        <f>IF(ISBLANK('T1'!$C$522),"",'T1'!$L$522*IF('T1'!$Z$12="Y",1,0)+'T2'!$L$522*IF('T2'!$Z$12="Y",1,0)+'T3'!$L$522*IF('T3'!$Z$12="Y",1,0))</f>
        <v/>
      </c>
      <c r="CG526" s="38" t="str">
        <f>IF(ISBLANK('T1'!$C$522),"",'T1'!$M$522*IF('T1'!$AA$12="Y",1,0)+'T2'!$M$522*IF('T2'!$AA$12="Y",1,0)+'T3'!$M$522*IF('T3'!$AA$12="Y",1,0))</f>
        <v/>
      </c>
      <c r="CH526" s="38" t="str">
        <f>IF(ISBLANK('T1'!$C$522),"",'T1'!$M$522*IF('T1'!$AB$12="Y",1,0)+'T2'!$M$522*IF('T2'!$AB$12="Y",1,0)+'T3'!$M$522*IF('T3'!$AB$12="Y",1,0))</f>
        <v/>
      </c>
      <c r="CI526" s="38" t="str">
        <f>IF(ISBLANK('T1'!$C$522),"",SUM($BY$526:$CH$526))</f>
        <v/>
      </c>
      <c r="CJ526" s="38" t="str">
        <f>IF(ISBLANK('T1'!$C$522),"",IF(ISERR($CI$526/$CI$5),"",$CI$526/$CI$5))</f>
        <v/>
      </c>
      <c r="CM526" s="38" t="str">
        <f>IF(ISBLANK('T1'!$C$522),"",'T1'!$E$522*IF('T1'!$S$13="Y",1,0)+'T2'!$E$522*IF('T2'!$S$13="Y",1,0)+'T3'!$E$522*IF('T3'!$S$13="Y",1,0)+TA!$AR$522*IF(TA!$L$13="Y",1,0))</f>
        <v/>
      </c>
      <c r="CN526" s="38" t="str">
        <f>IF(ISBLANK('T1'!$C$522),"",'T1'!$F$522*IF('T1'!$T$13="Y",1,0)+'T2'!$F$522*IF('T2'!$T$13="Y",1,0)+'T3'!$F$522*IF('T3'!$T$13="Y",1,0)+TA!$AS$522*IF(TA!$M$13="Y",1,0))</f>
        <v/>
      </c>
      <c r="CO526" s="38" t="str">
        <f>IF(ISBLANK('T1'!$C$522),"",'T1'!$G$522*IF('T1'!$U$13="Y",1,0)+'T2'!$G$522*IF('T2'!$U$13="Y",1,0)+'T3'!$G$522*IF('T3'!$U$13="Y",1,0)+TA!$AT$522*IF(TA!$N$13="Y",1,0))</f>
        <v/>
      </c>
      <c r="CP526" s="38" t="str">
        <f>IF(ISBLANK('T1'!$C$522),"",'T1'!$H$522*IF('T1'!$V$13="Y",1,0)+'T2'!$H$522*IF('T2'!$V$13="Y",1,0)+'T3'!$H$522*IF('T3'!$V$13="Y",1,0))</f>
        <v/>
      </c>
      <c r="CQ526" s="38" t="str">
        <f>IF(ISBLANK('T1'!$C$522),"",'T1'!$I$522*IF('T1'!$W$13="Y",1,0)+'T2'!$I$522*IF('T2'!$W$13="Y",1,0)+'T3'!$I$522*IF('T3'!$W$13="Y",1,0))</f>
        <v/>
      </c>
      <c r="CR526" s="38" t="str">
        <f>IF(ISBLANK('T1'!$C$522),"",'T1'!$J$522*IF('T1'!$X$13="Y",1,0)+'T2'!$J$522*IF('T2'!$X$13="Y",1,0)+'T3'!$J$522*IF('T3'!$X$13="Y",1,0))</f>
        <v/>
      </c>
      <c r="CS526" s="38" t="str">
        <f>IF(ISBLANK('T1'!$C$522),"",'T1'!$K$522*IF('T1'!$Y$13="Y",1,0)+'T2'!$K$522*IF('T2'!$Y$13="Y",1,0)+'T3'!$K$522*IF('T3'!$Y$13="Y",1,0))</f>
        <v/>
      </c>
      <c r="CT526" s="38" t="str">
        <f>IF(ISBLANK('T1'!$C$522),"",'T1'!$L$522*IF('T1'!$Z$13="Y",1,0)+'T2'!$L$522*IF('T2'!$Z$13="Y",1,0)+'T3'!$L$522*IF('T3'!$Z$13="Y",1,0))</f>
        <v/>
      </c>
      <c r="CU526" s="38" t="str">
        <f>IF(ISBLANK('T1'!$C$522),"",'T1'!$M$522*IF('T1'!$AA$13="Y",1,0)+'T2'!$M$522*IF('T2'!$AA$13="Y",1,0)+'T3'!$M$522*IF('T3'!$AA$13="Y",1,0))</f>
        <v/>
      </c>
      <c r="CV526" s="38" t="str">
        <f>IF(ISBLANK('T1'!$C$522),"",'T1'!$M$522*IF('T1'!$AB$13="Y",1,0)+'T2'!$M$522*IF('T2'!$AB$13="Y",1,0)+'T3'!$M$522*IF('T3'!$AB$13="Y",1,0))</f>
        <v/>
      </c>
      <c r="CW526" s="38" t="str">
        <f>IF(ISBLANK('T1'!$C$522),"",SUM($CM$526:$CV$526))</f>
        <v/>
      </c>
      <c r="CX526" s="38" t="str">
        <f>IF(ISBLANK('T1'!$C$522),"",IF(ISERR($CW$526/$CW$5),"",$CW$526/$CW$5))</f>
        <v/>
      </c>
      <c r="DA526" s="38" t="str">
        <f>IF(ISBLANK('T1'!$C$522),"",'T1'!$E$522*IF('T1'!$S$14="Y",1,0)+'T2'!$E$522*IF('T2'!$S$14="Y",1,0)+'T3'!$E$522*IF('T3'!$S$14="Y",1,0)+TA!$AR$522*IF(TA!$L$14="Y",1,0))</f>
        <v/>
      </c>
      <c r="DB526" s="38" t="str">
        <f>IF(ISBLANK('T1'!$C$522),"",'T1'!$F$522*IF('T1'!$T$14="Y",1,0)+'T2'!$F$522*IF('T2'!$T$14="Y",1,0)+'T3'!$F$522*IF('T3'!$T$14="Y",1,0)+TA!$AS$522*IF(TA!$M$14="Y",1,0))</f>
        <v/>
      </c>
      <c r="DC526" s="38" t="str">
        <f>IF(ISBLANK('T1'!$C$522),"",'T1'!$G$522*IF('T1'!$U$14="Y",1,0)+'T2'!$G$522*IF('T2'!$U$14="Y",1,0)+'T3'!$G$522*IF('T3'!$U$14="Y",1,0)+TA!$AT$522*IF(TA!$N$14="Y",1,0))</f>
        <v/>
      </c>
      <c r="DD526" s="38" t="str">
        <f>IF(ISBLANK('T1'!$C$522),"",'T1'!$H$522*IF('T1'!$V$14="Y",1,0)+'T2'!$H$522*IF('T2'!$V$14="Y",1,0)+'T3'!$H$522*IF('T3'!$V$14="Y",1,0))</f>
        <v/>
      </c>
      <c r="DE526" s="38" t="str">
        <f>IF(ISBLANK('T1'!$C$522),"",'T1'!$I$522*IF('T1'!$W$14="Y",1,0)+'T2'!$I$522*IF('T2'!$W$14="Y",1,0)+'T3'!$I$522*IF('T3'!$W$14="Y",1,0))</f>
        <v/>
      </c>
      <c r="DF526" s="38" t="str">
        <f>IF(ISBLANK('T1'!$C$522),"",'T1'!$J$522*IF('T1'!$X$14="Y",1,0)+'T2'!$J$522*IF('T2'!$X$14="Y",1,0)+'T3'!$J$522*IF('T3'!$X$14="Y",1,0))</f>
        <v/>
      </c>
      <c r="DG526" s="38" t="str">
        <f>IF(ISBLANK('T1'!$C$522),"",'T1'!$K$522*IF('T1'!$Y$14="Y",1,0)+'T2'!$K$522*IF('T2'!$Y$14="Y",1,0)+'T3'!$K$522*IF('T3'!$Y$14="Y",1,0))</f>
        <v/>
      </c>
      <c r="DH526" s="38" t="str">
        <f>IF(ISBLANK('T1'!$C$522),"",'T1'!$L$522*IF('T1'!$Z$14="Y",1,0)+'T2'!$L$522*IF('T2'!$Z$14="Y",1,0)+'T3'!$L$522*IF('T3'!$Z$14="Y",1,0))</f>
        <v/>
      </c>
      <c r="DI526" s="38" t="str">
        <f>IF(ISBLANK('T1'!$C$522),"",'T1'!$M$522*IF('T1'!$AA$14="Y",1,0)+'T2'!$M$522*IF('T2'!$AA$14="Y",1,0)+'T3'!$M$522*IF('T3'!$AA$14="Y",1,0))</f>
        <v/>
      </c>
      <c r="DJ526" s="38" t="str">
        <f>IF(ISBLANK('T1'!$C$522),"",'T1'!$M$522*IF('T1'!$AB$14="Y",1,0)+'T2'!$M$522*IF('T2'!$AB$14="Y",1,0)+'T3'!$M$522*IF('T3'!$AB$14="Y",1,0))</f>
        <v/>
      </c>
      <c r="DK526" s="38" t="str">
        <f>IF(ISBLANK('T1'!$C$522),"",SUM($DA$526:$DJ$526))</f>
        <v/>
      </c>
      <c r="DL526" s="38" t="str">
        <f>IF(ISBLANK('T1'!$C$522),"",IF(ISERR($DK$526/$DK$5),"",$DK$526/$DK$5))</f>
        <v/>
      </c>
      <c r="DO526" s="38" t="str">
        <f>IF(ISBLANK('T1'!$C$522),"",'T1'!$E$522*IF('T1'!$S$15="Y",1,0)+'T2'!$E$522*IF('T2'!$S$15="Y",1,0)+'T3'!$E$522*IF('T3'!$S$15="Y",1,0)+TA!$AR$522*IF(TA!$L$15="Y",1,0))</f>
        <v/>
      </c>
      <c r="DP526" s="38" t="str">
        <f>IF(ISBLANK('T1'!$C$522),"",'T1'!$F$522*IF('T1'!$T$15="Y",1,0)+'T2'!$F$522*IF('T2'!$T$15="Y",1,0)+'T3'!$F$522*IF('T3'!$T$15="Y",1,0)+TA!$AS$522*IF(TA!$M$15="Y",1,0))</f>
        <v/>
      </c>
      <c r="DQ526" s="38" t="str">
        <f>IF(ISBLANK('T1'!$C$522),"",'T1'!$G$522*IF('T1'!$U$15="Y",1,0)+'T2'!$G$522*IF('T2'!$U$15="Y",1,0)+'T3'!$G$522*IF('T3'!$U$15="Y",1,0)+TA!$AT$522*IF(TA!$N$15="Y",1,0))</f>
        <v/>
      </c>
      <c r="DR526" s="38" t="str">
        <f>IF(ISBLANK('T1'!$C$522),"",'T1'!$H$522*IF('T1'!$V$15="Y",1,0)+'T2'!$H$522*IF('T2'!$V$15="Y",1,0)+'T3'!$H$522*IF('T3'!$V$15="Y",1,0))</f>
        <v/>
      </c>
      <c r="DS526" s="38" t="str">
        <f>IF(ISBLANK('T1'!$C$522),"",'T1'!$I$522*IF('T1'!$W$15="Y",1,0)+'T2'!$I$522*IF('T2'!$W$15="Y",1,0)+'T3'!$I$522*IF('T3'!$W$15="Y",1,0))</f>
        <v/>
      </c>
      <c r="DT526" s="38" t="str">
        <f>IF(ISBLANK('T1'!$C$522),"",'T1'!$J$522*IF('T1'!$X$15="Y",1,0)+'T2'!$J$522*IF('T2'!$X$15="Y",1,0)+'T3'!$J$522*IF('T3'!$X$15="Y",1,0))</f>
        <v/>
      </c>
      <c r="DU526" s="38" t="str">
        <f>IF(ISBLANK('T1'!$C$522),"",'T1'!$K$522*IF('T1'!$Y$15="Y",1,0)+'T2'!$K$522*IF('T2'!$Y$15="Y",1,0)+'T3'!$K$522*IF('T3'!$Y$15="Y",1,0))</f>
        <v/>
      </c>
      <c r="DV526" s="38" t="str">
        <f>IF(ISBLANK('T1'!$C$522),"",'T1'!$L$522*IF('T1'!$Z$15="Y",1,0)+'T2'!$L$522*IF('T2'!$Z$15="Y",1,0)+'T3'!$L$522*IF('T3'!$Z$15="Y",1,0))</f>
        <v/>
      </c>
      <c r="DW526" s="38" t="str">
        <f>IF(ISBLANK('T1'!$C$522),"",'T1'!$M$522*IF('T1'!$AA$15="Y",1,0)+'T2'!$M$522*IF('T2'!$AA$15="Y",1,0)+'T3'!$M$522*IF('T3'!$AA$15="Y",1,0))</f>
        <v/>
      </c>
      <c r="DX526" s="38" t="str">
        <f>IF(ISBLANK('T1'!$C$522),"",'T1'!$M$522*IF('T1'!$AB$15="Y",1,0)+'T2'!$M$522*IF('T2'!$AB$15="Y",1,0)+'T3'!$M$522*IF('T3'!$AB$15="Y",1,0))</f>
        <v/>
      </c>
      <c r="DY526" s="38" t="str">
        <f>IF(ISBLANK('T1'!$C$522),"",SUM($DO$526:$DX$526))</f>
        <v/>
      </c>
      <c r="DZ526" s="38" t="str">
        <f>IF(ISBLANK('T1'!$C$522),"",IF(ISERR($DY$526/$DY$5),"",$DY$526/$DY$5))</f>
        <v/>
      </c>
      <c r="EC526" s="38" t="str">
        <f>IF(ISBLANK('T1'!$C$522),"",'T1'!$E$522*IF('T1'!$S$16="Y",1,0)+'T2'!$E$522*IF('T2'!$S$16="Y",1,0)+'T3'!$E$522*IF('T3'!$S$16="Y",1,0)+TA!$AR$522*IF(TA!$L$16="Y",1,0))</f>
        <v/>
      </c>
      <c r="ED526" s="38" t="str">
        <f>IF(ISBLANK('T1'!$C$522),"",'T1'!$F$522*IF('T1'!$T$16="Y",1,0)+'T2'!$F$522*IF('T2'!$T$16="Y",1,0)+'T3'!$F$522*IF('T3'!$T$16="Y",1,0)+TA!$AS$522*IF(TA!$M$16="Y",1,0))</f>
        <v/>
      </c>
      <c r="EE526" s="38" t="str">
        <f>IF(ISBLANK('T1'!$C$522),"",'T1'!$G$522*IF('T1'!$U$16="Y",1,0)+'T2'!$G$522*IF('T2'!$U$16="Y",1,0)+'T3'!$G$522*IF('T3'!$U$16="Y",1,0)+TA!$AT$522*IF(TA!$N$16="Y",1,0))</f>
        <v/>
      </c>
      <c r="EF526" s="38" t="str">
        <f>IF(ISBLANK('T1'!$C$522),"",'T1'!$H$522*IF('T1'!$V$16="Y",1,0)+'T2'!$H$522*IF('T2'!$V$16="Y",1,0)+'T3'!$H$522*IF('T3'!$V$16="Y",1,0))</f>
        <v/>
      </c>
      <c r="EG526" s="38" t="str">
        <f>IF(ISBLANK('T1'!$C$522),"",'T1'!$I$522*IF('T1'!$W$16="Y",1,0)+'T2'!$I$522*IF('T2'!$W$16="Y",1,0)+'T3'!$I$522*IF('T3'!$W$16="Y",1,0))</f>
        <v/>
      </c>
      <c r="EH526" s="38" t="str">
        <f>IF(ISBLANK('T1'!$C$522),"",'T1'!$J$522*IF('T1'!$X$16="Y",1,0)+'T2'!$J$522*IF('T2'!$X$16="Y",1,0)+'T3'!$J$522*IF('T3'!$X$16="Y",1,0))</f>
        <v/>
      </c>
      <c r="EI526" s="38" t="str">
        <f>IF(ISBLANK('T1'!$C$522),"",'T1'!$K$522*IF('T1'!$Y$16="Y",1,0)+'T2'!$K$522*IF('T2'!$Y$16="Y",1,0)+'T3'!$K$522*IF('T3'!$Y$16="Y",1,0))</f>
        <v/>
      </c>
      <c r="EJ526" s="38" t="str">
        <f>IF(ISBLANK('T1'!$C$522),"",'T1'!$L$522*IF('T1'!$Z$16="Y",1,0)+'T2'!$L$522*IF('T2'!$Z$16="Y",1,0)+'T3'!$L$522*IF('T3'!$Z$16="Y",1,0))</f>
        <v/>
      </c>
      <c r="EK526" s="38" t="str">
        <f>IF(ISBLANK('T1'!$C$522),"",'T1'!$M$522*IF('T1'!$AA$16="Y",1,0)+'T2'!$M$522*IF('T2'!$AA$16="Y",1,0)+'T3'!$M$522*IF('T3'!$AA$16="Y",1,0))</f>
        <v/>
      </c>
      <c r="EL526" s="38" t="str">
        <f>IF(ISBLANK('T1'!$C$522),"",'T1'!$M$522*IF('T1'!$AB$16="Y",1,0)+'T2'!$M$522*IF('T2'!$AB$16="Y",1,0)+'T3'!$M$522*IF('T3'!$AB$16="Y",1,0))</f>
        <v/>
      </c>
      <c r="EM526" s="38" t="str">
        <f>IF(ISBLANK('T1'!$C$522),"",SUM($EC$526:$EL$526))</f>
        <v/>
      </c>
      <c r="EN526" s="38" t="str">
        <f>IF(ISBLANK('T1'!$C$522),"",IF(ISERR($EM$526/$EM$5),"",$EM$526/$EM$5))</f>
        <v/>
      </c>
      <c r="EQ526" s="38" t="str">
        <f>IF(ISBLANK('T1'!$C$522),"",'T1'!$E$522*IF('T1'!$S$17="Y",1,0)+'T2'!$E$522*IF('T2'!$S$17="Y",1,0)+'T3'!$E$522*IF('T3'!$S$17="Y",1,0)+TA!$AR$522*IF(TA!$L$17="Y",1,0))</f>
        <v/>
      </c>
      <c r="ER526" s="38" t="str">
        <f>IF(ISBLANK('T1'!$C$522),"",'T1'!$F$522*IF('T1'!$T$17="Y",1,0)+'T2'!$F$522*IF('T2'!$T$17="Y",1,0)+'T3'!$F$522*IF('T3'!$T$17="Y",1,0)+TA!$AS$522*IF(TA!$M$17="Y",1,0))</f>
        <v/>
      </c>
      <c r="ES526" s="38" t="str">
        <f>IF(ISBLANK('T1'!$C$522),"",'T1'!$G$522*IF('T1'!$U$17="Y",1,0)+'T2'!$G$522*IF('T2'!$U$17="Y",1,0)+'T3'!$G$522*IF('T3'!$U$17="Y",1,0)+TA!$AT$522*IF(TA!$N$17="Y",1,0))</f>
        <v/>
      </c>
      <c r="ET526" s="38" t="str">
        <f>IF(ISBLANK('T1'!$C$522),"",'T1'!$H$522*IF('T1'!$V$17="Y",1,0)+'T2'!$H$522*IF('T2'!$V$17="Y",1,0)+'T3'!$H$522*IF('T3'!$V$17="Y",1,0))</f>
        <v/>
      </c>
      <c r="EU526" s="38" t="str">
        <f>IF(ISBLANK('T1'!$C$522),"",'T1'!$I$522*IF('T1'!$W$17="Y",1,0)+'T2'!$I$522*IF('T2'!$W$17="Y",1,0)+'T3'!$I$522*IF('T3'!$W$17="Y",1,0))</f>
        <v/>
      </c>
      <c r="EV526" s="38" t="str">
        <f>IF(ISBLANK('T1'!$C$522),"",'T1'!$J$522*IF('T1'!$X$17="Y",1,0)+'T2'!$J$522*IF('T2'!$X$17="Y",1,0)+'T3'!$J$522*IF('T3'!$X$17="Y",1,0))</f>
        <v/>
      </c>
      <c r="EW526" s="38" t="str">
        <f>IF(ISBLANK('T1'!$C$522),"",'T1'!$K$522*IF('T1'!$Y$17="Y",1,0)+'T2'!$K$522*IF('T2'!$Y$17="Y",1,0)+'T3'!$K$522*IF('T3'!$Y$17="Y",1,0))</f>
        <v/>
      </c>
      <c r="EX526" s="38" t="str">
        <f>IF(ISBLANK('T1'!$C$522),"",'T1'!$L$522*IF('T1'!$Z$17="Y",1,0)+'T2'!$L$522*IF('T2'!$Z$17="Y",1,0)+'T3'!$L$522*IF('T3'!$Z$17="Y",1,0))</f>
        <v/>
      </c>
      <c r="EY526" s="38" t="str">
        <f>IF(ISBLANK('T1'!$C$522),"",'T1'!$M$522*IF('T1'!$AA$17="Y",1,0)+'T2'!$M$522*IF('T2'!$AA$17="Y",1,0)+'T3'!$M$522*IF('T3'!$AA$17="Y",1,0))</f>
        <v/>
      </c>
      <c r="EZ526" s="38" t="str">
        <f>IF(ISBLANK('T1'!$C$522),"",'T1'!$M$522*IF('T1'!$AB$17="Y",1,0)+'T2'!$M$522*IF('T2'!$AB$17="Y",1,0)+'T3'!$M$522*IF('T3'!$AB$17="Y",1,0))</f>
        <v/>
      </c>
      <c r="FA526" s="38" t="str">
        <f>IF(ISBLANK('T1'!$C$522),"",SUM($EQ$526:$EZ$526))</f>
        <v/>
      </c>
      <c r="FB526" s="38" t="str">
        <f>IF(ISBLANK('T1'!$C$522),"",IF(ISERR($FA$526/$FA$5),"",$FA$526/$FA$5))</f>
        <v/>
      </c>
    </row>
    <row r="527" spans="20:158">
      <c r="T527" s="38" t="str">
        <f>IF(ISBLANK('T1'!$C$523),"",'T1'!$E$523*IF('T1'!$S$8="Y",1,0)+'T2'!$E$523*IF('T2'!$S$8="Y",1,0)+'T3'!$E$523*IF('T3'!$S$8="Y",1,0)+TA!$AR$523*IF(TA!$L$8="Y",1,0))</f>
        <v/>
      </c>
      <c r="U527" s="38" t="str">
        <f>IF(ISBLANK('T1'!$C$523),"",'T1'!$F$523*IF('T1'!$T$8="Y",1,0)+'T2'!$F$523*IF('T2'!$T$8="Y",1,0)+'T3'!$F$523*IF('T3'!$T$8="Y",1,0)+TA!$AS$523*IF(TA!$M$8="Y",1,0))</f>
        <v/>
      </c>
      <c r="V527" s="38" t="str">
        <f>IF(ISBLANK('T1'!$C$523),"",'T1'!$G$523*IF('T1'!$U$8="Y",1,0)+'T2'!$G$523*IF('T2'!$U$8="Y",1,0)+'T3'!$G$523*IF('T3'!$U$8="Y",1,0)+TA!$AT$523*IF(TA!$N$8="Y",1,0))</f>
        <v/>
      </c>
      <c r="W527" s="38" t="str">
        <f>IF(ISBLANK('T1'!$C$523),"",'T1'!$H$523*IF('T1'!$V$8="Y",1,0)+'T2'!$H$523*IF('T2'!$V$8="Y",1,0)+'T3'!$H$523*IF('T3'!$V$8="Y",1,0))</f>
        <v/>
      </c>
      <c r="X527" s="38" t="str">
        <f>IF(ISBLANK('T1'!$C$523),"",'T1'!$I$523*IF('T1'!$W$8="Y",1,0)+'T2'!$I$523*IF('T2'!$W$8="Y",1,0)+'T3'!$I$523*IF('T3'!$W$8="Y",1,0))</f>
        <v/>
      </c>
      <c r="Y527" s="38" t="str">
        <f>IF(ISBLANK('T1'!$C$523),"",'T1'!$J$523*IF('T1'!$X$8="Y",1,0)+'T2'!$J$523*IF('T2'!$X$8="Y",1,0)+'T3'!$J$523*IF('T3'!$X$8="Y",1,0))</f>
        <v/>
      </c>
      <c r="Z527" s="38" t="str">
        <f>IF(ISBLANK('T1'!$C$523),"",'T1'!$K$523*IF('T1'!$Y$8="Y",1,0)+'T2'!$K$523*IF('T2'!$Y$8="Y",1,0)+'T3'!$K$523*IF('T3'!$Y$8="Y",1,0))</f>
        <v/>
      </c>
      <c r="AA527" s="38" t="str">
        <f>IF(ISBLANK('T1'!$C$523),"",'T1'!$L$523*IF('T1'!$Z$8="Y",1,0)+'T2'!$L$523*IF('T2'!$Z$8="Y",1,0)+'T3'!$L$523*IF('T3'!$Z$8="Y",1,0))</f>
        <v/>
      </c>
      <c r="AB527" s="38" t="str">
        <f>IF(ISBLANK('T1'!$C$523),"",'T1'!$M$523*IF('T1'!$AA$8="Y",1,0)+'T2'!$M$523*IF('T2'!$AA$8="Y",1,0)+'T3'!$M$523*IF('T3'!$AA$8="Y",1,0))</f>
        <v/>
      </c>
      <c r="AC527" s="38" t="str">
        <f>IF(ISBLANK('T1'!$C$523),"",'T1'!$M$523*IF('T1'!$AB$8="Y",1,0)+'T2'!$M$523*IF('T2'!$AB$8="Y",1,0)+'T3'!$M$523*IF('T3'!$AB$8="Y",1,0))</f>
        <v/>
      </c>
      <c r="AD527" s="38" t="str">
        <f>IF(ISBLANK('T1'!$C$523),"",SUM($T$527:$AC$527))</f>
        <v/>
      </c>
      <c r="AE527" s="38" t="str">
        <f>IF(ISBLANK('T1'!$C$523),"",IF(ISERR($AD$527/$AD$5),"",$AD$527/$AD$5))</f>
        <v/>
      </c>
      <c r="AI527" s="38" t="str">
        <f>IF(ISBLANK('T1'!$C$523),"",'T1'!$E$523*IF('T1'!$S$9="Y",1,0)+'T2'!$E$523*IF('T2'!$S$9="Y",1,0)+'T3'!$E$523*IF('T3'!$S$9="Y",1,0)+TA!$AR$523*IF(TA!$L$9="Y",1,0))</f>
        <v/>
      </c>
      <c r="AJ527" s="38" t="str">
        <f>IF(ISBLANK('T1'!$C$523),"",'T1'!$F$523*IF('T1'!$T$9="Y",1,0)+'T2'!$F$523*IF('T2'!$T$9="Y",1,0)+'T3'!$F$523*IF('T3'!$T$9="Y",1,0)+TA!$AS$523*IF(TA!$M$9="Y",1,0))</f>
        <v/>
      </c>
      <c r="AK527" s="38" t="str">
        <f>IF(ISBLANK('T1'!$C$523),"",'T1'!$G$523*IF('T1'!$U$9="Y",1,0)+'T2'!$G$523*IF('T2'!$U$9="Y",1,0)+'T3'!$G$523*IF('T3'!$U$9="Y",1,0)+TA!$AT$523*IF(TA!$N$9="Y",1,0))</f>
        <v/>
      </c>
      <c r="AL527" s="38" t="str">
        <f>IF(ISBLANK('T1'!$C$523),"",'T1'!$H$523*IF('T1'!$V$9="Y",1,0)+'T2'!$H$523*IF('T2'!$V$9="Y",1,0)+'T3'!$H$523*IF('T3'!$V$9="Y",1,0))</f>
        <v/>
      </c>
      <c r="AM527" s="38" t="str">
        <f>IF(ISBLANK('T1'!$C$523),"",'T1'!$I$523*IF('T1'!$W$9="Y",1,0)+'T2'!$I$523*IF('T2'!$W$9="Y",1,0)+'T3'!$I$523*IF('T3'!$W$9="Y",1,0))</f>
        <v/>
      </c>
      <c r="AN527" s="38" t="str">
        <f>IF(ISBLANK('T1'!$C$523),"",'T1'!$J$523*IF('T1'!$X$9="Y",1,0)+'T2'!$J$523*IF('T2'!$X$9="Y",1,0)+'T3'!$J$523*IF('T3'!$X$9="Y",1,0))</f>
        <v/>
      </c>
      <c r="AO527" s="38" t="str">
        <f>IF(ISBLANK('T1'!$C$523),"",'T1'!$K$523*IF('T1'!$Y$9="Y",1,0)+'T2'!$K$523*IF('T2'!$Y$9="Y",1,0)+'T3'!$K$523*IF('T3'!$Y$9="Y",1,0))</f>
        <v/>
      </c>
      <c r="AP527" s="38" t="str">
        <f>IF(ISBLANK('T1'!$C$523),"",'T1'!$L$523*IF('T1'!$Z$9="Y",1,0)+'T2'!$L$523*IF('T2'!$Z$9="Y",1,0)+'T3'!$L$523*IF('T3'!$Z$9="Y",1,0))</f>
        <v/>
      </c>
      <c r="AQ527" s="38" t="str">
        <f>IF(ISBLANK('T1'!$C$523),"",'T1'!$M$523*IF('T1'!$AA$9="Y",1,0)+'T2'!$M$523*IF('T2'!$AA$9="Y",1,0)+'T3'!$M$523*IF('T3'!$AA$9="Y",1,0))</f>
        <v/>
      </c>
      <c r="AR527" s="38" t="str">
        <f>IF(ISBLANK('T1'!$C$523),"",'T1'!$M$523*IF('T1'!$AB$9="Y",1,0)+'T2'!$M$523*IF('T2'!$AB$9="Y",1,0)+'T3'!$M$523*IF('T3'!$AB$9="Y",1,0))</f>
        <v/>
      </c>
      <c r="AS527" s="38" t="str">
        <f>IF(ISBLANK('T1'!$C$523),"",SUM($AI$527:$AR$527))</f>
        <v/>
      </c>
      <c r="AT527" s="38" t="str">
        <f>IF(ISBLANK('T1'!$C$523),"",IF(ISERR($AS$527/$AS$5),"",$AS$527/$AS$5))</f>
        <v/>
      </c>
      <c r="AW527" s="38" t="str">
        <f>IF(ISBLANK('T1'!$C$523),"",'T1'!$E$523*IF('T1'!$S$10="Y",1,0)+'T2'!$E$523*IF('T2'!$S$10="Y",1,0)+'T3'!$E$523*IF('T3'!$S$10="Y",1,0)+TA!$AR$523*IF(TA!$L$10="Y",1,0))</f>
        <v/>
      </c>
      <c r="AX527" s="38" t="str">
        <f>IF(ISBLANK('T1'!$C$523),"",'T1'!$F$523*IF('T1'!$T$10="Y",1,0)+'T2'!$F$523*IF('T2'!$T$10="Y",1,0)+'T3'!$F$523*IF('T3'!$T$10="Y",1,0)+TA!$AS$523*IF(TA!$M$10="Y",1,0))</f>
        <v/>
      </c>
      <c r="AY527" s="38" t="str">
        <f>IF(ISBLANK('T1'!$C$523),"",'T1'!$G$523*IF('T1'!$U$10="Y",1,0)+'T2'!$G$523*IF('T2'!$U$10="Y",1,0)+'T3'!$G$523*IF('T3'!$U$10="Y",1,0)+TA!$AT$523*IF(TA!$N$10="Y",1,0))</f>
        <v/>
      </c>
      <c r="AZ527" s="38" t="str">
        <f>IF(ISBLANK('T1'!$C$523),"",'T1'!$H$523*IF('T1'!$V$10="Y",1,0)+'T2'!$H$523*IF('T2'!$V$10="Y",1,0)+'T3'!$H$523*IF('T3'!$V$10="Y",1,0))</f>
        <v/>
      </c>
      <c r="BA527" s="38" t="str">
        <f>IF(ISBLANK('T1'!$C$523),"",'T1'!$I$523*IF('T1'!$W$10="Y",1,0)+'T2'!$I$523*IF('T2'!$W$10="Y",1,0)+'T3'!$I$523*IF('T3'!$W$10="Y",1,0))</f>
        <v/>
      </c>
      <c r="BB527" s="38" t="str">
        <f>IF(ISBLANK('T1'!$C$523),"",'T1'!$J$523*IF('T1'!$X$10="Y",1,0)+'T2'!$J$523*IF('T2'!$X$10="Y",1,0)+'T3'!$J$523*IF('T3'!$X$10="Y",1,0))</f>
        <v/>
      </c>
      <c r="BC527" s="38" t="str">
        <f>IF(ISBLANK('T1'!$C$523),"",'T1'!$K$523*IF('T1'!$Y$10="Y",1,0)+'T2'!$K$523*IF('T2'!$Y$10="Y",1,0)+'T3'!$K$523*IF('T3'!$Y$10="Y",1,0))</f>
        <v/>
      </c>
      <c r="BD527" s="38" t="str">
        <f>IF(ISBLANK('T1'!$C$523),"",'T1'!$L$523*IF('T1'!$Z$10="Y",1,0)+'T2'!$L$523*IF('T2'!$Z$10="Y",1,0)+'T3'!$L$523*IF('T3'!$Z$10="Y",1,0))</f>
        <v/>
      </c>
      <c r="BE527" s="38" t="str">
        <f>IF(ISBLANK('T1'!$C$523),"",'T1'!$M$523*IF('T1'!$AA$10="Y",1,0)+'T2'!$M$523*IF('T2'!$AA$10="Y",1,0)+'T3'!$M$523*IF('T3'!$AA$10="Y",1,0))</f>
        <v/>
      </c>
      <c r="BF527" s="38" t="str">
        <f>IF(ISBLANK('T1'!$C$523),"",'T1'!$M$523*IF('T1'!$AB$10="Y",1,0)+'T2'!$M$523*IF('T2'!$AB$10="Y",1,0)+'T3'!$M$523*IF('T3'!$AB$10="Y",1,0))</f>
        <v/>
      </c>
      <c r="BG527" s="38" t="str">
        <f>IF(ISBLANK('T1'!$C$523),"",SUM($AW$527:$BF$527))</f>
        <v/>
      </c>
      <c r="BH527" s="38" t="str">
        <f>IF(ISBLANK('T1'!$C$523),"",IF(ISERR($BG$527/$BG$5),"",$BG$527/$BG$5))</f>
        <v/>
      </c>
      <c r="BK527" s="38" t="str">
        <f>IF(ISBLANK('T1'!$C$523),"",'T1'!$E$523*IF('T1'!$S$11="Y",1,0)+'T2'!$E$523*IF('T2'!$S$11="Y",1,0)+'T3'!$E$523*IF('T3'!$S$11="Y",1,0)+TA!$AR$523*IF(TA!$L$11="Y",1,0))</f>
        <v/>
      </c>
      <c r="BL527" s="38" t="str">
        <f>IF(ISBLANK('T1'!$C$523),"",'T1'!$F$523*IF('T1'!$T$11="Y",1,0)+'T2'!$F$523*IF('T2'!$T$11="Y",1,0)+'T3'!$F$523*IF('T3'!$T$11="Y",1,0)+TA!$AS$523*IF(TA!$M$11="Y",1,0))</f>
        <v/>
      </c>
      <c r="BM527" s="38" t="str">
        <f>IF(ISBLANK('T1'!$C$523),"",'T1'!$G$523*IF('T1'!$U$11="Y",1,0)+'T2'!$G$523*IF('T2'!$U$11="Y",1,0)+'T3'!$G$523*IF('T3'!$U$11="Y",1,0)+TA!$AT$523*IF(TA!$N$11="Y",1,0))</f>
        <v/>
      </c>
      <c r="BN527" s="38" t="str">
        <f>IF(ISBLANK('T1'!$C$523),"",'T1'!$H$523*IF('T1'!$V$11="Y",1,0)+'T2'!$H$523*IF('T2'!$V$11="Y",1,0)+'T3'!$H$523*IF('T3'!$V$11="Y",1,0))</f>
        <v/>
      </c>
      <c r="BO527" s="38" t="str">
        <f>IF(ISBLANK('T1'!$C$523),"",'T1'!$I$523*IF('T1'!$W$11="Y",1,0)+'T2'!$I$523*IF('T2'!$W$11="Y",1,0)+'T3'!$I$523*IF('T3'!$W$11="Y",1,0))</f>
        <v/>
      </c>
      <c r="BP527" s="38" t="str">
        <f>IF(ISBLANK('T1'!$C$523),"",'T1'!$J$523*IF('T1'!$X$11="Y",1,0)+'T2'!$J$523*IF('T2'!$X$11="Y",1,0)+'T3'!$J$523*IF('T3'!$X$11="Y",1,0))</f>
        <v/>
      </c>
      <c r="BQ527" s="38" t="str">
        <f>IF(ISBLANK('T1'!$C$523),"",'T1'!$K$523*IF('T1'!$Y$11="Y",1,0)+'T2'!$K$523*IF('T2'!$Y$11="Y",1,0)+'T3'!$K$523*IF('T3'!$Y$11="Y",1,0))</f>
        <v/>
      </c>
      <c r="BR527" s="38" t="str">
        <f>IF(ISBLANK('T1'!$C$523),"",'T1'!$L$523*IF('T1'!$Z$11="Y",1,0)+'T2'!$L$523*IF('T2'!$Z$11="Y",1,0)+'T3'!$L$523*IF('T3'!$Z$11="Y",1,0))</f>
        <v/>
      </c>
      <c r="BS527" s="38" t="str">
        <f>IF(ISBLANK('T1'!$C$523),"",'T1'!$M$523*IF('T1'!$AA$11="Y",1,0)+'T2'!$M$523*IF('T2'!$AA$11="Y",1,0)+'T3'!$M$523*IF('T3'!$AA$11="Y",1,0))</f>
        <v/>
      </c>
      <c r="BT527" s="38" t="str">
        <f>IF(ISBLANK('T1'!$C$523),"",'T1'!$M$523*IF('T1'!$AB$11="Y",1,0)+'T2'!$M$523*IF('T2'!$AB$11="Y",1,0)+'T3'!$M$523*IF('T3'!$AB$11="Y",1,0))</f>
        <v/>
      </c>
      <c r="BU527" s="38" t="str">
        <f>IF(ISBLANK('T1'!$C$523),"",SUM($BK$527:$BT$527))</f>
        <v/>
      </c>
      <c r="BV527" s="38" t="str">
        <f>IF(ISBLANK('T1'!$C$523),"",IF(ISERR($BU$527/$BU$5),"",$BU$527/$BU$5))</f>
        <v/>
      </c>
      <c r="BY527" s="38" t="str">
        <f>IF(ISBLANK('T1'!$C$523),"",'T1'!$E$523*IF('T1'!$S$12="Y",1,0)+'T2'!$E$523*IF('T2'!$S$12="Y",1,0)+'T3'!$E$523*IF('T3'!$S$12="Y",1,0)+TA!$AR$523*IF(TA!$L$12="Y",1,0))</f>
        <v/>
      </c>
      <c r="BZ527" s="38" t="str">
        <f>IF(ISBLANK('T1'!$C$523),"",'T1'!$F$523*IF('T1'!$T$12="Y",1,0)+'T2'!$F$523*IF('T2'!$T$12="Y",1,0)+'T3'!$F$523*IF('T3'!$T$12="Y",1,0)+TA!$AS$523*IF(TA!$M$12="Y",1,0))</f>
        <v/>
      </c>
      <c r="CA527" s="38" t="str">
        <f>IF(ISBLANK('T1'!$C$523),"",'T1'!$G$523*IF('T1'!$U$12="Y",1,0)+'T2'!$G$523*IF('T2'!$U$12="Y",1,0)+'T3'!$G$523*IF('T3'!$U$12="Y",1,0)+TA!$AT$523*IF(TA!$N$12="Y",1,0))</f>
        <v/>
      </c>
      <c r="CB527" s="38" t="str">
        <f>IF(ISBLANK('T1'!$C$523),"",'T1'!$H$523*IF('T1'!$V$12="Y",1,0)+'T2'!$H$523*IF('T2'!$V$12="Y",1,0)+'T3'!$H$523*IF('T3'!$V$12="Y",1,0))</f>
        <v/>
      </c>
      <c r="CC527" s="38" t="str">
        <f>IF(ISBLANK('T1'!$C$523),"",'T1'!$I$523*IF('T1'!$W$12="Y",1,0)+'T2'!$I$523*IF('T2'!$W$12="Y",1,0)+'T3'!$I$523*IF('T3'!$W$12="Y",1,0))</f>
        <v/>
      </c>
      <c r="CD527" s="38" t="str">
        <f>IF(ISBLANK('T1'!$C$523),"",'T1'!$J$523*IF('T1'!$X$12="Y",1,0)+'T2'!$J$523*IF('T2'!$X$12="Y",1,0)+'T3'!$J$523*IF('T3'!$X$12="Y",1,0))</f>
        <v/>
      </c>
      <c r="CE527" s="38" t="str">
        <f>IF(ISBLANK('T1'!$C$523),"",'T1'!$K$523*IF('T1'!$Y$12="Y",1,0)+'T2'!$K$523*IF('T2'!$Y$12="Y",1,0)+'T3'!$K$523*IF('T3'!$Y$12="Y",1,0))</f>
        <v/>
      </c>
      <c r="CF527" s="38" t="str">
        <f>IF(ISBLANK('T1'!$C$523),"",'T1'!$L$523*IF('T1'!$Z$12="Y",1,0)+'T2'!$L$523*IF('T2'!$Z$12="Y",1,0)+'T3'!$L$523*IF('T3'!$Z$12="Y",1,0))</f>
        <v/>
      </c>
      <c r="CG527" s="38" t="str">
        <f>IF(ISBLANK('T1'!$C$523),"",'T1'!$M$523*IF('T1'!$AA$12="Y",1,0)+'T2'!$M$523*IF('T2'!$AA$12="Y",1,0)+'T3'!$M$523*IF('T3'!$AA$12="Y",1,0))</f>
        <v/>
      </c>
      <c r="CH527" s="38" t="str">
        <f>IF(ISBLANK('T1'!$C$523),"",'T1'!$M$523*IF('T1'!$AB$12="Y",1,0)+'T2'!$M$523*IF('T2'!$AB$12="Y",1,0)+'T3'!$M$523*IF('T3'!$AB$12="Y",1,0))</f>
        <v/>
      </c>
      <c r="CI527" s="38" t="str">
        <f>IF(ISBLANK('T1'!$C$523),"",SUM($BY$527:$CH$527))</f>
        <v/>
      </c>
      <c r="CJ527" s="38" t="str">
        <f>IF(ISBLANK('T1'!$C$523),"",IF(ISERR($CI$527/$CI$5),"",$CI$527/$CI$5))</f>
        <v/>
      </c>
      <c r="CM527" s="38" t="str">
        <f>IF(ISBLANK('T1'!$C$523),"",'T1'!$E$523*IF('T1'!$S$13="Y",1,0)+'T2'!$E$523*IF('T2'!$S$13="Y",1,0)+'T3'!$E$523*IF('T3'!$S$13="Y",1,0)+TA!$AR$523*IF(TA!$L$13="Y",1,0))</f>
        <v/>
      </c>
      <c r="CN527" s="38" t="str">
        <f>IF(ISBLANK('T1'!$C$523),"",'T1'!$F$523*IF('T1'!$T$13="Y",1,0)+'T2'!$F$523*IF('T2'!$T$13="Y",1,0)+'T3'!$F$523*IF('T3'!$T$13="Y",1,0)+TA!$AS$523*IF(TA!$M$13="Y",1,0))</f>
        <v/>
      </c>
      <c r="CO527" s="38" t="str">
        <f>IF(ISBLANK('T1'!$C$523),"",'T1'!$G$523*IF('T1'!$U$13="Y",1,0)+'T2'!$G$523*IF('T2'!$U$13="Y",1,0)+'T3'!$G$523*IF('T3'!$U$13="Y",1,0)+TA!$AT$523*IF(TA!$N$13="Y",1,0))</f>
        <v/>
      </c>
      <c r="CP527" s="38" t="str">
        <f>IF(ISBLANK('T1'!$C$523),"",'T1'!$H$523*IF('T1'!$V$13="Y",1,0)+'T2'!$H$523*IF('T2'!$V$13="Y",1,0)+'T3'!$H$523*IF('T3'!$V$13="Y",1,0))</f>
        <v/>
      </c>
      <c r="CQ527" s="38" t="str">
        <f>IF(ISBLANK('T1'!$C$523),"",'T1'!$I$523*IF('T1'!$W$13="Y",1,0)+'T2'!$I$523*IF('T2'!$W$13="Y",1,0)+'T3'!$I$523*IF('T3'!$W$13="Y",1,0))</f>
        <v/>
      </c>
      <c r="CR527" s="38" t="str">
        <f>IF(ISBLANK('T1'!$C$523),"",'T1'!$J$523*IF('T1'!$X$13="Y",1,0)+'T2'!$J$523*IF('T2'!$X$13="Y",1,0)+'T3'!$J$523*IF('T3'!$X$13="Y",1,0))</f>
        <v/>
      </c>
      <c r="CS527" s="38" t="str">
        <f>IF(ISBLANK('T1'!$C$523),"",'T1'!$K$523*IF('T1'!$Y$13="Y",1,0)+'T2'!$K$523*IF('T2'!$Y$13="Y",1,0)+'T3'!$K$523*IF('T3'!$Y$13="Y",1,0))</f>
        <v/>
      </c>
      <c r="CT527" s="38" t="str">
        <f>IF(ISBLANK('T1'!$C$523),"",'T1'!$L$523*IF('T1'!$Z$13="Y",1,0)+'T2'!$L$523*IF('T2'!$Z$13="Y",1,0)+'T3'!$L$523*IF('T3'!$Z$13="Y",1,0))</f>
        <v/>
      </c>
      <c r="CU527" s="38" t="str">
        <f>IF(ISBLANK('T1'!$C$523),"",'T1'!$M$523*IF('T1'!$AA$13="Y",1,0)+'T2'!$M$523*IF('T2'!$AA$13="Y",1,0)+'T3'!$M$523*IF('T3'!$AA$13="Y",1,0))</f>
        <v/>
      </c>
      <c r="CV527" s="38" t="str">
        <f>IF(ISBLANK('T1'!$C$523),"",'T1'!$M$523*IF('T1'!$AB$13="Y",1,0)+'T2'!$M$523*IF('T2'!$AB$13="Y",1,0)+'T3'!$M$523*IF('T3'!$AB$13="Y",1,0))</f>
        <v/>
      </c>
      <c r="CW527" s="38" t="str">
        <f>IF(ISBLANK('T1'!$C$523),"",SUM($CM$527:$CV$527))</f>
        <v/>
      </c>
      <c r="CX527" s="38" t="str">
        <f>IF(ISBLANK('T1'!$C$523),"",IF(ISERR($CW$527/$CW$5),"",$CW$527/$CW$5))</f>
        <v/>
      </c>
      <c r="DA527" s="38" t="str">
        <f>IF(ISBLANK('T1'!$C$523),"",'T1'!$E$523*IF('T1'!$S$14="Y",1,0)+'T2'!$E$523*IF('T2'!$S$14="Y",1,0)+'T3'!$E$523*IF('T3'!$S$14="Y",1,0)+TA!$AR$523*IF(TA!$L$14="Y",1,0))</f>
        <v/>
      </c>
      <c r="DB527" s="38" t="str">
        <f>IF(ISBLANK('T1'!$C$523),"",'T1'!$F$523*IF('T1'!$T$14="Y",1,0)+'T2'!$F$523*IF('T2'!$T$14="Y",1,0)+'T3'!$F$523*IF('T3'!$T$14="Y",1,0)+TA!$AS$523*IF(TA!$M$14="Y",1,0))</f>
        <v/>
      </c>
      <c r="DC527" s="38" t="str">
        <f>IF(ISBLANK('T1'!$C$523),"",'T1'!$G$523*IF('T1'!$U$14="Y",1,0)+'T2'!$G$523*IF('T2'!$U$14="Y",1,0)+'T3'!$G$523*IF('T3'!$U$14="Y",1,0)+TA!$AT$523*IF(TA!$N$14="Y",1,0))</f>
        <v/>
      </c>
      <c r="DD527" s="38" t="str">
        <f>IF(ISBLANK('T1'!$C$523),"",'T1'!$H$523*IF('T1'!$V$14="Y",1,0)+'T2'!$H$523*IF('T2'!$V$14="Y",1,0)+'T3'!$H$523*IF('T3'!$V$14="Y",1,0))</f>
        <v/>
      </c>
      <c r="DE527" s="38" t="str">
        <f>IF(ISBLANK('T1'!$C$523),"",'T1'!$I$523*IF('T1'!$W$14="Y",1,0)+'T2'!$I$523*IF('T2'!$W$14="Y",1,0)+'T3'!$I$523*IF('T3'!$W$14="Y",1,0))</f>
        <v/>
      </c>
      <c r="DF527" s="38" t="str">
        <f>IF(ISBLANK('T1'!$C$523),"",'T1'!$J$523*IF('T1'!$X$14="Y",1,0)+'T2'!$J$523*IF('T2'!$X$14="Y",1,0)+'T3'!$J$523*IF('T3'!$X$14="Y",1,0))</f>
        <v/>
      </c>
      <c r="DG527" s="38" t="str">
        <f>IF(ISBLANK('T1'!$C$523),"",'T1'!$K$523*IF('T1'!$Y$14="Y",1,0)+'T2'!$K$523*IF('T2'!$Y$14="Y",1,0)+'T3'!$K$523*IF('T3'!$Y$14="Y",1,0))</f>
        <v/>
      </c>
      <c r="DH527" s="38" t="str">
        <f>IF(ISBLANK('T1'!$C$523),"",'T1'!$L$523*IF('T1'!$Z$14="Y",1,0)+'T2'!$L$523*IF('T2'!$Z$14="Y",1,0)+'T3'!$L$523*IF('T3'!$Z$14="Y",1,0))</f>
        <v/>
      </c>
      <c r="DI527" s="38" t="str">
        <f>IF(ISBLANK('T1'!$C$523),"",'T1'!$M$523*IF('T1'!$AA$14="Y",1,0)+'T2'!$M$523*IF('T2'!$AA$14="Y",1,0)+'T3'!$M$523*IF('T3'!$AA$14="Y",1,0))</f>
        <v/>
      </c>
      <c r="DJ527" s="38" t="str">
        <f>IF(ISBLANK('T1'!$C$523),"",'T1'!$M$523*IF('T1'!$AB$14="Y",1,0)+'T2'!$M$523*IF('T2'!$AB$14="Y",1,0)+'T3'!$M$523*IF('T3'!$AB$14="Y",1,0))</f>
        <v/>
      </c>
      <c r="DK527" s="38" t="str">
        <f>IF(ISBLANK('T1'!$C$523),"",SUM($DA$527:$DJ$527))</f>
        <v/>
      </c>
      <c r="DL527" s="38" t="str">
        <f>IF(ISBLANK('T1'!$C$523),"",IF(ISERR($DK$527/$DK$5),"",$DK$527/$DK$5))</f>
        <v/>
      </c>
      <c r="DO527" s="38" t="str">
        <f>IF(ISBLANK('T1'!$C$523),"",'T1'!$E$523*IF('T1'!$S$15="Y",1,0)+'T2'!$E$523*IF('T2'!$S$15="Y",1,0)+'T3'!$E$523*IF('T3'!$S$15="Y",1,0)+TA!$AR$523*IF(TA!$L$15="Y",1,0))</f>
        <v/>
      </c>
      <c r="DP527" s="38" t="str">
        <f>IF(ISBLANK('T1'!$C$523),"",'T1'!$F$523*IF('T1'!$T$15="Y",1,0)+'T2'!$F$523*IF('T2'!$T$15="Y",1,0)+'T3'!$F$523*IF('T3'!$T$15="Y",1,0)+TA!$AS$523*IF(TA!$M$15="Y",1,0))</f>
        <v/>
      </c>
      <c r="DQ527" s="38" t="str">
        <f>IF(ISBLANK('T1'!$C$523),"",'T1'!$G$523*IF('T1'!$U$15="Y",1,0)+'T2'!$G$523*IF('T2'!$U$15="Y",1,0)+'T3'!$G$523*IF('T3'!$U$15="Y",1,0)+TA!$AT$523*IF(TA!$N$15="Y",1,0))</f>
        <v/>
      </c>
      <c r="DR527" s="38" t="str">
        <f>IF(ISBLANK('T1'!$C$523),"",'T1'!$H$523*IF('T1'!$V$15="Y",1,0)+'T2'!$H$523*IF('T2'!$V$15="Y",1,0)+'T3'!$H$523*IF('T3'!$V$15="Y",1,0))</f>
        <v/>
      </c>
      <c r="DS527" s="38" t="str">
        <f>IF(ISBLANK('T1'!$C$523),"",'T1'!$I$523*IF('T1'!$W$15="Y",1,0)+'T2'!$I$523*IF('T2'!$W$15="Y",1,0)+'T3'!$I$523*IF('T3'!$W$15="Y",1,0))</f>
        <v/>
      </c>
      <c r="DT527" s="38" t="str">
        <f>IF(ISBLANK('T1'!$C$523),"",'T1'!$J$523*IF('T1'!$X$15="Y",1,0)+'T2'!$J$523*IF('T2'!$X$15="Y",1,0)+'T3'!$J$523*IF('T3'!$X$15="Y",1,0))</f>
        <v/>
      </c>
      <c r="DU527" s="38" t="str">
        <f>IF(ISBLANK('T1'!$C$523),"",'T1'!$K$523*IF('T1'!$Y$15="Y",1,0)+'T2'!$K$523*IF('T2'!$Y$15="Y",1,0)+'T3'!$K$523*IF('T3'!$Y$15="Y",1,0))</f>
        <v/>
      </c>
      <c r="DV527" s="38" t="str">
        <f>IF(ISBLANK('T1'!$C$523),"",'T1'!$L$523*IF('T1'!$Z$15="Y",1,0)+'T2'!$L$523*IF('T2'!$Z$15="Y",1,0)+'T3'!$L$523*IF('T3'!$Z$15="Y",1,0))</f>
        <v/>
      </c>
      <c r="DW527" s="38" t="str">
        <f>IF(ISBLANK('T1'!$C$523),"",'T1'!$M$523*IF('T1'!$AA$15="Y",1,0)+'T2'!$M$523*IF('T2'!$AA$15="Y",1,0)+'T3'!$M$523*IF('T3'!$AA$15="Y",1,0))</f>
        <v/>
      </c>
      <c r="DX527" s="38" t="str">
        <f>IF(ISBLANK('T1'!$C$523),"",'T1'!$M$523*IF('T1'!$AB$15="Y",1,0)+'T2'!$M$523*IF('T2'!$AB$15="Y",1,0)+'T3'!$M$523*IF('T3'!$AB$15="Y",1,0))</f>
        <v/>
      </c>
      <c r="DY527" s="38" t="str">
        <f>IF(ISBLANK('T1'!$C$523),"",SUM($DO$527:$DX$527))</f>
        <v/>
      </c>
      <c r="DZ527" s="38" t="str">
        <f>IF(ISBLANK('T1'!$C$523),"",IF(ISERR($DY$527/$DY$5),"",$DY$527/$DY$5))</f>
        <v/>
      </c>
      <c r="EC527" s="38" t="str">
        <f>IF(ISBLANK('T1'!$C$523),"",'T1'!$E$523*IF('T1'!$S$16="Y",1,0)+'T2'!$E$523*IF('T2'!$S$16="Y",1,0)+'T3'!$E$523*IF('T3'!$S$16="Y",1,0)+TA!$AR$523*IF(TA!$L$16="Y",1,0))</f>
        <v/>
      </c>
      <c r="ED527" s="38" t="str">
        <f>IF(ISBLANK('T1'!$C$523),"",'T1'!$F$523*IF('T1'!$T$16="Y",1,0)+'T2'!$F$523*IF('T2'!$T$16="Y",1,0)+'T3'!$F$523*IF('T3'!$T$16="Y",1,0)+TA!$AS$523*IF(TA!$M$16="Y",1,0))</f>
        <v/>
      </c>
      <c r="EE527" s="38" t="str">
        <f>IF(ISBLANK('T1'!$C$523),"",'T1'!$G$523*IF('T1'!$U$16="Y",1,0)+'T2'!$G$523*IF('T2'!$U$16="Y",1,0)+'T3'!$G$523*IF('T3'!$U$16="Y",1,0)+TA!$AT$523*IF(TA!$N$16="Y",1,0))</f>
        <v/>
      </c>
      <c r="EF527" s="38" t="str">
        <f>IF(ISBLANK('T1'!$C$523),"",'T1'!$H$523*IF('T1'!$V$16="Y",1,0)+'T2'!$H$523*IF('T2'!$V$16="Y",1,0)+'T3'!$H$523*IF('T3'!$V$16="Y",1,0))</f>
        <v/>
      </c>
      <c r="EG527" s="38" t="str">
        <f>IF(ISBLANK('T1'!$C$523),"",'T1'!$I$523*IF('T1'!$W$16="Y",1,0)+'T2'!$I$523*IF('T2'!$W$16="Y",1,0)+'T3'!$I$523*IF('T3'!$W$16="Y",1,0))</f>
        <v/>
      </c>
      <c r="EH527" s="38" t="str">
        <f>IF(ISBLANK('T1'!$C$523),"",'T1'!$J$523*IF('T1'!$X$16="Y",1,0)+'T2'!$J$523*IF('T2'!$X$16="Y",1,0)+'T3'!$J$523*IF('T3'!$X$16="Y",1,0))</f>
        <v/>
      </c>
      <c r="EI527" s="38" t="str">
        <f>IF(ISBLANK('T1'!$C$523),"",'T1'!$K$523*IF('T1'!$Y$16="Y",1,0)+'T2'!$K$523*IF('T2'!$Y$16="Y",1,0)+'T3'!$K$523*IF('T3'!$Y$16="Y",1,0))</f>
        <v/>
      </c>
      <c r="EJ527" s="38" t="str">
        <f>IF(ISBLANK('T1'!$C$523),"",'T1'!$L$523*IF('T1'!$Z$16="Y",1,0)+'T2'!$L$523*IF('T2'!$Z$16="Y",1,0)+'T3'!$L$523*IF('T3'!$Z$16="Y",1,0))</f>
        <v/>
      </c>
      <c r="EK527" s="38" t="str">
        <f>IF(ISBLANK('T1'!$C$523),"",'T1'!$M$523*IF('T1'!$AA$16="Y",1,0)+'T2'!$M$523*IF('T2'!$AA$16="Y",1,0)+'T3'!$M$523*IF('T3'!$AA$16="Y",1,0))</f>
        <v/>
      </c>
      <c r="EL527" s="38" t="str">
        <f>IF(ISBLANK('T1'!$C$523),"",'T1'!$M$523*IF('T1'!$AB$16="Y",1,0)+'T2'!$M$523*IF('T2'!$AB$16="Y",1,0)+'T3'!$M$523*IF('T3'!$AB$16="Y",1,0))</f>
        <v/>
      </c>
      <c r="EM527" s="38" t="str">
        <f>IF(ISBLANK('T1'!$C$523),"",SUM($EC$527:$EL$527))</f>
        <v/>
      </c>
      <c r="EN527" s="38" t="str">
        <f>IF(ISBLANK('T1'!$C$523),"",IF(ISERR($EM$527/$EM$5),"",$EM$527/$EM$5))</f>
        <v/>
      </c>
      <c r="EQ527" s="38" t="str">
        <f>IF(ISBLANK('T1'!$C$523),"",'T1'!$E$523*IF('T1'!$S$17="Y",1,0)+'T2'!$E$523*IF('T2'!$S$17="Y",1,0)+'T3'!$E$523*IF('T3'!$S$17="Y",1,0)+TA!$AR$523*IF(TA!$L$17="Y",1,0))</f>
        <v/>
      </c>
      <c r="ER527" s="38" t="str">
        <f>IF(ISBLANK('T1'!$C$523),"",'T1'!$F$523*IF('T1'!$T$17="Y",1,0)+'T2'!$F$523*IF('T2'!$T$17="Y",1,0)+'T3'!$F$523*IF('T3'!$T$17="Y",1,0)+TA!$AS$523*IF(TA!$M$17="Y",1,0))</f>
        <v/>
      </c>
      <c r="ES527" s="38" t="str">
        <f>IF(ISBLANK('T1'!$C$523),"",'T1'!$G$523*IF('T1'!$U$17="Y",1,0)+'T2'!$G$523*IF('T2'!$U$17="Y",1,0)+'T3'!$G$523*IF('T3'!$U$17="Y",1,0)+TA!$AT$523*IF(TA!$N$17="Y",1,0))</f>
        <v/>
      </c>
      <c r="ET527" s="38" t="str">
        <f>IF(ISBLANK('T1'!$C$523),"",'T1'!$H$523*IF('T1'!$V$17="Y",1,0)+'T2'!$H$523*IF('T2'!$V$17="Y",1,0)+'T3'!$H$523*IF('T3'!$V$17="Y",1,0))</f>
        <v/>
      </c>
      <c r="EU527" s="38" t="str">
        <f>IF(ISBLANK('T1'!$C$523),"",'T1'!$I$523*IF('T1'!$W$17="Y",1,0)+'T2'!$I$523*IF('T2'!$W$17="Y",1,0)+'T3'!$I$523*IF('T3'!$W$17="Y",1,0))</f>
        <v/>
      </c>
      <c r="EV527" s="38" t="str">
        <f>IF(ISBLANK('T1'!$C$523),"",'T1'!$J$523*IF('T1'!$X$17="Y",1,0)+'T2'!$J$523*IF('T2'!$X$17="Y",1,0)+'T3'!$J$523*IF('T3'!$X$17="Y",1,0))</f>
        <v/>
      </c>
      <c r="EW527" s="38" t="str">
        <f>IF(ISBLANK('T1'!$C$523),"",'T1'!$K$523*IF('T1'!$Y$17="Y",1,0)+'T2'!$K$523*IF('T2'!$Y$17="Y",1,0)+'T3'!$K$523*IF('T3'!$Y$17="Y",1,0))</f>
        <v/>
      </c>
      <c r="EX527" s="38" t="str">
        <f>IF(ISBLANK('T1'!$C$523),"",'T1'!$L$523*IF('T1'!$Z$17="Y",1,0)+'T2'!$L$523*IF('T2'!$Z$17="Y",1,0)+'T3'!$L$523*IF('T3'!$Z$17="Y",1,0))</f>
        <v/>
      </c>
      <c r="EY527" s="38" t="str">
        <f>IF(ISBLANK('T1'!$C$523),"",'T1'!$M$523*IF('T1'!$AA$17="Y",1,0)+'T2'!$M$523*IF('T2'!$AA$17="Y",1,0)+'T3'!$M$523*IF('T3'!$AA$17="Y",1,0))</f>
        <v/>
      </c>
      <c r="EZ527" s="38" t="str">
        <f>IF(ISBLANK('T1'!$C$523),"",'T1'!$M$523*IF('T1'!$AB$17="Y",1,0)+'T2'!$M$523*IF('T2'!$AB$17="Y",1,0)+'T3'!$M$523*IF('T3'!$AB$17="Y",1,0))</f>
        <v/>
      </c>
      <c r="FA527" s="38" t="str">
        <f>IF(ISBLANK('T1'!$C$523),"",SUM($EQ$527:$EZ$527))</f>
        <v/>
      </c>
      <c r="FB527" s="38" t="str">
        <f>IF(ISBLANK('T1'!$C$523),"",IF(ISERR($FA$527/$FA$5),"",$FA$527/$FA$5))</f>
        <v/>
      </c>
    </row>
    <row r="528" spans="20:158">
      <c r="T528" s="38" t="str">
        <f>IF(ISBLANK('T1'!$C$524),"",'T1'!$E$524*IF('T1'!$S$8="Y",1,0)+'T2'!$E$524*IF('T2'!$S$8="Y",1,0)+'T3'!$E$524*IF('T3'!$S$8="Y",1,0)+TA!$AR$524*IF(TA!$L$8="Y",1,0))</f>
        <v/>
      </c>
      <c r="U528" s="38" t="str">
        <f>IF(ISBLANK('T1'!$C$524),"",'T1'!$F$524*IF('T1'!$T$8="Y",1,0)+'T2'!$F$524*IF('T2'!$T$8="Y",1,0)+'T3'!$F$524*IF('T3'!$T$8="Y",1,0)+TA!$AS$524*IF(TA!$M$8="Y",1,0))</f>
        <v/>
      </c>
      <c r="V528" s="38" t="str">
        <f>IF(ISBLANK('T1'!$C$524),"",'T1'!$G$524*IF('T1'!$U$8="Y",1,0)+'T2'!$G$524*IF('T2'!$U$8="Y",1,0)+'T3'!$G$524*IF('T3'!$U$8="Y",1,0)+TA!$AT$524*IF(TA!$N$8="Y",1,0))</f>
        <v/>
      </c>
      <c r="W528" s="38" t="str">
        <f>IF(ISBLANK('T1'!$C$524),"",'T1'!$H$524*IF('T1'!$V$8="Y",1,0)+'T2'!$H$524*IF('T2'!$V$8="Y",1,0)+'T3'!$H$524*IF('T3'!$V$8="Y",1,0))</f>
        <v/>
      </c>
      <c r="X528" s="38" t="str">
        <f>IF(ISBLANK('T1'!$C$524),"",'T1'!$I$524*IF('T1'!$W$8="Y",1,0)+'T2'!$I$524*IF('T2'!$W$8="Y",1,0)+'T3'!$I$524*IF('T3'!$W$8="Y",1,0))</f>
        <v/>
      </c>
      <c r="Y528" s="38" t="str">
        <f>IF(ISBLANK('T1'!$C$524),"",'T1'!$J$524*IF('T1'!$X$8="Y",1,0)+'T2'!$J$524*IF('T2'!$X$8="Y",1,0)+'T3'!$J$524*IF('T3'!$X$8="Y",1,0))</f>
        <v/>
      </c>
      <c r="Z528" s="38" t="str">
        <f>IF(ISBLANK('T1'!$C$524),"",'T1'!$K$524*IF('T1'!$Y$8="Y",1,0)+'T2'!$K$524*IF('T2'!$Y$8="Y",1,0)+'T3'!$K$524*IF('T3'!$Y$8="Y",1,0))</f>
        <v/>
      </c>
      <c r="AA528" s="38" t="str">
        <f>IF(ISBLANK('T1'!$C$524),"",'T1'!$L$524*IF('T1'!$Z$8="Y",1,0)+'T2'!$L$524*IF('T2'!$Z$8="Y",1,0)+'T3'!$L$524*IF('T3'!$Z$8="Y",1,0))</f>
        <v/>
      </c>
      <c r="AB528" s="38" t="str">
        <f>IF(ISBLANK('T1'!$C$524),"",'T1'!$M$524*IF('T1'!$AA$8="Y",1,0)+'T2'!$M$524*IF('T2'!$AA$8="Y",1,0)+'T3'!$M$524*IF('T3'!$AA$8="Y",1,0))</f>
        <v/>
      </c>
      <c r="AC528" s="38" t="str">
        <f>IF(ISBLANK('T1'!$C$524),"",'T1'!$M$524*IF('T1'!$AB$8="Y",1,0)+'T2'!$M$524*IF('T2'!$AB$8="Y",1,0)+'T3'!$M$524*IF('T3'!$AB$8="Y",1,0))</f>
        <v/>
      </c>
      <c r="AD528" s="38" t="str">
        <f>IF(ISBLANK('T1'!$C$524),"",SUM($T$528:$AC$528))</f>
        <v/>
      </c>
      <c r="AE528" s="38" t="str">
        <f>IF(ISBLANK('T1'!$C$524),"",IF(ISERR($AD$528/$AD$5),"",$AD$528/$AD$5))</f>
        <v/>
      </c>
      <c r="AI528" s="38" t="str">
        <f>IF(ISBLANK('T1'!$C$524),"",'T1'!$E$524*IF('T1'!$S$9="Y",1,0)+'T2'!$E$524*IF('T2'!$S$9="Y",1,0)+'T3'!$E$524*IF('T3'!$S$9="Y",1,0)+TA!$AR$524*IF(TA!$L$9="Y",1,0))</f>
        <v/>
      </c>
      <c r="AJ528" s="38" t="str">
        <f>IF(ISBLANK('T1'!$C$524),"",'T1'!$F$524*IF('T1'!$T$9="Y",1,0)+'T2'!$F$524*IF('T2'!$T$9="Y",1,0)+'T3'!$F$524*IF('T3'!$T$9="Y",1,0)+TA!$AS$524*IF(TA!$M$9="Y",1,0))</f>
        <v/>
      </c>
      <c r="AK528" s="38" t="str">
        <f>IF(ISBLANK('T1'!$C$524),"",'T1'!$G$524*IF('T1'!$U$9="Y",1,0)+'T2'!$G$524*IF('T2'!$U$9="Y",1,0)+'T3'!$G$524*IF('T3'!$U$9="Y",1,0)+TA!$AT$524*IF(TA!$N$9="Y",1,0))</f>
        <v/>
      </c>
      <c r="AL528" s="38" t="str">
        <f>IF(ISBLANK('T1'!$C$524),"",'T1'!$H$524*IF('T1'!$V$9="Y",1,0)+'T2'!$H$524*IF('T2'!$V$9="Y",1,0)+'T3'!$H$524*IF('T3'!$V$9="Y",1,0))</f>
        <v/>
      </c>
      <c r="AM528" s="38" t="str">
        <f>IF(ISBLANK('T1'!$C$524),"",'T1'!$I$524*IF('T1'!$W$9="Y",1,0)+'T2'!$I$524*IF('T2'!$W$9="Y",1,0)+'T3'!$I$524*IF('T3'!$W$9="Y",1,0))</f>
        <v/>
      </c>
      <c r="AN528" s="38" t="str">
        <f>IF(ISBLANK('T1'!$C$524),"",'T1'!$J$524*IF('T1'!$X$9="Y",1,0)+'T2'!$J$524*IF('T2'!$X$9="Y",1,0)+'T3'!$J$524*IF('T3'!$X$9="Y",1,0))</f>
        <v/>
      </c>
      <c r="AO528" s="38" t="str">
        <f>IF(ISBLANK('T1'!$C$524),"",'T1'!$K$524*IF('T1'!$Y$9="Y",1,0)+'T2'!$K$524*IF('T2'!$Y$9="Y",1,0)+'T3'!$K$524*IF('T3'!$Y$9="Y",1,0))</f>
        <v/>
      </c>
      <c r="AP528" s="38" t="str">
        <f>IF(ISBLANK('T1'!$C$524),"",'T1'!$L$524*IF('T1'!$Z$9="Y",1,0)+'T2'!$L$524*IF('T2'!$Z$9="Y",1,0)+'T3'!$L$524*IF('T3'!$Z$9="Y",1,0))</f>
        <v/>
      </c>
      <c r="AQ528" s="38" t="str">
        <f>IF(ISBLANK('T1'!$C$524),"",'T1'!$M$524*IF('T1'!$AA$9="Y",1,0)+'T2'!$M$524*IF('T2'!$AA$9="Y",1,0)+'T3'!$M$524*IF('T3'!$AA$9="Y",1,0))</f>
        <v/>
      </c>
      <c r="AR528" s="38" t="str">
        <f>IF(ISBLANK('T1'!$C$524),"",'T1'!$M$524*IF('T1'!$AB$9="Y",1,0)+'T2'!$M$524*IF('T2'!$AB$9="Y",1,0)+'T3'!$M$524*IF('T3'!$AB$9="Y",1,0))</f>
        <v/>
      </c>
      <c r="AS528" s="38" t="str">
        <f>IF(ISBLANK('T1'!$C$524),"",SUM($AI$528:$AR$528))</f>
        <v/>
      </c>
      <c r="AT528" s="38" t="str">
        <f>IF(ISBLANK('T1'!$C$524),"",IF(ISERR($AS$528/$AS$5),"",$AS$528/$AS$5))</f>
        <v/>
      </c>
      <c r="AW528" s="38" t="str">
        <f>IF(ISBLANK('T1'!$C$524),"",'T1'!$E$524*IF('T1'!$S$10="Y",1,0)+'T2'!$E$524*IF('T2'!$S$10="Y",1,0)+'T3'!$E$524*IF('T3'!$S$10="Y",1,0)+TA!$AR$524*IF(TA!$L$10="Y",1,0))</f>
        <v/>
      </c>
      <c r="AX528" s="38" t="str">
        <f>IF(ISBLANK('T1'!$C$524),"",'T1'!$F$524*IF('T1'!$T$10="Y",1,0)+'T2'!$F$524*IF('T2'!$T$10="Y",1,0)+'T3'!$F$524*IF('T3'!$T$10="Y",1,0)+TA!$AS$524*IF(TA!$M$10="Y",1,0))</f>
        <v/>
      </c>
      <c r="AY528" s="38" t="str">
        <f>IF(ISBLANK('T1'!$C$524),"",'T1'!$G$524*IF('T1'!$U$10="Y",1,0)+'T2'!$G$524*IF('T2'!$U$10="Y",1,0)+'T3'!$G$524*IF('T3'!$U$10="Y",1,0)+TA!$AT$524*IF(TA!$N$10="Y",1,0))</f>
        <v/>
      </c>
      <c r="AZ528" s="38" t="str">
        <f>IF(ISBLANK('T1'!$C$524),"",'T1'!$H$524*IF('T1'!$V$10="Y",1,0)+'T2'!$H$524*IF('T2'!$V$10="Y",1,0)+'T3'!$H$524*IF('T3'!$V$10="Y",1,0))</f>
        <v/>
      </c>
      <c r="BA528" s="38" t="str">
        <f>IF(ISBLANK('T1'!$C$524),"",'T1'!$I$524*IF('T1'!$W$10="Y",1,0)+'T2'!$I$524*IF('T2'!$W$10="Y",1,0)+'T3'!$I$524*IF('T3'!$W$10="Y",1,0))</f>
        <v/>
      </c>
      <c r="BB528" s="38" t="str">
        <f>IF(ISBLANK('T1'!$C$524),"",'T1'!$J$524*IF('T1'!$X$10="Y",1,0)+'T2'!$J$524*IF('T2'!$X$10="Y",1,0)+'T3'!$J$524*IF('T3'!$X$10="Y",1,0))</f>
        <v/>
      </c>
      <c r="BC528" s="38" t="str">
        <f>IF(ISBLANK('T1'!$C$524),"",'T1'!$K$524*IF('T1'!$Y$10="Y",1,0)+'T2'!$K$524*IF('T2'!$Y$10="Y",1,0)+'T3'!$K$524*IF('T3'!$Y$10="Y",1,0))</f>
        <v/>
      </c>
      <c r="BD528" s="38" t="str">
        <f>IF(ISBLANK('T1'!$C$524),"",'T1'!$L$524*IF('T1'!$Z$10="Y",1,0)+'T2'!$L$524*IF('T2'!$Z$10="Y",1,0)+'T3'!$L$524*IF('T3'!$Z$10="Y",1,0))</f>
        <v/>
      </c>
      <c r="BE528" s="38" t="str">
        <f>IF(ISBLANK('T1'!$C$524),"",'T1'!$M$524*IF('T1'!$AA$10="Y",1,0)+'T2'!$M$524*IF('T2'!$AA$10="Y",1,0)+'T3'!$M$524*IF('T3'!$AA$10="Y",1,0))</f>
        <v/>
      </c>
      <c r="BF528" s="38" t="str">
        <f>IF(ISBLANK('T1'!$C$524),"",'T1'!$M$524*IF('T1'!$AB$10="Y",1,0)+'T2'!$M$524*IF('T2'!$AB$10="Y",1,0)+'T3'!$M$524*IF('T3'!$AB$10="Y",1,0))</f>
        <v/>
      </c>
      <c r="BG528" s="38" t="str">
        <f>IF(ISBLANK('T1'!$C$524),"",SUM($AW$528:$BF$528))</f>
        <v/>
      </c>
      <c r="BH528" s="38" t="str">
        <f>IF(ISBLANK('T1'!$C$524),"",IF(ISERR($BG$528/$BG$5),"",$BG$528/$BG$5))</f>
        <v/>
      </c>
      <c r="BK528" s="38" t="str">
        <f>IF(ISBLANK('T1'!$C$524),"",'T1'!$E$524*IF('T1'!$S$11="Y",1,0)+'T2'!$E$524*IF('T2'!$S$11="Y",1,0)+'T3'!$E$524*IF('T3'!$S$11="Y",1,0)+TA!$AR$524*IF(TA!$L$11="Y",1,0))</f>
        <v/>
      </c>
      <c r="BL528" s="38" t="str">
        <f>IF(ISBLANK('T1'!$C$524),"",'T1'!$F$524*IF('T1'!$T$11="Y",1,0)+'T2'!$F$524*IF('T2'!$T$11="Y",1,0)+'T3'!$F$524*IF('T3'!$T$11="Y",1,0)+TA!$AS$524*IF(TA!$M$11="Y",1,0))</f>
        <v/>
      </c>
      <c r="BM528" s="38" t="str">
        <f>IF(ISBLANK('T1'!$C$524),"",'T1'!$G$524*IF('T1'!$U$11="Y",1,0)+'T2'!$G$524*IF('T2'!$U$11="Y",1,0)+'T3'!$G$524*IF('T3'!$U$11="Y",1,0)+TA!$AT$524*IF(TA!$N$11="Y",1,0))</f>
        <v/>
      </c>
      <c r="BN528" s="38" t="str">
        <f>IF(ISBLANK('T1'!$C$524),"",'T1'!$H$524*IF('T1'!$V$11="Y",1,0)+'T2'!$H$524*IF('T2'!$V$11="Y",1,0)+'T3'!$H$524*IF('T3'!$V$11="Y",1,0))</f>
        <v/>
      </c>
      <c r="BO528" s="38" t="str">
        <f>IF(ISBLANK('T1'!$C$524),"",'T1'!$I$524*IF('T1'!$W$11="Y",1,0)+'T2'!$I$524*IF('T2'!$W$11="Y",1,0)+'T3'!$I$524*IF('T3'!$W$11="Y",1,0))</f>
        <v/>
      </c>
      <c r="BP528" s="38" t="str">
        <f>IF(ISBLANK('T1'!$C$524),"",'T1'!$J$524*IF('T1'!$X$11="Y",1,0)+'T2'!$J$524*IF('T2'!$X$11="Y",1,0)+'T3'!$J$524*IF('T3'!$X$11="Y",1,0))</f>
        <v/>
      </c>
      <c r="BQ528" s="38" t="str">
        <f>IF(ISBLANK('T1'!$C$524),"",'T1'!$K$524*IF('T1'!$Y$11="Y",1,0)+'T2'!$K$524*IF('T2'!$Y$11="Y",1,0)+'T3'!$K$524*IF('T3'!$Y$11="Y",1,0))</f>
        <v/>
      </c>
      <c r="BR528" s="38" t="str">
        <f>IF(ISBLANK('T1'!$C$524),"",'T1'!$L$524*IF('T1'!$Z$11="Y",1,0)+'T2'!$L$524*IF('T2'!$Z$11="Y",1,0)+'T3'!$L$524*IF('T3'!$Z$11="Y",1,0))</f>
        <v/>
      </c>
      <c r="BS528" s="38" t="str">
        <f>IF(ISBLANK('T1'!$C$524),"",'T1'!$M$524*IF('T1'!$AA$11="Y",1,0)+'T2'!$M$524*IF('T2'!$AA$11="Y",1,0)+'T3'!$M$524*IF('T3'!$AA$11="Y",1,0))</f>
        <v/>
      </c>
      <c r="BT528" s="38" t="str">
        <f>IF(ISBLANK('T1'!$C$524),"",'T1'!$M$524*IF('T1'!$AB$11="Y",1,0)+'T2'!$M$524*IF('T2'!$AB$11="Y",1,0)+'T3'!$M$524*IF('T3'!$AB$11="Y",1,0))</f>
        <v/>
      </c>
      <c r="BU528" s="38" t="str">
        <f>IF(ISBLANK('T1'!$C$524),"",SUM($BK$528:$BT$528))</f>
        <v/>
      </c>
      <c r="BV528" s="38" t="str">
        <f>IF(ISBLANK('T1'!$C$524),"",IF(ISERR($BU$528/$BU$5),"",$BU$528/$BU$5))</f>
        <v/>
      </c>
      <c r="BY528" s="38" t="str">
        <f>IF(ISBLANK('T1'!$C$524),"",'T1'!$E$524*IF('T1'!$S$12="Y",1,0)+'T2'!$E$524*IF('T2'!$S$12="Y",1,0)+'T3'!$E$524*IF('T3'!$S$12="Y",1,0)+TA!$AR$524*IF(TA!$L$12="Y",1,0))</f>
        <v/>
      </c>
      <c r="BZ528" s="38" t="str">
        <f>IF(ISBLANK('T1'!$C$524),"",'T1'!$F$524*IF('T1'!$T$12="Y",1,0)+'T2'!$F$524*IF('T2'!$T$12="Y",1,0)+'T3'!$F$524*IF('T3'!$T$12="Y",1,0)+TA!$AS$524*IF(TA!$M$12="Y",1,0))</f>
        <v/>
      </c>
      <c r="CA528" s="38" t="str">
        <f>IF(ISBLANK('T1'!$C$524),"",'T1'!$G$524*IF('T1'!$U$12="Y",1,0)+'T2'!$G$524*IF('T2'!$U$12="Y",1,0)+'T3'!$G$524*IF('T3'!$U$12="Y",1,0)+TA!$AT$524*IF(TA!$N$12="Y",1,0))</f>
        <v/>
      </c>
      <c r="CB528" s="38" t="str">
        <f>IF(ISBLANK('T1'!$C$524),"",'T1'!$H$524*IF('T1'!$V$12="Y",1,0)+'T2'!$H$524*IF('T2'!$V$12="Y",1,0)+'T3'!$H$524*IF('T3'!$V$12="Y",1,0))</f>
        <v/>
      </c>
      <c r="CC528" s="38" t="str">
        <f>IF(ISBLANK('T1'!$C$524),"",'T1'!$I$524*IF('T1'!$W$12="Y",1,0)+'T2'!$I$524*IF('T2'!$W$12="Y",1,0)+'T3'!$I$524*IF('T3'!$W$12="Y",1,0))</f>
        <v/>
      </c>
      <c r="CD528" s="38" t="str">
        <f>IF(ISBLANK('T1'!$C$524),"",'T1'!$J$524*IF('T1'!$X$12="Y",1,0)+'T2'!$J$524*IF('T2'!$X$12="Y",1,0)+'T3'!$J$524*IF('T3'!$X$12="Y",1,0))</f>
        <v/>
      </c>
      <c r="CE528" s="38" t="str">
        <f>IF(ISBLANK('T1'!$C$524),"",'T1'!$K$524*IF('T1'!$Y$12="Y",1,0)+'T2'!$K$524*IF('T2'!$Y$12="Y",1,0)+'T3'!$K$524*IF('T3'!$Y$12="Y",1,0))</f>
        <v/>
      </c>
      <c r="CF528" s="38" t="str">
        <f>IF(ISBLANK('T1'!$C$524),"",'T1'!$L$524*IF('T1'!$Z$12="Y",1,0)+'T2'!$L$524*IF('T2'!$Z$12="Y",1,0)+'T3'!$L$524*IF('T3'!$Z$12="Y",1,0))</f>
        <v/>
      </c>
      <c r="CG528" s="38" t="str">
        <f>IF(ISBLANK('T1'!$C$524),"",'T1'!$M$524*IF('T1'!$AA$12="Y",1,0)+'T2'!$M$524*IF('T2'!$AA$12="Y",1,0)+'T3'!$M$524*IF('T3'!$AA$12="Y",1,0))</f>
        <v/>
      </c>
      <c r="CH528" s="38" t="str">
        <f>IF(ISBLANK('T1'!$C$524),"",'T1'!$M$524*IF('T1'!$AB$12="Y",1,0)+'T2'!$M$524*IF('T2'!$AB$12="Y",1,0)+'T3'!$M$524*IF('T3'!$AB$12="Y",1,0))</f>
        <v/>
      </c>
      <c r="CI528" s="38" t="str">
        <f>IF(ISBLANK('T1'!$C$524),"",SUM($BY$528:$CH$528))</f>
        <v/>
      </c>
      <c r="CJ528" s="38" t="str">
        <f>IF(ISBLANK('T1'!$C$524),"",IF(ISERR($CI$528/$CI$5),"",$CI$528/$CI$5))</f>
        <v/>
      </c>
      <c r="CM528" s="38" t="str">
        <f>IF(ISBLANK('T1'!$C$524),"",'T1'!$E$524*IF('T1'!$S$13="Y",1,0)+'T2'!$E$524*IF('T2'!$S$13="Y",1,0)+'T3'!$E$524*IF('T3'!$S$13="Y",1,0)+TA!$AR$524*IF(TA!$L$13="Y",1,0))</f>
        <v/>
      </c>
      <c r="CN528" s="38" t="str">
        <f>IF(ISBLANK('T1'!$C$524),"",'T1'!$F$524*IF('T1'!$T$13="Y",1,0)+'T2'!$F$524*IF('T2'!$T$13="Y",1,0)+'T3'!$F$524*IF('T3'!$T$13="Y",1,0)+TA!$AS$524*IF(TA!$M$13="Y",1,0))</f>
        <v/>
      </c>
      <c r="CO528" s="38" t="str">
        <f>IF(ISBLANK('T1'!$C$524),"",'T1'!$G$524*IF('T1'!$U$13="Y",1,0)+'T2'!$G$524*IF('T2'!$U$13="Y",1,0)+'T3'!$G$524*IF('T3'!$U$13="Y",1,0)+TA!$AT$524*IF(TA!$N$13="Y",1,0))</f>
        <v/>
      </c>
      <c r="CP528" s="38" t="str">
        <f>IF(ISBLANK('T1'!$C$524),"",'T1'!$H$524*IF('T1'!$V$13="Y",1,0)+'T2'!$H$524*IF('T2'!$V$13="Y",1,0)+'T3'!$H$524*IF('T3'!$V$13="Y",1,0))</f>
        <v/>
      </c>
      <c r="CQ528" s="38" t="str">
        <f>IF(ISBLANK('T1'!$C$524),"",'T1'!$I$524*IF('T1'!$W$13="Y",1,0)+'T2'!$I$524*IF('T2'!$W$13="Y",1,0)+'T3'!$I$524*IF('T3'!$W$13="Y",1,0))</f>
        <v/>
      </c>
      <c r="CR528" s="38" t="str">
        <f>IF(ISBLANK('T1'!$C$524),"",'T1'!$J$524*IF('T1'!$X$13="Y",1,0)+'T2'!$J$524*IF('T2'!$X$13="Y",1,0)+'T3'!$J$524*IF('T3'!$X$13="Y",1,0))</f>
        <v/>
      </c>
      <c r="CS528" s="38" t="str">
        <f>IF(ISBLANK('T1'!$C$524),"",'T1'!$K$524*IF('T1'!$Y$13="Y",1,0)+'T2'!$K$524*IF('T2'!$Y$13="Y",1,0)+'T3'!$K$524*IF('T3'!$Y$13="Y",1,0))</f>
        <v/>
      </c>
      <c r="CT528" s="38" t="str">
        <f>IF(ISBLANK('T1'!$C$524),"",'T1'!$L$524*IF('T1'!$Z$13="Y",1,0)+'T2'!$L$524*IF('T2'!$Z$13="Y",1,0)+'T3'!$L$524*IF('T3'!$Z$13="Y",1,0))</f>
        <v/>
      </c>
      <c r="CU528" s="38" t="str">
        <f>IF(ISBLANK('T1'!$C$524),"",'T1'!$M$524*IF('T1'!$AA$13="Y",1,0)+'T2'!$M$524*IF('T2'!$AA$13="Y",1,0)+'T3'!$M$524*IF('T3'!$AA$13="Y",1,0))</f>
        <v/>
      </c>
      <c r="CV528" s="38" t="str">
        <f>IF(ISBLANK('T1'!$C$524),"",'T1'!$M$524*IF('T1'!$AB$13="Y",1,0)+'T2'!$M$524*IF('T2'!$AB$13="Y",1,0)+'T3'!$M$524*IF('T3'!$AB$13="Y",1,0))</f>
        <v/>
      </c>
      <c r="CW528" s="38" t="str">
        <f>IF(ISBLANK('T1'!$C$524),"",SUM($CM$528:$CV$528))</f>
        <v/>
      </c>
      <c r="CX528" s="38" t="str">
        <f>IF(ISBLANK('T1'!$C$524),"",IF(ISERR($CW$528/$CW$5),"",$CW$528/$CW$5))</f>
        <v/>
      </c>
      <c r="DA528" s="38" t="str">
        <f>IF(ISBLANK('T1'!$C$524),"",'T1'!$E$524*IF('T1'!$S$14="Y",1,0)+'T2'!$E$524*IF('T2'!$S$14="Y",1,0)+'T3'!$E$524*IF('T3'!$S$14="Y",1,0)+TA!$AR$524*IF(TA!$L$14="Y",1,0))</f>
        <v/>
      </c>
      <c r="DB528" s="38" t="str">
        <f>IF(ISBLANK('T1'!$C$524),"",'T1'!$F$524*IF('T1'!$T$14="Y",1,0)+'T2'!$F$524*IF('T2'!$T$14="Y",1,0)+'T3'!$F$524*IF('T3'!$T$14="Y",1,0)+TA!$AS$524*IF(TA!$M$14="Y",1,0))</f>
        <v/>
      </c>
      <c r="DC528" s="38" t="str">
        <f>IF(ISBLANK('T1'!$C$524),"",'T1'!$G$524*IF('T1'!$U$14="Y",1,0)+'T2'!$G$524*IF('T2'!$U$14="Y",1,0)+'T3'!$G$524*IF('T3'!$U$14="Y",1,0)+TA!$AT$524*IF(TA!$N$14="Y",1,0))</f>
        <v/>
      </c>
      <c r="DD528" s="38" t="str">
        <f>IF(ISBLANK('T1'!$C$524),"",'T1'!$H$524*IF('T1'!$V$14="Y",1,0)+'T2'!$H$524*IF('T2'!$V$14="Y",1,0)+'T3'!$H$524*IF('T3'!$V$14="Y",1,0))</f>
        <v/>
      </c>
      <c r="DE528" s="38" t="str">
        <f>IF(ISBLANK('T1'!$C$524),"",'T1'!$I$524*IF('T1'!$W$14="Y",1,0)+'T2'!$I$524*IF('T2'!$W$14="Y",1,0)+'T3'!$I$524*IF('T3'!$W$14="Y",1,0))</f>
        <v/>
      </c>
      <c r="DF528" s="38" t="str">
        <f>IF(ISBLANK('T1'!$C$524),"",'T1'!$J$524*IF('T1'!$X$14="Y",1,0)+'T2'!$J$524*IF('T2'!$X$14="Y",1,0)+'T3'!$J$524*IF('T3'!$X$14="Y",1,0))</f>
        <v/>
      </c>
      <c r="DG528" s="38" t="str">
        <f>IF(ISBLANK('T1'!$C$524),"",'T1'!$K$524*IF('T1'!$Y$14="Y",1,0)+'T2'!$K$524*IF('T2'!$Y$14="Y",1,0)+'T3'!$K$524*IF('T3'!$Y$14="Y",1,0))</f>
        <v/>
      </c>
      <c r="DH528" s="38" t="str">
        <f>IF(ISBLANK('T1'!$C$524),"",'T1'!$L$524*IF('T1'!$Z$14="Y",1,0)+'T2'!$L$524*IF('T2'!$Z$14="Y",1,0)+'T3'!$L$524*IF('T3'!$Z$14="Y",1,0))</f>
        <v/>
      </c>
      <c r="DI528" s="38" t="str">
        <f>IF(ISBLANK('T1'!$C$524),"",'T1'!$M$524*IF('T1'!$AA$14="Y",1,0)+'T2'!$M$524*IF('T2'!$AA$14="Y",1,0)+'T3'!$M$524*IF('T3'!$AA$14="Y",1,0))</f>
        <v/>
      </c>
      <c r="DJ528" s="38" t="str">
        <f>IF(ISBLANK('T1'!$C$524),"",'T1'!$M$524*IF('T1'!$AB$14="Y",1,0)+'T2'!$M$524*IF('T2'!$AB$14="Y",1,0)+'T3'!$M$524*IF('T3'!$AB$14="Y",1,0))</f>
        <v/>
      </c>
      <c r="DK528" s="38" t="str">
        <f>IF(ISBLANK('T1'!$C$524),"",SUM($DA$528:$DJ$528))</f>
        <v/>
      </c>
      <c r="DL528" s="38" t="str">
        <f>IF(ISBLANK('T1'!$C$524),"",IF(ISERR($DK$528/$DK$5),"",$DK$528/$DK$5))</f>
        <v/>
      </c>
      <c r="DO528" s="38" t="str">
        <f>IF(ISBLANK('T1'!$C$524),"",'T1'!$E$524*IF('T1'!$S$15="Y",1,0)+'T2'!$E$524*IF('T2'!$S$15="Y",1,0)+'T3'!$E$524*IF('T3'!$S$15="Y",1,0)+TA!$AR$524*IF(TA!$L$15="Y",1,0))</f>
        <v/>
      </c>
      <c r="DP528" s="38" t="str">
        <f>IF(ISBLANK('T1'!$C$524),"",'T1'!$F$524*IF('T1'!$T$15="Y",1,0)+'T2'!$F$524*IF('T2'!$T$15="Y",1,0)+'T3'!$F$524*IF('T3'!$T$15="Y",1,0)+TA!$AS$524*IF(TA!$M$15="Y",1,0))</f>
        <v/>
      </c>
      <c r="DQ528" s="38" t="str">
        <f>IF(ISBLANK('T1'!$C$524),"",'T1'!$G$524*IF('T1'!$U$15="Y",1,0)+'T2'!$G$524*IF('T2'!$U$15="Y",1,0)+'T3'!$G$524*IF('T3'!$U$15="Y",1,0)+TA!$AT$524*IF(TA!$N$15="Y",1,0))</f>
        <v/>
      </c>
      <c r="DR528" s="38" t="str">
        <f>IF(ISBLANK('T1'!$C$524),"",'T1'!$H$524*IF('T1'!$V$15="Y",1,0)+'T2'!$H$524*IF('T2'!$V$15="Y",1,0)+'T3'!$H$524*IF('T3'!$V$15="Y",1,0))</f>
        <v/>
      </c>
      <c r="DS528" s="38" t="str">
        <f>IF(ISBLANK('T1'!$C$524),"",'T1'!$I$524*IF('T1'!$W$15="Y",1,0)+'T2'!$I$524*IF('T2'!$W$15="Y",1,0)+'T3'!$I$524*IF('T3'!$W$15="Y",1,0))</f>
        <v/>
      </c>
      <c r="DT528" s="38" t="str">
        <f>IF(ISBLANK('T1'!$C$524),"",'T1'!$J$524*IF('T1'!$X$15="Y",1,0)+'T2'!$J$524*IF('T2'!$X$15="Y",1,0)+'T3'!$J$524*IF('T3'!$X$15="Y",1,0))</f>
        <v/>
      </c>
      <c r="DU528" s="38" t="str">
        <f>IF(ISBLANK('T1'!$C$524),"",'T1'!$K$524*IF('T1'!$Y$15="Y",1,0)+'T2'!$K$524*IF('T2'!$Y$15="Y",1,0)+'T3'!$K$524*IF('T3'!$Y$15="Y",1,0))</f>
        <v/>
      </c>
      <c r="DV528" s="38" t="str">
        <f>IF(ISBLANK('T1'!$C$524),"",'T1'!$L$524*IF('T1'!$Z$15="Y",1,0)+'T2'!$L$524*IF('T2'!$Z$15="Y",1,0)+'T3'!$L$524*IF('T3'!$Z$15="Y",1,0))</f>
        <v/>
      </c>
      <c r="DW528" s="38" t="str">
        <f>IF(ISBLANK('T1'!$C$524),"",'T1'!$M$524*IF('T1'!$AA$15="Y",1,0)+'T2'!$M$524*IF('T2'!$AA$15="Y",1,0)+'T3'!$M$524*IF('T3'!$AA$15="Y",1,0))</f>
        <v/>
      </c>
      <c r="DX528" s="38" t="str">
        <f>IF(ISBLANK('T1'!$C$524),"",'T1'!$M$524*IF('T1'!$AB$15="Y",1,0)+'T2'!$M$524*IF('T2'!$AB$15="Y",1,0)+'T3'!$M$524*IF('T3'!$AB$15="Y",1,0))</f>
        <v/>
      </c>
      <c r="DY528" s="38" t="str">
        <f>IF(ISBLANK('T1'!$C$524),"",SUM($DO$528:$DX$528))</f>
        <v/>
      </c>
      <c r="DZ528" s="38" t="str">
        <f>IF(ISBLANK('T1'!$C$524),"",IF(ISERR($DY$528/$DY$5),"",$DY$528/$DY$5))</f>
        <v/>
      </c>
      <c r="EC528" s="38" t="str">
        <f>IF(ISBLANK('T1'!$C$524),"",'T1'!$E$524*IF('T1'!$S$16="Y",1,0)+'T2'!$E$524*IF('T2'!$S$16="Y",1,0)+'T3'!$E$524*IF('T3'!$S$16="Y",1,0)+TA!$AR$524*IF(TA!$L$16="Y",1,0))</f>
        <v/>
      </c>
      <c r="ED528" s="38" t="str">
        <f>IF(ISBLANK('T1'!$C$524),"",'T1'!$F$524*IF('T1'!$T$16="Y",1,0)+'T2'!$F$524*IF('T2'!$T$16="Y",1,0)+'T3'!$F$524*IF('T3'!$T$16="Y",1,0)+TA!$AS$524*IF(TA!$M$16="Y",1,0))</f>
        <v/>
      </c>
      <c r="EE528" s="38" t="str">
        <f>IF(ISBLANK('T1'!$C$524),"",'T1'!$G$524*IF('T1'!$U$16="Y",1,0)+'T2'!$G$524*IF('T2'!$U$16="Y",1,0)+'T3'!$G$524*IF('T3'!$U$16="Y",1,0)+TA!$AT$524*IF(TA!$N$16="Y",1,0))</f>
        <v/>
      </c>
      <c r="EF528" s="38" t="str">
        <f>IF(ISBLANK('T1'!$C$524),"",'T1'!$H$524*IF('T1'!$V$16="Y",1,0)+'T2'!$H$524*IF('T2'!$V$16="Y",1,0)+'T3'!$H$524*IF('T3'!$V$16="Y",1,0))</f>
        <v/>
      </c>
      <c r="EG528" s="38" t="str">
        <f>IF(ISBLANK('T1'!$C$524),"",'T1'!$I$524*IF('T1'!$W$16="Y",1,0)+'T2'!$I$524*IF('T2'!$W$16="Y",1,0)+'T3'!$I$524*IF('T3'!$W$16="Y",1,0))</f>
        <v/>
      </c>
      <c r="EH528" s="38" t="str">
        <f>IF(ISBLANK('T1'!$C$524),"",'T1'!$J$524*IF('T1'!$X$16="Y",1,0)+'T2'!$J$524*IF('T2'!$X$16="Y",1,0)+'T3'!$J$524*IF('T3'!$X$16="Y",1,0))</f>
        <v/>
      </c>
      <c r="EI528" s="38" t="str">
        <f>IF(ISBLANK('T1'!$C$524),"",'T1'!$K$524*IF('T1'!$Y$16="Y",1,0)+'T2'!$K$524*IF('T2'!$Y$16="Y",1,0)+'T3'!$K$524*IF('T3'!$Y$16="Y",1,0))</f>
        <v/>
      </c>
      <c r="EJ528" s="38" t="str">
        <f>IF(ISBLANK('T1'!$C$524),"",'T1'!$L$524*IF('T1'!$Z$16="Y",1,0)+'T2'!$L$524*IF('T2'!$Z$16="Y",1,0)+'T3'!$L$524*IF('T3'!$Z$16="Y",1,0))</f>
        <v/>
      </c>
      <c r="EK528" s="38" t="str">
        <f>IF(ISBLANK('T1'!$C$524),"",'T1'!$M$524*IF('T1'!$AA$16="Y",1,0)+'T2'!$M$524*IF('T2'!$AA$16="Y",1,0)+'T3'!$M$524*IF('T3'!$AA$16="Y",1,0))</f>
        <v/>
      </c>
      <c r="EL528" s="38" t="str">
        <f>IF(ISBLANK('T1'!$C$524),"",'T1'!$M$524*IF('T1'!$AB$16="Y",1,0)+'T2'!$M$524*IF('T2'!$AB$16="Y",1,0)+'T3'!$M$524*IF('T3'!$AB$16="Y",1,0))</f>
        <v/>
      </c>
      <c r="EM528" s="38" t="str">
        <f>IF(ISBLANK('T1'!$C$524),"",SUM($EC$528:$EL$528))</f>
        <v/>
      </c>
      <c r="EN528" s="38" t="str">
        <f>IF(ISBLANK('T1'!$C$524),"",IF(ISERR($EM$528/$EM$5),"",$EM$528/$EM$5))</f>
        <v/>
      </c>
      <c r="EQ528" s="38" t="str">
        <f>IF(ISBLANK('T1'!$C$524),"",'T1'!$E$524*IF('T1'!$S$17="Y",1,0)+'T2'!$E$524*IF('T2'!$S$17="Y",1,0)+'T3'!$E$524*IF('T3'!$S$17="Y",1,0)+TA!$AR$524*IF(TA!$L$17="Y",1,0))</f>
        <v/>
      </c>
      <c r="ER528" s="38" t="str">
        <f>IF(ISBLANK('T1'!$C$524),"",'T1'!$F$524*IF('T1'!$T$17="Y",1,0)+'T2'!$F$524*IF('T2'!$T$17="Y",1,0)+'T3'!$F$524*IF('T3'!$T$17="Y",1,0)+TA!$AS$524*IF(TA!$M$17="Y",1,0))</f>
        <v/>
      </c>
      <c r="ES528" s="38" t="str">
        <f>IF(ISBLANK('T1'!$C$524),"",'T1'!$G$524*IF('T1'!$U$17="Y",1,0)+'T2'!$G$524*IF('T2'!$U$17="Y",1,0)+'T3'!$G$524*IF('T3'!$U$17="Y",1,0)+TA!$AT$524*IF(TA!$N$17="Y",1,0))</f>
        <v/>
      </c>
      <c r="ET528" s="38" t="str">
        <f>IF(ISBLANK('T1'!$C$524),"",'T1'!$H$524*IF('T1'!$V$17="Y",1,0)+'T2'!$H$524*IF('T2'!$V$17="Y",1,0)+'T3'!$H$524*IF('T3'!$V$17="Y",1,0))</f>
        <v/>
      </c>
      <c r="EU528" s="38" t="str">
        <f>IF(ISBLANK('T1'!$C$524),"",'T1'!$I$524*IF('T1'!$W$17="Y",1,0)+'T2'!$I$524*IF('T2'!$W$17="Y",1,0)+'T3'!$I$524*IF('T3'!$W$17="Y",1,0))</f>
        <v/>
      </c>
      <c r="EV528" s="38" t="str">
        <f>IF(ISBLANK('T1'!$C$524),"",'T1'!$J$524*IF('T1'!$X$17="Y",1,0)+'T2'!$J$524*IF('T2'!$X$17="Y",1,0)+'T3'!$J$524*IF('T3'!$X$17="Y",1,0))</f>
        <v/>
      </c>
      <c r="EW528" s="38" t="str">
        <f>IF(ISBLANK('T1'!$C$524),"",'T1'!$K$524*IF('T1'!$Y$17="Y",1,0)+'T2'!$K$524*IF('T2'!$Y$17="Y",1,0)+'T3'!$K$524*IF('T3'!$Y$17="Y",1,0))</f>
        <v/>
      </c>
      <c r="EX528" s="38" t="str">
        <f>IF(ISBLANK('T1'!$C$524),"",'T1'!$L$524*IF('T1'!$Z$17="Y",1,0)+'T2'!$L$524*IF('T2'!$Z$17="Y",1,0)+'T3'!$L$524*IF('T3'!$Z$17="Y",1,0))</f>
        <v/>
      </c>
      <c r="EY528" s="38" t="str">
        <f>IF(ISBLANK('T1'!$C$524),"",'T1'!$M$524*IF('T1'!$AA$17="Y",1,0)+'T2'!$M$524*IF('T2'!$AA$17="Y",1,0)+'T3'!$M$524*IF('T3'!$AA$17="Y",1,0))</f>
        <v/>
      </c>
      <c r="EZ528" s="38" t="str">
        <f>IF(ISBLANK('T1'!$C$524),"",'T1'!$M$524*IF('T1'!$AB$17="Y",1,0)+'T2'!$M$524*IF('T2'!$AB$17="Y",1,0)+'T3'!$M$524*IF('T3'!$AB$17="Y",1,0))</f>
        <v/>
      </c>
      <c r="FA528" s="38" t="str">
        <f>IF(ISBLANK('T1'!$C$524),"",SUM($EQ$528:$EZ$528))</f>
        <v/>
      </c>
      <c r="FB528" s="38" t="str">
        <f>IF(ISBLANK('T1'!$C$524),"",IF(ISERR($FA$528/$FA$5),"",$FA$528/$FA$5))</f>
        <v/>
      </c>
    </row>
    <row r="529" spans="20:158">
      <c r="T529" s="38" t="str">
        <f>IF(ISBLANK('T1'!$C$525),"",'T1'!$E$525*IF('T1'!$S$8="Y",1,0)+'T2'!$E$525*IF('T2'!$S$8="Y",1,0)+'T3'!$E$525*IF('T3'!$S$8="Y",1,0)+TA!$AR$525*IF(TA!$L$8="Y",1,0))</f>
        <v/>
      </c>
      <c r="U529" s="38" t="str">
        <f>IF(ISBLANK('T1'!$C$525),"",'T1'!$F$525*IF('T1'!$T$8="Y",1,0)+'T2'!$F$525*IF('T2'!$T$8="Y",1,0)+'T3'!$F$525*IF('T3'!$T$8="Y",1,0)+TA!$AS$525*IF(TA!$M$8="Y",1,0))</f>
        <v/>
      </c>
      <c r="V529" s="38" t="str">
        <f>IF(ISBLANK('T1'!$C$525),"",'T1'!$G$525*IF('T1'!$U$8="Y",1,0)+'T2'!$G$525*IF('T2'!$U$8="Y",1,0)+'T3'!$G$525*IF('T3'!$U$8="Y",1,0)+TA!$AT$525*IF(TA!$N$8="Y",1,0))</f>
        <v/>
      </c>
      <c r="W529" s="38" t="str">
        <f>IF(ISBLANK('T1'!$C$525),"",'T1'!$H$525*IF('T1'!$V$8="Y",1,0)+'T2'!$H$525*IF('T2'!$V$8="Y",1,0)+'T3'!$H$525*IF('T3'!$V$8="Y",1,0))</f>
        <v/>
      </c>
      <c r="X529" s="38" t="str">
        <f>IF(ISBLANK('T1'!$C$525),"",'T1'!$I$525*IF('T1'!$W$8="Y",1,0)+'T2'!$I$525*IF('T2'!$W$8="Y",1,0)+'T3'!$I$525*IF('T3'!$W$8="Y",1,0))</f>
        <v/>
      </c>
      <c r="Y529" s="38" t="str">
        <f>IF(ISBLANK('T1'!$C$525),"",'T1'!$J$525*IF('T1'!$X$8="Y",1,0)+'T2'!$J$525*IF('T2'!$X$8="Y",1,0)+'T3'!$J$525*IF('T3'!$X$8="Y",1,0))</f>
        <v/>
      </c>
      <c r="Z529" s="38" t="str">
        <f>IF(ISBLANK('T1'!$C$525),"",'T1'!$K$525*IF('T1'!$Y$8="Y",1,0)+'T2'!$K$525*IF('T2'!$Y$8="Y",1,0)+'T3'!$K$525*IF('T3'!$Y$8="Y",1,0))</f>
        <v/>
      </c>
      <c r="AA529" s="38" t="str">
        <f>IF(ISBLANK('T1'!$C$525),"",'T1'!$L$525*IF('T1'!$Z$8="Y",1,0)+'T2'!$L$525*IF('T2'!$Z$8="Y",1,0)+'T3'!$L$525*IF('T3'!$Z$8="Y",1,0))</f>
        <v/>
      </c>
      <c r="AB529" s="38" t="str">
        <f>IF(ISBLANK('T1'!$C$525),"",'T1'!$M$525*IF('T1'!$AA$8="Y",1,0)+'T2'!$M$525*IF('T2'!$AA$8="Y",1,0)+'T3'!$M$525*IF('T3'!$AA$8="Y",1,0))</f>
        <v/>
      </c>
      <c r="AC529" s="38" t="str">
        <f>IF(ISBLANK('T1'!$C$525),"",'T1'!$M$525*IF('T1'!$AB$8="Y",1,0)+'T2'!$M$525*IF('T2'!$AB$8="Y",1,0)+'T3'!$M$525*IF('T3'!$AB$8="Y",1,0))</f>
        <v/>
      </c>
      <c r="AD529" s="38" t="str">
        <f>IF(ISBLANK('T1'!$C$525),"",SUM($T$529:$AC$529))</f>
        <v/>
      </c>
      <c r="AE529" s="38" t="str">
        <f>IF(ISBLANK('T1'!$C$525),"",IF(ISERR($AD$529/$AD$5),"",$AD$529/$AD$5))</f>
        <v/>
      </c>
      <c r="AI529" s="38" t="str">
        <f>IF(ISBLANK('T1'!$C$525),"",'T1'!$E$525*IF('T1'!$S$9="Y",1,0)+'T2'!$E$525*IF('T2'!$S$9="Y",1,0)+'T3'!$E$525*IF('T3'!$S$9="Y",1,0)+TA!$AR$525*IF(TA!$L$9="Y",1,0))</f>
        <v/>
      </c>
      <c r="AJ529" s="38" t="str">
        <f>IF(ISBLANK('T1'!$C$525),"",'T1'!$F$525*IF('T1'!$T$9="Y",1,0)+'T2'!$F$525*IF('T2'!$T$9="Y",1,0)+'T3'!$F$525*IF('T3'!$T$9="Y",1,0)+TA!$AS$525*IF(TA!$M$9="Y",1,0))</f>
        <v/>
      </c>
      <c r="AK529" s="38" t="str">
        <f>IF(ISBLANK('T1'!$C$525),"",'T1'!$G$525*IF('T1'!$U$9="Y",1,0)+'T2'!$G$525*IF('T2'!$U$9="Y",1,0)+'T3'!$G$525*IF('T3'!$U$9="Y",1,0)+TA!$AT$525*IF(TA!$N$9="Y",1,0))</f>
        <v/>
      </c>
      <c r="AL529" s="38" t="str">
        <f>IF(ISBLANK('T1'!$C$525),"",'T1'!$H$525*IF('T1'!$V$9="Y",1,0)+'T2'!$H$525*IF('T2'!$V$9="Y",1,0)+'T3'!$H$525*IF('T3'!$V$9="Y",1,0))</f>
        <v/>
      </c>
      <c r="AM529" s="38" t="str">
        <f>IF(ISBLANK('T1'!$C$525),"",'T1'!$I$525*IF('T1'!$W$9="Y",1,0)+'T2'!$I$525*IF('T2'!$W$9="Y",1,0)+'T3'!$I$525*IF('T3'!$W$9="Y",1,0))</f>
        <v/>
      </c>
      <c r="AN529" s="38" t="str">
        <f>IF(ISBLANK('T1'!$C$525),"",'T1'!$J$525*IF('T1'!$X$9="Y",1,0)+'T2'!$J$525*IF('T2'!$X$9="Y",1,0)+'T3'!$J$525*IF('T3'!$X$9="Y",1,0))</f>
        <v/>
      </c>
      <c r="AO529" s="38" t="str">
        <f>IF(ISBLANK('T1'!$C$525),"",'T1'!$K$525*IF('T1'!$Y$9="Y",1,0)+'T2'!$K$525*IF('T2'!$Y$9="Y",1,0)+'T3'!$K$525*IF('T3'!$Y$9="Y",1,0))</f>
        <v/>
      </c>
      <c r="AP529" s="38" t="str">
        <f>IF(ISBLANK('T1'!$C$525),"",'T1'!$L$525*IF('T1'!$Z$9="Y",1,0)+'T2'!$L$525*IF('T2'!$Z$9="Y",1,0)+'T3'!$L$525*IF('T3'!$Z$9="Y",1,0))</f>
        <v/>
      </c>
      <c r="AQ529" s="38" t="str">
        <f>IF(ISBLANK('T1'!$C$525),"",'T1'!$M$525*IF('T1'!$AA$9="Y",1,0)+'T2'!$M$525*IF('T2'!$AA$9="Y",1,0)+'T3'!$M$525*IF('T3'!$AA$9="Y",1,0))</f>
        <v/>
      </c>
      <c r="AR529" s="38" t="str">
        <f>IF(ISBLANK('T1'!$C$525),"",'T1'!$M$525*IF('T1'!$AB$9="Y",1,0)+'T2'!$M$525*IF('T2'!$AB$9="Y",1,0)+'T3'!$M$525*IF('T3'!$AB$9="Y",1,0))</f>
        <v/>
      </c>
      <c r="AS529" s="38" t="str">
        <f>IF(ISBLANK('T1'!$C$525),"",SUM($AI$529:$AR$529))</f>
        <v/>
      </c>
      <c r="AT529" s="38" t="str">
        <f>IF(ISBLANK('T1'!$C$525),"",IF(ISERR($AS$529/$AS$5),"",$AS$529/$AS$5))</f>
        <v/>
      </c>
      <c r="AW529" s="38" t="str">
        <f>IF(ISBLANK('T1'!$C$525),"",'T1'!$E$525*IF('T1'!$S$10="Y",1,0)+'T2'!$E$525*IF('T2'!$S$10="Y",1,0)+'T3'!$E$525*IF('T3'!$S$10="Y",1,0)+TA!$AR$525*IF(TA!$L$10="Y",1,0))</f>
        <v/>
      </c>
      <c r="AX529" s="38" t="str">
        <f>IF(ISBLANK('T1'!$C$525),"",'T1'!$F$525*IF('T1'!$T$10="Y",1,0)+'T2'!$F$525*IF('T2'!$T$10="Y",1,0)+'T3'!$F$525*IF('T3'!$T$10="Y",1,0)+TA!$AS$525*IF(TA!$M$10="Y",1,0))</f>
        <v/>
      </c>
      <c r="AY529" s="38" t="str">
        <f>IF(ISBLANK('T1'!$C$525),"",'T1'!$G$525*IF('T1'!$U$10="Y",1,0)+'T2'!$G$525*IF('T2'!$U$10="Y",1,0)+'T3'!$G$525*IF('T3'!$U$10="Y",1,0)+TA!$AT$525*IF(TA!$N$10="Y",1,0))</f>
        <v/>
      </c>
      <c r="AZ529" s="38" t="str">
        <f>IF(ISBLANK('T1'!$C$525),"",'T1'!$H$525*IF('T1'!$V$10="Y",1,0)+'T2'!$H$525*IF('T2'!$V$10="Y",1,0)+'T3'!$H$525*IF('T3'!$V$10="Y",1,0))</f>
        <v/>
      </c>
      <c r="BA529" s="38" t="str">
        <f>IF(ISBLANK('T1'!$C$525),"",'T1'!$I$525*IF('T1'!$W$10="Y",1,0)+'T2'!$I$525*IF('T2'!$W$10="Y",1,0)+'T3'!$I$525*IF('T3'!$W$10="Y",1,0))</f>
        <v/>
      </c>
      <c r="BB529" s="38" t="str">
        <f>IF(ISBLANK('T1'!$C$525),"",'T1'!$J$525*IF('T1'!$X$10="Y",1,0)+'T2'!$J$525*IF('T2'!$X$10="Y",1,0)+'T3'!$J$525*IF('T3'!$X$10="Y",1,0))</f>
        <v/>
      </c>
      <c r="BC529" s="38" t="str">
        <f>IF(ISBLANK('T1'!$C$525),"",'T1'!$K$525*IF('T1'!$Y$10="Y",1,0)+'T2'!$K$525*IF('T2'!$Y$10="Y",1,0)+'T3'!$K$525*IF('T3'!$Y$10="Y",1,0))</f>
        <v/>
      </c>
      <c r="BD529" s="38" t="str">
        <f>IF(ISBLANK('T1'!$C$525),"",'T1'!$L$525*IF('T1'!$Z$10="Y",1,0)+'T2'!$L$525*IF('T2'!$Z$10="Y",1,0)+'T3'!$L$525*IF('T3'!$Z$10="Y",1,0))</f>
        <v/>
      </c>
      <c r="BE529" s="38" t="str">
        <f>IF(ISBLANK('T1'!$C$525),"",'T1'!$M$525*IF('T1'!$AA$10="Y",1,0)+'T2'!$M$525*IF('T2'!$AA$10="Y",1,0)+'T3'!$M$525*IF('T3'!$AA$10="Y",1,0))</f>
        <v/>
      </c>
      <c r="BF529" s="38" t="str">
        <f>IF(ISBLANK('T1'!$C$525),"",'T1'!$M$525*IF('T1'!$AB$10="Y",1,0)+'T2'!$M$525*IF('T2'!$AB$10="Y",1,0)+'T3'!$M$525*IF('T3'!$AB$10="Y",1,0))</f>
        <v/>
      </c>
      <c r="BG529" s="38" t="str">
        <f>IF(ISBLANK('T1'!$C$525),"",SUM($AW$529:$BF$529))</f>
        <v/>
      </c>
      <c r="BH529" s="38" t="str">
        <f>IF(ISBLANK('T1'!$C$525),"",IF(ISERR($BG$529/$BG$5),"",$BG$529/$BG$5))</f>
        <v/>
      </c>
      <c r="BK529" s="38" t="str">
        <f>IF(ISBLANK('T1'!$C$525),"",'T1'!$E$525*IF('T1'!$S$11="Y",1,0)+'T2'!$E$525*IF('T2'!$S$11="Y",1,0)+'T3'!$E$525*IF('T3'!$S$11="Y",1,0)+TA!$AR$525*IF(TA!$L$11="Y",1,0))</f>
        <v/>
      </c>
      <c r="BL529" s="38" t="str">
        <f>IF(ISBLANK('T1'!$C$525),"",'T1'!$F$525*IF('T1'!$T$11="Y",1,0)+'T2'!$F$525*IF('T2'!$T$11="Y",1,0)+'T3'!$F$525*IF('T3'!$T$11="Y",1,0)+TA!$AS$525*IF(TA!$M$11="Y",1,0))</f>
        <v/>
      </c>
      <c r="BM529" s="38" t="str">
        <f>IF(ISBLANK('T1'!$C$525),"",'T1'!$G$525*IF('T1'!$U$11="Y",1,0)+'T2'!$G$525*IF('T2'!$U$11="Y",1,0)+'T3'!$G$525*IF('T3'!$U$11="Y",1,0)+TA!$AT$525*IF(TA!$N$11="Y",1,0))</f>
        <v/>
      </c>
      <c r="BN529" s="38" t="str">
        <f>IF(ISBLANK('T1'!$C$525),"",'T1'!$H$525*IF('T1'!$V$11="Y",1,0)+'T2'!$H$525*IF('T2'!$V$11="Y",1,0)+'T3'!$H$525*IF('T3'!$V$11="Y",1,0))</f>
        <v/>
      </c>
      <c r="BO529" s="38" t="str">
        <f>IF(ISBLANK('T1'!$C$525),"",'T1'!$I$525*IF('T1'!$W$11="Y",1,0)+'T2'!$I$525*IF('T2'!$W$11="Y",1,0)+'T3'!$I$525*IF('T3'!$W$11="Y",1,0))</f>
        <v/>
      </c>
      <c r="BP529" s="38" t="str">
        <f>IF(ISBLANK('T1'!$C$525),"",'T1'!$J$525*IF('T1'!$X$11="Y",1,0)+'T2'!$J$525*IF('T2'!$X$11="Y",1,0)+'T3'!$J$525*IF('T3'!$X$11="Y",1,0))</f>
        <v/>
      </c>
      <c r="BQ529" s="38" t="str">
        <f>IF(ISBLANK('T1'!$C$525),"",'T1'!$K$525*IF('T1'!$Y$11="Y",1,0)+'T2'!$K$525*IF('T2'!$Y$11="Y",1,0)+'T3'!$K$525*IF('T3'!$Y$11="Y",1,0))</f>
        <v/>
      </c>
      <c r="BR529" s="38" t="str">
        <f>IF(ISBLANK('T1'!$C$525),"",'T1'!$L$525*IF('T1'!$Z$11="Y",1,0)+'T2'!$L$525*IF('T2'!$Z$11="Y",1,0)+'T3'!$L$525*IF('T3'!$Z$11="Y",1,0))</f>
        <v/>
      </c>
      <c r="BS529" s="38" t="str">
        <f>IF(ISBLANK('T1'!$C$525),"",'T1'!$M$525*IF('T1'!$AA$11="Y",1,0)+'T2'!$M$525*IF('T2'!$AA$11="Y",1,0)+'T3'!$M$525*IF('T3'!$AA$11="Y",1,0))</f>
        <v/>
      </c>
      <c r="BT529" s="38" t="str">
        <f>IF(ISBLANK('T1'!$C$525),"",'T1'!$M$525*IF('T1'!$AB$11="Y",1,0)+'T2'!$M$525*IF('T2'!$AB$11="Y",1,0)+'T3'!$M$525*IF('T3'!$AB$11="Y",1,0))</f>
        <v/>
      </c>
      <c r="BU529" s="38" t="str">
        <f>IF(ISBLANK('T1'!$C$525),"",SUM($BK$529:$BT$529))</f>
        <v/>
      </c>
      <c r="BV529" s="38" t="str">
        <f>IF(ISBLANK('T1'!$C$525),"",IF(ISERR($BU$529/$BU$5),"",$BU$529/$BU$5))</f>
        <v/>
      </c>
      <c r="BY529" s="38" t="str">
        <f>IF(ISBLANK('T1'!$C$525),"",'T1'!$E$525*IF('T1'!$S$12="Y",1,0)+'T2'!$E$525*IF('T2'!$S$12="Y",1,0)+'T3'!$E$525*IF('T3'!$S$12="Y",1,0)+TA!$AR$525*IF(TA!$L$12="Y",1,0))</f>
        <v/>
      </c>
      <c r="BZ529" s="38" t="str">
        <f>IF(ISBLANK('T1'!$C$525),"",'T1'!$F$525*IF('T1'!$T$12="Y",1,0)+'T2'!$F$525*IF('T2'!$T$12="Y",1,0)+'T3'!$F$525*IF('T3'!$T$12="Y",1,0)+TA!$AS$525*IF(TA!$M$12="Y",1,0))</f>
        <v/>
      </c>
      <c r="CA529" s="38" t="str">
        <f>IF(ISBLANK('T1'!$C$525),"",'T1'!$G$525*IF('T1'!$U$12="Y",1,0)+'T2'!$G$525*IF('T2'!$U$12="Y",1,0)+'T3'!$G$525*IF('T3'!$U$12="Y",1,0)+TA!$AT$525*IF(TA!$N$12="Y",1,0))</f>
        <v/>
      </c>
      <c r="CB529" s="38" t="str">
        <f>IF(ISBLANK('T1'!$C$525),"",'T1'!$H$525*IF('T1'!$V$12="Y",1,0)+'T2'!$H$525*IF('T2'!$V$12="Y",1,0)+'T3'!$H$525*IF('T3'!$V$12="Y",1,0))</f>
        <v/>
      </c>
      <c r="CC529" s="38" t="str">
        <f>IF(ISBLANK('T1'!$C$525),"",'T1'!$I$525*IF('T1'!$W$12="Y",1,0)+'T2'!$I$525*IF('T2'!$W$12="Y",1,0)+'T3'!$I$525*IF('T3'!$W$12="Y",1,0))</f>
        <v/>
      </c>
      <c r="CD529" s="38" t="str">
        <f>IF(ISBLANK('T1'!$C$525),"",'T1'!$J$525*IF('T1'!$X$12="Y",1,0)+'T2'!$J$525*IF('T2'!$X$12="Y",1,0)+'T3'!$J$525*IF('T3'!$X$12="Y",1,0))</f>
        <v/>
      </c>
      <c r="CE529" s="38" t="str">
        <f>IF(ISBLANK('T1'!$C$525),"",'T1'!$K$525*IF('T1'!$Y$12="Y",1,0)+'T2'!$K$525*IF('T2'!$Y$12="Y",1,0)+'T3'!$K$525*IF('T3'!$Y$12="Y",1,0))</f>
        <v/>
      </c>
      <c r="CF529" s="38" t="str">
        <f>IF(ISBLANK('T1'!$C$525),"",'T1'!$L$525*IF('T1'!$Z$12="Y",1,0)+'T2'!$L$525*IF('T2'!$Z$12="Y",1,0)+'T3'!$L$525*IF('T3'!$Z$12="Y",1,0))</f>
        <v/>
      </c>
      <c r="CG529" s="38" t="str">
        <f>IF(ISBLANK('T1'!$C$525),"",'T1'!$M$525*IF('T1'!$AA$12="Y",1,0)+'T2'!$M$525*IF('T2'!$AA$12="Y",1,0)+'T3'!$M$525*IF('T3'!$AA$12="Y",1,0))</f>
        <v/>
      </c>
      <c r="CH529" s="38" t="str">
        <f>IF(ISBLANK('T1'!$C$525),"",'T1'!$M$525*IF('T1'!$AB$12="Y",1,0)+'T2'!$M$525*IF('T2'!$AB$12="Y",1,0)+'T3'!$M$525*IF('T3'!$AB$12="Y",1,0))</f>
        <v/>
      </c>
      <c r="CI529" s="38" t="str">
        <f>IF(ISBLANK('T1'!$C$525),"",SUM($BY$529:$CH$529))</f>
        <v/>
      </c>
      <c r="CJ529" s="38" t="str">
        <f>IF(ISBLANK('T1'!$C$525),"",IF(ISERR($CI$529/$CI$5),"",$CI$529/$CI$5))</f>
        <v/>
      </c>
      <c r="CM529" s="38" t="str">
        <f>IF(ISBLANK('T1'!$C$525),"",'T1'!$E$525*IF('T1'!$S$13="Y",1,0)+'T2'!$E$525*IF('T2'!$S$13="Y",1,0)+'T3'!$E$525*IF('T3'!$S$13="Y",1,0)+TA!$AR$525*IF(TA!$L$13="Y",1,0))</f>
        <v/>
      </c>
      <c r="CN529" s="38" t="str">
        <f>IF(ISBLANK('T1'!$C$525),"",'T1'!$F$525*IF('T1'!$T$13="Y",1,0)+'T2'!$F$525*IF('T2'!$T$13="Y",1,0)+'T3'!$F$525*IF('T3'!$T$13="Y",1,0)+TA!$AS$525*IF(TA!$M$13="Y",1,0))</f>
        <v/>
      </c>
      <c r="CO529" s="38" t="str">
        <f>IF(ISBLANK('T1'!$C$525),"",'T1'!$G$525*IF('T1'!$U$13="Y",1,0)+'T2'!$G$525*IF('T2'!$U$13="Y",1,0)+'T3'!$G$525*IF('T3'!$U$13="Y",1,0)+TA!$AT$525*IF(TA!$N$13="Y",1,0))</f>
        <v/>
      </c>
      <c r="CP529" s="38" t="str">
        <f>IF(ISBLANK('T1'!$C$525),"",'T1'!$H$525*IF('T1'!$V$13="Y",1,0)+'T2'!$H$525*IF('T2'!$V$13="Y",1,0)+'T3'!$H$525*IF('T3'!$V$13="Y",1,0))</f>
        <v/>
      </c>
      <c r="CQ529" s="38" t="str">
        <f>IF(ISBLANK('T1'!$C$525),"",'T1'!$I$525*IF('T1'!$W$13="Y",1,0)+'T2'!$I$525*IF('T2'!$W$13="Y",1,0)+'T3'!$I$525*IF('T3'!$W$13="Y",1,0))</f>
        <v/>
      </c>
      <c r="CR529" s="38" t="str">
        <f>IF(ISBLANK('T1'!$C$525),"",'T1'!$J$525*IF('T1'!$X$13="Y",1,0)+'T2'!$J$525*IF('T2'!$X$13="Y",1,0)+'T3'!$J$525*IF('T3'!$X$13="Y",1,0))</f>
        <v/>
      </c>
      <c r="CS529" s="38" t="str">
        <f>IF(ISBLANK('T1'!$C$525),"",'T1'!$K$525*IF('T1'!$Y$13="Y",1,0)+'T2'!$K$525*IF('T2'!$Y$13="Y",1,0)+'T3'!$K$525*IF('T3'!$Y$13="Y",1,0))</f>
        <v/>
      </c>
      <c r="CT529" s="38" t="str">
        <f>IF(ISBLANK('T1'!$C$525),"",'T1'!$L$525*IF('T1'!$Z$13="Y",1,0)+'T2'!$L$525*IF('T2'!$Z$13="Y",1,0)+'T3'!$L$525*IF('T3'!$Z$13="Y",1,0))</f>
        <v/>
      </c>
      <c r="CU529" s="38" t="str">
        <f>IF(ISBLANK('T1'!$C$525),"",'T1'!$M$525*IF('T1'!$AA$13="Y",1,0)+'T2'!$M$525*IF('T2'!$AA$13="Y",1,0)+'T3'!$M$525*IF('T3'!$AA$13="Y",1,0))</f>
        <v/>
      </c>
      <c r="CV529" s="38" t="str">
        <f>IF(ISBLANK('T1'!$C$525),"",'T1'!$M$525*IF('T1'!$AB$13="Y",1,0)+'T2'!$M$525*IF('T2'!$AB$13="Y",1,0)+'T3'!$M$525*IF('T3'!$AB$13="Y",1,0))</f>
        <v/>
      </c>
      <c r="CW529" s="38" t="str">
        <f>IF(ISBLANK('T1'!$C$525),"",SUM($CM$529:$CV$529))</f>
        <v/>
      </c>
      <c r="CX529" s="38" t="str">
        <f>IF(ISBLANK('T1'!$C$525),"",IF(ISERR($CW$529/$CW$5),"",$CW$529/$CW$5))</f>
        <v/>
      </c>
      <c r="DA529" s="38" t="str">
        <f>IF(ISBLANK('T1'!$C$525),"",'T1'!$E$525*IF('T1'!$S$14="Y",1,0)+'T2'!$E$525*IF('T2'!$S$14="Y",1,0)+'T3'!$E$525*IF('T3'!$S$14="Y",1,0)+TA!$AR$525*IF(TA!$L$14="Y",1,0))</f>
        <v/>
      </c>
      <c r="DB529" s="38" t="str">
        <f>IF(ISBLANK('T1'!$C$525),"",'T1'!$F$525*IF('T1'!$T$14="Y",1,0)+'T2'!$F$525*IF('T2'!$T$14="Y",1,0)+'T3'!$F$525*IF('T3'!$T$14="Y",1,0)+TA!$AS$525*IF(TA!$M$14="Y",1,0))</f>
        <v/>
      </c>
      <c r="DC529" s="38" t="str">
        <f>IF(ISBLANK('T1'!$C$525),"",'T1'!$G$525*IF('T1'!$U$14="Y",1,0)+'T2'!$G$525*IF('T2'!$U$14="Y",1,0)+'T3'!$G$525*IF('T3'!$U$14="Y",1,0)+TA!$AT$525*IF(TA!$N$14="Y",1,0))</f>
        <v/>
      </c>
      <c r="DD529" s="38" t="str">
        <f>IF(ISBLANK('T1'!$C$525),"",'T1'!$H$525*IF('T1'!$V$14="Y",1,0)+'T2'!$H$525*IF('T2'!$V$14="Y",1,0)+'T3'!$H$525*IF('T3'!$V$14="Y",1,0))</f>
        <v/>
      </c>
      <c r="DE529" s="38" t="str">
        <f>IF(ISBLANK('T1'!$C$525),"",'T1'!$I$525*IF('T1'!$W$14="Y",1,0)+'T2'!$I$525*IF('T2'!$W$14="Y",1,0)+'T3'!$I$525*IF('T3'!$W$14="Y",1,0))</f>
        <v/>
      </c>
      <c r="DF529" s="38" t="str">
        <f>IF(ISBLANK('T1'!$C$525),"",'T1'!$J$525*IF('T1'!$X$14="Y",1,0)+'T2'!$J$525*IF('T2'!$X$14="Y",1,0)+'T3'!$J$525*IF('T3'!$X$14="Y",1,0))</f>
        <v/>
      </c>
      <c r="DG529" s="38" t="str">
        <f>IF(ISBLANK('T1'!$C$525),"",'T1'!$K$525*IF('T1'!$Y$14="Y",1,0)+'T2'!$K$525*IF('T2'!$Y$14="Y",1,0)+'T3'!$K$525*IF('T3'!$Y$14="Y",1,0))</f>
        <v/>
      </c>
      <c r="DH529" s="38" t="str">
        <f>IF(ISBLANK('T1'!$C$525),"",'T1'!$L$525*IF('T1'!$Z$14="Y",1,0)+'T2'!$L$525*IF('T2'!$Z$14="Y",1,0)+'T3'!$L$525*IF('T3'!$Z$14="Y",1,0))</f>
        <v/>
      </c>
      <c r="DI529" s="38" t="str">
        <f>IF(ISBLANK('T1'!$C$525),"",'T1'!$M$525*IF('T1'!$AA$14="Y",1,0)+'T2'!$M$525*IF('T2'!$AA$14="Y",1,0)+'T3'!$M$525*IF('T3'!$AA$14="Y",1,0))</f>
        <v/>
      </c>
      <c r="DJ529" s="38" t="str">
        <f>IF(ISBLANK('T1'!$C$525),"",'T1'!$M$525*IF('T1'!$AB$14="Y",1,0)+'T2'!$M$525*IF('T2'!$AB$14="Y",1,0)+'T3'!$M$525*IF('T3'!$AB$14="Y",1,0))</f>
        <v/>
      </c>
      <c r="DK529" s="38" t="str">
        <f>IF(ISBLANK('T1'!$C$525),"",SUM($DA$529:$DJ$529))</f>
        <v/>
      </c>
      <c r="DL529" s="38" t="str">
        <f>IF(ISBLANK('T1'!$C$525),"",IF(ISERR($DK$529/$DK$5),"",$DK$529/$DK$5))</f>
        <v/>
      </c>
      <c r="DO529" s="38" t="str">
        <f>IF(ISBLANK('T1'!$C$525),"",'T1'!$E$525*IF('T1'!$S$15="Y",1,0)+'T2'!$E$525*IF('T2'!$S$15="Y",1,0)+'T3'!$E$525*IF('T3'!$S$15="Y",1,0)+TA!$AR$525*IF(TA!$L$15="Y",1,0))</f>
        <v/>
      </c>
      <c r="DP529" s="38" t="str">
        <f>IF(ISBLANK('T1'!$C$525),"",'T1'!$F$525*IF('T1'!$T$15="Y",1,0)+'T2'!$F$525*IF('T2'!$T$15="Y",1,0)+'T3'!$F$525*IF('T3'!$T$15="Y",1,0)+TA!$AS$525*IF(TA!$M$15="Y",1,0))</f>
        <v/>
      </c>
      <c r="DQ529" s="38" t="str">
        <f>IF(ISBLANK('T1'!$C$525),"",'T1'!$G$525*IF('T1'!$U$15="Y",1,0)+'T2'!$G$525*IF('T2'!$U$15="Y",1,0)+'T3'!$G$525*IF('T3'!$U$15="Y",1,0)+TA!$AT$525*IF(TA!$N$15="Y",1,0))</f>
        <v/>
      </c>
      <c r="DR529" s="38" t="str">
        <f>IF(ISBLANK('T1'!$C$525),"",'T1'!$H$525*IF('T1'!$V$15="Y",1,0)+'T2'!$H$525*IF('T2'!$V$15="Y",1,0)+'T3'!$H$525*IF('T3'!$V$15="Y",1,0))</f>
        <v/>
      </c>
      <c r="DS529" s="38" t="str">
        <f>IF(ISBLANK('T1'!$C$525),"",'T1'!$I$525*IF('T1'!$W$15="Y",1,0)+'T2'!$I$525*IF('T2'!$W$15="Y",1,0)+'T3'!$I$525*IF('T3'!$W$15="Y",1,0))</f>
        <v/>
      </c>
      <c r="DT529" s="38" t="str">
        <f>IF(ISBLANK('T1'!$C$525),"",'T1'!$J$525*IF('T1'!$X$15="Y",1,0)+'T2'!$J$525*IF('T2'!$X$15="Y",1,0)+'T3'!$J$525*IF('T3'!$X$15="Y",1,0))</f>
        <v/>
      </c>
      <c r="DU529" s="38" t="str">
        <f>IF(ISBLANK('T1'!$C$525),"",'T1'!$K$525*IF('T1'!$Y$15="Y",1,0)+'T2'!$K$525*IF('T2'!$Y$15="Y",1,0)+'T3'!$K$525*IF('T3'!$Y$15="Y",1,0))</f>
        <v/>
      </c>
      <c r="DV529" s="38" t="str">
        <f>IF(ISBLANK('T1'!$C$525),"",'T1'!$L$525*IF('T1'!$Z$15="Y",1,0)+'T2'!$L$525*IF('T2'!$Z$15="Y",1,0)+'T3'!$L$525*IF('T3'!$Z$15="Y",1,0))</f>
        <v/>
      </c>
      <c r="DW529" s="38" t="str">
        <f>IF(ISBLANK('T1'!$C$525),"",'T1'!$M$525*IF('T1'!$AA$15="Y",1,0)+'T2'!$M$525*IF('T2'!$AA$15="Y",1,0)+'T3'!$M$525*IF('T3'!$AA$15="Y",1,0))</f>
        <v/>
      </c>
      <c r="DX529" s="38" t="str">
        <f>IF(ISBLANK('T1'!$C$525),"",'T1'!$M$525*IF('T1'!$AB$15="Y",1,0)+'T2'!$M$525*IF('T2'!$AB$15="Y",1,0)+'T3'!$M$525*IF('T3'!$AB$15="Y",1,0))</f>
        <v/>
      </c>
      <c r="DY529" s="38" t="str">
        <f>IF(ISBLANK('T1'!$C$525),"",SUM($DO$529:$DX$529))</f>
        <v/>
      </c>
      <c r="DZ529" s="38" t="str">
        <f>IF(ISBLANK('T1'!$C$525),"",IF(ISERR($DY$529/$DY$5),"",$DY$529/$DY$5))</f>
        <v/>
      </c>
      <c r="EC529" s="38" t="str">
        <f>IF(ISBLANK('T1'!$C$525),"",'T1'!$E$525*IF('T1'!$S$16="Y",1,0)+'T2'!$E$525*IF('T2'!$S$16="Y",1,0)+'T3'!$E$525*IF('T3'!$S$16="Y",1,0)+TA!$AR$525*IF(TA!$L$16="Y",1,0))</f>
        <v/>
      </c>
      <c r="ED529" s="38" t="str">
        <f>IF(ISBLANK('T1'!$C$525),"",'T1'!$F$525*IF('T1'!$T$16="Y",1,0)+'T2'!$F$525*IF('T2'!$T$16="Y",1,0)+'T3'!$F$525*IF('T3'!$T$16="Y",1,0)+TA!$AS$525*IF(TA!$M$16="Y",1,0))</f>
        <v/>
      </c>
      <c r="EE529" s="38" t="str">
        <f>IF(ISBLANK('T1'!$C$525),"",'T1'!$G$525*IF('T1'!$U$16="Y",1,0)+'T2'!$G$525*IF('T2'!$U$16="Y",1,0)+'T3'!$G$525*IF('T3'!$U$16="Y",1,0)+TA!$AT$525*IF(TA!$N$16="Y",1,0))</f>
        <v/>
      </c>
      <c r="EF529" s="38" t="str">
        <f>IF(ISBLANK('T1'!$C$525),"",'T1'!$H$525*IF('T1'!$V$16="Y",1,0)+'T2'!$H$525*IF('T2'!$V$16="Y",1,0)+'T3'!$H$525*IF('T3'!$V$16="Y",1,0))</f>
        <v/>
      </c>
      <c r="EG529" s="38" t="str">
        <f>IF(ISBLANK('T1'!$C$525),"",'T1'!$I$525*IF('T1'!$W$16="Y",1,0)+'T2'!$I$525*IF('T2'!$W$16="Y",1,0)+'T3'!$I$525*IF('T3'!$W$16="Y",1,0))</f>
        <v/>
      </c>
      <c r="EH529" s="38" t="str">
        <f>IF(ISBLANK('T1'!$C$525),"",'T1'!$J$525*IF('T1'!$X$16="Y",1,0)+'T2'!$J$525*IF('T2'!$X$16="Y",1,0)+'T3'!$J$525*IF('T3'!$X$16="Y",1,0))</f>
        <v/>
      </c>
      <c r="EI529" s="38" t="str">
        <f>IF(ISBLANK('T1'!$C$525),"",'T1'!$K$525*IF('T1'!$Y$16="Y",1,0)+'T2'!$K$525*IF('T2'!$Y$16="Y",1,0)+'T3'!$K$525*IF('T3'!$Y$16="Y",1,0))</f>
        <v/>
      </c>
      <c r="EJ529" s="38" t="str">
        <f>IF(ISBLANK('T1'!$C$525),"",'T1'!$L$525*IF('T1'!$Z$16="Y",1,0)+'T2'!$L$525*IF('T2'!$Z$16="Y",1,0)+'T3'!$L$525*IF('T3'!$Z$16="Y",1,0))</f>
        <v/>
      </c>
      <c r="EK529" s="38" t="str">
        <f>IF(ISBLANK('T1'!$C$525),"",'T1'!$M$525*IF('T1'!$AA$16="Y",1,0)+'T2'!$M$525*IF('T2'!$AA$16="Y",1,0)+'T3'!$M$525*IF('T3'!$AA$16="Y",1,0))</f>
        <v/>
      </c>
      <c r="EL529" s="38" t="str">
        <f>IF(ISBLANK('T1'!$C$525),"",'T1'!$M$525*IF('T1'!$AB$16="Y",1,0)+'T2'!$M$525*IF('T2'!$AB$16="Y",1,0)+'T3'!$M$525*IF('T3'!$AB$16="Y",1,0))</f>
        <v/>
      </c>
      <c r="EM529" s="38" t="str">
        <f>IF(ISBLANK('T1'!$C$525),"",SUM($EC$529:$EL$529))</f>
        <v/>
      </c>
      <c r="EN529" s="38" t="str">
        <f>IF(ISBLANK('T1'!$C$525),"",IF(ISERR($EM$529/$EM$5),"",$EM$529/$EM$5))</f>
        <v/>
      </c>
      <c r="EQ529" s="38" t="str">
        <f>IF(ISBLANK('T1'!$C$525),"",'T1'!$E$525*IF('T1'!$S$17="Y",1,0)+'T2'!$E$525*IF('T2'!$S$17="Y",1,0)+'T3'!$E$525*IF('T3'!$S$17="Y",1,0)+TA!$AR$525*IF(TA!$L$17="Y",1,0))</f>
        <v/>
      </c>
      <c r="ER529" s="38" t="str">
        <f>IF(ISBLANK('T1'!$C$525),"",'T1'!$F$525*IF('T1'!$T$17="Y",1,0)+'T2'!$F$525*IF('T2'!$T$17="Y",1,0)+'T3'!$F$525*IF('T3'!$T$17="Y",1,0)+TA!$AS$525*IF(TA!$M$17="Y",1,0))</f>
        <v/>
      </c>
      <c r="ES529" s="38" t="str">
        <f>IF(ISBLANK('T1'!$C$525),"",'T1'!$G$525*IF('T1'!$U$17="Y",1,0)+'T2'!$G$525*IF('T2'!$U$17="Y",1,0)+'T3'!$G$525*IF('T3'!$U$17="Y",1,0)+TA!$AT$525*IF(TA!$N$17="Y",1,0))</f>
        <v/>
      </c>
      <c r="ET529" s="38" t="str">
        <f>IF(ISBLANK('T1'!$C$525),"",'T1'!$H$525*IF('T1'!$V$17="Y",1,0)+'T2'!$H$525*IF('T2'!$V$17="Y",1,0)+'T3'!$H$525*IF('T3'!$V$17="Y",1,0))</f>
        <v/>
      </c>
      <c r="EU529" s="38" t="str">
        <f>IF(ISBLANK('T1'!$C$525),"",'T1'!$I$525*IF('T1'!$W$17="Y",1,0)+'T2'!$I$525*IF('T2'!$W$17="Y",1,0)+'T3'!$I$525*IF('T3'!$W$17="Y",1,0))</f>
        <v/>
      </c>
      <c r="EV529" s="38" t="str">
        <f>IF(ISBLANK('T1'!$C$525),"",'T1'!$J$525*IF('T1'!$X$17="Y",1,0)+'T2'!$J$525*IF('T2'!$X$17="Y",1,0)+'T3'!$J$525*IF('T3'!$X$17="Y",1,0))</f>
        <v/>
      </c>
      <c r="EW529" s="38" t="str">
        <f>IF(ISBLANK('T1'!$C$525),"",'T1'!$K$525*IF('T1'!$Y$17="Y",1,0)+'T2'!$K$525*IF('T2'!$Y$17="Y",1,0)+'T3'!$K$525*IF('T3'!$Y$17="Y",1,0))</f>
        <v/>
      </c>
      <c r="EX529" s="38" t="str">
        <f>IF(ISBLANK('T1'!$C$525),"",'T1'!$L$525*IF('T1'!$Z$17="Y",1,0)+'T2'!$L$525*IF('T2'!$Z$17="Y",1,0)+'T3'!$L$525*IF('T3'!$Z$17="Y",1,0))</f>
        <v/>
      </c>
      <c r="EY529" s="38" t="str">
        <f>IF(ISBLANK('T1'!$C$525),"",'T1'!$M$525*IF('T1'!$AA$17="Y",1,0)+'T2'!$M$525*IF('T2'!$AA$17="Y",1,0)+'T3'!$M$525*IF('T3'!$AA$17="Y",1,0))</f>
        <v/>
      </c>
      <c r="EZ529" s="38" t="str">
        <f>IF(ISBLANK('T1'!$C$525),"",'T1'!$M$525*IF('T1'!$AB$17="Y",1,0)+'T2'!$M$525*IF('T2'!$AB$17="Y",1,0)+'T3'!$M$525*IF('T3'!$AB$17="Y",1,0))</f>
        <v/>
      </c>
      <c r="FA529" s="38" t="str">
        <f>IF(ISBLANK('T1'!$C$525),"",SUM($EQ$529:$EZ$529))</f>
        <v/>
      </c>
      <c r="FB529" s="38" t="str">
        <f>IF(ISBLANK('T1'!$C$525),"",IF(ISERR($FA$529/$FA$5),"",$FA$529/$FA$5))</f>
        <v/>
      </c>
    </row>
    <row r="530" spans="20:158">
      <c r="T530" s="38" t="str">
        <f>IF(ISBLANK('T1'!$C$526),"",'T1'!$E$526*IF('T1'!$S$8="Y",1,0)+'T2'!$E$526*IF('T2'!$S$8="Y",1,0)+'T3'!$E$526*IF('T3'!$S$8="Y",1,0)+TA!$AR$526*IF(TA!$L$8="Y",1,0))</f>
        <v/>
      </c>
      <c r="U530" s="38" t="str">
        <f>IF(ISBLANK('T1'!$C$526),"",'T1'!$F$526*IF('T1'!$T$8="Y",1,0)+'T2'!$F$526*IF('T2'!$T$8="Y",1,0)+'T3'!$F$526*IF('T3'!$T$8="Y",1,0)+TA!$AS$526*IF(TA!$M$8="Y",1,0))</f>
        <v/>
      </c>
      <c r="V530" s="38" t="str">
        <f>IF(ISBLANK('T1'!$C$526),"",'T1'!$G$526*IF('T1'!$U$8="Y",1,0)+'T2'!$G$526*IF('T2'!$U$8="Y",1,0)+'T3'!$G$526*IF('T3'!$U$8="Y",1,0)+TA!$AT$526*IF(TA!$N$8="Y",1,0))</f>
        <v/>
      </c>
      <c r="W530" s="38" t="str">
        <f>IF(ISBLANK('T1'!$C$526),"",'T1'!$H$526*IF('T1'!$V$8="Y",1,0)+'T2'!$H$526*IF('T2'!$V$8="Y",1,0)+'T3'!$H$526*IF('T3'!$V$8="Y",1,0))</f>
        <v/>
      </c>
      <c r="X530" s="38" t="str">
        <f>IF(ISBLANK('T1'!$C$526),"",'T1'!$I$526*IF('T1'!$W$8="Y",1,0)+'T2'!$I$526*IF('T2'!$W$8="Y",1,0)+'T3'!$I$526*IF('T3'!$W$8="Y",1,0))</f>
        <v/>
      </c>
      <c r="Y530" s="38" t="str">
        <f>IF(ISBLANK('T1'!$C$526),"",'T1'!$J$526*IF('T1'!$X$8="Y",1,0)+'T2'!$J$526*IF('T2'!$X$8="Y",1,0)+'T3'!$J$526*IF('T3'!$X$8="Y",1,0))</f>
        <v/>
      </c>
      <c r="Z530" s="38" t="str">
        <f>IF(ISBLANK('T1'!$C$526),"",'T1'!$K$526*IF('T1'!$Y$8="Y",1,0)+'T2'!$K$526*IF('T2'!$Y$8="Y",1,0)+'T3'!$K$526*IF('T3'!$Y$8="Y",1,0))</f>
        <v/>
      </c>
      <c r="AA530" s="38" t="str">
        <f>IF(ISBLANK('T1'!$C$526),"",'T1'!$L$526*IF('T1'!$Z$8="Y",1,0)+'T2'!$L$526*IF('T2'!$Z$8="Y",1,0)+'T3'!$L$526*IF('T3'!$Z$8="Y",1,0))</f>
        <v/>
      </c>
      <c r="AB530" s="38" t="str">
        <f>IF(ISBLANK('T1'!$C$526),"",'T1'!$M$526*IF('T1'!$AA$8="Y",1,0)+'T2'!$M$526*IF('T2'!$AA$8="Y",1,0)+'T3'!$M$526*IF('T3'!$AA$8="Y",1,0))</f>
        <v/>
      </c>
      <c r="AC530" s="38" t="str">
        <f>IF(ISBLANK('T1'!$C$526),"",'T1'!$M$526*IF('T1'!$AB$8="Y",1,0)+'T2'!$M$526*IF('T2'!$AB$8="Y",1,0)+'T3'!$M$526*IF('T3'!$AB$8="Y",1,0))</f>
        <v/>
      </c>
      <c r="AD530" s="38" t="str">
        <f>IF(ISBLANK('T1'!$C$526),"",SUM($T$530:$AC$530))</f>
        <v/>
      </c>
      <c r="AE530" s="38" t="str">
        <f>IF(ISBLANK('T1'!$C$526),"",IF(ISERR($AD$530/$AD$5),"",$AD$530/$AD$5))</f>
        <v/>
      </c>
      <c r="AI530" s="38" t="str">
        <f>IF(ISBLANK('T1'!$C$526),"",'T1'!$E$526*IF('T1'!$S$9="Y",1,0)+'T2'!$E$526*IF('T2'!$S$9="Y",1,0)+'T3'!$E$526*IF('T3'!$S$9="Y",1,0)+TA!$AR$526*IF(TA!$L$9="Y",1,0))</f>
        <v/>
      </c>
      <c r="AJ530" s="38" t="str">
        <f>IF(ISBLANK('T1'!$C$526),"",'T1'!$F$526*IF('T1'!$T$9="Y",1,0)+'T2'!$F$526*IF('T2'!$T$9="Y",1,0)+'T3'!$F$526*IF('T3'!$T$9="Y",1,0)+TA!$AS$526*IF(TA!$M$9="Y",1,0))</f>
        <v/>
      </c>
      <c r="AK530" s="38" t="str">
        <f>IF(ISBLANK('T1'!$C$526),"",'T1'!$G$526*IF('T1'!$U$9="Y",1,0)+'T2'!$G$526*IF('T2'!$U$9="Y",1,0)+'T3'!$G$526*IF('T3'!$U$9="Y",1,0)+TA!$AT$526*IF(TA!$N$9="Y",1,0))</f>
        <v/>
      </c>
      <c r="AL530" s="38" t="str">
        <f>IF(ISBLANK('T1'!$C$526),"",'T1'!$H$526*IF('T1'!$V$9="Y",1,0)+'T2'!$H$526*IF('T2'!$V$9="Y",1,0)+'T3'!$H$526*IF('T3'!$V$9="Y",1,0))</f>
        <v/>
      </c>
      <c r="AM530" s="38" t="str">
        <f>IF(ISBLANK('T1'!$C$526),"",'T1'!$I$526*IF('T1'!$W$9="Y",1,0)+'T2'!$I$526*IF('T2'!$W$9="Y",1,0)+'T3'!$I$526*IF('T3'!$W$9="Y",1,0))</f>
        <v/>
      </c>
      <c r="AN530" s="38" t="str">
        <f>IF(ISBLANK('T1'!$C$526),"",'T1'!$J$526*IF('T1'!$X$9="Y",1,0)+'T2'!$J$526*IF('T2'!$X$9="Y",1,0)+'T3'!$J$526*IF('T3'!$X$9="Y",1,0))</f>
        <v/>
      </c>
      <c r="AO530" s="38" t="str">
        <f>IF(ISBLANK('T1'!$C$526),"",'T1'!$K$526*IF('T1'!$Y$9="Y",1,0)+'T2'!$K$526*IF('T2'!$Y$9="Y",1,0)+'T3'!$K$526*IF('T3'!$Y$9="Y",1,0))</f>
        <v/>
      </c>
      <c r="AP530" s="38" t="str">
        <f>IF(ISBLANK('T1'!$C$526),"",'T1'!$L$526*IF('T1'!$Z$9="Y",1,0)+'T2'!$L$526*IF('T2'!$Z$9="Y",1,0)+'T3'!$L$526*IF('T3'!$Z$9="Y",1,0))</f>
        <v/>
      </c>
      <c r="AQ530" s="38" t="str">
        <f>IF(ISBLANK('T1'!$C$526),"",'T1'!$M$526*IF('T1'!$AA$9="Y",1,0)+'T2'!$M$526*IF('T2'!$AA$9="Y",1,0)+'T3'!$M$526*IF('T3'!$AA$9="Y",1,0))</f>
        <v/>
      </c>
      <c r="AR530" s="38" t="str">
        <f>IF(ISBLANK('T1'!$C$526),"",'T1'!$M$526*IF('T1'!$AB$9="Y",1,0)+'T2'!$M$526*IF('T2'!$AB$9="Y",1,0)+'T3'!$M$526*IF('T3'!$AB$9="Y",1,0))</f>
        <v/>
      </c>
      <c r="AS530" s="38" t="str">
        <f>IF(ISBLANK('T1'!$C$526),"",SUM($AI$530:$AR$530))</f>
        <v/>
      </c>
      <c r="AT530" s="38" t="str">
        <f>IF(ISBLANK('T1'!$C$526),"",IF(ISERR($AS$530/$AS$5),"",$AS$530/$AS$5))</f>
        <v/>
      </c>
      <c r="AW530" s="38" t="str">
        <f>IF(ISBLANK('T1'!$C$526),"",'T1'!$E$526*IF('T1'!$S$10="Y",1,0)+'T2'!$E$526*IF('T2'!$S$10="Y",1,0)+'T3'!$E$526*IF('T3'!$S$10="Y",1,0)+TA!$AR$526*IF(TA!$L$10="Y",1,0))</f>
        <v/>
      </c>
      <c r="AX530" s="38" t="str">
        <f>IF(ISBLANK('T1'!$C$526),"",'T1'!$F$526*IF('T1'!$T$10="Y",1,0)+'T2'!$F$526*IF('T2'!$T$10="Y",1,0)+'T3'!$F$526*IF('T3'!$T$10="Y",1,0)+TA!$AS$526*IF(TA!$M$10="Y",1,0))</f>
        <v/>
      </c>
      <c r="AY530" s="38" t="str">
        <f>IF(ISBLANK('T1'!$C$526),"",'T1'!$G$526*IF('T1'!$U$10="Y",1,0)+'T2'!$G$526*IF('T2'!$U$10="Y",1,0)+'T3'!$G$526*IF('T3'!$U$10="Y",1,0)+TA!$AT$526*IF(TA!$N$10="Y",1,0))</f>
        <v/>
      </c>
      <c r="AZ530" s="38" t="str">
        <f>IF(ISBLANK('T1'!$C$526),"",'T1'!$H$526*IF('T1'!$V$10="Y",1,0)+'T2'!$H$526*IF('T2'!$V$10="Y",1,0)+'T3'!$H$526*IF('T3'!$V$10="Y",1,0))</f>
        <v/>
      </c>
      <c r="BA530" s="38" t="str">
        <f>IF(ISBLANK('T1'!$C$526),"",'T1'!$I$526*IF('T1'!$W$10="Y",1,0)+'T2'!$I$526*IF('T2'!$W$10="Y",1,0)+'T3'!$I$526*IF('T3'!$W$10="Y",1,0))</f>
        <v/>
      </c>
      <c r="BB530" s="38" t="str">
        <f>IF(ISBLANK('T1'!$C$526),"",'T1'!$J$526*IF('T1'!$X$10="Y",1,0)+'T2'!$J$526*IF('T2'!$X$10="Y",1,0)+'T3'!$J$526*IF('T3'!$X$10="Y",1,0))</f>
        <v/>
      </c>
      <c r="BC530" s="38" t="str">
        <f>IF(ISBLANK('T1'!$C$526),"",'T1'!$K$526*IF('T1'!$Y$10="Y",1,0)+'T2'!$K$526*IF('T2'!$Y$10="Y",1,0)+'T3'!$K$526*IF('T3'!$Y$10="Y",1,0))</f>
        <v/>
      </c>
      <c r="BD530" s="38" t="str">
        <f>IF(ISBLANK('T1'!$C$526),"",'T1'!$L$526*IF('T1'!$Z$10="Y",1,0)+'T2'!$L$526*IF('T2'!$Z$10="Y",1,0)+'T3'!$L$526*IF('T3'!$Z$10="Y",1,0))</f>
        <v/>
      </c>
      <c r="BE530" s="38" t="str">
        <f>IF(ISBLANK('T1'!$C$526),"",'T1'!$M$526*IF('T1'!$AA$10="Y",1,0)+'T2'!$M$526*IF('T2'!$AA$10="Y",1,0)+'T3'!$M$526*IF('T3'!$AA$10="Y",1,0))</f>
        <v/>
      </c>
      <c r="BF530" s="38" t="str">
        <f>IF(ISBLANK('T1'!$C$526),"",'T1'!$M$526*IF('T1'!$AB$10="Y",1,0)+'T2'!$M$526*IF('T2'!$AB$10="Y",1,0)+'T3'!$M$526*IF('T3'!$AB$10="Y",1,0))</f>
        <v/>
      </c>
      <c r="BG530" s="38" t="str">
        <f>IF(ISBLANK('T1'!$C$526),"",SUM($AW$530:$BF$530))</f>
        <v/>
      </c>
      <c r="BH530" s="38" t="str">
        <f>IF(ISBLANK('T1'!$C$526),"",IF(ISERR($BG$530/$BG$5),"",$BG$530/$BG$5))</f>
        <v/>
      </c>
      <c r="BK530" s="38" t="str">
        <f>IF(ISBLANK('T1'!$C$526),"",'T1'!$E$526*IF('T1'!$S$11="Y",1,0)+'T2'!$E$526*IF('T2'!$S$11="Y",1,0)+'T3'!$E$526*IF('T3'!$S$11="Y",1,0)+TA!$AR$526*IF(TA!$L$11="Y",1,0))</f>
        <v/>
      </c>
      <c r="BL530" s="38" t="str">
        <f>IF(ISBLANK('T1'!$C$526),"",'T1'!$F$526*IF('T1'!$T$11="Y",1,0)+'T2'!$F$526*IF('T2'!$T$11="Y",1,0)+'T3'!$F$526*IF('T3'!$T$11="Y",1,0)+TA!$AS$526*IF(TA!$M$11="Y",1,0))</f>
        <v/>
      </c>
      <c r="BM530" s="38" t="str">
        <f>IF(ISBLANK('T1'!$C$526),"",'T1'!$G$526*IF('T1'!$U$11="Y",1,0)+'T2'!$G$526*IF('T2'!$U$11="Y",1,0)+'T3'!$G$526*IF('T3'!$U$11="Y",1,0)+TA!$AT$526*IF(TA!$N$11="Y",1,0))</f>
        <v/>
      </c>
      <c r="BN530" s="38" t="str">
        <f>IF(ISBLANK('T1'!$C$526),"",'T1'!$H$526*IF('T1'!$V$11="Y",1,0)+'T2'!$H$526*IF('T2'!$V$11="Y",1,0)+'T3'!$H$526*IF('T3'!$V$11="Y",1,0))</f>
        <v/>
      </c>
      <c r="BO530" s="38" t="str">
        <f>IF(ISBLANK('T1'!$C$526),"",'T1'!$I$526*IF('T1'!$W$11="Y",1,0)+'T2'!$I$526*IF('T2'!$W$11="Y",1,0)+'T3'!$I$526*IF('T3'!$W$11="Y",1,0))</f>
        <v/>
      </c>
      <c r="BP530" s="38" t="str">
        <f>IF(ISBLANK('T1'!$C$526),"",'T1'!$J$526*IF('T1'!$X$11="Y",1,0)+'T2'!$J$526*IF('T2'!$X$11="Y",1,0)+'T3'!$J$526*IF('T3'!$X$11="Y",1,0))</f>
        <v/>
      </c>
      <c r="BQ530" s="38" t="str">
        <f>IF(ISBLANK('T1'!$C$526),"",'T1'!$K$526*IF('T1'!$Y$11="Y",1,0)+'T2'!$K$526*IF('T2'!$Y$11="Y",1,0)+'T3'!$K$526*IF('T3'!$Y$11="Y",1,0))</f>
        <v/>
      </c>
      <c r="BR530" s="38" t="str">
        <f>IF(ISBLANK('T1'!$C$526),"",'T1'!$L$526*IF('T1'!$Z$11="Y",1,0)+'T2'!$L$526*IF('T2'!$Z$11="Y",1,0)+'T3'!$L$526*IF('T3'!$Z$11="Y",1,0))</f>
        <v/>
      </c>
      <c r="BS530" s="38" t="str">
        <f>IF(ISBLANK('T1'!$C$526),"",'T1'!$M$526*IF('T1'!$AA$11="Y",1,0)+'T2'!$M$526*IF('T2'!$AA$11="Y",1,0)+'T3'!$M$526*IF('T3'!$AA$11="Y",1,0))</f>
        <v/>
      </c>
      <c r="BT530" s="38" t="str">
        <f>IF(ISBLANK('T1'!$C$526),"",'T1'!$M$526*IF('T1'!$AB$11="Y",1,0)+'T2'!$M$526*IF('T2'!$AB$11="Y",1,0)+'T3'!$M$526*IF('T3'!$AB$11="Y",1,0))</f>
        <v/>
      </c>
      <c r="BU530" s="38" t="str">
        <f>IF(ISBLANK('T1'!$C$526),"",SUM($BK$530:$BT$530))</f>
        <v/>
      </c>
      <c r="BV530" s="38" t="str">
        <f>IF(ISBLANK('T1'!$C$526),"",IF(ISERR($BU$530/$BU$5),"",$BU$530/$BU$5))</f>
        <v/>
      </c>
      <c r="BY530" s="38" t="str">
        <f>IF(ISBLANK('T1'!$C$526),"",'T1'!$E$526*IF('T1'!$S$12="Y",1,0)+'T2'!$E$526*IF('T2'!$S$12="Y",1,0)+'T3'!$E$526*IF('T3'!$S$12="Y",1,0)+TA!$AR$526*IF(TA!$L$12="Y",1,0))</f>
        <v/>
      </c>
      <c r="BZ530" s="38" t="str">
        <f>IF(ISBLANK('T1'!$C$526),"",'T1'!$F$526*IF('T1'!$T$12="Y",1,0)+'T2'!$F$526*IF('T2'!$T$12="Y",1,0)+'T3'!$F$526*IF('T3'!$T$12="Y",1,0)+TA!$AS$526*IF(TA!$M$12="Y",1,0))</f>
        <v/>
      </c>
      <c r="CA530" s="38" t="str">
        <f>IF(ISBLANK('T1'!$C$526),"",'T1'!$G$526*IF('T1'!$U$12="Y",1,0)+'T2'!$G$526*IF('T2'!$U$12="Y",1,0)+'T3'!$G$526*IF('T3'!$U$12="Y",1,0)+TA!$AT$526*IF(TA!$N$12="Y",1,0))</f>
        <v/>
      </c>
      <c r="CB530" s="38" t="str">
        <f>IF(ISBLANK('T1'!$C$526),"",'T1'!$H$526*IF('T1'!$V$12="Y",1,0)+'T2'!$H$526*IF('T2'!$V$12="Y",1,0)+'T3'!$H$526*IF('T3'!$V$12="Y",1,0))</f>
        <v/>
      </c>
      <c r="CC530" s="38" t="str">
        <f>IF(ISBLANK('T1'!$C$526),"",'T1'!$I$526*IF('T1'!$W$12="Y",1,0)+'T2'!$I$526*IF('T2'!$W$12="Y",1,0)+'T3'!$I$526*IF('T3'!$W$12="Y",1,0))</f>
        <v/>
      </c>
      <c r="CD530" s="38" t="str">
        <f>IF(ISBLANK('T1'!$C$526),"",'T1'!$J$526*IF('T1'!$X$12="Y",1,0)+'T2'!$J$526*IF('T2'!$X$12="Y",1,0)+'T3'!$J$526*IF('T3'!$X$12="Y",1,0))</f>
        <v/>
      </c>
      <c r="CE530" s="38" t="str">
        <f>IF(ISBLANK('T1'!$C$526),"",'T1'!$K$526*IF('T1'!$Y$12="Y",1,0)+'T2'!$K$526*IF('T2'!$Y$12="Y",1,0)+'T3'!$K$526*IF('T3'!$Y$12="Y",1,0))</f>
        <v/>
      </c>
      <c r="CF530" s="38" t="str">
        <f>IF(ISBLANK('T1'!$C$526),"",'T1'!$L$526*IF('T1'!$Z$12="Y",1,0)+'T2'!$L$526*IF('T2'!$Z$12="Y",1,0)+'T3'!$L$526*IF('T3'!$Z$12="Y",1,0))</f>
        <v/>
      </c>
      <c r="CG530" s="38" t="str">
        <f>IF(ISBLANK('T1'!$C$526),"",'T1'!$M$526*IF('T1'!$AA$12="Y",1,0)+'T2'!$M$526*IF('T2'!$AA$12="Y",1,0)+'T3'!$M$526*IF('T3'!$AA$12="Y",1,0))</f>
        <v/>
      </c>
      <c r="CH530" s="38" t="str">
        <f>IF(ISBLANK('T1'!$C$526),"",'T1'!$M$526*IF('T1'!$AB$12="Y",1,0)+'T2'!$M$526*IF('T2'!$AB$12="Y",1,0)+'T3'!$M$526*IF('T3'!$AB$12="Y",1,0))</f>
        <v/>
      </c>
      <c r="CI530" s="38" t="str">
        <f>IF(ISBLANK('T1'!$C$526),"",SUM($BY$530:$CH$530))</f>
        <v/>
      </c>
      <c r="CJ530" s="38" t="str">
        <f>IF(ISBLANK('T1'!$C$526),"",IF(ISERR($CI$530/$CI$5),"",$CI$530/$CI$5))</f>
        <v/>
      </c>
      <c r="CM530" s="38" t="str">
        <f>IF(ISBLANK('T1'!$C$526),"",'T1'!$E$526*IF('T1'!$S$13="Y",1,0)+'T2'!$E$526*IF('T2'!$S$13="Y",1,0)+'T3'!$E$526*IF('T3'!$S$13="Y",1,0)+TA!$AR$526*IF(TA!$L$13="Y",1,0))</f>
        <v/>
      </c>
      <c r="CN530" s="38" t="str">
        <f>IF(ISBLANK('T1'!$C$526),"",'T1'!$F$526*IF('T1'!$T$13="Y",1,0)+'T2'!$F$526*IF('T2'!$T$13="Y",1,0)+'T3'!$F$526*IF('T3'!$T$13="Y",1,0)+TA!$AS$526*IF(TA!$M$13="Y",1,0))</f>
        <v/>
      </c>
      <c r="CO530" s="38" t="str">
        <f>IF(ISBLANK('T1'!$C$526),"",'T1'!$G$526*IF('T1'!$U$13="Y",1,0)+'T2'!$G$526*IF('T2'!$U$13="Y",1,0)+'T3'!$G$526*IF('T3'!$U$13="Y",1,0)+TA!$AT$526*IF(TA!$N$13="Y",1,0))</f>
        <v/>
      </c>
      <c r="CP530" s="38" t="str">
        <f>IF(ISBLANK('T1'!$C$526),"",'T1'!$H$526*IF('T1'!$V$13="Y",1,0)+'T2'!$H$526*IF('T2'!$V$13="Y",1,0)+'T3'!$H$526*IF('T3'!$V$13="Y",1,0))</f>
        <v/>
      </c>
      <c r="CQ530" s="38" t="str">
        <f>IF(ISBLANK('T1'!$C$526),"",'T1'!$I$526*IF('T1'!$W$13="Y",1,0)+'T2'!$I$526*IF('T2'!$W$13="Y",1,0)+'T3'!$I$526*IF('T3'!$W$13="Y",1,0))</f>
        <v/>
      </c>
      <c r="CR530" s="38" t="str">
        <f>IF(ISBLANK('T1'!$C$526),"",'T1'!$J$526*IF('T1'!$X$13="Y",1,0)+'T2'!$J$526*IF('T2'!$X$13="Y",1,0)+'T3'!$J$526*IF('T3'!$X$13="Y",1,0))</f>
        <v/>
      </c>
      <c r="CS530" s="38" t="str">
        <f>IF(ISBLANK('T1'!$C$526),"",'T1'!$K$526*IF('T1'!$Y$13="Y",1,0)+'T2'!$K$526*IF('T2'!$Y$13="Y",1,0)+'T3'!$K$526*IF('T3'!$Y$13="Y",1,0))</f>
        <v/>
      </c>
      <c r="CT530" s="38" t="str">
        <f>IF(ISBLANK('T1'!$C$526),"",'T1'!$L$526*IF('T1'!$Z$13="Y",1,0)+'T2'!$L$526*IF('T2'!$Z$13="Y",1,0)+'T3'!$L$526*IF('T3'!$Z$13="Y",1,0))</f>
        <v/>
      </c>
      <c r="CU530" s="38" t="str">
        <f>IF(ISBLANK('T1'!$C$526),"",'T1'!$M$526*IF('T1'!$AA$13="Y",1,0)+'T2'!$M$526*IF('T2'!$AA$13="Y",1,0)+'T3'!$M$526*IF('T3'!$AA$13="Y",1,0))</f>
        <v/>
      </c>
      <c r="CV530" s="38" t="str">
        <f>IF(ISBLANK('T1'!$C$526),"",'T1'!$M$526*IF('T1'!$AB$13="Y",1,0)+'T2'!$M$526*IF('T2'!$AB$13="Y",1,0)+'T3'!$M$526*IF('T3'!$AB$13="Y",1,0))</f>
        <v/>
      </c>
      <c r="CW530" s="38" t="str">
        <f>IF(ISBLANK('T1'!$C$526),"",SUM($CM$530:$CV$530))</f>
        <v/>
      </c>
      <c r="CX530" s="38" t="str">
        <f>IF(ISBLANK('T1'!$C$526),"",IF(ISERR($CW$530/$CW$5),"",$CW$530/$CW$5))</f>
        <v/>
      </c>
      <c r="DA530" s="38" t="str">
        <f>IF(ISBLANK('T1'!$C$526),"",'T1'!$E$526*IF('T1'!$S$14="Y",1,0)+'T2'!$E$526*IF('T2'!$S$14="Y",1,0)+'T3'!$E$526*IF('T3'!$S$14="Y",1,0)+TA!$AR$526*IF(TA!$L$14="Y",1,0))</f>
        <v/>
      </c>
      <c r="DB530" s="38" t="str">
        <f>IF(ISBLANK('T1'!$C$526),"",'T1'!$F$526*IF('T1'!$T$14="Y",1,0)+'T2'!$F$526*IF('T2'!$T$14="Y",1,0)+'T3'!$F$526*IF('T3'!$T$14="Y",1,0)+TA!$AS$526*IF(TA!$M$14="Y",1,0))</f>
        <v/>
      </c>
      <c r="DC530" s="38" t="str">
        <f>IF(ISBLANK('T1'!$C$526),"",'T1'!$G$526*IF('T1'!$U$14="Y",1,0)+'T2'!$G$526*IF('T2'!$U$14="Y",1,0)+'T3'!$G$526*IF('T3'!$U$14="Y",1,0)+TA!$AT$526*IF(TA!$N$14="Y",1,0))</f>
        <v/>
      </c>
      <c r="DD530" s="38" t="str">
        <f>IF(ISBLANK('T1'!$C$526),"",'T1'!$H$526*IF('T1'!$V$14="Y",1,0)+'T2'!$H$526*IF('T2'!$V$14="Y",1,0)+'T3'!$H$526*IF('T3'!$V$14="Y",1,0))</f>
        <v/>
      </c>
      <c r="DE530" s="38" t="str">
        <f>IF(ISBLANK('T1'!$C$526),"",'T1'!$I$526*IF('T1'!$W$14="Y",1,0)+'T2'!$I$526*IF('T2'!$W$14="Y",1,0)+'T3'!$I$526*IF('T3'!$W$14="Y",1,0))</f>
        <v/>
      </c>
      <c r="DF530" s="38" t="str">
        <f>IF(ISBLANK('T1'!$C$526),"",'T1'!$J$526*IF('T1'!$X$14="Y",1,0)+'T2'!$J$526*IF('T2'!$X$14="Y",1,0)+'T3'!$J$526*IF('T3'!$X$14="Y",1,0))</f>
        <v/>
      </c>
      <c r="DG530" s="38" t="str">
        <f>IF(ISBLANK('T1'!$C$526),"",'T1'!$K$526*IF('T1'!$Y$14="Y",1,0)+'T2'!$K$526*IF('T2'!$Y$14="Y",1,0)+'T3'!$K$526*IF('T3'!$Y$14="Y",1,0))</f>
        <v/>
      </c>
      <c r="DH530" s="38" t="str">
        <f>IF(ISBLANK('T1'!$C$526),"",'T1'!$L$526*IF('T1'!$Z$14="Y",1,0)+'T2'!$L$526*IF('T2'!$Z$14="Y",1,0)+'T3'!$L$526*IF('T3'!$Z$14="Y",1,0))</f>
        <v/>
      </c>
      <c r="DI530" s="38" t="str">
        <f>IF(ISBLANK('T1'!$C$526),"",'T1'!$M$526*IF('T1'!$AA$14="Y",1,0)+'T2'!$M$526*IF('T2'!$AA$14="Y",1,0)+'T3'!$M$526*IF('T3'!$AA$14="Y",1,0))</f>
        <v/>
      </c>
      <c r="DJ530" s="38" t="str">
        <f>IF(ISBLANK('T1'!$C$526),"",'T1'!$M$526*IF('T1'!$AB$14="Y",1,0)+'T2'!$M$526*IF('T2'!$AB$14="Y",1,0)+'T3'!$M$526*IF('T3'!$AB$14="Y",1,0))</f>
        <v/>
      </c>
      <c r="DK530" s="38" t="str">
        <f>IF(ISBLANK('T1'!$C$526),"",SUM($DA$530:$DJ$530))</f>
        <v/>
      </c>
      <c r="DL530" s="38" t="str">
        <f>IF(ISBLANK('T1'!$C$526),"",IF(ISERR($DK$530/$DK$5),"",$DK$530/$DK$5))</f>
        <v/>
      </c>
      <c r="DO530" s="38" t="str">
        <f>IF(ISBLANK('T1'!$C$526),"",'T1'!$E$526*IF('T1'!$S$15="Y",1,0)+'T2'!$E$526*IF('T2'!$S$15="Y",1,0)+'T3'!$E$526*IF('T3'!$S$15="Y",1,0)+TA!$AR$526*IF(TA!$L$15="Y",1,0))</f>
        <v/>
      </c>
      <c r="DP530" s="38" t="str">
        <f>IF(ISBLANK('T1'!$C$526),"",'T1'!$F$526*IF('T1'!$T$15="Y",1,0)+'T2'!$F$526*IF('T2'!$T$15="Y",1,0)+'T3'!$F$526*IF('T3'!$T$15="Y",1,0)+TA!$AS$526*IF(TA!$M$15="Y",1,0))</f>
        <v/>
      </c>
      <c r="DQ530" s="38" t="str">
        <f>IF(ISBLANK('T1'!$C$526),"",'T1'!$G$526*IF('T1'!$U$15="Y",1,0)+'T2'!$G$526*IF('T2'!$U$15="Y",1,0)+'T3'!$G$526*IF('T3'!$U$15="Y",1,0)+TA!$AT$526*IF(TA!$N$15="Y",1,0))</f>
        <v/>
      </c>
      <c r="DR530" s="38" t="str">
        <f>IF(ISBLANK('T1'!$C$526),"",'T1'!$H$526*IF('T1'!$V$15="Y",1,0)+'T2'!$H$526*IF('T2'!$V$15="Y",1,0)+'T3'!$H$526*IF('T3'!$V$15="Y",1,0))</f>
        <v/>
      </c>
      <c r="DS530" s="38" t="str">
        <f>IF(ISBLANK('T1'!$C$526),"",'T1'!$I$526*IF('T1'!$W$15="Y",1,0)+'T2'!$I$526*IF('T2'!$W$15="Y",1,0)+'T3'!$I$526*IF('T3'!$W$15="Y",1,0))</f>
        <v/>
      </c>
      <c r="DT530" s="38" t="str">
        <f>IF(ISBLANK('T1'!$C$526),"",'T1'!$J$526*IF('T1'!$X$15="Y",1,0)+'T2'!$J$526*IF('T2'!$X$15="Y",1,0)+'T3'!$J$526*IF('T3'!$X$15="Y",1,0))</f>
        <v/>
      </c>
      <c r="DU530" s="38" t="str">
        <f>IF(ISBLANK('T1'!$C$526),"",'T1'!$K$526*IF('T1'!$Y$15="Y",1,0)+'T2'!$K$526*IF('T2'!$Y$15="Y",1,0)+'T3'!$K$526*IF('T3'!$Y$15="Y",1,0))</f>
        <v/>
      </c>
      <c r="DV530" s="38" t="str">
        <f>IF(ISBLANK('T1'!$C$526),"",'T1'!$L$526*IF('T1'!$Z$15="Y",1,0)+'T2'!$L$526*IF('T2'!$Z$15="Y",1,0)+'T3'!$L$526*IF('T3'!$Z$15="Y",1,0))</f>
        <v/>
      </c>
      <c r="DW530" s="38" t="str">
        <f>IF(ISBLANK('T1'!$C$526),"",'T1'!$M$526*IF('T1'!$AA$15="Y",1,0)+'T2'!$M$526*IF('T2'!$AA$15="Y",1,0)+'T3'!$M$526*IF('T3'!$AA$15="Y",1,0))</f>
        <v/>
      </c>
      <c r="DX530" s="38" t="str">
        <f>IF(ISBLANK('T1'!$C$526),"",'T1'!$M$526*IF('T1'!$AB$15="Y",1,0)+'T2'!$M$526*IF('T2'!$AB$15="Y",1,0)+'T3'!$M$526*IF('T3'!$AB$15="Y",1,0))</f>
        <v/>
      </c>
      <c r="DY530" s="38" t="str">
        <f>IF(ISBLANK('T1'!$C$526),"",SUM($DO$530:$DX$530))</f>
        <v/>
      </c>
      <c r="DZ530" s="38" t="str">
        <f>IF(ISBLANK('T1'!$C$526),"",IF(ISERR($DY$530/$DY$5),"",$DY$530/$DY$5))</f>
        <v/>
      </c>
      <c r="EC530" s="38" t="str">
        <f>IF(ISBLANK('T1'!$C$526),"",'T1'!$E$526*IF('T1'!$S$16="Y",1,0)+'T2'!$E$526*IF('T2'!$S$16="Y",1,0)+'T3'!$E$526*IF('T3'!$S$16="Y",1,0)+TA!$AR$526*IF(TA!$L$16="Y",1,0))</f>
        <v/>
      </c>
      <c r="ED530" s="38" t="str">
        <f>IF(ISBLANK('T1'!$C$526),"",'T1'!$F$526*IF('T1'!$T$16="Y",1,0)+'T2'!$F$526*IF('T2'!$T$16="Y",1,0)+'T3'!$F$526*IF('T3'!$T$16="Y",1,0)+TA!$AS$526*IF(TA!$M$16="Y",1,0))</f>
        <v/>
      </c>
      <c r="EE530" s="38" t="str">
        <f>IF(ISBLANK('T1'!$C$526),"",'T1'!$G$526*IF('T1'!$U$16="Y",1,0)+'T2'!$G$526*IF('T2'!$U$16="Y",1,0)+'T3'!$G$526*IF('T3'!$U$16="Y",1,0)+TA!$AT$526*IF(TA!$N$16="Y",1,0))</f>
        <v/>
      </c>
      <c r="EF530" s="38" t="str">
        <f>IF(ISBLANK('T1'!$C$526),"",'T1'!$H$526*IF('T1'!$V$16="Y",1,0)+'T2'!$H$526*IF('T2'!$V$16="Y",1,0)+'T3'!$H$526*IF('T3'!$V$16="Y",1,0))</f>
        <v/>
      </c>
      <c r="EG530" s="38" t="str">
        <f>IF(ISBLANK('T1'!$C$526),"",'T1'!$I$526*IF('T1'!$W$16="Y",1,0)+'T2'!$I$526*IF('T2'!$W$16="Y",1,0)+'T3'!$I$526*IF('T3'!$W$16="Y",1,0))</f>
        <v/>
      </c>
      <c r="EH530" s="38" t="str">
        <f>IF(ISBLANK('T1'!$C$526),"",'T1'!$J$526*IF('T1'!$X$16="Y",1,0)+'T2'!$J$526*IF('T2'!$X$16="Y",1,0)+'T3'!$J$526*IF('T3'!$X$16="Y",1,0))</f>
        <v/>
      </c>
      <c r="EI530" s="38" t="str">
        <f>IF(ISBLANK('T1'!$C$526),"",'T1'!$K$526*IF('T1'!$Y$16="Y",1,0)+'T2'!$K$526*IF('T2'!$Y$16="Y",1,0)+'T3'!$K$526*IF('T3'!$Y$16="Y",1,0))</f>
        <v/>
      </c>
      <c r="EJ530" s="38" t="str">
        <f>IF(ISBLANK('T1'!$C$526),"",'T1'!$L$526*IF('T1'!$Z$16="Y",1,0)+'T2'!$L$526*IF('T2'!$Z$16="Y",1,0)+'T3'!$L$526*IF('T3'!$Z$16="Y",1,0))</f>
        <v/>
      </c>
      <c r="EK530" s="38" t="str">
        <f>IF(ISBLANK('T1'!$C$526),"",'T1'!$M$526*IF('T1'!$AA$16="Y",1,0)+'T2'!$M$526*IF('T2'!$AA$16="Y",1,0)+'T3'!$M$526*IF('T3'!$AA$16="Y",1,0))</f>
        <v/>
      </c>
      <c r="EL530" s="38" t="str">
        <f>IF(ISBLANK('T1'!$C$526),"",'T1'!$M$526*IF('T1'!$AB$16="Y",1,0)+'T2'!$M$526*IF('T2'!$AB$16="Y",1,0)+'T3'!$M$526*IF('T3'!$AB$16="Y",1,0))</f>
        <v/>
      </c>
      <c r="EM530" s="38" t="str">
        <f>IF(ISBLANK('T1'!$C$526),"",SUM($EC$530:$EL$530))</f>
        <v/>
      </c>
      <c r="EN530" s="38" t="str">
        <f>IF(ISBLANK('T1'!$C$526),"",IF(ISERR($EM$530/$EM$5),"",$EM$530/$EM$5))</f>
        <v/>
      </c>
      <c r="EQ530" s="38" t="str">
        <f>IF(ISBLANK('T1'!$C$526),"",'T1'!$E$526*IF('T1'!$S$17="Y",1,0)+'T2'!$E$526*IF('T2'!$S$17="Y",1,0)+'T3'!$E$526*IF('T3'!$S$17="Y",1,0)+TA!$AR$526*IF(TA!$L$17="Y",1,0))</f>
        <v/>
      </c>
      <c r="ER530" s="38" t="str">
        <f>IF(ISBLANK('T1'!$C$526),"",'T1'!$F$526*IF('T1'!$T$17="Y",1,0)+'T2'!$F$526*IF('T2'!$T$17="Y",1,0)+'T3'!$F$526*IF('T3'!$T$17="Y",1,0)+TA!$AS$526*IF(TA!$M$17="Y",1,0))</f>
        <v/>
      </c>
      <c r="ES530" s="38" t="str">
        <f>IF(ISBLANK('T1'!$C$526),"",'T1'!$G$526*IF('T1'!$U$17="Y",1,0)+'T2'!$G$526*IF('T2'!$U$17="Y",1,0)+'T3'!$G$526*IF('T3'!$U$17="Y",1,0)+TA!$AT$526*IF(TA!$N$17="Y",1,0))</f>
        <v/>
      </c>
      <c r="ET530" s="38" t="str">
        <f>IF(ISBLANK('T1'!$C$526),"",'T1'!$H$526*IF('T1'!$V$17="Y",1,0)+'T2'!$H$526*IF('T2'!$V$17="Y",1,0)+'T3'!$H$526*IF('T3'!$V$17="Y",1,0))</f>
        <v/>
      </c>
      <c r="EU530" s="38" t="str">
        <f>IF(ISBLANK('T1'!$C$526),"",'T1'!$I$526*IF('T1'!$W$17="Y",1,0)+'T2'!$I$526*IF('T2'!$W$17="Y",1,0)+'T3'!$I$526*IF('T3'!$W$17="Y",1,0))</f>
        <v/>
      </c>
      <c r="EV530" s="38" t="str">
        <f>IF(ISBLANK('T1'!$C$526),"",'T1'!$J$526*IF('T1'!$X$17="Y",1,0)+'T2'!$J$526*IF('T2'!$X$17="Y",1,0)+'T3'!$J$526*IF('T3'!$X$17="Y",1,0))</f>
        <v/>
      </c>
      <c r="EW530" s="38" t="str">
        <f>IF(ISBLANK('T1'!$C$526),"",'T1'!$K$526*IF('T1'!$Y$17="Y",1,0)+'T2'!$K$526*IF('T2'!$Y$17="Y",1,0)+'T3'!$K$526*IF('T3'!$Y$17="Y",1,0))</f>
        <v/>
      </c>
      <c r="EX530" s="38" t="str">
        <f>IF(ISBLANK('T1'!$C$526),"",'T1'!$L$526*IF('T1'!$Z$17="Y",1,0)+'T2'!$L$526*IF('T2'!$Z$17="Y",1,0)+'T3'!$L$526*IF('T3'!$Z$17="Y",1,0))</f>
        <v/>
      </c>
      <c r="EY530" s="38" t="str">
        <f>IF(ISBLANK('T1'!$C$526),"",'T1'!$M$526*IF('T1'!$AA$17="Y",1,0)+'T2'!$M$526*IF('T2'!$AA$17="Y",1,0)+'T3'!$M$526*IF('T3'!$AA$17="Y",1,0))</f>
        <v/>
      </c>
      <c r="EZ530" s="38" t="str">
        <f>IF(ISBLANK('T1'!$C$526),"",'T1'!$M$526*IF('T1'!$AB$17="Y",1,0)+'T2'!$M$526*IF('T2'!$AB$17="Y",1,0)+'T3'!$M$526*IF('T3'!$AB$17="Y",1,0))</f>
        <v/>
      </c>
      <c r="FA530" s="38" t="str">
        <f>IF(ISBLANK('T1'!$C$526),"",SUM($EQ$530:$EZ$530))</f>
        <v/>
      </c>
      <c r="FB530" s="38" t="str">
        <f>IF(ISBLANK('T1'!$C$526),"",IF(ISERR($FA$530/$FA$5),"",$FA$530/$FA$5))</f>
        <v/>
      </c>
    </row>
    <row r="531" spans="20:158">
      <c r="T531" s="38" t="str">
        <f>IF(ISBLANK('T1'!$C$527),"",'T1'!$E$527*IF('T1'!$S$8="Y",1,0)+'T2'!$E$527*IF('T2'!$S$8="Y",1,0)+'T3'!$E$527*IF('T3'!$S$8="Y",1,0)+TA!$AR$527*IF(TA!$L$8="Y",1,0))</f>
        <v/>
      </c>
      <c r="U531" s="38" t="str">
        <f>IF(ISBLANK('T1'!$C$527),"",'T1'!$F$527*IF('T1'!$T$8="Y",1,0)+'T2'!$F$527*IF('T2'!$T$8="Y",1,0)+'T3'!$F$527*IF('T3'!$T$8="Y",1,0)+TA!$AS$527*IF(TA!$M$8="Y",1,0))</f>
        <v/>
      </c>
      <c r="V531" s="38" t="str">
        <f>IF(ISBLANK('T1'!$C$527),"",'T1'!$G$527*IF('T1'!$U$8="Y",1,0)+'T2'!$G$527*IF('T2'!$U$8="Y",1,0)+'T3'!$G$527*IF('T3'!$U$8="Y",1,0)+TA!$AT$527*IF(TA!$N$8="Y",1,0))</f>
        <v/>
      </c>
      <c r="W531" s="38" t="str">
        <f>IF(ISBLANK('T1'!$C$527),"",'T1'!$H$527*IF('T1'!$V$8="Y",1,0)+'T2'!$H$527*IF('T2'!$V$8="Y",1,0)+'T3'!$H$527*IF('T3'!$V$8="Y",1,0))</f>
        <v/>
      </c>
      <c r="X531" s="38" t="str">
        <f>IF(ISBLANK('T1'!$C$527),"",'T1'!$I$527*IF('T1'!$W$8="Y",1,0)+'T2'!$I$527*IF('T2'!$W$8="Y",1,0)+'T3'!$I$527*IF('T3'!$W$8="Y",1,0))</f>
        <v/>
      </c>
      <c r="Y531" s="38" t="str">
        <f>IF(ISBLANK('T1'!$C$527),"",'T1'!$J$527*IF('T1'!$X$8="Y",1,0)+'T2'!$J$527*IF('T2'!$X$8="Y",1,0)+'T3'!$J$527*IF('T3'!$X$8="Y",1,0))</f>
        <v/>
      </c>
      <c r="Z531" s="38" t="str">
        <f>IF(ISBLANK('T1'!$C$527),"",'T1'!$K$527*IF('T1'!$Y$8="Y",1,0)+'T2'!$K$527*IF('T2'!$Y$8="Y",1,0)+'T3'!$K$527*IF('T3'!$Y$8="Y",1,0))</f>
        <v/>
      </c>
      <c r="AA531" s="38" t="str">
        <f>IF(ISBLANK('T1'!$C$527),"",'T1'!$L$527*IF('T1'!$Z$8="Y",1,0)+'T2'!$L$527*IF('T2'!$Z$8="Y",1,0)+'T3'!$L$527*IF('T3'!$Z$8="Y",1,0))</f>
        <v/>
      </c>
      <c r="AB531" s="38" t="str">
        <f>IF(ISBLANK('T1'!$C$527),"",'T1'!$M$527*IF('T1'!$AA$8="Y",1,0)+'T2'!$M$527*IF('T2'!$AA$8="Y",1,0)+'T3'!$M$527*IF('T3'!$AA$8="Y",1,0))</f>
        <v/>
      </c>
      <c r="AC531" s="38" t="str">
        <f>IF(ISBLANK('T1'!$C$527),"",'T1'!$M$527*IF('T1'!$AB$8="Y",1,0)+'T2'!$M$527*IF('T2'!$AB$8="Y",1,0)+'T3'!$M$527*IF('T3'!$AB$8="Y",1,0))</f>
        <v/>
      </c>
      <c r="AD531" s="38" t="str">
        <f>IF(ISBLANK('T1'!$C$527),"",SUM($T$531:$AC$531))</f>
        <v/>
      </c>
      <c r="AE531" s="38" t="str">
        <f>IF(ISBLANK('T1'!$C$527),"",IF(ISERR($AD$531/$AD$5),"",$AD$531/$AD$5))</f>
        <v/>
      </c>
      <c r="AI531" s="38" t="str">
        <f>IF(ISBLANK('T1'!$C$527),"",'T1'!$E$527*IF('T1'!$S$9="Y",1,0)+'T2'!$E$527*IF('T2'!$S$9="Y",1,0)+'T3'!$E$527*IF('T3'!$S$9="Y",1,0)+TA!$AR$527*IF(TA!$L$9="Y",1,0))</f>
        <v/>
      </c>
      <c r="AJ531" s="38" t="str">
        <f>IF(ISBLANK('T1'!$C$527),"",'T1'!$F$527*IF('T1'!$T$9="Y",1,0)+'T2'!$F$527*IF('T2'!$T$9="Y",1,0)+'T3'!$F$527*IF('T3'!$T$9="Y",1,0)+TA!$AS$527*IF(TA!$M$9="Y",1,0))</f>
        <v/>
      </c>
      <c r="AK531" s="38" t="str">
        <f>IF(ISBLANK('T1'!$C$527),"",'T1'!$G$527*IF('T1'!$U$9="Y",1,0)+'T2'!$G$527*IF('T2'!$U$9="Y",1,0)+'T3'!$G$527*IF('T3'!$U$9="Y",1,0)+TA!$AT$527*IF(TA!$N$9="Y",1,0))</f>
        <v/>
      </c>
      <c r="AL531" s="38" t="str">
        <f>IF(ISBLANK('T1'!$C$527),"",'T1'!$H$527*IF('T1'!$V$9="Y",1,0)+'T2'!$H$527*IF('T2'!$V$9="Y",1,0)+'T3'!$H$527*IF('T3'!$V$9="Y",1,0))</f>
        <v/>
      </c>
      <c r="AM531" s="38" t="str">
        <f>IF(ISBLANK('T1'!$C$527),"",'T1'!$I$527*IF('T1'!$W$9="Y",1,0)+'T2'!$I$527*IF('T2'!$W$9="Y",1,0)+'T3'!$I$527*IF('T3'!$W$9="Y",1,0))</f>
        <v/>
      </c>
      <c r="AN531" s="38" t="str">
        <f>IF(ISBLANK('T1'!$C$527),"",'T1'!$J$527*IF('T1'!$X$9="Y",1,0)+'T2'!$J$527*IF('T2'!$X$9="Y",1,0)+'T3'!$J$527*IF('T3'!$X$9="Y",1,0))</f>
        <v/>
      </c>
      <c r="AO531" s="38" t="str">
        <f>IF(ISBLANK('T1'!$C$527),"",'T1'!$K$527*IF('T1'!$Y$9="Y",1,0)+'T2'!$K$527*IF('T2'!$Y$9="Y",1,0)+'T3'!$K$527*IF('T3'!$Y$9="Y",1,0))</f>
        <v/>
      </c>
      <c r="AP531" s="38" t="str">
        <f>IF(ISBLANK('T1'!$C$527),"",'T1'!$L$527*IF('T1'!$Z$9="Y",1,0)+'T2'!$L$527*IF('T2'!$Z$9="Y",1,0)+'T3'!$L$527*IF('T3'!$Z$9="Y",1,0))</f>
        <v/>
      </c>
      <c r="AQ531" s="38" t="str">
        <f>IF(ISBLANK('T1'!$C$527),"",'T1'!$M$527*IF('T1'!$AA$9="Y",1,0)+'T2'!$M$527*IF('T2'!$AA$9="Y",1,0)+'T3'!$M$527*IF('T3'!$AA$9="Y",1,0))</f>
        <v/>
      </c>
      <c r="AR531" s="38" t="str">
        <f>IF(ISBLANK('T1'!$C$527),"",'T1'!$M$527*IF('T1'!$AB$9="Y",1,0)+'T2'!$M$527*IF('T2'!$AB$9="Y",1,0)+'T3'!$M$527*IF('T3'!$AB$9="Y",1,0))</f>
        <v/>
      </c>
      <c r="AS531" s="38" t="str">
        <f>IF(ISBLANK('T1'!$C$527),"",SUM($AI$531:$AR$531))</f>
        <v/>
      </c>
      <c r="AT531" s="38" t="str">
        <f>IF(ISBLANK('T1'!$C$527),"",IF(ISERR($AS$531/$AS$5),"",$AS$531/$AS$5))</f>
        <v/>
      </c>
      <c r="AW531" s="38" t="str">
        <f>IF(ISBLANK('T1'!$C$527),"",'T1'!$E$527*IF('T1'!$S$10="Y",1,0)+'T2'!$E$527*IF('T2'!$S$10="Y",1,0)+'T3'!$E$527*IF('T3'!$S$10="Y",1,0)+TA!$AR$527*IF(TA!$L$10="Y",1,0))</f>
        <v/>
      </c>
      <c r="AX531" s="38" t="str">
        <f>IF(ISBLANK('T1'!$C$527),"",'T1'!$F$527*IF('T1'!$T$10="Y",1,0)+'T2'!$F$527*IF('T2'!$T$10="Y",1,0)+'T3'!$F$527*IF('T3'!$T$10="Y",1,0)+TA!$AS$527*IF(TA!$M$10="Y",1,0))</f>
        <v/>
      </c>
      <c r="AY531" s="38" t="str">
        <f>IF(ISBLANK('T1'!$C$527),"",'T1'!$G$527*IF('T1'!$U$10="Y",1,0)+'T2'!$G$527*IF('T2'!$U$10="Y",1,0)+'T3'!$G$527*IF('T3'!$U$10="Y",1,0)+TA!$AT$527*IF(TA!$N$10="Y",1,0))</f>
        <v/>
      </c>
      <c r="AZ531" s="38" t="str">
        <f>IF(ISBLANK('T1'!$C$527),"",'T1'!$H$527*IF('T1'!$V$10="Y",1,0)+'T2'!$H$527*IF('T2'!$V$10="Y",1,0)+'T3'!$H$527*IF('T3'!$V$10="Y",1,0))</f>
        <v/>
      </c>
      <c r="BA531" s="38" t="str">
        <f>IF(ISBLANK('T1'!$C$527),"",'T1'!$I$527*IF('T1'!$W$10="Y",1,0)+'T2'!$I$527*IF('T2'!$W$10="Y",1,0)+'T3'!$I$527*IF('T3'!$W$10="Y",1,0))</f>
        <v/>
      </c>
      <c r="BB531" s="38" t="str">
        <f>IF(ISBLANK('T1'!$C$527),"",'T1'!$J$527*IF('T1'!$X$10="Y",1,0)+'T2'!$J$527*IF('T2'!$X$10="Y",1,0)+'T3'!$J$527*IF('T3'!$X$10="Y",1,0))</f>
        <v/>
      </c>
      <c r="BC531" s="38" t="str">
        <f>IF(ISBLANK('T1'!$C$527),"",'T1'!$K$527*IF('T1'!$Y$10="Y",1,0)+'T2'!$K$527*IF('T2'!$Y$10="Y",1,0)+'T3'!$K$527*IF('T3'!$Y$10="Y",1,0))</f>
        <v/>
      </c>
      <c r="BD531" s="38" t="str">
        <f>IF(ISBLANK('T1'!$C$527),"",'T1'!$L$527*IF('T1'!$Z$10="Y",1,0)+'T2'!$L$527*IF('T2'!$Z$10="Y",1,0)+'T3'!$L$527*IF('T3'!$Z$10="Y",1,0))</f>
        <v/>
      </c>
      <c r="BE531" s="38" t="str">
        <f>IF(ISBLANK('T1'!$C$527),"",'T1'!$M$527*IF('T1'!$AA$10="Y",1,0)+'T2'!$M$527*IF('T2'!$AA$10="Y",1,0)+'T3'!$M$527*IF('T3'!$AA$10="Y",1,0))</f>
        <v/>
      </c>
      <c r="BF531" s="38" t="str">
        <f>IF(ISBLANK('T1'!$C$527),"",'T1'!$M$527*IF('T1'!$AB$10="Y",1,0)+'T2'!$M$527*IF('T2'!$AB$10="Y",1,0)+'T3'!$M$527*IF('T3'!$AB$10="Y",1,0))</f>
        <v/>
      </c>
      <c r="BG531" s="38" t="str">
        <f>IF(ISBLANK('T1'!$C$527),"",SUM($AW$531:$BF$531))</f>
        <v/>
      </c>
      <c r="BH531" s="38" t="str">
        <f>IF(ISBLANK('T1'!$C$527),"",IF(ISERR($BG$531/$BG$5),"",$BG$531/$BG$5))</f>
        <v/>
      </c>
      <c r="BK531" s="38" t="str">
        <f>IF(ISBLANK('T1'!$C$527),"",'T1'!$E$527*IF('T1'!$S$11="Y",1,0)+'T2'!$E$527*IF('T2'!$S$11="Y",1,0)+'T3'!$E$527*IF('T3'!$S$11="Y",1,0)+TA!$AR$527*IF(TA!$L$11="Y",1,0))</f>
        <v/>
      </c>
      <c r="BL531" s="38" t="str">
        <f>IF(ISBLANK('T1'!$C$527),"",'T1'!$F$527*IF('T1'!$T$11="Y",1,0)+'T2'!$F$527*IF('T2'!$T$11="Y",1,0)+'T3'!$F$527*IF('T3'!$T$11="Y",1,0)+TA!$AS$527*IF(TA!$M$11="Y",1,0))</f>
        <v/>
      </c>
      <c r="BM531" s="38" t="str">
        <f>IF(ISBLANK('T1'!$C$527),"",'T1'!$G$527*IF('T1'!$U$11="Y",1,0)+'T2'!$G$527*IF('T2'!$U$11="Y",1,0)+'T3'!$G$527*IF('T3'!$U$11="Y",1,0)+TA!$AT$527*IF(TA!$N$11="Y",1,0))</f>
        <v/>
      </c>
      <c r="BN531" s="38" t="str">
        <f>IF(ISBLANK('T1'!$C$527),"",'T1'!$H$527*IF('T1'!$V$11="Y",1,0)+'T2'!$H$527*IF('T2'!$V$11="Y",1,0)+'T3'!$H$527*IF('T3'!$V$11="Y",1,0))</f>
        <v/>
      </c>
      <c r="BO531" s="38" t="str">
        <f>IF(ISBLANK('T1'!$C$527),"",'T1'!$I$527*IF('T1'!$W$11="Y",1,0)+'T2'!$I$527*IF('T2'!$W$11="Y",1,0)+'T3'!$I$527*IF('T3'!$W$11="Y",1,0))</f>
        <v/>
      </c>
      <c r="BP531" s="38" t="str">
        <f>IF(ISBLANK('T1'!$C$527),"",'T1'!$J$527*IF('T1'!$X$11="Y",1,0)+'T2'!$J$527*IF('T2'!$X$11="Y",1,0)+'T3'!$J$527*IF('T3'!$X$11="Y",1,0))</f>
        <v/>
      </c>
      <c r="BQ531" s="38" t="str">
        <f>IF(ISBLANK('T1'!$C$527),"",'T1'!$K$527*IF('T1'!$Y$11="Y",1,0)+'T2'!$K$527*IF('T2'!$Y$11="Y",1,0)+'T3'!$K$527*IF('T3'!$Y$11="Y",1,0))</f>
        <v/>
      </c>
      <c r="BR531" s="38" t="str">
        <f>IF(ISBLANK('T1'!$C$527),"",'T1'!$L$527*IF('T1'!$Z$11="Y",1,0)+'T2'!$L$527*IF('T2'!$Z$11="Y",1,0)+'T3'!$L$527*IF('T3'!$Z$11="Y",1,0))</f>
        <v/>
      </c>
      <c r="BS531" s="38" t="str">
        <f>IF(ISBLANK('T1'!$C$527),"",'T1'!$M$527*IF('T1'!$AA$11="Y",1,0)+'T2'!$M$527*IF('T2'!$AA$11="Y",1,0)+'T3'!$M$527*IF('T3'!$AA$11="Y",1,0))</f>
        <v/>
      </c>
      <c r="BT531" s="38" t="str">
        <f>IF(ISBLANK('T1'!$C$527),"",'T1'!$M$527*IF('T1'!$AB$11="Y",1,0)+'T2'!$M$527*IF('T2'!$AB$11="Y",1,0)+'T3'!$M$527*IF('T3'!$AB$11="Y",1,0))</f>
        <v/>
      </c>
      <c r="BU531" s="38" t="str">
        <f>IF(ISBLANK('T1'!$C$527),"",SUM($BK$531:$BT$531))</f>
        <v/>
      </c>
      <c r="BV531" s="38" t="str">
        <f>IF(ISBLANK('T1'!$C$527),"",IF(ISERR($BU$531/$BU$5),"",$BU$531/$BU$5))</f>
        <v/>
      </c>
      <c r="BY531" s="38" t="str">
        <f>IF(ISBLANK('T1'!$C$527),"",'T1'!$E$527*IF('T1'!$S$12="Y",1,0)+'T2'!$E$527*IF('T2'!$S$12="Y",1,0)+'T3'!$E$527*IF('T3'!$S$12="Y",1,0)+TA!$AR$527*IF(TA!$L$12="Y",1,0))</f>
        <v/>
      </c>
      <c r="BZ531" s="38" t="str">
        <f>IF(ISBLANK('T1'!$C$527),"",'T1'!$F$527*IF('T1'!$T$12="Y",1,0)+'T2'!$F$527*IF('T2'!$T$12="Y",1,0)+'T3'!$F$527*IF('T3'!$T$12="Y",1,0)+TA!$AS$527*IF(TA!$M$12="Y",1,0))</f>
        <v/>
      </c>
      <c r="CA531" s="38" t="str">
        <f>IF(ISBLANK('T1'!$C$527),"",'T1'!$G$527*IF('T1'!$U$12="Y",1,0)+'T2'!$G$527*IF('T2'!$U$12="Y",1,0)+'T3'!$G$527*IF('T3'!$U$12="Y",1,0)+TA!$AT$527*IF(TA!$N$12="Y",1,0))</f>
        <v/>
      </c>
      <c r="CB531" s="38" t="str">
        <f>IF(ISBLANK('T1'!$C$527),"",'T1'!$H$527*IF('T1'!$V$12="Y",1,0)+'T2'!$H$527*IF('T2'!$V$12="Y",1,0)+'T3'!$H$527*IF('T3'!$V$12="Y",1,0))</f>
        <v/>
      </c>
      <c r="CC531" s="38" t="str">
        <f>IF(ISBLANK('T1'!$C$527),"",'T1'!$I$527*IF('T1'!$W$12="Y",1,0)+'T2'!$I$527*IF('T2'!$W$12="Y",1,0)+'T3'!$I$527*IF('T3'!$W$12="Y",1,0))</f>
        <v/>
      </c>
      <c r="CD531" s="38" t="str">
        <f>IF(ISBLANK('T1'!$C$527),"",'T1'!$J$527*IF('T1'!$X$12="Y",1,0)+'T2'!$J$527*IF('T2'!$X$12="Y",1,0)+'T3'!$J$527*IF('T3'!$X$12="Y",1,0))</f>
        <v/>
      </c>
      <c r="CE531" s="38" t="str">
        <f>IF(ISBLANK('T1'!$C$527),"",'T1'!$K$527*IF('T1'!$Y$12="Y",1,0)+'T2'!$K$527*IF('T2'!$Y$12="Y",1,0)+'T3'!$K$527*IF('T3'!$Y$12="Y",1,0))</f>
        <v/>
      </c>
      <c r="CF531" s="38" t="str">
        <f>IF(ISBLANK('T1'!$C$527),"",'T1'!$L$527*IF('T1'!$Z$12="Y",1,0)+'T2'!$L$527*IF('T2'!$Z$12="Y",1,0)+'T3'!$L$527*IF('T3'!$Z$12="Y",1,0))</f>
        <v/>
      </c>
      <c r="CG531" s="38" t="str">
        <f>IF(ISBLANK('T1'!$C$527),"",'T1'!$M$527*IF('T1'!$AA$12="Y",1,0)+'T2'!$M$527*IF('T2'!$AA$12="Y",1,0)+'T3'!$M$527*IF('T3'!$AA$12="Y",1,0))</f>
        <v/>
      </c>
      <c r="CH531" s="38" t="str">
        <f>IF(ISBLANK('T1'!$C$527),"",'T1'!$M$527*IF('T1'!$AB$12="Y",1,0)+'T2'!$M$527*IF('T2'!$AB$12="Y",1,0)+'T3'!$M$527*IF('T3'!$AB$12="Y",1,0))</f>
        <v/>
      </c>
      <c r="CI531" s="38" t="str">
        <f>IF(ISBLANK('T1'!$C$527),"",SUM($BY$531:$CH$531))</f>
        <v/>
      </c>
      <c r="CJ531" s="38" t="str">
        <f>IF(ISBLANK('T1'!$C$527),"",IF(ISERR($CI$531/$CI$5),"",$CI$531/$CI$5))</f>
        <v/>
      </c>
      <c r="CM531" s="38" t="str">
        <f>IF(ISBLANK('T1'!$C$527),"",'T1'!$E$527*IF('T1'!$S$13="Y",1,0)+'T2'!$E$527*IF('T2'!$S$13="Y",1,0)+'T3'!$E$527*IF('T3'!$S$13="Y",1,0)+TA!$AR$527*IF(TA!$L$13="Y",1,0))</f>
        <v/>
      </c>
      <c r="CN531" s="38" t="str">
        <f>IF(ISBLANK('T1'!$C$527),"",'T1'!$F$527*IF('T1'!$T$13="Y",1,0)+'T2'!$F$527*IF('T2'!$T$13="Y",1,0)+'T3'!$F$527*IF('T3'!$T$13="Y",1,0)+TA!$AS$527*IF(TA!$M$13="Y",1,0))</f>
        <v/>
      </c>
      <c r="CO531" s="38" t="str">
        <f>IF(ISBLANK('T1'!$C$527),"",'T1'!$G$527*IF('T1'!$U$13="Y",1,0)+'T2'!$G$527*IF('T2'!$U$13="Y",1,0)+'T3'!$G$527*IF('T3'!$U$13="Y",1,0)+TA!$AT$527*IF(TA!$N$13="Y",1,0))</f>
        <v/>
      </c>
      <c r="CP531" s="38" t="str">
        <f>IF(ISBLANK('T1'!$C$527),"",'T1'!$H$527*IF('T1'!$V$13="Y",1,0)+'T2'!$H$527*IF('T2'!$V$13="Y",1,0)+'T3'!$H$527*IF('T3'!$V$13="Y",1,0))</f>
        <v/>
      </c>
      <c r="CQ531" s="38" t="str">
        <f>IF(ISBLANK('T1'!$C$527),"",'T1'!$I$527*IF('T1'!$W$13="Y",1,0)+'T2'!$I$527*IF('T2'!$W$13="Y",1,0)+'T3'!$I$527*IF('T3'!$W$13="Y",1,0))</f>
        <v/>
      </c>
      <c r="CR531" s="38" t="str">
        <f>IF(ISBLANK('T1'!$C$527),"",'T1'!$J$527*IF('T1'!$X$13="Y",1,0)+'T2'!$J$527*IF('T2'!$X$13="Y",1,0)+'T3'!$J$527*IF('T3'!$X$13="Y",1,0))</f>
        <v/>
      </c>
      <c r="CS531" s="38" t="str">
        <f>IF(ISBLANK('T1'!$C$527),"",'T1'!$K$527*IF('T1'!$Y$13="Y",1,0)+'T2'!$K$527*IF('T2'!$Y$13="Y",1,0)+'T3'!$K$527*IF('T3'!$Y$13="Y",1,0))</f>
        <v/>
      </c>
      <c r="CT531" s="38" t="str">
        <f>IF(ISBLANK('T1'!$C$527),"",'T1'!$L$527*IF('T1'!$Z$13="Y",1,0)+'T2'!$L$527*IF('T2'!$Z$13="Y",1,0)+'T3'!$L$527*IF('T3'!$Z$13="Y",1,0))</f>
        <v/>
      </c>
      <c r="CU531" s="38" t="str">
        <f>IF(ISBLANK('T1'!$C$527),"",'T1'!$M$527*IF('T1'!$AA$13="Y",1,0)+'T2'!$M$527*IF('T2'!$AA$13="Y",1,0)+'T3'!$M$527*IF('T3'!$AA$13="Y",1,0))</f>
        <v/>
      </c>
      <c r="CV531" s="38" t="str">
        <f>IF(ISBLANK('T1'!$C$527),"",'T1'!$M$527*IF('T1'!$AB$13="Y",1,0)+'T2'!$M$527*IF('T2'!$AB$13="Y",1,0)+'T3'!$M$527*IF('T3'!$AB$13="Y",1,0))</f>
        <v/>
      </c>
      <c r="CW531" s="38" t="str">
        <f>IF(ISBLANK('T1'!$C$527),"",SUM($CM$531:$CV$531))</f>
        <v/>
      </c>
      <c r="CX531" s="38" t="str">
        <f>IF(ISBLANK('T1'!$C$527),"",IF(ISERR($CW$531/$CW$5),"",$CW$531/$CW$5))</f>
        <v/>
      </c>
      <c r="DA531" s="38" t="str">
        <f>IF(ISBLANK('T1'!$C$527),"",'T1'!$E$527*IF('T1'!$S$14="Y",1,0)+'T2'!$E$527*IF('T2'!$S$14="Y",1,0)+'T3'!$E$527*IF('T3'!$S$14="Y",1,0)+TA!$AR$527*IF(TA!$L$14="Y",1,0))</f>
        <v/>
      </c>
      <c r="DB531" s="38" t="str">
        <f>IF(ISBLANK('T1'!$C$527),"",'T1'!$F$527*IF('T1'!$T$14="Y",1,0)+'T2'!$F$527*IF('T2'!$T$14="Y",1,0)+'T3'!$F$527*IF('T3'!$T$14="Y",1,0)+TA!$AS$527*IF(TA!$M$14="Y",1,0))</f>
        <v/>
      </c>
      <c r="DC531" s="38" t="str">
        <f>IF(ISBLANK('T1'!$C$527),"",'T1'!$G$527*IF('T1'!$U$14="Y",1,0)+'T2'!$G$527*IF('T2'!$U$14="Y",1,0)+'T3'!$G$527*IF('T3'!$U$14="Y",1,0)+TA!$AT$527*IF(TA!$N$14="Y",1,0))</f>
        <v/>
      </c>
      <c r="DD531" s="38" t="str">
        <f>IF(ISBLANK('T1'!$C$527),"",'T1'!$H$527*IF('T1'!$V$14="Y",1,0)+'T2'!$H$527*IF('T2'!$V$14="Y",1,0)+'T3'!$H$527*IF('T3'!$V$14="Y",1,0))</f>
        <v/>
      </c>
      <c r="DE531" s="38" t="str">
        <f>IF(ISBLANK('T1'!$C$527),"",'T1'!$I$527*IF('T1'!$W$14="Y",1,0)+'T2'!$I$527*IF('T2'!$W$14="Y",1,0)+'T3'!$I$527*IF('T3'!$W$14="Y",1,0))</f>
        <v/>
      </c>
      <c r="DF531" s="38" t="str">
        <f>IF(ISBLANK('T1'!$C$527),"",'T1'!$J$527*IF('T1'!$X$14="Y",1,0)+'T2'!$J$527*IF('T2'!$X$14="Y",1,0)+'T3'!$J$527*IF('T3'!$X$14="Y",1,0))</f>
        <v/>
      </c>
      <c r="DG531" s="38" t="str">
        <f>IF(ISBLANK('T1'!$C$527),"",'T1'!$K$527*IF('T1'!$Y$14="Y",1,0)+'T2'!$K$527*IF('T2'!$Y$14="Y",1,0)+'T3'!$K$527*IF('T3'!$Y$14="Y",1,0))</f>
        <v/>
      </c>
      <c r="DH531" s="38" t="str">
        <f>IF(ISBLANK('T1'!$C$527),"",'T1'!$L$527*IF('T1'!$Z$14="Y",1,0)+'T2'!$L$527*IF('T2'!$Z$14="Y",1,0)+'T3'!$L$527*IF('T3'!$Z$14="Y",1,0))</f>
        <v/>
      </c>
      <c r="DI531" s="38" t="str">
        <f>IF(ISBLANK('T1'!$C$527),"",'T1'!$M$527*IF('T1'!$AA$14="Y",1,0)+'T2'!$M$527*IF('T2'!$AA$14="Y",1,0)+'T3'!$M$527*IF('T3'!$AA$14="Y",1,0))</f>
        <v/>
      </c>
      <c r="DJ531" s="38" t="str">
        <f>IF(ISBLANK('T1'!$C$527),"",'T1'!$M$527*IF('T1'!$AB$14="Y",1,0)+'T2'!$M$527*IF('T2'!$AB$14="Y",1,0)+'T3'!$M$527*IF('T3'!$AB$14="Y",1,0))</f>
        <v/>
      </c>
      <c r="DK531" s="38" t="str">
        <f>IF(ISBLANK('T1'!$C$527),"",SUM($DA$531:$DJ$531))</f>
        <v/>
      </c>
      <c r="DL531" s="38" t="str">
        <f>IF(ISBLANK('T1'!$C$527),"",IF(ISERR($DK$531/$DK$5),"",$DK$531/$DK$5))</f>
        <v/>
      </c>
      <c r="DO531" s="38" t="str">
        <f>IF(ISBLANK('T1'!$C$527),"",'T1'!$E$527*IF('T1'!$S$15="Y",1,0)+'T2'!$E$527*IF('T2'!$S$15="Y",1,0)+'T3'!$E$527*IF('T3'!$S$15="Y",1,0)+TA!$AR$527*IF(TA!$L$15="Y",1,0))</f>
        <v/>
      </c>
      <c r="DP531" s="38" t="str">
        <f>IF(ISBLANK('T1'!$C$527),"",'T1'!$F$527*IF('T1'!$T$15="Y",1,0)+'T2'!$F$527*IF('T2'!$T$15="Y",1,0)+'T3'!$F$527*IF('T3'!$T$15="Y",1,0)+TA!$AS$527*IF(TA!$M$15="Y",1,0))</f>
        <v/>
      </c>
      <c r="DQ531" s="38" t="str">
        <f>IF(ISBLANK('T1'!$C$527),"",'T1'!$G$527*IF('T1'!$U$15="Y",1,0)+'T2'!$G$527*IF('T2'!$U$15="Y",1,0)+'T3'!$G$527*IF('T3'!$U$15="Y",1,0)+TA!$AT$527*IF(TA!$N$15="Y",1,0))</f>
        <v/>
      </c>
      <c r="DR531" s="38" t="str">
        <f>IF(ISBLANK('T1'!$C$527),"",'T1'!$H$527*IF('T1'!$V$15="Y",1,0)+'T2'!$H$527*IF('T2'!$V$15="Y",1,0)+'T3'!$H$527*IF('T3'!$V$15="Y",1,0))</f>
        <v/>
      </c>
      <c r="DS531" s="38" t="str">
        <f>IF(ISBLANK('T1'!$C$527),"",'T1'!$I$527*IF('T1'!$W$15="Y",1,0)+'T2'!$I$527*IF('T2'!$W$15="Y",1,0)+'T3'!$I$527*IF('T3'!$W$15="Y",1,0))</f>
        <v/>
      </c>
      <c r="DT531" s="38" t="str">
        <f>IF(ISBLANK('T1'!$C$527),"",'T1'!$J$527*IF('T1'!$X$15="Y",1,0)+'T2'!$J$527*IF('T2'!$X$15="Y",1,0)+'T3'!$J$527*IF('T3'!$X$15="Y",1,0))</f>
        <v/>
      </c>
      <c r="DU531" s="38" t="str">
        <f>IF(ISBLANK('T1'!$C$527),"",'T1'!$K$527*IF('T1'!$Y$15="Y",1,0)+'T2'!$K$527*IF('T2'!$Y$15="Y",1,0)+'T3'!$K$527*IF('T3'!$Y$15="Y",1,0))</f>
        <v/>
      </c>
      <c r="DV531" s="38" t="str">
        <f>IF(ISBLANK('T1'!$C$527),"",'T1'!$L$527*IF('T1'!$Z$15="Y",1,0)+'T2'!$L$527*IF('T2'!$Z$15="Y",1,0)+'T3'!$L$527*IF('T3'!$Z$15="Y",1,0))</f>
        <v/>
      </c>
      <c r="DW531" s="38" t="str">
        <f>IF(ISBLANK('T1'!$C$527),"",'T1'!$M$527*IF('T1'!$AA$15="Y",1,0)+'T2'!$M$527*IF('T2'!$AA$15="Y",1,0)+'T3'!$M$527*IF('T3'!$AA$15="Y",1,0))</f>
        <v/>
      </c>
      <c r="DX531" s="38" t="str">
        <f>IF(ISBLANK('T1'!$C$527),"",'T1'!$M$527*IF('T1'!$AB$15="Y",1,0)+'T2'!$M$527*IF('T2'!$AB$15="Y",1,0)+'T3'!$M$527*IF('T3'!$AB$15="Y",1,0))</f>
        <v/>
      </c>
      <c r="DY531" s="38" t="str">
        <f>IF(ISBLANK('T1'!$C$527),"",SUM($DO$531:$DX$531))</f>
        <v/>
      </c>
      <c r="DZ531" s="38" t="str">
        <f>IF(ISBLANK('T1'!$C$527),"",IF(ISERR($DY$531/$DY$5),"",$DY$531/$DY$5))</f>
        <v/>
      </c>
      <c r="EC531" s="38" t="str">
        <f>IF(ISBLANK('T1'!$C$527),"",'T1'!$E$527*IF('T1'!$S$16="Y",1,0)+'T2'!$E$527*IF('T2'!$S$16="Y",1,0)+'T3'!$E$527*IF('T3'!$S$16="Y",1,0)+TA!$AR$527*IF(TA!$L$16="Y",1,0))</f>
        <v/>
      </c>
      <c r="ED531" s="38" t="str">
        <f>IF(ISBLANK('T1'!$C$527),"",'T1'!$F$527*IF('T1'!$T$16="Y",1,0)+'T2'!$F$527*IF('T2'!$T$16="Y",1,0)+'T3'!$F$527*IF('T3'!$T$16="Y",1,0)+TA!$AS$527*IF(TA!$M$16="Y",1,0))</f>
        <v/>
      </c>
      <c r="EE531" s="38" t="str">
        <f>IF(ISBLANK('T1'!$C$527),"",'T1'!$G$527*IF('T1'!$U$16="Y",1,0)+'T2'!$G$527*IF('T2'!$U$16="Y",1,0)+'T3'!$G$527*IF('T3'!$U$16="Y",1,0)+TA!$AT$527*IF(TA!$N$16="Y",1,0))</f>
        <v/>
      </c>
      <c r="EF531" s="38" t="str">
        <f>IF(ISBLANK('T1'!$C$527),"",'T1'!$H$527*IF('T1'!$V$16="Y",1,0)+'T2'!$H$527*IF('T2'!$V$16="Y",1,0)+'T3'!$H$527*IF('T3'!$V$16="Y",1,0))</f>
        <v/>
      </c>
      <c r="EG531" s="38" t="str">
        <f>IF(ISBLANK('T1'!$C$527),"",'T1'!$I$527*IF('T1'!$W$16="Y",1,0)+'T2'!$I$527*IF('T2'!$W$16="Y",1,0)+'T3'!$I$527*IF('T3'!$W$16="Y",1,0))</f>
        <v/>
      </c>
      <c r="EH531" s="38" t="str">
        <f>IF(ISBLANK('T1'!$C$527),"",'T1'!$J$527*IF('T1'!$X$16="Y",1,0)+'T2'!$J$527*IF('T2'!$X$16="Y",1,0)+'T3'!$J$527*IF('T3'!$X$16="Y",1,0))</f>
        <v/>
      </c>
      <c r="EI531" s="38" t="str">
        <f>IF(ISBLANK('T1'!$C$527),"",'T1'!$K$527*IF('T1'!$Y$16="Y",1,0)+'T2'!$K$527*IF('T2'!$Y$16="Y",1,0)+'T3'!$K$527*IF('T3'!$Y$16="Y",1,0))</f>
        <v/>
      </c>
      <c r="EJ531" s="38" t="str">
        <f>IF(ISBLANK('T1'!$C$527),"",'T1'!$L$527*IF('T1'!$Z$16="Y",1,0)+'T2'!$L$527*IF('T2'!$Z$16="Y",1,0)+'T3'!$L$527*IF('T3'!$Z$16="Y",1,0))</f>
        <v/>
      </c>
      <c r="EK531" s="38" t="str">
        <f>IF(ISBLANK('T1'!$C$527),"",'T1'!$M$527*IF('T1'!$AA$16="Y",1,0)+'T2'!$M$527*IF('T2'!$AA$16="Y",1,0)+'T3'!$M$527*IF('T3'!$AA$16="Y",1,0))</f>
        <v/>
      </c>
      <c r="EL531" s="38" t="str">
        <f>IF(ISBLANK('T1'!$C$527),"",'T1'!$M$527*IF('T1'!$AB$16="Y",1,0)+'T2'!$M$527*IF('T2'!$AB$16="Y",1,0)+'T3'!$M$527*IF('T3'!$AB$16="Y",1,0))</f>
        <v/>
      </c>
      <c r="EM531" s="38" t="str">
        <f>IF(ISBLANK('T1'!$C$527),"",SUM($EC$531:$EL$531))</f>
        <v/>
      </c>
      <c r="EN531" s="38" t="str">
        <f>IF(ISBLANK('T1'!$C$527),"",IF(ISERR($EM$531/$EM$5),"",$EM$531/$EM$5))</f>
        <v/>
      </c>
      <c r="EQ531" s="38" t="str">
        <f>IF(ISBLANK('T1'!$C$527),"",'T1'!$E$527*IF('T1'!$S$17="Y",1,0)+'T2'!$E$527*IF('T2'!$S$17="Y",1,0)+'T3'!$E$527*IF('T3'!$S$17="Y",1,0)+TA!$AR$527*IF(TA!$L$17="Y",1,0))</f>
        <v/>
      </c>
      <c r="ER531" s="38" t="str">
        <f>IF(ISBLANK('T1'!$C$527),"",'T1'!$F$527*IF('T1'!$T$17="Y",1,0)+'T2'!$F$527*IF('T2'!$T$17="Y",1,0)+'T3'!$F$527*IF('T3'!$T$17="Y",1,0)+TA!$AS$527*IF(TA!$M$17="Y",1,0))</f>
        <v/>
      </c>
      <c r="ES531" s="38" t="str">
        <f>IF(ISBLANK('T1'!$C$527),"",'T1'!$G$527*IF('T1'!$U$17="Y",1,0)+'T2'!$G$527*IF('T2'!$U$17="Y",1,0)+'T3'!$G$527*IF('T3'!$U$17="Y",1,0)+TA!$AT$527*IF(TA!$N$17="Y",1,0))</f>
        <v/>
      </c>
      <c r="ET531" s="38" t="str">
        <f>IF(ISBLANK('T1'!$C$527),"",'T1'!$H$527*IF('T1'!$V$17="Y",1,0)+'T2'!$H$527*IF('T2'!$V$17="Y",1,0)+'T3'!$H$527*IF('T3'!$V$17="Y",1,0))</f>
        <v/>
      </c>
      <c r="EU531" s="38" t="str">
        <f>IF(ISBLANK('T1'!$C$527),"",'T1'!$I$527*IF('T1'!$W$17="Y",1,0)+'T2'!$I$527*IF('T2'!$W$17="Y",1,0)+'T3'!$I$527*IF('T3'!$W$17="Y",1,0))</f>
        <v/>
      </c>
      <c r="EV531" s="38" t="str">
        <f>IF(ISBLANK('T1'!$C$527),"",'T1'!$J$527*IF('T1'!$X$17="Y",1,0)+'T2'!$J$527*IF('T2'!$X$17="Y",1,0)+'T3'!$J$527*IF('T3'!$X$17="Y",1,0))</f>
        <v/>
      </c>
      <c r="EW531" s="38" t="str">
        <f>IF(ISBLANK('T1'!$C$527),"",'T1'!$K$527*IF('T1'!$Y$17="Y",1,0)+'T2'!$K$527*IF('T2'!$Y$17="Y",1,0)+'T3'!$K$527*IF('T3'!$Y$17="Y",1,0))</f>
        <v/>
      </c>
      <c r="EX531" s="38" t="str">
        <f>IF(ISBLANK('T1'!$C$527),"",'T1'!$L$527*IF('T1'!$Z$17="Y",1,0)+'T2'!$L$527*IF('T2'!$Z$17="Y",1,0)+'T3'!$L$527*IF('T3'!$Z$17="Y",1,0))</f>
        <v/>
      </c>
      <c r="EY531" s="38" t="str">
        <f>IF(ISBLANK('T1'!$C$527),"",'T1'!$M$527*IF('T1'!$AA$17="Y",1,0)+'T2'!$M$527*IF('T2'!$AA$17="Y",1,0)+'T3'!$M$527*IF('T3'!$AA$17="Y",1,0))</f>
        <v/>
      </c>
      <c r="EZ531" s="38" t="str">
        <f>IF(ISBLANK('T1'!$C$527),"",'T1'!$M$527*IF('T1'!$AB$17="Y",1,0)+'T2'!$M$527*IF('T2'!$AB$17="Y",1,0)+'T3'!$M$527*IF('T3'!$AB$17="Y",1,0))</f>
        <v/>
      </c>
      <c r="FA531" s="38" t="str">
        <f>IF(ISBLANK('T1'!$C$527),"",SUM($EQ$531:$EZ$531))</f>
        <v/>
      </c>
      <c r="FB531" s="38" t="str">
        <f>IF(ISBLANK('T1'!$C$527),"",IF(ISERR($FA$531/$FA$5),"",$FA$531/$FA$5))</f>
        <v/>
      </c>
    </row>
    <row r="532" spans="20:158">
      <c r="T532" s="38" t="str">
        <f>IF(ISBLANK('T1'!$C$528),"",'T1'!$E$528*IF('T1'!$S$8="Y",1,0)+'T2'!$E$528*IF('T2'!$S$8="Y",1,0)+'T3'!$E$528*IF('T3'!$S$8="Y",1,0)+TA!$AR$528*IF(TA!$L$8="Y",1,0))</f>
        <v/>
      </c>
      <c r="U532" s="38" t="str">
        <f>IF(ISBLANK('T1'!$C$528),"",'T1'!$F$528*IF('T1'!$T$8="Y",1,0)+'T2'!$F$528*IF('T2'!$T$8="Y",1,0)+'T3'!$F$528*IF('T3'!$T$8="Y",1,0)+TA!$AS$528*IF(TA!$M$8="Y",1,0))</f>
        <v/>
      </c>
      <c r="V532" s="38" t="str">
        <f>IF(ISBLANK('T1'!$C$528),"",'T1'!$G$528*IF('T1'!$U$8="Y",1,0)+'T2'!$G$528*IF('T2'!$U$8="Y",1,0)+'T3'!$G$528*IF('T3'!$U$8="Y",1,0)+TA!$AT$528*IF(TA!$N$8="Y",1,0))</f>
        <v/>
      </c>
      <c r="W532" s="38" t="str">
        <f>IF(ISBLANK('T1'!$C$528),"",'T1'!$H$528*IF('T1'!$V$8="Y",1,0)+'T2'!$H$528*IF('T2'!$V$8="Y",1,0)+'T3'!$H$528*IF('T3'!$V$8="Y",1,0))</f>
        <v/>
      </c>
      <c r="X532" s="38" t="str">
        <f>IF(ISBLANK('T1'!$C$528),"",'T1'!$I$528*IF('T1'!$W$8="Y",1,0)+'T2'!$I$528*IF('T2'!$W$8="Y",1,0)+'T3'!$I$528*IF('T3'!$W$8="Y",1,0))</f>
        <v/>
      </c>
      <c r="Y532" s="38" t="str">
        <f>IF(ISBLANK('T1'!$C$528),"",'T1'!$J$528*IF('T1'!$X$8="Y",1,0)+'T2'!$J$528*IF('T2'!$X$8="Y",1,0)+'T3'!$J$528*IF('T3'!$X$8="Y",1,0))</f>
        <v/>
      </c>
      <c r="Z532" s="38" t="str">
        <f>IF(ISBLANK('T1'!$C$528),"",'T1'!$K$528*IF('T1'!$Y$8="Y",1,0)+'T2'!$K$528*IF('T2'!$Y$8="Y",1,0)+'T3'!$K$528*IF('T3'!$Y$8="Y",1,0))</f>
        <v/>
      </c>
      <c r="AA532" s="38" t="str">
        <f>IF(ISBLANK('T1'!$C$528),"",'T1'!$L$528*IF('T1'!$Z$8="Y",1,0)+'T2'!$L$528*IF('T2'!$Z$8="Y",1,0)+'T3'!$L$528*IF('T3'!$Z$8="Y",1,0))</f>
        <v/>
      </c>
      <c r="AB532" s="38" t="str">
        <f>IF(ISBLANK('T1'!$C$528),"",'T1'!$M$528*IF('T1'!$AA$8="Y",1,0)+'T2'!$M$528*IF('T2'!$AA$8="Y",1,0)+'T3'!$M$528*IF('T3'!$AA$8="Y",1,0))</f>
        <v/>
      </c>
      <c r="AC532" s="38" t="str">
        <f>IF(ISBLANK('T1'!$C$528),"",'T1'!$M$528*IF('T1'!$AB$8="Y",1,0)+'T2'!$M$528*IF('T2'!$AB$8="Y",1,0)+'T3'!$M$528*IF('T3'!$AB$8="Y",1,0))</f>
        <v/>
      </c>
      <c r="AD532" s="38" t="str">
        <f>IF(ISBLANK('T1'!$C$528),"",SUM($T$532:$AC$532))</f>
        <v/>
      </c>
      <c r="AE532" s="38" t="str">
        <f>IF(ISBLANK('T1'!$C$528),"",IF(ISERR($AD$532/$AD$5),"",$AD$532/$AD$5))</f>
        <v/>
      </c>
      <c r="AI532" s="38" t="str">
        <f>IF(ISBLANK('T1'!$C$528),"",'T1'!$E$528*IF('T1'!$S$9="Y",1,0)+'T2'!$E$528*IF('T2'!$S$9="Y",1,0)+'T3'!$E$528*IF('T3'!$S$9="Y",1,0)+TA!$AR$528*IF(TA!$L$9="Y",1,0))</f>
        <v/>
      </c>
      <c r="AJ532" s="38" t="str">
        <f>IF(ISBLANK('T1'!$C$528),"",'T1'!$F$528*IF('T1'!$T$9="Y",1,0)+'T2'!$F$528*IF('T2'!$T$9="Y",1,0)+'T3'!$F$528*IF('T3'!$T$9="Y",1,0)+TA!$AS$528*IF(TA!$M$9="Y",1,0))</f>
        <v/>
      </c>
      <c r="AK532" s="38" t="str">
        <f>IF(ISBLANK('T1'!$C$528),"",'T1'!$G$528*IF('T1'!$U$9="Y",1,0)+'T2'!$G$528*IF('T2'!$U$9="Y",1,0)+'T3'!$G$528*IF('T3'!$U$9="Y",1,0)+TA!$AT$528*IF(TA!$N$9="Y",1,0))</f>
        <v/>
      </c>
      <c r="AL532" s="38" t="str">
        <f>IF(ISBLANK('T1'!$C$528),"",'T1'!$H$528*IF('T1'!$V$9="Y",1,0)+'T2'!$H$528*IF('T2'!$V$9="Y",1,0)+'T3'!$H$528*IF('T3'!$V$9="Y",1,0))</f>
        <v/>
      </c>
      <c r="AM532" s="38" t="str">
        <f>IF(ISBLANK('T1'!$C$528),"",'T1'!$I$528*IF('T1'!$W$9="Y",1,0)+'T2'!$I$528*IF('T2'!$W$9="Y",1,0)+'T3'!$I$528*IF('T3'!$W$9="Y",1,0))</f>
        <v/>
      </c>
      <c r="AN532" s="38" t="str">
        <f>IF(ISBLANK('T1'!$C$528),"",'T1'!$J$528*IF('T1'!$X$9="Y",1,0)+'T2'!$J$528*IF('T2'!$X$9="Y",1,0)+'T3'!$J$528*IF('T3'!$X$9="Y",1,0))</f>
        <v/>
      </c>
      <c r="AO532" s="38" t="str">
        <f>IF(ISBLANK('T1'!$C$528),"",'T1'!$K$528*IF('T1'!$Y$9="Y",1,0)+'T2'!$K$528*IF('T2'!$Y$9="Y",1,0)+'T3'!$K$528*IF('T3'!$Y$9="Y",1,0))</f>
        <v/>
      </c>
      <c r="AP532" s="38" t="str">
        <f>IF(ISBLANK('T1'!$C$528),"",'T1'!$L$528*IF('T1'!$Z$9="Y",1,0)+'T2'!$L$528*IF('T2'!$Z$9="Y",1,0)+'T3'!$L$528*IF('T3'!$Z$9="Y",1,0))</f>
        <v/>
      </c>
      <c r="AQ532" s="38" t="str">
        <f>IF(ISBLANK('T1'!$C$528),"",'T1'!$M$528*IF('T1'!$AA$9="Y",1,0)+'T2'!$M$528*IF('T2'!$AA$9="Y",1,0)+'T3'!$M$528*IF('T3'!$AA$9="Y",1,0))</f>
        <v/>
      </c>
      <c r="AR532" s="38" t="str">
        <f>IF(ISBLANK('T1'!$C$528),"",'T1'!$M$528*IF('T1'!$AB$9="Y",1,0)+'T2'!$M$528*IF('T2'!$AB$9="Y",1,0)+'T3'!$M$528*IF('T3'!$AB$9="Y",1,0))</f>
        <v/>
      </c>
      <c r="AS532" s="38" t="str">
        <f>IF(ISBLANK('T1'!$C$528),"",SUM($AI$532:$AR$532))</f>
        <v/>
      </c>
      <c r="AT532" s="38" t="str">
        <f>IF(ISBLANK('T1'!$C$528),"",IF(ISERR($AS$532/$AS$5),"",$AS$532/$AS$5))</f>
        <v/>
      </c>
      <c r="AW532" s="38" t="str">
        <f>IF(ISBLANK('T1'!$C$528),"",'T1'!$E$528*IF('T1'!$S$10="Y",1,0)+'T2'!$E$528*IF('T2'!$S$10="Y",1,0)+'T3'!$E$528*IF('T3'!$S$10="Y",1,0)+TA!$AR$528*IF(TA!$L$10="Y",1,0))</f>
        <v/>
      </c>
      <c r="AX532" s="38" t="str">
        <f>IF(ISBLANK('T1'!$C$528),"",'T1'!$F$528*IF('T1'!$T$10="Y",1,0)+'T2'!$F$528*IF('T2'!$T$10="Y",1,0)+'T3'!$F$528*IF('T3'!$T$10="Y",1,0)+TA!$AS$528*IF(TA!$M$10="Y",1,0))</f>
        <v/>
      </c>
      <c r="AY532" s="38" t="str">
        <f>IF(ISBLANK('T1'!$C$528),"",'T1'!$G$528*IF('T1'!$U$10="Y",1,0)+'T2'!$G$528*IF('T2'!$U$10="Y",1,0)+'T3'!$G$528*IF('T3'!$U$10="Y",1,0)+TA!$AT$528*IF(TA!$N$10="Y",1,0))</f>
        <v/>
      </c>
      <c r="AZ532" s="38" t="str">
        <f>IF(ISBLANK('T1'!$C$528),"",'T1'!$H$528*IF('T1'!$V$10="Y",1,0)+'T2'!$H$528*IF('T2'!$V$10="Y",1,0)+'T3'!$H$528*IF('T3'!$V$10="Y",1,0))</f>
        <v/>
      </c>
      <c r="BA532" s="38" t="str">
        <f>IF(ISBLANK('T1'!$C$528),"",'T1'!$I$528*IF('T1'!$W$10="Y",1,0)+'T2'!$I$528*IF('T2'!$W$10="Y",1,0)+'T3'!$I$528*IF('T3'!$W$10="Y",1,0))</f>
        <v/>
      </c>
      <c r="BB532" s="38" t="str">
        <f>IF(ISBLANK('T1'!$C$528),"",'T1'!$J$528*IF('T1'!$X$10="Y",1,0)+'T2'!$J$528*IF('T2'!$X$10="Y",1,0)+'T3'!$J$528*IF('T3'!$X$10="Y",1,0))</f>
        <v/>
      </c>
      <c r="BC532" s="38" t="str">
        <f>IF(ISBLANK('T1'!$C$528),"",'T1'!$K$528*IF('T1'!$Y$10="Y",1,0)+'T2'!$K$528*IF('T2'!$Y$10="Y",1,0)+'T3'!$K$528*IF('T3'!$Y$10="Y",1,0))</f>
        <v/>
      </c>
      <c r="BD532" s="38" t="str">
        <f>IF(ISBLANK('T1'!$C$528),"",'T1'!$L$528*IF('T1'!$Z$10="Y",1,0)+'T2'!$L$528*IF('T2'!$Z$10="Y",1,0)+'T3'!$L$528*IF('T3'!$Z$10="Y",1,0))</f>
        <v/>
      </c>
      <c r="BE532" s="38" t="str">
        <f>IF(ISBLANK('T1'!$C$528),"",'T1'!$M$528*IF('T1'!$AA$10="Y",1,0)+'T2'!$M$528*IF('T2'!$AA$10="Y",1,0)+'T3'!$M$528*IF('T3'!$AA$10="Y",1,0))</f>
        <v/>
      </c>
      <c r="BF532" s="38" t="str">
        <f>IF(ISBLANK('T1'!$C$528),"",'T1'!$M$528*IF('T1'!$AB$10="Y",1,0)+'T2'!$M$528*IF('T2'!$AB$10="Y",1,0)+'T3'!$M$528*IF('T3'!$AB$10="Y",1,0))</f>
        <v/>
      </c>
      <c r="BG532" s="38" t="str">
        <f>IF(ISBLANK('T1'!$C$528),"",SUM($AW$532:$BF$532))</f>
        <v/>
      </c>
      <c r="BH532" s="38" t="str">
        <f>IF(ISBLANK('T1'!$C$528),"",IF(ISERR($BG$532/$BG$5),"",$BG$532/$BG$5))</f>
        <v/>
      </c>
      <c r="BK532" s="38" t="str">
        <f>IF(ISBLANK('T1'!$C$528),"",'T1'!$E$528*IF('T1'!$S$11="Y",1,0)+'T2'!$E$528*IF('T2'!$S$11="Y",1,0)+'T3'!$E$528*IF('T3'!$S$11="Y",1,0)+TA!$AR$528*IF(TA!$L$11="Y",1,0))</f>
        <v/>
      </c>
      <c r="BL532" s="38" t="str">
        <f>IF(ISBLANK('T1'!$C$528),"",'T1'!$F$528*IF('T1'!$T$11="Y",1,0)+'T2'!$F$528*IF('T2'!$T$11="Y",1,0)+'T3'!$F$528*IF('T3'!$T$11="Y",1,0)+TA!$AS$528*IF(TA!$M$11="Y",1,0))</f>
        <v/>
      </c>
      <c r="BM532" s="38" t="str">
        <f>IF(ISBLANK('T1'!$C$528),"",'T1'!$G$528*IF('T1'!$U$11="Y",1,0)+'T2'!$G$528*IF('T2'!$U$11="Y",1,0)+'T3'!$G$528*IF('T3'!$U$11="Y",1,0)+TA!$AT$528*IF(TA!$N$11="Y",1,0))</f>
        <v/>
      </c>
      <c r="BN532" s="38" t="str">
        <f>IF(ISBLANK('T1'!$C$528),"",'T1'!$H$528*IF('T1'!$V$11="Y",1,0)+'T2'!$H$528*IF('T2'!$V$11="Y",1,0)+'T3'!$H$528*IF('T3'!$V$11="Y",1,0))</f>
        <v/>
      </c>
      <c r="BO532" s="38" t="str">
        <f>IF(ISBLANK('T1'!$C$528),"",'T1'!$I$528*IF('T1'!$W$11="Y",1,0)+'T2'!$I$528*IF('T2'!$W$11="Y",1,0)+'T3'!$I$528*IF('T3'!$W$11="Y",1,0))</f>
        <v/>
      </c>
      <c r="BP532" s="38" t="str">
        <f>IF(ISBLANK('T1'!$C$528),"",'T1'!$J$528*IF('T1'!$X$11="Y",1,0)+'T2'!$J$528*IF('T2'!$X$11="Y",1,0)+'T3'!$J$528*IF('T3'!$X$11="Y",1,0))</f>
        <v/>
      </c>
      <c r="BQ532" s="38" t="str">
        <f>IF(ISBLANK('T1'!$C$528),"",'T1'!$K$528*IF('T1'!$Y$11="Y",1,0)+'T2'!$K$528*IF('T2'!$Y$11="Y",1,0)+'T3'!$K$528*IF('T3'!$Y$11="Y",1,0))</f>
        <v/>
      </c>
      <c r="BR532" s="38" t="str">
        <f>IF(ISBLANK('T1'!$C$528),"",'T1'!$L$528*IF('T1'!$Z$11="Y",1,0)+'T2'!$L$528*IF('T2'!$Z$11="Y",1,0)+'T3'!$L$528*IF('T3'!$Z$11="Y",1,0))</f>
        <v/>
      </c>
      <c r="BS532" s="38" t="str">
        <f>IF(ISBLANK('T1'!$C$528),"",'T1'!$M$528*IF('T1'!$AA$11="Y",1,0)+'T2'!$M$528*IF('T2'!$AA$11="Y",1,0)+'T3'!$M$528*IF('T3'!$AA$11="Y",1,0))</f>
        <v/>
      </c>
      <c r="BT532" s="38" t="str">
        <f>IF(ISBLANK('T1'!$C$528),"",'T1'!$M$528*IF('T1'!$AB$11="Y",1,0)+'T2'!$M$528*IF('T2'!$AB$11="Y",1,0)+'T3'!$M$528*IF('T3'!$AB$11="Y",1,0))</f>
        <v/>
      </c>
      <c r="BU532" s="38" t="str">
        <f>IF(ISBLANK('T1'!$C$528),"",SUM($BK$532:$BT$532))</f>
        <v/>
      </c>
      <c r="BV532" s="38" t="str">
        <f>IF(ISBLANK('T1'!$C$528),"",IF(ISERR($BU$532/$BU$5),"",$BU$532/$BU$5))</f>
        <v/>
      </c>
      <c r="BY532" s="38" t="str">
        <f>IF(ISBLANK('T1'!$C$528),"",'T1'!$E$528*IF('T1'!$S$12="Y",1,0)+'T2'!$E$528*IF('T2'!$S$12="Y",1,0)+'T3'!$E$528*IF('T3'!$S$12="Y",1,0)+TA!$AR$528*IF(TA!$L$12="Y",1,0))</f>
        <v/>
      </c>
      <c r="BZ532" s="38" t="str">
        <f>IF(ISBLANK('T1'!$C$528),"",'T1'!$F$528*IF('T1'!$T$12="Y",1,0)+'T2'!$F$528*IF('T2'!$T$12="Y",1,0)+'T3'!$F$528*IF('T3'!$T$12="Y",1,0)+TA!$AS$528*IF(TA!$M$12="Y",1,0))</f>
        <v/>
      </c>
      <c r="CA532" s="38" t="str">
        <f>IF(ISBLANK('T1'!$C$528),"",'T1'!$G$528*IF('T1'!$U$12="Y",1,0)+'T2'!$G$528*IF('T2'!$U$12="Y",1,0)+'T3'!$G$528*IF('T3'!$U$12="Y",1,0)+TA!$AT$528*IF(TA!$N$12="Y",1,0))</f>
        <v/>
      </c>
      <c r="CB532" s="38" t="str">
        <f>IF(ISBLANK('T1'!$C$528),"",'T1'!$H$528*IF('T1'!$V$12="Y",1,0)+'T2'!$H$528*IF('T2'!$V$12="Y",1,0)+'T3'!$H$528*IF('T3'!$V$12="Y",1,0))</f>
        <v/>
      </c>
      <c r="CC532" s="38" t="str">
        <f>IF(ISBLANK('T1'!$C$528),"",'T1'!$I$528*IF('T1'!$W$12="Y",1,0)+'T2'!$I$528*IF('T2'!$W$12="Y",1,0)+'T3'!$I$528*IF('T3'!$W$12="Y",1,0))</f>
        <v/>
      </c>
      <c r="CD532" s="38" t="str">
        <f>IF(ISBLANK('T1'!$C$528),"",'T1'!$J$528*IF('T1'!$X$12="Y",1,0)+'T2'!$J$528*IF('T2'!$X$12="Y",1,0)+'T3'!$J$528*IF('T3'!$X$12="Y",1,0))</f>
        <v/>
      </c>
      <c r="CE532" s="38" t="str">
        <f>IF(ISBLANK('T1'!$C$528),"",'T1'!$K$528*IF('T1'!$Y$12="Y",1,0)+'T2'!$K$528*IF('T2'!$Y$12="Y",1,0)+'T3'!$K$528*IF('T3'!$Y$12="Y",1,0))</f>
        <v/>
      </c>
      <c r="CF532" s="38" t="str">
        <f>IF(ISBLANK('T1'!$C$528),"",'T1'!$L$528*IF('T1'!$Z$12="Y",1,0)+'T2'!$L$528*IF('T2'!$Z$12="Y",1,0)+'T3'!$L$528*IF('T3'!$Z$12="Y",1,0))</f>
        <v/>
      </c>
      <c r="CG532" s="38" t="str">
        <f>IF(ISBLANK('T1'!$C$528),"",'T1'!$M$528*IF('T1'!$AA$12="Y",1,0)+'T2'!$M$528*IF('T2'!$AA$12="Y",1,0)+'T3'!$M$528*IF('T3'!$AA$12="Y",1,0))</f>
        <v/>
      </c>
      <c r="CH532" s="38" t="str">
        <f>IF(ISBLANK('T1'!$C$528),"",'T1'!$M$528*IF('T1'!$AB$12="Y",1,0)+'T2'!$M$528*IF('T2'!$AB$12="Y",1,0)+'T3'!$M$528*IF('T3'!$AB$12="Y",1,0))</f>
        <v/>
      </c>
      <c r="CI532" s="38" t="str">
        <f>IF(ISBLANK('T1'!$C$528),"",SUM($BY$532:$CH$532))</f>
        <v/>
      </c>
      <c r="CJ532" s="38" t="str">
        <f>IF(ISBLANK('T1'!$C$528),"",IF(ISERR($CI$532/$CI$5),"",$CI$532/$CI$5))</f>
        <v/>
      </c>
      <c r="CM532" s="38" t="str">
        <f>IF(ISBLANK('T1'!$C$528),"",'T1'!$E$528*IF('T1'!$S$13="Y",1,0)+'T2'!$E$528*IF('T2'!$S$13="Y",1,0)+'T3'!$E$528*IF('T3'!$S$13="Y",1,0)+TA!$AR$528*IF(TA!$L$13="Y",1,0))</f>
        <v/>
      </c>
      <c r="CN532" s="38" t="str">
        <f>IF(ISBLANK('T1'!$C$528),"",'T1'!$F$528*IF('T1'!$T$13="Y",1,0)+'T2'!$F$528*IF('T2'!$T$13="Y",1,0)+'T3'!$F$528*IF('T3'!$T$13="Y",1,0)+TA!$AS$528*IF(TA!$M$13="Y",1,0))</f>
        <v/>
      </c>
      <c r="CO532" s="38" t="str">
        <f>IF(ISBLANK('T1'!$C$528),"",'T1'!$G$528*IF('T1'!$U$13="Y",1,0)+'T2'!$G$528*IF('T2'!$U$13="Y",1,0)+'T3'!$G$528*IF('T3'!$U$13="Y",1,0)+TA!$AT$528*IF(TA!$N$13="Y",1,0))</f>
        <v/>
      </c>
      <c r="CP532" s="38" t="str">
        <f>IF(ISBLANK('T1'!$C$528),"",'T1'!$H$528*IF('T1'!$V$13="Y",1,0)+'T2'!$H$528*IF('T2'!$V$13="Y",1,0)+'T3'!$H$528*IF('T3'!$V$13="Y",1,0))</f>
        <v/>
      </c>
      <c r="CQ532" s="38" t="str">
        <f>IF(ISBLANK('T1'!$C$528),"",'T1'!$I$528*IF('T1'!$W$13="Y",1,0)+'T2'!$I$528*IF('T2'!$W$13="Y",1,0)+'T3'!$I$528*IF('T3'!$W$13="Y",1,0))</f>
        <v/>
      </c>
      <c r="CR532" s="38" t="str">
        <f>IF(ISBLANK('T1'!$C$528),"",'T1'!$J$528*IF('T1'!$X$13="Y",1,0)+'T2'!$J$528*IF('T2'!$X$13="Y",1,0)+'T3'!$J$528*IF('T3'!$X$13="Y",1,0))</f>
        <v/>
      </c>
      <c r="CS532" s="38" t="str">
        <f>IF(ISBLANK('T1'!$C$528),"",'T1'!$K$528*IF('T1'!$Y$13="Y",1,0)+'T2'!$K$528*IF('T2'!$Y$13="Y",1,0)+'T3'!$K$528*IF('T3'!$Y$13="Y",1,0))</f>
        <v/>
      </c>
      <c r="CT532" s="38" t="str">
        <f>IF(ISBLANK('T1'!$C$528),"",'T1'!$L$528*IF('T1'!$Z$13="Y",1,0)+'T2'!$L$528*IF('T2'!$Z$13="Y",1,0)+'T3'!$L$528*IF('T3'!$Z$13="Y",1,0))</f>
        <v/>
      </c>
      <c r="CU532" s="38" t="str">
        <f>IF(ISBLANK('T1'!$C$528),"",'T1'!$M$528*IF('T1'!$AA$13="Y",1,0)+'T2'!$M$528*IF('T2'!$AA$13="Y",1,0)+'T3'!$M$528*IF('T3'!$AA$13="Y",1,0))</f>
        <v/>
      </c>
      <c r="CV532" s="38" t="str">
        <f>IF(ISBLANK('T1'!$C$528),"",'T1'!$M$528*IF('T1'!$AB$13="Y",1,0)+'T2'!$M$528*IF('T2'!$AB$13="Y",1,0)+'T3'!$M$528*IF('T3'!$AB$13="Y",1,0))</f>
        <v/>
      </c>
      <c r="CW532" s="38" t="str">
        <f>IF(ISBLANK('T1'!$C$528),"",SUM($CM$532:$CV$532))</f>
        <v/>
      </c>
      <c r="CX532" s="38" t="str">
        <f>IF(ISBLANK('T1'!$C$528),"",IF(ISERR($CW$532/$CW$5),"",$CW$532/$CW$5))</f>
        <v/>
      </c>
      <c r="DA532" s="38" t="str">
        <f>IF(ISBLANK('T1'!$C$528),"",'T1'!$E$528*IF('T1'!$S$14="Y",1,0)+'T2'!$E$528*IF('T2'!$S$14="Y",1,0)+'T3'!$E$528*IF('T3'!$S$14="Y",1,0)+TA!$AR$528*IF(TA!$L$14="Y",1,0))</f>
        <v/>
      </c>
      <c r="DB532" s="38" t="str">
        <f>IF(ISBLANK('T1'!$C$528),"",'T1'!$F$528*IF('T1'!$T$14="Y",1,0)+'T2'!$F$528*IF('T2'!$T$14="Y",1,0)+'T3'!$F$528*IF('T3'!$T$14="Y",1,0)+TA!$AS$528*IF(TA!$M$14="Y",1,0))</f>
        <v/>
      </c>
      <c r="DC532" s="38" t="str">
        <f>IF(ISBLANK('T1'!$C$528),"",'T1'!$G$528*IF('T1'!$U$14="Y",1,0)+'T2'!$G$528*IF('T2'!$U$14="Y",1,0)+'T3'!$G$528*IF('T3'!$U$14="Y",1,0)+TA!$AT$528*IF(TA!$N$14="Y",1,0))</f>
        <v/>
      </c>
      <c r="DD532" s="38" t="str">
        <f>IF(ISBLANK('T1'!$C$528),"",'T1'!$H$528*IF('T1'!$V$14="Y",1,0)+'T2'!$H$528*IF('T2'!$V$14="Y",1,0)+'T3'!$H$528*IF('T3'!$V$14="Y",1,0))</f>
        <v/>
      </c>
      <c r="DE532" s="38" t="str">
        <f>IF(ISBLANK('T1'!$C$528),"",'T1'!$I$528*IF('T1'!$W$14="Y",1,0)+'T2'!$I$528*IF('T2'!$W$14="Y",1,0)+'T3'!$I$528*IF('T3'!$W$14="Y",1,0))</f>
        <v/>
      </c>
      <c r="DF532" s="38" t="str">
        <f>IF(ISBLANK('T1'!$C$528),"",'T1'!$J$528*IF('T1'!$X$14="Y",1,0)+'T2'!$J$528*IF('T2'!$X$14="Y",1,0)+'T3'!$J$528*IF('T3'!$X$14="Y",1,0))</f>
        <v/>
      </c>
      <c r="DG532" s="38" t="str">
        <f>IF(ISBLANK('T1'!$C$528),"",'T1'!$K$528*IF('T1'!$Y$14="Y",1,0)+'T2'!$K$528*IF('T2'!$Y$14="Y",1,0)+'T3'!$K$528*IF('T3'!$Y$14="Y",1,0))</f>
        <v/>
      </c>
      <c r="DH532" s="38" t="str">
        <f>IF(ISBLANK('T1'!$C$528),"",'T1'!$L$528*IF('T1'!$Z$14="Y",1,0)+'T2'!$L$528*IF('T2'!$Z$14="Y",1,0)+'T3'!$L$528*IF('T3'!$Z$14="Y",1,0))</f>
        <v/>
      </c>
      <c r="DI532" s="38" t="str">
        <f>IF(ISBLANK('T1'!$C$528),"",'T1'!$M$528*IF('T1'!$AA$14="Y",1,0)+'T2'!$M$528*IF('T2'!$AA$14="Y",1,0)+'T3'!$M$528*IF('T3'!$AA$14="Y",1,0))</f>
        <v/>
      </c>
      <c r="DJ532" s="38" t="str">
        <f>IF(ISBLANK('T1'!$C$528),"",'T1'!$M$528*IF('T1'!$AB$14="Y",1,0)+'T2'!$M$528*IF('T2'!$AB$14="Y",1,0)+'T3'!$M$528*IF('T3'!$AB$14="Y",1,0))</f>
        <v/>
      </c>
      <c r="DK532" s="38" t="str">
        <f>IF(ISBLANK('T1'!$C$528),"",SUM($DA$532:$DJ$532))</f>
        <v/>
      </c>
      <c r="DL532" s="38" t="str">
        <f>IF(ISBLANK('T1'!$C$528),"",IF(ISERR($DK$532/$DK$5),"",$DK$532/$DK$5))</f>
        <v/>
      </c>
      <c r="DO532" s="38" t="str">
        <f>IF(ISBLANK('T1'!$C$528),"",'T1'!$E$528*IF('T1'!$S$15="Y",1,0)+'T2'!$E$528*IF('T2'!$S$15="Y",1,0)+'T3'!$E$528*IF('T3'!$S$15="Y",1,0)+TA!$AR$528*IF(TA!$L$15="Y",1,0))</f>
        <v/>
      </c>
      <c r="DP532" s="38" t="str">
        <f>IF(ISBLANK('T1'!$C$528),"",'T1'!$F$528*IF('T1'!$T$15="Y",1,0)+'T2'!$F$528*IF('T2'!$T$15="Y",1,0)+'T3'!$F$528*IF('T3'!$T$15="Y",1,0)+TA!$AS$528*IF(TA!$M$15="Y",1,0))</f>
        <v/>
      </c>
      <c r="DQ532" s="38" t="str">
        <f>IF(ISBLANK('T1'!$C$528),"",'T1'!$G$528*IF('T1'!$U$15="Y",1,0)+'T2'!$G$528*IF('T2'!$U$15="Y",1,0)+'T3'!$G$528*IF('T3'!$U$15="Y",1,0)+TA!$AT$528*IF(TA!$N$15="Y",1,0))</f>
        <v/>
      </c>
      <c r="DR532" s="38" t="str">
        <f>IF(ISBLANK('T1'!$C$528),"",'T1'!$H$528*IF('T1'!$V$15="Y",1,0)+'T2'!$H$528*IF('T2'!$V$15="Y",1,0)+'T3'!$H$528*IF('T3'!$V$15="Y",1,0))</f>
        <v/>
      </c>
      <c r="DS532" s="38" t="str">
        <f>IF(ISBLANK('T1'!$C$528),"",'T1'!$I$528*IF('T1'!$W$15="Y",1,0)+'T2'!$I$528*IF('T2'!$W$15="Y",1,0)+'T3'!$I$528*IF('T3'!$W$15="Y",1,0))</f>
        <v/>
      </c>
      <c r="DT532" s="38" t="str">
        <f>IF(ISBLANK('T1'!$C$528),"",'T1'!$J$528*IF('T1'!$X$15="Y",1,0)+'T2'!$J$528*IF('T2'!$X$15="Y",1,0)+'T3'!$J$528*IF('T3'!$X$15="Y",1,0))</f>
        <v/>
      </c>
      <c r="DU532" s="38" t="str">
        <f>IF(ISBLANK('T1'!$C$528),"",'T1'!$K$528*IF('T1'!$Y$15="Y",1,0)+'T2'!$K$528*IF('T2'!$Y$15="Y",1,0)+'T3'!$K$528*IF('T3'!$Y$15="Y",1,0))</f>
        <v/>
      </c>
      <c r="DV532" s="38" t="str">
        <f>IF(ISBLANK('T1'!$C$528),"",'T1'!$L$528*IF('T1'!$Z$15="Y",1,0)+'T2'!$L$528*IF('T2'!$Z$15="Y",1,0)+'T3'!$L$528*IF('T3'!$Z$15="Y",1,0))</f>
        <v/>
      </c>
      <c r="DW532" s="38" t="str">
        <f>IF(ISBLANK('T1'!$C$528),"",'T1'!$M$528*IF('T1'!$AA$15="Y",1,0)+'T2'!$M$528*IF('T2'!$AA$15="Y",1,0)+'T3'!$M$528*IF('T3'!$AA$15="Y",1,0))</f>
        <v/>
      </c>
      <c r="DX532" s="38" t="str">
        <f>IF(ISBLANK('T1'!$C$528),"",'T1'!$M$528*IF('T1'!$AB$15="Y",1,0)+'T2'!$M$528*IF('T2'!$AB$15="Y",1,0)+'T3'!$M$528*IF('T3'!$AB$15="Y",1,0))</f>
        <v/>
      </c>
      <c r="DY532" s="38" t="str">
        <f>IF(ISBLANK('T1'!$C$528),"",SUM($DO$532:$DX$532))</f>
        <v/>
      </c>
      <c r="DZ532" s="38" t="str">
        <f>IF(ISBLANK('T1'!$C$528),"",IF(ISERR($DY$532/$DY$5),"",$DY$532/$DY$5))</f>
        <v/>
      </c>
      <c r="EC532" s="38" t="str">
        <f>IF(ISBLANK('T1'!$C$528),"",'T1'!$E$528*IF('T1'!$S$16="Y",1,0)+'T2'!$E$528*IF('T2'!$S$16="Y",1,0)+'T3'!$E$528*IF('T3'!$S$16="Y",1,0)+TA!$AR$528*IF(TA!$L$16="Y",1,0))</f>
        <v/>
      </c>
      <c r="ED532" s="38" t="str">
        <f>IF(ISBLANK('T1'!$C$528),"",'T1'!$F$528*IF('T1'!$T$16="Y",1,0)+'T2'!$F$528*IF('T2'!$T$16="Y",1,0)+'T3'!$F$528*IF('T3'!$T$16="Y",1,0)+TA!$AS$528*IF(TA!$M$16="Y",1,0))</f>
        <v/>
      </c>
      <c r="EE532" s="38" t="str">
        <f>IF(ISBLANK('T1'!$C$528),"",'T1'!$G$528*IF('T1'!$U$16="Y",1,0)+'T2'!$G$528*IF('T2'!$U$16="Y",1,0)+'T3'!$G$528*IF('T3'!$U$16="Y",1,0)+TA!$AT$528*IF(TA!$N$16="Y",1,0))</f>
        <v/>
      </c>
      <c r="EF532" s="38" t="str">
        <f>IF(ISBLANK('T1'!$C$528),"",'T1'!$H$528*IF('T1'!$V$16="Y",1,0)+'T2'!$H$528*IF('T2'!$V$16="Y",1,0)+'T3'!$H$528*IF('T3'!$V$16="Y",1,0))</f>
        <v/>
      </c>
      <c r="EG532" s="38" t="str">
        <f>IF(ISBLANK('T1'!$C$528),"",'T1'!$I$528*IF('T1'!$W$16="Y",1,0)+'T2'!$I$528*IF('T2'!$W$16="Y",1,0)+'T3'!$I$528*IF('T3'!$W$16="Y",1,0))</f>
        <v/>
      </c>
      <c r="EH532" s="38" t="str">
        <f>IF(ISBLANK('T1'!$C$528),"",'T1'!$J$528*IF('T1'!$X$16="Y",1,0)+'T2'!$J$528*IF('T2'!$X$16="Y",1,0)+'T3'!$J$528*IF('T3'!$X$16="Y",1,0))</f>
        <v/>
      </c>
      <c r="EI532" s="38" t="str">
        <f>IF(ISBLANK('T1'!$C$528),"",'T1'!$K$528*IF('T1'!$Y$16="Y",1,0)+'T2'!$K$528*IF('T2'!$Y$16="Y",1,0)+'T3'!$K$528*IF('T3'!$Y$16="Y",1,0))</f>
        <v/>
      </c>
      <c r="EJ532" s="38" t="str">
        <f>IF(ISBLANK('T1'!$C$528),"",'T1'!$L$528*IF('T1'!$Z$16="Y",1,0)+'T2'!$L$528*IF('T2'!$Z$16="Y",1,0)+'T3'!$L$528*IF('T3'!$Z$16="Y",1,0))</f>
        <v/>
      </c>
      <c r="EK532" s="38" t="str">
        <f>IF(ISBLANK('T1'!$C$528),"",'T1'!$M$528*IF('T1'!$AA$16="Y",1,0)+'T2'!$M$528*IF('T2'!$AA$16="Y",1,0)+'T3'!$M$528*IF('T3'!$AA$16="Y",1,0))</f>
        <v/>
      </c>
      <c r="EL532" s="38" t="str">
        <f>IF(ISBLANK('T1'!$C$528),"",'T1'!$M$528*IF('T1'!$AB$16="Y",1,0)+'T2'!$M$528*IF('T2'!$AB$16="Y",1,0)+'T3'!$M$528*IF('T3'!$AB$16="Y",1,0))</f>
        <v/>
      </c>
      <c r="EM532" s="38" t="str">
        <f>IF(ISBLANK('T1'!$C$528),"",SUM($EC$532:$EL$532))</f>
        <v/>
      </c>
      <c r="EN532" s="38" t="str">
        <f>IF(ISBLANK('T1'!$C$528),"",IF(ISERR($EM$532/$EM$5),"",$EM$532/$EM$5))</f>
        <v/>
      </c>
      <c r="EQ532" s="38" t="str">
        <f>IF(ISBLANK('T1'!$C$528),"",'T1'!$E$528*IF('T1'!$S$17="Y",1,0)+'T2'!$E$528*IF('T2'!$S$17="Y",1,0)+'T3'!$E$528*IF('T3'!$S$17="Y",1,0)+TA!$AR$528*IF(TA!$L$17="Y",1,0))</f>
        <v/>
      </c>
      <c r="ER532" s="38" t="str">
        <f>IF(ISBLANK('T1'!$C$528),"",'T1'!$F$528*IF('T1'!$T$17="Y",1,0)+'T2'!$F$528*IF('T2'!$T$17="Y",1,0)+'T3'!$F$528*IF('T3'!$T$17="Y",1,0)+TA!$AS$528*IF(TA!$M$17="Y",1,0))</f>
        <v/>
      </c>
      <c r="ES532" s="38" t="str">
        <f>IF(ISBLANK('T1'!$C$528),"",'T1'!$G$528*IF('T1'!$U$17="Y",1,0)+'T2'!$G$528*IF('T2'!$U$17="Y",1,0)+'T3'!$G$528*IF('T3'!$U$17="Y",1,0)+TA!$AT$528*IF(TA!$N$17="Y",1,0))</f>
        <v/>
      </c>
      <c r="ET532" s="38" t="str">
        <f>IF(ISBLANK('T1'!$C$528),"",'T1'!$H$528*IF('T1'!$V$17="Y",1,0)+'T2'!$H$528*IF('T2'!$V$17="Y",1,0)+'T3'!$H$528*IF('T3'!$V$17="Y",1,0))</f>
        <v/>
      </c>
      <c r="EU532" s="38" t="str">
        <f>IF(ISBLANK('T1'!$C$528),"",'T1'!$I$528*IF('T1'!$W$17="Y",1,0)+'T2'!$I$528*IF('T2'!$W$17="Y",1,0)+'T3'!$I$528*IF('T3'!$W$17="Y",1,0))</f>
        <v/>
      </c>
      <c r="EV532" s="38" t="str">
        <f>IF(ISBLANK('T1'!$C$528),"",'T1'!$J$528*IF('T1'!$X$17="Y",1,0)+'T2'!$J$528*IF('T2'!$X$17="Y",1,0)+'T3'!$J$528*IF('T3'!$X$17="Y",1,0))</f>
        <v/>
      </c>
      <c r="EW532" s="38" t="str">
        <f>IF(ISBLANK('T1'!$C$528),"",'T1'!$K$528*IF('T1'!$Y$17="Y",1,0)+'T2'!$K$528*IF('T2'!$Y$17="Y",1,0)+'T3'!$K$528*IF('T3'!$Y$17="Y",1,0))</f>
        <v/>
      </c>
      <c r="EX532" s="38" t="str">
        <f>IF(ISBLANK('T1'!$C$528),"",'T1'!$L$528*IF('T1'!$Z$17="Y",1,0)+'T2'!$L$528*IF('T2'!$Z$17="Y",1,0)+'T3'!$L$528*IF('T3'!$Z$17="Y",1,0))</f>
        <v/>
      </c>
      <c r="EY532" s="38" t="str">
        <f>IF(ISBLANK('T1'!$C$528),"",'T1'!$M$528*IF('T1'!$AA$17="Y",1,0)+'T2'!$M$528*IF('T2'!$AA$17="Y",1,0)+'T3'!$M$528*IF('T3'!$AA$17="Y",1,0))</f>
        <v/>
      </c>
      <c r="EZ532" s="38" t="str">
        <f>IF(ISBLANK('T1'!$C$528),"",'T1'!$M$528*IF('T1'!$AB$17="Y",1,0)+'T2'!$M$528*IF('T2'!$AB$17="Y",1,0)+'T3'!$M$528*IF('T3'!$AB$17="Y",1,0))</f>
        <v/>
      </c>
      <c r="FA532" s="38" t="str">
        <f>IF(ISBLANK('T1'!$C$528),"",SUM($EQ$532:$EZ$532))</f>
        <v/>
      </c>
      <c r="FB532" s="38" t="str">
        <f>IF(ISBLANK('T1'!$C$528),"",IF(ISERR($FA$532/$FA$5),"",$FA$532/$FA$5))</f>
        <v/>
      </c>
    </row>
    <row r="533" spans="20:158">
      <c r="T533" s="38" t="str">
        <f>IF(ISBLANK('T1'!$C$529),"",'T1'!$E$529*IF('T1'!$S$8="Y",1,0)+'T2'!$E$529*IF('T2'!$S$8="Y",1,0)+'T3'!$E$529*IF('T3'!$S$8="Y",1,0)+TA!$AR$529*IF(TA!$L$8="Y",1,0))</f>
        <v/>
      </c>
      <c r="U533" s="38" t="str">
        <f>IF(ISBLANK('T1'!$C$529),"",'T1'!$F$529*IF('T1'!$T$8="Y",1,0)+'T2'!$F$529*IF('T2'!$T$8="Y",1,0)+'T3'!$F$529*IF('T3'!$T$8="Y",1,0)+TA!$AS$529*IF(TA!$M$8="Y",1,0))</f>
        <v/>
      </c>
      <c r="V533" s="38" t="str">
        <f>IF(ISBLANK('T1'!$C$529),"",'T1'!$G$529*IF('T1'!$U$8="Y",1,0)+'T2'!$G$529*IF('T2'!$U$8="Y",1,0)+'T3'!$G$529*IF('T3'!$U$8="Y",1,0)+TA!$AT$529*IF(TA!$N$8="Y",1,0))</f>
        <v/>
      </c>
      <c r="W533" s="38" t="str">
        <f>IF(ISBLANK('T1'!$C$529),"",'T1'!$H$529*IF('T1'!$V$8="Y",1,0)+'T2'!$H$529*IF('T2'!$V$8="Y",1,0)+'T3'!$H$529*IF('T3'!$V$8="Y",1,0))</f>
        <v/>
      </c>
      <c r="X533" s="38" t="str">
        <f>IF(ISBLANK('T1'!$C$529),"",'T1'!$I$529*IF('T1'!$W$8="Y",1,0)+'T2'!$I$529*IF('T2'!$W$8="Y",1,0)+'T3'!$I$529*IF('T3'!$W$8="Y",1,0))</f>
        <v/>
      </c>
      <c r="Y533" s="38" t="str">
        <f>IF(ISBLANK('T1'!$C$529),"",'T1'!$J$529*IF('T1'!$X$8="Y",1,0)+'T2'!$J$529*IF('T2'!$X$8="Y",1,0)+'T3'!$J$529*IF('T3'!$X$8="Y",1,0))</f>
        <v/>
      </c>
      <c r="Z533" s="38" t="str">
        <f>IF(ISBLANK('T1'!$C$529),"",'T1'!$K$529*IF('T1'!$Y$8="Y",1,0)+'T2'!$K$529*IF('T2'!$Y$8="Y",1,0)+'T3'!$K$529*IF('T3'!$Y$8="Y",1,0))</f>
        <v/>
      </c>
      <c r="AA533" s="38" t="str">
        <f>IF(ISBLANK('T1'!$C$529),"",'T1'!$L$529*IF('T1'!$Z$8="Y",1,0)+'T2'!$L$529*IF('T2'!$Z$8="Y",1,0)+'T3'!$L$529*IF('T3'!$Z$8="Y",1,0))</f>
        <v/>
      </c>
      <c r="AB533" s="38" t="str">
        <f>IF(ISBLANK('T1'!$C$529),"",'T1'!$M$529*IF('T1'!$AA$8="Y",1,0)+'T2'!$M$529*IF('T2'!$AA$8="Y",1,0)+'T3'!$M$529*IF('T3'!$AA$8="Y",1,0))</f>
        <v/>
      </c>
      <c r="AC533" s="38" t="str">
        <f>IF(ISBLANK('T1'!$C$529),"",'T1'!$M$529*IF('T1'!$AB$8="Y",1,0)+'T2'!$M$529*IF('T2'!$AB$8="Y",1,0)+'T3'!$M$529*IF('T3'!$AB$8="Y",1,0))</f>
        <v/>
      </c>
      <c r="AD533" s="38" t="str">
        <f>IF(ISBLANK('T1'!$C$529),"",SUM($T$533:$AC$533))</f>
        <v/>
      </c>
      <c r="AE533" s="38" t="str">
        <f>IF(ISBLANK('T1'!$C$529),"",IF(ISERR($AD$533/$AD$5),"",$AD$533/$AD$5))</f>
        <v/>
      </c>
      <c r="AI533" s="38" t="str">
        <f>IF(ISBLANK('T1'!$C$529),"",'T1'!$E$529*IF('T1'!$S$9="Y",1,0)+'T2'!$E$529*IF('T2'!$S$9="Y",1,0)+'T3'!$E$529*IF('T3'!$S$9="Y",1,0)+TA!$AR$529*IF(TA!$L$9="Y",1,0))</f>
        <v/>
      </c>
      <c r="AJ533" s="38" t="str">
        <f>IF(ISBLANK('T1'!$C$529),"",'T1'!$F$529*IF('T1'!$T$9="Y",1,0)+'T2'!$F$529*IF('T2'!$T$9="Y",1,0)+'T3'!$F$529*IF('T3'!$T$9="Y",1,0)+TA!$AS$529*IF(TA!$M$9="Y",1,0))</f>
        <v/>
      </c>
      <c r="AK533" s="38" t="str">
        <f>IF(ISBLANK('T1'!$C$529),"",'T1'!$G$529*IF('T1'!$U$9="Y",1,0)+'T2'!$G$529*IF('T2'!$U$9="Y",1,0)+'T3'!$G$529*IF('T3'!$U$9="Y",1,0)+TA!$AT$529*IF(TA!$N$9="Y",1,0))</f>
        <v/>
      </c>
      <c r="AL533" s="38" t="str">
        <f>IF(ISBLANK('T1'!$C$529),"",'T1'!$H$529*IF('T1'!$V$9="Y",1,0)+'T2'!$H$529*IF('T2'!$V$9="Y",1,0)+'T3'!$H$529*IF('T3'!$V$9="Y",1,0))</f>
        <v/>
      </c>
      <c r="AM533" s="38" t="str">
        <f>IF(ISBLANK('T1'!$C$529),"",'T1'!$I$529*IF('T1'!$W$9="Y",1,0)+'T2'!$I$529*IF('T2'!$W$9="Y",1,0)+'T3'!$I$529*IF('T3'!$W$9="Y",1,0))</f>
        <v/>
      </c>
      <c r="AN533" s="38" t="str">
        <f>IF(ISBLANK('T1'!$C$529),"",'T1'!$J$529*IF('T1'!$X$9="Y",1,0)+'T2'!$J$529*IF('T2'!$X$9="Y",1,0)+'T3'!$J$529*IF('T3'!$X$9="Y",1,0))</f>
        <v/>
      </c>
      <c r="AO533" s="38" t="str">
        <f>IF(ISBLANK('T1'!$C$529),"",'T1'!$K$529*IF('T1'!$Y$9="Y",1,0)+'T2'!$K$529*IF('T2'!$Y$9="Y",1,0)+'T3'!$K$529*IF('T3'!$Y$9="Y",1,0))</f>
        <v/>
      </c>
      <c r="AP533" s="38" t="str">
        <f>IF(ISBLANK('T1'!$C$529),"",'T1'!$L$529*IF('T1'!$Z$9="Y",1,0)+'T2'!$L$529*IF('T2'!$Z$9="Y",1,0)+'T3'!$L$529*IF('T3'!$Z$9="Y",1,0))</f>
        <v/>
      </c>
      <c r="AQ533" s="38" t="str">
        <f>IF(ISBLANK('T1'!$C$529),"",'T1'!$M$529*IF('T1'!$AA$9="Y",1,0)+'T2'!$M$529*IF('T2'!$AA$9="Y",1,0)+'T3'!$M$529*IF('T3'!$AA$9="Y",1,0))</f>
        <v/>
      </c>
      <c r="AR533" s="38" t="str">
        <f>IF(ISBLANK('T1'!$C$529),"",'T1'!$M$529*IF('T1'!$AB$9="Y",1,0)+'T2'!$M$529*IF('T2'!$AB$9="Y",1,0)+'T3'!$M$529*IF('T3'!$AB$9="Y",1,0))</f>
        <v/>
      </c>
      <c r="AS533" s="38" t="str">
        <f>IF(ISBLANK('T1'!$C$529),"",SUM($AI$533:$AR$533))</f>
        <v/>
      </c>
      <c r="AT533" s="38" t="str">
        <f>IF(ISBLANK('T1'!$C$529),"",IF(ISERR($AS$533/$AS$5),"",$AS$533/$AS$5))</f>
        <v/>
      </c>
      <c r="AW533" s="38" t="str">
        <f>IF(ISBLANK('T1'!$C$529),"",'T1'!$E$529*IF('T1'!$S$10="Y",1,0)+'T2'!$E$529*IF('T2'!$S$10="Y",1,0)+'T3'!$E$529*IF('T3'!$S$10="Y",1,0)+TA!$AR$529*IF(TA!$L$10="Y",1,0))</f>
        <v/>
      </c>
      <c r="AX533" s="38" t="str">
        <f>IF(ISBLANK('T1'!$C$529),"",'T1'!$F$529*IF('T1'!$T$10="Y",1,0)+'T2'!$F$529*IF('T2'!$T$10="Y",1,0)+'T3'!$F$529*IF('T3'!$T$10="Y",1,0)+TA!$AS$529*IF(TA!$M$10="Y",1,0))</f>
        <v/>
      </c>
      <c r="AY533" s="38" t="str">
        <f>IF(ISBLANK('T1'!$C$529),"",'T1'!$G$529*IF('T1'!$U$10="Y",1,0)+'T2'!$G$529*IF('T2'!$U$10="Y",1,0)+'T3'!$G$529*IF('T3'!$U$10="Y",1,0)+TA!$AT$529*IF(TA!$N$10="Y",1,0))</f>
        <v/>
      </c>
      <c r="AZ533" s="38" t="str">
        <f>IF(ISBLANK('T1'!$C$529),"",'T1'!$H$529*IF('T1'!$V$10="Y",1,0)+'T2'!$H$529*IF('T2'!$V$10="Y",1,0)+'T3'!$H$529*IF('T3'!$V$10="Y",1,0))</f>
        <v/>
      </c>
      <c r="BA533" s="38" t="str">
        <f>IF(ISBLANK('T1'!$C$529),"",'T1'!$I$529*IF('T1'!$W$10="Y",1,0)+'T2'!$I$529*IF('T2'!$W$10="Y",1,0)+'T3'!$I$529*IF('T3'!$W$10="Y",1,0))</f>
        <v/>
      </c>
      <c r="BB533" s="38" t="str">
        <f>IF(ISBLANK('T1'!$C$529),"",'T1'!$J$529*IF('T1'!$X$10="Y",1,0)+'T2'!$J$529*IF('T2'!$X$10="Y",1,0)+'T3'!$J$529*IF('T3'!$X$10="Y",1,0))</f>
        <v/>
      </c>
      <c r="BC533" s="38" t="str">
        <f>IF(ISBLANK('T1'!$C$529),"",'T1'!$K$529*IF('T1'!$Y$10="Y",1,0)+'T2'!$K$529*IF('T2'!$Y$10="Y",1,0)+'T3'!$K$529*IF('T3'!$Y$10="Y",1,0))</f>
        <v/>
      </c>
      <c r="BD533" s="38" t="str">
        <f>IF(ISBLANK('T1'!$C$529),"",'T1'!$L$529*IF('T1'!$Z$10="Y",1,0)+'T2'!$L$529*IF('T2'!$Z$10="Y",1,0)+'T3'!$L$529*IF('T3'!$Z$10="Y",1,0))</f>
        <v/>
      </c>
      <c r="BE533" s="38" t="str">
        <f>IF(ISBLANK('T1'!$C$529),"",'T1'!$M$529*IF('T1'!$AA$10="Y",1,0)+'T2'!$M$529*IF('T2'!$AA$10="Y",1,0)+'T3'!$M$529*IF('T3'!$AA$10="Y",1,0))</f>
        <v/>
      </c>
      <c r="BF533" s="38" t="str">
        <f>IF(ISBLANK('T1'!$C$529),"",'T1'!$M$529*IF('T1'!$AB$10="Y",1,0)+'T2'!$M$529*IF('T2'!$AB$10="Y",1,0)+'T3'!$M$529*IF('T3'!$AB$10="Y",1,0))</f>
        <v/>
      </c>
      <c r="BG533" s="38" t="str">
        <f>IF(ISBLANK('T1'!$C$529),"",SUM($AW$533:$BF$533))</f>
        <v/>
      </c>
      <c r="BH533" s="38" t="str">
        <f>IF(ISBLANK('T1'!$C$529),"",IF(ISERR($BG$533/$BG$5),"",$BG$533/$BG$5))</f>
        <v/>
      </c>
      <c r="BK533" s="38" t="str">
        <f>IF(ISBLANK('T1'!$C$529),"",'T1'!$E$529*IF('T1'!$S$11="Y",1,0)+'T2'!$E$529*IF('T2'!$S$11="Y",1,0)+'T3'!$E$529*IF('T3'!$S$11="Y",1,0)+TA!$AR$529*IF(TA!$L$11="Y",1,0))</f>
        <v/>
      </c>
      <c r="BL533" s="38" t="str">
        <f>IF(ISBLANK('T1'!$C$529),"",'T1'!$F$529*IF('T1'!$T$11="Y",1,0)+'T2'!$F$529*IF('T2'!$T$11="Y",1,0)+'T3'!$F$529*IF('T3'!$T$11="Y",1,0)+TA!$AS$529*IF(TA!$M$11="Y",1,0))</f>
        <v/>
      </c>
      <c r="BM533" s="38" t="str">
        <f>IF(ISBLANK('T1'!$C$529),"",'T1'!$G$529*IF('T1'!$U$11="Y",1,0)+'T2'!$G$529*IF('T2'!$U$11="Y",1,0)+'T3'!$G$529*IF('T3'!$U$11="Y",1,0)+TA!$AT$529*IF(TA!$N$11="Y",1,0))</f>
        <v/>
      </c>
      <c r="BN533" s="38" t="str">
        <f>IF(ISBLANK('T1'!$C$529),"",'T1'!$H$529*IF('T1'!$V$11="Y",1,0)+'T2'!$H$529*IF('T2'!$V$11="Y",1,0)+'T3'!$H$529*IF('T3'!$V$11="Y",1,0))</f>
        <v/>
      </c>
      <c r="BO533" s="38" t="str">
        <f>IF(ISBLANK('T1'!$C$529),"",'T1'!$I$529*IF('T1'!$W$11="Y",1,0)+'T2'!$I$529*IF('T2'!$W$11="Y",1,0)+'T3'!$I$529*IF('T3'!$W$11="Y",1,0))</f>
        <v/>
      </c>
      <c r="BP533" s="38" t="str">
        <f>IF(ISBLANK('T1'!$C$529),"",'T1'!$J$529*IF('T1'!$X$11="Y",1,0)+'T2'!$J$529*IF('T2'!$X$11="Y",1,0)+'T3'!$J$529*IF('T3'!$X$11="Y",1,0))</f>
        <v/>
      </c>
      <c r="BQ533" s="38" t="str">
        <f>IF(ISBLANK('T1'!$C$529),"",'T1'!$K$529*IF('T1'!$Y$11="Y",1,0)+'T2'!$K$529*IF('T2'!$Y$11="Y",1,0)+'T3'!$K$529*IF('T3'!$Y$11="Y",1,0))</f>
        <v/>
      </c>
      <c r="BR533" s="38" t="str">
        <f>IF(ISBLANK('T1'!$C$529),"",'T1'!$L$529*IF('T1'!$Z$11="Y",1,0)+'T2'!$L$529*IF('T2'!$Z$11="Y",1,0)+'T3'!$L$529*IF('T3'!$Z$11="Y",1,0))</f>
        <v/>
      </c>
      <c r="BS533" s="38" t="str">
        <f>IF(ISBLANK('T1'!$C$529),"",'T1'!$M$529*IF('T1'!$AA$11="Y",1,0)+'T2'!$M$529*IF('T2'!$AA$11="Y",1,0)+'T3'!$M$529*IF('T3'!$AA$11="Y",1,0))</f>
        <v/>
      </c>
      <c r="BT533" s="38" t="str">
        <f>IF(ISBLANK('T1'!$C$529),"",'T1'!$M$529*IF('T1'!$AB$11="Y",1,0)+'T2'!$M$529*IF('T2'!$AB$11="Y",1,0)+'T3'!$M$529*IF('T3'!$AB$11="Y",1,0))</f>
        <v/>
      </c>
      <c r="BU533" s="38" t="str">
        <f>IF(ISBLANK('T1'!$C$529),"",SUM($BK$533:$BT$533))</f>
        <v/>
      </c>
      <c r="BV533" s="38" t="str">
        <f>IF(ISBLANK('T1'!$C$529),"",IF(ISERR($BU$533/$BU$5),"",$BU$533/$BU$5))</f>
        <v/>
      </c>
      <c r="BY533" s="38" t="str">
        <f>IF(ISBLANK('T1'!$C$529),"",'T1'!$E$529*IF('T1'!$S$12="Y",1,0)+'T2'!$E$529*IF('T2'!$S$12="Y",1,0)+'T3'!$E$529*IF('T3'!$S$12="Y",1,0)+TA!$AR$529*IF(TA!$L$12="Y",1,0))</f>
        <v/>
      </c>
      <c r="BZ533" s="38" t="str">
        <f>IF(ISBLANK('T1'!$C$529),"",'T1'!$F$529*IF('T1'!$T$12="Y",1,0)+'T2'!$F$529*IF('T2'!$T$12="Y",1,0)+'T3'!$F$529*IF('T3'!$T$12="Y",1,0)+TA!$AS$529*IF(TA!$M$12="Y",1,0))</f>
        <v/>
      </c>
      <c r="CA533" s="38" t="str">
        <f>IF(ISBLANK('T1'!$C$529),"",'T1'!$G$529*IF('T1'!$U$12="Y",1,0)+'T2'!$G$529*IF('T2'!$U$12="Y",1,0)+'T3'!$G$529*IF('T3'!$U$12="Y",1,0)+TA!$AT$529*IF(TA!$N$12="Y",1,0))</f>
        <v/>
      </c>
      <c r="CB533" s="38" t="str">
        <f>IF(ISBLANK('T1'!$C$529),"",'T1'!$H$529*IF('T1'!$V$12="Y",1,0)+'T2'!$H$529*IF('T2'!$V$12="Y",1,0)+'T3'!$H$529*IF('T3'!$V$12="Y",1,0))</f>
        <v/>
      </c>
      <c r="CC533" s="38" t="str">
        <f>IF(ISBLANK('T1'!$C$529),"",'T1'!$I$529*IF('T1'!$W$12="Y",1,0)+'T2'!$I$529*IF('T2'!$W$12="Y",1,0)+'T3'!$I$529*IF('T3'!$W$12="Y",1,0))</f>
        <v/>
      </c>
      <c r="CD533" s="38" t="str">
        <f>IF(ISBLANK('T1'!$C$529),"",'T1'!$J$529*IF('T1'!$X$12="Y",1,0)+'T2'!$J$529*IF('T2'!$X$12="Y",1,0)+'T3'!$J$529*IF('T3'!$X$12="Y",1,0))</f>
        <v/>
      </c>
      <c r="CE533" s="38" t="str">
        <f>IF(ISBLANK('T1'!$C$529),"",'T1'!$K$529*IF('T1'!$Y$12="Y",1,0)+'T2'!$K$529*IF('T2'!$Y$12="Y",1,0)+'T3'!$K$529*IF('T3'!$Y$12="Y",1,0))</f>
        <v/>
      </c>
      <c r="CF533" s="38" t="str">
        <f>IF(ISBLANK('T1'!$C$529),"",'T1'!$L$529*IF('T1'!$Z$12="Y",1,0)+'T2'!$L$529*IF('T2'!$Z$12="Y",1,0)+'T3'!$L$529*IF('T3'!$Z$12="Y",1,0))</f>
        <v/>
      </c>
      <c r="CG533" s="38" t="str">
        <f>IF(ISBLANK('T1'!$C$529),"",'T1'!$M$529*IF('T1'!$AA$12="Y",1,0)+'T2'!$M$529*IF('T2'!$AA$12="Y",1,0)+'T3'!$M$529*IF('T3'!$AA$12="Y",1,0))</f>
        <v/>
      </c>
      <c r="CH533" s="38" t="str">
        <f>IF(ISBLANK('T1'!$C$529),"",'T1'!$M$529*IF('T1'!$AB$12="Y",1,0)+'T2'!$M$529*IF('T2'!$AB$12="Y",1,0)+'T3'!$M$529*IF('T3'!$AB$12="Y",1,0))</f>
        <v/>
      </c>
      <c r="CI533" s="38" t="str">
        <f>IF(ISBLANK('T1'!$C$529),"",SUM($BY$533:$CH$533))</f>
        <v/>
      </c>
      <c r="CJ533" s="38" t="str">
        <f>IF(ISBLANK('T1'!$C$529),"",IF(ISERR($CI$533/$CI$5),"",$CI$533/$CI$5))</f>
        <v/>
      </c>
      <c r="CM533" s="38" t="str">
        <f>IF(ISBLANK('T1'!$C$529),"",'T1'!$E$529*IF('T1'!$S$13="Y",1,0)+'T2'!$E$529*IF('T2'!$S$13="Y",1,0)+'T3'!$E$529*IF('T3'!$S$13="Y",1,0)+TA!$AR$529*IF(TA!$L$13="Y",1,0))</f>
        <v/>
      </c>
      <c r="CN533" s="38" t="str">
        <f>IF(ISBLANK('T1'!$C$529),"",'T1'!$F$529*IF('T1'!$T$13="Y",1,0)+'T2'!$F$529*IF('T2'!$T$13="Y",1,0)+'T3'!$F$529*IF('T3'!$T$13="Y",1,0)+TA!$AS$529*IF(TA!$M$13="Y",1,0))</f>
        <v/>
      </c>
      <c r="CO533" s="38" t="str">
        <f>IF(ISBLANK('T1'!$C$529),"",'T1'!$G$529*IF('T1'!$U$13="Y",1,0)+'T2'!$G$529*IF('T2'!$U$13="Y",1,0)+'T3'!$G$529*IF('T3'!$U$13="Y",1,0)+TA!$AT$529*IF(TA!$N$13="Y",1,0))</f>
        <v/>
      </c>
      <c r="CP533" s="38" t="str">
        <f>IF(ISBLANK('T1'!$C$529),"",'T1'!$H$529*IF('T1'!$V$13="Y",1,0)+'T2'!$H$529*IF('T2'!$V$13="Y",1,0)+'T3'!$H$529*IF('T3'!$V$13="Y",1,0))</f>
        <v/>
      </c>
      <c r="CQ533" s="38" t="str">
        <f>IF(ISBLANK('T1'!$C$529),"",'T1'!$I$529*IF('T1'!$W$13="Y",1,0)+'T2'!$I$529*IF('T2'!$W$13="Y",1,0)+'T3'!$I$529*IF('T3'!$W$13="Y",1,0))</f>
        <v/>
      </c>
      <c r="CR533" s="38" t="str">
        <f>IF(ISBLANK('T1'!$C$529),"",'T1'!$J$529*IF('T1'!$X$13="Y",1,0)+'T2'!$J$529*IF('T2'!$X$13="Y",1,0)+'T3'!$J$529*IF('T3'!$X$13="Y",1,0))</f>
        <v/>
      </c>
      <c r="CS533" s="38" t="str">
        <f>IF(ISBLANK('T1'!$C$529),"",'T1'!$K$529*IF('T1'!$Y$13="Y",1,0)+'T2'!$K$529*IF('T2'!$Y$13="Y",1,0)+'T3'!$K$529*IF('T3'!$Y$13="Y",1,0))</f>
        <v/>
      </c>
      <c r="CT533" s="38" t="str">
        <f>IF(ISBLANK('T1'!$C$529),"",'T1'!$L$529*IF('T1'!$Z$13="Y",1,0)+'T2'!$L$529*IF('T2'!$Z$13="Y",1,0)+'T3'!$L$529*IF('T3'!$Z$13="Y",1,0))</f>
        <v/>
      </c>
      <c r="CU533" s="38" t="str">
        <f>IF(ISBLANK('T1'!$C$529),"",'T1'!$M$529*IF('T1'!$AA$13="Y",1,0)+'T2'!$M$529*IF('T2'!$AA$13="Y",1,0)+'T3'!$M$529*IF('T3'!$AA$13="Y",1,0))</f>
        <v/>
      </c>
      <c r="CV533" s="38" t="str">
        <f>IF(ISBLANK('T1'!$C$529),"",'T1'!$M$529*IF('T1'!$AB$13="Y",1,0)+'T2'!$M$529*IF('T2'!$AB$13="Y",1,0)+'T3'!$M$529*IF('T3'!$AB$13="Y",1,0))</f>
        <v/>
      </c>
      <c r="CW533" s="38" t="str">
        <f>IF(ISBLANK('T1'!$C$529),"",SUM($CM$533:$CV$533))</f>
        <v/>
      </c>
      <c r="CX533" s="38" t="str">
        <f>IF(ISBLANK('T1'!$C$529),"",IF(ISERR($CW$533/$CW$5),"",$CW$533/$CW$5))</f>
        <v/>
      </c>
      <c r="DA533" s="38" t="str">
        <f>IF(ISBLANK('T1'!$C$529),"",'T1'!$E$529*IF('T1'!$S$14="Y",1,0)+'T2'!$E$529*IF('T2'!$S$14="Y",1,0)+'T3'!$E$529*IF('T3'!$S$14="Y",1,0)+TA!$AR$529*IF(TA!$L$14="Y",1,0))</f>
        <v/>
      </c>
      <c r="DB533" s="38" t="str">
        <f>IF(ISBLANK('T1'!$C$529),"",'T1'!$F$529*IF('T1'!$T$14="Y",1,0)+'T2'!$F$529*IF('T2'!$T$14="Y",1,0)+'T3'!$F$529*IF('T3'!$T$14="Y",1,0)+TA!$AS$529*IF(TA!$M$14="Y",1,0))</f>
        <v/>
      </c>
      <c r="DC533" s="38" t="str">
        <f>IF(ISBLANK('T1'!$C$529),"",'T1'!$G$529*IF('T1'!$U$14="Y",1,0)+'T2'!$G$529*IF('T2'!$U$14="Y",1,0)+'T3'!$G$529*IF('T3'!$U$14="Y",1,0)+TA!$AT$529*IF(TA!$N$14="Y",1,0))</f>
        <v/>
      </c>
      <c r="DD533" s="38" t="str">
        <f>IF(ISBLANK('T1'!$C$529),"",'T1'!$H$529*IF('T1'!$V$14="Y",1,0)+'T2'!$H$529*IF('T2'!$V$14="Y",1,0)+'T3'!$H$529*IF('T3'!$V$14="Y",1,0))</f>
        <v/>
      </c>
      <c r="DE533" s="38" t="str">
        <f>IF(ISBLANK('T1'!$C$529),"",'T1'!$I$529*IF('T1'!$W$14="Y",1,0)+'T2'!$I$529*IF('T2'!$W$14="Y",1,0)+'T3'!$I$529*IF('T3'!$W$14="Y",1,0))</f>
        <v/>
      </c>
      <c r="DF533" s="38" t="str">
        <f>IF(ISBLANK('T1'!$C$529),"",'T1'!$J$529*IF('T1'!$X$14="Y",1,0)+'T2'!$J$529*IF('T2'!$X$14="Y",1,0)+'T3'!$J$529*IF('T3'!$X$14="Y",1,0))</f>
        <v/>
      </c>
      <c r="DG533" s="38" t="str">
        <f>IF(ISBLANK('T1'!$C$529),"",'T1'!$K$529*IF('T1'!$Y$14="Y",1,0)+'T2'!$K$529*IF('T2'!$Y$14="Y",1,0)+'T3'!$K$529*IF('T3'!$Y$14="Y",1,0))</f>
        <v/>
      </c>
      <c r="DH533" s="38" t="str">
        <f>IF(ISBLANK('T1'!$C$529),"",'T1'!$L$529*IF('T1'!$Z$14="Y",1,0)+'T2'!$L$529*IF('T2'!$Z$14="Y",1,0)+'T3'!$L$529*IF('T3'!$Z$14="Y",1,0))</f>
        <v/>
      </c>
      <c r="DI533" s="38" t="str">
        <f>IF(ISBLANK('T1'!$C$529),"",'T1'!$M$529*IF('T1'!$AA$14="Y",1,0)+'T2'!$M$529*IF('T2'!$AA$14="Y",1,0)+'T3'!$M$529*IF('T3'!$AA$14="Y",1,0))</f>
        <v/>
      </c>
      <c r="DJ533" s="38" t="str">
        <f>IF(ISBLANK('T1'!$C$529),"",'T1'!$M$529*IF('T1'!$AB$14="Y",1,0)+'T2'!$M$529*IF('T2'!$AB$14="Y",1,0)+'T3'!$M$529*IF('T3'!$AB$14="Y",1,0))</f>
        <v/>
      </c>
      <c r="DK533" s="38" t="str">
        <f>IF(ISBLANK('T1'!$C$529),"",SUM($DA$533:$DJ$533))</f>
        <v/>
      </c>
      <c r="DL533" s="38" t="str">
        <f>IF(ISBLANK('T1'!$C$529),"",IF(ISERR($DK$533/$DK$5),"",$DK$533/$DK$5))</f>
        <v/>
      </c>
      <c r="DO533" s="38" t="str">
        <f>IF(ISBLANK('T1'!$C$529),"",'T1'!$E$529*IF('T1'!$S$15="Y",1,0)+'T2'!$E$529*IF('T2'!$S$15="Y",1,0)+'T3'!$E$529*IF('T3'!$S$15="Y",1,0)+TA!$AR$529*IF(TA!$L$15="Y",1,0))</f>
        <v/>
      </c>
      <c r="DP533" s="38" t="str">
        <f>IF(ISBLANK('T1'!$C$529),"",'T1'!$F$529*IF('T1'!$T$15="Y",1,0)+'T2'!$F$529*IF('T2'!$T$15="Y",1,0)+'T3'!$F$529*IF('T3'!$T$15="Y",1,0)+TA!$AS$529*IF(TA!$M$15="Y",1,0))</f>
        <v/>
      </c>
      <c r="DQ533" s="38" t="str">
        <f>IF(ISBLANK('T1'!$C$529),"",'T1'!$G$529*IF('T1'!$U$15="Y",1,0)+'T2'!$G$529*IF('T2'!$U$15="Y",1,0)+'T3'!$G$529*IF('T3'!$U$15="Y",1,0)+TA!$AT$529*IF(TA!$N$15="Y",1,0))</f>
        <v/>
      </c>
      <c r="DR533" s="38" t="str">
        <f>IF(ISBLANK('T1'!$C$529),"",'T1'!$H$529*IF('T1'!$V$15="Y",1,0)+'T2'!$H$529*IF('T2'!$V$15="Y",1,0)+'T3'!$H$529*IF('T3'!$V$15="Y",1,0))</f>
        <v/>
      </c>
      <c r="DS533" s="38" t="str">
        <f>IF(ISBLANK('T1'!$C$529),"",'T1'!$I$529*IF('T1'!$W$15="Y",1,0)+'T2'!$I$529*IF('T2'!$W$15="Y",1,0)+'T3'!$I$529*IF('T3'!$W$15="Y",1,0))</f>
        <v/>
      </c>
      <c r="DT533" s="38" t="str">
        <f>IF(ISBLANK('T1'!$C$529),"",'T1'!$J$529*IF('T1'!$X$15="Y",1,0)+'T2'!$J$529*IF('T2'!$X$15="Y",1,0)+'T3'!$J$529*IF('T3'!$X$15="Y",1,0))</f>
        <v/>
      </c>
      <c r="DU533" s="38" t="str">
        <f>IF(ISBLANK('T1'!$C$529),"",'T1'!$K$529*IF('T1'!$Y$15="Y",1,0)+'T2'!$K$529*IF('T2'!$Y$15="Y",1,0)+'T3'!$K$529*IF('T3'!$Y$15="Y",1,0))</f>
        <v/>
      </c>
      <c r="DV533" s="38" t="str">
        <f>IF(ISBLANK('T1'!$C$529),"",'T1'!$L$529*IF('T1'!$Z$15="Y",1,0)+'T2'!$L$529*IF('T2'!$Z$15="Y",1,0)+'T3'!$L$529*IF('T3'!$Z$15="Y",1,0))</f>
        <v/>
      </c>
      <c r="DW533" s="38" t="str">
        <f>IF(ISBLANK('T1'!$C$529),"",'T1'!$M$529*IF('T1'!$AA$15="Y",1,0)+'T2'!$M$529*IF('T2'!$AA$15="Y",1,0)+'T3'!$M$529*IF('T3'!$AA$15="Y",1,0))</f>
        <v/>
      </c>
      <c r="DX533" s="38" t="str">
        <f>IF(ISBLANK('T1'!$C$529),"",'T1'!$M$529*IF('T1'!$AB$15="Y",1,0)+'T2'!$M$529*IF('T2'!$AB$15="Y",1,0)+'T3'!$M$529*IF('T3'!$AB$15="Y",1,0))</f>
        <v/>
      </c>
      <c r="DY533" s="38" t="str">
        <f>IF(ISBLANK('T1'!$C$529),"",SUM($DO$533:$DX$533))</f>
        <v/>
      </c>
      <c r="DZ533" s="38" t="str">
        <f>IF(ISBLANK('T1'!$C$529),"",IF(ISERR($DY$533/$DY$5),"",$DY$533/$DY$5))</f>
        <v/>
      </c>
      <c r="EC533" s="38" t="str">
        <f>IF(ISBLANK('T1'!$C$529),"",'T1'!$E$529*IF('T1'!$S$16="Y",1,0)+'T2'!$E$529*IF('T2'!$S$16="Y",1,0)+'T3'!$E$529*IF('T3'!$S$16="Y",1,0)+TA!$AR$529*IF(TA!$L$16="Y",1,0))</f>
        <v/>
      </c>
      <c r="ED533" s="38" t="str">
        <f>IF(ISBLANK('T1'!$C$529),"",'T1'!$F$529*IF('T1'!$T$16="Y",1,0)+'T2'!$F$529*IF('T2'!$T$16="Y",1,0)+'T3'!$F$529*IF('T3'!$T$16="Y",1,0)+TA!$AS$529*IF(TA!$M$16="Y",1,0))</f>
        <v/>
      </c>
      <c r="EE533" s="38" t="str">
        <f>IF(ISBLANK('T1'!$C$529),"",'T1'!$G$529*IF('T1'!$U$16="Y",1,0)+'T2'!$G$529*IF('T2'!$U$16="Y",1,0)+'T3'!$G$529*IF('T3'!$U$16="Y",1,0)+TA!$AT$529*IF(TA!$N$16="Y",1,0))</f>
        <v/>
      </c>
      <c r="EF533" s="38" t="str">
        <f>IF(ISBLANK('T1'!$C$529),"",'T1'!$H$529*IF('T1'!$V$16="Y",1,0)+'T2'!$H$529*IF('T2'!$V$16="Y",1,0)+'T3'!$H$529*IF('T3'!$V$16="Y",1,0))</f>
        <v/>
      </c>
      <c r="EG533" s="38" t="str">
        <f>IF(ISBLANK('T1'!$C$529),"",'T1'!$I$529*IF('T1'!$W$16="Y",1,0)+'T2'!$I$529*IF('T2'!$W$16="Y",1,0)+'T3'!$I$529*IF('T3'!$W$16="Y",1,0))</f>
        <v/>
      </c>
      <c r="EH533" s="38" t="str">
        <f>IF(ISBLANK('T1'!$C$529),"",'T1'!$J$529*IF('T1'!$X$16="Y",1,0)+'T2'!$J$529*IF('T2'!$X$16="Y",1,0)+'T3'!$J$529*IF('T3'!$X$16="Y",1,0))</f>
        <v/>
      </c>
      <c r="EI533" s="38" t="str">
        <f>IF(ISBLANK('T1'!$C$529),"",'T1'!$K$529*IF('T1'!$Y$16="Y",1,0)+'T2'!$K$529*IF('T2'!$Y$16="Y",1,0)+'T3'!$K$529*IF('T3'!$Y$16="Y",1,0))</f>
        <v/>
      </c>
      <c r="EJ533" s="38" t="str">
        <f>IF(ISBLANK('T1'!$C$529),"",'T1'!$L$529*IF('T1'!$Z$16="Y",1,0)+'T2'!$L$529*IF('T2'!$Z$16="Y",1,0)+'T3'!$L$529*IF('T3'!$Z$16="Y",1,0))</f>
        <v/>
      </c>
      <c r="EK533" s="38" t="str">
        <f>IF(ISBLANK('T1'!$C$529),"",'T1'!$M$529*IF('T1'!$AA$16="Y",1,0)+'T2'!$M$529*IF('T2'!$AA$16="Y",1,0)+'T3'!$M$529*IF('T3'!$AA$16="Y",1,0))</f>
        <v/>
      </c>
      <c r="EL533" s="38" t="str">
        <f>IF(ISBLANK('T1'!$C$529),"",'T1'!$M$529*IF('T1'!$AB$16="Y",1,0)+'T2'!$M$529*IF('T2'!$AB$16="Y",1,0)+'T3'!$M$529*IF('T3'!$AB$16="Y",1,0))</f>
        <v/>
      </c>
      <c r="EM533" s="38" t="str">
        <f>IF(ISBLANK('T1'!$C$529),"",SUM($EC$533:$EL$533))</f>
        <v/>
      </c>
      <c r="EN533" s="38" t="str">
        <f>IF(ISBLANK('T1'!$C$529),"",IF(ISERR($EM$533/$EM$5),"",$EM$533/$EM$5))</f>
        <v/>
      </c>
      <c r="EQ533" s="38" t="str">
        <f>IF(ISBLANK('T1'!$C$529),"",'T1'!$E$529*IF('T1'!$S$17="Y",1,0)+'T2'!$E$529*IF('T2'!$S$17="Y",1,0)+'T3'!$E$529*IF('T3'!$S$17="Y",1,0)+TA!$AR$529*IF(TA!$L$17="Y",1,0))</f>
        <v/>
      </c>
      <c r="ER533" s="38" t="str">
        <f>IF(ISBLANK('T1'!$C$529),"",'T1'!$F$529*IF('T1'!$T$17="Y",1,0)+'T2'!$F$529*IF('T2'!$T$17="Y",1,0)+'T3'!$F$529*IF('T3'!$T$17="Y",1,0)+TA!$AS$529*IF(TA!$M$17="Y",1,0))</f>
        <v/>
      </c>
      <c r="ES533" s="38" t="str">
        <f>IF(ISBLANK('T1'!$C$529),"",'T1'!$G$529*IF('T1'!$U$17="Y",1,0)+'T2'!$G$529*IF('T2'!$U$17="Y",1,0)+'T3'!$G$529*IF('T3'!$U$17="Y",1,0)+TA!$AT$529*IF(TA!$N$17="Y",1,0))</f>
        <v/>
      </c>
      <c r="ET533" s="38" t="str">
        <f>IF(ISBLANK('T1'!$C$529),"",'T1'!$H$529*IF('T1'!$V$17="Y",1,0)+'T2'!$H$529*IF('T2'!$V$17="Y",1,0)+'T3'!$H$529*IF('T3'!$V$17="Y",1,0))</f>
        <v/>
      </c>
      <c r="EU533" s="38" t="str">
        <f>IF(ISBLANK('T1'!$C$529),"",'T1'!$I$529*IF('T1'!$W$17="Y",1,0)+'T2'!$I$529*IF('T2'!$W$17="Y",1,0)+'T3'!$I$529*IF('T3'!$W$17="Y",1,0))</f>
        <v/>
      </c>
      <c r="EV533" s="38" t="str">
        <f>IF(ISBLANK('T1'!$C$529),"",'T1'!$J$529*IF('T1'!$X$17="Y",1,0)+'T2'!$J$529*IF('T2'!$X$17="Y",1,0)+'T3'!$J$529*IF('T3'!$X$17="Y",1,0))</f>
        <v/>
      </c>
      <c r="EW533" s="38" t="str">
        <f>IF(ISBLANK('T1'!$C$529),"",'T1'!$K$529*IF('T1'!$Y$17="Y",1,0)+'T2'!$K$529*IF('T2'!$Y$17="Y",1,0)+'T3'!$K$529*IF('T3'!$Y$17="Y",1,0))</f>
        <v/>
      </c>
      <c r="EX533" s="38" t="str">
        <f>IF(ISBLANK('T1'!$C$529),"",'T1'!$L$529*IF('T1'!$Z$17="Y",1,0)+'T2'!$L$529*IF('T2'!$Z$17="Y",1,0)+'T3'!$L$529*IF('T3'!$Z$17="Y",1,0))</f>
        <v/>
      </c>
      <c r="EY533" s="38" t="str">
        <f>IF(ISBLANK('T1'!$C$529),"",'T1'!$M$529*IF('T1'!$AA$17="Y",1,0)+'T2'!$M$529*IF('T2'!$AA$17="Y",1,0)+'T3'!$M$529*IF('T3'!$AA$17="Y",1,0))</f>
        <v/>
      </c>
      <c r="EZ533" s="38" t="str">
        <f>IF(ISBLANK('T1'!$C$529),"",'T1'!$M$529*IF('T1'!$AB$17="Y",1,0)+'T2'!$M$529*IF('T2'!$AB$17="Y",1,0)+'T3'!$M$529*IF('T3'!$AB$17="Y",1,0))</f>
        <v/>
      </c>
      <c r="FA533" s="38" t="str">
        <f>IF(ISBLANK('T1'!$C$529),"",SUM($EQ$533:$EZ$533))</f>
        <v/>
      </c>
      <c r="FB533" s="38" t="str">
        <f>IF(ISBLANK('T1'!$C$529),"",IF(ISERR($FA$533/$FA$5),"",$FA$533/$FA$5))</f>
        <v/>
      </c>
    </row>
    <row r="534" spans="20:158">
      <c r="T534" s="38" t="str">
        <f>IF(ISBLANK('T1'!$C$530),"",'T1'!$E$530*IF('T1'!$S$8="Y",1,0)+'T2'!$E$530*IF('T2'!$S$8="Y",1,0)+'T3'!$E$530*IF('T3'!$S$8="Y",1,0)+TA!$AR$530*IF(TA!$L$8="Y",1,0))</f>
        <v/>
      </c>
      <c r="U534" s="38" t="str">
        <f>IF(ISBLANK('T1'!$C$530),"",'T1'!$F$530*IF('T1'!$T$8="Y",1,0)+'T2'!$F$530*IF('T2'!$T$8="Y",1,0)+'T3'!$F$530*IF('T3'!$T$8="Y",1,0)+TA!$AS$530*IF(TA!$M$8="Y",1,0))</f>
        <v/>
      </c>
      <c r="V534" s="38" t="str">
        <f>IF(ISBLANK('T1'!$C$530),"",'T1'!$G$530*IF('T1'!$U$8="Y",1,0)+'T2'!$G$530*IF('T2'!$U$8="Y",1,0)+'T3'!$G$530*IF('T3'!$U$8="Y",1,0)+TA!$AT$530*IF(TA!$N$8="Y",1,0))</f>
        <v/>
      </c>
      <c r="W534" s="38" t="str">
        <f>IF(ISBLANK('T1'!$C$530),"",'T1'!$H$530*IF('T1'!$V$8="Y",1,0)+'T2'!$H$530*IF('T2'!$V$8="Y",1,0)+'T3'!$H$530*IF('T3'!$V$8="Y",1,0))</f>
        <v/>
      </c>
      <c r="X534" s="38" t="str">
        <f>IF(ISBLANK('T1'!$C$530),"",'T1'!$I$530*IF('T1'!$W$8="Y",1,0)+'T2'!$I$530*IF('T2'!$W$8="Y",1,0)+'T3'!$I$530*IF('T3'!$W$8="Y",1,0))</f>
        <v/>
      </c>
      <c r="Y534" s="38" t="str">
        <f>IF(ISBLANK('T1'!$C$530),"",'T1'!$J$530*IF('T1'!$X$8="Y",1,0)+'T2'!$J$530*IF('T2'!$X$8="Y",1,0)+'T3'!$J$530*IF('T3'!$X$8="Y",1,0))</f>
        <v/>
      </c>
      <c r="Z534" s="38" t="str">
        <f>IF(ISBLANK('T1'!$C$530),"",'T1'!$K$530*IF('T1'!$Y$8="Y",1,0)+'T2'!$K$530*IF('T2'!$Y$8="Y",1,0)+'T3'!$K$530*IF('T3'!$Y$8="Y",1,0))</f>
        <v/>
      </c>
      <c r="AA534" s="38" t="str">
        <f>IF(ISBLANK('T1'!$C$530),"",'T1'!$L$530*IF('T1'!$Z$8="Y",1,0)+'T2'!$L$530*IF('T2'!$Z$8="Y",1,0)+'T3'!$L$530*IF('T3'!$Z$8="Y",1,0))</f>
        <v/>
      </c>
      <c r="AB534" s="38" t="str">
        <f>IF(ISBLANK('T1'!$C$530),"",'T1'!$M$530*IF('T1'!$AA$8="Y",1,0)+'T2'!$M$530*IF('T2'!$AA$8="Y",1,0)+'T3'!$M$530*IF('T3'!$AA$8="Y",1,0))</f>
        <v/>
      </c>
      <c r="AC534" s="38" t="str">
        <f>IF(ISBLANK('T1'!$C$530),"",'T1'!$M$530*IF('T1'!$AB$8="Y",1,0)+'T2'!$M$530*IF('T2'!$AB$8="Y",1,0)+'T3'!$M$530*IF('T3'!$AB$8="Y",1,0))</f>
        <v/>
      </c>
      <c r="AD534" s="38" t="str">
        <f>IF(ISBLANK('T1'!$C$530),"",SUM($T$534:$AC$534))</f>
        <v/>
      </c>
      <c r="AE534" s="38" t="str">
        <f>IF(ISBLANK('T1'!$C$530),"",IF(ISERR($AD$534/$AD$5),"",$AD$534/$AD$5))</f>
        <v/>
      </c>
      <c r="AI534" s="38" t="str">
        <f>IF(ISBLANK('T1'!$C$530),"",'T1'!$E$530*IF('T1'!$S$9="Y",1,0)+'T2'!$E$530*IF('T2'!$S$9="Y",1,0)+'T3'!$E$530*IF('T3'!$S$9="Y",1,0)+TA!$AR$530*IF(TA!$L$9="Y",1,0))</f>
        <v/>
      </c>
      <c r="AJ534" s="38" t="str">
        <f>IF(ISBLANK('T1'!$C$530),"",'T1'!$F$530*IF('T1'!$T$9="Y",1,0)+'T2'!$F$530*IF('T2'!$T$9="Y",1,0)+'T3'!$F$530*IF('T3'!$T$9="Y",1,0)+TA!$AS$530*IF(TA!$M$9="Y",1,0))</f>
        <v/>
      </c>
      <c r="AK534" s="38" t="str">
        <f>IF(ISBLANK('T1'!$C$530),"",'T1'!$G$530*IF('T1'!$U$9="Y",1,0)+'T2'!$G$530*IF('T2'!$U$9="Y",1,0)+'T3'!$G$530*IF('T3'!$U$9="Y",1,0)+TA!$AT$530*IF(TA!$N$9="Y",1,0))</f>
        <v/>
      </c>
      <c r="AL534" s="38" t="str">
        <f>IF(ISBLANK('T1'!$C$530),"",'T1'!$H$530*IF('T1'!$V$9="Y",1,0)+'T2'!$H$530*IF('T2'!$V$9="Y",1,0)+'T3'!$H$530*IF('T3'!$V$9="Y",1,0))</f>
        <v/>
      </c>
      <c r="AM534" s="38" t="str">
        <f>IF(ISBLANK('T1'!$C$530),"",'T1'!$I$530*IF('T1'!$W$9="Y",1,0)+'T2'!$I$530*IF('T2'!$W$9="Y",1,0)+'T3'!$I$530*IF('T3'!$W$9="Y",1,0))</f>
        <v/>
      </c>
      <c r="AN534" s="38" t="str">
        <f>IF(ISBLANK('T1'!$C$530),"",'T1'!$J$530*IF('T1'!$X$9="Y",1,0)+'T2'!$J$530*IF('T2'!$X$9="Y",1,0)+'T3'!$J$530*IF('T3'!$X$9="Y",1,0))</f>
        <v/>
      </c>
      <c r="AO534" s="38" t="str">
        <f>IF(ISBLANK('T1'!$C$530),"",'T1'!$K$530*IF('T1'!$Y$9="Y",1,0)+'T2'!$K$530*IF('T2'!$Y$9="Y",1,0)+'T3'!$K$530*IF('T3'!$Y$9="Y",1,0))</f>
        <v/>
      </c>
      <c r="AP534" s="38" t="str">
        <f>IF(ISBLANK('T1'!$C$530),"",'T1'!$L$530*IF('T1'!$Z$9="Y",1,0)+'T2'!$L$530*IF('T2'!$Z$9="Y",1,0)+'T3'!$L$530*IF('T3'!$Z$9="Y",1,0))</f>
        <v/>
      </c>
      <c r="AQ534" s="38" t="str">
        <f>IF(ISBLANK('T1'!$C$530),"",'T1'!$M$530*IF('T1'!$AA$9="Y",1,0)+'T2'!$M$530*IF('T2'!$AA$9="Y",1,0)+'T3'!$M$530*IF('T3'!$AA$9="Y",1,0))</f>
        <v/>
      </c>
      <c r="AR534" s="38" t="str">
        <f>IF(ISBLANK('T1'!$C$530),"",'T1'!$M$530*IF('T1'!$AB$9="Y",1,0)+'T2'!$M$530*IF('T2'!$AB$9="Y",1,0)+'T3'!$M$530*IF('T3'!$AB$9="Y",1,0))</f>
        <v/>
      </c>
      <c r="AS534" s="38" t="str">
        <f>IF(ISBLANK('T1'!$C$530),"",SUM($AI$534:$AR$534))</f>
        <v/>
      </c>
      <c r="AT534" s="38" t="str">
        <f>IF(ISBLANK('T1'!$C$530),"",IF(ISERR($AS$534/$AS$5),"",$AS$534/$AS$5))</f>
        <v/>
      </c>
      <c r="AW534" s="38" t="str">
        <f>IF(ISBLANK('T1'!$C$530),"",'T1'!$E$530*IF('T1'!$S$10="Y",1,0)+'T2'!$E$530*IF('T2'!$S$10="Y",1,0)+'T3'!$E$530*IF('T3'!$S$10="Y",1,0)+TA!$AR$530*IF(TA!$L$10="Y",1,0))</f>
        <v/>
      </c>
      <c r="AX534" s="38" t="str">
        <f>IF(ISBLANK('T1'!$C$530),"",'T1'!$F$530*IF('T1'!$T$10="Y",1,0)+'T2'!$F$530*IF('T2'!$T$10="Y",1,0)+'T3'!$F$530*IF('T3'!$T$10="Y",1,0)+TA!$AS$530*IF(TA!$M$10="Y",1,0))</f>
        <v/>
      </c>
      <c r="AY534" s="38" t="str">
        <f>IF(ISBLANK('T1'!$C$530),"",'T1'!$G$530*IF('T1'!$U$10="Y",1,0)+'T2'!$G$530*IF('T2'!$U$10="Y",1,0)+'T3'!$G$530*IF('T3'!$U$10="Y",1,0)+TA!$AT$530*IF(TA!$N$10="Y",1,0))</f>
        <v/>
      </c>
      <c r="AZ534" s="38" t="str">
        <f>IF(ISBLANK('T1'!$C$530),"",'T1'!$H$530*IF('T1'!$V$10="Y",1,0)+'T2'!$H$530*IF('T2'!$V$10="Y",1,0)+'T3'!$H$530*IF('T3'!$V$10="Y",1,0))</f>
        <v/>
      </c>
      <c r="BA534" s="38" t="str">
        <f>IF(ISBLANK('T1'!$C$530),"",'T1'!$I$530*IF('T1'!$W$10="Y",1,0)+'T2'!$I$530*IF('T2'!$W$10="Y",1,0)+'T3'!$I$530*IF('T3'!$W$10="Y",1,0))</f>
        <v/>
      </c>
      <c r="BB534" s="38" t="str">
        <f>IF(ISBLANK('T1'!$C$530),"",'T1'!$J$530*IF('T1'!$X$10="Y",1,0)+'T2'!$J$530*IF('T2'!$X$10="Y",1,0)+'T3'!$J$530*IF('T3'!$X$10="Y",1,0))</f>
        <v/>
      </c>
      <c r="BC534" s="38" t="str">
        <f>IF(ISBLANK('T1'!$C$530),"",'T1'!$K$530*IF('T1'!$Y$10="Y",1,0)+'T2'!$K$530*IF('T2'!$Y$10="Y",1,0)+'T3'!$K$530*IF('T3'!$Y$10="Y",1,0))</f>
        <v/>
      </c>
      <c r="BD534" s="38" t="str">
        <f>IF(ISBLANK('T1'!$C$530),"",'T1'!$L$530*IF('T1'!$Z$10="Y",1,0)+'T2'!$L$530*IF('T2'!$Z$10="Y",1,0)+'T3'!$L$530*IF('T3'!$Z$10="Y",1,0))</f>
        <v/>
      </c>
      <c r="BE534" s="38" t="str">
        <f>IF(ISBLANK('T1'!$C$530),"",'T1'!$M$530*IF('T1'!$AA$10="Y",1,0)+'T2'!$M$530*IF('T2'!$AA$10="Y",1,0)+'T3'!$M$530*IF('T3'!$AA$10="Y",1,0))</f>
        <v/>
      </c>
      <c r="BF534" s="38" t="str">
        <f>IF(ISBLANK('T1'!$C$530),"",'T1'!$M$530*IF('T1'!$AB$10="Y",1,0)+'T2'!$M$530*IF('T2'!$AB$10="Y",1,0)+'T3'!$M$530*IF('T3'!$AB$10="Y",1,0))</f>
        <v/>
      </c>
      <c r="BG534" s="38" t="str">
        <f>IF(ISBLANK('T1'!$C$530),"",SUM($AW$534:$BF$534))</f>
        <v/>
      </c>
      <c r="BH534" s="38" t="str">
        <f>IF(ISBLANK('T1'!$C$530),"",IF(ISERR($BG$534/$BG$5),"",$BG$534/$BG$5))</f>
        <v/>
      </c>
      <c r="BK534" s="38" t="str">
        <f>IF(ISBLANK('T1'!$C$530),"",'T1'!$E$530*IF('T1'!$S$11="Y",1,0)+'T2'!$E$530*IF('T2'!$S$11="Y",1,0)+'T3'!$E$530*IF('T3'!$S$11="Y",1,0)+TA!$AR$530*IF(TA!$L$11="Y",1,0))</f>
        <v/>
      </c>
      <c r="BL534" s="38" t="str">
        <f>IF(ISBLANK('T1'!$C$530),"",'T1'!$F$530*IF('T1'!$T$11="Y",1,0)+'T2'!$F$530*IF('T2'!$T$11="Y",1,0)+'T3'!$F$530*IF('T3'!$T$11="Y",1,0)+TA!$AS$530*IF(TA!$M$11="Y",1,0))</f>
        <v/>
      </c>
      <c r="BM534" s="38" t="str">
        <f>IF(ISBLANK('T1'!$C$530),"",'T1'!$G$530*IF('T1'!$U$11="Y",1,0)+'T2'!$G$530*IF('T2'!$U$11="Y",1,0)+'T3'!$G$530*IF('T3'!$U$11="Y",1,0)+TA!$AT$530*IF(TA!$N$11="Y",1,0))</f>
        <v/>
      </c>
      <c r="BN534" s="38" t="str">
        <f>IF(ISBLANK('T1'!$C$530),"",'T1'!$H$530*IF('T1'!$V$11="Y",1,0)+'T2'!$H$530*IF('T2'!$V$11="Y",1,0)+'T3'!$H$530*IF('T3'!$V$11="Y",1,0))</f>
        <v/>
      </c>
      <c r="BO534" s="38" t="str">
        <f>IF(ISBLANK('T1'!$C$530),"",'T1'!$I$530*IF('T1'!$W$11="Y",1,0)+'T2'!$I$530*IF('T2'!$W$11="Y",1,0)+'T3'!$I$530*IF('T3'!$W$11="Y",1,0))</f>
        <v/>
      </c>
      <c r="BP534" s="38" t="str">
        <f>IF(ISBLANK('T1'!$C$530),"",'T1'!$J$530*IF('T1'!$X$11="Y",1,0)+'T2'!$J$530*IF('T2'!$X$11="Y",1,0)+'T3'!$J$530*IF('T3'!$X$11="Y",1,0))</f>
        <v/>
      </c>
      <c r="BQ534" s="38" t="str">
        <f>IF(ISBLANK('T1'!$C$530),"",'T1'!$K$530*IF('T1'!$Y$11="Y",1,0)+'T2'!$K$530*IF('T2'!$Y$11="Y",1,0)+'T3'!$K$530*IF('T3'!$Y$11="Y",1,0))</f>
        <v/>
      </c>
      <c r="BR534" s="38" t="str">
        <f>IF(ISBLANK('T1'!$C$530),"",'T1'!$L$530*IF('T1'!$Z$11="Y",1,0)+'T2'!$L$530*IF('T2'!$Z$11="Y",1,0)+'T3'!$L$530*IF('T3'!$Z$11="Y",1,0))</f>
        <v/>
      </c>
      <c r="BS534" s="38" t="str">
        <f>IF(ISBLANK('T1'!$C$530),"",'T1'!$M$530*IF('T1'!$AA$11="Y",1,0)+'T2'!$M$530*IF('T2'!$AA$11="Y",1,0)+'T3'!$M$530*IF('T3'!$AA$11="Y",1,0))</f>
        <v/>
      </c>
      <c r="BT534" s="38" t="str">
        <f>IF(ISBLANK('T1'!$C$530),"",'T1'!$M$530*IF('T1'!$AB$11="Y",1,0)+'T2'!$M$530*IF('T2'!$AB$11="Y",1,0)+'T3'!$M$530*IF('T3'!$AB$11="Y",1,0))</f>
        <v/>
      </c>
      <c r="BU534" s="38" t="str">
        <f>IF(ISBLANK('T1'!$C$530),"",SUM($BK$534:$BT$534))</f>
        <v/>
      </c>
      <c r="BV534" s="38" t="str">
        <f>IF(ISBLANK('T1'!$C$530),"",IF(ISERR($BU$534/$BU$5),"",$BU$534/$BU$5))</f>
        <v/>
      </c>
      <c r="BY534" s="38" t="str">
        <f>IF(ISBLANK('T1'!$C$530),"",'T1'!$E$530*IF('T1'!$S$12="Y",1,0)+'T2'!$E$530*IF('T2'!$S$12="Y",1,0)+'T3'!$E$530*IF('T3'!$S$12="Y",1,0)+TA!$AR$530*IF(TA!$L$12="Y",1,0))</f>
        <v/>
      </c>
      <c r="BZ534" s="38" t="str">
        <f>IF(ISBLANK('T1'!$C$530),"",'T1'!$F$530*IF('T1'!$T$12="Y",1,0)+'T2'!$F$530*IF('T2'!$T$12="Y",1,0)+'T3'!$F$530*IF('T3'!$T$12="Y",1,0)+TA!$AS$530*IF(TA!$M$12="Y",1,0))</f>
        <v/>
      </c>
      <c r="CA534" s="38" t="str">
        <f>IF(ISBLANK('T1'!$C$530),"",'T1'!$G$530*IF('T1'!$U$12="Y",1,0)+'T2'!$G$530*IF('T2'!$U$12="Y",1,0)+'T3'!$G$530*IF('T3'!$U$12="Y",1,0)+TA!$AT$530*IF(TA!$N$12="Y",1,0))</f>
        <v/>
      </c>
      <c r="CB534" s="38" t="str">
        <f>IF(ISBLANK('T1'!$C$530),"",'T1'!$H$530*IF('T1'!$V$12="Y",1,0)+'T2'!$H$530*IF('T2'!$V$12="Y",1,0)+'T3'!$H$530*IF('T3'!$V$12="Y",1,0))</f>
        <v/>
      </c>
      <c r="CC534" s="38" t="str">
        <f>IF(ISBLANK('T1'!$C$530),"",'T1'!$I$530*IF('T1'!$W$12="Y",1,0)+'T2'!$I$530*IF('T2'!$W$12="Y",1,0)+'T3'!$I$530*IF('T3'!$W$12="Y",1,0))</f>
        <v/>
      </c>
      <c r="CD534" s="38" t="str">
        <f>IF(ISBLANK('T1'!$C$530),"",'T1'!$J$530*IF('T1'!$X$12="Y",1,0)+'T2'!$J$530*IF('T2'!$X$12="Y",1,0)+'T3'!$J$530*IF('T3'!$X$12="Y",1,0))</f>
        <v/>
      </c>
      <c r="CE534" s="38" t="str">
        <f>IF(ISBLANK('T1'!$C$530),"",'T1'!$K$530*IF('T1'!$Y$12="Y",1,0)+'T2'!$K$530*IF('T2'!$Y$12="Y",1,0)+'T3'!$K$530*IF('T3'!$Y$12="Y",1,0))</f>
        <v/>
      </c>
      <c r="CF534" s="38" t="str">
        <f>IF(ISBLANK('T1'!$C$530),"",'T1'!$L$530*IF('T1'!$Z$12="Y",1,0)+'T2'!$L$530*IF('T2'!$Z$12="Y",1,0)+'T3'!$L$530*IF('T3'!$Z$12="Y",1,0))</f>
        <v/>
      </c>
      <c r="CG534" s="38" t="str">
        <f>IF(ISBLANK('T1'!$C$530),"",'T1'!$M$530*IF('T1'!$AA$12="Y",1,0)+'T2'!$M$530*IF('T2'!$AA$12="Y",1,0)+'T3'!$M$530*IF('T3'!$AA$12="Y",1,0))</f>
        <v/>
      </c>
      <c r="CH534" s="38" t="str">
        <f>IF(ISBLANK('T1'!$C$530),"",'T1'!$M$530*IF('T1'!$AB$12="Y",1,0)+'T2'!$M$530*IF('T2'!$AB$12="Y",1,0)+'T3'!$M$530*IF('T3'!$AB$12="Y",1,0))</f>
        <v/>
      </c>
      <c r="CI534" s="38" t="str">
        <f>IF(ISBLANK('T1'!$C$530),"",SUM($BY$534:$CH$534))</f>
        <v/>
      </c>
      <c r="CJ534" s="38" t="str">
        <f>IF(ISBLANK('T1'!$C$530),"",IF(ISERR($CI$534/$CI$5),"",$CI$534/$CI$5))</f>
        <v/>
      </c>
      <c r="CM534" s="38" t="str">
        <f>IF(ISBLANK('T1'!$C$530),"",'T1'!$E$530*IF('T1'!$S$13="Y",1,0)+'T2'!$E$530*IF('T2'!$S$13="Y",1,0)+'T3'!$E$530*IF('T3'!$S$13="Y",1,0)+TA!$AR$530*IF(TA!$L$13="Y",1,0))</f>
        <v/>
      </c>
      <c r="CN534" s="38" t="str">
        <f>IF(ISBLANK('T1'!$C$530),"",'T1'!$F$530*IF('T1'!$T$13="Y",1,0)+'T2'!$F$530*IF('T2'!$T$13="Y",1,0)+'T3'!$F$530*IF('T3'!$T$13="Y",1,0)+TA!$AS$530*IF(TA!$M$13="Y",1,0))</f>
        <v/>
      </c>
      <c r="CO534" s="38" t="str">
        <f>IF(ISBLANK('T1'!$C$530),"",'T1'!$G$530*IF('T1'!$U$13="Y",1,0)+'T2'!$G$530*IF('T2'!$U$13="Y",1,0)+'T3'!$G$530*IF('T3'!$U$13="Y",1,0)+TA!$AT$530*IF(TA!$N$13="Y",1,0))</f>
        <v/>
      </c>
      <c r="CP534" s="38" t="str">
        <f>IF(ISBLANK('T1'!$C$530),"",'T1'!$H$530*IF('T1'!$V$13="Y",1,0)+'T2'!$H$530*IF('T2'!$V$13="Y",1,0)+'T3'!$H$530*IF('T3'!$V$13="Y",1,0))</f>
        <v/>
      </c>
      <c r="CQ534" s="38" t="str">
        <f>IF(ISBLANK('T1'!$C$530),"",'T1'!$I$530*IF('T1'!$W$13="Y",1,0)+'T2'!$I$530*IF('T2'!$W$13="Y",1,0)+'T3'!$I$530*IF('T3'!$W$13="Y",1,0))</f>
        <v/>
      </c>
      <c r="CR534" s="38" t="str">
        <f>IF(ISBLANK('T1'!$C$530),"",'T1'!$J$530*IF('T1'!$X$13="Y",1,0)+'T2'!$J$530*IF('T2'!$X$13="Y",1,0)+'T3'!$J$530*IF('T3'!$X$13="Y",1,0))</f>
        <v/>
      </c>
      <c r="CS534" s="38" t="str">
        <f>IF(ISBLANK('T1'!$C$530),"",'T1'!$K$530*IF('T1'!$Y$13="Y",1,0)+'T2'!$K$530*IF('T2'!$Y$13="Y",1,0)+'T3'!$K$530*IF('T3'!$Y$13="Y",1,0))</f>
        <v/>
      </c>
      <c r="CT534" s="38" t="str">
        <f>IF(ISBLANK('T1'!$C$530),"",'T1'!$L$530*IF('T1'!$Z$13="Y",1,0)+'T2'!$L$530*IF('T2'!$Z$13="Y",1,0)+'T3'!$L$530*IF('T3'!$Z$13="Y",1,0))</f>
        <v/>
      </c>
      <c r="CU534" s="38" t="str">
        <f>IF(ISBLANK('T1'!$C$530),"",'T1'!$M$530*IF('T1'!$AA$13="Y",1,0)+'T2'!$M$530*IF('T2'!$AA$13="Y",1,0)+'T3'!$M$530*IF('T3'!$AA$13="Y",1,0))</f>
        <v/>
      </c>
      <c r="CV534" s="38" t="str">
        <f>IF(ISBLANK('T1'!$C$530),"",'T1'!$M$530*IF('T1'!$AB$13="Y",1,0)+'T2'!$M$530*IF('T2'!$AB$13="Y",1,0)+'T3'!$M$530*IF('T3'!$AB$13="Y",1,0))</f>
        <v/>
      </c>
      <c r="CW534" s="38" t="str">
        <f>IF(ISBLANK('T1'!$C$530),"",SUM($CM$534:$CV$534))</f>
        <v/>
      </c>
      <c r="CX534" s="38" t="str">
        <f>IF(ISBLANK('T1'!$C$530),"",IF(ISERR($CW$534/$CW$5),"",$CW$534/$CW$5))</f>
        <v/>
      </c>
      <c r="DA534" s="38" t="str">
        <f>IF(ISBLANK('T1'!$C$530),"",'T1'!$E$530*IF('T1'!$S$14="Y",1,0)+'T2'!$E$530*IF('T2'!$S$14="Y",1,0)+'T3'!$E$530*IF('T3'!$S$14="Y",1,0)+TA!$AR$530*IF(TA!$L$14="Y",1,0))</f>
        <v/>
      </c>
      <c r="DB534" s="38" t="str">
        <f>IF(ISBLANK('T1'!$C$530),"",'T1'!$F$530*IF('T1'!$T$14="Y",1,0)+'T2'!$F$530*IF('T2'!$T$14="Y",1,0)+'T3'!$F$530*IF('T3'!$T$14="Y",1,0)+TA!$AS$530*IF(TA!$M$14="Y",1,0))</f>
        <v/>
      </c>
      <c r="DC534" s="38" t="str">
        <f>IF(ISBLANK('T1'!$C$530),"",'T1'!$G$530*IF('T1'!$U$14="Y",1,0)+'T2'!$G$530*IF('T2'!$U$14="Y",1,0)+'T3'!$G$530*IF('T3'!$U$14="Y",1,0)+TA!$AT$530*IF(TA!$N$14="Y",1,0))</f>
        <v/>
      </c>
      <c r="DD534" s="38" t="str">
        <f>IF(ISBLANK('T1'!$C$530),"",'T1'!$H$530*IF('T1'!$V$14="Y",1,0)+'T2'!$H$530*IF('T2'!$V$14="Y",1,0)+'T3'!$H$530*IF('T3'!$V$14="Y",1,0))</f>
        <v/>
      </c>
      <c r="DE534" s="38" t="str">
        <f>IF(ISBLANK('T1'!$C$530),"",'T1'!$I$530*IF('T1'!$W$14="Y",1,0)+'T2'!$I$530*IF('T2'!$W$14="Y",1,0)+'T3'!$I$530*IF('T3'!$W$14="Y",1,0))</f>
        <v/>
      </c>
      <c r="DF534" s="38" t="str">
        <f>IF(ISBLANK('T1'!$C$530),"",'T1'!$J$530*IF('T1'!$X$14="Y",1,0)+'T2'!$J$530*IF('T2'!$X$14="Y",1,0)+'T3'!$J$530*IF('T3'!$X$14="Y",1,0))</f>
        <v/>
      </c>
      <c r="DG534" s="38" t="str">
        <f>IF(ISBLANK('T1'!$C$530),"",'T1'!$K$530*IF('T1'!$Y$14="Y",1,0)+'T2'!$K$530*IF('T2'!$Y$14="Y",1,0)+'T3'!$K$530*IF('T3'!$Y$14="Y",1,0))</f>
        <v/>
      </c>
      <c r="DH534" s="38" t="str">
        <f>IF(ISBLANK('T1'!$C$530),"",'T1'!$L$530*IF('T1'!$Z$14="Y",1,0)+'T2'!$L$530*IF('T2'!$Z$14="Y",1,0)+'T3'!$L$530*IF('T3'!$Z$14="Y",1,0))</f>
        <v/>
      </c>
      <c r="DI534" s="38" t="str">
        <f>IF(ISBLANK('T1'!$C$530),"",'T1'!$M$530*IF('T1'!$AA$14="Y",1,0)+'T2'!$M$530*IF('T2'!$AA$14="Y",1,0)+'T3'!$M$530*IF('T3'!$AA$14="Y",1,0))</f>
        <v/>
      </c>
      <c r="DJ534" s="38" t="str">
        <f>IF(ISBLANK('T1'!$C$530),"",'T1'!$M$530*IF('T1'!$AB$14="Y",1,0)+'T2'!$M$530*IF('T2'!$AB$14="Y",1,0)+'T3'!$M$530*IF('T3'!$AB$14="Y",1,0))</f>
        <v/>
      </c>
      <c r="DK534" s="38" t="str">
        <f>IF(ISBLANK('T1'!$C$530),"",SUM($DA$534:$DJ$534))</f>
        <v/>
      </c>
      <c r="DL534" s="38" t="str">
        <f>IF(ISBLANK('T1'!$C$530),"",IF(ISERR($DK$534/$DK$5),"",$DK$534/$DK$5))</f>
        <v/>
      </c>
      <c r="DO534" s="38" t="str">
        <f>IF(ISBLANK('T1'!$C$530),"",'T1'!$E$530*IF('T1'!$S$15="Y",1,0)+'T2'!$E$530*IF('T2'!$S$15="Y",1,0)+'T3'!$E$530*IF('T3'!$S$15="Y",1,0)+TA!$AR$530*IF(TA!$L$15="Y",1,0))</f>
        <v/>
      </c>
      <c r="DP534" s="38" t="str">
        <f>IF(ISBLANK('T1'!$C$530),"",'T1'!$F$530*IF('T1'!$T$15="Y",1,0)+'T2'!$F$530*IF('T2'!$T$15="Y",1,0)+'T3'!$F$530*IF('T3'!$T$15="Y",1,0)+TA!$AS$530*IF(TA!$M$15="Y",1,0))</f>
        <v/>
      </c>
      <c r="DQ534" s="38" t="str">
        <f>IF(ISBLANK('T1'!$C$530),"",'T1'!$G$530*IF('T1'!$U$15="Y",1,0)+'T2'!$G$530*IF('T2'!$U$15="Y",1,0)+'T3'!$G$530*IF('T3'!$U$15="Y",1,0)+TA!$AT$530*IF(TA!$N$15="Y",1,0))</f>
        <v/>
      </c>
      <c r="DR534" s="38" t="str">
        <f>IF(ISBLANK('T1'!$C$530),"",'T1'!$H$530*IF('T1'!$V$15="Y",1,0)+'T2'!$H$530*IF('T2'!$V$15="Y",1,0)+'T3'!$H$530*IF('T3'!$V$15="Y",1,0))</f>
        <v/>
      </c>
      <c r="DS534" s="38" t="str">
        <f>IF(ISBLANK('T1'!$C$530),"",'T1'!$I$530*IF('T1'!$W$15="Y",1,0)+'T2'!$I$530*IF('T2'!$W$15="Y",1,0)+'T3'!$I$530*IF('T3'!$W$15="Y",1,0))</f>
        <v/>
      </c>
      <c r="DT534" s="38" t="str">
        <f>IF(ISBLANK('T1'!$C$530),"",'T1'!$J$530*IF('T1'!$X$15="Y",1,0)+'T2'!$J$530*IF('T2'!$X$15="Y",1,0)+'T3'!$J$530*IF('T3'!$X$15="Y",1,0))</f>
        <v/>
      </c>
      <c r="DU534" s="38" t="str">
        <f>IF(ISBLANK('T1'!$C$530),"",'T1'!$K$530*IF('T1'!$Y$15="Y",1,0)+'T2'!$K$530*IF('T2'!$Y$15="Y",1,0)+'T3'!$K$530*IF('T3'!$Y$15="Y",1,0))</f>
        <v/>
      </c>
      <c r="DV534" s="38" t="str">
        <f>IF(ISBLANK('T1'!$C$530),"",'T1'!$L$530*IF('T1'!$Z$15="Y",1,0)+'T2'!$L$530*IF('T2'!$Z$15="Y",1,0)+'T3'!$L$530*IF('T3'!$Z$15="Y",1,0))</f>
        <v/>
      </c>
      <c r="DW534" s="38" t="str">
        <f>IF(ISBLANK('T1'!$C$530),"",'T1'!$M$530*IF('T1'!$AA$15="Y",1,0)+'T2'!$M$530*IF('T2'!$AA$15="Y",1,0)+'T3'!$M$530*IF('T3'!$AA$15="Y",1,0))</f>
        <v/>
      </c>
      <c r="DX534" s="38" t="str">
        <f>IF(ISBLANK('T1'!$C$530),"",'T1'!$M$530*IF('T1'!$AB$15="Y",1,0)+'T2'!$M$530*IF('T2'!$AB$15="Y",1,0)+'T3'!$M$530*IF('T3'!$AB$15="Y",1,0))</f>
        <v/>
      </c>
      <c r="DY534" s="38" t="str">
        <f>IF(ISBLANK('T1'!$C$530),"",SUM($DO$534:$DX$534))</f>
        <v/>
      </c>
      <c r="DZ534" s="38" t="str">
        <f>IF(ISBLANK('T1'!$C$530),"",IF(ISERR($DY$534/$DY$5),"",$DY$534/$DY$5))</f>
        <v/>
      </c>
      <c r="EC534" s="38" t="str">
        <f>IF(ISBLANK('T1'!$C$530),"",'T1'!$E$530*IF('T1'!$S$16="Y",1,0)+'T2'!$E$530*IF('T2'!$S$16="Y",1,0)+'T3'!$E$530*IF('T3'!$S$16="Y",1,0)+TA!$AR$530*IF(TA!$L$16="Y",1,0))</f>
        <v/>
      </c>
      <c r="ED534" s="38" t="str">
        <f>IF(ISBLANK('T1'!$C$530),"",'T1'!$F$530*IF('T1'!$T$16="Y",1,0)+'T2'!$F$530*IF('T2'!$T$16="Y",1,0)+'T3'!$F$530*IF('T3'!$T$16="Y",1,0)+TA!$AS$530*IF(TA!$M$16="Y",1,0))</f>
        <v/>
      </c>
      <c r="EE534" s="38" t="str">
        <f>IF(ISBLANK('T1'!$C$530),"",'T1'!$G$530*IF('T1'!$U$16="Y",1,0)+'T2'!$G$530*IF('T2'!$U$16="Y",1,0)+'T3'!$G$530*IF('T3'!$U$16="Y",1,0)+TA!$AT$530*IF(TA!$N$16="Y",1,0))</f>
        <v/>
      </c>
      <c r="EF534" s="38" t="str">
        <f>IF(ISBLANK('T1'!$C$530),"",'T1'!$H$530*IF('T1'!$V$16="Y",1,0)+'T2'!$H$530*IF('T2'!$V$16="Y",1,0)+'T3'!$H$530*IF('T3'!$V$16="Y",1,0))</f>
        <v/>
      </c>
      <c r="EG534" s="38" t="str">
        <f>IF(ISBLANK('T1'!$C$530),"",'T1'!$I$530*IF('T1'!$W$16="Y",1,0)+'T2'!$I$530*IF('T2'!$W$16="Y",1,0)+'T3'!$I$530*IF('T3'!$W$16="Y",1,0))</f>
        <v/>
      </c>
      <c r="EH534" s="38" t="str">
        <f>IF(ISBLANK('T1'!$C$530),"",'T1'!$J$530*IF('T1'!$X$16="Y",1,0)+'T2'!$J$530*IF('T2'!$X$16="Y",1,0)+'T3'!$J$530*IF('T3'!$X$16="Y",1,0))</f>
        <v/>
      </c>
      <c r="EI534" s="38" t="str">
        <f>IF(ISBLANK('T1'!$C$530),"",'T1'!$K$530*IF('T1'!$Y$16="Y",1,0)+'T2'!$K$530*IF('T2'!$Y$16="Y",1,0)+'T3'!$K$530*IF('T3'!$Y$16="Y",1,0))</f>
        <v/>
      </c>
      <c r="EJ534" s="38" t="str">
        <f>IF(ISBLANK('T1'!$C$530),"",'T1'!$L$530*IF('T1'!$Z$16="Y",1,0)+'T2'!$L$530*IF('T2'!$Z$16="Y",1,0)+'T3'!$L$530*IF('T3'!$Z$16="Y",1,0))</f>
        <v/>
      </c>
      <c r="EK534" s="38" t="str">
        <f>IF(ISBLANK('T1'!$C$530),"",'T1'!$M$530*IF('T1'!$AA$16="Y",1,0)+'T2'!$M$530*IF('T2'!$AA$16="Y",1,0)+'T3'!$M$530*IF('T3'!$AA$16="Y",1,0))</f>
        <v/>
      </c>
      <c r="EL534" s="38" t="str">
        <f>IF(ISBLANK('T1'!$C$530),"",'T1'!$M$530*IF('T1'!$AB$16="Y",1,0)+'T2'!$M$530*IF('T2'!$AB$16="Y",1,0)+'T3'!$M$530*IF('T3'!$AB$16="Y",1,0))</f>
        <v/>
      </c>
      <c r="EM534" s="38" t="str">
        <f>IF(ISBLANK('T1'!$C$530),"",SUM($EC$534:$EL$534))</f>
        <v/>
      </c>
      <c r="EN534" s="38" t="str">
        <f>IF(ISBLANK('T1'!$C$530),"",IF(ISERR($EM$534/$EM$5),"",$EM$534/$EM$5))</f>
        <v/>
      </c>
      <c r="EQ534" s="38" t="str">
        <f>IF(ISBLANK('T1'!$C$530),"",'T1'!$E$530*IF('T1'!$S$17="Y",1,0)+'T2'!$E$530*IF('T2'!$S$17="Y",1,0)+'T3'!$E$530*IF('T3'!$S$17="Y",1,0)+TA!$AR$530*IF(TA!$L$17="Y",1,0))</f>
        <v/>
      </c>
      <c r="ER534" s="38" t="str">
        <f>IF(ISBLANK('T1'!$C$530),"",'T1'!$F$530*IF('T1'!$T$17="Y",1,0)+'T2'!$F$530*IF('T2'!$T$17="Y",1,0)+'T3'!$F$530*IF('T3'!$T$17="Y",1,0)+TA!$AS$530*IF(TA!$M$17="Y",1,0))</f>
        <v/>
      </c>
      <c r="ES534" s="38" t="str">
        <f>IF(ISBLANK('T1'!$C$530),"",'T1'!$G$530*IF('T1'!$U$17="Y",1,0)+'T2'!$G$530*IF('T2'!$U$17="Y",1,0)+'T3'!$G$530*IF('T3'!$U$17="Y",1,0)+TA!$AT$530*IF(TA!$N$17="Y",1,0))</f>
        <v/>
      </c>
      <c r="ET534" s="38" t="str">
        <f>IF(ISBLANK('T1'!$C$530),"",'T1'!$H$530*IF('T1'!$V$17="Y",1,0)+'T2'!$H$530*IF('T2'!$V$17="Y",1,0)+'T3'!$H$530*IF('T3'!$V$17="Y",1,0))</f>
        <v/>
      </c>
      <c r="EU534" s="38" t="str">
        <f>IF(ISBLANK('T1'!$C$530),"",'T1'!$I$530*IF('T1'!$W$17="Y",1,0)+'T2'!$I$530*IF('T2'!$W$17="Y",1,0)+'T3'!$I$530*IF('T3'!$W$17="Y",1,0))</f>
        <v/>
      </c>
      <c r="EV534" s="38" t="str">
        <f>IF(ISBLANK('T1'!$C$530),"",'T1'!$J$530*IF('T1'!$X$17="Y",1,0)+'T2'!$J$530*IF('T2'!$X$17="Y",1,0)+'T3'!$J$530*IF('T3'!$X$17="Y",1,0))</f>
        <v/>
      </c>
      <c r="EW534" s="38" t="str">
        <f>IF(ISBLANK('T1'!$C$530),"",'T1'!$K$530*IF('T1'!$Y$17="Y",1,0)+'T2'!$K$530*IF('T2'!$Y$17="Y",1,0)+'T3'!$K$530*IF('T3'!$Y$17="Y",1,0))</f>
        <v/>
      </c>
      <c r="EX534" s="38" t="str">
        <f>IF(ISBLANK('T1'!$C$530),"",'T1'!$L$530*IF('T1'!$Z$17="Y",1,0)+'T2'!$L$530*IF('T2'!$Z$17="Y",1,0)+'T3'!$L$530*IF('T3'!$Z$17="Y",1,0))</f>
        <v/>
      </c>
      <c r="EY534" s="38" t="str">
        <f>IF(ISBLANK('T1'!$C$530),"",'T1'!$M$530*IF('T1'!$AA$17="Y",1,0)+'T2'!$M$530*IF('T2'!$AA$17="Y",1,0)+'T3'!$M$530*IF('T3'!$AA$17="Y",1,0))</f>
        <v/>
      </c>
      <c r="EZ534" s="38" t="str">
        <f>IF(ISBLANK('T1'!$C$530),"",'T1'!$M$530*IF('T1'!$AB$17="Y",1,0)+'T2'!$M$530*IF('T2'!$AB$17="Y",1,0)+'T3'!$M$530*IF('T3'!$AB$17="Y",1,0))</f>
        <v/>
      </c>
      <c r="FA534" s="38" t="str">
        <f>IF(ISBLANK('T1'!$C$530),"",SUM($EQ$534:$EZ$534))</f>
        <v/>
      </c>
      <c r="FB534" s="38" t="str">
        <f>IF(ISBLANK('T1'!$C$530),"",IF(ISERR($FA$534/$FA$5),"",$FA$534/$FA$5))</f>
        <v/>
      </c>
    </row>
    <row r="535" spans="20:158">
      <c r="T535" s="38" t="str">
        <f>IF(ISBLANK('T1'!$C$531),"",'T1'!$E$531*IF('T1'!$S$8="Y",1,0)+'T2'!$E$531*IF('T2'!$S$8="Y",1,0)+'T3'!$E$531*IF('T3'!$S$8="Y",1,0)+TA!$AR$531*IF(TA!$L$8="Y",1,0))</f>
        <v/>
      </c>
      <c r="U535" s="38" t="str">
        <f>IF(ISBLANK('T1'!$C$531),"",'T1'!$F$531*IF('T1'!$T$8="Y",1,0)+'T2'!$F$531*IF('T2'!$T$8="Y",1,0)+'T3'!$F$531*IF('T3'!$T$8="Y",1,0)+TA!$AS$531*IF(TA!$M$8="Y",1,0))</f>
        <v/>
      </c>
      <c r="V535" s="38" t="str">
        <f>IF(ISBLANK('T1'!$C$531),"",'T1'!$G$531*IF('T1'!$U$8="Y",1,0)+'T2'!$G$531*IF('T2'!$U$8="Y",1,0)+'T3'!$G$531*IF('T3'!$U$8="Y",1,0)+TA!$AT$531*IF(TA!$N$8="Y",1,0))</f>
        <v/>
      </c>
      <c r="W535" s="38" t="str">
        <f>IF(ISBLANK('T1'!$C$531),"",'T1'!$H$531*IF('T1'!$V$8="Y",1,0)+'T2'!$H$531*IF('T2'!$V$8="Y",1,0)+'T3'!$H$531*IF('T3'!$V$8="Y",1,0))</f>
        <v/>
      </c>
      <c r="X535" s="38" t="str">
        <f>IF(ISBLANK('T1'!$C$531),"",'T1'!$I$531*IF('T1'!$W$8="Y",1,0)+'T2'!$I$531*IF('T2'!$W$8="Y",1,0)+'T3'!$I$531*IF('T3'!$W$8="Y",1,0))</f>
        <v/>
      </c>
      <c r="Y535" s="38" t="str">
        <f>IF(ISBLANK('T1'!$C$531),"",'T1'!$J$531*IF('T1'!$X$8="Y",1,0)+'T2'!$J$531*IF('T2'!$X$8="Y",1,0)+'T3'!$J$531*IF('T3'!$X$8="Y",1,0))</f>
        <v/>
      </c>
      <c r="Z535" s="38" t="str">
        <f>IF(ISBLANK('T1'!$C$531),"",'T1'!$K$531*IF('T1'!$Y$8="Y",1,0)+'T2'!$K$531*IF('T2'!$Y$8="Y",1,0)+'T3'!$K$531*IF('T3'!$Y$8="Y",1,0))</f>
        <v/>
      </c>
      <c r="AA535" s="38" t="str">
        <f>IF(ISBLANK('T1'!$C$531),"",'T1'!$L$531*IF('T1'!$Z$8="Y",1,0)+'T2'!$L$531*IF('T2'!$Z$8="Y",1,0)+'T3'!$L$531*IF('T3'!$Z$8="Y",1,0))</f>
        <v/>
      </c>
      <c r="AB535" s="38" t="str">
        <f>IF(ISBLANK('T1'!$C$531),"",'T1'!$M$531*IF('T1'!$AA$8="Y",1,0)+'T2'!$M$531*IF('T2'!$AA$8="Y",1,0)+'T3'!$M$531*IF('T3'!$AA$8="Y",1,0))</f>
        <v/>
      </c>
      <c r="AC535" s="38" t="str">
        <f>IF(ISBLANK('T1'!$C$531),"",'T1'!$M$531*IF('T1'!$AB$8="Y",1,0)+'T2'!$M$531*IF('T2'!$AB$8="Y",1,0)+'T3'!$M$531*IF('T3'!$AB$8="Y",1,0))</f>
        <v/>
      </c>
      <c r="AD535" s="38" t="str">
        <f>IF(ISBLANK('T1'!$C$531),"",SUM($T$535:$AC$535))</f>
        <v/>
      </c>
      <c r="AE535" s="38" t="str">
        <f>IF(ISBLANK('T1'!$C$531),"",IF(ISERR($AD$535/$AD$5),"",$AD$535/$AD$5))</f>
        <v/>
      </c>
      <c r="AI535" s="38" t="str">
        <f>IF(ISBLANK('T1'!$C$531),"",'T1'!$E$531*IF('T1'!$S$9="Y",1,0)+'T2'!$E$531*IF('T2'!$S$9="Y",1,0)+'T3'!$E$531*IF('T3'!$S$9="Y",1,0)+TA!$AR$531*IF(TA!$L$9="Y",1,0))</f>
        <v/>
      </c>
      <c r="AJ535" s="38" t="str">
        <f>IF(ISBLANK('T1'!$C$531),"",'T1'!$F$531*IF('T1'!$T$9="Y",1,0)+'T2'!$F$531*IF('T2'!$T$9="Y",1,0)+'T3'!$F$531*IF('T3'!$T$9="Y",1,0)+TA!$AS$531*IF(TA!$M$9="Y",1,0))</f>
        <v/>
      </c>
      <c r="AK535" s="38" t="str">
        <f>IF(ISBLANK('T1'!$C$531),"",'T1'!$G$531*IF('T1'!$U$9="Y",1,0)+'T2'!$G$531*IF('T2'!$U$9="Y",1,0)+'T3'!$G$531*IF('T3'!$U$9="Y",1,0)+TA!$AT$531*IF(TA!$N$9="Y",1,0))</f>
        <v/>
      </c>
      <c r="AL535" s="38" t="str">
        <f>IF(ISBLANK('T1'!$C$531),"",'T1'!$H$531*IF('T1'!$V$9="Y",1,0)+'T2'!$H$531*IF('T2'!$V$9="Y",1,0)+'T3'!$H$531*IF('T3'!$V$9="Y",1,0))</f>
        <v/>
      </c>
      <c r="AM535" s="38" t="str">
        <f>IF(ISBLANK('T1'!$C$531),"",'T1'!$I$531*IF('T1'!$W$9="Y",1,0)+'T2'!$I$531*IF('T2'!$W$9="Y",1,0)+'T3'!$I$531*IF('T3'!$W$9="Y",1,0))</f>
        <v/>
      </c>
      <c r="AN535" s="38" t="str">
        <f>IF(ISBLANK('T1'!$C$531),"",'T1'!$J$531*IF('T1'!$X$9="Y",1,0)+'T2'!$J$531*IF('T2'!$X$9="Y",1,0)+'T3'!$J$531*IF('T3'!$X$9="Y",1,0))</f>
        <v/>
      </c>
      <c r="AO535" s="38" t="str">
        <f>IF(ISBLANK('T1'!$C$531),"",'T1'!$K$531*IF('T1'!$Y$9="Y",1,0)+'T2'!$K$531*IF('T2'!$Y$9="Y",1,0)+'T3'!$K$531*IF('T3'!$Y$9="Y",1,0))</f>
        <v/>
      </c>
      <c r="AP535" s="38" t="str">
        <f>IF(ISBLANK('T1'!$C$531),"",'T1'!$L$531*IF('T1'!$Z$9="Y",1,0)+'T2'!$L$531*IF('T2'!$Z$9="Y",1,0)+'T3'!$L$531*IF('T3'!$Z$9="Y",1,0))</f>
        <v/>
      </c>
      <c r="AQ535" s="38" t="str">
        <f>IF(ISBLANK('T1'!$C$531),"",'T1'!$M$531*IF('T1'!$AA$9="Y",1,0)+'T2'!$M$531*IF('T2'!$AA$9="Y",1,0)+'T3'!$M$531*IF('T3'!$AA$9="Y",1,0))</f>
        <v/>
      </c>
      <c r="AR535" s="38" t="str">
        <f>IF(ISBLANK('T1'!$C$531),"",'T1'!$M$531*IF('T1'!$AB$9="Y",1,0)+'T2'!$M$531*IF('T2'!$AB$9="Y",1,0)+'T3'!$M$531*IF('T3'!$AB$9="Y",1,0))</f>
        <v/>
      </c>
      <c r="AS535" s="38" t="str">
        <f>IF(ISBLANK('T1'!$C$531),"",SUM($AI$535:$AR$535))</f>
        <v/>
      </c>
      <c r="AT535" s="38" t="str">
        <f>IF(ISBLANK('T1'!$C$531),"",IF(ISERR($AS$535/$AS$5),"",$AS$535/$AS$5))</f>
        <v/>
      </c>
      <c r="AW535" s="38" t="str">
        <f>IF(ISBLANK('T1'!$C$531),"",'T1'!$E$531*IF('T1'!$S$10="Y",1,0)+'T2'!$E$531*IF('T2'!$S$10="Y",1,0)+'T3'!$E$531*IF('T3'!$S$10="Y",1,0)+TA!$AR$531*IF(TA!$L$10="Y",1,0))</f>
        <v/>
      </c>
      <c r="AX535" s="38" t="str">
        <f>IF(ISBLANK('T1'!$C$531),"",'T1'!$F$531*IF('T1'!$T$10="Y",1,0)+'T2'!$F$531*IF('T2'!$T$10="Y",1,0)+'T3'!$F$531*IF('T3'!$T$10="Y",1,0)+TA!$AS$531*IF(TA!$M$10="Y",1,0))</f>
        <v/>
      </c>
      <c r="AY535" s="38" t="str">
        <f>IF(ISBLANK('T1'!$C$531),"",'T1'!$G$531*IF('T1'!$U$10="Y",1,0)+'T2'!$G$531*IF('T2'!$U$10="Y",1,0)+'T3'!$G$531*IF('T3'!$U$10="Y",1,0)+TA!$AT$531*IF(TA!$N$10="Y",1,0))</f>
        <v/>
      </c>
      <c r="AZ535" s="38" t="str">
        <f>IF(ISBLANK('T1'!$C$531),"",'T1'!$H$531*IF('T1'!$V$10="Y",1,0)+'T2'!$H$531*IF('T2'!$V$10="Y",1,0)+'T3'!$H$531*IF('T3'!$V$10="Y",1,0))</f>
        <v/>
      </c>
      <c r="BA535" s="38" t="str">
        <f>IF(ISBLANK('T1'!$C$531),"",'T1'!$I$531*IF('T1'!$W$10="Y",1,0)+'T2'!$I$531*IF('T2'!$W$10="Y",1,0)+'T3'!$I$531*IF('T3'!$W$10="Y",1,0))</f>
        <v/>
      </c>
      <c r="BB535" s="38" t="str">
        <f>IF(ISBLANK('T1'!$C$531),"",'T1'!$J$531*IF('T1'!$X$10="Y",1,0)+'T2'!$J$531*IF('T2'!$X$10="Y",1,0)+'T3'!$J$531*IF('T3'!$X$10="Y",1,0))</f>
        <v/>
      </c>
      <c r="BC535" s="38" t="str">
        <f>IF(ISBLANK('T1'!$C$531),"",'T1'!$K$531*IF('T1'!$Y$10="Y",1,0)+'T2'!$K$531*IF('T2'!$Y$10="Y",1,0)+'T3'!$K$531*IF('T3'!$Y$10="Y",1,0))</f>
        <v/>
      </c>
      <c r="BD535" s="38" t="str">
        <f>IF(ISBLANK('T1'!$C$531),"",'T1'!$L$531*IF('T1'!$Z$10="Y",1,0)+'T2'!$L$531*IF('T2'!$Z$10="Y",1,0)+'T3'!$L$531*IF('T3'!$Z$10="Y",1,0))</f>
        <v/>
      </c>
      <c r="BE535" s="38" t="str">
        <f>IF(ISBLANK('T1'!$C$531),"",'T1'!$M$531*IF('T1'!$AA$10="Y",1,0)+'T2'!$M$531*IF('T2'!$AA$10="Y",1,0)+'T3'!$M$531*IF('T3'!$AA$10="Y",1,0))</f>
        <v/>
      </c>
      <c r="BF535" s="38" t="str">
        <f>IF(ISBLANK('T1'!$C$531),"",'T1'!$M$531*IF('T1'!$AB$10="Y",1,0)+'T2'!$M$531*IF('T2'!$AB$10="Y",1,0)+'T3'!$M$531*IF('T3'!$AB$10="Y",1,0))</f>
        <v/>
      </c>
      <c r="BG535" s="38" t="str">
        <f>IF(ISBLANK('T1'!$C$531),"",SUM($AW$535:$BF$535))</f>
        <v/>
      </c>
      <c r="BH535" s="38" t="str">
        <f>IF(ISBLANK('T1'!$C$531),"",IF(ISERR($BG$535/$BG$5),"",$BG$535/$BG$5))</f>
        <v/>
      </c>
      <c r="BK535" s="38" t="str">
        <f>IF(ISBLANK('T1'!$C$531),"",'T1'!$E$531*IF('T1'!$S$11="Y",1,0)+'T2'!$E$531*IF('T2'!$S$11="Y",1,0)+'T3'!$E$531*IF('T3'!$S$11="Y",1,0)+TA!$AR$531*IF(TA!$L$11="Y",1,0))</f>
        <v/>
      </c>
      <c r="BL535" s="38" t="str">
        <f>IF(ISBLANK('T1'!$C$531),"",'T1'!$F$531*IF('T1'!$T$11="Y",1,0)+'T2'!$F$531*IF('T2'!$T$11="Y",1,0)+'T3'!$F$531*IF('T3'!$T$11="Y",1,0)+TA!$AS$531*IF(TA!$M$11="Y",1,0))</f>
        <v/>
      </c>
      <c r="BM535" s="38" t="str">
        <f>IF(ISBLANK('T1'!$C$531),"",'T1'!$G$531*IF('T1'!$U$11="Y",1,0)+'T2'!$G$531*IF('T2'!$U$11="Y",1,0)+'T3'!$G$531*IF('T3'!$U$11="Y",1,0)+TA!$AT$531*IF(TA!$N$11="Y",1,0))</f>
        <v/>
      </c>
      <c r="BN535" s="38" t="str">
        <f>IF(ISBLANK('T1'!$C$531),"",'T1'!$H$531*IF('T1'!$V$11="Y",1,0)+'T2'!$H$531*IF('T2'!$V$11="Y",1,0)+'T3'!$H$531*IF('T3'!$V$11="Y",1,0))</f>
        <v/>
      </c>
      <c r="BO535" s="38" t="str">
        <f>IF(ISBLANK('T1'!$C$531),"",'T1'!$I$531*IF('T1'!$W$11="Y",1,0)+'T2'!$I$531*IF('T2'!$W$11="Y",1,0)+'T3'!$I$531*IF('T3'!$W$11="Y",1,0))</f>
        <v/>
      </c>
      <c r="BP535" s="38" t="str">
        <f>IF(ISBLANK('T1'!$C$531),"",'T1'!$J$531*IF('T1'!$X$11="Y",1,0)+'T2'!$J$531*IF('T2'!$X$11="Y",1,0)+'T3'!$J$531*IF('T3'!$X$11="Y",1,0))</f>
        <v/>
      </c>
      <c r="BQ535" s="38" t="str">
        <f>IF(ISBLANK('T1'!$C$531),"",'T1'!$K$531*IF('T1'!$Y$11="Y",1,0)+'T2'!$K$531*IF('T2'!$Y$11="Y",1,0)+'T3'!$K$531*IF('T3'!$Y$11="Y",1,0))</f>
        <v/>
      </c>
      <c r="BR535" s="38" t="str">
        <f>IF(ISBLANK('T1'!$C$531),"",'T1'!$L$531*IF('T1'!$Z$11="Y",1,0)+'T2'!$L$531*IF('T2'!$Z$11="Y",1,0)+'T3'!$L$531*IF('T3'!$Z$11="Y",1,0))</f>
        <v/>
      </c>
      <c r="BS535" s="38" t="str">
        <f>IF(ISBLANK('T1'!$C$531),"",'T1'!$M$531*IF('T1'!$AA$11="Y",1,0)+'T2'!$M$531*IF('T2'!$AA$11="Y",1,0)+'T3'!$M$531*IF('T3'!$AA$11="Y",1,0))</f>
        <v/>
      </c>
      <c r="BT535" s="38" t="str">
        <f>IF(ISBLANK('T1'!$C$531),"",'T1'!$M$531*IF('T1'!$AB$11="Y",1,0)+'T2'!$M$531*IF('T2'!$AB$11="Y",1,0)+'T3'!$M$531*IF('T3'!$AB$11="Y",1,0))</f>
        <v/>
      </c>
      <c r="BU535" s="38" t="str">
        <f>IF(ISBLANK('T1'!$C$531),"",SUM($BK$535:$BT$535))</f>
        <v/>
      </c>
      <c r="BV535" s="38" t="str">
        <f>IF(ISBLANK('T1'!$C$531),"",IF(ISERR($BU$535/$BU$5),"",$BU$535/$BU$5))</f>
        <v/>
      </c>
      <c r="BY535" s="38" t="str">
        <f>IF(ISBLANK('T1'!$C$531),"",'T1'!$E$531*IF('T1'!$S$12="Y",1,0)+'T2'!$E$531*IF('T2'!$S$12="Y",1,0)+'T3'!$E$531*IF('T3'!$S$12="Y",1,0)+TA!$AR$531*IF(TA!$L$12="Y",1,0))</f>
        <v/>
      </c>
      <c r="BZ535" s="38" t="str">
        <f>IF(ISBLANK('T1'!$C$531),"",'T1'!$F$531*IF('T1'!$T$12="Y",1,0)+'T2'!$F$531*IF('T2'!$T$12="Y",1,0)+'T3'!$F$531*IF('T3'!$T$12="Y",1,0)+TA!$AS$531*IF(TA!$M$12="Y",1,0))</f>
        <v/>
      </c>
      <c r="CA535" s="38" t="str">
        <f>IF(ISBLANK('T1'!$C$531),"",'T1'!$G$531*IF('T1'!$U$12="Y",1,0)+'T2'!$G$531*IF('T2'!$U$12="Y",1,0)+'T3'!$G$531*IF('T3'!$U$12="Y",1,0)+TA!$AT$531*IF(TA!$N$12="Y",1,0))</f>
        <v/>
      </c>
      <c r="CB535" s="38" t="str">
        <f>IF(ISBLANK('T1'!$C$531),"",'T1'!$H$531*IF('T1'!$V$12="Y",1,0)+'T2'!$H$531*IF('T2'!$V$12="Y",1,0)+'T3'!$H$531*IF('T3'!$V$12="Y",1,0))</f>
        <v/>
      </c>
      <c r="CC535" s="38" t="str">
        <f>IF(ISBLANK('T1'!$C$531),"",'T1'!$I$531*IF('T1'!$W$12="Y",1,0)+'T2'!$I$531*IF('T2'!$W$12="Y",1,0)+'T3'!$I$531*IF('T3'!$W$12="Y",1,0))</f>
        <v/>
      </c>
      <c r="CD535" s="38" t="str">
        <f>IF(ISBLANK('T1'!$C$531),"",'T1'!$J$531*IF('T1'!$X$12="Y",1,0)+'T2'!$J$531*IF('T2'!$X$12="Y",1,0)+'T3'!$J$531*IF('T3'!$X$12="Y",1,0))</f>
        <v/>
      </c>
      <c r="CE535" s="38" t="str">
        <f>IF(ISBLANK('T1'!$C$531),"",'T1'!$K$531*IF('T1'!$Y$12="Y",1,0)+'T2'!$K$531*IF('T2'!$Y$12="Y",1,0)+'T3'!$K$531*IF('T3'!$Y$12="Y",1,0))</f>
        <v/>
      </c>
      <c r="CF535" s="38" t="str">
        <f>IF(ISBLANK('T1'!$C$531),"",'T1'!$L$531*IF('T1'!$Z$12="Y",1,0)+'T2'!$L$531*IF('T2'!$Z$12="Y",1,0)+'T3'!$L$531*IF('T3'!$Z$12="Y",1,0))</f>
        <v/>
      </c>
      <c r="CG535" s="38" t="str">
        <f>IF(ISBLANK('T1'!$C$531),"",'T1'!$M$531*IF('T1'!$AA$12="Y",1,0)+'T2'!$M$531*IF('T2'!$AA$12="Y",1,0)+'T3'!$M$531*IF('T3'!$AA$12="Y",1,0))</f>
        <v/>
      </c>
      <c r="CH535" s="38" t="str">
        <f>IF(ISBLANK('T1'!$C$531),"",'T1'!$M$531*IF('T1'!$AB$12="Y",1,0)+'T2'!$M$531*IF('T2'!$AB$12="Y",1,0)+'T3'!$M$531*IF('T3'!$AB$12="Y",1,0))</f>
        <v/>
      </c>
      <c r="CI535" s="38" t="str">
        <f>IF(ISBLANK('T1'!$C$531),"",SUM($BY$535:$CH$535))</f>
        <v/>
      </c>
      <c r="CJ535" s="38" t="str">
        <f>IF(ISBLANK('T1'!$C$531),"",IF(ISERR($CI$535/$CI$5),"",$CI$535/$CI$5))</f>
        <v/>
      </c>
      <c r="CM535" s="38" t="str">
        <f>IF(ISBLANK('T1'!$C$531),"",'T1'!$E$531*IF('T1'!$S$13="Y",1,0)+'T2'!$E$531*IF('T2'!$S$13="Y",1,0)+'T3'!$E$531*IF('T3'!$S$13="Y",1,0)+TA!$AR$531*IF(TA!$L$13="Y",1,0))</f>
        <v/>
      </c>
      <c r="CN535" s="38" t="str">
        <f>IF(ISBLANK('T1'!$C$531),"",'T1'!$F$531*IF('T1'!$T$13="Y",1,0)+'T2'!$F$531*IF('T2'!$T$13="Y",1,0)+'T3'!$F$531*IF('T3'!$T$13="Y",1,0)+TA!$AS$531*IF(TA!$M$13="Y",1,0))</f>
        <v/>
      </c>
      <c r="CO535" s="38" t="str">
        <f>IF(ISBLANK('T1'!$C$531),"",'T1'!$G$531*IF('T1'!$U$13="Y",1,0)+'T2'!$G$531*IF('T2'!$U$13="Y",1,0)+'T3'!$G$531*IF('T3'!$U$13="Y",1,0)+TA!$AT$531*IF(TA!$N$13="Y",1,0))</f>
        <v/>
      </c>
      <c r="CP535" s="38" t="str">
        <f>IF(ISBLANK('T1'!$C$531),"",'T1'!$H$531*IF('T1'!$V$13="Y",1,0)+'T2'!$H$531*IF('T2'!$V$13="Y",1,0)+'T3'!$H$531*IF('T3'!$V$13="Y",1,0))</f>
        <v/>
      </c>
      <c r="CQ535" s="38" t="str">
        <f>IF(ISBLANK('T1'!$C$531),"",'T1'!$I$531*IF('T1'!$W$13="Y",1,0)+'T2'!$I$531*IF('T2'!$W$13="Y",1,0)+'T3'!$I$531*IF('T3'!$W$13="Y",1,0))</f>
        <v/>
      </c>
      <c r="CR535" s="38" t="str">
        <f>IF(ISBLANK('T1'!$C$531),"",'T1'!$J$531*IF('T1'!$X$13="Y",1,0)+'T2'!$J$531*IF('T2'!$X$13="Y",1,0)+'T3'!$J$531*IF('T3'!$X$13="Y",1,0))</f>
        <v/>
      </c>
      <c r="CS535" s="38" t="str">
        <f>IF(ISBLANK('T1'!$C$531),"",'T1'!$K$531*IF('T1'!$Y$13="Y",1,0)+'T2'!$K$531*IF('T2'!$Y$13="Y",1,0)+'T3'!$K$531*IF('T3'!$Y$13="Y",1,0))</f>
        <v/>
      </c>
      <c r="CT535" s="38" t="str">
        <f>IF(ISBLANK('T1'!$C$531),"",'T1'!$L$531*IF('T1'!$Z$13="Y",1,0)+'T2'!$L$531*IF('T2'!$Z$13="Y",1,0)+'T3'!$L$531*IF('T3'!$Z$13="Y",1,0))</f>
        <v/>
      </c>
      <c r="CU535" s="38" t="str">
        <f>IF(ISBLANK('T1'!$C$531),"",'T1'!$M$531*IF('T1'!$AA$13="Y",1,0)+'T2'!$M$531*IF('T2'!$AA$13="Y",1,0)+'T3'!$M$531*IF('T3'!$AA$13="Y",1,0))</f>
        <v/>
      </c>
      <c r="CV535" s="38" t="str">
        <f>IF(ISBLANK('T1'!$C$531),"",'T1'!$M$531*IF('T1'!$AB$13="Y",1,0)+'T2'!$M$531*IF('T2'!$AB$13="Y",1,0)+'T3'!$M$531*IF('T3'!$AB$13="Y",1,0))</f>
        <v/>
      </c>
      <c r="CW535" s="38" t="str">
        <f>IF(ISBLANK('T1'!$C$531),"",SUM($CM$535:$CV$535))</f>
        <v/>
      </c>
      <c r="CX535" s="38" t="str">
        <f>IF(ISBLANK('T1'!$C$531),"",IF(ISERR($CW$535/$CW$5),"",$CW$535/$CW$5))</f>
        <v/>
      </c>
      <c r="DA535" s="38" t="str">
        <f>IF(ISBLANK('T1'!$C$531),"",'T1'!$E$531*IF('T1'!$S$14="Y",1,0)+'T2'!$E$531*IF('T2'!$S$14="Y",1,0)+'T3'!$E$531*IF('T3'!$S$14="Y",1,0)+TA!$AR$531*IF(TA!$L$14="Y",1,0))</f>
        <v/>
      </c>
      <c r="DB535" s="38" t="str">
        <f>IF(ISBLANK('T1'!$C$531),"",'T1'!$F$531*IF('T1'!$T$14="Y",1,0)+'T2'!$F$531*IF('T2'!$T$14="Y",1,0)+'T3'!$F$531*IF('T3'!$T$14="Y",1,0)+TA!$AS$531*IF(TA!$M$14="Y",1,0))</f>
        <v/>
      </c>
      <c r="DC535" s="38" t="str">
        <f>IF(ISBLANK('T1'!$C$531),"",'T1'!$G$531*IF('T1'!$U$14="Y",1,0)+'T2'!$G$531*IF('T2'!$U$14="Y",1,0)+'T3'!$G$531*IF('T3'!$U$14="Y",1,0)+TA!$AT$531*IF(TA!$N$14="Y",1,0))</f>
        <v/>
      </c>
      <c r="DD535" s="38" t="str">
        <f>IF(ISBLANK('T1'!$C$531),"",'T1'!$H$531*IF('T1'!$V$14="Y",1,0)+'T2'!$H$531*IF('T2'!$V$14="Y",1,0)+'T3'!$H$531*IF('T3'!$V$14="Y",1,0))</f>
        <v/>
      </c>
      <c r="DE535" s="38" t="str">
        <f>IF(ISBLANK('T1'!$C$531),"",'T1'!$I$531*IF('T1'!$W$14="Y",1,0)+'T2'!$I$531*IF('T2'!$W$14="Y",1,0)+'T3'!$I$531*IF('T3'!$W$14="Y",1,0))</f>
        <v/>
      </c>
      <c r="DF535" s="38" t="str">
        <f>IF(ISBLANK('T1'!$C$531),"",'T1'!$J$531*IF('T1'!$X$14="Y",1,0)+'T2'!$J$531*IF('T2'!$X$14="Y",1,0)+'T3'!$J$531*IF('T3'!$X$14="Y",1,0))</f>
        <v/>
      </c>
      <c r="DG535" s="38" t="str">
        <f>IF(ISBLANK('T1'!$C$531),"",'T1'!$K$531*IF('T1'!$Y$14="Y",1,0)+'T2'!$K$531*IF('T2'!$Y$14="Y",1,0)+'T3'!$K$531*IF('T3'!$Y$14="Y",1,0))</f>
        <v/>
      </c>
      <c r="DH535" s="38" t="str">
        <f>IF(ISBLANK('T1'!$C$531),"",'T1'!$L$531*IF('T1'!$Z$14="Y",1,0)+'T2'!$L$531*IF('T2'!$Z$14="Y",1,0)+'T3'!$L$531*IF('T3'!$Z$14="Y",1,0))</f>
        <v/>
      </c>
      <c r="DI535" s="38" t="str">
        <f>IF(ISBLANK('T1'!$C$531),"",'T1'!$M$531*IF('T1'!$AA$14="Y",1,0)+'T2'!$M$531*IF('T2'!$AA$14="Y",1,0)+'T3'!$M$531*IF('T3'!$AA$14="Y",1,0))</f>
        <v/>
      </c>
      <c r="DJ535" s="38" t="str">
        <f>IF(ISBLANK('T1'!$C$531),"",'T1'!$M$531*IF('T1'!$AB$14="Y",1,0)+'T2'!$M$531*IF('T2'!$AB$14="Y",1,0)+'T3'!$M$531*IF('T3'!$AB$14="Y",1,0))</f>
        <v/>
      </c>
      <c r="DK535" s="38" t="str">
        <f>IF(ISBLANK('T1'!$C$531),"",SUM($DA$535:$DJ$535))</f>
        <v/>
      </c>
      <c r="DL535" s="38" t="str">
        <f>IF(ISBLANK('T1'!$C$531),"",IF(ISERR($DK$535/$DK$5),"",$DK$535/$DK$5))</f>
        <v/>
      </c>
      <c r="DO535" s="38" t="str">
        <f>IF(ISBLANK('T1'!$C$531),"",'T1'!$E$531*IF('T1'!$S$15="Y",1,0)+'T2'!$E$531*IF('T2'!$S$15="Y",1,0)+'T3'!$E$531*IF('T3'!$S$15="Y",1,0)+TA!$AR$531*IF(TA!$L$15="Y",1,0))</f>
        <v/>
      </c>
      <c r="DP535" s="38" t="str">
        <f>IF(ISBLANK('T1'!$C$531),"",'T1'!$F$531*IF('T1'!$T$15="Y",1,0)+'T2'!$F$531*IF('T2'!$T$15="Y",1,0)+'T3'!$F$531*IF('T3'!$T$15="Y",1,0)+TA!$AS$531*IF(TA!$M$15="Y",1,0))</f>
        <v/>
      </c>
      <c r="DQ535" s="38" t="str">
        <f>IF(ISBLANK('T1'!$C$531),"",'T1'!$G$531*IF('T1'!$U$15="Y",1,0)+'T2'!$G$531*IF('T2'!$U$15="Y",1,0)+'T3'!$G$531*IF('T3'!$U$15="Y",1,0)+TA!$AT$531*IF(TA!$N$15="Y",1,0))</f>
        <v/>
      </c>
      <c r="DR535" s="38" t="str">
        <f>IF(ISBLANK('T1'!$C$531),"",'T1'!$H$531*IF('T1'!$V$15="Y",1,0)+'T2'!$H$531*IF('T2'!$V$15="Y",1,0)+'T3'!$H$531*IF('T3'!$V$15="Y",1,0))</f>
        <v/>
      </c>
      <c r="DS535" s="38" t="str">
        <f>IF(ISBLANK('T1'!$C$531),"",'T1'!$I$531*IF('T1'!$W$15="Y",1,0)+'T2'!$I$531*IF('T2'!$W$15="Y",1,0)+'T3'!$I$531*IF('T3'!$W$15="Y",1,0))</f>
        <v/>
      </c>
      <c r="DT535" s="38" t="str">
        <f>IF(ISBLANK('T1'!$C$531),"",'T1'!$J$531*IF('T1'!$X$15="Y",1,0)+'T2'!$J$531*IF('T2'!$X$15="Y",1,0)+'T3'!$J$531*IF('T3'!$X$15="Y",1,0))</f>
        <v/>
      </c>
      <c r="DU535" s="38" t="str">
        <f>IF(ISBLANK('T1'!$C$531),"",'T1'!$K$531*IF('T1'!$Y$15="Y",1,0)+'T2'!$K$531*IF('T2'!$Y$15="Y",1,0)+'T3'!$K$531*IF('T3'!$Y$15="Y",1,0))</f>
        <v/>
      </c>
      <c r="DV535" s="38" t="str">
        <f>IF(ISBLANK('T1'!$C$531),"",'T1'!$L$531*IF('T1'!$Z$15="Y",1,0)+'T2'!$L$531*IF('T2'!$Z$15="Y",1,0)+'T3'!$L$531*IF('T3'!$Z$15="Y",1,0))</f>
        <v/>
      </c>
      <c r="DW535" s="38" t="str">
        <f>IF(ISBLANK('T1'!$C$531),"",'T1'!$M$531*IF('T1'!$AA$15="Y",1,0)+'T2'!$M$531*IF('T2'!$AA$15="Y",1,0)+'T3'!$M$531*IF('T3'!$AA$15="Y",1,0))</f>
        <v/>
      </c>
      <c r="DX535" s="38" t="str">
        <f>IF(ISBLANK('T1'!$C$531),"",'T1'!$M$531*IF('T1'!$AB$15="Y",1,0)+'T2'!$M$531*IF('T2'!$AB$15="Y",1,0)+'T3'!$M$531*IF('T3'!$AB$15="Y",1,0))</f>
        <v/>
      </c>
      <c r="DY535" s="38" t="str">
        <f>IF(ISBLANK('T1'!$C$531),"",SUM($DO$535:$DX$535))</f>
        <v/>
      </c>
      <c r="DZ535" s="38" t="str">
        <f>IF(ISBLANK('T1'!$C$531),"",IF(ISERR($DY$535/$DY$5),"",$DY$535/$DY$5))</f>
        <v/>
      </c>
      <c r="EC535" s="38" t="str">
        <f>IF(ISBLANK('T1'!$C$531),"",'T1'!$E$531*IF('T1'!$S$16="Y",1,0)+'T2'!$E$531*IF('T2'!$S$16="Y",1,0)+'T3'!$E$531*IF('T3'!$S$16="Y",1,0)+TA!$AR$531*IF(TA!$L$16="Y",1,0))</f>
        <v/>
      </c>
      <c r="ED535" s="38" t="str">
        <f>IF(ISBLANK('T1'!$C$531),"",'T1'!$F$531*IF('T1'!$T$16="Y",1,0)+'T2'!$F$531*IF('T2'!$T$16="Y",1,0)+'T3'!$F$531*IF('T3'!$T$16="Y",1,0)+TA!$AS$531*IF(TA!$M$16="Y",1,0))</f>
        <v/>
      </c>
      <c r="EE535" s="38" t="str">
        <f>IF(ISBLANK('T1'!$C$531),"",'T1'!$G$531*IF('T1'!$U$16="Y",1,0)+'T2'!$G$531*IF('T2'!$U$16="Y",1,0)+'T3'!$G$531*IF('T3'!$U$16="Y",1,0)+TA!$AT$531*IF(TA!$N$16="Y",1,0))</f>
        <v/>
      </c>
      <c r="EF535" s="38" t="str">
        <f>IF(ISBLANK('T1'!$C$531),"",'T1'!$H$531*IF('T1'!$V$16="Y",1,0)+'T2'!$H$531*IF('T2'!$V$16="Y",1,0)+'T3'!$H$531*IF('T3'!$V$16="Y",1,0))</f>
        <v/>
      </c>
      <c r="EG535" s="38" t="str">
        <f>IF(ISBLANK('T1'!$C$531),"",'T1'!$I$531*IF('T1'!$W$16="Y",1,0)+'T2'!$I$531*IF('T2'!$W$16="Y",1,0)+'T3'!$I$531*IF('T3'!$W$16="Y",1,0))</f>
        <v/>
      </c>
      <c r="EH535" s="38" t="str">
        <f>IF(ISBLANK('T1'!$C$531),"",'T1'!$J$531*IF('T1'!$X$16="Y",1,0)+'T2'!$J$531*IF('T2'!$X$16="Y",1,0)+'T3'!$J$531*IF('T3'!$X$16="Y",1,0))</f>
        <v/>
      </c>
      <c r="EI535" s="38" t="str">
        <f>IF(ISBLANK('T1'!$C$531),"",'T1'!$K$531*IF('T1'!$Y$16="Y",1,0)+'T2'!$K$531*IF('T2'!$Y$16="Y",1,0)+'T3'!$K$531*IF('T3'!$Y$16="Y",1,0))</f>
        <v/>
      </c>
      <c r="EJ535" s="38" t="str">
        <f>IF(ISBLANK('T1'!$C$531),"",'T1'!$L$531*IF('T1'!$Z$16="Y",1,0)+'T2'!$L$531*IF('T2'!$Z$16="Y",1,0)+'T3'!$L$531*IF('T3'!$Z$16="Y",1,0))</f>
        <v/>
      </c>
      <c r="EK535" s="38" t="str">
        <f>IF(ISBLANK('T1'!$C$531),"",'T1'!$M$531*IF('T1'!$AA$16="Y",1,0)+'T2'!$M$531*IF('T2'!$AA$16="Y",1,0)+'T3'!$M$531*IF('T3'!$AA$16="Y",1,0))</f>
        <v/>
      </c>
      <c r="EL535" s="38" t="str">
        <f>IF(ISBLANK('T1'!$C$531),"",'T1'!$M$531*IF('T1'!$AB$16="Y",1,0)+'T2'!$M$531*IF('T2'!$AB$16="Y",1,0)+'T3'!$M$531*IF('T3'!$AB$16="Y",1,0))</f>
        <v/>
      </c>
      <c r="EM535" s="38" t="str">
        <f>IF(ISBLANK('T1'!$C$531),"",SUM($EC$535:$EL$535))</f>
        <v/>
      </c>
      <c r="EN535" s="38" t="str">
        <f>IF(ISBLANK('T1'!$C$531),"",IF(ISERR($EM$535/$EM$5),"",$EM$535/$EM$5))</f>
        <v/>
      </c>
      <c r="EQ535" s="38" t="str">
        <f>IF(ISBLANK('T1'!$C$531),"",'T1'!$E$531*IF('T1'!$S$17="Y",1,0)+'T2'!$E$531*IF('T2'!$S$17="Y",1,0)+'T3'!$E$531*IF('T3'!$S$17="Y",1,0)+TA!$AR$531*IF(TA!$L$17="Y",1,0))</f>
        <v/>
      </c>
      <c r="ER535" s="38" t="str">
        <f>IF(ISBLANK('T1'!$C$531),"",'T1'!$F$531*IF('T1'!$T$17="Y",1,0)+'T2'!$F$531*IF('T2'!$T$17="Y",1,0)+'T3'!$F$531*IF('T3'!$T$17="Y",1,0)+TA!$AS$531*IF(TA!$M$17="Y",1,0))</f>
        <v/>
      </c>
      <c r="ES535" s="38" t="str">
        <f>IF(ISBLANK('T1'!$C$531),"",'T1'!$G$531*IF('T1'!$U$17="Y",1,0)+'T2'!$G$531*IF('T2'!$U$17="Y",1,0)+'T3'!$G$531*IF('T3'!$U$17="Y",1,0)+TA!$AT$531*IF(TA!$N$17="Y",1,0))</f>
        <v/>
      </c>
      <c r="ET535" s="38" t="str">
        <f>IF(ISBLANK('T1'!$C$531),"",'T1'!$H$531*IF('T1'!$V$17="Y",1,0)+'T2'!$H$531*IF('T2'!$V$17="Y",1,0)+'T3'!$H$531*IF('T3'!$V$17="Y",1,0))</f>
        <v/>
      </c>
      <c r="EU535" s="38" t="str">
        <f>IF(ISBLANK('T1'!$C$531),"",'T1'!$I$531*IF('T1'!$W$17="Y",1,0)+'T2'!$I$531*IF('T2'!$W$17="Y",1,0)+'T3'!$I$531*IF('T3'!$W$17="Y",1,0))</f>
        <v/>
      </c>
      <c r="EV535" s="38" t="str">
        <f>IF(ISBLANK('T1'!$C$531),"",'T1'!$J$531*IF('T1'!$X$17="Y",1,0)+'T2'!$J$531*IF('T2'!$X$17="Y",1,0)+'T3'!$J$531*IF('T3'!$X$17="Y",1,0))</f>
        <v/>
      </c>
      <c r="EW535" s="38" t="str">
        <f>IF(ISBLANK('T1'!$C$531),"",'T1'!$K$531*IF('T1'!$Y$17="Y",1,0)+'T2'!$K$531*IF('T2'!$Y$17="Y",1,0)+'T3'!$K$531*IF('T3'!$Y$17="Y",1,0))</f>
        <v/>
      </c>
      <c r="EX535" s="38" t="str">
        <f>IF(ISBLANK('T1'!$C$531),"",'T1'!$L$531*IF('T1'!$Z$17="Y",1,0)+'T2'!$L$531*IF('T2'!$Z$17="Y",1,0)+'T3'!$L$531*IF('T3'!$Z$17="Y",1,0))</f>
        <v/>
      </c>
      <c r="EY535" s="38" t="str">
        <f>IF(ISBLANK('T1'!$C$531),"",'T1'!$M$531*IF('T1'!$AA$17="Y",1,0)+'T2'!$M$531*IF('T2'!$AA$17="Y",1,0)+'T3'!$M$531*IF('T3'!$AA$17="Y",1,0))</f>
        <v/>
      </c>
      <c r="EZ535" s="38" t="str">
        <f>IF(ISBLANK('T1'!$C$531),"",'T1'!$M$531*IF('T1'!$AB$17="Y",1,0)+'T2'!$M$531*IF('T2'!$AB$17="Y",1,0)+'T3'!$M$531*IF('T3'!$AB$17="Y",1,0))</f>
        <v/>
      </c>
      <c r="FA535" s="38" t="str">
        <f>IF(ISBLANK('T1'!$C$531),"",SUM($EQ$535:$EZ$535))</f>
        <v/>
      </c>
      <c r="FB535" s="38" t="str">
        <f>IF(ISBLANK('T1'!$C$531),"",IF(ISERR($FA$535/$FA$5),"",$FA$535/$FA$5))</f>
        <v/>
      </c>
    </row>
    <row r="536" spans="20:158">
      <c r="T536" s="38" t="str">
        <f>IF(ISBLANK('T1'!$C$532),"",'T1'!$E$532*IF('T1'!$S$8="Y",1,0)+'T2'!$E$532*IF('T2'!$S$8="Y",1,0)+'T3'!$E$532*IF('T3'!$S$8="Y",1,0)+TA!$AR$532*IF(TA!$L$8="Y",1,0))</f>
        <v/>
      </c>
      <c r="U536" s="38" t="str">
        <f>IF(ISBLANK('T1'!$C$532),"",'T1'!$F$532*IF('T1'!$T$8="Y",1,0)+'T2'!$F$532*IF('T2'!$T$8="Y",1,0)+'T3'!$F$532*IF('T3'!$T$8="Y",1,0)+TA!$AS$532*IF(TA!$M$8="Y",1,0))</f>
        <v/>
      </c>
      <c r="V536" s="38" t="str">
        <f>IF(ISBLANK('T1'!$C$532),"",'T1'!$G$532*IF('T1'!$U$8="Y",1,0)+'T2'!$G$532*IF('T2'!$U$8="Y",1,0)+'T3'!$G$532*IF('T3'!$U$8="Y",1,0)+TA!$AT$532*IF(TA!$N$8="Y",1,0))</f>
        <v/>
      </c>
      <c r="W536" s="38" t="str">
        <f>IF(ISBLANK('T1'!$C$532),"",'T1'!$H$532*IF('T1'!$V$8="Y",1,0)+'T2'!$H$532*IF('T2'!$V$8="Y",1,0)+'T3'!$H$532*IF('T3'!$V$8="Y",1,0))</f>
        <v/>
      </c>
      <c r="X536" s="38" t="str">
        <f>IF(ISBLANK('T1'!$C$532),"",'T1'!$I$532*IF('T1'!$W$8="Y",1,0)+'T2'!$I$532*IF('T2'!$W$8="Y",1,0)+'T3'!$I$532*IF('T3'!$W$8="Y",1,0))</f>
        <v/>
      </c>
      <c r="Y536" s="38" t="str">
        <f>IF(ISBLANK('T1'!$C$532),"",'T1'!$J$532*IF('T1'!$X$8="Y",1,0)+'T2'!$J$532*IF('T2'!$X$8="Y",1,0)+'T3'!$J$532*IF('T3'!$X$8="Y",1,0))</f>
        <v/>
      </c>
      <c r="Z536" s="38" t="str">
        <f>IF(ISBLANK('T1'!$C$532),"",'T1'!$K$532*IF('T1'!$Y$8="Y",1,0)+'T2'!$K$532*IF('T2'!$Y$8="Y",1,0)+'T3'!$K$532*IF('T3'!$Y$8="Y",1,0))</f>
        <v/>
      </c>
      <c r="AA536" s="38" t="str">
        <f>IF(ISBLANK('T1'!$C$532),"",'T1'!$L$532*IF('T1'!$Z$8="Y",1,0)+'T2'!$L$532*IF('T2'!$Z$8="Y",1,0)+'T3'!$L$532*IF('T3'!$Z$8="Y",1,0))</f>
        <v/>
      </c>
      <c r="AB536" s="38" t="str">
        <f>IF(ISBLANK('T1'!$C$532),"",'T1'!$M$532*IF('T1'!$AA$8="Y",1,0)+'T2'!$M$532*IF('T2'!$AA$8="Y",1,0)+'T3'!$M$532*IF('T3'!$AA$8="Y",1,0))</f>
        <v/>
      </c>
      <c r="AC536" s="38" t="str">
        <f>IF(ISBLANK('T1'!$C$532),"",'T1'!$M$532*IF('T1'!$AB$8="Y",1,0)+'T2'!$M$532*IF('T2'!$AB$8="Y",1,0)+'T3'!$M$532*IF('T3'!$AB$8="Y",1,0))</f>
        <v/>
      </c>
      <c r="AD536" s="38" t="str">
        <f>IF(ISBLANK('T1'!$C$532),"",SUM($T$536:$AC$536))</f>
        <v/>
      </c>
      <c r="AE536" s="38" t="str">
        <f>IF(ISBLANK('T1'!$C$532),"",IF(ISERR($AD$536/$AD$5),"",$AD$536/$AD$5))</f>
        <v/>
      </c>
      <c r="AI536" s="38" t="str">
        <f>IF(ISBLANK('T1'!$C$532),"",'T1'!$E$532*IF('T1'!$S$9="Y",1,0)+'T2'!$E$532*IF('T2'!$S$9="Y",1,0)+'T3'!$E$532*IF('T3'!$S$9="Y",1,0)+TA!$AR$532*IF(TA!$L$9="Y",1,0))</f>
        <v/>
      </c>
      <c r="AJ536" s="38" t="str">
        <f>IF(ISBLANK('T1'!$C$532),"",'T1'!$F$532*IF('T1'!$T$9="Y",1,0)+'T2'!$F$532*IF('T2'!$T$9="Y",1,0)+'T3'!$F$532*IF('T3'!$T$9="Y",1,0)+TA!$AS$532*IF(TA!$M$9="Y",1,0))</f>
        <v/>
      </c>
      <c r="AK536" s="38" t="str">
        <f>IF(ISBLANK('T1'!$C$532),"",'T1'!$G$532*IF('T1'!$U$9="Y",1,0)+'T2'!$G$532*IF('T2'!$U$9="Y",1,0)+'T3'!$G$532*IF('T3'!$U$9="Y",1,0)+TA!$AT$532*IF(TA!$N$9="Y",1,0))</f>
        <v/>
      </c>
      <c r="AL536" s="38" t="str">
        <f>IF(ISBLANK('T1'!$C$532),"",'T1'!$H$532*IF('T1'!$V$9="Y",1,0)+'T2'!$H$532*IF('T2'!$V$9="Y",1,0)+'T3'!$H$532*IF('T3'!$V$9="Y",1,0))</f>
        <v/>
      </c>
      <c r="AM536" s="38" t="str">
        <f>IF(ISBLANK('T1'!$C$532),"",'T1'!$I$532*IF('T1'!$W$9="Y",1,0)+'T2'!$I$532*IF('T2'!$W$9="Y",1,0)+'T3'!$I$532*IF('T3'!$W$9="Y",1,0))</f>
        <v/>
      </c>
      <c r="AN536" s="38" t="str">
        <f>IF(ISBLANK('T1'!$C$532),"",'T1'!$J$532*IF('T1'!$X$9="Y",1,0)+'T2'!$J$532*IF('T2'!$X$9="Y",1,0)+'T3'!$J$532*IF('T3'!$X$9="Y",1,0))</f>
        <v/>
      </c>
      <c r="AO536" s="38" t="str">
        <f>IF(ISBLANK('T1'!$C$532),"",'T1'!$K$532*IF('T1'!$Y$9="Y",1,0)+'T2'!$K$532*IF('T2'!$Y$9="Y",1,0)+'T3'!$K$532*IF('T3'!$Y$9="Y",1,0))</f>
        <v/>
      </c>
      <c r="AP536" s="38" t="str">
        <f>IF(ISBLANK('T1'!$C$532),"",'T1'!$L$532*IF('T1'!$Z$9="Y",1,0)+'T2'!$L$532*IF('T2'!$Z$9="Y",1,0)+'T3'!$L$532*IF('T3'!$Z$9="Y",1,0))</f>
        <v/>
      </c>
      <c r="AQ536" s="38" t="str">
        <f>IF(ISBLANK('T1'!$C$532),"",'T1'!$M$532*IF('T1'!$AA$9="Y",1,0)+'T2'!$M$532*IF('T2'!$AA$9="Y",1,0)+'T3'!$M$532*IF('T3'!$AA$9="Y",1,0))</f>
        <v/>
      </c>
      <c r="AR536" s="38" t="str">
        <f>IF(ISBLANK('T1'!$C$532),"",'T1'!$M$532*IF('T1'!$AB$9="Y",1,0)+'T2'!$M$532*IF('T2'!$AB$9="Y",1,0)+'T3'!$M$532*IF('T3'!$AB$9="Y",1,0))</f>
        <v/>
      </c>
      <c r="AS536" s="38" t="str">
        <f>IF(ISBLANK('T1'!$C$532),"",SUM($AI$536:$AR$536))</f>
        <v/>
      </c>
      <c r="AT536" s="38" t="str">
        <f>IF(ISBLANK('T1'!$C$532),"",IF(ISERR($AS$536/$AS$5),"",$AS$536/$AS$5))</f>
        <v/>
      </c>
      <c r="AW536" s="38" t="str">
        <f>IF(ISBLANK('T1'!$C$532),"",'T1'!$E$532*IF('T1'!$S$10="Y",1,0)+'T2'!$E$532*IF('T2'!$S$10="Y",1,0)+'T3'!$E$532*IF('T3'!$S$10="Y",1,0)+TA!$AR$532*IF(TA!$L$10="Y",1,0))</f>
        <v/>
      </c>
      <c r="AX536" s="38" t="str">
        <f>IF(ISBLANK('T1'!$C$532),"",'T1'!$F$532*IF('T1'!$T$10="Y",1,0)+'T2'!$F$532*IF('T2'!$T$10="Y",1,0)+'T3'!$F$532*IF('T3'!$T$10="Y",1,0)+TA!$AS$532*IF(TA!$M$10="Y",1,0))</f>
        <v/>
      </c>
      <c r="AY536" s="38" t="str">
        <f>IF(ISBLANK('T1'!$C$532),"",'T1'!$G$532*IF('T1'!$U$10="Y",1,0)+'T2'!$G$532*IF('T2'!$U$10="Y",1,0)+'T3'!$G$532*IF('T3'!$U$10="Y",1,0)+TA!$AT$532*IF(TA!$N$10="Y",1,0))</f>
        <v/>
      </c>
      <c r="AZ536" s="38" t="str">
        <f>IF(ISBLANK('T1'!$C$532),"",'T1'!$H$532*IF('T1'!$V$10="Y",1,0)+'T2'!$H$532*IF('T2'!$V$10="Y",1,0)+'T3'!$H$532*IF('T3'!$V$10="Y",1,0))</f>
        <v/>
      </c>
      <c r="BA536" s="38" t="str">
        <f>IF(ISBLANK('T1'!$C$532),"",'T1'!$I$532*IF('T1'!$W$10="Y",1,0)+'T2'!$I$532*IF('T2'!$W$10="Y",1,0)+'T3'!$I$532*IF('T3'!$W$10="Y",1,0))</f>
        <v/>
      </c>
      <c r="BB536" s="38" t="str">
        <f>IF(ISBLANK('T1'!$C$532),"",'T1'!$J$532*IF('T1'!$X$10="Y",1,0)+'T2'!$J$532*IF('T2'!$X$10="Y",1,0)+'T3'!$J$532*IF('T3'!$X$10="Y",1,0))</f>
        <v/>
      </c>
      <c r="BC536" s="38" t="str">
        <f>IF(ISBLANK('T1'!$C$532),"",'T1'!$K$532*IF('T1'!$Y$10="Y",1,0)+'T2'!$K$532*IF('T2'!$Y$10="Y",1,0)+'T3'!$K$532*IF('T3'!$Y$10="Y",1,0))</f>
        <v/>
      </c>
      <c r="BD536" s="38" t="str">
        <f>IF(ISBLANK('T1'!$C$532),"",'T1'!$L$532*IF('T1'!$Z$10="Y",1,0)+'T2'!$L$532*IF('T2'!$Z$10="Y",1,0)+'T3'!$L$532*IF('T3'!$Z$10="Y",1,0))</f>
        <v/>
      </c>
      <c r="BE536" s="38" t="str">
        <f>IF(ISBLANK('T1'!$C$532),"",'T1'!$M$532*IF('T1'!$AA$10="Y",1,0)+'T2'!$M$532*IF('T2'!$AA$10="Y",1,0)+'T3'!$M$532*IF('T3'!$AA$10="Y",1,0))</f>
        <v/>
      </c>
      <c r="BF536" s="38" t="str">
        <f>IF(ISBLANK('T1'!$C$532),"",'T1'!$M$532*IF('T1'!$AB$10="Y",1,0)+'T2'!$M$532*IF('T2'!$AB$10="Y",1,0)+'T3'!$M$532*IF('T3'!$AB$10="Y",1,0))</f>
        <v/>
      </c>
      <c r="BG536" s="38" t="str">
        <f>IF(ISBLANK('T1'!$C$532),"",SUM($AW$536:$BF$536))</f>
        <v/>
      </c>
      <c r="BH536" s="38" t="str">
        <f>IF(ISBLANK('T1'!$C$532),"",IF(ISERR($BG$536/$BG$5),"",$BG$536/$BG$5))</f>
        <v/>
      </c>
      <c r="BK536" s="38" t="str">
        <f>IF(ISBLANK('T1'!$C$532),"",'T1'!$E$532*IF('T1'!$S$11="Y",1,0)+'T2'!$E$532*IF('T2'!$S$11="Y",1,0)+'T3'!$E$532*IF('T3'!$S$11="Y",1,0)+TA!$AR$532*IF(TA!$L$11="Y",1,0))</f>
        <v/>
      </c>
      <c r="BL536" s="38" t="str">
        <f>IF(ISBLANK('T1'!$C$532),"",'T1'!$F$532*IF('T1'!$T$11="Y",1,0)+'T2'!$F$532*IF('T2'!$T$11="Y",1,0)+'T3'!$F$532*IF('T3'!$T$11="Y",1,0)+TA!$AS$532*IF(TA!$M$11="Y",1,0))</f>
        <v/>
      </c>
      <c r="BM536" s="38" t="str">
        <f>IF(ISBLANK('T1'!$C$532),"",'T1'!$G$532*IF('T1'!$U$11="Y",1,0)+'T2'!$G$532*IF('T2'!$U$11="Y",1,0)+'T3'!$G$532*IF('T3'!$U$11="Y",1,0)+TA!$AT$532*IF(TA!$N$11="Y",1,0))</f>
        <v/>
      </c>
      <c r="BN536" s="38" t="str">
        <f>IF(ISBLANK('T1'!$C$532),"",'T1'!$H$532*IF('T1'!$V$11="Y",1,0)+'T2'!$H$532*IF('T2'!$V$11="Y",1,0)+'T3'!$H$532*IF('T3'!$V$11="Y",1,0))</f>
        <v/>
      </c>
      <c r="BO536" s="38" t="str">
        <f>IF(ISBLANK('T1'!$C$532),"",'T1'!$I$532*IF('T1'!$W$11="Y",1,0)+'T2'!$I$532*IF('T2'!$W$11="Y",1,0)+'T3'!$I$532*IF('T3'!$W$11="Y",1,0))</f>
        <v/>
      </c>
      <c r="BP536" s="38" t="str">
        <f>IF(ISBLANK('T1'!$C$532),"",'T1'!$J$532*IF('T1'!$X$11="Y",1,0)+'T2'!$J$532*IF('T2'!$X$11="Y",1,0)+'T3'!$J$532*IF('T3'!$X$11="Y",1,0))</f>
        <v/>
      </c>
      <c r="BQ536" s="38" t="str">
        <f>IF(ISBLANK('T1'!$C$532),"",'T1'!$K$532*IF('T1'!$Y$11="Y",1,0)+'T2'!$K$532*IF('T2'!$Y$11="Y",1,0)+'T3'!$K$532*IF('T3'!$Y$11="Y",1,0))</f>
        <v/>
      </c>
      <c r="BR536" s="38" t="str">
        <f>IF(ISBLANK('T1'!$C$532),"",'T1'!$L$532*IF('T1'!$Z$11="Y",1,0)+'T2'!$L$532*IF('T2'!$Z$11="Y",1,0)+'T3'!$L$532*IF('T3'!$Z$11="Y",1,0))</f>
        <v/>
      </c>
      <c r="BS536" s="38" t="str">
        <f>IF(ISBLANK('T1'!$C$532),"",'T1'!$M$532*IF('T1'!$AA$11="Y",1,0)+'T2'!$M$532*IF('T2'!$AA$11="Y",1,0)+'T3'!$M$532*IF('T3'!$AA$11="Y",1,0))</f>
        <v/>
      </c>
      <c r="BT536" s="38" t="str">
        <f>IF(ISBLANK('T1'!$C$532),"",'T1'!$M$532*IF('T1'!$AB$11="Y",1,0)+'T2'!$M$532*IF('T2'!$AB$11="Y",1,0)+'T3'!$M$532*IF('T3'!$AB$11="Y",1,0))</f>
        <v/>
      </c>
      <c r="BU536" s="38" t="str">
        <f>IF(ISBLANK('T1'!$C$532),"",SUM($BK$536:$BT$536))</f>
        <v/>
      </c>
      <c r="BV536" s="38" t="str">
        <f>IF(ISBLANK('T1'!$C$532),"",IF(ISERR($BU$536/$BU$5),"",$BU$536/$BU$5))</f>
        <v/>
      </c>
      <c r="BY536" s="38" t="str">
        <f>IF(ISBLANK('T1'!$C$532),"",'T1'!$E$532*IF('T1'!$S$12="Y",1,0)+'T2'!$E$532*IF('T2'!$S$12="Y",1,0)+'T3'!$E$532*IF('T3'!$S$12="Y",1,0)+TA!$AR$532*IF(TA!$L$12="Y",1,0))</f>
        <v/>
      </c>
      <c r="BZ536" s="38" t="str">
        <f>IF(ISBLANK('T1'!$C$532),"",'T1'!$F$532*IF('T1'!$T$12="Y",1,0)+'T2'!$F$532*IF('T2'!$T$12="Y",1,0)+'T3'!$F$532*IF('T3'!$T$12="Y",1,0)+TA!$AS$532*IF(TA!$M$12="Y",1,0))</f>
        <v/>
      </c>
      <c r="CA536" s="38" t="str">
        <f>IF(ISBLANK('T1'!$C$532),"",'T1'!$G$532*IF('T1'!$U$12="Y",1,0)+'T2'!$G$532*IF('T2'!$U$12="Y",1,0)+'T3'!$G$532*IF('T3'!$U$12="Y",1,0)+TA!$AT$532*IF(TA!$N$12="Y",1,0))</f>
        <v/>
      </c>
      <c r="CB536" s="38" t="str">
        <f>IF(ISBLANK('T1'!$C$532),"",'T1'!$H$532*IF('T1'!$V$12="Y",1,0)+'T2'!$H$532*IF('T2'!$V$12="Y",1,0)+'T3'!$H$532*IF('T3'!$V$12="Y",1,0))</f>
        <v/>
      </c>
      <c r="CC536" s="38" t="str">
        <f>IF(ISBLANK('T1'!$C$532),"",'T1'!$I$532*IF('T1'!$W$12="Y",1,0)+'T2'!$I$532*IF('T2'!$W$12="Y",1,0)+'T3'!$I$532*IF('T3'!$W$12="Y",1,0))</f>
        <v/>
      </c>
      <c r="CD536" s="38" t="str">
        <f>IF(ISBLANK('T1'!$C$532),"",'T1'!$J$532*IF('T1'!$X$12="Y",1,0)+'T2'!$J$532*IF('T2'!$X$12="Y",1,0)+'T3'!$J$532*IF('T3'!$X$12="Y",1,0))</f>
        <v/>
      </c>
      <c r="CE536" s="38" t="str">
        <f>IF(ISBLANK('T1'!$C$532),"",'T1'!$K$532*IF('T1'!$Y$12="Y",1,0)+'T2'!$K$532*IF('T2'!$Y$12="Y",1,0)+'T3'!$K$532*IF('T3'!$Y$12="Y",1,0))</f>
        <v/>
      </c>
      <c r="CF536" s="38" t="str">
        <f>IF(ISBLANK('T1'!$C$532),"",'T1'!$L$532*IF('T1'!$Z$12="Y",1,0)+'T2'!$L$532*IF('T2'!$Z$12="Y",1,0)+'T3'!$L$532*IF('T3'!$Z$12="Y",1,0))</f>
        <v/>
      </c>
      <c r="CG536" s="38" t="str">
        <f>IF(ISBLANK('T1'!$C$532),"",'T1'!$M$532*IF('T1'!$AA$12="Y",1,0)+'T2'!$M$532*IF('T2'!$AA$12="Y",1,0)+'T3'!$M$532*IF('T3'!$AA$12="Y",1,0))</f>
        <v/>
      </c>
      <c r="CH536" s="38" t="str">
        <f>IF(ISBLANK('T1'!$C$532),"",'T1'!$M$532*IF('T1'!$AB$12="Y",1,0)+'T2'!$M$532*IF('T2'!$AB$12="Y",1,0)+'T3'!$M$532*IF('T3'!$AB$12="Y",1,0))</f>
        <v/>
      </c>
      <c r="CI536" s="38" t="str">
        <f>IF(ISBLANK('T1'!$C$532),"",SUM($BY$536:$CH$536))</f>
        <v/>
      </c>
      <c r="CJ536" s="38" t="str">
        <f>IF(ISBLANK('T1'!$C$532),"",IF(ISERR($CI$536/$CI$5),"",$CI$536/$CI$5))</f>
        <v/>
      </c>
      <c r="CM536" s="38" t="str">
        <f>IF(ISBLANK('T1'!$C$532),"",'T1'!$E$532*IF('T1'!$S$13="Y",1,0)+'T2'!$E$532*IF('T2'!$S$13="Y",1,0)+'T3'!$E$532*IF('T3'!$S$13="Y",1,0)+TA!$AR$532*IF(TA!$L$13="Y",1,0))</f>
        <v/>
      </c>
      <c r="CN536" s="38" t="str">
        <f>IF(ISBLANK('T1'!$C$532),"",'T1'!$F$532*IF('T1'!$T$13="Y",1,0)+'T2'!$F$532*IF('T2'!$T$13="Y",1,0)+'T3'!$F$532*IF('T3'!$T$13="Y",1,0)+TA!$AS$532*IF(TA!$M$13="Y",1,0))</f>
        <v/>
      </c>
      <c r="CO536" s="38" t="str">
        <f>IF(ISBLANK('T1'!$C$532),"",'T1'!$G$532*IF('T1'!$U$13="Y",1,0)+'T2'!$G$532*IF('T2'!$U$13="Y",1,0)+'T3'!$G$532*IF('T3'!$U$13="Y",1,0)+TA!$AT$532*IF(TA!$N$13="Y",1,0))</f>
        <v/>
      </c>
      <c r="CP536" s="38" t="str">
        <f>IF(ISBLANK('T1'!$C$532),"",'T1'!$H$532*IF('T1'!$V$13="Y",1,0)+'T2'!$H$532*IF('T2'!$V$13="Y",1,0)+'T3'!$H$532*IF('T3'!$V$13="Y",1,0))</f>
        <v/>
      </c>
      <c r="CQ536" s="38" t="str">
        <f>IF(ISBLANK('T1'!$C$532),"",'T1'!$I$532*IF('T1'!$W$13="Y",1,0)+'T2'!$I$532*IF('T2'!$W$13="Y",1,0)+'T3'!$I$532*IF('T3'!$W$13="Y",1,0))</f>
        <v/>
      </c>
      <c r="CR536" s="38" t="str">
        <f>IF(ISBLANK('T1'!$C$532),"",'T1'!$J$532*IF('T1'!$X$13="Y",1,0)+'T2'!$J$532*IF('T2'!$X$13="Y",1,0)+'T3'!$J$532*IF('T3'!$X$13="Y",1,0))</f>
        <v/>
      </c>
      <c r="CS536" s="38" t="str">
        <f>IF(ISBLANK('T1'!$C$532),"",'T1'!$K$532*IF('T1'!$Y$13="Y",1,0)+'T2'!$K$532*IF('T2'!$Y$13="Y",1,0)+'T3'!$K$532*IF('T3'!$Y$13="Y",1,0))</f>
        <v/>
      </c>
      <c r="CT536" s="38" t="str">
        <f>IF(ISBLANK('T1'!$C$532),"",'T1'!$L$532*IF('T1'!$Z$13="Y",1,0)+'T2'!$L$532*IF('T2'!$Z$13="Y",1,0)+'T3'!$L$532*IF('T3'!$Z$13="Y",1,0))</f>
        <v/>
      </c>
      <c r="CU536" s="38" t="str">
        <f>IF(ISBLANK('T1'!$C$532),"",'T1'!$M$532*IF('T1'!$AA$13="Y",1,0)+'T2'!$M$532*IF('T2'!$AA$13="Y",1,0)+'T3'!$M$532*IF('T3'!$AA$13="Y",1,0))</f>
        <v/>
      </c>
      <c r="CV536" s="38" t="str">
        <f>IF(ISBLANK('T1'!$C$532),"",'T1'!$M$532*IF('T1'!$AB$13="Y",1,0)+'T2'!$M$532*IF('T2'!$AB$13="Y",1,0)+'T3'!$M$532*IF('T3'!$AB$13="Y",1,0))</f>
        <v/>
      </c>
      <c r="CW536" s="38" t="str">
        <f>IF(ISBLANK('T1'!$C$532),"",SUM($CM$536:$CV$536))</f>
        <v/>
      </c>
      <c r="CX536" s="38" t="str">
        <f>IF(ISBLANK('T1'!$C$532),"",IF(ISERR($CW$536/$CW$5),"",$CW$536/$CW$5))</f>
        <v/>
      </c>
      <c r="DA536" s="38" t="str">
        <f>IF(ISBLANK('T1'!$C$532),"",'T1'!$E$532*IF('T1'!$S$14="Y",1,0)+'T2'!$E$532*IF('T2'!$S$14="Y",1,0)+'T3'!$E$532*IF('T3'!$S$14="Y",1,0)+TA!$AR$532*IF(TA!$L$14="Y",1,0))</f>
        <v/>
      </c>
      <c r="DB536" s="38" t="str">
        <f>IF(ISBLANK('T1'!$C$532),"",'T1'!$F$532*IF('T1'!$T$14="Y",1,0)+'T2'!$F$532*IF('T2'!$T$14="Y",1,0)+'T3'!$F$532*IF('T3'!$T$14="Y",1,0)+TA!$AS$532*IF(TA!$M$14="Y",1,0))</f>
        <v/>
      </c>
      <c r="DC536" s="38" t="str">
        <f>IF(ISBLANK('T1'!$C$532),"",'T1'!$G$532*IF('T1'!$U$14="Y",1,0)+'T2'!$G$532*IF('T2'!$U$14="Y",1,0)+'T3'!$G$532*IF('T3'!$U$14="Y",1,0)+TA!$AT$532*IF(TA!$N$14="Y",1,0))</f>
        <v/>
      </c>
      <c r="DD536" s="38" t="str">
        <f>IF(ISBLANK('T1'!$C$532),"",'T1'!$H$532*IF('T1'!$V$14="Y",1,0)+'T2'!$H$532*IF('T2'!$V$14="Y",1,0)+'T3'!$H$532*IF('T3'!$V$14="Y",1,0))</f>
        <v/>
      </c>
      <c r="DE536" s="38" t="str">
        <f>IF(ISBLANK('T1'!$C$532),"",'T1'!$I$532*IF('T1'!$W$14="Y",1,0)+'T2'!$I$532*IF('T2'!$W$14="Y",1,0)+'T3'!$I$532*IF('T3'!$W$14="Y",1,0))</f>
        <v/>
      </c>
      <c r="DF536" s="38" t="str">
        <f>IF(ISBLANK('T1'!$C$532),"",'T1'!$J$532*IF('T1'!$X$14="Y",1,0)+'T2'!$J$532*IF('T2'!$X$14="Y",1,0)+'T3'!$J$532*IF('T3'!$X$14="Y",1,0))</f>
        <v/>
      </c>
      <c r="DG536" s="38" t="str">
        <f>IF(ISBLANK('T1'!$C$532),"",'T1'!$K$532*IF('T1'!$Y$14="Y",1,0)+'T2'!$K$532*IF('T2'!$Y$14="Y",1,0)+'T3'!$K$532*IF('T3'!$Y$14="Y",1,0))</f>
        <v/>
      </c>
      <c r="DH536" s="38" t="str">
        <f>IF(ISBLANK('T1'!$C$532),"",'T1'!$L$532*IF('T1'!$Z$14="Y",1,0)+'T2'!$L$532*IF('T2'!$Z$14="Y",1,0)+'T3'!$L$532*IF('T3'!$Z$14="Y",1,0))</f>
        <v/>
      </c>
      <c r="DI536" s="38" t="str">
        <f>IF(ISBLANK('T1'!$C$532),"",'T1'!$M$532*IF('T1'!$AA$14="Y",1,0)+'T2'!$M$532*IF('T2'!$AA$14="Y",1,0)+'T3'!$M$532*IF('T3'!$AA$14="Y",1,0))</f>
        <v/>
      </c>
      <c r="DJ536" s="38" t="str">
        <f>IF(ISBLANK('T1'!$C$532),"",'T1'!$M$532*IF('T1'!$AB$14="Y",1,0)+'T2'!$M$532*IF('T2'!$AB$14="Y",1,0)+'T3'!$M$532*IF('T3'!$AB$14="Y",1,0))</f>
        <v/>
      </c>
      <c r="DK536" s="38" t="str">
        <f>IF(ISBLANK('T1'!$C$532),"",SUM($DA$536:$DJ$536))</f>
        <v/>
      </c>
      <c r="DL536" s="38" t="str">
        <f>IF(ISBLANK('T1'!$C$532),"",IF(ISERR($DK$536/$DK$5),"",$DK$536/$DK$5))</f>
        <v/>
      </c>
      <c r="DO536" s="38" t="str">
        <f>IF(ISBLANK('T1'!$C$532),"",'T1'!$E$532*IF('T1'!$S$15="Y",1,0)+'T2'!$E$532*IF('T2'!$S$15="Y",1,0)+'T3'!$E$532*IF('T3'!$S$15="Y",1,0)+TA!$AR$532*IF(TA!$L$15="Y",1,0))</f>
        <v/>
      </c>
      <c r="DP536" s="38" t="str">
        <f>IF(ISBLANK('T1'!$C$532),"",'T1'!$F$532*IF('T1'!$T$15="Y",1,0)+'T2'!$F$532*IF('T2'!$T$15="Y",1,0)+'T3'!$F$532*IF('T3'!$T$15="Y",1,0)+TA!$AS$532*IF(TA!$M$15="Y",1,0))</f>
        <v/>
      </c>
      <c r="DQ536" s="38" t="str">
        <f>IF(ISBLANK('T1'!$C$532),"",'T1'!$G$532*IF('T1'!$U$15="Y",1,0)+'T2'!$G$532*IF('T2'!$U$15="Y",1,0)+'T3'!$G$532*IF('T3'!$U$15="Y",1,0)+TA!$AT$532*IF(TA!$N$15="Y",1,0))</f>
        <v/>
      </c>
      <c r="DR536" s="38" t="str">
        <f>IF(ISBLANK('T1'!$C$532),"",'T1'!$H$532*IF('T1'!$V$15="Y",1,0)+'T2'!$H$532*IF('T2'!$V$15="Y",1,0)+'T3'!$H$532*IF('T3'!$V$15="Y",1,0))</f>
        <v/>
      </c>
      <c r="DS536" s="38" t="str">
        <f>IF(ISBLANK('T1'!$C$532),"",'T1'!$I$532*IF('T1'!$W$15="Y",1,0)+'T2'!$I$532*IF('T2'!$W$15="Y",1,0)+'T3'!$I$532*IF('T3'!$W$15="Y",1,0))</f>
        <v/>
      </c>
      <c r="DT536" s="38" t="str">
        <f>IF(ISBLANK('T1'!$C$532),"",'T1'!$J$532*IF('T1'!$X$15="Y",1,0)+'T2'!$J$532*IF('T2'!$X$15="Y",1,0)+'T3'!$J$532*IF('T3'!$X$15="Y",1,0))</f>
        <v/>
      </c>
      <c r="DU536" s="38" t="str">
        <f>IF(ISBLANK('T1'!$C$532),"",'T1'!$K$532*IF('T1'!$Y$15="Y",1,0)+'T2'!$K$532*IF('T2'!$Y$15="Y",1,0)+'T3'!$K$532*IF('T3'!$Y$15="Y",1,0))</f>
        <v/>
      </c>
      <c r="DV536" s="38" t="str">
        <f>IF(ISBLANK('T1'!$C$532),"",'T1'!$L$532*IF('T1'!$Z$15="Y",1,0)+'T2'!$L$532*IF('T2'!$Z$15="Y",1,0)+'T3'!$L$532*IF('T3'!$Z$15="Y",1,0))</f>
        <v/>
      </c>
      <c r="DW536" s="38" t="str">
        <f>IF(ISBLANK('T1'!$C$532),"",'T1'!$M$532*IF('T1'!$AA$15="Y",1,0)+'T2'!$M$532*IF('T2'!$AA$15="Y",1,0)+'T3'!$M$532*IF('T3'!$AA$15="Y",1,0))</f>
        <v/>
      </c>
      <c r="DX536" s="38" t="str">
        <f>IF(ISBLANK('T1'!$C$532),"",'T1'!$M$532*IF('T1'!$AB$15="Y",1,0)+'T2'!$M$532*IF('T2'!$AB$15="Y",1,0)+'T3'!$M$532*IF('T3'!$AB$15="Y",1,0))</f>
        <v/>
      </c>
      <c r="DY536" s="38" t="str">
        <f>IF(ISBLANK('T1'!$C$532),"",SUM($DO$536:$DX$536))</f>
        <v/>
      </c>
      <c r="DZ536" s="38" t="str">
        <f>IF(ISBLANK('T1'!$C$532),"",IF(ISERR($DY$536/$DY$5),"",$DY$536/$DY$5))</f>
        <v/>
      </c>
      <c r="EC536" s="38" t="str">
        <f>IF(ISBLANK('T1'!$C$532),"",'T1'!$E$532*IF('T1'!$S$16="Y",1,0)+'T2'!$E$532*IF('T2'!$S$16="Y",1,0)+'T3'!$E$532*IF('T3'!$S$16="Y",1,0)+TA!$AR$532*IF(TA!$L$16="Y",1,0))</f>
        <v/>
      </c>
      <c r="ED536" s="38" t="str">
        <f>IF(ISBLANK('T1'!$C$532),"",'T1'!$F$532*IF('T1'!$T$16="Y",1,0)+'T2'!$F$532*IF('T2'!$T$16="Y",1,0)+'T3'!$F$532*IF('T3'!$T$16="Y",1,0)+TA!$AS$532*IF(TA!$M$16="Y",1,0))</f>
        <v/>
      </c>
      <c r="EE536" s="38" t="str">
        <f>IF(ISBLANK('T1'!$C$532),"",'T1'!$G$532*IF('T1'!$U$16="Y",1,0)+'T2'!$G$532*IF('T2'!$U$16="Y",1,0)+'T3'!$G$532*IF('T3'!$U$16="Y",1,0)+TA!$AT$532*IF(TA!$N$16="Y",1,0))</f>
        <v/>
      </c>
      <c r="EF536" s="38" t="str">
        <f>IF(ISBLANK('T1'!$C$532),"",'T1'!$H$532*IF('T1'!$V$16="Y",1,0)+'T2'!$H$532*IF('T2'!$V$16="Y",1,0)+'T3'!$H$532*IF('T3'!$V$16="Y",1,0))</f>
        <v/>
      </c>
      <c r="EG536" s="38" t="str">
        <f>IF(ISBLANK('T1'!$C$532),"",'T1'!$I$532*IF('T1'!$W$16="Y",1,0)+'T2'!$I$532*IF('T2'!$W$16="Y",1,0)+'T3'!$I$532*IF('T3'!$W$16="Y",1,0))</f>
        <v/>
      </c>
      <c r="EH536" s="38" t="str">
        <f>IF(ISBLANK('T1'!$C$532),"",'T1'!$J$532*IF('T1'!$X$16="Y",1,0)+'T2'!$J$532*IF('T2'!$X$16="Y",1,0)+'T3'!$J$532*IF('T3'!$X$16="Y",1,0))</f>
        <v/>
      </c>
      <c r="EI536" s="38" t="str">
        <f>IF(ISBLANK('T1'!$C$532),"",'T1'!$K$532*IF('T1'!$Y$16="Y",1,0)+'T2'!$K$532*IF('T2'!$Y$16="Y",1,0)+'T3'!$K$532*IF('T3'!$Y$16="Y",1,0))</f>
        <v/>
      </c>
      <c r="EJ536" s="38" t="str">
        <f>IF(ISBLANK('T1'!$C$532),"",'T1'!$L$532*IF('T1'!$Z$16="Y",1,0)+'T2'!$L$532*IF('T2'!$Z$16="Y",1,0)+'T3'!$L$532*IF('T3'!$Z$16="Y",1,0))</f>
        <v/>
      </c>
      <c r="EK536" s="38" t="str">
        <f>IF(ISBLANK('T1'!$C$532),"",'T1'!$M$532*IF('T1'!$AA$16="Y",1,0)+'T2'!$M$532*IF('T2'!$AA$16="Y",1,0)+'T3'!$M$532*IF('T3'!$AA$16="Y",1,0))</f>
        <v/>
      </c>
      <c r="EL536" s="38" t="str">
        <f>IF(ISBLANK('T1'!$C$532),"",'T1'!$M$532*IF('T1'!$AB$16="Y",1,0)+'T2'!$M$532*IF('T2'!$AB$16="Y",1,0)+'T3'!$M$532*IF('T3'!$AB$16="Y",1,0))</f>
        <v/>
      </c>
      <c r="EM536" s="38" t="str">
        <f>IF(ISBLANK('T1'!$C$532),"",SUM($EC$536:$EL$536))</f>
        <v/>
      </c>
      <c r="EN536" s="38" t="str">
        <f>IF(ISBLANK('T1'!$C$532),"",IF(ISERR($EM$536/$EM$5),"",$EM$536/$EM$5))</f>
        <v/>
      </c>
      <c r="EQ536" s="38" t="str">
        <f>IF(ISBLANK('T1'!$C$532),"",'T1'!$E$532*IF('T1'!$S$17="Y",1,0)+'T2'!$E$532*IF('T2'!$S$17="Y",1,0)+'T3'!$E$532*IF('T3'!$S$17="Y",1,0)+TA!$AR$532*IF(TA!$L$17="Y",1,0))</f>
        <v/>
      </c>
      <c r="ER536" s="38" t="str">
        <f>IF(ISBLANK('T1'!$C$532),"",'T1'!$F$532*IF('T1'!$T$17="Y",1,0)+'T2'!$F$532*IF('T2'!$T$17="Y",1,0)+'T3'!$F$532*IF('T3'!$T$17="Y",1,0)+TA!$AS$532*IF(TA!$M$17="Y",1,0))</f>
        <v/>
      </c>
      <c r="ES536" s="38" t="str">
        <f>IF(ISBLANK('T1'!$C$532),"",'T1'!$G$532*IF('T1'!$U$17="Y",1,0)+'T2'!$G$532*IF('T2'!$U$17="Y",1,0)+'T3'!$G$532*IF('T3'!$U$17="Y",1,0)+TA!$AT$532*IF(TA!$N$17="Y",1,0))</f>
        <v/>
      </c>
      <c r="ET536" s="38" t="str">
        <f>IF(ISBLANK('T1'!$C$532),"",'T1'!$H$532*IF('T1'!$V$17="Y",1,0)+'T2'!$H$532*IF('T2'!$V$17="Y",1,0)+'T3'!$H$532*IF('T3'!$V$17="Y",1,0))</f>
        <v/>
      </c>
      <c r="EU536" s="38" t="str">
        <f>IF(ISBLANK('T1'!$C$532),"",'T1'!$I$532*IF('T1'!$W$17="Y",1,0)+'T2'!$I$532*IF('T2'!$W$17="Y",1,0)+'T3'!$I$532*IF('T3'!$W$17="Y",1,0))</f>
        <v/>
      </c>
      <c r="EV536" s="38" t="str">
        <f>IF(ISBLANK('T1'!$C$532),"",'T1'!$J$532*IF('T1'!$X$17="Y",1,0)+'T2'!$J$532*IF('T2'!$X$17="Y",1,0)+'T3'!$J$532*IF('T3'!$X$17="Y",1,0))</f>
        <v/>
      </c>
      <c r="EW536" s="38" t="str">
        <f>IF(ISBLANK('T1'!$C$532),"",'T1'!$K$532*IF('T1'!$Y$17="Y",1,0)+'T2'!$K$532*IF('T2'!$Y$17="Y",1,0)+'T3'!$K$532*IF('T3'!$Y$17="Y",1,0))</f>
        <v/>
      </c>
      <c r="EX536" s="38" t="str">
        <f>IF(ISBLANK('T1'!$C$532),"",'T1'!$L$532*IF('T1'!$Z$17="Y",1,0)+'T2'!$L$532*IF('T2'!$Z$17="Y",1,0)+'T3'!$L$532*IF('T3'!$Z$17="Y",1,0))</f>
        <v/>
      </c>
      <c r="EY536" s="38" t="str">
        <f>IF(ISBLANK('T1'!$C$532),"",'T1'!$M$532*IF('T1'!$AA$17="Y",1,0)+'T2'!$M$532*IF('T2'!$AA$17="Y",1,0)+'T3'!$M$532*IF('T3'!$AA$17="Y",1,0))</f>
        <v/>
      </c>
      <c r="EZ536" s="38" t="str">
        <f>IF(ISBLANK('T1'!$C$532),"",'T1'!$M$532*IF('T1'!$AB$17="Y",1,0)+'T2'!$M$532*IF('T2'!$AB$17="Y",1,0)+'T3'!$M$532*IF('T3'!$AB$17="Y",1,0))</f>
        <v/>
      </c>
      <c r="FA536" s="38" t="str">
        <f>IF(ISBLANK('T1'!$C$532),"",SUM($EQ$536:$EZ$536))</f>
        <v/>
      </c>
      <c r="FB536" s="38" t="str">
        <f>IF(ISBLANK('T1'!$C$532),"",IF(ISERR($FA$536/$FA$5),"",$FA$536/$FA$5))</f>
        <v/>
      </c>
    </row>
    <row r="537" spans="20:158">
      <c r="T537" s="38" t="str">
        <f>IF(ISBLANK('T1'!$C$533),"",'T1'!$E$533*IF('T1'!$S$8="Y",1,0)+'T2'!$E$533*IF('T2'!$S$8="Y",1,0)+'T3'!$E$533*IF('T3'!$S$8="Y",1,0)+TA!$AR$533*IF(TA!$L$8="Y",1,0))</f>
        <v/>
      </c>
      <c r="U537" s="38" t="str">
        <f>IF(ISBLANK('T1'!$C$533),"",'T1'!$F$533*IF('T1'!$T$8="Y",1,0)+'T2'!$F$533*IF('T2'!$T$8="Y",1,0)+'T3'!$F$533*IF('T3'!$T$8="Y",1,0)+TA!$AS$533*IF(TA!$M$8="Y",1,0))</f>
        <v/>
      </c>
      <c r="V537" s="38" t="str">
        <f>IF(ISBLANK('T1'!$C$533),"",'T1'!$G$533*IF('T1'!$U$8="Y",1,0)+'T2'!$G$533*IF('T2'!$U$8="Y",1,0)+'T3'!$G$533*IF('T3'!$U$8="Y",1,0)+TA!$AT$533*IF(TA!$N$8="Y",1,0))</f>
        <v/>
      </c>
      <c r="W537" s="38" t="str">
        <f>IF(ISBLANK('T1'!$C$533),"",'T1'!$H$533*IF('T1'!$V$8="Y",1,0)+'T2'!$H$533*IF('T2'!$V$8="Y",1,0)+'T3'!$H$533*IF('T3'!$V$8="Y",1,0))</f>
        <v/>
      </c>
      <c r="X537" s="38" t="str">
        <f>IF(ISBLANK('T1'!$C$533),"",'T1'!$I$533*IF('T1'!$W$8="Y",1,0)+'T2'!$I$533*IF('T2'!$W$8="Y",1,0)+'T3'!$I$533*IF('T3'!$W$8="Y",1,0))</f>
        <v/>
      </c>
      <c r="Y537" s="38" t="str">
        <f>IF(ISBLANK('T1'!$C$533),"",'T1'!$J$533*IF('T1'!$X$8="Y",1,0)+'T2'!$J$533*IF('T2'!$X$8="Y",1,0)+'T3'!$J$533*IF('T3'!$X$8="Y",1,0))</f>
        <v/>
      </c>
      <c r="Z537" s="38" t="str">
        <f>IF(ISBLANK('T1'!$C$533),"",'T1'!$K$533*IF('T1'!$Y$8="Y",1,0)+'T2'!$K$533*IF('T2'!$Y$8="Y",1,0)+'T3'!$K$533*IF('T3'!$Y$8="Y",1,0))</f>
        <v/>
      </c>
      <c r="AA537" s="38" t="str">
        <f>IF(ISBLANK('T1'!$C$533),"",'T1'!$L$533*IF('T1'!$Z$8="Y",1,0)+'T2'!$L$533*IF('T2'!$Z$8="Y",1,0)+'T3'!$L$533*IF('T3'!$Z$8="Y",1,0))</f>
        <v/>
      </c>
      <c r="AB537" s="38" t="str">
        <f>IF(ISBLANK('T1'!$C$533),"",'T1'!$M$533*IF('T1'!$AA$8="Y",1,0)+'T2'!$M$533*IF('T2'!$AA$8="Y",1,0)+'T3'!$M$533*IF('T3'!$AA$8="Y",1,0))</f>
        <v/>
      </c>
      <c r="AC537" s="38" t="str">
        <f>IF(ISBLANK('T1'!$C$533),"",'T1'!$M$533*IF('T1'!$AB$8="Y",1,0)+'T2'!$M$533*IF('T2'!$AB$8="Y",1,0)+'T3'!$M$533*IF('T3'!$AB$8="Y",1,0))</f>
        <v/>
      </c>
      <c r="AD537" s="38" t="str">
        <f>IF(ISBLANK('T1'!$C$533),"",SUM($T$537:$AC$537))</f>
        <v/>
      </c>
      <c r="AE537" s="38" t="str">
        <f>IF(ISBLANK('T1'!$C$533),"",IF(ISERR($AD$537/$AD$5),"",$AD$537/$AD$5))</f>
        <v/>
      </c>
      <c r="AI537" s="38" t="str">
        <f>IF(ISBLANK('T1'!$C$533),"",'T1'!$E$533*IF('T1'!$S$9="Y",1,0)+'T2'!$E$533*IF('T2'!$S$9="Y",1,0)+'T3'!$E$533*IF('T3'!$S$9="Y",1,0)+TA!$AR$533*IF(TA!$L$9="Y",1,0))</f>
        <v/>
      </c>
      <c r="AJ537" s="38" t="str">
        <f>IF(ISBLANK('T1'!$C$533),"",'T1'!$F$533*IF('T1'!$T$9="Y",1,0)+'T2'!$F$533*IF('T2'!$T$9="Y",1,0)+'T3'!$F$533*IF('T3'!$T$9="Y",1,0)+TA!$AS$533*IF(TA!$M$9="Y",1,0))</f>
        <v/>
      </c>
      <c r="AK537" s="38" t="str">
        <f>IF(ISBLANK('T1'!$C$533),"",'T1'!$G$533*IF('T1'!$U$9="Y",1,0)+'T2'!$G$533*IF('T2'!$U$9="Y",1,0)+'T3'!$G$533*IF('T3'!$U$9="Y",1,0)+TA!$AT$533*IF(TA!$N$9="Y",1,0))</f>
        <v/>
      </c>
      <c r="AL537" s="38" t="str">
        <f>IF(ISBLANK('T1'!$C$533),"",'T1'!$H$533*IF('T1'!$V$9="Y",1,0)+'T2'!$H$533*IF('T2'!$V$9="Y",1,0)+'T3'!$H$533*IF('T3'!$V$9="Y",1,0))</f>
        <v/>
      </c>
      <c r="AM537" s="38" t="str">
        <f>IF(ISBLANK('T1'!$C$533),"",'T1'!$I$533*IF('T1'!$W$9="Y",1,0)+'T2'!$I$533*IF('T2'!$W$9="Y",1,0)+'T3'!$I$533*IF('T3'!$W$9="Y",1,0))</f>
        <v/>
      </c>
      <c r="AN537" s="38" t="str">
        <f>IF(ISBLANK('T1'!$C$533),"",'T1'!$J$533*IF('T1'!$X$9="Y",1,0)+'T2'!$J$533*IF('T2'!$X$9="Y",1,0)+'T3'!$J$533*IF('T3'!$X$9="Y",1,0))</f>
        <v/>
      </c>
      <c r="AO537" s="38" t="str">
        <f>IF(ISBLANK('T1'!$C$533),"",'T1'!$K$533*IF('T1'!$Y$9="Y",1,0)+'T2'!$K$533*IF('T2'!$Y$9="Y",1,0)+'T3'!$K$533*IF('T3'!$Y$9="Y",1,0))</f>
        <v/>
      </c>
      <c r="AP537" s="38" t="str">
        <f>IF(ISBLANK('T1'!$C$533),"",'T1'!$L$533*IF('T1'!$Z$9="Y",1,0)+'T2'!$L$533*IF('T2'!$Z$9="Y",1,0)+'T3'!$L$533*IF('T3'!$Z$9="Y",1,0))</f>
        <v/>
      </c>
      <c r="AQ537" s="38" t="str">
        <f>IF(ISBLANK('T1'!$C$533),"",'T1'!$M$533*IF('T1'!$AA$9="Y",1,0)+'T2'!$M$533*IF('T2'!$AA$9="Y",1,0)+'T3'!$M$533*IF('T3'!$AA$9="Y",1,0))</f>
        <v/>
      </c>
      <c r="AR537" s="38" t="str">
        <f>IF(ISBLANK('T1'!$C$533),"",'T1'!$M$533*IF('T1'!$AB$9="Y",1,0)+'T2'!$M$533*IF('T2'!$AB$9="Y",1,0)+'T3'!$M$533*IF('T3'!$AB$9="Y",1,0))</f>
        <v/>
      </c>
      <c r="AS537" s="38" t="str">
        <f>IF(ISBLANK('T1'!$C$533),"",SUM($AI$537:$AR$537))</f>
        <v/>
      </c>
      <c r="AT537" s="38" t="str">
        <f>IF(ISBLANK('T1'!$C$533),"",IF(ISERR($AS$537/$AS$5),"",$AS$537/$AS$5))</f>
        <v/>
      </c>
      <c r="AW537" s="38" t="str">
        <f>IF(ISBLANK('T1'!$C$533),"",'T1'!$E$533*IF('T1'!$S$10="Y",1,0)+'T2'!$E$533*IF('T2'!$S$10="Y",1,0)+'T3'!$E$533*IF('T3'!$S$10="Y",1,0)+TA!$AR$533*IF(TA!$L$10="Y",1,0))</f>
        <v/>
      </c>
      <c r="AX537" s="38" t="str">
        <f>IF(ISBLANK('T1'!$C$533),"",'T1'!$F$533*IF('T1'!$T$10="Y",1,0)+'T2'!$F$533*IF('T2'!$T$10="Y",1,0)+'T3'!$F$533*IF('T3'!$T$10="Y",1,0)+TA!$AS$533*IF(TA!$M$10="Y",1,0))</f>
        <v/>
      </c>
      <c r="AY537" s="38" t="str">
        <f>IF(ISBLANK('T1'!$C$533),"",'T1'!$G$533*IF('T1'!$U$10="Y",1,0)+'T2'!$G$533*IF('T2'!$U$10="Y",1,0)+'T3'!$G$533*IF('T3'!$U$10="Y",1,0)+TA!$AT$533*IF(TA!$N$10="Y",1,0))</f>
        <v/>
      </c>
      <c r="AZ537" s="38" t="str">
        <f>IF(ISBLANK('T1'!$C$533),"",'T1'!$H$533*IF('T1'!$V$10="Y",1,0)+'T2'!$H$533*IF('T2'!$V$10="Y",1,0)+'T3'!$H$533*IF('T3'!$V$10="Y",1,0))</f>
        <v/>
      </c>
      <c r="BA537" s="38" t="str">
        <f>IF(ISBLANK('T1'!$C$533),"",'T1'!$I$533*IF('T1'!$W$10="Y",1,0)+'T2'!$I$533*IF('T2'!$W$10="Y",1,0)+'T3'!$I$533*IF('T3'!$W$10="Y",1,0))</f>
        <v/>
      </c>
      <c r="BB537" s="38" t="str">
        <f>IF(ISBLANK('T1'!$C$533),"",'T1'!$J$533*IF('T1'!$X$10="Y",1,0)+'T2'!$J$533*IF('T2'!$X$10="Y",1,0)+'T3'!$J$533*IF('T3'!$X$10="Y",1,0))</f>
        <v/>
      </c>
      <c r="BC537" s="38" t="str">
        <f>IF(ISBLANK('T1'!$C$533),"",'T1'!$K$533*IF('T1'!$Y$10="Y",1,0)+'T2'!$K$533*IF('T2'!$Y$10="Y",1,0)+'T3'!$K$533*IF('T3'!$Y$10="Y",1,0))</f>
        <v/>
      </c>
      <c r="BD537" s="38" t="str">
        <f>IF(ISBLANK('T1'!$C$533),"",'T1'!$L$533*IF('T1'!$Z$10="Y",1,0)+'T2'!$L$533*IF('T2'!$Z$10="Y",1,0)+'T3'!$L$533*IF('T3'!$Z$10="Y",1,0))</f>
        <v/>
      </c>
      <c r="BE537" s="38" t="str">
        <f>IF(ISBLANK('T1'!$C$533),"",'T1'!$M$533*IF('T1'!$AA$10="Y",1,0)+'T2'!$M$533*IF('T2'!$AA$10="Y",1,0)+'T3'!$M$533*IF('T3'!$AA$10="Y",1,0))</f>
        <v/>
      </c>
      <c r="BF537" s="38" t="str">
        <f>IF(ISBLANK('T1'!$C$533),"",'T1'!$M$533*IF('T1'!$AB$10="Y",1,0)+'T2'!$M$533*IF('T2'!$AB$10="Y",1,0)+'T3'!$M$533*IF('T3'!$AB$10="Y",1,0))</f>
        <v/>
      </c>
      <c r="BG537" s="38" t="str">
        <f>IF(ISBLANK('T1'!$C$533),"",SUM($AW$537:$BF$537))</f>
        <v/>
      </c>
      <c r="BH537" s="38" t="str">
        <f>IF(ISBLANK('T1'!$C$533),"",IF(ISERR($BG$537/$BG$5),"",$BG$537/$BG$5))</f>
        <v/>
      </c>
      <c r="BK537" s="38" t="str">
        <f>IF(ISBLANK('T1'!$C$533),"",'T1'!$E$533*IF('T1'!$S$11="Y",1,0)+'T2'!$E$533*IF('T2'!$S$11="Y",1,0)+'T3'!$E$533*IF('T3'!$S$11="Y",1,0)+TA!$AR$533*IF(TA!$L$11="Y",1,0))</f>
        <v/>
      </c>
      <c r="BL537" s="38" t="str">
        <f>IF(ISBLANK('T1'!$C$533),"",'T1'!$F$533*IF('T1'!$T$11="Y",1,0)+'T2'!$F$533*IF('T2'!$T$11="Y",1,0)+'T3'!$F$533*IF('T3'!$T$11="Y",1,0)+TA!$AS$533*IF(TA!$M$11="Y",1,0))</f>
        <v/>
      </c>
      <c r="BM537" s="38" t="str">
        <f>IF(ISBLANK('T1'!$C$533),"",'T1'!$G$533*IF('T1'!$U$11="Y",1,0)+'T2'!$G$533*IF('T2'!$U$11="Y",1,0)+'T3'!$G$533*IF('T3'!$U$11="Y",1,0)+TA!$AT$533*IF(TA!$N$11="Y",1,0))</f>
        <v/>
      </c>
      <c r="BN537" s="38" t="str">
        <f>IF(ISBLANK('T1'!$C$533),"",'T1'!$H$533*IF('T1'!$V$11="Y",1,0)+'T2'!$H$533*IF('T2'!$V$11="Y",1,0)+'T3'!$H$533*IF('T3'!$V$11="Y",1,0))</f>
        <v/>
      </c>
      <c r="BO537" s="38" t="str">
        <f>IF(ISBLANK('T1'!$C$533),"",'T1'!$I$533*IF('T1'!$W$11="Y",1,0)+'T2'!$I$533*IF('T2'!$W$11="Y",1,0)+'T3'!$I$533*IF('T3'!$W$11="Y",1,0))</f>
        <v/>
      </c>
      <c r="BP537" s="38" t="str">
        <f>IF(ISBLANK('T1'!$C$533),"",'T1'!$J$533*IF('T1'!$X$11="Y",1,0)+'T2'!$J$533*IF('T2'!$X$11="Y",1,0)+'T3'!$J$533*IF('T3'!$X$11="Y",1,0))</f>
        <v/>
      </c>
      <c r="BQ537" s="38" t="str">
        <f>IF(ISBLANK('T1'!$C$533),"",'T1'!$K$533*IF('T1'!$Y$11="Y",1,0)+'T2'!$K$533*IF('T2'!$Y$11="Y",1,0)+'T3'!$K$533*IF('T3'!$Y$11="Y",1,0))</f>
        <v/>
      </c>
      <c r="BR537" s="38" t="str">
        <f>IF(ISBLANK('T1'!$C$533),"",'T1'!$L$533*IF('T1'!$Z$11="Y",1,0)+'T2'!$L$533*IF('T2'!$Z$11="Y",1,0)+'T3'!$L$533*IF('T3'!$Z$11="Y",1,0))</f>
        <v/>
      </c>
      <c r="BS537" s="38" t="str">
        <f>IF(ISBLANK('T1'!$C$533),"",'T1'!$M$533*IF('T1'!$AA$11="Y",1,0)+'T2'!$M$533*IF('T2'!$AA$11="Y",1,0)+'T3'!$M$533*IF('T3'!$AA$11="Y",1,0))</f>
        <v/>
      </c>
      <c r="BT537" s="38" t="str">
        <f>IF(ISBLANK('T1'!$C$533),"",'T1'!$M$533*IF('T1'!$AB$11="Y",1,0)+'T2'!$M$533*IF('T2'!$AB$11="Y",1,0)+'T3'!$M$533*IF('T3'!$AB$11="Y",1,0))</f>
        <v/>
      </c>
      <c r="BU537" s="38" t="str">
        <f>IF(ISBLANK('T1'!$C$533),"",SUM($BK$537:$BT$537))</f>
        <v/>
      </c>
      <c r="BV537" s="38" t="str">
        <f>IF(ISBLANK('T1'!$C$533),"",IF(ISERR($BU$537/$BU$5),"",$BU$537/$BU$5))</f>
        <v/>
      </c>
      <c r="BY537" s="38" t="str">
        <f>IF(ISBLANK('T1'!$C$533),"",'T1'!$E$533*IF('T1'!$S$12="Y",1,0)+'T2'!$E$533*IF('T2'!$S$12="Y",1,0)+'T3'!$E$533*IF('T3'!$S$12="Y",1,0)+TA!$AR$533*IF(TA!$L$12="Y",1,0))</f>
        <v/>
      </c>
      <c r="BZ537" s="38" t="str">
        <f>IF(ISBLANK('T1'!$C$533),"",'T1'!$F$533*IF('T1'!$T$12="Y",1,0)+'T2'!$F$533*IF('T2'!$T$12="Y",1,0)+'T3'!$F$533*IF('T3'!$T$12="Y",1,0)+TA!$AS$533*IF(TA!$M$12="Y",1,0))</f>
        <v/>
      </c>
      <c r="CA537" s="38" t="str">
        <f>IF(ISBLANK('T1'!$C$533),"",'T1'!$G$533*IF('T1'!$U$12="Y",1,0)+'T2'!$G$533*IF('T2'!$U$12="Y",1,0)+'T3'!$G$533*IF('T3'!$U$12="Y",1,0)+TA!$AT$533*IF(TA!$N$12="Y",1,0))</f>
        <v/>
      </c>
      <c r="CB537" s="38" t="str">
        <f>IF(ISBLANK('T1'!$C$533),"",'T1'!$H$533*IF('T1'!$V$12="Y",1,0)+'T2'!$H$533*IF('T2'!$V$12="Y",1,0)+'T3'!$H$533*IF('T3'!$V$12="Y",1,0))</f>
        <v/>
      </c>
      <c r="CC537" s="38" t="str">
        <f>IF(ISBLANK('T1'!$C$533),"",'T1'!$I$533*IF('T1'!$W$12="Y",1,0)+'T2'!$I$533*IF('T2'!$W$12="Y",1,0)+'T3'!$I$533*IF('T3'!$W$12="Y",1,0))</f>
        <v/>
      </c>
      <c r="CD537" s="38" t="str">
        <f>IF(ISBLANK('T1'!$C$533),"",'T1'!$J$533*IF('T1'!$X$12="Y",1,0)+'T2'!$J$533*IF('T2'!$X$12="Y",1,0)+'T3'!$J$533*IF('T3'!$X$12="Y",1,0))</f>
        <v/>
      </c>
      <c r="CE537" s="38" t="str">
        <f>IF(ISBLANK('T1'!$C$533),"",'T1'!$K$533*IF('T1'!$Y$12="Y",1,0)+'T2'!$K$533*IF('T2'!$Y$12="Y",1,0)+'T3'!$K$533*IF('T3'!$Y$12="Y",1,0))</f>
        <v/>
      </c>
      <c r="CF537" s="38" t="str">
        <f>IF(ISBLANK('T1'!$C$533),"",'T1'!$L$533*IF('T1'!$Z$12="Y",1,0)+'T2'!$L$533*IF('T2'!$Z$12="Y",1,0)+'T3'!$L$533*IF('T3'!$Z$12="Y",1,0))</f>
        <v/>
      </c>
      <c r="CG537" s="38" t="str">
        <f>IF(ISBLANK('T1'!$C$533),"",'T1'!$M$533*IF('T1'!$AA$12="Y",1,0)+'T2'!$M$533*IF('T2'!$AA$12="Y",1,0)+'T3'!$M$533*IF('T3'!$AA$12="Y",1,0))</f>
        <v/>
      </c>
      <c r="CH537" s="38" t="str">
        <f>IF(ISBLANK('T1'!$C$533),"",'T1'!$M$533*IF('T1'!$AB$12="Y",1,0)+'T2'!$M$533*IF('T2'!$AB$12="Y",1,0)+'T3'!$M$533*IF('T3'!$AB$12="Y",1,0))</f>
        <v/>
      </c>
      <c r="CI537" s="38" t="str">
        <f>IF(ISBLANK('T1'!$C$533),"",SUM($BY$537:$CH$537))</f>
        <v/>
      </c>
      <c r="CJ537" s="38" t="str">
        <f>IF(ISBLANK('T1'!$C$533),"",IF(ISERR($CI$537/$CI$5),"",$CI$537/$CI$5))</f>
        <v/>
      </c>
      <c r="CM537" s="38" t="str">
        <f>IF(ISBLANK('T1'!$C$533),"",'T1'!$E$533*IF('T1'!$S$13="Y",1,0)+'T2'!$E$533*IF('T2'!$S$13="Y",1,0)+'T3'!$E$533*IF('T3'!$S$13="Y",1,0)+TA!$AR$533*IF(TA!$L$13="Y",1,0))</f>
        <v/>
      </c>
      <c r="CN537" s="38" t="str">
        <f>IF(ISBLANK('T1'!$C$533),"",'T1'!$F$533*IF('T1'!$T$13="Y",1,0)+'T2'!$F$533*IF('T2'!$T$13="Y",1,0)+'T3'!$F$533*IF('T3'!$T$13="Y",1,0)+TA!$AS$533*IF(TA!$M$13="Y",1,0))</f>
        <v/>
      </c>
      <c r="CO537" s="38" t="str">
        <f>IF(ISBLANK('T1'!$C$533),"",'T1'!$G$533*IF('T1'!$U$13="Y",1,0)+'T2'!$G$533*IF('T2'!$U$13="Y",1,0)+'T3'!$G$533*IF('T3'!$U$13="Y",1,0)+TA!$AT$533*IF(TA!$N$13="Y",1,0))</f>
        <v/>
      </c>
      <c r="CP537" s="38" t="str">
        <f>IF(ISBLANK('T1'!$C$533),"",'T1'!$H$533*IF('T1'!$V$13="Y",1,0)+'T2'!$H$533*IF('T2'!$V$13="Y",1,0)+'T3'!$H$533*IF('T3'!$V$13="Y",1,0))</f>
        <v/>
      </c>
      <c r="CQ537" s="38" t="str">
        <f>IF(ISBLANK('T1'!$C$533),"",'T1'!$I$533*IF('T1'!$W$13="Y",1,0)+'T2'!$I$533*IF('T2'!$W$13="Y",1,0)+'T3'!$I$533*IF('T3'!$W$13="Y",1,0))</f>
        <v/>
      </c>
      <c r="CR537" s="38" t="str">
        <f>IF(ISBLANK('T1'!$C$533),"",'T1'!$J$533*IF('T1'!$X$13="Y",1,0)+'T2'!$J$533*IF('T2'!$X$13="Y",1,0)+'T3'!$J$533*IF('T3'!$X$13="Y",1,0))</f>
        <v/>
      </c>
      <c r="CS537" s="38" t="str">
        <f>IF(ISBLANK('T1'!$C$533),"",'T1'!$K$533*IF('T1'!$Y$13="Y",1,0)+'T2'!$K$533*IF('T2'!$Y$13="Y",1,0)+'T3'!$K$533*IF('T3'!$Y$13="Y",1,0))</f>
        <v/>
      </c>
      <c r="CT537" s="38" t="str">
        <f>IF(ISBLANK('T1'!$C$533),"",'T1'!$L$533*IF('T1'!$Z$13="Y",1,0)+'T2'!$L$533*IF('T2'!$Z$13="Y",1,0)+'T3'!$L$533*IF('T3'!$Z$13="Y",1,0))</f>
        <v/>
      </c>
      <c r="CU537" s="38" t="str">
        <f>IF(ISBLANK('T1'!$C$533),"",'T1'!$M$533*IF('T1'!$AA$13="Y",1,0)+'T2'!$M$533*IF('T2'!$AA$13="Y",1,0)+'T3'!$M$533*IF('T3'!$AA$13="Y",1,0))</f>
        <v/>
      </c>
      <c r="CV537" s="38" t="str">
        <f>IF(ISBLANK('T1'!$C$533),"",'T1'!$M$533*IF('T1'!$AB$13="Y",1,0)+'T2'!$M$533*IF('T2'!$AB$13="Y",1,0)+'T3'!$M$533*IF('T3'!$AB$13="Y",1,0))</f>
        <v/>
      </c>
      <c r="CW537" s="38" t="str">
        <f>IF(ISBLANK('T1'!$C$533),"",SUM($CM$537:$CV$537))</f>
        <v/>
      </c>
      <c r="CX537" s="38" t="str">
        <f>IF(ISBLANK('T1'!$C$533),"",IF(ISERR($CW$537/$CW$5),"",$CW$537/$CW$5))</f>
        <v/>
      </c>
      <c r="DA537" s="38" t="str">
        <f>IF(ISBLANK('T1'!$C$533),"",'T1'!$E$533*IF('T1'!$S$14="Y",1,0)+'T2'!$E$533*IF('T2'!$S$14="Y",1,0)+'T3'!$E$533*IF('T3'!$S$14="Y",1,0)+TA!$AR$533*IF(TA!$L$14="Y",1,0))</f>
        <v/>
      </c>
      <c r="DB537" s="38" t="str">
        <f>IF(ISBLANK('T1'!$C$533),"",'T1'!$F$533*IF('T1'!$T$14="Y",1,0)+'T2'!$F$533*IF('T2'!$T$14="Y",1,0)+'T3'!$F$533*IF('T3'!$T$14="Y",1,0)+TA!$AS$533*IF(TA!$M$14="Y",1,0))</f>
        <v/>
      </c>
      <c r="DC537" s="38" t="str">
        <f>IF(ISBLANK('T1'!$C$533),"",'T1'!$G$533*IF('T1'!$U$14="Y",1,0)+'T2'!$G$533*IF('T2'!$U$14="Y",1,0)+'T3'!$G$533*IF('T3'!$U$14="Y",1,0)+TA!$AT$533*IF(TA!$N$14="Y",1,0))</f>
        <v/>
      </c>
      <c r="DD537" s="38" t="str">
        <f>IF(ISBLANK('T1'!$C$533),"",'T1'!$H$533*IF('T1'!$V$14="Y",1,0)+'T2'!$H$533*IF('T2'!$V$14="Y",1,0)+'T3'!$H$533*IF('T3'!$V$14="Y",1,0))</f>
        <v/>
      </c>
      <c r="DE537" s="38" t="str">
        <f>IF(ISBLANK('T1'!$C$533),"",'T1'!$I$533*IF('T1'!$W$14="Y",1,0)+'T2'!$I$533*IF('T2'!$W$14="Y",1,0)+'T3'!$I$533*IF('T3'!$W$14="Y",1,0))</f>
        <v/>
      </c>
      <c r="DF537" s="38" t="str">
        <f>IF(ISBLANK('T1'!$C$533),"",'T1'!$J$533*IF('T1'!$X$14="Y",1,0)+'T2'!$J$533*IF('T2'!$X$14="Y",1,0)+'T3'!$J$533*IF('T3'!$X$14="Y",1,0))</f>
        <v/>
      </c>
      <c r="DG537" s="38" t="str">
        <f>IF(ISBLANK('T1'!$C$533),"",'T1'!$K$533*IF('T1'!$Y$14="Y",1,0)+'T2'!$K$533*IF('T2'!$Y$14="Y",1,0)+'T3'!$K$533*IF('T3'!$Y$14="Y",1,0))</f>
        <v/>
      </c>
      <c r="DH537" s="38" t="str">
        <f>IF(ISBLANK('T1'!$C$533),"",'T1'!$L$533*IF('T1'!$Z$14="Y",1,0)+'T2'!$L$533*IF('T2'!$Z$14="Y",1,0)+'T3'!$L$533*IF('T3'!$Z$14="Y",1,0))</f>
        <v/>
      </c>
      <c r="DI537" s="38" t="str">
        <f>IF(ISBLANK('T1'!$C$533),"",'T1'!$M$533*IF('T1'!$AA$14="Y",1,0)+'T2'!$M$533*IF('T2'!$AA$14="Y",1,0)+'T3'!$M$533*IF('T3'!$AA$14="Y",1,0))</f>
        <v/>
      </c>
      <c r="DJ537" s="38" t="str">
        <f>IF(ISBLANK('T1'!$C$533),"",'T1'!$M$533*IF('T1'!$AB$14="Y",1,0)+'T2'!$M$533*IF('T2'!$AB$14="Y",1,0)+'T3'!$M$533*IF('T3'!$AB$14="Y",1,0))</f>
        <v/>
      </c>
      <c r="DK537" s="38" t="str">
        <f>IF(ISBLANK('T1'!$C$533),"",SUM($DA$537:$DJ$537))</f>
        <v/>
      </c>
      <c r="DL537" s="38" t="str">
        <f>IF(ISBLANK('T1'!$C$533),"",IF(ISERR($DK$537/$DK$5),"",$DK$537/$DK$5))</f>
        <v/>
      </c>
      <c r="DO537" s="38" t="str">
        <f>IF(ISBLANK('T1'!$C$533),"",'T1'!$E$533*IF('T1'!$S$15="Y",1,0)+'T2'!$E$533*IF('T2'!$S$15="Y",1,0)+'T3'!$E$533*IF('T3'!$S$15="Y",1,0)+TA!$AR$533*IF(TA!$L$15="Y",1,0))</f>
        <v/>
      </c>
      <c r="DP537" s="38" t="str">
        <f>IF(ISBLANK('T1'!$C$533),"",'T1'!$F$533*IF('T1'!$T$15="Y",1,0)+'T2'!$F$533*IF('T2'!$T$15="Y",1,0)+'T3'!$F$533*IF('T3'!$T$15="Y",1,0)+TA!$AS$533*IF(TA!$M$15="Y",1,0))</f>
        <v/>
      </c>
      <c r="DQ537" s="38" t="str">
        <f>IF(ISBLANK('T1'!$C$533),"",'T1'!$G$533*IF('T1'!$U$15="Y",1,0)+'T2'!$G$533*IF('T2'!$U$15="Y",1,0)+'T3'!$G$533*IF('T3'!$U$15="Y",1,0)+TA!$AT$533*IF(TA!$N$15="Y",1,0))</f>
        <v/>
      </c>
      <c r="DR537" s="38" t="str">
        <f>IF(ISBLANK('T1'!$C$533),"",'T1'!$H$533*IF('T1'!$V$15="Y",1,0)+'T2'!$H$533*IF('T2'!$V$15="Y",1,0)+'T3'!$H$533*IF('T3'!$V$15="Y",1,0))</f>
        <v/>
      </c>
      <c r="DS537" s="38" t="str">
        <f>IF(ISBLANK('T1'!$C$533),"",'T1'!$I$533*IF('T1'!$W$15="Y",1,0)+'T2'!$I$533*IF('T2'!$W$15="Y",1,0)+'T3'!$I$533*IF('T3'!$W$15="Y",1,0))</f>
        <v/>
      </c>
      <c r="DT537" s="38" t="str">
        <f>IF(ISBLANK('T1'!$C$533),"",'T1'!$J$533*IF('T1'!$X$15="Y",1,0)+'T2'!$J$533*IF('T2'!$X$15="Y",1,0)+'T3'!$J$533*IF('T3'!$X$15="Y",1,0))</f>
        <v/>
      </c>
      <c r="DU537" s="38" t="str">
        <f>IF(ISBLANK('T1'!$C$533),"",'T1'!$K$533*IF('T1'!$Y$15="Y",1,0)+'T2'!$K$533*IF('T2'!$Y$15="Y",1,0)+'T3'!$K$533*IF('T3'!$Y$15="Y",1,0))</f>
        <v/>
      </c>
      <c r="DV537" s="38" t="str">
        <f>IF(ISBLANK('T1'!$C$533),"",'T1'!$L$533*IF('T1'!$Z$15="Y",1,0)+'T2'!$L$533*IF('T2'!$Z$15="Y",1,0)+'T3'!$L$533*IF('T3'!$Z$15="Y",1,0))</f>
        <v/>
      </c>
      <c r="DW537" s="38" t="str">
        <f>IF(ISBLANK('T1'!$C$533),"",'T1'!$M$533*IF('T1'!$AA$15="Y",1,0)+'T2'!$M$533*IF('T2'!$AA$15="Y",1,0)+'T3'!$M$533*IF('T3'!$AA$15="Y",1,0))</f>
        <v/>
      </c>
      <c r="DX537" s="38" t="str">
        <f>IF(ISBLANK('T1'!$C$533),"",'T1'!$M$533*IF('T1'!$AB$15="Y",1,0)+'T2'!$M$533*IF('T2'!$AB$15="Y",1,0)+'T3'!$M$533*IF('T3'!$AB$15="Y",1,0))</f>
        <v/>
      </c>
      <c r="DY537" s="38" t="str">
        <f>IF(ISBLANK('T1'!$C$533),"",SUM($DO$537:$DX$537))</f>
        <v/>
      </c>
      <c r="DZ537" s="38" t="str">
        <f>IF(ISBLANK('T1'!$C$533),"",IF(ISERR($DY$537/$DY$5),"",$DY$537/$DY$5))</f>
        <v/>
      </c>
      <c r="EC537" s="38" t="str">
        <f>IF(ISBLANK('T1'!$C$533),"",'T1'!$E$533*IF('T1'!$S$16="Y",1,0)+'T2'!$E$533*IF('T2'!$S$16="Y",1,0)+'T3'!$E$533*IF('T3'!$S$16="Y",1,0)+TA!$AR$533*IF(TA!$L$16="Y",1,0))</f>
        <v/>
      </c>
      <c r="ED537" s="38" t="str">
        <f>IF(ISBLANK('T1'!$C$533),"",'T1'!$F$533*IF('T1'!$T$16="Y",1,0)+'T2'!$F$533*IF('T2'!$T$16="Y",1,0)+'T3'!$F$533*IF('T3'!$T$16="Y",1,0)+TA!$AS$533*IF(TA!$M$16="Y",1,0))</f>
        <v/>
      </c>
      <c r="EE537" s="38" t="str">
        <f>IF(ISBLANK('T1'!$C$533),"",'T1'!$G$533*IF('T1'!$U$16="Y",1,0)+'T2'!$G$533*IF('T2'!$U$16="Y",1,0)+'T3'!$G$533*IF('T3'!$U$16="Y",1,0)+TA!$AT$533*IF(TA!$N$16="Y",1,0))</f>
        <v/>
      </c>
      <c r="EF537" s="38" t="str">
        <f>IF(ISBLANK('T1'!$C$533),"",'T1'!$H$533*IF('T1'!$V$16="Y",1,0)+'T2'!$H$533*IF('T2'!$V$16="Y",1,0)+'T3'!$H$533*IF('T3'!$V$16="Y",1,0))</f>
        <v/>
      </c>
      <c r="EG537" s="38" t="str">
        <f>IF(ISBLANK('T1'!$C$533),"",'T1'!$I$533*IF('T1'!$W$16="Y",1,0)+'T2'!$I$533*IF('T2'!$W$16="Y",1,0)+'T3'!$I$533*IF('T3'!$W$16="Y",1,0))</f>
        <v/>
      </c>
      <c r="EH537" s="38" t="str">
        <f>IF(ISBLANK('T1'!$C$533),"",'T1'!$J$533*IF('T1'!$X$16="Y",1,0)+'T2'!$J$533*IF('T2'!$X$16="Y",1,0)+'T3'!$J$533*IF('T3'!$X$16="Y",1,0))</f>
        <v/>
      </c>
      <c r="EI537" s="38" t="str">
        <f>IF(ISBLANK('T1'!$C$533),"",'T1'!$K$533*IF('T1'!$Y$16="Y",1,0)+'T2'!$K$533*IF('T2'!$Y$16="Y",1,0)+'T3'!$K$533*IF('T3'!$Y$16="Y",1,0))</f>
        <v/>
      </c>
      <c r="EJ537" s="38" t="str">
        <f>IF(ISBLANK('T1'!$C$533),"",'T1'!$L$533*IF('T1'!$Z$16="Y",1,0)+'T2'!$L$533*IF('T2'!$Z$16="Y",1,0)+'T3'!$L$533*IF('T3'!$Z$16="Y",1,0))</f>
        <v/>
      </c>
      <c r="EK537" s="38" t="str">
        <f>IF(ISBLANK('T1'!$C$533),"",'T1'!$M$533*IF('T1'!$AA$16="Y",1,0)+'T2'!$M$533*IF('T2'!$AA$16="Y",1,0)+'T3'!$M$533*IF('T3'!$AA$16="Y",1,0))</f>
        <v/>
      </c>
      <c r="EL537" s="38" t="str">
        <f>IF(ISBLANK('T1'!$C$533),"",'T1'!$M$533*IF('T1'!$AB$16="Y",1,0)+'T2'!$M$533*IF('T2'!$AB$16="Y",1,0)+'T3'!$M$533*IF('T3'!$AB$16="Y",1,0))</f>
        <v/>
      </c>
      <c r="EM537" s="38" t="str">
        <f>IF(ISBLANK('T1'!$C$533),"",SUM($EC$537:$EL$537))</f>
        <v/>
      </c>
      <c r="EN537" s="38" t="str">
        <f>IF(ISBLANK('T1'!$C$533),"",IF(ISERR($EM$537/$EM$5),"",$EM$537/$EM$5))</f>
        <v/>
      </c>
      <c r="EQ537" s="38" t="str">
        <f>IF(ISBLANK('T1'!$C$533),"",'T1'!$E$533*IF('T1'!$S$17="Y",1,0)+'T2'!$E$533*IF('T2'!$S$17="Y",1,0)+'T3'!$E$533*IF('T3'!$S$17="Y",1,0)+TA!$AR$533*IF(TA!$L$17="Y",1,0))</f>
        <v/>
      </c>
      <c r="ER537" s="38" t="str">
        <f>IF(ISBLANK('T1'!$C$533),"",'T1'!$F$533*IF('T1'!$T$17="Y",1,0)+'T2'!$F$533*IF('T2'!$T$17="Y",1,0)+'T3'!$F$533*IF('T3'!$T$17="Y",1,0)+TA!$AS$533*IF(TA!$M$17="Y",1,0))</f>
        <v/>
      </c>
      <c r="ES537" s="38" t="str">
        <f>IF(ISBLANK('T1'!$C$533),"",'T1'!$G$533*IF('T1'!$U$17="Y",1,0)+'T2'!$G$533*IF('T2'!$U$17="Y",1,0)+'T3'!$G$533*IF('T3'!$U$17="Y",1,0)+TA!$AT$533*IF(TA!$N$17="Y",1,0))</f>
        <v/>
      </c>
      <c r="ET537" s="38" t="str">
        <f>IF(ISBLANK('T1'!$C$533),"",'T1'!$H$533*IF('T1'!$V$17="Y",1,0)+'T2'!$H$533*IF('T2'!$V$17="Y",1,0)+'T3'!$H$533*IF('T3'!$V$17="Y",1,0))</f>
        <v/>
      </c>
      <c r="EU537" s="38" t="str">
        <f>IF(ISBLANK('T1'!$C$533),"",'T1'!$I$533*IF('T1'!$W$17="Y",1,0)+'T2'!$I$533*IF('T2'!$W$17="Y",1,0)+'T3'!$I$533*IF('T3'!$W$17="Y",1,0))</f>
        <v/>
      </c>
      <c r="EV537" s="38" t="str">
        <f>IF(ISBLANK('T1'!$C$533),"",'T1'!$J$533*IF('T1'!$X$17="Y",1,0)+'T2'!$J$533*IF('T2'!$X$17="Y",1,0)+'T3'!$J$533*IF('T3'!$X$17="Y",1,0))</f>
        <v/>
      </c>
      <c r="EW537" s="38" t="str">
        <f>IF(ISBLANK('T1'!$C$533),"",'T1'!$K$533*IF('T1'!$Y$17="Y",1,0)+'T2'!$K$533*IF('T2'!$Y$17="Y",1,0)+'T3'!$K$533*IF('T3'!$Y$17="Y",1,0))</f>
        <v/>
      </c>
      <c r="EX537" s="38" t="str">
        <f>IF(ISBLANK('T1'!$C$533),"",'T1'!$L$533*IF('T1'!$Z$17="Y",1,0)+'T2'!$L$533*IF('T2'!$Z$17="Y",1,0)+'T3'!$L$533*IF('T3'!$Z$17="Y",1,0))</f>
        <v/>
      </c>
      <c r="EY537" s="38" t="str">
        <f>IF(ISBLANK('T1'!$C$533),"",'T1'!$M$533*IF('T1'!$AA$17="Y",1,0)+'T2'!$M$533*IF('T2'!$AA$17="Y",1,0)+'T3'!$M$533*IF('T3'!$AA$17="Y",1,0))</f>
        <v/>
      </c>
      <c r="EZ537" s="38" t="str">
        <f>IF(ISBLANK('T1'!$C$533),"",'T1'!$M$533*IF('T1'!$AB$17="Y",1,0)+'T2'!$M$533*IF('T2'!$AB$17="Y",1,0)+'T3'!$M$533*IF('T3'!$AB$17="Y",1,0))</f>
        <v/>
      </c>
      <c r="FA537" s="38" t="str">
        <f>IF(ISBLANK('T1'!$C$533),"",SUM($EQ$537:$EZ$537))</f>
        <v/>
      </c>
      <c r="FB537" s="38" t="str">
        <f>IF(ISBLANK('T1'!$C$533),"",IF(ISERR($FA$537/$FA$5),"",$FA$537/$FA$5))</f>
        <v/>
      </c>
    </row>
    <row r="538" spans="20:158">
      <c r="T538" s="38" t="str">
        <f>IF(ISBLANK('T1'!$C$534),"",'T1'!$E$534*IF('T1'!$S$8="Y",1,0)+'T2'!$E$534*IF('T2'!$S$8="Y",1,0)+'T3'!$E$534*IF('T3'!$S$8="Y",1,0)+TA!$AR$534*IF(TA!$L$8="Y",1,0))</f>
        <v/>
      </c>
      <c r="U538" s="38" t="str">
        <f>IF(ISBLANK('T1'!$C$534),"",'T1'!$F$534*IF('T1'!$T$8="Y",1,0)+'T2'!$F$534*IF('T2'!$T$8="Y",1,0)+'T3'!$F$534*IF('T3'!$T$8="Y",1,0)+TA!$AS$534*IF(TA!$M$8="Y",1,0))</f>
        <v/>
      </c>
      <c r="V538" s="38" t="str">
        <f>IF(ISBLANK('T1'!$C$534),"",'T1'!$G$534*IF('T1'!$U$8="Y",1,0)+'T2'!$G$534*IF('T2'!$U$8="Y",1,0)+'T3'!$G$534*IF('T3'!$U$8="Y",1,0)+TA!$AT$534*IF(TA!$N$8="Y",1,0))</f>
        <v/>
      </c>
      <c r="W538" s="38" t="str">
        <f>IF(ISBLANK('T1'!$C$534),"",'T1'!$H$534*IF('T1'!$V$8="Y",1,0)+'T2'!$H$534*IF('T2'!$V$8="Y",1,0)+'T3'!$H$534*IF('T3'!$V$8="Y",1,0))</f>
        <v/>
      </c>
      <c r="X538" s="38" t="str">
        <f>IF(ISBLANK('T1'!$C$534),"",'T1'!$I$534*IF('T1'!$W$8="Y",1,0)+'T2'!$I$534*IF('T2'!$W$8="Y",1,0)+'T3'!$I$534*IF('T3'!$W$8="Y",1,0))</f>
        <v/>
      </c>
      <c r="Y538" s="38" t="str">
        <f>IF(ISBLANK('T1'!$C$534),"",'T1'!$J$534*IF('T1'!$X$8="Y",1,0)+'T2'!$J$534*IF('T2'!$X$8="Y",1,0)+'T3'!$J$534*IF('T3'!$X$8="Y",1,0))</f>
        <v/>
      </c>
      <c r="Z538" s="38" t="str">
        <f>IF(ISBLANK('T1'!$C$534),"",'T1'!$K$534*IF('T1'!$Y$8="Y",1,0)+'T2'!$K$534*IF('T2'!$Y$8="Y",1,0)+'T3'!$K$534*IF('T3'!$Y$8="Y",1,0))</f>
        <v/>
      </c>
      <c r="AA538" s="38" t="str">
        <f>IF(ISBLANK('T1'!$C$534),"",'T1'!$L$534*IF('T1'!$Z$8="Y",1,0)+'T2'!$L$534*IF('T2'!$Z$8="Y",1,0)+'T3'!$L$534*IF('T3'!$Z$8="Y",1,0))</f>
        <v/>
      </c>
      <c r="AB538" s="38" t="str">
        <f>IF(ISBLANK('T1'!$C$534),"",'T1'!$M$534*IF('T1'!$AA$8="Y",1,0)+'T2'!$M$534*IF('T2'!$AA$8="Y",1,0)+'T3'!$M$534*IF('T3'!$AA$8="Y",1,0))</f>
        <v/>
      </c>
      <c r="AC538" s="38" t="str">
        <f>IF(ISBLANK('T1'!$C$534),"",'T1'!$M$534*IF('T1'!$AB$8="Y",1,0)+'T2'!$M$534*IF('T2'!$AB$8="Y",1,0)+'T3'!$M$534*IF('T3'!$AB$8="Y",1,0))</f>
        <v/>
      </c>
      <c r="AD538" s="38" t="str">
        <f>IF(ISBLANK('T1'!$C$534),"",SUM($T$538:$AC$538))</f>
        <v/>
      </c>
      <c r="AE538" s="38" t="str">
        <f>IF(ISBLANK('T1'!$C$534),"",IF(ISERR($AD$538/$AD$5),"",$AD$538/$AD$5))</f>
        <v/>
      </c>
      <c r="AI538" s="38" t="str">
        <f>IF(ISBLANK('T1'!$C$534),"",'T1'!$E$534*IF('T1'!$S$9="Y",1,0)+'T2'!$E$534*IF('T2'!$S$9="Y",1,0)+'T3'!$E$534*IF('T3'!$S$9="Y",1,0)+TA!$AR$534*IF(TA!$L$9="Y",1,0))</f>
        <v/>
      </c>
      <c r="AJ538" s="38" t="str">
        <f>IF(ISBLANK('T1'!$C$534),"",'T1'!$F$534*IF('T1'!$T$9="Y",1,0)+'T2'!$F$534*IF('T2'!$T$9="Y",1,0)+'T3'!$F$534*IF('T3'!$T$9="Y",1,0)+TA!$AS$534*IF(TA!$M$9="Y",1,0))</f>
        <v/>
      </c>
      <c r="AK538" s="38" t="str">
        <f>IF(ISBLANK('T1'!$C$534),"",'T1'!$G$534*IF('T1'!$U$9="Y",1,0)+'T2'!$G$534*IF('T2'!$U$9="Y",1,0)+'T3'!$G$534*IF('T3'!$U$9="Y",1,0)+TA!$AT$534*IF(TA!$N$9="Y",1,0))</f>
        <v/>
      </c>
      <c r="AL538" s="38" t="str">
        <f>IF(ISBLANK('T1'!$C$534),"",'T1'!$H$534*IF('T1'!$V$9="Y",1,0)+'T2'!$H$534*IF('T2'!$V$9="Y",1,0)+'T3'!$H$534*IF('T3'!$V$9="Y",1,0))</f>
        <v/>
      </c>
      <c r="AM538" s="38" t="str">
        <f>IF(ISBLANK('T1'!$C$534),"",'T1'!$I$534*IF('T1'!$W$9="Y",1,0)+'T2'!$I$534*IF('T2'!$W$9="Y",1,0)+'T3'!$I$534*IF('T3'!$W$9="Y",1,0))</f>
        <v/>
      </c>
      <c r="AN538" s="38" t="str">
        <f>IF(ISBLANK('T1'!$C$534),"",'T1'!$J$534*IF('T1'!$X$9="Y",1,0)+'T2'!$J$534*IF('T2'!$X$9="Y",1,0)+'T3'!$J$534*IF('T3'!$X$9="Y",1,0))</f>
        <v/>
      </c>
      <c r="AO538" s="38" t="str">
        <f>IF(ISBLANK('T1'!$C$534),"",'T1'!$K$534*IF('T1'!$Y$9="Y",1,0)+'T2'!$K$534*IF('T2'!$Y$9="Y",1,0)+'T3'!$K$534*IF('T3'!$Y$9="Y",1,0))</f>
        <v/>
      </c>
      <c r="AP538" s="38" t="str">
        <f>IF(ISBLANK('T1'!$C$534),"",'T1'!$L$534*IF('T1'!$Z$9="Y",1,0)+'T2'!$L$534*IF('T2'!$Z$9="Y",1,0)+'T3'!$L$534*IF('T3'!$Z$9="Y",1,0))</f>
        <v/>
      </c>
      <c r="AQ538" s="38" t="str">
        <f>IF(ISBLANK('T1'!$C$534),"",'T1'!$M$534*IF('T1'!$AA$9="Y",1,0)+'T2'!$M$534*IF('T2'!$AA$9="Y",1,0)+'T3'!$M$534*IF('T3'!$AA$9="Y",1,0))</f>
        <v/>
      </c>
      <c r="AR538" s="38" t="str">
        <f>IF(ISBLANK('T1'!$C$534),"",'T1'!$M$534*IF('T1'!$AB$9="Y",1,0)+'T2'!$M$534*IF('T2'!$AB$9="Y",1,0)+'T3'!$M$534*IF('T3'!$AB$9="Y",1,0))</f>
        <v/>
      </c>
      <c r="AS538" s="38" t="str">
        <f>IF(ISBLANK('T1'!$C$534),"",SUM($AI$538:$AR$538))</f>
        <v/>
      </c>
      <c r="AT538" s="38" t="str">
        <f>IF(ISBLANK('T1'!$C$534),"",IF(ISERR($AS$538/$AS$5),"",$AS$538/$AS$5))</f>
        <v/>
      </c>
      <c r="AW538" s="38" t="str">
        <f>IF(ISBLANK('T1'!$C$534),"",'T1'!$E$534*IF('T1'!$S$10="Y",1,0)+'T2'!$E$534*IF('T2'!$S$10="Y",1,0)+'T3'!$E$534*IF('T3'!$S$10="Y",1,0)+TA!$AR$534*IF(TA!$L$10="Y",1,0))</f>
        <v/>
      </c>
      <c r="AX538" s="38" t="str">
        <f>IF(ISBLANK('T1'!$C$534),"",'T1'!$F$534*IF('T1'!$T$10="Y",1,0)+'T2'!$F$534*IF('T2'!$T$10="Y",1,0)+'T3'!$F$534*IF('T3'!$T$10="Y",1,0)+TA!$AS$534*IF(TA!$M$10="Y",1,0))</f>
        <v/>
      </c>
      <c r="AY538" s="38" t="str">
        <f>IF(ISBLANK('T1'!$C$534),"",'T1'!$G$534*IF('T1'!$U$10="Y",1,0)+'T2'!$G$534*IF('T2'!$U$10="Y",1,0)+'T3'!$G$534*IF('T3'!$U$10="Y",1,0)+TA!$AT$534*IF(TA!$N$10="Y",1,0))</f>
        <v/>
      </c>
      <c r="AZ538" s="38" t="str">
        <f>IF(ISBLANK('T1'!$C$534),"",'T1'!$H$534*IF('T1'!$V$10="Y",1,0)+'T2'!$H$534*IF('T2'!$V$10="Y",1,0)+'T3'!$H$534*IF('T3'!$V$10="Y",1,0))</f>
        <v/>
      </c>
      <c r="BA538" s="38" t="str">
        <f>IF(ISBLANK('T1'!$C$534),"",'T1'!$I$534*IF('T1'!$W$10="Y",1,0)+'T2'!$I$534*IF('T2'!$W$10="Y",1,0)+'T3'!$I$534*IF('T3'!$W$10="Y",1,0))</f>
        <v/>
      </c>
      <c r="BB538" s="38" t="str">
        <f>IF(ISBLANK('T1'!$C$534),"",'T1'!$J$534*IF('T1'!$X$10="Y",1,0)+'T2'!$J$534*IF('T2'!$X$10="Y",1,0)+'T3'!$J$534*IF('T3'!$X$10="Y",1,0))</f>
        <v/>
      </c>
      <c r="BC538" s="38" t="str">
        <f>IF(ISBLANK('T1'!$C$534),"",'T1'!$K$534*IF('T1'!$Y$10="Y",1,0)+'T2'!$K$534*IF('T2'!$Y$10="Y",1,0)+'T3'!$K$534*IF('T3'!$Y$10="Y",1,0))</f>
        <v/>
      </c>
      <c r="BD538" s="38" t="str">
        <f>IF(ISBLANK('T1'!$C$534),"",'T1'!$L$534*IF('T1'!$Z$10="Y",1,0)+'T2'!$L$534*IF('T2'!$Z$10="Y",1,0)+'T3'!$L$534*IF('T3'!$Z$10="Y",1,0))</f>
        <v/>
      </c>
      <c r="BE538" s="38" t="str">
        <f>IF(ISBLANK('T1'!$C$534),"",'T1'!$M$534*IF('T1'!$AA$10="Y",1,0)+'T2'!$M$534*IF('T2'!$AA$10="Y",1,0)+'T3'!$M$534*IF('T3'!$AA$10="Y",1,0))</f>
        <v/>
      </c>
      <c r="BF538" s="38" t="str">
        <f>IF(ISBLANK('T1'!$C$534),"",'T1'!$M$534*IF('T1'!$AB$10="Y",1,0)+'T2'!$M$534*IF('T2'!$AB$10="Y",1,0)+'T3'!$M$534*IF('T3'!$AB$10="Y",1,0))</f>
        <v/>
      </c>
      <c r="BG538" s="38" t="str">
        <f>IF(ISBLANK('T1'!$C$534),"",SUM($AW$538:$BF$538))</f>
        <v/>
      </c>
      <c r="BH538" s="38" t="str">
        <f>IF(ISBLANK('T1'!$C$534),"",IF(ISERR($BG$538/$BG$5),"",$BG$538/$BG$5))</f>
        <v/>
      </c>
      <c r="BK538" s="38" t="str">
        <f>IF(ISBLANK('T1'!$C$534),"",'T1'!$E$534*IF('T1'!$S$11="Y",1,0)+'T2'!$E$534*IF('T2'!$S$11="Y",1,0)+'T3'!$E$534*IF('T3'!$S$11="Y",1,0)+TA!$AR$534*IF(TA!$L$11="Y",1,0))</f>
        <v/>
      </c>
      <c r="BL538" s="38" t="str">
        <f>IF(ISBLANK('T1'!$C$534),"",'T1'!$F$534*IF('T1'!$T$11="Y",1,0)+'T2'!$F$534*IF('T2'!$T$11="Y",1,0)+'T3'!$F$534*IF('T3'!$T$11="Y",1,0)+TA!$AS$534*IF(TA!$M$11="Y",1,0))</f>
        <v/>
      </c>
      <c r="BM538" s="38" t="str">
        <f>IF(ISBLANK('T1'!$C$534),"",'T1'!$G$534*IF('T1'!$U$11="Y",1,0)+'T2'!$G$534*IF('T2'!$U$11="Y",1,0)+'T3'!$G$534*IF('T3'!$U$11="Y",1,0)+TA!$AT$534*IF(TA!$N$11="Y",1,0))</f>
        <v/>
      </c>
      <c r="BN538" s="38" t="str">
        <f>IF(ISBLANK('T1'!$C$534),"",'T1'!$H$534*IF('T1'!$V$11="Y",1,0)+'T2'!$H$534*IF('T2'!$V$11="Y",1,0)+'T3'!$H$534*IF('T3'!$V$11="Y",1,0))</f>
        <v/>
      </c>
      <c r="BO538" s="38" t="str">
        <f>IF(ISBLANK('T1'!$C$534),"",'T1'!$I$534*IF('T1'!$W$11="Y",1,0)+'T2'!$I$534*IF('T2'!$W$11="Y",1,0)+'T3'!$I$534*IF('T3'!$W$11="Y",1,0))</f>
        <v/>
      </c>
      <c r="BP538" s="38" t="str">
        <f>IF(ISBLANK('T1'!$C$534),"",'T1'!$J$534*IF('T1'!$X$11="Y",1,0)+'T2'!$J$534*IF('T2'!$X$11="Y",1,0)+'T3'!$J$534*IF('T3'!$X$11="Y",1,0))</f>
        <v/>
      </c>
      <c r="BQ538" s="38" t="str">
        <f>IF(ISBLANK('T1'!$C$534),"",'T1'!$K$534*IF('T1'!$Y$11="Y",1,0)+'T2'!$K$534*IF('T2'!$Y$11="Y",1,0)+'T3'!$K$534*IF('T3'!$Y$11="Y",1,0))</f>
        <v/>
      </c>
      <c r="BR538" s="38" t="str">
        <f>IF(ISBLANK('T1'!$C$534),"",'T1'!$L$534*IF('T1'!$Z$11="Y",1,0)+'T2'!$L$534*IF('T2'!$Z$11="Y",1,0)+'T3'!$L$534*IF('T3'!$Z$11="Y",1,0))</f>
        <v/>
      </c>
      <c r="BS538" s="38" t="str">
        <f>IF(ISBLANK('T1'!$C$534),"",'T1'!$M$534*IF('T1'!$AA$11="Y",1,0)+'T2'!$M$534*IF('T2'!$AA$11="Y",1,0)+'T3'!$M$534*IF('T3'!$AA$11="Y",1,0))</f>
        <v/>
      </c>
      <c r="BT538" s="38" t="str">
        <f>IF(ISBLANK('T1'!$C$534),"",'T1'!$M$534*IF('T1'!$AB$11="Y",1,0)+'T2'!$M$534*IF('T2'!$AB$11="Y",1,0)+'T3'!$M$534*IF('T3'!$AB$11="Y",1,0))</f>
        <v/>
      </c>
      <c r="BU538" s="38" t="str">
        <f>IF(ISBLANK('T1'!$C$534),"",SUM($BK$538:$BT$538))</f>
        <v/>
      </c>
      <c r="BV538" s="38" t="str">
        <f>IF(ISBLANK('T1'!$C$534),"",IF(ISERR($BU$538/$BU$5),"",$BU$538/$BU$5))</f>
        <v/>
      </c>
      <c r="BY538" s="38" t="str">
        <f>IF(ISBLANK('T1'!$C$534),"",'T1'!$E$534*IF('T1'!$S$12="Y",1,0)+'T2'!$E$534*IF('T2'!$S$12="Y",1,0)+'T3'!$E$534*IF('T3'!$S$12="Y",1,0)+TA!$AR$534*IF(TA!$L$12="Y",1,0))</f>
        <v/>
      </c>
      <c r="BZ538" s="38" t="str">
        <f>IF(ISBLANK('T1'!$C$534),"",'T1'!$F$534*IF('T1'!$T$12="Y",1,0)+'T2'!$F$534*IF('T2'!$T$12="Y",1,0)+'T3'!$F$534*IF('T3'!$T$12="Y",1,0)+TA!$AS$534*IF(TA!$M$12="Y",1,0))</f>
        <v/>
      </c>
      <c r="CA538" s="38" t="str">
        <f>IF(ISBLANK('T1'!$C$534),"",'T1'!$G$534*IF('T1'!$U$12="Y",1,0)+'T2'!$G$534*IF('T2'!$U$12="Y",1,0)+'T3'!$G$534*IF('T3'!$U$12="Y",1,0)+TA!$AT$534*IF(TA!$N$12="Y",1,0))</f>
        <v/>
      </c>
      <c r="CB538" s="38" t="str">
        <f>IF(ISBLANK('T1'!$C$534),"",'T1'!$H$534*IF('T1'!$V$12="Y",1,0)+'T2'!$H$534*IF('T2'!$V$12="Y",1,0)+'T3'!$H$534*IF('T3'!$V$12="Y",1,0))</f>
        <v/>
      </c>
      <c r="CC538" s="38" t="str">
        <f>IF(ISBLANK('T1'!$C$534),"",'T1'!$I$534*IF('T1'!$W$12="Y",1,0)+'T2'!$I$534*IF('T2'!$W$12="Y",1,0)+'T3'!$I$534*IF('T3'!$W$12="Y",1,0))</f>
        <v/>
      </c>
      <c r="CD538" s="38" t="str">
        <f>IF(ISBLANK('T1'!$C$534),"",'T1'!$J$534*IF('T1'!$X$12="Y",1,0)+'T2'!$J$534*IF('T2'!$X$12="Y",1,0)+'T3'!$J$534*IF('T3'!$X$12="Y",1,0))</f>
        <v/>
      </c>
      <c r="CE538" s="38" t="str">
        <f>IF(ISBLANK('T1'!$C$534),"",'T1'!$K$534*IF('T1'!$Y$12="Y",1,0)+'T2'!$K$534*IF('T2'!$Y$12="Y",1,0)+'T3'!$K$534*IF('T3'!$Y$12="Y",1,0))</f>
        <v/>
      </c>
      <c r="CF538" s="38" t="str">
        <f>IF(ISBLANK('T1'!$C$534),"",'T1'!$L$534*IF('T1'!$Z$12="Y",1,0)+'T2'!$L$534*IF('T2'!$Z$12="Y",1,0)+'T3'!$L$534*IF('T3'!$Z$12="Y",1,0))</f>
        <v/>
      </c>
      <c r="CG538" s="38" t="str">
        <f>IF(ISBLANK('T1'!$C$534),"",'T1'!$M$534*IF('T1'!$AA$12="Y",1,0)+'T2'!$M$534*IF('T2'!$AA$12="Y",1,0)+'T3'!$M$534*IF('T3'!$AA$12="Y",1,0))</f>
        <v/>
      </c>
      <c r="CH538" s="38" t="str">
        <f>IF(ISBLANK('T1'!$C$534),"",'T1'!$M$534*IF('T1'!$AB$12="Y",1,0)+'T2'!$M$534*IF('T2'!$AB$12="Y",1,0)+'T3'!$M$534*IF('T3'!$AB$12="Y",1,0))</f>
        <v/>
      </c>
      <c r="CI538" s="38" t="str">
        <f>IF(ISBLANK('T1'!$C$534),"",SUM($BY$538:$CH$538))</f>
        <v/>
      </c>
      <c r="CJ538" s="38" t="str">
        <f>IF(ISBLANK('T1'!$C$534),"",IF(ISERR($CI$538/$CI$5),"",$CI$538/$CI$5))</f>
        <v/>
      </c>
      <c r="CM538" s="38" t="str">
        <f>IF(ISBLANK('T1'!$C$534),"",'T1'!$E$534*IF('T1'!$S$13="Y",1,0)+'T2'!$E$534*IF('T2'!$S$13="Y",1,0)+'T3'!$E$534*IF('T3'!$S$13="Y",1,0)+TA!$AR$534*IF(TA!$L$13="Y",1,0))</f>
        <v/>
      </c>
      <c r="CN538" s="38" t="str">
        <f>IF(ISBLANK('T1'!$C$534),"",'T1'!$F$534*IF('T1'!$T$13="Y",1,0)+'T2'!$F$534*IF('T2'!$T$13="Y",1,0)+'T3'!$F$534*IF('T3'!$T$13="Y",1,0)+TA!$AS$534*IF(TA!$M$13="Y",1,0))</f>
        <v/>
      </c>
      <c r="CO538" s="38" t="str">
        <f>IF(ISBLANK('T1'!$C$534),"",'T1'!$G$534*IF('T1'!$U$13="Y",1,0)+'T2'!$G$534*IF('T2'!$U$13="Y",1,0)+'T3'!$G$534*IF('T3'!$U$13="Y",1,0)+TA!$AT$534*IF(TA!$N$13="Y",1,0))</f>
        <v/>
      </c>
      <c r="CP538" s="38" t="str">
        <f>IF(ISBLANK('T1'!$C$534),"",'T1'!$H$534*IF('T1'!$V$13="Y",1,0)+'T2'!$H$534*IF('T2'!$V$13="Y",1,0)+'T3'!$H$534*IF('T3'!$V$13="Y",1,0))</f>
        <v/>
      </c>
      <c r="CQ538" s="38" t="str">
        <f>IF(ISBLANK('T1'!$C$534),"",'T1'!$I$534*IF('T1'!$W$13="Y",1,0)+'T2'!$I$534*IF('T2'!$W$13="Y",1,0)+'T3'!$I$534*IF('T3'!$W$13="Y",1,0))</f>
        <v/>
      </c>
      <c r="CR538" s="38" t="str">
        <f>IF(ISBLANK('T1'!$C$534),"",'T1'!$J$534*IF('T1'!$X$13="Y",1,0)+'T2'!$J$534*IF('T2'!$X$13="Y",1,0)+'T3'!$J$534*IF('T3'!$X$13="Y",1,0))</f>
        <v/>
      </c>
      <c r="CS538" s="38" t="str">
        <f>IF(ISBLANK('T1'!$C$534),"",'T1'!$K$534*IF('T1'!$Y$13="Y",1,0)+'T2'!$K$534*IF('T2'!$Y$13="Y",1,0)+'T3'!$K$534*IF('T3'!$Y$13="Y",1,0))</f>
        <v/>
      </c>
      <c r="CT538" s="38" t="str">
        <f>IF(ISBLANK('T1'!$C$534),"",'T1'!$L$534*IF('T1'!$Z$13="Y",1,0)+'T2'!$L$534*IF('T2'!$Z$13="Y",1,0)+'T3'!$L$534*IF('T3'!$Z$13="Y",1,0))</f>
        <v/>
      </c>
      <c r="CU538" s="38" t="str">
        <f>IF(ISBLANK('T1'!$C$534),"",'T1'!$M$534*IF('T1'!$AA$13="Y",1,0)+'T2'!$M$534*IF('T2'!$AA$13="Y",1,0)+'T3'!$M$534*IF('T3'!$AA$13="Y",1,0))</f>
        <v/>
      </c>
      <c r="CV538" s="38" t="str">
        <f>IF(ISBLANK('T1'!$C$534),"",'T1'!$M$534*IF('T1'!$AB$13="Y",1,0)+'T2'!$M$534*IF('T2'!$AB$13="Y",1,0)+'T3'!$M$534*IF('T3'!$AB$13="Y",1,0))</f>
        <v/>
      </c>
      <c r="CW538" s="38" t="str">
        <f>IF(ISBLANK('T1'!$C$534),"",SUM($CM$538:$CV$538))</f>
        <v/>
      </c>
      <c r="CX538" s="38" t="str">
        <f>IF(ISBLANK('T1'!$C$534),"",IF(ISERR($CW$538/$CW$5),"",$CW$538/$CW$5))</f>
        <v/>
      </c>
      <c r="DA538" s="38" t="str">
        <f>IF(ISBLANK('T1'!$C$534),"",'T1'!$E$534*IF('T1'!$S$14="Y",1,0)+'T2'!$E$534*IF('T2'!$S$14="Y",1,0)+'T3'!$E$534*IF('T3'!$S$14="Y",1,0)+TA!$AR$534*IF(TA!$L$14="Y",1,0))</f>
        <v/>
      </c>
      <c r="DB538" s="38" t="str">
        <f>IF(ISBLANK('T1'!$C$534),"",'T1'!$F$534*IF('T1'!$T$14="Y",1,0)+'T2'!$F$534*IF('T2'!$T$14="Y",1,0)+'T3'!$F$534*IF('T3'!$T$14="Y",1,0)+TA!$AS$534*IF(TA!$M$14="Y",1,0))</f>
        <v/>
      </c>
      <c r="DC538" s="38" t="str">
        <f>IF(ISBLANK('T1'!$C$534),"",'T1'!$G$534*IF('T1'!$U$14="Y",1,0)+'T2'!$G$534*IF('T2'!$U$14="Y",1,0)+'T3'!$G$534*IF('T3'!$U$14="Y",1,0)+TA!$AT$534*IF(TA!$N$14="Y",1,0))</f>
        <v/>
      </c>
      <c r="DD538" s="38" t="str">
        <f>IF(ISBLANK('T1'!$C$534),"",'T1'!$H$534*IF('T1'!$V$14="Y",1,0)+'T2'!$H$534*IF('T2'!$V$14="Y",1,0)+'T3'!$H$534*IF('T3'!$V$14="Y",1,0))</f>
        <v/>
      </c>
      <c r="DE538" s="38" t="str">
        <f>IF(ISBLANK('T1'!$C$534),"",'T1'!$I$534*IF('T1'!$W$14="Y",1,0)+'T2'!$I$534*IF('T2'!$W$14="Y",1,0)+'T3'!$I$534*IF('T3'!$W$14="Y",1,0))</f>
        <v/>
      </c>
      <c r="DF538" s="38" t="str">
        <f>IF(ISBLANK('T1'!$C$534),"",'T1'!$J$534*IF('T1'!$X$14="Y",1,0)+'T2'!$J$534*IF('T2'!$X$14="Y",1,0)+'T3'!$J$534*IF('T3'!$X$14="Y",1,0))</f>
        <v/>
      </c>
      <c r="DG538" s="38" t="str">
        <f>IF(ISBLANK('T1'!$C$534),"",'T1'!$K$534*IF('T1'!$Y$14="Y",1,0)+'T2'!$K$534*IF('T2'!$Y$14="Y",1,0)+'T3'!$K$534*IF('T3'!$Y$14="Y",1,0))</f>
        <v/>
      </c>
      <c r="DH538" s="38" t="str">
        <f>IF(ISBLANK('T1'!$C$534),"",'T1'!$L$534*IF('T1'!$Z$14="Y",1,0)+'T2'!$L$534*IF('T2'!$Z$14="Y",1,0)+'T3'!$L$534*IF('T3'!$Z$14="Y",1,0))</f>
        <v/>
      </c>
      <c r="DI538" s="38" t="str">
        <f>IF(ISBLANK('T1'!$C$534),"",'T1'!$M$534*IF('T1'!$AA$14="Y",1,0)+'T2'!$M$534*IF('T2'!$AA$14="Y",1,0)+'T3'!$M$534*IF('T3'!$AA$14="Y",1,0))</f>
        <v/>
      </c>
      <c r="DJ538" s="38" t="str">
        <f>IF(ISBLANK('T1'!$C$534),"",'T1'!$M$534*IF('T1'!$AB$14="Y",1,0)+'T2'!$M$534*IF('T2'!$AB$14="Y",1,0)+'T3'!$M$534*IF('T3'!$AB$14="Y",1,0))</f>
        <v/>
      </c>
      <c r="DK538" s="38" t="str">
        <f>IF(ISBLANK('T1'!$C$534),"",SUM($DA$538:$DJ$538))</f>
        <v/>
      </c>
      <c r="DL538" s="38" t="str">
        <f>IF(ISBLANK('T1'!$C$534),"",IF(ISERR($DK$538/$DK$5),"",$DK$538/$DK$5))</f>
        <v/>
      </c>
      <c r="DO538" s="38" t="str">
        <f>IF(ISBLANK('T1'!$C$534),"",'T1'!$E$534*IF('T1'!$S$15="Y",1,0)+'T2'!$E$534*IF('T2'!$S$15="Y",1,0)+'T3'!$E$534*IF('T3'!$S$15="Y",1,0)+TA!$AR$534*IF(TA!$L$15="Y",1,0))</f>
        <v/>
      </c>
      <c r="DP538" s="38" t="str">
        <f>IF(ISBLANK('T1'!$C$534),"",'T1'!$F$534*IF('T1'!$T$15="Y",1,0)+'T2'!$F$534*IF('T2'!$T$15="Y",1,0)+'T3'!$F$534*IF('T3'!$T$15="Y",1,0)+TA!$AS$534*IF(TA!$M$15="Y",1,0))</f>
        <v/>
      </c>
      <c r="DQ538" s="38" t="str">
        <f>IF(ISBLANK('T1'!$C$534),"",'T1'!$G$534*IF('T1'!$U$15="Y",1,0)+'T2'!$G$534*IF('T2'!$U$15="Y",1,0)+'T3'!$G$534*IF('T3'!$U$15="Y",1,0)+TA!$AT$534*IF(TA!$N$15="Y",1,0))</f>
        <v/>
      </c>
      <c r="DR538" s="38" t="str">
        <f>IF(ISBLANK('T1'!$C$534),"",'T1'!$H$534*IF('T1'!$V$15="Y",1,0)+'T2'!$H$534*IF('T2'!$V$15="Y",1,0)+'T3'!$H$534*IF('T3'!$V$15="Y",1,0))</f>
        <v/>
      </c>
      <c r="DS538" s="38" t="str">
        <f>IF(ISBLANK('T1'!$C$534),"",'T1'!$I$534*IF('T1'!$W$15="Y",1,0)+'T2'!$I$534*IF('T2'!$W$15="Y",1,0)+'T3'!$I$534*IF('T3'!$W$15="Y",1,0))</f>
        <v/>
      </c>
      <c r="DT538" s="38" t="str">
        <f>IF(ISBLANK('T1'!$C$534),"",'T1'!$J$534*IF('T1'!$X$15="Y",1,0)+'T2'!$J$534*IF('T2'!$X$15="Y",1,0)+'T3'!$J$534*IF('T3'!$X$15="Y",1,0))</f>
        <v/>
      </c>
      <c r="DU538" s="38" t="str">
        <f>IF(ISBLANK('T1'!$C$534),"",'T1'!$K$534*IF('T1'!$Y$15="Y",1,0)+'T2'!$K$534*IF('T2'!$Y$15="Y",1,0)+'T3'!$K$534*IF('T3'!$Y$15="Y",1,0))</f>
        <v/>
      </c>
      <c r="DV538" s="38" t="str">
        <f>IF(ISBLANK('T1'!$C$534),"",'T1'!$L$534*IF('T1'!$Z$15="Y",1,0)+'T2'!$L$534*IF('T2'!$Z$15="Y",1,0)+'T3'!$L$534*IF('T3'!$Z$15="Y",1,0))</f>
        <v/>
      </c>
      <c r="DW538" s="38" t="str">
        <f>IF(ISBLANK('T1'!$C$534),"",'T1'!$M$534*IF('T1'!$AA$15="Y",1,0)+'T2'!$M$534*IF('T2'!$AA$15="Y",1,0)+'T3'!$M$534*IF('T3'!$AA$15="Y",1,0))</f>
        <v/>
      </c>
      <c r="DX538" s="38" t="str">
        <f>IF(ISBLANK('T1'!$C$534),"",'T1'!$M$534*IF('T1'!$AB$15="Y",1,0)+'T2'!$M$534*IF('T2'!$AB$15="Y",1,0)+'T3'!$M$534*IF('T3'!$AB$15="Y",1,0))</f>
        <v/>
      </c>
      <c r="DY538" s="38" t="str">
        <f>IF(ISBLANK('T1'!$C$534),"",SUM($DO$538:$DX$538))</f>
        <v/>
      </c>
      <c r="DZ538" s="38" t="str">
        <f>IF(ISBLANK('T1'!$C$534),"",IF(ISERR($DY$538/$DY$5),"",$DY$538/$DY$5))</f>
        <v/>
      </c>
      <c r="EC538" s="38" t="str">
        <f>IF(ISBLANK('T1'!$C$534),"",'T1'!$E$534*IF('T1'!$S$16="Y",1,0)+'T2'!$E$534*IF('T2'!$S$16="Y",1,0)+'T3'!$E$534*IF('T3'!$S$16="Y",1,0)+TA!$AR$534*IF(TA!$L$16="Y",1,0))</f>
        <v/>
      </c>
      <c r="ED538" s="38" t="str">
        <f>IF(ISBLANK('T1'!$C$534),"",'T1'!$F$534*IF('T1'!$T$16="Y",1,0)+'T2'!$F$534*IF('T2'!$T$16="Y",1,0)+'T3'!$F$534*IF('T3'!$T$16="Y",1,0)+TA!$AS$534*IF(TA!$M$16="Y",1,0))</f>
        <v/>
      </c>
      <c r="EE538" s="38" t="str">
        <f>IF(ISBLANK('T1'!$C$534),"",'T1'!$G$534*IF('T1'!$U$16="Y",1,0)+'T2'!$G$534*IF('T2'!$U$16="Y",1,0)+'T3'!$G$534*IF('T3'!$U$16="Y",1,0)+TA!$AT$534*IF(TA!$N$16="Y",1,0))</f>
        <v/>
      </c>
      <c r="EF538" s="38" t="str">
        <f>IF(ISBLANK('T1'!$C$534),"",'T1'!$H$534*IF('T1'!$V$16="Y",1,0)+'T2'!$H$534*IF('T2'!$V$16="Y",1,0)+'T3'!$H$534*IF('T3'!$V$16="Y",1,0))</f>
        <v/>
      </c>
      <c r="EG538" s="38" t="str">
        <f>IF(ISBLANK('T1'!$C$534),"",'T1'!$I$534*IF('T1'!$W$16="Y",1,0)+'T2'!$I$534*IF('T2'!$W$16="Y",1,0)+'T3'!$I$534*IF('T3'!$W$16="Y",1,0))</f>
        <v/>
      </c>
      <c r="EH538" s="38" t="str">
        <f>IF(ISBLANK('T1'!$C$534),"",'T1'!$J$534*IF('T1'!$X$16="Y",1,0)+'T2'!$J$534*IF('T2'!$X$16="Y",1,0)+'T3'!$J$534*IF('T3'!$X$16="Y",1,0))</f>
        <v/>
      </c>
      <c r="EI538" s="38" t="str">
        <f>IF(ISBLANK('T1'!$C$534),"",'T1'!$K$534*IF('T1'!$Y$16="Y",1,0)+'T2'!$K$534*IF('T2'!$Y$16="Y",1,0)+'T3'!$K$534*IF('T3'!$Y$16="Y",1,0))</f>
        <v/>
      </c>
      <c r="EJ538" s="38" t="str">
        <f>IF(ISBLANK('T1'!$C$534),"",'T1'!$L$534*IF('T1'!$Z$16="Y",1,0)+'T2'!$L$534*IF('T2'!$Z$16="Y",1,0)+'T3'!$L$534*IF('T3'!$Z$16="Y",1,0))</f>
        <v/>
      </c>
      <c r="EK538" s="38" t="str">
        <f>IF(ISBLANK('T1'!$C$534),"",'T1'!$M$534*IF('T1'!$AA$16="Y",1,0)+'T2'!$M$534*IF('T2'!$AA$16="Y",1,0)+'T3'!$M$534*IF('T3'!$AA$16="Y",1,0))</f>
        <v/>
      </c>
      <c r="EL538" s="38" t="str">
        <f>IF(ISBLANK('T1'!$C$534),"",'T1'!$M$534*IF('T1'!$AB$16="Y",1,0)+'T2'!$M$534*IF('T2'!$AB$16="Y",1,0)+'T3'!$M$534*IF('T3'!$AB$16="Y",1,0))</f>
        <v/>
      </c>
      <c r="EM538" s="38" t="str">
        <f>IF(ISBLANK('T1'!$C$534),"",SUM($EC$538:$EL$538))</f>
        <v/>
      </c>
      <c r="EN538" s="38" t="str">
        <f>IF(ISBLANK('T1'!$C$534),"",IF(ISERR($EM$538/$EM$5),"",$EM$538/$EM$5))</f>
        <v/>
      </c>
      <c r="EQ538" s="38" t="str">
        <f>IF(ISBLANK('T1'!$C$534),"",'T1'!$E$534*IF('T1'!$S$17="Y",1,0)+'T2'!$E$534*IF('T2'!$S$17="Y",1,0)+'T3'!$E$534*IF('T3'!$S$17="Y",1,0)+TA!$AR$534*IF(TA!$L$17="Y",1,0))</f>
        <v/>
      </c>
      <c r="ER538" s="38" t="str">
        <f>IF(ISBLANK('T1'!$C$534),"",'T1'!$F$534*IF('T1'!$T$17="Y",1,0)+'T2'!$F$534*IF('T2'!$T$17="Y",1,0)+'T3'!$F$534*IF('T3'!$T$17="Y",1,0)+TA!$AS$534*IF(TA!$M$17="Y",1,0))</f>
        <v/>
      </c>
      <c r="ES538" s="38" t="str">
        <f>IF(ISBLANK('T1'!$C$534),"",'T1'!$G$534*IF('T1'!$U$17="Y",1,0)+'T2'!$G$534*IF('T2'!$U$17="Y",1,0)+'T3'!$G$534*IF('T3'!$U$17="Y",1,0)+TA!$AT$534*IF(TA!$N$17="Y",1,0))</f>
        <v/>
      </c>
      <c r="ET538" s="38" t="str">
        <f>IF(ISBLANK('T1'!$C$534),"",'T1'!$H$534*IF('T1'!$V$17="Y",1,0)+'T2'!$H$534*IF('T2'!$V$17="Y",1,0)+'T3'!$H$534*IF('T3'!$V$17="Y",1,0))</f>
        <v/>
      </c>
      <c r="EU538" s="38" t="str">
        <f>IF(ISBLANK('T1'!$C$534),"",'T1'!$I$534*IF('T1'!$W$17="Y",1,0)+'T2'!$I$534*IF('T2'!$W$17="Y",1,0)+'T3'!$I$534*IF('T3'!$W$17="Y",1,0))</f>
        <v/>
      </c>
      <c r="EV538" s="38" t="str">
        <f>IF(ISBLANK('T1'!$C$534),"",'T1'!$J$534*IF('T1'!$X$17="Y",1,0)+'T2'!$J$534*IF('T2'!$X$17="Y",1,0)+'T3'!$J$534*IF('T3'!$X$17="Y",1,0))</f>
        <v/>
      </c>
      <c r="EW538" s="38" t="str">
        <f>IF(ISBLANK('T1'!$C$534),"",'T1'!$K$534*IF('T1'!$Y$17="Y",1,0)+'T2'!$K$534*IF('T2'!$Y$17="Y",1,0)+'T3'!$K$534*IF('T3'!$Y$17="Y",1,0))</f>
        <v/>
      </c>
      <c r="EX538" s="38" t="str">
        <f>IF(ISBLANK('T1'!$C$534),"",'T1'!$L$534*IF('T1'!$Z$17="Y",1,0)+'T2'!$L$534*IF('T2'!$Z$17="Y",1,0)+'T3'!$L$534*IF('T3'!$Z$17="Y",1,0))</f>
        <v/>
      </c>
      <c r="EY538" s="38" t="str">
        <f>IF(ISBLANK('T1'!$C$534),"",'T1'!$M$534*IF('T1'!$AA$17="Y",1,0)+'T2'!$M$534*IF('T2'!$AA$17="Y",1,0)+'T3'!$M$534*IF('T3'!$AA$17="Y",1,0))</f>
        <v/>
      </c>
      <c r="EZ538" s="38" t="str">
        <f>IF(ISBLANK('T1'!$C$534),"",'T1'!$M$534*IF('T1'!$AB$17="Y",1,0)+'T2'!$M$534*IF('T2'!$AB$17="Y",1,0)+'T3'!$M$534*IF('T3'!$AB$17="Y",1,0))</f>
        <v/>
      </c>
      <c r="FA538" s="38" t="str">
        <f>IF(ISBLANK('T1'!$C$534),"",SUM($EQ$538:$EZ$538))</f>
        <v/>
      </c>
      <c r="FB538" s="38" t="str">
        <f>IF(ISBLANK('T1'!$C$534),"",IF(ISERR($FA$538/$FA$5),"",$FA$538/$FA$5))</f>
        <v/>
      </c>
    </row>
    <row r="539" spans="20:158">
      <c r="T539" s="38" t="str">
        <f>IF(ISBLANK('T1'!$C$535),"",'T1'!$E$535*IF('T1'!$S$8="Y",1,0)+'T2'!$E$535*IF('T2'!$S$8="Y",1,0)+'T3'!$E$535*IF('T3'!$S$8="Y",1,0)+TA!$AR$535*IF(TA!$L$8="Y",1,0))</f>
        <v/>
      </c>
      <c r="U539" s="38" t="str">
        <f>IF(ISBLANK('T1'!$C$535),"",'T1'!$F$535*IF('T1'!$T$8="Y",1,0)+'T2'!$F$535*IF('T2'!$T$8="Y",1,0)+'T3'!$F$535*IF('T3'!$T$8="Y",1,0)+TA!$AS$535*IF(TA!$M$8="Y",1,0))</f>
        <v/>
      </c>
      <c r="V539" s="38" t="str">
        <f>IF(ISBLANK('T1'!$C$535),"",'T1'!$G$535*IF('T1'!$U$8="Y",1,0)+'T2'!$G$535*IF('T2'!$U$8="Y",1,0)+'T3'!$G$535*IF('T3'!$U$8="Y",1,0)+TA!$AT$535*IF(TA!$N$8="Y",1,0))</f>
        <v/>
      </c>
      <c r="W539" s="38" t="str">
        <f>IF(ISBLANK('T1'!$C$535),"",'T1'!$H$535*IF('T1'!$V$8="Y",1,0)+'T2'!$H$535*IF('T2'!$V$8="Y",1,0)+'T3'!$H$535*IF('T3'!$V$8="Y",1,0))</f>
        <v/>
      </c>
      <c r="X539" s="38" t="str">
        <f>IF(ISBLANK('T1'!$C$535),"",'T1'!$I$535*IF('T1'!$W$8="Y",1,0)+'T2'!$I$535*IF('T2'!$W$8="Y",1,0)+'T3'!$I$535*IF('T3'!$W$8="Y",1,0))</f>
        <v/>
      </c>
      <c r="Y539" s="38" t="str">
        <f>IF(ISBLANK('T1'!$C$535),"",'T1'!$J$535*IF('T1'!$X$8="Y",1,0)+'T2'!$J$535*IF('T2'!$X$8="Y",1,0)+'T3'!$J$535*IF('T3'!$X$8="Y",1,0))</f>
        <v/>
      </c>
      <c r="Z539" s="38" t="str">
        <f>IF(ISBLANK('T1'!$C$535),"",'T1'!$K$535*IF('T1'!$Y$8="Y",1,0)+'T2'!$K$535*IF('T2'!$Y$8="Y",1,0)+'T3'!$K$535*IF('T3'!$Y$8="Y",1,0))</f>
        <v/>
      </c>
      <c r="AA539" s="38" t="str">
        <f>IF(ISBLANK('T1'!$C$535),"",'T1'!$L$535*IF('T1'!$Z$8="Y",1,0)+'T2'!$L$535*IF('T2'!$Z$8="Y",1,0)+'T3'!$L$535*IF('T3'!$Z$8="Y",1,0))</f>
        <v/>
      </c>
      <c r="AB539" s="38" t="str">
        <f>IF(ISBLANK('T1'!$C$535),"",'T1'!$M$535*IF('T1'!$AA$8="Y",1,0)+'T2'!$M$535*IF('T2'!$AA$8="Y",1,0)+'T3'!$M$535*IF('T3'!$AA$8="Y",1,0))</f>
        <v/>
      </c>
      <c r="AC539" s="38" t="str">
        <f>IF(ISBLANK('T1'!$C$535),"",'T1'!$M$535*IF('T1'!$AB$8="Y",1,0)+'T2'!$M$535*IF('T2'!$AB$8="Y",1,0)+'T3'!$M$535*IF('T3'!$AB$8="Y",1,0))</f>
        <v/>
      </c>
      <c r="AD539" s="38" t="str">
        <f>IF(ISBLANK('T1'!$C$535),"",SUM($T$539:$AC$539))</f>
        <v/>
      </c>
      <c r="AE539" s="38" t="str">
        <f>IF(ISBLANK('T1'!$C$535),"",IF(ISERR($AD$539/$AD$5),"",$AD$539/$AD$5))</f>
        <v/>
      </c>
      <c r="AI539" s="38" t="str">
        <f>IF(ISBLANK('T1'!$C$535),"",'T1'!$E$535*IF('T1'!$S$9="Y",1,0)+'T2'!$E$535*IF('T2'!$S$9="Y",1,0)+'T3'!$E$535*IF('T3'!$S$9="Y",1,0)+TA!$AR$535*IF(TA!$L$9="Y",1,0))</f>
        <v/>
      </c>
      <c r="AJ539" s="38" t="str">
        <f>IF(ISBLANK('T1'!$C$535),"",'T1'!$F$535*IF('T1'!$T$9="Y",1,0)+'T2'!$F$535*IF('T2'!$T$9="Y",1,0)+'T3'!$F$535*IF('T3'!$T$9="Y",1,0)+TA!$AS$535*IF(TA!$M$9="Y",1,0))</f>
        <v/>
      </c>
      <c r="AK539" s="38" t="str">
        <f>IF(ISBLANK('T1'!$C$535),"",'T1'!$G$535*IF('T1'!$U$9="Y",1,0)+'T2'!$G$535*IF('T2'!$U$9="Y",1,0)+'T3'!$G$535*IF('T3'!$U$9="Y",1,0)+TA!$AT$535*IF(TA!$N$9="Y",1,0))</f>
        <v/>
      </c>
      <c r="AL539" s="38" t="str">
        <f>IF(ISBLANK('T1'!$C$535),"",'T1'!$H$535*IF('T1'!$V$9="Y",1,0)+'T2'!$H$535*IF('T2'!$V$9="Y",1,0)+'T3'!$H$535*IF('T3'!$V$9="Y",1,0))</f>
        <v/>
      </c>
      <c r="AM539" s="38" t="str">
        <f>IF(ISBLANK('T1'!$C$535),"",'T1'!$I$535*IF('T1'!$W$9="Y",1,0)+'T2'!$I$535*IF('T2'!$W$9="Y",1,0)+'T3'!$I$535*IF('T3'!$W$9="Y",1,0))</f>
        <v/>
      </c>
      <c r="AN539" s="38" t="str">
        <f>IF(ISBLANK('T1'!$C$535),"",'T1'!$J$535*IF('T1'!$X$9="Y",1,0)+'T2'!$J$535*IF('T2'!$X$9="Y",1,0)+'T3'!$J$535*IF('T3'!$X$9="Y",1,0))</f>
        <v/>
      </c>
      <c r="AO539" s="38" t="str">
        <f>IF(ISBLANK('T1'!$C$535),"",'T1'!$K$535*IF('T1'!$Y$9="Y",1,0)+'T2'!$K$535*IF('T2'!$Y$9="Y",1,0)+'T3'!$K$535*IF('T3'!$Y$9="Y",1,0))</f>
        <v/>
      </c>
      <c r="AP539" s="38" t="str">
        <f>IF(ISBLANK('T1'!$C$535),"",'T1'!$L$535*IF('T1'!$Z$9="Y",1,0)+'T2'!$L$535*IF('T2'!$Z$9="Y",1,0)+'T3'!$L$535*IF('T3'!$Z$9="Y",1,0))</f>
        <v/>
      </c>
      <c r="AQ539" s="38" t="str">
        <f>IF(ISBLANK('T1'!$C$535),"",'T1'!$M$535*IF('T1'!$AA$9="Y",1,0)+'T2'!$M$535*IF('T2'!$AA$9="Y",1,0)+'T3'!$M$535*IF('T3'!$AA$9="Y",1,0))</f>
        <v/>
      </c>
      <c r="AR539" s="38" t="str">
        <f>IF(ISBLANK('T1'!$C$535),"",'T1'!$M$535*IF('T1'!$AB$9="Y",1,0)+'T2'!$M$535*IF('T2'!$AB$9="Y",1,0)+'T3'!$M$535*IF('T3'!$AB$9="Y",1,0))</f>
        <v/>
      </c>
      <c r="AS539" s="38" t="str">
        <f>IF(ISBLANK('T1'!$C$535),"",SUM($AI$539:$AR$539))</f>
        <v/>
      </c>
      <c r="AT539" s="38" t="str">
        <f>IF(ISBLANK('T1'!$C$535),"",IF(ISERR($AS$539/$AS$5),"",$AS$539/$AS$5))</f>
        <v/>
      </c>
      <c r="AW539" s="38" t="str">
        <f>IF(ISBLANK('T1'!$C$535),"",'T1'!$E$535*IF('T1'!$S$10="Y",1,0)+'T2'!$E$535*IF('T2'!$S$10="Y",1,0)+'T3'!$E$535*IF('T3'!$S$10="Y",1,0)+TA!$AR$535*IF(TA!$L$10="Y",1,0))</f>
        <v/>
      </c>
      <c r="AX539" s="38" t="str">
        <f>IF(ISBLANK('T1'!$C$535),"",'T1'!$F$535*IF('T1'!$T$10="Y",1,0)+'T2'!$F$535*IF('T2'!$T$10="Y",1,0)+'T3'!$F$535*IF('T3'!$T$10="Y",1,0)+TA!$AS$535*IF(TA!$M$10="Y",1,0))</f>
        <v/>
      </c>
      <c r="AY539" s="38" t="str">
        <f>IF(ISBLANK('T1'!$C$535),"",'T1'!$G$535*IF('T1'!$U$10="Y",1,0)+'T2'!$G$535*IF('T2'!$U$10="Y",1,0)+'T3'!$G$535*IF('T3'!$U$10="Y",1,0)+TA!$AT$535*IF(TA!$N$10="Y",1,0))</f>
        <v/>
      </c>
      <c r="AZ539" s="38" t="str">
        <f>IF(ISBLANK('T1'!$C$535),"",'T1'!$H$535*IF('T1'!$V$10="Y",1,0)+'T2'!$H$535*IF('T2'!$V$10="Y",1,0)+'T3'!$H$535*IF('T3'!$V$10="Y",1,0))</f>
        <v/>
      </c>
      <c r="BA539" s="38" t="str">
        <f>IF(ISBLANK('T1'!$C$535),"",'T1'!$I$535*IF('T1'!$W$10="Y",1,0)+'T2'!$I$535*IF('T2'!$W$10="Y",1,0)+'T3'!$I$535*IF('T3'!$W$10="Y",1,0))</f>
        <v/>
      </c>
      <c r="BB539" s="38" t="str">
        <f>IF(ISBLANK('T1'!$C$535),"",'T1'!$J$535*IF('T1'!$X$10="Y",1,0)+'T2'!$J$535*IF('T2'!$X$10="Y",1,0)+'T3'!$J$535*IF('T3'!$X$10="Y",1,0))</f>
        <v/>
      </c>
      <c r="BC539" s="38" t="str">
        <f>IF(ISBLANK('T1'!$C$535),"",'T1'!$K$535*IF('T1'!$Y$10="Y",1,0)+'T2'!$K$535*IF('T2'!$Y$10="Y",1,0)+'T3'!$K$535*IF('T3'!$Y$10="Y",1,0))</f>
        <v/>
      </c>
      <c r="BD539" s="38" t="str">
        <f>IF(ISBLANK('T1'!$C$535),"",'T1'!$L$535*IF('T1'!$Z$10="Y",1,0)+'T2'!$L$535*IF('T2'!$Z$10="Y",1,0)+'T3'!$L$535*IF('T3'!$Z$10="Y",1,0))</f>
        <v/>
      </c>
      <c r="BE539" s="38" t="str">
        <f>IF(ISBLANK('T1'!$C$535),"",'T1'!$M$535*IF('T1'!$AA$10="Y",1,0)+'T2'!$M$535*IF('T2'!$AA$10="Y",1,0)+'T3'!$M$535*IF('T3'!$AA$10="Y",1,0))</f>
        <v/>
      </c>
      <c r="BF539" s="38" t="str">
        <f>IF(ISBLANK('T1'!$C$535),"",'T1'!$M$535*IF('T1'!$AB$10="Y",1,0)+'T2'!$M$535*IF('T2'!$AB$10="Y",1,0)+'T3'!$M$535*IF('T3'!$AB$10="Y",1,0))</f>
        <v/>
      </c>
      <c r="BG539" s="38" t="str">
        <f>IF(ISBLANK('T1'!$C$535),"",SUM($AW$539:$BF$539))</f>
        <v/>
      </c>
      <c r="BH539" s="38" t="str">
        <f>IF(ISBLANK('T1'!$C$535),"",IF(ISERR($BG$539/$BG$5),"",$BG$539/$BG$5))</f>
        <v/>
      </c>
      <c r="BK539" s="38" t="str">
        <f>IF(ISBLANK('T1'!$C$535),"",'T1'!$E$535*IF('T1'!$S$11="Y",1,0)+'T2'!$E$535*IF('T2'!$S$11="Y",1,0)+'T3'!$E$535*IF('T3'!$S$11="Y",1,0)+TA!$AR$535*IF(TA!$L$11="Y",1,0))</f>
        <v/>
      </c>
      <c r="BL539" s="38" t="str">
        <f>IF(ISBLANK('T1'!$C$535),"",'T1'!$F$535*IF('T1'!$T$11="Y",1,0)+'T2'!$F$535*IF('T2'!$T$11="Y",1,0)+'T3'!$F$535*IF('T3'!$T$11="Y",1,0)+TA!$AS$535*IF(TA!$M$11="Y",1,0))</f>
        <v/>
      </c>
      <c r="BM539" s="38" t="str">
        <f>IF(ISBLANK('T1'!$C$535),"",'T1'!$G$535*IF('T1'!$U$11="Y",1,0)+'T2'!$G$535*IF('T2'!$U$11="Y",1,0)+'T3'!$G$535*IF('T3'!$U$11="Y",1,0)+TA!$AT$535*IF(TA!$N$11="Y",1,0))</f>
        <v/>
      </c>
      <c r="BN539" s="38" t="str">
        <f>IF(ISBLANK('T1'!$C$535),"",'T1'!$H$535*IF('T1'!$V$11="Y",1,0)+'T2'!$H$535*IF('T2'!$V$11="Y",1,0)+'T3'!$H$535*IF('T3'!$V$11="Y",1,0))</f>
        <v/>
      </c>
      <c r="BO539" s="38" t="str">
        <f>IF(ISBLANK('T1'!$C$535),"",'T1'!$I$535*IF('T1'!$W$11="Y",1,0)+'T2'!$I$535*IF('T2'!$W$11="Y",1,0)+'T3'!$I$535*IF('T3'!$W$11="Y",1,0))</f>
        <v/>
      </c>
      <c r="BP539" s="38" t="str">
        <f>IF(ISBLANK('T1'!$C$535),"",'T1'!$J$535*IF('T1'!$X$11="Y",1,0)+'T2'!$J$535*IF('T2'!$X$11="Y",1,0)+'T3'!$J$535*IF('T3'!$X$11="Y",1,0))</f>
        <v/>
      </c>
      <c r="BQ539" s="38" t="str">
        <f>IF(ISBLANK('T1'!$C$535),"",'T1'!$K$535*IF('T1'!$Y$11="Y",1,0)+'T2'!$K$535*IF('T2'!$Y$11="Y",1,0)+'T3'!$K$535*IF('T3'!$Y$11="Y",1,0))</f>
        <v/>
      </c>
      <c r="BR539" s="38" t="str">
        <f>IF(ISBLANK('T1'!$C$535),"",'T1'!$L$535*IF('T1'!$Z$11="Y",1,0)+'T2'!$L$535*IF('T2'!$Z$11="Y",1,0)+'T3'!$L$535*IF('T3'!$Z$11="Y",1,0))</f>
        <v/>
      </c>
      <c r="BS539" s="38" t="str">
        <f>IF(ISBLANK('T1'!$C$535),"",'T1'!$M$535*IF('T1'!$AA$11="Y",1,0)+'T2'!$M$535*IF('T2'!$AA$11="Y",1,0)+'T3'!$M$535*IF('T3'!$AA$11="Y",1,0))</f>
        <v/>
      </c>
      <c r="BT539" s="38" t="str">
        <f>IF(ISBLANK('T1'!$C$535),"",'T1'!$M$535*IF('T1'!$AB$11="Y",1,0)+'T2'!$M$535*IF('T2'!$AB$11="Y",1,0)+'T3'!$M$535*IF('T3'!$AB$11="Y",1,0))</f>
        <v/>
      </c>
      <c r="BU539" s="38" t="str">
        <f>IF(ISBLANK('T1'!$C$535),"",SUM($BK$539:$BT$539))</f>
        <v/>
      </c>
      <c r="BV539" s="38" t="str">
        <f>IF(ISBLANK('T1'!$C$535),"",IF(ISERR($BU$539/$BU$5),"",$BU$539/$BU$5))</f>
        <v/>
      </c>
      <c r="BY539" s="38" t="str">
        <f>IF(ISBLANK('T1'!$C$535),"",'T1'!$E$535*IF('T1'!$S$12="Y",1,0)+'T2'!$E$535*IF('T2'!$S$12="Y",1,0)+'T3'!$E$535*IF('T3'!$S$12="Y",1,0)+TA!$AR$535*IF(TA!$L$12="Y",1,0))</f>
        <v/>
      </c>
      <c r="BZ539" s="38" t="str">
        <f>IF(ISBLANK('T1'!$C$535),"",'T1'!$F$535*IF('T1'!$T$12="Y",1,0)+'T2'!$F$535*IF('T2'!$T$12="Y",1,0)+'T3'!$F$535*IF('T3'!$T$12="Y",1,0)+TA!$AS$535*IF(TA!$M$12="Y",1,0))</f>
        <v/>
      </c>
      <c r="CA539" s="38" t="str">
        <f>IF(ISBLANK('T1'!$C$535),"",'T1'!$G$535*IF('T1'!$U$12="Y",1,0)+'T2'!$G$535*IF('T2'!$U$12="Y",1,0)+'T3'!$G$535*IF('T3'!$U$12="Y",1,0)+TA!$AT$535*IF(TA!$N$12="Y",1,0))</f>
        <v/>
      </c>
      <c r="CB539" s="38" t="str">
        <f>IF(ISBLANK('T1'!$C$535),"",'T1'!$H$535*IF('T1'!$V$12="Y",1,0)+'T2'!$H$535*IF('T2'!$V$12="Y",1,0)+'T3'!$H$535*IF('T3'!$V$12="Y",1,0))</f>
        <v/>
      </c>
      <c r="CC539" s="38" t="str">
        <f>IF(ISBLANK('T1'!$C$535),"",'T1'!$I$535*IF('T1'!$W$12="Y",1,0)+'T2'!$I$535*IF('T2'!$W$12="Y",1,0)+'T3'!$I$535*IF('T3'!$W$12="Y",1,0))</f>
        <v/>
      </c>
      <c r="CD539" s="38" t="str">
        <f>IF(ISBLANK('T1'!$C$535),"",'T1'!$J$535*IF('T1'!$X$12="Y",1,0)+'T2'!$J$535*IF('T2'!$X$12="Y",1,0)+'T3'!$J$535*IF('T3'!$X$12="Y",1,0))</f>
        <v/>
      </c>
      <c r="CE539" s="38" t="str">
        <f>IF(ISBLANK('T1'!$C$535),"",'T1'!$K$535*IF('T1'!$Y$12="Y",1,0)+'T2'!$K$535*IF('T2'!$Y$12="Y",1,0)+'T3'!$K$535*IF('T3'!$Y$12="Y",1,0))</f>
        <v/>
      </c>
      <c r="CF539" s="38" t="str">
        <f>IF(ISBLANK('T1'!$C$535),"",'T1'!$L$535*IF('T1'!$Z$12="Y",1,0)+'T2'!$L$535*IF('T2'!$Z$12="Y",1,0)+'T3'!$L$535*IF('T3'!$Z$12="Y",1,0))</f>
        <v/>
      </c>
      <c r="CG539" s="38" t="str">
        <f>IF(ISBLANK('T1'!$C$535),"",'T1'!$M$535*IF('T1'!$AA$12="Y",1,0)+'T2'!$M$535*IF('T2'!$AA$12="Y",1,0)+'T3'!$M$535*IF('T3'!$AA$12="Y",1,0))</f>
        <v/>
      </c>
      <c r="CH539" s="38" t="str">
        <f>IF(ISBLANK('T1'!$C$535),"",'T1'!$M$535*IF('T1'!$AB$12="Y",1,0)+'T2'!$M$535*IF('T2'!$AB$12="Y",1,0)+'T3'!$M$535*IF('T3'!$AB$12="Y",1,0))</f>
        <v/>
      </c>
      <c r="CI539" s="38" t="str">
        <f>IF(ISBLANK('T1'!$C$535),"",SUM($BY$539:$CH$539))</f>
        <v/>
      </c>
      <c r="CJ539" s="38" t="str">
        <f>IF(ISBLANK('T1'!$C$535),"",IF(ISERR($CI$539/$CI$5),"",$CI$539/$CI$5))</f>
        <v/>
      </c>
      <c r="CM539" s="38" t="str">
        <f>IF(ISBLANK('T1'!$C$535),"",'T1'!$E$535*IF('T1'!$S$13="Y",1,0)+'T2'!$E$535*IF('T2'!$S$13="Y",1,0)+'T3'!$E$535*IF('T3'!$S$13="Y",1,0)+TA!$AR$535*IF(TA!$L$13="Y",1,0))</f>
        <v/>
      </c>
      <c r="CN539" s="38" t="str">
        <f>IF(ISBLANK('T1'!$C$535),"",'T1'!$F$535*IF('T1'!$T$13="Y",1,0)+'T2'!$F$535*IF('T2'!$T$13="Y",1,0)+'T3'!$F$535*IF('T3'!$T$13="Y",1,0)+TA!$AS$535*IF(TA!$M$13="Y",1,0))</f>
        <v/>
      </c>
      <c r="CO539" s="38" t="str">
        <f>IF(ISBLANK('T1'!$C$535),"",'T1'!$G$535*IF('T1'!$U$13="Y",1,0)+'T2'!$G$535*IF('T2'!$U$13="Y",1,0)+'T3'!$G$535*IF('T3'!$U$13="Y",1,0)+TA!$AT$535*IF(TA!$N$13="Y",1,0))</f>
        <v/>
      </c>
      <c r="CP539" s="38" t="str">
        <f>IF(ISBLANK('T1'!$C$535),"",'T1'!$H$535*IF('T1'!$V$13="Y",1,0)+'T2'!$H$535*IF('T2'!$V$13="Y",1,0)+'T3'!$H$535*IF('T3'!$V$13="Y",1,0))</f>
        <v/>
      </c>
      <c r="CQ539" s="38" t="str">
        <f>IF(ISBLANK('T1'!$C$535),"",'T1'!$I$535*IF('T1'!$W$13="Y",1,0)+'T2'!$I$535*IF('T2'!$W$13="Y",1,0)+'T3'!$I$535*IF('T3'!$W$13="Y",1,0))</f>
        <v/>
      </c>
      <c r="CR539" s="38" t="str">
        <f>IF(ISBLANK('T1'!$C$535),"",'T1'!$J$535*IF('T1'!$X$13="Y",1,0)+'T2'!$J$535*IF('T2'!$X$13="Y",1,0)+'T3'!$J$535*IF('T3'!$X$13="Y",1,0))</f>
        <v/>
      </c>
      <c r="CS539" s="38" t="str">
        <f>IF(ISBLANK('T1'!$C$535),"",'T1'!$K$535*IF('T1'!$Y$13="Y",1,0)+'T2'!$K$535*IF('T2'!$Y$13="Y",1,0)+'T3'!$K$535*IF('T3'!$Y$13="Y",1,0))</f>
        <v/>
      </c>
      <c r="CT539" s="38" t="str">
        <f>IF(ISBLANK('T1'!$C$535),"",'T1'!$L$535*IF('T1'!$Z$13="Y",1,0)+'T2'!$L$535*IF('T2'!$Z$13="Y",1,0)+'T3'!$L$535*IF('T3'!$Z$13="Y",1,0))</f>
        <v/>
      </c>
      <c r="CU539" s="38" t="str">
        <f>IF(ISBLANK('T1'!$C$535),"",'T1'!$M$535*IF('T1'!$AA$13="Y",1,0)+'T2'!$M$535*IF('T2'!$AA$13="Y",1,0)+'T3'!$M$535*IF('T3'!$AA$13="Y",1,0))</f>
        <v/>
      </c>
      <c r="CV539" s="38" t="str">
        <f>IF(ISBLANK('T1'!$C$535),"",'T1'!$M$535*IF('T1'!$AB$13="Y",1,0)+'T2'!$M$535*IF('T2'!$AB$13="Y",1,0)+'T3'!$M$535*IF('T3'!$AB$13="Y",1,0))</f>
        <v/>
      </c>
      <c r="CW539" s="38" t="str">
        <f>IF(ISBLANK('T1'!$C$535),"",SUM($CM$539:$CV$539))</f>
        <v/>
      </c>
      <c r="CX539" s="38" t="str">
        <f>IF(ISBLANK('T1'!$C$535),"",IF(ISERR($CW$539/$CW$5),"",$CW$539/$CW$5))</f>
        <v/>
      </c>
      <c r="DA539" s="38" t="str">
        <f>IF(ISBLANK('T1'!$C$535),"",'T1'!$E$535*IF('T1'!$S$14="Y",1,0)+'T2'!$E$535*IF('T2'!$S$14="Y",1,0)+'T3'!$E$535*IF('T3'!$S$14="Y",1,0)+TA!$AR$535*IF(TA!$L$14="Y",1,0))</f>
        <v/>
      </c>
      <c r="DB539" s="38" t="str">
        <f>IF(ISBLANK('T1'!$C$535),"",'T1'!$F$535*IF('T1'!$T$14="Y",1,0)+'T2'!$F$535*IF('T2'!$T$14="Y",1,0)+'T3'!$F$535*IF('T3'!$T$14="Y",1,0)+TA!$AS$535*IF(TA!$M$14="Y",1,0))</f>
        <v/>
      </c>
      <c r="DC539" s="38" t="str">
        <f>IF(ISBLANK('T1'!$C$535),"",'T1'!$G$535*IF('T1'!$U$14="Y",1,0)+'T2'!$G$535*IF('T2'!$U$14="Y",1,0)+'T3'!$G$535*IF('T3'!$U$14="Y",1,0)+TA!$AT$535*IF(TA!$N$14="Y",1,0))</f>
        <v/>
      </c>
      <c r="DD539" s="38" t="str">
        <f>IF(ISBLANK('T1'!$C$535),"",'T1'!$H$535*IF('T1'!$V$14="Y",1,0)+'T2'!$H$535*IF('T2'!$V$14="Y",1,0)+'T3'!$H$535*IF('T3'!$V$14="Y",1,0))</f>
        <v/>
      </c>
      <c r="DE539" s="38" t="str">
        <f>IF(ISBLANK('T1'!$C$535),"",'T1'!$I$535*IF('T1'!$W$14="Y",1,0)+'T2'!$I$535*IF('T2'!$W$14="Y",1,0)+'T3'!$I$535*IF('T3'!$W$14="Y",1,0))</f>
        <v/>
      </c>
      <c r="DF539" s="38" t="str">
        <f>IF(ISBLANK('T1'!$C$535),"",'T1'!$J$535*IF('T1'!$X$14="Y",1,0)+'T2'!$J$535*IF('T2'!$X$14="Y",1,0)+'T3'!$J$535*IF('T3'!$X$14="Y",1,0))</f>
        <v/>
      </c>
      <c r="DG539" s="38" t="str">
        <f>IF(ISBLANK('T1'!$C$535),"",'T1'!$K$535*IF('T1'!$Y$14="Y",1,0)+'T2'!$K$535*IF('T2'!$Y$14="Y",1,0)+'T3'!$K$535*IF('T3'!$Y$14="Y",1,0))</f>
        <v/>
      </c>
      <c r="DH539" s="38" t="str">
        <f>IF(ISBLANK('T1'!$C$535),"",'T1'!$L$535*IF('T1'!$Z$14="Y",1,0)+'T2'!$L$535*IF('T2'!$Z$14="Y",1,0)+'T3'!$L$535*IF('T3'!$Z$14="Y",1,0))</f>
        <v/>
      </c>
      <c r="DI539" s="38" t="str">
        <f>IF(ISBLANK('T1'!$C$535),"",'T1'!$M$535*IF('T1'!$AA$14="Y",1,0)+'T2'!$M$535*IF('T2'!$AA$14="Y",1,0)+'T3'!$M$535*IF('T3'!$AA$14="Y",1,0))</f>
        <v/>
      </c>
      <c r="DJ539" s="38" t="str">
        <f>IF(ISBLANK('T1'!$C$535),"",'T1'!$M$535*IF('T1'!$AB$14="Y",1,0)+'T2'!$M$535*IF('T2'!$AB$14="Y",1,0)+'T3'!$M$535*IF('T3'!$AB$14="Y",1,0))</f>
        <v/>
      </c>
      <c r="DK539" s="38" t="str">
        <f>IF(ISBLANK('T1'!$C$535),"",SUM($DA$539:$DJ$539))</f>
        <v/>
      </c>
      <c r="DL539" s="38" t="str">
        <f>IF(ISBLANK('T1'!$C$535),"",IF(ISERR($DK$539/$DK$5),"",$DK$539/$DK$5))</f>
        <v/>
      </c>
      <c r="DO539" s="38" t="str">
        <f>IF(ISBLANK('T1'!$C$535),"",'T1'!$E$535*IF('T1'!$S$15="Y",1,0)+'T2'!$E$535*IF('T2'!$S$15="Y",1,0)+'T3'!$E$535*IF('T3'!$S$15="Y",1,0)+TA!$AR$535*IF(TA!$L$15="Y",1,0))</f>
        <v/>
      </c>
      <c r="DP539" s="38" t="str">
        <f>IF(ISBLANK('T1'!$C$535),"",'T1'!$F$535*IF('T1'!$T$15="Y",1,0)+'T2'!$F$535*IF('T2'!$T$15="Y",1,0)+'T3'!$F$535*IF('T3'!$T$15="Y",1,0)+TA!$AS$535*IF(TA!$M$15="Y",1,0))</f>
        <v/>
      </c>
      <c r="DQ539" s="38" t="str">
        <f>IF(ISBLANK('T1'!$C$535),"",'T1'!$G$535*IF('T1'!$U$15="Y",1,0)+'T2'!$G$535*IF('T2'!$U$15="Y",1,0)+'T3'!$G$535*IF('T3'!$U$15="Y",1,0)+TA!$AT$535*IF(TA!$N$15="Y",1,0))</f>
        <v/>
      </c>
      <c r="DR539" s="38" t="str">
        <f>IF(ISBLANK('T1'!$C$535),"",'T1'!$H$535*IF('T1'!$V$15="Y",1,0)+'T2'!$H$535*IF('T2'!$V$15="Y",1,0)+'T3'!$H$535*IF('T3'!$V$15="Y",1,0))</f>
        <v/>
      </c>
      <c r="DS539" s="38" t="str">
        <f>IF(ISBLANK('T1'!$C$535),"",'T1'!$I$535*IF('T1'!$W$15="Y",1,0)+'T2'!$I$535*IF('T2'!$W$15="Y",1,0)+'T3'!$I$535*IF('T3'!$W$15="Y",1,0))</f>
        <v/>
      </c>
      <c r="DT539" s="38" t="str">
        <f>IF(ISBLANK('T1'!$C$535),"",'T1'!$J$535*IF('T1'!$X$15="Y",1,0)+'T2'!$J$535*IF('T2'!$X$15="Y",1,0)+'T3'!$J$535*IF('T3'!$X$15="Y",1,0))</f>
        <v/>
      </c>
      <c r="DU539" s="38" t="str">
        <f>IF(ISBLANK('T1'!$C$535),"",'T1'!$K$535*IF('T1'!$Y$15="Y",1,0)+'T2'!$K$535*IF('T2'!$Y$15="Y",1,0)+'T3'!$K$535*IF('T3'!$Y$15="Y",1,0))</f>
        <v/>
      </c>
      <c r="DV539" s="38" t="str">
        <f>IF(ISBLANK('T1'!$C$535),"",'T1'!$L$535*IF('T1'!$Z$15="Y",1,0)+'T2'!$L$535*IF('T2'!$Z$15="Y",1,0)+'T3'!$L$535*IF('T3'!$Z$15="Y",1,0))</f>
        <v/>
      </c>
      <c r="DW539" s="38" t="str">
        <f>IF(ISBLANK('T1'!$C$535),"",'T1'!$M$535*IF('T1'!$AA$15="Y",1,0)+'T2'!$M$535*IF('T2'!$AA$15="Y",1,0)+'T3'!$M$535*IF('T3'!$AA$15="Y",1,0))</f>
        <v/>
      </c>
      <c r="DX539" s="38" t="str">
        <f>IF(ISBLANK('T1'!$C$535),"",'T1'!$M$535*IF('T1'!$AB$15="Y",1,0)+'T2'!$M$535*IF('T2'!$AB$15="Y",1,0)+'T3'!$M$535*IF('T3'!$AB$15="Y",1,0))</f>
        <v/>
      </c>
      <c r="DY539" s="38" t="str">
        <f>IF(ISBLANK('T1'!$C$535),"",SUM($DO$539:$DX$539))</f>
        <v/>
      </c>
      <c r="DZ539" s="38" t="str">
        <f>IF(ISBLANK('T1'!$C$535),"",IF(ISERR($DY$539/$DY$5),"",$DY$539/$DY$5))</f>
        <v/>
      </c>
      <c r="EC539" s="38" t="str">
        <f>IF(ISBLANK('T1'!$C$535),"",'T1'!$E$535*IF('T1'!$S$16="Y",1,0)+'T2'!$E$535*IF('T2'!$S$16="Y",1,0)+'T3'!$E$535*IF('T3'!$S$16="Y",1,0)+TA!$AR$535*IF(TA!$L$16="Y",1,0))</f>
        <v/>
      </c>
      <c r="ED539" s="38" t="str">
        <f>IF(ISBLANK('T1'!$C$535),"",'T1'!$F$535*IF('T1'!$T$16="Y",1,0)+'T2'!$F$535*IF('T2'!$T$16="Y",1,0)+'T3'!$F$535*IF('T3'!$T$16="Y",1,0)+TA!$AS$535*IF(TA!$M$16="Y",1,0))</f>
        <v/>
      </c>
      <c r="EE539" s="38" t="str">
        <f>IF(ISBLANK('T1'!$C$535),"",'T1'!$G$535*IF('T1'!$U$16="Y",1,0)+'T2'!$G$535*IF('T2'!$U$16="Y",1,0)+'T3'!$G$535*IF('T3'!$U$16="Y",1,0)+TA!$AT$535*IF(TA!$N$16="Y",1,0))</f>
        <v/>
      </c>
      <c r="EF539" s="38" t="str">
        <f>IF(ISBLANK('T1'!$C$535),"",'T1'!$H$535*IF('T1'!$V$16="Y",1,0)+'T2'!$H$535*IF('T2'!$V$16="Y",1,0)+'T3'!$H$535*IF('T3'!$V$16="Y",1,0))</f>
        <v/>
      </c>
      <c r="EG539" s="38" t="str">
        <f>IF(ISBLANK('T1'!$C$535),"",'T1'!$I$535*IF('T1'!$W$16="Y",1,0)+'T2'!$I$535*IF('T2'!$W$16="Y",1,0)+'T3'!$I$535*IF('T3'!$W$16="Y",1,0))</f>
        <v/>
      </c>
      <c r="EH539" s="38" t="str">
        <f>IF(ISBLANK('T1'!$C$535),"",'T1'!$J$535*IF('T1'!$X$16="Y",1,0)+'T2'!$J$535*IF('T2'!$X$16="Y",1,0)+'T3'!$J$535*IF('T3'!$X$16="Y",1,0))</f>
        <v/>
      </c>
      <c r="EI539" s="38" t="str">
        <f>IF(ISBLANK('T1'!$C$535),"",'T1'!$K$535*IF('T1'!$Y$16="Y",1,0)+'T2'!$K$535*IF('T2'!$Y$16="Y",1,0)+'T3'!$K$535*IF('T3'!$Y$16="Y",1,0))</f>
        <v/>
      </c>
      <c r="EJ539" s="38" t="str">
        <f>IF(ISBLANK('T1'!$C$535),"",'T1'!$L$535*IF('T1'!$Z$16="Y",1,0)+'T2'!$L$535*IF('T2'!$Z$16="Y",1,0)+'T3'!$L$535*IF('T3'!$Z$16="Y",1,0))</f>
        <v/>
      </c>
      <c r="EK539" s="38" t="str">
        <f>IF(ISBLANK('T1'!$C$535),"",'T1'!$M$535*IF('T1'!$AA$16="Y",1,0)+'T2'!$M$535*IF('T2'!$AA$16="Y",1,0)+'T3'!$M$535*IF('T3'!$AA$16="Y",1,0))</f>
        <v/>
      </c>
      <c r="EL539" s="38" t="str">
        <f>IF(ISBLANK('T1'!$C$535),"",'T1'!$M$535*IF('T1'!$AB$16="Y",1,0)+'T2'!$M$535*IF('T2'!$AB$16="Y",1,0)+'T3'!$M$535*IF('T3'!$AB$16="Y",1,0))</f>
        <v/>
      </c>
      <c r="EM539" s="38" t="str">
        <f>IF(ISBLANK('T1'!$C$535),"",SUM($EC$539:$EL$539))</f>
        <v/>
      </c>
      <c r="EN539" s="38" t="str">
        <f>IF(ISBLANK('T1'!$C$535),"",IF(ISERR($EM$539/$EM$5),"",$EM$539/$EM$5))</f>
        <v/>
      </c>
      <c r="EQ539" s="38" t="str">
        <f>IF(ISBLANK('T1'!$C$535),"",'T1'!$E$535*IF('T1'!$S$17="Y",1,0)+'T2'!$E$535*IF('T2'!$S$17="Y",1,0)+'T3'!$E$535*IF('T3'!$S$17="Y",1,0)+TA!$AR$535*IF(TA!$L$17="Y",1,0))</f>
        <v/>
      </c>
      <c r="ER539" s="38" t="str">
        <f>IF(ISBLANK('T1'!$C$535),"",'T1'!$F$535*IF('T1'!$T$17="Y",1,0)+'T2'!$F$535*IF('T2'!$T$17="Y",1,0)+'T3'!$F$535*IF('T3'!$T$17="Y",1,0)+TA!$AS$535*IF(TA!$M$17="Y",1,0))</f>
        <v/>
      </c>
      <c r="ES539" s="38" t="str">
        <f>IF(ISBLANK('T1'!$C$535),"",'T1'!$G$535*IF('T1'!$U$17="Y",1,0)+'T2'!$G$535*IF('T2'!$U$17="Y",1,0)+'T3'!$G$535*IF('T3'!$U$17="Y",1,0)+TA!$AT$535*IF(TA!$N$17="Y",1,0))</f>
        <v/>
      </c>
      <c r="ET539" s="38" t="str">
        <f>IF(ISBLANK('T1'!$C$535),"",'T1'!$H$535*IF('T1'!$V$17="Y",1,0)+'T2'!$H$535*IF('T2'!$V$17="Y",1,0)+'T3'!$H$535*IF('T3'!$V$17="Y",1,0))</f>
        <v/>
      </c>
      <c r="EU539" s="38" t="str">
        <f>IF(ISBLANK('T1'!$C$535),"",'T1'!$I$535*IF('T1'!$W$17="Y",1,0)+'T2'!$I$535*IF('T2'!$W$17="Y",1,0)+'T3'!$I$535*IF('T3'!$W$17="Y",1,0))</f>
        <v/>
      </c>
      <c r="EV539" s="38" t="str">
        <f>IF(ISBLANK('T1'!$C$535),"",'T1'!$J$535*IF('T1'!$X$17="Y",1,0)+'T2'!$J$535*IF('T2'!$X$17="Y",1,0)+'T3'!$J$535*IF('T3'!$X$17="Y",1,0))</f>
        <v/>
      </c>
      <c r="EW539" s="38" t="str">
        <f>IF(ISBLANK('T1'!$C$535),"",'T1'!$K$535*IF('T1'!$Y$17="Y",1,0)+'T2'!$K$535*IF('T2'!$Y$17="Y",1,0)+'T3'!$K$535*IF('T3'!$Y$17="Y",1,0))</f>
        <v/>
      </c>
      <c r="EX539" s="38" t="str">
        <f>IF(ISBLANK('T1'!$C$535),"",'T1'!$L$535*IF('T1'!$Z$17="Y",1,0)+'T2'!$L$535*IF('T2'!$Z$17="Y",1,0)+'T3'!$L$535*IF('T3'!$Z$17="Y",1,0))</f>
        <v/>
      </c>
      <c r="EY539" s="38" t="str">
        <f>IF(ISBLANK('T1'!$C$535),"",'T1'!$M$535*IF('T1'!$AA$17="Y",1,0)+'T2'!$M$535*IF('T2'!$AA$17="Y",1,0)+'T3'!$M$535*IF('T3'!$AA$17="Y",1,0))</f>
        <v/>
      </c>
      <c r="EZ539" s="38" t="str">
        <f>IF(ISBLANK('T1'!$C$535),"",'T1'!$M$535*IF('T1'!$AB$17="Y",1,0)+'T2'!$M$535*IF('T2'!$AB$17="Y",1,0)+'T3'!$M$535*IF('T3'!$AB$17="Y",1,0))</f>
        <v/>
      </c>
      <c r="FA539" s="38" t="str">
        <f>IF(ISBLANK('T1'!$C$535),"",SUM($EQ$539:$EZ$539))</f>
        <v/>
      </c>
      <c r="FB539" s="38" t="str">
        <f>IF(ISBLANK('T1'!$C$535),"",IF(ISERR($FA$539/$FA$5),"",$FA$539/$FA$5))</f>
        <v/>
      </c>
    </row>
    <row r="540" spans="20:158">
      <c r="T540" s="38" t="str">
        <f>IF(ISBLANK('T1'!$C$536),"",'T1'!$E$536*IF('T1'!$S$8="Y",1,0)+'T2'!$E$536*IF('T2'!$S$8="Y",1,0)+'T3'!$E$536*IF('T3'!$S$8="Y",1,0)+TA!$AR$536*IF(TA!$L$8="Y",1,0))</f>
        <v/>
      </c>
      <c r="U540" s="38" t="str">
        <f>IF(ISBLANK('T1'!$C$536),"",'T1'!$F$536*IF('T1'!$T$8="Y",1,0)+'T2'!$F$536*IF('T2'!$T$8="Y",1,0)+'T3'!$F$536*IF('T3'!$T$8="Y",1,0)+TA!$AS$536*IF(TA!$M$8="Y",1,0))</f>
        <v/>
      </c>
      <c r="V540" s="38" t="str">
        <f>IF(ISBLANK('T1'!$C$536),"",'T1'!$G$536*IF('T1'!$U$8="Y",1,0)+'T2'!$G$536*IF('T2'!$U$8="Y",1,0)+'T3'!$G$536*IF('T3'!$U$8="Y",1,0)+TA!$AT$536*IF(TA!$N$8="Y",1,0))</f>
        <v/>
      </c>
      <c r="W540" s="38" t="str">
        <f>IF(ISBLANK('T1'!$C$536),"",'T1'!$H$536*IF('T1'!$V$8="Y",1,0)+'T2'!$H$536*IF('T2'!$V$8="Y",1,0)+'T3'!$H$536*IF('T3'!$V$8="Y",1,0))</f>
        <v/>
      </c>
      <c r="X540" s="38" t="str">
        <f>IF(ISBLANK('T1'!$C$536),"",'T1'!$I$536*IF('T1'!$W$8="Y",1,0)+'T2'!$I$536*IF('T2'!$W$8="Y",1,0)+'T3'!$I$536*IF('T3'!$W$8="Y",1,0))</f>
        <v/>
      </c>
      <c r="Y540" s="38" t="str">
        <f>IF(ISBLANK('T1'!$C$536),"",'T1'!$J$536*IF('T1'!$X$8="Y",1,0)+'T2'!$J$536*IF('T2'!$X$8="Y",1,0)+'T3'!$J$536*IF('T3'!$X$8="Y",1,0))</f>
        <v/>
      </c>
      <c r="Z540" s="38" t="str">
        <f>IF(ISBLANK('T1'!$C$536),"",'T1'!$K$536*IF('T1'!$Y$8="Y",1,0)+'T2'!$K$536*IF('T2'!$Y$8="Y",1,0)+'T3'!$K$536*IF('T3'!$Y$8="Y",1,0))</f>
        <v/>
      </c>
      <c r="AA540" s="38" t="str">
        <f>IF(ISBLANK('T1'!$C$536),"",'T1'!$L$536*IF('T1'!$Z$8="Y",1,0)+'T2'!$L$536*IF('T2'!$Z$8="Y",1,0)+'T3'!$L$536*IF('T3'!$Z$8="Y",1,0))</f>
        <v/>
      </c>
      <c r="AB540" s="38" t="str">
        <f>IF(ISBLANK('T1'!$C$536),"",'T1'!$M$536*IF('T1'!$AA$8="Y",1,0)+'T2'!$M$536*IF('T2'!$AA$8="Y",1,0)+'T3'!$M$536*IF('T3'!$AA$8="Y",1,0))</f>
        <v/>
      </c>
      <c r="AC540" s="38" t="str">
        <f>IF(ISBLANK('T1'!$C$536),"",'T1'!$M$536*IF('T1'!$AB$8="Y",1,0)+'T2'!$M$536*IF('T2'!$AB$8="Y",1,0)+'T3'!$M$536*IF('T3'!$AB$8="Y",1,0))</f>
        <v/>
      </c>
      <c r="AD540" s="38" t="str">
        <f>IF(ISBLANK('T1'!$C$536),"",SUM($T$540:$AC$540))</f>
        <v/>
      </c>
      <c r="AE540" s="38" t="str">
        <f>IF(ISBLANK('T1'!$C$536),"",IF(ISERR($AD$540/$AD$5),"",$AD$540/$AD$5))</f>
        <v/>
      </c>
      <c r="AI540" s="38" t="str">
        <f>IF(ISBLANK('T1'!$C$536),"",'T1'!$E$536*IF('T1'!$S$9="Y",1,0)+'T2'!$E$536*IF('T2'!$S$9="Y",1,0)+'T3'!$E$536*IF('T3'!$S$9="Y",1,0)+TA!$AR$536*IF(TA!$L$9="Y",1,0))</f>
        <v/>
      </c>
      <c r="AJ540" s="38" t="str">
        <f>IF(ISBLANK('T1'!$C$536),"",'T1'!$F$536*IF('T1'!$T$9="Y",1,0)+'T2'!$F$536*IF('T2'!$T$9="Y",1,0)+'T3'!$F$536*IF('T3'!$T$9="Y",1,0)+TA!$AS$536*IF(TA!$M$9="Y",1,0))</f>
        <v/>
      </c>
      <c r="AK540" s="38" t="str">
        <f>IF(ISBLANK('T1'!$C$536),"",'T1'!$G$536*IF('T1'!$U$9="Y",1,0)+'T2'!$G$536*IF('T2'!$U$9="Y",1,0)+'T3'!$G$536*IF('T3'!$U$9="Y",1,0)+TA!$AT$536*IF(TA!$N$9="Y",1,0))</f>
        <v/>
      </c>
      <c r="AL540" s="38" t="str">
        <f>IF(ISBLANK('T1'!$C$536),"",'T1'!$H$536*IF('T1'!$V$9="Y",1,0)+'T2'!$H$536*IF('T2'!$V$9="Y",1,0)+'T3'!$H$536*IF('T3'!$V$9="Y",1,0))</f>
        <v/>
      </c>
      <c r="AM540" s="38" t="str">
        <f>IF(ISBLANK('T1'!$C$536),"",'T1'!$I$536*IF('T1'!$W$9="Y",1,0)+'T2'!$I$536*IF('T2'!$W$9="Y",1,0)+'T3'!$I$536*IF('T3'!$W$9="Y",1,0))</f>
        <v/>
      </c>
      <c r="AN540" s="38" t="str">
        <f>IF(ISBLANK('T1'!$C$536),"",'T1'!$J$536*IF('T1'!$X$9="Y",1,0)+'T2'!$J$536*IF('T2'!$X$9="Y",1,0)+'T3'!$J$536*IF('T3'!$X$9="Y",1,0))</f>
        <v/>
      </c>
      <c r="AO540" s="38" t="str">
        <f>IF(ISBLANK('T1'!$C$536),"",'T1'!$K$536*IF('T1'!$Y$9="Y",1,0)+'T2'!$K$536*IF('T2'!$Y$9="Y",1,0)+'T3'!$K$536*IF('T3'!$Y$9="Y",1,0))</f>
        <v/>
      </c>
      <c r="AP540" s="38" t="str">
        <f>IF(ISBLANK('T1'!$C$536),"",'T1'!$L$536*IF('T1'!$Z$9="Y",1,0)+'T2'!$L$536*IF('T2'!$Z$9="Y",1,0)+'T3'!$L$536*IF('T3'!$Z$9="Y",1,0))</f>
        <v/>
      </c>
      <c r="AQ540" s="38" t="str">
        <f>IF(ISBLANK('T1'!$C$536),"",'T1'!$M$536*IF('T1'!$AA$9="Y",1,0)+'T2'!$M$536*IF('T2'!$AA$9="Y",1,0)+'T3'!$M$536*IF('T3'!$AA$9="Y",1,0))</f>
        <v/>
      </c>
      <c r="AR540" s="38" t="str">
        <f>IF(ISBLANK('T1'!$C$536),"",'T1'!$M$536*IF('T1'!$AB$9="Y",1,0)+'T2'!$M$536*IF('T2'!$AB$9="Y",1,0)+'T3'!$M$536*IF('T3'!$AB$9="Y",1,0))</f>
        <v/>
      </c>
      <c r="AS540" s="38" t="str">
        <f>IF(ISBLANK('T1'!$C$536),"",SUM($AI$540:$AR$540))</f>
        <v/>
      </c>
      <c r="AT540" s="38" t="str">
        <f>IF(ISBLANK('T1'!$C$536),"",IF(ISERR($AS$540/$AS$5),"",$AS$540/$AS$5))</f>
        <v/>
      </c>
      <c r="AW540" s="38" t="str">
        <f>IF(ISBLANK('T1'!$C$536),"",'T1'!$E$536*IF('T1'!$S$10="Y",1,0)+'T2'!$E$536*IF('T2'!$S$10="Y",1,0)+'T3'!$E$536*IF('T3'!$S$10="Y",1,0)+TA!$AR$536*IF(TA!$L$10="Y",1,0))</f>
        <v/>
      </c>
      <c r="AX540" s="38" t="str">
        <f>IF(ISBLANK('T1'!$C$536),"",'T1'!$F$536*IF('T1'!$T$10="Y",1,0)+'T2'!$F$536*IF('T2'!$T$10="Y",1,0)+'T3'!$F$536*IF('T3'!$T$10="Y",1,0)+TA!$AS$536*IF(TA!$M$10="Y",1,0))</f>
        <v/>
      </c>
      <c r="AY540" s="38" t="str">
        <f>IF(ISBLANK('T1'!$C$536),"",'T1'!$G$536*IF('T1'!$U$10="Y",1,0)+'T2'!$G$536*IF('T2'!$U$10="Y",1,0)+'T3'!$G$536*IF('T3'!$U$10="Y",1,0)+TA!$AT$536*IF(TA!$N$10="Y",1,0))</f>
        <v/>
      </c>
      <c r="AZ540" s="38" t="str">
        <f>IF(ISBLANK('T1'!$C$536),"",'T1'!$H$536*IF('T1'!$V$10="Y",1,0)+'T2'!$H$536*IF('T2'!$V$10="Y",1,0)+'T3'!$H$536*IF('T3'!$V$10="Y",1,0))</f>
        <v/>
      </c>
      <c r="BA540" s="38" t="str">
        <f>IF(ISBLANK('T1'!$C$536),"",'T1'!$I$536*IF('T1'!$W$10="Y",1,0)+'T2'!$I$536*IF('T2'!$W$10="Y",1,0)+'T3'!$I$536*IF('T3'!$W$10="Y",1,0))</f>
        <v/>
      </c>
      <c r="BB540" s="38" t="str">
        <f>IF(ISBLANK('T1'!$C$536),"",'T1'!$J$536*IF('T1'!$X$10="Y",1,0)+'T2'!$J$536*IF('T2'!$X$10="Y",1,0)+'T3'!$J$536*IF('T3'!$X$10="Y",1,0))</f>
        <v/>
      </c>
      <c r="BC540" s="38" t="str">
        <f>IF(ISBLANK('T1'!$C$536),"",'T1'!$K$536*IF('T1'!$Y$10="Y",1,0)+'T2'!$K$536*IF('T2'!$Y$10="Y",1,0)+'T3'!$K$536*IF('T3'!$Y$10="Y",1,0))</f>
        <v/>
      </c>
      <c r="BD540" s="38" t="str">
        <f>IF(ISBLANK('T1'!$C$536),"",'T1'!$L$536*IF('T1'!$Z$10="Y",1,0)+'T2'!$L$536*IF('T2'!$Z$10="Y",1,0)+'T3'!$L$536*IF('T3'!$Z$10="Y",1,0))</f>
        <v/>
      </c>
      <c r="BE540" s="38" t="str">
        <f>IF(ISBLANK('T1'!$C$536),"",'T1'!$M$536*IF('T1'!$AA$10="Y",1,0)+'T2'!$M$536*IF('T2'!$AA$10="Y",1,0)+'T3'!$M$536*IF('T3'!$AA$10="Y",1,0))</f>
        <v/>
      </c>
      <c r="BF540" s="38" t="str">
        <f>IF(ISBLANK('T1'!$C$536),"",'T1'!$M$536*IF('T1'!$AB$10="Y",1,0)+'T2'!$M$536*IF('T2'!$AB$10="Y",1,0)+'T3'!$M$536*IF('T3'!$AB$10="Y",1,0))</f>
        <v/>
      </c>
      <c r="BG540" s="38" t="str">
        <f>IF(ISBLANK('T1'!$C$536),"",SUM($AW$540:$BF$540))</f>
        <v/>
      </c>
      <c r="BH540" s="38" t="str">
        <f>IF(ISBLANK('T1'!$C$536),"",IF(ISERR($BG$540/$BG$5),"",$BG$540/$BG$5))</f>
        <v/>
      </c>
      <c r="BK540" s="38" t="str">
        <f>IF(ISBLANK('T1'!$C$536),"",'T1'!$E$536*IF('T1'!$S$11="Y",1,0)+'T2'!$E$536*IF('T2'!$S$11="Y",1,0)+'T3'!$E$536*IF('T3'!$S$11="Y",1,0)+TA!$AR$536*IF(TA!$L$11="Y",1,0))</f>
        <v/>
      </c>
      <c r="BL540" s="38" t="str">
        <f>IF(ISBLANK('T1'!$C$536),"",'T1'!$F$536*IF('T1'!$T$11="Y",1,0)+'T2'!$F$536*IF('T2'!$T$11="Y",1,0)+'T3'!$F$536*IF('T3'!$T$11="Y",1,0)+TA!$AS$536*IF(TA!$M$11="Y",1,0))</f>
        <v/>
      </c>
      <c r="BM540" s="38" t="str">
        <f>IF(ISBLANK('T1'!$C$536),"",'T1'!$G$536*IF('T1'!$U$11="Y",1,0)+'T2'!$G$536*IF('T2'!$U$11="Y",1,0)+'T3'!$G$536*IF('T3'!$U$11="Y",1,0)+TA!$AT$536*IF(TA!$N$11="Y",1,0))</f>
        <v/>
      </c>
      <c r="BN540" s="38" t="str">
        <f>IF(ISBLANK('T1'!$C$536),"",'T1'!$H$536*IF('T1'!$V$11="Y",1,0)+'T2'!$H$536*IF('T2'!$V$11="Y",1,0)+'T3'!$H$536*IF('T3'!$V$11="Y",1,0))</f>
        <v/>
      </c>
      <c r="BO540" s="38" t="str">
        <f>IF(ISBLANK('T1'!$C$536),"",'T1'!$I$536*IF('T1'!$W$11="Y",1,0)+'T2'!$I$536*IF('T2'!$W$11="Y",1,0)+'T3'!$I$536*IF('T3'!$W$11="Y",1,0))</f>
        <v/>
      </c>
      <c r="BP540" s="38" t="str">
        <f>IF(ISBLANK('T1'!$C$536),"",'T1'!$J$536*IF('T1'!$X$11="Y",1,0)+'T2'!$J$536*IF('T2'!$X$11="Y",1,0)+'T3'!$J$536*IF('T3'!$X$11="Y",1,0))</f>
        <v/>
      </c>
      <c r="BQ540" s="38" t="str">
        <f>IF(ISBLANK('T1'!$C$536),"",'T1'!$K$536*IF('T1'!$Y$11="Y",1,0)+'T2'!$K$536*IF('T2'!$Y$11="Y",1,0)+'T3'!$K$536*IF('T3'!$Y$11="Y",1,0))</f>
        <v/>
      </c>
      <c r="BR540" s="38" t="str">
        <f>IF(ISBLANK('T1'!$C$536),"",'T1'!$L$536*IF('T1'!$Z$11="Y",1,0)+'T2'!$L$536*IF('T2'!$Z$11="Y",1,0)+'T3'!$L$536*IF('T3'!$Z$11="Y",1,0))</f>
        <v/>
      </c>
      <c r="BS540" s="38" t="str">
        <f>IF(ISBLANK('T1'!$C$536),"",'T1'!$M$536*IF('T1'!$AA$11="Y",1,0)+'T2'!$M$536*IF('T2'!$AA$11="Y",1,0)+'T3'!$M$536*IF('T3'!$AA$11="Y",1,0))</f>
        <v/>
      </c>
      <c r="BT540" s="38" t="str">
        <f>IF(ISBLANK('T1'!$C$536),"",'T1'!$M$536*IF('T1'!$AB$11="Y",1,0)+'T2'!$M$536*IF('T2'!$AB$11="Y",1,0)+'T3'!$M$536*IF('T3'!$AB$11="Y",1,0))</f>
        <v/>
      </c>
      <c r="BU540" s="38" t="str">
        <f>IF(ISBLANK('T1'!$C$536),"",SUM($BK$540:$BT$540))</f>
        <v/>
      </c>
      <c r="BV540" s="38" t="str">
        <f>IF(ISBLANK('T1'!$C$536),"",IF(ISERR($BU$540/$BU$5),"",$BU$540/$BU$5))</f>
        <v/>
      </c>
      <c r="BY540" s="38" t="str">
        <f>IF(ISBLANK('T1'!$C$536),"",'T1'!$E$536*IF('T1'!$S$12="Y",1,0)+'T2'!$E$536*IF('T2'!$S$12="Y",1,0)+'T3'!$E$536*IF('T3'!$S$12="Y",1,0)+TA!$AR$536*IF(TA!$L$12="Y",1,0))</f>
        <v/>
      </c>
      <c r="BZ540" s="38" t="str">
        <f>IF(ISBLANK('T1'!$C$536),"",'T1'!$F$536*IF('T1'!$T$12="Y",1,0)+'T2'!$F$536*IF('T2'!$T$12="Y",1,0)+'T3'!$F$536*IF('T3'!$T$12="Y",1,0)+TA!$AS$536*IF(TA!$M$12="Y",1,0))</f>
        <v/>
      </c>
      <c r="CA540" s="38" t="str">
        <f>IF(ISBLANK('T1'!$C$536),"",'T1'!$G$536*IF('T1'!$U$12="Y",1,0)+'T2'!$G$536*IF('T2'!$U$12="Y",1,0)+'T3'!$G$536*IF('T3'!$U$12="Y",1,0)+TA!$AT$536*IF(TA!$N$12="Y",1,0))</f>
        <v/>
      </c>
      <c r="CB540" s="38" t="str">
        <f>IF(ISBLANK('T1'!$C$536),"",'T1'!$H$536*IF('T1'!$V$12="Y",1,0)+'T2'!$H$536*IF('T2'!$V$12="Y",1,0)+'T3'!$H$536*IF('T3'!$V$12="Y",1,0))</f>
        <v/>
      </c>
      <c r="CC540" s="38" t="str">
        <f>IF(ISBLANK('T1'!$C$536),"",'T1'!$I$536*IF('T1'!$W$12="Y",1,0)+'T2'!$I$536*IF('T2'!$W$12="Y",1,0)+'T3'!$I$536*IF('T3'!$W$12="Y",1,0))</f>
        <v/>
      </c>
      <c r="CD540" s="38" t="str">
        <f>IF(ISBLANK('T1'!$C$536),"",'T1'!$J$536*IF('T1'!$X$12="Y",1,0)+'T2'!$J$536*IF('T2'!$X$12="Y",1,0)+'T3'!$J$536*IF('T3'!$X$12="Y",1,0))</f>
        <v/>
      </c>
      <c r="CE540" s="38" t="str">
        <f>IF(ISBLANK('T1'!$C$536),"",'T1'!$K$536*IF('T1'!$Y$12="Y",1,0)+'T2'!$K$536*IF('T2'!$Y$12="Y",1,0)+'T3'!$K$536*IF('T3'!$Y$12="Y",1,0))</f>
        <v/>
      </c>
      <c r="CF540" s="38" t="str">
        <f>IF(ISBLANK('T1'!$C$536),"",'T1'!$L$536*IF('T1'!$Z$12="Y",1,0)+'T2'!$L$536*IF('T2'!$Z$12="Y",1,0)+'T3'!$L$536*IF('T3'!$Z$12="Y",1,0))</f>
        <v/>
      </c>
      <c r="CG540" s="38" t="str">
        <f>IF(ISBLANK('T1'!$C$536),"",'T1'!$M$536*IF('T1'!$AA$12="Y",1,0)+'T2'!$M$536*IF('T2'!$AA$12="Y",1,0)+'T3'!$M$536*IF('T3'!$AA$12="Y",1,0))</f>
        <v/>
      </c>
      <c r="CH540" s="38" t="str">
        <f>IF(ISBLANK('T1'!$C$536),"",'T1'!$M$536*IF('T1'!$AB$12="Y",1,0)+'T2'!$M$536*IF('T2'!$AB$12="Y",1,0)+'T3'!$M$536*IF('T3'!$AB$12="Y",1,0))</f>
        <v/>
      </c>
      <c r="CI540" s="38" t="str">
        <f>IF(ISBLANK('T1'!$C$536),"",SUM($BY$540:$CH$540))</f>
        <v/>
      </c>
      <c r="CJ540" s="38" t="str">
        <f>IF(ISBLANK('T1'!$C$536),"",IF(ISERR($CI$540/$CI$5),"",$CI$540/$CI$5))</f>
        <v/>
      </c>
      <c r="CM540" s="38" t="str">
        <f>IF(ISBLANK('T1'!$C$536),"",'T1'!$E$536*IF('T1'!$S$13="Y",1,0)+'T2'!$E$536*IF('T2'!$S$13="Y",1,0)+'T3'!$E$536*IF('T3'!$S$13="Y",1,0)+TA!$AR$536*IF(TA!$L$13="Y",1,0))</f>
        <v/>
      </c>
      <c r="CN540" s="38" t="str">
        <f>IF(ISBLANK('T1'!$C$536),"",'T1'!$F$536*IF('T1'!$T$13="Y",1,0)+'T2'!$F$536*IF('T2'!$T$13="Y",1,0)+'T3'!$F$536*IF('T3'!$T$13="Y",1,0)+TA!$AS$536*IF(TA!$M$13="Y",1,0))</f>
        <v/>
      </c>
      <c r="CO540" s="38" t="str">
        <f>IF(ISBLANK('T1'!$C$536),"",'T1'!$G$536*IF('T1'!$U$13="Y",1,0)+'T2'!$G$536*IF('T2'!$U$13="Y",1,0)+'T3'!$G$536*IF('T3'!$U$13="Y",1,0)+TA!$AT$536*IF(TA!$N$13="Y",1,0))</f>
        <v/>
      </c>
      <c r="CP540" s="38" t="str">
        <f>IF(ISBLANK('T1'!$C$536),"",'T1'!$H$536*IF('T1'!$V$13="Y",1,0)+'T2'!$H$536*IF('T2'!$V$13="Y",1,0)+'T3'!$H$536*IF('T3'!$V$13="Y",1,0))</f>
        <v/>
      </c>
      <c r="CQ540" s="38" t="str">
        <f>IF(ISBLANK('T1'!$C$536),"",'T1'!$I$536*IF('T1'!$W$13="Y",1,0)+'T2'!$I$536*IF('T2'!$W$13="Y",1,0)+'T3'!$I$536*IF('T3'!$W$13="Y",1,0))</f>
        <v/>
      </c>
      <c r="CR540" s="38" t="str">
        <f>IF(ISBLANK('T1'!$C$536),"",'T1'!$J$536*IF('T1'!$X$13="Y",1,0)+'T2'!$J$536*IF('T2'!$X$13="Y",1,0)+'T3'!$J$536*IF('T3'!$X$13="Y",1,0))</f>
        <v/>
      </c>
      <c r="CS540" s="38" t="str">
        <f>IF(ISBLANK('T1'!$C$536),"",'T1'!$K$536*IF('T1'!$Y$13="Y",1,0)+'T2'!$K$536*IF('T2'!$Y$13="Y",1,0)+'T3'!$K$536*IF('T3'!$Y$13="Y",1,0))</f>
        <v/>
      </c>
      <c r="CT540" s="38" t="str">
        <f>IF(ISBLANK('T1'!$C$536),"",'T1'!$L$536*IF('T1'!$Z$13="Y",1,0)+'T2'!$L$536*IF('T2'!$Z$13="Y",1,0)+'T3'!$L$536*IF('T3'!$Z$13="Y",1,0))</f>
        <v/>
      </c>
      <c r="CU540" s="38" t="str">
        <f>IF(ISBLANK('T1'!$C$536),"",'T1'!$M$536*IF('T1'!$AA$13="Y",1,0)+'T2'!$M$536*IF('T2'!$AA$13="Y",1,0)+'T3'!$M$536*IF('T3'!$AA$13="Y",1,0))</f>
        <v/>
      </c>
      <c r="CV540" s="38" t="str">
        <f>IF(ISBLANK('T1'!$C$536),"",'T1'!$M$536*IF('T1'!$AB$13="Y",1,0)+'T2'!$M$536*IF('T2'!$AB$13="Y",1,0)+'T3'!$M$536*IF('T3'!$AB$13="Y",1,0))</f>
        <v/>
      </c>
      <c r="CW540" s="38" t="str">
        <f>IF(ISBLANK('T1'!$C$536),"",SUM($CM$540:$CV$540))</f>
        <v/>
      </c>
      <c r="CX540" s="38" t="str">
        <f>IF(ISBLANK('T1'!$C$536),"",IF(ISERR($CW$540/$CW$5),"",$CW$540/$CW$5))</f>
        <v/>
      </c>
      <c r="DA540" s="38" t="str">
        <f>IF(ISBLANK('T1'!$C$536),"",'T1'!$E$536*IF('T1'!$S$14="Y",1,0)+'T2'!$E$536*IF('T2'!$S$14="Y",1,0)+'T3'!$E$536*IF('T3'!$S$14="Y",1,0)+TA!$AR$536*IF(TA!$L$14="Y",1,0))</f>
        <v/>
      </c>
      <c r="DB540" s="38" t="str">
        <f>IF(ISBLANK('T1'!$C$536),"",'T1'!$F$536*IF('T1'!$T$14="Y",1,0)+'T2'!$F$536*IF('T2'!$T$14="Y",1,0)+'T3'!$F$536*IF('T3'!$T$14="Y",1,0)+TA!$AS$536*IF(TA!$M$14="Y",1,0))</f>
        <v/>
      </c>
      <c r="DC540" s="38" t="str">
        <f>IF(ISBLANK('T1'!$C$536),"",'T1'!$G$536*IF('T1'!$U$14="Y",1,0)+'T2'!$G$536*IF('T2'!$U$14="Y",1,0)+'T3'!$G$536*IF('T3'!$U$14="Y",1,0)+TA!$AT$536*IF(TA!$N$14="Y",1,0))</f>
        <v/>
      </c>
      <c r="DD540" s="38" t="str">
        <f>IF(ISBLANK('T1'!$C$536),"",'T1'!$H$536*IF('T1'!$V$14="Y",1,0)+'T2'!$H$536*IF('T2'!$V$14="Y",1,0)+'T3'!$H$536*IF('T3'!$V$14="Y",1,0))</f>
        <v/>
      </c>
      <c r="DE540" s="38" t="str">
        <f>IF(ISBLANK('T1'!$C$536),"",'T1'!$I$536*IF('T1'!$W$14="Y",1,0)+'T2'!$I$536*IF('T2'!$W$14="Y",1,0)+'T3'!$I$536*IF('T3'!$W$14="Y",1,0))</f>
        <v/>
      </c>
      <c r="DF540" s="38" t="str">
        <f>IF(ISBLANK('T1'!$C$536),"",'T1'!$J$536*IF('T1'!$X$14="Y",1,0)+'T2'!$J$536*IF('T2'!$X$14="Y",1,0)+'T3'!$J$536*IF('T3'!$X$14="Y",1,0))</f>
        <v/>
      </c>
      <c r="DG540" s="38" t="str">
        <f>IF(ISBLANK('T1'!$C$536),"",'T1'!$K$536*IF('T1'!$Y$14="Y",1,0)+'T2'!$K$536*IF('T2'!$Y$14="Y",1,0)+'T3'!$K$536*IF('T3'!$Y$14="Y",1,0))</f>
        <v/>
      </c>
      <c r="DH540" s="38" t="str">
        <f>IF(ISBLANK('T1'!$C$536),"",'T1'!$L$536*IF('T1'!$Z$14="Y",1,0)+'T2'!$L$536*IF('T2'!$Z$14="Y",1,0)+'T3'!$L$536*IF('T3'!$Z$14="Y",1,0))</f>
        <v/>
      </c>
      <c r="DI540" s="38" t="str">
        <f>IF(ISBLANK('T1'!$C$536),"",'T1'!$M$536*IF('T1'!$AA$14="Y",1,0)+'T2'!$M$536*IF('T2'!$AA$14="Y",1,0)+'T3'!$M$536*IF('T3'!$AA$14="Y",1,0))</f>
        <v/>
      </c>
      <c r="DJ540" s="38" t="str">
        <f>IF(ISBLANK('T1'!$C$536),"",'T1'!$M$536*IF('T1'!$AB$14="Y",1,0)+'T2'!$M$536*IF('T2'!$AB$14="Y",1,0)+'T3'!$M$536*IF('T3'!$AB$14="Y",1,0))</f>
        <v/>
      </c>
      <c r="DK540" s="38" t="str">
        <f>IF(ISBLANK('T1'!$C$536),"",SUM($DA$540:$DJ$540))</f>
        <v/>
      </c>
      <c r="DL540" s="38" t="str">
        <f>IF(ISBLANK('T1'!$C$536),"",IF(ISERR($DK$540/$DK$5),"",$DK$540/$DK$5))</f>
        <v/>
      </c>
      <c r="DO540" s="38" t="str">
        <f>IF(ISBLANK('T1'!$C$536),"",'T1'!$E$536*IF('T1'!$S$15="Y",1,0)+'T2'!$E$536*IF('T2'!$S$15="Y",1,0)+'T3'!$E$536*IF('T3'!$S$15="Y",1,0)+TA!$AR$536*IF(TA!$L$15="Y",1,0))</f>
        <v/>
      </c>
      <c r="DP540" s="38" t="str">
        <f>IF(ISBLANK('T1'!$C$536),"",'T1'!$F$536*IF('T1'!$T$15="Y",1,0)+'T2'!$F$536*IF('T2'!$T$15="Y",1,0)+'T3'!$F$536*IF('T3'!$T$15="Y",1,0)+TA!$AS$536*IF(TA!$M$15="Y",1,0))</f>
        <v/>
      </c>
      <c r="DQ540" s="38" t="str">
        <f>IF(ISBLANK('T1'!$C$536),"",'T1'!$G$536*IF('T1'!$U$15="Y",1,0)+'T2'!$G$536*IF('T2'!$U$15="Y",1,0)+'T3'!$G$536*IF('T3'!$U$15="Y",1,0)+TA!$AT$536*IF(TA!$N$15="Y",1,0))</f>
        <v/>
      </c>
      <c r="DR540" s="38" t="str">
        <f>IF(ISBLANK('T1'!$C$536),"",'T1'!$H$536*IF('T1'!$V$15="Y",1,0)+'T2'!$H$536*IF('T2'!$V$15="Y",1,0)+'T3'!$H$536*IF('T3'!$V$15="Y",1,0))</f>
        <v/>
      </c>
      <c r="DS540" s="38" t="str">
        <f>IF(ISBLANK('T1'!$C$536),"",'T1'!$I$536*IF('T1'!$W$15="Y",1,0)+'T2'!$I$536*IF('T2'!$W$15="Y",1,0)+'T3'!$I$536*IF('T3'!$W$15="Y",1,0))</f>
        <v/>
      </c>
      <c r="DT540" s="38" t="str">
        <f>IF(ISBLANK('T1'!$C$536),"",'T1'!$J$536*IF('T1'!$X$15="Y",1,0)+'T2'!$J$536*IF('T2'!$X$15="Y",1,0)+'T3'!$J$536*IF('T3'!$X$15="Y",1,0))</f>
        <v/>
      </c>
      <c r="DU540" s="38" t="str">
        <f>IF(ISBLANK('T1'!$C$536),"",'T1'!$K$536*IF('T1'!$Y$15="Y",1,0)+'T2'!$K$536*IF('T2'!$Y$15="Y",1,0)+'T3'!$K$536*IF('T3'!$Y$15="Y",1,0))</f>
        <v/>
      </c>
      <c r="DV540" s="38" t="str">
        <f>IF(ISBLANK('T1'!$C$536),"",'T1'!$L$536*IF('T1'!$Z$15="Y",1,0)+'T2'!$L$536*IF('T2'!$Z$15="Y",1,0)+'T3'!$L$536*IF('T3'!$Z$15="Y",1,0))</f>
        <v/>
      </c>
      <c r="DW540" s="38" t="str">
        <f>IF(ISBLANK('T1'!$C$536),"",'T1'!$M$536*IF('T1'!$AA$15="Y",1,0)+'T2'!$M$536*IF('T2'!$AA$15="Y",1,0)+'T3'!$M$536*IF('T3'!$AA$15="Y",1,0))</f>
        <v/>
      </c>
      <c r="DX540" s="38" t="str">
        <f>IF(ISBLANK('T1'!$C$536),"",'T1'!$M$536*IF('T1'!$AB$15="Y",1,0)+'T2'!$M$536*IF('T2'!$AB$15="Y",1,0)+'T3'!$M$536*IF('T3'!$AB$15="Y",1,0))</f>
        <v/>
      </c>
      <c r="DY540" s="38" t="str">
        <f>IF(ISBLANK('T1'!$C$536),"",SUM($DO$540:$DX$540))</f>
        <v/>
      </c>
      <c r="DZ540" s="38" t="str">
        <f>IF(ISBLANK('T1'!$C$536),"",IF(ISERR($DY$540/$DY$5),"",$DY$540/$DY$5))</f>
        <v/>
      </c>
      <c r="EC540" s="38" t="str">
        <f>IF(ISBLANK('T1'!$C$536),"",'T1'!$E$536*IF('T1'!$S$16="Y",1,0)+'T2'!$E$536*IF('T2'!$S$16="Y",1,0)+'T3'!$E$536*IF('T3'!$S$16="Y",1,0)+TA!$AR$536*IF(TA!$L$16="Y",1,0))</f>
        <v/>
      </c>
      <c r="ED540" s="38" t="str">
        <f>IF(ISBLANK('T1'!$C$536),"",'T1'!$F$536*IF('T1'!$T$16="Y",1,0)+'T2'!$F$536*IF('T2'!$T$16="Y",1,0)+'T3'!$F$536*IF('T3'!$T$16="Y",1,0)+TA!$AS$536*IF(TA!$M$16="Y",1,0))</f>
        <v/>
      </c>
      <c r="EE540" s="38" t="str">
        <f>IF(ISBLANK('T1'!$C$536),"",'T1'!$G$536*IF('T1'!$U$16="Y",1,0)+'T2'!$G$536*IF('T2'!$U$16="Y",1,0)+'T3'!$G$536*IF('T3'!$U$16="Y",1,0)+TA!$AT$536*IF(TA!$N$16="Y",1,0))</f>
        <v/>
      </c>
      <c r="EF540" s="38" t="str">
        <f>IF(ISBLANK('T1'!$C$536),"",'T1'!$H$536*IF('T1'!$V$16="Y",1,0)+'T2'!$H$536*IF('T2'!$V$16="Y",1,0)+'T3'!$H$536*IF('T3'!$V$16="Y",1,0))</f>
        <v/>
      </c>
      <c r="EG540" s="38" t="str">
        <f>IF(ISBLANK('T1'!$C$536),"",'T1'!$I$536*IF('T1'!$W$16="Y",1,0)+'T2'!$I$536*IF('T2'!$W$16="Y",1,0)+'T3'!$I$536*IF('T3'!$W$16="Y",1,0))</f>
        <v/>
      </c>
      <c r="EH540" s="38" t="str">
        <f>IF(ISBLANK('T1'!$C$536),"",'T1'!$J$536*IF('T1'!$X$16="Y",1,0)+'T2'!$J$536*IF('T2'!$X$16="Y",1,0)+'T3'!$J$536*IF('T3'!$X$16="Y",1,0))</f>
        <v/>
      </c>
      <c r="EI540" s="38" t="str">
        <f>IF(ISBLANK('T1'!$C$536),"",'T1'!$K$536*IF('T1'!$Y$16="Y",1,0)+'T2'!$K$536*IF('T2'!$Y$16="Y",1,0)+'T3'!$K$536*IF('T3'!$Y$16="Y",1,0))</f>
        <v/>
      </c>
      <c r="EJ540" s="38" t="str">
        <f>IF(ISBLANK('T1'!$C$536),"",'T1'!$L$536*IF('T1'!$Z$16="Y",1,0)+'T2'!$L$536*IF('T2'!$Z$16="Y",1,0)+'T3'!$L$536*IF('T3'!$Z$16="Y",1,0))</f>
        <v/>
      </c>
      <c r="EK540" s="38" t="str">
        <f>IF(ISBLANK('T1'!$C$536),"",'T1'!$M$536*IF('T1'!$AA$16="Y",1,0)+'T2'!$M$536*IF('T2'!$AA$16="Y",1,0)+'T3'!$M$536*IF('T3'!$AA$16="Y",1,0))</f>
        <v/>
      </c>
      <c r="EL540" s="38" t="str">
        <f>IF(ISBLANK('T1'!$C$536),"",'T1'!$M$536*IF('T1'!$AB$16="Y",1,0)+'T2'!$M$536*IF('T2'!$AB$16="Y",1,0)+'T3'!$M$536*IF('T3'!$AB$16="Y",1,0))</f>
        <v/>
      </c>
      <c r="EM540" s="38" t="str">
        <f>IF(ISBLANK('T1'!$C$536),"",SUM($EC$540:$EL$540))</f>
        <v/>
      </c>
      <c r="EN540" s="38" t="str">
        <f>IF(ISBLANK('T1'!$C$536),"",IF(ISERR($EM$540/$EM$5),"",$EM$540/$EM$5))</f>
        <v/>
      </c>
      <c r="EQ540" s="38" t="str">
        <f>IF(ISBLANK('T1'!$C$536),"",'T1'!$E$536*IF('T1'!$S$17="Y",1,0)+'T2'!$E$536*IF('T2'!$S$17="Y",1,0)+'T3'!$E$536*IF('T3'!$S$17="Y",1,0)+TA!$AR$536*IF(TA!$L$17="Y",1,0))</f>
        <v/>
      </c>
      <c r="ER540" s="38" t="str">
        <f>IF(ISBLANK('T1'!$C$536),"",'T1'!$F$536*IF('T1'!$T$17="Y",1,0)+'T2'!$F$536*IF('T2'!$T$17="Y",1,0)+'T3'!$F$536*IF('T3'!$T$17="Y",1,0)+TA!$AS$536*IF(TA!$M$17="Y",1,0))</f>
        <v/>
      </c>
      <c r="ES540" s="38" t="str">
        <f>IF(ISBLANK('T1'!$C$536),"",'T1'!$G$536*IF('T1'!$U$17="Y",1,0)+'T2'!$G$536*IF('T2'!$U$17="Y",1,0)+'T3'!$G$536*IF('T3'!$U$17="Y",1,0)+TA!$AT$536*IF(TA!$N$17="Y",1,0))</f>
        <v/>
      </c>
      <c r="ET540" s="38" t="str">
        <f>IF(ISBLANK('T1'!$C$536),"",'T1'!$H$536*IF('T1'!$V$17="Y",1,0)+'T2'!$H$536*IF('T2'!$V$17="Y",1,0)+'T3'!$H$536*IF('T3'!$V$17="Y",1,0))</f>
        <v/>
      </c>
      <c r="EU540" s="38" t="str">
        <f>IF(ISBLANK('T1'!$C$536),"",'T1'!$I$536*IF('T1'!$W$17="Y",1,0)+'T2'!$I$536*IF('T2'!$W$17="Y",1,0)+'T3'!$I$536*IF('T3'!$W$17="Y",1,0))</f>
        <v/>
      </c>
      <c r="EV540" s="38" t="str">
        <f>IF(ISBLANK('T1'!$C$536),"",'T1'!$J$536*IF('T1'!$X$17="Y",1,0)+'T2'!$J$536*IF('T2'!$X$17="Y",1,0)+'T3'!$J$536*IF('T3'!$X$17="Y",1,0))</f>
        <v/>
      </c>
      <c r="EW540" s="38" t="str">
        <f>IF(ISBLANK('T1'!$C$536),"",'T1'!$K$536*IF('T1'!$Y$17="Y",1,0)+'T2'!$K$536*IF('T2'!$Y$17="Y",1,0)+'T3'!$K$536*IF('T3'!$Y$17="Y",1,0))</f>
        <v/>
      </c>
      <c r="EX540" s="38" t="str">
        <f>IF(ISBLANK('T1'!$C$536),"",'T1'!$L$536*IF('T1'!$Z$17="Y",1,0)+'T2'!$L$536*IF('T2'!$Z$17="Y",1,0)+'T3'!$L$536*IF('T3'!$Z$17="Y",1,0))</f>
        <v/>
      </c>
      <c r="EY540" s="38" t="str">
        <f>IF(ISBLANK('T1'!$C$536),"",'T1'!$M$536*IF('T1'!$AA$17="Y",1,0)+'T2'!$M$536*IF('T2'!$AA$17="Y",1,0)+'T3'!$M$536*IF('T3'!$AA$17="Y",1,0))</f>
        <v/>
      </c>
      <c r="EZ540" s="38" t="str">
        <f>IF(ISBLANK('T1'!$C$536),"",'T1'!$M$536*IF('T1'!$AB$17="Y",1,0)+'T2'!$M$536*IF('T2'!$AB$17="Y",1,0)+'T3'!$M$536*IF('T3'!$AB$17="Y",1,0))</f>
        <v/>
      </c>
      <c r="FA540" s="38" t="str">
        <f>IF(ISBLANK('T1'!$C$536),"",SUM($EQ$540:$EZ$540))</f>
        <v/>
      </c>
      <c r="FB540" s="38" t="str">
        <f>IF(ISBLANK('T1'!$C$536),"",IF(ISERR($FA$540/$FA$5),"",$FA$540/$FA$5))</f>
        <v/>
      </c>
    </row>
    <row r="541" spans="20:158">
      <c r="T541" s="38" t="str">
        <f>IF(ISBLANK('T1'!$C$537),"",'T1'!$E$537*IF('T1'!$S$8="Y",1,0)+'T2'!$E$537*IF('T2'!$S$8="Y",1,0)+'T3'!$E$537*IF('T3'!$S$8="Y",1,0)+TA!$AR$537*IF(TA!$L$8="Y",1,0))</f>
        <v/>
      </c>
      <c r="U541" s="38" t="str">
        <f>IF(ISBLANK('T1'!$C$537),"",'T1'!$F$537*IF('T1'!$T$8="Y",1,0)+'T2'!$F$537*IF('T2'!$T$8="Y",1,0)+'T3'!$F$537*IF('T3'!$T$8="Y",1,0)+TA!$AS$537*IF(TA!$M$8="Y",1,0))</f>
        <v/>
      </c>
      <c r="V541" s="38" t="str">
        <f>IF(ISBLANK('T1'!$C$537),"",'T1'!$G$537*IF('T1'!$U$8="Y",1,0)+'T2'!$G$537*IF('T2'!$U$8="Y",1,0)+'T3'!$G$537*IF('T3'!$U$8="Y",1,0)+TA!$AT$537*IF(TA!$N$8="Y",1,0))</f>
        <v/>
      </c>
      <c r="W541" s="38" t="str">
        <f>IF(ISBLANK('T1'!$C$537),"",'T1'!$H$537*IF('T1'!$V$8="Y",1,0)+'T2'!$H$537*IF('T2'!$V$8="Y",1,0)+'T3'!$H$537*IF('T3'!$V$8="Y",1,0))</f>
        <v/>
      </c>
      <c r="X541" s="38" t="str">
        <f>IF(ISBLANK('T1'!$C$537),"",'T1'!$I$537*IF('T1'!$W$8="Y",1,0)+'T2'!$I$537*IF('T2'!$W$8="Y",1,0)+'T3'!$I$537*IF('T3'!$W$8="Y",1,0))</f>
        <v/>
      </c>
      <c r="Y541" s="38" t="str">
        <f>IF(ISBLANK('T1'!$C$537),"",'T1'!$J$537*IF('T1'!$X$8="Y",1,0)+'T2'!$J$537*IF('T2'!$X$8="Y",1,0)+'T3'!$J$537*IF('T3'!$X$8="Y",1,0))</f>
        <v/>
      </c>
      <c r="Z541" s="38" t="str">
        <f>IF(ISBLANK('T1'!$C$537),"",'T1'!$K$537*IF('T1'!$Y$8="Y",1,0)+'T2'!$K$537*IF('T2'!$Y$8="Y",1,0)+'T3'!$K$537*IF('T3'!$Y$8="Y",1,0))</f>
        <v/>
      </c>
      <c r="AA541" s="38" t="str">
        <f>IF(ISBLANK('T1'!$C$537),"",'T1'!$L$537*IF('T1'!$Z$8="Y",1,0)+'T2'!$L$537*IF('T2'!$Z$8="Y",1,0)+'T3'!$L$537*IF('T3'!$Z$8="Y",1,0))</f>
        <v/>
      </c>
      <c r="AB541" s="38" t="str">
        <f>IF(ISBLANK('T1'!$C$537),"",'T1'!$M$537*IF('T1'!$AA$8="Y",1,0)+'T2'!$M$537*IF('T2'!$AA$8="Y",1,0)+'T3'!$M$537*IF('T3'!$AA$8="Y",1,0))</f>
        <v/>
      </c>
      <c r="AC541" s="38" t="str">
        <f>IF(ISBLANK('T1'!$C$537),"",'T1'!$M$537*IF('T1'!$AB$8="Y",1,0)+'T2'!$M$537*IF('T2'!$AB$8="Y",1,0)+'T3'!$M$537*IF('T3'!$AB$8="Y",1,0))</f>
        <v/>
      </c>
      <c r="AD541" s="38" t="str">
        <f>IF(ISBLANK('T1'!$C$537),"",SUM($T$541:$AC$541))</f>
        <v/>
      </c>
      <c r="AE541" s="38" t="str">
        <f>IF(ISBLANK('T1'!$C$537),"",IF(ISERR($AD$541/$AD$5),"",$AD$541/$AD$5))</f>
        <v/>
      </c>
      <c r="AI541" s="38" t="str">
        <f>IF(ISBLANK('T1'!$C$537),"",'T1'!$E$537*IF('T1'!$S$9="Y",1,0)+'T2'!$E$537*IF('T2'!$S$9="Y",1,0)+'T3'!$E$537*IF('T3'!$S$9="Y",1,0)+TA!$AR$537*IF(TA!$L$9="Y",1,0))</f>
        <v/>
      </c>
      <c r="AJ541" s="38" t="str">
        <f>IF(ISBLANK('T1'!$C$537),"",'T1'!$F$537*IF('T1'!$T$9="Y",1,0)+'T2'!$F$537*IF('T2'!$T$9="Y",1,0)+'T3'!$F$537*IF('T3'!$T$9="Y",1,0)+TA!$AS$537*IF(TA!$M$9="Y",1,0))</f>
        <v/>
      </c>
      <c r="AK541" s="38" t="str">
        <f>IF(ISBLANK('T1'!$C$537),"",'T1'!$G$537*IF('T1'!$U$9="Y",1,0)+'T2'!$G$537*IF('T2'!$U$9="Y",1,0)+'T3'!$G$537*IF('T3'!$U$9="Y",1,0)+TA!$AT$537*IF(TA!$N$9="Y",1,0))</f>
        <v/>
      </c>
      <c r="AL541" s="38" t="str">
        <f>IF(ISBLANK('T1'!$C$537),"",'T1'!$H$537*IF('T1'!$V$9="Y",1,0)+'T2'!$H$537*IF('T2'!$V$9="Y",1,0)+'T3'!$H$537*IF('T3'!$V$9="Y",1,0))</f>
        <v/>
      </c>
      <c r="AM541" s="38" t="str">
        <f>IF(ISBLANK('T1'!$C$537),"",'T1'!$I$537*IF('T1'!$W$9="Y",1,0)+'T2'!$I$537*IF('T2'!$W$9="Y",1,0)+'T3'!$I$537*IF('T3'!$W$9="Y",1,0))</f>
        <v/>
      </c>
      <c r="AN541" s="38" t="str">
        <f>IF(ISBLANK('T1'!$C$537),"",'T1'!$J$537*IF('T1'!$X$9="Y",1,0)+'T2'!$J$537*IF('T2'!$X$9="Y",1,0)+'T3'!$J$537*IF('T3'!$X$9="Y",1,0))</f>
        <v/>
      </c>
      <c r="AO541" s="38" t="str">
        <f>IF(ISBLANK('T1'!$C$537),"",'T1'!$K$537*IF('T1'!$Y$9="Y",1,0)+'T2'!$K$537*IF('T2'!$Y$9="Y",1,0)+'T3'!$K$537*IF('T3'!$Y$9="Y",1,0))</f>
        <v/>
      </c>
      <c r="AP541" s="38" t="str">
        <f>IF(ISBLANK('T1'!$C$537),"",'T1'!$L$537*IF('T1'!$Z$9="Y",1,0)+'T2'!$L$537*IF('T2'!$Z$9="Y",1,0)+'T3'!$L$537*IF('T3'!$Z$9="Y",1,0))</f>
        <v/>
      </c>
      <c r="AQ541" s="38" t="str">
        <f>IF(ISBLANK('T1'!$C$537),"",'T1'!$M$537*IF('T1'!$AA$9="Y",1,0)+'T2'!$M$537*IF('T2'!$AA$9="Y",1,0)+'T3'!$M$537*IF('T3'!$AA$9="Y",1,0))</f>
        <v/>
      </c>
      <c r="AR541" s="38" t="str">
        <f>IF(ISBLANK('T1'!$C$537),"",'T1'!$M$537*IF('T1'!$AB$9="Y",1,0)+'T2'!$M$537*IF('T2'!$AB$9="Y",1,0)+'T3'!$M$537*IF('T3'!$AB$9="Y",1,0))</f>
        <v/>
      </c>
      <c r="AS541" s="38" t="str">
        <f>IF(ISBLANK('T1'!$C$537),"",SUM($AI$541:$AR$541))</f>
        <v/>
      </c>
      <c r="AT541" s="38" t="str">
        <f>IF(ISBLANK('T1'!$C$537),"",IF(ISERR($AS$541/$AS$5),"",$AS$541/$AS$5))</f>
        <v/>
      </c>
      <c r="AW541" s="38" t="str">
        <f>IF(ISBLANK('T1'!$C$537),"",'T1'!$E$537*IF('T1'!$S$10="Y",1,0)+'T2'!$E$537*IF('T2'!$S$10="Y",1,0)+'T3'!$E$537*IF('T3'!$S$10="Y",1,0)+TA!$AR$537*IF(TA!$L$10="Y",1,0))</f>
        <v/>
      </c>
      <c r="AX541" s="38" t="str">
        <f>IF(ISBLANK('T1'!$C$537),"",'T1'!$F$537*IF('T1'!$T$10="Y",1,0)+'T2'!$F$537*IF('T2'!$T$10="Y",1,0)+'T3'!$F$537*IF('T3'!$T$10="Y",1,0)+TA!$AS$537*IF(TA!$M$10="Y",1,0))</f>
        <v/>
      </c>
      <c r="AY541" s="38" t="str">
        <f>IF(ISBLANK('T1'!$C$537),"",'T1'!$G$537*IF('T1'!$U$10="Y",1,0)+'T2'!$G$537*IF('T2'!$U$10="Y",1,0)+'T3'!$G$537*IF('T3'!$U$10="Y",1,0)+TA!$AT$537*IF(TA!$N$10="Y",1,0))</f>
        <v/>
      </c>
      <c r="AZ541" s="38" t="str">
        <f>IF(ISBLANK('T1'!$C$537),"",'T1'!$H$537*IF('T1'!$V$10="Y",1,0)+'T2'!$H$537*IF('T2'!$V$10="Y",1,0)+'T3'!$H$537*IF('T3'!$V$10="Y",1,0))</f>
        <v/>
      </c>
      <c r="BA541" s="38" t="str">
        <f>IF(ISBLANK('T1'!$C$537),"",'T1'!$I$537*IF('T1'!$W$10="Y",1,0)+'T2'!$I$537*IF('T2'!$W$10="Y",1,0)+'T3'!$I$537*IF('T3'!$W$10="Y",1,0))</f>
        <v/>
      </c>
      <c r="BB541" s="38" t="str">
        <f>IF(ISBLANK('T1'!$C$537),"",'T1'!$J$537*IF('T1'!$X$10="Y",1,0)+'T2'!$J$537*IF('T2'!$X$10="Y",1,0)+'T3'!$J$537*IF('T3'!$X$10="Y",1,0))</f>
        <v/>
      </c>
      <c r="BC541" s="38" t="str">
        <f>IF(ISBLANK('T1'!$C$537),"",'T1'!$K$537*IF('T1'!$Y$10="Y",1,0)+'T2'!$K$537*IF('T2'!$Y$10="Y",1,0)+'T3'!$K$537*IF('T3'!$Y$10="Y",1,0))</f>
        <v/>
      </c>
      <c r="BD541" s="38" t="str">
        <f>IF(ISBLANK('T1'!$C$537),"",'T1'!$L$537*IF('T1'!$Z$10="Y",1,0)+'T2'!$L$537*IF('T2'!$Z$10="Y",1,0)+'T3'!$L$537*IF('T3'!$Z$10="Y",1,0))</f>
        <v/>
      </c>
      <c r="BE541" s="38" t="str">
        <f>IF(ISBLANK('T1'!$C$537),"",'T1'!$M$537*IF('T1'!$AA$10="Y",1,0)+'T2'!$M$537*IF('T2'!$AA$10="Y",1,0)+'T3'!$M$537*IF('T3'!$AA$10="Y",1,0))</f>
        <v/>
      </c>
      <c r="BF541" s="38" t="str">
        <f>IF(ISBLANK('T1'!$C$537),"",'T1'!$M$537*IF('T1'!$AB$10="Y",1,0)+'T2'!$M$537*IF('T2'!$AB$10="Y",1,0)+'T3'!$M$537*IF('T3'!$AB$10="Y",1,0))</f>
        <v/>
      </c>
      <c r="BG541" s="38" t="str">
        <f>IF(ISBLANK('T1'!$C$537),"",SUM($AW$541:$BF$541))</f>
        <v/>
      </c>
      <c r="BH541" s="38" t="str">
        <f>IF(ISBLANK('T1'!$C$537),"",IF(ISERR($BG$541/$BG$5),"",$BG$541/$BG$5))</f>
        <v/>
      </c>
      <c r="BK541" s="38" t="str">
        <f>IF(ISBLANK('T1'!$C$537),"",'T1'!$E$537*IF('T1'!$S$11="Y",1,0)+'T2'!$E$537*IF('T2'!$S$11="Y",1,0)+'T3'!$E$537*IF('T3'!$S$11="Y",1,0)+TA!$AR$537*IF(TA!$L$11="Y",1,0))</f>
        <v/>
      </c>
      <c r="BL541" s="38" t="str">
        <f>IF(ISBLANK('T1'!$C$537),"",'T1'!$F$537*IF('T1'!$T$11="Y",1,0)+'T2'!$F$537*IF('T2'!$T$11="Y",1,0)+'T3'!$F$537*IF('T3'!$T$11="Y",1,0)+TA!$AS$537*IF(TA!$M$11="Y",1,0))</f>
        <v/>
      </c>
      <c r="BM541" s="38" t="str">
        <f>IF(ISBLANK('T1'!$C$537),"",'T1'!$G$537*IF('T1'!$U$11="Y",1,0)+'T2'!$G$537*IF('T2'!$U$11="Y",1,0)+'T3'!$G$537*IF('T3'!$U$11="Y",1,0)+TA!$AT$537*IF(TA!$N$11="Y",1,0))</f>
        <v/>
      </c>
      <c r="BN541" s="38" t="str">
        <f>IF(ISBLANK('T1'!$C$537),"",'T1'!$H$537*IF('T1'!$V$11="Y",1,0)+'T2'!$H$537*IF('T2'!$V$11="Y",1,0)+'T3'!$H$537*IF('T3'!$V$11="Y",1,0))</f>
        <v/>
      </c>
      <c r="BO541" s="38" t="str">
        <f>IF(ISBLANK('T1'!$C$537),"",'T1'!$I$537*IF('T1'!$W$11="Y",1,0)+'T2'!$I$537*IF('T2'!$W$11="Y",1,0)+'T3'!$I$537*IF('T3'!$W$11="Y",1,0))</f>
        <v/>
      </c>
      <c r="BP541" s="38" t="str">
        <f>IF(ISBLANK('T1'!$C$537),"",'T1'!$J$537*IF('T1'!$X$11="Y",1,0)+'T2'!$J$537*IF('T2'!$X$11="Y",1,0)+'T3'!$J$537*IF('T3'!$X$11="Y",1,0))</f>
        <v/>
      </c>
      <c r="BQ541" s="38" t="str">
        <f>IF(ISBLANK('T1'!$C$537),"",'T1'!$K$537*IF('T1'!$Y$11="Y",1,0)+'T2'!$K$537*IF('T2'!$Y$11="Y",1,0)+'T3'!$K$537*IF('T3'!$Y$11="Y",1,0))</f>
        <v/>
      </c>
      <c r="BR541" s="38" t="str">
        <f>IF(ISBLANK('T1'!$C$537),"",'T1'!$L$537*IF('T1'!$Z$11="Y",1,0)+'T2'!$L$537*IF('T2'!$Z$11="Y",1,0)+'T3'!$L$537*IF('T3'!$Z$11="Y",1,0))</f>
        <v/>
      </c>
      <c r="BS541" s="38" t="str">
        <f>IF(ISBLANK('T1'!$C$537),"",'T1'!$M$537*IF('T1'!$AA$11="Y",1,0)+'T2'!$M$537*IF('T2'!$AA$11="Y",1,0)+'T3'!$M$537*IF('T3'!$AA$11="Y",1,0))</f>
        <v/>
      </c>
      <c r="BT541" s="38" t="str">
        <f>IF(ISBLANK('T1'!$C$537),"",'T1'!$M$537*IF('T1'!$AB$11="Y",1,0)+'T2'!$M$537*IF('T2'!$AB$11="Y",1,0)+'T3'!$M$537*IF('T3'!$AB$11="Y",1,0))</f>
        <v/>
      </c>
      <c r="BU541" s="38" t="str">
        <f>IF(ISBLANK('T1'!$C$537),"",SUM($BK$541:$BT$541))</f>
        <v/>
      </c>
      <c r="BV541" s="38" t="str">
        <f>IF(ISBLANK('T1'!$C$537),"",IF(ISERR($BU$541/$BU$5),"",$BU$541/$BU$5))</f>
        <v/>
      </c>
      <c r="BY541" s="38" t="str">
        <f>IF(ISBLANK('T1'!$C$537),"",'T1'!$E$537*IF('T1'!$S$12="Y",1,0)+'T2'!$E$537*IF('T2'!$S$12="Y",1,0)+'T3'!$E$537*IF('T3'!$S$12="Y",1,0)+TA!$AR$537*IF(TA!$L$12="Y",1,0))</f>
        <v/>
      </c>
      <c r="BZ541" s="38" t="str">
        <f>IF(ISBLANK('T1'!$C$537),"",'T1'!$F$537*IF('T1'!$T$12="Y",1,0)+'T2'!$F$537*IF('T2'!$T$12="Y",1,0)+'T3'!$F$537*IF('T3'!$T$12="Y",1,0)+TA!$AS$537*IF(TA!$M$12="Y",1,0))</f>
        <v/>
      </c>
      <c r="CA541" s="38" t="str">
        <f>IF(ISBLANK('T1'!$C$537),"",'T1'!$G$537*IF('T1'!$U$12="Y",1,0)+'T2'!$G$537*IF('T2'!$U$12="Y",1,0)+'T3'!$G$537*IF('T3'!$U$12="Y",1,0)+TA!$AT$537*IF(TA!$N$12="Y",1,0))</f>
        <v/>
      </c>
      <c r="CB541" s="38" t="str">
        <f>IF(ISBLANK('T1'!$C$537),"",'T1'!$H$537*IF('T1'!$V$12="Y",1,0)+'T2'!$H$537*IF('T2'!$V$12="Y",1,0)+'T3'!$H$537*IF('T3'!$V$12="Y",1,0))</f>
        <v/>
      </c>
      <c r="CC541" s="38" t="str">
        <f>IF(ISBLANK('T1'!$C$537),"",'T1'!$I$537*IF('T1'!$W$12="Y",1,0)+'T2'!$I$537*IF('T2'!$W$12="Y",1,0)+'T3'!$I$537*IF('T3'!$W$12="Y",1,0))</f>
        <v/>
      </c>
      <c r="CD541" s="38" t="str">
        <f>IF(ISBLANK('T1'!$C$537),"",'T1'!$J$537*IF('T1'!$X$12="Y",1,0)+'T2'!$J$537*IF('T2'!$X$12="Y",1,0)+'T3'!$J$537*IF('T3'!$X$12="Y",1,0))</f>
        <v/>
      </c>
      <c r="CE541" s="38" t="str">
        <f>IF(ISBLANK('T1'!$C$537),"",'T1'!$K$537*IF('T1'!$Y$12="Y",1,0)+'T2'!$K$537*IF('T2'!$Y$12="Y",1,0)+'T3'!$K$537*IF('T3'!$Y$12="Y",1,0))</f>
        <v/>
      </c>
      <c r="CF541" s="38" t="str">
        <f>IF(ISBLANK('T1'!$C$537),"",'T1'!$L$537*IF('T1'!$Z$12="Y",1,0)+'T2'!$L$537*IF('T2'!$Z$12="Y",1,0)+'T3'!$L$537*IF('T3'!$Z$12="Y",1,0))</f>
        <v/>
      </c>
      <c r="CG541" s="38" t="str">
        <f>IF(ISBLANK('T1'!$C$537),"",'T1'!$M$537*IF('T1'!$AA$12="Y",1,0)+'T2'!$M$537*IF('T2'!$AA$12="Y",1,0)+'T3'!$M$537*IF('T3'!$AA$12="Y",1,0))</f>
        <v/>
      </c>
      <c r="CH541" s="38" t="str">
        <f>IF(ISBLANK('T1'!$C$537),"",'T1'!$M$537*IF('T1'!$AB$12="Y",1,0)+'T2'!$M$537*IF('T2'!$AB$12="Y",1,0)+'T3'!$M$537*IF('T3'!$AB$12="Y",1,0))</f>
        <v/>
      </c>
      <c r="CI541" s="38" t="str">
        <f>IF(ISBLANK('T1'!$C$537),"",SUM($BY$541:$CH$541))</f>
        <v/>
      </c>
      <c r="CJ541" s="38" t="str">
        <f>IF(ISBLANK('T1'!$C$537),"",IF(ISERR($CI$541/$CI$5),"",$CI$541/$CI$5))</f>
        <v/>
      </c>
      <c r="CM541" s="38" t="str">
        <f>IF(ISBLANK('T1'!$C$537),"",'T1'!$E$537*IF('T1'!$S$13="Y",1,0)+'T2'!$E$537*IF('T2'!$S$13="Y",1,0)+'T3'!$E$537*IF('T3'!$S$13="Y",1,0)+TA!$AR$537*IF(TA!$L$13="Y",1,0))</f>
        <v/>
      </c>
      <c r="CN541" s="38" t="str">
        <f>IF(ISBLANK('T1'!$C$537),"",'T1'!$F$537*IF('T1'!$T$13="Y",1,0)+'T2'!$F$537*IF('T2'!$T$13="Y",1,0)+'T3'!$F$537*IF('T3'!$T$13="Y",1,0)+TA!$AS$537*IF(TA!$M$13="Y",1,0))</f>
        <v/>
      </c>
      <c r="CO541" s="38" t="str">
        <f>IF(ISBLANK('T1'!$C$537),"",'T1'!$G$537*IF('T1'!$U$13="Y",1,0)+'T2'!$G$537*IF('T2'!$U$13="Y",1,0)+'T3'!$G$537*IF('T3'!$U$13="Y",1,0)+TA!$AT$537*IF(TA!$N$13="Y",1,0))</f>
        <v/>
      </c>
      <c r="CP541" s="38" t="str">
        <f>IF(ISBLANK('T1'!$C$537),"",'T1'!$H$537*IF('T1'!$V$13="Y",1,0)+'T2'!$H$537*IF('T2'!$V$13="Y",1,0)+'T3'!$H$537*IF('T3'!$V$13="Y",1,0))</f>
        <v/>
      </c>
      <c r="CQ541" s="38" t="str">
        <f>IF(ISBLANK('T1'!$C$537),"",'T1'!$I$537*IF('T1'!$W$13="Y",1,0)+'T2'!$I$537*IF('T2'!$W$13="Y",1,0)+'T3'!$I$537*IF('T3'!$W$13="Y",1,0))</f>
        <v/>
      </c>
      <c r="CR541" s="38" t="str">
        <f>IF(ISBLANK('T1'!$C$537),"",'T1'!$J$537*IF('T1'!$X$13="Y",1,0)+'T2'!$J$537*IF('T2'!$X$13="Y",1,0)+'T3'!$J$537*IF('T3'!$X$13="Y",1,0))</f>
        <v/>
      </c>
      <c r="CS541" s="38" t="str">
        <f>IF(ISBLANK('T1'!$C$537),"",'T1'!$K$537*IF('T1'!$Y$13="Y",1,0)+'T2'!$K$537*IF('T2'!$Y$13="Y",1,0)+'T3'!$K$537*IF('T3'!$Y$13="Y",1,0))</f>
        <v/>
      </c>
      <c r="CT541" s="38" t="str">
        <f>IF(ISBLANK('T1'!$C$537),"",'T1'!$L$537*IF('T1'!$Z$13="Y",1,0)+'T2'!$L$537*IF('T2'!$Z$13="Y",1,0)+'T3'!$L$537*IF('T3'!$Z$13="Y",1,0))</f>
        <v/>
      </c>
      <c r="CU541" s="38" t="str">
        <f>IF(ISBLANK('T1'!$C$537),"",'T1'!$M$537*IF('T1'!$AA$13="Y",1,0)+'T2'!$M$537*IF('T2'!$AA$13="Y",1,0)+'T3'!$M$537*IF('T3'!$AA$13="Y",1,0))</f>
        <v/>
      </c>
      <c r="CV541" s="38" t="str">
        <f>IF(ISBLANK('T1'!$C$537),"",'T1'!$M$537*IF('T1'!$AB$13="Y",1,0)+'T2'!$M$537*IF('T2'!$AB$13="Y",1,0)+'T3'!$M$537*IF('T3'!$AB$13="Y",1,0))</f>
        <v/>
      </c>
      <c r="CW541" s="38" t="str">
        <f>IF(ISBLANK('T1'!$C$537),"",SUM($CM$541:$CV$541))</f>
        <v/>
      </c>
      <c r="CX541" s="38" t="str">
        <f>IF(ISBLANK('T1'!$C$537),"",IF(ISERR($CW$541/$CW$5),"",$CW$541/$CW$5))</f>
        <v/>
      </c>
      <c r="DA541" s="38" t="str">
        <f>IF(ISBLANK('T1'!$C$537),"",'T1'!$E$537*IF('T1'!$S$14="Y",1,0)+'T2'!$E$537*IF('T2'!$S$14="Y",1,0)+'T3'!$E$537*IF('T3'!$S$14="Y",1,0)+TA!$AR$537*IF(TA!$L$14="Y",1,0))</f>
        <v/>
      </c>
      <c r="DB541" s="38" t="str">
        <f>IF(ISBLANK('T1'!$C$537),"",'T1'!$F$537*IF('T1'!$T$14="Y",1,0)+'T2'!$F$537*IF('T2'!$T$14="Y",1,0)+'T3'!$F$537*IF('T3'!$T$14="Y",1,0)+TA!$AS$537*IF(TA!$M$14="Y",1,0))</f>
        <v/>
      </c>
      <c r="DC541" s="38" t="str">
        <f>IF(ISBLANK('T1'!$C$537),"",'T1'!$G$537*IF('T1'!$U$14="Y",1,0)+'T2'!$G$537*IF('T2'!$U$14="Y",1,0)+'T3'!$G$537*IF('T3'!$U$14="Y",1,0)+TA!$AT$537*IF(TA!$N$14="Y",1,0))</f>
        <v/>
      </c>
      <c r="DD541" s="38" t="str">
        <f>IF(ISBLANK('T1'!$C$537),"",'T1'!$H$537*IF('T1'!$V$14="Y",1,0)+'T2'!$H$537*IF('T2'!$V$14="Y",1,0)+'T3'!$H$537*IF('T3'!$V$14="Y",1,0))</f>
        <v/>
      </c>
      <c r="DE541" s="38" t="str">
        <f>IF(ISBLANK('T1'!$C$537),"",'T1'!$I$537*IF('T1'!$W$14="Y",1,0)+'T2'!$I$537*IF('T2'!$W$14="Y",1,0)+'T3'!$I$537*IF('T3'!$W$14="Y",1,0))</f>
        <v/>
      </c>
      <c r="DF541" s="38" t="str">
        <f>IF(ISBLANK('T1'!$C$537),"",'T1'!$J$537*IF('T1'!$X$14="Y",1,0)+'T2'!$J$537*IF('T2'!$X$14="Y",1,0)+'T3'!$J$537*IF('T3'!$X$14="Y",1,0))</f>
        <v/>
      </c>
      <c r="DG541" s="38" t="str">
        <f>IF(ISBLANK('T1'!$C$537),"",'T1'!$K$537*IF('T1'!$Y$14="Y",1,0)+'T2'!$K$537*IF('T2'!$Y$14="Y",1,0)+'T3'!$K$537*IF('T3'!$Y$14="Y",1,0))</f>
        <v/>
      </c>
      <c r="DH541" s="38" t="str">
        <f>IF(ISBLANK('T1'!$C$537),"",'T1'!$L$537*IF('T1'!$Z$14="Y",1,0)+'T2'!$L$537*IF('T2'!$Z$14="Y",1,0)+'T3'!$L$537*IF('T3'!$Z$14="Y",1,0))</f>
        <v/>
      </c>
      <c r="DI541" s="38" t="str">
        <f>IF(ISBLANK('T1'!$C$537),"",'T1'!$M$537*IF('T1'!$AA$14="Y",1,0)+'T2'!$M$537*IF('T2'!$AA$14="Y",1,0)+'T3'!$M$537*IF('T3'!$AA$14="Y",1,0))</f>
        <v/>
      </c>
      <c r="DJ541" s="38" t="str">
        <f>IF(ISBLANK('T1'!$C$537),"",'T1'!$M$537*IF('T1'!$AB$14="Y",1,0)+'T2'!$M$537*IF('T2'!$AB$14="Y",1,0)+'T3'!$M$537*IF('T3'!$AB$14="Y",1,0))</f>
        <v/>
      </c>
      <c r="DK541" s="38" t="str">
        <f>IF(ISBLANK('T1'!$C$537),"",SUM($DA$541:$DJ$541))</f>
        <v/>
      </c>
      <c r="DL541" s="38" t="str">
        <f>IF(ISBLANK('T1'!$C$537),"",IF(ISERR($DK$541/$DK$5),"",$DK$541/$DK$5))</f>
        <v/>
      </c>
      <c r="DO541" s="38" t="str">
        <f>IF(ISBLANK('T1'!$C$537),"",'T1'!$E$537*IF('T1'!$S$15="Y",1,0)+'T2'!$E$537*IF('T2'!$S$15="Y",1,0)+'T3'!$E$537*IF('T3'!$S$15="Y",1,0)+TA!$AR$537*IF(TA!$L$15="Y",1,0))</f>
        <v/>
      </c>
      <c r="DP541" s="38" t="str">
        <f>IF(ISBLANK('T1'!$C$537),"",'T1'!$F$537*IF('T1'!$T$15="Y",1,0)+'T2'!$F$537*IF('T2'!$T$15="Y",1,0)+'T3'!$F$537*IF('T3'!$T$15="Y",1,0)+TA!$AS$537*IF(TA!$M$15="Y",1,0))</f>
        <v/>
      </c>
      <c r="DQ541" s="38" t="str">
        <f>IF(ISBLANK('T1'!$C$537),"",'T1'!$G$537*IF('T1'!$U$15="Y",1,0)+'T2'!$G$537*IF('T2'!$U$15="Y",1,0)+'T3'!$G$537*IF('T3'!$U$15="Y",1,0)+TA!$AT$537*IF(TA!$N$15="Y",1,0))</f>
        <v/>
      </c>
      <c r="DR541" s="38" t="str">
        <f>IF(ISBLANK('T1'!$C$537),"",'T1'!$H$537*IF('T1'!$V$15="Y",1,0)+'T2'!$H$537*IF('T2'!$V$15="Y",1,0)+'T3'!$H$537*IF('T3'!$V$15="Y",1,0))</f>
        <v/>
      </c>
      <c r="DS541" s="38" t="str">
        <f>IF(ISBLANK('T1'!$C$537),"",'T1'!$I$537*IF('T1'!$W$15="Y",1,0)+'T2'!$I$537*IF('T2'!$W$15="Y",1,0)+'T3'!$I$537*IF('T3'!$W$15="Y",1,0))</f>
        <v/>
      </c>
      <c r="DT541" s="38" t="str">
        <f>IF(ISBLANK('T1'!$C$537),"",'T1'!$J$537*IF('T1'!$X$15="Y",1,0)+'T2'!$J$537*IF('T2'!$X$15="Y",1,0)+'T3'!$J$537*IF('T3'!$X$15="Y",1,0))</f>
        <v/>
      </c>
      <c r="DU541" s="38" t="str">
        <f>IF(ISBLANK('T1'!$C$537),"",'T1'!$K$537*IF('T1'!$Y$15="Y",1,0)+'T2'!$K$537*IF('T2'!$Y$15="Y",1,0)+'T3'!$K$537*IF('T3'!$Y$15="Y",1,0))</f>
        <v/>
      </c>
      <c r="DV541" s="38" t="str">
        <f>IF(ISBLANK('T1'!$C$537),"",'T1'!$L$537*IF('T1'!$Z$15="Y",1,0)+'T2'!$L$537*IF('T2'!$Z$15="Y",1,0)+'T3'!$L$537*IF('T3'!$Z$15="Y",1,0))</f>
        <v/>
      </c>
      <c r="DW541" s="38" t="str">
        <f>IF(ISBLANK('T1'!$C$537),"",'T1'!$M$537*IF('T1'!$AA$15="Y",1,0)+'T2'!$M$537*IF('T2'!$AA$15="Y",1,0)+'T3'!$M$537*IF('T3'!$AA$15="Y",1,0))</f>
        <v/>
      </c>
      <c r="DX541" s="38" t="str">
        <f>IF(ISBLANK('T1'!$C$537),"",'T1'!$M$537*IF('T1'!$AB$15="Y",1,0)+'T2'!$M$537*IF('T2'!$AB$15="Y",1,0)+'T3'!$M$537*IF('T3'!$AB$15="Y",1,0))</f>
        <v/>
      </c>
      <c r="DY541" s="38" t="str">
        <f>IF(ISBLANK('T1'!$C$537),"",SUM($DO$541:$DX$541))</f>
        <v/>
      </c>
      <c r="DZ541" s="38" t="str">
        <f>IF(ISBLANK('T1'!$C$537),"",IF(ISERR($DY$541/$DY$5),"",$DY$541/$DY$5))</f>
        <v/>
      </c>
      <c r="EC541" s="38" t="str">
        <f>IF(ISBLANK('T1'!$C$537),"",'T1'!$E$537*IF('T1'!$S$16="Y",1,0)+'T2'!$E$537*IF('T2'!$S$16="Y",1,0)+'T3'!$E$537*IF('T3'!$S$16="Y",1,0)+TA!$AR$537*IF(TA!$L$16="Y",1,0))</f>
        <v/>
      </c>
      <c r="ED541" s="38" t="str">
        <f>IF(ISBLANK('T1'!$C$537),"",'T1'!$F$537*IF('T1'!$T$16="Y",1,0)+'T2'!$F$537*IF('T2'!$T$16="Y",1,0)+'T3'!$F$537*IF('T3'!$T$16="Y",1,0)+TA!$AS$537*IF(TA!$M$16="Y",1,0))</f>
        <v/>
      </c>
      <c r="EE541" s="38" t="str">
        <f>IF(ISBLANK('T1'!$C$537),"",'T1'!$G$537*IF('T1'!$U$16="Y",1,0)+'T2'!$G$537*IF('T2'!$U$16="Y",1,0)+'T3'!$G$537*IF('T3'!$U$16="Y",1,0)+TA!$AT$537*IF(TA!$N$16="Y",1,0))</f>
        <v/>
      </c>
      <c r="EF541" s="38" t="str">
        <f>IF(ISBLANK('T1'!$C$537),"",'T1'!$H$537*IF('T1'!$V$16="Y",1,0)+'T2'!$H$537*IF('T2'!$V$16="Y",1,0)+'T3'!$H$537*IF('T3'!$V$16="Y",1,0))</f>
        <v/>
      </c>
      <c r="EG541" s="38" t="str">
        <f>IF(ISBLANK('T1'!$C$537),"",'T1'!$I$537*IF('T1'!$W$16="Y",1,0)+'T2'!$I$537*IF('T2'!$W$16="Y",1,0)+'T3'!$I$537*IF('T3'!$W$16="Y",1,0))</f>
        <v/>
      </c>
      <c r="EH541" s="38" t="str">
        <f>IF(ISBLANK('T1'!$C$537),"",'T1'!$J$537*IF('T1'!$X$16="Y",1,0)+'T2'!$J$537*IF('T2'!$X$16="Y",1,0)+'T3'!$J$537*IF('T3'!$X$16="Y",1,0))</f>
        <v/>
      </c>
      <c r="EI541" s="38" t="str">
        <f>IF(ISBLANK('T1'!$C$537),"",'T1'!$K$537*IF('T1'!$Y$16="Y",1,0)+'T2'!$K$537*IF('T2'!$Y$16="Y",1,0)+'T3'!$K$537*IF('T3'!$Y$16="Y",1,0))</f>
        <v/>
      </c>
      <c r="EJ541" s="38" t="str">
        <f>IF(ISBLANK('T1'!$C$537),"",'T1'!$L$537*IF('T1'!$Z$16="Y",1,0)+'T2'!$L$537*IF('T2'!$Z$16="Y",1,0)+'T3'!$L$537*IF('T3'!$Z$16="Y",1,0))</f>
        <v/>
      </c>
      <c r="EK541" s="38" t="str">
        <f>IF(ISBLANK('T1'!$C$537),"",'T1'!$M$537*IF('T1'!$AA$16="Y",1,0)+'T2'!$M$537*IF('T2'!$AA$16="Y",1,0)+'T3'!$M$537*IF('T3'!$AA$16="Y",1,0))</f>
        <v/>
      </c>
      <c r="EL541" s="38" t="str">
        <f>IF(ISBLANK('T1'!$C$537),"",'T1'!$M$537*IF('T1'!$AB$16="Y",1,0)+'T2'!$M$537*IF('T2'!$AB$16="Y",1,0)+'T3'!$M$537*IF('T3'!$AB$16="Y",1,0))</f>
        <v/>
      </c>
      <c r="EM541" s="38" t="str">
        <f>IF(ISBLANK('T1'!$C$537),"",SUM($EC$541:$EL$541))</f>
        <v/>
      </c>
      <c r="EN541" s="38" t="str">
        <f>IF(ISBLANK('T1'!$C$537),"",IF(ISERR($EM$541/$EM$5),"",$EM$541/$EM$5))</f>
        <v/>
      </c>
      <c r="EQ541" s="38" t="str">
        <f>IF(ISBLANK('T1'!$C$537),"",'T1'!$E$537*IF('T1'!$S$17="Y",1,0)+'T2'!$E$537*IF('T2'!$S$17="Y",1,0)+'T3'!$E$537*IF('T3'!$S$17="Y",1,0)+TA!$AR$537*IF(TA!$L$17="Y",1,0))</f>
        <v/>
      </c>
      <c r="ER541" s="38" t="str">
        <f>IF(ISBLANK('T1'!$C$537),"",'T1'!$F$537*IF('T1'!$T$17="Y",1,0)+'T2'!$F$537*IF('T2'!$T$17="Y",1,0)+'T3'!$F$537*IF('T3'!$T$17="Y",1,0)+TA!$AS$537*IF(TA!$M$17="Y",1,0))</f>
        <v/>
      </c>
      <c r="ES541" s="38" t="str">
        <f>IF(ISBLANK('T1'!$C$537),"",'T1'!$G$537*IF('T1'!$U$17="Y",1,0)+'T2'!$G$537*IF('T2'!$U$17="Y",1,0)+'T3'!$G$537*IF('T3'!$U$17="Y",1,0)+TA!$AT$537*IF(TA!$N$17="Y",1,0))</f>
        <v/>
      </c>
      <c r="ET541" s="38" t="str">
        <f>IF(ISBLANK('T1'!$C$537),"",'T1'!$H$537*IF('T1'!$V$17="Y",1,0)+'T2'!$H$537*IF('T2'!$V$17="Y",1,0)+'T3'!$H$537*IF('T3'!$V$17="Y",1,0))</f>
        <v/>
      </c>
      <c r="EU541" s="38" t="str">
        <f>IF(ISBLANK('T1'!$C$537),"",'T1'!$I$537*IF('T1'!$W$17="Y",1,0)+'T2'!$I$537*IF('T2'!$W$17="Y",1,0)+'T3'!$I$537*IF('T3'!$W$17="Y",1,0))</f>
        <v/>
      </c>
      <c r="EV541" s="38" t="str">
        <f>IF(ISBLANK('T1'!$C$537),"",'T1'!$J$537*IF('T1'!$X$17="Y",1,0)+'T2'!$J$537*IF('T2'!$X$17="Y",1,0)+'T3'!$J$537*IF('T3'!$X$17="Y",1,0))</f>
        <v/>
      </c>
      <c r="EW541" s="38" t="str">
        <f>IF(ISBLANK('T1'!$C$537),"",'T1'!$K$537*IF('T1'!$Y$17="Y",1,0)+'T2'!$K$537*IF('T2'!$Y$17="Y",1,0)+'T3'!$K$537*IF('T3'!$Y$17="Y",1,0))</f>
        <v/>
      </c>
      <c r="EX541" s="38" t="str">
        <f>IF(ISBLANK('T1'!$C$537),"",'T1'!$L$537*IF('T1'!$Z$17="Y",1,0)+'T2'!$L$537*IF('T2'!$Z$17="Y",1,0)+'T3'!$L$537*IF('T3'!$Z$17="Y",1,0))</f>
        <v/>
      </c>
      <c r="EY541" s="38" t="str">
        <f>IF(ISBLANK('T1'!$C$537),"",'T1'!$M$537*IF('T1'!$AA$17="Y",1,0)+'T2'!$M$537*IF('T2'!$AA$17="Y",1,0)+'T3'!$M$537*IF('T3'!$AA$17="Y",1,0))</f>
        <v/>
      </c>
      <c r="EZ541" s="38" t="str">
        <f>IF(ISBLANK('T1'!$C$537),"",'T1'!$M$537*IF('T1'!$AB$17="Y",1,0)+'T2'!$M$537*IF('T2'!$AB$17="Y",1,0)+'T3'!$M$537*IF('T3'!$AB$17="Y",1,0))</f>
        <v/>
      </c>
      <c r="FA541" s="38" t="str">
        <f>IF(ISBLANK('T1'!$C$537),"",SUM($EQ$541:$EZ$541))</f>
        <v/>
      </c>
      <c r="FB541" s="38" t="str">
        <f>IF(ISBLANK('T1'!$C$537),"",IF(ISERR($FA$541/$FA$5),"",$FA$541/$FA$5))</f>
        <v/>
      </c>
    </row>
    <row r="542" spans="20:158">
      <c r="T542" s="38" t="str">
        <f>IF(ISBLANK('T1'!$C$538),"",'T1'!$E$538*IF('T1'!$S$8="Y",1,0)+'T2'!$E$538*IF('T2'!$S$8="Y",1,0)+'T3'!$E$538*IF('T3'!$S$8="Y",1,0)+TA!$AR$538*IF(TA!$L$8="Y",1,0))</f>
        <v/>
      </c>
      <c r="U542" s="38" t="str">
        <f>IF(ISBLANK('T1'!$C$538),"",'T1'!$F$538*IF('T1'!$T$8="Y",1,0)+'T2'!$F$538*IF('T2'!$T$8="Y",1,0)+'T3'!$F$538*IF('T3'!$T$8="Y",1,0)+TA!$AS$538*IF(TA!$M$8="Y",1,0))</f>
        <v/>
      </c>
      <c r="V542" s="38" t="str">
        <f>IF(ISBLANK('T1'!$C$538),"",'T1'!$G$538*IF('T1'!$U$8="Y",1,0)+'T2'!$G$538*IF('T2'!$U$8="Y",1,0)+'T3'!$G$538*IF('T3'!$U$8="Y",1,0)+TA!$AT$538*IF(TA!$N$8="Y",1,0))</f>
        <v/>
      </c>
      <c r="W542" s="38" t="str">
        <f>IF(ISBLANK('T1'!$C$538),"",'T1'!$H$538*IF('T1'!$V$8="Y",1,0)+'T2'!$H$538*IF('T2'!$V$8="Y",1,0)+'T3'!$H$538*IF('T3'!$V$8="Y",1,0))</f>
        <v/>
      </c>
      <c r="X542" s="38" t="str">
        <f>IF(ISBLANK('T1'!$C$538),"",'T1'!$I$538*IF('T1'!$W$8="Y",1,0)+'T2'!$I$538*IF('T2'!$W$8="Y",1,0)+'T3'!$I$538*IF('T3'!$W$8="Y",1,0))</f>
        <v/>
      </c>
      <c r="Y542" s="38" t="str">
        <f>IF(ISBLANK('T1'!$C$538),"",'T1'!$J$538*IF('T1'!$X$8="Y",1,0)+'T2'!$J$538*IF('T2'!$X$8="Y",1,0)+'T3'!$J$538*IF('T3'!$X$8="Y",1,0))</f>
        <v/>
      </c>
      <c r="Z542" s="38" t="str">
        <f>IF(ISBLANK('T1'!$C$538),"",'T1'!$K$538*IF('T1'!$Y$8="Y",1,0)+'T2'!$K$538*IF('T2'!$Y$8="Y",1,0)+'T3'!$K$538*IF('T3'!$Y$8="Y",1,0))</f>
        <v/>
      </c>
      <c r="AA542" s="38" t="str">
        <f>IF(ISBLANK('T1'!$C$538),"",'T1'!$L$538*IF('T1'!$Z$8="Y",1,0)+'T2'!$L$538*IF('T2'!$Z$8="Y",1,0)+'T3'!$L$538*IF('T3'!$Z$8="Y",1,0))</f>
        <v/>
      </c>
      <c r="AB542" s="38" t="str">
        <f>IF(ISBLANK('T1'!$C$538),"",'T1'!$M$538*IF('T1'!$AA$8="Y",1,0)+'T2'!$M$538*IF('T2'!$AA$8="Y",1,0)+'T3'!$M$538*IF('T3'!$AA$8="Y",1,0))</f>
        <v/>
      </c>
      <c r="AC542" s="38" t="str">
        <f>IF(ISBLANK('T1'!$C$538),"",'T1'!$M$538*IF('T1'!$AB$8="Y",1,0)+'T2'!$M$538*IF('T2'!$AB$8="Y",1,0)+'T3'!$M$538*IF('T3'!$AB$8="Y",1,0))</f>
        <v/>
      </c>
      <c r="AD542" s="38" t="str">
        <f>IF(ISBLANK('T1'!$C$538),"",SUM($T$542:$AC$542))</f>
        <v/>
      </c>
      <c r="AE542" s="38" t="str">
        <f>IF(ISBLANK('T1'!$C$538),"",IF(ISERR($AD$542/$AD$5),"",$AD$542/$AD$5))</f>
        <v/>
      </c>
      <c r="AI542" s="38" t="str">
        <f>IF(ISBLANK('T1'!$C$538),"",'T1'!$E$538*IF('T1'!$S$9="Y",1,0)+'T2'!$E$538*IF('T2'!$S$9="Y",1,0)+'T3'!$E$538*IF('T3'!$S$9="Y",1,0)+TA!$AR$538*IF(TA!$L$9="Y",1,0))</f>
        <v/>
      </c>
      <c r="AJ542" s="38" t="str">
        <f>IF(ISBLANK('T1'!$C$538),"",'T1'!$F$538*IF('T1'!$T$9="Y",1,0)+'T2'!$F$538*IF('T2'!$T$9="Y",1,0)+'T3'!$F$538*IF('T3'!$T$9="Y",1,0)+TA!$AS$538*IF(TA!$M$9="Y",1,0))</f>
        <v/>
      </c>
      <c r="AK542" s="38" t="str">
        <f>IF(ISBLANK('T1'!$C$538),"",'T1'!$G$538*IF('T1'!$U$9="Y",1,0)+'T2'!$G$538*IF('T2'!$U$9="Y",1,0)+'T3'!$G$538*IF('T3'!$U$9="Y",1,0)+TA!$AT$538*IF(TA!$N$9="Y",1,0))</f>
        <v/>
      </c>
      <c r="AL542" s="38" t="str">
        <f>IF(ISBLANK('T1'!$C$538),"",'T1'!$H$538*IF('T1'!$V$9="Y",1,0)+'T2'!$H$538*IF('T2'!$V$9="Y",1,0)+'T3'!$H$538*IF('T3'!$V$9="Y",1,0))</f>
        <v/>
      </c>
      <c r="AM542" s="38" t="str">
        <f>IF(ISBLANK('T1'!$C$538),"",'T1'!$I$538*IF('T1'!$W$9="Y",1,0)+'T2'!$I$538*IF('T2'!$W$9="Y",1,0)+'T3'!$I$538*IF('T3'!$W$9="Y",1,0))</f>
        <v/>
      </c>
      <c r="AN542" s="38" t="str">
        <f>IF(ISBLANK('T1'!$C$538),"",'T1'!$J$538*IF('T1'!$X$9="Y",1,0)+'T2'!$J$538*IF('T2'!$X$9="Y",1,0)+'T3'!$J$538*IF('T3'!$X$9="Y",1,0))</f>
        <v/>
      </c>
      <c r="AO542" s="38" t="str">
        <f>IF(ISBLANK('T1'!$C$538),"",'T1'!$K$538*IF('T1'!$Y$9="Y",1,0)+'T2'!$K$538*IF('T2'!$Y$9="Y",1,0)+'T3'!$K$538*IF('T3'!$Y$9="Y",1,0))</f>
        <v/>
      </c>
      <c r="AP542" s="38" t="str">
        <f>IF(ISBLANK('T1'!$C$538),"",'T1'!$L$538*IF('T1'!$Z$9="Y",1,0)+'T2'!$L$538*IF('T2'!$Z$9="Y",1,0)+'T3'!$L$538*IF('T3'!$Z$9="Y",1,0))</f>
        <v/>
      </c>
      <c r="AQ542" s="38" t="str">
        <f>IF(ISBLANK('T1'!$C$538),"",'T1'!$M$538*IF('T1'!$AA$9="Y",1,0)+'T2'!$M$538*IF('T2'!$AA$9="Y",1,0)+'T3'!$M$538*IF('T3'!$AA$9="Y",1,0))</f>
        <v/>
      </c>
      <c r="AR542" s="38" t="str">
        <f>IF(ISBLANK('T1'!$C$538),"",'T1'!$M$538*IF('T1'!$AB$9="Y",1,0)+'T2'!$M$538*IF('T2'!$AB$9="Y",1,0)+'T3'!$M$538*IF('T3'!$AB$9="Y",1,0))</f>
        <v/>
      </c>
      <c r="AS542" s="38" t="str">
        <f>IF(ISBLANK('T1'!$C$538),"",SUM($AI$542:$AR$542))</f>
        <v/>
      </c>
      <c r="AT542" s="38" t="str">
        <f>IF(ISBLANK('T1'!$C$538),"",IF(ISERR($AS$542/$AS$5),"",$AS$542/$AS$5))</f>
        <v/>
      </c>
      <c r="AW542" s="38" t="str">
        <f>IF(ISBLANK('T1'!$C$538),"",'T1'!$E$538*IF('T1'!$S$10="Y",1,0)+'T2'!$E$538*IF('T2'!$S$10="Y",1,0)+'T3'!$E$538*IF('T3'!$S$10="Y",1,0)+TA!$AR$538*IF(TA!$L$10="Y",1,0))</f>
        <v/>
      </c>
      <c r="AX542" s="38" t="str">
        <f>IF(ISBLANK('T1'!$C$538),"",'T1'!$F$538*IF('T1'!$T$10="Y",1,0)+'T2'!$F$538*IF('T2'!$T$10="Y",1,0)+'T3'!$F$538*IF('T3'!$T$10="Y",1,0)+TA!$AS$538*IF(TA!$M$10="Y",1,0))</f>
        <v/>
      </c>
      <c r="AY542" s="38" t="str">
        <f>IF(ISBLANK('T1'!$C$538),"",'T1'!$G$538*IF('T1'!$U$10="Y",1,0)+'T2'!$G$538*IF('T2'!$U$10="Y",1,0)+'T3'!$G$538*IF('T3'!$U$10="Y",1,0)+TA!$AT$538*IF(TA!$N$10="Y",1,0))</f>
        <v/>
      </c>
      <c r="AZ542" s="38" t="str">
        <f>IF(ISBLANK('T1'!$C$538),"",'T1'!$H$538*IF('T1'!$V$10="Y",1,0)+'T2'!$H$538*IF('T2'!$V$10="Y",1,0)+'T3'!$H$538*IF('T3'!$V$10="Y",1,0))</f>
        <v/>
      </c>
      <c r="BA542" s="38" t="str">
        <f>IF(ISBLANK('T1'!$C$538),"",'T1'!$I$538*IF('T1'!$W$10="Y",1,0)+'T2'!$I$538*IF('T2'!$W$10="Y",1,0)+'T3'!$I$538*IF('T3'!$W$10="Y",1,0))</f>
        <v/>
      </c>
      <c r="BB542" s="38" t="str">
        <f>IF(ISBLANK('T1'!$C$538),"",'T1'!$J$538*IF('T1'!$X$10="Y",1,0)+'T2'!$J$538*IF('T2'!$X$10="Y",1,0)+'T3'!$J$538*IF('T3'!$X$10="Y",1,0))</f>
        <v/>
      </c>
      <c r="BC542" s="38" t="str">
        <f>IF(ISBLANK('T1'!$C$538),"",'T1'!$K$538*IF('T1'!$Y$10="Y",1,0)+'T2'!$K$538*IF('T2'!$Y$10="Y",1,0)+'T3'!$K$538*IF('T3'!$Y$10="Y",1,0))</f>
        <v/>
      </c>
      <c r="BD542" s="38" t="str">
        <f>IF(ISBLANK('T1'!$C$538),"",'T1'!$L$538*IF('T1'!$Z$10="Y",1,0)+'T2'!$L$538*IF('T2'!$Z$10="Y",1,0)+'T3'!$L$538*IF('T3'!$Z$10="Y",1,0))</f>
        <v/>
      </c>
      <c r="BE542" s="38" t="str">
        <f>IF(ISBLANK('T1'!$C$538),"",'T1'!$M$538*IF('T1'!$AA$10="Y",1,0)+'T2'!$M$538*IF('T2'!$AA$10="Y",1,0)+'T3'!$M$538*IF('T3'!$AA$10="Y",1,0))</f>
        <v/>
      </c>
      <c r="BF542" s="38" t="str">
        <f>IF(ISBLANK('T1'!$C$538),"",'T1'!$M$538*IF('T1'!$AB$10="Y",1,0)+'T2'!$M$538*IF('T2'!$AB$10="Y",1,0)+'T3'!$M$538*IF('T3'!$AB$10="Y",1,0))</f>
        <v/>
      </c>
      <c r="BG542" s="38" t="str">
        <f>IF(ISBLANK('T1'!$C$538),"",SUM($AW$542:$BF$542))</f>
        <v/>
      </c>
      <c r="BH542" s="38" t="str">
        <f>IF(ISBLANK('T1'!$C$538),"",IF(ISERR($BG$542/$BG$5),"",$BG$542/$BG$5))</f>
        <v/>
      </c>
      <c r="BK542" s="38" t="str">
        <f>IF(ISBLANK('T1'!$C$538),"",'T1'!$E$538*IF('T1'!$S$11="Y",1,0)+'T2'!$E$538*IF('T2'!$S$11="Y",1,0)+'T3'!$E$538*IF('T3'!$S$11="Y",1,0)+TA!$AR$538*IF(TA!$L$11="Y",1,0))</f>
        <v/>
      </c>
      <c r="BL542" s="38" t="str">
        <f>IF(ISBLANK('T1'!$C$538),"",'T1'!$F$538*IF('T1'!$T$11="Y",1,0)+'T2'!$F$538*IF('T2'!$T$11="Y",1,0)+'T3'!$F$538*IF('T3'!$T$11="Y",1,0)+TA!$AS$538*IF(TA!$M$11="Y",1,0))</f>
        <v/>
      </c>
      <c r="BM542" s="38" t="str">
        <f>IF(ISBLANK('T1'!$C$538),"",'T1'!$G$538*IF('T1'!$U$11="Y",1,0)+'T2'!$G$538*IF('T2'!$U$11="Y",1,0)+'T3'!$G$538*IF('T3'!$U$11="Y",1,0)+TA!$AT$538*IF(TA!$N$11="Y",1,0))</f>
        <v/>
      </c>
      <c r="BN542" s="38" t="str">
        <f>IF(ISBLANK('T1'!$C$538),"",'T1'!$H$538*IF('T1'!$V$11="Y",1,0)+'T2'!$H$538*IF('T2'!$V$11="Y",1,0)+'T3'!$H$538*IF('T3'!$V$11="Y",1,0))</f>
        <v/>
      </c>
      <c r="BO542" s="38" t="str">
        <f>IF(ISBLANK('T1'!$C$538),"",'T1'!$I$538*IF('T1'!$W$11="Y",1,0)+'T2'!$I$538*IF('T2'!$W$11="Y",1,0)+'T3'!$I$538*IF('T3'!$W$11="Y",1,0))</f>
        <v/>
      </c>
      <c r="BP542" s="38" t="str">
        <f>IF(ISBLANK('T1'!$C$538),"",'T1'!$J$538*IF('T1'!$X$11="Y",1,0)+'T2'!$J$538*IF('T2'!$X$11="Y",1,0)+'T3'!$J$538*IF('T3'!$X$11="Y",1,0))</f>
        <v/>
      </c>
      <c r="BQ542" s="38" t="str">
        <f>IF(ISBLANK('T1'!$C$538),"",'T1'!$K$538*IF('T1'!$Y$11="Y",1,0)+'T2'!$K$538*IF('T2'!$Y$11="Y",1,0)+'T3'!$K$538*IF('T3'!$Y$11="Y",1,0))</f>
        <v/>
      </c>
      <c r="BR542" s="38" t="str">
        <f>IF(ISBLANK('T1'!$C$538),"",'T1'!$L$538*IF('T1'!$Z$11="Y",1,0)+'T2'!$L$538*IF('T2'!$Z$11="Y",1,0)+'T3'!$L$538*IF('T3'!$Z$11="Y",1,0))</f>
        <v/>
      </c>
      <c r="BS542" s="38" t="str">
        <f>IF(ISBLANK('T1'!$C$538),"",'T1'!$M$538*IF('T1'!$AA$11="Y",1,0)+'T2'!$M$538*IF('T2'!$AA$11="Y",1,0)+'T3'!$M$538*IF('T3'!$AA$11="Y",1,0))</f>
        <v/>
      </c>
      <c r="BT542" s="38" t="str">
        <f>IF(ISBLANK('T1'!$C$538),"",'T1'!$M$538*IF('T1'!$AB$11="Y",1,0)+'T2'!$M$538*IF('T2'!$AB$11="Y",1,0)+'T3'!$M$538*IF('T3'!$AB$11="Y",1,0))</f>
        <v/>
      </c>
      <c r="BU542" s="38" t="str">
        <f>IF(ISBLANK('T1'!$C$538),"",SUM($BK$542:$BT$542))</f>
        <v/>
      </c>
      <c r="BV542" s="38" t="str">
        <f>IF(ISBLANK('T1'!$C$538),"",IF(ISERR($BU$542/$BU$5),"",$BU$542/$BU$5))</f>
        <v/>
      </c>
      <c r="BY542" s="38" t="str">
        <f>IF(ISBLANK('T1'!$C$538),"",'T1'!$E$538*IF('T1'!$S$12="Y",1,0)+'T2'!$E$538*IF('T2'!$S$12="Y",1,0)+'T3'!$E$538*IF('T3'!$S$12="Y",1,0)+TA!$AR$538*IF(TA!$L$12="Y",1,0))</f>
        <v/>
      </c>
      <c r="BZ542" s="38" t="str">
        <f>IF(ISBLANK('T1'!$C$538),"",'T1'!$F$538*IF('T1'!$T$12="Y",1,0)+'T2'!$F$538*IF('T2'!$T$12="Y",1,0)+'T3'!$F$538*IF('T3'!$T$12="Y",1,0)+TA!$AS$538*IF(TA!$M$12="Y",1,0))</f>
        <v/>
      </c>
      <c r="CA542" s="38" t="str">
        <f>IF(ISBLANK('T1'!$C$538),"",'T1'!$G$538*IF('T1'!$U$12="Y",1,0)+'T2'!$G$538*IF('T2'!$U$12="Y",1,0)+'T3'!$G$538*IF('T3'!$U$12="Y",1,0)+TA!$AT$538*IF(TA!$N$12="Y",1,0))</f>
        <v/>
      </c>
      <c r="CB542" s="38" t="str">
        <f>IF(ISBLANK('T1'!$C$538),"",'T1'!$H$538*IF('T1'!$V$12="Y",1,0)+'T2'!$H$538*IF('T2'!$V$12="Y",1,0)+'T3'!$H$538*IF('T3'!$V$12="Y",1,0))</f>
        <v/>
      </c>
      <c r="CC542" s="38" t="str">
        <f>IF(ISBLANK('T1'!$C$538),"",'T1'!$I$538*IF('T1'!$W$12="Y",1,0)+'T2'!$I$538*IF('T2'!$W$12="Y",1,0)+'T3'!$I$538*IF('T3'!$W$12="Y",1,0))</f>
        <v/>
      </c>
      <c r="CD542" s="38" t="str">
        <f>IF(ISBLANK('T1'!$C$538),"",'T1'!$J$538*IF('T1'!$X$12="Y",1,0)+'T2'!$J$538*IF('T2'!$X$12="Y",1,0)+'T3'!$J$538*IF('T3'!$X$12="Y",1,0))</f>
        <v/>
      </c>
      <c r="CE542" s="38" t="str">
        <f>IF(ISBLANK('T1'!$C$538),"",'T1'!$K$538*IF('T1'!$Y$12="Y",1,0)+'T2'!$K$538*IF('T2'!$Y$12="Y",1,0)+'T3'!$K$538*IF('T3'!$Y$12="Y",1,0))</f>
        <v/>
      </c>
      <c r="CF542" s="38" t="str">
        <f>IF(ISBLANK('T1'!$C$538),"",'T1'!$L$538*IF('T1'!$Z$12="Y",1,0)+'T2'!$L$538*IF('T2'!$Z$12="Y",1,0)+'T3'!$L$538*IF('T3'!$Z$12="Y",1,0))</f>
        <v/>
      </c>
      <c r="CG542" s="38" t="str">
        <f>IF(ISBLANK('T1'!$C$538),"",'T1'!$M$538*IF('T1'!$AA$12="Y",1,0)+'T2'!$M$538*IF('T2'!$AA$12="Y",1,0)+'T3'!$M$538*IF('T3'!$AA$12="Y",1,0))</f>
        <v/>
      </c>
      <c r="CH542" s="38" t="str">
        <f>IF(ISBLANK('T1'!$C$538),"",'T1'!$M$538*IF('T1'!$AB$12="Y",1,0)+'T2'!$M$538*IF('T2'!$AB$12="Y",1,0)+'T3'!$M$538*IF('T3'!$AB$12="Y",1,0))</f>
        <v/>
      </c>
      <c r="CI542" s="38" t="str">
        <f>IF(ISBLANK('T1'!$C$538),"",SUM($BY$542:$CH$542))</f>
        <v/>
      </c>
      <c r="CJ542" s="38" t="str">
        <f>IF(ISBLANK('T1'!$C$538),"",IF(ISERR($CI$542/$CI$5),"",$CI$542/$CI$5))</f>
        <v/>
      </c>
      <c r="CM542" s="38" t="str">
        <f>IF(ISBLANK('T1'!$C$538),"",'T1'!$E$538*IF('T1'!$S$13="Y",1,0)+'T2'!$E$538*IF('T2'!$S$13="Y",1,0)+'T3'!$E$538*IF('T3'!$S$13="Y",1,0)+TA!$AR$538*IF(TA!$L$13="Y",1,0))</f>
        <v/>
      </c>
      <c r="CN542" s="38" t="str">
        <f>IF(ISBLANK('T1'!$C$538),"",'T1'!$F$538*IF('T1'!$T$13="Y",1,0)+'T2'!$F$538*IF('T2'!$T$13="Y",1,0)+'T3'!$F$538*IF('T3'!$T$13="Y",1,0)+TA!$AS$538*IF(TA!$M$13="Y",1,0))</f>
        <v/>
      </c>
      <c r="CO542" s="38" t="str">
        <f>IF(ISBLANK('T1'!$C$538),"",'T1'!$G$538*IF('T1'!$U$13="Y",1,0)+'T2'!$G$538*IF('T2'!$U$13="Y",1,0)+'T3'!$G$538*IF('T3'!$U$13="Y",1,0)+TA!$AT$538*IF(TA!$N$13="Y",1,0))</f>
        <v/>
      </c>
      <c r="CP542" s="38" t="str">
        <f>IF(ISBLANK('T1'!$C$538),"",'T1'!$H$538*IF('T1'!$V$13="Y",1,0)+'T2'!$H$538*IF('T2'!$V$13="Y",1,0)+'T3'!$H$538*IF('T3'!$V$13="Y",1,0))</f>
        <v/>
      </c>
      <c r="CQ542" s="38" t="str">
        <f>IF(ISBLANK('T1'!$C$538),"",'T1'!$I$538*IF('T1'!$W$13="Y",1,0)+'T2'!$I$538*IF('T2'!$W$13="Y",1,0)+'T3'!$I$538*IF('T3'!$W$13="Y",1,0))</f>
        <v/>
      </c>
      <c r="CR542" s="38" t="str">
        <f>IF(ISBLANK('T1'!$C$538),"",'T1'!$J$538*IF('T1'!$X$13="Y",1,0)+'T2'!$J$538*IF('T2'!$X$13="Y",1,0)+'T3'!$J$538*IF('T3'!$X$13="Y",1,0))</f>
        <v/>
      </c>
      <c r="CS542" s="38" t="str">
        <f>IF(ISBLANK('T1'!$C$538),"",'T1'!$K$538*IF('T1'!$Y$13="Y",1,0)+'T2'!$K$538*IF('T2'!$Y$13="Y",1,0)+'T3'!$K$538*IF('T3'!$Y$13="Y",1,0))</f>
        <v/>
      </c>
      <c r="CT542" s="38" t="str">
        <f>IF(ISBLANK('T1'!$C$538),"",'T1'!$L$538*IF('T1'!$Z$13="Y",1,0)+'T2'!$L$538*IF('T2'!$Z$13="Y",1,0)+'T3'!$L$538*IF('T3'!$Z$13="Y",1,0))</f>
        <v/>
      </c>
      <c r="CU542" s="38" t="str">
        <f>IF(ISBLANK('T1'!$C$538),"",'T1'!$M$538*IF('T1'!$AA$13="Y",1,0)+'T2'!$M$538*IF('T2'!$AA$13="Y",1,0)+'T3'!$M$538*IF('T3'!$AA$13="Y",1,0))</f>
        <v/>
      </c>
      <c r="CV542" s="38" t="str">
        <f>IF(ISBLANK('T1'!$C$538),"",'T1'!$M$538*IF('T1'!$AB$13="Y",1,0)+'T2'!$M$538*IF('T2'!$AB$13="Y",1,0)+'T3'!$M$538*IF('T3'!$AB$13="Y",1,0))</f>
        <v/>
      </c>
      <c r="CW542" s="38" t="str">
        <f>IF(ISBLANK('T1'!$C$538),"",SUM($CM$542:$CV$542))</f>
        <v/>
      </c>
      <c r="CX542" s="38" t="str">
        <f>IF(ISBLANK('T1'!$C$538),"",IF(ISERR($CW$542/$CW$5),"",$CW$542/$CW$5))</f>
        <v/>
      </c>
      <c r="DA542" s="38" t="str">
        <f>IF(ISBLANK('T1'!$C$538),"",'T1'!$E$538*IF('T1'!$S$14="Y",1,0)+'T2'!$E$538*IF('T2'!$S$14="Y",1,0)+'T3'!$E$538*IF('T3'!$S$14="Y",1,0)+TA!$AR$538*IF(TA!$L$14="Y",1,0))</f>
        <v/>
      </c>
      <c r="DB542" s="38" t="str">
        <f>IF(ISBLANK('T1'!$C$538),"",'T1'!$F$538*IF('T1'!$T$14="Y",1,0)+'T2'!$F$538*IF('T2'!$T$14="Y",1,0)+'T3'!$F$538*IF('T3'!$T$14="Y",1,0)+TA!$AS$538*IF(TA!$M$14="Y",1,0))</f>
        <v/>
      </c>
      <c r="DC542" s="38" t="str">
        <f>IF(ISBLANK('T1'!$C$538),"",'T1'!$G$538*IF('T1'!$U$14="Y",1,0)+'T2'!$G$538*IF('T2'!$U$14="Y",1,0)+'T3'!$G$538*IF('T3'!$U$14="Y",1,0)+TA!$AT$538*IF(TA!$N$14="Y",1,0))</f>
        <v/>
      </c>
      <c r="DD542" s="38" t="str">
        <f>IF(ISBLANK('T1'!$C$538),"",'T1'!$H$538*IF('T1'!$V$14="Y",1,0)+'T2'!$H$538*IF('T2'!$V$14="Y",1,0)+'T3'!$H$538*IF('T3'!$V$14="Y",1,0))</f>
        <v/>
      </c>
      <c r="DE542" s="38" t="str">
        <f>IF(ISBLANK('T1'!$C$538),"",'T1'!$I$538*IF('T1'!$W$14="Y",1,0)+'T2'!$I$538*IF('T2'!$W$14="Y",1,0)+'T3'!$I$538*IF('T3'!$W$14="Y",1,0))</f>
        <v/>
      </c>
      <c r="DF542" s="38" t="str">
        <f>IF(ISBLANK('T1'!$C$538),"",'T1'!$J$538*IF('T1'!$X$14="Y",1,0)+'T2'!$J$538*IF('T2'!$X$14="Y",1,0)+'T3'!$J$538*IF('T3'!$X$14="Y",1,0))</f>
        <v/>
      </c>
      <c r="DG542" s="38" t="str">
        <f>IF(ISBLANK('T1'!$C$538),"",'T1'!$K$538*IF('T1'!$Y$14="Y",1,0)+'T2'!$K$538*IF('T2'!$Y$14="Y",1,0)+'T3'!$K$538*IF('T3'!$Y$14="Y",1,0))</f>
        <v/>
      </c>
      <c r="DH542" s="38" t="str">
        <f>IF(ISBLANK('T1'!$C$538),"",'T1'!$L$538*IF('T1'!$Z$14="Y",1,0)+'T2'!$L$538*IF('T2'!$Z$14="Y",1,0)+'T3'!$L$538*IF('T3'!$Z$14="Y",1,0))</f>
        <v/>
      </c>
      <c r="DI542" s="38" t="str">
        <f>IF(ISBLANK('T1'!$C$538),"",'T1'!$M$538*IF('T1'!$AA$14="Y",1,0)+'T2'!$M$538*IF('T2'!$AA$14="Y",1,0)+'T3'!$M$538*IF('T3'!$AA$14="Y",1,0))</f>
        <v/>
      </c>
      <c r="DJ542" s="38" t="str">
        <f>IF(ISBLANK('T1'!$C$538),"",'T1'!$M$538*IF('T1'!$AB$14="Y",1,0)+'T2'!$M$538*IF('T2'!$AB$14="Y",1,0)+'T3'!$M$538*IF('T3'!$AB$14="Y",1,0))</f>
        <v/>
      </c>
      <c r="DK542" s="38" t="str">
        <f>IF(ISBLANK('T1'!$C$538),"",SUM($DA$542:$DJ$542))</f>
        <v/>
      </c>
      <c r="DL542" s="38" t="str">
        <f>IF(ISBLANK('T1'!$C$538),"",IF(ISERR($DK$542/$DK$5),"",$DK$542/$DK$5))</f>
        <v/>
      </c>
      <c r="DO542" s="38" t="str">
        <f>IF(ISBLANK('T1'!$C$538),"",'T1'!$E$538*IF('T1'!$S$15="Y",1,0)+'T2'!$E$538*IF('T2'!$S$15="Y",1,0)+'T3'!$E$538*IF('T3'!$S$15="Y",1,0)+TA!$AR$538*IF(TA!$L$15="Y",1,0))</f>
        <v/>
      </c>
      <c r="DP542" s="38" t="str">
        <f>IF(ISBLANK('T1'!$C$538),"",'T1'!$F$538*IF('T1'!$T$15="Y",1,0)+'T2'!$F$538*IF('T2'!$T$15="Y",1,0)+'T3'!$F$538*IF('T3'!$T$15="Y",1,0)+TA!$AS$538*IF(TA!$M$15="Y",1,0))</f>
        <v/>
      </c>
      <c r="DQ542" s="38" t="str">
        <f>IF(ISBLANK('T1'!$C$538),"",'T1'!$G$538*IF('T1'!$U$15="Y",1,0)+'T2'!$G$538*IF('T2'!$U$15="Y",1,0)+'T3'!$G$538*IF('T3'!$U$15="Y",1,0)+TA!$AT$538*IF(TA!$N$15="Y",1,0))</f>
        <v/>
      </c>
      <c r="DR542" s="38" t="str">
        <f>IF(ISBLANK('T1'!$C$538),"",'T1'!$H$538*IF('T1'!$V$15="Y",1,0)+'T2'!$H$538*IF('T2'!$V$15="Y",1,0)+'T3'!$H$538*IF('T3'!$V$15="Y",1,0))</f>
        <v/>
      </c>
      <c r="DS542" s="38" t="str">
        <f>IF(ISBLANK('T1'!$C$538),"",'T1'!$I$538*IF('T1'!$W$15="Y",1,0)+'T2'!$I$538*IF('T2'!$W$15="Y",1,0)+'T3'!$I$538*IF('T3'!$W$15="Y",1,0))</f>
        <v/>
      </c>
      <c r="DT542" s="38" t="str">
        <f>IF(ISBLANK('T1'!$C$538),"",'T1'!$J$538*IF('T1'!$X$15="Y",1,0)+'T2'!$J$538*IF('T2'!$X$15="Y",1,0)+'T3'!$J$538*IF('T3'!$X$15="Y",1,0))</f>
        <v/>
      </c>
      <c r="DU542" s="38" t="str">
        <f>IF(ISBLANK('T1'!$C$538),"",'T1'!$K$538*IF('T1'!$Y$15="Y",1,0)+'T2'!$K$538*IF('T2'!$Y$15="Y",1,0)+'T3'!$K$538*IF('T3'!$Y$15="Y",1,0))</f>
        <v/>
      </c>
      <c r="DV542" s="38" t="str">
        <f>IF(ISBLANK('T1'!$C$538),"",'T1'!$L$538*IF('T1'!$Z$15="Y",1,0)+'T2'!$L$538*IF('T2'!$Z$15="Y",1,0)+'T3'!$L$538*IF('T3'!$Z$15="Y",1,0))</f>
        <v/>
      </c>
      <c r="DW542" s="38" t="str">
        <f>IF(ISBLANK('T1'!$C$538),"",'T1'!$M$538*IF('T1'!$AA$15="Y",1,0)+'T2'!$M$538*IF('T2'!$AA$15="Y",1,0)+'T3'!$M$538*IF('T3'!$AA$15="Y",1,0))</f>
        <v/>
      </c>
      <c r="DX542" s="38" t="str">
        <f>IF(ISBLANK('T1'!$C$538),"",'T1'!$M$538*IF('T1'!$AB$15="Y",1,0)+'T2'!$M$538*IF('T2'!$AB$15="Y",1,0)+'T3'!$M$538*IF('T3'!$AB$15="Y",1,0))</f>
        <v/>
      </c>
      <c r="DY542" s="38" t="str">
        <f>IF(ISBLANK('T1'!$C$538),"",SUM($DO$542:$DX$542))</f>
        <v/>
      </c>
      <c r="DZ542" s="38" t="str">
        <f>IF(ISBLANK('T1'!$C$538),"",IF(ISERR($DY$542/$DY$5),"",$DY$542/$DY$5))</f>
        <v/>
      </c>
      <c r="EC542" s="38" t="str">
        <f>IF(ISBLANK('T1'!$C$538),"",'T1'!$E$538*IF('T1'!$S$16="Y",1,0)+'T2'!$E$538*IF('T2'!$S$16="Y",1,0)+'T3'!$E$538*IF('T3'!$S$16="Y",1,0)+TA!$AR$538*IF(TA!$L$16="Y",1,0))</f>
        <v/>
      </c>
      <c r="ED542" s="38" t="str">
        <f>IF(ISBLANK('T1'!$C$538),"",'T1'!$F$538*IF('T1'!$T$16="Y",1,0)+'T2'!$F$538*IF('T2'!$T$16="Y",1,0)+'T3'!$F$538*IF('T3'!$T$16="Y",1,0)+TA!$AS$538*IF(TA!$M$16="Y",1,0))</f>
        <v/>
      </c>
      <c r="EE542" s="38" t="str">
        <f>IF(ISBLANK('T1'!$C$538),"",'T1'!$G$538*IF('T1'!$U$16="Y",1,0)+'T2'!$G$538*IF('T2'!$U$16="Y",1,0)+'T3'!$G$538*IF('T3'!$U$16="Y",1,0)+TA!$AT$538*IF(TA!$N$16="Y",1,0))</f>
        <v/>
      </c>
      <c r="EF542" s="38" t="str">
        <f>IF(ISBLANK('T1'!$C$538),"",'T1'!$H$538*IF('T1'!$V$16="Y",1,0)+'T2'!$H$538*IF('T2'!$V$16="Y",1,0)+'T3'!$H$538*IF('T3'!$V$16="Y",1,0))</f>
        <v/>
      </c>
      <c r="EG542" s="38" t="str">
        <f>IF(ISBLANK('T1'!$C$538),"",'T1'!$I$538*IF('T1'!$W$16="Y",1,0)+'T2'!$I$538*IF('T2'!$W$16="Y",1,0)+'T3'!$I$538*IF('T3'!$W$16="Y",1,0))</f>
        <v/>
      </c>
      <c r="EH542" s="38" t="str">
        <f>IF(ISBLANK('T1'!$C$538),"",'T1'!$J$538*IF('T1'!$X$16="Y",1,0)+'T2'!$J$538*IF('T2'!$X$16="Y",1,0)+'T3'!$J$538*IF('T3'!$X$16="Y",1,0))</f>
        <v/>
      </c>
      <c r="EI542" s="38" t="str">
        <f>IF(ISBLANK('T1'!$C$538),"",'T1'!$K$538*IF('T1'!$Y$16="Y",1,0)+'T2'!$K$538*IF('T2'!$Y$16="Y",1,0)+'T3'!$K$538*IF('T3'!$Y$16="Y",1,0))</f>
        <v/>
      </c>
      <c r="EJ542" s="38" t="str">
        <f>IF(ISBLANK('T1'!$C$538),"",'T1'!$L$538*IF('T1'!$Z$16="Y",1,0)+'T2'!$L$538*IF('T2'!$Z$16="Y",1,0)+'T3'!$L$538*IF('T3'!$Z$16="Y",1,0))</f>
        <v/>
      </c>
      <c r="EK542" s="38" t="str">
        <f>IF(ISBLANK('T1'!$C$538),"",'T1'!$M$538*IF('T1'!$AA$16="Y",1,0)+'T2'!$M$538*IF('T2'!$AA$16="Y",1,0)+'T3'!$M$538*IF('T3'!$AA$16="Y",1,0))</f>
        <v/>
      </c>
      <c r="EL542" s="38" t="str">
        <f>IF(ISBLANK('T1'!$C$538),"",'T1'!$M$538*IF('T1'!$AB$16="Y",1,0)+'T2'!$M$538*IF('T2'!$AB$16="Y",1,0)+'T3'!$M$538*IF('T3'!$AB$16="Y",1,0))</f>
        <v/>
      </c>
      <c r="EM542" s="38" t="str">
        <f>IF(ISBLANK('T1'!$C$538),"",SUM($EC$542:$EL$542))</f>
        <v/>
      </c>
      <c r="EN542" s="38" t="str">
        <f>IF(ISBLANK('T1'!$C$538),"",IF(ISERR($EM$542/$EM$5),"",$EM$542/$EM$5))</f>
        <v/>
      </c>
      <c r="EQ542" s="38" t="str">
        <f>IF(ISBLANK('T1'!$C$538),"",'T1'!$E$538*IF('T1'!$S$17="Y",1,0)+'T2'!$E$538*IF('T2'!$S$17="Y",1,0)+'T3'!$E$538*IF('T3'!$S$17="Y",1,0)+TA!$AR$538*IF(TA!$L$17="Y",1,0))</f>
        <v/>
      </c>
      <c r="ER542" s="38" t="str">
        <f>IF(ISBLANK('T1'!$C$538),"",'T1'!$F$538*IF('T1'!$T$17="Y",1,0)+'T2'!$F$538*IF('T2'!$T$17="Y",1,0)+'T3'!$F$538*IF('T3'!$T$17="Y",1,0)+TA!$AS$538*IF(TA!$M$17="Y",1,0))</f>
        <v/>
      </c>
      <c r="ES542" s="38" t="str">
        <f>IF(ISBLANK('T1'!$C$538),"",'T1'!$G$538*IF('T1'!$U$17="Y",1,0)+'T2'!$G$538*IF('T2'!$U$17="Y",1,0)+'T3'!$G$538*IF('T3'!$U$17="Y",1,0)+TA!$AT$538*IF(TA!$N$17="Y",1,0))</f>
        <v/>
      </c>
      <c r="ET542" s="38" t="str">
        <f>IF(ISBLANK('T1'!$C$538),"",'T1'!$H$538*IF('T1'!$V$17="Y",1,0)+'T2'!$H$538*IF('T2'!$V$17="Y",1,0)+'T3'!$H$538*IF('T3'!$V$17="Y",1,0))</f>
        <v/>
      </c>
      <c r="EU542" s="38" t="str">
        <f>IF(ISBLANK('T1'!$C$538),"",'T1'!$I$538*IF('T1'!$W$17="Y",1,0)+'T2'!$I$538*IF('T2'!$W$17="Y",1,0)+'T3'!$I$538*IF('T3'!$W$17="Y",1,0))</f>
        <v/>
      </c>
      <c r="EV542" s="38" t="str">
        <f>IF(ISBLANK('T1'!$C$538),"",'T1'!$J$538*IF('T1'!$X$17="Y",1,0)+'T2'!$J$538*IF('T2'!$X$17="Y",1,0)+'T3'!$J$538*IF('T3'!$X$17="Y",1,0))</f>
        <v/>
      </c>
      <c r="EW542" s="38" t="str">
        <f>IF(ISBLANK('T1'!$C$538),"",'T1'!$K$538*IF('T1'!$Y$17="Y",1,0)+'T2'!$K$538*IF('T2'!$Y$17="Y",1,0)+'T3'!$K$538*IF('T3'!$Y$17="Y",1,0))</f>
        <v/>
      </c>
      <c r="EX542" s="38" t="str">
        <f>IF(ISBLANK('T1'!$C$538),"",'T1'!$L$538*IF('T1'!$Z$17="Y",1,0)+'T2'!$L$538*IF('T2'!$Z$17="Y",1,0)+'T3'!$L$538*IF('T3'!$Z$17="Y",1,0))</f>
        <v/>
      </c>
      <c r="EY542" s="38" t="str">
        <f>IF(ISBLANK('T1'!$C$538),"",'T1'!$M$538*IF('T1'!$AA$17="Y",1,0)+'T2'!$M$538*IF('T2'!$AA$17="Y",1,0)+'T3'!$M$538*IF('T3'!$AA$17="Y",1,0))</f>
        <v/>
      </c>
      <c r="EZ542" s="38" t="str">
        <f>IF(ISBLANK('T1'!$C$538),"",'T1'!$M$538*IF('T1'!$AB$17="Y",1,0)+'T2'!$M$538*IF('T2'!$AB$17="Y",1,0)+'T3'!$M$538*IF('T3'!$AB$17="Y",1,0))</f>
        <v/>
      </c>
      <c r="FA542" s="38" t="str">
        <f>IF(ISBLANK('T1'!$C$538),"",SUM($EQ$542:$EZ$542))</f>
        <v/>
      </c>
      <c r="FB542" s="38" t="str">
        <f>IF(ISBLANK('T1'!$C$538),"",IF(ISERR($FA$542/$FA$5),"",$FA$542/$FA$5))</f>
        <v/>
      </c>
    </row>
    <row r="543" spans="20:158">
      <c r="T543" s="38" t="str">
        <f>IF(ISBLANK('T1'!$C$539),"",'T1'!$E$539*IF('T1'!$S$8="Y",1,0)+'T2'!$E$539*IF('T2'!$S$8="Y",1,0)+'T3'!$E$539*IF('T3'!$S$8="Y",1,0)+TA!$AR$539*IF(TA!$L$8="Y",1,0))</f>
        <v/>
      </c>
      <c r="U543" s="38" t="str">
        <f>IF(ISBLANK('T1'!$C$539),"",'T1'!$F$539*IF('T1'!$T$8="Y",1,0)+'T2'!$F$539*IF('T2'!$T$8="Y",1,0)+'T3'!$F$539*IF('T3'!$T$8="Y",1,0)+TA!$AS$539*IF(TA!$M$8="Y",1,0))</f>
        <v/>
      </c>
      <c r="V543" s="38" t="str">
        <f>IF(ISBLANK('T1'!$C$539),"",'T1'!$G$539*IF('T1'!$U$8="Y",1,0)+'T2'!$G$539*IF('T2'!$U$8="Y",1,0)+'T3'!$G$539*IF('T3'!$U$8="Y",1,0)+TA!$AT$539*IF(TA!$N$8="Y",1,0))</f>
        <v/>
      </c>
      <c r="W543" s="38" t="str">
        <f>IF(ISBLANK('T1'!$C$539),"",'T1'!$H$539*IF('T1'!$V$8="Y",1,0)+'T2'!$H$539*IF('T2'!$V$8="Y",1,0)+'T3'!$H$539*IF('T3'!$V$8="Y",1,0))</f>
        <v/>
      </c>
      <c r="X543" s="38" t="str">
        <f>IF(ISBLANK('T1'!$C$539),"",'T1'!$I$539*IF('T1'!$W$8="Y",1,0)+'T2'!$I$539*IF('T2'!$W$8="Y",1,0)+'T3'!$I$539*IF('T3'!$W$8="Y",1,0))</f>
        <v/>
      </c>
      <c r="Y543" s="38" t="str">
        <f>IF(ISBLANK('T1'!$C$539),"",'T1'!$J$539*IF('T1'!$X$8="Y",1,0)+'T2'!$J$539*IF('T2'!$X$8="Y",1,0)+'T3'!$J$539*IF('T3'!$X$8="Y",1,0))</f>
        <v/>
      </c>
      <c r="Z543" s="38" t="str">
        <f>IF(ISBLANK('T1'!$C$539),"",'T1'!$K$539*IF('T1'!$Y$8="Y",1,0)+'T2'!$K$539*IF('T2'!$Y$8="Y",1,0)+'T3'!$K$539*IF('T3'!$Y$8="Y",1,0))</f>
        <v/>
      </c>
      <c r="AA543" s="38" t="str">
        <f>IF(ISBLANK('T1'!$C$539),"",'T1'!$L$539*IF('T1'!$Z$8="Y",1,0)+'T2'!$L$539*IF('T2'!$Z$8="Y",1,0)+'T3'!$L$539*IF('T3'!$Z$8="Y",1,0))</f>
        <v/>
      </c>
      <c r="AB543" s="38" t="str">
        <f>IF(ISBLANK('T1'!$C$539),"",'T1'!$M$539*IF('T1'!$AA$8="Y",1,0)+'T2'!$M$539*IF('T2'!$AA$8="Y",1,0)+'T3'!$M$539*IF('T3'!$AA$8="Y",1,0))</f>
        <v/>
      </c>
      <c r="AC543" s="38" t="str">
        <f>IF(ISBLANK('T1'!$C$539),"",'T1'!$M$539*IF('T1'!$AB$8="Y",1,0)+'T2'!$M$539*IF('T2'!$AB$8="Y",1,0)+'T3'!$M$539*IF('T3'!$AB$8="Y",1,0))</f>
        <v/>
      </c>
      <c r="AD543" s="38" t="str">
        <f>IF(ISBLANK('T1'!$C$539),"",SUM($T$543:$AC$543))</f>
        <v/>
      </c>
      <c r="AE543" s="38" t="str">
        <f>IF(ISBLANK('T1'!$C$539),"",IF(ISERR($AD$543/$AD$5),"",$AD$543/$AD$5))</f>
        <v/>
      </c>
      <c r="AI543" s="38" t="str">
        <f>IF(ISBLANK('T1'!$C$539),"",'T1'!$E$539*IF('T1'!$S$9="Y",1,0)+'T2'!$E$539*IF('T2'!$S$9="Y",1,0)+'T3'!$E$539*IF('T3'!$S$9="Y",1,0)+TA!$AR$539*IF(TA!$L$9="Y",1,0))</f>
        <v/>
      </c>
      <c r="AJ543" s="38" t="str">
        <f>IF(ISBLANK('T1'!$C$539),"",'T1'!$F$539*IF('T1'!$T$9="Y",1,0)+'T2'!$F$539*IF('T2'!$T$9="Y",1,0)+'T3'!$F$539*IF('T3'!$T$9="Y",1,0)+TA!$AS$539*IF(TA!$M$9="Y",1,0))</f>
        <v/>
      </c>
      <c r="AK543" s="38" t="str">
        <f>IF(ISBLANK('T1'!$C$539),"",'T1'!$G$539*IF('T1'!$U$9="Y",1,0)+'T2'!$G$539*IF('T2'!$U$9="Y",1,0)+'T3'!$G$539*IF('T3'!$U$9="Y",1,0)+TA!$AT$539*IF(TA!$N$9="Y",1,0))</f>
        <v/>
      </c>
      <c r="AL543" s="38" t="str">
        <f>IF(ISBLANK('T1'!$C$539),"",'T1'!$H$539*IF('T1'!$V$9="Y",1,0)+'T2'!$H$539*IF('T2'!$V$9="Y",1,0)+'T3'!$H$539*IF('T3'!$V$9="Y",1,0))</f>
        <v/>
      </c>
      <c r="AM543" s="38" t="str">
        <f>IF(ISBLANK('T1'!$C$539),"",'T1'!$I$539*IF('T1'!$W$9="Y",1,0)+'T2'!$I$539*IF('T2'!$W$9="Y",1,0)+'T3'!$I$539*IF('T3'!$W$9="Y",1,0))</f>
        <v/>
      </c>
      <c r="AN543" s="38" t="str">
        <f>IF(ISBLANK('T1'!$C$539),"",'T1'!$J$539*IF('T1'!$X$9="Y",1,0)+'T2'!$J$539*IF('T2'!$X$9="Y",1,0)+'T3'!$J$539*IF('T3'!$X$9="Y",1,0))</f>
        <v/>
      </c>
      <c r="AO543" s="38" t="str">
        <f>IF(ISBLANK('T1'!$C$539),"",'T1'!$K$539*IF('T1'!$Y$9="Y",1,0)+'T2'!$K$539*IF('T2'!$Y$9="Y",1,0)+'T3'!$K$539*IF('T3'!$Y$9="Y",1,0))</f>
        <v/>
      </c>
      <c r="AP543" s="38" t="str">
        <f>IF(ISBLANK('T1'!$C$539),"",'T1'!$L$539*IF('T1'!$Z$9="Y",1,0)+'T2'!$L$539*IF('T2'!$Z$9="Y",1,0)+'T3'!$L$539*IF('T3'!$Z$9="Y",1,0))</f>
        <v/>
      </c>
      <c r="AQ543" s="38" t="str">
        <f>IF(ISBLANK('T1'!$C$539),"",'T1'!$M$539*IF('T1'!$AA$9="Y",1,0)+'T2'!$M$539*IF('T2'!$AA$9="Y",1,0)+'T3'!$M$539*IF('T3'!$AA$9="Y",1,0))</f>
        <v/>
      </c>
      <c r="AR543" s="38" t="str">
        <f>IF(ISBLANK('T1'!$C$539),"",'T1'!$M$539*IF('T1'!$AB$9="Y",1,0)+'T2'!$M$539*IF('T2'!$AB$9="Y",1,0)+'T3'!$M$539*IF('T3'!$AB$9="Y",1,0))</f>
        <v/>
      </c>
      <c r="AS543" s="38" t="str">
        <f>IF(ISBLANK('T1'!$C$539),"",SUM($AI$543:$AR$543))</f>
        <v/>
      </c>
      <c r="AT543" s="38" t="str">
        <f>IF(ISBLANK('T1'!$C$539),"",IF(ISERR($AS$543/$AS$5),"",$AS$543/$AS$5))</f>
        <v/>
      </c>
      <c r="AW543" s="38" t="str">
        <f>IF(ISBLANK('T1'!$C$539),"",'T1'!$E$539*IF('T1'!$S$10="Y",1,0)+'T2'!$E$539*IF('T2'!$S$10="Y",1,0)+'T3'!$E$539*IF('T3'!$S$10="Y",1,0)+TA!$AR$539*IF(TA!$L$10="Y",1,0))</f>
        <v/>
      </c>
      <c r="AX543" s="38" t="str">
        <f>IF(ISBLANK('T1'!$C$539),"",'T1'!$F$539*IF('T1'!$T$10="Y",1,0)+'T2'!$F$539*IF('T2'!$T$10="Y",1,0)+'T3'!$F$539*IF('T3'!$T$10="Y",1,0)+TA!$AS$539*IF(TA!$M$10="Y",1,0))</f>
        <v/>
      </c>
      <c r="AY543" s="38" t="str">
        <f>IF(ISBLANK('T1'!$C$539),"",'T1'!$G$539*IF('T1'!$U$10="Y",1,0)+'T2'!$G$539*IF('T2'!$U$10="Y",1,0)+'T3'!$G$539*IF('T3'!$U$10="Y",1,0)+TA!$AT$539*IF(TA!$N$10="Y",1,0))</f>
        <v/>
      </c>
      <c r="AZ543" s="38" t="str">
        <f>IF(ISBLANK('T1'!$C$539),"",'T1'!$H$539*IF('T1'!$V$10="Y",1,0)+'T2'!$H$539*IF('T2'!$V$10="Y",1,0)+'T3'!$H$539*IF('T3'!$V$10="Y",1,0))</f>
        <v/>
      </c>
      <c r="BA543" s="38" t="str">
        <f>IF(ISBLANK('T1'!$C$539),"",'T1'!$I$539*IF('T1'!$W$10="Y",1,0)+'T2'!$I$539*IF('T2'!$W$10="Y",1,0)+'T3'!$I$539*IF('T3'!$W$10="Y",1,0))</f>
        <v/>
      </c>
      <c r="BB543" s="38" t="str">
        <f>IF(ISBLANK('T1'!$C$539),"",'T1'!$J$539*IF('T1'!$X$10="Y",1,0)+'T2'!$J$539*IF('T2'!$X$10="Y",1,0)+'T3'!$J$539*IF('T3'!$X$10="Y",1,0))</f>
        <v/>
      </c>
      <c r="BC543" s="38" t="str">
        <f>IF(ISBLANK('T1'!$C$539),"",'T1'!$K$539*IF('T1'!$Y$10="Y",1,0)+'T2'!$K$539*IF('T2'!$Y$10="Y",1,0)+'T3'!$K$539*IF('T3'!$Y$10="Y",1,0))</f>
        <v/>
      </c>
      <c r="BD543" s="38" t="str">
        <f>IF(ISBLANK('T1'!$C$539),"",'T1'!$L$539*IF('T1'!$Z$10="Y",1,0)+'T2'!$L$539*IF('T2'!$Z$10="Y",1,0)+'T3'!$L$539*IF('T3'!$Z$10="Y",1,0))</f>
        <v/>
      </c>
      <c r="BE543" s="38" t="str">
        <f>IF(ISBLANK('T1'!$C$539),"",'T1'!$M$539*IF('T1'!$AA$10="Y",1,0)+'T2'!$M$539*IF('T2'!$AA$10="Y",1,0)+'T3'!$M$539*IF('T3'!$AA$10="Y",1,0))</f>
        <v/>
      </c>
      <c r="BF543" s="38" t="str">
        <f>IF(ISBLANK('T1'!$C$539),"",'T1'!$M$539*IF('T1'!$AB$10="Y",1,0)+'T2'!$M$539*IF('T2'!$AB$10="Y",1,0)+'T3'!$M$539*IF('T3'!$AB$10="Y",1,0))</f>
        <v/>
      </c>
      <c r="BG543" s="38" t="str">
        <f>IF(ISBLANK('T1'!$C$539),"",SUM($AW$543:$BF$543))</f>
        <v/>
      </c>
      <c r="BH543" s="38" t="str">
        <f>IF(ISBLANK('T1'!$C$539),"",IF(ISERR($BG$543/$BG$5),"",$BG$543/$BG$5))</f>
        <v/>
      </c>
      <c r="BK543" s="38" t="str">
        <f>IF(ISBLANK('T1'!$C$539),"",'T1'!$E$539*IF('T1'!$S$11="Y",1,0)+'T2'!$E$539*IF('T2'!$S$11="Y",1,0)+'T3'!$E$539*IF('T3'!$S$11="Y",1,0)+TA!$AR$539*IF(TA!$L$11="Y",1,0))</f>
        <v/>
      </c>
      <c r="BL543" s="38" t="str">
        <f>IF(ISBLANK('T1'!$C$539),"",'T1'!$F$539*IF('T1'!$T$11="Y",1,0)+'T2'!$F$539*IF('T2'!$T$11="Y",1,0)+'T3'!$F$539*IF('T3'!$T$11="Y",1,0)+TA!$AS$539*IF(TA!$M$11="Y",1,0))</f>
        <v/>
      </c>
      <c r="BM543" s="38" t="str">
        <f>IF(ISBLANK('T1'!$C$539),"",'T1'!$G$539*IF('T1'!$U$11="Y",1,0)+'T2'!$G$539*IF('T2'!$U$11="Y",1,0)+'T3'!$G$539*IF('T3'!$U$11="Y",1,0)+TA!$AT$539*IF(TA!$N$11="Y",1,0))</f>
        <v/>
      </c>
      <c r="BN543" s="38" t="str">
        <f>IF(ISBLANK('T1'!$C$539),"",'T1'!$H$539*IF('T1'!$V$11="Y",1,0)+'T2'!$H$539*IF('T2'!$V$11="Y",1,0)+'T3'!$H$539*IF('T3'!$V$11="Y",1,0))</f>
        <v/>
      </c>
      <c r="BO543" s="38" t="str">
        <f>IF(ISBLANK('T1'!$C$539),"",'T1'!$I$539*IF('T1'!$W$11="Y",1,0)+'T2'!$I$539*IF('T2'!$W$11="Y",1,0)+'T3'!$I$539*IF('T3'!$W$11="Y",1,0))</f>
        <v/>
      </c>
      <c r="BP543" s="38" t="str">
        <f>IF(ISBLANK('T1'!$C$539),"",'T1'!$J$539*IF('T1'!$X$11="Y",1,0)+'T2'!$J$539*IF('T2'!$X$11="Y",1,0)+'T3'!$J$539*IF('T3'!$X$11="Y",1,0))</f>
        <v/>
      </c>
      <c r="BQ543" s="38" t="str">
        <f>IF(ISBLANK('T1'!$C$539),"",'T1'!$K$539*IF('T1'!$Y$11="Y",1,0)+'T2'!$K$539*IF('T2'!$Y$11="Y",1,0)+'T3'!$K$539*IF('T3'!$Y$11="Y",1,0))</f>
        <v/>
      </c>
      <c r="BR543" s="38" t="str">
        <f>IF(ISBLANK('T1'!$C$539),"",'T1'!$L$539*IF('T1'!$Z$11="Y",1,0)+'T2'!$L$539*IF('T2'!$Z$11="Y",1,0)+'T3'!$L$539*IF('T3'!$Z$11="Y",1,0))</f>
        <v/>
      </c>
      <c r="BS543" s="38" t="str">
        <f>IF(ISBLANK('T1'!$C$539),"",'T1'!$M$539*IF('T1'!$AA$11="Y",1,0)+'T2'!$M$539*IF('T2'!$AA$11="Y",1,0)+'T3'!$M$539*IF('T3'!$AA$11="Y",1,0))</f>
        <v/>
      </c>
      <c r="BT543" s="38" t="str">
        <f>IF(ISBLANK('T1'!$C$539),"",'T1'!$M$539*IF('T1'!$AB$11="Y",1,0)+'T2'!$M$539*IF('T2'!$AB$11="Y",1,0)+'T3'!$M$539*IF('T3'!$AB$11="Y",1,0))</f>
        <v/>
      </c>
      <c r="BU543" s="38" t="str">
        <f>IF(ISBLANK('T1'!$C$539),"",SUM($BK$543:$BT$543))</f>
        <v/>
      </c>
      <c r="BV543" s="38" t="str">
        <f>IF(ISBLANK('T1'!$C$539),"",IF(ISERR($BU$543/$BU$5),"",$BU$543/$BU$5))</f>
        <v/>
      </c>
      <c r="BY543" s="38" t="str">
        <f>IF(ISBLANK('T1'!$C$539),"",'T1'!$E$539*IF('T1'!$S$12="Y",1,0)+'T2'!$E$539*IF('T2'!$S$12="Y",1,0)+'T3'!$E$539*IF('T3'!$S$12="Y",1,0)+TA!$AR$539*IF(TA!$L$12="Y",1,0))</f>
        <v/>
      </c>
      <c r="BZ543" s="38" t="str">
        <f>IF(ISBLANK('T1'!$C$539),"",'T1'!$F$539*IF('T1'!$T$12="Y",1,0)+'T2'!$F$539*IF('T2'!$T$12="Y",1,0)+'T3'!$F$539*IF('T3'!$T$12="Y",1,0)+TA!$AS$539*IF(TA!$M$12="Y",1,0))</f>
        <v/>
      </c>
      <c r="CA543" s="38" t="str">
        <f>IF(ISBLANK('T1'!$C$539),"",'T1'!$G$539*IF('T1'!$U$12="Y",1,0)+'T2'!$G$539*IF('T2'!$U$12="Y",1,0)+'T3'!$G$539*IF('T3'!$U$12="Y",1,0)+TA!$AT$539*IF(TA!$N$12="Y",1,0))</f>
        <v/>
      </c>
      <c r="CB543" s="38" t="str">
        <f>IF(ISBLANK('T1'!$C$539),"",'T1'!$H$539*IF('T1'!$V$12="Y",1,0)+'T2'!$H$539*IF('T2'!$V$12="Y",1,0)+'T3'!$H$539*IF('T3'!$V$12="Y",1,0))</f>
        <v/>
      </c>
      <c r="CC543" s="38" t="str">
        <f>IF(ISBLANK('T1'!$C$539),"",'T1'!$I$539*IF('T1'!$W$12="Y",1,0)+'T2'!$I$539*IF('T2'!$W$12="Y",1,0)+'T3'!$I$539*IF('T3'!$W$12="Y",1,0))</f>
        <v/>
      </c>
      <c r="CD543" s="38" t="str">
        <f>IF(ISBLANK('T1'!$C$539),"",'T1'!$J$539*IF('T1'!$X$12="Y",1,0)+'T2'!$J$539*IF('T2'!$X$12="Y",1,0)+'T3'!$J$539*IF('T3'!$X$12="Y",1,0))</f>
        <v/>
      </c>
      <c r="CE543" s="38" t="str">
        <f>IF(ISBLANK('T1'!$C$539),"",'T1'!$K$539*IF('T1'!$Y$12="Y",1,0)+'T2'!$K$539*IF('T2'!$Y$12="Y",1,0)+'T3'!$K$539*IF('T3'!$Y$12="Y",1,0))</f>
        <v/>
      </c>
      <c r="CF543" s="38" t="str">
        <f>IF(ISBLANK('T1'!$C$539),"",'T1'!$L$539*IF('T1'!$Z$12="Y",1,0)+'T2'!$L$539*IF('T2'!$Z$12="Y",1,0)+'T3'!$L$539*IF('T3'!$Z$12="Y",1,0))</f>
        <v/>
      </c>
      <c r="CG543" s="38" t="str">
        <f>IF(ISBLANK('T1'!$C$539),"",'T1'!$M$539*IF('T1'!$AA$12="Y",1,0)+'T2'!$M$539*IF('T2'!$AA$12="Y",1,0)+'T3'!$M$539*IF('T3'!$AA$12="Y",1,0))</f>
        <v/>
      </c>
      <c r="CH543" s="38" t="str">
        <f>IF(ISBLANK('T1'!$C$539),"",'T1'!$M$539*IF('T1'!$AB$12="Y",1,0)+'T2'!$M$539*IF('T2'!$AB$12="Y",1,0)+'T3'!$M$539*IF('T3'!$AB$12="Y",1,0))</f>
        <v/>
      </c>
      <c r="CI543" s="38" t="str">
        <f>IF(ISBLANK('T1'!$C$539),"",SUM($BY$543:$CH$543))</f>
        <v/>
      </c>
      <c r="CJ543" s="38" t="str">
        <f>IF(ISBLANK('T1'!$C$539),"",IF(ISERR($CI$543/$CI$5),"",$CI$543/$CI$5))</f>
        <v/>
      </c>
      <c r="CM543" s="38" t="str">
        <f>IF(ISBLANK('T1'!$C$539),"",'T1'!$E$539*IF('T1'!$S$13="Y",1,0)+'T2'!$E$539*IF('T2'!$S$13="Y",1,0)+'T3'!$E$539*IF('T3'!$S$13="Y",1,0)+TA!$AR$539*IF(TA!$L$13="Y",1,0))</f>
        <v/>
      </c>
      <c r="CN543" s="38" t="str">
        <f>IF(ISBLANK('T1'!$C$539),"",'T1'!$F$539*IF('T1'!$T$13="Y",1,0)+'T2'!$F$539*IF('T2'!$T$13="Y",1,0)+'T3'!$F$539*IF('T3'!$T$13="Y",1,0)+TA!$AS$539*IF(TA!$M$13="Y",1,0))</f>
        <v/>
      </c>
      <c r="CO543" s="38" t="str">
        <f>IF(ISBLANK('T1'!$C$539),"",'T1'!$G$539*IF('T1'!$U$13="Y",1,0)+'T2'!$G$539*IF('T2'!$U$13="Y",1,0)+'T3'!$G$539*IF('T3'!$U$13="Y",1,0)+TA!$AT$539*IF(TA!$N$13="Y",1,0))</f>
        <v/>
      </c>
      <c r="CP543" s="38" t="str">
        <f>IF(ISBLANK('T1'!$C$539),"",'T1'!$H$539*IF('T1'!$V$13="Y",1,0)+'T2'!$H$539*IF('T2'!$V$13="Y",1,0)+'T3'!$H$539*IF('T3'!$V$13="Y",1,0))</f>
        <v/>
      </c>
      <c r="CQ543" s="38" t="str">
        <f>IF(ISBLANK('T1'!$C$539),"",'T1'!$I$539*IF('T1'!$W$13="Y",1,0)+'T2'!$I$539*IF('T2'!$W$13="Y",1,0)+'T3'!$I$539*IF('T3'!$W$13="Y",1,0))</f>
        <v/>
      </c>
      <c r="CR543" s="38" t="str">
        <f>IF(ISBLANK('T1'!$C$539),"",'T1'!$J$539*IF('T1'!$X$13="Y",1,0)+'T2'!$J$539*IF('T2'!$X$13="Y",1,0)+'T3'!$J$539*IF('T3'!$X$13="Y",1,0))</f>
        <v/>
      </c>
      <c r="CS543" s="38" t="str">
        <f>IF(ISBLANK('T1'!$C$539),"",'T1'!$K$539*IF('T1'!$Y$13="Y",1,0)+'T2'!$K$539*IF('T2'!$Y$13="Y",1,0)+'T3'!$K$539*IF('T3'!$Y$13="Y",1,0))</f>
        <v/>
      </c>
      <c r="CT543" s="38" t="str">
        <f>IF(ISBLANK('T1'!$C$539),"",'T1'!$L$539*IF('T1'!$Z$13="Y",1,0)+'T2'!$L$539*IF('T2'!$Z$13="Y",1,0)+'T3'!$L$539*IF('T3'!$Z$13="Y",1,0))</f>
        <v/>
      </c>
      <c r="CU543" s="38" t="str">
        <f>IF(ISBLANK('T1'!$C$539),"",'T1'!$M$539*IF('T1'!$AA$13="Y",1,0)+'T2'!$M$539*IF('T2'!$AA$13="Y",1,0)+'T3'!$M$539*IF('T3'!$AA$13="Y",1,0))</f>
        <v/>
      </c>
      <c r="CV543" s="38" t="str">
        <f>IF(ISBLANK('T1'!$C$539),"",'T1'!$M$539*IF('T1'!$AB$13="Y",1,0)+'T2'!$M$539*IF('T2'!$AB$13="Y",1,0)+'T3'!$M$539*IF('T3'!$AB$13="Y",1,0))</f>
        <v/>
      </c>
      <c r="CW543" s="38" t="str">
        <f>IF(ISBLANK('T1'!$C$539),"",SUM($CM$543:$CV$543))</f>
        <v/>
      </c>
      <c r="CX543" s="38" t="str">
        <f>IF(ISBLANK('T1'!$C$539),"",IF(ISERR($CW$543/$CW$5),"",$CW$543/$CW$5))</f>
        <v/>
      </c>
      <c r="DA543" s="38" t="str">
        <f>IF(ISBLANK('T1'!$C$539),"",'T1'!$E$539*IF('T1'!$S$14="Y",1,0)+'T2'!$E$539*IF('T2'!$S$14="Y",1,0)+'T3'!$E$539*IF('T3'!$S$14="Y",1,0)+TA!$AR$539*IF(TA!$L$14="Y",1,0))</f>
        <v/>
      </c>
      <c r="DB543" s="38" t="str">
        <f>IF(ISBLANK('T1'!$C$539),"",'T1'!$F$539*IF('T1'!$T$14="Y",1,0)+'T2'!$F$539*IF('T2'!$T$14="Y",1,0)+'T3'!$F$539*IF('T3'!$T$14="Y",1,0)+TA!$AS$539*IF(TA!$M$14="Y",1,0))</f>
        <v/>
      </c>
      <c r="DC543" s="38" t="str">
        <f>IF(ISBLANK('T1'!$C$539),"",'T1'!$G$539*IF('T1'!$U$14="Y",1,0)+'T2'!$G$539*IF('T2'!$U$14="Y",1,0)+'T3'!$G$539*IF('T3'!$U$14="Y",1,0)+TA!$AT$539*IF(TA!$N$14="Y",1,0))</f>
        <v/>
      </c>
      <c r="DD543" s="38" t="str">
        <f>IF(ISBLANK('T1'!$C$539),"",'T1'!$H$539*IF('T1'!$V$14="Y",1,0)+'T2'!$H$539*IF('T2'!$V$14="Y",1,0)+'T3'!$H$539*IF('T3'!$V$14="Y",1,0))</f>
        <v/>
      </c>
      <c r="DE543" s="38" t="str">
        <f>IF(ISBLANK('T1'!$C$539),"",'T1'!$I$539*IF('T1'!$W$14="Y",1,0)+'T2'!$I$539*IF('T2'!$W$14="Y",1,0)+'T3'!$I$539*IF('T3'!$W$14="Y",1,0))</f>
        <v/>
      </c>
      <c r="DF543" s="38" t="str">
        <f>IF(ISBLANK('T1'!$C$539),"",'T1'!$J$539*IF('T1'!$X$14="Y",1,0)+'T2'!$J$539*IF('T2'!$X$14="Y",1,0)+'T3'!$J$539*IF('T3'!$X$14="Y",1,0))</f>
        <v/>
      </c>
      <c r="DG543" s="38" t="str">
        <f>IF(ISBLANK('T1'!$C$539),"",'T1'!$K$539*IF('T1'!$Y$14="Y",1,0)+'T2'!$K$539*IF('T2'!$Y$14="Y",1,0)+'T3'!$K$539*IF('T3'!$Y$14="Y",1,0))</f>
        <v/>
      </c>
      <c r="DH543" s="38" t="str">
        <f>IF(ISBLANK('T1'!$C$539),"",'T1'!$L$539*IF('T1'!$Z$14="Y",1,0)+'T2'!$L$539*IF('T2'!$Z$14="Y",1,0)+'T3'!$L$539*IF('T3'!$Z$14="Y",1,0))</f>
        <v/>
      </c>
      <c r="DI543" s="38" t="str">
        <f>IF(ISBLANK('T1'!$C$539),"",'T1'!$M$539*IF('T1'!$AA$14="Y",1,0)+'T2'!$M$539*IF('T2'!$AA$14="Y",1,0)+'T3'!$M$539*IF('T3'!$AA$14="Y",1,0))</f>
        <v/>
      </c>
      <c r="DJ543" s="38" t="str">
        <f>IF(ISBLANK('T1'!$C$539),"",'T1'!$M$539*IF('T1'!$AB$14="Y",1,0)+'T2'!$M$539*IF('T2'!$AB$14="Y",1,0)+'T3'!$M$539*IF('T3'!$AB$14="Y",1,0))</f>
        <v/>
      </c>
      <c r="DK543" s="38" t="str">
        <f>IF(ISBLANK('T1'!$C$539),"",SUM($DA$543:$DJ$543))</f>
        <v/>
      </c>
      <c r="DL543" s="38" t="str">
        <f>IF(ISBLANK('T1'!$C$539),"",IF(ISERR($DK$543/$DK$5),"",$DK$543/$DK$5))</f>
        <v/>
      </c>
      <c r="DO543" s="38" t="str">
        <f>IF(ISBLANK('T1'!$C$539),"",'T1'!$E$539*IF('T1'!$S$15="Y",1,0)+'T2'!$E$539*IF('T2'!$S$15="Y",1,0)+'T3'!$E$539*IF('T3'!$S$15="Y",1,0)+TA!$AR$539*IF(TA!$L$15="Y",1,0))</f>
        <v/>
      </c>
      <c r="DP543" s="38" t="str">
        <f>IF(ISBLANK('T1'!$C$539),"",'T1'!$F$539*IF('T1'!$T$15="Y",1,0)+'T2'!$F$539*IF('T2'!$T$15="Y",1,0)+'T3'!$F$539*IF('T3'!$T$15="Y",1,0)+TA!$AS$539*IF(TA!$M$15="Y",1,0))</f>
        <v/>
      </c>
      <c r="DQ543" s="38" t="str">
        <f>IF(ISBLANK('T1'!$C$539),"",'T1'!$G$539*IF('T1'!$U$15="Y",1,0)+'T2'!$G$539*IF('T2'!$U$15="Y",1,0)+'T3'!$G$539*IF('T3'!$U$15="Y",1,0)+TA!$AT$539*IF(TA!$N$15="Y",1,0))</f>
        <v/>
      </c>
      <c r="DR543" s="38" t="str">
        <f>IF(ISBLANK('T1'!$C$539),"",'T1'!$H$539*IF('T1'!$V$15="Y",1,0)+'T2'!$H$539*IF('T2'!$V$15="Y",1,0)+'T3'!$H$539*IF('T3'!$V$15="Y",1,0))</f>
        <v/>
      </c>
      <c r="DS543" s="38" t="str">
        <f>IF(ISBLANK('T1'!$C$539),"",'T1'!$I$539*IF('T1'!$W$15="Y",1,0)+'T2'!$I$539*IF('T2'!$W$15="Y",1,0)+'T3'!$I$539*IF('T3'!$W$15="Y",1,0))</f>
        <v/>
      </c>
      <c r="DT543" s="38" t="str">
        <f>IF(ISBLANK('T1'!$C$539),"",'T1'!$J$539*IF('T1'!$X$15="Y",1,0)+'T2'!$J$539*IF('T2'!$X$15="Y",1,0)+'T3'!$J$539*IF('T3'!$X$15="Y",1,0))</f>
        <v/>
      </c>
      <c r="DU543" s="38" t="str">
        <f>IF(ISBLANK('T1'!$C$539),"",'T1'!$K$539*IF('T1'!$Y$15="Y",1,0)+'T2'!$K$539*IF('T2'!$Y$15="Y",1,0)+'T3'!$K$539*IF('T3'!$Y$15="Y",1,0))</f>
        <v/>
      </c>
      <c r="DV543" s="38" t="str">
        <f>IF(ISBLANK('T1'!$C$539),"",'T1'!$L$539*IF('T1'!$Z$15="Y",1,0)+'T2'!$L$539*IF('T2'!$Z$15="Y",1,0)+'T3'!$L$539*IF('T3'!$Z$15="Y",1,0))</f>
        <v/>
      </c>
      <c r="DW543" s="38" t="str">
        <f>IF(ISBLANK('T1'!$C$539),"",'T1'!$M$539*IF('T1'!$AA$15="Y",1,0)+'T2'!$M$539*IF('T2'!$AA$15="Y",1,0)+'T3'!$M$539*IF('T3'!$AA$15="Y",1,0))</f>
        <v/>
      </c>
      <c r="DX543" s="38" t="str">
        <f>IF(ISBLANK('T1'!$C$539),"",'T1'!$M$539*IF('T1'!$AB$15="Y",1,0)+'T2'!$M$539*IF('T2'!$AB$15="Y",1,0)+'T3'!$M$539*IF('T3'!$AB$15="Y",1,0))</f>
        <v/>
      </c>
      <c r="DY543" s="38" t="str">
        <f>IF(ISBLANK('T1'!$C$539),"",SUM($DO$543:$DX$543))</f>
        <v/>
      </c>
      <c r="DZ543" s="38" t="str">
        <f>IF(ISBLANK('T1'!$C$539),"",IF(ISERR($DY$543/$DY$5),"",$DY$543/$DY$5))</f>
        <v/>
      </c>
      <c r="EC543" s="38" t="str">
        <f>IF(ISBLANK('T1'!$C$539),"",'T1'!$E$539*IF('T1'!$S$16="Y",1,0)+'T2'!$E$539*IF('T2'!$S$16="Y",1,0)+'T3'!$E$539*IF('T3'!$S$16="Y",1,0)+TA!$AR$539*IF(TA!$L$16="Y",1,0))</f>
        <v/>
      </c>
      <c r="ED543" s="38" t="str">
        <f>IF(ISBLANK('T1'!$C$539),"",'T1'!$F$539*IF('T1'!$T$16="Y",1,0)+'T2'!$F$539*IF('T2'!$T$16="Y",1,0)+'T3'!$F$539*IF('T3'!$T$16="Y",1,0)+TA!$AS$539*IF(TA!$M$16="Y",1,0))</f>
        <v/>
      </c>
      <c r="EE543" s="38" t="str">
        <f>IF(ISBLANK('T1'!$C$539),"",'T1'!$G$539*IF('T1'!$U$16="Y",1,0)+'T2'!$G$539*IF('T2'!$U$16="Y",1,0)+'T3'!$G$539*IF('T3'!$U$16="Y",1,0)+TA!$AT$539*IF(TA!$N$16="Y",1,0))</f>
        <v/>
      </c>
      <c r="EF543" s="38" t="str">
        <f>IF(ISBLANK('T1'!$C$539),"",'T1'!$H$539*IF('T1'!$V$16="Y",1,0)+'T2'!$H$539*IF('T2'!$V$16="Y",1,0)+'T3'!$H$539*IF('T3'!$V$16="Y",1,0))</f>
        <v/>
      </c>
      <c r="EG543" s="38" t="str">
        <f>IF(ISBLANK('T1'!$C$539),"",'T1'!$I$539*IF('T1'!$W$16="Y",1,0)+'T2'!$I$539*IF('T2'!$W$16="Y",1,0)+'T3'!$I$539*IF('T3'!$W$16="Y",1,0))</f>
        <v/>
      </c>
      <c r="EH543" s="38" t="str">
        <f>IF(ISBLANK('T1'!$C$539),"",'T1'!$J$539*IF('T1'!$X$16="Y",1,0)+'T2'!$J$539*IF('T2'!$X$16="Y",1,0)+'T3'!$J$539*IF('T3'!$X$16="Y",1,0))</f>
        <v/>
      </c>
      <c r="EI543" s="38" t="str">
        <f>IF(ISBLANK('T1'!$C$539),"",'T1'!$K$539*IF('T1'!$Y$16="Y",1,0)+'T2'!$K$539*IF('T2'!$Y$16="Y",1,0)+'T3'!$K$539*IF('T3'!$Y$16="Y",1,0))</f>
        <v/>
      </c>
      <c r="EJ543" s="38" t="str">
        <f>IF(ISBLANK('T1'!$C$539),"",'T1'!$L$539*IF('T1'!$Z$16="Y",1,0)+'T2'!$L$539*IF('T2'!$Z$16="Y",1,0)+'T3'!$L$539*IF('T3'!$Z$16="Y",1,0))</f>
        <v/>
      </c>
      <c r="EK543" s="38" t="str">
        <f>IF(ISBLANK('T1'!$C$539),"",'T1'!$M$539*IF('T1'!$AA$16="Y",1,0)+'T2'!$M$539*IF('T2'!$AA$16="Y",1,0)+'T3'!$M$539*IF('T3'!$AA$16="Y",1,0))</f>
        <v/>
      </c>
      <c r="EL543" s="38" t="str">
        <f>IF(ISBLANK('T1'!$C$539),"",'T1'!$M$539*IF('T1'!$AB$16="Y",1,0)+'T2'!$M$539*IF('T2'!$AB$16="Y",1,0)+'T3'!$M$539*IF('T3'!$AB$16="Y",1,0))</f>
        <v/>
      </c>
      <c r="EM543" s="38" t="str">
        <f>IF(ISBLANK('T1'!$C$539),"",SUM($EC$543:$EL$543))</f>
        <v/>
      </c>
      <c r="EN543" s="38" t="str">
        <f>IF(ISBLANK('T1'!$C$539),"",IF(ISERR($EM$543/$EM$5),"",$EM$543/$EM$5))</f>
        <v/>
      </c>
      <c r="EQ543" s="38" t="str">
        <f>IF(ISBLANK('T1'!$C$539),"",'T1'!$E$539*IF('T1'!$S$17="Y",1,0)+'T2'!$E$539*IF('T2'!$S$17="Y",1,0)+'T3'!$E$539*IF('T3'!$S$17="Y",1,0)+TA!$AR$539*IF(TA!$L$17="Y",1,0))</f>
        <v/>
      </c>
      <c r="ER543" s="38" t="str">
        <f>IF(ISBLANK('T1'!$C$539),"",'T1'!$F$539*IF('T1'!$T$17="Y",1,0)+'T2'!$F$539*IF('T2'!$T$17="Y",1,0)+'T3'!$F$539*IF('T3'!$T$17="Y",1,0)+TA!$AS$539*IF(TA!$M$17="Y",1,0))</f>
        <v/>
      </c>
      <c r="ES543" s="38" t="str">
        <f>IF(ISBLANK('T1'!$C$539),"",'T1'!$G$539*IF('T1'!$U$17="Y",1,0)+'T2'!$G$539*IF('T2'!$U$17="Y",1,0)+'T3'!$G$539*IF('T3'!$U$17="Y",1,0)+TA!$AT$539*IF(TA!$N$17="Y",1,0))</f>
        <v/>
      </c>
      <c r="ET543" s="38" t="str">
        <f>IF(ISBLANK('T1'!$C$539),"",'T1'!$H$539*IF('T1'!$V$17="Y",1,0)+'T2'!$H$539*IF('T2'!$V$17="Y",1,0)+'T3'!$H$539*IF('T3'!$V$17="Y",1,0))</f>
        <v/>
      </c>
      <c r="EU543" s="38" t="str">
        <f>IF(ISBLANK('T1'!$C$539),"",'T1'!$I$539*IF('T1'!$W$17="Y",1,0)+'T2'!$I$539*IF('T2'!$W$17="Y",1,0)+'T3'!$I$539*IF('T3'!$W$17="Y",1,0))</f>
        <v/>
      </c>
      <c r="EV543" s="38" t="str">
        <f>IF(ISBLANK('T1'!$C$539),"",'T1'!$J$539*IF('T1'!$X$17="Y",1,0)+'T2'!$J$539*IF('T2'!$X$17="Y",1,0)+'T3'!$J$539*IF('T3'!$X$17="Y",1,0))</f>
        <v/>
      </c>
      <c r="EW543" s="38" t="str">
        <f>IF(ISBLANK('T1'!$C$539),"",'T1'!$K$539*IF('T1'!$Y$17="Y",1,0)+'T2'!$K$539*IF('T2'!$Y$17="Y",1,0)+'T3'!$K$539*IF('T3'!$Y$17="Y",1,0))</f>
        <v/>
      </c>
      <c r="EX543" s="38" t="str">
        <f>IF(ISBLANK('T1'!$C$539),"",'T1'!$L$539*IF('T1'!$Z$17="Y",1,0)+'T2'!$L$539*IF('T2'!$Z$17="Y",1,0)+'T3'!$L$539*IF('T3'!$Z$17="Y",1,0))</f>
        <v/>
      </c>
      <c r="EY543" s="38" t="str">
        <f>IF(ISBLANK('T1'!$C$539),"",'T1'!$M$539*IF('T1'!$AA$17="Y",1,0)+'T2'!$M$539*IF('T2'!$AA$17="Y",1,0)+'T3'!$M$539*IF('T3'!$AA$17="Y",1,0))</f>
        <v/>
      </c>
      <c r="EZ543" s="38" t="str">
        <f>IF(ISBLANK('T1'!$C$539),"",'T1'!$M$539*IF('T1'!$AB$17="Y",1,0)+'T2'!$M$539*IF('T2'!$AB$17="Y",1,0)+'T3'!$M$539*IF('T3'!$AB$17="Y",1,0))</f>
        <v/>
      </c>
      <c r="FA543" s="38" t="str">
        <f>IF(ISBLANK('T1'!$C$539),"",SUM($EQ$543:$EZ$543))</f>
        <v/>
      </c>
      <c r="FB543" s="38" t="str">
        <f>IF(ISBLANK('T1'!$C$539),"",IF(ISERR($FA$543/$FA$5),"",$FA$543/$FA$5))</f>
        <v/>
      </c>
    </row>
    <row r="544" spans="20:158">
      <c r="T544" s="38" t="str">
        <f>IF(ISBLANK('T1'!$C$540),"",'T1'!$E$540*IF('T1'!$S$8="Y",1,0)+'T2'!$E$540*IF('T2'!$S$8="Y",1,0)+'T3'!$E$540*IF('T3'!$S$8="Y",1,0)+TA!$AR$540*IF(TA!$L$8="Y",1,0))</f>
        <v/>
      </c>
      <c r="U544" s="38" t="str">
        <f>IF(ISBLANK('T1'!$C$540),"",'T1'!$F$540*IF('T1'!$T$8="Y",1,0)+'T2'!$F$540*IF('T2'!$T$8="Y",1,0)+'T3'!$F$540*IF('T3'!$T$8="Y",1,0)+TA!$AS$540*IF(TA!$M$8="Y",1,0))</f>
        <v/>
      </c>
      <c r="V544" s="38" t="str">
        <f>IF(ISBLANK('T1'!$C$540),"",'T1'!$G$540*IF('T1'!$U$8="Y",1,0)+'T2'!$G$540*IF('T2'!$U$8="Y",1,0)+'T3'!$G$540*IF('T3'!$U$8="Y",1,0)+TA!$AT$540*IF(TA!$N$8="Y",1,0))</f>
        <v/>
      </c>
      <c r="W544" s="38" t="str">
        <f>IF(ISBLANK('T1'!$C$540),"",'T1'!$H$540*IF('T1'!$V$8="Y",1,0)+'T2'!$H$540*IF('T2'!$V$8="Y",1,0)+'T3'!$H$540*IF('T3'!$V$8="Y",1,0))</f>
        <v/>
      </c>
      <c r="X544" s="38" t="str">
        <f>IF(ISBLANK('T1'!$C$540),"",'T1'!$I$540*IF('T1'!$W$8="Y",1,0)+'T2'!$I$540*IF('T2'!$W$8="Y",1,0)+'T3'!$I$540*IF('T3'!$W$8="Y",1,0))</f>
        <v/>
      </c>
      <c r="Y544" s="38" t="str">
        <f>IF(ISBLANK('T1'!$C$540),"",'T1'!$J$540*IF('T1'!$X$8="Y",1,0)+'T2'!$J$540*IF('T2'!$X$8="Y",1,0)+'T3'!$J$540*IF('T3'!$X$8="Y",1,0))</f>
        <v/>
      </c>
      <c r="Z544" s="38" t="str">
        <f>IF(ISBLANK('T1'!$C$540),"",'T1'!$K$540*IF('T1'!$Y$8="Y",1,0)+'T2'!$K$540*IF('T2'!$Y$8="Y",1,0)+'T3'!$K$540*IF('T3'!$Y$8="Y",1,0))</f>
        <v/>
      </c>
      <c r="AA544" s="38" t="str">
        <f>IF(ISBLANK('T1'!$C$540),"",'T1'!$L$540*IF('T1'!$Z$8="Y",1,0)+'T2'!$L$540*IF('T2'!$Z$8="Y",1,0)+'T3'!$L$540*IF('T3'!$Z$8="Y",1,0))</f>
        <v/>
      </c>
      <c r="AB544" s="38" t="str">
        <f>IF(ISBLANK('T1'!$C$540),"",'T1'!$M$540*IF('T1'!$AA$8="Y",1,0)+'T2'!$M$540*IF('T2'!$AA$8="Y",1,0)+'T3'!$M$540*IF('T3'!$AA$8="Y",1,0))</f>
        <v/>
      </c>
      <c r="AC544" s="38" t="str">
        <f>IF(ISBLANK('T1'!$C$540),"",'T1'!$M$540*IF('T1'!$AB$8="Y",1,0)+'T2'!$M$540*IF('T2'!$AB$8="Y",1,0)+'T3'!$M$540*IF('T3'!$AB$8="Y",1,0))</f>
        <v/>
      </c>
      <c r="AD544" s="38" t="str">
        <f>IF(ISBLANK('T1'!$C$540),"",SUM($T$544:$AC$544))</f>
        <v/>
      </c>
      <c r="AE544" s="38" t="str">
        <f>IF(ISBLANK('T1'!$C$540),"",IF(ISERR($AD$544/$AD$5),"",$AD$544/$AD$5))</f>
        <v/>
      </c>
      <c r="AI544" s="38" t="str">
        <f>IF(ISBLANK('T1'!$C$540),"",'T1'!$E$540*IF('T1'!$S$9="Y",1,0)+'T2'!$E$540*IF('T2'!$S$9="Y",1,0)+'T3'!$E$540*IF('T3'!$S$9="Y",1,0)+TA!$AR$540*IF(TA!$L$9="Y",1,0))</f>
        <v/>
      </c>
      <c r="AJ544" s="38" t="str">
        <f>IF(ISBLANK('T1'!$C$540),"",'T1'!$F$540*IF('T1'!$T$9="Y",1,0)+'T2'!$F$540*IF('T2'!$T$9="Y",1,0)+'T3'!$F$540*IF('T3'!$T$9="Y",1,0)+TA!$AS$540*IF(TA!$M$9="Y",1,0))</f>
        <v/>
      </c>
      <c r="AK544" s="38" t="str">
        <f>IF(ISBLANK('T1'!$C$540),"",'T1'!$G$540*IF('T1'!$U$9="Y",1,0)+'T2'!$G$540*IF('T2'!$U$9="Y",1,0)+'T3'!$G$540*IF('T3'!$U$9="Y",1,0)+TA!$AT$540*IF(TA!$N$9="Y",1,0))</f>
        <v/>
      </c>
      <c r="AL544" s="38" t="str">
        <f>IF(ISBLANK('T1'!$C$540),"",'T1'!$H$540*IF('T1'!$V$9="Y",1,0)+'T2'!$H$540*IF('T2'!$V$9="Y",1,0)+'T3'!$H$540*IF('T3'!$V$9="Y",1,0))</f>
        <v/>
      </c>
      <c r="AM544" s="38" t="str">
        <f>IF(ISBLANK('T1'!$C$540),"",'T1'!$I$540*IF('T1'!$W$9="Y",1,0)+'T2'!$I$540*IF('T2'!$W$9="Y",1,0)+'T3'!$I$540*IF('T3'!$W$9="Y",1,0))</f>
        <v/>
      </c>
      <c r="AN544" s="38" t="str">
        <f>IF(ISBLANK('T1'!$C$540),"",'T1'!$J$540*IF('T1'!$X$9="Y",1,0)+'T2'!$J$540*IF('T2'!$X$9="Y",1,0)+'T3'!$J$540*IF('T3'!$X$9="Y",1,0))</f>
        <v/>
      </c>
      <c r="AO544" s="38" t="str">
        <f>IF(ISBLANK('T1'!$C$540),"",'T1'!$K$540*IF('T1'!$Y$9="Y",1,0)+'T2'!$K$540*IF('T2'!$Y$9="Y",1,0)+'T3'!$K$540*IF('T3'!$Y$9="Y",1,0))</f>
        <v/>
      </c>
      <c r="AP544" s="38" t="str">
        <f>IF(ISBLANK('T1'!$C$540),"",'T1'!$L$540*IF('T1'!$Z$9="Y",1,0)+'T2'!$L$540*IF('T2'!$Z$9="Y",1,0)+'T3'!$L$540*IF('T3'!$Z$9="Y",1,0))</f>
        <v/>
      </c>
      <c r="AQ544" s="38" t="str">
        <f>IF(ISBLANK('T1'!$C$540),"",'T1'!$M$540*IF('T1'!$AA$9="Y",1,0)+'T2'!$M$540*IF('T2'!$AA$9="Y",1,0)+'T3'!$M$540*IF('T3'!$AA$9="Y",1,0))</f>
        <v/>
      </c>
      <c r="AR544" s="38" t="str">
        <f>IF(ISBLANK('T1'!$C$540),"",'T1'!$M$540*IF('T1'!$AB$9="Y",1,0)+'T2'!$M$540*IF('T2'!$AB$9="Y",1,0)+'T3'!$M$540*IF('T3'!$AB$9="Y",1,0))</f>
        <v/>
      </c>
      <c r="AS544" s="38" t="str">
        <f>IF(ISBLANK('T1'!$C$540),"",SUM($AI$544:$AR$544))</f>
        <v/>
      </c>
      <c r="AT544" s="38" t="str">
        <f>IF(ISBLANK('T1'!$C$540),"",IF(ISERR($AS$544/$AS$5),"",$AS$544/$AS$5))</f>
        <v/>
      </c>
      <c r="AW544" s="38" t="str">
        <f>IF(ISBLANK('T1'!$C$540),"",'T1'!$E$540*IF('T1'!$S$10="Y",1,0)+'T2'!$E$540*IF('T2'!$S$10="Y",1,0)+'T3'!$E$540*IF('T3'!$S$10="Y",1,0)+TA!$AR$540*IF(TA!$L$10="Y",1,0))</f>
        <v/>
      </c>
      <c r="AX544" s="38" t="str">
        <f>IF(ISBLANK('T1'!$C$540),"",'T1'!$F$540*IF('T1'!$T$10="Y",1,0)+'T2'!$F$540*IF('T2'!$T$10="Y",1,0)+'T3'!$F$540*IF('T3'!$T$10="Y",1,0)+TA!$AS$540*IF(TA!$M$10="Y",1,0))</f>
        <v/>
      </c>
      <c r="AY544" s="38" t="str">
        <f>IF(ISBLANK('T1'!$C$540),"",'T1'!$G$540*IF('T1'!$U$10="Y",1,0)+'T2'!$G$540*IF('T2'!$U$10="Y",1,0)+'T3'!$G$540*IF('T3'!$U$10="Y",1,0)+TA!$AT$540*IF(TA!$N$10="Y",1,0))</f>
        <v/>
      </c>
      <c r="AZ544" s="38" t="str">
        <f>IF(ISBLANK('T1'!$C$540),"",'T1'!$H$540*IF('T1'!$V$10="Y",1,0)+'T2'!$H$540*IF('T2'!$V$10="Y",1,0)+'T3'!$H$540*IF('T3'!$V$10="Y",1,0))</f>
        <v/>
      </c>
      <c r="BA544" s="38" t="str">
        <f>IF(ISBLANK('T1'!$C$540),"",'T1'!$I$540*IF('T1'!$W$10="Y",1,0)+'T2'!$I$540*IF('T2'!$W$10="Y",1,0)+'T3'!$I$540*IF('T3'!$W$10="Y",1,0))</f>
        <v/>
      </c>
      <c r="BB544" s="38" t="str">
        <f>IF(ISBLANK('T1'!$C$540),"",'T1'!$J$540*IF('T1'!$X$10="Y",1,0)+'T2'!$J$540*IF('T2'!$X$10="Y",1,0)+'T3'!$J$540*IF('T3'!$X$10="Y",1,0))</f>
        <v/>
      </c>
      <c r="BC544" s="38" t="str">
        <f>IF(ISBLANK('T1'!$C$540),"",'T1'!$K$540*IF('T1'!$Y$10="Y",1,0)+'T2'!$K$540*IF('T2'!$Y$10="Y",1,0)+'T3'!$K$540*IF('T3'!$Y$10="Y",1,0))</f>
        <v/>
      </c>
      <c r="BD544" s="38" t="str">
        <f>IF(ISBLANK('T1'!$C$540),"",'T1'!$L$540*IF('T1'!$Z$10="Y",1,0)+'T2'!$L$540*IF('T2'!$Z$10="Y",1,0)+'T3'!$L$540*IF('T3'!$Z$10="Y",1,0))</f>
        <v/>
      </c>
      <c r="BE544" s="38" t="str">
        <f>IF(ISBLANK('T1'!$C$540),"",'T1'!$M$540*IF('T1'!$AA$10="Y",1,0)+'T2'!$M$540*IF('T2'!$AA$10="Y",1,0)+'T3'!$M$540*IF('T3'!$AA$10="Y",1,0))</f>
        <v/>
      </c>
      <c r="BF544" s="38" t="str">
        <f>IF(ISBLANK('T1'!$C$540),"",'T1'!$M$540*IF('T1'!$AB$10="Y",1,0)+'T2'!$M$540*IF('T2'!$AB$10="Y",1,0)+'T3'!$M$540*IF('T3'!$AB$10="Y",1,0))</f>
        <v/>
      </c>
      <c r="BG544" s="38" t="str">
        <f>IF(ISBLANK('T1'!$C$540),"",SUM($AW$544:$BF$544))</f>
        <v/>
      </c>
      <c r="BH544" s="38" t="str">
        <f>IF(ISBLANK('T1'!$C$540),"",IF(ISERR($BG$544/$BG$5),"",$BG$544/$BG$5))</f>
        <v/>
      </c>
      <c r="BK544" s="38" t="str">
        <f>IF(ISBLANK('T1'!$C$540),"",'T1'!$E$540*IF('T1'!$S$11="Y",1,0)+'T2'!$E$540*IF('T2'!$S$11="Y",1,0)+'T3'!$E$540*IF('T3'!$S$11="Y",1,0)+TA!$AR$540*IF(TA!$L$11="Y",1,0))</f>
        <v/>
      </c>
      <c r="BL544" s="38" t="str">
        <f>IF(ISBLANK('T1'!$C$540),"",'T1'!$F$540*IF('T1'!$T$11="Y",1,0)+'T2'!$F$540*IF('T2'!$T$11="Y",1,0)+'T3'!$F$540*IF('T3'!$T$11="Y",1,0)+TA!$AS$540*IF(TA!$M$11="Y",1,0))</f>
        <v/>
      </c>
      <c r="BM544" s="38" t="str">
        <f>IF(ISBLANK('T1'!$C$540),"",'T1'!$G$540*IF('T1'!$U$11="Y",1,0)+'T2'!$G$540*IF('T2'!$U$11="Y",1,0)+'T3'!$G$540*IF('T3'!$U$11="Y",1,0)+TA!$AT$540*IF(TA!$N$11="Y",1,0))</f>
        <v/>
      </c>
      <c r="BN544" s="38" t="str">
        <f>IF(ISBLANK('T1'!$C$540),"",'T1'!$H$540*IF('T1'!$V$11="Y",1,0)+'T2'!$H$540*IF('T2'!$V$11="Y",1,0)+'T3'!$H$540*IF('T3'!$V$11="Y",1,0))</f>
        <v/>
      </c>
      <c r="BO544" s="38" t="str">
        <f>IF(ISBLANK('T1'!$C$540),"",'T1'!$I$540*IF('T1'!$W$11="Y",1,0)+'T2'!$I$540*IF('T2'!$W$11="Y",1,0)+'T3'!$I$540*IF('T3'!$W$11="Y",1,0))</f>
        <v/>
      </c>
      <c r="BP544" s="38" t="str">
        <f>IF(ISBLANK('T1'!$C$540),"",'T1'!$J$540*IF('T1'!$X$11="Y",1,0)+'T2'!$J$540*IF('T2'!$X$11="Y",1,0)+'T3'!$J$540*IF('T3'!$X$11="Y",1,0))</f>
        <v/>
      </c>
      <c r="BQ544" s="38" t="str">
        <f>IF(ISBLANK('T1'!$C$540),"",'T1'!$K$540*IF('T1'!$Y$11="Y",1,0)+'T2'!$K$540*IF('T2'!$Y$11="Y",1,0)+'T3'!$K$540*IF('T3'!$Y$11="Y",1,0))</f>
        <v/>
      </c>
      <c r="BR544" s="38" t="str">
        <f>IF(ISBLANK('T1'!$C$540),"",'T1'!$L$540*IF('T1'!$Z$11="Y",1,0)+'T2'!$L$540*IF('T2'!$Z$11="Y",1,0)+'T3'!$L$540*IF('T3'!$Z$11="Y",1,0))</f>
        <v/>
      </c>
      <c r="BS544" s="38" t="str">
        <f>IF(ISBLANK('T1'!$C$540),"",'T1'!$M$540*IF('T1'!$AA$11="Y",1,0)+'T2'!$M$540*IF('T2'!$AA$11="Y",1,0)+'T3'!$M$540*IF('T3'!$AA$11="Y",1,0))</f>
        <v/>
      </c>
      <c r="BT544" s="38" t="str">
        <f>IF(ISBLANK('T1'!$C$540),"",'T1'!$M$540*IF('T1'!$AB$11="Y",1,0)+'T2'!$M$540*IF('T2'!$AB$11="Y",1,0)+'T3'!$M$540*IF('T3'!$AB$11="Y",1,0))</f>
        <v/>
      </c>
      <c r="BU544" s="38" t="str">
        <f>IF(ISBLANK('T1'!$C$540),"",SUM($BK$544:$BT$544))</f>
        <v/>
      </c>
      <c r="BV544" s="38" t="str">
        <f>IF(ISBLANK('T1'!$C$540),"",IF(ISERR($BU$544/$BU$5),"",$BU$544/$BU$5))</f>
        <v/>
      </c>
      <c r="BY544" s="38" t="str">
        <f>IF(ISBLANK('T1'!$C$540),"",'T1'!$E$540*IF('T1'!$S$12="Y",1,0)+'T2'!$E$540*IF('T2'!$S$12="Y",1,0)+'T3'!$E$540*IF('T3'!$S$12="Y",1,0)+TA!$AR$540*IF(TA!$L$12="Y",1,0))</f>
        <v/>
      </c>
      <c r="BZ544" s="38" t="str">
        <f>IF(ISBLANK('T1'!$C$540),"",'T1'!$F$540*IF('T1'!$T$12="Y",1,0)+'T2'!$F$540*IF('T2'!$T$12="Y",1,0)+'T3'!$F$540*IF('T3'!$T$12="Y",1,0)+TA!$AS$540*IF(TA!$M$12="Y",1,0))</f>
        <v/>
      </c>
      <c r="CA544" s="38" t="str">
        <f>IF(ISBLANK('T1'!$C$540),"",'T1'!$G$540*IF('T1'!$U$12="Y",1,0)+'T2'!$G$540*IF('T2'!$U$12="Y",1,0)+'T3'!$G$540*IF('T3'!$U$12="Y",1,0)+TA!$AT$540*IF(TA!$N$12="Y",1,0))</f>
        <v/>
      </c>
      <c r="CB544" s="38" t="str">
        <f>IF(ISBLANK('T1'!$C$540),"",'T1'!$H$540*IF('T1'!$V$12="Y",1,0)+'T2'!$H$540*IF('T2'!$V$12="Y",1,0)+'T3'!$H$540*IF('T3'!$V$12="Y",1,0))</f>
        <v/>
      </c>
      <c r="CC544" s="38" t="str">
        <f>IF(ISBLANK('T1'!$C$540),"",'T1'!$I$540*IF('T1'!$W$12="Y",1,0)+'T2'!$I$540*IF('T2'!$W$12="Y",1,0)+'T3'!$I$540*IF('T3'!$W$12="Y",1,0))</f>
        <v/>
      </c>
      <c r="CD544" s="38" t="str">
        <f>IF(ISBLANK('T1'!$C$540),"",'T1'!$J$540*IF('T1'!$X$12="Y",1,0)+'T2'!$J$540*IF('T2'!$X$12="Y",1,0)+'T3'!$J$540*IF('T3'!$X$12="Y",1,0))</f>
        <v/>
      </c>
      <c r="CE544" s="38" t="str">
        <f>IF(ISBLANK('T1'!$C$540),"",'T1'!$K$540*IF('T1'!$Y$12="Y",1,0)+'T2'!$K$540*IF('T2'!$Y$12="Y",1,0)+'T3'!$K$540*IF('T3'!$Y$12="Y",1,0))</f>
        <v/>
      </c>
      <c r="CF544" s="38" t="str">
        <f>IF(ISBLANK('T1'!$C$540),"",'T1'!$L$540*IF('T1'!$Z$12="Y",1,0)+'T2'!$L$540*IF('T2'!$Z$12="Y",1,0)+'T3'!$L$540*IF('T3'!$Z$12="Y",1,0))</f>
        <v/>
      </c>
      <c r="CG544" s="38" t="str">
        <f>IF(ISBLANK('T1'!$C$540),"",'T1'!$M$540*IF('T1'!$AA$12="Y",1,0)+'T2'!$M$540*IF('T2'!$AA$12="Y",1,0)+'T3'!$M$540*IF('T3'!$AA$12="Y",1,0))</f>
        <v/>
      </c>
      <c r="CH544" s="38" t="str">
        <f>IF(ISBLANK('T1'!$C$540),"",'T1'!$M$540*IF('T1'!$AB$12="Y",1,0)+'T2'!$M$540*IF('T2'!$AB$12="Y",1,0)+'T3'!$M$540*IF('T3'!$AB$12="Y",1,0))</f>
        <v/>
      </c>
      <c r="CI544" s="38" t="str">
        <f>IF(ISBLANK('T1'!$C$540),"",SUM($BY$544:$CH$544))</f>
        <v/>
      </c>
      <c r="CJ544" s="38" t="str">
        <f>IF(ISBLANK('T1'!$C$540),"",IF(ISERR($CI$544/$CI$5),"",$CI$544/$CI$5))</f>
        <v/>
      </c>
      <c r="CM544" s="38" t="str">
        <f>IF(ISBLANK('T1'!$C$540),"",'T1'!$E$540*IF('T1'!$S$13="Y",1,0)+'T2'!$E$540*IF('T2'!$S$13="Y",1,0)+'T3'!$E$540*IF('T3'!$S$13="Y",1,0)+TA!$AR$540*IF(TA!$L$13="Y",1,0))</f>
        <v/>
      </c>
      <c r="CN544" s="38" t="str">
        <f>IF(ISBLANK('T1'!$C$540),"",'T1'!$F$540*IF('T1'!$T$13="Y",1,0)+'T2'!$F$540*IF('T2'!$T$13="Y",1,0)+'T3'!$F$540*IF('T3'!$T$13="Y",1,0)+TA!$AS$540*IF(TA!$M$13="Y",1,0))</f>
        <v/>
      </c>
      <c r="CO544" s="38" t="str">
        <f>IF(ISBLANK('T1'!$C$540),"",'T1'!$G$540*IF('T1'!$U$13="Y",1,0)+'T2'!$G$540*IF('T2'!$U$13="Y",1,0)+'T3'!$G$540*IF('T3'!$U$13="Y",1,0)+TA!$AT$540*IF(TA!$N$13="Y",1,0))</f>
        <v/>
      </c>
      <c r="CP544" s="38" t="str">
        <f>IF(ISBLANK('T1'!$C$540),"",'T1'!$H$540*IF('T1'!$V$13="Y",1,0)+'T2'!$H$540*IF('T2'!$V$13="Y",1,0)+'T3'!$H$540*IF('T3'!$V$13="Y",1,0))</f>
        <v/>
      </c>
      <c r="CQ544" s="38" t="str">
        <f>IF(ISBLANK('T1'!$C$540),"",'T1'!$I$540*IF('T1'!$W$13="Y",1,0)+'T2'!$I$540*IF('T2'!$W$13="Y",1,0)+'T3'!$I$540*IF('T3'!$W$13="Y",1,0))</f>
        <v/>
      </c>
      <c r="CR544" s="38" t="str">
        <f>IF(ISBLANK('T1'!$C$540),"",'T1'!$J$540*IF('T1'!$X$13="Y",1,0)+'T2'!$J$540*IF('T2'!$X$13="Y",1,0)+'T3'!$J$540*IF('T3'!$X$13="Y",1,0))</f>
        <v/>
      </c>
      <c r="CS544" s="38" t="str">
        <f>IF(ISBLANK('T1'!$C$540),"",'T1'!$K$540*IF('T1'!$Y$13="Y",1,0)+'T2'!$K$540*IF('T2'!$Y$13="Y",1,0)+'T3'!$K$540*IF('T3'!$Y$13="Y",1,0))</f>
        <v/>
      </c>
      <c r="CT544" s="38" t="str">
        <f>IF(ISBLANK('T1'!$C$540),"",'T1'!$L$540*IF('T1'!$Z$13="Y",1,0)+'T2'!$L$540*IF('T2'!$Z$13="Y",1,0)+'T3'!$L$540*IF('T3'!$Z$13="Y",1,0))</f>
        <v/>
      </c>
      <c r="CU544" s="38" t="str">
        <f>IF(ISBLANK('T1'!$C$540),"",'T1'!$M$540*IF('T1'!$AA$13="Y",1,0)+'T2'!$M$540*IF('T2'!$AA$13="Y",1,0)+'T3'!$M$540*IF('T3'!$AA$13="Y",1,0))</f>
        <v/>
      </c>
      <c r="CV544" s="38" t="str">
        <f>IF(ISBLANK('T1'!$C$540),"",'T1'!$M$540*IF('T1'!$AB$13="Y",1,0)+'T2'!$M$540*IF('T2'!$AB$13="Y",1,0)+'T3'!$M$540*IF('T3'!$AB$13="Y",1,0))</f>
        <v/>
      </c>
      <c r="CW544" s="38" t="str">
        <f>IF(ISBLANK('T1'!$C$540),"",SUM($CM$544:$CV$544))</f>
        <v/>
      </c>
      <c r="CX544" s="38" t="str">
        <f>IF(ISBLANK('T1'!$C$540),"",IF(ISERR($CW$544/$CW$5),"",$CW$544/$CW$5))</f>
        <v/>
      </c>
      <c r="DA544" s="38" t="str">
        <f>IF(ISBLANK('T1'!$C$540),"",'T1'!$E$540*IF('T1'!$S$14="Y",1,0)+'T2'!$E$540*IF('T2'!$S$14="Y",1,0)+'T3'!$E$540*IF('T3'!$S$14="Y",1,0)+TA!$AR$540*IF(TA!$L$14="Y",1,0))</f>
        <v/>
      </c>
      <c r="DB544" s="38" t="str">
        <f>IF(ISBLANK('T1'!$C$540),"",'T1'!$F$540*IF('T1'!$T$14="Y",1,0)+'T2'!$F$540*IF('T2'!$T$14="Y",1,0)+'T3'!$F$540*IF('T3'!$T$14="Y",1,0)+TA!$AS$540*IF(TA!$M$14="Y",1,0))</f>
        <v/>
      </c>
      <c r="DC544" s="38" t="str">
        <f>IF(ISBLANK('T1'!$C$540),"",'T1'!$G$540*IF('T1'!$U$14="Y",1,0)+'T2'!$G$540*IF('T2'!$U$14="Y",1,0)+'T3'!$G$540*IF('T3'!$U$14="Y",1,0)+TA!$AT$540*IF(TA!$N$14="Y",1,0))</f>
        <v/>
      </c>
      <c r="DD544" s="38" t="str">
        <f>IF(ISBLANK('T1'!$C$540),"",'T1'!$H$540*IF('T1'!$V$14="Y",1,0)+'T2'!$H$540*IF('T2'!$V$14="Y",1,0)+'T3'!$H$540*IF('T3'!$V$14="Y",1,0))</f>
        <v/>
      </c>
      <c r="DE544" s="38" t="str">
        <f>IF(ISBLANK('T1'!$C$540),"",'T1'!$I$540*IF('T1'!$W$14="Y",1,0)+'T2'!$I$540*IF('T2'!$W$14="Y",1,0)+'T3'!$I$540*IF('T3'!$W$14="Y",1,0))</f>
        <v/>
      </c>
      <c r="DF544" s="38" t="str">
        <f>IF(ISBLANK('T1'!$C$540),"",'T1'!$J$540*IF('T1'!$X$14="Y",1,0)+'T2'!$J$540*IF('T2'!$X$14="Y",1,0)+'T3'!$J$540*IF('T3'!$X$14="Y",1,0))</f>
        <v/>
      </c>
      <c r="DG544" s="38" t="str">
        <f>IF(ISBLANK('T1'!$C$540),"",'T1'!$K$540*IF('T1'!$Y$14="Y",1,0)+'T2'!$K$540*IF('T2'!$Y$14="Y",1,0)+'T3'!$K$540*IF('T3'!$Y$14="Y",1,0))</f>
        <v/>
      </c>
      <c r="DH544" s="38" t="str">
        <f>IF(ISBLANK('T1'!$C$540),"",'T1'!$L$540*IF('T1'!$Z$14="Y",1,0)+'T2'!$L$540*IF('T2'!$Z$14="Y",1,0)+'T3'!$L$540*IF('T3'!$Z$14="Y",1,0))</f>
        <v/>
      </c>
      <c r="DI544" s="38" t="str">
        <f>IF(ISBLANK('T1'!$C$540),"",'T1'!$M$540*IF('T1'!$AA$14="Y",1,0)+'T2'!$M$540*IF('T2'!$AA$14="Y",1,0)+'T3'!$M$540*IF('T3'!$AA$14="Y",1,0))</f>
        <v/>
      </c>
      <c r="DJ544" s="38" t="str">
        <f>IF(ISBLANK('T1'!$C$540),"",'T1'!$M$540*IF('T1'!$AB$14="Y",1,0)+'T2'!$M$540*IF('T2'!$AB$14="Y",1,0)+'T3'!$M$540*IF('T3'!$AB$14="Y",1,0))</f>
        <v/>
      </c>
      <c r="DK544" s="38" t="str">
        <f>IF(ISBLANK('T1'!$C$540),"",SUM($DA$544:$DJ$544))</f>
        <v/>
      </c>
      <c r="DL544" s="38" t="str">
        <f>IF(ISBLANK('T1'!$C$540),"",IF(ISERR($DK$544/$DK$5),"",$DK$544/$DK$5))</f>
        <v/>
      </c>
      <c r="DO544" s="38" t="str">
        <f>IF(ISBLANK('T1'!$C$540),"",'T1'!$E$540*IF('T1'!$S$15="Y",1,0)+'T2'!$E$540*IF('T2'!$S$15="Y",1,0)+'T3'!$E$540*IF('T3'!$S$15="Y",1,0)+TA!$AR$540*IF(TA!$L$15="Y",1,0))</f>
        <v/>
      </c>
      <c r="DP544" s="38" t="str">
        <f>IF(ISBLANK('T1'!$C$540),"",'T1'!$F$540*IF('T1'!$T$15="Y",1,0)+'T2'!$F$540*IF('T2'!$T$15="Y",1,0)+'T3'!$F$540*IF('T3'!$T$15="Y",1,0)+TA!$AS$540*IF(TA!$M$15="Y",1,0))</f>
        <v/>
      </c>
      <c r="DQ544" s="38" t="str">
        <f>IF(ISBLANK('T1'!$C$540),"",'T1'!$G$540*IF('T1'!$U$15="Y",1,0)+'T2'!$G$540*IF('T2'!$U$15="Y",1,0)+'T3'!$G$540*IF('T3'!$U$15="Y",1,0)+TA!$AT$540*IF(TA!$N$15="Y",1,0))</f>
        <v/>
      </c>
      <c r="DR544" s="38" t="str">
        <f>IF(ISBLANK('T1'!$C$540),"",'T1'!$H$540*IF('T1'!$V$15="Y",1,0)+'T2'!$H$540*IF('T2'!$V$15="Y",1,0)+'T3'!$H$540*IF('T3'!$V$15="Y",1,0))</f>
        <v/>
      </c>
      <c r="DS544" s="38" t="str">
        <f>IF(ISBLANK('T1'!$C$540),"",'T1'!$I$540*IF('T1'!$W$15="Y",1,0)+'T2'!$I$540*IF('T2'!$W$15="Y",1,0)+'T3'!$I$540*IF('T3'!$W$15="Y",1,0))</f>
        <v/>
      </c>
      <c r="DT544" s="38" t="str">
        <f>IF(ISBLANK('T1'!$C$540),"",'T1'!$J$540*IF('T1'!$X$15="Y",1,0)+'T2'!$J$540*IF('T2'!$X$15="Y",1,0)+'T3'!$J$540*IF('T3'!$X$15="Y",1,0))</f>
        <v/>
      </c>
      <c r="DU544" s="38" t="str">
        <f>IF(ISBLANK('T1'!$C$540),"",'T1'!$K$540*IF('T1'!$Y$15="Y",1,0)+'T2'!$K$540*IF('T2'!$Y$15="Y",1,0)+'T3'!$K$540*IF('T3'!$Y$15="Y",1,0))</f>
        <v/>
      </c>
      <c r="DV544" s="38" t="str">
        <f>IF(ISBLANK('T1'!$C$540),"",'T1'!$L$540*IF('T1'!$Z$15="Y",1,0)+'T2'!$L$540*IF('T2'!$Z$15="Y",1,0)+'T3'!$L$540*IF('T3'!$Z$15="Y",1,0))</f>
        <v/>
      </c>
      <c r="DW544" s="38" t="str">
        <f>IF(ISBLANK('T1'!$C$540),"",'T1'!$M$540*IF('T1'!$AA$15="Y",1,0)+'T2'!$M$540*IF('T2'!$AA$15="Y",1,0)+'T3'!$M$540*IF('T3'!$AA$15="Y",1,0))</f>
        <v/>
      </c>
      <c r="DX544" s="38" t="str">
        <f>IF(ISBLANK('T1'!$C$540),"",'T1'!$M$540*IF('T1'!$AB$15="Y",1,0)+'T2'!$M$540*IF('T2'!$AB$15="Y",1,0)+'T3'!$M$540*IF('T3'!$AB$15="Y",1,0))</f>
        <v/>
      </c>
      <c r="DY544" s="38" t="str">
        <f>IF(ISBLANK('T1'!$C$540),"",SUM($DO$544:$DX$544))</f>
        <v/>
      </c>
      <c r="DZ544" s="38" t="str">
        <f>IF(ISBLANK('T1'!$C$540),"",IF(ISERR($DY$544/$DY$5),"",$DY$544/$DY$5))</f>
        <v/>
      </c>
      <c r="EC544" s="38" t="str">
        <f>IF(ISBLANK('T1'!$C$540),"",'T1'!$E$540*IF('T1'!$S$16="Y",1,0)+'T2'!$E$540*IF('T2'!$S$16="Y",1,0)+'T3'!$E$540*IF('T3'!$S$16="Y",1,0)+TA!$AR$540*IF(TA!$L$16="Y",1,0))</f>
        <v/>
      </c>
      <c r="ED544" s="38" t="str">
        <f>IF(ISBLANK('T1'!$C$540),"",'T1'!$F$540*IF('T1'!$T$16="Y",1,0)+'T2'!$F$540*IF('T2'!$T$16="Y",1,0)+'T3'!$F$540*IF('T3'!$T$16="Y",1,0)+TA!$AS$540*IF(TA!$M$16="Y",1,0))</f>
        <v/>
      </c>
      <c r="EE544" s="38" t="str">
        <f>IF(ISBLANK('T1'!$C$540),"",'T1'!$G$540*IF('T1'!$U$16="Y",1,0)+'T2'!$G$540*IF('T2'!$U$16="Y",1,0)+'T3'!$G$540*IF('T3'!$U$16="Y",1,0)+TA!$AT$540*IF(TA!$N$16="Y",1,0))</f>
        <v/>
      </c>
      <c r="EF544" s="38" t="str">
        <f>IF(ISBLANK('T1'!$C$540),"",'T1'!$H$540*IF('T1'!$V$16="Y",1,0)+'T2'!$H$540*IF('T2'!$V$16="Y",1,0)+'T3'!$H$540*IF('T3'!$V$16="Y",1,0))</f>
        <v/>
      </c>
      <c r="EG544" s="38" t="str">
        <f>IF(ISBLANK('T1'!$C$540),"",'T1'!$I$540*IF('T1'!$W$16="Y",1,0)+'T2'!$I$540*IF('T2'!$W$16="Y",1,0)+'T3'!$I$540*IF('T3'!$W$16="Y",1,0))</f>
        <v/>
      </c>
      <c r="EH544" s="38" t="str">
        <f>IF(ISBLANK('T1'!$C$540),"",'T1'!$J$540*IF('T1'!$X$16="Y",1,0)+'T2'!$J$540*IF('T2'!$X$16="Y",1,0)+'T3'!$J$540*IF('T3'!$X$16="Y",1,0))</f>
        <v/>
      </c>
      <c r="EI544" s="38" t="str">
        <f>IF(ISBLANK('T1'!$C$540),"",'T1'!$K$540*IF('T1'!$Y$16="Y",1,0)+'T2'!$K$540*IF('T2'!$Y$16="Y",1,0)+'T3'!$K$540*IF('T3'!$Y$16="Y",1,0))</f>
        <v/>
      </c>
      <c r="EJ544" s="38" t="str">
        <f>IF(ISBLANK('T1'!$C$540),"",'T1'!$L$540*IF('T1'!$Z$16="Y",1,0)+'T2'!$L$540*IF('T2'!$Z$16="Y",1,0)+'T3'!$L$540*IF('T3'!$Z$16="Y",1,0))</f>
        <v/>
      </c>
      <c r="EK544" s="38" t="str">
        <f>IF(ISBLANK('T1'!$C$540),"",'T1'!$M$540*IF('T1'!$AA$16="Y",1,0)+'T2'!$M$540*IF('T2'!$AA$16="Y",1,0)+'T3'!$M$540*IF('T3'!$AA$16="Y",1,0))</f>
        <v/>
      </c>
      <c r="EL544" s="38" t="str">
        <f>IF(ISBLANK('T1'!$C$540),"",'T1'!$M$540*IF('T1'!$AB$16="Y",1,0)+'T2'!$M$540*IF('T2'!$AB$16="Y",1,0)+'T3'!$M$540*IF('T3'!$AB$16="Y",1,0))</f>
        <v/>
      </c>
      <c r="EM544" s="38" t="str">
        <f>IF(ISBLANK('T1'!$C$540),"",SUM($EC$544:$EL$544))</f>
        <v/>
      </c>
      <c r="EN544" s="38" t="str">
        <f>IF(ISBLANK('T1'!$C$540),"",IF(ISERR($EM$544/$EM$5),"",$EM$544/$EM$5))</f>
        <v/>
      </c>
      <c r="EQ544" s="38" t="str">
        <f>IF(ISBLANK('T1'!$C$540),"",'T1'!$E$540*IF('T1'!$S$17="Y",1,0)+'T2'!$E$540*IF('T2'!$S$17="Y",1,0)+'T3'!$E$540*IF('T3'!$S$17="Y",1,0)+TA!$AR$540*IF(TA!$L$17="Y",1,0))</f>
        <v/>
      </c>
      <c r="ER544" s="38" t="str">
        <f>IF(ISBLANK('T1'!$C$540),"",'T1'!$F$540*IF('T1'!$T$17="Y",1,0)+'T2'!$F$540*IF('T2'!$T$17="Y",1,0)+'T3'!$F$540*IF('T3'!$T$17="Y",1,0)+TA!$AS$540*IF(TA!$M$17="Y",1,0))</f>
        <v/>
      </c>
      <c r="ES544" s="38" t="str">
        <f>IF(ISBLANK('T1'!$C$540),"",'T1'!$G$540*IF('T1'!$U$17="Y",1,0)+'T2'!$G$540*IF('T2'!$U$17="Y",1,0)+'T3'!$G$540*IF('T3'!$U$17="Y",1,0)+TA!$AT$540*IF(TA!$N$17="Y",1,0))</f>
        <v/>
      </c>
      <c r="ET544" s="38" t="str">
        <f>IF(ISBLANK('T1'!$C$540),"",'T1'!$H$540*IF('T1'!$V$17="Y",1,0)+'T2'!$H$540*IF('T2'!$V$17="Y",1,0)+'T3'!$H$540*IF('T3'!$V$17="Y",1,0))</f>
        <v/>
      </c>
      <c r="EU544" s="38" t="str">
        <f>IF(ISBLANK('T1'!$C$540),"",'T1'!$I$540*IF('T1'!$W$17="Y",1,0)+'T2'!$I$540*IF('T2'!$W$17="Y",1,0)+'T3'!$I$540*IF('T3'!$W$17="Y",1,0))</f>
        <v/>
      </c>
      <c r="EV544" s="38" t="str">
        <f>IF(ISBLANK('T1'!$C$540),"",'T1'!$J$540*IF('T1'!$X$17="Y",1,0)+'T2'!$J$540*IF('T2'!$X$17="Y",1,0)+'T3'!$J$540*IF('T3'!$X$17="Y",1,0))</f>
        <v/>
      </c>
      <c r="EW544" s="38" t="str">
        <f>IF(ISBLANK('T1'!$C$540),"",'T1'!$K$540*IF('T1'!$Y$17="Y",1,0)+'T2'!$K$540*IF('T2'!$Y$17="Y",1,0)+'T3'!$K$540*IF('T3'!$Y$17="Y",1,0))</f>
        <v/>
      </c>
      <c r="EX544" s="38" t="str">
        <f>IF(ISBLANK('T1'!$C$540),"",'T1'!$L$540*IF('T1'!$Z$17="Y",1,0)+'T2'!$L$540*IF('T2'!$Z$17="Y",1,0)+'T3'!$L$540*IF('T3'!$Z$17="Y",1,0))</f>
        <v/>
      </c>
      <c r="EY544" s="38" t="str">
        <f>IF(ISBLANK('T1'!$C$540),"",'T1'!$M$540*IF('T1'!$AA$17="Y",1,0)+'T2'!$M$540*IF('T2'!$AA$17="Y",1,0)+'T3'!$M$540*IF('T3'!$AA$17="Y",1,0))</f>
        <v/>
      </c>
      <c r="EZ544" s="38" t="str">
        <f>IF(ISBLANK('T1'!$C$540),"",'T1'!$M$540*IF('T1'!$AB$17="Y",1,0)+'T2'!$M$540*IF('T2'!$AB$17="Y",1,0)+'T3'!$M$540*IF('T3'!$AB$17="Y",1,0))</f>
        <v/>
      </c>
      <c r="FA544" s="38" t="str">
        <f>IF(ISBLANK('T1'!$C$540),"",SUM($EQ$544:$EZ$544))</f>
        <v/>
      </c>
      <c r="FB544" s="38" t="str">
        <f>IF(ISBLANK('T1'!$C$540),"",IF(ISERR($FA$544/$FA$5),"",$FA$544/$FA$5))</f>
        <v/>
      </c>
    </row>
    <row r="545" spans="20:158">
      <c r="T545" s="38" t="str">
        <f>IF(ISBLANK('T1'!$C$541),"",'T1'!$E$541*IF('T1'!$S$8="Y",1,0)+'T2'!$E$541*IF('T2'!$S$8="Y",1,0)+'T3'!$E$541*IF('T3'!$S$8="Y",1,0)+TA!$AR$541*IF(TA!$L$8="Y",1,0))</f>
        <v/>
      </c>
      <c r="U545" s="38" t="str">
        <f>IF(ISBLANK('T1'!$C$541),"",'T1'!$F$541*IF('T1'!$T$8="Y",1,0)+'T2'!$F$541*IF('T2'!$T$8="Y",1,0)+'T3'!$F$541*IF('T3'!$T$8="Y",1,0)+TA!$AS$541*IF(TA!$M$8="Y",1,0))</f>
        <v/>
      </c>
      <c r="V545" s="38" t="str">
        <f>IF(ISBLANK('T1'!$C$541),"",'T1'!$G$541*IF('T1'!$U$8="Y",1,0)+'T2'!$G$541*IF('T2'!$U$8="Y",1,0)+'T3'!$G$541*IF('T3'!$U$8="Y",1,0)+TA!$AT$541*IF(TA!$N$8="Y",1,0))</f>
        <v/>
      </c>
      <c r="W545" s="38" t="str">
        <f>IF(ISBLANK('T1'!$C$541),"",'T1'!$H$541*IF('T1'!$V$8="Y",1,0)+'T2'!$H$541*IF('T2'!$V$8="Y",1,0)+'T3'!$H$541*IF('T3'!$V$8="Y",1,0))</f>
        <v/>
      </c>
      <c r="X545" s="38" t="str">
        <f>IF(ISBLANK('T1'!$C$541),"",'T1'!$I$541*IF('T1'!$W$8="Y",1,0)+'T2'!$I$541*IF('T2'!$W$8="Y",1,0)+'T3'!$I$541*IF('T3'!$W$8="Y",1,0))</f>
        <v/>
      </c>
      <c r="Y545" s="38" t="str">
        <f>IF(ISBLANK('T1'!$C$541),"",'T1'!$J$541*IF('T1'!$X$8="Y",1,0)+'T2'!$J$541*IF('T2'!$X$8="Y",1,0)+'T3'!$J$541*IF('T3'!$X$8="Y",1,0))</f>
        <v/>
      </c>
      <c r="Z545" s="38" t="str">
        <f>IF(ISBLANK('T1'!$C$541),"",'T1'!$K$541*IF('T1'!$Y$8="Y",1,0)+'T2'!$K$541*IF('T2'!$Y$8="Y",1,0)+'T3'!$K$541*IF('T3'!$Y$8="Y",1,0))</f>
        <v/>
      </c>
      <c r="AA545" s="38" t="str">
        <f>IF(ISBLANK('T1'!$C$541),"",'T1'!$L$541*IF('T1'!$Z$8="Y",1,0)+'T2'!$L$541*IF('T2'!$Z$8="Y",1,0)+'T3'!$L$541*IF('T3'!$Z$8="Y",1,0))</f>
        <v/>
      </c>
      <c r="AB545" s="38" t="str">
        <f>IF(ISBLANK('T1'!$C$541),"",'T1'!$M$541*IF('T1'!$AA$8="Y",1,0)+'T2'!$M$541*IF('T2'!$AA$8="Y",1,0)+'T3'!$M$541*IF('T3'!$AA$8="Y",1,0))</f>
        <v/>
      </c>
      <c r="AC545" s="38" t="str">
        <f>IF(ISBLANK('T1'!$C$541),"",'T1'!$M$541*IF('T1'!$AB$8="Y",1,0)+'T2'!$M$541*IF('T2'!$AB$8="Y",1,0)+'T3'!$M$541*IF('T3'!$AB$8="Y",1,0))</f>
        <v/>
      </c>
      <c r="AD545" s="38" t="str">
        <f>IF(ISBLANK('T1'!$C$541),"",SUM($T$545:$AC$545))</f>
        <v/>
      </c>
      <c r="AE545" s="38" t="str">
        <f>IF(ISBLANK('T1'!$C$541),"",IF(ISERR($AD$545/$AD$5),"",$AD$545/$AD$5))</f>
        <v/>
      </c>
      <c r="AI545" s="38" t="str">
        <f>IF(ISBLANK('T1'!$C$541),"",'T1'!$E$541*IF('T1'!$S$9="Y",1,0)+'T2'!$E$541*IF('T2'!$S$9="Y",1,0)+'T3'!$E$541*IF('T3'!$S$9="Y",1,0)+TA!$AR$541*IF(TA!$L$9="Y",1,0))</f>
        <v/>
      </c>
      <c r="AJ545" s="38" t="str">
        <f>IF(ISBLANK('T1'!$C$541),"",'T1'!$F$541*IF('T1'!$T$9="Y",1,0)+'T2'!$F$541*IF('T2'!$T$9="Y",1,0)+'T3'!$F$541*IF('T3'!$T$9="Y",1,0)+TA!$AS$541*IF(TA!$M$9="Y",1,0))</f>
        <v/>
      </c>
      <c r="AK545" s="38" t="str">
        <f>IF(ISBLANK('T1'!$C$541),"",'T1'!$G$541*IF('T1'!$U$9="Y",1,0)+'T2'!$G$541*IF('T2'!$U$9="Y",1,0)+'T3'!$G$541*IF('T3'!$U$9="Y",1,0)+TA!$AT$541*IF(TA!$N$9="Y",1,0))</f>
        <v/>
      </c>
      <c r="AL545" s="38" t="str">
        <f>IF(ISBLANK('T1'!$C$541),"",'T1'!$H$541*IF('T1'!$V$9="Y",1,0)+'T2'!$H$541*IF('T2'!$V$9="Y",1,0)+'T3'!$H$541*IF('T3'!$V$9="Y",1,0))</f>
        <v/>
      </c>
      <c r="AM545" s="38" t="str">
        <f>IF(ISBLANK('T1'!$C$541),"",'T1'!$I$541*IF('T1'!$W$9="Y",1,0)+'T2'!$I$541*IF('T2'!$W$9="Y",1,0)+'T3'!$I$541*IF('T3'!$W$9="Y",1,0))</f>
        <v/>
      </c>
      <c r="AN545" s="38" t="str">
        <f>IF(ISBLANK('T1'!$C$541),"",'T1'!$J$541*IF('T1'!$X$9="Y",1,0)+'T2'!$J$541*IF('T2'!$X$9="Y",1,0)+'T3'!$J$541*IF('T3'!$X$9="Y",1,0))</f>
        <v/>
      </c>
      <c r="AO545" s="38" t="str">
        <f>IF(ISBLANK('T1'!$C$541),"",'T1'!$K$541*IF('T1'!$Y$9="Y",1,0)+'T2'!$K$541*IF('T2'!$Y$9="Y",1,0)+'T3'!$K$541*IF('T3'!$Y$9="Y",1,0))</f>
        <v/>
      </c>
      <c r="AP545" s="38" t="str">
        <f>IF(ISBLANK('T1'!$C$541),"",'T1'!$L$541*IF('T1'!$Z$9="Y",1,0)+'T2'!$L$541*IF('T2'!$Z$9="Y",1,0)+'T3'!$L$541*IF('T3'!$Z$9="Y",1,0))</f>
        <v/>
      </c>
      <c r="AQ545" s="38" t="str">
        <f>IF(ISBLANK('T1'!$C$541),"",'T1'!$M$541*IF('T1'!$AA$9="Y",1,0)+'T2'!$M$541*IF('T2'!$AA$9="Y",1,0)+'T3'!$M$541*IF('T3'!$AA$9="Y",1,0))</f>
        <v/>
      </c>
      <c r="AR545" s="38" t="str">
        <f>IF(ISBLANK('T1'!$C$541),"",'T1'!$M$541*IF('T1'!$AB$9="Y",1,0)+'T2'!$M$541*IF('T2'!$AB$9="Y",1,0)+'T3'!$M$541*IF('T3'!$AB$9="Y",1,0))</f>
        <v/>
      </c>
      <c r="AS545" s="38" t="str">
        <f>IF(ISBLANK('T1'!$C$541),"",SUM($AI$545:$AR$545))</f>
        <v/>
      </c>
      <c r="AT545" s="38" t="str">
        <f>IF(ISBLANK('T1'!$C$541),"",IF(ISERR($AS$545/$AS$5),"",$AS$545/$AS$5))</f>
        <v/>
      </c>
      <c r="AW545" s="38" t="str">
        <f>IF(ISBLANK('T1'!$C$541),"",'T1'!$E$541*IF('T1'!$S$10="Y",1,0)+'T2'!$E$541*IF('T2'!$S$10="Y",1,0)+'T3'!$E$541*IF('T3'!$S$10="Y",1,0)+TA!$AR$541*IF(TA!$L$10="Y",1,0))</f>
        <v/>
      </c>
      <c r="AX545" s="38" t="str">
        <f>IF(ISBLANK('T1'!$C$541),"",'T1'!$F$541*IF('T1'!$T$10="Y",1,0)+'T2'!$F$541*IF('T2'!$T$10="Y",1,0)+'T3'!$F$541*IF('T3'!$T$10="Y",1,0)+TA!$AS$541*IF(TA!$M$10="Y",1,0))</f>
        <v/>
      </c>
      <c r="AY545" s="38" t="str">
        <f>IF(ISBLANK('T1'!$C$541),"",'T1'!$G$541*IF('T1'!$U$10="Y",1,0)+'T2'!$G$541*IF('T2'!$U$10="Y",1,0)+'T3'!$G$541*IF('T3'!$U$10="Y",1,0)+TA!$AT$541*IF(TA!$N$10="Y",1,0))</f>
        <v/>
      </c>
      <c r="AZ545" s="38" t="str">
        <f>IF(ISBLANK('T1'!$C$541),"",'T1'!$H$541*IF('T1'!$V$10="Y",1,0)+'T2'!$H$541*IF('T2'!$V$10="Y",1,0)+'T3'!$H$541*IF('T3'!$V$10="Y",1,0))</f>
        <v/>
      </c>
      <c r="BA545" s="38" t="str">
        <f>IF(ISBLANK('T1'!$C$541),"",'T1'!$I$541*IF('T1'!$W$10="Y",1,0)+'T2'!$I$541*IF('T2'!$W$10="Y",1,0)+'T3'!$I$541*IF('T3'!$W$10="Y",1,0))</f>
        <v/>
      </c>
      <c r="BB545" s="38" t="str">
        <f>IF(ISBLANK('T1'!$C$541),"",'T1'!$J$541*IF('T1'!$X$10="Y",1,0)+'T2'!$J$541*IF('T2'!$X$10="Y",1,0)+'T3'!$J$541*IF('T3'!$X$10="Y",1,0))</f>
        <v/>
      </c>
      <c r="BC545" s="38" t="str">
        <f>IF(ISBLANK('T1'!$C$541),"",'T1'!$K$541*IF('T1'!$Y$10="Y",1,0)+'T2'!$K$541*IF('T2'!$Y$10="Y",1,0)+'T3'!$K$541*IF('T3'!$Y$10="Y",1,0))</f>
        <v/>
      </c>
      <c r="BD545" s="38" t="str">
        <f>IF(ISBLANK('T1'!$C$541),"",'T1'!$L$541*IF('T1'!$Z$10="Y",1,0)+'T2'!$L$541*IF('T2'!$Z$10="Y",1,0)+'T3'!$L$541*IF('T3'!$Z$10="Y",1,0))</f>
        <v/>
      </c>
      <c r="BE545" s="38" t="str">
        <f>IF(ISBLANK('T1'!$C$541),"",'T1'!$M$541*IF('T1'!$AA$10="Y",1,0)+'T2'!$M$541*IF('T2'!$AA$10="Y",1,0)+'T3'!$M$541*IF('T3'!$AA$10="Y",1,0))</f>
        <v/>
      </c>
      <c r="BF545" s="38" t="str">
        <f>IF(ISBLANK('T1'!$C$541),"",'T1'!$M$541*IF('T1'!$AB$10="Y",1,0)+'T2'!$M$541*IF('T2'!$AB$10="Y",1,0)+'T3'!$M$541*IF('T3'!$AB$10="Y",1,0))</f>
        <v/>
      </c>
      <c r="BG545" s="38" t="str">
        <f>IF(ISBLANK('T1'!$C$541),"",SUM($AW$545:$BF$545))</f>
        <v/>
      </c>
      <c r="BH545" s="38" t="str">
        <f>IF(ISBLANK('T1'!$C$541),"",IF(ISERR($BG$545/$BG$5),"",$BG$545/$BG$5))</f>
        <v/>
      </c>
      <c r="BK545" s="38" t="str">
        <f>IF(ISBLANK('T1'!$C$541),"",'T1'!$E$541*IF('T1'!$S$11="Y",1,0)+'T2'!$E$541*IF('T2'!$S$11="Y",1,0)+'T3'!$E$541*IF('T3'!$S$11="Y",1,0)+TA!$AR$541*IF(TA!$L$11="Y",1,0))</f>
        <v/>
      </c>
      <c r="BL545" s="38" t="str">
        <f>IF(ISBLANK('T1'!$C$541),"",'T1'!$F$541*IF('T1'!$T$11="Y",1,0)+'T2'!$F$541*IF('T2'!$T$11="Y",1,0)+'T3'!$F$541*IF('T3'!$T$11="Y",1,0)+TA!$AS$541*IF(TA!$M$11="Y",1,0))</f>
        <v/>
      </c>
      <c r="BM545" s="38" t="str">
        <f>IF(ISBLANK('T1'!$C$541),"",'T1'!$G$541*IF('T1'!$U$11="Y",1,0)+'T2'!$G$541*IF('T2'!$U$11="Y",1,0)+'T3'!$G$541*IF('T3'!$U$11="Y",1,0)+TA!$AT$541*IF(TA!$N$11="Y",1,0))</f>
        <v/>
      </c>
      <c r="BN545" s="38" t="str">
        <f>IF(ISBLANK('T1'!$C$541),"",'T1'!$H$541*IF('T1'!$V$11="Y",1,0)+'T2'!$H$541*IF('T2'!$V$11="Y",1,0)+'T3'!$H$541*IF('T3'!$V$11="Y",1,0))</f>
        <v/>
      </c>
      <c r="BO545" s="38" t="str">
        <f>IF(ISBLANK('T1'!$C$541),"",'T1'!$I$541*IF('T1'!$W$11="Y",1,0)+'T2'!$I$541*IF('T2'!$W$11="Y",1,0)+'T3'!$I$541*IF('T3'!$W$11="Y",1,0))</f>
        <v/>
      </c>
      <c r="BP545" s="38" t="str">
        <f>IF(ISBLANK('T1'!$C$541),"",'T1'!$J$541*IF('T1'!$X$11="Y",1,0)+'T2'!$J$541*IF('T2'!$X$11="Y",1,0)+'T3'!$J$541*IF('T3'!$X$11="Y",1,0))</f>
        <v/>
      </c>
      <c r="BQ545" s="38" t="str">
        <f>IF(ISBLANK('T1'!$C$541),"",'T1'!$K$541*IF('T1'!$Y$11="Y",1,0)+'T2'!$K$541*IF('T2'!$Y$11="Y",1,0)+'T3'!$K$541*IF('T3'!$Y$11="Y",1,0))</f>
        <v/>
      </c>
      <c r="BR545" s="38" t="str">
        <f>IF(ISBLANK('T1'!$C$541),"",'T1'!$L$541*IF('T1'!$Z$11="Y",1,0)+'T2'!$L$541*IF('T2'!$Z$11="Y",1,0)+'T3'!$L$541*IF('T3'!$Z$11="Y",1,0))</f>
        <v/>
      </c>
      <c r="BS545" s="38" t="str">
        <f>IF(ISBLANK('T1'!$C$541),"",'T1'!$M$541*IF('T1'!$AA$11="Y",1,0)+'T2'!$M$541*IF('T2'!$AA$11="Y",1,0)+'T3'!$M$541*IF('T3'!$AA$11="Y",1,0))</f>
        <v/>
      </c>
      <c r="BT545" s="38" t="str">
        <f>IF(ISBLANK('T1'!$C$541),"",'T1'!$M$541*IF('T1'!$AB$11="Y",1,0)+'T2'!$M$541*IF('T2'!$AB$11="Y",1,0)+'T3'!$M$541*IF('T3'!$AB$11="Y",1,0))</f>
        <v/>
      </c>
      <c r="BU545" s="38" t="str">
        <f>IF(ISBLANK('T1'!$C$541),"",SUM($BK$545:$BT$545))</f>
        <v/>
      </c>
      <c r="BV545" s="38" t="str">
        <f>IF(ISBLANK('T1'!$C$541),"",IF(ISERR($BU$545/$BU$5),"",$BU$545/$BU$5))</f>
        <v/>
      </c>
      <c r="BY545" s="38" t="str">
        <f>IF(ISBLANK('T1'!$C$541),"",'T1'!$E$541*IF('T1'!$S$12="Y",1,0)+'T2'!$E$541*IF('T2'!$S$12="Y",1,0)+'T3'!$E$541*IF('T3'!$S$12="Y",1,0)+TA!$AR$541*IF(TA!$L$12="Y",1,0))</f>
        <v/>
      </c>
      <c r="BZ545" s="38" t="str">
        <f>IF(ISBLANK('T1'!$C$541),"",'T1'!$F$541*IF('T1'!$T$12="Y",1,0)+'T2'!$F$541*IF('T2'!$T$12="Y",1,0)+'T3'!$F$541*IF('T3'!$T$12="Y",1,0)+TA!$AS$541*IF(TA!$M$12="Y",1,0))</f>
        <v/>
      </c>
      <c r="CA545" s="38" t="str">
        <f>IF(ISBLANK('T1'!$C$541),"",'T1'!$G$541*IF('T1'!$U$12="Y",1,0)+'T2'!$G$541*IF('T2'!$U$12="Y",1,0)+'T3'!$G$541*IF('T3'!$U$12="Y",1,0)+TA!$AT$541*IF(TA!$N$12="Y",1,0))</f>
        <v/>
      </c>
      <c r="CB545" s="38" t="str">
        <f>IF(ISBLANK('T1'!$C$541),"",'T1'!$H$541*IF('T1'!$V$12="Y",1,0)+'T2'!$H$541*IF('T2'!$V$12="Y",1,0)+'T3'!$H$541*IF('T3'!$V$12="Y",1,0))</f>
        <v/>
      </c>
      <c r="CC545" s="38" t="str">
        <f>IF(ISBLANK('T1'!$C$541),"",'T1'!$I$541*IF('T1'!$W$12="Y",1,0)+'T2'!$I$541*IF('T2'!$W$12="Y",1,0)+'T3'!$I$541*IF('T3'!$W$12="Y",1,0))</f>
        <v/>
      </c>
      <c r="CD545" s="38" t="str">
        <f>IF(ISBLANK('T1'!$C$541),"",'T1'!$J$541*IF('T1'!$X$12="Y",1,0)+'T2'!$J$541*IF('T2'!$X$12="Y",1,0)+'T3'!$J$541*IF('T3'!$X$12="Y",1,0))</f>
        <v/>
      </c>
      <c r="CE545" s="38" t="str">
        <f>IF(ISBLANK('T1'!$C$541),"",'T1'!$K$541*IF('T1'!$Y$12="Y",1,0)+'T2'!$K$541*IF('T2'!$Y$12="Y",1,0)+'T3'!$K$541*IF('T3'!$Y$12="Y",1,0))</f>
        <v/>
      </c>
      <c r="CF545" s="38" t="str">
        <f>IF(ISBLANK('T1'!$C$541),"",'T1'!$L$541*IF('T1'!$Z$12="Y",1,0)+'T2'!$L$541*IF('T2'!$Z$12="Y",1,0)+'T3'!$L$541*IF('T3'!$Z$12="Y",1,0))</f>
        <v/>
      </c>
      <c r="CG545" s="38" t="str">
        <f>IF(ISBLANK('T1'!$C$541),"",'T1'!$M$541*IF('T1'!$AA$12="Y",1,0)+'T2'!$M$541*IF('T2'!$AA$12="Y",1,0)+'T3'!$M$541*IF('T3'!$AA$12="Y",1,0))</f>
        <v/>
      </c>
      <c r="CH545" s="38" t="str">
        <f>IF(ISBLANK('T1'!$C$541),"",'T1'!$M$541*IF('T1'!$AB$12="Y",1,0)+'T2'!$M$541*IF('T2'!$AB$12="Y",1,0)+'T3'!$M$541*IF('T3'!$AB$12="Y",1,0))</f>
        <v/>
      </c>
      <c r="CI545" s="38" t="str">
        <f>IF(ISBLANK('T1'!$C$541),"",SUM($BY$545:$CH$545))</f>
        <v/>
      </c>
      <c r="CJ545" s="38" t="str">
        <f>IF(ISBLANK('T1'!$C$541),"",IF(ISERR($CI$545/$CI$5),"",$CI$545/$CI$5))</f>
        <v/>
      </c>
      <c r="CM545" s="38" t="str">
        <f>IF(ISBLANK('T1'!$C$541),"",'T1'!$E$541*IF('T1'!$S$13="Y",1,0)+'T2'!$E$541*IF('T2'!$S$13="Y",1,0)+'T3'!$E$541*IF('T3'!$S$13="Y",1,0)+TA!$AR$541*IF(TA!$L$13="Y",1,0))</f>
        <v/>
      </c>
      <c r="CN545" s="38" t="str">
        <f>IF(ISBLANK('T1'!$C$541),"",'T1'!$F$541*IF('T1'!$T$13="Y",1,0)+'T2'!$F$541*IF('T2'!$T$13="Y",1,0)+'T3'!$F$541*IF('T3'!$T$13="Y",1,0)+TA!$AS$541*IF(TA!$M$13="Y",1,0))</f>
        <v/>
      </c>
      <c r="CO545" s="38" t="str">
        <f>IF(ISBLANK('T1'!$C$541),"",'T1'!$G$541*IF('T1'!$U$13="Y",1,0)+'T2'!$G$541*IF('T2'!$U$13="Y",1,0)+'T3'!$G$541*IF('T3'!$U$13="Y",1,0)+TA!$AT$541*IF(TA!$N$13="Y",1,0))</f>
        <v/>
      </c>
      <c r="CP545" s="38" t="str">
        <f>IF(ISBLANK('T1'!$C$541),"",'T1'!$H$541*IF('T1'!$V$13="Y",1,0)+'T2'!$H$541*IF('T2'!$V$13="Y",1,0)+'T3'!$H$541*IF('T3'!$V$13="Y",1,0))</f>
        <v/>
      </c>
      <c r="CQ545" s="38" t="str">
        <f>IF(ISBLANK('T1'!$C$541),"",'T1'!$I$541*IF('T1'!$W$13="Y",1,0)+'T2'!$I$541*IF('T2'!$W$13="Y",1,0)+'T3'!$I$541*IF('T3'!$W$13="Y",1,0))</f>
        <v/>
      </c>
      <c r="CR545" s="38" t="str">
        <f>IF(ISBLANK('T1'!$C$541),"",'T1'!$J$541*IF('T1'!$X$13="Y",1,0)+'T2'!$J$541*IF('T2'!$X$13="Y",1,0)+'T3'!$J$541*IF('T3'!$X$13="Y",1,0))</f>
        <v/>
      </c>
      <c r="CS545" s="38" t="str">
        <f>IF(ISBLANK('T1'!$C$541),"",'T1'!$K$541*IF('T1'!$Y$13="Y",1,0)+'T2'!$K$541*IF('T2'!$Y$13="Y",1,0)+'T3'!$K$541*IF('T3'!$Y$13="Y",1,0))</f>
        <v/>
      </c>
      <c r="CT545" s="38" t="str">
        <f>IF(ISBLANK('T1'!$C$541),"",'T1'!$L$541*IF('T1'!$Z$13="Y",1,0)+'T2'!$L$541*IF('T2'!$Z$13="Y",1,0)+'T3'!$L$541*IF('T3'!$Z$13="Y",1,0))</f>
        <v/>
      </c>
      <c r="CU545" s="38" t="str">
        <f>IF(ISBLANK('T1'!$C$541),"",'T1'!$M$541*IF('T1'!$AA$13="Y",1,0)+'T2'!$M$541*IF('T2'!$AA$13="Y",1,0)+'T3'!$M$541*IF('T3'!$AA$13="Y",1,0))</f>
        <v/>
      </c>
      <c r="CV545" s="38" t="str">
        <f>IF(ISBLANK('T1'!$C$541),"",'T1'!$M$541*IF('T1'!$AB$13="Y",1,0)+'T2'!$M$541*IF('T2'!$AB$13="Y",1,0)+'T3'!$M$541*IF('T3'!$AB$13="Y",1,0))</f>
        <v/>
      </c>
      <c r="CW545" s="38" t="str">
        <f>IF(ISBLANK('T1'!$C$541),"",SUM($CM$545:$CV$545))</f>
        <v/>
      </c>
      <c r="CX545" s="38" t="str">
        <f>IF(ISBLANK('T1'!$C$541),"",IF(ISERR($CW$545/$CW$5),"",$CW$545/$CW$5))</f>
        <v/>
      </c>
      <c r="DA545" s="38" t="str">
        <f>IF(ISBLANK('T1'!$C$541),"",'T1'!$E$541*IF('T1'!$S$14="Y",1,0)+'T2'!$E$541*IF('T2'!$S$14="Y",1,0)+'T3'!$E$541*IF('T3'!$S$14="Y",1,0)+TA!$AR$541*IF(TA!$L$14="Y",1,0))</f>
        <v/>
      </c>
      <c r="DB545" s="38" t="str">
        <f>IF(ISBLANK('T1'!$C$541),"",'T1'!$F$541*IF('T1'!$T$14="Y",1,0)+'T2'!$F$541*IF('T2'!$T$14="Y",1,0)+'T3'!$F$541*IF('T3'!$T$14="Y",1,0)+TA!$AS$541*IF(TA!$M$14="Y",1,0))</f>
        <v/>
      </c>
      <c r="DC545" s="38" t="str">
        <f>IF(ISBLANK('T1'!$C$541),"",'T1'!$G$541*IF('T1'!$U$14="Y",1,0)+'T2'!$G$541*IF('T2'!$U$14="Y",1,0)+'T3'!$G$541*IF('T3'!$U$14="Y",1,0)+TA!$AT$541*IF(TA!$N$14="Y",1,0))</f>
        <v/>
      </c>
      <c r="DD545" s="38" t="str">
        <f>IF(ISBLANK('T1'!$C$541),"",'T1'!$H$541*IF('T1'!$V$14="Y",1,0)+'T2'!$H$541*IF('T2'!$V$14="Y",1,0)+'T3'!$H$541*IF('T3'!$V$14="Y",1,0))</f>
        <v/>
      </c>
      <c r="DE545" s="38" t="str">
        <f>IF(ISBLANK('T1'!$C$541),"",'T1'!$I$541*IF('T1'!$W$14="Y",1,0)+'T2'!$I$541*IF('T2'!$W$14="Y",1,0)+'T3'!$I$541*IF('T3'!$W$14="Y",1,0))</f>
        <v/>
      </c>
      <c r="DF545" s="38" t="str">
        <f>IF(ISBLANK('T1'!$C$541),"",'T1'!$J$541*IF('T1'!$X$14="Y",1,0)+'T2'!$J$541*IF('T2'!$X$14="Y",1,0)+'T3'!$J$541*IF('T3'!$X$14="Y",1,0))</f>
        <v/>
      </c>
      <c r="DG545" s="38" t="str">
        <f>IF(ISBLANK('T1'!$C$541),"",'T1'!$K$541*IF('T1'!$Y$14="Y",1,0)+'T2'!$K$541*IF('T2'!$Y$14="Y",1,0)+'T3'!$K$541*IF('T3'!$Y$14="Y",1,0))</f>
        <v/>
      </c>
      <c r="DH545" s="38" t="str">
        <f>IF(ISBLANK('T1'!$C$541),"",'T1'!$L$541*IF('T1'!$Z$14="Y",1,0)+'T2'!$L$541*IF('T2'!$Z$14="Y",1,0)+'T3'!$L$541*IF('T3'!$Z$14="Y",1,0))</f>
        <v/>
      </c>
      <c r="DI545" s="38" t="str">
        <f>IF(ISBLANK('T1'!$C$541),"",'T1'!$M$541*IF('T1'!$AA$14="Y",1,0)+'T2'!$M$541*IF('T2'!$AA$14="Y",1,0)+'T3'!$M$541*IF('T3'!$AA$14="Y",1,0))</f>
        <v/>
      </c>
      <c r="DJ545" s="38" t="str">
        <f>IF(ISBLANK('T1'!$C$541),"",'T1'!$M$541*IF('T1'!$AB$14="Y",1,0)+'T2'!$M$541*IF('T2'!$AB$14="Y",1,0)+'T3'!$M$541*IF('T3'!$AB$14="Y",1,0))</f>
        <v/>
      </c>
      <c r="DK545" s="38" t="str">
        <f>IF(ISBLANK('T1'!$C$541),"",SUM($DA$545:$DJ$545))</f>
        <v/>
      </c>
      <c r="DL545" s="38" t="str">
        <f>IF(ISBLANK('T1'!$C$541),"",IF(ISERR($DK$545/$DK$5),"",$DK$545/$DK$5))</f>
        <v/>
      </c>
      <c r="DO545" s="38" t="str">
        <f>IF(ISBLANK('T1'!$C$541),"",'T1'!$E$541*IF('T1'!$S$15="Y",1,0)+'T2'!$E$541*IF('T2'!$S$15="Y",1,0)+'T3'!$E$541*IF('T3'!$S$15="Y",1,0)+TA!$AR$541*IF(TA!$L$15="Y",1,0))</f>
        <v/>
      </c>
      <c r="DP545" s="38" t="str">
        <f>IF(ISBLANK('T1'!$C$541),"",'T1'!$F$541*IF('T1'!$T$15="Y",1,0)+'T2'!$F$541*IF('T2'!$T$15="Y",1,0)+'T3'!$F$541*IF('T3'!$T$15="Y",1,0)+TA!$AS$541*IF(TA!$M$15="Y",1,0))</f>
        <v/>
      </c>
      <c r="DQ545" s="38" t="str">
        <f>IF(ISBLANK('T1'!$C$541),"",'T1'!$G$541*IF('T1'!$U$15="Y",1,0)+'T2'!$G$541*IF('T2'!$U$15="Y",1,0)+'T3'!$G$541*IF('T3'!$U$15="Y",1,0)+TA!$AT$541*IF(TA!$N$15="Y",1,0))</f>
        <v/>
      </c>
      <c r="DR545" s="38" t="str">
        <f>IF(ISBLANK('T1'!$C$541),"",'T1'!$H$541*IF('T1'!$V$15="Y",1,0)+'T2'!$H$541*IF('T2'!$V$15="Y",1,0)+'T3'!$H$541*IF('T3'!$V$15="Y",1,0))</f>
        <v/>
      </c>
      <c r="DS545" s="38" t="str">
        <f>IF(ISBLANK('T1'!$C$541),"",'T1'!$I$541*IF('T1'!$W$15="Y",1,0)+'T2'!$I$541*IF('T2'!$W$15="Y",1,0)+'T3'!$I$541*IF('T3'!$W$15="Y",1,0))</f>
        <v/>
      </c>
      <c r="DT545" s="38" t="str">
        <f>IF(ISBLANK('T1'!$C$541),"",'T1'!$J$541*IF('T1'!$X$15="Y",1,0)+'T2'!$J$541*IF('T2'!$X$15="Y",1,0)+'T3'!$J$541*IF('T3'!$X$15="Y",1,0))</f>
        <v/>
      </c>
      <c r="DU545" s="38" t="str">
        <f>IF(ISBLANK('T1'!$C$541),"",'T1'!$K$541*IF('T1'!$Y$15="Y",1,0)+'T2'!$K$541*IF('T2'!$Y$15="Y",1,0)+'T3'!$K$541*IF('T3'!$Y$15="Y",1,0))</f>
        <v/>
      </c>
      <c r="DV545" s="38" t="str">
        <f>IF(ISBLANK('T1'!$C$541),"",'T1'!$L$541*IF('T1'!$Z$15="Y",1,0)+'T2'!$L$541*IF('T2'!$Z$15="Y",1,0)+'T3'!$L$541*IF('T3'!$Z$15="Y",1,0))</f>
        <v/>
      </c>
      <c r="DW545" s="38" t="str">
        <f>IF(ISBLANK('T1'!$C$541),"",'T1'!$M$541*IF('T1'!$AA$15="Y",1,0)+'T2'!$M$541*IF('T2'!$AA$15="Y",1,0)+'T3'!$M$541*IF('T3'!$AA$15="Y",1,0))</f>
        <v/>
      </c>
      <c r="DX545" s="38" t="str">
        <f>IF(ISBLANK('T1'!$C$541),"",'T1'!$M$541*IF('T1'!$AB$15="Y",1,0)+'T2'!$M$541*IF('T2'!$AB$15="Y",1,0)+'T3'!$M$541*IF('T3'!$AB$15="Y",1,0))</f>
        <v/>
      </c>
      <c r="DY545" s="38" t="str">
        <f>IF(ISBLANK('T1'!$C$541),"",SUM($DO$545:$DX$545))</f>
        <v/>
      </c>
      <c r="DZ545" s="38" t="str">
        <f>IF(ISBLANK('T1'!$C$541),"",IF(ISERR($DY$545/$DY$5),"",$DY$545/$DY$5))</f>
        <v/>
      </c>
      <c r="EC545" s="38" t="str">
        <f>IF(ISBLANK('T1'!$C$541),"",'T1'!$E$541*IF('T1'!$S$16="Y",1,0)+'T2'!$E$541*IF('T2'!$S$16="Y",1,0)+'T3'!$E$541*IF('T3'!$S$16="Y",1,0)+TA!$AR$541*IF(TA!$L$16="Y",1,0))</f>
        <v/>
      </c>
      <c r="ED545" s="38" t="str">
        <f>IF(ISBLANK('T1'!$C$541),"",'T1'!$F$541*IF('T1'!$T$16="Y",1,0)+'T2'!$F$541*IF('T2'!$T$16="Y",1,0)+'T3'!$F$541*IF('T3'!$T$16="Y",1,0)+TA!$AS$541*IF(TA!$M$16="Y",1,0))</f>
        <v/>
      </c>
      <c r="EE545" s="38" t="str">
        <f>IF(ISBLANK('T1'!$C$541),"",'T1'!$G$541*IF('T1'!$U$16="Y",1,0)+'T2'!$G$541*IF('T2'!$U$16="Y",1,0)+'T3'!$G$541*IF('T3'!$U$16="Y",1,0)+TA!$AT$541*IF(TA!$N$16="Y",1,0))</f>
        <v/>
      </c>
      <c r="EF545" s="38" t="str">
        <f>IF(ISBLANK('T1'!$C$541),"",'T1'!$H$541*IF('T1'!$V$16="Y",1,0)+'T2'!$H$541*IF('T2'!$V$16="Y",1,0)+'T3'!$H$541*IF('T3'!$V$16="Y",1,0))</f>
        <v/>
      </c>
      <c r="EG545" s="38" t="str">
        <f>IF(ISBLANK('T1'!$C$541),"",'T1'!$I$541*IF('T1'!$W$16="Y",1,0)+'T2'!$I$541*IF('T2'!$W$16="Y",1,0)+'T3'!$I$541*IF('T3'!$W$16="Y",1,0))</f>
        <v/>
      </c>
      <c r="EH545" s="38" t="str">
        <f>IF(ISBLANK('T1'!$C$541),"",'T1'!$J$541*IF('T1'!$X$16="Y",1,0)+'T2'!$J$541*IF('T2'!$X$16="Y",1,0)+'T3'!$J$541*IF('T3'!$X$16="Y",1,0))</f>
        <v/>
      </c>
      <c r="EI545" s="38" t="str">
        <f>IF(ISBLANK('T1'!$C$541),"",'T1'!$K$541*IF('T1'!$Y$16="Y",1,0)+'T2'!$K$541*IF('T2'!$Y$16="Y",1,0)+'T3'!$K$541*IF('T3'!$Y$16="Y",1,0))</f>
        <v/>
      </c>
      <c r="EJ545" s="38" t="str">
        <f>IF(ISBLANK('T1'!$C$541),"",'T1'!$L$541*IF('T1'!$Z$16="Y",1,0)+'T2'!$L$541*IF('T2'!$Z$16="Y",1,0)+'T3'!$L$541*IF('T3'!$Z$16="Y",1,0))</f>
        <v/>
      </c>
      <c r="EK545" s="38" t="str">
        <f>IF(ISBLANK('T1'!$C$541),"",'T1'!$M$541*IF('T1'!$AA$16="Y",1,0)+'T2'!$M$541*IF('T2'!$AA$16="Y",1,0)+'T3'!$M$541*IF('T3'!$AA$16="Y",1,0))</f>
        <v/>
      </c>
      <c r="EL545" s="38" t="str">
        <f>IF(ISBLANK('T1'!$C$541),"",'T1'!$M$541*IF('T1'!$AB$16="Y",1,0)+'T2'!$M$541*IF('T2'!$AB$16="Y",1,0)+'T3'!$M$541*IF('T3'!$AB$16="Y",1,0))</f>
        <v/>
      </c>
      <c r="EM545" s="38" t="str">
        <f>IF(ISBLANK('T1'!$C$541),"",SUM($EC$545:$EL$545))</f>
        <v/>
      </c>
      <c r="EN545" s="38" t="str">
        <f>IF(ISBLANK('T1'!$C$541),"",IF(ISERR($EM$545/$EM$5),"",$EM$545/$EM$5))</f>
        <v/>
      </c>
      <c r="EQ545" s="38" t="str">
        <f>IF(ISBLANK('T1'!$C$541),"",'T1'!$E$541*IF('T1'!$S$17="Y",1,0)+'T2'!$E$541*IF('T2'!$S$17="Y",1,0)+'T3'!$E$541*IF('T3'!$S$17="Y",1,0)+TA!$AR$541*IF(TA!$L$17="Y",1,0))</f>
        <v/>
      </c>
      <c r="ER545" s="38" t="str">
        <f>IF(ISBLANK('T1'!$C$541),"",'T1'!$F$541*IF('T1'!$T$17="Y",1,0)+'T2'!$F$541*IF('T2'!$T$17="Y",1,0)+'T3'!$F$541*IF('T3'!$T$17="Y",1,0)+TA!$AS$541*IF(TA!$M$17="Y",1,0))</f>
        <v/>
      </c>
      <c r="ES545" s="38" t="str">
        <f>IF(ISBLANK('T1'!$C$541),"",'T1'!$G$541*IF('T1'!$U$17="Y",1,0)+'T2'!$G$541*IF('T2'!$U$17="Y",1,0)+'T3'!$G$541*IF('T3'!$U$17="Y",1,0)+TA!$AT$541*IF(TA!$N$17="Y",1,0))</f>
        <v/>
      </c>
      <c r="ET545" s="38" t="str">
        <f>IF(ISBLANK('T1'!$C$541),"",'T1'!$H$541*IF('T1'!$V$17="Y",1,0)+'T2'!$H$541*IF('T2'!$V$17="Y",1,0)+'T3'!$H$541*IF('T3'!$V$17="Y",1,0))</f>
        <v/>
      </c>
      <c r="EU545" s="38" t="str">
        <f>IF(ISBLANK('T1'!$C$541),"",'T1'!$I$541*IF('T1'!$W$17="Y",1,0)+'T2'!$I$541*IF('T2'!$W$17="Y",1,0)+'T3'!$I$541*IF('T3'!$W$17="Y",1,0))</f>
        <v/>
      </c>
      <c r="EV545" s="38" t="str">
        <f>IF(ISBLANK('T1'!$C$541),"",'T1'!$J$541*IF('T1'!$X$17="Y",1,0)+'T2'!$J$541*IF('T2'!$X$17="Y",1,0)+'T3'!$J$541*IF('T3'!$X$17="Y",1,0))</f>
        <v/>
      </c>
      <c r="EW545" s="38" t="str">
        <f>IF(ISBLANK('T1'!$C$541),"",'T1'!$K$541*IF('T1'!$Y$17="Y",1,0)+'T2'!$K$541*IF('T2'!$Y$17="Y",1,0)+'T3'!$K$541*IF('T3'!$Y$17="Y",1,0))</f>
        <v/>
      </c>
      <c r="EX545" s="38" t="str">
        <f>IF(ISBLANK('T1'!$C$541),"",'T1'!$L$541*IF('T1'!$Z$17="Y",1,0)+'T2'!$L$541*IF('T2'!$Z$17="Y",1,0)+'T3'!$L$541*IF('T3'!$Z$17="Y",1,0))</f>
        <v/>
      </c>
      <c r="EY545" s="38" t="str">
        <f>IF(ISBLANK('T1'!$C$541),"",'T1'!$M$541*IF('T1'!$AA$17="Y",1,0)+'T2'!$M$541*IF('T2'!$AA$17="Y",1,0)+'T3'!$M$541*IF('T3'!$AA$17="Y",1,0))</f>
        <v/>
      </c>
      <c r="EZ545" s="38" t="str">
        <f>IF(ISBLANK('T1'!$C$541),"",'T1'!$M$541*IF('T1'!$AB$17="Y",1,0)+'T2'!$M$541*IF('T2'!$AB$17="Y",1,0)+'T3'!$M$541*IF('T3'!$AB$17="Y",1,0))</f>
        <v/>
      </c>
      <c r="FA545" s="38" t="str">
        <f>IF(ISBLANK('T1'!$C$541),"",SUM($EQ$545:$EZ$545))</f>
        <v/>
      </c>
      <c r="FB545" s="38" t="str">
        <f>IF(ISBLANK('T1'!$C$541),"",IF(ISERR($FA$545/$FA$5),"",$FA$545/$FA$5))</f>
        <v/>
      </c>
    </row>
    <row r="546" spans="20:158">
      <c r="T546" s="38" t="str">
        <f>IF(ISBLANK('T1'!$C$542),"",'T1'!$E$542*IF('T1'!$S$8="Y",1,0)+'T2'!$E$542*IF('T2'!$S$8="Y",1,0)+'T3'!$E$542*IF('T3'!$S$8="Y",1,0)+TA!$AR$542*IF(TA!$L$8="Y",1,0))</f>
        <v/>
      </c>
      <c r="U546" s="38" t="str">
        <f>IF(ISBLANK('T1'!$C$542),"",'T1'!$F$542*IF('T1'!$T$8="Y",1,0)+'T2'!$F$542*IF('T2'!$T$8="Y",1,0)+'T3'!$F$542*IF('T3'!$T$8="Y",1,0)+TA!$AS$542*IF(TA!$M$8="Y",1,0))</f>
        <v/>
      </c>
      <c r="V546" s="38" t="str">
        <f>IF(ISBLANK('T1'!$C$542),"",'T1'!$G$542*IF('T1'!$U$8="Y",1,0)+'T2'!$G$542*IF('T2'!$U$8="Y",1,0)+'T3'!$G$542*IF('T3'!$U$8="Y",1,0)+TA!$AT$542*IF(TA!$N$8="Y",1,0))</f>
        <v/>
      </c>
      <c r="W546" s="38" t="str">
        <f>IF(ISBLANK('T1'!$C$542),"",'T1'!$H$542*IF('T1'!$V$8="Y",1,0)+'T2'!$H$542*IF('T2'!$V$8="Y",1,0)+'T3'!$H$542*IF('T3'!$V$8="Y",1,0))</f>
        <v/>
      </c>
      <c r="X546" s="38" t="str">
        <f>IF(ISBLANK('T1'!$C$542),"",'T1'!$I$542*IF('T1'!$W$8="Y",1,0)+'T2'!$I$542*IF('T2'!$W$8="Y",1,0)+'T3'!$I$542*IF('T3'!$W$8="Y",1,0))</f>
        <v/>
      </c>
      <c r="Y546" s="38" t="str">
        <f>IF(ISBLANK('T1'!$C$542),"",'T1'!$J$542*IF('T1'!$X$8="Y",1,0)+'T2'!$J$542*IF('T2'!$X$8="Y",1,0)+'T3'!$J$542*IF('T3'!$X$8="Y",1,0))</f>
        <v/>
      </c>
      <c r="Z546" s="38" t="str">
        <f>IF(ISBLANK('T1'!$C$542),"",'T1'!$K$542*IF('T1'!$Y$8="Y",1,0)+'T2'!$K$542*IF('T2'!$Y$8="Y",1,0)+'T3'!$K$542*IF('T3'!$Y$8="Y",1,0))</f>
        <v/>
      </c>
      <c r="AA546" s="38" t="str">
        <f>IF(ISBLANK('T1'!$C$542),"",'T1'!$L$542*IF('T1'!$Z$8="Y",1,0)+'T2'!$L$542*IF('T2'!$Z$8="Y",1,0)+'T3'!$L$542*IF('T3'!$Z$8="Y",1,0))</f>
        <v/>
      </c>
      <c r="AB546" s="38" t="str">
        <f>IF(ISBLANK('T1'!$C$542),"",'T1'!$M$542*IF('T1'!$AA$8="Y",1,0)+'T2'!$M$542*IF('T2'!$AA$8="Y",1,0)+'T3'!$M$542*IF('T3'!$AA$8="Y",1,0))</f>
        <v/>
      </c>
      <c r="AC546" s="38" t="str">
        <f>IF(ISBLANK('T1'!$C$542),"",'T1'!$M$542*IF('T1'!$AB$8="Y",1,0)+'T2'!$M$542*IF('T2'!$AB$8="Y",1,0)+'T3'!$M$542*IF('T3'!$AB$8="Y",1,0))</f>
        <v/>
      </c>
      <c r="AD546" s="38" t="str">
        <f>IF(ISBLANK('T1'!$C$542),"",SUM($T$546:$AC$546))</f>
        <v/>
      </c>
      <c r="AE546" s="38" t="str">
        <f>IF(ISBLANK('T1'!$C$542),"",IF(ISERR($AD$546/$AD$5),"",$AD$546/$AD$5))</f>
        <v/>
      </c>
      <c r="AI546" s="38" t="str">
        <f>IF(ISBLANK('T1'!$C$542),"",'T1'!$E$542*IF('T1'!$S$9="Y",1,0)+'T2'!$E$542*IF('T2'!$S$9="Y",1,0)+'T3'!$E$542*IF('T3'!$S$9="Y",1,0)+TA!$AR$542*IF(TA!$L$9="Y",1,0))</f>
        <v/>
      </c>
      <c r="AJ546" s="38" t="str">
        <f>IF(ISBLANK('T1'!$C$542),"",'T1'!$F$542*IF('T1'!$T$9="Y",1,0)+'T2'!$F$542*IF('T2'!$T$9="Y",1,0)+'T3'!$F$542*IF('T3'!$T$9="Y",1,0)+TA!$AS$542*IF(TA!$M$9="Y",1,0))</f>
        <v/>
      </c>
      <c r="AK546" s="38" t="str">
        <f>IF(ISBLANK('T1'!$C$542),"",'T1'!$G$542*IF('T1'!$U$9="Y",1,0)+'T2'!$G$542*IF('T2'!$U$9="Y",1,0)+'T3'!$G$542*IF('T3'!$U$9="Y",1,0)+TA!$AT$542*IF(TA!$N$9="Y",1,0))</f>
        <v/>
      </c>
      <c r="AL546" s="38" t="str">
        <f>IF(ISBLANK('T1'!$C$542),"",'T1'!$H$542*IF('T1'!$V$9="Y",1,0)+'T2'!$H$542*IF('T2'!$V$9="Y",1,0)+'T3'!$H$542*IF('T3'!$V$9="Y",1,0))</f>
        <v/>
      </c>
      <c r="AM546" s="38" t="str">
        <f>IF(ISBLANK('T1'!$C$542),"",'T1'!$I$542*IF('T1'!$W$9="Y",1,0)+'T2'!$I$542*IF('T2'!$W$9="Y",1,0)+'T3'!$I$542*IF('T3'!$W$9="Y",1,0))</f>
        <v/>
      </c>
      <c r="AN546" s="38" t="str">
        <f>IF(ISBLANK('T1'!$C$542),"",'T1'!$J$542*IF('T1'!$X$9="Y",1,0)+'T2'!$J$542*IF('T2'!$X$9="Y",1,0)+'T3'!$J$542*IF('T3'!$X$9="Y",1,0))</f>
        <v/>
      </c>
      <c r="AO546" s="38" t="str">
        <f>IF(ISBLANK('T1'!$C$542),"",'T1'!$K$542*IF('T1'!$Y$9="Y",1,0)+'T2'!$K$542*IF('T2'!$Y$9="Y",1,0)+'T3'!$K$542*IF('T3'!$Y$9="Y",1,0))</f>
        <v/>
      </c>
      <c r="AP546" s="38" t="str">
        <f>IF(ISBLANK('T1'!$C$542),"",'T1'!$L$542*IF('T1'!$Z$9="Y",1,0)+'T2'!$L$542*IF('T2'!$Z$9="Y",1,0)+'T3'!$L$542*IF('T3'!$Z$9="Y",1,0))</f>
        <v/>
      </c>
      <c r="AQ546" s="38" t="str">
        <f>IF(ISBLANK('T1'!$C$542),"",'T1'!$M$542*IF('T1'!$AA$9="Y",1,0)+'T2'!$M$542*IF('T2'!$AA$9="Y",1,0)+'T3'!$M$542*IF('T3'!$AA$9="Y",1,0))</f>
        <v/>
      </c>
      <c r="AR546" s="38" t="str">
        <f>IF(ISBLANK('T1'!$C$542),"",'T1'!$M$542*IF('T1'!$AB$9="Y",1,0)+'T2'!$M$542*IF('T2'!$AB$9="Y",1,0)+'T3'!$M$542*IF('T3'!$AB$9="Y",1,0))</f>
        <v/>
      </c>
      <c r="AS546" s="38" t="str">
        <f>IF(ISBLANK('T1'!$C$542),"",SUM($AI$546:$AR$546))</f>
        <v/>
      </c>
      <c r="AT546" s="38" t="str">
        <f>IF(ISBLANK('T1'!$C$542),"",IF(ISERR($AS$546/$AS$5),"",$AS$546/$AS$5))</f>
        <v/>
      </c>
      <c r="AW546" s="38" t="str">
        <f>IF(ISBLANK('T1'!$C$542),"",'T1'!$E$542*IF('T1'!$S$10="Y",1,0)+'T2'!$E$542*IF('T2'!$S$10="Y",1,0)+'T3'!$E$542*IF('T3'!$S$10="Y",1,0)+TA!$AR$542*IF(TA!$L$10="Y",1,0))</f>
        <v/>
      </c>
      <c r="AX546" s="38" t="str">
        <f>IF(ISBLANK('T1'!$C$542),"",'T1'!$F$542*IF('T1'!$T$10="Y",1,0)+'T2'!$F$542*IF('T2'!$T$10="Y",1,0)+'T3'!$F$542*IF('T3'!$T$10="Y",1,0)+TA!$AS$542*IF(TA!$M$10="Y",1,0))</f>
        <v/>
      </c>
      <c r="AY546" s="38" t="str">
        <f>IF(ISBLANK('T1'!$C$542),"",'T1'!$G$542*IF('T1'!$U$10="Y",1,0)+'T2'!$G$542*IF('T2'!$U$10="Y",1,0)+'T3'!$G$542*IF('T3'!$U$10="Y",1,0)+TA!$AT$542*IF(TA!$N$10="Y",1,0))</f>
        <v/>
      </c>
      <c r="AZ546" s="38" t="str">
        <f>IF(ISBLANK('T1'!$C$542),"",'T1'!$H$542*IF('T1'!$V$10="Y",1,0)+'T2'!$H$542*IF('T2'!$V$10="Y",1,0)+'T3'!$H$542*IF('T3'!$V$10="Y",1,0))</f>
        <v/>
      </c>
      <c r="BA546" s="38" t="str">
        <f>IF(ISBLANK('T1'!$C$542),"",'T1'!$I$542*IF('T1'!$W$10="Y",1,0)+'T2'!$I$542*IF('T2'!$W$10="Y",1,0)+'T3'!$I$542*IF('T3'!$W$10="Y",1,0))</f>
        <v/>
      </c>
      <c r="BB546" s="38" t="str">
        <f>IF(ISBLANK('T1'!$C$542),"",'T1'!$J$542*IF('T1'!$X$10="Y",1,0)+'T2'!$J$542*IF('T2'!$X$10="Y",1,0)+'T3'!$J$542*IF('T3'!$X$10="Y",1,0))</f>
        <v/>
      </c>
      <c r="BC546" s="38" t="str">
        <f>IF(ISBLANK('T1'!$C$542),"",'T1'!$K$542*IF('T1'!$Y$10="Y",1,0)+'T2'!$K$542*IF('T2'!$Y$10="Y",1,0)+'T3'!$K$542*IF('T3'!$Y$10="Y",1,0))</f>
        <v/>
      </c>
      <c r="BD546" s="38" t="str">
        <f>IF(ISBLANK('T1'!$C$542),"",'T1'!$L$542*IF('T1'!$Z$10="Y",1,0)+'T2'!$L$542*IF('T2'!$Z$10="Y",1,0)+'T3'!$L$542*IF('T3'!$Z$10="Y",1,0))</f>
        <v/>
      </c>
      <c r="BE546" s="38" t="str">
        <f>IF(ISBLANK('T1'!$C$542),"",'T1'!$M$542*IF('T1'!$AA$10="Y",1,0)+'T2'!$M$542*IF('T2'!$AA$10="Y",1,0)+'T3'!$M$542*IF('T3'!$AA$10="Y",1,0))</f>
        <v/>
      </c>
      <c r="BF546" s="38" t="str">
        <f>IF(ISBLANK('T1'!$C$542),"",'T1'!$M$542*IF('T1'!$AB$10="Y",1,0)+'T2'!$M$542*IF('T2'!$AB$10="Y",1,0)+'T3'!$M$542*IF('T3'!$AB$10="Y",1,0))</f>
        <v/>
      </c>
      <c r="BG546" s="38" t="str">
        <f>IF(ISBLANK('T1'!$C$542),"",SUM($AW$546:$BF$546))</f>
        <v/>
      </c>
      <c r="BH546" s="38" t="str">
        <f>IF(ISBLANK('T1'!$C$542),"",IF(ISERR($BG$546/$BG$5),"",$BG$546/$BG$5))</f>
        <v/>
      </c>
      <c r="BK546" s="38" t="str">
        <f>IF(ISBLANK('T1'!$C$542),"",'T1'!$E$542*IF('T1'!$S$11="Y",1,0)+'T2'!$E$542*IF('T2'!$S$11="Y",1,0)+'T3'!$E$542*IF('T3'!$S$11="Y",1,0)+TA!$AR$542*IF(TA!$L$11="Y",1,0))</f>
        <v/>
      </c>
      <c r="BL546" s="38" t="str">
        <f>IF(ISBLANK('T1'!$C$542),"",'T1'!$F$542*IF('T1'!$T$11="Y",1,0)+'T2'!$F$542*IF('T2'!$T$11="Y",1,0)+'T3'!$F$542*IF('T3'!$T$11="Y",1,0)+TA!$AS$542*IF(TA!$M$11="Y",1,0))</f>
        <v/>
      </c>
      <c r="BM546" s="38" t="str">
        <f>IF(ISBLANK('T1'!$C$542),"",'T1'!$G$542*IF('T1'!$U$11="Y",1,0)+'T2'!$G$542*IF('T2'!$U$11="Y",1,0)+'T3'!$G$542*IF('T3'!$U$11="Y",1,0)+TA!$AT$542*IF(TA!$N$11="Y",1,0))</f>
        <v/>
      </c>
      <c r="BN546" s="38" t="str">
        <f>IF(ISBLANK('T1'!$C$542),"",'T1'!$H$542*IF('T1'!$V$11="Y",1,0)+'T2'!$H$542*IF('T2'!$V$11="Y",1,0)+'T3'!$H$542*IF('T3'!$V$11="Y",1,0))</f>
        <v/>
      </c>
      <c r="BO546" s="38" t="str">
        <f>IF(ISBLANK('T1'!$C$542),"",'T1'!$I$542*IF('T1'!$W$11="Y",1,0)+'T2'!$I$542*IF('T2'!$W$11="Y",1,0)+'T3'!$I$542*IF('T3'!$W$11="Y",1,0))</f>
        <v/>
      </c>
      <c r="BP546" s="38" t="str">
        <f>IF(ISBLANK('T1'!$C$542),"",'T1'!$J$542*IF('T1'!$X$11="Y",1,0)+'T2'!$J$542*IF('T2'!$X$11="Y",1,0)+'T3'!$J$542*IF('T3'!$X$11="Y",1,0))</f>
        <v/>
      </c>
      <c r="BQ546" s="38" t="str">
        <f>IF(ISBLANK('T1'!$C$542),"",'T1'!$K$542*IF('T1'!$Y$11="Y",1,0)+'T2'!$K$542*IF('T2'!$Y$11="Y",1,0)+'T3'!$K$542*IF('T3'!$Y$11="Y",1,0))</f>
        <v/>
      </c>
      <c r="BR546" s="38" t="str">
        <f>IF(ISBLANK('T1'!$C$542),"",'T1'!$L$542*IF('T1'!$Z$11="Y",1,0)+'T2'!$L$542*IF('T2'!$Z$11="Y",1,0)+'T3'!$L$542*IF('T3'!$Z$11="Y",1,0))</f>
        <v/>
      </c>
      <c r="BS546" s="38" t="str">
        <f>IF(ISBLANK('T1'!$C$542),"",'T1'!$M$542*IF('T1'!$AA$11="Y",1,0)+'T2'!$M$542*IF('T2'!$AA$11="Y",1,0)+'T3'!$M$542*IF('T3'!$AA$11="Y",1,0))</f>
        <v/>
      </c>
      <c r="BT546" s="38" t="str">
        <f>IF(ISBLANK('T1'!$C$542),"",'T1'!$M$542*IF('T1'!$AB$11="Y",1,0)+'T2'!$M$542*IF('T2'!$AB$11="Y",1,0)+'T3'!$M$542*IF('T3'!$AB$11="Y",1,0))</f>
        <v/>
      </c>
      <c r="BU546" s="38" t="str">
        <f>IF(ISBLANK('T1'!$C$542),"",SUM($BK$546:$BT$546))</f>
        <v/>
      </c>
      <c r="BV546" s="38" t="str">
        <f>IF(ISBLANK('T1'!$C$542),"",IF(ISERR($BU$546/$BU$5),"",$BU$546/$BU$5))</f>
        <v/>
      </c>
      <c r="BY546" s="38" t="str">
        <f>IF(ISBLANK('T1'!$C$542),"",'T1'!$E$542*IF('T1'!$S$12="Y",1,0)+'T2'!$E$542*IF('T2'!$S$12="Y",1,0)+'T3'!$E$542*IF('T3'!$S$12="Y",1,0)+TA!$AR$542*IF(TA!$L$12="Y",1,0))</f>
        <v/>
      </c>
      <c r="BZ546" s="38" t="str">
        <f>IF(ISBLANK('T1'!$C$542),"",'T1'!$F$542*IF('T1'!$T$12="Y",1,0)+'T2'!$F$542*IF('T2'!$T$12="Y",1,0)+'T3'!$F$542*IF('T3'!$T$12="Y",1,0)+TA!$AS$542*IF(TA!$M$12="Y",1,0))</f>
        <v/>
      </c>
      <c r="CA546" s="38" t="str">
        <f>IF(ISBLANK('T1'!$C$542),"",'T1'!$G$542*IF('T1'!$U$12="Y",1,0)+'T2'!$G$542*IF('T2'!$U$12="Y",1,0)+'T3'!$G$542*IF('T3'!$U$12="Y",1,0)+TA!$AT$542*IF(TA!$N$12="Y",1,0))</f>
        <v/>
      </c>
      <c r="CB546" s="38" t="str">
        <f>IF(ISBLANK('T1'!$C$542),"",'T1'!$H$542*IF('T1'!$V$12="Y",1,0)+'T2'!$H$542*IF('T2'!$V$12="Y",1,0)+'T3'!$H$542*IF('T3'!$V$12="Y",1,0))</f>
        <v/>
      </c>
      <c r="CC546" s="38" t="str">
        <f>IF(ISBLANK('T1'!$C$542),"",'T1'!$I$542*IF('T1'!$W$12="Y",1,0)+'T2'!$I$542*IF('T2'!$W$12="Y",1,0)+'T3'!$I$542*IF('T3'!$W$12="Y",1,0))</f>
        <v/>
      </c>
      <c r="CD546" s="38" t="str">
        <f>IF(ISBLANK('T1'!$C$542),"",'T1'!$J$542*IF('T1'!$X$12="Y",1,0)+'T2'!$J$542*IF('T2'!$X$12="Y",1,0)+'T3'!$J$542*IF('T3'!$X$12="Y",1,0))</f>
        <v/>
      </c>
      <c r="CE546" s="38" t="str">
        <f>IF(ISBLANK('T1'!$C$542),"",'T1'!$K$542*IF('T1'!$Y$12="Y",1,0)+'T2'!$K$542*IF('T2'!$Y$12="Y",1,0)+'T3'!$K$542*IF('T3'!$Y$12="Y",1,0))</f>
        <v/>
      </c>
      <c r="CF546" s="38" t="str">
        <f>IF(ISBLANK('T1'!$C$542),"",'T1'!$L$542*IF('T1'!$Z$12="Y",1,0)+'T2'!$L$542*IF('T2'!$Z$12="Y",1,0)+'T3'!$L$542*IF('T3'!$Z$12="Y",1,0))</f>
        <v/>
      </c>
      <c r="CG546" s="38" t="str">
        <f>IF(ISBLANK('T1'!$C$542),"",'T1'!$M$542*IF('T1'!$AA$12="Y",1,0)+'T2'!$M$542*IF('T2'!$AA$12="Y",1,0)+'T3'!$M$542*IF('T3'!$AA$12="Y",1,0))</f>
        <v/>
      </c>
      <c r="CH546" s="38" t="str">
        <f>IF(ISBLANK('T1'!$C$542),"",'T1'!$M$542*IF('T1'!$AB$12="Y",1,0)+'T2'!$M$542*IF('T2'!$AB$12="Y",1,0)+'T3'!$M$542*IF('T3'!$AB$12="Y",1,0))</f>
        <v/>
      </c>
      <c r="CI546" s="38" t="str">
        <f>IF(ISBLANK('T1'!$C$542),"",SUM($BY$546:$CH$546))</f>
        <v/>
      </c>
      <c r="CJ546" s="38" t="str">
        <f>IF(ISBLANK('T1'!$C$542),"",IF(ISERR($CI$546/$CI$5),"",$CI$546/$CI$5))</f>
        <v/>
      </c>
      <c r="CM546" s="38" t="str">
        <f>IF(ISBLANK('T1'!$C$542),"",'T1'!$E$542*IF('T1'!$S$13="Y",1,0)+'T2'!$E$542*IF('T2'!$S$13="Y",1,0)+'T3'!$E$542*IF('T3'!$S$13="Y",1,0)+TA!$AR$542*IF(TA!$L$13="Y",1,0))</f>
        <v/>
      </c>
      <c r="CN546" s="38" t="str">
        <f>IF(ISBLANK('T1'!$C$542),"",'T1'!$F$542*IF('T1'!$T$13="Y",1,0)+'T2'!$F$542*IF('T2'!$T$13="Y",1,0)+'T3'!$F$542*IF('T3'!$T$13="Y",1,0)+TA!$AS$542*IF(TA!$M$13="Y",1,0))</f>
        <v/>
      </c>
      <c r="CO546" s="38" t="str">
        <f>IF(ISBLANK('T1'!$C$542),"",'T1'!$G$542*IF('T1'!$U$13="Y",1,0)+'T2'!$G$542*IF('T2'!$U$13="Y",1,0)+'T3'!$G$542*IF('T3'!$U$13="Y",1,0)+TA!$AT$542*IF(TA!$N$13="Y",1,0))</f>
        <v/>
      </c>
      <c r="CP546" s="38" t="str">
        <f>IF(ISBLANK('T1'!$C$542),"",'T1'!$H$542*IF('T1'!$V$13="Y",1,0)+'T2'!$H$542*IF('T2'!$V$13="Y",1,0)+'T3'!$H$542*IF('T3'!$V$13="Y",1,0))</f>
        <v/>
      </c>
      <c r="CQ546" s="38" t="str">
        <f>IF(ISBLANK('T1'!$C$542),"",'T1'!$I$542*IF('T1'!$W$13="Y",1,0)+'T2'!$I$542*IF('T2'!$W$13="Y",1,0)+'T3'!$I$542*IF('T3'!$W$13="Y",1,0))</f>
        <v/>
      </c>
      <c r="CR546" s="38" t="str">
        <f>IF(ISBLANK('T1'!$C$542),"",'T1'!$J$542*IF('T1'!$X$13="Y",1,0)+'T2'!$J$542*IF('T2'!$X$13="Y",1,0)+'T3'!$J$542*IF('T3'!$X$13="Y",1,0))</f>
        <v/>
      </c>
      <c r="CS546" s="38" t="str">
        <f>IF(ISBLANK('T1'!$C$542),"",'T1'!$K$542*IF('T1'!$Y$13="Y",1,0)+'T2'!$K$542*IF('T2'!$Y$13="Y",1,0)+'T3'!$K$542*IF('T3'!$Y$13="Y",1,0))</f>
        <v/>
      </c>
      <c r="CT546" s="38" t="str">
        <f>IF(ISBLANK('T1'!$C$542),"",'T1'!$L$542*IF('T1'!$Z$13="Y",1,0)+'T2'!$L$542*IF('T2'!$Z$13="Y",1,0)+'T3'!$L$542*IF('T3'!$Z$13="Y",1,0))</f>
        <v/>
      </c>
      <c r="CU546" s="38" t="str">
        <f>IF(ISBLANK('T1'!$C$542),"",'T1'!$M$542*IF('T1'!$AA$13="Y",1,0)+'T2'!$M$542*IF('T2'!$AA$13="Y",1,0)+'T3'!$M$542*IF('T3'!$AA$13="Y",1,0))</f>
        <v/>
      </c>
      <c r="CV546" s="38" t="str">
        <f>IF(ISBLANK('T1'!$C$542),"",'T1'!$M$542*IF('T1'!$AB$13="Y",1,0)+'T2'!$M$542*IF('T2'!$AB$13="Y",1,0)+'T3'!$M$542*IF('T3'!$AB$13="Y",1,0))</f>
        <v/>
      </c>
      <c r="CW546" s="38" t="str">
        <f>IF(ISBLANK('T1'!$C$542),"",SUM($CM$546:$CV$546))</f>
        <v/>
      </c>
      <c r="CX546" s="38" t="str">
        <f>IF(ISBLANK('T1'!$C$542),"",IF(ISERR($CW$546/$CW$5),"",$CW$546/$CW$5))</f>
        <v/>
      </c>
      <c r="DA546" s="38" t="str">
        <f>IF(ISBLANK('T1'!$C$542),"",'T1'!$E$542*IF('T1'!$S$14="Y",1,0)+'T2'!$E$542*IF('T2'!$S$14="Y",1,0)+'T3'!$E$542*IF('T3'!$S$14="Y",1,0)+TA!$AR$542*IF(TA!$L$14="Y",1,0))</f>
        <v/>
      </c>
      <c r="DB546" s="38" t="str">
        <f>IF(ISBLANK('T1'!$C$542),"",'T1'!$F$542*IF('T1'!$T$14="Y",1,0)+'T2'!$F$542*IF('T2'!$T$14="Y",1,0)+'T3'!$F$542*IF('T3'!$T$14="Y",1,0)+TA!$AS$542*IF(TA!$M$14="Y",1,0))</f>
        <v/>
      </c>
      <c r="DC546" s="38" t="str">
        <f>IF(ISBLANK('T1'!$C$542),"",'T1'!$G$542*IF('T1'!$U$14="Y",1,0)+'T2'!$G$542*IF('T2'!$U$14="Y",1,0)+'T3'!$G$542*IF('T3'!$U$14="Y",1,0)+TA!$AT$542*IF(TA!$N$14="Y",1,0))</f>
        <v/>
      </c>
      <c r="DD546" s="38" t="str">
        <f>IF(ISBLANK('T1'!$C$542),"",'T1'!$H$542*IF('T1'!$V$14="Y",1,0)+'T2'!$H$542*IF('T2'!$V$14="Y",1,0)+'T3'!$H$542*IF('T3'!$V$14="Y",1,0))</f>
        <v/>
      </c>
      <c r="DE546" s="38" t="str">
        <f>IF(ISBLANK('T1'!$C$542),"",'T1'!$I$542*IF('T1'!$W$14="Y",1,0)+'T2'!$I$542*IF('T2'!$W$14="Y",1,0)+'T3'!$I$542*IF('T3'!$W$14="Y",1,0))</f>
        <v/>
      </c>
      <c r="DF546" s="38" t="str">
        <f>IF(ISBLANK('T1'!$C$542),"",'T1'!$J$542*IF('T1'!$X$14="Y",1,0)+'T2'!$J$542*IF('T2'!$X$14="Y",1,0)+'T3'!$J$542*IF('T3'!$X$14="Y",1,0))</f>
        <v/>
      </c>
      <c r="DG546" s="38" t="str">
        <f>IF(ISBLANK('T1'!$C$542),"",'T1'!$K$542*IF('T1'!$Y$14="Y",1,0)+'T2'!$K$542*IF('T2'!$Y$14="Y",1,0)+'T3'!$K$542*IF('T3'!$Y$14="Y",1,0))</f>
        <v/>
      </c>
      <c r="DH546" s="38" t="str">
        <f>IF(ISBLANK('T1'!$C$542),"",'T1'!$L$542*IF('T1'!$Z$14="Y",1,0)+'T2'!$L$542*IF('T2'!$Z$14="Y",1,0)+'T3'!$L$542*IF('T3'!$Z$14="Y",1,0))</f>
        <v/>
      </c>
      <c r="DI546" s="38" t="str">
        <f>IF(ISBLANK('T1'!$C$542),"",'T1'!$M$542*IF('T1'!$AA$14="Y",1,0)+'T2'!$M$542*IF('T2'!$AA$14="Y",1,0)+'T3'!$M$542*IF('T3'!$AA$14="Y",1,0))</f>
        <v/>
      </c>
      <c r="DJ546" s="38" t="str">
        <f>IF(ISBLANK('T1'!$C$542),"",'T1'!$M$542*IF('T1'!$AB$14="Y",1,0)+'T2'!$M$542*IF('T2'!$AB$14="Y",1,0)+'T3'!$M$542*IF('T3'!$AB$14="Y",1,0))</f>
        <v/>
      </c>
      <c r="DK546" s="38" t="str">
        <f>IF(ISBLANK('T1'!$C$542),"",SUM($DA$546:$DJ$546))</f>
        <v/>
      </c>
      <c r="DL546" s="38" t="str">
        <f>IF(ISBLANK('T1'!$C$542),"",IF(ISERR($DK$546/$DK$5),"",$DK$546/$DK$5))</f>
        <v/>
      </c>
      <c r="DO546" s="38" t="str">
        <f>IF(ISBLANK('T1'!$C$542),"",'T1'!$E$542*IF('T1'!$S$15="Y",1,0)+'T2'!$E$542*IF('T2'!$S$15="Y",1,0)+'T3'!$E$542*IF('T3'!$S$15="Y",1,0)+TA!$AR$542*IF(TA!$L$15="Y",1,0))</f>
        <v/>
      </c>
      <c r="DP546" s="38" t="str">
        <f>IF(ISBLANK('T1'!$C$542),"",'T1'!$F$542*IF('T1'!$T$15="Y",1,0)+'T2'!$F$542*IF('T2'!$T$15="Y",1,0)+'T3'!$F$542*IF('T3'!$T$15="Y",1,0)+TA!$AS$542*IF(TA!$M$15="Y",1,0))</f>
        <v/>
      </c>
      <c r="DQ546" s="38" t="str">
        <f>IF(ISBLANK('T1'!$C$542),"",'T1'!$G$542*IF('T1'!$U$15="Y",1,0)+'T2'!$G$542*IF('T2'!$U$15="Y",1,0)+'T3'!$G$542*IF('T3'!$U$15="Y",1,0)+TA!$AT$542*IF(TA!$N$15="Y",1,0))</f>
        <v/>
      </c>
      <c r="DR546" s="38" t="str">
        <f>IF(ISBLANK('T1'!$C$542),"",'T1'!$H$542*IF('T1'!$V$15="Y",1,0)+'T2'!$H$542*IF('T2'!$V$15="Y",1,0)+'T3'!$H$542*IF('T3'!$V$15="Y",1,0))</f>
        <v/>
      </c>
      <c r="DS546" s="38" t="str">
        <f>IF(ISBLANK('T1'!$C$542),"",'T1'!$I$542*IF('T1'!$W$15="Y",1,0)+'T2'!$I$542*IF('T2'!$W$15="Y",1,0)+'T3'!$I$542*IF('T3'!$W$15="Y",1,0))</f>
        <v/>
      </c>
      <c r="DT546" s="38" t="str">
        <f>IF(ISBLANK('T1'!$C$542),"",'T1'!$J$542*IF('T1'!$X$15="Y",1,0)+'T2'!$J$542*IF('T2'!$X$15="Y",1,0)+'T3'!$J$542*IF('T3'!$X$15="Y",1,0))</f>
        <v/>
      </c>
      <c r="DU546" s="38" t="str">
        <f>IF(ISBLANK('T1'!$C$542),"",'T1'!$K$542*IF('T1'!$Y$15="Y",1,0)+'T2'!$K$542*IF('T2'!$Y$15="Y",1,0)+'T3'!$K$542*IF('T3'!$Y$15="Y",1,0))</f>
        <v/>
      </c>
      <c r="DV546" s="38" t="str">
        <f>IF(ISBLANK('T1'!$C$542),"",'T1'!$L$542*IF('T1'!$Z$15="Y",1,0)+'T2'!$L$542*IF('T2'!$Z$15="Y",1,0)+'T3'!$L$542*IF('T3'!$Z$15="Y",1,0))</f>
        <v/>
      </c>
      <c r="DW546" s="38" t="str">
        <f>IF(ISBLANK('T1'!$C$542),"",'T1'!$M$542*IF('T1'!$AA$15="Y",1,0)+'T2'!$M$542*IF('T2'!$AA$15="Y",1,0)+'T3'!$M$542*IF('T3'!$AA$15="Y",1,0))</f>
        <v/>
      </c>
      <c r="DX546" s="38" t="str">
        <f>IF(ISBLANK('T1'!$C$542),"",'T1'!$M$542*IF('T1'!$AB$15="Y",1,0)+'T2'!$M$542*IF('T2'!$AB$15="Y",1,0)+'T3'!$M$542*IF('T3'!$AB$15="Y",1,0))</f>
        <v/>
      </c>
      <c r="DY546" s="38" t="str">
        <f>IF(ISBLANK('T1'!$C$542),"",SUM($DO$546:$DX$546))</f>
        <v/>
      </c>
      <c r="DZ546" s="38" t="str">
        <f>IF(ISBLANK('T1'!$C$542),"",IF(ISERR($DY$546/$DY$5),"",$DY$546/$DY$5))</f>
        <v/>
      </c>
      <c r="EC546" s="38" t="str">
        <f>IF(ISBLANK('T1'!$C$542),"",'T1'!$E$542*IF('T1'!$S$16="Y",1,0)+'T2'!$E$542*IF('T2'!$S$16="Y",1,0)+'T3'!$E$542*IF('T3'!$S$16="Y",1,0)+TA!$AR$542*IF(TA!$L$16="Y",1,0))</f>
        <v/>
      </c>
      <c r="ED546" s="38" t="str">
        <f>IF(ISBLANK('T1'!$C$542),"",'T1'!$F$542*IF('T1'!$T$16="Y",1,0)+'T2'!$F$542*IF('T2'!$T$16="Y",1,0)+'T3'!$F$542*IF('T3'!$T$16="Y",1,0)+TA!$AS$542*IF(TA!$M$16="Y",1,0))</f>
        <v/>
      </c>
      <c r="EE546" s="38" t="str">
        <f>IF(ISBLANK('T1'!$C$542),"",'T1'!$G$542*IF('T1'!$U$16="Y",1,0)+'T2'!$G$542*IF('T2'!$U$16="Y",1,0)+'T3'!$G$542*IF('T3'!$U$16="Y",1,0)+TA!$AT$542*IF(TA!$N$16="Y",1,0))</f>
        <v/>
      </c>
      <c r="EF546" s="38" t="str">
        <f>IF(ISBLANK('T1'!$C$542),"",'T1'!$H$542*IF('T1'!$V$16="Y",1,0)+'T2'!$H$542*IF('T2'!$V$16="Y",1,0)+'T3'!$H$542*IF('T3'!$V$16="Y",1,0))</f>
        <v/>
      </c>
      <c r="EG546" s="38" t="str">
        <f>IF(ISBLANK('T1'!$C$542),"",'T1'!$I$542*IF('T1'!$W$16="Y",1,0)+'T2'!$I$542*IF('T2'!$W$16="Y",1,0)+'T3'!$I$542*IF('T3'!$W$16="Y",1,0))</f>
        <v/>
      </c>
      <c r="EH546" s="38" t="str">
        <f>IF(ISBLANK('T1'!$C$542),"",'T1'!$J$542*IF('T1'!$X$16="Y",1,0)+'T2'!$J$542*IF('T2'!$X$16="Y",1,0)+'T3'!$J$542*IF('T3'!$X$16="Y",1,0))</f>
        <v/>
      </c>
      <c r="EI546" s="38" t="str">
        <f>IF(ISBLANK('T1'!$C$542),"",'T1'!$K$542*IF('T1'!$Y$16="Y",1,0)+'T2'!$K$542*IF('T2'!$Y$16="Y",1,0)+'T3'!$K$542*IF('T3'!$Y$16="Y",1,0))</f>
        <v/>
      </c>
      <c r="EJ546" s="38" t="str">
        <f>IF(ISBLANK('T1'!$C$542),"",'T1'!$L$542*IF('T1'!$Z$16="Y",1,0)+'T2'!$L$542*IF('T2'!$Z$16="Y",1,0)+'T3'!$L$542*IF('T3'!$Z$16="Y",1,0))</f>
        <v/>
      </c>
      <c r="EK546" s="38" t="str">
        <f>IF(ISBLANK('T1'!$C$542),"",'T1'!$M$542*IF('T1'!$AA$16="Y",1,0)+'T2'!$M$542*IF('T2'!$AA$16="Y",1,0)+'T3'!$M$542*IF('T3'!$AA$16="Y",1,0))</f>
        <v/>
      </c>
      <c r="EL546" s="38" t="str">
        <f>IF(ISBLANK('T1'!$C$542),"",'T1'!$M$542*IF('T1'!$AB$16="Y",1,0)+'T2'!$M$542*IF('T2'!$AB$16="Y",1,0)+'T3'!$M$542*IF('T3'!$AB$16="Y",1,0))</f>
        <v/>
      </c>
      <c r="EM546" s="38" t="str">
        <f>IF(ISBLANK('T1'!$C$542),"",SUM($EC$546:$EL$546))</f>
        <v/>
      </c>
      <c r="EN546" s="38" t="str">
        <f>IF(ISBLANK('T1'!$C$542),"",IF(ISERR($EM$546/$EM$5),"",$EM$546/$EM$5))</f>
        <v/>
      </c>
      <c r="EQ546" s="38" t="str">
        <f>IF(ISBLANK('T1'!$C$542),"",'T1'!$E$542*IF('T1'!$S$17="Y",1,0)+'T2'!$E$542*IF('T2'!$S$17="Y",1,0)+'T3'!$E$542*IF('T3'!$S$17="Y",1,0)+TA!$AR$542*IF(TA!$L$17="Y",1,0))</f>
        <v/>
      </c>
      <c r="ER546" s="38" t="str">
        <f>IF(ISBLANK('T1'!$C$542),"",'T1'!$F$542*IF('T1'!$T$17="Y",1,0)+'T2'!$F$542*IF('T2'!$T$17="Y",1,0)+'T3'!$F$542*IF('T3'!$T$17="Y",1,0)+TA!$AS$542*IF(TA!$M$17="Y",1,0))</f>
        <v/>
      </c>
      <c r="ES546" s="38" t="str">
        <f>IF(ISBLANK('T1'!$C$542),"",'T1'!$G$542*IF('T1'!$U$17="Y",1,0)+'T2'!$G$542*IF('T2'!$U$17="Y",1,0)+'T3'!$G$542*IF('T3'!$U$17="Y",1,0)+TA!$AT$542*IF(TA!$N$17="Y",1,0))</f>
        <v/>
      </c>
      <c r="ET546" s="38" t="str">
        <f>IF(ISBLANK('T1'!$C$542),"",'T1'!$H$542*IF('T1'!$V$17="Y",1,0)+'T2'!$H$542*IF('T2'!$V$17="Y",1,0)+'T3'!$H$542*IF('T3'!$V$17="Y",1,0))</f>
        <v/>
      </c>
      <c r="EU546" s="38" t="str">
        <f>IF(ISBLANK('T1'!$C$542),"",'T1'!$I$542*IF('T1'!$W$17="Y",1,0)+'T2'!$I$542*IF('T2'!$W$17="Y",1,0)+'T3'!$I$542*IF('T3'!$W$17="Y",1,0))</f>
        <v/>
      </c>
      <c r="EV546" s="38" t="str">
        <f>IF(ISBLANK('T1'!$C$542),"",'T1'!$J$542*IF('T1'!$X$17="Y",1,0)+'T2'!$J$542*IF('T2'!$X$17="Y",1,0)+'T3'!$J$542*IF('T3'!$X$17="Y",1,0))</f>
        <v/>
      </c>
      <c r="EW546" s="38" t="str">
        <f>IF(ISBLANK('T1'!$C$542),"",'T1'!$K$542*IF('T1'!$Y$17="Y",1,0)+'T2'!$K$542*IF('T2'!$Y$17="Y",1,0)+'T3'!$K$542*IF('T3'!$Y$17="Y",1,0))</f>
        <v/>
      </c>
      <c r="EX546" s="38" t="str">
        <f>IF(ISBLANK('T1'!$C$542),"",'T1'!$L$542*IF('T1'!$Z$17="Y",1,0)+'T2'!$L$542*IF('T2'!$Z$17="Y",1,0)+'T3'!$L$542*IF('T3'!$Z$17="Y",1,0))</f>
        <v/>
      </c>
      <c r="EY546" s="38" t="str">
        <f>IF(ISBLANK('T1'!$C$542),"",'T1'!$M$542*IF('T1'!$AA$17="Y",1,0)+'T2'!$M$542*IF('T2'!$AA$17="Y",1,0)+'T3'!$M$542*IF('T3'!$AA$17="Y",1,0))</f>
        <v/>
      </c>
      <c r="EZ546" s="38" t="str">
        <f>IF(ISBLANK('T1'!$C$542),"",'T1'!$M$542*IF('T1'!$AB$17="Y",1,0)+'T2'!$M$542*IF('T2'!$AB$17="Y",1,0)+'T3'!$M$542*IF('T3'!$AB$17="Y",1,0))</f>
        <v/>
      </c>
      <c r="FA546" s="38" t="str">
        <f>IF(ISBLANK('T1'!$C$542),"",SUM($EQ$546:$EZ$546))</f>
        <v/>
      </c>
      <c r="FB546" s="38" t="str">
        <f>IF(ISBLANK('T1'!$C$542),"",IF(ISERR($FA$546/$FA$5),"",$FA$546/$FA$5))</f>
        <v/>
      </c>
    </row>
    <row r="547" spans="20:158">
      <c r="T547" s="38" t="str">
        <f>IF(ISBLANK('T1'!$C$543),"",'T1'!$E$543*IF('T1'!$S$8="Y",1,0)+'T2'!$E$543*IF('T2'!$S$8="Y",1,0)+'T3'!$E$543*IF('T3'!$S$8="Y",1,0)+TA!$AR$543*IF(TA!$L$8="Y",1,0))</f>
        <v/>
      </c>
      <c r="U547" s="38" t="str">
        <f>IF(ISBLANK('T1'!$C$543),"",'T1'!$F$543*IF('T1'!$T$8="Y",1,0)+'T2'!$F$543*IF('T2'!$T$8="Y",1,0)+'T3'!$F$543*IF('T3'!$T$8="Y",1,0)+TA!$AS$543*IF(TA!$M$8="Y",1,0))</f>
        <v/>
      </c>
      <c r="V547" s="38" t="str">
        <f>IF(ISBLANK('T1'!$C$543),"",'T1'!$G$543*IF('T1'!$U$8="Y",1,0)+'T2'!$G$543*IF('T2'!$U$8="Y",1,0)+'T3'!$G$543*IF('T3'!$U$8="Y",1,0)+TA!$AT$543*IF(TA!$N$8="Y",1,0))</f>
        <v/>
      </c>
      <c r="W547" s="38" t="str">
        <f>IF(ISBLANK('T1'!$C$543),"",'T1'!$H$543*IF('T1'!$V$8="Y",1,0)+'T2'!$H$543*IF('T2'!$V$8="Y",1,0)+'T3'!$H$543*IF('T3'!$V$8="Y",1,0))</f>
        <v/>
      </c>
      <c r="X547" s="38" t="str">
        <f>IF(ISBLANK('T1'!$C$543),"",'T1'!$I$543*IF('T1'!$W$8="Y",1,0)+'T2'!$I$543*IF('T2'!$W$8="Y",1,0)+'T3'!$I$543*IF('T3'!$W$8="Y",1,0))</f>
        <v/>
      </c>
      <c r="Y547" s="38" t="str">
        <f>IF(ISBLANK('T1'!$C$543),"",'T1'!$J$543*IF('T1'!$X$8="Y",1,0)+'T2'!$J$543*IF('T2'!$X$8="Y",1,0)+'T3'!$J$543*IF('T3'!$X$8="Y",1,0))</f>
        <v/>
      </c>
      <c r="Z547" s="38" t="str">
        <f>IF(ISBLANK('T1'!$C$543),"",'T1'!$K$543*IF('T1'!$Y$8="Y",1,0)+'T2'!$K$543*IF('T2'!$Y$8="Y",1,0)+'T3'!$K$543*IF('T3'!$Y$8="Y",1,0))</f>
        <v/>
      </c>
      <c r="AA547" s="38" t="str">
        <f>IF(ISBLANK('T1'!$C$543),"",'T1'!$L$543*IF('T1'!$Z$8="Y",1,0)+'T2'!$L$543*IF('T2'!$Z$8="Y",1,0)+'T3'!$L$543*IF('T3'!$Z$8="Y",1,0))</f>
        <v/>
      </c>
      <c r="AB547" s="38" t="str">
        <f>IF(ISBLANK('T1'!$C$543),"",'T1'!$M$543*IF('T1'!$AA$8="Y",1,0)+'T2'!$M$543*IF('T2'!$AA$8="Y",1,0)+'T3'!$M$543*IF('T3'!$AA$8="Y",1,0))</f>
        <v/>
      </c>
      <c r="AC547" s="38" t="str">
        <f>IF(ISBLANK('T1'!$C$543),"",'T1'!$M$543*IF('T1'!$AB$8="Y",1,0)+'T2'!$M$543*IF('T2'!$AB$8="Y",1,0)+'T3'!$M$543*IF('T3'!$AB$8="Y",1,0))</f>
        <v/>
      </c>
      <c r="AD547" s="38" t="str">
        <f>IF(ISBLANK('T1'!$C$543),"",SUM($T$547:$AC$547))</f>
        <v/>
      </c>
      <c r="AE547" s="38" t="str">
        <f>IF(ISBLANK('T1'!$C$543),"",IF(ISERR($AD$547/$AD$5),"",$AD$547/$AD$5))</f>
        <v/>
      </c>
      <c r="AI547" s="38" t="str">
        <f>IF(ISBLANK('T1'!$C$543),"",'T1'!$E$543*IF('T1'!$S$9="Y",1,0)+'T2'!$E$543*IF('T2'!$S$9="Y",1,0)+'T3'!$E$543*IF('T3'!$S$9="Y",1,0)+TA!$AR$543*IF(TA!$L$9="Y",1,0))</f>
        <v/>
      </c>
      <c r="AJ547" s="38" t="str">
        <f>IF(ISBLANK('T1'!$C$543),"",'T1'!$F$543*IF('T1'!$T$9="Y",1,0)+'T2'!$F$543*IF('T2'!$T$9="Y",1,0)+'T3'!$F$543*IF('T3'!$T$9="Y",1,0)+TA!$AS$543*IF(TA!$M$9="Y",1,0))</f>
        <v/>
      </c>
      <c r="AK547" s="38" t="str">
        <f>IF(ISBLANK('T1'!$C$543),"",'T1'!$G$543*IF('T1'!$U$9="Y",1,0)+'T2'!$G$543*IF('T2'!$U$9="Y",1,0)+'T3'!$G$543*IF('T3'!$U$9="Y",1,0)+TA!$AT$543*IF(TA!$N$9="Y",1,0))</f>
        <v/>
      </c>
      <c r="AL547" s="38" t="str">
        <f>IF(ISBLANK('T1'!$C$543),"",'T1'!$H$543*IF('T1'!$V$9="Y",1,0)+'T2'!$H$543*IF('T2'!$V$9="Y",1,0)+'T3'!$H$543*IF('T3'!$V$9="Y",1,0))</f>
        <v/>
      </c>
      <c r="AM547" s="38" t="str">
        <f>IF(ISBLANK('T1'!$C$543),"",'T1'!$I$543*IF('T1'!$W$9="Y",1,0)+'T2'!$I$543*IF('T2'!$W$9="Y",1,0)+'T3'!$I$543*IF('T3'!$W$9="Y",1,0))</f>
        <v/>
      </c>
      <c r="AN547" s="38" t="str">
        <f>IF(ISBLANK('T1'!$C$543),"",'T1'!$J$543*IF('T1'!$X$9="Y",1,0)+'T2'!$J$543*IF('T2'!$X$9="Y",1,0)+'T3'!$J$543*IF('T3'!$X$9="Y",1,0))</f>
        <v/>
      </c>
      <c r="AO547" s="38" t="str">
        <f>IF(ISBLANK('T1'!$C$543),"",'T1'!$K$543*IF('T1'!$Y$9="Y",1,0)+'T2'!$K$543*IF('T2'!$Y$9="Y",1,0)+'T3'!$K$543*IF('T3'!$Y$9="Y",1,0))</f>
        <v/>
      </c>
      <c r="AP547" s="38" t="str">
        <f>IF(ISBLANK('T1'!$C$543),"",'T1'!$L$543*IF('T1'!$Z$9="Y",1,0)+'T2'!$L$543*IF('T2'!$Z$9="Y",1,0)+'T3'!$L$543*IF('T3'!$Z$9="Y",1,0))</f>
        <v/>
      </c>
      <c r="AQ547" s="38" t="str">
        <f>IF(ISBLANK('T1'!$C$543),"",'T1'!$M$543*IF('T1'!$AA$9="Y",1,0)+'T2'!$M$543*IF('T2'!$AA$9="Y",1,0)+'T3'!$M$543*IF('T3'!$AA$9="Y",1,0))</f>
        <v/>
      </c>
      <c r="AR547" s="38" t="str">
        <f>IF(ISBLANK('T1'!$C$543),"",'T1'!$M$543*IF('T1'!$AB$9="Y",1,0)+'T2'!$M$543*IF('T2'!$AB$9="Y",1,0)+'T3'!$M$543*IF('T3'!$AB$9="Y",1,0))</f>
        <v/>
      </c>
      <c r="AS547" s="38" t="str">
        <f>IF(ISBLANK('T1'!$C$543),"",SUM($AI$547:$AR$547))</f>
        <v/>
      </c>
      <c r="AT547" s="38" t="str">
        <f>IF(ISBLANK('T1'!$C$543),"",IF(ISERR($AS$547/$AS$5),"",$AS$547/$AS$5))</f>
        <v/>
      </c>
      <c r="AW547" s="38" t="str">
        <f>IF(ISBLANK('T1'!$C$543),"",'T1'!$E$543*IF('T1'!$S$10="Y",1,0)+'T2'!$E$543*IF('T2'!$S$10="Y",1,0)+'T3'!$E$543*IF('T3'!$S$10="Y",1,0)+TA!$AR$543*IF(TA!$L$10="Y",1,0))</f>
        <v/>
      </c>
      <c r="AX547" s="38" t="str">
        <f>IF(ISBLANK('T1'!$C$543),"",'T1'!$F$543*IF('T1'!$T$10="Y",1,0)+'T2'!$F$543*IF('T2'!$T$10="Y",1,0)+'T3'!$F$543*IF('T3'!$T$10="Y",1,0)+TA!$AS$543*IF(TA!$M$10="Y",1,0))</f>
        <v/>
      </c>
      <c r="AY547" s="38" t="str">
        <f>IF(ISBLANK('T1'!$C$543),"",'T1'!$G$543*IF('T1'!$U$10="Y",1,0)+'T2'!$G$543*IF('T2'!$U$10="Y",1,0)+'T3'!$G$543*IF('T3'!$U$10="Y",1,0)+TA!$AT$543*IF(TA!$N$10="Y",1,0))</f>
        <v/>
      </c>
      <c r="AZ547" s="38" t="str">
        <f>IF(ISBLANK('T1'!$C$543),"",'T1'!$H$543*IF('T1'!$V$10="Y",1,0)+'T2'!$H$543*IF('T2'!$V$10="Y",1,0)+'T3'!$H$543*IF('T3'!$V$10="Y",1,0))</f>
        <v/>
      </c>
      <c r="BA547" s="38" t="str">
        <f>IF(ISBLANK('T1'!$C$543),"",'T1'!$I$543*IF('T1'!$W$10="Y",1,0)+'T2'!$I$543*IF('T2'!$W$10="Y",1,0)+'T3'!$I$543*IF('T3'!$W$10="Y",1,0))</f>
        <v/>
      </c>
      <c r="BB547" s="38" t="str">
        <f>IF(ISBLANK('T1'!$C$543),"",'T1'!$J$543*IF('T1'!$X$10="Y",1,0)+'T2'!$J$543*IF('T2'!$X$10="Y",1,0)+'T3'!$J$543*IF('T3'!$X$10="Y",1,0))</f>
        <v/>
      </c>
      <c r="BC547" s="38" t="str">
        <f>IF(ISBLANK('T1'!$C$543),"",'T1'!$K$543*IF('T1'!$Y$10="Y",1,0)+'T2'!$K$543*IF('T2'!$Y$10="Y",1,0)+'T3'!$K$543*IF('T3'!$Y$10="Y",1,0))</f>
        <v/>
      </c>
      <c r="BD547" s="38" t="str">
        <f>IF(ISBLANK('T1'!$C$543),"",'T1'!$L$543*IF('T1'!$Z$10="Y",1,0)+'T2'!$L$543*IF('T2'!$Z$10="Y",1,0)+'T3'!$L$543*IF('T3'!$Z$10="Y",1,0))</f>
        <v/>
      </c>
      <c r="BE547" s="38" t="str">
        <f>IF(ISBLANK('T1'!$C$543),"",'T1'!$M$543*IF('T1'!$AA$10="Y",1,0)+'T2'!$M$543*IF('T2'!$AA$10="Y",1,0)+'T3'!$M$543*IF('T3'!$AA$10="Y",1,0))</f>
        <v/>
      </c>
      <c r="BF547" s="38" t="str">
        <f>IF(ISBLANK('T1'!$C$543),"",'T1'!$M$543*IF('T1'!$AB$10="Y",1,0)+'T2'!$M$543*IF('T2'!$AB$10="Y",1,0)+'T3'!$M$543*IF('T3'!$AB$10="Y",1,0))</f>
        <v/>
      </c>
      <c r="BG547" s="38" t="str">
        <f>IF(ISBLANK('T1'!$C$543),"",SUM($AW$547:$BF$547))</f>
        <v/>
      </c>
      <c r="BH547" s="38" t="str">
        <f>IF(ISBLANK('T1'!$C$543),"",IF(ISERR($BG$547/$BG$5),"",$BG$547/$BG$5))</f>
        <v/>
      </c>
      <c r="BK547" s="38" t="str">
        <f>IF(ISBLANK('T1'!$C$543),"",'T1'!$E$543*IF('T1'!$S$11="Y",1,0)+'T2'!$E$543*IF('T2'!$S$11="Y",1,0)+'T3'!$E$543*IF('T3'!$S$11="Y",1,0)+TA!$AR$543*IF(TA!$L$11="Y",1,0))</f>
        <v/>
      </c>
      <c r="BL547" s="38" t="str">
        <f>IF(ISBLANK('T1'!$C$543),"",'T1'!$F$543*IF('T1'!$T$11="Y",1,0)+'T2'!$F$543*IF('T2'!$T$11="Y",1,0)+'T3'!$F$543*IF('T3'!$T$11="Y",1,0)+TA!$AS$543*IF(TA!$M$11="Y",1,0))</f>
        <v/>
      </c>
      <c r="BM547" s="38" t="str">
        <f>IF(ISBLANK('T1'!$C$543),"",'T1'!$G$543*IF('T1'!$U$11="Y",1,0)+'T2'!$G$543*IF('T2'!$U$11="Y",1,0)+'T3'!$G$543*IF('T3'!$U$11="Y",1,0)+TA!$AT$543*IF(TA!$N$11="Y",1,0))</f>
        <v/>
      </c>
      <c r="BN547" s="38" t="str">
        <f>IF(ISBLANK('T1'!$C$543),"",'T1'!$H$543*IF('T1'!$V$11="Y",1,0)+'T2'!$H$543*IF('T2'!$V$11="Y",1,0)+'T3'!$H$543*IF('T3'!$V$11="Y",1,0))</f>
        <v/>
      </c>
      <c r="BO547" s="38" t="str">
        <f>IF(ISBLANK('T1'!$C$543),"",'T1'!$I$543*IF('T1'!$W$11="Y",1,0)+'T2'!$I$543*IF('T2'!$W$11="Y",1,0)+'T3'!$I$543*IF('T3'!$W$11="Y",1,0))</f>
        <v/>
      </c>
      <c r="BP547" s="38" t="str">
        <f>IF(ISBLANK('T1'!$C$543),"",'T1'!$J$543*IF('T1'!$X$11="Y",1,0)+'T2'!$J$543*IF('T2'!$X$11="Y",1,0)+'T3'!$J$543*IF('T3'!$X$11="Y",1,0))</f>
        <v/>
      </c>
      <c r="BQ547" s="38" t="str">
        <f>IF(ISBLANK('T1'!$C$543),"",'T1'!$K$543*IF('T1'!$Y$11="Y",1,0)+'T2'!$K$543*IF('T2'!$Y$11="Y",1,0)+'T3'!$K$543*IF('T3'!$Y$11="Y",1,0))</f>
        <v/>
      </c>
      <c r="BR547" s="38" t="str">
        <f>IF(ISBLANK('T1'!$C$543),"",'T1'!$L$543*IF('T1'!$Z$11="Y",1,0)+'T2'!$L$543*IF('T2'!$Z$11="Y",1,0)+'T3'!$L$543*IF('T3'!$Z$11="Y",1,0))</f>
        <v/>
      </c>
      <c r="BS547" s="38" t="str">
        <f>IF(ISBLANK('T1'!$C$543),"",'T1'!$M$543*IF('T1'!$AA$11="Y",1,0)+'T2'!$M$543*IF('T2'!$AA$11="Y",1,0)+'T3'!$M$543*IF('T3'!$AA$11="Y",1,0))</f>
        <v/>
      </c>
      <c r="BT547" s="38" t="str">
        <f>IF(ISBLANK('T1'!$C$543),"",'T1'!$M$543*IF('T1'!$AB$11="Y",1,0)+'T2'!$M$543*IF('T2'!$AB$11="Y",1,0)+'T3'!$M$543*IF('T3'!$AB$11="Y",1,0))</f>
        <v/>
      </c>
      <c r="BU547" s="38" t="str">
        <f>IF(ISBLANK('T1'!$C$543),"",SUM($BK$547:$BT$547))</f>
        <v/>
      </c>
      <c r="BV547" s="38" t="str">
        <f>IF(ISBLANK('T1'!$C$543),"",IF(ISERR($BU$547/$BU$5),"",$BU$547/$BU$5))</f>
        <v/>
      </c>
      <c r="BY547" s="38" t="str">
        <f>IF(ISBLANK('T1'!$C$543),"",'T1'!$E$543*IF('T1'!$S$12="Y",1,0)+'T2'!$E$543*IF('T2'!$S$12="Y",1,0)+'T3'!$E$543*IF('T3'!$S$12="Y",1,0)+TA!$AR$543*IF(TA!$L$12="Y",1,0))</f>
        <v/>
      </c>
      <c r="BZ547" s="38" t="str">
        <f>IF(ISBLANK('T1'!$C$543),"",'T1'!$F$543*IF('T1'!$T$12="Y",1,0)+'T2'!$F$543*IF('T2'!$T$12="Y",1,0)+'T3'!$F$543*IF('T3'!$T$12="Y",1,0)+TA!$AS$543*IF(TA!$M$12="Y",1,0))</f>
        <v/>
      </c>
      <c r="CA547" s="38" t="str">
        <f>IF(ISBLANK('T1'!$C$543),"",'T1'!$G$543*IF('T1'!$U$12="Y",1,0)+'T2'!$G$543*IF('T2'!$U$12="Y",1,0)+'T3'!$G$543*IF('T3'!$U$12="Y",1,0)+TA!$AT$543*IF(TA!$N$12="Y",1,0))</f>
        <v/>
      </c>
      <c r="CB547" s="38" t="str">
        <f>IF(ISBLANK('T1'!$C$543),"",'T1'!$H$543*IF('T1'!$V$12="Y",1,0)+'T2'!$H$543*IF('T2'!$V$12="Y",1,0)+'T3'!$H$543*IF('T3'!$V$12="Y",1,0))</f>
        <v/>
      </c>
      <c r="CC547" s="38" t="str">
        <f>IF(ISBLANK('T1'!$C$543),"",'T1'!$I$543*IF('T1'!$W$12="Y",1,0)+'T2'!$I$543*IF('T2'!$W$12="Y",1,0)+'T3'!$I$543*IF('T3'!$W$12="Y",1,0))</f>
        <v/>
      </c>
      <c r="CD547" s="38" t="str">
        <f>IF(ISBLANK('T1'!$C$543),"",'T1'!$J$543*IF('T1'!$X$12="Y",1,0)+'T2'!$J$543*IF('T2'!$X$12="Y",1,0)+'T3'!$J$543*IF('T3'!$X$12="Y",1,0))</f>
        <v/>
      </c>
      <c r="CE547" s="38" t="str">
        <f>IF(ISBLANK('T1'!$C$543),"",'T1'!$K$543*IF('T1'!$Y$12="Y",1,0)+'T2'!$K$543*IF('T2'!$Y$12="Y",1,0)+'T3'!$K$543*IF('T3'!$Y$12="Y",1,0))</f>
        <v/>
      </c>
      <c r="CF547" s="38" t="str">
        <f>IF(ISBLANK('T1'!$C$543),"",'T1'!$L$543*IF('T1'!$Z$12="Y",1,0)+'T2'!$L$543*IF('T2'!$Z$12="Y",1,0)+'T3'!$L$543*IF('T3'!$Z$12="Y",1,0))</f>
        <v/>
      </c>
      <c r="CG547" s="38" t="str">
        <f>IF(ISBLANK('T1'!$C$543),"",'T1'!$M$543*IF('T1'!$AA$12="Y",1,0)+'T2'!$M$543*IF('T2'!$AA$12="Y",1,0)+'T3'!$M$543*IF('T3'!$AA$12="Y",1,0))</f>
        <v/>
      </c>
      <c r="CH547" s="38" t="str">
        <f>IF(ISBLANK('T1'!$C$543),"",'T1'!$M$543*IF('T1'!$AB$12="Y",1,0)+'T2'!$M$543*IF('T2'!$AB$12="Y",1,0)+'T3'!$M$543*IF('T3'!$AB$12="Y",1,0))</f>
        <v/>
      </c>
      <c r="CI547" s="38" t="str">
        <f>IF(ISBLANK('T1'!$C$543),"",SUM($BY$547:$CH$547))</f>
        <v/>
      </c>
      <c r="CJ547" s="38" t="str">
        <f>IF(ISBLANK('T1'!$C$543),"",IF(ISERR($CI$547/$CI$5),"",$CI$547/$CI$5))</f>
        <v/>
      </c>
      <c r="CM547" s="38" t="str">
        <f>IF(ISBLANK('T1'!$C$543),"",'T1'!$E$543*IF('T1'!$S$13="Y",1,0)+'T2'!$E$543*IF('T2'!$S$13="Y",1,0)+'T3'!$E$543*IF('T3'!$S$13="Y",1,0)+TA!$AR$543*IF(TA!$L$13="Y",1,0))</f>
        <v/>
      </c>
      <c r="CN547" s="38" t="str">
        <f>IF(ISBLANK('T1'!$C$543),"",'T1'!$F$543*IF('T1'!$T$13="Y",1,0)+'T2'!$F$543*IF('T2'!$T$13="Y",1,0)+'T3'!$F$543*IF('T3'!$T$13="Y",1,0)+TA!$AS$543*IF(TA!$M$13="Y",1,0))</f>
        <v/>
      </c>
      <c r="CO547" s="38" t="str">
        <f>IF(ISBLANK('T1'!$C$543),"",'T1'!$G$543*IF('T1'!$U$13="Y",1,0)+'T2'!$G$543*IF('T2'!$U$13="Y",1,0)+'T3'!$G$543*IF('T3'!$U$13="Y",1,0)+TA!$AT$543*IF(TA!$N$13="Y",1,0))</f>
        <v/>
      </c>
      <c r="CP547" s="38" t="str">
        <f>IF(ISBLANK('T1'!$C$543),"",'T1'!$H$543*IF('T1'!$V$13="Y",1,0)+'T2'!$H$543*IF('T2'!$V$13="Y",1,0)+'T3'!$H$543*IF('T3'!$V$13="Y",1,0))</f>
        <v/>
      </c>
      <c r="CQ547" s="38" t="str">
        <f>IF(ISBLANK('T1'!$C$543),"",'T1'!$I$543*IF('T1'!$W$13="Y",1,0)+'T2'!$I$543*IF('T2'!$W$13="Y",1,0)+'T3'!$I$543*IF('T3'!$W$13="Y",1,0))</f>
        <v/>
      </c>
      <c r="CR547" s="38" t="str">
        <f>IF(ISBLANK('T1'!$C$543),"",'T1'!$J$543*IF('T1'!$X$13="Y",1,0)+'T2'!$J$543*IF('T2'!$X$13="Y",1,0)+'T3'!$J$543*IF('T3'!$X$13="Y",1,0))</f>
        <v/>
      </c>
      <c r="CS547" s="38" t="str">
        <f>IF(ISBLANK('T1'!$C$543),"",'T1'!$K$543*IF('T1'!$Y$13="Y",1,0)+'T2'!$K$543*IF('T2'!$Y$13="Y",1,0)+'T3'!$K$543*IF('T3'!$Y$13="Y",1,0))</f>
        <v/>
      </c>
      <c r="CT547" s="38" t="str">
        <f>IF(ISBLANK('T1'!$C$543),"",'T1'!$L$543*IF('T1'!$Z$13="Y",1,0)+'T2'!$L$543*IF('T2'!$Z$13="Y",1,0)+'T3'!$L$543*IF('T3'!$Z$13="Y",1,0))</f>
        <v/>
      </c>
      <c r="CU547" s="38" t="str">
        <f>IF(ISBLANK('T1'!$C$543),"",'T1'!$M$543*IF('T1'!$AA$13="Y",1,0)+'T2'!$M$543*IF('T2'!$AA$13="Y",1,0)+'T3'!$M$543*IF('T3'!$AA$13="Y",1,0))</f>
        <v/>
      </c>
      <c r="CV547" s="38" t="str">
        <f>IF(ISBLANK('T1'!$C$543),"",'T1'!$M$543*IF('T1'!$AB$13="Y",1,0)+'T2'!$M$543*IF('T2'!$AB$13="Y",1,0)+'T3'!$M$543*IF('T3'!$AB$13="Y",1,0))</f>
        <v/>
      </c>
      <c r="CW547" s="38" t="str">
        <f>IF(ISBLANK('T1'!$C$543),"",SUM($CM$547:$CV$547))</f>
        <v/>
      </c>
      <c r="CX547" s="38" t="str">
        <f>IF(ISBLANK('T1'!$C$543),"",IF(ISERR($CW$547/$CW$5),"",$CW$547/$CW$5))</f>
        <v/>
      </c>
      <c r="DA547" s="38" t="str">
        <f>IF(ISBLANK('T1'!$C$543),"",'T1'!$E$543*IF('T1'!$S$14="Y",1,0)+'T2'!$E$543*IF('T2'!$S$14="Y",1,0)+'T3'!$E$543*IF('T3'!$S$14="Y",1,0)+TA!$AR$543*IF(TA!$L$14="Y",1,0))</f>
        <v/>
      </c>
      <c r="DB547" s="38" t="str">
        <f>IF(ISBLANK('T1'!$C$543),"",'T1'!$F$543*IF('T1'!$T$14="Y",1,0)+'T2'!$F$543*IF('T2'!$T$14="Y",1,0)+'T3'!$F$543*IF('T3'!$T$14="Y",1,0)+TA!$AS$543*IF(TA!$M$14="Y",1,0))</f>
        <v/>
      </c>
      <c r="DC547" s="38" t="str">
        <f>IF(ISBLANK('T1'!$C$543),"",'T1'!$G$543*IF('T1'!$U$14="Y",1,0)+'T2'!$G$543*IF('T2'!$U$14="Y",1,0)+'T3'!$G$543*IF('T3'!$U$14="Y",1,0)+TA!$AT$543*IF(TA!$N$14="Y",1,0))</f>
        <v/>
      </c>
      <c r="DD547" s="38" t="str">
        <f>IF(ISBLANK('T1'!$C$543),"",'T1'!$H$543*IF('T1'!$V$14="Y",1,0)+'T2'!$H$543*IF('T2'!$V$14="Y",1,0)+'T3'!$H$543*IF('T3'!$V$14="Y",1,0))</f>
        <v/>
      </c>
      <c r="DE547" s="38" t="str">
        <f>IF(ISBLANK('T1'!$C$543),"",'T1'!$I$543*IF('T1'!$W$14="Y",1,0)+'T2'!$I$543*IF('T2'!$W$14="Y",1,0)+'T3'!$I$543*IF('T3'!$W$14="Y",1,0))</f>
        <v/>
      </c>
      <c r="DF547" s="38" t="str">
        <f>IF(ISBLANK('T1'!$C$543),"",'T1'!$J$543*IF('T1'!$X$14="Y",1,0)+'T2'!$J$543*IF('T2'!$X$14="Y",1,0)+'T3'!$J$543*IF('T3'!$X$14="Y",1,0))</f>
        <v/>
      </c>
      <c r="DG547" s="38" t="str">
        <f>IF(ISBLANK('T1'!$C$543),"",'T1'!$K$543*IF('T1'!$Y$14="Y",1,0)+'T2'!$K$543*IF('T2'!$Y$14="Y",1,0)+'T3'!$K$543*IF('T3'!$Y$14="Y",1,0))</f>
        <v/>
      </c>
      <c r="DH547" s="38" t="str">
        <f>IF(ISBLANK('T1'!$C$543),"",'T1'!$L$543*IF('T1'!$Z$14="Y",1,0)+'T2'!$L$543*IF('T2'!$Z$14="Y",1,0)+'T3'!$L$543*IF('T3'!$Z$14="Y",1,0))</f>
        <v/>
      </c>
      <c r="DI547" s="38" t="str">
        <f>IF(ISBLANK('T1'!$C$543),"",'T1'!$M$543*IF('T1'!$AA$14="Y",1,0)+'T2'!$M$543*IF('T2'!$AA$14="Y",1,0)+'T3'!$M$543*IF('T3'!$AA$14="Y",1,0))</f>
        <v/>
      </c>
      <c r="DJ547" s="38" t="str">
        <f>IF(ISBLANK('T1'!$C$543),"",'T1'!$M$543*IF('T1'!$AB$14="Y",1,0)+'T2'!$M$543*IF('T2'!$AB$14="Y",1,0)+'T3'!$M$543*IF('T3'!$AB$14="Y",1,0))</f>
        <v/>
      </c>
      <c r="DK547" s="38" t="str">
        <f>IF(ISBLANK('T1'!$C$543),"",SUM($DA$547:$DJ$547))</f>
        <v/>
      </c>
      <c r="DL547" s="38" t="str">
        <f>IF(ISBLANK('T1'!$C$543),"",IF(ISERR($DK$547/$DK$5),"",$DK$547/$DK$5))</f>
        <v/>
      </c>
      <c r="DO547" s="38" t="str">
        <f>IF(ISBLANK('T1'!$C$543),"",'T1'!$E$543*IF('T1'!$S$15="Y",1,0)+'T2'!$E$543*IF('T2'!$S$15="Y",1,0)+'T3'!$E$543*IF('T3'!$S$15="Y",1,0)+TA!$AR$543*IF(TA!$L$15="Y",1,0))</f>
        <v/>
      </c>
      <c r="DP547" s="38" t="str">
        <f>IF(ISBLANK('T1'!$C$543),"",'T1'!$F$543*IF('T1'!$T$15="Y",1,0)+'T2'!$F$543*IF('T2'!$T$15="Y",1,0)+'T3'!$F$543*IF('T3'!$T$15="Y",1,0)+TA!$AS$543*IF(TA!$M$15="Y",1,0))</f>
        <v/>
      </c>
      <c r="DQ547" s="38" t="str">
        <f>IF(ISBLANK('T1'!$C$543),"",'T1'!$G$543*IF('T1'!$U$15="Y",1,0)+'T2'!$G$543*IF('T2'!$U$15="Y",1,0)+'T3'!$G$543*IF('T3'!$U$15="Y",1,0)+TA!$AT$543*IF(TA!$N$15="Y",1,0))</f>
        <v/>
      </c>
      <c r="DR547" s="38" t="str">
        <f>IF(ISBLANK('T1'!$C$543),"",'T1'!$H$543*IF('T1'!$V$15="Y",1,0)+'T2'!$H$543*IF('T2'!$V$15="Y",1,0)+'T3'!$H$543*IF('T3'!$V$15="Y",1,0))</f>
        <v/>
      </c>
      <c r="DS547" s="38" t="str">
        <f>IF(ISBLANK('T1'!$C$543),"",'T1'!$I$543*IF('T1'!$W$15="Y",1,0)+'T2'!$I$543*IF('T2'!$W$15="Y",1,0)+'T3'!$I$543*IF('T3'!$W$15="Y",1,0))</f>
        <v/>
      </c>
      <c r="DT547" s="38" t="str">
        <f>IF(ISBLANK('T1'!$C$543),"",'T1'!$J$543*IF('T1'!$X$15="Y",1,0)+'T2'!$J$543*IF('T2'!$X$15="Y",1,0)+'T3'!$J$543*IF('T3'!$X$15="Y",1,0))</f>
        <v/>
      </c>
      <c r="DU547" s="38" t="str">
        <f>IF(ISBLANK('T1'!$C$543),"",'T1'!$K$543*IF('T1'!$Y$15="Y",1,0)+'T2'!$K$543*IF('T2'!$Y$15="Y",1,0)+'T3'!$K$543*IF('T3'!$Y$15="Y",1,0))</f>
        <v/>
      </c>
      <c r="DV547" s="38" t="str">
        <f>IF(ISBLANK('T1'!$C$543),"",'T1'!$L$543*IF('T1'!$Z$15="Y",1,0)+'T2'!$L$543*IF('T2'!$Z$15="Y",1,0)+'T3'!$L$543*IF('T3'!$Z$15="Y",1,0))</f>
        <v/>
      </c>
      <c r="DW547" s="38" t="str">
        <f>IF(ISBLANK('T1'!$C$543),"",'T1'!$M$543*IF('T1'!$AA$15="Y",1,0)+'T2'!$M$543*IF('T2'!$AA$15="Y",1,0)+'T3'!$M$543*IF('T3'!$AA$15="Y",1,0))</f>
        <v/>
      </c>
      <c r="DX547" s="38" t="str">
        <f>IF(ISBLANK('T1'!$C$543),"",'T1'!$M$543*IF('T1'!$AB$15="Y",1,0)+'T2'!$M$543*IF('T2'!$AB$15="Y",1,0)+'T3'!$M$543*IF('T3'!$AB$15="Y",1,0))</f>
        <v/>
      </c>
      <c r="DY547" s="38" t="str">
        <f>IF(ISBLANK('T1'!$C$543),"",SUM($DO$547:$DX$547))</f>
        <v/>
      </c>
      <c r="DZ547" s="38" t="str">
        <f>IF(ISBLANK('T1'!$C$543),"",IF(ISERR($DY$547/$DY$5),"",$DY$547/$DY$5))</f>
        <v/>
      </c>
      <c r="EC547" s="38" t="str">
        <f>IF(ISBLANK('T1'!$C$543),"",'T1'!$E$543*IF('T1'!$S$16="Y",1,0)+'T2'!$E$543*IF('T2'!$S$16="Y",1,0)+'T3'!$E$543*IF('T3'!$S$16="Y",1,0)+TA!$AR$543*IF(TA!$L$16="Y",1,0))</f>
        <v/>
      </c>
      <c r="ED547" s="38" t="str">
        <f>IF(ISBLANK('T1'!$C$543),"",'T1'!$F$543*IF('T1'!$T$16="Y",1,0)+'T2'!$F$543*IF('T2'!$T$16="Y",1,0)+'T3'!$F$543*IF('T3'!$T$16="Y",1,0)+TA!$AS$543*IF(TA!$M$16="Y",1,0))</f>
        <v/>
      </c>
      <c r="EE547" s="38" t="str">
        <f>IF(ISBLANK('T1'!$C$543),"",'T1'!$G$543*IF('T1'!$U$16="Y",1,0)+'T2'!$G$543*IF('T2'!$U$16="Y",1,0)+'T3'!$G$543*IF('T3'!$U$16="Y",1,0)+TA!$AT$543*IF(TA!$N$16="Y",1,0))</f>
        <v/>
      </c>
      <c r="EF547" s="38" t="str">
        <f>IF(ISBLANK('T1'!$C$543),"",'T1'!$H$543*IF('T1'!$V$16="Y",1,0)+'T2'!$H$543*IF('T2'!$V$16="Y",1,0)+'T3'!$H$543*IF('T3'!$V$16="Y",1,0))</f>
        <v/>
      </c>
      <c r="EG547" s="38" t="str">
        <f>IF(ISBLANK('T1'!$C$543),"",'T1'!$I$543*IF('T1'!$W$16="Y",1,0)+'T2'!$I$543*IF('T2'!$W$16="Y",1,0)+'T3'!$I$543*IF('T3'!$W$16="Y",1,0))</f>
        <v/>
      </c>
      <c r="EH547" s="38" t="str">
        <f>IF(ISBLANK('T1'!$C$543),"",'T1'!$J$543*IF('T1'!$X$16="Y",1,0)+'T2'!$J$543*IF('T2'!$X$16="Y",1,0)+'T3'!$J$543*IF('T3'!$X$16="Y",1,0))</f>
        <v/>
      </c>
      <c r="EI547" s="38" t="str">
        <f>IF(ISBLANK('T1'!$C$543),"",'T1'!$K$543*IF('T1'!$Y$16="Y",1,0)+'T2'!$K$543*IF('T2'!$Y$16="Y",1,0)+'T3'!$K$543*IF('T3'!$Y$16="Y",1,0))</f>
        <v/>
      </c>
      <c r="EJ547" s="38" t="str">
        <f>IF(ISBLANK('T1'!$C$543),"",'T1'!$L$543*IF('T1'!$Z$16="Y",1,0)+'T2'!$L$543*IF('T2'!$Z$16="Y",1,0)+'T3'!$L$543*IF('T3'!$Z$16="Y",1,0))</f>
        <v/>
      </c>
      <c r="EK547" s="38" t="str">
        <f>IF(ISBLANK('T1'!$C$543),"",'T1'!$M$543*IF('T1'!$AA$16="Y",1,0)+'T2'!$M$543*IF('T2'!$AA$16="Y",1,0)+'T3'!$M$543*IF('T3'!$AA$16="Y",1,0))</f>
        <v/>
      </c>
      <c r="EL547" s="38" t="str">
        <f>IF(ISBLANK('T1'!$C$543),"",'T1'!$M$543*IF('T1'!$AB$16="Y",1,0)+'T2'!$M$543*IF('T2'!$AB$16="Y",1,0)+'T3'!$M$543*IF('T3'!$AB$16="Y",1,0))</f>
        <v/>
      </c>
      <c r="EM547" s="38" t="str">
        <f>IF(ISBLANK('T1'!$C$543),"",SUM($EC$547:$EL$547))</f>
        <v/>
      </c>
      <c r="EN547" s="38" t="str">
        <f>IF(ISBLANK('T1'!$C$543),"",IF(ISERR($EM$547/$EM$5),"",$EM$547/$EM$5))</f>
        <v/>
      </c>
      <c r="EQ547" s="38" t="str">
        <f>IF(ISBLANK('T1'!$C$543),"",'T1'!$E$543*IF('T1'!$S$17="Y",1,0)+'T2'!$E$543*IF('T2'!$S$17="Y",1,0)+'T3'!$E$543*IF('T3'!$S$17="Y",1,0)+TA!$AR$543*IF(TA!$L$17="Y",1,0))</f>
        <v/>
      </c>
      <c r="ER547" s="38" t="str">
        <f>IF(ISBLANK('T1'!$C$543),"",'T1'!$F$543*IF('T1'!$T$17="Y",1,0)+'T2'!$F$543*IF('T2'!$T$17="Y",1,0)+'T3'!$F$543*IF('T3'!$T$17="Y",1,0)+TA!$AS$543*IF(TA!$M$17="Y",1,0))</f>
        <v/>
      </c>
      <c r="ES547" s="38" t="str">
        <f>IF(ISBLANK('T1'!$C$543),"",'T1'!$G$543*IF('T1'!$U$17="Y",1,0)+'T2'!$G$543*IF('T2'!$U$17="Y",1,0)+'T3'!$G$543*IF('T3'!$U$17="Y",1,0)+TA!$AT$543*IF(TA!$N$17="Y",1,0))</f>
        <v/>
      </c>
      <c r="ET547" s="38" t="str">
        <f>IF(ISBLANK('T1'!$C$543),"",'T1'!$H$543*IF('T1'!$V$17="Y",1,0)+'T2'!$H$543*IF('T2'!$V$17="Y",1,0)+'T3'!$H$543*IF('T3'!$V$17="Y",1,0))</f>
        <v/>
      </c>
      <c r="EU547" s="38" t="str">
        <f>IF(ISBLANK('T1'!$C$543),"",'T1'!$I$543*IF('T1'!$W$17="Y",1,0)+'T2'!$I$543*IF('T2'!$W$17="Y",1,0)+'T3'!$I$543*IF('T3'!$W$17="Y",1,0))</f>
        <v/>
      </c>
      <c r="EV547" s="38" t="str">
        <f>IF(ISBLANK('T1'!$C$543),"",'T1'!$J$543*IF('T1'!$X$17="Y",1,0)+'T2'!$J$543*IF('T2'!$X$17="Y",1,0)+'T3'!$J$543*IF('T3'!$X$17="Y",1,0))</f>
        <v/>
      </c>
      <c r="EW547" s="38" t="str">
        <f>IF(ISBLANK('T1'!$C$543),"",'T1'!$K$543*IF('T1'!$Y$17="Y",1,0)+'T2'!$K$543*IF('T2'!$Y$17="Y",1,0)+'T3'!$K$543*IF('T3'!$Y$17="Y",1,0))</f>
        <v/>
      </c>
      <c r="EX547" s="38" t="str">
        <f>IF(ISBLANK('T1'!$C$543),"",'T1'!$L$543*IF('T1'!$Z$17="Y",1,0)+'T2'!$L$543*IF('T2'!$Z$17="Y",1,0)+'T3'!$L$543*IF('T3'!$Z$17="Y",1,0))</f>
        <v/>
      </c>
      <c r="EY547" s="38" t="str">
        <f>IF(ISBLANK('T1'!$C$543),"",'T1'!$M$543*IF('T1'!$AA$17="Y",1,0)+'T2'!$M$543*IF('T2'!$AA$17="Y",1,0)+'T3'!$M$543*IF('T3'!$AA$17="Y",1,0))</f>
        <v/>
      </c>
      <c r="EZ547" s="38" t="str">
        <f>IF(ISBLANK('T1'!$C$543),"",'T1'!$M$543*IF('T1'!$AB$17="Y",1,0)+'T2'!$M$543*IF('T2'!$AB$17="Y",1,0)+'T3'!$M$543*IF('T3'!$AB$17="Y",1,0))</f>
        <v/>
      </c>
      <c r="FA547" s="38" t="str">
        <f>IF(ISBLANK('T1'!$C$543),"",SUM($EQ$547:$EZ$547))</f>
        <v/>
      </c>
      <c r="FB547" s="38" t="str">
        <f>IF(ISBLANK('T1'!$C$543),"",IF(ISERR($FA$547/$FA$5),"",$FA$547/$FA$5))</f>
        <v/>
      </c>
    </row>
    <row r="548" spans="20:158">
      <c r="T548" s="38" t="str">
        <f>IF(ISBLANK('T1'!$C$544),"",'T1'!$E$544*IF('T1'!$S$8="Y",1,0)+'T2'!$E$544*IF('T2'!$S$8="Y",1,0)+'T3'!$E$544*IF('T3'!$S$8="Y",1,0)+TA!$AR$544*IF(TA!$L$8="Y",1,0))</f>
        <v/>
      </c>
      <c r="U548" s="38" t="str">
        <f>IF(ISBLANK('T1'!$C$544),"",'T1'!$F$544*IF('T1'!$T$8="Y",1,0)+'T2'!$F$544*IF('T2'!$T$8="Y",1,0)+'T3'!$F$544*IF('T3'!$T$8="Y",1,0)+TA!$AS$544*IF(TA!$M$8="Y",1,0))</f>
        <v/>
      </c>
      <c r="V548" s="38" t="str">
        <f>IF(ISBLANK('T1'!$C$544),"",'T1'!$G$544*IF('T1'!$U$8="Y",1,0)+'T2'!$G$544*IF('T2'!$U$8="Y",1,0)+'T3'!$G$544*IF('T3'!$U$8="Y",1,0)+TA!$AT$544*IF(TA!$N$8="Y",1,0))</f>
        <v/>
      </c>
      <c r="W548" s="38" t="str">
        <f>IF(ISBLANK('T1'!$C$544),"",'T1'!$H$544*IF('T1'!$V$8="Y",1,0)+'T2'!$H$544*IF('T2'!$V$8="Y",1,0)+'T3'!$H$544*IF('T3'!$V$8="Y",1,0))</f>
        <v/>
      </c>
      <c r="X548" s="38" t="str">
        <f>IF(ISBLANK('T1'!$C$544),"",'T1'!$I$544*IF('T1'!$W$8="Y",1,0)+'T2'!$I$544*IF('T2'!$W$8="Y",1,0)+'T3'!$I$544*IF('T3'!$W$8="Y",1,0))</f>
        <v/>
      </c>
      <c r="Y548" s="38" t="str">
        <f>IF(ISBLANK('T1'!$C$544),"",'T1'!$J$544*IF('T1'!$X$8="Y",1,0)+'T2'!$J$544*IF('T2'!$X$8="Y",1,0)+'T3'!$J$544*IF('T3'!$X$8="Y",1,0))</f>
        <v/>
      </c>
      <c r="Z548" s="38" t="str">
        <f>IF(ISBLANK('T1'!$C$544),"",'T1'!$K$544*IF('T1'!$Y$8="Y",1,0)+'T2'!$K$544*IF('T2'!$Y$8="Y",1,0)+'T3'!$K$544*IF('T3'!$Y$8="Y",1,0))</f>
        <v/>
      </c>
      <c r="AA548" s="38" t="str">
        <f>IF(ISBLANK('T1'!$C$544),"",'T1'!$L$544*IF('T1'!$Z$8="Y",1,0)+'T2'!$L$544*IF('T2'!$Z$8="Y",1,0)+'T3'!$L$544*IF('T3'!$Z$8="Y",1,0))</f>
        <v/>
      </c>
      <c r="AB548" s="38" t="str">
        <f>IF(ISBLANK('T1'!$C$544),"",'T1'!$M$544*IF('T1'!$AA$8="Y",1,0)+'T2'!$M$544*IF('T2'!$AA$8="Y",1,0)+'T3'!$M$544*IF('T3'!$AA$8="Y",1,0))</f>
        <v/>
      </c>
      <c r="AC548" s="38" t="str">
        <f>IF(ISBLANK('T1'!$C$544),"",'T1'!$M$544*IF('T1'!$AB$8="Y",1,0)+'T2'!$M$544*IF('T2'!$AB$8="Y",1,0)+'T3'!$M$544*IF('T3'!$AB$8="Y",1,0))</f>
        <v/>
      </c>
      <c r="AD548" s="38" t="str">
        <f>IF(ISBLANK('T1'!$C$544),"",SUM($T$548:$AC$548))</f>
        <v/>
      </c>
      <c r="AE548" s="38" t="str">
        <f>IF(ISBLANK('T1'!$C$544),"",IF(ISERR($AD$548/$AD$5),"",$AD$548/$AD$5))</f>
        <v/>
      </c>
      <c r="AI548" s="38" t="str">
        <f>IF(ISBLANK('T1'!$C$544),"",'T1'!$E$544*IF('T1'!$S$9="Y",1,0)+'T2'!$E$544*IF('T2'!$S$9="Y",1,0)+'T3'!$E$544*IF('T3'!$S$9="Y",1,0)+TA!$AR$544*IF(TA!$L$9="Y",1,0))</f>
        <v/>
      </c>
      <c r="AJ548" s="38" t="str">
        <f>IF(ISBLANK('T1'!$C$544),"",'T1'!$F$544*IF('T1'!$T$9="Y",1,0)+'T2'!$F$544*IF('T2'!$T$9="Y",1,0)+'T3'!$F$544*IF('T3'!$T$9="Y",1,0)+TA!$AS$544*IF(TA!$M$9="Y",1,0))</f>
        <v/>
      </c>
      <c r="AK548" s="38" t="str">
        <f>IF(ISBLANK('T1'!$C$544),"",'T1'!$G$544*IF('T1'!$U$9="Y",1,0)+'T2'!$G$544*IF('T2'!$U$9="Y",1,0)+'T3'!$G$544*IF('T3'!$U$9="Y",1,0)+TA!$AT$544*IF(TA!$N$9="Y",1,0))</f>
        <v/>
      </c>
      <c r="AL548" s="38" t="str">
        <f>IF(ISBLANK('T1'!$C$544),"",'T1'!$H$544*IF('T1'!$V$9="Y",1,0)+'T2'!$H$544*IF('T2'!$V$9="Y",1,0)+'T3'!$H$544*IF('T3'!$V$9="Y",1,0))</f>
        <v/>
      </c>
      <c r="AM548" s="38" t="str">
        <f>IF(ISBLANK('T1'!$C$544),"",'T1'!$I$544*IF('T1'!$W$9="Y",1,0)+'T2'!$I$544*IF('T2'!$W$9="Y",1,0)+'T3'!$I$544*IF('T3'!$W$9="Y",1,0))</f>
        <v/>
      </c>
      <c r="AN548" s="38" t="str">
        <f>IF(ISBLANK('T1'!$C$544),"",'T1'!$J$544*IF('T1'!$X$9="Y",1,0)+'T2'!$J$544*IF('T2'!$X$9="Y",1,0)+'T3'!$J$544*IF('T3'!$X$9="Y",1,0))</f>
        <v/>
      </c>
      <c r="AO548" s="38" t="str">
        <f>IF(ISBLANK('T1'!$C$544),"",'T1'!$K$544*IF('T1'!$Y$9="Y",1,0)+'T2'!$K$544*IF('T2'!$Y$9="Y",1,0)+'T3'!$K$544*IF('T3'!$Y$9="Y",1,0))</f>
        <v/>
      </c>
      <c r="AP548" s="38" t="str">
        <f>IF(ISBLANK('T1'!$C$544),"",'T1'!$L$544*IF('T1'!$Z$9="Y",1,0)+'T2'!$L$544*IF('T2'!$Z$9="Y",1,0)+'T3'!$L$544*IF('T3'!$Z$9="Y",1,0))</f>
        <v/>
      </c>
      <c r="AQ548" s="38" t="str">
        <f>IF(ISBLANK('T1'!$C$544),"",'T1'!$M$544*IF('T1'!$AA$9="Y",1,0)+'T2'!$M$544*IF('T2'!$AA$9="Y",1,0)+'T3'!$M$544*IF('T3'!$AA$9="Y",1,0))</f>
        <v/>
      </c>
      <c r="AR548" s="38" t="str">
        <f>IF(ISBLANK('T1'!$C$544),"",'T1'!$M$544*IF('T1'!$AB$9="Y",1,0)+'T2'!$M$544*IF('T2'!$AB$9="Y",1,0)+'T3'!$M$544*IF('T3'!$AB$9="Y",1,0))</f>
        <v/>
      </c>
      <c r="AS548" s="38" t="str">
        <f>IF(ISBLANK('T1'!$C$544),"",SUM($AI$548:$AR$548))</f>
        <v/>
      </c>
      <c r="AT548" s="38" t="str">
        <f>IF(ISBLANK('T1'!$C$544),"",IF(ISERR($AS$548/$AS$5),"",$AS$548/$AS$5))</f>
        <v/>
      </c>
      <c r="AW548" s="38" t="str">
        <f>IF(ISBLANK('T1'!$C$544),"",'T1'!$E$544*IF('T1'!$S$10="Y",1,0)+'T2'!$E$544*IF('T2'!$S$10="Y",1,0)+'T3'!$E$544*IF('T3'!$S$10="Y",1,0)+TA!$AR$544*IF(TA!$L$10="Y",1,0))</f>
        <v/>
      </c>
      <c r="AX548" s="38" t="str">
        <f>IF(ISBLANK('T1'!$C$544),"",'T1'!$F$544*IF('T1'!$T$10="Y",1,0)+'T2'!$F$544*IF('T2'!$T$10="Y",1,0)+'T3'!$F$544*IF('T3'!$T$10="Y",1,0)+TA!$AS$544*IF(TA!$M$10="Y",1,0))</f>
        <v/>
      </c>
      <c r="AY548" s="38" t="str">
        <f>IF(ISBLANK('T1'!$C$544),"",'T1'!$G$544*IF('T1'!$U$10="Y",1,0)+'T2'!$G$544*IF('T2'!$U$10="Y",1,0)+'T3'!$G$544*IF('T3'!$U$10="Y",1,0)+TA!$AT$544*IF(TA!$N$10="Y",1,0))</f>
        <v/>
      </c>
      <c r="AZ548" s="38" t="str">
        <f>IF(ISBLANK('T1'!$C$544),"",'T1'!$H$544*IF('T1'!$V$10="Y",1,0)+'T2'!$H$544*IF('T2'!$V$10="Y",1,0)+'T3'!$H$544*IF('T3'!$V$10="Y",1,0))</f>
        <v/>
      </c>
      <c r="BA548" s="38" t="str">
        <f>IF(ISBLANK('T1'!$C$544),"",'T1'!$I$544*IF('T1'!$W$10="Y",1,0)+'T2'!$I$544*IF('T2'!$W$10="Y",1,0)+'T3'!$I$544*IF('T3'!$W$10="Y",1,0))</f>
        <v/>
      </c>
      <c r="BB548" s="38" t="str">
        <f>IF(ISBLANK('T1'!$C$544),"",'T1'!$J$544*IF('T1'!$X$10="Y",1,0)+'T2'!$J$544*IF('T2'!$X$10="Y",1,0)+'T3'!$J$544*IF('T3'!$X$10="Y",1,0))</f>
        <v/>
      </c>
      <c r="BC548" s="38" t="str">
        <f>IF(ISBLANK('T1'!$C$544),"",'T1'!$K$544*IF('T1'!$Y$10="Y",1,0)+'T2'!$K$544*IF('T2'!$Y$10="Y",1,0)+'T3'!$K$544*IF('T3'!$Y$10="Y",1,0))</f>
        <v/>
      </c>
      <c r="BD548" s="38" t="str">
        <f>IF(ISBLANK('T1'!$C$544),"",'T1'!$L$544*IF('T1'!$Z$10="Y",1,0)+'T2'!$L$544*IF('T2'!$Z$10="Y",1,0)+'T3'!$L$544*IF('T3'!$Z$10="Y",1,0))</f>
        <v/>
      </c>
      <c r="BE548" s="38" t="str">
        <f>IF(ISBLANK('T1'!$C$544),"",'T1'!$M$544*IF('T1'!$AA$10="Y",1,0)+'T2'!$M$544*IF('T2'!$AA$10="Y",1,0)+'T3'!$M$544*IF('T3'!$AA$10="Y",1,0))</f>
        <v/>
      </c>
      <c r="BF548" s="38" t="str">
        <f>IF(ISBLANK('T1'!$C$544),"",'T1'!$M$544*IF('T1'!$AB$10="Y",1,0)+'T2'!$M$544*IF('T2'!$AB$10="Y",1,0)+'T3'!$M$544*IF('T3'!$AB$10="Y",1,0))</f>
        <v/>
      </c>
      <c r="BG548" s="38" t="str">
        <f>IF(ISBLANK('T1'!$C$544),"",SUM($AW$548:$BF$548))</f>
        <v/>
      </c>
      <c r="BH548" s="38" t="str">
        <f>IF(ISBLANK('T1'!$C$544),"",IF(ISERR($BG$548/$BG$5),"",$BG$548/$BG$5))</f>
        <v/>
      </c>
      <c r="BK548" s="38" t="str">
        <f>IF(ISBLANK('T1'!$C$544),"",'T1'!$E$544*IF('T1'!$S$11="Y",1,0)+'T2'!$E$544*IF('T2'!$S$11="Y",1,0)+'T3'!$E$544*IF('T3'!$S$11="Y",1,0)+TA!$AR$544*IF(TA!$L$11="Y",1,0))</f>
        <v/>
      </c>
      <c r="BL548" s="38" t="str">
        <f>IF(ISBLANK('T1'!$C$544),"",'T1'!$F$544*IF('T1'!$T$11="Y",1,0)+'T2'!$F$544*IF('T2'!$T$11="Y",1,0)+'T3'!$F$544*IF('T3'!$T$11="Y",1,0)+TA!$AS$544*IF(TA!$M$11="Y",1,0))</f>
        <v/>
      </c>
      <c r="BM548" s="38" t="str">
        <f>IF(ISBLANK('T1'!$C$544),"",'T1'!$G$544*IF('T1'!$U$11="Y",1,0)+'T2'!$G$544*IF('T2'!$U$11="Y",1,0)+'T3'!$G$544*IF('T3'!$U$11="Y",1,0)+TA!$AT$544*IF(TA!$N$11="Y",1,0))</f>
        <v/>
      </c>
      <c r="BN548" s="38" t="str">
        <f>IF(ISBLANK('T1'!$C$544),"",'T1'!$H$544*IF('T1'!$V$11="Y",1,0)+'T2'!$H$544*IF('T2'!$V$11="Y",1,0)+'T3'!$H$544*IF('T3'!$V$11="Y",1,0))</f>
        <v/>
      </c>
      <c r="BO548" s="38" t="str">
        <f>IF(ISBLANK('T1'!$C$544),"",'T1'!$I$544*IF('T1'!$W$11="Y",1,0)+'T2'!$I$544*IF('T2'!$W$11="Y",1,0)+'T3'!$I$544*IF('T3'!$W$11="Y",1,0))</f>
        <v/>
      </c>
      <c r="BP548" s="38" t="str">
        <f>IF(ISBLANK('T1'!$C$544),"",'T1'!$J$544*IF('T1'!$X$11="Y",1,0)+'T2'!$J$544*IF('T2'!$X$11="Y",1,0)+'T3'!$J$544*IF('T3'!$X$11="Y",1,0))</f>
        <v/>
      </c>
      <c r="BQ548" s="38" t="str">
        <f>IF(ISBLANK('T1'!$C$544),"",'T1'!$K$544*IF('T1'!$Y$11="Y",1,0)+'T2'!$K$544*IF('T2'!$Y$11="Y",1,0)+'T3'!$K$544*IF('T3'!$Y$11="Y",1,0))</f>
        <v/>
      </c>
      <c r="BR548" s="38" t="str">
        <f>IF(ISBLANK('T1'!$C$544),"",'T1'!$L$544*IF('T1'!$Z$11="Y",1,0)+'T2'!$L$544*IF('T2'!$Z$11="Y",1,0)+'T3'!$L$544*IF('T3'!$Z$11="Y",1,0))</f>
        <v/>
      </c>
      <c r="BS548" s="38" t="str">
        <f>IF(ISBLANK('T1'!$C$544),"",'T1'!$M$544*IF('T1'!$AA$11="Y",1,0)+'T2'!$M$544*IF('T2'!$AA$11="Y",1,0)+'T3'!$M$544*IF('T3'!$AA$11="Y",1,0))</f>
        <v/>
      </c>
      <c r="BT548" s="38" t="str">
        <f>IF(ISBLANK('T1'!$C$544),"",'T1'!$M$544*IF('T1'!$AB$11="Y",1,0)+'T2'!$M$544*IF('T2'!$AB$11="Y",1,0)+'T3'!$M$544*IF('T3'!$AB$11="Y",1,0))</f>
        <v/>
      </c>
      <c r="BU548" s="38" t="str">
        <f>IF(ISBLANK('T1'!$C$544),"",SUM($BK$548:$BT$548))</f>
        <v/>
      </c>
      <c r="BV548" s="38" t="str">
        <f>IF(ISBLANK('T1'!$C$544),"",IF(ISERR($BU$548/$BU$5),"",$BU$548/$BU$5))</f>
        <v/>
      </c>
      <c r="BY548" s="38" t="str">
        <f>IF(ISBLANK('T1'!$C$544),"",'T1'!$E$544*IF('T1'!$S$12="Y",1,0)+'T2'!$E$544*IF('T2'!$S$12="Y",1,0)+'T3'!$E$544*IF('T3'!$S$12="Y",1,0)+TA!$AR$544*IF(TA!$L$12="Y",1,0))</f>
        <v/>
      </c>
      <c r="BZ548" s="38" t="str">
        <f>IF(ISBLANK('T1'!$C$544),"",'T1'!$F$544*IF('T1'!$T$12="Y",1,0)+'T2'!$F$544*IF('T2'!$T$12="Y",1,0)+'T3'!$F$544*IF('T3'!$T$12="Y",1,0)+TA!$AS$544*IF(TA!$M$12="Y",1,0))</f>
        <v/>
      </c>
      <c r="CA548" s="38" t="str">
        <f>IF(ISBLANK('T1'!$C$544),"",'T1'!$G$544*IF('T1'!$U$12="Y",1,0)+'T2'!$G$544*IF('T2'!$U$12="Y",1,0)+'T3'!$G$544*IF('T3'!$U$12="Y",1,0)+TA!$AT$544*IF(TA!$N$12="Y",1,0))</f>
        <v/>
      </c>
      <c r="CB548" s="38" t="str">
        <f>IF(ISBLANK('T1'!$C$544),"",'T1'!$H$544*IF('T1'!$V$12="Y",1,0)+'T2'!$H$544*IF('T2'!$V$12="Y",1,0)+'T3'!$H$544*IF('T3'!$V$12="Y",1,0))</f>
        <v/>
      </c>
      <c r="CC548" s="38" t="str">
        <f>IF(ISBLANK('T1'!$C$544),"",'T1'!$I$544*IF('T1'!$W$12="Y",1,0)+'T2'!$I$544*IF('T2'!$W$12="Y",1,0)+'T3'!$I$544*IF('T3'!$W$12="Y",1,0))</f>
        <v/>
      </c>
      <c r="CD548" s="38" t="str">
        <f>IF(ISBLANK('T1'!$C$544),"",'T1'!$J$544*IF('T1'!$X$12="Y",1,0)+'T2'!$J$544*IF('T2'!$X$12="Y",1,0)+'T3'!$J$544*IF('T3'!$X$12="Y",1,0))</f>
        <v/>
      </c>
      <c r="CE548" s="38" t="str">
        <f>IF(ISBLANK('T1'!$C$544),"",'T1'!$K$544*IF('T1'!$Y$12="Y",1,0)+'T2'!$K$544*IF('T2'!$Y$12="Y",1,0)+'T3'!$K$544*IF('T3'!$Y$12="Y",1,0))</f>
        <v/>
      </c>
      <c r="CF548" s="38" t="str">
        <f>IF(ISBLANK('T1'!$C$544),"",'T1'!$L$544*IF('T1'!$Z$12="Y",1,0)+'T2'!$L$544*IF('T2'!$Z$12="Y",1,0)+'T3'!$L$544*IF('T3'!$Z$12="Y",1,0))</f>
        <v/>
      </c>
      <c r="CG548" s="38" t="str">
        <f>IF(ISBLANK('T1'!$C$544),"",'T1'!$M$544*IF('T1'!$AA$12="Y",1,0)+'T2'!$M$544*IF('T2'!$AA$12="Y",1,0)+'T3'!$M$544*IF('T3'!$AA$12="Y",1,0))</f>
        <v/>
      </c>
      <c r="CH548" s="38" t="str">
        <f>IF(ISBLANK('T1'!$C$544),"",'T1'!$M$544*IF('T1'!$AB$12="Y",1,0)+'T2'!$M$544*IF('T2'!$AB$12="Y",1,0)+'T3'!$M$544*IF('T3'!$AB$12="Y",1,0))</f>
        <v/>
      </c>
      <c r="CI548" s="38" t="str">
        <f>IF(ISBLANK('T1'!$C$544),"",SUM($BY$548:$CH$548))</f>
        <v/>
      </c>
      <c r="CJ548" s="38" t="str">
        <f>IF(ISBLANK('T1'!$C$544),"",IF(ISERR($CI$548/$CI$5),"",$CI$548/$CI$5))</f>
        <v/>
      </c>
      <c r="CM548" s="38" t="str">
        <f>IF(ISBLANK('T1'!$C$544),"",'T1'!$E$544*IF('T1'!$S$13="Y",1,0)+'T2'!$E$544*IF('T2'!$S$13="Y",1,0)+'T3'!$E$544*IF('T3'!$S$13="Y",1,0)+TA!$AR$544*IF(TA!$L$13="Y",1,0))</f>
        <v/>
      </c>
      <c r="CN548" s="38" t="str">
        <f>IF(ISBLANK('T1'!$C$544),"",'T1'!$F$544*IF('T1'!$T$13="Y",1,0)+'T2'!$F$544*IF('T2'!$T$13="Y",1,0)+'T3'!$F$544*IF('T3'!$T$13="Y",1,0)+TA!$AS$544*IF(TA!$M$13="Y",1,0))</f>
        <v/>
      </c>
      <c r="CO548" s="38" t="str">
        <f>IF(ISBLANK('T1'!$C$544),"",'T1'!$G$544*IF('T1'!$U$13="Y",1,0)+'T2'!$G$544*IF('T2'!$U$13="Y",1,0)+'T3'!$G$544*IF('T3'!$U$13="Y",1,0)+TA!$AT$544*IF(TA!$N$13="Y",1,0))</f>
        <v/>
      </c>
      <c r="CP548" s="38" t="str">
        <f>IF(ISBLANK('T1'!$C$544),"",'T1'!$H$544*IF('T1'!$V$13="Y",1,0)+'T2'!$H$544*IF('T2'!$V$13="Y",1,0)+'T3'!$H$544*IF('T3'!$V$13="Y",1,0))</f>
        <v/>
      </c>
      <c r="CQ548" s="38" t="str">
        <f>IF(ISBLANK('T1'!$C$544),"",'T1'!$I$544*IF('T1'!$W$13="Y",1,0)+'T2'!$I$544*IF('T2'!$W$13="Y",1,0)+'T3'!$I$544*IF('T3'!$W$13="Y",1,0))</f>
        <v/>
      </c>
      <c r="CR548" s="38" t="str">
        <f>IF(ISBLANK('T1'!$C$544),"",'T1'!$J$544*IF('T1'!$X$13="Y",1,0)+'T2'!$J$544*IF('T2'!$X$13="Y",1,0)+'T3'!$J$544*IF('T3'!$X$13="Y",1,0))</f>
        <v/>
      </c>
      <c r="CS548" s="38" t="str">
        <f>IF(ISBLANK('T1'!$C$544),"",'T1'!$K$544*IF('T1'!$Y$13="Y",1,0)+'T2'!$K$544*IF('T2'!$Y$13="Y",1,0)+'T3'!$K$544*IF('T3'!$Y$13="Y",1,0))</f>
        <v/>
      </c>
      <c r="CT548" s="38" t="str">
        <f>IF(ISBLANK('T1'!$C$544),"",'T1'!$L$544*IF('T1'!$Z$13="Y",1,0)+'T2'!$L$544*IF('T2'!$Z$13="Y",1,0)+'T3'!$L$544*IF('T3'!$Z$13="Y",1,0))</f>
        <v/>
      </c>
      <c r="CU548" s="38" t="str">
        <f>IF(ISBLANK('T1'!$C$544),"",'T1'!$M$544*IF('T1'!$AA$13="Y",1,0)+'T2'!$M$544*IF('T2'!$AA$13="Y",1,0)+'T3'!$M$544*IF('T3'!$AA$13="Y",1,0))</f>
        <v/>
      </c>
      <c r="CV548" s="38" t="str">
        <f>IF(ISBLANK('T1'!$C$544),"",'T1'!$M$544*IF('T1'!$AB$13="Y",1,0)+'T2'!$M$544*IF('T2'!$AB$13="Y",1,0)+'T3'!$M$544*IF('T3'!$AB$13="Y",1,0))</f>
        <v/>
      </c>
      <c r="CW548" s="38" t="str">
        <f>IF(ISBLANK('T1'!$C$544),"",SUM($CM$548:$CV$548))</f>
        <v/>
      </c>
      <c r="CX548" s="38" t="str">
        <f>IF(ISBLANK('T1'!$C$544),"",IF(ISERR($CW$548/$CW$5),"",$CW$548/$CW$5))</f>
        <v/>
      </c>
      <c r="DA548" s="38" t="str">
        <f>IF(ISBLANK('T1'!$C$544),"",'T1'!$E$544*IF('T1'!$S$14="Y",1,0)+'T2'!$E$544*IF('T2'!$S$14="Y",1,0)+'T3'!$E$544*IF('T3'!$S$14="Y",1,0)+TA!$AR$544*IF(TA!$L$14="Y",1,0))</f>
        <v/>
      </c>
      <c r="DB548" s="38" t="str">
        <f>IF(ISBLANK('T1'!$C$544),"",'T1'!$F$544*IF('T1'!$T$14="Y",1,0)+'T2'!$F$544*IF('T2'!$T$14="Y",1,0)+'T3'!$F$544*IF('T3'!$T$14="Y",1,0)+TA!$AS$544*IF(TA!$M$14="Y",1,0))</f>
        <v/>
      </c>
      <c r="DC548" s="38" t="str">
        <f>IF(ISBLANK('T1'!$C$544),"",'T1'!$G$544*IF('T1'!$U$14="Y",1,0)+'T2'!$G$544*IF('T2'!$U$14="Y",1,0)+'T3'!$G$544*IF('T3'!$U$14="Y",1,0)+TA!$AT$544*IF(TA!$N$14="Y",1,0))</f>
        <v/>
      </c>
      <c r="DD548" s="38" t="str">
        <f>IF(ISBLANK('T1'!$C$544),"",'T1'!$H$544*IF('T1'!$V$14="Y",1,0)+'T2'!$H$544*IF('T2'!$V$14="Y",1,0)+'T3'!$H$544*IF('T3'!$V$14="Y",1,0))</f>
        <v/>
      </c>
      <c r="DE548" s="38" t="str">
        <f>IF(ISBLANK('T1'!$C$544),"",'T1'!$I$544*IF('T1'!$W$14="Y",1,0)+'T2'!$I$544*IF('T2'!$W$14="Y",1,0)+'T3'!$I$544*IF('T3'!$W$14="Y",1,0))</f>
        <v/>
      </c>
      <c r="DF548" s="38" t="str">
        <f>IF(ISBLANK('T1'!$C$544),"",'T1'!$J$544*IF('T1'!$X$14="Y",1,0)+'T2'!$J$544*IF('T2'!$X$14="Y",1,0)+'T3'!$J$544*IF('T3'!$X$14="Y",1,0))</f>
        <v/>
      </c>
      <c r="DG548" s="38" t="str">
        <f>IF(ISBLANK('T1'!$C$544),"",'T1'!$K$544*IF('T1'!$Y$14="Y",1,0)+'T2'!$K$544*IF('T2'!$Y$14="Y",1,0)+'T3'!$K$544*IF('T3'!$Y$14="Y",1,0))</f>
        <v/>
      </c>
      <c r="DH548" s="38" t="str">
        <f>IF(ISBLANK('T1'!$C$544),"",'T1'!$L$544*IF('T1'!$Z$14="Y",1,0)+'T2'!$L$544*IF('T2'!$Z$14="Y",1,0)+'T3'!$L$544*IF('T3'!$Z$14="Y",1,0))</f>
        <v/>
      </c>
      <c r="DI548" s="38" t="str">
        <f>IF(ISBLANK('T1'!$C$544),"",'T1'!$M$544*IF('T1'!$AA$14="Y",1,0)+'T2'!$M$544*IF('T2'!$AA$14="Y",1,0)+'T3'!$M$544*IF('T3'!$AA$14="Y",1,0))</f>
        <v/>
      </c>
      <c r="DJ548" s="38" t="str">
        <f>IF(ISBLANK('T1'!$C$544),"",'T1'!$M$544*IF('T1'!$AB$14="Y",1,0)+'T2'!$M$544*IF('T2'!$AB$14="Y",1,0)+'T3'!$M$544*IF('T3'!$AB$14="Y",1,0))</f>
        <v/>
      </c>
      <c r="DK548" s="38" t="str">
        <f>IF(ISBLANK('T1'!$C$544),"",SUM($DA$548:$DJ$548))</f>
        <v/>
      </c>
      <c r="DL548" s="38" t="str">
        <f>IF(ISBLANK('T1'!$C$544),"",IF(ISERR($DK$548/$DK$5),"",$DK$548/$DK$5))</f>
        <v/>
      </c>
      <c r="DO548" s="38" t="str">
        <f>IF(ISBLANK('T1'!$C$544),"",'T1'!$E$544*IF('T1'!$S$15="Y",1,0)+'T2'!$E$544*IF('T2'!$S$15="Y",1,0)+'T3'!$E$544*IF('T3'!$S$15="Y",1,0)+TA!$AR$544*IF(TA!$L$15="Y",1,0))</f>
        <v/>
      </c>
      <c r="DP548" s="38" t="str">
        <f>IF(ISBLANK('T1'!$C$544),"",'T1'!$F$544*IF('T1'!$T$15="Y",1,0)+'T2'!$F$544*IF('T2'!$T$15="Y",1,0)+'T3'!$F$544*IF('T3'!$T$15="Y",1,0)+TA!$AS$544*IF(TA!$M$15="Y",1,0))</f>
        <v/>
      </c>
      <c r="DQ548" s="38" t="str">
        <f>IF(ISBLANK('T1'!$C$544),"",'T1'!$G$544*IF('T1'!$U$15="Y",1,0)+'T2'!$G$544*IF('T2'!$U$15="Y",1,0)+'T3'!$G$544*IF('T3'!$U$15="Y",1,0)+TA!$AT$544*IF(TA!$N$15="Y",1,0))</f>
        <v/>
      </c>
      <c r="DR548" s="38" t="str">
        <f>IF(ISBLANK('T1'!$C$544),"",'T1'!$H$544*IF('T1'!$V$15="Y",1,0)+'T2'!$H$544*IF('T2'!$V$15="Y",1,0)+'T3'!$H$544*IF('T3'!$V$15="Y",1,0))</f>
        <v/>
      </c>
      <c r="DS548" s="38" t="str">
        <f>IF(ISBLANK('T1'!$C$544),"",'T1'!$I$544*IF('T1'!$W$15="Y",1,0)+'T2'!$I$544*IF('T2'!$W$15="Y",1,0)+'T3'!$I$544*IF('T3'!$W$15="Y",1,0))</f>
        <v/>
      </c>
      <c r="DT548" s="38" t="str">
        <f>IF(ISBLANK('T1'!$C$544),"",'T1'!$J$544*IF('T1'!$X$15="Y",1,0)+'T2'!$J$544*IF('T2'!$X$15="Y",1,0)+'T3'!$J$544*IF('T3'!$X$15="Y",1,0))</f>
        <v/>
      </c>
      <c r="DU548" s="38" t="str">
        <f>IF(ISBLANK('T1'!$C$544),"",'T1'!$K$544*IF('T1'!$Y$15="Y",1,0)+'T2'!$K$544*IF('T2'!$Y$15="Y",1,0)+'T3'!$K$544*IF('T3'!$Y$15="Y",1,0))</f>
        <v/>
      </c>
      <c r="DV548" s="38" t="str">
        <f>IF(ISBLANK('T1'!$C$544),"",'T1'!$L$544*IF('T1'!$Z$15="Y",1,0)+'T2'!$L$544*IF('T2'!$Z$15="Y",1,0)+'T3'!$L$544*IF('T3'!$Z$15="Y",1,0))</f>
        <v/>
      </c>
      <c r="DW548" s="38" t="str">
        <f>IF(ISBLANK('T1'!$C$544),"",'T1'!$M$544*IF('T1'!$AA$15="Y",1,0)+'T2'!$M$544*IF('T2'!$AA$15="Y",1,0)+'T3'!$M$544*IF('T3'!$AA$15="Y",1,0))</f>
        <v/>
      </c>
      <c r="DX548" s="38" t="str">
        <f>IF(ISBLANK('T1'!$C$544),"",'T1'!$M$544*IF('T1'!$AB$15="Y",1,0)+'T2'!$M$544*IF('T2'!$AB$15="Y",1,0)+'T3'!$M$544*IF('T3'!$AB$15="Y",1,0))</f>
        <v/>
      </c>
      <c r="DY548" s="38" t="str">
        <f>IF(ISBLANK('T1'!$C$544),"",SUM($DO$548:$DX$548))</f>
        <v/>
      </c>
      <c r="DZ548" s="38" t="str">
        <f>IF(ISBLANK('T1'!$C$544),"",IF(ISERR($DY$548/$DY$5),"",$DY$548/$DY$5))</f>
        <v/>
      </c>
      <c r="EC548" s="38" t="str">
        <f>IF(ISBLANK('T1'!$C$544),"",'T1'!$E$544*IF('T1'!$S$16="Y",1,0)+'T2'!$E$544*IF('T2'!$S$16="Y",1,0)+'T3'!$E$544*IF('T3'!$S$16="Y",1,0)+TA!$AR$544*IF(TA!$L$16="Y",1,0))</f>
        <v/>
      </c>
      <c r="ED548" s="38" t="str">
        <f>IF(ISBLANK('T1'!$C$544),"",'T1'!$F$544*IF('T1'!$T$16="Y",1,0)+'T2'!$F$544*IF('T2'!$T$16="Y",1,0)+'T3'!$F$544*IF('T3'!$T$16="Y",1,0)+TA!$AS$544*IF(TA!$M$16="Y",1,0))</f>
        <v/>
      </c>
      <c r="EE548" s="38" t="str">
        <f>IF(ISBLANK('T1'!$C$544),"",'T1'!$G$544*IF('T1'!$U$16="Y",1,0)+'T2'!$G$544*IF('T2'!$U$16="Y",1,0)+'T3'!$G$544*IF('T3'!$U$16="Y",1,0)+TA!$AT$544*IF(TA!$N$16="Y",1,0))</f>
        <v/>
      </c>
      <c r="EF548" s="38" t="str">
        <f>IF(ISBLANK('T1'!$C$544),"",'T1'!$H$544*IF('T1'!$V$16="Y",1,0)+'T2'!$H$544*IF('T2'!$V$16="Y",1,0)+'T3'!$H$544*IF('T3'!$V$16="Y",1,0))</f>
        <v/>
      </c>
      <c r="EG548" s="38" t="str">
        <f>IF(ISBLANK('T1'!$C$544),"",'T1'!$I$544*IF('T1'!$W$16="Y",1,0)+'T2'!$I$544*IF('T2'!$W$16="Y",1,0)+'T3'!$I$544*IF('T3'!$W$16="Y",1,0))</f>
        <v/>
      </c>
      <c r="EH548" s="38" t="str">
        <f>IF(ISBLANK('T1'!$C$544),"",'T1'!$J$544*IF('T1'!$X$16="Y",1,0)+'T2'!$J$544*IF('T2'!$X$16="Y",1,0)+'T3'!$J$544*IF('T3'!$X$16="Y",1,0))</f>
        <v/>
      </c>
      <c r="EI548" s="38" t="str">
        <f>IF(ISBLANK('T1'!$C$544),"",'T1'!$K$544*IF('T1'!$Y$16="Y",1,0)+'T2'!$K$544*IF('T2'!$Y$16="Y",1,0)+'T3'!$K$544*IF('T3'!$Y$16="Y",1,0))</f>
        <v/>
      </c>
      <c r="EJ548" s="38" t="str">
        <f>IF(ISBLANK('T1'!$C$544),"",'T1'!$L$544*IF('T1'!$Z$16="Y",1,0)+'T2'!$L$544*IF('T2'!$Z$16="Y",1,0)+'T3'!$L$544*IF('T3'!$Z$16="Y",1,0))</f>
        <v/>
      </c>
      <c r="EK548" s="38" t="str">
        <f>IF(ISBLANK('T1'!$C$544),"",'T1'!$M$544*IF('T1'!$AA$16="Y",1,0)+'T2'!$M$544*IF('T2'!$AA$16="Y",1,0)+'T3'!$M$544*IF('T3'!$AA$16="Y",1,0))</f>
        <v/>
      </c>
      <c r="EL548" s="38" t="str">
        <f>IF(ISBLANK('T1'!$C$544),"",'T1'!$M$544*IF('T1'!$AB$16="Y",1,0)+'T2'!$M$544*IF('T2'!$AB$16="Y",1,0)+'T3'!$M$544*IF('T3'!$AB$16="Y",1,0))</f>
        <v/>
      </c>
      <c r="EM548" s="38" t="str">
        <f>IF(ISBLANK('T1'!$C$544),"",SUM($EC$548:$EL$548))</f>
        <v/>
      </c>
      <c r="EN548" s="38" t="str">
        <f>IF(ISBLANK('T1'!$C$544),"",IF(ISERR($EM$548/$EM$5),"",$EM$548/$EM$5))</f>
        <v/>
      </c>
      <c r="EQ548" s="38" t="str">
        <f>IF(ISBLANK('T1'!$C$544),"",'T1'!$E$544*IF('T1'!$S$17="Y",1,0)+'T2'!$E$544*IF('T2'!$S$17="Y",1,0)+'T3'!$E$544*IF('T3'!$S$17="Y",1,0)+TA!$AR$544*IF(TA!$L$17="Y",1,0))</f>
        <v/>
      </c>
      <c r="ER548" s="38" t="str">
        <f>IF(ISBLANK('T1'!$C$544),"",'T1'!$F$544*IF('T1'!$T$17="Y",1,0)+'T2'!$F$544*IF('T2'!$T$17="Y",1,0)+'T3'!$F$544*IF('T3'!$T$17="Y",1,0)+TA!$AS$544*IF(TA!$M$17="Y",1,0))</f>
        <v/>
      </c>
      <c r="ES548" s="38" t="str">
        <f>IF(ISBLANK('T1'!$C$544),"",'T1'!$G$544*IF('T1'!$U$17="Y",1,0)+'T2'!$G$544*IF('T2'!$U$17="Y",1,0)+'T3'!$G$544*IF('T3'!$U$17="Y",1,0)+TA!$AT$544*IF(TA!$N$17="Y",1,0))</f>
        <v/>
      </c>
      <c r="ET548" s="38" t="str">
        <f>IF(ISBLANK('T1'!$C$544),"",'T1'!$H$544*IF('T1'!$V$17="Y",1,0)+'T2'!$H$544*IF('T2'!$V$17="Y",1,0)+'T3'!$H$544*IF('T3'!$V$17="Y",1,0))</f>
        <v/>
      </c>
      <c r="EU548" s="38" t="str">
        <f>IF(ISBLANK('T1'!$C$544),"",'T1'!$I$544*IF('T1'!$W$17="Y",1,0)+'T2'!$I$544*IF('T2'!$W$17="Y",1,0)+'T3'!$I$544*IF('T3'!$W$17="Y",1,0))</f>
        <v/>
      </c>
      <c r="EV548" s="38" t="str">
        <f>IF(ISBLANK('T1'!$C$544),"",'T1'!$J$544*IF('T1'!$X$17="Y",1,0)+'T2'!$J$544*IF('T2'!$X$17="Y",1,0)+'T3'!$J$544*IF('T3'!$X$17="Y",1,0))</f>
        <v/>
      </c>
      <c r="EW548" s="38" t="str">
        <f>IF(ISBLANK('T1'!$C$544),"",'T1'!$K$544*IF('T1'!$Y$17="Y",1,0)+'T2'!$K$544*IF('T2'!$Y$17="Y",1,0)+'T3'!$K$544*IF('T3'!$Y$17="Y",1,0))</f>
        <v/>
      </c>
      <c r="EX548" s="38" t="str">
        <f>IF(ISBLANK('T1'!$C$544),"",'T1'!$L$544*IF('T1'!$Z$17="Y",1,0)+'T2'!$L$544*IF('T2'!$Z$17="Y",1,0)+'T3'!$L$544*IF('T3'!$Z$17="Y",1,0))</f>
        <v/>
      </c>
      <c r="EY548" s="38" t="str">
        <f>IF(ISBLANK('T1'!$C$544),"",'T1'!$M$544*IF('T1'!$AA$17="Y",1,0)+'T2'!$M$544*IF('T2'!$AA$17="Y",1,0)+'T3'!$M$544*IF('T3'!$AA$17="Y",1,0))</f>
        <v/>
      </c>
      <c r="EZ548" s="38" t="str">
        <f>IF(ISBLANK('T1'!$C$544),"",'T1'!$M$544*IF('T1'!$AB$17="Y",1,0)+'T2'!$M$544*IF('T2'!$AB$17="Y",1,0)+'T3'!$M$544*IF('T3'!$AB$17="Y",1,0))</f>
        <v/>
      </c>
      <c r="FA548" s="38" t="str">
        <f>IF(ISBLANK('T1'!$C$544),"",SUM($EQ$548:$EZ$548))</f>
        <v/>
      </c>
      <c r="FB548" s="38" t="str">
        <f>IF(ISBLANK('T1'!$C$544),"",IF(ISERR($FA$548/$FA$5),"",$FA$548/$FA$5))</f>
        <v/>
      </c>
    </row>
    <row r="549" spans="20:158">
      <c r="T549" s="38" t="str">
        <f>IF(ISBLANK('T1'!$C$545),"",'T1'!$E$545*IF('T1'!$S$8="Y",1,0)+'T2'!$E$545*IF('T2'!$S$8="Y",1,0)+'T3'!$E$545*IF('T3'!$S$8="Y",1,0)+TA!$AR$545*IF(TA!$L$8="Y",1,0))</f>
        <v/>
      </c>
      <c r="U549" s="38" t="str">
        <f>IF(ISBLANK('T1'!$C$545),"",'T1'!$F$545*IF('T1'!$T$8="Y",1,0)+'T2'!$F$545*IF('T2'!$T$8="Y",1,0)+'T3'!$F$545*IF('T3'!$T$8="Y",1,0)+TA!$AS$545*IF(TA!$M$8="Y",1,0))</f>
        <v/>
      </c>
      <c r="V549" s="38" t="str">
        <f>IF(ISBLANK('T1'!$C$545),"",'T1'!$G$545*IF('T1'!$U$8="Y",1,0)+'T2'!$G$545*IF('T2'!$U$8="Y",1,0)+'T3'!$G$545*IF('T3'!$U$8="Y",1,0)+TA!$AT$545*IF(TA!$N$8="Y",1,0))</f>
        <v/>
      </c>
      <c r="W549" s="38" t="str">
        <f>IF(ISBLANK('T1'!$C$545),"",'T1'!$H$545*IF('T1'!$V$8="Y",1,0)+'T2'!$H$545*IF('T2'!$V$8="Y",1,0)+'T3'!$H$545*IF('T3'!$V$8="Y",1,0))</f>
        <v/>
      </c>
      <c r="X549" s="38" t="str">
        <f>IF(ISBLANK('T1'!$C$545),"",'T1'!$I$545*IF('T1'!$W$8="Y",1,0)+'T2'!$I$545*IF('T2'!$W$8="Y",1,0)+'T3'!$I$545*IF('T3'!$W$8="Y",1,0))</f>
        <v/>
      </c>
      <c r="Y549" s="38" t="str">
        <f>IF(ISBLANK('T1'!$C$545),"",'T1'!$J$545*IF('T1'!$X$8="Y",1,0)+'T2'!$J$545*IF('T2'!$X$8="Y",1,0)+'T3'!$J$545*IF('T3'!$X$8="Y",1,0))</f>
        <v/>
      </c>
      <c r="Z549" s="38" t="str">
        <f>IF(ISBLANK('T1'!$C$545),"",'T1'!$K$545*IF('T1'!$Y$8="Y",1,0)+'T2'!$K$545*IF('T2'!$Y$8="Y",1,0)+'T3'!$K$545*IF('T3'!$Y$8="Y",1,0))</f>
        <v/>
      </c>
      <c r="AA549" s="38" t="str">
        <f>IF(ISBLANK('T1'!$C$545),"",'T1'!$L$545*IF('T1'!$Z$8="Y",1,0)+'T2'!$L$545*IF('T2'!$Z$8="Y",1,0)+'T3'!$L$545*IF('T3'!$Z$8="Y",1,0))</f>
        <v/>
      </c>
      <c r="AB549" s="38" t="str">
        <f>IF(ISBLANK('T1'!$C$545),"",'T1'!$M$545*IF('T1'!$AA$8="Y",1,0)+'T2'!$M$545*IF('T2'!$AA$8="Y",1,0)+'T3'!$M$545*IF('T3'!$AA$8="Y",1,0))</f>
        <v/>
      </c>
      <c r="AC549" s="38" t="str">
        <f>IF(ISBLANK('T1'!$C$545),"",'T1'!$M$545*IF('T1'!$AB$8="Y",1,0)+'T2'!$M$545*IF('T2'!$AB$8="Y",1,0)+'T3'!$M$545*IF('T3'!$AB$8="Y",1,0))</f>
        <v/>
      </c>
      <c r="AD549" s="38" t="str">
        <f>IF(ISBLANK('T1'!$C$545),"",SUM($T$549:$AC$549))</f>
        <v/>
      </c>
      <c r="AE549" s="38" t="str">
        <f>IF(ISBLANK('T1'!$C$545),"",IF(ISERR($AD$549/$AD$5),"",$AD$549/$AD$5))</f>
        <v/>
      </c>
      <c r="AI549" s="38" t="str">
        <f>IF(ISBLANK('T1'!$C$545),"",'T1'!$E$545*IF('T1'!$S$9="Y",1,0)+'T2'!$E$545*IF('T2'!$S$9="Y",1,0)+'T3'!$E$545*IF('T3'!$S$9="Y",1,0)+TA!$AR$545*IF(TA!$L$9="Y",1,0))</f>
        <v/>
      </c>
      <c r="AJ549" s="38" t="str">
        <f>IF(ISBLANK('T1'!$C$545),"",'T1'!$F$545*IF('T1'!$T$9="Y",1,0)+'T2'!$F$545*IF('T2'!$T$9="Y",1,0)+'T3'!$F$545*IF('T3'!$T$9="Y",1,0)+TA!$AS$545*IF(TA!$M$9="Y",1,0))</f>
        <v/>
      </c>
      <c r="AK549" s="38" t="str">
        <f>IF(ISBLANK('T1'!$C$545),"",'T1'!$G$545*IF('T1'!$U$9="Y",1,0)+'T2'!$G$545*IF('T2'!$U$9="Y",1,0)+'T3'!$G$545*IF('T3'!$U$9="Y",1,0)+TA!$AT$545*IF(TA!$N$9="Y",1,0))</f>
        <v/>
      </c>
      <c r="AL549" s="38" t="str">
        <f>IF(ISBLANK('T1'!$C$545),"",'T1'!$H$545*IF('T1'!$V$9="Y",1,0)+'T2'!$H$545*IF('T2'!$V$9="Y",1,0)+'T3'!$H$545*IF('T3'!$V$9="Y",1,0))</f>
        <v/>
      </c>
      <c r="AM549" s="38" t="str">
        <f>IF(ISBLANK('T1'!$C$545),"",'T1'!$I$545*IF('T1'!$W$9="Y",1,0)+'T2'!$I$545*IF('T2'!$W$9="Y",1,0)+'T3'!$I$545*IF('T3'!$W$9="Y",1,0))</f>
        <v/>
      </c>
      <c r="AN549" s="38" t="str">
        <f>IF(ISBLANK('T1'!$C$545),"",'T1'!$J$545*IF('T1'!$X$9="Y",1,0)+'T2'!$J$545*IF('T2'!$X$9="Y",1,0)+'T3'!$J$545*IF('T3'!$X$9="Y",1,0))</f>
        <v/>
      </c>
      <c r="AO549" s="38" t="str">
        <f>IF(ISBLANK('T1'!$C$545),"",'T1'!$K$545*IF('T1'!$Y$9="Y",1,0)+'T2'!$K$545*IF('T2'!$Y$9="Y",1,0)+'T3'!$K$545*IF('T3'!$Y$9="Y",1,0))</f>
        <v/>
      </c>
      <c r="AP549" s="38" t="str">
        <f>IF(ISBLANK('T1'!$C$545),"",'T1'!$L$545*IF('T1'!$Z$9="Y",1,0)+'T2'!$L$545*IF('T2'!$Z$9="Y",1,0)+'T3'!$L$545*IF('T3'!$Z$9="Y",1,0))</f>
        <v/>
      </c>
      <c r="AQ549" s="38" t="str">
        <f>IF(ISBLANK('T1'!$C$545),"",'T1'!$M$545*IF('T1'!$AA$9="Y",1,0)+'T2'!$M$545*IF('T2'!$AA$9="Y",1,0)+'T3'!$M$545*IF('T3'!$AA$9="Y",1,0))</f>
        <v/>
      </c>
      <c r="AR549" s="38" t="str">
        <f>IF(ISBLANK('T1'!$C$545),"",'T1'!$M$545*IF('T1'!$AB$9="Y",1,0)+'T2'!$M$545*IF('T2'!$AB$9="Y",1,0)+'T3'!$M$545*IF('T3'!$AB$9="Y",1,0))</f>
        <v/>
      </c>
      <c r="AS549" s="38" t="str">
        <f>IF(ISBLANK('T1'!$C$545),"",SUM($AI$549:$AR$549))</f>
        <v/>
      </c>
      <c r="AT549" s="38" t="str">
        <f>IF(ISBLANK('T1'!$C$545),"",IF(ISERR($AS$549/$AS$5),"",$AS$549/$AS$5))</f>
        <v/>
      </c>
      <c r="AW549" s="38" t="str">
        <f>IF(ISBLANK('T1'!$C$545),"",'T1'!$E$545*IF('T1'!$S$10="Y",1,0)+'T2'!$E$545*IF('T2'!$S$10="Y",1,0)+'T3'!$E$545*IF('T3'!$S$10="Y",1,0)+TA!$AR$545*IF(TA!$L$10="Y",1,0))</f>
        <v/>
      </c>
      <c r="AX549" s="38" t="str">
        <f>IF(ISBLANK('T1'!$C$545),"",'T1'!$F$545*IF('T1'!$T$10="Y",1,0)+'T2'!$F$545*IF('T2'!$T$10="Y",1,0)+'T3'!$F$545*IF('T3'!$T$10="Y",1,0)+TA!$AS$545*IF(TA!$M$10="Y",1,0))</f>
        <v/>
      </c>
      <c r="AY549" s="38" t="str">
        <f>IF(ISBLANK('T1'!$C$545),"",'T1'!$G$545*IF('T1'!$U$10="Y",1,0)+'T2'!$G$545*IF('T2'!$U$10="Y",1,0)+'T3'!$G$545*IF('T3'!$U$10="Y",1,0)+TA!$AT$545*IF(TA!$N$10="Y",1,0))</f>
        <v/>
      </c>
      <c r="AZ549" s="38" t="str">
        <f>IF(ISBLANK('T1'!$C$545),"",'T1'!$H$545*IF('T1'!$V$10="Y",1,0)+'T2'!$H$545*IF('T2'!$V$10="Y",1,0)+'T3'!$H$545*IF('T3'!$V$10="Y",1,0))</f>
        <v/>
      </c>
      <c r="BA549" s="38" t="str">
        <f>IF(ISBLANK('T1'!$C$545),"",'T1'!$I$545*IF('T1'!$W$10="Y",1,0)+'T2'!$I$545*IF('T2'!$W$10="Y",1,0)+'T3'!$I$545*IF('T3'!$W$10="Y",1,0))</f>
        <v/>
      </c>
      <c r="BB549" s="38" t="str">
        <f>IF(ISBLANK('T1'!$C$545),"",'T1'!$J$545*IF('T1'!$X$10="Y",1,0)+'T2'!$J$545*IF('T2'!$X$10="Y",1,0)+'T3'!$J$545*IF('T3'!$X$10="Y",1,0))</f>
        <v/>
      </c>
      <c r="BC549" s="38" t="str">
        <f>IF(ISBLANK('T1'!$C$545),"",'T1'!$K$545*IF('T1'!$Y$10="Y",1,0)+'T2'!$K$545*IF('T2'!$Y$10="Y",1,0)+'T3'!$K$545*IF('T3'!$Y$10="Y",1,0))</f>
        <v/>
      </c>
      <c r="BD549" s="38" t="str">
        <f>IF(ISBLANK('T1'!$C$545),"",'T1'!$L$545*IF('T1'!$Z$10="Y",1,0)+'T2'!$L$545*IF('T2'!$Z$10="Y",1,0)+'T3'!$L$545*IF('T3'!$Z$10="Y",1,0))</f>
        <v/>
      </c>
      <c r="BE549" s="38" t="str">
        <f>IF(ISBLANK('T1'!$C$545),"",'T1'!$M$545*IF('T1'!$AA$10="Y",1,0)+'T2'!$M$545*IF('T2'!$AA$10="Y",1,0)+'T3'!$M$545*IF('T3'!$AA$10="Y",1,0))</f>
        <v/>
      </c>
      <c r="BF549" s="38" t="str">
        <f>IF(ISBLANK('T1'!$C$545),"",'T1'!$M$545*IF('T1'!$AB$10="Y",1,0)+'T2'!$M$545*IF('T2'!$AB$10="Y",1,0)+'T3'!$M$545*IF('T3'!$AB$10="Y",1,0))</f>
        <v/>
      </c>
      <c r="BG549" s="38" t="str">
        <f>IF(ISBLANK('T1'!$C$545),"",SUM($AW$549:$BF$549))</f>
        <v/>
      </c>
      <c r="BH549" s="38" t="str">
        <f>IF(ISBLANK('T1'!$C$545),"",IF(ISERR($BG$549/$BG$5),"",$BG$549/$BG$5))</f>
        <v/>
      </c>
      <c r="BK549" s="38" t="str">
        <f>IF(ISBLANK('T1'!$C$545),"",'T1'!$E$545*IF('T1'!$S$11="Y",1,0)+'T2'!$E$545*IF('T2'!$S$11="Y",1,0)+'T3'!$E$545*IF('T3'!$S$11="Y",1,0)+TA!$AR$545*IF(TA!$L$11="Y",1,0))</f>
        <v/>
      </c>
      <c r="BL549" s="38" t="str">
        <f>IF(ISBLANK('T1'!$C$545),"",'T1'!$F$545*IF('T1'!$T$11="Y",1,0)+'T2'!$F$545*IF('T2'!$T$11="Y",1,0)+'T3'!$F$545*IF('T3'!$T$11="Y",1,0)+TA!$AS$545*IF(TA!$M$11="Y",1,0))</f>
        <v/>
      </c>
      <c r="BM549" s="38" t="str">
        <f>IF(ISBLANK('T1'!$C$545),"",'T1'!$G$545*IF('T1'!$U$11="Y",1,0)+'T2'!$G$545*IF('T2'!$U$11="Y",1,0)+'T3'!$G$545*IF('T3'!$U$11="Y",1,0)+TA!$AT$545*IF(TA!$N$11="Y",1,0))</f>
        <v/>
      </c>
      <c r="BN549" s="38" t="str">
        <f>IF(ISBLANK('T1'!$C$545),"",'T1'!$H$545*IF('T1'!$V$11="Y",1,0)+'T2'!$H$545*IF('T2'!$V$11="Y",1,0)+'T3'!$H$545*IF('T3'!$V$11="Y",1,0))</f>
        <v/>
      </c>
      <c r="BO549" s="38" t="str">
        <f>IF(ISBLANK('T1'!$C$545),"",'T1'!$I$545*IF('T1'!$W$11="Y",1,0)+'T2'!$I$545*IF('T2'!$W$11="Y",1,0)+'T3'!$I$545*IF('T3'!$W$11="Y",1,0))</f>
        <v/>
      </c>
      <c r="BP549" s="38" t="str">
        <f>IF(ISBLANK('T1'!$C$545),"",'T1'!$J$545*IF('T1'!$X$11="Y",1,0)+'T2'!$J$545*IF('T2'!$X$11="Y",1,0)+'T3'!$J$545*IF('T3'!$X$11="Y",1,0))</f>
        <v/>
      </c>
      <c r="BQ549" s="38" t="str">
        <f>IF(ISBLANK('T1'!$C$545),"",'T1'!$K$545*IF('T1'!$Y$11="Y",1,0)+'T2'!$K$545*IF('T2'!$Y$11="Y",1,0)+'T3'!$K$545*IF('T3'!$Y$11="Y",1,0))</f>
        <v/>
      </c>
      <c r="BR549" s="38" t="str">
        <f>IF(ISBLANK('T1'!$C$545),"",'T1'!$L$545*IF('T1'!$Z$11="Y",1,0)+'T2'!$L$545*IF('T2'!$Z$11="Y",1,0)+'T3'!$L$545*IF('T3'!$Z$11="Y",1,0))</f>
        <v/>
      </c>
      <c r="BS549" s="38" t="str">
        <f>IF(ISBLANK('T1'!$C$545),"",'T1'!$M$545*IF('T1'!$AA$11="Y",1,0)+'T2'!$M$545*IF('T2'!$AA$11="Y",1,0)+'T3'!$M$545*IF('T3'!$AA$11="Y",1,0))</f>
        <v/>
      </c>
      <c r="BT549" s="38" t="str">
        <f>IF(ISBLANK('T1'!$C$545),"",'T1'!$M$545*IF('T1'!$AB$11="Y",1,0)+'T2'!$M$545*IF('T2'!$AB$11="Y",1,0)+'T3'!$M$545*IF('T3'!$AB$11="Y",1,0))</f>
        <v/>
      </c>
      <c r="BU549" s="38" t="str">
        <f>IF(ISBLANK('T1'!$C$545),"",SUM($BK$549:$BT$549))</f>
        <v/>
      </c>
      <c r="BV549" s="38" t="str">
        <f>IF(ISBLANK('T1'!$C$545),"",IF(ISERR($BU$549/$BU$5),"",$BU$549/$BU$5))</f>
        <v/>
      </c>
      <c r="BY549" s="38" t="str">
        <f>IF(ISBLANK('T1'!$C$545),"",'T1'!$E$545*IF('T1'!$S$12="Y",1,0)+'T2'!$E$545*IF('T2'!$S$12="Y",1,0)+'T3'!$E$545*IF('T3'!$S$12="Y",1,0)+TA!$AR$545*IF(TA!$L$12="Y",1,0))</f>
        <v/>
      </c>
      <c r="BZ549" s="38" t="str">
        <f>IF(ISBLANK('T1'!$C$545),"",'T1'!$F$545*IF('T1'!$T$12="Y",1,0)+'T2'!$F$545*IF('T2'!$T$12="Y",1,0)+'T3'!$F$545*IF('T3'!$T$12="Y",1,0)+TA!$AS$545*IF(TA!$M$12="Y",1,0))</f>
        <v/>
      </c>
      <c r="CA549" s="38" t="str">
        <f>IF(ISBLANK('T1'!$C$545),"",'T1'!$G$545*IF('T1'!$U$12="Y",1,0)+'T2'!$G$545*IF('T2'!$U$12="Y",1,0)+'T3'!$G$545*IF('T3'!$U$12="Y",1,0)+TA!$AT$545*IF(TA!$N$12="Y",1,0))</f>
        <v/>
      </c>
      <c r="CB549" s="38" t="str">
        <f>IF(ISBLANK('T1'!$C$545),"",'T1'!$H$545*IF('T1'!$V$12="Y",1,0)+'T2'!$H$545*IF('T2'!$V$12="Y",1,0)+'T3'!$H$545*IF('T3'!$V$12="Y",1,0))</f>
        <v/>
      </c>
      <c r="CC549" s="38" t="str">
        <f>IF(ISBLANK('T1'!$C$545),"",'T1'!$I$545*IF('T1'!$W$12="Y",1,0)+'T2'!$I$545*IF('T2'!$W$12="Y",1,0)+'T3'!$I$545*IF('T3'!$W$12="Y",1,0))</f>
        <v/>
      </c>
      <c r="CD549" s="38" t="str">
        <f>IF(ISBLANK('T1'!$C$545),"",'T1'!$J$545*IF('T1'!$X$12="Y",1,0)+'T2'!$J$545*IF('T2'!$X$12="Y",1,0)+'T3'!$J$545*IF('T3'!$X$12="Y",1,0))</f>
        <v/>
      </c>
      <c r="CE549" s="38" t="str">
        <f>IF(ISBLANK('T1'!$C$545),"",'T1'!$K$545*IF('T1'!$Y$12="Y",1,0)+'T2'!$K$545*IF('T2'!$Y$12="Y",1,0)+'T3'!$K$545*IF('T3'!$Y$12="Y",1,0))</f>
        <v/>
      </c>
      <c r="CF549" s="38" t="str">
        <f>IF(ISBLANK('T1'!$C$545),"",'T1'!$L$545*IF('T1'!$Z$12="Y",1,0)+'T2'!$L$545*IF('T2'!$Z$12="Y",1,0)+'T3'!$L$545*IF('T3'!$Z$12="Y",1,0))</f>
        <v/>
      </c>
      <c r="CG549" s="38" t="str">
        <f>IF(ISBLANK('T1'!$C$545),"",'T1'!$M$545*IF('T1'!$AA$12="Y",1,0)+'T2'!$M$545*IF('T2'!$AA$12="Y",1,0)+'T3'!$M$545*IF('T3'!$AA$12="Y",1,0))</f>
        <v/>
      </c>
      <c r="CH549" s="38" t="str">
        <f>IF(ISBLANK('T1'!$C$545),"",'T1'!$M$545*IF('T1'!$AB$12="Y",1,0)+'T2'!$M$545*IF('T2'!$AB$12="Y",1,0)+'T3'!$M$545*IF('T3'!$AB$12="Y",1,0))</f>
        <v/>
      </c>
      <c r="CI549" s="38" t="str">
        <f>IF(ISBLANK('T1'!$C$545),"",SUM($BY$549:$CH$549))</f>
        <v/>
      </c>
      <c r="CJ549" s="38" t="str">
        <f>IF(ISBLANK('T1'!$C$545),"",IF(ISERR($CI$549/$CI$5),"",$CI$549/$CI$5))</f>
        <v/>
      </c>
      <c r="CM549" s="38" t="str">
        <f>IF(ISBLANK('T1'!$C$545),"",'T1'!$E$545*IF('T1'!$S$13="Y",1,0)+'T2'!$E$545*IF('T2'!$S$13="Y",1,0)+'T3'!$E$545*IF('T3'!$S$13="Y",1,0)+TA!$AR$545*IF(TA!$L$13="Y",1,0))</f>
        <v/>
      </c>
      <c r="CN549" s="38" t="str">
        <f>IF(ISBLANK('T1'!$C$545),"",'T1'!$F$545*IF('T1'!$T$13="Y",1,0)+'T2'!$F$545*IF('T2'!$T$13="Y",1,0)+'T3'!$F$545*IF('T3'!$T$13="Y",1,0)+TA!$AS$545*IF(TA!$M$13="Y",1,0))</f>
        <v/>
      </c>
      <c r="CO549" s="38" t="str">
        <f>IF(ISBLANK('T1'!$C$545),"",'T1'!$G$545*IF('T1'!$U$13="Y",1,0)+'T2'!$G$545*IF('T2'!$U$13="Y",1,0)+'T3'!$G$545*IF('T3'!$U$13="Y",1,0)+TA!$AT$545*IF(TA!$N$13="Y",1,0))</f>
        <v/>
      </c>
      <c r="CP549" s="38" t="str">
        <f>IF(ISBLANK('T1'!$C$545),"",'T1'!$H$545*IF('T1'!$V$13="Y",1,0)+'T2'!$H$545*IF('T2'!$V$13="Y",1,0)+'T3'!$H$545*IF('T3'!$V$13="Y",1,0))</f>
        <v/>
      </c>
      <c r="CQ549" s="38" t="str">
        <f>IF(ISBLANK('T1'!$C$545),"",'T1'!$I$545*IF('T1'!$W$13="Y",1,0)+'T2'!$I$545*IF('T2'!$W$13="Y",1,0)+'T3'!$I$545*IF('T3'!$W$13="Y",1,0))</f>
        <v/>
      </c>
      <c r="CR549" s="38" t="str">
        <f>IF(ISBLANK('T1'!$C$545),"",'T1'!$J$545*IF('T1'!$X$13="Y",1,0)+'T2'!$J$545*IF('T2'!$X$13="Y",1,0)+'T3'!$J$545*IF('T3'!$X$13="Y",1,0))</f>
        <v/>
      </c>
      <c r="CS549" s="38" t="str">
        <f>IF(ISBLANK('T1'!$C$545),"",'T1'!$K$545*IF('T1'!$Y$13="Y",1,0)+'T2'!$K$545*IF('T2'!$Y$13="Y",1,0)+'T3'!$K$545*IF('T3'!$Y$13="Y",1,0))</f>
        <v/>
      </c>
      <c r="CT549" s="38" t="str">
        <f>IF(ISBLANK('T1'!$C$545),"",'T1'!$L$545*IF('T1'!$Z$13="Y",1,0)+'T2'!$L$545*IF('T2'!$Z$13="Y",1,0)+'T3'!$L$545*IF('T3'!$Z$13="Y",1,0))</f>
        <v/>
      </c>
      <c r="CU549" s="38" t="str">
        <f>IF(ISBLANK('T1'!$C$545),"",'T1'!$M$545*IF('T1'!$AA$13="Y",1,0)+'T2'!$M$545*IF('T2'!$AA$13="Y",1,0)+'T3'!$M$545*IF('T3'!$AA$13="Y",1,0))</f>
        <v/>
      </c>
      <c r="CV549" s="38" t="str">
        <f>IF(ISBLANK('T1'!$C$545),"",'T1'!$M$545*IF('T1'!$AB$13="Y",1,0)+'T2'!$M$545*IF('T2'!$AB$13="Y",1,0)+'T3'!$M$545*IF('T3'!$AB$13="Y",1,0))</f>
        <v/>
      </c>
      <c r="CW549" s="38" t="str">
        <f>IF(ISBLANK('T1'!$C$545),"",SUM($CM$549:$CV$549))</f>
        <v/>
      </c>
      <c r="CX549" s="38" t="str">
        <f>IF(ISBLANK('T1'!$C$545),"",IF(ISERR($CW$549/$CW$5),"",$CW$549/$CW$5))</f>
        <v/>
      </c>
      <c r="DA549" s="38" t="str">
        <f>IF(ISBLANK('T1'!$C$545),"",'T1'!$E$545*IF('T1'!$S$14="Y",1,0)+'T2'!$E$545*IF('T2'!$S$14="Y",1,0)+'T3'!$E$545*IF('T3'!$S$14="Y",1,0)+TA!$AR$545*IF(TA!$L$14="Y",1,0))</f>
        <v/>
      </c>
      <c r="DB549" s="38" t="str">
        <f>IF(ISBLANK('T1'!$C$545),"",'T1'!$F$545*IF('T1'!$T$14="Y",1,0)+'T2'!$F$545*IF('T2'!$T$14="Y",1,0)+'T3'!$F$545*IF('T3'!$T$14="Y",1,0)+TA!$AS$545*IF(TA!$M$14="Y",1,0))</f>
        <v/>
      </c>
      <c r="DC549" s="38" t="str">
        <f>IF(ISBLANK('T1'!$C$545),"",'T1'!$G$545*IF('T1'!$U$14="Y",1,0)+'T2'!$G$545*IF('T2'!$U$14="Y",1,0)+'T3'!$G$545*IF('T3'!$U$14="Y",1,0)+TA!$AT$545*IF(TA!$N$14="Y",1,0))</f>
        <v/>
      </c>
      <c r="DD549" s="38" t="str">
        <f>IF(ISBLANK('T1'!$C$545),"",'T1'!$H$545*IF('T1'!$V$14="Y",1,0)+'T2'!$H$545*IF('T2'!$V$14="Y",1,0)+'T3'!$H$545*IF('T3'!$V$14="Y",1,0))</f>
        <v/>
      </c>
      <c r="DE549" s="38" t="str">
        <f>IF(ISBLANK('T1'!$C$545),"",'T1'!$I$545*IF('T1'!$W$14="Y",1,0)+'T2'!$I$545*IF('T2'!$W$14="Y",1,0)+'T3'!$I$545*IF('T3'!$W$14="Y",1,0))</f>
        <v/>
      </c>
      <c r="DF549" s="38" t="str">
        <f>IF(ISBLANK('T1'!$C$545),"",'T1'!$J$545*IF('T1'!$X$14="Y",1,0)+'T2'!$J$545*IF('T2'!$X$14="Y",1,0)+'T3'!$J$545*IF('T3'!$X$14="Y",1,0))</f>
        <v/>
      </c>
      <c r="DG549" s="38" t="str">
        <f>IF(ISBLANK('T1'!$C$545),"",'T1'!$K$545*IF('T1'!$Y$14="Y",1,0)+'T2'!$K$545*IF('T2'!$Y$14="Y",1,0)+'T3'!$K$545*IF('T3'!$Y$14="Y",1,0))</f>
        <v/>
      </c>
      <c r="DH549" s="38" t="str">
        <f>IF(ISBLANK('T1'!$C$545),"",'T1'!$L$545*IF('T1'!$Z$14="Y",1,0)+'T2'!$L$545*IF('T2'!$Z$14="Y",1,0)+'T3'!$L$545*IF('T3'!$Z$14="Y",1,0))</f>
        <v/>
      </c>
      <c r="DI549" s="38" t="str">
        <f>IF(ISBLANK('T1'!$C$545),"",'T1'!$M$545*IF('T1'!$AA$14="Y",1,0)+'T2'!$M$545*IF('T2'!$AA$14="Y",1,0)+'T3'!$M$545*IF('T3'!$AA$14="Y",1,0))</f>
        <v/>
      </c>
      <c r="DJ549" s="38" t="str">
        <f>IF(ISBLANK('T1'!$C$545),"",'T1'!$M$545*IF('T1'!$AB$14="Y",1,0)+'T2'!$M$545*IF('T2'!$AB$14="Y",1,0)+'T3'!$M$545*IF('T3'!$AB$14="Y",1,0))</f>
        <v/>
      </c>
      <c r="DK549" s="38" t="str">
        <f>IF(ISBLANK('T1'!$C$545),"",SUM($DA$549:$DJ$549))</f>
        <v/>
      </c>
      <c r="DL549" s="38" t="str">
        <f>IF(ISBLANK('T1'!$C$545),"",IF(ISERR($DK$549/$DK$5),"",$DK$549/$DK$5))</f>
        <v/>
      </c>
      <c r="DO549" s="38" t="str">
        <f>IF(ISBLANK('T1'!$C$545),"",'T1'!$E$545*IF('T1'!$S$15="Y",1,0)+'T2'!$E$545*IF('T2'!$S$15="Y",1,0)+'T3'!$E$545*IF('T3'!$S$15="Y",1,0)+TA!$AR$545*IF(TA!$L$15="Y",1,0))</f>
        <v/>
      </c>
      <c r="DP549" s="38" t="str">
        <f>IF(ISBLANK('T1'!$C$545),"",'T1'!$F$545*IF('T1'!$T$15="Y",1,0)+'T2'!$F$545*IF('T2'!$T$15="Y",1,0)+'T3'!$F$545*IF('T3'!$T$15="Y",1,0)+TA!$AS$545*IF(TA!$M$15="Y",1,0))</f>
        <v/>
      </c>
      <c r="DQ549" s="38" t="str">
        <f>IF(ISBLANK('T1'!$C$545),"",'T1'!$G$545*IF('T1'!$U$15="Y",1,0)+'T2'!$G$545*IF('T2'!$U$15="Y",1,0)+'T3'!$G$545*IF('T3'!$U$15="Y",1,0)+TA!$AT$545*IF(TA!$N$15="Y",1,0))</f>
        <v/>
      </c>
      <c r="DR549" s="38" t="str">
        <f>IF(ISBLANK('T1'!$C$545),"",'T1'!$H$545*IF('T1'!$V$15="Y",1,0)+'T2'!$H$545*IF('T2'!$V$15="Y",1,0)+'T3'!$H$545*IF('T3'!$V$15="Y",1,0))</f>
        <v/>
      </c>
      <c r="DS549" s="38" t="str">
        <f>IF(ISBLANK('T1'!$C$545),"",'T1'!$I$545*IF('T1'!$W$15="Y",1,0)+'T2'!$I$545*IF('T2'!$W$15="Y",1,0)+'T3'!$I$545*IF('T3'!$W$15="Y",1,0))</f>
        <v/>
      </c>
      <c r="DT549" s="38" t="str">
        <f>IF(ISBLANK('T1'!$C$545),"",'T1'!$J$545*IF('T1'!$X$15="Y",1,0)+'T2'!$J$545*IF('T2'!$X$15="Y",1,0)+'T3'!$J$545*IF('T3'!$X$15="Y",1,0))</f>
        <v/>
      </c>
      <c r="DU549" s="38" t="str">
        <f>IF(ISBLANK('T1'!$C$545),"",'T1'!$K$545*IF('T1'!$Y$15="Y",1,0)+'T2'!$K$545*IF('T2'!$Y$15="Y",1,0)+'T3'!$K$545*IF('T3'!$Y$15="Y",1,0))</f>
        <v/>
      </c>
      <c r="DV549" s="38" t="str">
        <f>IF(ISBLANK('T1'!$C$545),"",'T1'!$L$545*IF('T1'!$Z$15="Y",1,0)+'T2'!$L$545*IF('T2'!$Z$15="Y",1,0)+'T3'!$L$545*IF('T3'!$Z$15="Y",1,0))</f>
        <v/>
      </c>
      <c r="DW549" s="38" t="str">
        <f>IF(ISBLANK('T1'!$C$545),"",'T1'!$M$545*IF('T1'!$AA$15="Y",1,0)+'T2'!$M$545*IF('T2'!$AA$15="Y",1,0)+'T3'!$M$545*IF('T3'!$AA$15="Y",1,0))</f>
        <v/>
      </c>
      <c r="DX549" s="38" t="str">
        <f>IF(ISBLANK('T1'!$C$545),"",'T1'!$M$545*IF('T1'!$AB$15="Y",1,0)+'T2'!$M$545*IF('T2'!$AB$15="Y",1,0)+'T3'!$M$545*IF('T3'!$AB$15="Y",1,0))</f>
        <v/>
      </c>
      <c r="DY549" s="38" t="str">
        <f>IF(ISBLANK('T1'!$C$545),"",SUM($DO$549:$DX$549))</f>
        <v/>
      </c>
      <c r="DZ549" s="38" t="str">
        <f>IF(ISBLANK('T1'!$C$545),"",IF(ISERR($DY$549/$DY$5),"",$DY$549/$DY$5))</f>
        <v/>
      </c>
      <c r="EC549" s="38" t="str">
        <f>IF(ISBLANK('T1'!$C$545),"",'T1'!$E$545*IF('T1'!$S$16="Y",1,0)+'T2'!$E$545*IF('T2'!$S$16="Y",1,0)+'T3'!$E$545*IF('T3'!$S$16="Y",1,0)+TA!$AR$545*IF(TA!$L$16="Y",1,0))</f>
        <v/>
      </c>
      <c r="ED549" s="38" t="str">
        <f>IF(ISBLANK('T1'!$C$545),"",'T1'!$F$545*IF('T1'!$T$16="Y",1,0)+'T2'!$F$545*IF('T2'!$T$16="Y",1,0)+'T3'!$F$545*IF('T3'!$T$16="Y",1,0)+TA!$AS$545*IF(TA!$M$16="Y",1,0))</f>
        <v/>
      </c>
      <c r="EE549" s="38" t="str">
        <f>IF(ISBLANK('T1'!$C$545),"",'T1'!$G$545*IF('T1'!$U$16="Y",1,0)+'T2'!$G$545*IF('T2'!$U$16="Y",1,0)+'T3'!$G$545*IF('T3'!$U$16="Y",1,0)+TA!$AT$545*IF(TA!$N$16="Y",1,0))</f>
        <v/>
      </c>
      <c r="EF549" s="38" t="str">
        <f>IF(ISBLANK('T1'!$C$545),"",'T1'!$H$545*IF('T1'!$V$16="Y",1,0)+'T2'!$H$545*IF('T2'!$V$16="Y",1,0)+'T3'!$H$545*IF('T3'!$V$16="Y",1,0))</f>
        <v/>
      </c>
      <c r="EG549" s="38" t="str">
        <f>IF(ISBLANK('T1'!$C$545),"",'T1'!$I$545*IF('T1'!$W$16="Y",1,0)+'T2'!$I$545*IF('T2'!$W$16="Y",1,0)+'T3'!$I$545*IF('T3'!$W$16="Y",1,0))</f>
        <v/>
      </c>
      <c r="EH549" s="38" t="str">
        <f>IF(ISBLANK('T1'!$C$545),"",'T1'!$J$545*IF('T1'!$X$16="Y",1,0)+'T2'!$J$545*IF('T2'!$X$16="Y",1,0)+'T3'!$J$545*IF('T3'!$X$16="Y",1,0))</f>
        <v/>
      </c>
      <c r="EI549" s="38" t="str">
        <f>IF(ISBLANK('T1'!$C$545),"",'T1'!$K$545*IF('T1'!$Y$16="Y",1,0)+'T2'!$K$545*IF('T2'!$Y$16="Y",1,0)+'T3'!$K$545*IF('T3'!$Y$16="Y",1,0))</f>
        <v/>
      </c>
      <c r="EJ549" s="38" t="str">
        <f>IF(ISBLANK('T1'!$C$545),"",'T1'!$L$545*IF('T1'!$Z$16="Y",1,0)+'T2'!$L$545*IF('T2'!$Z$16="Y",1,0)+'T3'!$L$545*IF('T3'!$Z$16="Y",1,0))</f>
        <v/>
      </c>
      <c r="EK549" s="38" t="str">
        <f>IF(ISBLANK('T1'!$C$545),"",'T1'!$M$545*IF('T1'!$AA$16="Y",1,0)+'T2'!$M$545*IF('T2'!$AA$16="Y",1,0)+'T3'!$M$545*IF('T3'!$AA$16="Y",1,0))</f>
        <v/>
      </c>
      <c r="EL549" s="38" t="str">
        <f>IF(ISBLANK('T1'!$C$545),"",'T1'!$M$545*IF('T1'!$AB$16="Y",1,0)+'T2'!$M$545*IF('T2'!$AB$16="Y",1,0)+'T3'!$M$545*IF('T3'!$AB$16="Y",1,0))</f>
        <v/>
      </c>
      <c r="EM549" s="38" t="str">
        <f>IF(ISBLANK('T1'!$C$545),"",SUM($EC$549:$EL$549))</f>
        <v/>
      </c>
      <c r="EN549" s="38" t="str">
        <f>IF(ISBLANK('T1'!$C$545),"",IF(ISERR($EM$549/$EM$5),"",$EM$549/$EM$5))</f>
        <v/>
      </c>
      <c r="EQ549" s="38" t="str">
        <f>IF(ISBLANK('T1'!$C$545),"",'T1'!$E$545*IF('T1'!$S$17="Y",1,0)+'T2'!$E$545*IF('T2'!$S$17="Y",1,0)+'T3'!$E$545*IF('T3'!$S$17="Y",1,0)+TA!$AR$545*IF(TA!$L$17="Y",1,0))</f>
        <v/>
      </c>
      <c r="ER549" s="38" t="str">
        <f>IF(ISBLANK('T1'!$C$545),"",'T1'!$F$545*IF('T1'!$T$17="Y",1,0)+'T2'!$F$545*IF('T2'!$T$17="Y",1,0)+'T3'!$F$545*IF('T3'!$T$17="Y",1,0)+TA!$AS$545*IF(TA!$M$17="Y",1,0))</f>
        <v/>
      </c>
      <c r="ES549" s="38" t="str">
        <f>IF(ISBLANK('T1'!$C$545),"",'T1'!$G$545*IF('T1'!$U$17="Y",1,0)+'T2'!$G$545*IF('T2'!$U$17="Y",1,0)+'T3'!$G$545*IF('T3'!$U$17="Y",1,0)+TA!$AT$545*IF(TA!$N$17="Y",1,0))</f>
        <v/>
      </c>
      <c r="ET549" s="38" t="str">
        <f>IF(ISBLANK('T1'!$C$545),"",'T1'!$H$545*IF('T1'!$V$17="Y",1,0)+'T2'!$H$545*IF('T2'!$V$17="Y",1,0)+'T3'!$H$545*IF('T3'!$V$17="Y",1,0))</f>
        <v/>
      </c>
      <c r="EU549" s="38" t="str">
        <f>IF(ISBLANK('T1'!$C$545),"",'T1'!$I$545*IF('T1'!$W$17="Y",1,0)+'T2'!$I$545*IF('T2'!$W$17="Y",1,0)+'T3'!$I$545*IF('T3'!$W$17="Y",1,0))</f>
        <v/>
      </c>
      <c r="EV549" s="38" t="str">
        <f>IF(ISBLANK('T1'!$C$545),"",'T1'!$J$545*IF('T1'!$X$17="Y",1,0)+'T2'!$J$545*IF('T2'!$X$17="Y",1,0)+'T3'!$J$545*IF('T3'!$X$17="Y",1,0))</f>
        <v/>
      </c>
      <c r="EW549" s="38" t="str">
        <f>IF(ISBLANK('T1'!$C$545),"",'T1'!$K$545*IF('T1'!$Y$17="Y",1,0)+'T2'!$K$545*IF('T2'!$Y$17="Y",1,0)+'T3'!$K$545*IF('T3'!$Y$17="Y",1,0))</f>
        <v/>
      </c>
      <c r="EX549" s="38" t="str">
        <f>IF(ISBLANK('T1'!$C$545),"",'T1'!$L$545*IF('T1'!$Z$17="Y",1,0)+'T2'!$L$545*IF('T2'!$Z$17="Y",1,0)+'T3'!$L$545*IF('T3'!$Z$17="Y",1,0))</f>
        <v/>
      </c>
      <c r="EY549" s="38" t="str">
        <f>IF(ISBLANK('T1'!$C$545),"",'T1'!$M$545*IF('T1'!$AA$17="Y",1,0)+'T2'!$M$545*IF('T2'!$AA$17="Y",1,0)+'T3'!$M$545*IF('T3'!$AA$17="Y",1,0))</f>
        <v/>
      </c>
      <c r="EZ549" s="38" t="str">
        <f>IF(ISBLANK('T1'!$C$545),"",'T1'!$M$545*IF('T1'!$AB$17="Y",1,0)+'T2'!$M$545*IF('T2'!$AB$17="Y",1,0)+'T3'!$M$545*IF('T3'!$AB$17="Y",1,0))</f>
        <v/>
      </c>
      <c r="FA549" s="38" t="str">
        <f>IF(ISBLANK('T1'!$C$545),"",SUM($EQ$549:$EZ$549))</f>
        <v/>
      </c>
      <c r="FB549" s="38" t="str">
        <f>IF(ISBLANK('T1'!$C$545),"",IF(ISERR($FA$549/$FA$5),"",$FA$549/$FA$5))</f>
        <v/>
      </c>
    </row>
    <row r="550" spans="20:158">
      <c r="T550" s="38" t="str">
        <f>IF(ISBLANK('T1'!$C$546),"",'T1'!$E$546*IF('T1'!$S$8="Y",1,0)+'T2'!$E$546*IF('T2'!$S$8="Y",1,0)+'T3'!$E$546*IF('T3'!$S$8="Y",1,0)+TA!$AR$546*IF(TA!$L$8="Y",1,0))</f>
        <v/>
      </c>
      <c r="U550" s="38" t="str">
        <f>IF(ISBLANK('T1'!$C$546),"",'T1'!$F$546*IF('T1'!$T$8="Y",1,0)+'T2'!$F$546*IF('T2'!$T$8="Y",1,0)+'T3'!$F$546*IF('T3'!$T$8="Y",1,0)+TA!$AS$546*IF(TA!$M$8="Y",1,0))</f>
        <v/>
      </c>
      <c r="V550" s="38" t="str">
        <f>IF(ISBLANK('T1'!$C$546),"",'T1'!$G$546*IF('T1'!$U$8="Y",1,0)+'T2'!$G$546*IF('T2'!$U$8="Y",1,0)+'T3'!$G$546*IF('T3'!$U$8="Y",1,0)+TA!$AT$546*IF(TA!$N$8="Y",1,0))</f>
        <v/>
      </c>
      <c r="W550" s="38" t="str">
        <f>IF(ISBLANK('T1'!$C$546),"",'T1'!$H$546*IF('T1'!$V$8="Y",1,0)+'T2'!$H$546*IF('T2'!$V$8="Y",1,0)+'T3'!$H$546*IF('T3'!$V$8="Y",1,0))</f>
        <v/>
      </c>
      <c r="X550" s="38" t="str">
        <f>IF(ISBLANK('T1'!$C$546),"",'T1'!$I$546*IF('T1'!$W$8="Y",1,0)+'T2'!$I$546*IF('T2'!$W$8="Y",1,0)+'T3'!$I$546*IF('T3'!$W$8="Y",1,0))</f>
        <v/>
      </c>
      <c r="Y550" s="38" t="str">
        <f>IF(ISBLANK('T1'!$C$546),"",'T1'!$J$546*IF('T1'!$X$8="Y",1,0)+'T2'!$J$546*IF('T2'!$X$8="Y",1,0)+'T3'!$J$546*IF('T3'!$X$8="Y",1,0))</f>
        <v/>
      </c>
      <c r="Z550" s="38" t="str">
        <f>IF(ISBLANK('T1'!$C$546),"",'T1'!$K$546*IF('T1'!$Y$8="Y",1,0)+'T2'!$K$546*IF('T2'!$Y$8="Y",1,0)+'T3'!$K$546*IF('T3'!$Y$8="Y",1,0))</f>
        <v/>
      </c>
      <c r="AA550" s="38" t="str">
        <f>IF(ISBLANK('T1'!$C$546),"",'T1'!$L$546*IF('T1'!$Z$8="Y",1,0)+'T2'!$L$546*IF('T2'!$Z$8="Y",1,0)+'T3'!$L$546*IF('T3'!$Z$8="Y",1,0))</f>
        <v/>
      </c>
      <c r="AB550" s="38" t="str">
        <f>IF(ISBLANK('T1'!$C$546),"",'T1'!$M$546*IF('T1'!$AA$8="Y",1,0)+'T2'!$M$546*IF('T2'!$AA$8="Y",1,0)+'T3'!$M$546*IF('T3'!$AA$8="Y",1,0))</f>
        <v/>
      </c>
      <c r="AC550" s="38" t="str">
        <f>IF(ISBLANK('T1'!$C$546),"",'T1'!$M$546*IF('T1'!$AB$8="Y",1,0)+'T2'!$M$546*IF('T2'!$AB$8="Y",1,0)+'T3'!$M$546*IF('T3'!$AB$8="Y",1,0))</f>
        <v/>
      </c>
      <c r="AD550" s="38" t="str">
        <f>IF(ISBLANK('T1'!$C$546),"",SUM($T$550:$AC$550))</f>
        <v/>
      </c>
      <c r="AE550" s="38" t="str">
        <f>IF(ISBLANK('T1'!$C$546),"",IF(ISERR($AD$550/$AD$5),"",$AD$550/$AD$5))</f>
        <v/>
      </c>
      <c r="AI550" s="38" t="str">
        <f>IF(ISBLANK('T1'!$C$546),"",'T1'!$E$546*IF('T1'!$S$9="Y",1,0)+'T2'!$E$546*IF('T2'!$S$9="Y",1,0)+'T3'!$E$546*IF('T3'!$S$9="Y",1,0)+TA!$AR$546*IF(TA!$L$9="Y",1,0))</f>
        <v/>
      </c>
      <c r="AJ550" s="38" t="str">
        <f>IF(ISBLANK('T1'!$C$546),"",'T1'!$F$546*IF('T1'!$T$9="Y",1,0)+'T2'!$F$546*IF('T2'!$T$9="Y",1,0)+'T3'!$F$546*IF('T3'!$T$9="Y",1,0)+TA!$AS$546*IF(TA!$M$9="Y",1,0))</f>
        <v/>
      </c>
      <c r="AK550" s="38" t="str">
        <f>IF(ISBLANK('T1'!$C$546),"",'T1'!$G$546*IF('T1'!$U$9="Y",1,0)+'T2'!$G$546*IF('T2'!$U$9="Y",1,0)+'T3'!$G$546*IF('T3'!$U$9="Y",1,0)+TA!$AT$546*IF(TA!$N$9="Y",1,0))</f>
        <v/>
      </c>
      <c r="AL550" s="38" t="str">
        <f>IF(ISBLANK('T1'!$C$546),"",'T1'!$H$546*IF('T1'!$V$9="Y",1,0)+'T2'!$H$546*IF('T2'!$V$9="Y",1,0)+'T3'!$H$546*IF('T3'!$V$9="Y",1,0))</f>
        <v/>
      </c>
      <c r="AM550" s="38" t="str">
        <f>IF(ISBLANK('T1'!$C$546),"",'T1'!$I$546*IF('T1'!$W$9="Y",1,0)+'T2'!$I$546*IF('T2'!$W$9="Y",1,0)+'T3'!$I$546*IF('T3'!$W$9="Y",1,0))</f>
        <v/>
      </c>
      <c r="AN550" s="38" t="str">
        <f>IF(ISBLANK('T1'!$C$546),"",'T1'!$J$546*IF('T1'!$X$9="Y",1,0)+'T2'!$J$546*IF('T2'!$X$9="Y",1,0)+'T3'!$J$546*IF('T3'!$X$9="Y",1,0))</f>
        <v/>
      </c>
      <c r="AO550" s="38" t="str">
        <f>IF(ISBLANK('T1'!$C$546),"",'T1'!$K$546*IF('T1'!$Y$9="Y",1,0)+'T2'!$K$546*IF('T2'!$Y$9="Y",1,0)+'T3'!$K$546*IF('T3'!$Y$9="Y",1,0))</f>
        <v/>
      </c>
      <c r="AP550" s="38" t="str">
        <f>IF(ISBLANK('T1'!$C$546),"",'T1'!$L$546*IF('T1'!$Z$9="Y",1,0)+'T2'!$L$546*IF('T2'!$Z$9="Y",1,0)+'T3'!$L$546*IF('T3'!$Z$9="Y",1,0))</f>
        <v/>
      </c>
      <c r="AQ550" s="38" t="str">
        <f>IF(ISBLANK('T1'!$C$546),"",'T1'!$M$546*IF('T1'!$AA$9="Y",1,0)+'T2'!$M$546*IF('T2'!$AA$9="Y",1,0)+'T3'!$M$546*IF('T3'!$AA$9="Y",1,0))</f>
        <v/>
      </c>
      <c r="AR550" s="38" t="str">
        <f>IF(ISBLANK('T1'!$C$546),"",'T1'!$M$546*IF('T1'!$AB$9="Y",1,0)+'T2'!$M$546*IF('T2'!$AB$9="Y",1,0)+'T3'!$M$546*IF('T3'!$AB$9="Y",1,0))</f>
        <v/>
      </c>
      <c r="AS550" s="38" t="str">
        <f>IF(ISBLANK('T1'!$C$546),"",SUM($AI$550:$AR$550))</f>
        <v/>
      </c>
      <c r="AT550" s="38" t="str">
        <f>IF(ISBLANK('T1'!$C$546),"",IF(ISERR($AS$550/$AS$5),"",$AS$550/$AS$5))</f>
        <v/>
      </c>
      <c r="AW550" s="38" t="str">
        <f>IF(ISBLANK('T1'!$C$546),"",'T1'!$E$546*IF('T1'!$S$10="Y",1,0)+'T2'!$E$546*IF('T2'!$S$10="Y",1,0)+'T3'!$E$546*IF('T3'!$S$10="Y",1,0)+TA!$AR$546*IF(TA!$L$10="Y",1,0))</f>
        <v/>
      </c>
      <c r="AX550" s="38" t="str">
        <f>IF(ISBLANK('T1'!$C$546),"",'T1'!$F$546*IF('T1'!$T$10="Y",1,0)+'T2'!$F$546*IF('T2'!$T$10="Y",1,0)+'T3'!$F$546*IF('T3'!$T$10="Y",1,0)+TA!$AS$546*IF(TA!$M$10="Y",1,0))</f>
        <v/>
      </c>
      <c r="AY550" s="38" t="str">
        <f>IF(ISBLANK('T1'!$C$546),"",'T1'!$G$546*IF('T1'!$U$10="Y",1,0)+'T2'!$G$546*IF('T2'!$U$10="Y",1,0)+'T3'!$G$546*IF('T3'!$U$10="Y",1,0)+TA!$AT$546*IF(TA!$N$10="Y",1,0))</f>
        <v/>
      </c>
      <c r="AZ550" s="38" t="str">
        <f>IF(ISBLANK('T1'!$C$546),"",'T1'!$H$546*IF('T1'!$V$10="Y",1,0)+'T2'!$H$546*IF('T2'!$V$10="Y",1,0)+'T3'!$H$546*IF('T3'!$V$10="Y",1,0))</f>
        <v/>
      </c>
      <c r="BA550" s="38" t="str">
        <f>IF(ISBLANK('T1'!$C$546),"",'T1'!$I$546*IF('T1'!$W$10="Y",1,0)+'T2'!$I$546*IF('T2'!$W$10="Y",1,0)+'T3'!$I$546*IF('T3'!$W$10="Y",1,0))</f>
        <v/>
      </c>
      <c r="BB550" s="38" t="str">
        <f>IF(ISBLANK('T1'!$C$546),"",'T1'!$J$546*IF('T1'!$X$10="Y",1,0)+'T2'!$J$546*IF('T2'!$X$10="Y",1,0)+'T3'!$J$546*IF('T3'!$X$10="Y",1,0))</f>
        <v/>
      </c>
      <c r="BC550" s="38" t="str">
        <f>IF(ISBLANK('T1'!$C$546),"",'T1'!$K$546*IF('T1'!$Y$10="Y",1,0)+'T2'!$K$546*IF('T2'!$Y$10="Y",1,0)+'T3'!$K$546*IF('T3'!$Y$10="Y",1,0))</f>
        <v/>
      </c>
      <c r="BD550" s="38" t="str">
        <f>IF(ISBLANK('T1'!$C$546),"",'T1'!$L$546*IF('T1'!$Z$10="Y",1,0)+'T2'!$L$546*IF('T2'!$Z$10="Y",1,0)+'T3'!$L$546*IF('T3'!$Z$10="Y",1,0))</f>
        <v/>
      </c>
      <c r="BE550" s="38" t="str">
        <f>IF(ISBLANK('T1'!$C$546),"",'T1'!$M$546*IF('T1'!$AA$10="Y",1,0)+'T2'!$M$546*IF('T2'!$AA$10="Y",1,0)+'T3'!$M$546*IF('T3'!$AA$10="Y",1,0))</f>
        <v/>
      </c>
      <c r="BF550" s="38" t="str">
        <f>IF(ISBLANK('T1'!$C$546),"",'T1'!$M$546*IF('T1'!$AB$10="Y",1,0)+'T2'!$M$546*IF('T2'!$AB$10="Y",1,0)+'T3'!$M$546*IF('T3'!$AB$10="Y",1,0))</f>
        <v/>
      </c>
      <c r="BG550" s="38" t="str">
        <f>IF(ISBLANK('T1'!$C$546),"",SUM($AW$550:$BF$550))</f>
        <v/>
      </c>
      <c r="BH550" s="38" t="str">
        <f>IF(ISBLANK('T1'!$C$546),"",IF(ISERR($BG$550/$BG$5),"",$BG$550/$BG$5))</f>
        <v/>
      </c>
      <c r="BK550" s="38" t="str">
        <f>IF(ISBLANK('T1'!$C$546),"",'T1'!$E$546*IF('T1'!$S$11="Y",1,0)+'T2'!$E$546*IF('T2'!$S$11="Y",1,0)+'T3'!$E$546*IF('T3'!$S$11="Y",1,0)+TA!$AR$546*IF(TA!$L$11="Y",1,0))</f>
        <v/>
      </c>
      <c r="BL550" s="38" t="str">
        <f>IF(ISBLANK('T1'!$C$546),"",'T1'!$F$546*IF('T1'!$T$11="Y",1,0)+'T2'!$F$546*IF('T2'!$T$11="Y",1,0)+'T3'!$F$546*IF('T3'!$T$11="Y",1,0)+TA!$AS$546*IF(TA!$M$11="Y",1,0))</f>
        <v/>
      </c>
      <c r="BM550" s="38" t="str">
        <f>IF(ISBLANK('T1'!$C$546),"",'T1'!$G$546*IF('T1'!$U$11="Y",1,0)+'T2'!$G$546*IF('T2'!$U$11="Y",1,0)+'T3'!$G$546*IF('T3'!$U$11="Y",1,0)+TA!$AT$546*IF(TA!$N$11="Y",1,0))</f>
        <v/>
      </c>
      <c r="BN550" s="38" t="str">
        <f>IF(ISBLANK('T1'!$C$546),"",'T1'!$H$546*IF('T1'!$V$11="Y",1,0)+'T2'!$H$546*IF('T2'!$V$11="Y",1,0)+'T3'!$H$546*IF('T3'!$V$11="Y",1,0))</f>
        <v/>
      </c>
      <c r="BO550" s="38" t="str">
        <f>IF(ISBLANK('T1'!$C$546),"",'T1'!$I$546*IF('T1'!$W$11="Y",1,0)+'T2'!$I$546*IF('T2'!$W$11="Y",1,0)+'T3'!$I$546*IF('T3'!$W$11="Y",1,0))</f>
        <v/>
      </c>
      <c r="BP550" s="38" t="str">
        <f>IF(ISBLANK('T1'!$C$546),"",'T1'!$J$546*IF('T1'!$X$11="Y",1,0)+'T2'!$J$546*IF('T2'!$X$11="Y",1,0)+'T3'!$J$546*IF('T3'!$X$11="Y",1,0))</f>
        <v/>
      </c>
      <c r="BQ550" s="38" t="str">
        <f>IF(ISBLANK('T1'!$C$546),"",'T1'!$K$546*IF('T1'!$Y$11="Y",1,0)+'T2'!$K$546*IF('T2'!$Y$11="Y",1,0)+'T3'!$K$546*IF('T3'!$Y$11="Y",1,0))</f>
        <v/>
      </c>
      <c r="BR550" s="38" t="str">
        <f>IF(ISBLANK('T1'!$C$546),"",'T1'!$L$546*IF('T1'!$Z$11="Y",1,0)+'T2'!$L$546*IF('T2'!$Z$11="Y",1,0)+'T3'!$L$546*IF('T3'!$Z$11="Y",1,0))</f>
        <v/>
      </c>
      <c r="BS550" s="38" t="str">
        <f>IF(ISBLANK('T1'!$C$546),"",'T1'!$M$546*IF('T1'!$AA$11="Y",1,0)+'T2'!$M$546*IF('T2'!$AA$11="Y",1,0)+'T3'!$M$546*IF('T3'!$AA$11="Y",1,0))</f>
        <v/>
      </c>
      <c r="BT550" s="38" t="str">
        <f>IF(ISBLANK('T1'!$C$546),"",'T1'!$M$546*IF('T1'!$AB$11="Y",1,0)+'T2'!$M$546*IF('T2'!$AB$11="Y",1,0)+'T3'!$M$546*IF('T3'!$AB$11="Y",1,0))</f>
        <v/>
      </c>
      <c r="BU550" s="38" t="str">
        <f>IF(ISBLANK('T1'!$C$546),"",SUM($BK$550:$BT$550))</f>
        <v/>
      </c>
      <c r="BV550" s="38" t="str">
        <f>IF(ISBLANK('T1'!$C$546),"",IF(ISERR($BU$550/$BU$5),"",$BU$550/$BU$5))</f>
        <v/>
      </c>
      <c r="BY550" s="38" t="str">
        <f>IF(ISBLANK('T1'!$C$546),"",'T1'!$E$546*IF('T1'!$S$12="Y",1,0)+'T2'!$E$546*IF('T2'!$S$12="Y",1,0)+'T3'!$E$546*IF('T3'!$S$12="Y",1,0)+TA!$AR$546*IF(TA!$L$12="Y",1,0))</f>
        <v/>
      </c>
      <c r="BZ550" s="38" t="str">
        <f>IF(ISBLANK('T1'!$C$546),"",'T1'!$F$546*IF('T1'!$T$12="Y",1,0)+'T2'!$F$546*IF('T2'!$T$12="Y",1,0)+'T3'!$F$546*IF('T3'!$T$12="Y",1,0)+TA!$AS$546*IF(TA!$M$12="Y",1,0))</f>
        <v/>
      </c>
      <c r="CA550" s="38" t="str">
        <f>IF(ISBLANK('T1'!$C$546),"",'T1'!$G$546*IF('T1'!$U$12="Y",1,0)+'T2'!$G$546*IF('T2'!$U$12="Y",1,0)+'T3'!$G$546*IF('T3'!$U$12="Y",1,0)+TA!$AT$546*IF(TA!$N$12="Y",1,0))</f>
        <v/>
      </c>
      <c r="CB550" s="38" t="str">
        <f>IF(ISBLANK('T1'!$C$546),"",'T1'!$H$546*IF('T1'!$V$12="Y",1,0)+'T2'!$H$546*IF('T2'!$V$12="Y",1,0)+'T3'!$H$546*IF('T3'!$V$12="Y",1,0))</f>
        <v/>
      </c>
      <c r="CC550" s="38" t="str">
        <f>IF(ISBLANK('T1'!$C$546),"",'T1'!$I$546*IF('T1'!$W$12="Y",1,0)+'T2'!$I$546*IF('T2'!$W$12="Y",1,0)+'T3'!$I$546*IF('T3'!$W$12="Y",1,0))</f>
        <v/>
      </c>
      <c r="CD550" s="38" t="str">
        <f>IF(ISBLANK('T1'!$C$546),"",'T1'!$J$546*IF('T1'!$X$12="Y",1,0)+'T2'!$J$546*IF('T2'!$X$12="Y",1,0)+'T3'!$J$546*IF('T3'!$X$12="Y",1,0))</f>
        <v/>
      </c>
      <c r="CE550" s="38" t="str">
        <f>IF(ISBLANK('T1'!$C$546),"",'T1'!$K$546*IF('T1'!$Y$12="Y",1,0)+'T2'!$K$546*IF('T2'!$Y$12="Y",1,0)+'T3'!$K$546*IF('T3'!$Y$12="Y",1,0))</f>
        <v/>
      </c>
      <c r="CF550" s="38" t="str">
        <f>IF(ISBLANK('T1'!$C$546),"",'T1'!$L$546*IF('T1'!$Z$12="Y",1,0)+'T2'!$L$546*IF('T2'!$Z$12="Y",1,0)+'T3'!$L$546*IF('T3'!$Z$12="Y",1,0))</f>
        <v/>
      </c>
      <c r="CG550" s="38" t="str">
        <f>IF(ISBLANK('T1'!$C$546),"",'T1'!$M$546*IF('T1'!$AA$12="Y",1,0)+'T2'!$M$546*IF('T2'!$AA$12="Y",1,0)+'T3'!$M$546*IF('T3'!$AA$12="Y",1,0))</f>
        <v/>
      </c>
      <c r="CH550" s="38" t="str">
        <f>IF(ISBLANK('T1'!$C$546),"",'T1'!$M$546*IF('T1'!$AB$12="Y",1,0)+'T2'!$M$546*IF('T2'!$AB$12="Y",1,0)+'T3'!$M$546*IF('T3'!$AB$12="Y",1,0))</f>
        <v/>
      </c>
      <c r="CI550" s="38" t="str">
        <f>IF(ISBLANK('T1'!$C$546),"",SUM($BY$550:$CH$550))</f>
        <v/>
      </c>
      <c r="CJ550" s="38" t="str">
        <f>IF(ISBLANK('T1'!$C$546),"",IF(ISERR($CI$550/$CI$5),"",$CI$550/$CI$5))</f>
        <v/>
      </c>
      <c r="CM550" s="38" t="str">
        <f>IF(ISBLANK('T1'!$C$546),"",'T1'!$E$546*IF('T1'!$S$13="Y",1,0)+'T2'!$E$546*IF('T2'!$S$13="Y",1,0)+'T3'!$E$546*IF('T3'!$S$13="Y",1,0)+TA!$AR$546*IF(TA!$L$13="Y",1,0))</f>
        <v/>
      </c>
      <c r="CN550" s="38" t="str">
        <f>IF(ISBLANK('T1'!$C$546),"",'T1'!$F$546*IF('T1'!$T$13="Y",1,0)+'T2'!$F$546*IF('T2'!$T$13="Y",1,0)+'T3'!$F$546*IF('T3'!$T$13="Y",1,0)+TA!$AS$546*IF(TA!$M$13="Y",1,0))</f>
        <v/>
      </c>
      <c r="CO550" s="38" t="str">
        <f>IF(ISBLANK('T1'!$C$546),"",'T1'!$G$546*IF('T1'!$U$13="Y",1,0)+'T2'!$G$546*IF('T2'!$U$13="Y",1,0)+'T3'!$G$546*IF('T3'!$U$13="Y",1,0)+TA!$AT$546*IF(TA!$N$13="Y",1,0))</f>
        <v/>
      </c>
      <c r="CP550" s="38" t="str">
        <f>IF(ISBLANK('T1'!$C$546),"",'T1'!$H$546*IF('T1'!$V$13="Y",1,0)+'T2'!$H$546*IF('T2'!$V$13="Y",1,0)+'T3'!$H$546*IF('T3'!$V$13="Y",1,0))</f>
        <v/>
      </c>
      <c r="CQ550" s="38" t="str">
        <f>IF(ISBLANK('T1'!$C$546),"",'T1'!$I$546*IF('T1'!$W$13="Y",1,0)+'T2'!$I$546*IF('T2'!$W$13="Y",1,0)+'T3'!$I$546*IF('T3'!$W$13="Y",1,0))</f>
        <v/>
      </c>
      <c r="CR550" s="38" t="str">
        <f>IF(ISBLANK('T1'!$C$546),"",'T1'!$J$546*IF('T1'!$X$13="Y",1,0)+'T2'!$J$546*IF('T2'!$X$13="Y",1,0)+'T3'!$J$546*IF('T3'!$X$13="Y",1,0))</f>
        <v/>
      </c>
      <c r="CS550" s="38" t="str">
        <f>IF(ISBLANK('T1'!$C$546),"",'T1'!$K$546*IF('T1'!$Y$13="Y",1,0)+'T2'!$K$546*IF('T2'!$Y$13="Y",1,0)+'T3'!$K$546*IF('T3'!$Y$13="Y",1,0))</f>
        <v/>
      </c>
      <c r="CT550" s="38" t="str">
        <f>IF(ISBLANK('T1'!$C$546),"",'T1'!$L$546*IF('T1'!$Z$13="Y",1,0)+'T2'!$L$546*IF('T2'!$Z$13="Y",1,0)+'T3'!$L$546*IF('T3'!$Z$13="Y",1,0))</f>
        <v/>
      </c>
      <c r="CU550" s="38" t="str">
        <f>IF(ISBLANK('T1'!$C$546),"",'T1'!$M$546*IF('T1'!$AA$13="Y",1,0)+'T2'!$M$546*IF('T2'!$AA$13="Y",1,0)+'T3'!$M$546*IF('T3'!$AA$13="Y",1,0))</f>
        <v/>
      </c>
      <c r="CV550" s="38" t="str">
        <f>IF(ISBLANK('T1'!$C$546),"",'T1'!$M$546*IF('T1'!$AB$13="Y",1,0)+'T2'!$M$546*IF('T2'!$AB$13="Y",1,0)+'T3'!$M$546*IF('T3'!$AB$13="Y",1,0))</f>
        <v/>
      </c>
      <c r="CW550" s="38" t="str">
        <f>IF(ISBLANK('T1'!$C$546),"",SUM($CM$550:$CV$550))</f>
        <v/>
      </c>
      <c r="CX550" s="38" t="str">
        <f>IF(ISBLANK('T1'!$C$546),"",IF(ISERR($CW$550/$CW$5),"",$CW$550/$CW$5))</f>
        <v/>
      </c>
      <c r="DA550" s="38" t="str">
        <f>IF(ISBLANK('T1'!$C$546),"",'T1'!$E$546*IF('T1'!$S$14="Y",1,0)+'T2'!$E$546*IF('T2'!$S$14="Y",1,0)+'T3'!$E$546*IF('T3'!$S$14="Y",1,0)+TA!$AR$546*IF(TA!$L$14="Y",1,0))</f>
        <v/>
      </c>
      <c r="DB550" s="38" t="str">
        <f>IF(ISBLANK('T1'!$C$546),"",'T1'!$F$546*IF('T1'!$T$14="Y",1,0)+'T2'!$F$546*IF('T2'!$T$14="Y",1,0)+'T3'!$F$546*IF('T3'!$T$14="Y",1,0)+TA!$AS$546*IF(TA!$M$14="Y",1,0))</f>
        <v/>
      </c>
      <c r="DC550" s="38" t="str">
        <f>IF(ISBLANK('T1'!$C$546),"",'T1'!$G$546*IF('T1'!$U$14="Y",1,0)+'T2'!$G$546*IF('T2'!$U$14="Y",1,0)+'T3'!$G$546*IF('T3'!$U$14="Y",1,0)+TA!$AT$546*IF(TA!$N$14="Y",1,0))</f>
        <v/>
      </c>
      <c r="DD550" s="38" t="str">
        <f>IF(ISBLANK('T1'!$C$546),"",'T1'!$H$546*IF('T1'!$V$14="Y",1,0)+'T2'!$H$546*IF('T2'!$V$14="Y",1,0)+'T3'!$H$546*IF('T3'!$V$14="Y",1,0))</f>
        <v/>
      </c>
      <c r="DE550" s="38" t="str">
        <f>IF(ISBLANK('T1'!$C$546),"",'T1'!$I$546*IF('T1'!$W$14="Y",1,0)+'T2'!$I$546*IF('T2'!$W$14="Y",1,0)+'T3'!$I$546*IF('T3'!$W$14="Y",1,0))</f>
        <v/>
      </c>
      <c r="DF550" s="38" t="str">
        <f>IF(ISBLANK('T1'!$C$546),"",'T1'!$J$546*IF('T1'!$X$14="Y",1,0)+'T2'!$J$546*IF('T2'!$X$14="Y",1,0)+'T3'!$J$546*IF('T3'!$X$14="Y",1,0))</f>
        <v/>
      </c>
      <c r="DG550" s="38" t="str">
        <f>IF(ISBLANK('T1'!$C$546),"",'T1'!$K$546*IF('T1'!$Y$14="Y",1,0)+'T2'!$K$546*IF('T2'!$Y$14="Y",1,0)+'T3'!$K$546*IF('T3'!$Y$14="Y",1,0))</f>
        <v/>
      </c>
      <c r="DH550" s="38" t="str">
        <f>IF(ISBLANK('T1'!$C$546),"",'T1'!$L$546*IF('T1'!$Z$14="Y",1,0)+'T2'!$L$546*IF('T2'!$Z$14="Y",1,0)+'T3'!$L$546*IF('T3'!$Z$14="Y",1,0))</f>
        <v/>
      </c>
      <c r="DI550" s="38" t="str">
        <f>IF(ISBLANK('T1'!$C$546),"",'T1'!$M$546*IF('T1'!$AA$14="Y",1,0)+'T2'!$M$546*IF('T2'!$AA$14="Y",1,0)+'T3'!$M$546*IF('T3'!$AA$14="Y",1,0))</f>
        <v/>
      </c>
      <c r="DJ550" s="38" t="str">
        <f>IF(ISBLANK('T1'!$C$546),"",'T1'!$M$546*IF('T1'!$AB$14="Y",1,0)+'T2'!$M$546*IF('T2'!$AB$14="Y",1,0)+'T3'!$M$546*IF('T3'!$AB$14="Y",1,0))</f>
        <v/>
      </c>
      <c r="DK550" s="38" t="str">
        <f>IF(ISBLANK('T1'!$C$546),"",SUM($DA$550:$DJ$550))</f>
        <v/>
      </c>
      <c r="DL550" s="38" t="str">
        <f>IF(ISBLANK('T1'!$C$546),"",IF(ISERR($DK$550/$DK$5),"",$DK$550/$DK$5))</f>
        <v/>
      </c>
      <c r="DO550" s="38" t="str">
        <f>IF(ISBLANK('T1'!$C$546),"",'T1'!$E$546*IF('T1'!$S$15="Y",1,0)+'T2'!$E$546*IF('T2'!$S$15="Y",1,0)+'T3'!$E$546*IF('T3'!$S$15="Y",1,0)+TA!$AR$546*IF(TA!$L$15="Y",1,0))</f>
        <v/>
      </c>
      <c r="DP550" s="38" t="str">
        <f>IF(ISBLANK('T1'!$C$546),"",'T1'!$F$546*IF('T1'!$T$15="Y",1,0)+'T2'!$F$546*IF('T2'!$T$15="Y",1,0)+'T3'!$F$546*IF('T3'!$T$15="Y",1,0)+TA!$AS$546*IF(TA!$M$15="Y",1,0))</f>
        <v/>
      </c>
      <c r="DQ550" s="38" t="str">
        <f>IF(ISBLANK('T1'!$C$546),"",'T1'!$G$546*IF('T1'!$U$15="Y",1,0)+'T2'!$G$546*IF('T2'!$U$15="Y",1,0)+'T3'!$G$546*IF('T3'!$U$15="Y",1,0)+TA!$AT$546*IF(TA!$N$15="Y",1,0))</f>
        <v/>
      </c>
      <c r="DR550" s="38" t="str">
        <f>IF(ISBLANK('T1'!$C$546),"",'T1'!$H$546*IF('T1'!$V$15="Y",1,0)+'T2'!$H$546*IF('T2'!$V$15="Y",1,0)+'T3'!$H$546*IF('T3'!$V$15="Y",1,0))</f>
        <v/>
      </c>
      <c r="DS550" s="38" t="str">
        <f>IF(ISBLANK('T1'!$C$546),"",'T1'!$I$546*IF('T1'!$W$15="Y",1,0)+'T2'!$I$546*IF('T2'!$W$15="Y",1,0)+'T3'!$I$546*IF('T3'!$W$15="Y",1,0))</f>
        <v/>
      </c>
      <c r="DT550" s="38" t="str">
        <f>IF(ISBLANK('T1'!$C$546),"",'T1'!$J$546*IF('T1'!$X$15="Y",1,0)+'T2'!$J$546*IF('T2'!$X$15="Y",1,0)+'T3'!$J$546*IF('T3'!$X$15="Y",1,0))</f>
        <v/>
      </c>
      <c r="DU550" s="38" t="str">
        <f>IF(ISBLANK('T1'!$C$546),"",'T1'!$K$546*IF('T1'!$Y$15="Y",1,0)+'T2'!$K$546*IF('T2'!$Y$15="Y",1,0)+'T3'!$K$546*IF('T3'!$Y$15="Y",1,0))</f>
        <v/>
      </c>
      <c r="DV550" s="38" t="str">
        <f>IF(ISBLANK('T1'!$C$546),"",'T1'!$L$546*IF('T1'!$Z$15="Y",1,0)+'T2'!$L$546*IF('T2'!$Z$15="Y",1,0)+'T3'!$L$546*IF('T3'!$Z$15="Y",1,0))</f>
        <v/>
      </c>
      <c r="DW550" s="38" t="str">
        <f>IF(ISBLANK('T1'!$C$546),"",'T1'!$M$546*IF('T1'!$AA$15="Y",1,0)+'T2'!$M$546*IF('T2'!$AA$15="Y",1,0)+'T3'!$M$546*IF('T3'!$AA$15="Y",1,0))</f>
        <v/>
      </c>
      <c r="DX550" s="38" t="str">
        <f>IF(ISBLANK('T1'!$C$546),"",'T1'!$M$546*IF('T1'!$AB$15="Y",1,0)+'T2'!$M$546*IF('T2'!$AB$15="Y",1,0)+'T3'!$M$546*IF('T3'!$AB$15="Y",1,0))</f>
        <v/>
      </c>
      <c r="DY550" s="38" t="str">
        <f>IF(ISBLANK('T1'!$C$546),"",SUM($DO$550:$DX$550))</f>
        <v/>
      </c>
      <c r="DZ550" s="38" t="str">
        <f>IF(ISBLANK('T1'!$C$546),"",IF(ISERR($DY$550/$DY$5),"",$DY$550/$DY$5))</f>
        <v/>
      </c>
      <c r="EC550" s="38" t="str">
        <f>IF(ISBLANK('T1'!$C$546),"",'T1'!$E$546*IF('T1'!$S$16="Y",1,0)+'T2'!$E$546*IF('T2'!$S$16="Y",1,0)+'T3'!$E$546*IF('T3'!$S$16="Y",1,0)+TA!$AR$546*IF(TA!$L$16="Y",1,0))</f>
        <v/>
      </c>
      <c r="ED550" s="38" t="str">
        <f>IF(ISBLANK('T1'!$C$546),"",'T1'!$F$546*IF('T1'!$T$16="Y",1,0)+'T2'!$F$546*IF('T2'!$T$16="Y",1,0)+'T3'!$F$546*IF('T3'!$T$16="Y",1,0)+TA!$AS$546*IF(TA!$M$16="Y",1,0))</f>
        <v/>
      </c>
      <c r="EE550" s="38" t="str">
        <f>IF(ISBLANK('T1'!$C$546),"",'T1'!$G$546*IF('T1'!$U$16="Y",1,0)+'T2'!$G$546*IF('T2'!$U$16="Y",1,0)+'T3'!$G$546*IF('T3'!$U$16="Y",1,0)+TA!$AT$546*IF(TA!$N$16="Y",1,0))</f>
        <v/>
      </c>
      <c r="EF550" s="38" t="str">
        <f>IF(ISBLANK('T1'!$C$546),"",'T1'!$H$546*IF('T1'!$V$16="Y",1,0)+'T2'!$H$546*IF('T2'!$V$16="Y",1,0)+'T3'!$H$546*IF('T3'!$V$16="Y",1,0))</f>
        <v/>
      </c>
      <c r="EG550" s="38" t="str">
        <f>IF(ISBLANK('T1'!$C$546),"",'T1'!$I$546*IF('T1'!$W$16="Y",1,0)+'T2'!$I$546*IF('T2'!$W$16="Y",1,0)+'T3'!$I$546*IF('T3'!$W$16="Y",1,0))</f>
        <v/>
      </c>
      <c r="EH550" s="38" t="str">
        <f>IF(ISBLANK('T1'!$C$546),"",'T1'!$J$546*IF('T1'!$X$16="Y",1,0)+'T2'!$J$546*IF('T2'!$X$16="Y",1,0)+'T3'!$J$546*IF('T3'!$X$16="Y",1,0))</f>
        <v/>
      </c>
      <c r="EI550" s="38" t="str">
        <f>IF(ISBLANK('T1'!$C$546),"",'T1'!$K$546*IF('T1'!$Y$16="Y",1,0)+'T2'!$K$546*IF('T2'!$Y$16="Y",1,0)+'T3'!$K$546*IF('T3'!$Y$16="Y",1,0))</f>
        <v/>
      </c>
      <c r="EJ550" s="38" t="str">
        <f>IF(ISBLANK('T1'!$C$546),"",'T1'!$L$546*IF('T1'!$Z$16="Y",1,0)+'T2'!$L$546*IF('T2'!$Z$16="Y",1,0)+'T3'!$L$546*IF('T3'!$Z$16="Y",1,0))</f>
        <v/>
      </c>
      <c r="EK550" s="38" t="str">
        <f>IF(ISBLANK('T1'!$C$546),"",'T1'!$M$546*IF('T1'!$AA$16="Y",1,0)+'T2'!$M$546*IF('T2'!$AA$16="Y",1,0)+'T3'!$M$546*IF('T3'!$AA$16="Y",1,0))</f>
        <v/>
      </c>
      <c r="EL550" s="38" t="str">
        <f>IF(ISBLANK('T1'!$C$546),"",'T1'!$M$546*IF('T1'!$AB$16="Y",1,0)+'T2'!$M$546*IF('T2'!$AB$16="Y",1,0)+'T3'!$M$546*IF('T3'!$AB$16="Y",1,0))</f>
        <v/>
      </c>
      <c r="EM550" s="38" t="str">
        <f>IF(ISBLANK('T1'!$C$546),"",SUM($EC$550:$EL$550))</f>
        <v/>
      </c>
      <c r="EN550" s="38" t="str">
        <f>IF(ISBLANK('T1'!$C$546),"",IF(ISERR($EM$550/$EM$5),"",$EM$550/$EM$5))</f>
        <v/>
      </c>
      <c r="EQ550" s="38" t="str">
        <f>IF(ISBLANK('T1'!$C$546),"",'T1'!$E$546*IF('T1'!$S$17="Y",1,0)+'T2'!$E$546*IF('T2'!$S$17="Y",1,0)+'T3'!$E$546*IF('T3'!$S$17="Y",1,0)+TA!$AR$546*IF(TA!$L$17="Y",1,0))</f>
        <v/>
      </c>
      <c r="ER550" s="38" t="str">
        <f>IF(ISBLANK('T1'!$C$546),"",'T1'!$F$546*IF('T1'!$T$17="Y",1,0)+'T2'!$F$546*IF('T2'!$T$17="Y",1,0)+'T3'!$F$546*IF('T3'!$T$17="Y",1,0)+TA!$AS$546*IF(TA!$M$17="Y",1,0))</f>
        <v/>
      </c>
      <c r="ES550" s="38" t="str">
        <f>IF(ISBLANK('T1'!$C$546),"",'T1'!$G$546*IF('T1'!$U$17="Y",1,0)+'T2'!$G$546*IF('T2'!$U$17="Y",1,0)+'T3'!$G$546*IF('T3'!$U$17="Y",1,0)+TA!$AT$546*IF(TA!$N$17="Y",1,0))</f>
        <v/>
      </c>
      <c r="ET550" s="38" t="str">
        <f>IF(ISBLANK('T1'!$C$546),"",'T1'!$H$546*IF('T1'!$V$17="Y",1,0)+'T2'!$H$546*IF('T2'!$V$17="Y",1,0)+'T3'!$H$546*IF('T3'!$V$17="Y",1,0))</f>
        <v/>
      </c>
      <c r="EU550" s="38" t="str">
        <f>IF(ISBLANK('T1'!$C$546),"",'T1'!$I$546*IF('T1'!$W$17="Y",1,0)+'T2'!$I$546*IF('T2'!$W$17="Y",1,0)+'T3'!$I$546*IF('T3'!$W$17="Y",1,0))</f>
        <v/>
      </c>
      <c r="EV550" s="38" t="str">
        <f>IF(ISBLANK('T1'!$C$546),"",'T1'!$J$546*IF('T1'!$X$17="Y",1,0)+'T2'!$J$546*IF('T2'!$X$17="Y",1,0)+'T3'!$J$546*IF('T3'!$X$17="Y",1,0))</f>
        <v/>
      </c>
      <c r="EW550" s="38" t="str">
        <f>IF(ISBLANK('T1'!$C$546),"",'T1'!$K$546*IF('T1'!$Y$17="Y",1,0)+'T2'!$K$546*IF('T2'!$Y$17="Y",1,0)+'T3'!$K$546*IF('T3'!$Y$17="Y",1,0))</f>
        <v/>
      </c>
      <c r="EX550" s="38" t="str">
        <f>IF(ISBLANK('T1'!$C$546),"",'T1'!$L$546*IF('T1'!$Z$17="Y",1,0)+'T2'!$L$546*IF('T2'!$Z$17="Y",1,0)+'T3'!$L$546*IF('T3'!$Z$17="Y",1,0))</f>
        <v/>
      </c>
      <c r="EY550" s="38" t="str">
        <f>IF(ISBLANK('T1'!$C$546),"",'T1'!$M$546*IF('T1'!$AA$17="Y",1,0)+'T2'!$M$546*IF('T2'!$AA$17="Y",1,0)+'T3'!$M$546*IF('T3'!$AA$17="Y",1,0))</f>
        <v/>
      </c>
      <c r="EZ550" s="38" t="str">
        <f>IF(ISBLANK('T1'!$C$546),"",'T1'!$M$546*IF('T1'!$AB$17="Y",1,0)+'T2'!$M$546*IF('T2'!$AB$17="Y",1,0)+'T3'!$M$546*IF('T3'!$AB$17="Y",1,0))</f>
        <v/>
      </c>
      <c r="FA550" s="38" t="str">
        <f>IF(ISBLANK('T1'!$C$546),"",SUM($EQ$550:$EZ$550))</f>
        <v/>
      </c>
      <c r="FB550" s="38" t="str">
        <f>IF(ISBLANK('T1'!$C$546),"",IF(ISERR($FA$550/$FA$5),"",$FA$550/$FA$5))</f>
        <v/>
      </c>
    </row>
  </sheetData>
  <sheetProtection password="D183" sheet="1" objects="1" scenarios="1" formatCells="0" formatRows="0"/>
  <mergeCells count="19">
    <mergeCell ref="A22:C22"/>
    <mergeCell ref="A23:C23"/>
    <mergeCell ref="A24:C24"/>
    <mergeCell ref="T6:AC6"/>
    <mergeCell ref="A1:F1"/>
    <mergeCell ref="A2:F2"/>
    <mergeCell ref="A4:F4"/>
    <mergeCell ref="A5:F5"/>
    <mergeCell ref="A18:B18"/>
    <mergeCell ref="A21:C21"/>
    <mergeCell ref="EC6:EL6"/>
    <mergeCell ref="EQ6:EZ6"/>
    <mergeCell ref="AI6:AR6"/>
    <mergeCell ref="AW6:BF6"/>
    <mergeCell ref="BK6:BT6"/>
    <mergeCell ref="BY6:CH6"/>
    <mergeCell ref="CM6:CV6"/>
    <mergeCell ref="DA6:DJ6"/>
    <mergeCell ref="DO6:DX6"/>
  </mergeCells>
  <conditionalFormatting sqref="E18">
    <cfRule type="cellIs" dxfId="0" priority="1" operator="greaterThan">
      <formula>1</formula>
    </cfRule>
  </conditionalFormatting>
  <pageMargins left="0.7" right="0.7" top="0.75" bottom="0.75" header="0.3" footer="0.3"/>
  <pageSetup paperSize="9" scale="65" fitToWidth="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B1:N46"/>
  <sheetViews>
    <sheetView tabSelected="1" workbookViewId="0">
      <selection activeCell="L22" sqref="L22"/>
    </sheetView>
  </sheetViews>
  <sheetFormatPr defaultRowHeight="15.75"/>
  <cols>
    <col min="1" max="1" width="9.140625" style="30"/>
    <col min="2" max="2" width="10.28515625" style="30" customWidth="1"/>
    <col min="3" max="3" width="10.28515625" style="30" bestFit="1" customWidth="1"/>
    <col min="4" max="6" width="9.140625" style="30"/>
    <col min="7" max="7" width="9.85546875" style="30" customWidth="1"/>
    <col min="8" max="8" width="9.5703125" style="30" customWidth="1"/>
    <col min="9" max="10" width="9.140625" style="30"/>
    <col min="11" max="11" width="10.140625" style="30" bestFit="1" customWidth="1"/>
    <col min="12" max="13" width="9.140625" style="30"/>
    <col min="14" max="14" width="9.5703125" style="30" customWidth="1"/>
    <col min="15" max="15" width="9.140625" style="30"/>
    <col min="16" max="16" width="10" style="30" customWidth="1"/>
    <col min="17" max="16384" width="9.140625" style="30"/>
  </cols>
  <sheetData>
    <row r="1" spans="2:14">
      <c r="B1" s="121" t="str">
        <f>COs!$B$1</f>
        <v>Python Programming with Raspberry Pi (18B11CI315)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</row>
    <row r="2" spans="2:14">
      <c r="B2" s="121" t="str">
        <f>COs!$B$2</f>
        <v>Odd Semester (2023-24)</v>
      </c>
      <c r="C2" s="121"/>
      <c r="D2" s="121"/>
      <c r="E2" s="121"/>
      <c r="F2" s="121"/>
      <c r="G2" s="121"/>
      <c r="H2" s="121"/>
      <c r="I2" s="121"/>
      <c r="J2" s="121"/>
      <c r="K2" s="121"/>
      <c r="L2" s="121"/>
    </row>
    <row r="5" spans="2:14">
      <c r="B5" s="162" t="s">
        <v>62</v>
      </c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</row>
    <row r="7" spans="2:14">
      <c r="B7" s="48" t="s">
        <v>31</v>
      </c>
      <c r="C7" s="31" t="s">
        <v>32</v>
      </c>
      <c r="D7" s="31" t="s">
        <v>33</v>
      </c>
      <c r="E7" s="31" t="s">
        <v>34</v>
      </c>
      <c r="F7" s="31" t="s">
        <v>35</v>
      </c>
      <c r="G7" s="31" t="s">
        <v>36</v>
      </c>
      <c r="H7" s="31" t="s">
        <v>37</v>
      </c>
      <c r="I7" s="31" t="s">
        <v>38</v>
      </c>
      <c r="J7" s="31" t="s">
        <v>39</v>
      </c>
      <c r="K7" s="31" t="s">
        <v>40</v>
      </c>
      <c r="L7" s="31" t="s">
        <v>41</v>
      </c>
      <c r="M7" s="31" t="s">
        <v>42</v>
      </c>
      <c r="N7" s="31" t="s">
        <v>43</v>
      </c>
    </row>
    <row r="8" spans="2:14">
      <c r="B8" s="48" t="s">
        <v>6</v>
      </c>
      <c r="C8" s="65">
        <f>IF(ISBLANK(PO_PSO_CO_Mapping!$C$6)," ",IF(ISTEXT('Final COs Attainment'!$D$8)," ",IF(ISNUMBER(PO_PSO_CO_Mapping!$C$6),IF('Final COs Attainment'!$D$8&gt;=1,PO_PSO_CO_Mapping!$C$6,0),"x")))</f>
        <v>0</v>
      </c>
      <c r="D8" s="65">
        <f>IF(ISBLANK(PO_PSO_CO_Mapping!$D$6)," ",IF(ISTEXT('Final COs Attainment'!$D$8)," ",IF(ISNUMBER(PO_PSO_CO_Mapping!$D$6),IF('Final COs Attainment'!$D$8&gt;=1,PO_PSO_CO_Mapping!$D$6,0),"x")))</f>
        <v>0</v>
      </c>
      <c r="E8" s="65">
        <f>IF(ISBLANK(PO_PSO_CO_Mapping!$E$6)," ",IF(ISTEXT('Final COs Attainment'!$D$8)," ",IF(ISNUMBER(PO_PSO_CO_Mapping!$E$6),IF('Final COs Attainment'!$D$8&gt;=1,PO_PSO_CO_Mapping!$E$6,0),"x")))</f>
        <v>0</v>
      </c>
      <c r="F8" s="65">
        <f>IF(ISBLANK(PO_PSO_CO_Mapping!$F$6)," ",IF(ISTEXT('Final COs Attainment'!$D$8)," ",IF(ISNUMBER(PO_PSO_CO_Mapping!$F$6),IF('Final COs Attainment'!$D$8&gt;=1,PO_PSO_CO_Mapping!$F$6,0),"x")))</f>
        <v>0</v>
      </c>
      <c r="G8" s="65">
        <f>IF(ISBLANK(PO_PSO_CO_Mapping!$G$6)," ",IF(ISTEXT('Final COs Attainment'!$D$8)," ",IF(ISNUMBER(PO_PSO_CO_Mapping!$G$6),IF('Final COs Attainment'!$D$8&gt;=1,PO_PSO_CO_Mapping!$G$6,0),"x")))</f>
        <v>0</v>
      </c>
      <c r="H8" s="65">
        <f>IF(ISBLANK(PO_PSO_CO_Mapping!$H$6)," ",IF(ISTEXT('Final COs Attainment'!$D$8)," ",IF(ISNUMBER(PO_PSO_CO_Mapping!$H$6),IF('Final COs Attainment'!$D$8&gt;=1,PO_PSO_CO_Mapping!$H$6,0),"x")))</f>
        <v>0</v>
      </c>
      <c r="I8" s="65">
        <f>IF(ISBLANK(PO_PSO_CO_Mapping!$I$6)," ",IF(ISTEXT('Final COs Attainment'!$D$8)," ",IF(ISNUMBER(PO_PSO_CO_Mapping!$I$6),IF('Final COs Attainment'!$D$8&gt;=1,PO_PSO_CO_Mapping!$I$6,0),"x")))</f>
        <v>0</v>
      </c>
      <c r="J8" s="65">
        <f>IF(ISBLANK(PO_PSO_CO_Mapping!$J$6)," ",IF(ISTEXT('Final COs Attainment'!$D$8)," ",IF(ISNUMBER(PO_PSO_CO_Mapping!$J$6),IF('Final COs Attainment'!$D$8&gt;=1,PO_PSO_CO_Mapping!$J$6,0),"x")))</f>
        <v>0</v>
      </c>
      <c r="K8" s="65">
        <f>IF(ISBLANK(PO_PSO_CO_Mapping!$K$6)," ",IF(ISTEXT('Final COs Attainment'!$D$8)," ",IF(ISNUMBER(PO_PSO_CO_Mapping!$K$6),IF('Final COs Attainment'!$D$8&gt;=1,PO_PSO_CO_Mapping!$K$6,0),"x")))</f>
        <v>0</v>
      </c>
      <c r="L8" s="65">
        <f>IF(ISBLANK(PO_PSO_CO_Mapping!$L$6)," ",IF(ISTEXT('Final COs Attainment'!$D$8)," ",IF(ISNUMBER(PO_PSO_CO_Mapping!$L$6),IF('Final COs Attainment'!$D$8&gt;=1,PO_PSO_CO_Mapping!$L$6,0),"x")))</f>
        <v>0</v>
      </c>
      <c r="M8" s="65">
        <f>IF(ISBLANK(PO_PSO_CO_Mapping!$M$6)," ",IF(ISTEXT('Final COs Attainment'!$D$8)," ",IF(ISNUMBER(PO_PSO_CO_Mapping!$M$6),IF('Final COs Attainment'!$D$8&gt;=1,PO_PSO_CO_Mapping!$M$6,0),"x")))</f>
        <v>0</v>
      </c>
      <c r="N8" s="65">
        <f>IF(ISBLANK(PO_PSO_CO_Mapping!$N$6)," ",IF(ISTEXT('Final COs Attainment'!$D$8)," ",IF(ISNUMBER(PO_PSO_CO_Mapping!$N$6),IF('Final COs Attainment'!$D$8&gt;=1,PO_PSO_CO_Mapping!$N$6,0),"x")))</f>
        <v>0</v>
      </c>
    </row>
    <row r="9" spans="2:14">
      <c r="B9" s="48" t="s">
        <v>4</v>
      </c>
      <c r="C9" s="65">
        <f>IF(ISBLANK(PO_PSO_CO_Mapping!$C$7)," ",IF(ISTEXT('Final COs Attainment'!$D$9)," ",IF(ISNUMBER(PO_PSO_CO_Mapping!$C$7),IF('Final COs Attainment'!$D$9&gt;=1,PO_PSO_CO_Mapping!$C$7,0),"x")))</f>
        <v>3</v>
      </c>
      <c r="D9" s="65">
        <f>IF(ISBLANK(PO_PSO_CO_Mapping!$D$7)," ",IF(ISTEXT('Final COs Attainment'!$D$9)," ",IF(ISNUMBER(PO_PSO_CO_Mapping!$D$7),IF('Final COs Attainment'!$D$9&gt;=1,PO_PSO_CO_Mapping!$D$7,0),"x")))</f>
        <v>3</v>
      </c>
      <c r="E9" s="65">
        <f>IF(ISBLANK(PO_PSO_CO_Mapping!$E$7)," ",IF(ISTEXT('Final COs Attainment'!$D$9)," ",IF(ISNUMBER(PO_PSO_CO_Mapping!$E$7),IF('Final COs Attainment'!$D$9&gt;=1,PO_PSO_CO_Mapping!$E$7,0),"x")))</f>
        <v>3</v>
      </c>
      <c r="F9" s="65">
        <f>IF(ISBLANK(PO_PSO_CO_Mapping!$F$7)," ",IF(ISTEXT('Final COs Attainment'!$D$9)," ",IF(ISNUMBER(PO_PSO_CO_Mapping!$F$7),IF('Final COs Attainment'!$D$9&gt;=1,PO_PSO_CO_Mapping!$F$7,0),"x")))</f>
        <v>1</v>
      </c>
      <c r="G9" s="65">
        <f>IF(ISBLANK(PO_PSO_CO_Mapping!$G$7)," ",IF(ISTEXT('Final COs Attainment'!$D$9)," ",IF(ISNUMBER(PO_PSO_CO_Mapping!$G$7),IF('Final COs Attainment'!$D$9&gt;=1,PO_PSO_CO_Mapping!$G$7,0),"x")))</f>
        <v>2</v>
      </c>
      <c r="H9" s="65">
        <f>IF(ISBLANK(PO_PSO_CO_Mapping!$H$7)," ",IF(ISTEXT('Final COs Attainment'!$D$9)," ",IF(ISNUMBER(PO_PSO_CO_Mapping!$H$7),IF('Final COs Attainment'!$D$9&gt;=1,PO_PSO_CO_Mapping!$H$7,0),"x")))</f>
        <v>3</v>
      </c>
      <c r="I9" s="65">
        <f>IF(ISBLANK(PO_PSO_CO_Mapping!$I$7)," ",IF(ISTEXT('Final COs Attainment'!$D$9)," ",IF(ISNUMBER(PO_PSO_CO_Mapping!$I$7),IF('Final COs Attainment'!$D$9&gt;=1,PO_PSO_CO_Mapping!$I$7,0),"x")))</f>
        <v>3</v>
      </c>
      <c r="J9" s="65">
        <f>IF(ISBLANK(PO_PSO_CO_Mapping!$J$7)," ",IF(ISTEXT('Final COs Attainment'!$D$9)," ",IF(ISNUMBER(PO_PSO_CO_Mapping!$J$7),IF('Final COs Attainment'!$D$9&gt;=1,PO_PSO_CO_Mapping!$J$7,0),"x")))</f>
        <v>3</v>
      </c>
      <c r="K9" s="65">
        <f>IF(ISBLANK(PO_PSO_CO_Mapping!$K$7)," ",IF(ISTEXT('Final COs Attainment'!$D$9)," ",IF(ISNUMBER(PO_PSO_CO_Mapping!$K$7),IF('Final COs Attainment'!$D$9&gt;=1,PO_PSO_CO_Mapping!$K$7,0),"x")))</f>
        <v>2</v>
      </c>
      <c r="L9" s="65">
        <f>IF(ISBLANK(PO_PSO_CO_Mapping!$L$7)," ",IF(ISTEXT('Final COs Attainment'!$D$9)," ",IF(ISNUMBER(PO_PSO_CO_Mapping!$L$7),IF('Final COs Attainment'!$D$9&gt;=1,PO_PSO_CO_Mapping!$L$7,0),"x")))</f>
        <v>1</v>
      </c>
      <c r="M9" s="65">
        <f>IF(ISBLANK(PO_PSO_CO_Mapping!$M$7)," ",IF(ISTEXT('Final COs Attainment'!$D$9)," ",IF(ISNUMBER(PO_PSO_CO_Mapping!$M$7),IF('Final COs Attainment'!$D$9&gt;=1,PO_PSO_CO_Mapping!$M$7,0),"x")))</f>
        <v>1</v>
      </c>
      <c r="N9" s="65">
        <f>IF(ISBLANK(PO_PSO_CO_Mapping!$N$7)," ",IF(ISTEXT('Final COs Attainment'!$D$9)," ",IF(ISNUMBER(PO_PSO_CO_Mapping!$N$7),IF('Final COs Attainment'!$D$9&gt;=1,PO_PSO_CO_Mapping!$N$7,0),"x")))</f>
        <v>3</v>
      </c>
    </row>
    <row r="10" spans="2:14">
      <c r="B10" s="48" t="s">
        <v>3</v>
      </c>
      <c r="C10" s="65">
        <f>IF(ISBLANK(PO_PSO_CO_Mapping!$C$8)," ",IF(ISTEXT('Final COs Attainment'!$D$10)," ",IF(ISNUMBER(PO_PSO_CO_Mapping!$C$8),IF('Final COs Attainment'!$D$10&gt;=1,PO_PSO_CO_Mapping!$C$8,0),"x")))</f>
        <v>0</v>
      </c>
      <c r="D10" s="65">
        <f>IF(ISBLANK(PO_PSO_CO_Mapping!$D$8)," ",IF(ISTEXT('Final COs Attainment'!$D$10)," ",IF(ISNUMBER(PO_PSO_CO_Mapping!$D$8),IF('Final COs Attainment'!$D$10&gt;=1,PO_PSO_CO_Mapping!$D$8,0),"x")))</f>
        <v>0</v>
      </c>
      <c r="E10" s="65">
        <f>IF(ISBLANK(PO_PSO_CO_Mapping!$E$8)," ",IF(ISTEXT('Final COs Attainment'!$D$10)," ",IF(ISNUMBER(PO_PSO_CO_Mapping!$E$8),IF('Final COs Attainment'!$D$10&gt;=1,PO_PSO_CO_Mapping!$E$8,0),"x")))</f>
        <v>0</v>
      </c>
      <c r="F10" s="65">
        <f>IF(ISBLANK(PO_PSO_CO_Mapping!$F$8)," ",IF(ISTEXT('Final COs Attainment'!$D$10)," ",IF(ISNUMBER(PO_PSO_CO_Mapping!$F$8),IF('Final COs Attainment'!$D$10&gt;=1,PO_PSO_CO_Mapping!$F$8,0),"x")))</f>
        <v>0</v>
      </c>
      <c r="G10" s="65">
        <f>IF(ISBLANK(PO_PSO_CO_Mapping!$G$8)," ",IF(ISTEXT('Final COs Attainment'!$D$10)," ",IF(ISNUMBER(PO_PSO_CO_Mapping!$G$8),IF('Final COs Attainment'!$D$10&gt;=1,PO_PSO_CO_Mapping!$G$8,0),"x")))</f>
        <v>0</v>
      </c>
      <c r="H10" s="65">
        <f>IF(ISBLANK(PO_PSO_CO_Mapping!$H$8)," ",IF(ISTEXT('Final COs Attainment'!$D$10)," ",IF(ISNUMBER(PO_PSO_CO_Mapping!$H$8),IF('Final COs Attainment'!$D$10&gt;=1,PO_PSO_CO_Mapping!$H$8,0),"x")))</f>
        <v>0</v>
      </c>
      <c r="I10" s="65">
        <f>IF(ISBLANK(PO_PSO_CO_Mapping!$I$8)," ",IF(ISTEXT('Final COs Attainment'!$D$10)," ",IF(ISNUMBER(PO_PSO_CO_Mapping!$I$8),IF('Final COs Attainment'!$D$10&gt;=1,PO_PSO_CO_Mapping!$I$8,0),"x")))</f>
        <v>0</v>
      </c>
      <c r="J10" s="65">
        <f>IF(ISBLANK(PO_PSO_CO_Mapping!$J$8)," ",IF(ISTEXT('Final COs Attainment'!$D$10)," ",IF(ISNUMBER(PO_PSO_CO_Mapping!$J$8),IF('Final COs Attainment'!$D$10&gt;=1,PO_PSO_CO_Mapping!$J$8,0),"x")))</f>
        <v>0</v>
      </c>
      <c r="K10" s="65">
        <f>IF(ISBLANK(PO_PSO_CO_Mapping!$K$8)," ",IF(ISTEXT('Final COs Attainment'!$D$10)," ",IF(ISNUMBER(PO_PSO_CO_Mapping!$K$8),IF('Final COs Attainment'!$D$10&gt;=1,PO_PSO_CO_Mapping!$K$8,0),"x")))</f>
        <v>0</v>
      </c>
      <c r="L10" s="65">
        <f>IF(ISBLANK(PO_PSO_CO_Mapping!$L$8)," ",IF(ISTEXT('Final COs Attainment'!$D$10)," ",IF(ISNUMBER(PO_PSO_CO_Mapping!$L$8),IF('Final COs Attainment'!$D$10&gt;=1,PO_PSO_CO_Mapping!$L$8,0),"x")))</f>
        <v>0</v>
      </c>
      <c r="M10" s="65">
        <f>IF(ISBLANK(PO_PSO_CO_Mapping!$M$8)," ",IF(ISTEXT('Final COs Attainment'!$D$10)," ",IF(ISNUMBER(PO_PSO_CO_Mapping!$M$8),IF('Final COs Attainment'!$D$10&gt;=1,PO_PSO_CO_Mapping!$M$8,0),"x")))</f>
        <v>0</v>
      </c>
      <c r="N10" s="65">
        <f>IF(ISBLANK(PO_PSO_CO_Mapping!$N$8)," ",IF(ISTEXT('Final COs Attainment'!$D$10)," ",IF(ISNUMBER(PO_PSO_CO_Mapping!$N$8),IF('Final COs Attainment'!$D$10&gt;=1,PO_PSO_CO_Mapping!$N$8,0),"x")))</f>
        <v>0</v>
      </c>
    </row>
    <row r="11" spans="2:14">
      <c r="B11" s="48" t="s">
        <v>5</v>
      </c>
      <c r="C11" s="65">
        <f>IF(ISBLANK(PO_PSO_CO_Mapping!$C$9)," ",IF(ISTEXT('Final COs Attainment'!$D$11)," ",IF(ISNUMBER(PO_PSO_CO_Mapping!$C$9),IF('Final COs Attainment'!$D$11&gt;=1,PO_PSO_CO_Mapping!$C$9,0),"x")))</f>
        <v>0</v>
      </c>
      <c r="D11" s="65">
        <f>IF(ISBLANK(PO_PSO_CO_Mapping!$D$9)," ",IF(ISTEXT('Final COs Attainment'!$D$11)," ",IF(ISNUMBER(PO_PSO_CO_Mapping!$D$9),IF('Final COs Attainment'!$D$11&gt;=1,PO_PSO_CO_Mapping!$D$9,0),"x")))</f>
        <v>0</v>
      </c>
      <c r="E11" s="65">
        <f>IF(ISBLANK(PO_PSO_CO_Mapping!$E$9)," ",IF(ISTEXT('Final COs Attainment'!$D$11)," ",IF(ISNUMBER(PO_PSO_CO_Mapping!$E$9),IF('Final COs Attainment'!$D$11&gt;=1,PO_PSO_CO_Mapping!$E$9,0),"x")))</f>
        <v>0</v>
      </c>
      <c r="F11" s="65">
        <f>IF(ISBLANK(PO_PSO_CO_Mapping!$F$9)," ",IF(ISTEXT('Final COs Attainment'!$D$11)," ",IF(ISNUMBER(PO_PSO_CO_Mapping!$F$9),IF('Final COs Attainment'!$D$11&gt;=1,PO_PSO_CO_Mapping!$F$9,0),"x")))</f>
        <v>0</v>
      </c>
      <c r="G11" s="65">
        <f>IF(ISBLANK(PO_PSO_CO_Mapping!$G$9)," ",IF(ISTEXT('Final COs Attainment'!$D$11)," ",IF(ISNUMBER(PO_PSO_CO_Mapping!$G$9),IF('Final COs Attainment'!$D$11&gt;=1,PO_PSO_CO_Mapping!$G$9,0),"x")))</f>
        <v>0</v>
      </c>
      <c r="H11" s="65">
        <f>IF(ISBLANK(PO_PSO_CO_Mapping!$H$9)," ",IF(ISTEXT('Final COs Attainment'!$D$11)," ",IF(ISNUMBER(PO_PSO_CO_Mapping!$H$9),IF('Final COs Attainment'!$D$11&gt;=1,PO_PSO_CO_Mapping!$H$9,0),"x")))</f>
        <v>0</v>
      </c>
      <c r="I11" s="65">
        <f>IF(ISBLANK(PO_PSO_CO_Mapping!$I$9)," ",IF(ISTEXT('Final COs Attainment'!$D$11)," ",IF(ISNUMBER(PO_PSO_CO_Mapping!$I$9),IF('Final COs Attainment'!$D$11&gt;=1,PO_PSO_CO_Mapping!$I$9,0),"x")))</f>
        <v>0</v>
      </c>
      <c r="J11" s="65">
        <f>IF(ISBLANK(PO_PSO_CO_Mapping!$J$9)," ",IF(ISTEXT('Final COs Attainment'!$D$11)," ",IF(ISNUMBER(PO_PSO_CO_Mapping!$J$9),IF('Final COs Attainment'!$D$11&gt;=1,PO_PSO_CO_Mapping!$J$9,0),"x")))</f>
        <v>0</v>
      </c>
      <c r="K11" s="65">
        <f>IF(ISBLANK(PO_PSO_CO_Mapping!$K$9)," ",IF(ISTEXT('Final COs Attainment'!$D$11)," ",IF(ISNUMBER(PO_PSO_CO_Mapping!$K$9),IF('Final COs Attainment'!$D$11&gt;=1,PO_PSO_CO_Mapping!$K$9,0),"x")))</f>
        <v>0</v>
      </c>
      <c r="L11" s="65">
        <f>IF(ISBLANK(PO_PSO_CO_Mapping!$L$9)," ",IF(ISTEXT('Final COs Attainment'!$D$11)," ",IF(ISNUMBER(PO_PSO_CO_Mapping!$L$9),IF('Final COs Attainment'!$D$11&gt;=1,PO_PSO_CO_Mapping!$L$9,0),"x")))</f>
        <v>0</v>
      </c>
      <c r="M11" s="65">
        <f>IF(ISBLANK(PO_PSO_CO_Mapping!$M$9)," ",IF(ISTEXT('Final COs Attainment'!$D$11)," ",IF(ISNUMBER(PO_PSO_CO_Mapping!$M$9),IF('Final COs Attainment'!$D$11&gt;=1,PO_PSO_CO_Mapping!$M$9,0),"x")))</f>
        <v>0</v>
      </c>
      <c r="N11" s="65">
        <f>IF(ISBLANK(PO_PSO_CO_Mapping!$N$9)," ",IF(ISTEXT('Final COs Attainment'!$D$11)," ",IF(ISNUMBER(PO_PSO_CO_Mapping!$N$9),IF('Final COs Attainment'!$D$11&gt;=1,PO_PSO_CO_Mapping!$N$9,0),"x")))</f>
        <v>0</v>
      </c>
    </row>
    <row r="12" spans="2:14">
      <c r="B12" s="48" t="s">
        <v>7</v>
      </c>
      <c r="C12" s="65">
        <f>IF(ISBLANK(PO_PSO_CO_Mapping!$C$10)," ",IF(ISTEXT('Final COs Attainment'!$D$12)," ",IF(ISNUMBER(PO_PSO_CO_Mapping!$C$10),IF('Final COs Attainment'!$D$12&gt;=1,PO_PSO_CO_Mapping!$C$10,0),"x")))</f>
        <v>3</v>
      </c>
      <c r="D12" s="65">
        <f>IF(ISBLANK(PO_PSO_CO_Mapping!$D$10)," ",IF(ISTEXT('Final COs Attainment'!$D$12)," ",IF(ISNUMBER(PO_PSO_CO_Mapping!$D$10),IF('Final COs Attainment'!$D$12&gt;=1,PO_PSO_CO_Mapping!$D$10,0),"x")))</f>
        <v>3</v>
      </c>
      <c r="E12" s="65">
        <f>IF(ISBLANK(PO_PSO_CO_Mapping!$E$10)," ",IF(ISTEXT('Final COs Attainment'!$D$12)," ",IF(ISNUMBER(PO_PSO_CO_Mapping!$E$10),IF('Final COs Attainment'!$D$12&gt;=1,PO_PSO_CO_Mapping!$E$10,0),"x")))</f>
        <v>3</v>
      </c>
      <c r="F12" s="65">
        <f>IF(ISBLANK(PO_PSO_CO_Mapping!$F$10)," ",IF(ISTEXT('Final COs Attainment'!$D$12)," ",IF(ISNUMBER(PO_PSO_CO_Mapping!$F$10),IF('Final COs Attainment'!$D$12&gt;=1,PO_PSO_CO_Mapping!$F$10,0),"x")))</f>
        <v>2</v>
      </c>
      <c r="G12" s="65">
        <f>IF(ISBLANK(PO_PSO_CO_Mapping!$G$10)," ",IF(ISTEXT('Final COs Attainment'!$D$12)," ",IF(ISNUMBER(PO_PSO_CO_Mapping!$G$10),IF('Final COs Attainment'!$D$12&gt;=1,PO_PSO_CO_Mapping!$G$10,0),"x")))</f>
        <v>2</v>
      </c>
      <c r="H12" s="65">
        <f>IF(ISBLANK(PO_PSO_CO_Mapping!$H$10)," ",IF(ISTEXT('Final COs Attainment'!$D$12)," ",IF(ISNUMBER(PO_PSO_CO_Mapping!$H$10),IF('Final COs Attainment'!$D$12&gt;=1,PO_PSO_CO_Mapping!$H$10,0),"x")))</f>
        <v>3</v>
      </c>
      <c r="I12" s="65">
        <f>IF(ISBLANK(PO_PSO_CO_Mapping!$I$10)," ",IF(ISTEXT('Final COs Attainment'!$D$12)," ",IF(ISNUMBER(PO_PSO_CO_Mapping!$I$10),IF('Final COs Attainment'!$D$12&gt;=1,PO_PSO_CO_Mapping!$I$10,0),"x")))</f>
        <v>3</v>
      </c>
      <c r="J12" s="65">
        <f>IF(ISBLANK(PO_PSO_CO_Mapping!$J$10)," ",IF(ISTEXT('Final COs Attainment'!$D$12)," ",IF(ISNUMBER(PO_PSO_CO_Mapping!$J$10),IF('Final COs Attainment'!$D$12&gt;=1,PO_PSO_CO_Mapping!$J$10,0),"x")))</f>
        <v>3</v>
      </c>
      <c r="K12" s="65">
        <f>IF(ISBLANK(PO_PSO_CO_Mapping!$K$10)," ",IF(ISTEXT('Final COs Attainment'!$D$12)," ",IF(ISNUMBER(PO_PSO_CO_Mapping!$K$10),IF('Final COs Attainment'!$D$12&gt;=1,PO_PSO_CO_Mapping!$K$10,0),"x")))</f>
        <v>2</v>
      </c>
      <c r="L12" s="65">
        <f>IF(ISBLANK(PO_PSO_CO_Mapping!$L$10)," ",IF(ISTEXT('Final COs Attainment'!$D$12)," ",IF(ISNUMBER(PO_PSO_CO_Mapping!$L$10),IF('Final COs Attainment'!$D$12&gt;=1,PO_PSO_CO_Mapping!$L$10,0),"x")))</f>
        <v>1</v>
      </c>
      <c r="M12" s="65">
        <f>IF(ISBLANK(PO_PSO_CO_Mapping!$M$10)," ",IF(ISTEXT('Final COs Attainment'!$D$12)," ",IF(ISNUMBER(PO_PSO_CO_Mapping!$M$10),IF('Final COs Attainment'!$D$12&gt;=1,PO_PSO_CO_Mapping!$M$10,0),"x")))</f>
        <v>1</v>
      </c>
      <c r="N12" s="65">
        <f>IF(ISBLANK(PO_PSO_CO_Mapping!$N$10)," ",IF(ISTEXT('Final COs Attainment'!$D$12)," ",IF(ISNUMBER(PO_PSO_CO_Mapping!$N$10),IF('Final COs Attainment'!$D$12&gt;=1,PO_PSO_CO_Mapping!$N$10,0),"x")))</f>
        <v>3</v>
      </c>
    </row>
    <row r="13" spans="2:14">
      <c r="B13" s="48" t="s">
        <v>18</v>
      </c>
      <c r="C13" s="65">
        <f>IF(ISBLANK(PO_PSO_CO_Mapping!$C$11)," ",IF(ISTEXT('Final COs Attainment'!$D$13)," ",IF(ISNUMBER(PO_PSO_CO_Mapping!$C$11),IF('Final COs Attainment'!$D$13&gt;=1,PO_PSO_CO_Mapping!$C$11,0),"x")))</f>
        <v>3</v>
      </c>
      <c r="D13" s="65">
        <f>IF(ISBLANK(PO_PSO_CO_Mapping!$D$11)," ",IF(ISTEXT('Final COs Attainment'!$D$13)," ",IF(ISNUMBER(PO_PSO_CO_Mapping!$D$11),IF('Final COs Attainment'!$D$13&gt;=1,PO_PSO_CO_Mapping!$D$11,0),"x")))</f>
        <v>3</v>
      </c>
      <c r="E13" s="65">
        <f>IF(ISBLANK(PO_PSO_CO_Mapping!$E$11)," ",IF(ISTEXT('Final COs Attainment'!$D$13)," ",IF(ISNUMBER(PO_PSO_CO_Mapping!$E$11),IF('Final COs Attainment'!$D$13&gt;=1,PO_PSO_CO_Mapping!$E$11,0),"x")))</f>
        <v>3</v>
      </c>
      <c r="F13" s="65">
        <f>IF(ISBLANK(PO_PSO_CO_Mapping!$F$11)," ",IF(ISTEXT('Final COs Attainment'!$D$13)," ",IF(ISNUMBER(PO_PSO_CO_Mapping!$F$11),IF('Final COs Attainment'!$D$13&gt;=1,PO_PSO_CO_Mapping!$F$11,0),"x")))</f>
        <v>2</v>
      </c>
      <c r="G13" s="65">
        <f>IF(ISBLANK(PO_PSO_CO_Mapping!$G$11)," ",IF(ISTEXT('Final COs Attainment'!$D$13)," ",IF(ISNUMBER(PO_PSO_CO_Mapping!$G$11),IF('Final COs Attainment'!$D$13&gt;=1,PO_PSO_CO_Mapping!$G$11,0),"x")))</f>
        <v>3</v>
      </c>
      <c r="H13" s="65">
        <f>IF(ISBLANK(PO_PSO_CO_Mapping!$H$11)," ",IF(ISTEXT('Final COs Attainment'!$D$13)," ",IF(ISNUMBER(PO_PSO_CO_Mapping!$H$11),IF('Final COs Attainment'!$D$13&gt;=1,PO_PSO_CO_Mapping!$H$11,0),"x")))</f>
        <v>2</v>
      </c>
      <c r="I13" s="65">
        <f>IF(ISBLANK(PO_PSO_CO_Mapping!$I$11)," ",IF(ISTEXT('Final COs Attainment'!$D$13)," ",IF(ISNUMBER(PO_PSO_CO_Mapping!$I$11),IF('Final COs Attainment'!$D$13&gt;=1,PO_PSO_CO_Mapping!$I$11,0),"x")))</f>
        <v>3</v>
      </c>
      <c r="J13" s="65">
        <f>IF(ISBLANK(PO_PSO_CO_Mapping!$J$11)," ",IF(ISTEXT('Final COs Attainment'!$D$13)," ",IF(ISNUMBER(PO_PSO_CO_Mapping!$J$11),IF('Final COs Attainment'!$D$13&gt;=1,PO_PSO_CO_Mapping!$J$11,0),"x")))</f>
        <v>2</v>
      </c>
      <c r="K13" s="65">
        <f>IF(ISBLANK(PO_PSO_CO_Mapping!$K$11)," ",IF(ISTEXT('Final COs Attainment'!$D$13)," ",IF(ISNUMBER(PO_PSO_CO_Mapping!$K$11),IF('Final COs Attainment'!$D$13&gt;=1,PO_PSO_CO_Mapping!$K$11,0),"x")))</f>
        <v>2</v>
      </c>
      <c r="L13" s="65">
        <f>IF(ISBLANK(PO_PSO_CO_Mapping!$L$11)," ",IF(ISTEXT('Final COs Attainment'!$D$13)," ",IF(ISNUMBER(PO_PSO_CO_Mapping!$L$11),IF('Final COs Attainment'!$D$13&gt;=1,PO_PSO_CO_Mapping!$L$11,0),"x")))</f>
        <v>1</v>
      </c>
      <c r="M13" s="65">
        <f>IF(ISBLANK(PO_PSO_CO_Mapping!$M$11)," ",IF(ISTEXT('Final COs Attainment'!$D$13)," ",IF(ISNUMBER(PO_PSO_CO_Mapping!$M$11),IF('Final COs Attainment'!$D$13&gt;=1,PO_PSO_CO_Mapping!$M$11,0),"x")))</f>
        <v>1</v>
      </c>
      <c r="N13" s="65">
        <f>IF(ISBLANK(PO_PSO_CO_Mapping!$N$11)," ",IF(ISTEXT('Final COs Attainment'!$D$13)," ",IF(ISNUMBER(PO_PSO_CO_Mapping!$N$11),IF('Final COs Attainment'!$D$13&gt;=1,PO_PSO_CO_Mapping!$N$11,0),"x")))</f>
        <v>3</v>
      </c>
    </row>
    <row r="14" spans="2:14">
      <c r="B14" s="48" t="s">
        <v>19</v>
      </c>
      <c r="C14" s="65" t="str">
        <f>IF(ISBLANK(PO_PSO_CO_Mapping!$C$12)," ",IF(ISTEXT('Final COs Attainment'!$D$14)," ",IF(ISNUMBER(PO_PSO_CO_Mapping!$C$12),IF('Final COs Attainment'!$D$14&gt;=1,PO_PSO_CO_Mapping!$C$12,0),"x")))</f>
        <v xml:space="preserve"> </v>
      </c>
      <c r="D14" s="65" t="str">
        <f>IF(ISBLANK(PO_PSO_CO_Mapping!$D$12)," ",IF(ISTEXT('Final COs Attainment'!$D$14)," ",IF(ISNUMBER(PO_PSO_CO_Mapping!$D$12),IF('Final COs Attainment'!$D$14&gt;=1,PO_PSO_CO_Mapping!$D$12,0),"x")))</f>
        <v xml:space="preserve"> </v>
      </c>
      <c r="E14" s="65" t="str">
        <f>IF(ISBLANK(PO_PSO_CO_Mapping!$E$12)," ",IF(ISTEXT('Final COs Attainment'!$D$14)," ",IF(ISNUMBER(PO_PSO_CO_Mapping!$E$12),IF('Final COs Attainment'!$D$14&gt;=1,PO_PSO_CO_Mapping!$E$12,0),"x")))</f>
        <v xml:space="preserve"> </v>
      </c>
      <c r="F14" s="65" t="str">
        <f>IF(ISBLANK(PO_PSO_CO_Mapping!$F$12)," ",IF(ISTEXT('Final COs Attainment'!$D$14)," ",IF(ISNUMBER(PO_PSO_CO_Mapping!$F$12),IF('Final COs Attainment'!$D$14&gt;=1,PO_PSO_CO_Mapping!$F$12,0),"x")))</f>
        <v xml:space="preserve"> </v>
      </c>
      <c r="G14" s="65" t="str">
        <f>IF(ISBLANK(PO_PSO_CO_Mapping!$G$12)," ",IF(ISTEXT('Final COs Attainment'!$D$14)," ",IF(ISNUMBER(PO_PSO_CO_Mapping!$G$12),IF('Final COs Attainment'!$D$14&gt;=1,PO_PSO_CO_Mapping!$G$12,0),"x")))</f>
        <v xml:space="preserve"> </v>
      </c>
      <c r="H14" s="65" t="str">
        <f>IF(ISBLANK(PO_PSO_CO_Mapping!$H$12)," ",IF(ISTEXT('Final COs Attainment'!$D$14)," ",IF(ISNUMBER(PO_PSO_CO_Mapping!$H$12),IF('Final COs Attainment'!$D$14&gt;=1,PO_PSO_CO_Mapping!$H$12,0),"x")))</f>
        <v xml:space="preserve"> </v>
      </c>
      <c r="I14" s="65" t="str">
        <f>IF(ISBLANK(PO_PSO_CO_Mapping!$I$12)," ",IF(ISTEXT('Final COs Attainment'!$D$14)," ",IF(ISNUMBER(PO_PSO_CO_Mapping!$I$12),IF('Final COs Attainment'!$D$14&gt;=1,PO_PSO_CO_Mapping!$I$12,0),"x")))</f>
        <v xml:space="preserve"> </v>
      </c>
      <c r="J14" s="65" t="str">
        <f>IF(ISBLANK(PO_PSO_CO_Mapping!$J$12)," ",IF(ISTEXT('Final COs Attainment'!$D$14)," ",IF(ISNUMBER(PO_PSO_CO_Mapping!$J$12),IF('Final COs Attainment'!$D$14&gt;=1,PO_PSO_CO_Mapping!$J$12,0),"x")))</f>
        <v xml:space="preserve"> </v>
      </c>
      <c r="K14" s="65" t="str">
        <f>IF(ISBLANK(PO_PSO_CO_Mapping!$K$12)," ",IF(ISTEXT('Final COs Attainment'!$D$14)," ",IF(ISNUMBER(PO_PSO_CO_Mapping!$K$12),IF('Final COs Attainment'!$D$14&gt;=1,PO_PSO_CO_Mapping!$K$12,0),"x")))</f>
        <v xml:space="preserve"> </v>
      </c>
      <c r="L14" s="65" t="str">
        <f>IF(ISBLANK(PO_PSO_CO_Mapping!$L$12)," ",IF(ISTEXT('Final COs Attainment'!$D$14)," ",IF(ISNUMBER(PO_PSO_CO_Mapping!$L$12),IF('Final COs Attainment'!$D$14&gt;=1,PO_PSO_CO_Mapping!$L$12,0),"x")))</f>
        <v xml:space="preserve"> </v>
      </c>
      <c r="M14" s="65" t="str">
        <f>IF(ISBLANK(PO_PSO_CO_Mapping!$M$12)," ",IF(ISTEXT('Final COs Attainment'!$D$14)," ",IF(ISNUMBER(PO_PSO_CO_Mapping!$M$12),IF('Final COs Attainment'!$D$14&gt;=1,PO_PSO_CO_Mapping!$M$12,0),"x")))</f>
        <v xml:space="preserve"> </v>
      </c>
      <c r="N14" s="65" t="str">
        <f>IF(ISBLANK(PO_PSO_CO_Mapping!$N$12)," ",IF(ISTEXT('Final COs Attainment'!$D$14)," ",IF(ISNUMBER(PO_PSO_CO_Mapping!$N$12),IF('Final COs Attainment'!$D$14&gt;=1,PO_PSO_CO_Mapping!$N$12,0),"x")))</f>
        <v xml:space="preserve"> </v>
      </c>
    </row>
    <row r="15" spans="2:14">
      <c r="B15" s="48" t="s">
        <v>20</v>
      </c>
      <c r="C15" s="65" t="str">
        <f>IF(ISBLANK(PO_PSO_CO_Mapping!$C$13)," ",IF(ISTEXT('Final COs Attainment'!$D$15)," ",IF(ISNUMBER(PO_PSO_CO_Mapping!$C$13),IF('Final COs Attainment'!$D$15&gt;=1,PO_PSO_CO_Mapping!$C$13,0),"x")))</f>
        <v xml:space="preserve"> </v>
      </c>
      <c r="D15" s="65" t="str">
        <f>IF(ISBLANK(PO_PSO_CO_Mapping!$D$13)," ",IF(ISTEXT('Final COs Attainment'!$D$15)," ",IF(ISNUMBER(PO_PSO_CO_Mapping!$D$13),IF('Final COs Attainment'!$D$15&gt;=1,PO_PSO_CO_Mapping!$D$13,0),"x")))</f>
        <v xml:space="preserve"> </v>
      </c>
      <c r="E15" s="65" t="str">
        <f>IF(ISBLANK(PO_PSO_CO_Mapping!$E$13)," ",IF(ISTEXT('Final COs Attainment'!$D$15)," ",IF(ISNUMBER(PO_PSO_CO_Mapping!$E$13),IF('Final COs Attainment'!$D$15&gt;=1,PO_PSO_CO_Mapping!$E$13,0),"x")))</f>
        <v xml:space="preserve"> </v>
      </c>
      <c r="F15" s="65" t="str">
        <f>IF(ISBLANK(PO_PSO_CO_Mapping!$F$13)," ",IF(ISTEXT('Final COs Attainment'!$D$15)," ",IF(ISNUMBER(PO_PSO_CO_Mapping!$F$13),IF('Final COs Attainment'!$D$15&gt;=1,PO_PSO_CO_Mapping!$F$13,0),"x")))</f>
        <v xml:space="preserve"> </v>
      </c>
      <c r="G15" s="65" t="str">
        <f>IF(ISBLANK(PO_PSO_CO_Mapping!$G$13)," ",IF(ISTEXT('Final COs Attainment'!$D$15)," ",IF(ISNUMBER(PO_PSO_CO_Mapping!$G$13),IF('Final COs Attainment'!$D$15&gt;=1,PO_PSO_CO_Mapping!$G$13,0),"x")))</f>
        <v xml:space="preserve"> </v>
      </c>
      <c r="H15" s="65" t="str">
        <f>IF(ISBLANK(PO_PSO_CO_Mapping!$H$13)," ",IF(ISTEXT('Final COs Attainment'!$D$15)," ",IF(ISNUMBER(PO_PSO_CO_Mapping!$H$13),IF('Final COs Attainment'!$D$15&gt;=1,PO_PSO_CO_Mapping!$H$13,0),"x")))</f>
        <v xml:space="preserve"> </v>
      </c>
      <c r="I15" s="65" t="str">
        <f>IF(ISBLANK(PO_PSO_CO_Mapping!$I$13)," ",IF(ISTEXT('Final COs Attainment'!$D$15)," ",IF(ISNUMBER(PO_PSO_CO_Mapping!$I$13),IF('Final COs Attainment'!$D$15&gt;=1,PO_PSO_CO_Mapping!$I$13,0),"x")))</f>
        <v xml:space="preserve"> </v>
      </c>
      <c r="J15" s="65" t="str">
        <f>IF(ISBLANK(PO_PSO_CO_Mapping!$J$13)," ",IF(ISTEXT('Final COs Attainment'!$D$15)," ",IF(ISNUMBER(PO_PSO_CO_Mapping!$J$13),IF('Final COs Attainment'!$D$15&gt;=1,PO_PSO_CO_Mapping!$J$13,0),"x")))</f>
        <v xml:space="preserve"> </v>
      </c>
      <c r="K15" s="65" t="str">
        <f>IF(ISBLANK(PO_PSO_CO_Mapping!$K$13)," ",IF(ISTEXT('Final COs Attainment'!$D$15)," ",IF(ISNUMBER(PO_PSO_CO_Mapping!$K$13),IF('Final COs Attainment'!$D$15&gt;=1,PO_PSO_CO_Mapping!$K$13,0),"x")))</f>
        <v xml:space="preserve"> </v>
      </c>
      <c r="L15" s="65" t="str">
        <f>IF(ISBLANK(PO_PSO_CO_Mapping!$L$13)," ",IF(ISTEXT('Final COs Attainment'!$D$15)," ",IF(ISNUMBER(PO_PSO_CO_Mapping!$L$13),IF('Final COs Attainment'!$D$15&gt;=1,PO_PSO_CO_Mapping!$L$13,0),"x")))</f>
        <v xml:space="preserve"> </v>
      </c>
      <c r="M15" s="65" t="str">
        <f>IF(ISBLANK(PO_PSO_CO_Mapping!$M$13)," ",IF(ISTEXT('Final COs Attainment'!$D$15)," ",IF(ISNUMBER(PO_PSO_CO_Mapping!$M$13),IF('Final COs Attainment'!$D$15&gt;=1,PO_PSO_CO_Mapping!$M$13,0),"x")))</f>
        <v xml:space="preserve"> </v>
      </c>
      <c r="N15" s="65" t="str">
        <f>IF(ISBLANK(PO_PSO_CO_Mapping!$N$13)," ",IF(ISTEXT('Final COs Attainment'!$D$15)," ",IF(ISNUMBER(PO_PSO_CO_Mapping!$N$13),IF('Final COs Attainment'!$D$15&gt;=1,PO_PSO_CO_Mapping!$N$13,0),"x")))</f>
        <v xml:space="preserve"> </v>
      </c>
    </row>
    <row r="16" spans="2:14">
      <c r="B16" s="48" t="s">
        <v>21</v>
      </c>
      <c r="C16" s="65" t="str">
        <f>IF(ISBLANK(PO_PSO_CO_Mapping!$C$14)," ",IF(ISTEXT('Final COs Attainment'!$D$16)," ",IF(ISNUMBER(PO_PSO_CO_Mapping!$C$14),IF('Final COs Attainment'!$D$16&gt;=1,PO_PSO_CO_Mapping!$C$14,0),"x")))</f>
        <v xml:space="preserve"> </v>
      </c>
      <c r="D16" s="65" t="str">
        <f>IF(ISBLANK(PO_PSO_CO_Mapping!$D$14)," ",IF(ISTEXT('Final COs Attainment'!$D$16)," ",IF(ISNUMBER(PO_PSO_CO_Mapping!$D$14),IF('Final COs Attainment'!$D$16&gt;=1,PO_PSO_CO_Mapping!$D$14,0),"x")))</f>
        <v xml:space="preserve"> </v>
      </c>
      <c r="E16" s="65" t="str">
        <f>IF(ISBLANK(PO_PSO_CO_Mapping!$E$14)," ",IF(ISTEXT('Final COs Attainment'!$D$16)," ",IF(ISNUMBER(PO_PSO_CO_Mapping!$E$14),IF('Final COs Attainment'!$D$16&gt;=1,PO_PSO_CO_Mapping!$E$14,0),"x")))</f>
        <v xml:space="preserve"> </v>
      </c>
      <c r="F16" s="65" t="str">
        <f>IF(ISBLANK(PO_PSO_CO_Mapping!$F$14)," ",IF(ISTEXT('Final COs Attainment'!$D$16)," ",IF(ISNUMBER(PO_PSO_CO_Mapping!$F$14),IF('Final COs Attainment'!$D$16&gt;=1,PO_PSO_CO_Mapping!$F$14,0),"x")))</f>
        <v xml:space="preserve"> </v>
      </c>
      <c r="G16" s="65" t="str">
        <f>IF(ISBLANK(PO_PSO_CO_Mapping!$G$14)," ",IF(ISTEXT('Final COs Attainment'!$D$16)," ",IF(ISNUMBER(PO_PSO_CO_Mapping!$G$14),IF('Final COs Attainment'!$D$16&gt;=1,PO_PSO_CO_Mapping!$G$14,0),"x")))</f>
        <v xml:space="preserve"> </v>
      </c>
      <c r="H16" s="65" t="str">
        <f>IF(ISBLANK(PO_PSO_CO_Mapping!$H$14)," ",IF(ISTEXT('Final COs Attainment'!$D$16)," ",IF(ISNUMBER(PO_PSO_CO_Mapping!$H$14),IF('Final COs Attainment'!$D$16&gt;=1,PO_PSO_CO_Mapping!$H$14,0),"x")))</f>
        <v xml:space="preserve"> </v>
      </c>
      <c r="I16" s="65" t="str">
        <f>IF(ISBLANK(PO_PSO_CO_Mapping!$I$14)," ",IF(ISTEXT('Final COs Attainment'!$D$16)," ",IF(ISNUMBER(PO_PSO_CO_Mapping!$I$14),IF('Final COs Attainment'!$D$16&gt;=1,PO_PSO_CO_Mapping!$I$14,0),"x")))</f>
        <v xml:space="preserve"> </v>
      </c>
      <c r="J16" s="65" t="str">
        <f>IF(ISBLANK(PO_PSO_CO_Mapping!$J$14)," ",IF(ISTEXT('Final COs Attainment'!$D$16)," ",IF(ISNUMBER(PO_PSO_CO_Mapping!$J$14),IF('Final COs Attainment'!$D$16&gt;=1,PO_PSO_CO_Mapping!$J$14,0),"x")))</f>
        <v xml:space="preserve"> </v>
      </c>
      <c r="K16" s="65" t="str">
        <f>IF(ISBLANK(PO_PSO_CO_Mapping!$K$14)," ",IF(ISTEXT('Final COs Attainment'!$D$16)," ",IF(ISNUMBER(PO_PSO_CO_Mapping!$K$14),IF('Final COs Attainment'!$D$16&gt;=1,PO_PSO_CO_Mapping!$K$14,0),"x")))</f>
        <v xml:space="preserve"> </v>
      </c>
      <c r="L16" s="65" t="str">
        <f>IF(ISBLANK(PO_PSO_CO_Mapping!$L$14)," ",IF(ISTEXT('Final COs Attainment'!$D$16)," ",IF(ISNUMBER(PO_PSO_CO_Mapping!$L$14),IF('Final COs Attainment'!$D$16&gt;=1,PO_PSO_CO_Mapping!$L$14,0),"x")))</f>
        <v xml:space="preserve"> </v>
      </c>
      <c r="M16" s="65" t="str">
        <f>IF(ISBLANK(PO_PSO_CO_Mapping!$M$14)," ",IF(ISTEXT('Final COs Attainment'!$D$16)," ",IF(ISNUMBER(PO_PSO_CO_Mapping!$M$14),IF('Final COs Attainment'!$D$16&gt;=1,PO_PSO_CO_Mapping!$M$14,0),"x")))</f>
        <v xml:space="preserve"> </v>
      </c>
      <c r="N16" s="65" t="str">
        <f>IF(ISBLANK(PO_PSO_CO_Mapping!$N$14)," ",IF(ISTEXT('Final COs Attainment'!$D$16)," ",IF(ISNUMBER(PO_PSO_CO_Mapping!$N$14),IF('Final COs Attainment'!$D$16&gt;=1,PO_PSO_CO_Mapping!$N$14,0),"x")))</f>
        <v xml:space="preserve"> </v>
      </c>
    </row>
    <row r="17" spans="2:14">
      <c r="B17" s="48" t="s">
        <v>22</v>
      </c>
      <c r="C17" s="65" t="str">
        <f>IF(ISBLANK(PO_PSO_CO_Mapping!$C$15)," ",IF(ISTEXT('Final COs Attainment'!$D$17)," ",IF(ISNUMBER(PO_PSO_CO_Mapping!$C$15),IF('Final COs Attainment'!$D$17&gt;=1,PO_PSO_CO_Mapping!$C$15,0),"x")))</f>
        <v xml:space="preserve"> </v>
      </c>
      <c r="D17" s="65" t="str">
        <f>IF(ISBLANK(PO_PSO_CO_Mapping!$D$15)," ",IF(ISTEXT('Final COs Attainment'!$D$17)," ",IF(ISNUMBER(PO_PSO_CO_Mapping!$D$15),IF('Final COs Attainment'!$D$17&gt;=1,PO_PSO_CO_Mapping!$D$15,0),"x")))</f>
        <v xml:space="preserve"> </v>
      </c>
      <c r="E17" s="65" t="str">
        <f>IF(ISBLANK(PO_PSO_CO_Mapping!$E$15)," ",IF(ISTEXT('Final COs Attainment'!$D$17)," ",IF(ISNUMBER(PO_PSO_CO_Mapping!$E$15),IF('Final COs Attainment'!$D$17&gt;=1,PO_PSO_CO_Mapping!$E$15,0),"x")))</f>
        <v xml:space="preserve"> </v>
      </c>
      <c r="F17" s="65" t="str">
        <f>IF(ISBLANK(PO_PSO_CO_Mapping!$F$15)," ",IF(ISTEXT('Final COs Attainment'!$D$17)," ",IF(ISNUMBER(PO_PSO_CO_Mapping!$F$15),IF('Final COs Attainment'!$D$17&gt;=1,PO_PSO_CO_Mapping!$F$15,0),"x")))</f>
        <v xml:space="preserve"> </v>
      </c>
      <c r="G17" s="65" t="str">
        <f>IF(ISBLANK(PO_PSO_CO_Mapping!$G$15)," ",IF(ISTEXT('Final COs Attainment'!$D$17)," ",IF(ISNUMBER(PO_PSO_CO_Mapping!$G$15),IF('Final COs Attainment'!$D$17&gt;=1,PO_PSO_CO_Mapping!$G$15,0),"x")))</f>
        <v xml:space="preserve"> </v>
      </c>
      <c r="H17" s="65" t="str">
        <f>IF(ISBLANK(PO_PSO_CO_Mapping!$H$15)," ",IF(ISTEXT('Final COs Attainment'!$D$17)," ",IF(ISNUMBER(PO_PSO_CO_Mapping!$H$15),IF('Final COs Attainment'!$D$17&gt;=1,PO_PSO_CO_Mapping!$H$15,0),"x")))</f>
        <v xml:space="preserve"> </v>
      </c>
      <c r="I17" s="65" t="str">
        <f>IF(ISBLANK(PO_PSO_CO_Mapping!$I$15)," ",IF(ISTEXT('Final COs Attainment'!$D$17)," ",IF(ISNUMBER(PO_PSO_CO_Mapping!$I$15),IF('Final COs Attainment'!$D$17&gt;=1,PO_PSO_CO_Mapping!$I$15,0),"x")))</f>
        <v xml:space="preserve"> </v>
      </c>
      <c r="J17" s="65" t="str">
        <f>IF(ISBLANK(PO_PSO_CO_Mapping!$J$15)," ",IF(ISTEXT('Final COs Attainment'!$D$17)," ",IF(ISNUMBER(PO_PSO_CO_Mapping!$J$15),IF('Final COs Attainment'!$D$17&gt;=1,PO_PSO_CO_Mapping!$J$15,0),"x")))</f>
        <v xml:space="preserve"> </v>
      </c>
      <c r="K17" s="65" t="str">
        <f>IF(ISBLANK(PO_PSO_CO_Mapping!$K$15)," ",IF(ISTEXT('Final COs Attainment'!$D$17)," ",IF(ISNUMBER(PO_PSO_CO_Mapping!$K$15),IF('Final COs Attainment'!$D$17&gt;=1,PO_PSO_CO_Mapping!$K$15,0),"x")))</f>
        <v xml:space="preserve"> </v>
      </c>
      <c r="L17" s="65" t="str">
        <f>IF(ISBLANK(PO_PSO_CO_Mapping!$L$15)," ",IF(ISTEXT('Final COs Attainment'!$D$17)," ",IF(ISNUMBER(PO_PSO_CO_Mapping!$L$15),IF('Final COs Attainment'!$D$17&gt;=1,PO_PSO_CO_Mapping!$L$15,0),"x")))</f>
        <v xml:space="preserve"> </v>
      </c>
      <c r="M17" s="65" t="str">
        <f>IF(ISBLANK(PO_PSO_CO_Mapping!$M$15)," ",IF(ISTEXT('Final COs Attainment'!$D$17)," ",IF(ISNUMBER(PO_PSO_CO_Mapping!$M$15),IF('Final COs Attainment'!$D$17&gt;=1,PO_PSO_CO_Mapping!$M$15,0),"x")))</f>
        <v xml:space="preserve"> </v>
      </c>
      <c r="N17" s="65" t="str">
        <f>IF(ISBLANK(PO_PSO_CO_Mapping!$N$15)," ",IF(ISTEXT('Final COs Attainment'!$D$17)," ",IF(ISNUMBER(PO_PSO_CO_Mapping!$N$15),IF('Final COs Attainment'!$D$17&gt;=1,PO_PSO_CO_Mapping!$N$15,0),"x")))</f>
        <v xml:space="preserve"> </v>
      </c>
    </row>
    <row r="18" spans="2:14" ht="21">
      <c r="B18" s="50" t="s">
        <v>66</v>
      </c>
      <c r="C18" s="32">
        <f>IF(ISERROR(AVERAGE($C$8:$C$17)),0,AVERAGE($C$8:$C$17))</f>
        <v>1.5</v>
      </c>
      <c r="D18" s="85">
        <f>IF(ISERROR(AVERAGE($D$8:$D$17)),0,AVERAGE($D$8:$D$17))</f>
        <v>1.5</v>
      </c>
      <c r="E18" s="85">
        <f>IF(ISERROR(AVERAGE($E$8:$E$17)),0,AVERAGE($E$8:$E$17))</f>
        <v>1.5</v>
      </c>
      <c r="F18" s="85">
        <f>IF(ISERROR(AVERAGE($F$8:$F$17)),0,AVERAGE($F$8:$F$17))</f>
        <v>0.83333333333333337</v>
      </c>
      <c r="G18" s="85">
        <f>IF(ISERROR(AVERAGE($G$8:$G$17)),0,AVERAGE($G$8:$G$17))</f>
        <v>1.1666666666666667</v>
      </c>
      <c r="H18" s="85">
        <f>IF(ISERROR(AVERAGE($H$8:$H$17)),0,AVERAGE($H$8:$H$17))</f>
        <v>1.3333333333333333</v>
      </c>
      <c r="I18" s="85">
        <f>IF(ISERROR(AVERAGE($I$8:$I$17)),0,AVERAGE($I$8:$I$17))</f>
        <v>1.5</v>
      </c>
      <c r="J18" s="85">
        <f>IF(ISERROR(AVERAGE($J$8:$J$17)),0,AVERAGE($J$8:$J$17))</f>
        <v>1.3333333333333333</v>
      </c>
      <c r="K18" s="85">
        <f>IF(ISERROR(AVERAGE($K$8:$K$17)),0,AVERAGE($K$8:$K$17))</f>
        <v>1</v>
      </c>
      <c r="L18" s="85">
        <f>IF(ISERROR(AVERAGE($L$8:$L$17)),0,AVERAGE($L$8:$L$17))</f>
        <v>0.5</v>
      </c>
      <c r="M18" s="85">
        <f>IF(ISERROR(AVERAGE($M$8:$M$17)),0,AVERAGE($M$8:$M$17))</f>
        <v>0.5</v>
      </c>
      <c r="N18" s="85">
        <f>IF(ISERROR(AVERAGE($N$8:$N$17)),0,AVERAGE($N$8:$N$17))</f>
        <v>1.5</v>
      </c>
    </row>
    <row r="21" spans="2:14">
      <c r="B21" s="160" t="s">
        <v>63</v>
      </c>
      <c r="C21" s="160"/>
      <c r="D21" s="160"/>
      <c r="E21" s="160"/>
      <c r="F21" s="160"/>
      <c r="G21" s="36"/>
      <c r="H21" s="36"/>
      <c r="I21" s="36"/>
      <c r="J21" s="36"/>
      <c r="K21" s="36"/>
      <c r="L21" s="36"/>
      <c r="M21" s="36"/>
      <c r="N21" s="36"/>
    </row>
    <row r="23" spans="2:14">
      <c r="B23" s="66" t="s">
        <v>50</v>
      </c>
      <c r="C23" s="68" t="s">
        <v>45</v>
      </c>
      <c r="D23" s="68" t="s">
        <v>46</v>
      </c>
      <c r="E23" s="68" t="s">
        <v>47</v>
      </c>
      <c r="F23" s="68" t="s">
        <v>48</v>
      </c>
    </row>
    <row r="24" spans="2:14">
      <c r="B24" s="66" t="s">
        <v>6</v>
      </c>
      <c r="C24" s="65">
        <f>IF(ISBLANK(PO_PSO_CO_Mapping!$C$21)," ",IF(ISTEXT('Final COs Attainment'!$D$8)," ",IF(ISNUMBER(PO_PSO_CO_Mapping!$C$21),IF('Final COs Attainment'!$D$8&gt;=1,PO_PSO_CO_Mapping!$C$21,0),"x")))</f>
        <v>0</v>
      </c>
      <c r="D24" s="65">
        <f>IF(ISBLANK(PO_PSO_CO_Mapping!$D$21)," ",IF(ISTEXT('Final COs Attainment'!$D$8)," ",IF(ISNUMBER(PO_PSO_CO_Mapping!$D$21),IF('Final COs Attainment'!$D$8&gt;=1,PO_PSO_CO_Mapping!$D$21,0),"x")))</f>
        <v>0</v>
      </c>
      <c r="E24" s="65">
        <f>IF(ISBLANK(PO_PSO_CO_Mapping!$E$21)," ",IF(ISTEXT('Final COs Attainment'!$D$8)," ",IF(ISNUMBER(PO_PSO_CO_Mapping!$E$21),IF('Final COs Attainment'!$D$8&gt;=1,PO_PSO_CO_Mapping!$E$21,0),"x")))</f>
        <v>0</v>
      </c>
      <c r="F24" s="65">
        <f>IF(ISBLANK(PO_PSO_CO_Mapping!$F$21)," ",IF(ISTEXT('Final COs Attainment'!$D$8)," ",IF(ISNUMBER(PO_PSO_CO_Mapping!$F$21),IF('Final COs Attainment'!$D$8&gt;=1,PO_PSO_CO_Mapping!$F$21,0),"x")))</f>
        <v>0</v>
      </c>
    </row>
    <row r="25" spans="2:14">
      <c r="B25" s="66" t="s">
        <v>4</v>
      </c>
      <c r="C25" s="65">
        <f>IF(ISBLANK(PO_PSO_CO_Mapping!$C$22)," ",IF(ISTEXT('Final COs Attainment'!$D$9)," ",IF(ISNUMBER(PO_PSO_CO_Mapping!$C$22),IF('Final COs Attainment'!$D$9&gt;=1,PO_PSO_CO_Mapping!$C$22,0),"x")))</f>
        <v>3</v>
      </c>
      <c r="D25" s="65">
        <f>IF(ISBLANK(PO_PSO_CO_Mapping!$D$22)," ",IF(ISTEXT('Final COs Attainment'!$D$9)," ",IF(ISNUMBER(PO_PSO_CO_Mapping!$D$22),IF('Final COs Attainment'!$D$9&gt;=1,PO_PSO_CO_Mapping!$D$22,0),"x")))</f>
        <v>3</v>
      </c>
      <c r="E25" s="65">
        <f>IF(ISBLANK(PO_PSO_CO_Mapping!$E$22)," ",IF(ISTEXT('Final COs Attainment'!$D$9)," ",IF(ISNUMBER(PO_PSO_CO_Mapping!$E$22),IF('Final COs Attainment'!$D$9&gt;=1,PO_PSO_CO_Mapping!$E$22,0),"x")))</f>
        <v>3</v>
      </c>
      <c r="F25" s="65">
        <f>IF(ISBLANK(PO_PSO_CO_Mapping!$F$22)," ",IF(ISTEXT('Final COs Attainment'!$D$9)," ",IF(ISNUMBER(PO_PSO_CO_Mapping!$F$22),IF('Final COs Attainment'!$D$9&gt;=1,PO_PSO_CO_Mapping!$F$22,0),"x")))</f>
        <v>2</v>
      </c>
    </row>
    <row r="26" spans="2:14">
      <c r="B26" s="66" t="s">
        <v>3</v>
      </c>
      <c r="C26" s="65">
        <f>IF(ISBLANK(PO_PSO_CO_Mapping!$C$23)," ",IF(ISTEXT('Final COs Attainment'!$D$10)," ",IF(ISNUMBER(PO_PSO_CO_Mapping!$C$23),IF('Final COs Attainment'!$D$10&gt;=1,PO_PSO_CO_Mapping!$C$23,0),"x")))</f>
        <v>0</v>
      </c>
      <c r="D26" s="65">
        <f>IF(ISBLANK(PO_PSO_CO_Mapping!$D$23)," ",IF(ISTEXT('Final COs Attainment'!$D$10)," ",IF(ISNUMBER(PO_PSO_CO_Mapping!$D$23),IF('Final COs Attainment'!$D$10&gt;=1,PO_PSO_CO_Mapping!$D$23,0),"x")))</f>
        <v>0</v>
      </c>
      <c r="E26" s="65">
        <f>IF(ISBLANK(PO_PSO_CO_Mapping!$E$23)," ",IF(ISTEXT('Final COs Attainment'!$D$10)," ",IF(ISNUMBER(PO_PSO_CO_Mapping!$E$23),IF('Final COs Attainment'!$D$10&gt;=1,PO_PSO_CO_Mapping!$E$23,0),"x")))</f>
        <v>0</v>
      </c>
      <c r="F26" s="65">
        <f>IF(ISBLANK(PO_PSO_CO_Mapping!$F$23)," ",IF(ISTEXT('Final COs Attainment'!$D$10)," ",IF(ISNUMBER(PO_PSO_CO_Mapping!$F$23),IF('Final COs Attainment'!$D$10&gt;=1,PO_PSO_CO_Mapping!$F$23,0),"x")))</f>
        <v>0</v>
      </c>
    </row>
    <row r="27" spans="2:14">
      <c r="B27" s="66" t="s">
        <v>5</v>
      </c>
      <c r="C27" s="65">
        <f>IF(ISBLANK(PO_PSO_CO_Mapping!$C$24)," ",IF(ISTEXT('Final COs Attainment'!$D$11)," ",IF(ISNUMBER(PO_PSO_CO_Mapping!$C$24),IF('Final COs Attainment'!$D$11&gt;=1,PO_PSO_CO_Mapping!$C$24,0),"x")))</f>
        <v>0</v>
      </c>
      <c r="D27" s="65">
        <f>IF(ISBLANK(PO_PSO_CO_Mapping!$D$24)," ",IF(ISTEXT('Final COs Attainment'!$D$11)," ",IF(ISNUMBER(PO_PSO_CO_Mapping!$D$24),IF('Final COs Attainment'!$D$11&gt;=1,PO_PSO_CO_Mapping!$D$24,0),"x")))</f>
        <v>0</v>
      </c>
      <c r="E27" s="65">
        <f>IF(ISBLANK(PO_PSO_CO_Mapping!$E$24)," ",IF(ISTEXT('Final COs Attainment'!$D$11)," ",IF(ISNUMBER(PO_PSO_CO_Mapping!$E$24),IF('Final COs Attainment'!$D$11&gt;=1,PO_PSO_CO_Mapping!$E$24,0),"x")))</f>
        <v>0</v>
      </c>
      <c r="F27" s="65">
        <f>IF(ISBLANK(PO_PSO_CO_Mapping!$F$24)," ",IF(ISTEXT('Final COs Attainment'!$D$11)," ",IF(ISNUMBER(PO_PSO_CO_Mapping!$F$24),IF('Final COs Attainment'!$D$11&gt;=1,PO_PSO_CO_Mapping!$F$24,0),"x")))</f>
        <v>0</v>
      </c>
    </row>
    <row r="28" spans="2:14">
      <c r="B28" s="66" t="s">
        <v>7</v>
      </c>
      <c r="C28" s="65">
        <f>IF(ISBLANK(PO_PSO_CO_Mapping!$C$25)," ",IF(ISTEXT('Final COs Attainment'!$D$12)," ",IF(ISNUMBER(PO_PSO_CO_Mapping!$C$25),IF('Final COs Attainment'!$D$12&gt;=1,PO_PSO_CO_Mapping!$C$25,0),"x")))</f>
        <v>3</v>
      </c>
      <c r="D28" s="65">
        <f>IF(ISBLANK(PO_PSO_CO_Mapping!$D$25)," ",IF(ISTEXT('Final COs Attainment'!$D$12)," ",IF(ISNUMBER(PO_PSO_CO_Mapping!$D$25),IF('Final COs Attainment'!$D$12&gt;=1,PO_PSO_CO_Mapping!$D$25,0),"x")))</f>
        <v>3</v>
      </c>
      <c r="E28" s="65">
        <f>IF(ISBLANK(PO_PSO_CO_Mapping!$E$25)," ",IF(ISTEXT('Final COs Attainment'!$D$12)," ",IF(ISNUMBER(PO_PSO_CO_Mapping!$E$25),IF('Final COs Attainment'!$D$12&gt;=1,PO_PSO_CO_Mapping!$E$25,0),"x")))</f>
        <v>3</v>
      </c>
      <c r="F28" s="65">
        <f>IF(ISBLANK(PO_PSO_CO_Mapping!$F$25)," ",IF(ISTEXT('Final COs Attainment'!$D$12)," ",IF(ISNUMBER(PO_PSO_CO_Mapping!$F$25),IF('Final COs Attainment'!$D$12&gt;=1,PO_PSO_CO_Mapping!$F$25,0),"x")))</f>
        <v>2</v>
      </c>
    </row>
    <row r="29" spans="2:14">
      <c r="B29" s="66" t="s">
        <v>18</v>
      </c>
      <c r="C29" s="65">
        <f>IF(ISBLANK(PO_PSO_CO_Mapping!$C$26)," ",IF(ISTEXT('Final COs Attainment'!$D$13)," ",IF(ISNUMBER(PO_PSO_CO_Mapping!$C$26),IF('Final COs Attainment'!$D$13&gt;=1,PO_PSO_CO_Mapping!$C$26,0),"x")))</f>
        <v>3</v>
      </c>
      <c r="D29" s="65">
        <f>IF(ISBLANK(PO_PSO_CO_Mapping!$D$26)," ",IF(ISTEXT('Final COs Attainment'!$D$13)," ",IF(ISNUMBER(PO_PSO_CO_Mapping!$D$26),IF('Final COs Attainment'!$D$13&gt;=1,PO_PSO_CO_Mapping!$D$26,0),"x")))</f>
        <v>3</v>
      </c>
      <c r="E29" s="65">
        <f>IF(ISBLANK(PO_PSO_CO_Mapping!$E$26)," ",IF(ISTEXT('Final COs Attainment'!$D$13)," ",IF(ISNUMBER(PO_PSO_CO_Mapping!$E$26),IF('Final COs Attainment'!$D$13&gt;=1,PO_PSO_CO_Mapping!$E$26,0),"x")))</f>
        <v>3</v>
      </c>
      <c r="F29" s="65">
        <f>IF(ISBLANK(PO_PSO_CO_Mapping!$F$26)," ",IF(ISTEXT('Final COs Attainment'!$D$13)," ",IF(ISNUMBER(PO_PSO_CO_Mapping!$F$26),IF('Final COs Attainment'!$D$13&gt;=1,PO_PSO_CO_Mapping!$F$26,0),"x")))</f>
        <v>2</v>
      </c>
    </row>
    <row r="30" spans="2:14">
      <c r="B30" s="66" t="s">
        <v>19</v>
      </c>
      <c r="C30" s="65" t="str">
        <f>IF(ISBLANK(PO_PSO_CO_Mapping!$C$27)," ",IF(ISTEXT('Final COs Attainment'!$D$14)," ",IF(ISNUMBER(PO_PSO_CO_Mapping!$C$27),IF('Final COs Attainment'!$D$14&gt;=1,PO_PSO_CO_Mapping!$C$27,0),"x")))</f>
        <v xml:space="preserve"> </v>
      </c>
      <c r="D30" s="65" t="str">
        <f>IF(ISBLANK(PO_PSO_CO_Mapping!$D$27)," ",IF(ISTEXT('Final COs Attainment'!$D$14)," ",IF(ISNUMBER(PO_PSO_CO_Mapping!$D$27),IF('Final COs Attainment'!$D$14&gt;=1,PO_PSO_CO_Mapping!$D$27,0),"x")))</f>
        <v xml:space="preserve"> </v>
      </c>
      <c r="E30" s="65" t="str">
        <f>IF(ISBLANK(PO_PSO_CO_Mapping!$E$27)," ",IF(ISTEXT('Final COs Attainment'!$D$14)," ",IF(ISNUMBER(PO_PSO_CO_Mapping!$E$27),IF('Final COs Attainment'!$D$14&gt;=1,PO_PSO_CO_Mapping!$E$27,0),"x")))</f>
        <v xml:space="preserve"> </v>
      </c>
      <c r="F30" s="65" t="str">
        <f>IF(ISBLANK(PO_PSO_CO_Mapping!$F$27)," ",IF(ISTEXT('Final COs Attainment'!$D$14)," ",IF(ISNUMBER(PO_PSO_CO_Mapping!$F$27),IF('Final COs Attainment'!$D$14&gt;=1,PO_PSO_CO_Mapping!$F$27,0),"x")))</f>
        <v xml:space="preserve"> </v>
      </c>
    </row>
    <row r="31" spans="2:14">
      <c r="B31" s="66" t="s">
        <v>20</v>
      </c>
      <c r="C31" s="65" t="str">
        <f>IF(ISBLANK(PO_PSO_CO_Mapping!$C$28)," ",IF(ISTEXT('Final COs Attainment'!$D$15)," ",IF(ISNUMBER(PO_PSO_CO_Mapping!$C$28),IF('Final COs Attainment'!$D$15&gt;=1,PO_PSO_CO_Mapping!$C$28,0),"x")))</f>
        <v xml:space="preserve"> </v>
      </c>
      <c r="D31" s="65" t="str">
        <f>IF(ISBLANK(PO_PSO_CO_Mapping!$D$28)," ",IF(ISTEXT('Final COs Attainment'!$D$15)," ",IF(ISNUMBER(PO_PSO_CO_Mapping!$D$28),IF('Final COs Attainment'!$D$15&gt;=1,PO_PSO_CO_Mapping!$D$28,0),"x")))</f>
        <v xml:space="preserve"> </v>
      </c>
      <c r="E31" s="65" t="str">
        <f>IF(ISBLANK(PO_PSO_CO_Mapping!$E$28)," ",IF(ISTEXT('Final COs Attainment'!$D$15)," ",IF(ISNUMBER(PO_PSO_CO_Mapping!$E$28),IF('Final COs Attainment'!$D$15&gt;=1,PO_PSO_CO_Mapping!$E$28,0),"x")))</f>
        <v xml:space="preserve"> </v>
      </c>
      <c r="F31" s="65" t="str">
        <f>IF(ISBLANK(PO_PSO_CO_Mapping!$F$28)," ",IF(ISTEXT('Final COs Attainment'!$D$15)," ",IF(ISNUMBER(PO_PSO_CO_Mapping!$F$28),IF('Final COs Attainment'!$D$15&gt;=1,PO_PSO_CO_Mapping!$F$28,0),"x")))</f>
        <v xml:space="preserve"> </v>
      </c>
    </row>
    <row r="32" spans="2:14">
      <c r="B32" s="66" t="s">
        <v>21</v>
      </c>
      <c r="C32" s="65" t="str">
        <f>IF(ISBLANK(PO_PSO_CO_Mapping!$C$29)," ",IF(ISTEXT('Final COs Attainment'!$D$16)," ",IF(ISNUMBER(PO_PSO_CO_Mapping!$C$29),IF('Final COs Attainment'!$D$16&gt;=1,PO_PSO_CO_Mapping!$C$29,0),"x")))</f>
        <v xml:space="preserve"> </v>
      </c>
      <c r="D32" s="65" t="str">
        <f>IF(ISBLANK(PO_PSO_CO_Mapping!$D$29)," ",IF(ISTEXT('Final COs Attainment'!$D$16)," ",IF(ISNUMBER(PO_PSO_CO_Mapping!$D$29),IF('Final COs Attainment'!$D$16&gt;=1,PO_PSO_CO_Mapping!$D$29,0),"x")))</f>
        <v xml:space="preserve"> </v>
      </c>
      <c r="E32" s="65" t="str">
        <f>IF(ISBLANK(PO_PSO_CO_Mapping!$E$29)," ",IF(ISTEXT('Final COs Attainment'!$D$16)," ",IF(ISNUMBER(PO_PSO_CO_Mapping!$E$29),IF('Final COs Attainment'!$D$16&gt;=1,PO_PSO_CO_Mapping!$E$29,0),"x")))</f>
        <v xml:space="preserve"> </v>
      </c>
      <c r="F32" s="65" t="str">
        <f>IF(ISBLANK(PO_PSO_CO_Mapping!$F$29)," ",IF(ISTEXT('Final COs Attainment'!$D$16)," ",IF(ISNUMBER(PO_PSO_CO_Mapping!$F$29),IF('Final COs Attainment'!$D$16&gt;=1,PO_PSO_CO_Mapping!$F$29,0),"x")))</f>
        <v xml:space="preserve"> </v>
      </c>
    </row>
    <row r="33" spans="2:6">
      <c r="B33" s="66" t="s">
        <v>22</v>
      </c>
      <c r="C33" s="65" t="str">
        <f>IF(ISBLANK(PO_PSO_CO_Mapping!$C$30)," ",IF(ISTEXT('Final COs Attainment'!$D$17)," ",IF(ISNUMBER(PO_PSO_CO_Mapping!$C$30),IF('Final COs Attainment'!$D$17&gt;=1,PO_PSO_CO_Mapping!$C$30,0),"x")))</f>
        <v xml:space="preserve"> </v>
      </c>
      <c r="D33" s="65" t="str">
        <f>IF(ISBLANK(PO_PSO_CO_Mapping!$D$30)," ",IF(ISTEXT('Final COs Attainment'!$D$17)," ",IF(ISNUMBER(PO_PSO_CO_Mapping!$D$30),IF('Final COs Attainment'!$D$17&gt;=1,PO_PSO_CO_Mapping!$D$30,0),"x")))</f>
        <v xml:space="preserve"> </v>
      </c>
      <c r="E33" s="65" t="str">
        <f>IF(ISBLANK(PO_PSO_CO_Mapping!$E$30)," ",IF(ISTEXT('Final COs Attainment'!$D$17)," ",IF(ISNUMBER(PO_PSO_CO_Mapping!$E$30),IF('Final COs Attainment'!$D$17&gt;=1,PO_PSO_CO_Mapping!$E$30,0),"x")))</f>
        <v xml:space="preserve"> </v>
      </c>
      <c r="F33" s="65" t="str">
        <f>IF(ISBLANK(PO_PSO_CO_Mapping!$F$30)," ",IF(ISTEXT('Final COs Attainment'!$D$17)," ",IF(ISNUMBER(PO_PSO_CO_Mapping!$F$30),IF('Final COs Attainment'!$D$17&gt;=1,PO_PSO_CO_Mapping!$F$30,0),"x")))</f>
        <v xml:space="preserve"> </v>
      </c>
    </row>
    <row r="34" spans="2:6" ht="21">
      <c r="B34" s="67" t="s">
        <v>66</v>
      </c>
      <c r="C34" s="32">
        <f>IF(ISERROR(AVERAGE($C$24:$C$33)),0,AVERAGE($C$24:$C$33))</f>
        <v>1.5</v>
      </c>
      <c r="D34" s="85">
        <f>IF(ISERROR(AVERAGE($D$24:$D$33)),0,AVERAGE($D$24:$D$33))</f>
        <v>1.5</v>
      </c>
      <c r="E34" s="85">
        <f>IF(ISERROR(AVERAGE($E$24:$E$33)),0,AVERAGE($E$24:$E$33))</f>
        <v>1.5</v>
      </c>
      <c r="F34" s="85">
        <f>IF(ISERROR(AVERAGE($F$24:$F$33)),0,AVERAGE($F$24:$F$33))</f>
        <v>1</v>
      </c>
    </row>
    <row r="35" spans="2:6">
      <c r="B35" s="49"/>
    </row>
    <row r="38" spans="2:6">
      <c r="B38" s="163" t="s">
        <v>51</v>
      </c>
      <c r="C38" s="163"/>
      <c r="D38" s="163"/>
    </row>
    <row r="39" spans="2:6">
      <c r="B39" s="33"/>
    </row>
    <row r="40" spans="2:6">
      <c r="B40" s="34" t="s">
        <v>52</v>
      </c>
    </row>
    <row r="41" spans="2:6">
      <c r="B41" s="35"/>
    </row>
    <row r="42" spans="2:6">
      <c r="B42" s="35"/>
    </row>
    <row r="43" spans="2:6">
      <c r="B43" s="35"/>
    </row>
    <row r="44" spans="2:6">
      <c r="B44" s="35"/>
    </row>
    <row r="45" spans="2:6">
      <c r="B45" s="35"/>
    </row>
    <row r="46" spans="2:6">
      <c r="B46" s="35" t="s">
        <v>53</v>
      </c>
    </row>
  </sheetData>
  <sheetProtection password="D183" sheet="1" objects="1" scenarios="1" formatRows="0"/>
  <mergeCells count="5">
    <mergeCell ref="B5:N5"/>
    <mergeCell ref="B38:D38"/>
    <mergeCell ref="B21:F21"/>
    <mergeCell ref="B1:L1"/>
    <mergeCell ref="B2:L2"/>
  </mergeCells>
  <pageMargins left="0.7" right="0.7" top="0.75" bottom="0.75" header="0.3" footer="0.3"/>
  <pageSetup paperSize="9" scale="67" orientation="portrait" copies="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174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COs</vt:lpstr>
      <vt:lpstr>PO_PSO_CO_Mapping</vt:lpstr>
      <vt:lpstr>T1</vt:lpstr>
      <vt:lpstr>T2</vt:lpstr>
      <vt:lpstr>T3</vt:lpstr>
      <vt:lpstr>TA</vt:lpstr>
      <vt:lpstr>Final COs Attainment</vt:lpstr>
      <vt:lpstr>Final_CO_PO_PSO_Attainment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vIcKy</dc:creator>
  <cp:lastModifiedBy>vikas.baghel</cp:lastModifiedBy>
  <cp:revision>87</cp:revision>
  <cp:lastPrinted>2024-05-29T05:57:33Z</cp:lastPrinted>
  <dcterms:created xsi:type="dcterms:W3CDTF">2016-09-05T15:31:14Z</dcterms:created>
  <dcterms:modified xsi:type="dcterms:W3CDTF">2024-09-20T05:24:45Z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